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1.95\Downloads\"/>
    </mc:Choice>
  </mc:AlternateContent>
  <xr:revisionPtr revIDLastSave="0" documentId="8_{2CABCF67-F72D-470D-BA0D-A2904B0C095D}" xr6:coauthVersionLast="45" xr6:coauthVersionMax="45" xr10:uidLastSave="{00000000-0000-0000-0000-000000000000}"/>
  <bookViews>
    <workbookView xWindow="5250" yWindow="690" windowWidth="21600" windowHeight="15360" activeTab="2" xr2:uid="{00000000-000D-0000-FFFF-FFFF00000000}"/>
    <workbookView xWindow="-120" yWindow="-120" windowWidth="29040" windowHeight="16440" activeTab="4" xr2:uid="{00000000-000D-0000-FFFF-FFFF02000000}"/>
  </bookViews>
  <sheets>
    <sheet name="text_filename" sheetId="1" r:id="rId1"/>
    <sheet name="Sheet1" sheetId="2" r:id="rId2"/>
    <sheet name="Summary" sheetId="4" r:id="rId3"/>
    <sheet name="Sheet1 (2)" sheetId="5" r:id="rId4"/>
    <sheet name="fORMULAS" sheetId="6" r:id="rId5"/>
  </sheet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1" i="6" l="1"/>
  <c r="F27" i="6"/>
  <c r="H27" i="6" s="1"/>
  <c r="D27" i="6"/>
  <c r="H26" i="6"/>
  <c r="F26" i="6"/>
  <c r="D26" i="6"/>
  <c r="F25" i="6"/>
  <c r="H25" i="6" s="1"/>
  <c r="D25" i="6"/>
  <c r="H24" i="6"/>
  <c r="F24" i="6"/>
  <c r="D24" i="6"/>
  <c r="F23" i="6"/>
  <c r="H23" i="6" s="1"/>
  <c r="D23" i="6"/>
  <c r="H22" i="6"/>
  <c r="F22" i="6"/>
  <c r="D22" i="6"/>
  <c r="F21" i="6"/>
  <c r="H21" i="6" s="1"/>
  <c r="D21" i="6"/>
  <c r="H20" i="6"/>
  <c r="F20" i="6"/>
  <c r="D20" i="6"/>
  <c r="F19" i="6"/>
  <c r="H19" i="6" s="1"/>
  <c r="D19" i="6"/>
  <c r="H18" i="6"/>
  <c r="F18" i="6"/>
  <c r="D18" i="6"/>
  <c r="F17" i="6"/>
  <c r="H17" i="6" s="1"/>
  <c r="D17" i="6"/>
  <c r="H16" i="6"/>
  <c r="F16" i="6"/>
  <c r="D16" i="6"/>
  <c r="F15" i="6"/>
  <c r="H15" i="6" s="1"/>
  <c r="D15" i="6"/>
  <c r="H14" i="6"/>
  <c r="F14" i="6"/>
  <c r="D14" i="6"/>
  <c r="F13" i="6"/>
  <c r="H13" i="6" s="1"/>
  <c r="D13" i="6"/>
  <c r="H12" i="6"/>
  <c r="F12" i="6"/>
  <c r="D12" i="6"/>
  <c r="F11" i="6"/>
  <c r="H11" i="6" s="1"/>
  <c r="D11" i="6"/>
  <c r="H10" i="6"/>
  <c r="F10" i="6"/>
  <c r="D10" i="6"/>
  <c r="F9" i="6"/>
  <c r="H9" i="6" s="1"/>
  <c r="D9" i="6"/>
  <c r="H8" i="6"/>
  <c r="F8" i="6"/>
  <c r="D8" i="6"/>
  <c r="F7" i="6"/>
  <c r="H7" i="6" s="1"/>
  <c r="D7" i="6"/>
  <c r="H6" i="6"/>
  <c r="F6" i="6"/>
  <c r="D6" i="6"/>
  <c r="F5" i="6"/>
  <c r="H5" i="6" s="1"/>
  <c r="D5" i="6"/>
  <c r="H4" i="6"/>
  <c r="F4" i="6"/>
  <c r="D4" i="6"/>
  <c r="F3" i="6"/>
  <c r="H3" i="6" s="1"/>
  <c r="D3" i="6"/>
  <c r="H2" i="6"/>
  <c r="F2" i="6"/>
  <c r="D2" i="6"/>
  <c r="D29" i="4"/>
  <c r="E29" i="4"/>
  <c r="F29" i="4"/>
  <c r="G29" i="4"/>
  <c r="H29" i="4"/>
  <c r="I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B29" i="4"/>
  <c r="AC29" i="4"/>
  <c r="AD29" i="4"/>
  <c r="AE29" i="4"/>
  <c r="AF29" i="4"/>
  <c r="AG29" i="4"/>
  <c r="AH29" i="4"/>
  <c r="AI29" i="4"/>
  <c r="AJ29" i="4"/>
  <c r="AK29" i="4"/>
  <c r="AM29" i="4"/>
  <c r="AN29" i="4"/>
  <c r="AO29" i="4"/>
  <c r="AP29" i="4"/>
  <c r="AQ29" i="4"/>
  <c r="AR29" i="4"/>
  <c r="AS29" i="4"/>
  <c r="AU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Z29" i="4"/>
  <c r="CA29" i="4"/>
  <c r="CB29" i="4"/>
  <c r="CD29" i="4"/>
  <c r="CE29" i="4"/>
  <c r="CF29" i="4"/>
  <c r="CG29" i="4"/>
  <c r="CH29" i="4"/>
  <c r="CI29" i="4"/>
  <c r="CJ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DA29" i="4"/>
  <c r="DB29" i="4"/>
  <c r="DC29" i="4"/>
  <c r="DD29" i="4"/>
  <c r="DE29" i="4"/>
  <c r="DG29" i="4"/>
  <c r="DH29" i="4"/>
  <c r="DI29" i="4"/>
  <c r="DJ29" i="4"/>
  <c r="DK29" i="4"/>
  <c r="DL29" i="4"/>
  <c r="DM29" i="4"/>
  <c r="DO29" i="4"/>
  <c r="DP29" i="4"/>
  <c r="DQ29" i="4"/>
  <c r="DR29" i="4"/>
  <c r="DS29" i="4"/>
  <c r="DT29" i="4"/>
  <c r="DU29" i="4"/>
  <c r="DX29" i="4"/>
  <c r="DY29" i="4"/>
  <c r="EA29" i="4"/>
  <c r="EB29" i="4"/>
  <c r="ED29" i="4"/>
  <c r="EE29" i="4"/>
  <c r="EF29" i="4"/>
  <c r="EH29" i="4"/>
  <c r="EI29" i="4"/>
  <c r="EJ29" i="4"/>
  <c r="EK29" i="4"/>
  <c r="EL29" i="4"/>
  <c r="EM29" i="4"/>
  <c r="EN29" i="4"/>
  <c r="EO29" i="4"/>
  <c r="EQ29" i="4"/>
  <c r="ER29" i="4"/>
  <c r="ES29" i="4"/>
  <c r="ET29" i="4"/>
  <c r="EU29" i="4"/>
  <c r="EV29" i="4"/>
  <c r="EW29" i="4"/>
  <c r="EX29" i="4"/>
  <c r="EY29" i="4"/>
  <c r="FA29" i="4"/>
  <c r="FB29" i="4"/>
  <c r="FC29" i="4"/>
  <c r="FD29" i="4"/>
  <c r="FE29" i="4"/>
  <c r="FF29" i="4"/>
  <c r="FG29" i="4"/>
  <c r="FI29" i="4"/>
  <c r="FJ29" i="4"/>
  <c r="FK29" i="4"/>
  <c r="FL29" i="4"/>
  <c r="FM29" i="4"/>
  <c r="FN29" i="4"/>
  <c r="FO29" i="4"/>
  <c r="FP29" i="4"/>
  <c r="FQ29" i="4"/>
  <c r="FR29" i="4"/>
  <c r="FU29" i="4"/>
  <c r="FV29" i="4"/>
  <c r="FW29" i="4"/>
  <c r="FX29" i="4"/>
  <c r="FY29" i="4"/>
  <c r="FZ29" i="4"/>
  <c r="GB29" i="4"/>
  <c r="GC29" i="4"/>
  <c r="GE29" i="4"/>
  <c r="GF29" i="4"/>
  <c r="GG29" i="4"/>
  <c r="GH29" i="4"/>
  <c r="GI29" i="4"/>
  <c r="GJ29" i="4"/>
  <c r="GK29" i="4"/>
  <c r="GM29" i="4"/>
  <c r="GN29" i="4"/>
  <c r="GO29" i="4"/>
  <c r="GP29" i="4"/>
  <c r="GQ29" i="4"/>
  <c r="GR29" i="4"/>
  <c r="GS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M29" i="4"/>
  <c r="HN29" i="4"/>
  <c r="HO29" i="4"/>
  <c r="HP29" i="4"/>
  <c r="HQ29" i="4"/>
  <c r="HR29" i="4"/>
  <c r="HS29" i="4"/>
  <c r="HT29" i="4"/>
  <c r="HV29" i="4"/>
  <c r="HW29" i="4"/>
  <c r="HX29" i="4"/>
  <c r="HY29" i="4"/>
  <c r="HZ29" i="4"/>
  <c r="IB29" i="4"/>
  <c r="IE29" i="4"/>
  <c r="IF29" i="4"/>
  <c r="IG29" i="4"/>
  <c r="II29" i="4"/>
  <c r="IJ29" i="4"/>
  <c r="IL29" i="4"/>
  <c r="IM29" i="4"/>
  <c r="IO29" i="4"/>
  <c r="IP29" i="4"/>
  <c r="IQ29" i="4"/>
  <c r="IR29" i="4"/>
  <c r="IS29" i="4"/>
  <c r="IU29" i="4"/>
  <c r="IV29" i="4"/>
  <c r="IW29" i="4"/>
  <c r="IX29" i="4"/>
  <c r="IY29" i="4"/>
  <c r="IZ29" i="4"/>
  <c r="JA29" i="4"/>
  <c r="JB29" i="4"/>
  <c r="JE29" i="4"/>
  <c r="JF29" i="4"/>
  <c r="JG29" i="4"/>
  <c r="JH29" i="4"/>
  <c r="JI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KW29" i="4"/>
  <c r="KX29" i="4"/>
  <c r="KY29" i="4"/>
  <c r="KZ29" i="4"/>
  <c r="LB29" i="4"/>
  <c r="LC29" i="4"/>
  <c r="LE29" i="4"/>
  <c r="LG29" i="4"/>
  <c r="LH29" i="4"/>
  <c r="LI29" i="4"/>
  <c r="LJ29" i="4"/>
  <c r="LK29" i="4"/>
  <c r="LL29" i="4"/>
  <c r="LN29" i="4"/>
  <c r="LP29" i="4"/>
  <c r="LQ29" i="4"/>
  <c r="LR29" i="4"/>
  <c r="LS29" i="4"/>
  <c r="LT29" i="4"/>
  <c r="LU29" i="4"/>
  <c r="LV29" i="4"/>
  <c r="LW29" i="4"/>
  <c r="LX29" i="4"/>
  <c r="LY29" i="4"/>
  <c r="LZ29" i="4"/>
  <c r="MA29" i="4"/>
  <c r="MB29" i="4"/>
  <c r="MD29" i="4"/>
  <c r="ME29" i="4"/>
  <c r="MF29" i="4"/>
  <c r="MG29" i="4"/>
  <c r="MI29" i="4"/>
  <c r="MJ29" i="4"/>
  <c r="MK29" i="4"/>
  <c r="ML29" i="4"/>
  <c r="MM29" i="4"/>
  <c r="MN29" i="4"/>
  <c r="MO29" i="4"/>
  <c r="MP29" i="4"/>
  <c r="MQ29" i="4"/>
  <c r="MS29" i="4"/>
  <c r="MT29" i="4"/>
  <c r="MU29" i="4"/>
  <c r="MV29" i="4"/>
  <c r="MW29" i="4"/>
  <c r="MX29" i="4"/>
  <c r="MY29" i="4"/>
  <c r="MZ29" i="4"/>
  <c r="NA29" i="4"/>
  <c r="NB29" i="4"/>
  <c r="NC29" i="4"/>
  <c r="ND29" i="4"/>
  <c r="NF29" i="4"/>
  <c r="NG29" i="4"/>
  <c r="NH29" i="4"/>
  <c r="NI29" i="4"/>
  <c r="NJ29" i="4"/>
  <c r="NK29" i="4"/>
  <c r="NL29" i="4"/>
  <c r="NM29" i="4"/>
  <c r="NO29" i="4"/>
  <c r="NR29" i="4"/>
  <c r="NT29" i="4"/>
  <c r="NU29" i="4"/>
  <c r="NV29" i="4"/>
  <c r="NW29" i="4"/>
  <c r="NX29" i="4"/>
  <c r="NZ29" i="4"/>
  <c r="OA29" i="4"/>
  <c r="OB29" i="4"/>
  <c r="OC29" i="4"/>
  <c r="OD29" i="4"/>
  <c r="OE29" i="4"/>
  <c r="OG29" i="4"/>
  <c r="OH29" i="4"/>
  <c r="OI29" i="4"/>
  <c r="OK29" i="4"/>
  <c r="OL29" i="4"/>
  <c r="OM29" i="4"/>
  <c r="ON29" i="4"/>
  <c r="OO29" i="4"/>
  <c r="OP29" i="4"/>
  <c r="OS29" i="4"/>
  <c r="OT29" i="4"/>
  <c r="OU29" i="4"/>
  <c r="OV29" i="4"/>
  <c r="OW29" i="4"/>
  <c r="OZ29" i="4"/>
  <c r="PA29" i="4"/>
  <c r="PB29" i="4"/>
  <c r="PC29" i="4"/>
  <c r="PD29" i="4"/>
  <c r="PE29" i="4"/>
  <c r="PF29" i="4"/>
  <c r="PG29" i="4"/>
  <c r="PH29" i="4"/>
  <c r="PI29" i="4"/>
  <c r="PJ29" i="4"/>
  <c r="PK29" i="4"/>
  <c r="PL29" i="4"/>
  <c r="PM29" i="4"/>
  <c r="PO29" i="4"/>
  <c r="PP29" i="4"/>
  <c r="PQ29" i="4"/>
  <c r="PR29" i="4"/>
  <c r="PS29" i="4"/>
  <c r="PT29" i="4"/>
  <c r="PU29" i="4"/>
  <c r="PV29" i="4"/>
  <c r="PW29" i="4"/>
  <c r="PX29" i="4"/>
  <c r="PY29" i="4"/>
  <c r="PZ29" i="4"/>
  <c r="QA29" i="4"/>
  <c r="QB29" i="4"/>
  <c r="QC29" i="4"/>
  <c r="QD29" i="4"/>
  <c r="QE29" i="4"/>
  <c r="QF29" i="4"/>
  <c r="QG29" i="4"/>
  <c r="QH29" i="4"/>
  <c r="QJ29" i="4"/>
  <c r="QK29" i="4"/>
  <c r="QL29" i="4"/>
  <c r="QM29" i="4"/>
  <c r="QN29" i="4"/>
  <c r="QO29" i="4"/>
  <c r="QP29" i="4"/>
  <c r="QR29" i="4"/>
  <c r="QS29" i="4"/>
  <c r="QT29" i="4"/>
  <c r="QU29" i="4"/>
  <c r="QV29" i="4"/>
  <c r="QW29" i="4"/>
  <c r="QY29" i="4"/>
  <c r="QZ29" i="4"/>
  <c r="RA29" i="4"/>
  <c r="RB29" i="4"/>
  <c r="RD29" i="4"/>
  <c r="RE29" i="4"/>
  <c r="RF29" i="4"/>
  <c r="RG29" i="4"/>
  <c r="RH29" i="4"/>
  <c r="RI29" i="4"/>
  <c r="RJ29" i="4"/>
  <c r="RK29" i="4"/>
  <c r="RL29" i="4"/>
  <c r="RM29" i="4"/>
  <c r="RO29" i="4"/>
  <c r="RP29" i="4"/>
  <c r="RQ29" i="4"/>
  <c r="RR29" i="4"/>
  <c r="RS29" i="4"/>
  <c r="RT29" i="4"/>
  <c r="RU29" i="4"/>
  <c r="RV29" i="4"/>
  <c r="RW29" i="4"/>
  <c r="RX29" i="4"/>
  <c r="RY29" i="4"/>
  <c r="RZ29" i="4"/>
  <c r="SA29" i="4"/>
  <c r="SB29" i="4"/>
  <c r="SC29" i="4"/>
  <c r="SE29" i="4"/>
  <c r="SF29" i="4"/>
  <c r="SG29" i="4"/>
  <c r="SH29" i="4"/>
  <c r="SI29" i="4"/>
  <c r="SJ29" i="4"/>
  <c r="SK29" i="4"/>
  <c r="SL29" i="4"/>
  <c r="SM29" i="4"/>
  <c r="SN29" i="4"/>
  <c r="SO29" i="4"/>
  <c r="SP29" i="4"/>
  <c r="SQ29" i="4"/>
  <c r="SS29" i="4"/>
  <c r="ST29" i="4"/>
  <c r="SU29" i="4"/>
  <c r="SV29" i="4"/>
  <c r="SW29" i="4"/>
  <c r="SY29" i="4"/>
  <c r="SZ29" i="4"/>
  <c r="TB29" i="4"/>
  <c r="TC29" i="4"/>
  <c r="TE29" i="4"/>
  <c r="TF29" i="4"/>
  <c r="TG29" i="4"/>
  <c r="TI29" i="4"/>
  <c r="TJ29" i="4"/>
  <c r="TK29" i="4"/>
  <c r="TL29" i="4"/>
  <c r="TM29" i="4"/>
  <c r="TO29" i="4"/>
  <c r="TP29" i="4"/>
  <c r="TQ29" i="4"/>
  <c r="TR29" i="4"/>
  <c r="TS29" i="4"/>
  <c r="TT29" i="4"/>
  <c r="TU29" i="4"/>
  <c r="TV29" i="4"/>
  <c r="TW29" i="4"/>
  <c r="TX29" i="4"/>
  <c r="TY29" i="4"/>
  <c r="TZ29" i="4"/>
  <c r="UA29" i="4"/>
  <c r="UC29" i="4"/>
  <c r="UD29" i="4"/>
  <c r="UE29" i="4"/>
  <c r="UJ29" i="4"/>
  <c r="UK29" i="4"/>
  <c r="UL29" i="4"/>
  <c r="UM29" i="4"/>
  <c r="UN29" i="4"/>
  <c r="UO29" i="4"/>
  <c r="UP29" i="4"/>
  <c r="UQ29" i="4"/>
  <c r="US29" i="4"/>
  <c r="UU29" i="4"/>
  <c r="UV29" i="4"/>
  <c r="UW29" i="4"/>
  <c r="UX29" i="4"/>
  <c r="UY29" i="4"/>
  <c r="UZ29" i="4"/>
  <c r="VA29" i="4"/>
  <c r="VB29" i="4"/>
  <c r="VC29" i="4"/>
  <c r="VD29" i="4"/>
  <c r="VF29" i="4"/>
  <c r="VG29" i="4"/>
  <c r="VH29" i="4"/>
  <c r="VI29" i="4"/>
  <c r="VL29" i="4"/>
  <c r="VM29" i="4"/>
  <c r="VN29" i="4"/>
  <c r="VP29" i="4"/>
  <c r="VQ29" i="4"/>
  <c r="VR29" i="4"/>
  <c r="VS29" i="4"/>
  <c r="VT29" i="4"/>
  <c r="VU29" i="4"/>
  <c r="VV29" i="4"/>
  <c r="VW29" i="4"/>
  <c r="VX29" i="4"/>
  <c r="VY29" i="4"/>
  <c r="VZ29" i="4"/>
  <c r="WA29" i="4"/>
  <c r="WB29" i="4"/>
  <c r="WC29" i="4"/>
  <c r="WD29" i="4"/>
  <c r="WE29" i="4"/>
  <c r="WF29" i="4"/>
  <c r="WG29" i="4"/>
  <c r="WH29" i="4"/>
  <c r="WI29" i="4"/>
  <c r="WJ29" i="4"/>
  <c r="WK29" i="4"/>
  <c r="WL29" i="4"/>
  <c r="WM29" i="4"/>
  <c r="WN29" i="4"/>
  <c r="WO29" i="4"/>
  <c r="WP29" i="4"/>
  <c r="WQ29" i="4"/>
  <c r="WR29" i="4"/>
  <c r="WS29" i="4"/>
  <c r="WT29" i="4"/>
  <c r="WU29" i="4"/>
  <c r="WW29" i="4"/>
  <c r="WX29" i="4"/>
  <c r="WY29" i="4"/>
  <c r="XA29" i="4"/>
  <c r="XB29" i="4"/>
  <c r="XD29" i="4"/>
  <c r="XF29" i="4"/>
  <c r="XG29" i="4"/>
  <c r="XI29" i="4"/>
  <c r="XJ29" i="4"/>
  <c r="XK29" i="4"/>
  <c r="XL29" i="4"/>
  <c r="XM29" i="4"/>
  <c r="XN29" i="4"/>
  <c r="XP29" i="4"/>
  <c r="XQ29" i="4"/>
  <c r="XR29" i="4"/>
  <c r="XS29" i="4"/>
  <c r="XT29" i="4"/>
  <c r="XV29" i="4"/>
  <c r="XW29" i="4"/>
  <c r="XX29" i="4"/>
  <c r="XY29" i="4"/>
  <c r="XZ29" i="4"/>
  <c r="YA29" i="4"/>
  <c r="YB29" i="4"/>
  <c r="YC29" i="4"/>
  <c r="YD29" i="4"/>
  <c r="YF29" i="4"/>
  <c r="YG29" i="4"/>
  <c r="YH29" i="4"/>
  <c r="YJ29" i="4"/>
  <c r="YK29" i="4"/>
  <c r="YL29" i="4"/>
  <c r="YM29" i="4"/>
  <c r="YO29" i="4"/>
  <c r="YR29" i="4"/>
  <c r="YS29" i="4"/>
  <c r="YT29" i="4"/>
  <c r="YU29" i="4"/>
  <c r="YV29" i="4"/>
  <c r="YW29" i="4"/>
  <c r="YX29" i="4"/>
  <c r="YZ29" i="4"/>
  <c r="ZA29" i="4"/>
  <c r="ZB29" i="4"/>
  <c r="ZC29" i="4"/>
  <c r="ZD29" i="4"/>
  <c r="ZE29" i="4"/>
  <c r="ZF29" i="4"/>
  <c r="ZG29" i="4"/>
  <c r="ZH29" i="4"/>
  <c r="ZJ29" i="4"/>
  <c r="ZK29" i="4"/>
  <c r="ZL29" i="4"/>
  <c r="ZM29" i="4"/>
  <c r="ZN29" i="4"/>
  <c r="ZO29" i="4"/>
  <c r="ZP29" i="4"/>
  <c r="ZQ29" i="4"/>
  <c r="ZS29" i="4"/>
  <c r="ZT29" i="4"/>
  <c r="ZU29" i="4"/>
  <c r="ZV29" i="4"/>
  <c r="ZW29" i="4"/>
  <c r="ZX29" i="4"/>
  <c r="ZY29" i="4"/>
  <c r="AAA29" i="4"/>
  <c r="AAC29" i="4"/>
  <c r="AAD29" i="4"/>
  <c r="AAE29" i="4"/>
  <c r="AAF29" i="4"/>
  <c r="AAG29" i="4"/>
  <c r="AAH29" i="4"/>
  <c r="AAI29" i="4"/>
  <c r="AAJ29" i="4"/>
  <c r="AAK29" i="4"/>
  <c r="AAL29" i="4"/>
  <c r="AAM29" i="4"/>
  <c r="AAN29" i="4"/>
  <c r="AAO29" i="4"/>
  <c r="AAP29" i="4"/>
  <c r="AAQ29" i="4"/>
  <c r="AAR29" i="4"/>
  <c r="AAS29" i="4"/>
  <c r="AAT29" i="4"/>
  <c r="AAV29" i="4"/>
  <c r="AAW29" i="4"/>
  <c r="AAY29" i="4"/>
  <c r="AAZ29" i="4"/>
  <c r="ABA29" i="4"/>
  <c r="ABB29" i="4"/>
  <c r="ABC29" i="4"/>
  <c r="ABD29" i="4"/>
  <c r="ABE29" i="4"/>
  <c r="ABF29" i="4"/>
  <c r="ABG29" i="4"/>
  <c r="ABH29" i="4"/>
  <c r="ABJ29" i="4"/>
  <c r="ABK29" i="4"/>
  <c r="ABL29" i="4"/>
  <c r="ABN29" i="4"/>
  <c r="ABO29" i="4"/>
  <c r="ABP29" i="4"/>
  <c r="ABQ29" i="4"/>
  <c r="ABR29" i="4"/>
  <c r="ABS29" i="4"/>
  <c r="ABT29" i="4"/>
  <c r="ABU29" i="4"/>
  <c r="ABV29" i="4"/>
  <c r="ABW29" i="4"/>
  <c r="ABY29" i="4"/>
  <c r="ABZ29" i="4"/>
  <c r="ACB29" i="4"/>
  <c r="ACC29" i="4"/>
  <c r="ACD29" i="4"/>
  <c r="ACE29" i="4"/>
  <c r="ACH29" i="4"/>
  <c r="ACI29" i="4"/>
  <c r="ACJ29" i="4"/>
  <c r="ACK29" i="4"/>
  <c r="ACL29" i="4"/>
  <c r="ACM29" i="4"/>
  <c r="ACN29" i="4"/>
  <c r="ACO29" i="4"/>
  <c r="ACP29" i="4"/>
  <c r="ACQ29" i="4"/>
  <c r="ACR29" i="4"/>
  <c r="ACU29" i="4"/>
  <c r="ACW29" i="4"/>
  <c r="ACX29" i="4"/>
  <c r="ACY29" i="4"/>
  <c r="ADA29" i="4"/>
  <c r="ADB29" i="4"/>
  <c r="ADC29" i="4"/>
  <c r="ADD29" i="4"/>
  <c r="ADF29" i="4"/>
  <c r="ADG29" i="4"/>
  <c r="ADH29" i="4"/>
  <c r="ADI29" i="4"/>
  <c r="ADJ29" i="4"/>
  <c r="ADK29" i="4"/>
  <c r="ADL29" i="4"/>
  <c r="ADM29" i="4"/>
  <c r="ADN29" i="4"/>
  <c r="ADP29" i="4"/>
  <c r="ADQ29" i="4"/>
  <c r="ADR29" i="4"/>
  <c r="ADT29" i="4"/>
  <c r="ADU29" i="4"/>
  <c r="ADV29" i="4"/>
  <c r="ADW29" i="4"/>
  <c r="ADX29" i="4"/>
  <c r="ADY29" i="4"/>
  <c r="AEA29" i="4"/>
  <c r="AEB29" i="4"/>
  <c r="AEC29" i="4"/>
  <c r="AED29" i="4"/>
  <c r="AEE29" i="4"/>
  <c r="AEF29" i="4"/>
  <c r="AEG29" i="4"/>
  <c r="AEH29" i="4"/>
  <c r="AEI29" i="4"/>
  <c r="AEJ29" i="4"/>
  <c r="AEK29" i="4"/>
  <c r="AEL29" i="4"/>
  <c r="AEM29" i="4"/>
  <c r="AEN29" i="4"/>
  <c r="AEO29" i="4"/>
  <c r="AEP29" i="4"/>
  <c r="AEQ29" i="4"/>
  <c r="AER29" i="4"/>
  <c r="AET29" i="4"/>
  <c r="AEW29" i="4"/>
  <c r="AEX29" i="4"/>
  <c r="AEY29" i="4"/>
  <c r="AEZ29" i="4"/>
  <c r="AFA29" i="4"/>
  <c r="AFB29" i="4"/>
  <c r="AFC29" i="4"/>
  <c r="AFD29" i="4"/>
  <c r="AFE29" i="4"/>
  <c r="AFF29" i="4"/>
  <c r="AFG29" i="4"/>
  <c r="AFH29" i="4"/>
  <c r="AFI29" i="4"/>
  <c r="AFJ29" i="4"/>
  <c r="AFK29" i="4"/>
  <c r="AFM29" i="4"/>
  <c r="AFN29" i="4"/>
  <c r="AFO29" i="4"/>
  <c r="AFQ29" i="4"/>
  <c r="AFR29" i="4"/>
  <c r="AFS29" i="4"/>
  <c r="AFT29" i="4"/>
  <c r="AFU29" i="4"/>
  <c r="AFV29" i="4"/>
  <c r="AFW29" i="4"/>
  <c r="AFX29" i="4"/>
  <c r="AFY29" i="4"/>
  <c r="AFZ29" i="4"/>
  <c r="AGA29" i="4"/>
  <c r="AGB29" i="4"/>
  <c r="AGD29" i="4"/>
  <c r="AGE29" i="4"/>
  <c r="AGF29" i="4"/>
  <c r="AGG29" i="4"/>
  <c r="AGH29" i="4"/>
  <c r="AGI29" i="4"/>
  <c r="AGJ29" i="4"/>
  <c r="AGK29" i="4"/>
  <c r="AGL29" i="4"/>
  <c r="AGM29" i="4"/>
  <c r="AGN29" i="4"/>
  <c r="AGO29" i="4"/>
  <c r="AGQ29" i="4"/>
  <c r="AGR29" i="4"/>
  <c r="AGT29" i="4"/>
  <c r="AGU29" i="4"/>
  <c r="AGV29" i="4"/>
  <c r="AGW29" i="4"/>
  <c r="AGX29" i="4"/>
  <c r="AGY29" i="4"/>
  <c r="AGZ29" i="4"/>
  <c r="AHA29" i="4"/>
  <c r="AHC29" i="4"/>
  <c r="AHD29" i="4"/>
  <c r="AHE29" i="4"/>
  <c r="AHF29" i="4"/>
  <c r="AHG29" i="4"/>
  <c r="AHH29" i="4"/>
  <c r="AHI29" i="4"/>
  <c r="AHJ29" i="4"/>
  <c r="AHK29" i="4"/>
  <c r="AHL29" i="4"/>
  <c r="AHM29" i="4"/>
  <c r="AHN29" i="4"/>
  <c r="AHP29" i="4"/>
  <c r="AHQ29" i="4"/>
  <c r="AHR29" i="4"/>
  <c r="AHT29" i="4"/>
  <c r="AHU29" i="4"/>
  <c r="AHX29" i="4"/>
  <c r="AHY29" i="4"/>
  <c r="AIB29" i="4"/>
  <c r="AIC29" i="4"/>
  <c r="AID29" i="4"/>
  <c r="AIE29" i="4"/>
  <c r="AIF29" i="4"/>
  <c r="AIG29" i="4"/>
  <c r="AIH29" i="4"/>
  <c r="AII29" i="4"/>
  <c r="AIJ29" i="4"/>
  <c r="AIK29" i="4"/>
  <c r="AIM29" i="4"/>
  <c r="AIN29" i="4"/>
  <c r="AIO29" i="4"/>
  <c r="AIP29" i="4"/>
  <c r="AIQ29" i="4"/>
  <c r="AIR29" i="4"/>
  <c r="AIS29" i="4"/>
  <c r="AIT29" i="4"/>
  <c r="AIU29" i="4"/>
  <c r="AIV29" i="4"/>
  <c r="AIW29" i="4"/>
  <c r="AIX29" i="4"/>
  <c r="AIZ29" i="4"/>
  <c r="AJA29" i="4"/>
  <c r="AJB29" i="4"/>
  <c r="AJC29" i="4"/>
  <c r="AJE29" i="4"/>
  <c r="AJF29" i="4"/>
  <c r="AJG29" i="4"/>
  <c r="AJH29" i="4"/>
  <c r="AJI29" i="4"/>
  <c r="AJJ29" i="4"/>
  <c r="AJK29" i="4"/>
  <c r="AJL29" i="4"/>
  <c r="AJM29" i="4"/>
  <c r="AJN29" i="4"/>
  <c r="AJO29" i="4"/>
  <c r="AJP29" i="4"/>
  <c r="AJQ29" i="4"/>
  <c r="AJR29" i="4"/>
  <c r="AJT29" i="4"/>
  <c r="AJU29" i="4"/>
  <c r="AJV29" i="4"/>
  <c r="AJW29" i="4"/>
  <c r="AJX29" i="4"/>
  <c r="AJY29" i="4"/>
  <c r="AKA29" i="4"/>
  <c r="AKB29" i="4"/>
  <c r="AKC29" i="4"/>
  <c r="AKE29" i="4"/>
  <c r="AKF29" i="4"/>
  <c r="AKG29" i="4"/>
  <c r="AKH29" i="4"/>
  <c r="AKI29" i="4"/>
  <c r="AKJ29" i="4"/>
  <c r="AKK29" i="4"/>
  <c r="AKL29" i="4"/>
  <c r="AKN29" i="4"/>
  <c r="AKO29" i="4"/>
  <c r="AKP29" i="4"/>
  <c r="AKQ29" i="4"/>
  <c r="AKR29" i="4"/>
  <c r="AKS29" i="4"/>
  <c r="AKT29" i="4"/>
  <c r="AKU29" i="4"/>
  <c r="AKV29" i="4"/>
  <c r="AKW29" i="4"/>
  <c r="AKY29" i="4"/>
  <c r="AKZ29" i="4"/>
  <c r="ALA29" i="4"/>
  <c r="ALB29" i="4"/>
  <c r="ALC29" i="4"/>
  <c r="ALD29" i="4"/>
  <c r="ALF29" i="4"/>
  <c r="ALG29" i="4"/>
  <c r="ALH29" i="4"/>
  <c r="ALI29" i="4"/>
  <c r="ALJ29" i="4"/>
  <c r="ALK29" i="4"/>
  <c r="ALL29" i="4"/>
  <c r="ALN29" i="4"/>
  <c r="ALP29" i="4"/>
  <c r="ALQ29" i="4"/>
  <c r="ALR29" i="4"/>
  <c r="ALS29" i="4"/>
  <c r="ALT29" i="4"/>
  <c r="ALU29" i="4"/>
  <c r="ALV29" i="4"/>
  <c r="ALX29" i="4"/>
  <c r="ALY29" i="4"/>
  <c r="AMA29" i="4"/>
  <c r="AMB29" i="4"/>
  <c r="AMC29" i="4"/>
  <c r="AME29" i="4"/>
  <c r="AMF29" i="4"/>
  <c r="AMH29" i="4"/>
  <c r="AMJ29" i="4"/>
  <c r="AML29" i="4"/>
  <c r="AMM29" i="4"/>
  <c r="AMN29" i="4"/>
  <c r="AMO29" i="4"/>
  <c r="AMP29" i="4"/>
  <c r="AMQ29" i="4"/>
  <c r="AMR29" i="4"/>
  <c r="AMT29" i="4"/>
  <c r="AMU29" i="4"/>
  <c r="AMV29" i="4"/>
  <c r="AMY29" i="4"/>
  <c r="AMZ29" i="4"/>
  <c r="ANB29" i="4"/>
  <c r="AND29" i="4"/>
  <c r="ANE29" i="4"/>
  <c r="ANF29" i="4"/>
  <c r="ANG29" i="4"/>
  <c r="ANH29" i="4"/>
  <c r="ANI29" i="4"/>
  <c r="ANJ29" i="4"/>
  <c r="ANK29" i="4"/>
  <c r="ANL29" i="4"/>
  <c r="ANM29" i="4"/>
  <c r="ANP29" i="4"/>
  <c r="ANQ29" i="4"/>
  <c r="ANR29" i="4"/>
  <c r="ANS29" i="4"/>
  <c r="ANU29" i="4"/>
  <c r="ANV29" i="4"/>
  <c r="ANW29" i="4"/>
  <c r="ANX29" i="4"/>
  <c r="ANY29" i="4"/>
  <c r="ANZ29" i="4"/>
  <c r="AOA29" i="4"/>
  <c r="AOB29" i="4"/>
  <c r="AOC29" i="4"/>
  <c r="AOE29" i="4"/>
  <c r="AOF29" i="4"/>
  <c r="AOH29" i="4"/>
  <c r="AOI29" i="4"/>
  <c r="AOJ29" i="4"/>
  <c r="AOK29" i="4"/>
  <c r="AOL29" i="4"/>
  <c r="AOM29" i="4"/>
  <c r="AON29" i="4"/>
  <c r="AOP29" i="4"/>
  <c r="AOQ29" i="4"/>
  <c r="AOR29" i="4"/>
  <c r="AOS29" i="4"/>
  <c r="AOT29" i="4"/>
  <c r="AOU29" i="4"/>
  <c r="AOV29" i="4"/>
  <c r="AOW29" i="4"/>
  <c r="AOY29" i="4"/>
  <c r="AOZ29" i="4"/>
  <c r="APA29" i="4"/>
  <c r="APB29" i="4"/>
  <c r="APC29" i="4"/>
  <c r="APD29" i="4"/>
  <c r="APE29" i="4"/>
  <c r="APF29" i="4"/>
  <c r="APG29" i="4"/>
  <c r="APH29" i="4"/>
  <c r="API29" i="4"/>
  <c r="APJ29" i="4"/>
  <c r="APK29" i="4"/>
  <c r="APM29" i="4"/>
  <c r="APO29" i="4"/>
  <c r="APQ29" i="4"/>
  <c r="APR29" i="4"/>
  <c r="APS29" i="4"/>
  <c r="APT29" i="4"/>
  <c r="APU29" i="4"/>
  <c r="APV29" i="4"/>
  <c r="APW29" i="4"/>
  <c r="APX29" i="4"/>
  <c r="APY29" i="4"/>
  <c r="APZ29" i="4"/>
  <c r="AQA29" i="4"/>
  <c r="AQB29" i="4"/>
  <c r="AQC29" i="4"/>
  <c r="AQD29" i="4"/>
  <c r="AQE29" i="4"/>
  <c r="AQF29" i="4"/>
  <c r="AQG29" i="4"/>
  <c r="AQH29" i="4"/>
  <c r="AQK29" i="4"/>
  <c r="AQM29" i="4"/>
  <c r="AQN29" i="4"/>
  <c r="AQO29" i="4"/>
  <c r="AQP29" i="4"/>
  <c r="AQQ29" i="4"/>
  <c r="AQR29" i="4"/>
  <c r="AQS29" i="4"/>
  <c r="AQT29" i="4"/>
  <c r="AQU29" i="4"/>
  <c r="AQV29" i="4"/>
  <c r="AQW29" i="4"/>
  <c r="AQX29" i="4"/>
  <c r="AQY29" i="4"/>
  <c r="AQZ29" i="4"/>
  <c r="ARA29" i="4"/>
  <c r="ARB29" i="4"/>
  <c r="ARD29" i="4"/>
  <c r="ARE29" i="4"/>
  <c r="ARF29" i="4"/>
  <c r="ARG29" i="4"/>
  <c r="ARH29" i="4"/>
  <c r="ARJ29" i="4"/>
  <c r="ARK29" i="4"/>
  <c r="ARL29" i="4"/>
  <c r="ARN29" i="4"/>
  <c r="ARO29" i="4"/>
  <c r="ARP29" i="4"/>
  <c r="ARQ29" i="4"/>
  <c r="ARR29" i="4"/>
  <c r="ARS29" i="4"/>
  <c r="ART29" i="4"/>
  <c r="ARU29" i="4"/>
  <c r="ARV29" i="4"/>
  <c r="ARW29" i="4"/>
  <c r="ARX29" i="4"/>
  <c r="ARY29" i="4"/>
  <c r="ARZ29" i="4"/>
  <c r="ASA29" i="4"/>
  <c r="ASB29" i="4"/>
  <c r="ASC29" i="4"/>
  <c r="ASD29" i="4"/>
  <c r="ASE29" i="4"/>
  <c r="ASF29" i="4"/>
  <c r="ASG29" i="4"/>
  <c r="ASH29" i="4"/>
  <c r="ASI29" i="4"/>
  <c r="ASL29" i="4"/>
  <c r="ASM29" i="4"/>
  <c r="ASN29" i="4"/>
  <c r="ASO29" i="4"/>
  <c r="ASP29" i="4"/>
  <c r="ASQ29" i="4"/>
  <c r="ASR29" i="4"/>
  <c r="ASS29" i="4"/>
  <c r="AST29" i="4"/>
  <c r="ASU29" i="4"/>
  <c r="ASW29" i="4"/>
  <c r="ASY29" i="4"/>
  <c r="ASZ29" i="4"/>
  <c r="ATA29" i="4"/>
  <c r="ATC29" i="4"/>
  <c r="ATD29" i="4"/>
  <c r="ATE29" i="4"/>
  <c r="ATF29" i="4"/>
  <c r="ATG29" i="4"/>
  <c r="ATH29" i="4"/>
  <c r="C29" i="4"/>
  <c r="E28" i="4"/>
  <c r="F28" i="4"/>
  <c r="G28" i="4"/>
  <c r="H28" i="4"/>
  <c r="I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B28" i="4"/>
  <c r="AC28" i="4"/>
  <c r="AD28" i="4"/>
  <c r="AE28" i="4"/>
  <c r="AF28" i="4"/>
  <c r="AG28" i="4"/>
  <c r="AH28" i="4"/>
  <c r="AI28" i="4"/>
  <c r="AJ28" i="4"/>
  <c r="AK28" i="4"/>
  <c r="AM28" i="4"/>
  <c r="AN28" i="4"/>
  <c r="AO28" i="4"/>
  <c r="AP28" i="4"/>
  <c r="AQ28" i="4"/>
  <c r="AR28" i="4"/>
  <c r="AS28" i="4"/>
  <c r="AU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Z28" i="4"/>
  <c r="CA28" i="4"/>
  <c r="CB28" i="4"/>
  <c r="CD28" i="4"/>
  <c r="CE28" i="4"/>
  <c r="CF28" i="4"/>
  <c r="CG28" i="4"/>
  <c r="CH28" i="4"/>
  <c r="CI28" i="4"/>
  <c r="CJ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DA28" i="4"/>
  <c r="DB28" i="4"/>
  <c r="DC28" i="4"/>
  <c r="DD28" i="4"/>
  <c r="DE28" i="4"/>
  <c r="DG28" i="4"/>
  <c r="DH28" i="4"/>
  <c r="DI28" i="4"/>
  <c r="DJ28" i="4"/>
  <c r="DK28" i="4"/>
  <c r="DL28" i="4"/>
  <c r="DM28" i="4"/>
  <c r="DO28" i="4"/>
  <c r="DP28" i="4"/>
  <c r="DQ28" i="4"/>
  <c r="DR28" i="4"/>
  <c r="DS28" i="4"/>
  <c r="DT28" i="4"/>
  <c r="DU28" i="4"/>
  <c r="DX28" i="4"/>
  <c r="DY28" i="4"/>
  <c r="EA28" i="4"/>
  <c r="EB28" i="4"/>
  <c r="ED28" i="4"/>
  <c r="EE28" i="4"/>
  <c r="EF28" i="4"/>
  <c r="EH28" i="4"/>
  <c r="EI28" i="4"/>
  <c r="EJ28" i="4"/>
  <c r="EK28" i="4"/>
  <c r="EL28" i="4"/>
  <c r="EM28" i="4"/>
  <c r="EN28" i="4"/>
  <c r="EO28" i="4"/>
  <c r="EQ28" i="4"/>
  <c r="ER28" i="4"/>
  <c r="ES28" i="4"/>
  <c r="ET28" i="4"/>
  <c r="EU28" i="4"/>
  <c r="EV28" i="4"/>
  <c r="EW28" i="4"/>
  <c r="EX28" i="4"/>
  <c r="EY28" i="4"/>
  <c r="FA28" i="4"/>
  <c r="FB28" i="4"/>
  <c r="FC28" i="4"/>
  <c r="FD28" i="4"/>
  <c r="FE28" i="4"/>
  <c r="FF28" i="4"/>
  <c r="FG28" i="4"/>
  <c r="FI28" i="4"/>
  <c r="FJ28" i="4"/>
  <c r="FK28" i="4"/>
  <c r="FL28" i="4"/>
  <c r="FM28" i="4"/>
  <c r="FN28" i="4"/>
  <c r="FO28" i="4"/>
  <c r="FP28" i="4"/>
  <c r="FQ28" i="4"/>
  <c r="FR28" i="4"/>
  <c r="FU28" i="4"/>
  <c r="FV28" i="4"/>
  <c r="FW28" i="4"/>
  <c r="FX28" i="4"/>
  <c r="FY28" i="4"/>
  <c r="FZ28" i="4"/>
  <c r="GB28" i="4"/>
  <c r="GC28" i="4"/>
  <c r="GE28" i="4"/>
  <c r="GF28" i="4"/>
  <c r="GG28" i="4"/>
  <c r="GH28" i="4"/>
  <c r="GI28" i="4"/>
  <c r="GJ28" i="4"/>
  <c r="GK28" i="4"/>
  <c r="GM28" i="4"/>
  <c r="GN28" i="4"/>
  <c r="GO28" i="4"/>
  <c r="GP28" i="4"/>
  <c r="GQ28" i="4"/>
  <c r="GR28" i="4"/>
  <c r="GS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M28" i="4"/>
  <c r="HN28" i="4"/>
  <c r="HO28" i="4"/>
  <c r="HP28" i="4"/>
  <c r="HQ28" i="4"/>
  <c r="HR28" i="4"/>
  <c r="HS28" i="4"/>
  <c r="HT28" i="4"/>
  <c r="HV28" i="4"/>
  <c r="HW28" i="4"/>
  <c r="HX28" i="4"/>
  <c r="HY28" i="4"/>
  <c r="HZ28" i="4"/>
  <c r="IB28" i="4"/>
  <c r="IE28" i="4"/>
  <c r="IF28" i="4"/>
  <c r="IG28" i="4"/>
  <c r="II28" i="4"/>
  <c r="IJ28" i="4"/>
  <c r="IL28" i="4"/>
  <c r="IM28" i="4"/>
  <c r="IO28" i="4"/>
  <c r="IP28" i="4"/>
  <c r="IQ28" i="4"/>
  <c r="IR28" i="4"/>
  <c r="IS28" i="4"/>
  <c r="IU28" i="4"/>
  <c r="IV28" i="4"/>
  <c r="IW28" i="4"/>
  <c r="IX28" i="4"/>
  <c r="IY28" i="4"/>
  <c r="IZ28" i="4"/>
  <c r="JA28" i="4"/>
  <c r="JB28" i="4"/>
  <c r="JE28" i="4"/>
  <c r="JF28" i="4"/>
  <c r="JG28" i="4"/>
  <c r="JH28" i="4"/>
  <c r="JI28" i="4"/>
  <c r="JK28" i="4"/>
  <c r="JL28" i="4"/>
  <c r="JM28" i="4"/>
  <c r="JN28" i="4"/>
  <c r="JO28" i="4"/>
  <c r="JP28" i="4"/>
  <c r="JQ28" i="4"/>
  <c r="JR28" i="4"/>
  <c r="JS28" i="4"/>
  <c r="JT28" i="4"/>
  <c r="JU28" i="4"/>
  <c r="JV28" i="4"/>
  <c r="JW28" i="4"/>
  <c r="JX28" i="4"/>
  <c r="JY28" i="4"/>
  <c r="JZ28" i="4"/>
  <c r="KA28" i="4"/>
  <c r="KB28" i="4"/>
  <c r="KC28" i="4"/>
  <c r="KD28" i="4"/>
  <c r="KE28" i="4"/>
  <c r="KF28" i="4"/>
  <c r="KG28" i="4"/>
  <c r="KH28" i="4"/>
  <c r="KI28" i="4"/>
  <c r="KJ28" i="4"/>
  <c r="KK28" i="4"/>
  <c r="KL28" i="4"/>
  <c r="KM28" i="4"/>
  <c r="KN28" i="4"/>
  <c r="KO28" i="4"/>
  <c r="KP28" i="4"/>
  <c r="KQ28" i="4"/>
  <c r="KR28" i="4"/>
  <c r="KS28" i="4"/>
  <c r="KT28" i="4"/>
  <c r="KU28" i="4"/>
  <c r="KV28" i="4"/>
  <c r="KW28" i="4"/>
  <c r="KX28" i="4"/>
  <c r="KY28" i="4"/>
  <c r="KZ28" i="4"/>
  <c r="LB28" i="4"/>
  <c r="LC28" i="4"/>
  <c r="LE28" i="4"/>
  <c r="LG28" i="4"/>
  <c r="LH28" i="4"/>
  <c r="LI28" i="4"/>
  <c r="LJ28" i="4"/>
  <c r="LK28" i="4"/>
  <c r="LL28" i="4"/>
  <c r="LN28" i="4"/>
  <c r="LP28" i="4"/>
  <c r="LQ28" i="4"/>
  <c r="LR28" i="4"/>
  <c r="LS28" i="4"/>
  <c r="LT28" i="4"/>
  <c r="LU28" i="4"/>
  <c r="LV28" i="4"/>
  <c r="LW28" i="4"/>
  <c r="LX28" i="4"/>
  <c r="LY28" i="4"/>
  <c r="LZ28" i="4"/>
  <c r="MA28" i="4"/>
  <c r="MB28" i="4"/>
  <c r="MD28" i="4"/>
  <c r="ME28" i="4"/>
  <c r="MF28" i="4"/>
  <c r="MG28" i="4"/>
  <c r="MI28" i="4"/>
  <c r="MJ28" i="4"/>
  <c r="MK28" i="4"/>
  <c r="ML28" i="4"/>
  <c r="MM28" i="4"/>
  <c r="MN28" i="4"/>
  <c r="MO28" i="4"/>
  <c r="MP28" i="4"/>
  <c r="MQ28" i="4"/>
  <c r="MS28" i="4"/>
  <c r="MT28" i="4"/>
  <c r="MU28" i="4"/>
  <c r="MV28" i="4"/>
  <c r="MW28" i="4"/>
  <c r="MX28" i="4"/>
  <c r="MY28" i="4"/>
  <c r="MZ28" i="4"/>
  <c r="NA28" i="4"/>
  <c r="NB28" i="4"/>
  <c r="NC28" i="4"/>
  <c r="ND28" i="4"/>
  <c r="NF28" i="4"/>
  <c r="NG28" i="4"/>
  <c r="NH28" i="4"/>
  <c r="NI28" i="4"/>
  <c r="NJ28" i="4"/>
  <c r="NK28" i="4"/>
  <c r="NL28" i="4"/>
  <c r="NM28" i="4"/>
  <c r="NO28" i="4"/>
  <c r="NR28" i="4"/>
  <c r="NT28" i="4"/>
  <c r="NU28" i="4"/>
  <c r="NV28" i="4"/>
  <c r="NW28" i="4"/>
  <c r="NX28" i="4"/>
  <c r="NZ28" i="4"/>
  <c r="OA28" i="4"/>
  <c r="OB28" i="4"/>
  <c r="OC28" i="4"/>
  <c r="OD28" i="4"/>
  <c r="OE28" i="4"/>
  <c r="OG28" i="4"/>
  <c r="OH28" i="4"/>
  <c r="OI28" i="4"/>
  <c r="OK28" i="4"/>
  <c r="OL28" i="4"/>
  <c r="OM28" i="4"/>
  <c r="ON28" i="4"/>
  <c r="OO28" i="4"/>
  <c r="OP28" i="4"/>
  <c r="OS28" i="4"/>
  <c r="OT28" i="4"/>
  <c r="OU28" i="4"/>
  <c r="OV28" i="4"/>
  <c r="OW28" i="4"/>
  <c r="OZ28" i="4"/>
  <c r="PA28" i="4"/>
  <c r="PB28" i="4"/>
  <c r="PC28" i="4"/>
  <c r="PD28" i="4"/>
  <c r="PE28" i="4"/>
  <c r="PF28" i="4"/>
  <c r="PG28" i="4"/>
  <c r="PH28" i="4"/>
  <c r="PI28" i="4"/>
  <c r="PJ28" i="4"/>
  <c r="PK28" i="4"/>
  <c r="PL28" i="4"/>
  <c r="PM28" i="4"/>
  <c r="PO28" i="4"/>
  <c r="PP28" i="4"/>
  <c r="PQ28" i="4"/>
  <c r="PR28" i="4"/>
  <c r="PS28" i="4"/>
  <c r="PT28" i="4"/>
  <c r="PU28" i="4"/>
  <c r="PV28" i="4"/>
  <c r="PW28" i="4"/>
  <c r="PX28" i="4"/>
  <c r="PY28" i="4"/>
  <c r="PZ28" i="4"/>
  <c r="QA28" i="4"/>
  <c r="QB28" i="4"/>
  <c r="QC28" i="4"/>
  <c r="QD28" i="4"/>
  <c r="QE28" i="4"/>
  <c r="QF28" i="4"/>
  <c r="QG28" i="4"/>
  <c r="QH28" i="4"/>
  <c r="QJ28" i="4"/>
  <c r="QK28" i="4"/>
  <c r="QL28" i="4"/>
  <c r="QM28" i="4"/>
  <c r="QN28" i="4"/>
  <c r="QO28" i="4"/>
  <c r="QP28" i="4"/>
  <c r="QR28" i="4"/>
  <c r="QS28" i="4"/>
  <c r="QT28" i="4"/>
  <c r="QU28" i="4"/>
  <c r="QV28" i="4"/>
  <c r="QW28" i="4"/>
  <c r="QY28" i="4"/>
  <c r="QZ28" i="4"/>
  <c r="RA28" i="4"/>
  <c r="RB28" i="4"/>
  <c r="RD28" i="4"/>
  <c r="RE28" i="4"/>
  <c r="RF28" i="4"/>
  <c r="RG28" i="4"/>
  <c r="RH28" i="4"/>
  <c r="RI28" i="4"/>
  <c r="RJ28" i="4"/>
  <c r="RK28" i="4"/>
  <c r="RL28" i="4"/>
  <c r="RM28" i="4"/>
  <c r="RO28" i="4"/>
  <c r="RP28" i="4"/>
  <c r="RQ28" i="4"/>
  <c r="RR28" i="4"/>
  <c r="RS28" i="4"/>
  <c r="RT28" i="4"/>
  <c r="RU28" i="4"/>
  <c r="RV28" i="4"/>
  <c r="RW28" i="4"/>
  <c r="RX28" i="4"/>
  <c r="RY28" i="4"/>
  <c r="RZ28" i="4"/>
  <c r="SA28" i="4"/>
  <c r="SB28" i="4"/>
  <c r="SC28" i="4"/>
  <c r="SE28" i="4"/>
  <c r="SF28" i="4"/>
  <c r="SG28" i="4"/>
  <c r="SH28" i="4"/>
  <c r="SI28" i="4"/>
  <c r="SJ28" i="4"/>
  <c r="SK28" i="4"/>
  <c r="SL28" i="4"/>
  <c r="SM28" i="4"/>
  <c r="SN28" i="4"/>
  <c r="SO28" i="4"/>
  <c r="SP28" i="4"/>
  <c r="SQ28" i="4"/>
  <c r="SS28" i="4"/>
  <c r="ST28" i="4"/>
  <c r="SU28" i="4"/>
  <c r="SV28" i="4"/>
  <c r="SW28" i="4"/>
  <c r="SY28" i="4"/>
  <c r="SZ28" i="4"/>
  <c r="TB28" i="4"/>
  <c r="TC28" i="4"/>
  <c r="TE28" i="4"/>
  <c r="TF28" i="4"/>
  <c r="TG28" i="4"/>
  <c r="TI28" i="4"/>
  <c r="TJ28" i="4"/>
  <c r="TK28" i="4"/>
  <c r="TL28" i="4"/>
  <c r="TM28" i="4"/>
  <c r="TO28" i="4"/>
  <c r="TP28" i="4"/>
  <c r="TQ28" i="4"/>
  <c r="TR28" i="4"/>
  <c r="TS28" i="4"/>
  <c r="TT28" i="4"/>
  <c r="TU28" i="4"/>
  <c r="TV28" i="4"/>
  <c r="TW28" i="4"/>
  <c r="TX28" i="4"/>
  <c r="TY28" i="4"/>
  <c r="TZ28" i="4"/>
  <c r="UA28" i="4"/>
  <c r="UC28" i="4"/>
  <c r="UD28" i="4"/>
  <c r="UE28" i="4"/>
  <c r="UJ28" i="4"/>
  <c r="UK28" i="4"/>
  <c r="UL28" i="4"/>
  <c r="UM28" i="4"/>
  <c r="UN28" i="4"/>
  <c r="UO28" i="4"/>
  <c r="UP28" i="4"/>
  <c r="UQ28" i="4"/>
  <c r="US28" i="4"/>
  <c r="UU28" i="4"/>
  <c r="UV28" i="4"/>
  <c r="UW28" i="4"/>
  <c r="UX28" i="4"/>
  <c r="UY28" i="4"/>
  <c r="UZ28" i="4"/>
  <c r="VA28" i="4"/>
  <c r="VB28" i="4"/>
  <c r="VC28" i="4"/>
  <c r="VD28" i="4"/>
  <c r="VF28" i="4"/>
  <c r="VG28" i="4"/>
  <c r="VH28" i="4"/>
  <c r="VI28" i="4"/>
  <c r="VL28" i="4"/>
  <c r="VM28" i="4"/>
  <c r="VN28" i="4"/>
  <c r="VP28" i="4"/>
  <c r="VQ28" i="4"/>
  <c r="VR28" i="4"/>
  <c r="VS28" i="4"/>
  <c r="VT28" i="4"/>
  <c r="VU28" i="4"/>
  <c r="VV28" i="4"/>
  <c r="VW28" i="4"/>
  <c r="VX28" i="4"/>
  <c r="VY28" i="4"/>
  <c r="VZ28" i="4"/>
  <c r="WA28" i="4"/>
  <c r="WB28" i="4"/>
  <c r="WC28" i="4"/>
  <c r="WD28" i="4"/>
  <c r="WE28" i="4"/>
  <c r="WF28" i="4"/>
  <c r="WG28" i="4"/>
  <c r="WH28" i="4"/>
  <c r="WI28" i="4"/>
  <c r="WJ28" i="4"/>
  <c r="WK28" i="4"/>
  <c r="WL28" i="4"/>
  <c r="WM28" i="4"/>
  <c r="WN28" i="4"/>
  <c r="WO28" i="4"/>
  <c r="WP28" i="4"/>
  <c r="WQ28" i="4"/>
  <c r="WR28" i="4"/>
  <c r="WS28" i="4"/>
  <c r="WT28" i="4"/>
  <c r="WU28" i="4"/>
  <c r="WW28" i="4"/>
  <c r="WX28" i="4"/>
  <c r="WY28" i="4"/>
  <c r="XA28" i="4"/>
  <c r="XB28" i="4"/>
  <c r="XD28" i="4"/>
  <c r="XF28" i="4"/>
  <c r="XG28" i="4"/>
  <c r="XI28" i="4"/>
  <c r="XJ28" i="4"/>
  <c r="XK28" i="4"/>
  <c r="XL28" i="4"/>
  <c r="XM28" i="4"/>
  <c r="XN28" i="4"/>
  <c r="XP28" i="4"/>
  <c r="XQ28" i="4"/>
  <c r="XR28" i="4"/>
  <c r="XS28" i="4"/>
  <c r="XT28" i="4"/>
  <c r="XV28" i="4"/>
  <c r="XW28" i="4"/>
  <c r="XX28" i="4"/>
  <c r="XY28" i="4"/>
  <c r="XZ28" i="4"/>
  <c r="YA28" i="4"/>
  <c r="YB28" i="4"/>
  <c r="YC28" i="4"/>
  <c r="YD28" i="4"/>
  <c r="YF28" i="4"/>
  <c r="YG28" i="4"/>
  <c r="YH28" i="4"/>
  <c r="YJ28" i="4"/>
  <c r="YK28" i="4"/>
  <c r="YL28" i="4"/>
  <c r="YM28" i="4"/>
  <c r="YO28" i="4"/>
  <c r="YR28" i="4"/>
  <c r="YS28" i="4"/>
  <c r="YT28" i="4"/>
  <c r="YU28" i="4"/>
  <c r="YV28" i="4"/>
  <c r="YW28" i="4"/>
  <c r="YX28" i="4"/>
  <c r="YZ28" i="4"/>
  <c r="ZA28" i="4"/>
  <c r="ZB28" i="4"/>
  <c r="ZC28" i="4"/>
  <c r="ZD28" i="4"/>
  <c r="ZE28" i="4"/>
  <c r="ZF28" i="4"/>
  <c r="ZG28" i="4"/>
  <c r="ZH28" i="4"/>
  <c r="ZJ28" i="4"/>
  <c r="ZK28" i="4"/>
  <c r="ZL28" i="4"/>
  <c r="ZM28" i="4"/>
  <c r="ZN28" i="4"/>
  <c r="ZO28" i="4"/>
  <c r="ZP28" i="4"/>
  <c r="ZQ28" i="4"/>
  <c r="ZS28" i="4"/>
  <c r="ZT28" i="4"/>
  <c r="ZU28" i="4"/>
  <c r="ZV28" i="4"/>
  <c r="ZW28" i="4"/>
  <c r="ZX28" i="4"/>
  <c r="ZY28" i="4"/>
  <c r="AAA28" i="4"/>
  <c r="AAC28" i="4"/>
  <c r="AAD28" i="4"/>
  <c r="AAE28" i="4"/>
  <c r="AAF28" i="4"/>
  <c r="AAG28" i="4"/>
  <c r="AAH28" i="4"/>
  <c r="AAI28" i="4"/>
  <c r="AAJ28" i="4"/>
  <c r="AAK28" i="4"/>
  <c r="AAL28" i="4"/>
  <c r="AAM28" i="4"/>
  <c r="AAN28" i="4"/>
  <c r="AAO28" i="4"/>
  <c r="AAP28" i="4"/>
  <c r="AAQ28" i="4"/>
  <c r="AAR28" i="4"/>
  <c r="AAS28" i="4"/>
  <c r="AAT28" i="4"/>
  <c r="AAV28" i="4"/>
  <c r="AAW28" i="4"/>
  <c r="AAY28" i="4"/>
  <c r="AAZ28" i="4"/>
  <c r="ABA28" i="4"/>
  <c r="ABB28" i="4"/>
  <c r="ABC28" i="4"/>
  <c r="ABD28" i="4"/>
  <c r="ABE28" i="4"/>
  <c r="ABF28" i="4"/>
  <c r="ABG28" i="4"/>
  <c r="ABH28" i="4"/>
  <c r="ABJ28" i="4"/>
  <c r="ABK28" i="4"/>
  <c r="ABL28" i="4"/>
  <c r="ABN28" i="4"/>
  <c r="ABO28" i="4"/>
  <c r="ABP28" i="4"/>
  <c r="ABQ28" i="4"/>
  <c r="ABR28" i="4"/>
  <c r="ABS28" i="4"/>
  <c r="ABT28" i="4"/>
  <c r="ABU28" i="4"/>
  <c r="ABV28" i="4"/>
  <c r="ABW28" i="4"/>
  <c r="ABY28" i="4"/>
  <c r="ABZ28" i="4"/>
  <c r="ACB28" i="4"/>
  <c r="ACC28" i="4"/>
  <c r="ACD28" i="4"/>
  <c r="ACE28" i="4"/>
  <c r="ACH28" i="4"/>
  <c r="ACI28" i="4"/>
  <c r="ACJ28" i="4"/>
  <c r="ACK28" i="4"/>
  <c r="ACL28" i="4"/>
  <c r="ACM28" i="4"/>
  <c r="ACN28" i="4"/>
  <c r="ACO28" i="4"/>
  <c r="ACP28" i="4"/>
  <c r="ACQ28" i="4"/>
  <c r="ACR28" i="4"/>
  <c r="ACU28" i="4"/>
  <c r="ACW28" i="4"/>
  <c r="ACX28" i="4"/>
  <c r="ACY28" i="4"/>
  <c r="ADA28" i="4"/>
  <c r="ADB28" i="4"/>
  <c r="ADC28" i="4"/>
  <c r="ADD28" i="4"/>
  <c r="ADF28" i="4"/>
  <c r="ADG28" i="4"/>
  <c r="ADH28" i="4"/>
  <c r="ADI28" i="4"/>
  <c r="ADJ28" i="4"/>
  <c r="ADK28" i="4"/>
  <c r="ADL28" i="4"/>
  <c r="ADM28" i="4"/>
  <c r="ADN28" i="4"/>
  <c r="ADP28" i="4"/>
  <c r="ADQ28" i="4"/>
  <c r="ADR28" i="4"/>
  <c r="ADT28" i="4"/>
  <c r="ADU28" i="4"/>
  <c r="ADV28" i="4"/>
  <c r="ADW28" i="4"/>
  <c r="ADX28" i="4"/>
  <c r="ADY28" i="4"/>
  <c r="AEA28" i="4"/>
  <c r="AEB28" i="4"/>
  <c r="AEC28" i="4"/>
  <c r="AED28" i="4"/>
  <c r="AEE28" i="4"/>
  <c r="AEF28" i="4"/>
  <c r="AEG28" i="4"/>
  <c r="AEH28" i="4"/>
  <c r="AEI28" i="4"/>
  <c r="AEJ28" i="4"/>
  <c r="AEK28" i="4"/>
  <c r="AEL28" i="4"/>
  <c r="AEM28" i="4"/>
  <c r="AEN28" i="4"/>
  <c r="AEO28" i="4"/>
  <c r="AEP28" i="4"/>
  <c r="AEQ28" i="4"/>
  <c r="AER28" i="4"/>
  <c r="AET28" i="4"/>
  <c r="AEW28" i="4"/>
  <c r="AEX28" i="4"/>
  <c r="AEY28" i="4"/>
  <c r="AEZ28" i="4"/>
  <c r="AFA28" i="4"/>
  <c r="AFB28" i="4"/>
  <c r="AFC28" i="4"/>
  <c r="AFD28" i="4"/>
  <c r="AFE28" i="4"/>
  <c r="AFF28" i="4"/>
  <c r="AFG28" i="4"/>
  <c r="AFH28" i="4"/>
  <c r="AFI28" i="4"/>
  <c r="AFJ28" i="4"/>
  <c r="AFK28" i="4"/>
  <c r="AFM28" i="4"/>
  <c r="AFN28" i="4"/>
  <c r="AFO28" i="4"/>
  <c r="AFQ28" i="4"/>
  <c r="AFR28" i="4"/>
  <c r="AFS28" i="4"/>
  <c r="AFT28" i="4"/>
  <c r="AFU28" i="4"/>
  <c r="AFV28" i="4"/>
  <c r="AFW28" i="4"/>
  <c r="AFX28" i="4"/>
  <c r="AFY28" i="4"/>
  <c r="AFZ28" i="4"/>
  <c r="AGA28" i="4"/>
  <c r="AGB28" i="4"/>
  <c r="AGD28" i="4"/>
  <c r="AGE28" i="4"/>
  <c r="AGF28" i="4"/>
  <c r="AGG28" i="4"/>
  <c r="AGH28" i="4"/>
  <c r="AGI28" i="4"/>
  <c r="AGJ28" i="4"/>
  <c r="AGK28" i="4"/>
  <c r="AGL28" i="4"/>
  <c r="AGM28" i="4"/>
  <c r="AGN28" i="4"/>
  <c r="AGO28" i="4"/>
  <c r="AGQ28" i="4"/>
  <c r="AGR28" i="4"/>
  <c r="AGT28" i="4"/>
  <c r="AGU28" i="4"/>
  <c r="AGV28" i="4"/>
  <c r="AGW28" i="4"/>
  <c r="AGX28" i="4"/>
  <c r="AGY28" i="4"/>
  <c r="AGZ28" i="4"/>
  <c r="AHA28" i="4"/>
  <c r="AHC28" i="4"/>
  <c r="AHD28" i="4"/>
  <c r="AHE28" i="4"/>
  <c r="AHF28" i="4"/>
  <c r="AHG28" i="4"/>
  <c r="AHH28" i="4"/>
  <c r="AHI28" i="4"/>
  <c r="AHJ28" i="4"/>
  <c r="AHK28" i="4"/>
  <c r="AHL28" i="4"/>
  <c r="AHM28" i="4"/>
  <c r="AHN28" i="4"/>
  <c r="AHP28" i="4"/>
  <c r="AHQ28" i="4"/>
  <c r="AHR28" i="4"/>
  <c r="AHT28" i="4"/>
  <c r="AHU28" i="4"/>
  <c r="AHX28" i="4"/>
  <c r="AHY28" i="4"/>
  <c r="AIB28" i="4"/>
  <c r="AIC28" i="4"/>
  <c r="AID28" i="4"/>
  <c r="AIE28" i="4"/>
  <c r="AIF28" i="4"/>
  <c r="AIG28" i="4"/>
  <c r="AIH28" i="4"/>
  <c r="AII28" i="4"/>
  <c r="AIJ28" i="4"/>
  <c r="AIK28" i="4"/>
  <c r="AIM28" i="4"/>
  <c r="AIN28" i="4"/>
  <c r="AIO28" i="4"/>
  <c r="AIP28" i="4"/>
  <c r="AIQ28" i="4"/>
  <c r="AIR28" i="4"/>
  <c r="AIS28" i="4"/>
  <c r="AIT28" i="4"/>
  <c r="AIU28" i="4"/>
  <c r="AIV28" i="4"/>
  <c r="AIW28" i="4"/>
  <c r="AIX28" i="4"/>
  <c r="AIZ28" i="4"/>
  <c r="AJA28" i="4"/>
  <c r="AJB28" i="4"/>
  <c r="AJC28" i="4"/>
  <c r="AJE28" i="4"/>
  <c r="AJF28" i="4"/>
  <c r="AJG28" i="4"/>
  <c r="AJH28" i="4"/>
  <c r="AJI28" i="4"/>
  <c r="AJJ28" i="4"/>
  <c r="AJK28" i="4"/>
  <c r="AJL28" i="4"/>
  <c r="AJM28" i="4"/>
  <c r="AJN28" i="4"/>
  <c r="AJO28" i="4"/>
  <c r="AJP28" i="4"/>
  <c r="AJQ28" i="4"/>
  <c r="AJR28" i="4"/>
  <c r="AJT28" i="4"/>
  <c r="AJU28" i="4"/>
  <c r="AJV28" i="4"/>
  <c r="AJW28" i="4"/>
  <c r="AJX28" i="4"/>
  <c r="AJY28" i="4"/>
  <c r="AKA28" i="4"/>
  <c r="AKB28" i="4"/>
  <c r="AKC28" i="4"/>
  <c r="AKE28" i="4"/>
  <c r="AKF28" i="4"/>
  <c r="AKG28" i="4"/>
  <c r="AKH28" i="4"/>
  <c r="AKI28" i="4"/>
  <c r="AKJ28" i="4"/>
  <c r="AKK28" i="4"/>
  <c r="AKL28" i="4"/>
  <c r="AKN28" i="4"/>
  <c r="AKO28" i="4"/>
  <c r="AKP28" i="4"/>
  <c r="AKQ28" i="4"/>
  <c r="AKR28" i="4"/>
  <c r="AKS28" i="4"/>
  <c r="AKT28" i="4"/>
  <c r="AKU28" i="4"/>
  <c r="AKV28" i="4"/>
  <c r="AKW28" i="4"/>
  <c r="AKY28" i="4"/>
  <c r="AKZ28" i="4"/>
  <c r="ALA28" i="4"/>
  <c r="ALB28" i="4"/>
  <c r="ALC28" i="4"/>
  <c r="ALD28" i="4"/>
  <c r="ALF28" i="4"/>
  <c r="ALG28" i="4"/>
  <c r="ALH28" i="4"/>
  <c r="ALI28" i="4"/>
  <c r="ALJ28" i="4"/>
  <c r="ALK28" i="4"/>
  <c r="ALL28" i="4"/>
  <c r="ALN28" i="4"/>
  <c r="ALP28" i="4"/>
  <c r="ALQ28" i="4"/>
  <c r="ALR28" i="4"/>
  <c r="ALS28" i="4"/>
  <c r="ALT28" i="4"/>
  <c r="ALU28" i="4"/>
  <c r="ALV28" i="4"/>
  <c r="ALX28" i="4"/>
  <c r="ALY28" i="4"/>
  <c r="AMA28" i="4"/>
  <c r="AMB28" i="4"/>
  <c r="AMC28" i="4"/>
  <c r="AME28" i="4"/>
  <c r="AMF28" i="4"/>
  <c r="AMH28" i="4"/>
  <c r="AMJ28" i="4"/>
  <c r="AML28" i="4"/>
  <c r="AMM28" i="4"/>
  <c r="AMN28" i="4"/>
  <c r="AMO28" i="4"/>
  <c r="AMP28" i="4"/>
  <c r="AMQ28" i="4"/>
  <c r="AMR28" i="4"/>
  <c r="AMT28" i="4"/>
  <c r="AMU28" i="4"/>
  <c r="AMV28" i="4"/>
  <c r="AMY28" i="4"/>
  <c r="AMZ28" i="4"/>
  <c r="ANB28" i="4"/>
  <c r="AND28" i="4"/>
  <c r="ANE28" i="4"/>
  <c r="ANF28" i="4"/>
  <c r="ANG28" i="4"/>
  <c r="ANH28" i="4"/>
  <c r="ANI28" i="4"/>
  <c r="ANJ28" i="4"/>
  <c r="ANK28" i="4"/>
  <c r="ANL28" i="4"/>
  <c r="ANM28" i="4"/>
  <c r="ANP28" i="4"/>
  <c r="ANQ28" i="4"/>
  <c r="ANR28" i="4"/>
  <c r="ANS28" i="4"/>
  <c r="ANU28" i="4"/>
  <c r="ANV28" i="4"/>
  <c r="ANW28" i="4"/>
  <c r="ANX28" i="4"/>
  <c r="ANY28" i="4"/>
  <c r="ANZ28" i="4"/>
  <c r="AOA28" i="4"/>
  <c r="AOB28" i="4"/>
  <c r="AOC28" i="4"/>
  <c r="AOE28" i="4"/>
  <c r="AOF28" i="4"/>
  <c r="AOH28" i="4"/>
  <c r="AOI28" i="4"/>
  <c r="AOJ28" i="4"/>
  <c r="AOK28" i="4"/>
  <c r="AOL28" i="4"/>
  <c r="AOM28" i="4"/>
  <c r="AON28" i="4"/>
  <c r="AOP28" i="4"/>
  <c r="AOQ28" i="4"/>
  <c r="AOR28" i="4"/>
  <c r="AOS28" i="4"/>
  <c r="AOT28" i="4"/>
  <c r="AOU28" i="4"/>
  <c r="AOV28" i="4"/>
  <c r="AOW28" i="4"/>
  <c r="AOY28" i="4"/>
  <c r="AOZ28" i="4"/>
  <c r="APA28" i="4"/>
  <c r="APB28" i="4"/>
  <c r="APC28" i="4"/>
  <c r="APD28" i="4"/>
  <c r="APE28" i="4"/>
  <c r="APF28" i="4"/>
  <c r="APG28" i="4"/>
  <c r="APH28" i="4"/>
  <c r="API28" i="4"/>
  <c r="APJ28" i="4"/>
  <c r="APK28" i="4"/>
  <c r="APM28" i="4"/>
  <c r="APO28" i="4"/>
  <c r="APQ28" i="4"/>
  <c r="APR28" i="4"/>
  <c r="APS28" i="4"/>
  <c r="APT28" i="4"/>
  <c r="APU28" i="4"/>
  <c r="APV28" i="4"/>
  <c r="APW28" i="4"/>
  <c r="APX28" i="4"/>
  <c r="APY28" i="4"/>
  <c r="APZ28" i="4"/>
  <c r="AQA28" i="4"/>
  <c r="AQB28" i="4"/>
  <c r="AQC28" i="4"/>
  <c r="AQD28" i="4"/>
  <c r="AQE28" i="4"/>
  <c r="AQF28" i="4"/>
  <c r="AQG28" i="4"/>
  <c r="AQH28" i="4"/>
  <c r="AQK28" i="4"/>
  <c r="AQM28" i="4"/>
  <c r="AQN28" i="4"/>
  <c r="AQO28" i="4"/>
  <c r="AQP28" i="4"/>
  <c r="AQQ28" i="4"/>
  <c r="AQR28" i="4"/>
  <c r="AQS28" i="4"/>
  <c r="AQT28" i="4"/>
  <c r="AQU28" i="4"/>
  <c r="AQV28" i="4"/>
  <c r="AQW28" i="4"/>
  <c r="AQX28" i="4"/>
  <c r="AQY28" i="4"/>
  <c r="AQZ28" i="4"/>
  <c r="ARA28" i="4"/>
  <c r="ARB28" i="4"/>
  <c r="ARD28" i="4"/>
  <c r="ARE28" i="4"/>
  <c r="ARF28" i="4"/>
  <c r="ARG28" i="4"/>
  <c r="ARH28" i="4"/>
  <c r="ARJ28" i="4"/>
  <c r="ARK28" i="4"/>
  <c r="ARL28" i="4"/>
  <c r="ARN28" i="4"/>
  <c r="ARO28" i="4"/>
  <c r="ARP28" i="4"/>
  <c r="ARQ28" i="4"/>
  <c r="ARR28" i="4"/>
  <c r="ARS28" i="4"/>
  <c r="ART28" i="4"/>
  <c r="ARU28" i="4"/>
  <c r="ARV28" i="4"/>
  <c r="ARW28" i="4"/>
  <c r="ARX28" i="4"/>
  <c r="ARY28" i="4"/>
  <c r="ARZ28" i="4"/>
  <c r="ASA28" i="4"/>
  <c r="ASB28" i="4"/>
  <c r="ASC28" i="4"/>
  <c r="ASD28" i="4"/>
  <c r="ASE28" i="4"/>
  <c r="ASF28" i="4"/>
  <c r="ASG28" i="4"/>
  <c r="ASH28" i="4"/>
  <c r="ASI28" i="4"/>
  <c r="ASL28" i="4"/>
  <c r="ASM28" i="4"/>
  <c r="ASN28" i="4"/>
  <c r="ASO28" i="4"/>
  <c r="ASP28" i="4"/>
  <c r="ASQ28" i="4"/>
  <c r="ASR28" i="4"/>
  <c r="ASS28" i="4"/>
  <c r="AST28" i="4"/>
  <c r="ASU28" i="4"/>
  <c r="ASW28" i="4"/>
  <c r="ASY28" i="4"/>
  <c r="ASZ28" i="4"/>
  <c r="ATA28" i="4"/>
  <c r="ATC28" i="4"/>
  <c r="ATD28" i="4"/>
  <c r="ATE28" i="4"/>
  <c r="ATF28" i="4"/>
  <c r="ATG28" i="4"/>
  <c r="ATH28" i="4"/>
  <c r="D28" i="4"/>
  <c r="C28" i="4"/>
  <c r="C27" i="4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2" i="5"/>
  <c r="B1" i="5"/>
  <c r="C2" i="4" l="1"/>
  <c r="E2" i="4"/>
  <c r="F2" i="4"/>
  <c r="G2" i="4"/>
  <c r="H2" i="4"/>
  <c r="I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B2" i="4"/>
  <c r="AC2" i="4"/>
  <c r="AD2" i="4"/>
  <c r="AE2" i="4"/>
  <c r="AF2" i="4"/>
  <c r="AG2" i="4"/>
  <c r="AH2" i="4"/>
  <c r="AI2" i="4"/>
  <c r="AJ2" i="4"/>
  <c r="AK2" i="4"/>
  <c r="AM2" i="4"/>
  <c r="AN2" i="4"/>
  <c r="AO2" i="4"/>
  <c r="AP2" i="4"/>
  <c r="AQ2" i="4"/>
  <c r="AR2" i="4"/>
  <c r="AS2" i="4"/>
  <c r="AU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Z2" i="4"/>
  <c r="CA2" i="4"/>
  <c r="CB2" i="4"/>
  <c r="CD2" i="4"/>
  <c r="CE2" i="4"/>
  <c r="CF2" i="4"/>
  <c r="CG2" i="4"/>
  <c r="CH2" i="4"/>
  <c r="CI2" i="4"/>
  <c r="CJ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DA2" i="4"/>
  <c r="DB2" i="4"/>
  <c r="DC2" i="4"/>
  <c r="DD2" i="4"/>
  <c r="DE2" i="4"/>
  <c r="DG2" i="4"/>
  <c r="DH2" i="4"/>
  <c r="DI2" i="4"/>
  <c r="DJ2" i="4"/>
  <c r="DK2" i="4"/>
  <c r="DL2" i="4"/>
  <c r="DM2" i="4"/>
  <c r="DO2" i="4"/>
  <c r="DP2" i="4"/>
  <c r="DQ2" i="4"/>
  <c r="DR2" i="4"/>
  <c r="DS2" i="4"/>
  <c r="DT2" i="4"/>
  <c r="DU2" i="4"/>
  <c r="DX2" i="4"/>
  <c r="DY2" i="4"/>
  <c r="EA2" i="4"/>
  <c r="EB2" i="4"/>
  <c r="ED2" i="4"/>
  <c r="EE2" i="4"/>
  <c r="EF2" i="4"/>
  <c r="EH2" i="4"/>
  <c r="EI2" i="4"/>
  <c r="EJ2" i="4"/>
  <c r="EK2" i="4"/>
  <c r="EL2" i="4"/>
  <c r="EM2" i="4"/>
  <c r="EN2" i="4"/>
  <c r="EO2" i="4"/>
  <c r="EQ2" i="4"/>
  <c r="ER2" i="4"/>
  <c r="ES2" i="4"/>
  <c r="ET2" i="4"/>
  <c r="EU2" i="4"/>
  <c r="EV2" i="4"/>
  <c r="EW2" i="4"/>
  <c r="EX2" i="4"/>
  <c r="EY2" i="4"/>
  <c r="FA2" i="4"/>
  <c r="FB2" i="4"/>
  <c r="FC2" i="4"/>
  <c r="FD2" i="4"/>
  <c r="FE2" i="4"/>
  <c r="FF2" i="4"/>
  <c r="FG2" i="4"/>
  <c r="FI2" i="4"/>
  <c r="FJ2" i="4"/>
  <c r="FK2" i="4"/>
  <c r="FL2" i="4"/>
  <c r="FM2" i="4"/>
  <c r="FN2" i="4"/>
  <c r="FO2" i="4"/>
  <c r="FP2" i="4"/>
  <c r="FQ2" i="4"/>
  <c r="FR2" i="4"/>
  <c r="FU2" i="4"/>
  <c r="FW2" i="4"/>
  <c r="FX2" i="4"/>
  <c r="FY2" i="4"/>
  <c r="FZ2" i="4"/>
  <c r="GB2" i="4"/>
  <c r="GC2" i="4"/>
  <c r="GE2" i="4"/>
  <c r="GF2" i="4"/>
  <c r="GH2" i="4"/>
  <c r="GI2" i="4"/>
  <c r="GJ2" i="4"/>
  <c r="GK2" i="4"/>
  <c r="GM2" i="4"/>
  <c r="GN2" i="4"/>
  <c r="GO2" i="4"/>
  <c r="GP2" i="4"/>
  <c r="GQ2" i="4"/>
  <c r="GR2" i="4"/>
  <c r="GS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M2" i="4"/>
  <c r="HN2" i="4"/>
  <c r="HO2" i="4"/>
  <c r="HP2" i="4"/>
  <c r="HQ2" i="4"/>
  <c r="HR2" i="4"/>
  <c r="HT2" i="4"/>
  <c r="HV2" i="4"/>
  <c r="HW2" i="4"/>
  <c r="HX2" i="4"/>
  <c r="HY2" i="4"/>
  <c r="HZ2" i="4"/>
  <c r="IB2" i="4"/>
  <c r="IE2" i="4"/>
  <c r="IF2" i="4"/>
  <c r="IG2" i="4"/>
  <c r="II2" i="4"/>
  <c r="IJ2" i="4"/>
  <c r="IL2" i="4"/>
  <c r="IM2" i="4"/>
  <c r="IO2" i="4"/>
  <c r="IP2" i="4"/>
  <c r="IQ2" i="4"/>
  <c r="IR2" i="4"/>
  <c r="IS2" i="4"/>
  <c r="IU2" i="4"/>
  <c r="IV2" i="4"/>
  <c r="IW2" i="4"/>
  <c r="IX2" i="4"/>
  <c r="IY2" i="4"/>
  <c r="IZ2" i="4"/>
  <c r="JA2" i="4"/>
  <c r="JB2" i="4"/>
  <c r="JE2" i="4"/>
  <c r="JF2" i="4"/>
  <c r="JG2" i="4"/>
  <c r="JH2" i="4"/>
  <c r="JI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B2" i="4"/>
  <c r="LC2" i="4"/>
  <c r="LE2" i="4"/>
  <c r="LG2" i="4"/>
  <c r="LI2" i="4"/>
  <c r="LJ2" i="4"/>
  <c r="LK2" i="4"/>
  <c r="LL2" i="4"/>
  <c r="LN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D2" i="4"/>
  <c r="ME2" i="4"/>
  <c r="MF2" i="4"/>
  <c r="MG2" i="4"/>
  <c r="MI2" i="4"/>
  <c r="MJ2" i="4"/>
  <c r="MK2" i="4"/>
  <c r="ML2" i="4"/>
  <c r="MM2" i="4"/>
  <c r="MN2" i="4"/>
  <c r="MO2" i="4"/>
  <c r="MP2" i="4"/>
  <c r="MQ2" i="4"/>
  <c r="MS2" i="4"/>
  <c r="MT2" i="4"/>
  <c r="MU2" i="4"/>
  <c r="MV2" i="4"/>
  <c r="MW2" i="4"/>
  <c r="MX2" i="4"/>
  <c r="MY2" i="4"/>
  <c r="MZ2" i="4"/>
  <c r="NA2" i="4"/>
  <c r="NB2" i="4"/>
  <c r="NC2" i="4"/>
  <c r="ND2" i="4"/>
  <c r="NF2" i="4"/>
  <c r="NG2" i="4"/>
  <c r="NH2" i="4"/>
  <c r="NI2" i="4"/>
  <c r="NJ2" i="4"/>
  <c r="NK2" i="4"/>
  <c r="NL2" i="4"/>
  <c r="NM2" i="4"/>
  <c r="NO2" i="4"/>
  <c r="NR2" i="4"/>
  <c r="NT2" i="4"/>
  <c r="NU2" i="4"/>
  <c r="NV2" i="4"/>
  <c r="NW2" i="4"/>
  <c r="NX2" i="4"/>
  <c r="NZ2" i="4"/>
  <c r="OA2" i="4"/>
  <c r="OB2" i="4"/>
  <c r="OC2" i="4"/>
  <c r="OD2" i="4"/>
  <c r="OE2" i="4"/>
  <c r="OG2" i="4"/>
  <c r="OH2" i="4"/>
  <c r="OI2" i="4"/>
  <c r="OK2" i="4"/>
  <c r="OL2" i="4"/>
  <c r="OM2" i="4"/>
  <c r="ON2" i="4"/>
  <c r="OO2" i="4"/>
  <c r="OP2" i="4"/>
  <c r="OS2" i="4"/>
  <c r="OT2" i="4"/>
  <c r="OU2" i="4"/>
  <c r="OV2" i="4"/>
  <c r="OW2" i="4"/>
  <c r="OZ2" i="4"/>
  <c r="PA2" i="4"/>
  <c r="PB2" i="4"/>
  <c r="PC2" i="4"/>
  <c r="PD2" i="4"/>
  <c r="PE2" i="4"/>
  <c r="PF2" i="4"/>
  <c r="PG2" i="4"/>
  <c r="PH2" i="4"/>
  <c r="PI2" i="4"/>
  <c r="PJ2" i="4"/>
  <c r="PK2" i="4"/>
  <c r="PL2" i="4"/>
  <c r="PM2" i="4"/>
  <c r="PO2" i="4"/>
  <c r="PP2" i="4"/>
  <c r="PQ2" i="4"/>
  <c r="PR2" i="4"/>
  <c r="PS2" i="4"/>
  <c r="PT2" i="4"/>
  <c r="PU2" i="4"/>
  <c r="PV2" i="4"/>
  <c r="PW2" i="4"/>
  <c r="PX2" i="4"/>
  <c r="PY2" i="4"/>
  <c r="PZ2" i="4"/>
  <c r="QA2" i="4"/>
  <c r="QB2" i="4"/>
  <c r="QC2" i="4"/>
  <c r="QD2" i="4"/>
  <c r="QE2" i="4"/>
  <c r="QF2" i="4"/>
  <c r="QG2" i="4"/>
  <c r="QH2" i="4"/>
  <c r="QJ2" i="4"/>
  <c r="QK2" i="4"/>
  <c r="QL2" i="4"/>
  <c r="QM2" i="4"/>
  <c r="QN2" i="4"/>
  <c r="QO2" i="4"/>
  <c r="QP2" i="4"/>
  <c r="QR2" i="4"/>
  <c r="QS2" i="4"/>
  <c r="QT2" i="4"/>
  <c r="QU2" i="4"/>
  <c r="QV2" i="4"/>
  <c r="QW2" i="4"/>
  <c r="QY2" i="4"/>
  <c r="QZ2" i="4"/>
  <c r="RA2" i="4"/>
  <c r="RB2" i="4"/>
  <c r="RD2" i="4"/>
  <c r="RE2" i="4"/>
  <c r="RF2" i="4"/>
  <c r="RG2" i="4"/>
  <c r="RH2" i="4"/>
  <c r="RI2" i="4"/>
  <c r="RJ2" i="4"/>
  <c r="RK2" i="4"/>
  <c r="RL2" i="4"/>
  <c r="RM2" i="4"/>
  <c r="RO2" i="4"/>
  <c r="RP2" i="4"/>
  <c r="RQ2" i="4"/>
  <c r="RR2" i="4"/>
  <c r="RS2" i="4"/>
  <c r="RT2" i="4"/>
  <c r="RU2" i="4"/>
  <c r="RV2" i="4"/>
  <c r="RW2" i="4"/>
  <c r="RX2" i="4"/>
  <c r="RY2" i="4"/>
  <c r="RZ2" i="4"/>
  <c r="SA2" i="4"/>
  <c r="SB2" i="4"/>
  <c r="SC2" i="4"/>
  <c r="SE2" i="4"/>
  <c r="SF2" i="4"/>
  <c r="SG2" i="4"/>
  <c r="SH2" i="4"/>
  <c r="SI2" i="4"/>
  <c r="SJ2" i="4"/>
  <c r="SK2" i="4"/>
  <c r="SL2" i="4"/>
  <c r="SM2" i="4"/>
  <c r="SN2" i="4"/>
  <c r="SO2" i="4"/>
  <c r="SP2" i="4"/>
  <c r="SQ2" i="4"/>
  <c r="SS2" i="4"/>
  <c r="ST2" i="4"/>
  <c r="SU2" i="4"/>
  <c r="SV2" i="4"/>
  <c r="SW2" i="4"/>
  <c r="SY2" i="4"/>
  <c r="SZ2" i="4"/>
  <c r="TB2" i="4"/>
  <c r="TC2" i="4"/>
  <c r="TE2" i="4"/>
  <c r="TF2" i="4"/>
  <c r="TG2" i="4"/>
  <c r="TI2" i="4"/>
  <c r="TJ2" i="4"/>
  <c r="TK2" i="4"/>
  <c r="TL2" i="4"/>
  <c r="TM2" i="4"/>
  <c r="TO2" i="4"/>
  <c r="TP2" i="4"/>
  <c r="TQ2" i="4"/>
  <c r="TR2" i="4"/>
  <c r="TS2" i="4"/>
  <c r="TT2" i="4"/>
  <c r="TU2" i="4"/>
  <c r="TV2" i="4"/>
  <c r="TW2" i="4"/>
  <c r="TX2" i="4"/>
  <c r="TY2" i="4"/>
  <c r="TZ2" i="4"/>
  <c r="UA2" i="4"/>
  <c r="UC2" i="4"/>
  <c r="UD2" i="4"/>
  <c r="UE2" i="4"/>
  <c r="UJ2" i="4"/>
  <c r="UK2" i="4"/>
  <c r="UL2" i="4"/>
  <c r="UM2" i="4"/>
  <c r="UN2" i="4"/>
  <c r="UO2" i="4"/>
  <c r="UP2" i="4"/>
  <c r="UQ2" i="4"/>
  <c r="US2" i="4"/>
  <c r="UU2" i="4"/>
  <c r="UV2" i="4"/>
  <c r="UW2" i="4"/>
  <c r="UX2" i="4"/>
  <c r="UY2" i="4"/>
  <c r="UZ2" i="4"/>
  <c r="VA2" i="4"/>
  <c r="VB2" i="4"/>
  <c r="VC2" i="4"/>
  <c r="VD2" i="4"/>
  <c r="VF2" i="4"/>
  <c r="VG2" i="4"/>
  <c r="VH2" i="4"/>
  <c r="VI2" i="4"/>
  <c r="VL2" i="4"/>
  <c r="VM2" i="4"/>
  <c r="VN2" i="4"/>
  <c r="VP2" i="4"/>
  <c r="VQ2" i="4"/>
  <c r="VR2" i="4"/>
  <c r="VS2" i="4"/>
  <c r="VT2" i="4"/>
  <c r="VU2" i="4"/>
  <c r="VV2" i="4"/>
  <c r="VW2" i="4"/>
  <c r="VX2" i="4"/>
  <c r="VY2" i="4"/>
  <c r="VZ2" i="4"/>
  <c r="WA2" i="4"/>
  <c r="WB2" i="4"/>
  <c r="WC2" i="4"/>
  <c r="WD2" i="4"/>
  <c r="WE2" i="4"/>
  <c r="WF2" i="4"/>
  <c r="WG2" i="4"/>
  <c r="WH2" i="4"/>
  <c r="WI2" i="4"/>
  <c r="WJ2" i="4"/>
  <c r="WK2" i="4"/>
  <c r="WL2" i="4"/>
  <c r="WM2" i="4"/>
  <c r="WN2" i="4"/>
  <c r="WO2" i="4"/>
  <c r="WP2" i="4"/>
  <c r="WQ2" i="4"/>
  <c r="WR2" i="4"/>
  <c r="WS2" i="4"/>
  <c r="WT2" i="4"/>
  <c r="WU2" i="4"/>
  <c r="WW2" i="4"/>
  <c r="WX2" i="4"/>
  <c r="WY2" i="4"/>
  <c r="XA2" i="4"/>
  <c r="XB2" i="4"/>
  <c r="XD2" i="4"/>
  <c r="XF2" i="4"/>
  <c r="XG2" i="4"/>
  <c r="XI2" i="4"/>
  <c r="XJ2" i="4"/>
  <c r="XK2" i="4"/>
  <c r="XL2" i="4"/>
  <c r="XM2" i="4"/>
  <c r="XN2" i="4"/>
  <c r="XP2" i="4"/>
  <c r="XQ2" i="4"/>
  <c r="XR2" i="4"/>
  <c r="XS2" i="4"/>
  <c r="XT2" i="4"/>
  <c r="XV2" i="4"/>
  <c r="XW2" i="4"/>
  <c r="XX2" i="4"/>
  <c r="XY2" i="4"/>
  <c r="XZ2" i="4"/>
  <c r="YA2" i="4"/>
  <c r="YB2" i="4"/>
  <c r="YC2" i="4"/>
  <c r="YD2" i="4"/>
  <c r="YF2" i="4"/>
  <c r="YG2" i="4"/>
  <c r="YH2" i="4"/>
  <c r="YJ2" i="4"/>
  <c r="YK2" i="4"/>
  <c r="YL2" i="4"/>
  <c r="YM2" i="4"/>
  <c r="YO2" i="4"/>
  <c r="YR2" i="4"/>
  <c r="YS2" i="4"/>
  <c r="YT2" i="4"/>
  <c r="YU2" i="4"/>
  <c r="YV2" i="4"/>
  <c r="YW2" i="4"/>
  <c r="YX2" i="4"/>
  <c r="YZ2" i="4"/>
  <c r="ZA2" i="4"/>
  <c r="ZB2" i="4"/>
  <c r="ZC2" i="4"/>
  <c r="ZD2" i="4"/>
  <c r="ZE2" i="4"/>
  <c r="ZF2" i="4"/>
  <c r="ZG2" i="4"/>
  <c r="ZH2" i="4"/>
  <c r="ZJ2" i="4"/>
  <c r="ZK2" i="4"/>
  <c r="ZL2" i="4"/>
  <c r="ZM2" i="4"/>
  <c r="ZN2" i="4"/>
  <c r="ZO2" i="4"/>
  <c r="ZP2" i="4"/>
  <c r="ZQ2" i="4"/>
  <c r="ZS2" i="4"/>
  <c r="ZT2" i="4"/>
  <c r="ZU2" i="4"/>
  <c r="ZV2" i="4"/>
  <c r="ZW2" i="4"/>
  <c r="ZX2" i="4"/>
  <c r="ZY2" i="4"/>
  <c r="AAA2" i="4"/>
  <c r="AAC2" i="4"/>
  <c r="AAD2" i="4"/>
  <c r="AAE2" i="4"/>
  <c r="AAF2" i="4"/>
  <c r="AAG2" i="4"/>
  <c r="AAH2" i="4"/>
  <c r="AAI2" i="4"/>
  <c r="AAJ2" i="4"/>
  <c r="AAK2" i="4"/>
  <c r="AAL2" i="4"/>
  <c r="AAM2" i="4"/>
  <c r="AAN2" i="4"/>
  <c r="AAO2" i="4"/>
  <c r="AAP2" i="4"/>
  <c r="AAQ2" i="4"/>
  <c r="AAR2" i="4"/>
  <c r="AAS2" i="4"/>
  <c r="AAT2" i="4"/>
  <c r="AAV2" i="4"/>
  <c r="AAW2" i="4"/>
  <c r="AAY2" i="4"/>
  <c r="AAZ2" i="4"/>
  <c r="ABA2" i="4"/>
  <c r="ABB2" i="4"/>
  <c r="ABC2" i="4"/>
  <c r="ABD2" i="4"/>
  <c r="ABE2" i="4"/>
  <c r="ABF2" i="4"/>
  <c r="ABG2" i="4"/>
  <c r="ABH2" i="4"/>
  <c r="ABJ2" i="4"/>
  <c r="ABK2" i="4"/>
  <c r="ABL2" i="4"/>
  <c r="ABN2" i="4"/>
  <c r="ABO2" i="4"/>
  <c r="ABP2" i="4"/>
  <c r="ABQ2" i="4"/>
  <c r="ABR2" i="4"/>
  <c r="ABS2" i="4"/>
  <c r="ABT2" i="4"/>
  <c r="ABU2" i="4"/>
  <c r="ABV2" i="4"/>
  <c r="ABW2" i="4"/>
  <c r="ABY2" i="4"/>
  <c r="ABZ2" i="4"/>
  <c r="ACB2" i="4"/>
  <c r="ACC2" i="4"/>
  <c r="ACD2" i="4"/>
  <c r="ACE2" i="4"/>
  <c r="ACH2" i="4"/>
  <c r="ACI2" i="4"/>
  <c r="ACJ2" i="4"/>
  <c r="ACK2" i="4"/>
  <c r="ACL2" i="4"/>
  <c r="ACM2" i="4"/>
  <c r="ACN2" i="4"/>
  <c r="ACO2" i="4"/>
  <c r="ACP2" i="4"/>
  <c r="ACQ2" i="4"/>
  <c r="ACR2" i="4"/>
  <c r="ACU2" i="4"/>
  <c r="ACW2" i="4"/>
  <c r="ACX2" i="4"/>
  <c r="ACY2" i="4"/>
  <c r="ADA2" i="4"/>
  <c r="ADB2" i="4"/>
  <c r="ADC2" i="4"/>
  <c r="ADD2" i="4"/>
  <c r="ADF2" i="4"/>
  <c r="ADG2" i="4"/>
  <c r="ADH2" i="4"/>
  <c r="ADI2" i="4"/>
  <c r="ADJ2" i="4"/>
  <c r="ADK2" i="4"/>
  <c r="ADL2" i="4"/>
  <c r="ADM2" i="4"/>
  <c r="ADN2" i="4"/>
  <c r="ADP2" i="4"/>
  <c r="ADQ2" i="4"/>
  <c r="ADT2" i="4"/>
  <c r="ADU2" i="4"/>
  <c r="ADV2" i="4"/>
  <c r="ADW2" i="4"/>
  <c r="ADX2" i="4"/>
  <c r="ADY2" i="4"/>
  <c r="AEA2" i="4"/>
  <c r="AEB2" i="4"/>
  <c r="AEC2" i="4"/>
  <c r="AED2" i="4"/>
  <c r="AEE2" i="4"/>
  <c r="AEF2" i="4"/>
  <c r="AEG2" i="4"/>
  <c r="AEH2" i="4"/>
  <c r="AEI2" i="4"/>
  <c r="AEJ2" i="4"/>
  <c r="AEK2" i="4"/>
  <c r="AEL2" i="4"/>
  <c r="AEM2" i="4"/>
  <c r="AEN2" i="4"/>
  <c r="AEO2" i="4"/>
  <c r="AEP2" i="4"/>
  <c r="AEQ2" i="4"/>
  <c r="AER2" i="4"/>
  <c r="AET2" i="4"/>
  <c r="AEW2" i="4"/>
  <c r="AEX2" i="4"/>
  <c r="AEY2" i="4"/>
  <c r="AEZ2" i="4"/>
  <c r="AFA2" i="4"/>
  <c r="AFB2" i="4"/>
  <c r="AFC2" i="4"/>
  <c r="AFD2" i="4"/>
  <c r="AFE2" i="4"/>
  <c r="AFF2" i="4"/>
  <c r="AFG2" i="4"/>
  <c r="AFH2" i="4"/>
  <c r="AFI2" i="4"/>
  <c r="AFJ2" i="4"/>
  <c r="AFK2" i="4"/>
  <c r="AFM2" i="4"/>
  <c r="AFN2" i="4"/>
  <c r="AFO2" i="4"/>
  <c r="AFQ2" i="4"/>
  <c r="AFR2" i="4"/>
  <c r="AFS2" i="4"/>
  <c r="AFT2" i="4"/>
  <c r="AFU2" i="4"/>
  <c r="AFV2" i="4"/>
  <c r="AFW2" i="4"/>
  <c r="AFX2" i="4"/>
  <c r="AFY2" i="4"/>
  <c r="AFZ2" i="4"/>
  <c r="AGA2" i="4"/>
  <c r="AGB2" i="4"/>
  <c r="AGD2" i="4"/>
  <c r="AGE2" i="4"/>
  <c r="AGF2" i="4"/>
  <c r="AGG2" i="4"/>
  <c r="AGH2" i="4"/>
  <c r="AGI2" i="4"/>
  <c r="AGJ2" i="4"/>
  <c r="AGK2" i="4"/>
  <c r="AGL2" i="4"/>
  <c r="AGM2" i="4"/>
  <c r="AGN2" i="4"/>
  <c r="AGO2" i="4"/>
  <c r="AGQ2" i="4"/>
  <c r="AGR2" i="4"/>
  <c r="AGT2" i="4"/>
  <c r="AGU2" i="4"/>
  <c r="AGV2" i="4"/>
  <c r="AGW2" i="4"/>
  <c r="AGX2" i="4"/>
  <c r="AGY2" i="4"/>
  <c r="AGZ2" i="4"/>
  <c r="AHA2" i="4"/>
  <c r="AHC2" i="4"/>
  <c r="AHD2" i="4"/>
  <c r="AHE2" i="4"/>
  <c r="AHF2" i="4"/>
  <c r="AHG2" i="4"/>
  <c r="AHH2" i="4"/>
  <c r="AHI2" i="4"/>
  <c r="AHJ2" i="4"/>
  <c r="AHK2" i="4"/>
  <c r="AHL2" i="4"/>
  <c r="AHM2" i="4"/>
  <c r="AHN2" i="4"/>
  <c r="AHP2" i="4"/>
  <c r="AHQ2" i="4"/>
  <c r="AHR2" i="4"/>
  <c r="AHT2" i="4"/>
  <c r="AHU2" i="4"/>
  <c r="AHX2" i="4"/>
  <c r="AHY2" i="4"/>
  <c r="AIB2" i="4"/>
  <c r="AIC2" i="4"/>
  <c r="AID2" i="4"/>
  <c r="AIE2" i="4"/>
  <c r="AIF2" i="4"/>
  <c r="AIG2" i="4"/>
  <c r="AIH2" i="4"/>
  <c r="AII2" i="4"/>
  <c r="AIJ2" i="4"/>
  <c r="AIK2" i="4"/>
  <c r="AIM2" i="4"/>
  <c r="AIN2" i="4"/>
  <c r="AIO2" i="4"/>
  <c r="AIP2" i="4"/>
  <c r="AIQ2" i="4"/>
  <c r="AIR2" i="4"/>
  <c r="AIS2" i="4"/>
  <c r="AIT2" i="4"/>
  <c r="AIU2" i="4"/>
  <c r="AIV2" i="4"/>
  <c r="AIW2" i="4"/>
  <c r="AIX2" i="4"/>
  <c r="AIZ2" i="4"/>
  <c r="AJA2" i="4"/>
  <c r="AJB2" i="4"/>
  <c r="AJC2" i="4"/>
  <c r="AJE2" i="4"/>
  <c r="AJF2" i="4"/>
  <c r="AJG2" i="4"/>
  <c r="AJH2" i="4"/>
  <c r="AJI2" i="4"/>
  <c r="AJJ2" i="4"/>
  <c r="AJK2" i="4"/>
  <c r="AJL2" i="4"/>
  <c r="AJM2" i="4"/>
  <c r="AJN2" i="4"/>
  <c r="AJO2" i="4"/>
  <c r="AJP2" i="4"/>
  <c r="AJQ2" i="4"/>
  <c r="AJR2" i="4"/>
  <c r="AJT2" i="4"/>
  <c r="AJU2" i="4"/>
  <c r="AJV2" i="4"/>
  <c r="AJW2" i="4"/>
  <c r="AJX2" i="4"/>
  <c r="AJY2" i="4"/>
  <c r="AKA2" i="4"/>
  <c r="AKB2" i="4"/>
  <c r="AKC2" i="4"/>
  <c r="AKE2" i="4"/>
  <c r="AKF2" i="4"/>
  <c r="AKG2" i="4"/>
  <c r="AKH2" i="4"/>
  <c r="AKI2" i="4"/>
  <c r="AKJ2" i="4"/>
  <c r="AKK2" i="4"/>
  <c r="AKL2" i="4"/>
  <c r="AKN2" i="4"/>
  <c r="AKO2" i="4"/>
  <c r="AKP2" i="4"/>
  <c r="AKQ2" i="4"/>
  <c r="AKR2" i="4"/>
  <c r="AKS2" i="4"/>
  <c r="AKT2" i="4"/>
  <c r="AKU2" i="4"/>
  <c r="AKV2" i="4"/>
  <c r="AKW2" i="4"/>
  <c r="AKY2" i="4"/>
  <c r="AKZ2" i="4"/>
  <c r="ALA2" i="4"/>
  <c r="ALB2" i="4"/>
  <c r="ALC2" i="4"/>
  <c r="ALD2" i="4"/>
  <c r="ALF2" i="4"/>
  <c r="ALG2" i="4"/>
  <c r="ALH2" i="4"/>
  <c r="ALI2" i="4"/>
  <c r="ALJ2" i="4"/>
  <c r="ALK2" i="4"/>
  <c r="ALL2" i="4"/>
  <c r="ALN2" i="4"/>
  <c r="ALP2" i="4"/>
  <c r="ALQ2" i="4"/>
  <c r="ALR2" i="4"/>
  <c r="ALS2" i="4"/>
  <c r="ALT2" i="4"/>
  <c r="ALU2" i="4"/>
  <c r="ALV2" i="4"/>
  <c r="ALX2" i="4"/>
  <c r="ALY2" i="4"/>
  <c r="AMA2" i="4"/>
  <c r="AMB2" i="4"/>
  <c r="AMC2" i="4"/>
  <c r="AME2" i="4"/>
  <c r="AMF2" i="4"/>
  <c r="AMH2" i="4"/>
  <c r="AMJ2" i="4"/>
  <c r="AML2" i="4"/>
  <c r="AMM2" i="4"/>
  <c r="AMN2" i="4"/>
  <c r="AMO2" i="4"/>
  <c r="AMP2" i="4"/>
  <c r="AMQ2" i="4"/>
  <c r="AMR2" i="4"/>
  <c r="AMT2" i="4"/>
  <c r="AMU2" i="4"/>
  <c r="AMV2" i="4"/>
  <c r="AMY2" i="4"/>
  <c r="AMZ2" i="4"/>
  <c r="ANB2" i="4"/>
  <c r="AND2" i="4"/>
  <c r="ANE2" i="4"/>
  <c r="ANF2" i="4"/>
  <c r="ANG2" i="4"/>
  <c r="ANH2" i="4"/>
  <c r="ANI2" i="4"/>
  <c r="ANJ2" i="4"/>
  <c r="ANK2" i="4"/>
  <c r="ANL2" i="4"/>
  <c r="ANM2" i="4"/>
  <c r="ANP2" i="4"/>
  <c r="ANQ2" i="4"/>
  <c r="ANR2" i="4"/>
  <c r="ANS2" i="4"/>
  <c r="ANU2" i="4"/>
  <c r="ANV2" i="4"/>
  <c r="ANW2" i="4"/>
  <c r="ANX2" i="4"/>
  <c r="ANY2" i="4"/>
  <c r="ANZ2" i="4"/>
  <c r="AOA2" i="4"/>
  <c r="AOB2" i="4"/>
  <c r="AOC2" i="4"/>
  <c r="AOE2" i="4"/>
  <c r="AOF2" i="4"/>
  <c r="AOH2" i="4"/>
  <c r="AOI2" i="4"/>
  <c r="AOJ2" i="4"/>
  <c r="AOK2" i="4"/>
  <c r="AOL2" i="4"/>
  <c r="AOM2" i="4"/>
  <c r="AON2" i="4"/>
  <c r="AOP2" i="4"/>
  <c r="AOQ2" i="4"/>
  <c r="AOR2" i="4"/>
  <c r="AOS2" i="4"/>
  <c r="AOT2" i="4"/>
  <c r="AOU2" i="4"/>
  <c r="AOV2" i="4"/>
  <c r="AOW2" i="4"/>
  <c r="AOY2" i="4"/>
  <c r="AOZ2" i="4"/>
  <c r="APA2" i="4"/>
  <c r="APB2" i="4"/>
  <c r="APC2" i="4"/>
  <c r="APD2" i="4"/>
  <c r="APE2" i="4"/>
  <c r="APF2" i="4"/>
  <c r="APG2" i="4"/>
  <c r="APH2" i="4"/>
  <c r="API2" i="4"/>
  <c r="APJ2" i="4"/>
  <c r="APK2" i="4"/>
  <c r="APM2" i="4"/>
  <c r="APO2" i="4"/>
  <c r="APQ2" i="4"/>
  <c r="APS2" i="4"/>
  <c r="APT2" i="4"/>
  <c r="APU2" i="4"/>
  <c r="APV2" i="4"/>
  <c r="APW2" i="4"/>
  <c r="APX2" i="4"/>
  <c r="APY2" i="4"/>
  <c r="APZ2" i="4"/>
  <c r="AQA2" i="4"/>
  <c r="AQB2" i="4"/>
  <c r="AQC2" i="4"/>
  <c r="AQD2" i="4"/>
  <c r="AQE2" i="4"/>
  <c r="AQF2" i="4"/>
  <c r="AQG2" i="4"/>
  <c r="AQH2" i="4"/>
  <c r="AQK2" i="4"/>
  <c r="AQM2" i="4"/>
  <c r="AQN2" i="4"/>
  <c r="AQO2" i="4"/>
  <c r="AQP2" i="4"/>
  <c r="AQQ2" i="4"/>
  <c r="AQR2" i="4"/>
  <c r="AQS2" i="4"/>
  <c r="AQT2" i="4"/>
  <c r="AQU2" i="4"/>
  <c r="AQV2" i="4"/>
  <c r="AQW2" i="4"/>
  <c r="AQX2" i="4"/>
  <c r="AQY2" i="4"/>
  <c r="AQZ2" i="4"/>
  <c r="ARA2" i="4"/>
  <c r="ARB2" i="4"/>
  <c r="ARD2" i="4"/>
  <c r="ARE2" i="4"/>
  <c r="ARF2" i="4"/>
  <c r="ARG2" i="4"/>
  <c r="ARH2" i="4"/>
  <c r="ARJ2" i="4"/>
  <c r="ARK2" i="4"/>
  <c r="ARL2" i="4"/>
  <c r="ARN2" i="4"/>
  <c r="ARO2" i="4"/>
  <c r="ARP2" i="4"/>
  <c r="ARQ2" i="4"/>
  <c r="ARR2" i="4"/>
  <c r="ARS2" i="4"/>
  <c r="ART2" i="4"/>
  <c r="ARU2" i="4"/>
  <c r="ARV2" i="4"/>
  <c r="ARW2" i="4"/>
  <c r="ARX2" i="4"/>
  <c r="ARY2" i="4"/>
  <c r="ARZ2" i="4"/>
  <c r="ASA2" i="4"/>
  <c r="ASB2" i="4"/>
  <c r="ASC2" i="4"/>
  <c r="ASD2" i="4"/>
  <c r="ASE2" i="4"/>
  <c r="ASF2" i="4"/>
  <c r="ASG2" i="4"/>
  <c r="ASH2" i="4"/>
  <c r="ASI2" i="4"/>
  <c r="ASL2" i="4"/>
  <c r="ASM2" i="4"/>
  <c r="ASN2" i="4"/>
  <c r="ASO2" i="4"/>
  <c r="ASP2" i="4"/>
  <c r="ASQ2" i="4"/>
  <c r="ASR2" i="4"/>
  <c r="ASS2" i="4"/>
  <c r="AST2" i="4"/>
  <c r="ASU2" i="4"/>
  <c r="ASW2" i="4"/>
  <c r="ASY2" i="4"/>
  <c r="ASZ2" i="4"/>
  <c r="ATA2" i="4"/>
  <c r="ATC2" i="4"/>
  <c r="ATD2" i="4"/>
  <c r="ATE2" i="4"/>
  <c r="ATF2" i="4"/>
  <c r="ATG2" i="4"/>
  <c r="ATH2" i="4"/>
  <c r="E3" i="4"/>
  <c r="F3" i="4"/>
  <c r="G3" i="4"/>
  <c r="H3" i="4"/>
  <c r="I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B3" i="4"/>
  <c r="AC3" i="4"/>
  <c r="AD3" i="4"/>
  <c r="AE3" i="4"/>
  <c r="AF3" i="4"/>
  <c r="AG3" i="4"/>
  <c r="AH3" i="4"/>
  <c r="AI3" i="4"/>
  <c r="AJ3" i="4"/>
  <c r="AK3" i="4"/>
  <c r="AM3" i="4"/>
  <c r="AN3" i="4"/>
  <c r="AO3" i="4"/>
  <c r="AP3" i="4"/>
  <c r="AQ3" i="4"/>
  <c r="AR3" i="4"/>
  <c r="AS3" i="4"/>
  <c r="AU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Z3" i="4"/>
  <c r="CA3" i="4"/>
  <c r="CB3" i="4"/>
  <c r="CD3" i="4"/>
  <c r="CE3" i="4"/>
  <c r="CF3" i="4"/>
  <c r="CG3" i="4"/>
  <c r="CH3" i="4"/>
  <c r="CI3" i="4"/>
  <c r="CJ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DA3" i="4"/>
  <c r="DB3" i="4"/>
  <c r="DC3" i="4"/>
  <c r="DD3" i="4"/>
  <c r="DE3" i="4"/>
  <c r="DG3" i="4"/>
  <c r="DH3" i="4"/>
  <c r="DI3" i="4"/>
  <c r="DJ3" i="4"/>
  <c r="DK3" i="4"/>
  <c r="DL3" i="4"/>
  <c r="DM3" i="4"/>
  <c r="DO3" i="4"/>
  <c r="DP3" i="4"/>
  <c r="DQ3" i="4"/>
  <c r="DR3" i="4"/>
  <c r="DS3" i="4"/>
  <c r="DT3" i="4"/>
  <c r="DU3" i="4"/>
  <c r="DX3" i="4"/>
  <c r="DY3" i="4"/>
  <c r="EA3" i="4"/>
  <c r="EB3" i="4"/>
  <c r="ED3" i="4"/>
  <c r="EE3" i="4"/>
  <c r="EF3" i="4"/>
  <c r="EH3" i="4"/>
  <c r="EI3" i="4"/>
  <c r="EJ3" i="4"/>
  <c r="EK3" i="4"/>
  <c r="EL3" i="4"/>
  <c r="EM3" i="4"/>
  <c r="EN3" i="4"/>
  <c r="EO3" i="4"/>
  <c r="EQ3" i="4"/>
  <c r="ER3" i="4"/>
  <c r="ES3" i="4"/>
  <c r="ET3" i="4"/>
  <c r="EU3" i="4"/>
  <c r="EV3" i="4"/>
  <c r="EW3" i="4"/>
  <c r="EX3" i="4"/>
  <c r="EY3" i="4"/>
  <c r="FA3" i="4"/>
  <c r="FB3" i="4"/>
  <c r="FC3" i="4"/>
  <c r="FD3" i="4"/>
  <c r="FE3" i="4"/>
  <c r="FF3" i="4"/>
  <c r="FG3" i="4"/>
  <c r="FI3" i="4"/>
  <c r="FJ3" i="4"/>
  <c r="FK3" i="4"/>
  <c r="FL3" i="4"/>
  <c r="FM3" i="4"/>
  <c r="FN3" i="4"/>
  <c r="FO3" i="4"/>
  <c r="FP3" i="4"/>
  <c r="FQ3" i="4"/>
  <c r="FR3" i="4"/>
  <c r="FU3" i="4"/>
  <c r="FW3" i="4"/>
  <c r="FX3" i="4"/>
  <c r="FY3" i="4"/>
  <c r="FZ3" i="4"/>
  <c r="GB3" i="4"/>
  <c r="GC3" i="4"/>
  <c r="GE3" i="4"/>
  <c r="GF3" i="4"/>
  <c r="GH3" i="4"/>
  <c r="GI3" i="4"/>
  <c r="GJ3" i="4"/>
  <c r="GK3" i="4"/>
  <c r="GM3" i="4"/>
  <c r="GN3" i="4"/>
  <c r="GO3" i="4"/>
  <c r="GP3" i="4"/>
  <c r="GQ3" i="4"/>
  <c r="GR3" i="4"/>
  <c r="GS3" i="4"/>
  <c r="GU3" i="4"/>
  <c r="GV3" i="4"/>
  <c r="GW3" i="4"/>
  <c r="GX3" i="4"/>
  <c r="GY3" i="4"/>
  <c r="GZ3" i="4"/>
  <c r="HA3" i="4"/>
  <c r="HB3" i="4"/>
  <c r="HC3" i="4"/>
  <c r="HD3" i="4"/>
  <c r="HE3" i="4"/>
  <c r="HF3" i="4"/>
  <c r="HG3" i="4"/>
  <c r="HH3" i="4"/>
  <c r="HI3" i="4"/>
  <c r="HJ3" i="4"/>
  <c r="HK3" i="4"/>
  <c r="HM3" i="4"/>
  <c r="HN3" i="4"/>
  <c r="HO3" i="4"/>
  <c r="HP3" i="4"/>
  <c r="HQ3" i="4"/>
  <c r="HR3" i="4"/>
  <c r="HT3" i="4"/>
  <c r="HV3" i="4"/>
  <c r="HW3" i="4"/>
  <c r="HX3" i="4"/>
  <c r="HY3" i="4"/>
  <c r="HZ3" i="4"/>
  <c r="IB3" i="4"/>
  <c r="IE3" i="4"/>
  <c r="IF3" i="4"/>
  <c r="IG3" i="4"/>
  <c r="II3" i="4"/>
  <c r="IJ3" i="4"/>
  <c r="IL3" i="4"/>
  <c r="IM3" i="4"/>
  <c r="IO3" i="4"/>
  <c r="IP3" i="4"/>
  <c r="IQ3" i="4"/>
  <c r="IR3" i="4"/>
  <c r="IS3" i="4"/>
  <c r="IU3" i="4"/>
  <c r="IV3" i="4"/>
  <c r="IW3" i="4"/>
  <c r="IX3" i="4"/>
  <c r="IY3" i="4"/>
  <c r="IZ3" i="4"/>
  <c r="JA3" i="4"/>
  <c r="JB3" i="4"/>
  <c r="JE3" i="4"/>
  <c r="JF3" i="4"/>
  <c r="JG3" i="4"/>
  <c r="JH3" i="4"/>
  <c r="JI3" i="4"/>
  <c r="JK3" i="4"/>
  <c r="JL3" i="4"/>
  <c r="JM3" i="4"/>
  <c r="JN3" i="4"/>
  <c r="JO3" i="4"/>
  <c r="JP3" i="4"/>
  <c r="JQ3" i="4"/>
  <c r="JR3" i="4"/>
  <c r="JS3" i="4"/>
  <c r="JT3" i="4"/>
  <c r="JU3" i="4"/>
  <c r="JV3" i="4"/>
  <c r="JW3" i="4"/>
  <c r="JX3" i="4"/>
  <c r="JY3" i="4"/>
  <c r="JZ3" i="4"/>
  <c r="KA3" i="4"/>
  <c r="KB3" i="4"/>
  <c r="KC3" i="4"/>
  <c r="KD3" i="4"/>
  <c r="KE3" i="4"/>
  <c r="KF3" i="4"/>
  <c r="KG3" i="4"/>
  <c r="KH3" i="4"/>
  <c r="KI3" i="4"/>
  <c r="KJ3" i="4"/>
  <c r="KK3" i="4"/>
  <c r="KL3" i="4"/>
  <c r="KM3" i="4"/>
  <c r="KN3" i="4"/>
  <c r="KO3" i="4"/>
  <c r="KP3" i="4"/>
  <c r="KQ3" i="4"/>
  <c r="KR3" i="4"/>
  <c r="KS3" i="4"/>
  <c r="KT3" i="4"/>
  <c r="KU3" i="4"/>
  <c r="KV3" i="4"/>
  <c r="KW3" i="4"/>
  <c r="KX3" i="4"/>
  <c r="KY3" i="4"/>
  <c r="KZ3" i="4"/>
  <c r="LB3" i="4"/>
  <c r="LC3" i="4"/>
  <c r="LE3" i="4"/>
  <c r="LG3" i="4"/>
  <c r="LI3" i="4"/>
  <c r="LJ3" i="4"/>
  <c r="LK3" i="4"/>
  <c r="LL3" i="4"/>
  <c r="LN3" i="4"/>
  <c r="LP3" i="4"/>
  <c r="LQ3" i="4"/>
  <c r="LR3" i="4"/>
  <c r="LS3" i="4"/>
  <c r="LT3" i="4"/>
  <c r="LU3" i="4"/>
  <c r="LV3" i="4"/>
  <c r="LW3" i="4"/>
  <c r="LX3" i="4"/>
  <c r="LY3" i="4"/>
  <c r="LZ3" i="4"/>
  <c r="MA3" i="4"/>
  <c r="MB3" i="4"/>
  <c r="MD3" i="4"/>
  <c r="ME3" i="4"/>
  <c r="MF3" i="4"/>
  <c r="MG3" i="4"/>
  <c r="MI3" i="4"/>
  <c r="MJ3" i="4"/>
  <c r="MK3" i="4"/>
  <c r="ML3" i="4"/>
  <c r="MM3" i="4"/>
  <c r="MN3" i="4"/>
  <c r="MO3" i="4"/>
  <c r="MP3" i="4"/>
  <c r="MQ3" i="4"/>
  <c r="MS3" i="4"/>
  <c r="MT3" i="4"/>
  <c r="MU3" i="4"/>
  <c r="MV3" i="4"/>
  <c r="MW3" i="4"/>
  <c r="MX3" i="4"/>
  <c r="MY3" i="4"/>
  <c r="MZ3" i="4"/>
  <c r="NA3" i="4"/>
  <c r="NB3" i="4"/>
  <c r="NC3" i="4"/>
  <c r="ND3" i="4"/>
  <c r="NF3" i="4"/>
  <c r="NG3" i="4"/>
  <c r="NH3" i="4"/>
  <c r="NI3" i="4"/>
  <c r="NJ3" i="4"/>
  <c r="NK3" i="4"/>
  <c r="NL3" i="4"/>
  <c r="NM3" i="4"/>
  <c r="NO3" i="4"/>
  <c r="NR3" i="4"/>
  <c r="NT3" i="4"/>
  <c r="NU3" i="4"/>
  <c r="NV3" i="4"/>
  <c r="NW3" i="4"/>
  <c r="NX3" i="4"/>
  <c r="NZ3" i="4"/>
  <c r="OA3" i="4"/>
  <c r="OB3" i="4"/>
  <c r="OC3" i="4"/>
  <c r="OD3" i="4"/>
  <c r="OE3" i="4"/>
  <c r="OG3" i="4"/>
  <c r="OH3" i="4"/>
  <c r="OI3" i="4"/>
  <c r="OK3" i="4"/>
  <c r="OL3" i="4"/>
  <c r="OM3" i="4"/>
  <c r="ON3" i="4"/>
  <c r="OO3" i="4"/>
  <c r="OP3" i="4"/>
  <c r="OS3" i="4"/>
  <c r="OT3" i="4"/>
  <c r="OU3" i="4"/>
  <c r="OV3" i="4"/>
  <c r="OW3" i="4"/>
  <c r="OZ3" i="4"/>
  <c r="PA3" i="4"/>
  <c r="PB3" i="4"/>
  <c r="PC3" i="4"/>
  <c r="PD3" i="4"/>
  <c r="PE3" i="4"/>
  <c r="PF3" i="4"/>
  <c r="PG3" i="4"/>
  <c r="PH3" i="4"/>
  <c r="PI3" i="4"/>
  <c r="PJ3" i="4"/>
  <c r="PK3" i="4"/>
  <c r="PL3" i="4"/>
  <c r="PM3" i="4"/>
  <c r="PO3" i="4"/>
  <c r="PP3" i="4"/>
  <c r="PQ3" i="4"/>
  <c r="PR3" i="4"/>
  <c r="PS3" i="4"/>
  <c r="PT3" i="4"/>
  <c r="PU3" i="4"/>
  <c r="PV3" i="4"/>
  <c r="PW3" i="4"/>
  <c r="PX3" i="4"/>
  <c r="PY3" i="4"/>
  <c r="PZ3" i="4"/>
  <c r="QA3" i="4"/>
  <c r="QB3" i="4"/>
  <c r="QC3" i="4"/>
  <c r="QD3" i="4"/>
  <c r="QE3" i="4"/>
  <c r="QF3" i="4"/>
  <c r="QG3" i="4"/>
  <c r="QH3" i="4"/>
  <c r="QJ3" i="4"/>
  <c r="QK3" i="4"/>
  <c r="QL3" i="4"/>
  <c r="QM3" i="4"/>
  <c r="QN3" i="4"/>
  <c r="QO3" i="4"/>
  <c r="QP3" i="4"/>
  <c r="QR3" i="4"/>
  <c r="QS3" i="4"/>
  <c r="QT3" i="4"/>
  <c r="QU3" i="4"/>
  <c r="QV3" i="4"/>
  <c r="QW3" i="4"/>
  <c r="QY3" i="4"/>
  <c r="QZ3" i="4"/>
  <c r="RA3" i="4"/>
  <c r="RB3" i="4"/>
  <c r="RD3" i="4"/>
  <c r="RE3" i="4"/>
  <c r="RF3" i="4"/>
  <c r="RG3" i="4"/>
  <c r="RH3" i="4"/>
  <c r="RI3" i="4"/>
  <c r="RJ3" i="4"/>
  <c r="RK3" i="4"/>
  <c r="RL3" i="4"/>
  <c r="RM3" i="4"/>
  <c r="RO3" i="4"/>
  <c r="RP3" i="4"/>
  <c r="RQ3" i="4"/>
  <c r="RR3" i="4"/>
  <c r="RS3" i="4"/>
  <c r="RT3" i="4"/>
  <c r="RU3" i="4"/>
  <c r="RV3" i="4"/>
  <c r="RW3" i="4"/>
  <c r="RX3" i="4"/>
  <c r="RY3" i="4"/>
  <c r="RZ3" i="4"/>
  <c r="SA3" i="4"/>
  <c r="SB3" i="4"/>
  <c r="SC3" i="4"/>
  <c r="SE3" i="4"/>
  <c r="SF3" i="4"/>
  <c r="SG3" i="4"/>
  <c r="SH3" i="4"/>
  <c r="SI3" i="4"/>
  <c r="SJ3" i="4"/>
  <c r="SK3" i="4"/>
  <c r="SL3" i="4"/>
  <c r="SM3" i="4"/>
  <c r="SN3" i="4"/>
  <c r="SO3" i="4"/>
  <c r="SP3" i="4"/>
  <c r="SQ3" i="4"/>
  <c r="SS3" i="4"/>
  <c r="ST3" i="4"/>
  <c r="SU3" i="4"/>
  <c r="SV3" i="4"/>
  <c r="SW3" i="4"/>
  <c r="SY3" i="4"/>
  <c r="SZ3" i="4"/>
  <c r="TB3" i="4"/>
  <c r="TC3" i="4"/>
  <c r="TE3" i="4"/>
  <c r="TF3" i="4"/>
  <c r="TG3" i="4"/>
  <c r="TI3" i="4"/>
  <c r="TJ3" i="4"/>
  <c r="TK3" i="4"/>
  <c r="TL3" i="4"/>
  <c r="TM3" i="4"/>
  <c r="TO3" i="4"/>
  <c r="TP3" i="4"/>
  <c r="TQ3" i="4"/>
  <c r="TR3" i="4"/>
  <c r="TS3" i="4"/>
  <c r="TT3" i="4"/>
  <c r="TU3" i="4"/>
  <c r="TV3" i="4"/>
  <c r="TW3" i="4"/>
  <c r="TX3" i="4"/>
  <c r="TY3" i="4"/>
  <c r="TZ3" i="4"/>
  <c r="UA3" i="4"/>
  <c r="UC3" i="4"/>
  <c r="UD3" i="4"/>
  <c r="UE3" i="4"/>
  <c r="UJ3" i="4"/>
  <c r="UK3" i="4"/>
  <c r="UL3" i="4"/>
  <c r="UM3" i="4"/>
  <c r="UN3" i="4"/>
  <c r="UO3" i="4"/>
  <c r="UP3" i="4"/>
  <c r="UQ3" i="4"/>
  <c r="US3" i="4"/>
  <c r="UU3" i="4"/>
  <c r="UV3" i="4"/>
  <c r="UW3" i="4"/>
  <c r="UX3" i="4"/>
  <c r="UY3" i="4"/>
  <c r="UZ3" i="4"/>
  <c r="VA3" i="4"/>
  <c r="VB3" i="4"/>
  <c r="VC3" i="4"/>
  <c r="VD3" i="4"/>
  <c r="VF3" i="4"/>
  <c r="VG3" i="4"/>
  <c r="VH3" i="4"/>
  <c r="VI3" i="4"/>
  <c r="VL3" i="4"/>
  <c r="VM3" i="4"/>
  <c r="VN3" i="4"/>
  <c r="VP3" i="4"/>
  <c r="VQ3" i="4"/>
  <c r="VR3" i="4"/>
  <c r="VS3" i="4"/>
  <c r="VT3" i="4"/>
  <c r="VU3" i="4"/>
  <c r="VV3" i="4"/>
  <c r="VW3" i="4"/>
  <c r="VX3" i="4"/>
  <c r="VY3" i="4"/>
  <c r="VZ3" i="4"/>
  <c r="WA3" i="4"/>
  <c r="WB3" i="4"/>
  <c r="WC3" i="4"/>
  <c r="WD3" i="4"/>
  <c r="WE3" i="4"/>
  <c r="WF3" i="4"/>
  <c r="WG3" i="4"/>
  <c r="WH3" i="4"/>
  <c r="WI3" i="4"/>
  <c r="WJ3" i="4"/>
  <c r="WK3" i="4"/>
  <c r="WL3" i="4"/>
  <c r="WM3" i="4"/>
  <c r="WN3" i="4"/>
  <c r="WO3" i="4"/>
  <c r="WP3" i="4"/>
  <c r="WQ3" i="4"/>
  <c r="WR3" i="4"/>
  <c r="WS3" i="4"/>
  <c r="WT3" i="4"/>
  <c r="WU3" i="4"/>
  <c r="WW3" i="4"/>
  <c r="WX3" i="4"/>
  <c r="WY3" i="4"/>
  <c r="XA3" i="4"/>
  <c r="XB3" i="4"/>
  <c r="XD3" i="4"/>
  <c r="XF3" i="4"/>
  <c r="XG3" i="4"/>
  <c r="XI3" i="4"/>
  <c r="XJ3" i="4"/>
  <c r="XK3" i="4"/>
  <c r="XL3" i="4"/>
  <c r="XM3" i="4"/>
  <c r="XN3" i="4"/>
  <c r="XP3" i="4"/>
  <c r="XQ3" i="4"/>
  <c r="XR3" i="4"/>
  <c r="XS3" i="4"/>
  <c r="XT3" i="4"/>
  <c r="XV3" i="4"/>
  <c r="XW3" i="4"/>
  <c r="XX3" i="4"/>
  <c r="XY3" i="4"/>
  <c r="XZ3" i="4"/>
  <c r="YA3" i="4"/>
  <c r="YB3" i="4"/>
  <c r="YC3" i="4"/>
  <c r="YD3" i="4"/>
  <c r="YF3" i="4"/>
  <c r="YG3" i="4"/>
  <c r="YH3" i="4"/>
  <c r="YJ3" i="4"/>
  <c r="YK3" i="4"/>
  <c r="YL3" i="4"/>
  <c r="YM3" i="4"/>
  <c r="YO3" i="4"/>
  <c r="YR3" i="4"/>
  <c r="YS3" i="4"/>
  <c r="YT3" i="4"/>
  <c r="YU3" i="4"/>
  <c r="YV3" i="4"/>
  <c r="YW3" i="4"/>
  <c r="YX3" i="4"/>
  <c r="YZ3" i="4"/>
  <c r="ZA3" i="4"/>
  <c r="ZB3" i="4"/>
  <c r="ZC3" i="4"/>
  <c r="ZD3" i="4"/>
  <c r="ZE3" i="4"/>
  <c r="ZF3" i="4"/>
  <c r="ZG3" i="4"/>
  <c r="ZH3" i="4"/>
  <c r="ZJ3" i="4"/>
  <c r="ZK3" i="4"/>
  <c r="ZL3" i="4"/>
  <c r="ZM3" i="4"/>
  <c r="ZN3" i="4"/>
  <c r="ZO3" i="4"/>
  <c r="ZP3" i="4"/>
  <c r="ZQ3" i="4"/>
  <c r="ZS3" i="4"/>
  <c r="ZT3" i="4"/>
  <c r="ZU3" i="4"/>
  <c r="ZV3" i="4"/>
  <c r="ZW3" i="4"/>
  <c r="ZX3" i="4"/>
  <c r="ZY3" i="4"/>
  <c r="AAA3" i="4"/>
  <c r="AAC3" i="4"/>
  <c r="AAD3" i="4"/>
  <c r="AAE3" i="4"/>
  <c r="AAF3" i="4"/>
  <c r="AAG3" i="4"/>
  <c r="AAH3" i="4"/>
  <c r="AAI3" i="4"/>
  <c r="AAJ3" i="4"/>
  <c r="AAK3" i="4"/>
  <c r="AAL3" i="4"/>
  <c r="AAM3" i="4"/>
  <c r="AAN3" i="4"/>
  <c r="AAO3" i="4"/>
  <c r="AAP3" i="4"/>
  <c r="AAQ3" i="4"/>
  <c r="AAR3" i="4"/>
  <c r="AAS3" i="4"/>
  <c r="AAT3" i="4"/>
  <c r="AAV3" i="4"/>
  <c r="AAW3" i="4"/>
  <c r="AAY3" i="4"/>
  <c r="AAZ3" i="4"/>
  <c r="ABA3" i="4"/>
  <c r="ABB3" i="4"/>
  <c r="ABC3" i="4"/>
  <c r="ABD3" i="4"/>
  <c r="ABE3" i="4"/>
  <c r="ABF3" i="4"/>
  <c r="ABG3" i="4"/>
  <c r="ABH3" i="4"/>
  <c r="ABJ3" i="4"/>
  <c r="ABK3" i="4"/>
  <c r="ABL3" i="4"/>
  <c r="ABN3" i="4"/>
  <c r="ABO3" i="4"/>
  <c r="ABP3" i="4"/>
  <c r="ABQ3" i="4"/>
  <c r="ABR3" i="4"/>
  <c r="ABS3" i="4"/>
  <c r="ABT3" i="4"/>
  <c r="ABU3" i="4"/>
  <c r="ABV3" i="4"/>
  <c r="ABW3" i="4"/>
  <c r="ABY3" i="4"/>
  <c r="ABZ3" i="4"/>
  <c r="ACB3" i="4"/>
  <c r="ACC3" i="4"/>
  <c r="ACD3" i="4"/>
  <c r="ACE3" i="4"/>
  <c r="ACH3" i="4"/>
  <c r="ACI3" i="4"/>
  <c r="ACJ3" i="4"/>
  <c r="ACK3" i="4"/>
  <c r="ACL3" i="4"/>
  <c r="ACM3" i="4"/>
  <c r="ACN3" i="4"/>
  <c r="ACO3" i="4"/>
  <c r="ACP3" i="4"/>
  <c r="ACQ3" i="4"/>
  <c r="ACR3" i="4"/>
  <c r="ACU3" i="4"/>
  <c r="ACW3" i="4"/>
  <c r="ACX3" i="4"/>
  <c r="ACY3" i="4"/>
  <c r="ADA3" i="4"/>
  <c r="ADB3" i="4"/>
  <c r="ADC3" i="4"/>
  <c r="ADD3" i="4"/>
  <c r="ADF3" i="4"/>
  <c r="ADG3" i="4"/>
  <c r="ADH3" i="4"/>
  <c r="ADI3" i="4"/>
  <c r="ADJ3" i="4"/>
  <c r="ADK3" i="4"/>
  <c r="ADL3" i="4"/>
  <c r="ADM3" i="4"/>
  <c r="ADN3" i="4"/>
  <c r="ADP3" i="4"/>
  <c r="ADQ3" i="4"/>
  <c r="ADT3" i="4"/>
  <c r="ADU3" i="4"/>
  <c r="ADV3" i="4"/>
  <c r="ADW3" i="4"/>
  <c r="ADX3" i="4"/>
  <c r="ADY3" i="4"/>
  <c r="AEA3" i="4"/>
  <c r="AEB3" i="4"/>
  <c r="AEC3" i="4"/>
  <c r="AED3" i="4"/>
  <c r="AEE3" i="4"/>
  <c r="AEF3" i="4"/>
  <c r="AEG3" i="4"/>
  <c r="AEH3" i="4"/>
  <c r="AEI3" i="4"/>
  <c r="AEJ3" i="4"/>
  <c r="AEK3" i="4"/>
  <c r="AEL3" i="4"/>
  <c r="AEM3" i="4"/>
  <c r="AEN3" i="4"/>
  <c r="AEO3" i="4"/>
  <c r="AEP3" i="4"/>
  <c r="AEQ3" i="4"/>
  <c r="AER3" i="4"/>
  <c r="AET3" i="4"/>
  <c r="AEW3" i="4"/>
  <c r="AEX3" i="4"/>
  <c r="AEY3" i="4"/>
  <c r="AEZ3" i="4"/>
  <c r="AFA3" i="4"/>
  <c r="AFB3" i="4"/>
  <c r="AFC3" i="4"/>
  <c r="AFD3" i="4"/>
  <c r="AFE3" i="4"/>
  <c r="AFF3" i="4"/>
  <c r="AFG3" i="4"/>
  <c r="AFH3" i="4"/>
  <c r="AFI3" i="4"/>
  <c r="AFJ3" i="4"/>
  <c r="AFK3" i="4"/>
  <c r="AFM3" i="4"/>
  <c r="AFN3" i="4"/>
  <c r="AFO3" i="4"/>
  <c r="AFQ3" i="4"/>
  <c r="AFR3" i="4"/>
  <c r="AFS3" i="4"/>
  <c r="AFT3" i="4"/>
  <c r="AFU3" i="4"/>
  <c r="AFV3" i="4"/>
  <c r="AFW3" i="4"/>
  <c r="AFX3" i="4"/>
  <c r="AFY3" i="4"/>
  <c r="AFZ3" i="4"/>
  <c r="AGA3" i="4"/>
  <c r="AGB3" i="4"/>
  <c r="AGD3" i="4"/>
  <c r="AGE3" i="4"/>
  <c r="AGF3" i="4"/>
  <c r="AGG3" i="4"/>
  <c r="AGH3" i="4"/>
  <c r="AGI3" i="4"/>
  <c r="AGJ3" i="4"/>
  <c r="AGK3" i="4"/>
  <c r="AGL3" i="4"/>
  <c r="AGM3" i="4"/>
  <c r="AGN3" i="4"/>
  <c r="AGO3" i="4"/>
  <c r="AGQ3" i="4"/>
  <c r="AGR3" i="4"/>
  <c r="AGT3" i="4"/>
  <c r="AGU3" i="4"/>
  <c r="AGV3" i="4"/>
  <c r="AGW3" i="4"/>
  <c r="AGX3" i="4"/>
  <c r="AGY3" i="4"/>
  <c r="AGZ3" i="4"/>
  <c r="AHA3" i="4"/>
  <c r="AHC3" i="4"/>
  <c r="AHD3" i="4"/>
  <c r="AHE3" i="4"/>
  <c r="AHF3" i="4"/>
  <c r="AHG3" i="4"/>
  <c r="AHH3" i="4"/>
  <c r="AHI3" i="4"/>
  <c r="AHJ3" i="4"/>
  <c r="AHK3" i="4"/>
  <c r="AHL3" i="4"/>
  <c r="AHM3" i="4"/>
  <c r="AHN3" i="4"/>
  <c r="AHP3" i="4"/>
  <c r="AHQ3" i="4"/>
  <c r="AHR3" i="4"/>
  <c r="AHT3" i="4"/>
  <c r="AHU3" i="4"/>
  <c r="AHX3" i="4"/>
  <c r="AHY3" i="4"/>
  <c r="AIB3" i="4"/>
  <c r="AIC3" i="4"/>
  <c r="AID3" i="4"/>
  <c r="AIE3" i="4"/>
  <c r="AIF3" i="4"/>
  <c r="AIG3" i="4"/>
  <c r="AIH3" i="4"/>
  <c r="AII3" i="4"/>
  <c r="AIJ3" i="4"/>
  <c r="AIK3" i="4"/>
  <c r="AIM3" i="4"/>
  <c r="AIN3" i="4"/>
  <c r="AIO3" i="4"/>
  <c r="AIP3" i="4"/>
  <c r="AIQ3" i="4"/>
  <c r="AIR3" i="4"/>
  <c r="AIS3" i="4"/>
  <c r="AIT3" i="4"/>
  <c r="AIU3" i="4"/>
  <c r="AIV3" i="4"/>
  <c r="AIW3" i="4"/>
  <c r="AIX3" i="4"/>
  <c r="AIZ3" i="4"/>
  <c r="AJA3" i="4"/>
  <c r="AJB3" i="4"/>
  <c r="AJC3" i="4"/>
  <c r="AJE3" i="4"/>
  <c r="AJF3" i="4"/>
  <c r="AJG3" i="4"/>
  <c r="AJH3" i="4"/>
  <c r="AJI3" i="4"/>
  <c r="AJJ3" i="4"/>
  <c r="AJK3" i="4"/>
  <c r="AJL3" i="4"/>
  <c r="AJM3" i="4"/>
  <c r="AJN3" i="4"/>
  <c r="AJO3" i="4"/>
  <c r="AJP3" i="4"/>
  <c r="AJQ3" i="4"/>
  <c r="AJR3" i="4"/>
  <c r="AJT3" i="4"/>
  <c r="AJU3" i="4"/>
  <c r="AJV3" i="4"/>
  <c r="AJW3" i="4"/>
  <c r="AJX3" i="4"/>
  <c r="AJY3" i="4"/>
  <c r="AKA3" i="4"/>
  <c r="AKB3" i="4"/>
  <c r="AKC3" i="4"/>
  <c r="AKE3" i="4"/>
  <c r="AKF3" i="4"/>
  <c r="AKG3" i="4"/>
  <c r="AKH3" i="4"/>
  <c r="AKI3" i="4"/>
  <c r="AKJ3" i="4"/>
  <c r="AKK3" i="4"/>
  <c r="AKL3" i="4"/>
  <c r="AKN3" i="4"/>
  <c r="AKO3" i="4"/>
  <c r="AKP3" i="4"/>
  <c r="AKQ3" i="4"/>
  <c r="AKR3" i="4"/>
  <c r="AKS3" i="4"/>
  <c r="AKT3" i="4"/>
  <c r="AKU3" i="4"/>
  <c r="AKV3" i="4"/>
  <c r="AKW3" i="4"/>
  <c r="AKY3" i="4"/>
  <c r="AKZ3" i="4"/>
  <c r="ALA3" i="4"/>
  <c r="ALB3" i="4"/>
  <c r="ALC3" i="4"/>
  <c r="ALD3" i="4"/>
  <c r="ALF3" i="4"/>
  <c r="ALG3" i="4"/>
  <c r="ALH3" i="4"/>
  <c r="ALI3" i="4"/>
  <c r="ALJ3" i="4"/>
  <c r="ALK3" i="4"/>
  <c r="ALL3" i="4"/>
  <c r="ALN3" i="4"/>
  <c r="ALP3" i="4"/>
  <c r="ALQ3" i="4"/>
  <c r="ALR3" i="4"/>
  <c r="ALS3" i="4"/>
  <c r="ALT3" i="4"/>
  <c r="ALU3" i="4"/>
  <c r="ALV3" i="4"/>
  <c r="ALX3" i="4"/>
  <c r="ALY3" i="4"/>
  <c r="AMA3" i="4"/>
  <c r="AMB3" i="4"/>
  <c r="AMC3" i="4"/>
  <c r="AME3" i="4"/>
  <c r="AMF3" i="4"/>
  <c r="AMH3" i="4"/>
  <c r="AMJ3" i="4"/>
  <c r="AML3" i="4"/>
  <c r="AMM3" i="4"/>
  <c r="AMN3" i="4"/>
  <c r="AMO3" i="4"/>
  <c r="AMP3" i="4"/>
  <c r="AMQ3" i="4"/>
  <c r="AMR3" i="4"/>
  <c r="AMT3" i="4"/>
  <c r="AMU3" i="4"/>
  <c r="AMV3" i="4"/>
  <c r="AMY3" i="4"/>
  <c r="AMZ3" i="4"/>
  <c r="ANB3" i="4"/>
  <c r="AND3" i="4"/>
  <c r="ANE3" i="4"/>
  <c r="ANF3" i="4"/>
  <c r="ANG3" i="4"/>
  <c r="ANH3" i="4"/>
  <c r="ANI3" i="4"/>
  <c r="ANJ3" i="4"/>
  <c r="ANK3" i="4"/>
  <c r="ANL3" i="4"/>
  <c r="ANM3" i="4"/>
  <c r="ANP3" i="4"/>
  <c r="ANQ3" i="4"/>
  <c r="ANR3" i="4"/>
  <c r="ANS3" i="4"/>
  <c r="ANU3" i="4"/>
  <c r="ANV3" i="4"/>
  <c r="ANW3" i="4"/>
  <c r="ANX3" i="4"/>
  <c r="ANY3" i="4"/>
  <c r="ANZ3" i="4"/>
  <c r="AOA3" i="4"/>
  <c r="AOB3" i="4"/>
  <c r="AOC3" i="4"/>
  <c r="AOE3" i="4"/>
  <c r="AOF3" i="4"/>
  <c r="AOH3" i="4"/>
  <c r="AOI3" i="4"/>
  <c r="AOJ3" i="4"/>
  <c r="AOK3" i="4"/>
  <c r="AOL3" i="4"/>
  <c r="AOM3" i="4"/>
  <c r="AON3" i="4"/>
  <c r="AOP3" i="4"/>
  <c r="AOQ3" i="4"/>
  <c r="AOR3" i="4"/>
  <c r="AOS3" i="4"/>
  <c r="AOT3" i="4"/>
  <c r="AOU3" i="4"/>
  <c r="AOV3" i="4"/>
  <c r="AOW3" i="4"/>
  <c r="AOY3" i="4"/>
  <c r="AOZ3" i="4"/>
  <c r="APA3" i="4"/>
  <c r="APB3" i="4"/>
  <c r="APC3" i="4"/>
  <c r="APD3" i="4"/>
  <c r="APE3" i="4"/>
  <c r="APF3" i="4"/>
  <c r="APG3" i="4"/>
  <c r="APH3" i="4"/>
  <c r="API3" i="4"/>
  <c r="APJ3" i="4"/>
  <c r="APK3" i="4"/>
  <c r="APM3" i="4"/>
  <c r="APO3" i="4"/>
  <c r="APQ3" i="4"/>
  <c r="APS3" i="4"/>
  <c r="APT3" i="4"/>
  <c r="APU3" i="4"/>
  <c r="APV3" i="4"/>
  <c r="APW3" i="4"/>
  <c r="APX3" i="4"/>
  <c r="APY3" i="4"/>
  <c r="APZ3" i="4"/>
  <c r="AQA3" i="4"/>
  <c r="AQB3" i="4"/>
  <c r="AQC3" i="4"/>
  <c r="AQD3" i="4"/>
  <c r="AQE3" i="4"/>
  <c r="AQF3" i="4"/>
  <c r="AQG3" i="4"/>
  <c r="AQH3" i="4"/>
  <c r="AQK3" i="4"/>
  <c r="AQM3" i="4"/>
  <c r="AQN3" i="4"/>
  <c r="AQO3" i="4"/>
  <c r="AQP3" i="4"/>
  <c r="AQQ3" i="4"/>
  <c r="AQR3" i="4"/>
  <c r="AQS3" i="4"/>
  <c r="AQT3" i="4"/>
  <c r="AQU3" i="4"/>
  <c r="AQV3" i="4"/>
  <c r="AQW3" i="4"/>
  <c r="AQX3" i="4"/>
  <c r="AQY3" i="4"/>
  <c r="AQZ3" i="4"/>
  <c r="ARA3" i="4"/>
  <c r="ARB3" i="4"/>
  <c r="ARD3" i="4"/>
  <c r="ARE3" i="4"/>
  <c r="ARF3" i="4"/>
  <c r="ARG3" i="4"/>
  <c r="ARH3" i="4"/>
  <c r="ARJ3" i="4"/>
  <c r="ARK3" i="4"/>
  <c r="ARL3" i="4"/>
  <c r="ARN3" i="4"/>
  <c r="ARO3" i="4"/>
  <c r="ARP3" i="4"/>
  <c r="ARQ3" i="4"/>
  <c r="ARR3" i="4"/>
  <c r="ARS3" i="4"/>
  <c r="ART3" i="4"/>
  <c r="ARU3" i="4"/>
  <c r="ARV3" i="4"/>
  <c r="ARW3" i="4"/>
  <c r="ARX3" i="4"/>
  <c r="ARY3" i="4"/>
  <c r="ARZ3" i="4"/>
  <c r="ASA3" i="4"/>
  <c r="ASB3" i="4"/>
  <c r="ASC3" i="4"/>
  <c r="ASD3" i="4"/>
  <c r="ASE3" i="4"/>
  <c r="ASF3" i="4"/>
  <c r="ASG3" i="4"/>
  <c r="ASH3" i="4"/>
  <c r="ASI3" i="4"/>
  <c r="ASL3" i="4"/>
  <c r="ASM3" i="4"/>
  <c r="ASN3" i="4"/>
  <c r="ASO3" i="4"/>
  <c r="ASP3" i="4"/>
  <c r="ASQ3" i="4"/>
  <c r="ASR3" i="4"/>
  <c r="ASS3" i="4"/>
  <c r="AST3" i="4"/>
  <c r="ASU3" i="4"/>
  <c r="ASW3" i="4"/>
  <c r="ASY3" i="4"/>
  <c r="ASZ3" i="4"/>
  <c r="ATA3" i="4"/>
  <c r="ATC3" i="4"/>
  <c r="ATD3" i="4"/>
  <c r="ATE3" i="4"/>
  <c r="ATF3" i="4"/>
  <c r="ATG3" i="4"/>
  <c r="ATH3" i="4"/>
  <c r="E4" i="4"/>
  <c r="F4" i="4"/>
  <c r="G4" i="4"/>
  <c r="H4" i="4"/>
  <c r="I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B4" i="4"/>
  <c r="AC4" i="4"/>
  <c r="AD4" i="4"/>
  <c r="AE4" i="4"/>
  <c r="AF4" i="4"/>
  <c r="AG4" i="4"/>
  <c r="AH4" i="4"/>
  <c r="AI4" i="4"/>
  <c r="AJ4" i="4"/>
  <c r="AK4" i="4"/>
  <c r="AM4" i="4"/>
  <c r="AN4" i="4"/>
  <c r="AO4" i="4"/>
  <c r="AP4" i="4"/>
  <c r="AQ4" i="4"/>
  <c r="AR4" i="4"/>
  <c r="AS4" i="4"/>
  <c r="AU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D4" i="4"/>
  <c r="CE4" i="4"/>
  <c r="CF4" i="4"/>
  <c r="CG4" i="4"/>
  <c r="CH4" i="4"/>
  <c r="CI4" i="4"/>
  <c r="CJ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DA4" i="4"/>
  <c r="DB4" i="4"/>
  <c r="DC4" i="4"/>
  <c r="DD4" i="4"/>
  <c r="DE4" i="4"/>
  <c r="DG4" i="4"/>
  <c r="DH4" i="4"/>
  <c r="DI4" i="4"/>
  <c r="DJ4" i="4"/>
  <c r="DK4" i="4"/>
  <c r="DL4" i="4"/>
  <c r="DM4" i="4"/>
  <c r="DO4" i="4"/>
  <c r="DP4" i="4"/>
  <c r="DQ4" i="4"/>
  <c r="DR4" i="4"/>
  <c r="DS4" i="4"/>
  <c r="DT4" i="4"/>
  <c r="DU4" i="4"/>
  <c r="DX4" i="4"/>
  <c r="DY4" i="4"/>
  <c r="EA4" i="4"/>
  <c r="EB4" i="4"/>
  <c r="ED4" i="4"/>
  <c r="EE4" i="4"/>
  <c r="EF4" i="4"/>
  <c r="EH4" i="4"/>
  <c r="EI4" i="4"/>
  <c r="EJ4" i="4"/>
  <c r="EK4" i="4"/>
  <c r="EL4" i="4"/>
  <c r="EM4" i="4"/>
  <c r="EN4" i="4"/>
  <c r="EO4" i="4"/>
  <c r="EQ4" i="4"/>
  <c r="ER4" i="4"/>
  <c r="ES4" i="4"/>
  <c r="ET4" i="4"/>
  <c r="EU4" i="4"/>
  <c r="EV4" i="4"/>
  <c r="EW4" i="4"/>
  <c r="EX4" i="4"/>
  <c r="EY4" i="4"/>
  <c r="FA4" i="4"/>
  <c r="FB4" i="4"/>
  <c r="FC4" i="4"/>
  <c r="FD4" i="4"/>
  <c r="FE4" i="4"/>
  <c r="FF4" i="4"/>
  <c r="FG4" i="4"/>
  <c r="FI4" i="4"/>
  <c r="FJ4" i="4"/>
  <c r="FK4" i="4"/>
  <c r="FL4" i="4"/>
  <c r="FM4" i="4"/>
  <c r="FN4" i="4"/>
  <c r="FO4" i="4"/>
  <c r="FP4" i="4"/>
  <c r="FQ4" i="4"/>
  <c r="FR4" i="4"/>
  <c r="FU4" i="4"/>
  <c r="FW4" i="4"/>
  <c r="FX4" i="4"/>
  <c r="FY4" i="4"/>
  <c r="FZ4" i="4"/>
  <c r="GB4" i="4"/>
  <c r="GC4" i="4"/>
  <c r="GE4" i="4"/>
  <c r="GF4" i="4"/>
  <c r="GH4" i="4"/>
  <c r="GI4" i="4"/>
  <c r="GJ4" i="4"/>
  <c r="GK4" i="4"/>
  <c r="GM4" i="4"/>
  <c r="GN4" i="4"/>
  <c r="GO4" i="4"/>
  <c r="GP4" i="4"/>
  <c r="GQ4" i="4"/>
  <c r="GR4" i="4"/>
  <c r="GS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M4" i="4"/>
  <c r="HN4" i="4"/>
  <c r="HO4" i="4"/>
  <c r="HP4" i="4"/>
  <c r="HQ4" i="4"/>
  <c r="HR4" i="4"/>
  <c r="HT4" i="4"/>
  <c r="HV4" i="4"/>
  <c r="HW4" i="4"/>
  <c r="HX4" i="4"/>
  <c r="HY4" i="4"/>
  <c r="HZ4" i="4"/>
  <c r="IB4" i="4"/>
  <c r="IE4" i="4"/>
  <c r="IF4" i="4"/>
  <c r="IG4" i="4"/>
  <c r="II4" i="4"/>
  <c r="IJ4" i="4"/>
  <c r="IL4" i="4"/>
  <c r="IM4" i="4"/>
  <c r="IO4" i="4"/>
  <c r="IP4" i="4"/>
  <c r="IQ4" i="4"/>
  <c r="IR4" i="4"/>
  <c r="IS4" i="4"/>
  <c r="IU4" i="4"/>
  <c r="IV4" i="4"/>
  <c r="IW4" i="4"/>
  <c r="IX4" i="4"/>
  <c r="IY4" i="4"/>
  <c r="IZ4" i="4"/>
  <c r="JA4" i="4"/>
  <c r="JB4" i="4"/>
  <c r="JE4" i="4"/>
  <c r="JF4" i="4"/>
  <c r="JG4" i="4"/>
  <c r="JH4" i="4"/>
  <c r="JI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KP4" i="4"/>
  <c r="KQ4" i="4"/>
  <c r="KR4" i="4"/>
  <c r="KS4" i="4"/>
  <c r="KT4" i="4"/>
  <c r="KU4" i="4"/>
  <c r="KV4" i="4"/>
  <c r="KW4" i="4"/>
  <c r="KX4" i="4"/>
  <c r="KY4" i="4"/>
  <c r="KZ4" i="4"/>
  <c r="LB4" i="4"/>
  <c r="LC4" i="4"/>
  <c r="LE4" i="4"/>
  <c r="LG4" i="4"/>
  <c r="LI4" i="4"/>
  <c r="LJ4" i="4"/>
  <c r="LK4" i="4"/>
  <c r="LL4" i="4"/>
  <c r="LN4" i="4"/>
  <c r="LP4" i="4"/>
  <c r="LQ4" i="4"/>
  <c r="LR4" i="4"/>
  <c r="LS4" i="4"/>
  <c r="LT4" i="4"/>
  <c r="LU4" i="4"/>
  <c r="LV4" i="4"/>
  <c r="LW4" i="4"/>
  <c r="LX4" i="4"/>
  <c r="LY4" i="4"/>
  <c r="LZ4" i="4"/>
  <c r="MA4" i="4"/>
  <c r="MB4" i="4"/>
  <c r="MD4" i="4"/>
  <c r="ME4" i="4"/>
  <c r="MF4" i="4"/>
  <c r="MG4" i="4"/>
  <c r="MI4" i="4"/>
  <c r="MJ4" i="4"/>
  <c r="MK4" i="4"/>
  <c r="ML4" i="4"/>
  <c r="MM4" i="4"/>
  <c r="MN4" i="4"/>
  <c r="MO4" i="4"/>
  <c r="MP4" i="4"/>
  <c r="MQ4" i="4"/>
  <c r="MS4" i="4"/>
  <c r="MT4" i="4"/>
  <c r="MU4" i="4"/>
  <c r="MV4" i="4"/>
  <c r="MW4" i="4"/>
  <c r="MX4" i="4"/>
  <c r="MY4" i="4"/>
  <c r="MZ4" i="4"/>
  <c r="NA4" i="4"/>
  <c r="NB4" i="4"/>
  <c r="NC4" i="4"/>
  <c r="ND4" i="4"/>
  <c r="NF4" i="4"/>
  <c r="NG4" i="4"/>
  <c r="NH4" i="4"/>
  <c r="NI4" i="4"/>
  <c r="NJ4" i="4"/>
  <c r="NK4" i="4"/>
  <c r="NL4" i="4"/>
  <c r="NM4" i="4"/>
  <c r="NO4" i="4"/>
  <c r="NR4" i="4"/>
  <c r="NT4" i="4"/>
  <c r="NU4" i="4"/>
  <c r="NV4" i="4"/>
  <c r="NW4" i="4"/>
  <c r="NX4" i="4"/>
  <c r="NZ4" i="4"/>
  <c r="OA4" i="4"/>
  <c r="OB4" i="4"/>
  <c r="OC4" i="4"/>
  <c r="OD4" i="4"/>
  <c r="OE4" i="4"/>
  <c r="OG4" i="4"/>
  <c r="OH4" i="4"/>
  <c r="OI4" i="4"/>
  <c r="OK4" i="4"/>
  <c r="OL4" i="4"/>
  <c r="OM4" i="4"/>
  <c r="ON4" i="4"/>
  <c r="OO4" i="4"/>
  <c r="OP4" i="4"/>
  <c r="OS4" i="4"/>
  <c r="OT4" i="4"/>
  <c r="OU4" i="4"/>
  <c r="OV4" i="4"/>
  <c r="OW4" i="4"/>
  <c r="OZ4" i="4"/>
  <c r="PA4" i="4"/>
  <c r="PB4" i="4"/>
  <c r="PC4" i="4"/>
  <c r="PD4" i="4"/>
  <c r="PE4" i="4"/>
  <c r="PF4" i="4"/>
  <c r="PG4" i="4"/>
  <c r="PH4" i="4"/>
  <c r="PI4" i="4"/>
  <c r="PJ4" i="4"/>
  <c r="PK4" i="4"/>
  <c r="PL4" i="4"/>
  <c r="PM4" i="4"/>
  <c r="PO4" i="4"/>
  <c r="PP4" i="4"/>
  <c r="PQ4" i="4"/>
  <c r="PR4" i="4"/>
  <c r="PS4" i="4"/>
  <c r="PT4" i="4"/>
  <c r="PU4" i="4"/>
  <c r="PV4" i="4"/>
  <c r="PW4" i="4"/>
  <c r="PX4" i="4"/>
  <c r="PY4" i="4"/>
  <c r="PZ4" i="4"/>
  <c r="QA4" i="4"/>
  <c r="QB4" i="4"/>
  <c r="QC4" i="4"/>
  <c r="QD4" i="4"/>
  <c r="QE4" i="4"/>
  <c r="QF4" i="4"/>
  <c r="QG4" i="4"/>
  <c r="QH4" i="4"/>
  <c r="QJ4" i="4"/>
  <c r="QK4" i="4"/>
  <c r="QL4" i="4"/>
  <c r="QM4" i="4"/>
  <c r="QN4" i="4"/>
  <c r="QO4" i="4"/>
  <c r="QP4" i="4"/>
  <c r="QR4" i="4"/>
  <c r="QS4" i="4"/>
  <c r="QT4" i="4"/>
  <c r="QU4" i="4"/>
  <c r="QV4" i="4"/>
  <c r="QW4" i="4"/>
  <c r="QY4" i="4"/>
  <c r="QZ4" i="4"/>
  <c r="RA4" i="4"/>
  <c r="RB4" i="4"/>
  <c r="RD4" i="4"/>
  <c r="RE4" i="4"/>
  <c r="RF4" i="4"/>
  <c r="RG4" i="4"/>
  <c r="RH4" i="4"/>
  <c r="RI4" i="4"/>
  <c r="RJ4" i="4"/>
  <c r="RK4" i="4"/>
  <c r="RL4" i="4"/>
  <c r="RM4" i="4"/>
  <c r="RO4" i="4"/>
  <c r="RP4" i="4"/>
  <c r="RQ4" i="4"/>
  <c r="RR4" i="4"/>
  <c r="RS4" i="4"/>
  <c r="RT4" i="4"/>
  <c r="RU4" i="4"/>
  <c r="RV4" i="4"/>
  <c r="RW4" i="4"/>
  <c r="RX4" i="4"/>
  <c r="RY4" i="4"/>
  <c r="RZ4" i="4"/>
  <c r="SA4" i="4"/>
  <c r="SB4" i="4"/>
  <c r="SC4" i="4"/>
  <c r="SE4" i="4"/>
  <c r="SF4" i="4"/>
  <c r="SG4" i="4"/>
  <c r="SH4" i="4"/>
  <c r="SI4" i="4"/>
  <c r="SJ4" i="4"/>
  <c r="SK4" i="4"/>
  <c r="SL4" i="4"/>
  <c r="SM4" i="4"/>
  <c r="SN4" i="4"/>
  <c r="SO4" i="4"/>
  <c r="SP4" i="4"/>
  <c r="SQ4" i="4"/>
  <c r="SS4" i="4"/>
  <c r="ST4" i="4"/>
  <c r="SU4" i="4"/>
  <c r="SV4" i="4"/>
  <c r="SW4" i="4"/>
  <c r="SY4" i="4"/>
  <c r="SZ4" i="4"/>
  <c r="TB4" i="4"/>
  <c r="TC4" i="4"/>
  <c r="TE4" i="4"/>
  <c r="TF4" i="4"/>
  <c r="TG4" i="4"/>
  <c r="TI4" i="4"/>
  <c r="TJ4" i="4"/>
  <c r="TK4" i="4"/>
  <c r="TL4" i="4"/>
  <c r="TM4" i="4"/>
  <c r="TO4" i="4"/>
  <c r="TP4" i="4"/>
  <c r="TQ4" i="4"/>
  <c r="TR4" i="4"/>
  <c r="TS4" i="4"/>
  <c r="TT4" i="4"/>
  <c r="TU4" i="4"/>
  <c r="TV4" i="4"/>
  <c r="TW4" i="4"/>
  <c r="TX4" i="4"/>
  <c r="TY4" i="4"/>
  <c r="TZ4" i="4"/>
  <c r="UA4" i="4"/>
  <c r="UC4" i="4"/>
  <c r="UD4" i="4"/>
  <c r="UE4" i="4"/>
  <c r="UJ4" i="4"/>
  <c r="UK4" i="4"/>
  <c r="UL4" i="4"/>
  <c r="UM4" i="4"/>
  <c r="UN4" i="4"/>
  <c r="UO4" i="4"/>
  <c r="UP4" i="4"/>
  <c r="UQ4" i="4"/>
  <c r="US4" i="4"/>
  <c r="UU4" i="4"/>
  <c r="UV4" i="4"/>
  <c r="UW4" i="4"/>
  <c r="UX4" i="4"/>
  <c r="UY4" i="4"/>
  <c r="UZ4" i="4"/>
  <c r="VA4" i="4"/>
  <c r="VB4" i="4"/>
  <c r="VC4" i="4"/>
  <c r="VD4" i="4"/>
  <c r="VF4" i="4"/>
  <c r="VG4" i="4"/>
  <c r="VH4" i="4"/>
  <c r="VI4" i="4"/>
  <c r="VL4" i="4"/>
  <c r="VM4" i="4"/>
  <c r="VN4" i="4"/>
  <c r="VP4" i="4"/>
  <c r="VQ4" i="4"/>
  <c r="VR4" i="4"/>
  <c r="VS4" i="4"/>
  <c r="VT4" i="4"/>
  <c r="VU4" i="4"/>
  <c r="VV4" i="4"/>
  <c r="VW4" i="4"/>
  <c r="VX4" i="4"/>
  <c r="VY4" i="4"/>
  <c r="VZ4" i="4"/>
  <c r="WA4" i="4"/>
  <c r="WB4" i="4"/>
  <c r="WC4" i="4"/>
  <c r="WD4" i="4"/>
  <c r="WE4" i="4"/>
  <c r="WF4" i="4"/>
  <c r="WG4" i="4"/>
  <c r="WH4" i="4"/>
  <c r="WI4" i="4"/>
  <c r="WJ4" i="4"/>
  <c r="WK4" i="4"/>
  <c r="WL4" i="4"/>
  <c r="WM4" i="4"/>
  <c r="WN4" i="4"/>
  <c r="WO4" i="4"/>
  <c r="WP4" i="4"/>
  <c r="WQ4" i="4"/>
  <c r="WR4" i="4"/>
  <c r="WS4" i="4"/>
  <c r="WT4" i="4"/>
  <c r="WU4" i="4"/>
  <c r="WW4" i="4"/>
  <c r="WX4" i="4"/>
  <c r="WY4" i="4"/>
  <c r="XA4" i="4"/>
  <c r="XB4" i="4"/>
  <c r="XD4" i="4"/>
  <c r="XF4" i="4"/>
  <c r="XG4" i="4"/>
  <c r="XI4" i="4"/>
  <c r="XJ4" i="4"/>
  <c r="XK4" i="4"/>
  <c r="XL4" i="4"/>
  <c r="XM4" i="4"/>
  <c r="XN4" i="4"/>
  <c r="XP4" i="4"/>
  <c r="XQ4" i="4"/>
  <c r="XR4" i="4"/>
  <c r="XS4" i="4"/>
  <c r="XT4" i="4"/>
  <c r="XV4" i="4"/>
  <c r="XW4" i="4"/>
  <c r="XX4" i="4"/>
  <c r="XY4" i="4"/>
  <c r="XZ4" i="4"/>
  <c r="YA4" i="4"/>
  <c r="YB4" i="4"/>
  <c r="YC4" i="4"/>
  <c r="YD4" i="4"/>
  <c r="YF4" i="4"/>
  <c r="YG4" i="4"/>
  <c r="YH4" i="4"/>
  <c r="YJ4" i="4"/>
  <c r="YK4" i="4"/>
  <c r="YL4" i="4"/>
  <c r="YM4" i="4"/>
  <c r="YO4" i="4"/>
  <c r="YR4" i="4"/>
  <c r="YS4" i="4"/>
  <c r="YT4" i="4"/>
  <c r="YU4" i="4"/>
  <c r="YV4" i="4"/>
  <c r="YW4" i="4"/>
  <c r="YX4" i="4"/>
  <c r="YZ4" i="4"/>
  <c r="ZA4" i="4"/>
  <c r="ZB4" i="4"/>
  <c r="ZC4" i="4"/>
  <c r="ZD4" i="4"/>
  <c r="ZE4" i="4"/>
  <c r="ZF4" i="4"/>
  <c r="ZG4" i="4"/>
  <c r="ZH4" i="4"/>
  <c r="ZJ4" i="4"/>
  <c r="ZK4" i="4"/>
  <c r="ZL4" i="4"/>
  <c r="ZM4" i="4"/>
  <c r="ZN4" i="4"/>
  <c r="ZO4" i="4"/>
  <c r="ZP4" i="4"/>
  <c r="ZQ4" i="4"/>
  <c r="ZS4" i="4"/>
  <c r="ZT4" i="4"/>
  <c r="ZU4" i="4"/>
  <c r="ZV4" i="4"/>
  <c r="ZW4" i="4"/>
  <c r="ZX4" i="4"/>
  <c r="ZY4" i="4"/>
  <c r="AAA4" i="4"/>
  <c r="AAC4" i="4"/>
  <c r="AAD4" i="4"/>
  <c r="AAE4" i="4"/>
  <c r="AAF4" i="4"/>
  <c r="AAG4" i="4"/>
  <c r="AAH4" i="4"/>
  <c r="AAI4" i="4"/>
  <c r="AAJ4" i="4"/>
  <c r="AAK4" i="4"/>
  <c r="AAL4" i="4"/>
  <c r="AAM4" i="4"/>
  <c r="AAN4" i="4"/>
  <c r="AAO4" i="4"/>
  <c r="AAP4" i="4"/>
  <c r="AAQ4" i="4"/>
  <c r="AAR4" i="4"/>
  <c r="AAS4" i="4"/>
  <c r="AAT4" i="4"/>
  <c r="AAV4" i="4"/>
  <c r="AAW4" i="4"/>
  <c r="AAY4" i="4"/>
  <c r="AAZ4" i="4"/>
  <c r="ABA4" i="4"/>
  <c r="ABB4" i="4"/>
  <c r="ABC4" i="4"/>
  <c r="ABD4" i="4"/>
  <c r="ABE4" i="4"/>
  <c r="ABF4" i="4"/>
  <c r="ABG4" i="4"/>
  <c r="ABH4" i="4"/>
  <c r="ABJ4" i="4"/>
  <c r="ABK4" i="4"/>
  <c r="ABL4" i="4"/>
  <c r="ABN4" i="4"/>
  <c r="ABO4" i="4"/>
  <c r="ABP4" i="4"/>
  <c r="ABQ4" i="4"/>
  <c r="ABR4" i="4"/>
  <c r="ABS4" i="4"/>
  <c r="ABT4" i="4"/>
  <c r="ABU4" i="4"/>
  <c r="ABV4" i="4"/>
  <c r="ABW4" i="4"/>
  <c r="ABY4" i="4"/>
  <c r="ABZ4" i="4"/>
  <c r="ACB4" i="4"/>
  <c r="ACC4" i="4"/>
  <c r="ACD4" i="4"/>
  <c r="ACE4" i="4"/>
  <c r="ACH4" i="4"/>
  <c r="ACI4" i="4"/>
  <c r="ACJ4" i="4"/>
  <c r="ACK4" i="4"/>
  <c r="ACL4" i="4"/>
  <c r="ACM4" i="4"/>
  <c r="ACN4" i="4"/>
  <c r="ACO4" i="4"/>
  <c r="ACP4" i="4"/>
  <c r="ACQ4" i="4"/>
  <c r="ACR4" i="4"/>
  <c r="ACU4" i="4"/>
  <c r="ACW4" i="4"/>
  <c r="ACX4" i="4"/>
  <c r="ACY4" i="4"/>
  <c r="ADA4" i="4"/>
  <c r="ADB4" i="4"/>
  <c r="ADC4" i="4"/>
  <c r="ADD4" i="4"/>
  <c r="ADF4" i="4"/>
  <c r="ADG4" i="4"/>
  <c r="ADH4" i="4"/>
  <c r="ADI4" i="4"/>
  <c r="ADJ4" i="4"/>
  <c r="ADK4" i="4"/>
  <c r="ADL4" i="4"/>
  <c r="ADM4" i="4"/>
  <c r="ADN4" i="4"/>
  <c r="ADP4" i="4"/>
  <c r="ADQ4" i="4"/>
  <c r="ADT4" i="4"/>
  <c r="ADU4" i="4"/>
  <c r="ADV4" i="4"/>
  <c r="ADW4" i="4"/>
  <c r="ADX4" i="4"/>
  <c r="ADY4" i="4"/>
  <c r="AEA4" i="4"/>
  <c r="AEB4" i="4"/>
  <c r="AEC4" i="4"/>
  <c r="AED4" i="4"/>
  <c r="AEE4" i="4"/>
  <c r="AEF4" i="4"/>
  <c r="AEG4" i="4"/>
  <c r="AEH4" i="4"/>
  <c r="AEI4" i="4"/>
  <c r="AEJ4" i="4"/>
  <c r="AEK4" i="4"/>
  <c r="AEL4" i="4"/>
  <c r="AEM4" i="4"/>
  <c r="AEN4" i="4"/>
  <c r="AEO4" i="4"/>
  <c r="AEP4" i="4"/>
  <c r="AEQ4" i="4"/>
  <c r="AER4" i="4"/>
  <c r="AET4" i="4"/>
  <c r="AEW4" i="4"/>
  <c r="AEX4" i="4"/>
  <c r="AEY4" i="4"/>
  <c r="AEZ4" i="4"/>
  <c r="AFA4" i="4"/>
  <c r="AFB4" i="4"/>
  <c r="AFC4" i="4"/>
  <c r="AFD4" i="4"/>
  <c r="AFE4" i="4"/>
  <c r="AFF4" i="4"/>
  <c r="AFG4" i="4"/>
  <c r="AFH4" i="4"/>
  <c r="AFI4" i="4"/>
  <c r="AFJ4" i="4"/>
  <c r="AFK4" i="4"/>
  <c r="AFM4" i="4"/>
  <c r="AFN4" i="4"/>
  <c r="AFO4" i="4"/>
  <c r="AFQ4" i="4"/>
  <c r="AFR4" i="4"/>
  <c r="AFS4" i="4"/>
  <c r="AFT4" i="4"/>
  <c r="AFU4" i="4"/>
  <c r="AFV4" i="4"/>
  <c r="AFW4" i="4"/>
  <c r="AFX4" i="4"/>
  <c r="AFY4" i="4"/>
  <c r="AFZ4" i="4"/>
  <c r="AGA4" i="4"/>
  <c r="AGB4" i="4"/>
  <c r="AGD4" i="4"/>
  <c r="AGE4" i="4"/>
  <c r="AGF4" i="4"/>
  <c r="AGG4" i="4"/>
  <c r="AGH4" i="4"/>
  <c r="AGI4" i="4"/>
  <c r="AGJ4" i="4"/>
  <c r="AGK4" i="4"/>
  <c r="AGL4" i="4"/>
  <c r="AGM4" i="4"/>
  <c r="AGN4" i="4"/>
  <c r="AGO4" i="4"/>
  <c r="AGQ4" i="4"/>
  <c r="AGR4" i="4"/>
  <c r="AGT4" i="4"/>
  <c r="AGU4" i="4"/>
  <c r="AGV4" i="4"/>
  <c r="AGW4" i="4"/>
  <c r="AGX4" i="4"/>
  <c r="AGY4" i="4"/>
  <c r="AGZ4" i="4"/>
  <c r="AHA4" i="4"/>
  <c r="AHC4" i="4"/>
  <c r="AHD4" i="4"/>
  <c r="AHE4" i="4"/>
  <c r="AHF4" i="4"/>
  <c r="AHG4" i="4"/>
  <c r="AHH4" i="4"/>
  <c r="AHI4" i="4"/>
  <c r="AHJ4" i="4"/>
  <c r="AHK4" i="4"/>
  <c r="AHL4" i="4"/>
  <c r="AHM4" i="4"/>
  <c r="AHN4" i="4"/>
  <c r="AHP4" i="4"/>
  <c r="AHQ4" i="4"/>
  <c r="AHR4" i="4"/>
  <c r="AHT4" i="4"/>
  <c r="AHU4" i="4"/>
  <c r="AHX4" i="4"/>
  <c r="AHY4" i="4"/>
  <c r="AIB4" i="4"/>
  <c r="AIC4" i="4"/>
  <c r="AID4" i="4"/>
  <c r="AIE4" i="4"/>
  <c r="AIF4" i="4"/>
  <c r="AIG4" i="4"/>
  <c r="AIH4" i="4"/>
  <c r="AII4" i="4"/>
  <c r="AIJ4" i="4"/>
  <c r="AIK4" i="4"/>
  <c r="AIM4" i="4"/>
  <c r="AIN4" i="4"/>
  <c r="AIO4" i="4"/>
  <c r="AIP4" i="4"/>
  <c r="AIQ4" i="4"/>
  <c r="AIR4" i="4"/>
  <c r="AIS4" i="4"/>
  <c r="AIT4" i="4"/>
  <c r="AIU4" i="4"/>
  <c r="AIV4" i="4"/>
  <c r="AIW4" i="4"/>
  <c r="AIX4" i="4"/>
  <c r="AIZ4" i="4"/>
  <c r="AJA4" i="4"/>
  <c r="AJB4" i="4"/>
  <c r="AJC4" i="4"/>
  <c r="AJE4" i="4"/>
  <c r="AJF4" i="4"/>
  <c r="AJG4" i="4"/>
  <c r="AJH4" i="4"/>
  <c r="AJI4" i="4"/>
  <c r="AJJ4" i="4"/>
  <c r="AJK4" i="4"/>
  <c r="AJL4" i="4"/>
  <c r="AJM4" i="4"/>
  <c r="AJN4" i="4"/>
  <c r="AJO4" i="4"/>
  <c r="AJP4" i="4"/>
  <c r="AJQ4" i="4"/>
  <c r="AJR4" i="4"/>
  <c r="AJT4" i="4"/>
  <c r="AJU4" i="4"/>
  <c r="AJV4" i="4"/>
  <c r="AJW4" i="4"/>
  <c r="AJX4" i="4"/>
  <c r="AJY4" i="4"/>
  <c r="AKA4" i="4"/>
  <c r="AKB4" i="4"/>
  <c r="AKC4" i="4"/>
  <c r="AKE4" i="4"/>
  <c r="AKF4" i="4"/>
  <c r="AKG4" i="4"/>
  <c r="AKH4" i="4"/>
  <c r="AKI4" i="4"/>
  <c r="AKJ4" i="4"/>
  <c r="AKK4" i="4"/>
  <c r="AKL4" i="4"/>
  <c r="AKN4" i="4"/>
  <c r="AKO4" i="4"/>
  <c r="AKP4" i="4"/>
  <c r="AKQ4" i="4"/>
  <c r="AKR4" i="4"/>
  <c r="AKS4" i="4"/>
  <c r="AKT4" i="4"/>
  <c r="AKU4" i="4"/>
  <c r="AKV4" i="4"/>
  <c r="AKW4" i="4"/>
  <c r="AKY4" i="4"/>
  <c r="AKZ4" i="4"/>
  <c r="ALA4" i="4"/>
  <c r="ALB4" i="4"/>
  <c r="ALC4" i="4"/>
  <c r="ALD4" i="4"/>
  <c r="ALF4" i="4"/>
  <c r="ALG4" i="4"/>
  <c r="ALH4" i="4"/>
  <c r="ALI4" i="4"/>
  <c r="ALJ4" i="4"/>
  <c r="ALK4" i="4"/>
  <c r="ALL4" i="4"/>
  <c r="ALN4" i="4"/>
  <c r="ALP4" i="4"/>
  <c r="ALQ4" i="4"/>
  <c r="ALR4" i="4"/>
  <c r="ALS4" i="4"/>
  <c r="ALT4" i="4"/>
  <c r="ALU4" i="4"/>
  <c r="ALV4" i="4"/>
  <c r="ALX4" i="4"/>
  <c r="ALY4" i="4"/>
  <c r="AMA4" i="4"/>
  <c r="AMB4" i="4"/>
  <c r="AMC4" i="4"/>
  <c r="AME4" i="4"/>
  <c r="AMF4" i="4"/>
  <c r="AMH4" i="4"/>
  <c r="AMJ4" i="4"/>
  <c r="AML4" i="4"/>
  <c r="AMM4" i="4"/>
  <c r="AMN4" i="4"/>
  <c r="AMO4" i="4"/>
  <c r="AMP4" i="4"/>
  <c r="AMQ4" i="4"/>
  <c r="AMR4" i="4"/>
  <c r="AMT4" i="4"/>
  <c r="AMU4" i="4"/>
  <c r="AMV4" i="4"/>
  <c r="AMY4" i="4"/>
  <c r="AMZ4" i="4"/>
  <c r="ANB4" i="4"/>
  <c r="AND4" i="4"/>
  <c r="ANE4" i="4"/>
  <c r="ANF4" i="4"/>
  <c r="ANG4" i="4"/>
  <c r="ANH4" i="4"/>
  <c r="ANI4" i="4"/>
  <c r="ANJ4" i="4"/>
  <c r="ANK4" i="4"/>
  <c r="ANL4" i="4"/>
  <c r="ANM4" i="4"/>
  <c r="ANP4" i="4"/>
  <c r="ANQ4" i="4"/>
  <c r="ANR4" i="4"/>
  <c r="ANS4" i="4"/>
  <c r="ANU4" i="4"/>
  <c r="ANV4" i="4"/>
  <c r="ANW4" i="4"/>
  <c r="ANX4" i="4"/>
  <c r="ANY4" i="4"/>
  <c r="ANZ4" i="4"/>
  <c r="AOA4" i="4"/>
  <c r="AOB4" i="4"/>
  <c r="AOC4" i="4"/>
  <c r="AOE4" i="4"/>
  <c r="AOF4" i="4"/>
  <c r="AOH4" i="4"/>
  <c r="AOI4" i="4"/>
  <c r="AOJ4" i="4"/>
  <c r="AOK4" i="4"/>
  <c r="AOL4" i="4"/>
  <c r="AOM4" i="4"/>
  <c r="AON4" i="4"/>
  <c r="AOP4" i="4"/>
  <c r="AOQ4" i="4"/>
  <c r="AOR4" i="4"/>
  <c r="AOS4" i="4"/>
  <c r="AOT4" i="4"/>
  <c r="AOU4" i="4"/>
  <c r="AOV4" i="4"/>
  <c r="AOW4" i="4"/>
  <c r="AOY4" i="4"/>
  <c r="AOZ4" i="4"/>
  <c r="APA4" i="4"/>
  <c r="APB4" i="4"/>
  <c r="APC4" i="4"/>
  <c r="APD4" i="4"/>
  <c r="APE4" i="4"/>
  <c r="APF4" i="4"/>
  <c r="APG4" i="4"/>
  <c r="APH4" i="4"/>
  <c r="API4" i="4"/>
  <c r="APJ4" i="4"/>
  <c r="APK4" i="4"/>
  <c r="APM4" i="4"/>
  <c r="APO4" i="4"/>
  <c r="APQ4" i="4"/>
  <c r="APS4" i="4"/>
  <c r="APT4" i="4"/>
  <c r="APU4" i="4"/>
  <c r="APV4" i="4"/>
  <c r="APW4" i="4"/>
  <c r="APX4" i="4"/>
  <c r="APY4" i="4"/>
  <c r="APZ4" i="4"/>
  <c r="AQA4" i="4"/>
  <c r="AQB4" i="4"/>
  <c r="AQC4" i="4"/>
  <c r="AQD4" i="4"/>
  <c r="AQE4" i="4"/>
  <c r="AQF4" i="4"/>
  <c r="AQG4" i="4"/>
  <c r="AQH4" i="4"/>
  <c r="AQK4" i="4"/>
  <c r="AQM4" i="4"/>
  <c r="AQN4" i="4"/>
  <c r="AQO4" i="4"/>
  <c r="AQP4" i="4"/>
  <c r="AQQ4" i="4"/>
  <c r="AQR4" i="4"/>
  <c r="AQS4" i="4"/>
  <c r="AQT4" i="4"/>
  <c r="AQU4" i="4"/>
  <c r="AQV4" i="4"/>
  <c r="AQW4" i="4"/>
  <c r="AQX4" i="4"/>
  <c r="AQY4" i="4"/>
  <c r="AQZ4" i="4"/>
  <c r="ARA4" i="4"/>
  <c r="ARB4" i="4"/>
  <c r="ARD4" i="4"/>
  <c r="ARE4" i="4"/>
  <c r="ARF4" i="4"/>
  <c r="ARG4" i="4"/>
  <c r="ARH4" i="4"/>
  <c r="ARJ4" i="4"/>
  <c r="ARK4" i="4"/>
  <c r="ARL4" i="4"/>
  <c r="ARN4" i="4"/>
  <c r="ARO4" i="4"/>
  <c r="ARP4" i="4"/>
  <c r="ARQ4" i="4"/>
  <c r="ARR4" i="4"/>
  <c r="ARS4" i="4"/>
  <c r="ART4" i="4"/>
  <c r="ARU4" i="4"/>
  <c r="ARV4" i="4"/>
  <c r="ARW4" i="4"/>
  <c r="ARX4" i="4"/>
  <c r="ARY4" i="4"/>
  <c r="ARZ4" i="4"/>
  <c r="ASA4" i="4"/>
  <c r="ASB4" i="4"/>
  <c r="ASC4" i="4"/>
  <c r="ASD4" i="4"/>
  <c r="ASE4" i="4"/>
  <c r="ASF4" i="4"/>
  <c r="ASG4" i="4"/>
  <c r="ASH4" i="4"/>
  <c r="ASI4" i="4"/>
  <c r="ASL4" i="4"/>
  <c r="ASM4" i="4"/>
  <c r="ASN4" i="4"/>
  <c r="ASO4" i="4"/>
  <c r="ASP4" i="4"/>
  <c r="ASQ4" i="4"/>
  <c r="ASR4" i="4"/>
  <c r="ASS4" i="4"/>
  <c r="AST4" i="4"/>
  <c r="ASU4" i="4"/>
  <c r="ASW4" i="4"/>
  <c r="ASY4" i="4"/>
  <c r="ASZ4" i="4"/>
  <c r="ATA4" i="4"/>
  <c r="ATC4" i="4"/>
  <c r="ATD4" i="4"/>
  <c r="ATE4" i="4"/>
  <c r="ATF4" i="4"/>
  <c r="ATG4" i="4"/>
  <c r="ATH4" i="4"/>
  <c r="E5" i="4"/>
  <c r="F5" i="4"/>
  <c r="G5" i="4"/>
  <c r="H5" i="4"/>
  <c r="I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B5" i="4"/>
  <c r="AC5" i="4"/>
  <c r="AD5" i="4"/>
  <c r="AE5" i="4"/>
  <c r="AF5" i="4"/>
  <c r="AG5" i="4"/>
  <c r="AH5" i="4"/>
  <c r="AI5" i="4"/>
  <c r="AJ5" i="4"/>
  <c r="AK5" i="4"/>
  <c r="AM5" i="4"/>
  <c r="AN5" i="4"/>
  <c r="AO5" i="4"/>
  <c r="AP5" i="4"/>
  <c r="AQ5" i="4"/>
  <c r="AR5" i="4"/>
  <c r="AS5" i="4"/>
  <c r="AU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Z5" i="4"/>
  <c r="CA5" i="4"/>
  <c r="CB5" i="4"/>
  <c r="CD5" i="4"/>
  <c r="CE5" i="4"/>
  <c r="CF5" i="4"/>
  <c r="CG5" i="4"/>
  <c r="CH5" i="4"/>
  <c r="CI5" i="4"/>
  <c r="CJ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DA5" i="4"/>
  <c r="DB5" i="4"/>
  <c r="DC5" i="4"/>
  <c r="DD5" i="4"/>
  <c r="DE5" i="4"/>
  <c r="DG5" i="4"/>
  <c r="DH5" i="4"/>
  <c r="DI5" i="4"/>
  <c r="DJ5" i="4"/>
  <c r="DK5" i="4"/>
  <c r="DL5" i="4"/>
  <c r="DM5" i="4"/>
  <c r="DO5" i="4"/>
  <c r="DP5" i="4"/>
  <c r="DQ5" i="4"/>
  <c r="DR5" i="4"/>
  <c r="DS5" i="4"/>
  <c r="DT5" i="4"/>
  <c r="DU5" i="4"/>
  <c r="DX5" i="4"/>
  <c r="DY5" i="4"/>
  <c r="EA5" i="4"/>
  <c r="EB5" i="4"/>
  <c r="ED5" i="4"/>
  <c r="EE5" i="4"/>
  <c r="EF5" i="4"/>
  <c r="EH5" i="4"/>
  <c r="EI5" i="4"/>
  <c r="EJ5" i="4"/>
  <c r="EK5" i="4"/>
  <c r="EL5" i="4"/>
  <c r="EM5" i="4"/>
  <c r="EN5" i="4"/>
  <c r="EO5" i="4"/>
  <c r="EQ5" i="4"/>
  <c r="ER5" i="4"/>
  <c r="ES5" i="4"/>
  <c r="ET5" i="4"/>
  <c r="EU5" i="4"/>
  <c r="EV5" i="4"/>
  <c r="EW5" i="4"/>
  <c r="EX5" i="4"/>
  <c r="EY5" i="4"/>
  <c r="FA5" i="4"/>
  <c r="FB5" i="4"/>
  <c r="FC5" i="4"/>
  <c r="FD5" i="4"/>
  <c r="FE5" i="4"/>
  <c r="FF5" i="4"/>
  <c r="FG5" i="4"/>
  <c r="FI5" i="4"/>
  <c r="FJ5" i="4"/>
  <c r="FK5" i="4"/>
  <c r="FL5" i="4"/>
  <c r="FM5" i="4"/>
  <c r="FN5" i="4"/>
  <c r="FO5" i="4"/>
  <c r="FP5" i="4"/>
  <c r="FQ5" i="4"/>
  <c r="FR5" i="4"/>
  <c r="FU5" i="4"/>
  <c r="FW5" i="4"/>
  <c r="FX5" i="4"/>
  <c r="FY5" i="4"/>
  <c r="FZ5" i="4"/>
  <c r="GB5" i="4"/>
  <c r="GC5" i="4"/>
  <c r="GE5" i="4"/>
  <c r="GF5" i="4"/>
  <c r="GH5" i="4"/>
  <c r="GI5" i="4"/>
  <c r="GJ5" i="4"/>
  <c r="GK5" i="4"/>
  <c r="GM5" i="4"/>
  <c r="GN5" i="4"/>
  <c r="GO5" i="4"/>
  <c r="GP5" i="4"/>
  <c r="GQ5" i="4"/>
  <c r="GR5" i="4"/>
  <c r="GS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M5" i="4"/>
  <c r="HN5" i="4"/>
  <c r="HO5" i="4"/>
  <c r="HP5" i="4"/>
  <c r="HQ5" i="4"/>
  <c r="HR5" i="4"/>
  <c r="HT5" i="4"/>
  <c r="HV5" i="4"/>
  <c r="HW5" i="4"/>
  <c r="HX5" i="4"/>
  <c r="HY5" i="4"/>
  <c r="HZ5" i="4"/>
  <c r="IB5" i="4"/>
  <c r="IE5" i="4"/>
  <c r="IF5" i="4"/>
  <c r="IG5" i="4"/>
  <c r="II5" i="4"/>
  <c r="IJ5" i="4"/>
  <c r="IL5" i="4"/>
  <c r="IM5" i="4"/>
  <c r="IO5" i="4"/>
  <c r="IP5" i="4"/>
  <c r="IQ5" i="4"/>
  <c r="IR5" i="4"/>
  <c r="IS5" i="4"/>
  <c r="IU5" i="4"/>
  <c r="IV5" i="4"/>
  <c r="IW5" i="4"/>
  <c r="IX5" i="4"/>
  <c r="IY5" i="4"/>
  <c r="IZ5" i="4"/>
  <c r="JA5" i="4"/>
  <c r="JB5" i="4"/>
  <c r="JE5" i="4"/>
  <c r="JF5" i="4"/>
  <c r="JG5" i="4"/>
  <c r="JH5" i="4"/>
  <c r="JI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KP5" i="4"/>
  <c r="KQ5" i="4"/>
  <c r="KR5" i="4"/>
  <c r="KS5" i="4"/>
  <c r="KT5" i="4"/>
  <c r="KU5" i="4"/>
  <c r="KV5" i="4"/>
  <c r="KW5" i="4"/>
  <c r="KX5" i="4"/>
  <c r="KY5" i="4"/>
  <c r="KZ5" i="4"/>
  <c r="LB5" i="4"/>
  <c r="LC5" i="4"/>
  <c r="LE5" i="4"/>
  <c r="LG5" i="4"/>
  <c r="LI5" i="4"/>
  <c r="LJ5" i="4"/>
  <c r="LK5" i="4"/>
  <c r="LL5" i="4"/>
  <c r="LN5" i="4"/>
  <c r="LP5" i="4"/>
  <c r="LQ5" i="4"/>
  <c r="LR5" i="4"/>
  <c r="LS5" i="4"/>
  <c r="LT5" i="4"/>
  <c r="LU5" i="4"/>
  <c r="LV5" i="4"/>
  <c r="LW5" i="4"/>
  <c r="LX5" i="4"/>
  <c r="LY5" i="4"/>
  <c r="LZ5" i="4"/>
  <c r="MA5" i="4"/>
  <c r="MB5" i="4"/>
  <c r="MD5" i="4"/>
  <c r="ME5" i="4"/>
  <c r="MF5" i="4"/>
  <c r="MG5" i="4"/>
  <c r="MI5" i="4"/>
  <c r="MJ5" i="4"/>
  <c r="MK5" i="4"/>
  <c r="ML5" i="4"/>
  <c r="MM5" i="4"/>
  <c r="MN5" i="4"/>
  <c r="MO5" i="4"/>
  <c r="MP5" i="4"/>
  <c r="MQ5" i="4"/>
  <c r="MS5" i="4"/>
  <c r="MT5" i="4"/>
  <c r="MU5" i="4"/>
  <c r="MV5" i="4"/>
  <c r="MW5" i="4"/>
  <c r="MX5" i="4"/>
  <c r="MY5" i="4"/>
  <c r="MZ5" i="4"/>
  <c r="NA5" i="4"/>
  <c r="NB5" i="4"/>
  <c r="NC5" i="4"/>
  <c r="ND5" i="4"/>
  <c r="NF5" i="4"/>
  <c r="NG5" i="4"/>
  <c r="NH5" i="4"/>
  <c r="NI5" i="4"/>
  <c r="NJ5" i="4"/>
  <c r="NK5" i="4"/>
  <c r="NL5" i="4"/>
  <c r="NM5" i="4"/>
  <c r="NO5" i="4"/>
  <c r="NR5" i="4"/>
  <c r="NT5" i="4"/>
  <c r="NU5" i="4"/>
  <c r="NV5" i="4"/>
  <c r="NW5" i="4"/>
  <c r="NX5" i="4"/>
  <c r="NZ5" i="4"/>
  <c r="OA5" i="4"/>
  <c r="OB5" i="4"/>
  <c r="OC5" i="4"/>
  <c r="OD5" i="4"/>
  <c r="OE5" i="4"/>
  <c r="OG5" i="4"/>
  <c r="OH5" i="4"/>
  <c r="OI5" i="4"/>
  <c r="OK5" i="4"/>
  <c r="OL5" i="4"/>
  <c r="OM5" i="4"/>
  <c r="ON5" i="4"/>
  <c r="OO5" i="4"/>
  <c r="OP5" i="4"/>
  <c r="OS5" i="4"/>
  <c r="OT5" i="4"/>
  <c r="OU5" i="4"/>
  <c r="OV5" i="4"/>
  <c r="OW5" i="4"/>
  <c r="OZ5" i="4"/>
  <c r="PA5" i="4"/>
  <c r="PB5" i="4"/>
  <c r="PC5" i="4"/>
  <c r="PD5" i="4"/>
  <c r="PE5" i="4"/>
  <c r="PF5" i="4"/>
  <c r="PG5" i="4"/>
  <c r="PH5" i="4"/>
  <c r="PI5" i="4"/>
  <c r="PJ5" i="4"/>
  <c r="PK5" i="4"/>
  <c r="PL5" i="4"/>
  <c r="PM5" i="4"/>
  <c r="PO5" i="4"/>
  <c r="PP5" i="4"/>
  <c r="PQ5" i="4"/>
  <c r="PR5" i="4"/>
  <c r="PS5" i="4"/>
  <c r="PT5" i="4"/>
  <c r="PU5" i="4"/>
  <c r="PV5" i="4"/>
  <c r="PW5" i="4"/>
  <c r="PX5" i="4"/>
  <c r="PY5" i="4"/>
  <c r="PZ5" i="4"/>
  <c r="QA5" i="4"/>
  <c r="QB5" i="4"/>
  <c r="QC5" i="4"/>
  <c r="QD5" i="4"/>
  <c r="QE5" i="4"/>
  <c r="QF5" i="4"/>
  <c r="QG5" i="4"/>
  <c r="QH5" i="4"/>
  <c r="QJ5" i="4"/>
  <c r="QK5" i="4"/>
  <c r="QL5" i="4"/>
  <c r="QM5" i="4"/>
  <c r="QN5" i="4"/>
  <c r="QO5" i="4"/>
  <c r="QP5" i="4"/>
  <c r="QR5" i="4"/>
  <c r="QS5" i="4"/>
  <c r="QT5" i="4"/>
  <c r="QU5" i="4"/>
  <c r="QV5" i="4"/>
  <c r="QW5" i="4"/>
  <c r="QY5" i="4"/>
  <c r="QZ5" i="4"/>
  <c r="RA5" i="4"/>
  <c r="RB5" i="4"/>
  <c r="RD5" i="4"/>
  <c r="RE5" i="4"/>
  <c r="RF5" i="4"/>
  <c r="RG5" i="4"/>
  <c r="RH5" i="4"/>
  <c r="RI5" i="4"/>
  <c r="RJ5" i="4"/>
  <c r="RK5" i="4"/>
  <c r="RL5" i="4"/>
  <c r="RM5" i="4"/>
  <c r="RO5" i="4"/>
  <c r="RP5" i="4"/>
  <c r="RQ5" i="4"/>
  <c r="RR5" i="4"/>
  <c r="RS5" i="4"/>
  <c r="RT5" i="4"/>
  <c r="RU5" i="4"/>
  <c r="RV5" i="4"/>
  <c r="RW5" i="4"/>
  <c r="RX5" i="4"/>
  <c r="RY5" i="4"/>
  <c r="RZ5" i="4"/>
  <c r="SA5" i="4"/>
  <c r="SB5" i="4"/>
  <c r="SC5" i="4"/>
  <c r="SE5" i="4"/>
  <c r="SF5" i="4"/>
  <c r="SG5" i="4"/>
  <c r="SH5" i="4"/>
  <c r="SI5" i="4"/>
  <c r="SJ5" i="4"/>
  <c r="SK5" i="4"/>
  <c r="SL5" i="4"/>
  <c r="SM5" i="4"/>
  <c r="SN5" i="4"/>
  <c r="SO5" i="4"/>
  <c r="SP5" i="4"/>
  <c r="SQ5" i="4"/>
  <c r="SS5" i="4"/>
  <c r="ST5" i="4"/>
  <c r="SU5" i="4"/>
  <c r="SV5" i="4"/>
  <c r="SW5" i="4"/>
  <c r="SY5" i="4"/>
  <c r="SZ5" i="4"/>
  <c r="TB5" i="4"/>
  <c r="TC5" i="4"/>
  <c r="TE5" i="4"/>
  <c r="TF5" i="4"/>
  <c r="TG5" i="4"/>
  <c r="TI5" i="4"/>
  <c r="TJ5" i="4"/>
  <c r="TK5" i="4"/>
  <c r="TL5" i="4"/>
  <c r="TM5" i="4"/>
  <c r="TO5" i="4"/>
  <c r="TP5" i="4"/>
  <c r="TQ5" i="4"/>
  <c r="TR5" i="4"/>
  <c r="TS5" i="4"/>
  <c r="TT5" i="4"/>
  <c r="TU5" i="4"/>
  <c r="TV5" i="4"/>
  <c r="TW5" i="4"/>
  <c r="TX5" i="4"/>
  <c r="TY5" i="4"/>
  <c r="TZ5" i="4"/>
  <c r="UA5" i="4"/>
  <c r="UC5" i="4"/>
  <c r="UD5" i="4"/>
  <c r="UE5" i="4"/>
  <c r="UJ5" i="4"/>
  <c r="UK5" i="4"/>
  <c r="UL5" i="4"/>
  <c r="UM5" i="4"/>
  <c r="UN5" i="4"/>
  <c r="UO5" i="4"/>
  <c r="UP5" i="4"/>
  <c r="UQ5" i="4"/>
  <c r="US5" i="4"/>
  <c r="UU5" i="4"/>
  <c r="UV5" i="4"/>
  <c r="UW5" i="4"/>
  <c r="UX5" i="4"/>
  <c r="UY5" i="4"/>
  <c r="UZ5" i="4"/>
  <c r="VA5" i="4"/>
  <c r="VB5" i="4"/>
  <c r="VC5" i="4"/>
  <c r="VD5" i="4"/>
  <c r="VF5" i="4"/>
  <c r="VG5" i="4"/>
  <c r="VH5" i="4"/>
  <c r="VI5" i="4"/>
  <c r="VL5" i="4"/>
  <c r="VM5" i="4"/>
  <c r="VN5" i="4"/>
  <c r="VP5" i="4"/>
  <c r="VQ5" i="4"/>
  <c r="VR5" i="4"/>
  <c r="VS5" i="4"/>
  <c r="VT5" i="4"/>
  <c r="VU5" i="4"/>
  <c r="VV5" i="4"/>
  <c r="VW5" i="4"/>
  <c r="VX5" i="4"/>
  <c r="VY5" i="4"/>
  <c r="VZ5" i="4"/>
  <c r="WA5" i="4"/>
  <c r="WB5" i="4"/>
  <c r="WC5" i="4"/>
  <c r="WD5" i="4"/>
  <c r="WE5" i="4"/>
  <c r="WF5" i="4"/>
  <c r="WG5" i="4"/>
  <c r="WH5" i="4"/>
  <c r="WI5" i="4"/>
  <c r="WJ5" i="4"/>
  <c r="WK5" i="4"/>
  <c r="WL5" i="4"/>
  <c r="WM5" i="4"/>
  <c r="WN5" i="4"/>
  <c r="WO5" i="4"/>
  <c r="WP5" i="4"/>
  <c r="WQ5" i="4"/>
  <c r="WR5" i="4"/>
  <c r="WS5" i="4"/>
  <c r="WT5" i="4"/>
  <c r="WU5" i="4"/>
  <c r="WW5" i="4"/>
  <c r="WX5" i="4"/>
  <c r="WY5" i="4"/>
  <c r="XA5" i="4"/>
  <c r="XB5" i="4"/>
  <c r="XD5" i="4"/>
  <c r="XF5" i="4"/>
  <c r="XG5" i="4"/>
  <c r="XI5" i="4"/>
  <c r="XJ5" i="4"/>
  <c r="XK5" i="4"/>
  <c r="XL5" i="4"/>
  <c r="XM5" i="4"/>
  <c r="XN5" i="4"/>
  <c r="XP5" i="4"/>
  <c r="XQ5" i="4"/>
  <c r="XR5" i="4"/>
  <c r="XS5" i="4"/>
  <c r="XT5" i="4"/>
  <c r="XV5" i="4"/>
  <c r="XW5" i="4"/>
  <c r="XX5" i="4"/>
  <c r="XY5" i="4"/>
  <c r="XZ5" i="4"/>
  <c r="YA5" i="4"/>
  <c r="YB5" i="4"/>
  <c r="YC5" i="4"/>
  <c r="YD5" i="4"/>
  <c r="YF5" i="4"/>
  <c r="YG5" i="4"/>
  <c r="YH5" i="4"/>
  <c r="YJ5" i="4"/>
  <c r="YK5" i="4"/>
  <c r="YL5" i="4"/>
  <c r="YM5" i="4"/>
  <c r="YO5" i="4"/>
  <c r="YR5" i="4"/>
  <c r="YS5" i="4"/>
  <c r="YT5" i="4"/>
  <c r="YU5" i="4"/>
  <c r="YV5" i="4"/>
  <c r="YW5" i="4"/>
  <c r="YX5" i="4"/>
  <c r="YZ5" i="4"/>
  <c r="ZA5" i="4"/>
  <c r="ZB5" i="4"/>
  <c r="ZC5" i="4"/>
  <c r="ZD5" i="4"/>
  <c r="ZE5" i="4"/>
  <c r="ZF5" i="4"/>
  <c r="ZG5" i="4"/>
  <c r="ZH5" i="4"/>
  <c r="ZJ5" i="4"/>
  <c r="ZK5" i="4"/>
  <c r="ZL5" i="4"/>
  <c r="ZM5" i="4"/>
  <c r="ZN5" i="4"/>
  <c r="ZO5" i="4"/>
  <c r="ZP5" i="4"/>
  <c r="ZQ5" i="4"/>
  <c r="ZS5" i="4"/>
  <c r="ZT5" i="4"/>
  <c r="ZU5" i="4"/>
  <c r="ZV5" i="4"/>
  <c r="ZW5" i="4"/>
  <c r="ZX5" i="4"/>
  <c r="ZY5" i="4"/>
  <c r="AAA5" i="4"/>
  <c r="AAC5" i="4"/>
  <c r="AAD5" i="4"/>
  <c r="AAE5" i="4"/>
  <c r="AAF5" i="4"/>
  <c r="AAG5" i="4"/>
  <c r="AAH5" i="4"/>
  <c r="AAI5" i="4"/>
  <c r="AAJ5" i="4"/>
  <c r="AAK5" i="4"/>
  <c r="AAL5" i="4"/>
  <c r="AAM5" i="4"/>
  <c r="AAN5" i="4"/>
  <c r="AAO5" i="4"/>
  <c r="AAP5" i="4"/>
  <c r="AAQ5" i="4"/>
  <c r="AAR5" i="4"/>
  <c r="AAS5" i="4"/>
  <c r="AAT5" i="4"/>
  <c r="AAV5" i="4"/>
  <c r="AAW5" i="4"/>
  <c r="AAY5" i="4"/>
  <c r="AAZ5" i="4"/>
  <c r="ABA5" i="4"/>
  <c r="ABB5" i="4"/>
  <c r="ABC5" i="4"/>
  <c r="ABD5" i="4"/>
  <c r="ABE5" i="4"/>
  <c r="ABF5" i="4"/>
  <c r="ABG5" i="4"/>
  <c r="ABH5" i="4"/>
  <c r="ABJ5" i="4"/>
  <c r="ABK5" i="4"/>
  <c r="ABL5" i="4"/>
  <c r="ABN5" i="4"/>
  <c r="ABO5" i="4"/>
  <c r="ABP5" i="4"/>
  <c r="ABQ5" i="4"/>
  <c r="ABR5" i="4"/>
  <c r="ABS5" i="4"/>
  <c r="ABT5" i="4"/>
  <c r="ABU5" i="4"/>
  <c r="ABV5" i="4"/>
  <c r="ABW5" i="4"/>
  <c r="ABY5" i="4"/>
  <c r="ABZ5" i="4"/>
  <c r="ACB5" i="4"/>
  <c r="ACC5" i="4"/>
  <c r="ACD5" i="4"/>
  <c r="ACE5" i="4"/>
  <c r="ACH5" i="4"/>
  <c r="ACI5" i="4"/>
  <c r="ACJ5" i="4"/>
  <c r="ACK5" i="4"/>
  <c r="ACL5" i="4"/>
  <c r="ACM5" i="4"/>
  <c r="ACN5" i="4"/>
  <c r="ACO5" i="4"/>
  <c r="ACP5" i="4"/>
  <c r="ACQ5" i="4"/>
  <c r="ACR5" i="4"/>
  <c r="ACU5" i="4"/>
  <c r="ACW5" i="4"/>
  <c r="ACX5" i="4"/>
  <c r="ACY5" i="4"/>
  <c r="ADA5" i="4"/>
  <c r="ADB5" i="4"/>
  <c r="ADC5" i="4"/>
  <c r="ADD5" i="4"/>
  <c r="ADF5" i="4"/>
  <c r="ADG5" i="4"/>
  <c r="ADH5" i="4"/>
  <c r="ADI5" i="4"/>
  <c r="ADJ5" i="4"/>
  <c r="ADK5" i="4"/>
  <c r="ADL5" i="4"/>
  <c r="ADM5" i="4"/>
  <c r="ADN5" i="4"/>
  <c r="ADP5" i="4"/>
  <c r="ADQ5" i="4"/>
  <c r="ADT5" i="4"/>
  <c r="ADU5" i="4"/>
  <c r="ADV5" i="4"/>
  <c r="ADW5" i="4"/>
  <c r="ADX5" i="4"/>
  <c r="ADY5" i="4"/>
  <c r="AEA5" i="4"/>
  <c r="AEB5" i="4"/>
  <c r="AEC5" i="4"/>
  <c r="AED5" i="4"/>
  <c r="AEE5" i="4"/>
  <c r="AEF5" i="4"/>
  <c r="AEG5" i="4"/>
  <c r="AEH5" i="4"/>
  <c r="AEI5" i="4"/>
  <c r="AEJ5" i="4"/>
  <c r="AEK5" i="4"/>
  <c r="AEL5" i="4"/>
  <c r="AEM5" i="4"/>
  <c r="AEN5" i="4"/>
  <c r="AEO5" i="4"/>
  <c r="AEP5" i="4"/>
  <c r="AEQ5" i="4"/>
  <c r="AER5" i="4"/>
  <c r="AET5" i="4"/>
  <c r="AEW5" i="4"/>
  <c r="AEX5" i="4"/>
  <c r="AEY5" i="4"/>
  <c r="AEZ5" i="4"/>
  <c r="AFA5" i="4"/>
  <c r="AFB5" i="4"/>
  <c r="AFC5" i="4"/>
  <c r="AFD5" i="4"/>
  <c r="AFE5" i="4"/>
  <c r="AFF5" i="4"/>
  <c r="AFG5" i="4"/>
  <c r="AFH5" i="4"/>
  <c r="AFI5" i="4"/>
  <c r="AFJ5" i="4"/>
  <c r="AFK5" i="4"/>
  <c r="AFM5" i="4"/>
  <c r="AFN5" i="4"/>
  <c r="AFO5" i="4"/>
  <c r="AFQ5" i="4"/>
  <c r="AFR5" i="4"/>
  <c r="AFS5" i="4"/>
  <c r="AFT5" i="4"/>
  <c r="AFU5" i="4"/>
  <c r="AFV5" i="4"/>
  <c r="AFW5" i="4"/>
  <c r="AFX5" i="4"/>
  <c r="AFY5" i="4"/>
  <c r="AFZ5" i="4"/>
  <c r="AGA5" i="4"/>
  <c r="AGB5" i="4"/>
  <c r="AGD5" i="4"/>
  <c r="AGE5" i="4"/>
  <c r="AGF5" i="4"/>
  <c r="AGG5" i="4"/>
  <c r="AGH5" i="4"/>
  <c r="AGI5" i="4"/>
  <c r="AGJ5" i="4"/>
  <c r="AGK5" i="4"/>
  <c r="AGL5" i="4"/>
  <c r="AGM5" i="4"/>
  <c r="AGN5" i="4"/>
  <c r="AGO5" i="4"/>
  <c r="AGQ5" i="4"/>
  <c r="AGR5" i="4"/>
  <c r="AGT5" i="4"/>
  <c r="AGU5" i="4"/>
  <c r="AGV5" i="4"/>
  <c r="AGW5" i="4"/>
  <c r="AGX5" i="4"/>
  <c r="AGY5" i="4"/>
  <c r="AGZ5" i="4"/>
  <c r="AHA5" i="4"/>
  <c r="AHC5" i="4"/>
  <c r="AHD5" i="4"/>
  <c r="AHE5" i="4"/>
  <c r="AHF5" i="4"/>
  <c r="AHG5" i="4"/>
  <c r="AHH5" i="4"/>
  <c r="AHI5" i="4"/>
  <c r="AHJ5" i="4"/>
  <c r="AHK5" i="4"/>
  <c r="AHL5" i="4"/>
  <c r="AHM5" i="4"/>
  <c r="AHN5" i="4"/>
  <c r="AHP5" i="4"/>
  <c r="AHQ5" i="4"/>
  <c r="AHR5" i="4"/>
  <c r="AHT5" i="4"/>
  <c r="AHU5" i="4"/>
  <c r="AHX5" i="4"/>
  <c r="AHY5" i="4"/>
  <c r="AIB5" i="4"/>
  <c r="AIC5" i="4"/>
  <c r="AID5" i="4"/>
  <c r="AIE5" i="4"/>
  <c r="AIF5" i="4"/>
  <c r="AIG5" i="4"/>
  <c r="AIH5" i="4"/>
  <c r="AII5" i="4"/>
  <c r="AIJ5" i="4"/>
  <c r="AIK5" i="4"/>
  <c r="AIM5" i="4"/>
  <c r="AIN5" i="4"/>
  <c r="AIO5" i="4"/>
  <c r="AIP5" i="4"/>
  <c r="AIQ5" i="4"/>
  <c r="AIR5" i="4"/>
  <c r="AIS5" i="4"/>
  <c r="AIT5" i="4"/>
  <c r="AIU5" i="4"/>
  <c r="AIV5" i="4"/>
  <c r="AIW5" i="4"/>
  <c r="AIX5" i="4"/>
  <c r="AIZ5" i="4"/>
  <c r="AJA5" i="4"/>
  <c r="AJB5" i="4"/>
  <c r="AJC5" i="4"/>
  <c r="AJE5" i="4"/>
  <c r="AJF5" i="4"/>
  <c r="AJG5" i="4"/>
  <c r="AJH5" i="4"/>
  <c r="AJI5" i="4"/>
  <c r="AJJ5" i="4"/>
  <c r="AJK5" i="4"/>
  <c r="AJL5" i="4"/>
  <c r="AJM5" i="4"/>
  <c r="AJN5" i="4"/>
  <c r="AJO5" i="4"/>
  <c r="AJP5" i="4"/>
  <c r="AJQ5" i="4"/>
  <c r="AJR5" i="4"/>
  <c r="AJT5" i="4"/>
  <c r="AJU5" i="4"/>
  <c r="AJV5" i="4"/>
  <c r="AJW5" i="4"/>
  <c r="AJX5" i="4"/>
  <c r="AJY5" i="4"/>
  <c r="AKA5" i="4"/>
  <c r="AKB5" i="4"/>
  <c r="AKC5" i="4"/>
  <c r="AKE5" i="4"/>
  <c r="AKF5" i="4"/>
  <c r="AKG5" i="4"/>
  <c r="AKH5" i="4"/>
  <c r="AKI5" i="4"/>
  <c r="AKJ5" i="4"/>
  <c r="AKK5" i="4"/>
  <c r="AKL5" i="4"/>
  <c r="AKN5" i="4"/>
  <c r="AKO5" i="4"/>
  <c r="AKP5" i="4"/>
  <c r="AKQ5" i="4"/>
  <c r="AKR5" i="4"/>
  <c r="AKS5" i="4"/>
  <c r="AKT5" i="4"/>
  <c r="AKU5" i="4"/>
  <c r="AKV5" i="4"/>
  <c r="AKW5" i="4"/>
  <c r="AKY5" i="4"/>
  <c r="AKZ5" i="4"/>
  <c r="ALA5" i="4"/>
  <c r="ALB5" i="4"/>
  <c r="ALC5" i="4"/>
  <c r="ALD5" i="4"/>
  <c r="ALF5" i="4"/>
  <c r="ALG5" i="4"/>
  <c r="ALH5" i="4"/>
  <c r="ALI5" i="4"/>
  <c r="ALJ5" i="4"/>
  <c r="ALK5" i="4"/>
  <c r="ALL5" i="4"/>
  <c r="ALN5" i="4"/>
  <c r="ALP5" i="4"/>
  <c r="ALQ5" i="4"/>
  <c r="ALR5" i="4"/>
  <c r="ALS5" i="4"/>
  <c r="ALT5" i="4"/>
  <c r="ALU5" i="4"/>
  <c r="ALV5" i="4"/>
  <c r="ALX5" i="4"/>
  <c r="ALY5" i="4"/>
  <c r="AMA5" i="4"/>
  <c r="AMB5" i="4"/>
  <c r="AMC5" i="4"/>
  <c r="AME5" i="4"/>
  <c r="AMF5" i="4"/>
  <c r="AMH5" i="4"/>
  <c r="AMJ5" i="4"/>
  <c r="AML5" i="4"/>
  <c r="AMM5" i="4"/>
  <c r="AMN5" i="4"/>
  <c r="AMO5" i="4"/>
  <c r="AMP5" i="4"/>
  <c r="AMQ5" i="4"/>
  <c r="AMR5" i="4"/>
  <c r="AMT5" i="4"/>
  <c r="AMU5" i="4"/>
  <c r="AMV5" i="4"/>
  <c r="AMY5" i="4"/>
  <c r="AMZ5" i="4"/>
  <c r="ANB5" i="4"/>
  <c r="AND5" i="4"/>
  <c r="ANE5" i="4"/>
  <c r="ANF5" i="4"/>
  <c r="ANG5" i="4"/>
  <c r="ANH5" i="4"/>
  <c r="ANI5" i="4"/>
  <c r="ANJ5" i="4"/>
  <c r="ANK5" i="4"/>
  <c r="ANL5" i="4"/>
  <c r="ANM5" i="4"/>
  <c r="ANP5" i="4"/>
  <c r="ANQ5" i="4"/>
  <c r="ANR5" i="4"/>
  <c r="ANS5" i="4"/>
  <c r="ANU5" i="4"/>
  <c r="ANV5" i="4"/>
  <c r="ANW5" i="4"/>
  <c r="ANX5" i="4"/>
  <c r="ANY5" i="4"/>
  <c r="ANZ5" i="4"/>
  <c r="AOA5" i="4"/>
  <c r="AOB5" i="4"/>
  <c r="AOC5" i="4"/>
  <c r="AOE5" i="4"/>
  <c r="AOF5" i="4"/>
  <c r="AOH5" i="4"/>
  <c r="AOI5" i="4"/>
  <c r="AOJ5" i="4"/>
  <c r="AOK5" i="4"/>
  <c r="AOL5" i="4"/>
  <c r="AOM5" i="4"/>
  <c r="AON5" i="4"/>
  <c r="AOP5" i="4"/>
  <c r="AOQ5" i="4"/>
  <c r="AOR5" i="4"/>
  <c r="AOS5" i="4"/>
  <c r="AOT5" i="4"/>
  <c r="AOU5" i="4"/>
  <c r="AOV5" i="4"/>
  <c r="AOW5" i="4"/>
  <c r="AOY5" i="4"/>
  <c r="AOZ5" i="4"/>
  <c r="APA5" i="4"/>
  <c r="APB5" i="4"/>
  <c r="APC5" i="4"/>
  <c r="APD5" i="4"/>
  <c r="APE5" i="4"/>
  <c r="APF5" i="4"/>
  <c r="APG5" i="4"/>
  <c r="APH5" i="4"/>
  <c r="API5" i="4"/>
  <c r="APJ5" i="4"/>
  <c r="APK5" i="4"/>
  <c r="APM5" i="4"/>
  <c r="APO5" i="4"/>
  <c r="APQ5" i="4"/>
  <c r="APS5" i="4"/>
  <c r="APT5" i="4"/>
  <c r="APU5" i="4"/>
  <c r="APV5" i="4"/>
  <c r="APW5" i="4"/>
  <c r="APX5" i="4"/>
  <c r="APY5" i="4"/>
  <c r="APZ5" i="4"/>
  <c r="AQA5" i="4"/>
  <c r="AQB5" i="4"/>
  <c r="AQC5" i="4"/>
  <c r="AQD5" i="4"/>
  <c r="AQE5" i="4"/>
  <c r="AQF5" i="4"/>
  <c r="AQG5" i="4"/>
  <c r="AQH5" i="4"/>
  <c r="AQK5" i="4"/>
  <c r="AQM5" i="4"/>
  <c r="AQN5" i="4"/>
  <c r="AQO5" i="4"/>
  <c r="AQP5" i="4"/>
  <c r="AQQ5" i="4"/>
  <c r="AQR5" i="4"/>
  <c r="AQS5" i="4"/>
  <c r="AQT5" i="4"/>
  <c r="AQU5" i="4"/>
  <c r="AQV5" i="4"/>
  <c r="AQW5" i="4"/>
  <c r="AQX5" i="4"/>
  <c r="AQY5" i="4"/>
  <c r="AQZ5" i="4"/>
  <c r="ARA5" i="4"/>
  <c r="ARB5" i="4"/>
  <c r="ARD5" i="4"/>
  <c r="ARE5" i="4"/>
  <c r="ARF5" i="4"/>
  <c r="ARG5" i="4"/>
  <c r="ARH5" i="4"/>
  <c r="ARJ5" i="4"/>
  <c r="ARK5" i="4"/>
  <c r="ARL5" i="4"/>
  <c r="ARN5" i="4"/>
  <c r="ARO5" i="4"/>
  <c r="ARP5" i="4"/>
  <c r="ARQ5" i="4"/>
  <c r="ARR5" i="4"/>
  <c r="ARS5" i="4"/>
  <c r="ART5" i="4"/>
  <c r="ARU5" i="4"/>
  <c r="ARV5" i="4"/>
  <c r="ARW5" i="4"/>
  <c r="ARX5" i="4"/>
  <c r="ARY5" i="4"/>
  <c r="ARZ5" i="4"/>
  <c r="ASA5" i="4"/>
  <c r="ASB5" i="4"/>
  <c r="ASC5" i="4"/>
  <c r="ASD5" i="4"/>
  <c r="ASE5" i="4"/>
  <c r="ASF5" i="4"/>
  <c r="ASG5" i="4"/>
  <c r="ASH5" i="4"/>
  <c r="ASI5" i="4"/>
  <c r="ASL5" i="4"/>
  <c r="ASM5" i="4"/>
  <c r="ASN5" i="4"/>
  <c r="ASO5" i="4"/>
  <c r="ASP5" i="4"/>
  <c r="ASQ5" i="4"/>
  <c r="ASR5" i="4"/>
  <c r="ASS5" i="4"/>
  <c r="AST5" i="4"/>
  <c r="ASU5" i="4"/>
  <c r="ASW5" i="4"/>
  <c r="ASY5" i="4"/>
  <c r="ASZ5" i="4"/>
  <c r="ATA5" i="4"/>
  <c r="ATC5" i="4"/>
  <c r="ATD5" i="4"/>
  <c r="ATE5" i="4"/>
  <c r="ATF5" i="4"/>
  <c r="ATG5" i="4"/>
  <c r="ATH5" i="4"/>
  <c r="E6" i="4"/>
  <c r="F6" i="4"/>
  <c r="G6" i="4"/>
  <c r="H6" i="4"/>
  <c r="I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B6" i="4"/>
  <c r="AC6" i="4"/>
  <c r="AD6" i="4"/>
  <c r="AE6" i="4"/>
  <c r="AF6" i="4"/>
  <c r="AG6" i="4"/>
  <c r="AH6" i="4"/>
  <c r="AI6" i="4"/>
  <c r="AJ6" i="4"/>
  <c r="AK6" i="4"/>
  <c r="AM6" i="4"/>
  <c r="AN6" i="4"/>
  <c r="AO6" i="4"/>
  <c r="AP6" i="4"/>
  <c r="AQ6" i="4"/>
  <c r="AR6" i="4"/>
  <c r="AS6" i="4"/>
  <c r="AU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Z6" i="4"/>
  <c r="CA6" i="4"/>
  <c r="CB6" i="4"/>
  <c r="CD6" i="4"/>
  <c r="CE6" i="4"/>
  <c r="CF6" i="4"/>
  <c r="CG6" i="4"/>
  <c r="CH6" i="4"/>
  <c r="CI6" i="4"/>
  <c r="CJ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DA6" i="4"/>
  <c r="DB6" i="4"/>
  <c r="DC6" i="4"/>
  <c r="DD6" i="4"/>
  <c r="DE6" i="4"/>
  <c r="DG6" i="4"/>
  <c r="DH6" i="4"/>
  <c r="DI6" i="4"/>
  <c r="DJ6" i="4"/>
  <c r="DK6" i="4"/>
  <c r="DL6" i="4"/>
  <c r="DM6" i="4"/>
  <c r="DO6" i="4"/>
  <c r="DP6" i="4"/>
  <c r="DQ6" i="4"/>
  <c r="DR6" i="4"/>
  <c r="DS6" i="4"/>
  <c r="DT6" i="4"/>
  <c r="DU6" i="4"/>
  <c r="DX6" i="4"/>
  <c r="DY6" i="4"/>
  <c r="EA6" i="4"/>
  <c r="EB6" i="4"/>
  <c r="ED6" i="4"/>
  <c r="EE6" i="4"/>
  <c r="EF6" i="4"/>
  <c r="EH6" i="4"/>
  <c r="EI6" i="4"/>
  <c r="EJ6" i="4"/>
  <c r="EK6" i="4"/>
  <c r="EL6" i="4"/>
  <c r="EM6" i="4"/>
  <c r="EN6" i="4"/>
  <c r="EO6" i="4"/>
  <c r="EQ6" i="4"/>
  <c r="ER6" i="4"/>
  <c r="ES6" i="4"/>
  <c r="ET6" i="4"/>
  <c r="EU6" i="4"/>
  <c r="EV6" i="4"/>
  <c r="EW6" i="4"/>
  <c r="EX6" i="4"/>
  <c r="EY6" i="4"/>
  <c r="FA6" i="4"/>
  <c r="FB6" i="4"/>
  <c r="FC6" i="4"/>
  <c r="FD6" i="4"/>
  <c r="FE6" i="4"/>
  <c r="FF6" i="4"/>
  <c r="FG6" i="4"/>
  <c r="FI6" i="4"/>
  <c r="FJ6" i="4"/>
  <c r="FK6" i="4"/>
  <c r="FL6" i="4"/>
  <c r="FM6" i="4"/>
  <c r="FN6" i="4"/>
  <c r="FO6" i="4"/>
  <c r="FP6" i="4"/>
  <c r="FQ6" i="4"/>
  <c r="FR6" i="4"/>
  <c r="FU6" i="4"/>
  <c r="FW6" i="4"/>
  <c r="FX6" i="4"/>
  <c r="FY6" i="4"/>
  <c r="FZ6" i="4"/>
  <c r="GB6" i="4"/>
  <c r="GC6" i="4"/>
  <c r="GE6" i="4"/>
  <c r="GF6" i="4"/>
  <c r="GH6" i="4"/>
  <c r="GI6" i="4"/>
  <c r="GJ6" i="4"/>
  <c r="GK6" i="4"/>
  <c r="GM6" i="4"/>
  <c r="GN6" i="4"/>
  <c r="GO6" i="4"/>
  <c r="GP6" i="4"/>
  <c r="GQ6" i="4"/>
  <c r="GR6" i="4"/>
  <c r="GS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M6" i="4"/>
  <c r="HN6" i="4"/>
  <c r="HO6" i="4"/>
  <c r="HP6" i="4"/>
  <c r="HQ6" i="4"/>
  <c r="HR6" i="4"/>
  <c r="HT6" i="4"/>
  <c r="HV6" i="4"/>
  <c r="HW6" i="4"/>
  <c r="HX6" i="4"/>
  <c r="HY6" i="4"/>
  <c r="HZ6" i="4"/>
  <c r="IB6" i="4"/>
  <c r="IE6" i="4"/>
  <c r="IF6" i="4"/>
  <c r="IG6" i="4"/>
  <c r="II6" i="4"/>
  <c r="IJ6" i="4"/>
  <c r="IL6" i="4"/>
  <c r="IM6" i="4"/>
  <c r="IO6" i="4"/>
  <c r="IP6" i="4"/>
  <c r="IQ6" i="4"/>
  <c r="IR6" i="4"/>
  <c r="IS6" i="4"/>
  <c r="IU6" i="4"/>
  <c r="IV6" i="4"/>
  <c r="IW6" i="4"/>
  <c r="IX6" i="4"/>
  <c r="IY6" i="4"/>
  <c r="IZ6" i="4"/>
  <c r="JA6" i="4"/>
  <c r="JB6" i="4"/>
  <c r="JE6" i="4"/>
  <c r="JF6" i="4"/>
  <c r="JG6" i="4"/>
  <c r="JH6" i="4"/>
  <c r="JI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KP6" i="4"/>
  <c r="KQ6" i="4"/>
  <c r="KR6" i="4"/>
  <c r="KS6" i="4"/>
  <c r="KT6" i="4"/>
  <c r="KU6" i="4"/>
  <c r="KV6" i="4"/>
  <c r="KW6" i="4"/>
  <c r="KX6" i="4"/>
  <c r="KY6" i="4"/>
  <c r="KZ6" i="4"/>
  <c r="LB6" i="4"/>
  <c r="LC6" i="4"/>
  <c r="LE6" i="4"/>
  <c r="LG6" i="4"/>
  <c r="LI6" i="4"/>
  <c r="LJ6" i="4"/>
  <c r="LK6" i="4"/>
  <c r="LL6" i="4"/>
  <c r="LN6" i="4"/>
  <c r="LP6" i="4"/>
  <c r="LQ6" i="4"/>
  <c r="LR6" i="4"/>
  <c r="LS6" i="4"/>
  <c r="LT6" i="4"/>
  <c r="LU6" i="4"/>
  <c r="LV6" i="4"/>
  <c r="LW6" i="4"/>
  <c r="LX6" i="4"/>
  <c r="LY6" i="4"/>
  <c r="LZ6" i="4"/>
  <c r="MA6" i="4"/>
  <c r="MB6" i="4"/>
  <c r="MD6" i="4"/>
  <c r="ME6" i="4"/>
  <c r="MF6" i="4"/>
  <c r="MG6" i="4"/>
  <c r="MI6" i="4"/>
  <c r="MJ6" i="4"/>
  <c r="MK6" i="4"/>
  <c r="ML6" i="4"/>
  <c r="MM6" i="4"/>
  <c r="MN6" i="4"/>
  <c r="MO6" i="4"/>
  <c r="MP6" i="4"/>
  <c r="MQ6" i="4"/>
  <c r="MS6" i="4"/>
  <c r="MT6" i="4"/>
  <c r="MU6" i="4"/>
  <c r="MV6" i="4"/>
  <c r="MW6" i="4"/>
  <c r="MX6" i="4"/>
  <c r="MY6" i="4"/>
  <c r="MZ6" i="4"/>
  <c r="NA6" i="4"/>
  <c r="NB6" i="4"/>
  <c r="NC6" i="4"/>
  <c r="ND6" i="4"/>
  <c r="NF6" i="4"/>
  <c r="NG6" i="4"/>
  <c r="NH6" i="4"/>
  <c r="NI6" i="4"/>
  <c r="NJ6" i="4"/>
  <c r="NK6" i="4"/>
  <c r="NL6" i="4"/>
  <c r="NM6" i="4"/>
  <c r="NO6" i="4"/>
  <c r="NR6" i="4"/>
  <c r="NT6" i="4"/>
  <c r="NU6" i="4"/>
  <c r="NV6" i="4"/>
  <c r="NW6" i="4"/>
  <c r="NX6" i="4"/>
  <c r="NZ6" i="4"/>
  <c r="OA6" i="4"/>
  <c r="OB6" i="4"/>
  <c r="OC6" i="4"/>
  <c r="OD6" i="4"/>
  <c r="OE6" i="4"/>
  <c r="OG6" i="4"/>
  <c r="OH6" i="4"/>
  <c r="OI6" i="4"/>
  <c r="OK6" i="4"/>
  <c r="OL6" i="4"/>
  <c r="OM6" i="4"/>
  <c r="ON6" i="4"/>
  <c r="OO6" i="4"/>
  <c r="OP6" i="4"/>
  <c r="OS6" i="4"/>
  <c r="OT6" i="4"/>
  <c r="OU6" i="4"/>
  <c r="OV6" i="4"/>
  <c r="OW6" i="4"/>
  <c r="OZ6" i="4"/>
  <c r="PA6" i="4"/>
  <c r="PB6" i="4"/>
  <c r="PC6" i="4"/>
  <c r="PD6" i="4"/>
  <c r="PE6" i="4"/>
  <c r="PF6" i="4"/>
  <c r="PG6" i="4"/>
  <c r="PH6" i="4"/>
  <c r="PI6" i="4"/>
  <c r="PJ6" i="4"/>
  <c r="PK6" i="4"/>
  <c r="PL6" i="4"/>
  <c r="PM6" i="4"/>
  <c r="PO6" i="4"/>
  <c r="PP6" i="4"/>
  <c r="PQ6" i="4"/>
  <c r="PR6" i="4"/>
  <c r="PS6" i="4"/>
  <c r="PT6" i="4"/>
  <c r="PU6" i="4"/>
  <c r="PV6" i="4"/>
  <c r="PW6" i="4"/>
  <c r="PX6" i="4"/>
  <c r="PY6" i="4"/>
  <c r="PZ6" i="4"/>
  <c r="QA6" i="4"/>
  <c r="QB6" i="4"/>
  <c r="QC6" i="4"/>
  <c r="QD6" i="4"/>
  <c r="QE6" i="4"/>
  <c r="QF6" i="4"/>
  <c r="QG6" i="4"/>
  <c r="QH6" i="4"/>
  <c r="QJ6" i="4"/>
  <c r="QK6" i="4"/>
  <c r="QL6" i="4"/>
  <c r="QM6" i="4"/>
  <c r="QN6" i="4"/>
  <c r="QO6" i="4"/>
  <c r="QP6" i="4"/>
  <c r="QR6" i="4"/>
  <c r="QS6" i="4"/>
  <c r="QT6" i="4"/>
  <c r="QU6" i="4"/>
  <c r="QV6" i="4"/>
  <c r="QW6" i="4"/>
  <c r="QY6" i="4"/>
  <c r="QZ6" i="4"/>
  <c r="RA6" i="4"/>
  <c r="RB6" i="4"/>
  <c r="RD6" i="4"/>
  <c r="RE6" i="4"/>
  <c r="RF6" i="4"/>
  <c r="RG6" i="4"/>
  <c r="RH6" i="4"/>
  <c r="RI6" i="4"/>
  <c r="RJ6" i="4"/>
  <c r="RK6" i="4"/>
  <c r="RL6" i="4"/>
  <c r="RM6" i="4"/>
  <c r="RO6" i="4"/>
  <c r="RP6" i="4"/>
  <c r="RQ6" i="4"/>
  <c r="RR6" i="4"/>
  <c r="RS6" i="4"/>
  <c r="RT6" i="4"/>
  <c r="RU6" i="4"/>
  <c r="RV6" i="4"/>
  <c r="RW6" i="4"/>
  <c r="RX6" i="4"/>
  <c r="RY6" i="4"/>
  <c r="RZ6" i="4"/>
  <c r="SA6" i="4"/>
  <c r="SB6" i="4"/>
  <c r="SC6" i="4"/>
  <c r="SE6" i="4"/>
  <c r="SF6" i="4"/>
  <c r="SG6" i="4"/>
  <c r="SH6" i="4"/>
  <c r="SI6" i="4"/>
  <c r="SJ6" i="4"/>
  <c r="SK6" i="4"/>
  <c r="SL6" i="4"/>
  <c r="SM6" i="4"/>
  <c r="SN6" i="4"/>
  <c r="SO6" i="4"/>
  <c r="SP6" i="4"/>
  <c r="SQ6" i="4"/>
  <c r="SS6" i="4"/>
  <c r="ST6" i="4"/>
  <c r="SU6" i="4"/>
  <c r="SV6" i="4"/>
  <c r="SW6" i="4"/>
  <c r="SY6" i="4"/>
  <c r="SZ6" i="4"/>
  <c r="TB6" i="4"/>
  <c r="TC6" i="4"/>
  <c r="TE6" i="4"/>
  <c r="TF6" i="4"/>
  <c r="TG6" i="4"/>
  <c r="TI6" i="4"/>
  <c r="TJ6" i="4"/>
  <c r="TK6" i="4"/>
  <c r="TL6" i="4"/>
  <c r="TM6" i="4"/>
  <c r="TO6" i="4"/>
  <c r="TP6" i="4"/>
  <c r="TQ6" i="4"/>
  <c r="TR6" i="4"/>
  <c r="TS6" i="4"/>
  <c r="TT6" i="4"/>
  <c r="TU6" i="4"/>
  <c r="TV6" i="4"/>
  <c r="TW6" i="4"/>
  <c r="TX6" i="4"/>
  <c r="TY6" i="4"/>
  <c r="TZ6" i="4"/>
  <c r="UA6" i="4"/>
  <c r="UC6" i="4"/>
  <c r="UD6" i="4"/>
  <c r="UE6" i="4"/>
  <c r="UJ6" i="4"/>
  <c r="UK6" i="4"/>
  <c r="UL6" i="4"/>
  <c r="UM6" i="4"/>
  <c r="UN6" i="4"/>
  <c r="UO6" i="4"/>
  <c r="UP6" i="4"/>
  <c r="UQ6" i="4"/>
  <c r="US6" i="4"/>
  <c r="UU6" i="4"/>
  <c r="UV6" i="4"/>
  <c r="UW6" i="4"/>
  <c r="UX6" i="4"/>
  <c r="UY6" i="4"/>
  <c r="UZ6" i="4"/>
  <c r="VA6" i="4"/>
  <c r="VB6" i="4"/>
  <c r="VC6" i="4"/>
  <c r="VD6" i="4"/>
  <c r="VF6" i="4"/>
  <c r="VG6" i="4"/>
  <c r="VH6" i="4"/>
  <c r="VI6" i="4"/>
  <c r="VL6" i="4"/>
  <c r="VM6" i="4"/>
  <c r="VN6" i="4"/>
  <c r="VP6" i="4"/>
  <c r="VQ6" i="4"/>
  <c r="VR6" i="4"/>
  <c r="VS6" i="4"/>
  <c r="VT6" i="4"/>
  <c r="VU6" i="4"/>
  <c r="VV6" i="4"/>
  <c r="VW6" i="4"/>
  <c r="VX6" i="4"/>
  <c r="VY6" i="4"/>
  <c r="VZ6" i="4"/>
  <c r="WA6" i="4"/>
  <c r="WB6" i="4"/>
  <c r="WC6" i="4"/>
  <c r="WD6" i="4"/>
  <c r="WE6" i="4"/>
  <c r="WF6" i="4"/>
  <c r="WG6" i="4"/>
  <c r="WH6" i="4"/>
  <c r="WI6" i="4"/>
  <c r="WJ6" i="4"/>
  <c r="WK6" i="4"/>
  <c r="WL6" i="4"/>
  <c r="WM6" i="4"/>
  <c r="WN6" i="4"/>
  <c r="WO6" i="4"/>
  <c r="WP6" i="4"/>
  <c r="WQ6" i="4"/>
  <c r="WR6" i="4"/>
  <c r="WS6" i="4"/>
  <c r="WT6" i="4"/>
  <c r="WU6" i="4"/>
  <c r="WW6" i="4"/>
  <c r="WX6" i="4"/>
  <c r="WY6" i="4"/>
  <c r="XA6" i="4"/>
  <c r="XB6" i="4"/>
  <c r="XD6" i="4"/>
  <c r="XF6" i="4"/>
  <c r="XG6" i="4"/>
  <c r="XI6" i="4"/>
  <c r="XJ6" i="4"/>
  <c r="XK6" i="4"/>
  <c r="XL6" i="4"/>
  <c r="XM6" i="4"/>
  <c r="XN6" i="4"/>
  <c r="XP6" i="4"/>
  <c r="XQ6" i="4"/>
  <c r="XR6" i="4"/>
  <c r="XS6" i="4"/>
  <c r="XT6" i="4"/>
  <c r="XV6" i="4"/>
  <c r="XW6" i="4"/>
  <c r="XX6" i="4"/>
  <c r="XY6" i="4"/>
  <c r="XZ6" i="4"/>
  <c r="YA6" i="4"/>
  <c r="YB6" i="4"/>
  <c r="YC6" i="4"/>
  <c r="YD6" i="4"/>
  <c r="YF6" i="4"/>
  <c r="YG6" i="4"/>
  <c r="YH6" i="4"/>
  <c r="YJ6" i="4"/>
  <c r="YK6" i="4"/>
  <c r="YL6" i="4"/>
  <c r="YM6" i="4"/>
  <c r="YO6" i="4"/>
  <c r="YR6" i="4"/>
  <c r="YS6" i="4"/>
  <c r="YT6" i="4"/>
  <c r="YU6" i="4"/>
  <c r="YV6" i="4"/>
  <c r="YW6" i="4"/>
  <c r="YX6" i="4"/>
  <c r="YZ6" i="4"/>
  <c r="ZA6" i="4"/>
  <c r="ZB6" i="4"/>
  <c r="ZC6" i="4"/>
  <c r="ZD6" i="4"/>
  <c r="ZE6" i="4"/>
  <c r="ZF6" i="4"/>
  <c r="ZG6" i="4"/>
  <c r="ZH6" i="4"/>
  <c r="ZJ6" i="4"/>
  <c r="ZK6" i="4"/>
  <c r="ZL6" i="4"/>
  <c r="ZM6" i="4"/>
  <c r="ZN6" i="4"/>
  <c r="ZO6" i="4"/>
  <c r="ZP6" i="4"/>
  <c r="ZQ6" i="4"/>
  <c r="ZS6" i="4"/>
  <c r="ZT6" i="4"/>
  <c r="ZU6" i="4"/>
  <c r="ZV6" i="4"/>
  <c r="ZW6" i="4"/>
  <c r="ZX6" i="4"/>
  <c r="ZY6" i="4"/>
  <c r="AAA6" i="4"/>
  <c r="AAC6" i="4"/>
  <c r="AAD6" i="4"/>
  <c r="AAE6" i="4"/>
  <c r="AAF6" i="4"/>
  <c r="AAG6" i="4"/>
  <c r="AAH6" i="4"/>
  <c r="AAI6" i="4"/>
  <c r="AAJ6" i="4"/>
  <c r="AAK6" i="4"/>
  <c r="AAL6" i="4"/>
  <c r="AAM6" i="4"/>
  <c r="AAN6" i="4"/>
  <c r="AAO6" i="4"/>
  <c r="AAP6" i="4"/>
  <c r="AAQ6" i="4"/>
  <c r="AAR6" i="4"/>
  <c r="AAS6" i="4"/>
  <c r="AAT6" i="4"/>
  <c r="AAV6" i="4"/>
  <c r="AAW6" i="4"/>
  <c r="AAY6" i="4"/>
  <c r="AAZ6" i="4"/>
  <c r="ABA6" i="4"/>
  <c r="ABB6" i="4"/>
  <c r="ABC6" i="4"/>
  <c r="ABD6" i="4"/>
  <c r="ABE6" i="4"/>
  <c r="ABF6" i="4"/>
  <c r="ABG6" i="4"/>
  <c r="ABH6" i="4"/>
  <c r="ABJ6" i="4"/>
  <c r="ABK6" i="4"/>
  <c r="ABL6" i="4"/>
  <c r="ABN6" i="4"/>
  <c r="ABO6" i="4"/>
  <c r="ABP6" i="4"/>
  <c r="ABQ6" i="4"/>
  <c r="ABR6" i="4"/>
  <c r="ABS6" i="4"/>
  <c r="ABT6" i="4"/>
  <c r="ABU6" i="4"/>
  <c r="ABV6" i="4"/>
  <c r="ABW6" i="4"/>
  <c r="ABY6" i="4"/>
  <c r="ABZ6" i="4"/>
  <c r="ACB6" i="4"/>
  <c r="ACC6" i="4"/>
  <c r="ACD6" i="4"/>
  <c r="ACE6" i="4"/>
  <c r="ACH6" i="4"/>
  <c r="ACI6" i="4"/>
  <c r="ACJ6" i="4"/>
  <c r="ACK6" i="4"/>
  <c r="ACL6" i="4"/>
  <c r="ACM6" i="4"/>
  <c r="ACN6" i="4"/>
  <c r="ACO6" i="4"/>
  <c r="ACP6" i="4"/>
  <c r="ACQ6" i="4"/>
  <c r="ACR6" i="4"/>
  <c r="ACU6" i="4"/>
  <c r="ACW6" i="4"/>
  <c r="ACX6" i="4"/>
  <c r="ACY6" i="4"/>
  <c r="ADA6" i="4"/>
  <c r="ADB6" i="4"/>
  <c r="ADC6" i="4"/>
  <c r="ADD6" i="4"/>
  <c r="ADF6" i="4"/>
  <c r="ADG6" i="4"/>
  <c r="ADH6" i="4"/>
  <c r="ADI6" i="4"/>
  <c r="ADJ6" i="4"/>
  <c r="ADK6" i="4"/>
  <c r="ADL6" i="4"/>
  <c r="ADM6" i="4"/>
  <c r="ADN6" i="4"/>
  <c r="ADP6" i="4"/>
  <c r="ADQ6" i="4"/>
  <c r="ADT6" i="4"/>
  <c r="ADU6" i="4"/>
  <c r="ADV6" i="4"/>
  <c r="ADW6" i="4"/>
  <c r="ADX6" i="4"/>
  <c r="ADY6" i="4"/>
  <c r="AEA6" i="4"/>
  <c r="AEB6" i="4"/>
  <c r="AEC6" i="4"/>
  <c r="AED6" i="4"/>
  <c r="AEE6" i="4"/>
  <c r="AEF6" i="4"/>
  <c r="AEG6" i="4"/>
  <c r="AEH6" i="4"/>
  <c r="AEI6" i="4"/>
  <c r="AEJ6" i="4"/>
  <c r="AEK6" i="4"/>
  <c r="AEL6" i="4"/>
  <c r="AEM6" i="4"/>
  <c r="AEN6" i="4"/>
  <c r="AEO6" i="4"/>
  <c r="AEP6" i="4"/>
  <c r="AEQ6" i="4"/>
  <c r="AER6" i="4"/>
  <c r="AET6" i="4"/>
  <c r="AEW6" i="4"/>
  <c r="AEX6" i="4"/>
  <c r="AEY6" i="4"/>
  <c r="AEZ6" i="4"/>
  <c r="AFA6" i="4"/>
  <c r="AFB6" i="4"/>
  <c r="AFC6" i="4"/>
  <c r="AFD6" i="4"/>
  <c r="AFE6" i="4"/>
  <c r="AFF6" i="4"/>
  <c r="AFG6" i="4"/>
  <c r="AFH6" i="4"/>
  <c r="AFI6" i="4"/>
  <c r="AFJ6" i="4"/>
  <c r="AFK6" i="4"/>
  <c r="AFM6" i="4"/>
  <c r="AFN6" i="4"/>
  <c r="AFO6" i="4"/>
  <c r="AFQ6" i="4"/>
  <c r="AFR6" i="4"/>
  <c r="AFS6" i="4"/>
  <c r="AFT6" i="4"/>
  <c r="AFU6" i="4"/>
  <c r="AFV6" i="4"/>
  <c r="AFW6" i="4"/>
  <c r="AFX6" i="4"/>
  <c r="AFY6" i="4"/>
  <c r="AFZ6" i="4"/>
  <c r="AGA6" i="4"/>
  <c r="AGB6" i="4"/>
  <c r="AGD6" i="4"/>
  <c r="AGE6" i="4"/>
  <c r="AGF6" i="4"/>
  <c r="AGG6" i="4"/>
  <c r="AGH6" i="4"/>
  <c r="AGI6" i="4"/>
  <c r="AGJ6" i="4"/>
  <c r="AGK6" i="4"/>
  <c r="AGL6" i="4"/>
  <c r="AGM6" i="4"/>
  <c r="AGN6" i="4"/>
  <c r="AGO6" i="4"/>
  <c r="AGQ6" i="4"/>
  <c r="AGR6" i="4"/>
  <c r="AGT6" i="4"/>
  <c r="AGU6" i="4"/>
  <c r="AGV6" i="4"/>
  <c r="AGW6" i="4"/>
  <c r="AGX6" i="4"/>
  <c r="AGY6" i="4"/>
  <c r="AGZ6" i="4"/>
  <c r="AHA6" i="4"/>
  <c r="AHC6" i="4"/>
  <c r="AHD6" i="4"/>
  <c r="AHE6" i="4"/>
  <c r="AHF6" i="4"/>
  <c r="AHG6" i="4"/>
  <c r="AHH6" i="4"/>
  <c r="AHI6" i="4"/>
  <c r="AHJ6" i="4"/>
  <c r="AHK6" i="4"/>
  <c r="AHL6" i="4"/>
  <c r="AHM6" i="4"/>
  <c r="AHN6" i="4"/>
  <c r="AHP6" i="4"/>
  <c r="AHQ6" i="4"/>
  <c r="AHR6" i="4"/>
  <c r="AHT6" i="4"/>
  <c r="AHU6" i="4"/>
  <c r="AHX6" i="4"/>
  <c r="AHY6" i="4"/>
  <c r="AIB6" i="4"/>
  <c r="AIC6" i="4"/>
  <c r="AID6" i="4"/>
  <c r="AIE6" i="4"/>
  <c r="AIF6" i="4"/>
  <c r="AIG6" i="4"/>
  <c r="AIH6" i="4"/>
  <c r="AII6" i="4"/>
  <c r="AIJ6" i="4"/>
  <c r="AIK6" i="4"/>
  <c r="AIM6" i="4"/>
  <c r="AIN6" i="4"/>
  <c r="AIO6" i="4"/>
  <c r="AIP6" i="4"/>
  <c r="AIQ6" i="4"/>
  <c r="AIR6" i="4"/>
  <c r="AIS6" i="4"/>
  <c r="AIT6" i="4"/>
  <c r="AIU6" i="4"/>
  <c r="AIV6" i="4"/>
  <c r="AIW6" i="4"/>
  <c r="AIX6" i="4"/>
  <c r="AIZ6" i="4"/>
  <c r="AJA6" i="4"/>
  <c r="AJB6" i="4"/>
  <c r="AJC6" i="4"/>
  <c r="AJE6" i="4"/>
  <c r="AJF6" i="4"/>
  <c r="AJG6" i="4"/>
  <c r="AJH6" i="4"/>
  <c r="AJI6" i="4"/>
  <c r="AJJ6" i="4"/>
  <c r="AJK6" i="4"/>
  <c r="AJL6" i="4"/>
  <c r="AJM6" i="4"/>
  <c r="AJN6" i="4"/>
  <c r="AJO6" i="4"/>
  <c r="AJP6" i="4"/>
  <c r="AJQ6" i="4"/>
  <c r="AJR6" i="4"/>
  <c r="AJT6" i="4"/>
  <c r="AJU6" i="4"/>
  <c r="AJV6" i="4"/>
  <c r="AJW6" i="4"/>
  <c r="AJX6" i="4"/>
  <c r="AJY6" i="4"/>
  <c r="AKA6" i="4"/>
  <c r="AKB6" i="4"/>
  <c r="AKC6" i="4"/>
  <c r="AKE6" i="4"/>
  <c r="AKF6" i="4"/>
  <c r="AKG6" i="4"/>
  <c r="AKH6" i="4"/>
  <c r="AKI6" i="4"/>
  <c r="AKJ6" i="4"/>
  <c r="AKK6" i="4"/>
  <c r="AKL6" i="4"/>
  <c r="AKN6" i="4"/>
  <c r="AKO6" i="4"/>
  <c r="AKP6" i="4"/>
  <c r="AKQ6" i="4"/>
  <c r="AKR6" i="4"/>
  <c r="AKS6" i="4"/>
  <c r="AKT6" i="4"/>
  <c r="AKU6" i="4"/>
  <c r="AKV6" i="4"/>
  <c r="AKW6" i="4"/>
  <c r="AKY6" i="4"/>
  <c r="AKZ6" i="4"/>
  <c r="ALA6" i="4"/>
  <c r="ALB6" i="4"/>
  <c r="ALC6" i="4"/>
  <c r="ALD6" i="4"/>
  <c r="ALF6" i="4"/>
  <c r="ALG6" i="4"/>
  <c r="ALH6" i="4"/>
  <c r="ALI6" i="4"/>
  <c r="ALJ6" i="4"/>
  <c r="ALK6" i="4"/>
  <c r="ALL6" i="4"/>
  <c r="ALN6" i="4"/>
  <c r="ALP6" i="4"/>
  <c r="ALQ6" i="4"/>
  <c r="ALR6" i="4"/>
  <c r="ALS6" i="4"/>
  <c r="ALT6" i="4"/>
  <c r="ALU6" i="4"/>
  <c r="ALV6" i="4"/>
  <c r="ALX6" i="4"/>
  <c r="ALY6" i="4"/>
  <c r="AMA6" i="4"/>
  <c r="AMB6" i="4"/>
  <c r="AMC6" i="4"/>
  <c r="AME6" i="4"/>
  <c r="AMF6" i="4"/>
  <c r="AMH6" i="4"/>
  <c r="AMJ6" i="4"/>
  <c r="AML6" i="4"/>
  <c r="AMM6" i="4"/>
  <c r="AMN6" i="4"/>
  <c r="AMO6" i="4"/>
  <c r="AMP6" i="4"/>
  <c r="AMQ6" i="4"/>
  <c r="AMR6" i="4"/>
  <c r="AMT6" i="4"/>
  <c r="AMU6" i="4"/>
  <c r="AMV6" i="4"/>
  <c r="AMY6" i="4"/>
  <c r="AMZ6" i="4"/>
  <c r="ANB6" i="4"/>
  <c r="AND6" i="4"/>
  <c r="ANE6" i="4"/>
  <c r="ANF6" i="4"/>
  <c r="ANG6" i="4"/>
  <c r="ANH6" i="4"/>
  <c r="ANI6" i="4"/>
  <c r="ANJ6" i="4"/>
  <c r="ANK6" i="4"/>
  <c r="ANL6" i="4"/>
  <c r="ANM6" i="4"/>
  <c r="ANP6" i="4"/>
  <c r="ANQ6" i="4"/>
  <c r="ANR6" i="4"/>
  <c r="ANS6" i="4"/>
  <c r="ANU6" i="4"/>
  <c r="ANV6" i="4"/>
  <c r="ANW6" i="4"/>
  <c r="ANX6" i="4"/>
  <c r="ANY6" i="4"/>
  <c r="ANZ6" i="4"/>
  <c r="AOA6" i="4"/>
  <c r="AOB6" i="4"/>
  <c r="AOC6" i="4"/>
  <c r="AOE6" i="4"/>
  <c r="AOF6" i="4"/>
  <c r="AOH6" i="4"/>
  <c r="AOI6" i="4"/>
  <c r="AOJ6" i="4"/>
  <c r="AOK6" i="4"/>
  <c r="AOL6" i="4"/>
  <c r="AOM6" i="4"/>
  <c r="AON6" i="4"/>
  <c r="AOP6" i="4"/>
  <c r="AOQ6" i="4"/>
  <c r="AOR6" i="4"/>
  <c r="AOS6" i="4"/>
  <c r="AOT6" i="4"/>
  <c r="AOU6" i="4"/>
  <c r="AOV6" i="4"/>
  <c r="AOW6" i="4"/>
  <c r="AOY6" i="4"/>
  <c r="AOZ6" i="4"/>
  <c r="APA6" i="4"/>
  <c r="APB6" i="4"/>
  <c r="APC6" i="4"/>
  <c r="APD6" i="4"/>
  <c r="APE6" i="4"/>
  <c r="APF6" i="4"/>
  <c r="APG6" i="4"/>
  <c r="APH6" i="4"/>
  <c r="API6" i="4"/>
  <c r="APJ6" i="4"/>
  <c r="APK6" i="4"/>
  <c r="APM6" i="4"/>
  <c r="APO6" i="4"/>
  <c r="APQ6" i="4"/>
  <c r="APS6" i="4"/>
  <c r="APT6" i="4"/>
  <c r="APU6" i="4"/>
  <c r="APV6" i="4"/>
  <c r="APW6" i="4"/>
  <c r="APX6" i="4"/>
  <c r="APY6" i="4"/>
  <c r="APZ6" i="4"/>
  <c r="AQA6" i="4"/>
  <c r="AQB6" i="4"/>
  <c r="AQC6" i="4"/>
  <c r="AQD6" i="4"/>
  <c r="AQE6" i="4"/>
  <c r="AQF6" i="4"/>
  <c r="AQG6" i="4"/>
  <c r="AQH6" i="4"/>
  <c r="AQK6" i="4"/>
  <c r="AQM6" i="4"/>
  <c r="AQN6" i="4"/>
  <c r="AQO6" i="4"/>
  <c r="AQP6" i="4"/>
  <c r="AQQ6" i="4"/>
  <c r="AQR6" i="4"/>
  <c r="AQS6" i="4"/>
  <c r="AQT6" i="4"/>
  <c r="AQU6" i="4"/>
  <c r="AQV6" i="4"/>
  <c r="AQW6" i="4"/>
  <c r="AQX6" i="4"/>
  <c r="AQY6" i="4"/>
  <c r="AQZ6" i="4"/>
  <c r="ARA6" i="4"/>
  <c r="ARB6" i="4"/>
  <c r="ARD6" i="4"/>
  <c r="ARE6" i="4"/>
  <c r="ARF6" i="4"/>
  <c r="ARG6" i="4"/>
  <c r="ARH6" i="4"/>
  <c r="ARJ6" i="4"/>
  <c r="ARK6" i="4"/>
  <c r="ARL6" i="4"/>
  <c r="ARN6" i="4"/>
  <c r="ARO6" i="4"/>
  <c r="ARP6" i="4"/>
  <c r="ARQ6" i="4"/>
  <c r="ARR6" i="4"/>
  <c r="ARS6" i="4"/>
  <c r="ART6" i="4"/>
  <c r="ARU6" i="4"/>
  <c r="ARV6" i="4"/>
  <c r="ARW6" i="4"/>
  <c r="ARX6" i="4"/>
  <c r="ARY6" i="4"/>
  <c r="ARZ6" i="4"/>
  <c r="ASA6" i="4"/>
  <c r="ASB6" i="4"/>
  <c r="ASC6" i="4"/>
  <c r="ASD6" i="4"/>
  <c r="ASE6" i="4"/>
  <c r="ASF6" i="4"/>
  <c r="ASG6" i="4"/>
  <c r="ASH6" i="4"/>
  <c r="ASI6" i="4"/>
  <c r="ASL6" i="4"/>
  <c r="ASM6" i="4"/>
  <c r="ASN6" i="4"/>
  <c r="ASO6" i="4"/>
  <c r="ASP6" i="4"/>
  <c r="ASQ6" i="4"/>
  <c r="ASR6" i="4"/>
  <c r="ASS6" i="4"/>
  <c r="AST6" i="4"/>
  <c r="ASU6" i="4"/>
  <c r="ASW6" i="4"/>
  <c r="ASY6" i="4"/>
  <c r="ASZ6" i="4"/>
  <c r="ATA6" i="4"/>
  <c r="ATC6" i="4"/>
  <c r="ATD6" i="4"/>
  <c r="ATE6" i="4"/>
  <c r="ATF6" i="4"/>
  <c r="ATG6" i="4"/>
  <c r="ATH6" i="4"/>
  <c r="E7" i="4"/>
  <c r="F7" i="4"/>
  <c r="G7" i="4"/>
  <c r="H7" i="4"/>
  <c r="I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B7" i="4"/>
  <c r="AC7" i="4"/>
  <c r="AD7" i="4"/>
  <c r="AE7" i="4"/>
  <c r="AF7" i="4"/>
  <c r="AG7" i="4"/>
  <c r="AH7" i="4"/>
  <c r="AI7" i="4"/>
  <c r="AJ7" i="4"/>
  <c r="AK7" i="4"/>
  <c r="AM7" i="4"/>
  <c r="AN7" i="4"/>
  <c r="AO7" i="4"/>
  <c r="AP7" i="4"/>
  <c r="AQ7" i="4"/>
  <c r="AR7" i="4"/>
  <c r="AS7" i="4"/>
  <c r="AU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Z7" i="4"/>
  <c r="CA7" i="4"/>
  <c r="CB7" i="4"/>
  <c r="CD7" i="4"/>
  <c r="CE7" i="4"/>
  <c r="CF7" i="4"/>
  <c r="CG7" i="4"/>
  <c r="CH7" i="4"/>
  <c r="CI7" i="4"/>
  <c r="CJ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DA7" i="4"/>
  <c r="DB7" i="4"/>
  <c r="DC7" i="4"/>
  <c r="DD7" i="4"/>
  <c r="DE7" i="4"/>
  <c r="DG7" i="4"/>
  <c r="DH7" i="4"/>
  <c r="DI7" i="4"/>
  <c r="DJ7" i="4"/>
  <c r="DK7" i="4"/>
  <c r="DL7" i="4"/>
  <c r="DM7" i="4"/>
  <c r="DO7" i="4"/>
  <c r="DP7" i="4"/>
  <c r="DQ7" i="4"/>
  <c r="DR7" i="4"/>
  <c r="DS7" i="4"/>
  <c r="DT7" i="4"/>
  <c r="DU7" i="4"/>
  <c r="DX7" i="4"/>
  <c r="DY7" i="4"/>
  <c r="EA7" i="4"/>
  <c r="EB7" i="4"/>
  <c r="ED7" i="4"/>
  <c r="EE7" i="4"/>
  <c r="EF7" i="4"/>
  <c r="EH7" i="4"/>
  <c r="EI7" i="4"/>
  <c r="EJ7" i="4"/>
  <c r="EK7" i="4"/>
  <c r="EL7" i="4"/>
  <c r="EM7" i="4"/>
  <c r="EN7" i="4"/>
  <c r="EO7" i="4"/>
  <c r="EQ7" i="4"/>
  <c r="ER7" i="4"/>
  <c r="ES7" i="4"/>
  <c r="ET7" i="4"/>
  <c r="EU7" i="4"/>
  <c r="EV7" i="4"/>
  <c r="EW7" i="4"/>
  <c r="EX7" i="4"/>
  <c r="EY7" i="4"/>
  <c r="FA7" i="4"/>
  <c r="FB7" i="4"/>
  <c r="FC7" i="4"/>
  <c r="FD7" i="4"/>
  <c r="FE7" i="4"/>
  <c r="FF7" i="4"/>
  <c r="FG7" i="4"/>
  <c r="FI7" i="4"/>
  <c r="FJ7" i="4"/>
  <c r="FK7" i="4"/>
  <c r="FL7" i="4"/>
  <c r="FM7" i="4"/>
  <c r="FN7" i="4"/>
  <c r="FO7" i="4"/>
  <c r="FP7" i="4"/>
  <c r="FQ7" i="4"/>
  <c r="FR7" i="4"/>
  <c r="FU7" i="4"/>
  <c r="FW7" i="4"/>
  <c r="FX7" i="4"/>
  <c r="FY7" i="4"/>
  <c r="FZ7" i="4"/>
  <c r="GB7" i="4"/>
  <c r="GC7" i="4"/>
  <c r="GE7" i="4"/>
  <c r="GF7" i="4"/>
  <c r="GH7" i="4"/>
  <c r="GI7" i="4"/>
  <c r="GJ7" i="4"/>
  <c r="GK7" i="4"/>
  <c r="GM7" i="4"/>
  <c r="GN7" i="4"/>
  <c r="GO7" i="4"/>
  <c r="GP7" i="4"/>
  <c r="GQ7" i="4"/>
  <c r="GR7" i="4"/>
  <c r="GS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M7" i="4"/>
  <c r="HN7" i="4"/>
  <c r="HO7" i="4"/>
  <c r="HP7" i="4"/>
  <c r="HQ7" i="4"/>
  <c r="HR7" i="4"/>
  <c r="HT7" i="4"/>
  <c r="HV7" i="4"/>
  <c r="HW7" i="4"/>
  <c r="HX7" i="4"/>
  <c r="HY7" i="4"/>
  <c r="HZ7" i="4"/>
  <c r="IB7" i="4"/>
  <c r="IE7" i="4"/>
  <c r="IF7" i="4"/>
  <c r="IG7" i="4"/>
  <c r="II7" i="4"/>
  <c r="IJ7" i="4"/>
  <c r="IL7" i="4"/>
  <c r="IM7" i="4"/>
  <c r="IO7" i="4"/>
  <c r="IP7" i="4"/>
  <c r="IQ7" i="4"/>
  <c r="IR7" i="4"/>
  <c r="IS7" i="4"/>
  <c r="IU7" i="4"/>
  <c r="IV7" i="4"/>
  <c r="IW7" i="4"/>
  <c r="IX7" i="4"/>
  <c r="IY7" i="4"/>
  <c r="IZ7" i="4"/>
  <c r="JA7" i="4"/>
  <c r="JB7" i="4"/>
  <c r="JE7" i="4"/>
  <c r="JF7" i="4"/>
  <c r="JG7" i="4"/>
  <c r="JH7" i="4"/>
  <c r="JI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KP7" i="4"/>
  <c r="KQ7" i="4"/>
  <c r="KR7" i="4"/>
  <c r="KS7" i="4"/>
  <c r="KT7" i="4"/>
  <c r="KU7" i="4"/>
  <c r="KV7" i="4"/>
  <c r="KW7" i="4"/>
  <c r="KX7" i="4"/>
  <c r="KY7" i="4"/>
  <c r="KZ7" i="4"/>
  <c r="LB7" i="4"/>
  <c r="LC7" i="4"/>
  <c r="LE7" i="4"/>
  <c r="LG7" i="4"/>
  <c r="LI7" i="4"/>
  <c r="LJ7" i="4"/>
  <c r="LK7" i="4"/>
  <c r="LL7" i="4"/>
  <c r="LN7" i="4"/>
  <c r="LP7" i="4"/>
  <c r="LQ7" i="4"/>
  <c r="LR7" i="4"/>
  <c r="LS7" i="4"/>
  <c r="LT7" i="4"/>
  <c r="LU7" i="4"/>
  <c r="LV7" i="4"/>
  <c r="LW7" i="4"/>
  <c r="LX7" i="4"/>
  <c r="LY7" i="4"/>
  <c r="LZ7" i="4"/>
  <c r="MA7" i="4"/>
  <c r="MB7" i="4"/>
  <c r="MD7" i="4"/>
  <c r="ME7" i="4"/>
  <c r="MF7" i="4"/>
  <c r="MG7" i="4"/>
  <c r="MI7" i="4"/>
  <c r="MJ7" i="4"/>
  <c r="MK7" i="4"/>
  <c r="ML7" i="4"/>
  <c r="MM7" i="4"/>
  <c r="MN7" i="4"/>
  <c r="MO7" i="4"/>
  <c r="MP7" i="4"/>
  <c r="MQ7" i="4"/>
  <c r="MS7" i="4"/>
  <c r="MT7" i="4"/>
  <c r="MU7" i="4"/>
  <c r="MV7" i="4"/>
  <c r="MW7" i="4"/>
  <c r="MX7" i="4"/>
  <c r="MY7" i="4"/>
  <c r="MZ7" i="4"/>
  <c r="NA7" i="4"/>
  <c r="NB7" i="4"/>
  <c r="NC7" i="4"/>
  <c r="ND7" i="4"/>
  <c r="NF7" i="4"/>
  <c r="NG7" i="4"/>
  <c r="NH7" i="4"/>
  <c r="NI7" i="4"/>
  <c r="NJ7" i="4"/>
  <c r="NK7" i="4"/>
  <c r="NL7" i="4"/>
  <c r="NM7" i="4"/>
  <c r="NO7" i="4"/>
  <c r="NR7" i="4"/>
  <c r="NT7" i="4"/>
  <c r="NU7" i="4"/>
  <c r="NV7" i="4"/>
  <c r="NW7" i="4"/>
  <c r="NX7" i="4"/>
  <c r="NZ7" i="4"/>
  <c r="OA7" i="4"/>
  <c r="OB7" i="4"/>
  <c r="OC7" i="4"/>
  <c r="OD7" i="4"/>
  <c r="OE7" i="4"/>
  <c r="OG7" i="4"/>
  <c r="OH7" i="4"/>
  <c r="OI7" i="4"/>
  <c r="OK7" i="4"/>
  <c r="OL7" i="4"/>
  <c r="OM7" i="4"/>
  <c r="ON7" i="4"/>
  <c r="OO7" i="4"/>
  <c r="OP7" i="4"/>
  <c r="OS7" i="4"/>
  <c r="OT7" i="4"/>
  <c r="OU7" i="4"/>
  <c r="OV7" i="4"/>
  <c r="OW7" i="4"/>
  <c r="OZ7" i="4"/>
  <c r="PA7" i="4"/>
  <c r="PB7" i="4"/>
  <c r="PC7" i="4"/>
  <c r="PD7" i="4"/>
  <c r="PE7" i="4"/>
  <c r="PF7" i="4"/>
  <c r="PG7" i="4"/>
  <c r="PH7" i="4"/>
  <c r="PI7" i="4"/>
  <c r="PJ7" i="4"/>
  <c r="PK7" i="4"/>
  <c r="PL7" i="4"/>
  <c r="PM7" i="4"/>
  <c r="PO7" i="4"/>
  <c r="PP7" i="4"/>
  <c r="PQ7" i="4"/>
  <c r="PR7" i="4"/>
  <c r="PS7" i="4"/>
  <c r="PT7" i="4"/>
  <c r="PU7" i="4"/>
  <c r="PV7" i="4"/>
  <c r="PW7" i="4"/>
  <c r="PX7" i="4"/>
  <c r="PY7" i="4"/>
  <c r="PZ7" i="4"/>
  <c r="QA7" i="4"/>
  <c r="QB7" i="4"/>
  <c r="QC7" i="4"/>
  <c r="QD7" i="4"/>
  <c r="QE7" i="4"/>
  <c r="QF7" i="4"/>
  <c r="QG7" i="4"/>
  <c r="QH7" i="4"/>
  <c r="QJ7" i="4"/>
  <c r="QK7" i="4"/>
  <c r="QL7" i="4"/>
  <c r="QM7" i="4"/>
  <c r="QN7" i="4"/>
  <c r="QO7" i="4"/>
  <c r="QP7" i="4"/>
  <c r="QR7" i="4"/>
  <c r="QS7" i="4"/>
  <c r="QT7" i="4"/>
  <c r="QU7" i="4"/>
  <c r="QV7" i="4"/>
  <c r="QW7" i="4"/>
  <c r="QY7" i="4"/>
  <c r="QZ7" i="4"/>
  <c r="RA7" i="4"/>
  <c r="RB7" i="4"/>
  <c r="RD7" i="4"/>
  <c r="RE7" i="4"/>
  <c r="RF7" i="4"/>
  <c r="RG7" i="4"/>
  <c r="RH7" i="4"/>
  <c r="RI7" i="4"/>
  <c r="RJ7" i="4"/>
  <c r="RK7" i="4"/>
  <c r="RL7" i="4"/>
  <c r="RM7" i="4"/>
  <c r="RO7" i="4"/>
  <c r="RP7" i="4"/>
  <c r="RQ7" i="4"/>
  <c r="RR7" i="4"/>
  <c r="RS7" i="4"/>
  <c r="RT7" i="4"/>
  <c r="RU7" i="4"/>
  <c r="RV7" i="4"/>
  <c r="RW7" i="4"/>
  <c r="RX7" i="4"/>
  <c r="RY7" i="4"/>
  <c r="RZ7" i="4"/>
  <c r="SA7" i="4"/>
  <c r="SB7" i="4"/>
  <c r="SC7" i="4"/>
  <c r="SE7" i="4"/>
  <c r="SF7" i="4"/>
  <c r="SG7" i="4"/>
  <c r="SH7" i="4"/>
  <c r="SI7" i="4"/>
  <c r="SJ7" i="4"/>
  <c r="SK7" i="4"/>
  <c r="SL7" i="4"/>
  <c r="SM7" i="4"/>
  <c r="SN7" i="4"/>
  <c r="SO7" i="4"/>
  <c r="SP7" i="4"/>
  <c r="SQ7" i="4"/>
  <c r="SS7" i="4"/>
  <c r="ST7" i="4"/>
  <c r="SU7" i="4"/>
  <c r="SV7" i="4"/>
  <c r="SW7" i="4"/>
  <c r="SY7" i="4"/>
  <c r="SZ7" i="4"/>
  <c r="TB7" i="4"/>
  <c r="TC7" i="4"/>
  <c r="TE7" i="4"/>
  <c r="TF7" i="4"/>
  <c r="TG7" i="4"/>
  <c r="TI7" i="4"/>
  <c r="TJ7" i="4"/>
  <c r="TK7" i="4"/>
  <c r="TL7" i="4"/>
  <c r="TM7" i="4"/>
  <c r="TO7" i="4"/>
  <c r="TP7" i="4"/>
  <c r="TQ7" i="4"/>
  <c r="TR7" i="4"/>
  <c r="TS7" i="4"/>
  <c r="TT7" i="4"/>
  <c r="TU7" i="4"/>
  <c r="TV7" i="4"/>
  <c r="TW7" i="4"/>
  <c r="TX7" i="4"/>
  <c r="TY7" i="4"/>
  <c r="TZ7" i="4"/>
  <c r="UA7" i="4"/>
  <c r="UC7" i="4"/>
  <c r="UD7" i="4"/>
  <c r="UE7" i="4"/>
  <c r="UJ7" i="4"/>
  <c r="UK7" i="4"/>
  <c r="UL7" i="4"/>
  <c r="UM7" i="4"/>
  <c r="UN7" i="4"/>
  <c r="UO7" i="4"/>
  <c r="UP7" i="4"/>
  <c r="UQ7" i="4"/>
  <c r="US7" i="4"/>
  <c r="UU7" i="4"/>
  <c r="UV7" i="4"/>
  <c r="UW7" i="4"/>
  <c r="UX7" i="4"/>
  <c r="UY7" i="4"/>
  <c r="UZ7" i="4"/>
  <c r="VA7" i="4"/>
  <c r="VB7" i="4"/>
  <c r="VC7" i="4"/>
  <c r="VD7" i="4"/>
  <c r="VF7" i="4"/>
  <c r="VG7" i="4"/>
  <c r="VH7" i="4"/>
  <c r="VI7" i="4"/>
  <c r="VL7" i="4"/>
  <c r="VM7" i="4"/>
  <c r="VN7" i="4"/>
  <c r="VP7" i="4"/>
  <c r="VQ7" i="4"/>
  <c r="VR7" i="4"/>
  <c r="VS7" i="4"/>
  <c r="VT7" i="4"/>
  <c r="VU7" i="4"/>
  <c r="VV7" i="4"/>
  <c r="VW7" i="4"/>
  <c r="VX7" i="4"/>
  <c r="VY7" i="4"/>
  <c r="VZ7" i="4"/>
  <c r="WA7" i="4"/>
  <c r="WB7" i="4"/>
  <c r="WC7" i="4"/>
  <c r="WD7" i="4"/>
  <c r="WE7" i="4"/>
  <c r="WF7" i="4"/>
  <c r="WG7" i="4"/>
  <c r="WH7" i="4"/>
  <c r="WI7" i="4"/>
  <c r="WJ7" i="4"/>
  <c r="WK7" i="4"/>
  <c r="WL7" i="4"/>
  <c r="WM7" i="4"/>
  <c r="WN7" i="4"/>
  <c r="WO7" i="4"/>
  <c r="WP7" i="4"/>
  <c r="WQ7" i="4"/>
  <c r="WR7" i="4"/>
  <c r="WS7" i="4"/>
  <c r="WT7" i="4"/>
  <c r="WU7" i="4"/>
  <c r="WW7" i="4"/>
  <c r="WX7" i="4"/>
  <c r="WY7" i="4"/>
  <c r="XA7" i="4"/>
  <c r="XB7" i="4"/>
  <c r="XD7" i="4"/>
  <c r="XF7" i="4"/>
  <c r="XG7" i="4"/>
  <c r="XI7" i="4"/>
  <c r="XJ7" i="4"/>
  <c r="XK7" i="4"/>
  <c r="XL7" i="4"/>
  <c r="XM7" i="4"/>
  <c r="XN7" i="4"/>
  <c r="XP7" i="4"/>
  <c r="XQ7" i="4"/>
  <c r="XR7" i="4"/>
  <c r="XS7" i="4"/>
  <c r="XT7" i="4"/>
  <c r="XV7" i="4"/>
  <c r="XW7" i="4"/>
  <c r="XX7" i="4"/>
  <c r="XY7" i="4"/>
  <c r="XZ7" i="4"/>
  <c r="YA7" i="4"/>
  <c r="YB7" i="4"/>
  <c r="YC7" i="4"/>
  <c r="YD7" i="4"/>
  <c r="YF7" i="4"/>
  <c r="YG7" i="4"/>
  <c r="YH7" i="4"/>
  <c r="YJ7" i="4"/>
  <c r="YK7" i="4"/>
  <c r="YL7" i="4"/>
  <c r="YM7" i="4"/>
  <c r="YO7" i="4"/>
  <c r="YR7" i="4"/>
  <c r="YS7" i="4"/>
  <c r="YT7" i="4"/>
  <c r="YU7" i="4"/>
  <c r="YV7" i="4"/>
  <c r="YW7" i="4"/>
  <c r="YX7" i="4"/>
  <c r="YZ7" i="4"/>
  <c r="ZA7" i="4"/>
  <c r="ZB7" i="4"/>
  <c r="ZC7" i="4"/>
  <c r="ZD7" i="4"/>
  <c r="ZE7" i="4"/>
  <c r="ZF7" i="4"/>
  <c r="ZG7" i="4"/>
  <c r="ZH7" i="4"/>
  <c r="ZJ7" i="4"/>
  <c r="ZK7" i="4"/>
  <c r="ZL7" i="4"/>
  <c r="ZM7" i="4"/>
  <c r="ZN7" i="4"/>
  <c r="ZO7" i="4"/>
  <c r="ZP7" i="4"/>
  <c r="ZQ7" i="4"/>
  <c r="ZS7" i="4"/>
  <c r="ZT7" i="4"/>
  <c r="ZU7" i="4"/>
  <c r="ZV7" i="4"/>
  <c r="ZW7" i="4"/>
  <c r="ZX7" i="4"/>
  <c r="ZY7" i="4"/>
  <c r="AAA7" i="4"/>
  <c r="AAC7" i="4"/>
  <c r="AAD7" i="4"/>
  <c r="AAE7" i="4"/>
  <c r="AAF7" i="4"/>
  <c r="AAG7" i="4"/>
  <c r="AAH7" i="4"/>
  <c r="AAI7" i="4"/>
  <c r="AAJ7" i="4"/>
  <c r="AAK7" i="4"/>
  <c r="AAL7" i="4"/>
  <c r="AAM7" i="4"/>
  <c r="AAN7" i="4"/>
  <c r="AAO7" i="4"/>
  <c r="AAP7" i="4"/>
  <c r="AAQ7" i="4"/>
  <c r="AAR7" i="4"/>
  <c r="AAS7" i="4"/>
  <c r="AAT7" i="4"/>
  <c r="AAV7" i="4"/>
  <c r="AAW7" i="4"/>
  <c r="AAY7" i="4"/>
  <c r="AAZ7" i="4"/>
  <c r="ABA7" i="4"/>
  <c r="ABB7" i="4"/>
  <c r="ABC7" i="4"/>
  <c r="ABD7" i="4"/>
  <c r="ABE7" i="4"/>
  <c r="ABF7" i="4"/>
  <c r="ABG7" i="4"/>
  <c r="ABH7" i="4"/>
  <c r="ABJ7" i="4"/>
  <c r="ABK7" i="4"/>
  <c r="ABL7" i="4"/>
  <c r="ABN7" i="4"/>
  <c r="ABO7" i="4"/>
  <c r="ABP7" i="4"/>
  <c r="ABQ7" i="4"/>
  <c r="ABR7" i="4"/>
  <c r="ABS7" i="4"/>
  <c r="ABT7" i="4"/>
  <c r="ABU7" i="4"/>
  <c r="ABV7" i="4"/>
  <c r="ABW7" i="4"/>
  <c r="ABY7" i="4"/>
  <c r="ABZ7" i="4"/>
  <c r="ACB7" i="4"/>
  <c r="ACC7" i="4"/>
  <c r="ACD7" i="4"/>
  <c r="ACE7" i="4"/>
  <c r="ACH7" i="4"/>
  <c r="ACI7" i="4"/>
  <c r="ACJ7" i="4"/>
  <c r="ACK7" i="4"/>
  <c r="ACL7" i="4"/>
  <c r="ACM7" i="4"/>
  <c r="ACN7" i="4"/>
  <c r="ACO7" i="4"/>
  <c r="ACP7" i="4"/>
  <c r="ACQ7" i="4"/>
  <c r="ACR7" i="4"/>
  <c r="ACU7" i="4"/>
  <c r="ACW7" i="4"/>
  <c r="ACX7" i="4"/>
  <c r="ACY7" i="4"/>
  <c r="ADA7" i="4"/>
  <c r="ADB7" i="4"/>
  <c r="ADC7" i="4"/>
  <c r="ADD7" i="4"/>
  <c r="ADF7" i="4"/>
  <c r="ADG7" i="4"/>
  <c r="ADH7" i="4"/>
  <c r="ADI7" i="4"/>
  <c r="ADJ7" i="4"/>
  <c r="ADK7" i="4"/>
  <c r="ADL7" i="4"/>
  <c r="ADM7" i="4"/>
  <c r="ADN7" i="4"/>
  <c r="ADP7" i="4"/>
  <c r="ADQ7" i="4"/>
  <c r="ADT7" i="4"/>
  <c r="ADU7" i="4"/>
  <c r="ADV7" i="4"/>
  <c r="ADW7" i="4"/>
  <c r="ADX7" i="4"/>
  <c r="ADY7" i="4"/>
  <c r="AEA7" i="4"/>
  <c r="AEB7" i="4"/>
  <c r="AEC7" i="4"/>
  <c r="AED7" i="4"/>
  <c r="AEE7" i="4"/>
  <c r="AEF7" i="4"/>
  <c r="AEG7" i="4"/>
  <c r="AEH7" i="4"/>
  <c r="AEI7" i="4"/>
  <c r="AEJ7" i="4"/>
  <c r="AEK7" i="4"/>
  <c r="AEL7" i="4"/>
  <c r="AEM7" i="4"/>
  <c r="AEN7" i="4"/>
  <c r="AEO7" i="4"/>
  <c r="AEP7" i="4"/>
  <c r="AEQ7" i="4"/>
  <c r="AER7" i="4"/>
  <c r="AET7" i="4"/>
  <c r="AEW7" i="4"/>
  <c r="AEX7" i="4"/>
  <c r="AEY7" i="4"/>
  <c r="AEZ7" i="4"/>
  <c r="AFA7" i="4"/>
  <c r="AFB7" i="4"/>
  <c r="AFC7" i="4"/>
  <c r="AFD7" i="4"/>
  <c r="AFE7" i="4"/>
  <c r="AFF7" i="4"/>
  <c r="AFG7" i="4"/>
  <c r="AFH7" i="4"/>
  <c r="AFI7" i="4"/>
  <c r="AFJ7" i="4"/>
  <c r="AFK7" i="4"/>
  <c r="AFM7" i="4"/>
  <c r="AFN7" i="4"/>
  <c r="AFO7" i="4"/>
  <c r="AFQ7" i="4"/>
  <c r="AFR7" i="4"/>
  <c r="AFS7" i="4"/>
  <c r="AFT7" i="4"/>
  <c r="AFU7" i="4"/>
  <c r="AFV7" i="4"/>
  <c r="AFW7" i="4"/>
  <c r="AFX7" i="4"/>
  <c r="AFY7" i="4"/>
  <c r="AFZ7" i="4"/>
  <c r="AGA7" i="4"/>
  <c r="AGB7" i="4"/>
  <c r="AGD7" i="4"/>
  <c r="AGE7" i="4"/>
  <c r="AGF7" i="4"/>
  <c r="AGG7" i="4"/>
  <c r="AGH7" i="4"/>
  <c r="AGI7" i="4"/>
  <c r="AGJ7" i="4"/>
  <c r="AGK7" i="4"/>
  <c r="AGL7" i="4"/>
  <c r="AGM7" i="4"/>
  <c r="AGN7" i="4"/>
  <c r="AGO7" i="4"/>
  <c r="AGQ7" i="4"/>
  <c r="AGR7" i="4"/>
  <c r="AGT7" i="4"/>
  <c r="AGU7" i="4"/>
  <c r="AGV7" i="4"/>
  <c r="AGW7" i="4"/>
  <c r="AGX7" i="4"/>
  <c r="AGY7" i="4"/>
  <c r="AGZ7" i="4"/>
  <c r="AHA7" i="4"/>
  <c r="AHC7" i="4"/>
  <c r="AHD7" i="4"/>
  <c r="AHE7" i="4"/>
  <c r="AHF7" i="4"/>
  <c r="AHG7" i="4"/>
  <c r="AHH7" i="4"/>
  <c r="AHI7" i="4"/>
  <c r="AHJ7" i="4"/>
  <c r="AHK7" i="4"/>
  <c r="AHL7" i="4"/>
  <c r="AHM7" i="4"/>
  <c r="AHN7" i="4"/>
  <c r="AHP7" i="4"/>
  <c r="AHQ7" i="4"/>
  <c r="AHR7" i="4"/>
  <c r="AHT7" i="4"/>
  <c r="AHU7" i="4"/>
  <c r="AHX7" i="4"/>
  <c r="AHY7" i="4"/>
  <c r="AIB7" i="4"/>
  <c r="AIC7" i="4"/>
  <c r="AID7" i="4"/>
  <c r="AIE7" i="4"/>
  <c r="AIF7" i="4"/>
  <c r="AIG7" i="4"/>
  <c r="AIH7" i="4"/>
  <c r="AII7" i="4"/>
  <c r="AIJ7" i="4"/>
  <c r="AIK7" i="4"/>
  <c r="AIM7" i="4"/>
  <c r="AIN7" i="4"/>
  <c r="AIO7" i="4"/>
  <c r="AIP7" i="4"/>
  <c r="AIQ7" i="4"/>
  <c r="AIR7" i="4"/>
  <c r="AIS7" i="4"/>
  <c r="AIT7" i="4"/>
  <c r="AIU7" i="4"/>
  <c r="AIV7" i="4"/>
  <c r="AIW7" i="4"/>
  <c r="AIX7" i="4"/>
  <c r="AIZ7" i="4"/>
  <c r="AJA7" i="4"/>
  <c r="AJB7" i="4"/>
  <c r="AJC7" i="4"/>
  <c r="AJE7" i="4"/>
  <c r="AJF7" i="4"/>
  <c r="AJG7" i="4"/>
  <c r="AJH7" i="4"/>
  <c r="AJI7" i="4"/>
  <c r="AJJ7" i="4"/>
  <c r="AJK7" i="4"/>
  <c r="AJL7" i="4"/>
  <c r="AJM7" i="4"/>
  <c r="AJN7" i="4"/>
  <c r="AJO7" i="4"/>
  <c r="AJP7" i="4"/>
  <c r="AJQ7" i="4"/>
  <c r="AJR7" i="4"/>
  <c r="AJT7" i="4"/>
  <c r="AJU7" i="4"/>
  <c r="AJV7" i="4"/>
  <c r="AJW7" i="4"/>
  <c r="AJX7" i="4"/>
  <c r="AJY7" i="4"/>
  <c r="AKA7" i="4"/>
  <c r="AKB7" i="4"/>
  <c r="AKC7" i="4"/>
  <c r="AKE7" i="4"/>
  <c r="AKF7" i="4"/>
  <c r="AKG7" i="4"/>
  <c r="AKH7" i="4"/>
  <c r="AKI7" i="4"/>
  <c r="AKJ7" i="4"/>
  <c r="AKK7" i="4"/>
  <c r="AKL7" i="4"/>
  <c r="AKN7" i="4"/>
  <c r="AKO7" i="4"/>
  <c r="AKP7" i="4"/>
  <c r="AKQ7" i="4"/>
  <c r="AKR7" i="4"/>
  <c r="AKS7" i="4"/>
  <c r="AKT7" i="4"/>
  <c r="AKU7" i="4"/>
  <c r="AKV7" i="4"/>
  <c r="AKW7" i="4"/>
  <c r="AKY7" i="4"/>
  <c r="AKZ7" i="4"/>
  <c r="ALA7" i="4"/>
  <c r="ALB7" i="4"/>
  <c r="ALC7" i="4"/>
  <c r="ALD7" i="4"/>
  <c r="ALF7" i="4"/>
  <c r="ALG7" i="4"/>
  <c r="ALH7" i="4"/>
  <c r="ALI7" i="4"/>
  <c r="ALJ7" i="4"/>
  <c r="ALK7" i="4"/>
  <c r="ALL7" i="4"/>
  <c r="ALN7" i="4"/>
  <c r="ALP7" i="4"/>
  <c r="ALQ7" i="4"/>
  <c r="ALR7" i="4"/>
  <c r="ALS7" i="4"/>
  <c r="ALT7" i="4"/>
  <c r="ALU7" i="4"/>
  <c r="ALV7" i="4"/>
  <c r="ALX7" i="4"/>
  <c r="ALY7" i="4"/>
  <c r="AMA7" i="4"/>
  <c r="AMB7" i="4"/>
  <c r="AMC7" i="4"/>
  <c r="AME7" i="4"/>
  <c r="AMF7" i="4"/>
  <c r="AMH7" i="4"/>
  <c r="AMJ7" i="4"/>
  <c r="AML7" i="4"/>
  <c r="AMM7" i="4"/>
  <c r="AMN7" i="4"/>
  <c r="AMO7" i="4"/>
  <c r="AMP7" i="4"/>
  <c r="AMQ7" i="4"/>
  <c r="AMR7" i="4"/>
  <c r="AMT7" i="4"/>
  <c r="AMU7" i="4"/>
  <c r="AMV7" i="4"/>
  <c r="AMY7" i="4"/>
  <c r="AMZ7" i="4"/>
  <c r="ANB7" i="4"/>
  <c r="AND7" i="4"/>
  <c r="ANE7" i="4"/>
  <c r="ANF7" i="4"/>
  <c r="ANG7" i="4"/>
  <c r="ANH7" i="4"/>
  <c r="ANI7" i="4"/>
  <c r="ANJ7" i="4"/>
  <c r="ANK7" i="4"/>
  <c r="ANL7" i="4"/>
  <c r="ANM7" i="4"/>
  <c r="ANP7" i="4"/>
  <c r="ANQ7" i="4"/>
  <c r="ANR7" i="4"/>
  <c r="ANS7" i="4"/>
  <c r="ANU7" i="4"/>
  <c r="ANV7" i="4"/>
  <c r="ANW7" i="4"/>
  <c r="ANX7" i="4"/>
  <c r="ANY7" i="4"/>
  <c r="ANZ7" i="4"/>
  <c r="AOA7" i="4"/>
  <c r="AOB7" i="4"/>
  <c r="AOC7" i="4"/>
  <c r="AOE7" i="4"/>
  <c r="AOF7" i="4"/>
  <c r="AOH7" i="4"/>
  <c r="AOI7" i="4"/>
  <c r="AOJ7" i="4"/>
  <c r="AOK7" i="4"/>
  <c r="AOL7" i="4"/>
  <c r="AOM7" i="4"/>
  <c r="AON7" i="4"/>
  <c r="AOP7" i="4"/>
  <c r="AOQ7" i="4"/>
  <c r="AOR7" i="4"/>
  <c r="AOS7" i="4"/>
  <c r="AOT7" i="4"/>
  <c r="AOU7" i="4"/>
  <c r="AOV7" i="4"/>
  <c r="AOW7" i="4"/>
  <c r="AOY7" i="4"/>
  <c r="AOZ7" i="4"/>
  <c r="APA7" i="4"/>
  <c r="APB7" i="4"/>
  <c r="APC7" i="4"/>
  <c r="APD7" i="4"/>
  <c r="APE7" i="4"/>
  <c r="APF7" i="4"/>
  <c r="APG7" i="4"/>
  <c r="APH7" i="4"/>
  <c r="API7" i="4"/>
  <c r="APJ7" i="4"/>
  <c r="APK7" i="4"/>
  <c r="APM7" i="4"/>
  <c r="APO7" i="4"/>
  <c r="APQ7" i="4"/>
  <c r="APS7" i="4"/>
  <c r="APT7" i="4"/>
  <c r="APU7" i="4"/>
  <c r="APV7" i="4"/>
  <c r="APW7" i="4"/>
  <c r="APX7" i="4"/>
  <c r="APY7" i="4"/>
  <c r="APZ7" i="4"/>
  <c r="AQA7" i="4"/>
  <c r="AQB7" i="4"/>
  <c r="AQC7" i="4"/>
  <c r="AQD7" i="4"/>
  <c r="AQE7" i="4"/>
  <c r="AQF7" i="4"/>
  <c r="AQG7" i="4"/>
  <c r="AQH7" i="4"/>
  <c r="AQK7" i="4"/>
  <c r="AQM7" i="4"/>
  <c r="AQN7" i="4"/>
  <c r="AQO7" i="4"/>
  <c r="AQP7" i="4"/>
  <c r="AQQ7" i="4"/>
  <c r="AQR7" i="4"/>
  <c r="AQS7" i="4"/>
  <c r="AQT7" i="4"/>
  <c r="AQU7" i="4"/>
  <c r="AQV7" i="4"/>
  <c r="AQW7" i="4"/>
  <c r="AQX7" i="4"/>
  <c r="AQY7" i="4"/>
  <c r="AQZ7" i="4"/>
  <c r="ARA7" i="4"/>
  <c r="ARB7" i="4"/>
  <c r="ARD7" i="4"/>
  <c r="ARE7" i="4"/>
  <c r="ARF7" i="4"/>
  <c r="ARG7" i="4"/>
  <c r="ARH7" i="4"/>
  <c r="ARJ7" i="4"/>
  <c r="ARK7" i="4"/>
  <c r="ARL7" i="4"/>
  <c r="ARN7" i="4"/>
  <c r="ARO7" i="4"/>
  <c r="ARP7" i="4"/>
  <c r="ARQ7" i="4"/>
  <c r="ARR7" i="4"/>
  <c r="ARS7" i="4"/>
  <c r="ART7" i="4"/>
  <c r="ARU7" i="4"/>
  <c r="ARV7" i="4"/>
  <c r="ARW7" i="4"/>
  <c r="ARX7" i="4"/>
  <c r="ARY7" i="4"/>
  <c r="ARZ7" i="4"/>
  <c r="ASA7" i="4"/>
  <c r="ASB7" i="4"/>
  <c r="ASC7" i="4"/>
  <c r="ASD7" i="4"/>
  <c r="ASE7" i="4"/>
  <c r="ASF7" i="4"/>
  <c r="ASG7" i="4"/>
  <c r="ASH7" i="4"/>
  <c r="ASI7" i="4"/>
  <c r="ASL7" i="4"/>
  <c r="ASM7" i="4"/>
  <c r="ASN7" i="4"/>
  <c r="ASO7" i="4"/>
  <c r="ASP7" i="4"/>
  <c r="ASQ7" i="4"/>
  <c r="ASR7" i="4"/>
  <c r="ASS7" i="4"/>
  <c r="AST7" i="4"/>
  <c r="ASU7" i="4"/>
  <c r="ASW7" i="4"/>
  <c r="ASY7" i="4"/>
  <c r="ASZ7" i="4"/>
  <c r="ATA7" i="4"/>
  <c r="ATC7" i="4"/>
  <c r="ATD7" i="4"/>
  <c r="ATE7" i="4"/>
  <c r="ATF7" i="4"/>
  <c r="ATG7" i="4"/>
  <c r="ATH7" i="4"/>
  <c r="E8" i="4"/>
  <c r="F8" i="4"/>
  <c r="G8" i="4"/>
  <c r="H8" i="4"/>
  <c r="I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B8" i="4"/>
  <c r="AC8" i="4"/>
  <c r="AD8" i="4"/>
  <c r="AE8" i="4"/>
  <c r="AF8" i="4"/>
  <c r="AG8" i="4"/>
  <c r="AH8" i="4"/>
  <c r="AI8" i="4"/>
  <c r="AJ8" i="4"/>
  <c r="AK8" i="4"/>
  <c r="AM8" i="4"/>
  <c r="AN8" i="4"/>
  <c r="AO8" i="4"/>
  <c r="AP8" i="4"/>
  <c r="AQ8" i="4"/>
  <c r="AR8" i="4"/>
  <c r="AS8" i="4"/>
  <c r="AU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Z8" i="4"/>
  <c r="CA8" i="4"/>
  <c r="CB8" i="4"/>
  <c r="CD8" i="4"/>
  <c r="CE8" i="4"/>
  <c r="CF8" i="4"/>
  <c r="CG8" i="4"/>
  <c r="CH8" i="4"/>
  <c r="CI8" i="4"/>
  <c r="CJ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DA8" i="4"/>
  <c r="DB8" i="4"/>
  <c r="DC8" i="4"/>
  <c r="DD8" i="4"/>
  <c r="DE8" i="4"/>
  <c r="DG8" i="4"/>
  <c r="DH8" i="4"/>
  <c r="DI8" i="4"/>
  <c r="DJ8" i="4"/>
  <c r="DK8" i="4"/>
  <c r="DL8" i="4"/>
  <c r="DM8" i="4"/>
  <c r="DO8" i="4"/>
  <c r="DP8" i="4"/>
  <c r="DQ8" i="4"/>
  <c r="DR8" i="4"/>
  <c r="DS8" i="4"/>
  <c r="DT8" i="4"/>
  <c r="DU8" i="4"/>
  <c r="DX8" i="4"/>
  <c r="DY8" i="4"/>
  <c r="EA8" i="4"/>
  <c r="EB8" i="4"/>
  <c r="ED8" i="4"/>
  <c r="EE8" i="4"/>
  <c r="EF8" i="4"/>
  <c r="EH8" i="4"/>
  <c r="EI8" i="4"/>
  <c r="EJ8" i="4"/>
  <c r="EK8" i="4"/>
  <c r="EL8" i="4"/>
  <c r="EM8" i="4"/>
  <c r="EN8" i="4"/>
  <c r="EO8" i="4"/>
  <c r="EQ8" i="4"/>
  <c r="ER8" i="4"/>
  <c r="ES8" i="4"/>
  <c r="ET8" i="4"/>
  <c r="EU8" i="4"/>
  <c r="EV8" i="4"/>
  <c r="EW8" i="4"/>
  <c r="EX8" i="4"/>
  <c r="EY8" i="4"/>
  <c r="FA8" i="4"/>
  <c r="FB8" i="4"/>
  <c r="FC8" i="4"/>
  <c r="FD8" i="4"/>
  <c r="FE8" i="4"/>
  <c r="FF8" i="4"/>
  <c r="FG8" i="4"/>
  <c r="FI8" i="4"/>
  <c r="FJ8" i="4"/>
  <c r="FK8" i="4"/>
  <c r="FL8" i="4"/>
  <c r="FM8" i="4"/>
  <c r="FN8" i="4"/>
  <c r="FO8" i="4"/>
  <c r="FP8" i="4"/>
  <c r="FQ8" i="4"/>
  <c r="FR8" i="4"/>
  <c r="FU8" i="4"/>
  <c r="FW8" i="4"/>
  <c r="FX8" i="4"/>
  <c r="FY8" i="4"/>
  <c r="FZ8" i="4"/>
  <c r="GB8" i="4"/>
  <c r="GC8" i="4"/>
  <c r="GE8" i="4"/>
  <c r="GF8" i="4"/>
  <c r="GH8" i="4"/>
  <c r="GI8" i="4"/>
  <c r="GJ8" i="4"/>
  <c r="GK8" i="4"/>
  <c r="GM8" i="4"/>
  <c r="GN8" i="4"/>
  <c r="GO8" i="4"/>
  <c r="GP8" i="4"/>
  <c r="GQ8" i="4"/>
  <c r="GR8" i="4"/>
  <c r="GS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M8" i="4"/>
  <c r="HN8" i="4"/>
  <c r="HO8" i="4"/>
  <c r="HP8" i="4"/>
  <c r="HQ8" i="4"/>
  <c r="HR8" i="4"/>
  <c r="HT8" i="4"/>
  <c r="HV8" i="4"/>
  <c r="HW8" i="4"/>
  <c r="HX8" i="4"/>
  <c r="HY8" i="4"/>
  <c r="HZ8" i="4"/>
  <c r="IB8" i="4"/>
  <c r="IE8" i="4"/>
  <c r="IF8" i="4"/>
  <c r="IG8" i="4"/>
  <c r="II8" i="4"/>
  <c r="IJ8" i="4"/>
  <c r="IL8" i="4"/>
  <c r="IM8" i="4"/>
  <c r="IO8" i="4"/>
  <c r="IP8" i="4"/>
  <c r="IQ8" i="4"/>
  <c r="IR8" i="4"/>
  <c r="IS8" i="4"/>
  <c r="IU8" i="4"/>
  <c r="IV8" i="4"/>
  <c r="IW8" i="4"/>
  <c r="IX8" i="4"/>
  <c r="IY8" i="4"/>
  <c r="IZ8" i="4"/>
  <c r="JA8" i="4"/>
  <c r="JB8" i="4"/>
  <c r="JE8" i="4"/>
  <c r="JF8" i="4"/>
  <c r="JG8" i="4"/>
  <c r="JH8" i="4"/>
  <c r="JI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KP8" i="4"/>
  <c r="KQ8" i="4"/>
  <c r="KR8" i="4"/>
  <c r="KS8" i="4"/>
  <c r="KT8" i="4"/>
  <c r="KU8" i="4"/>
  <c r="KV8" i="4"/>
  <c r="KW8" i="4"/>
  <c r="KX8" i="4"/>
  <c r="KY8" i="4"/>
  <c r="KZ8" i="4"/>
  <c r="LB8" i="4"/>
  <c r="LC8" i="4"/>
  <c r="LE8" i="4"/>
  <c r="LG8" i="4"/>
  <c r="LI8" i="4"/>
  <c r="LJ8" i="4"/>
  <c r="LK8" i="4"/>
  <c r="LL8" i="4"/>
  <c r="LN8" i="4"/>
  <c r="LP8" i="4"/>
  <c r="LQ8" i="4"/>
  <c r="LR8" i="4"/>
  <c r="LS8" i="4"/>
  <c r="LT8" i="4"/>
  <c r="LU8" i="4"/>
  <c r="LV8" i="4"/>
  <c r="LW8" i="4"/>
  <c r="LX8" i="4"/>
  <c r="LY8" i="4"/>
  <c r="LZ8" i="4"/>
  <c r="MA8" i="4"/>
  <c r="MB8" i="4"/>
  <c r="MD8" i="4"/>
  <c r="ME8" i="4"/>
  <c r="MF8" i="4"/>
  <c r="MG8" i="4"/>
  <c r="MI8" i="4"/>
  <c r="MJ8" i="4"/>
  <c r="MK8" i="4"/>
  <c r="ML8" i="4"/>
  <c r="MM8" i="4"/>
  <c r="MN8" i="4"/>
  <c r="MO8" i="4"/>
  <c r="MP8" i="4"/>
  <c r="MQ8" i="4"/>
  <c r="MS8" i="4"/>
  <c r="MT8" i="4"/>
  <c r="MU8" i="4"/>
  <c r="MV8" i="4"/>
  <c r="MW8" i="4"/>
  <c r="MX8" i="4"/>
  <c r="MY8" i="4"/>
  <c r="MZ8" i="4"/>
  <c r="NA8" i="4"/>
  <c r="NB8" i="4"/>
  <c r="NC8" i="4"/>
  <c r="ND8" i="4"/>
  <c r="NF8" i="4"/>
  <c r="NG8" i="4"/>
  <c r="NH8" i="4"/>
  <c r="NI8" i="4"/>
  <c r="NJ8" i="4"/>
  <c r="NK8" i="4"/>
  <c r="NL8" i="4"/>
  <c r="NM8" i="4"/>
  <c r="NO8" i="4"/>
  <c r="NR8" i="4"/>
  <c r="NT8" i="4"/>
  <c r="NU8" i="4"/>
  <c r="NV8" i="4"/>
  <c r="NW8" i="4"/>
  <c r="NX8" i="4"/>
  <c r="NZ8" i="4"/>
  <c r="OA8" i="4"/>
  <c r="OB8" i="4"/>
  <c r="OC8" i="4"/>
  <c r="OD8" i="4"/>
  <c r="OE8" i="4"/>
  <c r="OG8" i="4"/>
  <c r="OH8" i="4"/>
  <c r="OI8" i="4"/>
  <c r="OK8" i="4"/>
  <c r="OL8" i="4"/>
  <c r="OM8" i="4"/>
  <c r="ON8" i="4"/>
  <c r="OO8" i="4"/>
  <c r="OP8" i="4"/>
  <c r="OS8" i="4"/>
  <c r="OT8" i="4"/>
  <c r="OU8" i="4"/>
  <c r="OV8" i="4"/>
  <c r="OW8" i="4"/>
  <c r="OZ8" i="4"/>
  <c r="PA8" i="4"/>
  <c r="PB8" i="4"/>
  <c r="PC8" i="4"/>
  <c r="PD8" i="4"/>
  <c r="PE8" i="4"/>
  <c r="PF8" i="4"/>
  <c r="PG8" i="4"/>
  <c r="PH8" i="4"/>
  <c r="PI8" i="4"/>
  <c r="PJ8" i="4"/>
  <c r="PK8" i="4"/>
  <c r="PL8" i="4"/>
  <c r="PM8" i="4"/>
  <c r="PO8" i="4"/>
  <c r="PP8" i="4"/>
  <c r="PQ8" i="4"/>
  <c r="PR8" i="4"/>
  <c r="PS8" i="4"/>
  <c r="PT8" i="4"/>
  <c r="PU8" i="4"/>
  <c r="PV8" i="4"/>
  <c r="PW8" i="4"/>
  <c r="PX8" i="4"/>
  <c r="PY8" i="4"/>
  <c r="PZ8" i="4"/>
  <c r="QA8" i="4"/>
  <c r="QB8" i="4"/>
  <c r="QC8" i="4"/>
  <c r="QD8" i="4"/>
  <c r="QE8" i="4"/>
  <c r="QF8" i="4"/>
  <c r="QG8" i="4"/>
  <c r="QH8" i="4"/>
  <c r="QJ8" i="4"/>
  <c r="QK8" i="4"/>
  <c r="QL8" i="4"/>
  <c r="QM8" i="4"/>
  <c r="QN8" i="4"/>
  <c r="QO8" i="4"/>
  <c r="QP8" i="4"/>
  <c r="QR8" i="4"/>
  <c r="QS8" i="4"/>
  <c r="QT8" i="4"/>
  <c r="QU8" i="4"/>
  <c r="QV8" i="4"/>
  <c r="QW8" i="4"/>
  <c r="QY8" i="4"/>
  <c r="QZ8" i="4"/>
  <c r="RA8" i="4"/>
  <c r="RB8" i="4"/>
  <c r="RD8" i="4"/>
  <c r="RE8" i="4"/>
  <c r="RF8" i="4"/>
  <c r="RG8" i="4"/>
  <c r="RH8" i="4"/>
  <c r="RI8" i="4"/>
  <c r="RJ8" i="4"/>
  <c r="RK8" i="4"/>
  <c r="RL8" i="4"/>
  <c r="RM8" i="4"/>
  <c r="RO8" i="4"/>
  <c r="RP8" i="4"/>
  <c r="RQ8" i="4"/>
  <c r="RR8" i="4"/>
  <c r="RS8" i="4"/>
  <c r="RT8" i="4"/>
  <c r="RU8" i="4"/>
  <c r="RV8" i="4"/>
  <c r="RW8" i="4"/>
  <c r="RX8" i="4"/>
  <c r="RY8" i="4"/>
  <c r="RZ8" i="4"/>
  <c r="SA8" i="4"/>
  <c r="SB8" i="4"/>
  <c r="SC8" i="4"/>
  <c r="SE8" i="4"/>
  <c r="SF8" i="4"/>
  <c r="SG8" i="4"/>
  <c r="SH8" i="4"/>
  <c r="SI8" i="4"/>
  <c r="SJ8" i="4"/>
  <c r="SK8" i="4"/>
  <c r="SL8" i="4"/>
  <c r="SM8" i="4"/>
  <c r="SN8" i="4"/>
  <c r="SO8" i="4"/>
  <c r="SP8" i="4"/>
  <c r="SQ8" i="4"/>
  <c r="SS8" i="4"/>
  <c r="ST8" i="4"/>
  <c r="SU8" i="4"/>
  <c r="SV8" i="4"/>
  <c r="SW8" i="4"/>
  <c r="SY8" i="4"/>
  <c r="SZ8" i="4"/>
  <c r="TB8" i="4"/>
  <c r="TC8" i="4"/>
  <c r="TE8" i="4"/>
  <c r="TF8" i="4"/>
  <c r="TG8" i="4"/>
  <c r="TI8" i="4"/>
  <c r="TJ8" i="4"/>
  <c r="TK8" i="4"/>
  <c r="TL8" i="4"/>
  <c r="TM8" i="4"/>
  <c r="TO8" i="4"/>
  <c r="TP8" i="4"/>
  <c r="TQ8" i="4"/>
  <c r="TR8" i="4"/>
  <c r="TS8" i="4"/>
  <c r="TT8" i="4"/>
  <c r="TU8" i="4"/>
  <c r="TV8" i="4"/>
  <c r="TW8" i="4"/>
  <c r="TX8" i="4"/>
  <c r="TY8" i="4"/>
  <c r="TZ8" i="4"/>
  <c r="UA8" i="4"/>
  <c r="UC8" i="4"/>
  <c r="UD8" i="4"/>
  <c r="UE8" i="4"/>
  <c r="UJ8" i="4"/>
  <c r="UK8" i="4"/>
  <c r="UL8" i="4"/>
  <c r="UM8" i="4"/>
  <c r="UN8" i="4"/>
  <c r="UO8" i="4"/>
  <c r="UP8" i="4"/>
  <c r="UQ8" i="4"/>
  <c r="US8" i="4"/>
  <c r="UU8" i="4"/>
  <c r="UV8" i="4"/>
  <c r="UW8" i="4"/>
  <c r="UX8" i="4"/>
  <c r="UY8" i="4"/>
  <c r="UZ8" i="4"/>
  <c r="VA8" i="4"/>
  <c r="VB8" i="4"/>
  <c r="VC8" i="4"/>
  <c r="VD8" i="4"/>
  <c r="VF8" i="4"/>
  <c r="VG8" i="4"/>
  <c r="VH8" i="4"/>
  <c r="VI8" i="4"/>
  <c r="VL8" i="4"/>
  <c r="VM8" i="4"/>
  <c r="VN8" i="4"/>
  <c r="VP8" i="4"/>
  <c r="VQ8" i="4"/>
  <c r="VR8" i="4"/>
  <c r="VS8" i="4"/>
  <c r="VT8" i="4"/>
  <c r="VU8" i="4"/>
  <c r="VV8" i="4"/>
  <c r="VW8" i="4"/>
  <c r="VX8" i="4"/>
  <c r="VY8" i="4"/>
  <c r="VZ8" i="4"/>
  <c r="WA8" i="4"/>
  <c r="WB8" i="4"/>
  <c r="WC8" i="4"/>
  <c r="WD8" i="4"/>
  <c r="WE8" i="4"/>
  <c r="WF8" i="4"/>
  <c r="WG8" i="4"/>
  <c r="WH8" i="4"/>
  <c r="WI8" i="4"/>
  <c r="WJ8" i="4"/>
  <c r="WK8" i="4"/>
  <c r="WL8" i="4"/>
  <c r="WM8" i="4"/>
  <c r="WN8" i="4"/>
  <c r="WO8" i="4"/>
  <c r="WP8" i="4"/>
  <c r="WQ8" i="4"/>
  <c r="WR8" i="4"/>
  <c r="WS8" i="4"/>
  <c r="WT8" i="4"/>
  <c r="WU8" i="4"/>
  <c r="WW8" i="4"/>
  <c r="WX8" i="4"/>
  <c r="WY8" i="4"/>
  <c r="XA8" i="4"/>
  <c r="XB8" i="4"/>
  <c r="XD8" i="4"/>
  <c r="XF8" i="4"/>
  <c r="XG8" i="4"/>
  <c r="XI8" i="4"/>
  <c r="XJ8" i="4"/>
  <c r="XK8" i="4"/>
  <c r="XL8" i="4"/>
  <c r="XM8" i="4"/>
  <c r="XN8" i="4"/>
  <c r="XP8" i="4"/>
  <c r="XQ8" i="4"/>
  <c r="XR8" i="4"/>
  <c r="XS8" i="4"/>
  <c r="XT8" i="4"/>
  <c r="XV8" i="4"/>
  <c r="XW8" i="4"/>
  <c r="XX8" i="4"/>
  <c r="XY8" i="4"/>
  <c r="XZ8" i="4"/>
  <c r="YA8" i="4"/>
  <c r="YB8" i="4"/>
  <c r="YC8" i="4"/>
  <c r="YD8" i="4"/>
  <c r="YF8" i="4"/>
  <c r="YG8" i="4"/>
  <c r="YH8" i="4"/>
  <c r="YJ8" i="4"/>
  <c r="YK8" i="4"/>
  <c r="YL8" i="4"/>
  <c r="YM8" i="4"/>
  <c r="YO8" i="4"/>
  <c r="YR8" i="4"/>
  <c r="YS8" i="4"/>
  <c r="YT8" i="4"/>
  <c r="YU8" i="4"/>
  <c r="YV8" i="4"/>
  <c r="YW8" i="4"/>
  <c r="YX8" i="4"/>
  <c r="YZ8" i="4"/>
  <c r="ZA8" i="4"/>
  <c r="ZB8" i="4"/>
  <c r="ZC8" i="4"/>
  <c r="ZD8" i="4"/>
  <c r="ZE8" i="4"/>
  <c r="ZF8" i="4"/>
  <c r="ZG8" i="4"/>
  <c r="ZH8" i="4"/>
  <c r="ZJ8" i="4"/>
  <c r="ZK8" i="4"/>
  <c r="ZL8" i="4"/>
  <c r="ZM8" i="4"/>
  <c r="ZN8" i="4"/>
  <c r="ZO8" i="4"/>
  <c r="ZP8" i="4"/>
  <c r="ZQ8" i="4"/>
  <c r="ZS8" i="4"/>
  <c r="ZT8" i="4"/>
  <c r="ZU8" i="4"/>
  <c r="ZV8" i="4"/>
  <c r="ZW8" i="4"/>
  <c r="ZX8" i="4"/>
  <c r="ZY8" i="4"/>
  <c r="AAA8" i="4"/>
  <c r="AAC8" i="4"/>
  <c r="AAD8" i="4"/>
  <c r="AAE8" i="4"/>
  <c r="AAF8" i="4"/>
  <c r="AAG8" i="4"/>
  <c r="AAH8" i="4"/>
  <c r="AAI8" i="4"/>
  <c r="AAJ8" i="4"/>
  <c r="AAK8" i="4"/>
  <c r="AAL8" i="4"/>
  <c r="AAM8" i="4"/>
  <c r="AAN8" i="4"/>
  <c r="AAO8" i="4"/>
  <c r="AAP8" i="4"/>
  <c r="AAQ8" i="4"/>
  <c r="AAR8" i="4"/>
  <c r="AAS8" i="4"/>
  <c r="AAT8" i="4"/>
  <c r="AAV8" i="4"/>
  <c r="AAW8" i="4"/>
  <c r="AAY8" i="4"/>
  <c r="AAZ8" i="4"/>
  <c r="ABA8" i="4"/>
  <c r="ABB8" i="4"/>
  <c r="ABC8" i="4"/>
  <c r="ABD8" i="4"/>
  <c r="ABE8" i="4"/>
  <c r="ABF8" i="4"/>
  <c r="ABG8" i="4"/>
  <c r="ABH8" i="4"/>
  <c r="ABJ8" i="4"/>
  <c r="ABK8" i="4"/>
  <c r="ABL8" i="4"/>
  <c r="ABN8" i="4"/>
  <c r="ABO8" i="4"/>
  <c r="ABP8" i="4"/>
  <c r="ABQ8" i="4"/>
  <c r="ABR8" i="4"/>
  <c r="ABS8" i="4"/>
  <c r="ABT8" i="4"/>
  <c r="ABU8" i="4"/>
  <c r="ABV8" i="4"/>
  <c r="ABW8" i="4"/>
  <c r="ABY8" i="4"/>
  <c r="ABZ8" i="4"/>
  <c r="ACB8" i="4"/>
  <c r="ACC8" i="4"/>
  <c r="ACD8" i="4"/>
  <c r="ACE8" i="4"/>
  <c r="ACH8" i="4"/>
  <c r="ACI8" i="4"/>
  <c r="ACJ8" i="4"/>
  <c r="ACK8" i="4"/>
  <c r="ACL8" i="4"/>
  <c r="ACM8" i="4"/>
  <c r="ACN8" i="4"/>
  <c r="ACO8" i="4"/>
  <c r="ACP8" i="4"/>
  <c r="ACQ8" i="4"/>
  <c r="ACR8" i="4"/>
  <c r="ACU8" i="4"/>
  <c r="ACW8" i="4"/>
  <c r="ACX8" i="4"/>
  <c r="ACY8" i="4"/>
  <c r="ADA8" i="4"/>
  <c r="ADB8" i="4"/>
  <c r="ADC8" i="4"/>
  <c r="ADD8" i="4"/>
  <c r="ADF8" i="4"/>
  <c r="ADG8" i="4"/>
  <c r="ADH8" i="4"/>
  <c r="ADI8" i="4"/>
  <c r="ADJ8" i="4"/>
  <c r="ADK8" i="4"/>
  <c r="ADL8" i="4"/>
  <c r="ADM8" i="4"/>
  <c r="ADN8" i="4"/>
  <c r="ADP8" i="4"/>
  <c r="ADQ8" i="4"/>
  <c r="ADT8" i="4"/>
  <c r="ADU8" i="4"/>
  <c r="ADV8" i="4"/>
  <c r="ADW8" i="4"/>
  <c r="ADX8" i="4"/>
  <c r="ADY8" i="4"/>
  <c r="AEA8" i="4"/>
  <c r="AEB8" i="4"/>
  <c r="AEC8" i="4"/>
  <c r="AED8" i="4"/>
  <c r="AEE8" i="4"/>
  <c r="AEF8" i="4"/>
  <c r="AEG8" i="4"/>
  <c r="AEH8" i="4"/>
  <c r="AEI8" i="4"/>
  <c r="AEJ8" i="4"/>
  <c r="AEK8" i="4"/>
  <c r="AEL8" i="4"/>
  <c r="AEM8" i="4"/>
  <c r="AEN8" i="4"/>
  <c r="AEO8" i="4"/>
  <c r="AEP8" i="4"/>
  <c r="AEQ8" i="4"/>
  <c r="AER8" i="4"/>
  <c r="AET8" i="4"/>
  <c r="AEW8" i="4"/>
  <c r="AEX8" i="4"/>
  <c r="AEY8" i="4"/>
  <c r="AEZ8" i="4"/>
  <c r="AFA8" i="4"/>
  <c r="AFB8" i="4"/>
  <c r="AFC8" i="4"/>
  <c r="AFD8" i="4"/>
  <c r="AFE8" i="4"/>
  <c r="AFF8" i="4"/>
  <c r="AFG8" i="4"/>
  <c r="AFH8" i="4"/>
  <c r="AFI8" i="4"/>
  <c r="AFJ8" i="4"/>
  <c r="AFK8" i="4"/>
  <c r="AFM8" i="4"/>
  <c r="AFN8" i="4"/>
  <c r="AFO8" i="4"/>
  <c r="AFQ8" i="4"/>
  <c r="AFR8" i="4"/>
  <c r="AFS8" i="4"/>
  <c r="AFT8" i="4"/>
  <c r="AFU8" i="4"/>
  <c r="AFV8" i="4"/>
  <c r="AFW8" i="4"/>
  <c r="AFX8" i="4"/>
  <c r="AFY8" i="4"/>
  <c r="AFZ8" i="4"/>
  <c r="AGA8" i="4"/>
  <c r="AGB8" i="4"/>
  <c r="AGD8" i="4"/>
  <c r="AGE8" i="4"/>
  <c r="AGF8" i="4"/>
  <c r="AGG8" i="4"/>
  <c r="AGH8" i="4"/>
  <c r="AGI8" i="4"/>
  <c r="AGJ8" i="4"/>
  <c r="AGK8" i="4"/>
  <c r="AGL8" i="4"/>
  <c r="AGM8" i="4"/>
  <c r="AGN8" i="4"/>
  <c r="AGO8" i="4"/>
  <c r="AGQ8" i="4"/>
  <c r="AGR8" i="4"/>
  <c r="AGT8" i="4"/>
  <c r="AGU8" i="4"/>
  <c r="AGV8" i="4"/>
  <c r="AGW8" i="4"/>
  <c r="AGX8" i="4"/>
  <c r="AGY8" i="4"/>
  <c r="AGZ8" i="4"/>
  <c r="AHA8" i="4"/>
  <c r="AHC8" i="4"/>
  <c r="AHD8" i="4"/>
  <c r="AHE8" i="4"/>
  <c r="AHF8" i="4"/>
  <c r="AHG8" i="4"/>
  <c r="AHH8" i="4"/>
  <c r="AHI8" i="4"/>
  <c r="AHJ8" i="4"/>
  <c r="AHK8" i="4"/>
  <c r="AHL8" i="4"/>
  <c r="AHM8" i="4"/>
  <c r="AHN8" i="4"/>
  <c r="AHP8" i="4"/>
  <c r="AHQ8" i="4"/>
  <c r="AHR8" i="4"/>
  <c r="AHT8" i="4"/>
  <c r="AHU8" i="4"/>
  <c r="AHX8" i="4"/>
  <c r="AHY8" i="4"/>
  <c r="AIB8" i="4"/>
  <c r="AIC8" i="4"/>
  <c r="AID8" i="4"/>
  <c r="AIE8" i="4"/>
  <c r="AIF8" i="4"/>
  <c r="AIG8" i="4"/>
  <c r="AIH8" i="4"/>
  <c r="AII8" i="4"/>
  <c r="AIJ8" i="4"/>
  <c r="AIK8" i="4"/>
  <c r="AIM8" i="4"/>
  <c r="AIN8" i="4"/>
  <c r="AIO8" i="4"/>
  <c r="AIP8" i="4"/>
  <c r="AIQ8" i="4"/>
  <c r="AIR8" i="4"/>
  <c r="AIS8" i="4"/>
  <c r="AIT8" i="4"/>
  <c r="AIU8" i="4"/>
  <c r="AIV8" i="4"/>
  <c r="AIW8" i="4"/>
  <c r="AIX8" i="4"/>
  <c r="AIZ8" i="4"/>
  <c r="AJA8" i="4"/>
  <c r="AJB8" i="4"/>
  <c r="AJC8" i="4"/>
  <c r="AJE8" i="4"/>
  <c r="AJF8" i="4"/>
  <c r="AJG8" i="4"/>
  <c r="AJH8" i="4"/>
  <c r="AJI8" i="4"/>
  <c r="AJJ8" i="4"/>
  <c r="AJK8" i="4"/>
  <c r="AJL8" i="4"/>
  <c r="AJM8" i="4"/>
  <c r="AJN8" i="4"/>
  <c r="AJO8" i="4"/>
  <c r="AJP8" i="4"/>
  <c r="AJQ8" i="4"/>
  <c r="AJR8" i="4"/>
  <c r="AJT8" i="4"/>
  <c r="AJU8" i="4"/>
  <c r="AJV8" i="4"/>
  <c r="AJW8" i="4"/>
  <c r="AJX8" i="4"/>
  <c r="AJY8" i="4"/>
  <c r="AKA8" i="4"/>
  <c r="AKB8" i="4"/>
  <c r="AKC8" i="4"/>
  <c r="AKE8" i="4"/>
  <c r="AKF8" i="4"/>
  <c r="AKG8" i="4"/>
  <c r="AKH8" i="4"/>
  <c r="AKI8" i="4"/>
  <c r="AKJ8" i="4"/>
  <c r="AKK8" i="4"/>
  <c r="AKL8" i="4"/>
  <c r="AKN8" i="4"/>
  <c r="AKO8" i="4"/>
  <c r="AKP8" i="4"/>
  <c r="AKQ8" i="4"/>
  <c r="AKR8" i="4"/>
  <c r="AKS8" i="4"/>
  <c r="AKT8" i="4"/>
  <c r="AKU8" i="4"/>
  <c r="AKV8" i="4"/>
  <c r="AKW8" i="4"/>
  <c r="AKY8" i="4"/>
  <c r="AKZ8" i="4"/>
  <c r="ALA8" i="4"/>
  <c r="ALB8" i="4"/>
  <c r="ALC8" i="4"/>
  <c r="ALD8" i="4"/>
  <c r="ALF8" i="4"/>
  <c r="ALG8" i="4"/>
  <c r="ALH8" i="4"/>
  <c r="ALI8" i="4"/>
  <c r="ALJ8" i="4"/>
  <c r="ALK8" i="4"/>
  <c r="ALL8" i="4"/>
  <c r="ALN8" i="4"/>
  <c r="ALP8" i="4"/>
  <c r="ALQ8" i="4"/>
  <c r="ALR8" i="4"/>
  <c r="ALS8" i="4"/>
  <c r="ALT8" i="4"/>
  <c r="ALU8" i="4"/>
  <c r="ALV8" i="4"/>
  <c r="ALX8" i="4"/>
  <c r="ALY8" i="4"/>
  <c r="AMA8" i="4"/>
  <c r="AMB8" i="4"/>
  <c r="AMC8" i="4"/>
  <c r="AME8" i="4"/>
  <c r="AMF8" i="4"/>
  <c r="AMH8" i="4"/>
  <c r="AMJ8" i="4"/>
  <c r="AML8" i="4"/>
  <c r="AMM8" i="4"/>
  <c r="AMN8" i="4"/>
  <c r="AMO8" i="4"/>
  <c r="AMP8" i="4"/>
  <c r="AMQ8" i="4"/>
  <c r="AMR8" i="4"/>
  <c r="AMT8" i="4"/>
  <c r="AMU8" i="4"/>
  <c r="AMV8" i="4"/>
  <c r="AMY8" i="4"/>
  <c r="AMZ8" i="4"/>
  <c r="ANB8" i="4"/>
  <c r="AND8" i="4"/>
  <c r="ANE8" i="4"/>
  <c r="ANF8" i="4"/>
  <c r="ANG8" i="4"/>
  <c r="ANH8" i="4"/>
  <c r="ANI8" i="4"/>
  <c r="ANJ8" i="4"/>
  <c r="ANK8" i="4"/>
  <c r="ANL8" i="4"/>
  <c r="ANM8" i="4"/>
  <c r="ANP8" i="4"/>
  <c r="ANQ8" i="4"/>
  <c r="ANR8" i="4"/>
  <c r="ANS8" i="4"/>
  <c r="ANU8" i="4"/>
  <c r="ANV8" i="4"/>
  <c r="ANW8" i="4"/>
  <c r="ANX8" i="4"/>
  <c r="ANY8" i="4"/>
  <c r="ANZ8" i="4"/>
  <c r="AOA8" i="4"/>
  <c r="AOB8" i="4"/>
  <c r="AOC8" i="4"/>
  <c r="AOE8" i="4"/>
  <c r="AOF8" i="4"/>
  <c r="AOH8" i="4"/>
  <c r="AOI8" i="4"/>
  <c r="AOJ8" i="4"/>
  <c r="AOK8" i="4"/>
  <c r="AOL8" i="4"/>
  <c r="AOM8" i="4"/>
  <c r="AON8" i="4"/>
  <c r="AOP8" i="4"/>
  <c r="AOQ8" i="4"/>
  <c r="AOR8" i="4"/>
  <c r="AOS8" i="4"/>
  <c r="AOT8" i="4"/>
  <c r="AOU8" i="4"/>
  <c r="AOV8" i="4"/>
  <c r="AOW8" i="4"/>
  <c r="AOY8" i="4"/>
  <c r="AOZ8" i="4"/>
  <c r="APA8" i="4"/>
  <c r="APB8" i="4"/>
  <c r="APC8" i="4"/>
  <c r="APD8" i="4"/>
  <c r="APE8" i="4"/>
  <c r="APF8" i="4"/>
  <c r="APG8" i="4"/>
  <c r="APH8" i="4"/>
  <c r="API8" i="4"/>
  <c r="APJ8" i="4"/>
  <c r="APK8" i="4"/>
  <c r="APM8" i="4"/>
  <c r="APO8" i="4"/>
  <c r="APQ8" i="4"/>
  <c r="APS8" i="4"/>
  <c r="APT8" i="4"/>
  <c r="APU8" i="4"/>
  <c r="APV8" i="4"/>
  <c r="APW8" i="4"/>
  <c r="APX8" i="4"/>
  <c r="APY8" i="4"/>
  <c r="APZ8" i="4"/>
  <c r="AQA8" i="4"/>
  <c r="AQB8" i="4"/>
  <c r="AQC8" i="4"/>
  <c r="AQD8" i="4"/>
  <c r="AQE8" i="4"/>
  <c r="AQF8" i="4"/>
  <c r="AQG8" i="4"/>
  <c r="AQH8" i="4"/>
  <c r="AQK8" i="4"/>
  <c r="AQM8" i="4"/>
  <c r="AQN8" i="4"/>
  <c r="AQO8" i="4"/>
  <c r="AQP8" i="4"/>
  <c r="AQQ8" i="4"/>
  <c r="AQR8" i="4"/>
  <c r="AQS8" i="4"/>
  <c r="AQT8" i="4"/>
  <c r="AQU8" i="4"/>
  <c r="AQV8" i="4"/>
  <c r="AQW8" i="4"/>
  <c r="AQX8" i="4"/>
  <c r="AQY8" i="4"/>
  <c r="AQZ8" i="4"/>
  <c r="ARA8" i="4"/>
  <c r="ARB8" i="4"/>
  <c r="ARD8" i="4"/>
  <c r="ARE8" i="4"/>
  <c r="ARF8" i="4"/>
  <c r="ARG8" i="4"/>
  <c r="ARH8" i="4"/>
  <c r="ARJ8" i="4"/>
  <c r="ARK8" i="4"/>
  <c r="ARL8" i="4"/>
  <c r="ARN8" i="4"/>
  <c r="ARO8" i="4"/>
  <c r="ARP8" i="4"/>
  <c r="ARQ8" i="4"/>
  <c r="ARR8" i="4"/>
  <c r="ARS8" i="4"/>
  <c r="ART8" i="4"/>
  <c r="ARU8" i="4"/>
  <c r="ARV8" i="4"/>
  <c r="ARW8" i="4"/>
  <c r="ARX8" i="4"/>
  <c r="ARY8" i="4"/>
  <c r="ARZ8" i="4"/>
  <c r="ASA8" i="4"/>
  <c r="ASB8" i="4"/>
  <c r="ASC8" i="4"/>
  <c r="ASD8" i="4"/>
  <c r="ASE8" i="4"/>
  <c r="ASF8" i="4"/>
  <c r="ASG8" i="4"/>
  <c r="ASH8" i="4"/>
  <c r="ASI8" i="4"/>
  <c r="ASL8" i="4"/>
  <c r="ASM8" i="4"/>
  <c r="ASN8" i="4"/>
  <c r="ASO8" i="4"/>
  <c r="ASP8" i="4"/>
  <c r="ASQ8" i="4"/>
  <c r="ASR8" i="4"/>
  <c r="ASS8" i="4"/>
  <c r="AST8" i="4"/>
  <c r="ASU8" i="4"/>
  <c r="ASW8" i="4"/>
  <c r="ASY8" i="4"/>
  <c r="ASZ8" i="4"/>
  <c r="ATA8" i="4"/>
  <c r="ATC8" i="4"/>
  <c r="ATD8" i="4"/>
  <c r="ATE8" i="4"/>
  <c r="ATF8" i="4"/>
  <c r="ATG8" i="4"/>
  <c r="ATH8" i="4"/>
  <c r="E9" i="4"/>
  <c r="F9" i="4"/>
  <c r="G9" i="4"/>
  <c r="H9" i="4"/>
  <c r="I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B9" i="4"/>
  <c r="AC9" i="4"/>
  <c r="AD9" i="4"/>
  <c r="AE9" i="4"/>
  <c r="AF9" i="4"/>
  <c r="AG9" i="4"/>
  <c r="AH9" i="4"/>
  <c r="AI9" i="4"/>
  <c r="AJ9" i="4"/>
  <c r="AK9" i="4"/>
  <c r="AM9" i="4"/>
  <c r="AN9" i="4"/>
  <c r="AO9" i="4"/>
  <c r="AP9" i="4"/>
  <c r="AQ9" i="4"/>
  <c r="AR9" i="4"/>
  <c r="AS9" i="4"/>
  <c r="AU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Z9" i="4"/>
  <c r="CA9" i="4"/>
  <c r="CB9" i="4"/>
  <c r="CD9" i="4"/>
  <c r="CE9" i="4"/>
  <c r="CF9" i="4"/>
  <c r="CG9" i="4"/>
  <c r="CH9" i="4"/>
  <c r="CI9" i="4"/>
  <c r="CJ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DA9" i="4"/>
  <c r="DB9" i="4"/>
  <c r="DC9" i="4"/>
  <c r="DD9" i="4"/>
  <c r="DE9" i="4"/>
  <c r="DG9" i="4"/>
  <c r="DH9" i="4"/>
  <c r="DI9" i="4"/>
  <c r="DJ9" i="4"/>
  <c r="DK9" i="4"/>
  <c r="DL9" i="4"/>
  <c r="DM9" i="4"/>
  <c r="DO9" i="4"/>
  <c r="DP9" i="4"/>
  <c r="DQ9" i="4"/>
  <c r="DR9" i="4"/>
  <c r="DS9" i="4"/>
  <c r="DT9" i="4"/>
  <c r="DU9" i="4"/>
  <c r="DX9" i="4"/>
  <c r="DY9" i="4"/>
  <c r="EA9" i="4"/>
  <c r="EB9" i="4"/>
  <c r="ED9" i="4"/>
  <c r="EE9" i="4"/>
  <c r="EF9" i="4"/>
  <c r="EH9" i="4"/>
  <c r="EI9" i="4"/>
  <c r="EJ9" i="4"/>
  <c r="EK9" i="4"/>
  <c r="EL9" i="4"/>
  <c r="EM9" i="4"/>
  <c r="EN9" i="4"/>
  <c r="EO9" i="4"/>
  <c r="EQ9" i="4"/>
  <c r="ER9" i="4"/>
  <c r="ES9" i="4"/>
  <c r="ET9" i="4"/>
  <c r="EU9" i="4"/>
  <c r="EV9" i="4"/>
  <c r="EW9" i="4"/>
  <c r="EX9" i="4"/>
  <c r="EY9" i="4"/>
  <c r="FA9" i="4"/>
  <c r="FB9" i="4"/>
  <c r="FC9" i="4"/>
  <c r="FD9" i="4"/>
  <c r="FE9" i="4"/>
  <c r="FF9" i="4"/>
  <c r="FG9" i="4"/>
  <c r="FI9" i="4"/>
  <c r="FJ9" i="4"/>
  <c r="FK9" i="4"/>
  <c r="FL9" i="4"/>
  <c r="FM9" i="4"/>
  <c r="FN9" i="4"/>
  <c r="FO9" i="4"/>
  <c r="FP9" i="4"/>
  <c r="FQ9" i="4"/>
  <c r="FR9" i="4"/>
  <c r="FU9" i="4"/>
  <c r="FW9" i="4"/>
  <c r="FX9" i="4"/>
  <c r="FY9" i="4"/>
  <c r="FZ9" i="4"/>
  <c r="GB9" i="4"/>
  <c r="GC9" i="4"/>
  <c r="GE9" i="4"/>
  <c r="GF9" i="4"/>
  <c r="GH9" i="4"/>
  <c r="GI9" i="4"/>
  <c r="GJ9" i="4"/>
  <c r="GK9" i="4"/>
  <c r="GM9" i="4"/>
  <c r="GN9" i="4"/>
  <c r="GO9" i="4"/>
  <c r="GP9" i="4"/>
  <c r="GQ9" i="4"/>
  <c r="GR9" i="4"/>
  <c r="GS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M9" i="4"/>
  <c r="HN9" i="4"/>
  <c r="HO9" i="4"/>
  <c r="HP9" i="4"/>
  <c r="HQ9" i="4"/>
  <c r="HR9" i="4"/>
  <c r="HT9" i="4"/>
  <c r="HV9" i="4"/>
  <c r="HW9" i="4"/>
  <c r="HX9" i="4"/>
  <c r="HY9" i="4"/>
  <c r="HZ9" i="4"/>
  <c r="IB9" i="4"/>
  <c r="IE9" i="4"/>
  <c r="IF9" i="4"/>
  <c r="IG9" i="4"/>
  <c r="II9" i="4"/>
  <c r="IJ9" i="4"/>
  <c r="IL9" i="4"/>
  <c r="IM9" i="4"/>
  <c r="IO9" i="4"/>
  <c r="IP9" i="4"/>
  <c r="IQ9" i="4"/>
  <c r="IR9" i="4"/>
  <c r="IS9" i="4"/>
  <c r="IU9" i="4"/>
  <c r="IV9" i="4"/>
  <c r="IW9" i="4"/>
  <c r="IX9" i="4"/>
  <c r="IY9" i="4"/>
  <c r="IZ9" i="4"/>
  <c r="JA9" i="4"/>
  <c r="JB9" i="4"/>
  <c r="JE9" i="4"/>
  <c r="JF9" i="4"/>
  <c r="JG9" i="4"/>
  <c r="JH9" i="4"/>
  <c r="JI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KP9" i="4"/>
  <c r="KQ9" i="4"/>
  <c r="KR9" i="4"/>
  <c r="KS9" i="4"/>
  <c r="KT9" i="4"/>
  <c r="KU9" i="4"/>
  <c r="KV9" i="4"/>
  <c r="KW9" i="4"/>
  <c r="KX9" i="4"/>
  <c r="KY9" i="4"/>
  <c r="KZ9" i="4"/>
  <c r="LB9" i="4"/>
  <c r="LC9" i="4"/>
  <c r="LE9" i="4"/>
  <c r="LG9" i="4"/>
  <c r="LI9" i="4"/>
  <c r="LJ9" i="4"/>
  <c r="LK9" i="4"/>
  <c r="LL9" i="4"/>
  <c r="LN9" i="4"/>
  <c r="LP9" i="4"/>
  <c r="LQ9" i="4"/>
  <c r="LR9" i="4"/>
  <c r="LS9" i="4"/>
  <c r="LT9" i="4"/>
  <c r="LU9" i="4"/>
  <c r="LV9" i="4"/>
  <c r="LW9" i="4"/>
  <c r="LX9" i="4"/>
  <c r="LY9" i="4"/>
  <c r="LZ9" i="4"/>
  <c r="MA9" i="4"/>
  <c r="MB9" i="4"/>
  <c r="MD9" i="4"/>
  <c r="ME9" i="4"/>
  <c r="MF9" i="4"/>
  <c r="MG9" i="4"/>
  <c r="MI9" i="4"/>
  <c r="MJ9" i="4"/>
  <c r="MK9" i="4"/>
  <c r="ML9" i="4"/>
  <c r="MM9" i="4"/>
  <c r="MN9" i="4"/>
  <c r="MO9" i="4"/>
  <c r="MP9" i="4"/>
  <c r="MQ9" i="4"/>
  <c r="MS9" i="4"/>
  <c r="MT9" i="4"/>
  <c r="MU9" i="4"/>
  <c r="MV9" i="4"/>
  <c r="MW9" i="4"/>
  <c r="MX9" i="4"/>
  <c r="MY9" i="4"/>
  <c r="MZ9" i="4"/>
  <c r="NA9" i="4"/>
  <c r="NB9" i="4"/>
  <c r="NC9" i="4"/>
  <c r="ND9" i="4"/>
  <c r="NF9" i="4"/>
  <c r="NG9" i="4"/>
  <c r="NH9" i="4"/>
  <c r="NI9" i="4"/>
  <c r="NJ9" i="4"/>
  <c r="NK9" i="4"/>
  <c r="NL9" i="4"/>
  <c r="NM9" i="4"/>
  <c r="NO9" i="4"/>
  <c r="NR9" i="4"/>
  <c r="NT9" i="4"/>
  <c r="NU9" i="4"/>
  <c r="NV9" i="4"/>
  <c r="NW9" i="4"/>
  <c r="NX9" i="4"/>
  <c r="NZ9" i="4"/>
  <c r="OA9" i="4"/>
  <c r="OB9" i="4"/>
  <c r="OC9" i="4"/>
  <c r="OD9" i="4"/>
  <c r="OE9" i="4"/>
  <c r="OG9" i="4"/>
  <c r="OH9" i="4"/>
  <c r="OI9" i="4"/>
  <c r="OK9" i="4"/>
  <c r="OL9" i="4"/>
  <c r="OM9" i="4"/>
  <c r="ON9" i="4"/>
  <c r="OO9" i="4"/>
  <c r="OP9" i="4"/>
  <c r="OS9" i="4"/>
  <c r="OT9" i="4"/>
  <c r="OU9" i="4"/>
  <c r="OV9" i="4"/>
  <c r="OW9" i="4"/>
  <c r="OZ9" i="4"/>
  <c r="PA9" i="4"/>
  <c r="PB9" i="4"/>
  <c r="PC9" i="4"/>
  <c r="PD9" i="4"/>
  <c r="PE9" i="4"/>
  <c r="PF9" i="4"/>
  <c r="PG9" i="4"/>
  <c r="PH9" i="4"/>
  <c r="PI9" i="4"/>
  <c r="PJ9" i="4"/>
  <c r="PK9" i="4"/>
  <c r="PL9" i="4"/>
  <c r="PM9" i="4"/>
  <c r="PO9" i="4"/>
  <c r="PP9" i="4"/>
  <c r="PQ9" i="4"/>
  <c r="PR9" i="4"/>
  <c r="PS9" i="4"/>
  <c r="PT9" i="4"/>
  <c r="PU9" i="4"/>
  <c r="PV9" i="4"/>
  <c r="PW9" i="4"/>
  <c r="PX9" i="4"/>
  <c r="PY9" i="4"/>
  <c r="PZ9" i="4"/>
  <c r="QA9" i="4"/>
  <c r="QB9" i="4"/>
  <c r="QC9" i="4"/>
  <c r="QD9" i="4"/>
  <c r="QE9" i="4"/>
  <c r="QF9" i="4"/>
  <c r="QG9" i="4"/>
  <c r="QH9" i="4"/>
  <c r="QJ9" i="4"/>
  <c r="QK9" i="4"/>
  <c r="QL9" i="4"/>
  <c r="QM9" i="4"/>
  <c r="QN9" i="4"/>
  <c r="QO9" i="4"/>
  <c r="QP9" i="4"/>
  <c r="QR9" i="4"/>
  <c r="QS9" i="4"/>
  <c r="QT9" i="4"/>
  <c r="QU9" i="4"/>
  <c r="QV9" i="4"/>
  <c r="QW9" i="4"/>
  <c r="QY9" i="4"/>
  <c r="QZ9" i="4"/>
  <c r="RA9" i="4"/>
  <c r="RB9" i="4"/>
  <c r="RD9" i="4"/>
  <c r="RE9" i="4"/>
  <c r="RF9" i="4"/>
  <c r="RG9" i="4"/>
  <c r="RH9" i="4"/>
  <c r="RI9" i="4"/>
  <c r="RJ9" i="4"/>
  <c r="RK9" i="4"/>
  <c r="RL9" i="4"/>
  <c r="RM9" i="4"/>
  <c r="RO9" i="4"/>
  <c r="RP9" i="4"/>
  <c r="RQ9" i="4"/>
  <c r="RR9" i="4"/>
  <c r="RS9" i="4"/>
  <c r="RT9" i="4"/>
  <c r="RU9" i="4"/>
  <c r="RV9" i="4"/>
  <c r="RW9" i="4"/>
  <c r="RX9" i="4"/>
  <c r="RY9" i="4"/>
  <c r="RZ9" i="4"/>
  <c r="SA9" i="4"/>
  <c r="SB9" i="4"/>
  <c r="SC9" i="4"/>
  <c r="SE9" i="4"/>
  <c r="SF9" i="4"/>
  <c r="SG9" i="4"/>
  <c r="SH9" i="4"/>
  <c r="SI9" i="4"/>
  <c r="SJ9" i="4"/>
  <c r="SK9" i="4"/>
  <c r="SL9" i="4"/>
  <c r="SM9" i="4"/>
  <c r="SN9" i="4"/>
  <c r="SO9" i="4"/>
  <c r="SP9" i="4"/>
  <c r="SQ9" i="4"/>
  <c r="SS9" i="4"/>
  <c r="ST9" i="4"/>
  <c r="SU9" i="4"/>
  <c r="SV9" i="4"/>
  <c r="SW9" i="4"/>
  <c r="SY9" i="4"/>
  <c r="SZ9" i="4"/>
  <c r="TB9" i="4"/>
  <c r="TC9" i="4"/>
  <c r="TE9" i="4"/>
  <c r="TF9" i="4"/>
  <c r="TG9" i="4"/>
  <c r="TI9" i="4"/>
  <c r="TJ9" i="4"/>
  <c r="TK9" i="4"/>
  <c r="TL9" i="4"/>
  <c r="TM9" i="4"/>
  <c r="TO9" i="4"/>
  <c r="TP9" i="4"/>
  <c r="TQ9" i="4"/>
  <c r="TR9" i="4"/>
  <c r="TS9" i="4"/>
  <c r="TT9" i="4"/>
  <c r="TU9" i="4"/>
  <c r="TV9" i="4"/>
  <c r="TW9" i="4"/>
  <c r="TX9" i="4"/>
  <c r="TY9" i="4"/>
  <c r="TZ9" i="4"/>
  <c r="UA9" i="4"/>
  <c r="UC9" i="4"/>
  <c r="UD9" i="4"/>
  <c r="UE9" i="4"/>
  <c r="UJ9" i="4"/>
  <c r="UK9" i="4"/>
  <c r="UL9" i="4"/>
  <c r="UM9" i="4"/>
  <c r="UN9" i="4"/>
  <c r="UO9" i="4"/>
  <c r="UP9" i="4"/>
  <c r="UQ9" i="4"/>
  <c r="US9" i="4"/>
  <c r="UU9" i="4"/>
  <c r="UV9" i="4"/>
  <c r="UW9" i="4"/>
  <c r="UX9" i="4"/>
  <c r="UY9" i="4"/>
  <c r="UZ9" i="4"/>
  <c r="VA9" i="4"/>
  <c r="VB9" i="4"/>
  <c r="VC9" i="4"/>
  <c r="VD9" i="4"/>
  <c r="VF9" i="4"/>
  <c r="VG9" i="4"/>
  <c r="VH9" i="4"/>
  <c r="VI9" i="4"/>
  <c r="VL9" i="4"/>
  <c r="VM9" i="4"/>
  <c r="VN9" i="4"/>
  <c r="VP9" i="4"/>
  <c r="VQ9" i="4"/>
  <c r="VR9" i="4"/>
  <c r="VS9" i="4"/>
  <c r="VT9" i="4"/>
  <c r="VU9" i="4"/>
  <c r="VV9" i="4"/>
  <c r="VW9" i="4"/>
  <c r="VX9" i="4"/>
  <c r="VY9" i="4"/>
  <c r="VZ9" i="4"/>
  <c r="WA9" i="4"/>
  <c r="WB9" i="4"/>
  <c r="WC9" i="4"/>
  <c r="WD9" i="4"/>
  <c r="WE9" i="4"/>
  <c r="WF9" i="4"/>
  <c r="WG9" i="4"/>
  <c r="WH9" i="4"/>
  <c r="WI9" i="4"/>
  <c r="WJ9" i="4"/>
  <c r="WK9" i="4"/>
  <c r="WL9" i="4"/>
  <c r="WM9" i="4"/>
  <c r="WN9" i="4"/>
  <c r="WO9" i="4"/>
  <c r="WP9" i="4"/>
  <c r="WQ9" i="4"/>
  <c r="WR9" i="4"/>
  <c r="WS9" i="4"/>
  <c r="WT9" i="4"/>
  <c r="WU9" i="4"/>
  <c r="WW9" i="4"/>
  <c r="WX9" i="4"/>
  <c r="WY9" i="4"/>
  <c r="XA9" i="4"/>
  <c r="XB9" i="4"/>
  <c r="XD9" i="4"/>
  <c r="XF9" i="4"/>
  <c r="XG9" i="4"/>
  <c r="XI9" i="4"/>
  <c r="XJ9" i="4"/>
  <c r="XK9" i="4"/>
  <c r="XL9" i="4"/>
  <c r="XM9" i="4"/>
  <c r="XN9" i="4"/>
  <c r="XP9" i="4"/>
  <c r="XQ9" i="4"/>
  <c r="XR9" i="4"/>
  <c r="XS9" i="4"/>
  <c r="XT9" i="4"/>
  <c r="XV9" i="4"/>
  <c r="XW9" i="4"/>
  <c r="XX9" i="4"/>
  <c r="XY9" i="4"/>
  <c r="XZ9" i="4"/>
  <c r="YA9" i="4"/>
  <c r="YB9" i="4"/>
  <c r="YC9" i="4"/>
  <c r="YD9" i="4"/>
  <c r="YF9" i="4"/>
  <c r="YG9" i="4"/>
  <c r="YH9" i="4"/>
  <c r="YJ9" i="4"/>
  <c r="YK9" i="4"/>
  <c r="YL9" i="4"/>
  <c r="YM9" i="4"/>
  <c r="YO9" i="4"/>
  <c r="YR9" i="4"/>
  <c r="YS9" i="4"/>
  <c r="YT9" i="4"/>
  <c r="YU9" i="4"/>
  <c r="YV9" i="4"/>
  <c r="YW9" i="4"/>
  <c r="YX9" i="4"/>
  <c r="YZ9" i="4"/>
  <c r="ZA9" i="4"/>
  <c r="ZB9" i="4"/>
  <c r="ZC9" i="4"/>
  <c r="ZD9" i="4"/>
  <c r="ZE9" i="4"/>
  <c r="ZF9" i="4"/>
  <c r="ZG9" i="4"/>
  <c r="ZH9" i="4"/>
  <c r="ZJ9" i="4"/>
  <c r="ZK9" i="4"/>
  <c r="ZL9" i="4"/>
  <c r="ZM9" i="4"/>
  <c r="ZN9" i="4"/>
  <c r="ZO9" i="4"/>
  <c r="ZP9" i="4"/>
  <c r="ZQ9" i="4"/>
  <c r="ZS9" i="4"/>
  <c r="ZT9" i="4"/>
  <c r="ZU9" i="4"/>
  <c r="ZV9" i="4"/>
  <c r="ZW9" i="4"/>
  <c r="ZX9" i="4"/>
  <c r="ZY9" i="4"/>
  <c r="AAA9" i="4"/>
  <c r="AAC9" i="4"/>
  <c r="AAD9" i="4"/>
  <c r="AAE9" i="4"/>
  <c r="AAF9" i="4"/>
  <c r="AAG9" i="4"/>
  <c r="AAH9" i="4"/>
  <c r="AAI9" i="4"/>
  <c r="AAJ9" i="4"/>
  <c r="AAK9" i="4"/>
  <c r="AAL9" i="4"/>
  <c r="AAM9" i="4"/>
  <c r="AAN9" i="4"/>
  <c r="AAO9" i="4"/>
  <c r="AAP9" i="4"/>
  <c r="AAQ9" i="4"/>
  <c r="AAR9" i="4"/>
  <c r="AAS9" i="4"/>
  <c r="AAT9" i="4"/>
  <c r="AAV9" i="4"/>
  <c r="AAW9" i="4"/>
  <c r="AAY9" i="4"/>
  <c r="AAZ9" i="4"/>
  <c r="ABA9" i="4"/>
  <c r="ABB9" i="4"/>
  <c r="ABC9" i="4"/>
  <c r="ABD9" i="4"/>
  <c r="ABE9" i="4"/>
  <c r="ABF9" i="4"/>
  <c r="ABG9" i="4"/>
  <c r="ABH9" i="4"/>
  <c r="ABJ9" i="4"/>
  <c r="ABK9" i="4"/>
  <c r="ABL9" i="4"/>
  <c r="ABN9" i="4"/>
  <c r="ABO9" i="4"/>
  <c r="ABP9" i="4"/>
  <c r="ABQ9" i="4"/>
  <c r="ABR9" i="4"/>
  <c r="ABS9" i="4"/>
  <c r="ABT9" i="4"/>
  <c r="ABU9" i="4"/>
  <c r="ABV9" i="4"/>
  <c r="ABW9" i="4"/>
  <c r="ABY9" i="4"/>
  <c r="ABZ9" i="4"/>
  <c r="ACB9" i="4"/>
  <c r="ACC9" i="4"/>
  <c r="ACD9" i="4"/>
  <c r="ACE9" i="4"/>
  <c r="ACH9" i="4"/>
  <c r="ACI9" i="4"/>
  <c r="ACJ9" i="4"/>
  <c r="ACK9" i="4"/>
  <c r="ACL9" i="4"/>
  <c r="ACM9" i="4"/>
  <c r="ACN9" i="4"/>
  <c r="ACO9" i="4"/>
  <c r="ACP9" i="4"/>
  <c r="ACQ9" i="4"/>
  <c r="ACR9" i="4"/>
  <c r="ACU9" i="4"/>
  <c r="ACW9" i="4"/>
  <c r="ACX9" i="4"/>
  <c r="ACY9" i="4"/>
  <c r="ADA9" i="4"/>
  <c r="ADB9" i="4"/>
  <c r="ADC9" i="4"/>
  <c r="ADD9" i="4"/>
  <c r="ADF9" i="4"/>
  <c r="ADG9" i="4"/>
  <c r="ADH9" i="4"/>
  <c r="ADI9" i="4"/>
  <c r="ADJ9" i="4"/>
  <c r="ADK9" i="4"/>
  <c r="ADL9" i="4"/>
  <c r="ADM9" i="4"/>
  <c r="ADN9" i="4"/>
  <c r="ADP9" i="4"/>
  <c r="ADQ9" i="4"/>
  <c r="ADT9" i="4"/>
  <c r="ADU9" i="4"/>
  <c r="ADV9" i="4"/>
  <c r="ADW9" i="4"/>
  <c r="ADX9" i="4"/>
  <c r="ADY9" i="4"/>
  <c r="AEA9" i="4"/>
  <c r="AEB9" i="4"/>
  <c r="AEC9" i="4"/>
  <c r="AED9" i="4"/>
  <c r="AEE9" i="4"/>
  <c r="AEF9" i="4"/>
  <c r="AEG9" i="4"/>
  <c r="AEH9" i="4"/>
  <c r="AEI9" i="4"/>
  <c r="AEJ9" i="4"/>
  <c r="AEK9" i="4"/>
  <c r="AEL9" i="4"/>
  <c r="AEM9" i="4"/>
  <c r="AEN9" i="4"/>
  <c r="AEO9" i="4"/>
  <c r="AEP9" i="4"/>
  <c r="AEQ9" i="4"/>
  <c r="AER9" i="4"/>
  <c r="AET9" i="4"/>
  <c r="AEW9" i="4"/>
  <c r="AEX9" i="4"/>
  <c r="AEY9" i="4"/>
  <c r="AEZ9" i="4"/>
  <c r="AFA9" i="4"/>
  <c r="AFB9" i="4"/>
  <c r="AFC9" i="4"/>
  <c r="AFD9" i="4"/>
  <c r="AFE9" i="4"/>
  <c r="AFF9" i="4"/>
  <c r="AFG9" i="4"/>
  <c r="AFH9" i="4"/>
  <c r="AFI9" i="4"/>
  <c r="AFJ9" i="4"/>
  <c r="AFK9" i="4"/>
  <c r="AFM9" i="4"/>
  <c r="AFN9" i="4"/>
  <c r="AFO9" i="4"/>
  <c r="AFQ9" i="4"/>
  <c r="AFR9" i="4"/>
  <c r="AFS9" i="4"/>
  <c r="AFT9" i="4"/>
  <c r="AFU9" i="4"/>
  <c r="AFV9" i="4"/>
  <c r="AFW9" i="4"/>
  <c r="AFX9" i="4"/>
  <c r="AFY9" i="4"/>
  <c r="AFZ9" i="4"/>
  <c r="AGA9" i="4"/>
  <c r="AGB9" i="4"/>
  <c r="AGD9" i="4"/>
  <c r="AGE9" i="4"/>
  <c r="AGF9" i="4"/>
  <c r="AGG9" i="4"/>
  <c r="AGH9" i="4"/>
  <c r="AGI9" i="4"/>
  <c r="AGJ9" i="4"/>
  <c r="AGK9" i="4"/>
  <c r="AGL9" i="4"/>
  <c r="AGM9" i="4"/>
  <c r="AGN9" i="4"/>
  <c r="AGO9" i="4"/>
  <c r="AGQ9" i="4"/>
  <c r="AGR9" i="4"/>
  <c r="AGT9" i="4"/>
  <c r="AGU9" i="4"/>
  <c r="AGV9" i="4"/>
  <c r="AGW9" i="4"/>
  <c r="AGX9" i="4"/>
  <c r="AGY9" i="4"/>
  <c r="AGZ9" i="4"/>
  <c r="AHA9" i="4"/>
  <c r="AHC9" i="4"/>
  <c r="AHD9" i="4"/>
  <c r="AHE9" i="4"/>
  <c r="AHF9" i="4"/>
  <c r="AHG9" i="4"/>
  <c r="AHH9" i="4"/>
  <c r="AHI9" i="4"/>
  <c r="AHJ9" i="4"/>
  <c r="AHK9" i="4"/>
  <c r="AHL9" i="4"/>
  <c r="AHM9" i="4"/>
  <c r="AHN9" i="4"/>
  <c r="AHP9" i="4"/>
  <c r="AHQ9" i="4"/>
  <c r="AHR9" i="4"/>
  <c r="AHT9" i="4"/>
  <c r="AHU9" i="4"/>
  <c r="AHX9" i="4"/>
  <c r="AHY9" i="4"/>
  <c r="AIB9" i="4"/>
  <c r="AIC9" i="4"/>
  <c r="AID9" i="4"/>
  <c r="AIE9" i="4"/>
  <c r="AIF9" i="4"/>
  <c r="AIG9" i="4"/>
  <c r="AIH9" i="4"/>
  <c r="AII9" i="4"/>
  <c r="AIJ9" i="4"/>
  <c r="AIK9" i="4"/>
  <c r="AIM9" i="4"/>
  <c r="AIN9" i="4"/>
  <c r="AIO9" i="4"/>
  <c r="AIP9" i="4"/>
  <c r="AIQ9" i="4"/>
  <c r="AIR9" i="4"/>
  <c r="AIS9" i="4"/>
  <c r="AIT9" i="4"/>
  <c r="AIU9" i="4"/>
  <c r="AIV9" i="4"/>
  <c r="AIW9" i="4"/>
  <c r="AIX9" i="4"/>
  <c r="AIZ9" i="4"/>
  <c r="AJA9" i="4"/>
  <c r="AJB9" i="4"/>
  <c r="AJC9" i="4"/>
  <c r="AJE9" i="4"/>
  <c r="AJF9" i="4"/>
  <c r="AJG9" i="4"/>
  <c r="AJH9" i="4"/>
  <c r="AJI9" i="4"/>
  <c r="AJJ9" i="4"/>
  <c r="AJK9" i="4"/>
  <c r="AJL9" i="4"/>
  <c r="AJM9" i="4"/>
  <c r="AJN9" i="4"/>
  <c r="AJO9" i="4"/>
  <c r="AJP9" i="4"/>
  <c r="AJQ9" i="4"/>
  <c r="AJR9" i="4"/>
  <c r="AJT9" i="4"/>
  <c r="AJU9" i="4"/>
  <c r="AJV9" i="4"/>
  <c r="AJW9" i="4"/>
  <c r="AJX9" i="4"/>
  <c r="AJY9" i="4"/>
  <c r="AKA9" i="4"/>
  <c r="AKB9" i="4"/>
  <c r="AKC9" i="4"/>
  <c r="AKE9" i="4"/>
  <c r="AKF9" i="4"/>
  <c r="AKG9" i="4"/>
  <c r="AKH9" i="4"/>
  <c r="AKI9" i="4"/>
  <c r="AKJ9" i="4"/>
  <c r="AKK9" i="4"/>
  <c r="AKL9" i="4"/>
  <c r="AKN9" i="4"/>
  <c r="AKO9" i="4"/>
  <c r="AKP9" i="4"/>
  <c r="AKQ9" i="4"/>
  <c r="AKR9" i="4"/>
  <c r="AKS9" i="4"/>
  <c r="AKT9" i="4"/>
  <c r="AKU9" i="4"/>
  <c r="AKV9" i="4"/>
  <c r="AKW9" i="4"/>
  <c r="AKY9" i="4"/>
  <c r="AKZ9" i="4"/>
  <c r="ALA9" i="4"/>
  <c r="ALB9" i="4"/>
  <c r="ALC9" i="4"/>
  <c r="ALD9" i="4"/>
  <c r="ALF9" i="4"/>
  <c r="ALG9" i="4"/>
  <c r="ALH9" i="4"/>
  <c r="ALI9" i="4"/>
  <c r="ALJ9" i="4"/>
  <c r="ALK9" i="4"/>
  <c r="ALL9" i="4"/>
  <c r="ALN9" i="4"/>
  <c r="ALP9" i="4"/>
  <c r="ALQ9" i="4"/>
  <c r="ALR9" i="4"/>
  <c r="ALS9" i="4"/>
  <c r="ALT9" i="4"/>
  <c r="ALU9" i="4"/>
  <c r="ALV9" i="4"/>
  <c r="ALX9" i="4"/>
  <c r="ALY9" i="4"/>
  <c r="AMA9" i="4"/>
  <c r="AMB9" i="4"/>
  <c r="AMC9" i="4"/>
  <c r="AME9" i="4"/>
  <c r="AMF9" i="4"/>
  <c r="AMH9" i="4"/>
  <c r="AMJ9" i="4"/>
  <c r="AML9" i="4"/>
  <c r="AMM9" i="4"/>
  <c r="AMN9" i="4"/>
  <c r="AMO9" i="4"/>
  <c r="AMP9" i="4"/>
  <c r="AMQ9" i="4"/>
  <c r="AMR9" i="4"/>
  <c r="AMT9" i="4"/>
  <c r="AMU9" i="4"/>
  <c r="AMV9" i="4"/>
  <c r="AMY9" i="4"/>
  <c r="AMZ9" i="4"/>
  <c r="ANB9" i="4"/>
  <c r="AND9" i="4"/>
  <c r="ANE9" i="4"/>
  <c r="ANF9" i="4"/>
  <c r="ANG9" i="4"/>
  <c r="ANH9" i="4"/>
  <c r="ANI9" i="4"/>
  <c r="ANJ9" i="4"/>
  <c r="ANK9" i="4"/>
  <c r="ANL9" i="4"/>
  <c r="ANM9" i="4"/>
  <c r="ANP9" i="4"/>
  <c r="ANQ9" i="4"/>
  <c r="ANR9" i="4"/>
  <c r="ANS9" i="4"/>
  <c r="ANU9" i="4"/>
  <c r="ANV9" i="4"/>
  <c r="ANW9" i="4"/>
  <c r="ANX9" i="4"/>
  <c r="ANY9" i="4"/>
  <c r="ANZ9" i="4"/>
  <c r="AOA9" i="4"/>
  <c r="AOB9" i="4"/>
  <c r="AOC9" i="4"/>
  <c r="AOE9" i="4"/>
  <c r="AOF9" i="4"/>
  <c r="AOH9" i="4"/>
  <c r="AOI9" i="4"/>
  <c r="AOJ9" i="4"/>
  <c r="AOK9" i="4"/>
  <c r="AOL9" i="4"/>
  <c r="AOM9" i="4"/>
  <c r="AON9" i="4"/>
  <c r="AOP9" i="4"/>
  <c r="AOQ9" i="4"/>
  <c r="AOR9" i="4"/>
  <c r="AOS9" i="4"/>
  <c r="AOT9" i="4"/>
  <c r="AOU9" i="4"/>
  <c r="AOV9" i="4"/>
  <c r="AOW9" i="4"/>
  <c r="AOY9" i="4"/>
  <c r="AOZ9" i="4"/>
  <c r="APA9" i="4"/>
  <c r="APB9" i="4"/>
  <c r="APC9" i="4"/>
  <c r="APD9" i="4"/>
  <c r="APE9" i="4"/>
  <c r="APF9" i="4"/>
  <c r="APG9" i="4"/>
  <c r="APH9" i="4"/>
  <c r="API9" i="4"/>
  <c r="APJ9" i="4"/>
  <c r="APK9" i="4"/>
  <c r="APM9" i="4"/>
  <c r="APO9" i="4"/>
  <c r="APQ9" i="4"/>
  <c r="APS9" i="4"/>
  <c r="APT9" i="4"/>
  <c r="APU9" i="4"/>
  <c r="APV9" i="4"/>
  <c r="APW9" i="4"/>
  <c r="APX9" i="4"/>
  <c r="APY9" i="4"/>
  <c r="APZ9" i="4"/>
  <c r="AQA9" i="4"/>
  <c r="AQB9" i="4"/>
  <c r="AQC9" i="4"/>
  <c r="AQD9" i="4"/>
  <c r="AQE9" i="4"/>
  <c r="AQF9" i="4"/>
  <c r="AQG9" i="4"/>
  <c r="AQH9" i="4"/>
  <c r="AQK9" i="4"/>
  <c r="AQM9" i="4"/>
  <c r="AQN9" i="4"/>
  <c r="AQO9" i="4"/>
  <c r="AQP9" i="4"/>
  <c r="AQQ9" i="4"/>
  <c r="AQR9" i="4"/>
  <c r="AQS9" i="4"/>
  <c r="AQT9" i="4"/>
  <c r="AQU9" i="4"/>
  <c r="AQV9" i="4"/>
  <c r="AQW9" i="4"/>
  <c r="AQX9" i="4"/>
  <c r="AQY9" i="4"/>
  <c r="AQZ9" i="4"/>
  <c r="ARA9" i="4"/>
  <c r="ARB9" i="4"/>
  <c r="ARD9" i="4"/>
  <c r="ARE9" i="4"/>
  <c r="ARF9" i="4"/>
  <c r="ARG9" i="4"/>
  <c r="ARH9" i="4"/>
  <c r="ARJ9" i="4"/>
  <c r="ARK9" i="4"/>
  <c r="ARL9" i="4"/>
  <c r="ARN9" i="4"/>
  <c r="ARO9" i="4"/>
  <c r="ARP9" i="4"/>
  <c r="ARQ9" i="4"/>
  <c r="ARR9" i="4"/>
  <c r="ARS9" i="4"/>
  <c r="ART9" i="4"/>
  <c r="ARU9" i="4"/>
  <c r="ARV9" i="4"/>
  <c r="ARW9" i="4"/>
  <c r="ARX9" i="4"/>
  <c r="ARY9" i="4"/>
  <c r="ARZ9" i="4"/>
  <c r="ASA9" i="4"/>
  <c r="ASB9" i="4"/>
  <c r="ASC9" i="4"/>
  <c r="ASD9" i="4"/>
  <c r="ASE9" i="4"/>
  <c r="ASF9" i="4"/>
  <c r="ASG9" i="4"/>
  <c r="ASH9" i="4"/>
  <c r="ASI9" i="4"/>
  <c r="ASL9" i="4"/>
  <c r="ASM9" i="4"/>
  <c r="ASN9" i="4"/>
  <c r="ASO9" i="4"/>
  <c r="ASP9" i="4"/>
  <c r="ASQ9" i="4"/>
  <c r="ASR9" i="4"/>
  <c r="ASS9" i="4"/>
  <c r="AST9" i="4"/>
  <c r="ASU9" i="4"/>
  <c r="ASW9" i="4"/>
  <c r="ASY9" i="4"/>
  <c r="ASZ9" i="4"/>
  <c r="ATA9" i="4"/>
  <c r="ATC9" i="4"/>
  <c r="ATD9" i="4"/>
  <c r="ATE9" i="4"/>
  <c r="ATF9" i="4"/>
  <c r="ATG9" i="4"/>
  <c r="ATH9" i="4"/>
  <c r="E10" i="4"/>
  <c r="F10" i="4"/>
  <c r="G10" i="4"/>
  <c r="H10" i="4"/>
  <c r="I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B10" i="4"/>
  <c r="AC10" i="4"/>
  <c r="AD10" i="4"/>
  <c r="AE10" i="4"/>
  <c r="AF10" i="4"/>
  <c r="AG10" i="4"/>
  <c r="AH10" i="4"/>
  <c r="AI10" i="4"/>
  <c r="AJ10" i="4"/>
  <c r="AK10" i="4"/>
  <c r="AM10" i="4"/>
  <c r="AN10" i="4"/>
  <c r="AO10" i="4"/>
  <c r="AP10" i="4"/>
  <c r="AQ10" i="4"/>
  <c r="AR10" i="4"/>
  <c r="AS10" i="4"/>
  <c r="AU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Z10" i="4"/>
  <c r="CA10" i="4"/>
  <c r="CB10" i="4"/>
  <c r="CD10" i="4"/>
  <c r="CE10" i="4"/>
  <c r="CF10" i="4"/>
  <c r="CG10" i="4"/>
  <c r="CH10" i="4"/>
  <c r="CI10" i="4"/>
  <c r="CJ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DA10" i="4"/>
  <c r="DB10" i="4"/>
  <c r="DC10" i="4"/>
  <c r="DD10" i="4"/>
  <c r="DE10" i="4"/>
  <c r="DG10" i="4"/>
  <c r="DH10" i="4"/>
  <c r="DI10" i="4"/>
  <c r="DJ10" i="4"/>
  <c r="DK10" i="4"/>
  <c r="DL10" i="4"/>
  <c r="DM10" i="4"/>
  <c r="DO10" i="4"/>
  <c r="DP10" i="4"/>
  <c r="DQ10" i="4"/>
  <c r="DR10" i="4"/>
  <c r="DS10" i="4"/>
  <c r="DT10" i="4"/>
  <c r="DU10" i="4"/>
  <c r="DX10" i="4"/>
  <c r="DY10" i="4"/>
  <c r="EA10" i="4"/>
  <c r="EB10" i="4"/>
  <c r="ED10" i="4"/>
  <c r="EE10" i="4"/>
  <c r="EF10" i="4"/>
  <c r="EH10" i="4"/>
  <c r="EI10" i="4"/>
  <c r="EJ10" i="4"/>
  <c r="EK10" i="4"/>
  <c r="EL10" i="4"/>
  <c r="EM10" i="4"/>
  <c r="EN10" i="4"/>
  <c r="EO10" i="4"/>
  <c r="EQ10" i="4"/>
  <c r="ER10" i="4"/>
  <c r="ES10" i="4"/>
  <c r="ET10" i="4"/>
  <c r="EU10" i="4"/>
  <c r="EV10" i="4"/>
  <c r="EW10" i="4"/>
  <c r="EX10" i="4"/>
  <c r="EY10" i="4"/>
  <c r="FA10" i="4"/>
  <c r="FB10" i="4"/>
  <c r="FC10" i="4"/>
  <c r="FD10" i="4"/>
  <c r="FE10" i="4"/>
  <c r="FF10" i="4"/>
  <c r="FG10" i="4"/>
  <c r="FI10" i="4"/>
  <c r="FJ10" i="4"/>
  <c r="FK10" i="4"/>
  <c r="FL10" i="4"/>
  <c r="FM10" i="4"/>
  <c r="FN10" i="4"/>
  <c r="FO10" i="4"/>
  <c r="FP10" i="4"/>
  <c r="FQ10" i="4"/>
  <c r="FR10" i="4"/>
  <c r="FU10" i="4"/>
  <c r="FW10" i="4"/>
  <c r="FX10" i="4"/>
  <c r="FY10" i="4"/>
  <c r="FZ10" i="4"/>
  <c r="GB10" i="4"/>
  <c r="GC10" i="4"/>
  <c r="GE10" i="4"/>
  <c r="GF10" i="4"/>
  <c r="GH10" i="4"/>
  <c r="GI10" i="4"/>
  <c r="GJ10" i="4"/>
  <c r="GK10" i="4"/>
  <c r="GM10" i="4"/>
  <c r="GN10" i="4"/>
  <c r="GO10" i="4"/>
  <c r="GP10" i="4"/>
  <c r="GQ10" i="4"/>
  <c r="GR10" i="4"/>
  <c r="GS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M10" i="4"/>
  <c r="HN10" i="4"/>
  <c r="HO10" i="4"/>
  <c r="HP10" i="4"/>
  <c r="HQ10" i="4"/>
  <c r="HR10" i="4"/>
  <c r="HT10" i="4"/>
  <c r="HV10" i="4"/>
  <c r="HW10" i="4"/>
  <c r="HX10" i="4"/>
  <c r="HY10" i="4"/>
  <c r="HZ10" i="4"/>
  <c r="IB10" i="4"/>
  <c r="IE10" i="4"/>
  <c r="IF10" i="4"/>
  <c r="IG10" i="4"/>
  <c r="II10" i="4"/>
  <c r="IJ10" i="4"/>
  <c r="IL10" i="4"/>
  <c r="IM10" i="4"/>
  <c r="IO10" i="4"/>
  <c r="IP10" i="4"/>
  <c r="IQ10" i="4"/>
  <c r="IR10" i="4"/>
  <c r="IS10" i="4"/>
  <c r="IU10" i="4"/>
  <c r="IV10" i="4"/>
  <c r="IW10" i="4"/>
  <c r="IX10" i="4"/>
  <c r="IY10" i="4"/>
  <c r="IZ10" i="4"/>
  <c r="JA10" i="4"/>
  <c r="JB10" i="4"/>
  <c r="JE10" i="4"/>
  <c r="JF10" i="4"/>
  <c r="JG10" i="4"/>
  <c r="JH10" i="4"/>
  <c r="JI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KP10" i="4"/>
  <c r="KQ10" i="4"/>
  <c r="KR10" i="4"/>
  <c r="KS10" i="4"/>
  <c r="KT10" i="4"/>
  <c r="KU10" i="4"/>
  <c r="KV10" i="4"/>
  <c r="KW10" i="4"/>
  <c r="KX10" i="4"/>
  <c r="KY10" i="4"/>
  <c r="KZ10" i="4"/>
  <c r="LB10" i="4"/>
  <c r="LC10" i="4"/>
  <c r="LE10" i="4"/>
  <c r="LG10" i="4"/>
  <c r="LI10" i="4"/>
  <c r="LJ10" i="4"/>
  <c r="LK10" i="4"/>
  <c r="LL10" i="4"/>
  <c r="LN10" i="4"/>
  <c r="LP10" i="4"/>
  <c r="LQ10" i="4"/>
  <c r="LR10" i="4"/>
  <c r="LS10" i="4"/>
  <c r="LT10" i="4"/>
  <c r="LU10" i="4"/>
  <c r="LV10" i="4"/>
  <c r="LW10" i="4"/>
  <c r="LX10" i="4"/>
  <c r="LY10" i="4"/>
  <c r="LZ10" i="4"/>
  <c r="MA10" i="4"/>
  <c r="MB10" i="4"/>
  <c r="MD10" i="4"/>
  <c r="ME10" i="4"/>
  <c r="MF10" i="4"/>
  <c r="MG10" i="4"/>
  <c r="MI10" i="4"/>
  <c r="MJ10" i="4"/>
  <c r="MK10" i="4"/>
  <c r="ML10" i="4"/>
  <c r="MM10" i="4"/>
  <c r="MN10" i="4"/>
  <c r="MO10" i="4"/>
  <c r="MP10" i="4"/>
  <c r="MQ10" i="4"/>
  <c r="MS10" i="4"/>
  <c r="MT10" i="4"/>
  <c r="MU10" i="4"/>
  <c r="MV10" i="4"/>
  <c r="MW10" i="4"/>
  <c r="MX10" i="4"/>
  <c r="MY10" i="4"/>
  <c r="MZ10" i="4"/>
  <c r="NA10" i="4"/>
  <c r="NB10" i="4"/>
  <c r="NC10" i="4"/>
  <c r="ND10" i="4"/>
  <c r="NF10" i="4"/>
  <c r="NG10" i="4"/>
  <c r="NH10" i="4"/>
  <c r="NI10" i="4"/>
  <c r="NJ10" i="4"/>
  <c r="NK10" i="4"/>
  <c r="NL10" i="4"/>
  <c r="NM10" i="4"/>
  <c r="NO10" i="4"/>
  <c r="NR10" i="4"/>
  <c r="NT10" i="4"/>
  <c r="NU10" i="4"/>
  <c r="NV10" i="4"/>
  <c r="NW10" i="4"/>
  <c r="NX10" i="4"/>
  <c r="NZ10" i="4"/>
  <c r="OA10" i="4"/>
  <c r="OB10" i="4"/>
  <c r="OC10" i="4"/>
  <c r="OD10" i="4"/>
  <c r="OE10" i="4"/>
  <c r="OG10" i="4"/>
  <c r="OH10" i="4"/>
  <c r="OI10" i="4"/>
  <c r="OK10" i="4"/>
  <c r="OL10" i="4"/>
  <c r="OM10" i="4"/>
  <c r="ON10" i="4"/>
  <c r="OO10" i="4"/>
  <c r="OP10" i="4"/>
  <c r="OS10" i="4"/>
  <c r="OT10" i="4"/>
  <c r="OU10" i="4"/>
  <c r="OV10" i="4"/>
  <c r="OW10" i="4"/>
  <c r="OZ10" i="4"/>
  <c r="PA10" i="4"/>
  <c r="PB10" i="4"/>
  <c r="PC10" i="4"/>
  <c r="PD10" i="4"/>
  <c r="PE10" i="4"/>
  <c r="PF10" i="4"/>
  <c r="PG10" i="4"/>
  <c r="PH10" i="4"/>
  <c r="PI10" i="4"/>
  <c r="PJ10" i="4"/>
  <c r="PK10" i="4"/>
  <c r="PL10" i="4"/>
  <c r="PM10" i="4"/>
  <c r="PO10" i="4"/>
  <c r="PP10" i="4"/>
  <c r="PQ10" i="4"/>
  <c r="PR10" i="4"/>
  <c r="PS10" i="4"/>
  <c r="PT10" i="4"/>
  <c r="PU10" i="4"/>
  <c r="PV10" i="4"/>
  <c r="PW10" i="4"/>
  <c r="PX10" i="4"/>
  <c r="PY10" i="4"/>
  <c r="PZ10" i="4"/>
  <c r="QA10" i="4"/>
  <c r="QB10" i="4"/>
  <c r="QC10" i="4"/>
  <c r="QD10" i="4"/>
  <c r="QE10" i="4"/>
  <c r="QF10" i="4"/>
  <c r="QG10" i="4"/>
  <c r="QH10" i="4"/>
  <c r="QJ10" i="4"/>
  <c r="QK10" i="4"/>
  <c r="QL10" i="4"/>
  <c r="QM10" i="4"/>
  <c r="QN10" i="4"/>
  <c r="QO10" i="4"/>
  <c r="QP10" i="4"/>
  <c r="QR10" i="4"/>
  <c r="QS10" i="4"/>
  <c r="QT10" i="4"/>
  <c r="QU10" i="4"/>
  <c r="QV10" i="4"/>
  <c r="QW10" i="4"/>
  <c r="QY10" i="4"/>
  <c r="QZ10" i="4"/>
  <c r="RA10" i="4"/>
  <c r="RB10" i="4"/>
  <c r="RD10" i="4"/>
  <c r="RE10" i="4"/>
  <c r="RF10" i="4"/>
  <c r="RG10" i="4"/>
  <c r="RH10" i="4"/>
  <c r="RI10" i="4"/>
  <c r="RJ10" i="4"/>
  <c r="RK10" i="4"/>
  <c r="RL10" i="4"/>
  <c r="RM10" i="4"/>
  <c r="RO10" i="4"/>
  <c r="RP10" i="4"/>
  <c r="RQ10" i="4"/>
  <c r="RR10" i="4"/>
  <c r="RS10" i="4"/>
  <c r="RT10" i="4"/>
  <c r="RU10" i="4"/>
  <c r="RV10" i="4"/>
  <c r="RW10" i="4"/>
  <c r="RX10" i="4"/>
  <c r="RY10" i="4"/>
  <c r="RZ10" i="4"/>
  <c r="SA10" i="4"/>
  <c r="SB10" i="4"/>
  <c r="SC10" i="4"/>
  <c r="SE10" i="4"/>
  <c r="SF10" i="4"/>
  <c r="SG10" i="4"/>
  <c r="SH10" i="4"/>
  <c r="SI10" i="4"/>
  <c r="SJ10" i="4"/>
  <c r="SK10" i="4"/>
  <c r="SL10" i="4"/>
  <c r="SM10" i="4"/>
  <c r="SN10" i="4"/>
  <c r="SO10" i="4"/>
  <c r="SP10" i="4"/>
  <c r="SQ10" i="4"/>
  <c r="SS10" i="4"/>
  <c r="ST10" i="4"/>
  <c r="SU10" i="4"/>
  <c r="SV10" i="4"/>
  <c r="SW10" i="4"/>
  <c r="SY10" i="4"/>
  <c r="SZ10" i="4"/>
  <c r="TB10" i="4"/>
  <c r="TC10" i="4"/>
  <c r="TE10" i="4"/>
  <c r="TF10" i="4"/>
  <c r="TG10" i="4"/>
  <c r="TI10" i="4"/>
  <c r="TJ10" i="4"/>
  <c r="TK10" i="4"/>
  <c r="TL10" i="4"/>
  <c r="TM10" i="4"/>
  <c r="TO10" i="4"/>
  <c r="TP10" i="4"/>
  <c r="TQ10" i="4"/>
  <c r="TR10" i="4"/>
  <c r="TS10" i="4"/>
  <c r="TT10" i="4"/>
  <c r="TU10" i="4"/>
  <c r="TV10" i="4"/>
  <c r="TW10" i="4"/>
  <c r="TX10" i="4"/>
  <c r="TY10" i="4"/>
  <c r="TZ10" i="4"/>
  <c r="UA10" i="4"/>
  <c r="UC10" i="4"/>
  <c r="UD10" i="4"/>
  <c r="UE10" i="4"/>
  <c r="UJ10" i="4"/>
  <c r="UK10" i="4"/>
  <c r="UL10" i="4"/>
  <c r="UM10" i="4"/>
  <c r="UN10" i="4"/>
  <c r="UO10" i="4"/>
  <c r="UP10" i="4"/>
  <c r="UQ10" i="4"/>
  <c r="US10" i="4"/>
  <c r="UU10" i="4"/>
  <c r="UV10" i="4"/>
  <c r="UW10" i="4"/>
  <c r="UX10" i="4"/>
  <c r="UY10" i="4"/>
  <c r="UZ10" i="4"/>
  <c r="VA10" i="4"/>
  <c r="VB10" i="4"/>
  <c r="VC10" i="4"/>
  <c r="VD10" i="4"/>
  <c r="VF10" i="4"/>
  <c r="VG10" i="4"/>
  <c r="VH10" i="4"/>
  <c r="VI10" i="4"/>
  <c r="VL10" i="4"/>
  <c r="VM10" i="4"/>
  <c r="VN10" i="4"/>
  <c r="VP10" i="4"/>
  <c r="VQ10" i="4"/>
  <c r="VR10" i="4"/>
  <c r="VS10" i="4"/>
  <c r="VT10" i="4"/>
  <c r="VU10" i="4"/>
  <c r="VV10" i="4"/>
  <c r="VW10" i="4"/>
  <c r="VX10" i="4"/>
  <c r="VY10" i="4"/>
  <c r="VZ10" i="4"/>
  <c r="WA10" i="4"/>
  <c r="WB10" i="4"/>
  <c r="WC10" i="4"/>
  <c r="WD10" i="4"/>
  <c r="WE10" i="4"/>
  <c r="WF10" i="4"/>
  <c r="WG10" i="4"/>
  <c r="WH10" i="4"/>
  <c r="WI10" i="4"/>
  <c r="WJ10" i="4"/>
  <c r="WK10" i="4"/>
  <c r="WL10" i="4"/>
  <c r="WM10" i="4"/>
  <c r="WN10" i="4"/>
  <c r="WO10" i="4"/>
  <c r="WP10" i="4"/>
  <c r="WQ10" i="4"/>
  <c r="WR10" i="4"/>
  <c r="WS10" i="4"/>
  <c r="WT10" i="4"/>
  <c r="WU10" i="4"/>
  <c r="WW10" i="4"/>
  <c r="WX10" i="4"/>
  <c r="WY10" i="4"/>
  <c r="XA10" i="4"/>
  <c r="XB10" i="4"/>
  <c r="XD10" i="4"/>
  <c r="XF10" i="4"/>
  <c r="XG10" i="4"/>
  <c r="XI10" i="4"/>
  <c r="XJ10" i="4"/>
  <c r="XK10" i="4"/>
  <c r="XL10" i="4"/>
  <c r="XM10" i="4"/>
  <c r="XN10" i="4"/>
  <c r="XP10" i="4"/>
  <c r="XQ10" i="4"/>
  <c r="XR10" i="4"/>
  <c r="XS10" i="4"/>
  <c r="XT10" i="4"/>
  <c r="XV10" i="4"/>
  <c r="XW10" i="4"/>
  <c r="XX10" i="4"/>
  <c r="XY10" i="4"/>
  <c r="XZ10" i="4"/>
  <c r="YA10" i="4"/>
  <c r="YB10" i="4"/>
  <c r="YC10" i="4"/>
  <c r="YD10" i="4"/>
  <c r="YF10" i="4"/>
  <c r="YG10" i="4"/>
  <c r="YH10" i="4"/>
  <c r="YJ10" i="4"/>
  <c r="YK10" i="4"/>
  <c r="YL10" i="4"/>
  <c r="YM10" i="4"/>
  <c r="YO10" i="4"/>
  <c r="YR10" i="4"/>
  <c r="YS10" i="4"/>
  <c r="YT10" i="4"/>
  <c r="YU10" i="4"/>
  <c r="YV10" i="4"/>
  <c r="YW10" i="4"/>
  <c r="YX10" i="4"/>
  <c r="YZ10" i="4"/>
  <c r="ZA10" i="4"/>
  <c r="ZB10" i="4"/>
  <c r="ZC10" i="4"/>
  <c r="ZD10" i="4"/>
  <c r="ZE10" i="4"/>
  <c r="ZF10" i="4"/>
  <c r="ZG10" i="4"/>
  <c r="ZH10" i="4"/>
  <c r="ZJ10" i="4"/>
  <c r="ZK10" i="4"/>
  <c r="ZL10" i="4"/>
  <c r="ZM10" i="4"/>
  <c r="ZN10" i="4"/>
  <c r="ZO10" i="4"/>
  <c r="ZP10" i="4"/>
  <c r="ZQ10" i="4"/>
  <c r="ZS10" i="4"/>
  <c r="ZT10" i="4"/>
  <c r="ZU10" i="4"/>
  <c r="ZV10" i="4"/>
  <c r="ZW10" i="4"/>
  <c r="ZX10" i="4"/>
  <c r="ZY10" i="4"/>
  <c r="AAA10" i="4"/>
  <c r="AAC10" i="4"/>
  <c r="AAD10" i="4"/>
  <c r="AAE10" i="4"/>
  <c r="AAF10" i="4"/>
  <c r="AAG10" i="4"/>
  <c r="AAH10" i="4"/>
  <c r="AAI10" i="4"/>
  <c r="AAJ10" i="4"/>
  <c r="AAK10" i="4"/>
  <c r="AAL10" i="4"/>
  <c r="AAM10" i="4"/>
  <c r="AAN10" i="4"/>
  <c r="AAO10" i="4"/>
  <c r="AAP10" i="4"/>
  <c r="AAQ10" i="4"/>
  <c r="AAR10" i="4"/>
  <c r="AAS10" i="4"/>
  <c r="AAT10" i="4"/>
  <c r="AAV10" i="4"/>
  <c r="AAW10" i="4"/>
  <c r="AAY10" i="4"/>
  <c r="AAZ10" i="4"/>
  <c r="ABA10" i="4"/>
  <c r="ABB10" i="4"/>
  <c r="ABC10" i="4"/>
  <c r="ABD10" i="4"/>
  <c r="ABE10" i="4"/>
  <c r="ABF10" i="4"/>
  <c r="ABG10" i="4"/>
  <c r="ABH10" i="4"/>
  <c r="ABJ10" i="4"/>
  <c r="ABK10" i="4"/>
  <c r="ABL10" i="4"/>
  <c r="ABN10" i="4"/>
  <c r="ABO10" i="4"/>
  <c r="ABP10" i="4"/>
  <c r="ABQ10" i="4"/>
  <c r="ABR10" i="4"/>
  <c r="ABS10" i="4"/>
  <c r="ABT10" i="4"/>
  <c r="ABU10" i="4"/>
  <c r="ABV10" i="4"/>
  <c r="ABW10" i="4"/>
  <c r="ABY10" i="4"/>
  <c r="ABZ10" i="4"/>
  <c r="ACB10" i="4"/>
  <c r="ACC10" i="4"/>
  <c r="ACD10" i="4"/>
  <c r="ACE10" i="4"/>
  <c r="ACH10" i="4"/>
  <c r="ACI10" i="4"/>
  <c r="ACJ10" i="4"/>
  <c r="ACK10" i="4"/>
  <c r="ACL10" i="4"/>
  <c r="ACM10" i="4"/>
  <c r="ACN10" i="4"/>
  <c r="ACO10" i="4"/>
  <c r="ACP10" i="4"/>
  <c r="ACQ10" i="4"/>
  <c r="ACR10" i="4"/>
  <c r="ACU10" i="4"/>
  <c r="ACW10" i="4"/>
  <c r="ACX10" i="4"/>
  <c r="ACY10" i="4"/>
  <c r="ADA10" i="4"/>
  <c r="ADB10" i="4"/>
  <c r="ADC10" i="4"/>
  <c r="ADD10" i="4"/>
  <c r="ADF10" i="4"/>
  <c r="ADG10" i="4"/>
  <c r="ADH10" i="4"/>
  <c r="ADI10" i="4"/>
  <c r="ADJ10" i="4"/>
  <c r="ADK10" i="4"/>
  <c r="ADL10" i="4"/>
  <c r="ADM10" i="4"/>
  <c r="ADN10" i="4"/>
  <c r="ADP10" i="4"/>
  <c r="ADQ10" i="4"/>
  <c r="ADT10" i="4"/>
  <c r="ADU10" i="4"/>
  <c r="ADV10" i="4"/>
  <c r="ADW10" i="4"/>
  <c r="ADX10" i="4"/>
  <c r="ADY10" i="4"/>
  <c r="AEA10" i="4"/>
  <c r="AEB10" i="4"/>
  <c r="AEC10" i="4"/>
  <c r="AED10" i="4"/>
  <c r="AEE10" i="4"/>
  <c r="AEF10" i="4"/>
  <c r="AEG10" i="4"/>
  <c r="AEH10" i="4"/>
  <c r="AEI10" i="4"/>
  <c r="AEJ10" i="4"/>
  <c r="AEK10" i="4"/>
  <c r="AEL10" i="4"/>
  <c r="AEM10" i="4"/>
  <c r="AEN10" i="4"/>
  <c r="AEO10" i="4"/>
  <c r="AEP10" i="4"/>
  <c r="AEQ10" i="4"/>
  <c r="AER10" i="4"/>
  <c r="AET10" i="4"/>
  <c r="AEW10" i="4"/>
  <c r="AEX10" i="4"/>
  <c r="AEY10" i="4"/>
  <c r="AEZ10" i="4"/>
  <c r="AFA10" i="4"/>
  <c r="AFB10" i="4"/>
  <c r="AFC10" i="4"/>
  <c r="AFD10" i="4"/>
  <c r="AFE10" i="4"/>
  <c r="AFF10" i="4"/>
  <c r="AFG10" i="4"/>
  <c r="AFH10" i="4"/>
  <c r="AFI10" i="4"/>
  <c r="AFJ10" i="4"/>
  <c r="AFK10" i="4"/>
  <c r="AFM10" i="4"/>
  <c r="AFN10" i="4"/>
  <c r="AFO10" i="4"/>
  <c r="AFQ10" i="4"/>
  <c r="AFR10" i="4"/>
  <c r="AFS10" i="4"/>
  <c r="AFT10" i="4"/>
  <c r="AFU10" i="4"/>
  <c r="AFV10" i="4"/>
  <c r="AFW10" i="4"/>
  <c r="AFX10" i="4"/>
  <c r="AFY10" i="4"/>
  <c r="AFZ10" i="4"/>
  <c r="AGA10" i="4"/>
  <c r="AGB10" i="4"/>
  <c r="AGD10" i="4"/>
  <c r="AGE10" i="4"/>
  <c r="AGF10" i="4"/>
  <c r="AGG10" i="4"/>
  <c r="AGH10" i="4"/>
  <c r="AGI10" i="4"/>
  <c r="AGJ10" i="4"/>
  <c r="AGK10" i="4"/>
  <c r="AGL10" i="4"/>
  <c r="AGM10" i="4"/>
  <c r="AGN10" i="4"/>
  <c r="AGO10" i="4"/>
  <c r="AGQ10" i="4"/>
  <c r="AGR10" i="4"/>
  <c r="AGT10" i="4"/>
  <c r="AGU10" i="4"/>
  <c r="AGV10" i="4"/>
  <c r="AGW10" i="4"/>
  <c r="AGX10" i="4"/>
  <c r="AGY10" i="4"/>
  <c r="AGZ10" i="4"/>
  <c r="AHA10" i="4"/>
  <c r="AHC10" i="4"/>
  <c r="AHD10" i="4"/>
  <c r="AHE10" i="4"/>
  <c r="AHF10" i="4"/>
  <c r="AHG10" i="4"/>
  <c r="AHH10" i="4"/>
  <c r="AHI10" i="4"/>
  <c r="AHJ10" i="4"/>
  <c r="AHK10" i="4"/>
  <c r="AHL10" i="4"/>
  <c r="AHM10" i="4"/>
  <c r="AHN10" i="4"/>
  <c r="AHP10" i="4"/>
  <c r="AHQ10" i="4"/>
  <c r="AHR10" i="4"/>
  <c r="AHT10" i="4"/>
  <c r="AHU10" i="4"/>
  <c r="AHX10" i="4"/>
  <c r="AHY10" i="4"/>
  <c r="AIB10" i="4"/>
  <c r="AIC10" i="4"/>
  <c r="AID10" i="4"/>
  <c r="AIE10" i="4"/>
  <c r="AIF10" i="4"/>
  <c r="AIG10" i="4"/>
  <c r="AIH10" i="4"/>
  <c r="AII10" i="4"/>
  <c r="AIJ10" i="4"/>
  <c r="AIK10" i="4"/>
  <c r="AIM10" i="4"/>
  <c r="AIN10" i="4"/>
  <c r="AIO10" i="4"/>
  <c r="AIP10" i="4"/>
  <c r="AIQ10" i="4"/>
  <c r="AIR10" i="4"/>
  <c r="AIS10" i="4"/>
  <c r="AIT10" i="4"/>
  <c r="AIU10" i="4"/>
  <c r="AIV10" i="4"/>
  <c r="AIW10" i="4"/>
  <c r="AIX10" i="4"/>
  <c r="AIZ10" i="4"/>
  <c r="AJA10" i="4"/>
  <c r="AJB10" i="4"/>
  <c r="AJC10" i="4"/>
  <c r="AJE10" i="4"/>
  <c r="AJF10" i="4"/>
  <c r="AJG10" i="4"/>
  <c r="AJH10" i="4"/>
  <c r="AJI10" i="4"/>
  <c r="AJJ10" i="4"/>
  <c r="AJK10" i="4"/>
  <c r="AJL10" i="4"/>
  <c r="AJM10" i="4"/>
  <c r="AJN10" i="4"/>
  <c r="AJO10" i="4"/>
  <c r="AJP10" i="4"/>
  <c r="AJQ10" i="4"/>
  <c r="AJR10" i="4"/>
  <c r="AJT10" i="4"/>
  <c r="AJU10" i="4"/>
  <c r="AJV10" i="4"/>
  <c r="AJW10" i="4"/>
  <c r="AJX10" i="4"/>
  <c r="AJY10" i="4"/>
  <c r="AKA10" i="4"/>
  <c r="AKB10" i="4"/>
  <c r="AKC10" i="4"/>
  <c r="AKE10" i="4"/>
  <c r="AKF10" i="4"/>
  <c r="AKG10" i="4"/>
  <c r="AKH10" i="4"/>
  <c r="AKI10" i="4"/>
  <c r="AKJ10" i="4"/>
  <c r="AKK10" i="4"/>
  <c r="AKL10" i="4"/>
  <c r="AKN10" i="4"/>
  <c r="AKO10" i="4"/>
  <c r="AKP10" i="4"/>
  <c r="AKQ10" i="4"/>
  <c r="AKR10" i="4"/>
  <c r="AKS10" i="4"/>
  <c r="AKT10" i="4"/>
  <c r="AKU10" i="4"/>
  <c r="AKV10" i="4"/>
  <c r="AKW10" i="4"/>
  <c r="AKY10" i="4"/>
  <c r="AKZ10" i="4"/>
  <c r="ALA10" i="4"/>
  <c r="ALB10" i="4"/>
  <c r="ALC10" i="4"/>
  <c r="ALD10" i="4"/>
  <c r="ALF10" i="4"/>
  <c r="ALG10" i="4"/>
  <c r="ALH10" i="4"/>
  <c r="ALI10" i="4"/>
  <c r="ALJ10" i="4"/>
  <c r="ALK10" i="4"/>
  <c r="ALL10" i="4"/>
  <c r="ALN10" i="4"/>
  <c r="ALP10" i="4"/>
  <c r="ALQ10" i="4"/>
  <c r="ALR10" i="4"/>
  <c r="ALS10" i="4"/>
  <c r="ALT10" i="4"/>
  <c r="ALU10" i="4"/>
  <c r="ALV10" i="4"/>
  <c r="ALX10" i="4"/>
  <c r="ALY10" i="4"/>
  <c r="AMA10" i="4"/>
  <c r="AMB10" i="4"/>
  <c r="AMC10" i="4"/>
  <c r="AME10" i="4"/>
  <c r="AMF10" i="4"/>
  <c r="AMH10" i="4"/>
  <c r="AMJ10" i="4"/>
  <c r="AML10" i="4"/>
  <c r="AMM10" i="4"/>
  <c r="AMN10" i="4"/>
  <c r="AMO10" i="4"/>
  <c r="AMP10" i="4"/>
  <c r="AMQ10" i="4"/>
  <c r="AMR10" i="4"/>
  <c r="AMT10" i="4"/>
  <c r="AMU10" i="4"/>
  <c r="AMV10" i="4"/>
  <c r="AMY10" i="4"/>
  <c r="AMZ10" i="4"/>
  <c r="ANB10" i="4"/>
  <c r="AND10" i="4"/>
  <c r="ANE10" i="4"/>
  <c r="ANF10" i="4"/>
  <c r="ANG10" i="4"/>
  <c r="ANH10" i="4"/>
  <c r="ANI10" i="4"/>
  <c r="ANJ10" i="4"/>
  <c r="ANK10" i="4"/>
  <c r="ANL10" i="4"/>
  <c r="ANM10" i="4"/>
  <c r="ANP10" i="4"/>
  <c r="ANQ10" i="4"/>
  <c r="ANR10" i="4"/>
  <c r="ANS10" i="4"/>
  <c r="ANU10" i="4"/>
  <c r="ANV10" i="4"/>
  <c r="ANW10" i="4"/>
  <c r="ANX10" i="4"/>
  <c r="ANY10" i="4"/>
  <c r="ANZ10" i="4"/>
  <c r="AOA10" i="4"/>
  <c r="AOB10" i="4"/>
  <c r="AOC10" i="4"/>
  <c r="AOE10" i="4"/>
  <c r="AOF10" i="4"/>
  <c r="AOH10" i="4"/>
  <c r="AOI10" i="4"/>
  <c r="AOJ10" i="4"/>
  <c r="AOK10" i="4"/>
  <c r="AOL10" i="4"/>
  <c r="AOM10" i="4"/>
  <c r="AON10" i="4"/>
  <c r="AOP10" i="4"/>
  <c r="AOQ10" i="4"/>
  <c r="AOR10" i="4"/>
  <c r="AOS10" i="4"/>
  <c r="AOT10" i="4"/>
  <c r="AOU10" i="4"/>
  <c r="AOV10" i="4"/>
  <c r="AOW10" i="4"/>
  <c r="AOY10" i="4"/>
  <c r="AOZ10" i="4"/>
  <c r="APA10" i="4"/>
  <c r="APB10" i="4"/>
  <c r="APC10" i="4"/>
  <c r="APD10" i="4"/>
  <c r="APE10" i="4"/>
  <c r="APF10" i="4"/>
  <c r="APG10" i="4"/>
  <c r="APH10" i="4"/>
  <c r="API10" i="4"/>
  <c r="APJ10" i="4"/>
  <c r="APK10" i="4"/>
  <c r="APM10" i="4"/>
  <c r="APO10" i="4"/>
  <c r="APQ10" i="4"/>
  <c r="APS10" i="4"/>
  <c r="APT10" i="4"/>
  <c r="APU10" i="4"/>
  <c r="APV10" i="4"/>
  <c r="APW10" i="4"/>
  <c r="APX10" i="4"/>
  <c r="APY10" i="4"/>
  <c r="APZ10" i="4"/>
  <c r="AQA10" i="4"/>
  <c r="AQB10" i="4"/>
  <c r="AQC10" i="4"/>
  <c r="AQD10" i="4"/>
  <c r="AQE10" i="4"/>
  <c r="AQF10" i="4"/>
  <c r="AQG10" i="4"/>
  <c r="AQH10" i="4"/>
  <c r="AQK10" i="4"/>
  <c r="AQM10" i="4"/>
  <c r="AQN10" i="4"/>
  <c r="AQO10" i="4"/>
  <c r="AQP10" i="4"/>
  <c r="AQQ10" i="4"/>
  <c r="AQR10" i="4"/>
  <c r="AQS10" i="4"/>
  <c r="AQT10" i="4"/>
  <c r="AQU10" i="4"/>
  <c r="AQV10" i="4"/>
  <c r="AQW10" i="4"/>
  <c r="AQX10" i="4"/>
  <c r="AQY10" i="4"/>
  <c r="AQZ10" i="4"/>
  <c r="ARA10" i="4"/>
  <c r="ARB10" i="4"/>
  <c r="ARD10" i="4"/>
  <c r="ARE10" i="4"/>
  <c r="ARF10" i="4"/>
  <c r="ARG10" i="4"/>
  <c r="ARH10" i="4"/>
  <c r="ARJ10" i="4"/>
  <c r="ARK10" i="4"/>
  <c r="ARL10" i="4"/>
  <c r="ARN10" i="4"/>
  <c r="ARO10" i="4"/>
  <c r="ARP10" i="4"/>
  <c r="ARQ10" i="4"/>
  <c r="ARR10" i="4"/>
  <c r="ARS10" i="4"/>
  <c r="ART10" i="4"/>
  <c r="ARU10" i="4"/>
  <c r="ARV10" i="4"/>
  <c r="ARW10" i="4"/>
  <c r="ARX10" i="4"/>
  <c r="ARY10" i="4"/>
  <c r="ARZ10" i="4"/>
  <c r="ASA10" i="4"/>
  <c r="ASB10" i="4"/>
  <c r="ASC10" i="4"/>
  <c r="ASD10" i="4"/>
  <c r="ASE10" i="4"/>
  <c r="ASF10" i="4"/>
  <c r="ASG10" i="4"/>
  <c r="ASH10" i="4"/>
  <c r="ASI10" i="4"/>
  <c r="ASL10" i="4"/>
  <c r="ASM10" i="4"/>
  <c r="ASN10" i="4"/>
  <c r="ASO10" i="4"/>
  <c r="ASP10" i="4"/>
  <c r="ASQ10" i="4"/>
  <c r="ASR10" i="4"/>
  <c r="ASS10" i="4"/>
  <c r="AST10" i="4"/>
  <c r="ASU10" i="4"/>
  <c r="ASW10" i="4"/>
  <c r="ASY10" i="4"/>
  <c r="ASZ10" i="4"/>
  <c r="ATA10" i="4"/>
  <c r="ATC10" i="4"/>
  <c r="ATD10" i="4"/>
  <c r="ATE10" i="4"/>
  <c r="ATF10" i="4"/>
  <c r="ATG10" i="4"/>
  <c r="ATH10" i="4"/>
  <c r="E11" i="4"/>
  <c r="F11" i="4"/>
  <c r="G11" i="4"/>
  <c r="H11" i="4"/>
  <c r="I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B11" i="4"/>
  <c r="AC11" i="4"/>
  <c r="AD11" i="4"/>
  <c r="AE11" i="4"/>
  <c r="AF11" i="4"/>
  <c r="AG11" i="4"/>
  <c r="AH11" i="4"/>
  <c r="AI11" i="4"/>
  <c r="AJ11" i="4"/>
  <c r="AK11" i="4"/>
  <c r="AM11" i="4"/>
  <c r="AN11" i="4"/>
  <c r="AO11" i="4"/>
  <c r="AP11" i="4"/>
  <c r="AQ11" i="4"/>
  <c r="AR11" i="4"/>
  <c r="AS11" i="4"/>
  <c r="AU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Z11" i="4"/>
  <c r="CA11" i="4"/>
  <c r="CB11" i="4"/>
  <c r="CD11" i="4"/>
  <c r="CE11" i="4"/>
  <c r="CF11" i="4"/>
  <c r="CG11" i="4"/>
  <c r="CH11" i="4"/>
  <c r="CI11" i="4"/>
  <c r="CJ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DA11" i="4"/>
  <c r="DB11" i="4"/>
  <c r="DC11" i="4"/>
  <c r="DD11" i="4"/>
  <c r="DE11" i="4"/>
  <c r="DG11" i="4"/>
  <c r="DH11" i="4"/>
  <c r="DI11" i="4"/>
  <c r="DJ11" i="4"/>
  <c r="DK11" i="4"/>
  <c r="DL11" i="4"/>
  <c r="DM11" i="4"/>
  <c r="DO11" i="4"/>
  <c r="DP11" i="4"/>
  <c r="DQ11" i="4"/>
  <c r="DR11" i="4"/>
  <c r="DS11" i="4"/>
  <c r="DT11" i="4"/>
  <c r="DU11" i="4"/>
  <c r="DX11" i="4"/>
  <c r="DY11" i="4"/>
  <c r="EA11" i="4"/>
  <c r="EB11" i="4"/>
  <c r="ED11" i="4"/>
  <c r="EE11" i="4"/>
  <c r="EF11" i="4"/>
  <c r="EH11" i="4"/>
  <c r="EI11" i="4"/>
  <c r="EJ11" i="4"/>
  <c r="EK11" i="4"/>
  <c r="EL11" i="4"/>
  <c r="EM11" i="4"/>
  <c r="EN11" i="4"/>
  <c r="EO11" i="4"/>
  <c r="EQ11" i="4"/>
  <c r="ER11" i="4"/>
  <c r="ES11" i="4"/>
  <c r="ET11" i="4"/>
  <c r="EU11" i="4"/>
  <c r="EV11" i="4"/>
  <c r="EW11" i="4"/>
  <c r="EX11" i="4"/>
  <c r="EY11" i="4"/>
  <c r="FA11" i="4"/>
  <c r="FB11" i="4"/>
  <c r="FC11" i="4"/>
  <c r="FD11" i="4"/>
  <c r="FE11" i="4"/>
  <c r="FF11" i="4"/>
  <c r="FG11" i="4"/>
  <c r="FI11" i="4"/>
  <c r="FJ11" i="4"/>
  <c r="FK11" i="4"/>
  <c r="FL11" i="4"/>
  <c r="FM11" i="4"/>
  <c r="FN11" i="4"/>
  <c r="FO11" i="4"/>
  <c r="FP11" i="4"/>
  <c r="FQ11" i="4"/>
  <c r="FR11" i="4"/>
  <c r="FU11" i="4"/>
  <c r="FW11" i="4"/>
  <c r="FX11" i="4"/>
  <c r="FY11" i="4"/>
  <c r="FZ11" i="4"/>
  <c r="GB11" i="4"/>
  <c r="GC11" i="4"/>
  <c r="GE11" i="4"/>
  <c r="GF11" i="4"/>
  <c r="GH11" i="4"/>
  <c r="GI11" i="4"/>
  <c r="GJ11" i="4"/>
  <c r="GK11" i="4"/>
  <c r="GM11" i="4"/>
  <c r="GN11" i="4"/>
  <c r="GO11" i="4"/>
  <c r="GP11" i="4"/>
  <c r="GQ11" i="4"/>
  <c r="GR11" i="4"/>
  <c r="GS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M11" i="4"/>
  <c r="HN11" i="4"/>
  <c r="HO11" i="4"/>
  <c r="HP11" i="4"/>
  <c r="HQ11" i="4"/>
  <c r="HR11" i="4"/>
  <c r="HT11" i="4"/>
  <c r="HV11" i="4"/>
  <c r="HW11" i="4"/>
  <c r="HX11" i="4"/>
  <c r="HY11" i="4"/>
  <c r="HZ11" i="4"/>
  <c r="IB11" i="4"/>
  <c r="IE11" i="4"/>
  <c r="IF11" i="4"/>
  <c r="IG11" i="4"/>
  <c r="II11" i="4"/>
  <c r="IJ11" i="4"/>
  <c r="IL11" i="4"/>
  <c r="IM11" i="4"/>
  <c r="IO11" i="4"/>
  <c r="IP11" i="4"/>
  <c r="IQ11" i="4"/>
  <c r="IR11" i="4"/>
  <c r="IS11" i="4"/>
  <c r="IU11" i="4"/>
  <c r="IV11" i="4"/>
  <c r="IW11" i="4"/>
  <c r="IX11" i="4"/>
  <c r="IY11" i="4"/>
  <c r="IZ11" i="4"/>
  <c r="JA11" i="4"/>
  <c r="JB11" i="4"/>
  <c r="JE11" i="4"/>
  <c r="JF11" i="4"/>
  <c r="JG11" i="4"/>
  <c r="JH11" i="4"/>
  <c r="JI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KP11" i="4"/>
  <c r="KQ11" i="4"/>
  <c r="KR11" i="4"/>
  <c r="KS11" i="4"/>
  <c r="KT11" i="4"/>
  <c r="KU11" i="4"/>
  <c r="KV11" i="4"/>
  <c r="KW11" i="4"/>
  <c r="KX11" i="4"/>
  <c r="KY11" i="4"/>
  <c r="KZ11" i="4"/>
  <c r="LB11" i="4"/>
  <c r="LC11" i="4"/>
  <c r="LE11" i="4"/>
  <c r="LG11" i="4"/>
  <c r="LI11" i="4"/>
  <c r="LJ11" i="4"/>
  <c r="LK11" i="4"/>
  <c r="LL11" i="4"/>
  <c r="LN11" i="4"/>
  <c r="LP11" i="4"/>
  <c r="LQ11" i="4"/>
  <c r="LR11" i="4"/>
  <c r="LS11" i="4"/>
  <c r="LT11" i="4"/>
  <c r="LU11" i="4"/>
  <c r="LV11" i="4"/>
  <c r="LW11" i="4"/>
  <c r="LX11" i="4"/>
  <c r="LY11" i="4"/>
  <c r="LZ11" i="4"/>
  <c r="MA11" i="4"/>
  <c r="MB11" i="4"/>
  <c r="MD11" i="4"/>
  <c r="ME11" i="4"/>
  <c r="MF11" i="4"/>
  <c r="MG11" i="4"/>
  <c r="MI11" i="4"/>
  <c r="MJ11" i="4"/>
  <c r="MK11" i="4"/>
  <c r="ML11" i="4"/>
  <c r="MM11" i="4"/>
  <c r="MN11" i="4"/>
  <c r="MO11" i="4"/>
  <c r="MP11" i="4"/>
  <c r="MQ11" i="4"/>
  <c r="MS11" i="4"/>
  <c r="MT11" i="4"/>
  <c r="MU11" i="4"/>
  <c r="MV11" i="4"/>
  <c r="MW11" i="4"/>
  <c r="MX11" i="4"/>
  <c r="MY11" i="4"/>
  <c r="MZ11" i="4"/>
  <c r="NA11" i="4"/>
  <c r="NB11" i="4"/>
  <c r="NC11" i="4"/>
  <c r="ND11" i="4"/>
  <c r="NF11" i="4"/>
  <c r="NG11" i="4"/>
  <c r="NH11" i="4"/>
  <c r="NI11" i="4"/>
  <c r="NJ11" i="4"/>
  <c r="NK11" i="4"/>
  <c r="NL11" i="4"/>
  <c r="NM11" i="4"/>
  <c r="NO11" i="4"/>
  <c r="NR11" i="4"/>
  <c r="NT11" i="4"/>
  <c r="NU11" i="4"/>
  <c r="NV11" i="4"/>
  <c r="NW11" i="4"/>
  <c r="NX11" i="4"/>
  <c r="NZ11" i="4"/>
  <c r="OA11" i="4"/>
  <c r="OB11" i="4"/>
  <c r="OC11" i="4"/>
  <c r="OD11" i="4"/>
  <c r="OE11" i="4"/>
  <c r="OG11" i="4"/>
  <c r="OH11" i="4"/>
  <c r="OI11" i="4"/>
  <c r="OK11" i="4"/>
  <c r="OL11" i="4"/>
  <c r="OM11" i="4"/>
  <c r="ON11" i="4"/>
  <c r="OO11" i="4"/>
  <c r="OP11" i="4"/>
  <c r="OS11" i="4"/>
  <c r="OT11" i="4"/>
  <c r="OU11" i="4"/>
  <c r="OV11" i="4"/>
  <c r="OW11" i="4"/>
  <c r="OZ11" i="4"/>
  <c r="PA11" i="4"/>
  <c r="PB11" i="4"/>
  <c r="PC11" i="4"/>
  <c r="PD11" i="4"/>
  <c r="PE11" i="4"/>
  <c r="PF11" i="4"/>
  <c r="PG11" i="4"/>
  <c r="PH11" i="4"/>
  <c r="PI11" i="4"/>
  <c r="PJ11" i="4"/>
  <c r="PK11" i="4"/>
  <c r="PL11" i="4"/>
  <c r="PM11" i="4"/>
  <c r="PO11" i="4"/>
  <c r="PP11" i="4"/>
  <c r="PQ11" i="4"/>
  <c r="PR11" i="4"/>
  <c r="PS11" i="4"/>
  <c r="PT11" i="4"/>
  <c r="PU11" i="4"/>
  <c r="PV11" i="4"/>
  <c r="PW11" i="4"/>
  <c r="PX11" i="4"/>
  <c r="PY11" i="4"/>
  <c r="PZ11" i="4"/>
  <c r="QA11" i="4"/>
  <c r="QB11" i="4"/>
  <c r="QC11" i="4"/>
  <c r="QD11" i="4"/>
  <c r="QE11" i="4"/>
  <c r="QF11" i="4"/>
  <c r="QG11" i="4"/>
  <c r="QH11" i="4"/>
  <c r="QJ11" i="4"/>
  <c r="QK11" i="4"/>
  <c r="QL11" i="4"/>
  <c r="QM11" i="4"/>
  <c r="QN11" i="4"/>
  <c r="QO11" i="4"/>
  <c r="QP11" i="4"/>
  <c r="QR11" i="4"/>
  <c r="QS11" i="4"/>
  <c r="QT11" i="4"/>
  <c r="QU11" i="4"/>
  <c r="QV11" i="4"/>
  <c r="QW11" i="4"/>
  <c r="QY11" i="4"/>
  <c r="QZ11" i="4"/>
  <c r="RA11" i="4"/>
  <c r="RB11" i="4"/>
  <c r="RD11" i="4"/>
  <c r="RE11" i="4"/>
  <c r="RF11" i="4"/>
  <c r="RG11" i="4"/>
  <c r="RH11" i="4"/>
  <c r="RI11" i="4"/>
  <c r="RJ11" i="4"/>
  <c r="RK11" i="4"/>
  <c r="RL11" i="4"/>
  <c r="RM11" i="4"/>
  <c r="RO11" i="4"/>
  <c r="RP11" i="4"/>
  <c r="RQ11" i="4"/>
  <c r="RR11" i="4"/>
  <c r="RS11" i="4"/>
  <c r="RT11" i="4"/>
  <c r="RU11" i="4"/>
  <c r="RV11" i="4"/>
  <c r="RW11" i="4"/>
  <c r="RX11" i="4"/>
  <c r="RY11" i="4"/>
  <c r="RZ11" i="4"/>
  <c r="SA11" i="4"/>
  <c r="SB11" i="4"/>
  <c r="SC11" i="4"/>
  <c r="SE11" i="4"/>
  <c r="SF11" i="4"/>
  <c r="SG11" i="4"/>
  <c r="SH11" i="4"/>
  <c r="SI11" i="4"/>
  <c r="SJ11" i="4"/>
  <c r="SK11" i="4"/>
  <c r="SL11" i="4"/>
  <c r="SM11" i="4"/>
  <c r="SN11" i="4"/>
  <c r="SO11" i="4"/>
  <c r="SP11" i="4"/>
  <c r="SQ11" i="4"/>
  <c r="SS11" i="4"/>
  <c r="ST11" i="4"/>
  <c r="SU11" i="4"/>
  <c r="SV11" i="4"/>
  <c r="SW11" i="4"/>
  <c r="SY11" i="4"/>
  <c r="SZ11" i="4"/>
  <c r="TB11" i="4"/>
  <c r="TC11" i="4"/>
  <c r="TE11" i="4"/>
  <c r="TF11" i="4"/>
  <c r="TG11" i="4"/>
  <c r="TI11" i="4"/>
  <c r="TJ11" i="4"/>
  <c r="TK11" i="4"/>
  <c r="TL11" i="4"/>
  <c r="TM11" i="4"/>
  <c r="TO11" i="4"/>
  <c r="TP11" i="4"/>
  <c r="TQ11" i="4"/>
  <c r="TR11" i="4"/>
  <c r="TS11" i="4"/>
  <c r="TT11" i="4"/>
  <c r="TU11" i="4"/>
  <c r="TV11" i="4"/>
  <c r="TW11" i="4"/>
  <c r="TX11" i="4"/>
  <c r="TY11" i="4"/>
  <c r="TZ11" i="4"/>
  <c r="UA11" i="4"/>
  <c r="UC11" i="4"/>
  <c r="UD11" i="4"/>
  <c r="UE11" i="4"/>
  <c r="UJ11" i="4"/>
  <c r="UK11" i="4"/>
  <c r="UL11" i="4"/>
  <c r="UM11" i="4"/>
  <c r="UN11" i="4"/>
  <c r="UO11" i="4"/>
  <c r="UP11" i="4"/>
  <c r="UQ11" i="4"/>
  <c r="US11" i="4"/>
  <c r="UU11" i="4"/>
  <c r="UV11" i="4"/>
  <c r="UW11" i="4"/>
  <c r="UX11" i="4"/>
  <c r="UY11" i="4"/>
  <c r="UZ11" i="4"/>
  <c r="VA11" i="4"/>
  <c r="VB11" i="4"/>
  <c r="VC11" i="4"/>
  <c r="VD11" i="4"/>
  <c r="VF11" i="4"/>
  <c r="VG11" i="4"/>
  <c r="VH11" i="4"/>
  <c r="VI11" i="4"/>
  <c r="VL11" i="4"/>
  <c r="VM11" i="4"/>
  <c r="VN11" i="4"/>
  <c r="VP11" i="4"/>
  <c r="VQ11" i="4"/>
  <c r="VR11" i="4"/>
  <c r="VS11" i="4"/>
  <c r="VT11" i="4"/>
  <c r="VU11" i="4"/>
  <c r="VV11" i="4"/>
  <c r="VW11" i="4"/>
  <c r="VX11" i="4"/>
  <c r="VY11" i="4"/>
  <c r="VZ11" i="4"/>
  <c r="WA11" i="4"/>
  <c r="WB11" i="4"/>
  <c r="WC11" i="4"/>
  <c r="WD11" i="4"/>
  <c r="WE11" i="4"/>
  <c r="WF11" i="4"/>
  <c r="WG11" i="4"/>
  <c r="WH11" i="4"/>
  <c r="WI11" i="4"/>
  <c r="WJ11" i="4"/>
  <c r="WK11" i="4"/>
  <c r="WL11" i="4"/>
  <c r="WM11" i="4"/>
  <c r="WN11" i="4"/>
  <c r="WO11" i="4"/>
  <c r="WP11" i="4"/>
  <c r="WQ11" i="4"/>
  <c r="WR11" i="4"/>
  <c r="WS11" i="4"/>
  <c r="WT11" i="4"/>
  <c r="WU11" i="4"/>
  <c r="WW11" i="4"/>
  <c r="WX11" i="4"/>
  <c r="WY11" i="4"/>
  <c r="XA11" i="4"/>
  <c r="XB11" i="4"/>
  <c r="XD11" i="4"/>
  <c r="XF11" i="4"/>
  <c r="XG11" i="4"/>
  <c r="XI11" i="4"/>
  <c r="XJ11" i="4"/>
  <c r="XK11" i="4"/>
  <c r="XL11" i="4"/>
  <c r="XM11" i="4"/>
  <c r="XN11" i="4"/>
  <c r="XP11" i="4"/>
  <c r="XQ11" i="4"/>
  <c r="XR11" i="4"/>
  <c r="XS11" i="4"/>
  <c r="XT11" i="4"/>
  <c r="XV11" i="4"/>
  <c r="XW11" i="4"/>
  <c r="XX11" i="4"/>
  <c r="XY11" i="4"/>
  <c r="XZ11" i="4"/>
  <c r="YA11" i="4"/>
  <c r="YB11" i="4"/>
  <c r="YC11" i="4"/>
  <c r="YD11" i="4"/>
  <c r="YF11" i="4"/>
  <c r="YG11" i="4"/>
  <c r="YH11" i="4"/>
  <c r="YJ11" i="4"/>
  <c r="YK11" i="4"/>
  <c r="YL11" i="4"/>
  <c r="YM11" i="4"/>
  <c r="YO11" i="4"/>
  <c r="YR11" i="4"/>
  <c r="YS11" i="4"/>
  <c r="YT11" i="4"/>
  <c r="YU11" i="4"/>
  <c r="YV11" i="4"/>
  <c r="YW11" i="4"/>
  <c r="YX11" i="4"/>
  <c r="YZ11" i="4"/>
  <c r="ZA11" i="4"/>
  <c r="ZB11" i="4"/>
  <c r="ZC11" i="4"/>
  <c r="ZD11" i="4"/>
  <c r="ZE11" i="4"/>
  <c r="ZF11" i="4"/>
  <c r="ZG11" i="4"/>
  <c r="ZH11" i="4"/>
  <c r="ZJ11" i="4"/>
  <c r="ZK11" i="4"/>
  <c r="ZL11" i="4"/>
  <c r="ZM11" i="4"/>
  <c r="ZN11" i="4"/>
  <c r="ZO11" i="4"/>
  <c r="ZP11" i="4"/>
  <c r="ZQ11" i="4"/>
  <c r="ZS11" i="4"/>
  <c r="ZT11" i="4"/>
  <c r="ZU11" i="4"/>
  <c r="ZV11" i="4"/>
  <c r="ZW11" i="4"/>
  <c r="ZX11" i="4"/>
  <c r="ZY11" i="4"/>
  <c r="AAA11" i="4"/>
  <c r="AAC11" i="4"/>
  <c r="AAD11" i="4"/>
  <c r="AAE11" i="4"/>
  <c r="AAF11" i="4"/>
  <c r="AAG11" i="4"/>
  <c r="AAH11" i="4"/>
  <c r="AAI11" i="4"/>
  <c r="AAJ11" i="4"/>
  <c r="AAK11" i="4"/>
  <c r="AAL11" i="4"/>
  <c r="AAM11" i="4"/>
  <c r="AAN11" i="4"/>
  <c r="AAO11" i="4"/>
  <c r="AAP11" i="4"/>
  <c r="AAQ11" i="4"/>
  <c r="AAR11" i="4"/>
  <c r="AAS11" i="4"/>
  <c r="AAT11" i="4"/>
  <c r="AAV11" i="4"/>
  <c r="AAW11" i="4"/>
  <c r="AAY11" i="4"/>
  <c r="AAZ11" i="4"/>
  <c r="ABA11" i="4"/>
  <c r="ABB11" i="4"/>
  <c r="ABC11" i="4"/>
  <c r="ABD11" i="4"/>
  <c r="ABE11" i="4"/>
  <c r="ABF11" i="4"/>
  <c r="ABG11" i="4"/>
  <c r="ABH11" i="4"/>
  <c r="ABJ11" i="4"/>
  <c r="ABK11" i="4"/>
  <c r="ABL11" i="4"/>
  <c r="ABN11" i="4"/>
  <c r="ABO11" i="4"/>
  <c r="ABP11" i="4"/>
  <c r="ABQ11" i="4"/>
  <c r="ABR11" i="4"/>
  <c r="ABS11" i="4"/>
  <c r="ABT11" i="4"/>
  <c r="ABU11" i="4"/>
  <c r="ABV11" i="4"/>
  <c r="ABW11" i="4"/>
  <c r="ABY11" i="4"/>
  <c r="ABZ11" i="4"/>
  <c r="ACB11" i="4"/>
  <c r="ACC11" i="4"/>
  <c r="ACD11" i="4"/>
  <c r="ACE11" i="4"/>
  <c r="ACH11" i="4"/>
  <c r="ACI11" i="4"/>
  <c r="ACJ11" i="4"/>
  <c r="ACK11" i="4"/>
  <c r="ACL11" i="4"/>
  <c r="ACM11" i="4"/>
  <c r="ACN11" i="4"/>
  <c r="ACO11" i="4"/>
  <c r="ACP11" i="4"/>
  <c r="ACQ11" i="4"/>
  <c r="ACR11" i="4"/>
  <c r="ACU11" i="4"/>
  <c r="ACW11" i="4"/>
  <c r="ACX11" i="4"/>
  <c r="ACY11" i="4"/>
  <c r="ADA11" i="4"/>
  <c r="ADB11" i="4"/>
  <c r="ADC11" i="4"/>
  <c r="ADD11" i="4"/>
  <c r="ADF11" i="4"/>
  <c r="ADG11" i="4"/>
  <c r="ADH11" i="4"/>
  <c r="ADI11" i="4"/>
  <c r="ADJ11" i="4"/>
  <c r="ADK11" i="4"/>
  <c r="ADL11" i="4"/>
  <c r="ADM11" i="4"/>
  <c r="ADN11" i="4"/>
  <c r="ADP11" i="4"/>
  <c r="ADQ11" i="4"/>
  <c r="ADT11" i="4"/>
  <c r="ADU11" i="4"/>
  <c r="ADV11" i="4"/>
  <c r="ADW11" i="4"/>
  <c r="ADX11" i="4"/>
  <c r="ADY11" i="4"/>
  <c r="AEA11" i="4"/>
  <c r="AEB11" i="4"/>
  <c r="AEC11" i="4"/>
  <c r="AED11" i="4"/>
  <c r="AEE11" i="4"/>
  <c r="AEF11" i="4"/>
  <c r="AEG11" i="4"/>
  <c r="AEH11" i="4"/>
  <c r="AEI11" i="4"/>
  <c r="AEJ11" i="4"/>
  <c r="AEK11" i="4"/>
  <c r="AEL11" i="4"/>
  <c r="AEM11" i="4"/>
  <c r="AEN11" i="4"/>
  <c r="AEO11" i="4"/>
  <c r="AEP11" i="4"/>
  <c r="AEQ11" i="4"/>
  <c r="AER11" i="4"/>
  <c r="AET11" i="4"/>
  <c r="AEW11" i="4"/>
  <c r="AEX11" i="4"/>
  <c r="AEY11" i="4"/>
  <c r="AEZ11" i="4"/>
  <c r="AFA11" i="4"/>
  <c r="AFB11" i="4"/>
  <c r="AFC11" i="4"/>
  <c r="AFD11" i="4"/>
  <c r="AFE11" i="4"/>
  <c r="AFF11" i="4"/>
  <c r="AFG11" i="4"/>
  <c r="AFH11" i="4"/>
  <c r="AFI11" i="4"/>
  <c r="AFJ11" i="4"/>
  <c r="AFK11" i="4"/>
  <c r="AFM11" i="4"/>
  <c r="AFN11" i="4"/>
  <c r="AFO11" i="4"/>
  <c r="AFQ11" i="4"/>
  <c r="AFR11" i="4"/>
  <c r="AFS11" i="4"/>
  <c r="AFT11" i="4"/>
  <c r="AFU11" i="4"/>
  <c r="AFV11" i="4"/>
  <c r="AFW11" i="4"/>
  <c r="AFX11" i="4"/>
  <c r="AFY11" i="4"/>
  <c r="AFZ11" i="4"/>
  <c r="AGA11" i="4"/>
  <c r="AGB11" i="4"/>
  <c r="AGD11" i="4"/>
  <c r="AGE11" i="4"/>
  <c r="AGF11" i="4"/>
  <c r="AGG11" i="4"/>
  <c r="AGH11" i="4"/>
  <c r="AGI11" i="4"/>
  <c r="AGJ11" i="4"/>
  <c r="AGK11" i="4"/>
  <c r="AGL11" i="4"/>
  <c r="AGM11" i="4"/>
  <c r="AGN11" i="4"/>
  <c r="AGO11" i="4"/>
  <c r="AGQ11" i="4"/>
  <c r="AGR11" i="4"/>
  <c r="AGT11" i="4"/>
  <c r="AGU11" i="4"/>
  <c r="AGV11" i="4"/>
  <c r="AGW11" i="4"/>
  <c r="AGX11" i="4"/>
  <c r="AGY11" i="4"/>
  <c r="AGZ11" i="4"/>
  <c r="AHA11" i="4"/>
  <c r="AHC11" i="4"/>
  <c r="AHD11" i="4"/>
  <c r="AHE11" i="4"/>
  <c r="AHF11" i="4"/>
  <c r="AHG11" i="4"/>
  <c r="AHH11" i="4"/>
  <c r="AHI11" i="4"/>
  <c r="AHJ11" i="4"/>
  <c r="AHK11" i="4"/>
  <c r="AHL11" i="4"/>
  <c r="AHM11" i="4"/>
  <c r="AHN11" i="4"/>
  <c r="AHP11" i="4"/>
  <c r="AHQ11" i="4"/>
  <c r="AHR11" i="4"/>
  <c r="AHT11" i="4"/>
  <c r="AHU11" i="4"/>
  <c r="AHX11" i="4"/>
  <c r="AHY11" i="4"/>
  <c r="AIB11" i="4"/>
  <c r="AIC11" i="4"/>
  <c r="AID11" i="4"/>
  <c r="AIE11" i="4"/>
  <c r="AIF11" i="4"/>
  <c r="AIG11" i="4"/>
  <c r="AIH11" i="4"/>
  <c r="AII11" i="4"/>
  <c r="AIJ11" i="4"/>
  <c r="AIK11" i="4"/>
  <c r="AIM11" i="4"/>
  <c r="AIN11" i="4"/>
  <c r="AIO11" i="4"/>
  <c r="AIP11" i="4"/>
  <c r="AIQ11" i="4"/>
  <c r="AIR11" i="4"/>
  <c r="AIS11" i="4"/>
  <c r="AIT11" i="4"/>
  <c r="AIU11" i="4"/>
  <c r="AIV11" i="4"/>
  <c r="AIW11" i="4"/>
  <c r="AIX11" i="4"/>
  <c r="AIZ11" i="4"/>
  <c r="AJA11" i="4"/>
  <c r="AJB11" i="4"/>
  <c r="AJC11" i="4"/>
  <c r="AJE11" i="4"/>
  <c r="AJF11" i="4"/>
  <c r="AJG11" i="4"/>
  <c r="AJH11" i="4"/>
  <c r="AJI11" i="4"/>
  <c r="AJJ11" i="4"/>
  <c r="AJK11" i="4"/>
  <c r="AJL11" i="4"/>
  <c r="AJM11" i="4"/>
  <c r="AJN11" i="4"/>
  <c r="AJO11" i="4"/>
  <c r="AJP11" i="4"/>
  <c r="AJQ11" i="4"/>
  <c r="AJR11" i="4"/>
  <c r="AJT11" i="4"/>
  <c r="AJU11" i="4"/>
  <c r="AJV11" i="4"/>
  <c r="AJW11" i="4"/>
  <c r="AJX11" i="4"/>
  <c r="AJY11" i="4"/>
  <c r="AKA11" i="4"/>
  <c r="AKB11" i="4"/>
  <c r="AKC11" i="4"/>
  <c r="AKE11" i="4"/>
  <c r="AKF11" i="4"/>
  <c r="AKG11" i="4"/>
  <c r="AKH11" i="4"/>
  <c r="AKI11" i="4"/>
  <c r="AKJ11" i="4"/>
  <c r="AKK11" i="4"/>
  <c r="AKL11" i="4"/>
  <c r="AKN11" i="4"/>
  <c r="AKO11" i="4"/>
  <c r="AKP11" i="4"/>
  <c r="AKQ11" i="4"/>
  <c r="AKR11" i="4"/>
  <c r="AKS11" i="4"/>
  <c r="AKT11" i="4"/>
  <c r="AKU11" i="4"/>
  <c r="AKV11" i="4"/>
  <c r="AKW11" i="4"/>
  <c r="AKY11" i="4"/>
  <c r="AKZ11" i="4"/>
  <c r="ALA11" i="4"/>
  <c r="ALB11" i="4"/>
  <c r="ALC11" i="4"/>
  <c r="ALD11" i="4"/>
  <c r="ALF11" i="4"/>
  <c r="ALG11" i="4"/>
  <c r="ALH11" i="4"/>
  <c r="ALI11" i="4"/>
  <c r="ALJ11" i="4"/>
  <c r="ALK11" i="4"/>
  <c r="ALL11" i="4"/>
  <c r="ALN11" i="4"/>
  <c r="ALP11" i="4"/>
  <c r="ALQ11" i="4"/>
  <c r="ALR11" i="4"/>
  <c r="ALS11" i="4"/>
  <c r="ALT11" i="4"/>
  <c r="ALU11" i="4"/>
  <c r="ALV11" i="4"/>
  <c r="ALX11" i="4"/>
  <c r="ALY11" i="4"/>
  <c r="AMA11" i="4"/>
  <c r="AMB11" i="4"/>
  <c r="AMC11" i="4"/>
  <c r="AME11" i="4"/>
  <c r="AMF11" i="4"/>
  <c r="AMH11" i="4"/>
  <c r="AMJ11" i="4"/>
  <c r="AML11" i="4"/>
  <c r="AMM11" i="4"/>
  <c r="AMN11" i="4"/>
  <c r="AMO11" i="4"/>
  <c r="AMP11" i="4"/>
  <c r="AMQ11" i="4"/>
  <c r="AMR11" i="4"/>
  <c r="AMT11" i="4"/>
  <c r="AMU11" i="4"/>
  <c r="AMV11" i="4"/>
  <c r="AMY11" i="4"/>
  <c r="AMZ11" i="4"/>
  <c r="ANB11" i="4"/>
  <c r="AND11" i="4"/>
  <c r="ANE11" i="4"/>
  <c r="ANF11" i="4"/>
  <c r="ANG11" i="4"/>
  <c r="ANH11" i="4"/>
  <c r="ANI11" i="4"/>
  <c r="ANJ11" i="4"/>
  <c r="ANK11" i="4"/>
  <c r="ANL11" i="4"/>
  <c r="ANM11" i="4"/>
  <c r="ANP11" i="4"/>
  <c r="ANQ11" i="4"/>
  <c r="ANR11" i="4"/>
  <c r="ANS11" i="4"/>
  <c r="ANU11" i="4"/>
  <c r="ANV11" i="4"/>
  <c r="ANW11" i="4"/>
  <c r="ANX11" i="4"/>
  <c r="ANY11" i="4"/>
  <c r="ANZ11" i="4"/>
  <c r="AOA11" i="4"/>
  <c r="AOB11" i="4"/>
  <c r="AOC11" i="4"/>
  <c r="AOE11" i="4"/>
  <c r="AOF11" i="4"/>
  <c r="AOH11" i="4"/>
  <c r="AOI11" i="4"/>
  <c r="AOJ11" i="4"/>
  <c r="AOK11" i="4"/>
  <c r="AOL11" i="4"/>
  <c r="AOM11" i="4"/>
  <c r="AON11" i="4"/>
  <c r="AOP11" i="4"/>
  <c r="AOQ11" i="4"/>
  <c r="AOR11" i="4"/>
  <c r="AOS11" i="4"/>
  <c r="AOT11" i="4"/>
  <c r="AOU11" i="4"/>
  <c r="AOV11" i="4"/>
  <c r="AOW11" i="4"/>
  <c r="AOY11" i="4"/>
  <c r="AOZ11" i="4"/>
  <c r="APA11" i="4"/>
  <c r="APB11" i="4"/>
  <c r="APC11" i="4"/>
  <c r="APD11" i="4"/>
  <c r="APE11" i="4"/>
  <c r="APF11" i="4"/>
  <c r="APG11" i="4"/>
  <c r="APH11" i="4"/>
  <c r="API11" i="4"/>
  <c r="APJ11" i="4"/>
  <c r="APK11" i="4"/>
  <c r="APM11" i="4"/>
  <c r="APO11" i="4"/>
  <c r="APQ11" i="4"/>
  <c r="APS11" i="4"/>
  <c r="APT11" i="4"/>
  <c r="APU11" i="4"/>
  <c r="APV11" i="4"/>
  <c r="APW11" i="4"/>
  <c r="APX11" i="4"/>
  <c r="APY11" i="4"/>
  <c r="APZ11" i="4"/>
  <c r="AQA11" i="4"/>
  <c r="AQB11" i="4"/>
  <c r="AQC11" i="4"/>
  <c r="AQD11" i="4"/>
  <c r="AQE11" i="4"/>
  <c r="AQF11" i="4"/>
  <c r="AQG11" i="4"/>
  <c r="AQH11" i="4"/>
  <c r="AQK11" i="4"/>
  <c r="AQM11" i="4"/>
  <c r="AQN11" i="4"/>
  <c r="AQO11" i="4"/>
  <c r="AQP11" i="4"/>
  <c r="AQQ11" i="4"/>
  <c r="AQR11" i="4"/>
  <c r="AQS11" i="4"/>
  <c r="AQT11" i="4"/>
  <c r="AQU11" i="4"/>
  <c r="AQV11" i="4"/>
  <c r="AQW11" i="4"/>
  <c r="AQX11" i="4"/>
  <c r="AQY11" i="4"/>
  <c r="AQZ11" i="4"/>
  <c r="ARA11" i="4"/>
  <c r="ARB11" i="4"/>
  <c r="ARD11" i="4"/>
  <c r="ARE11" i="4"/>
  <c r="ARF11" i="4"/>
  <c r="ARG11" i="4"/>
  <c r="ARH11" i="4"/>
  <c r="ARJ11" i="4"/>
  <c r="ARK11" i="4"/>
  <c r="ARL11" i="4"/>
  <c r="ARN11" i="4"/>
  <c r="ARO11" i="4"/>
  <c r="ARP11" i="4"/>
  <c r="ARQ11" i="4"/>
  <c r="ARR11" i="4"/>
  <c r="ARS11" i="4"/>
  <c r="ART11" i="4"/>
  <c r="ARU11" i="4"/>
  <c r="ARV11" i="4"/>
  <c r="ARW11" i="4"/>
  <c r="ARX11" i="4"/>
  <c r="ARY11" i="4"/>
  <c r="ARZ11" i="4"/>
  <c r="ASA11" i="4"/>
  <c r="ASB11" i="4"/>
  <c r="ASC11" i="4"/>
  <c r="ASD11" i="4"/>
  <c r="ASE11" i="4"/>
  <c r="ASF11" i="4"/>
  <c r="ASG11" i="4"/>
  <c r="ASH11" i="4"/>
  <c r="ASI11" i="4"/>
  <c r="ASL11" i="4"/>
  <c r="ASM11" i="4"/>
  <c r="ASN11" i="4"/>
  <c r="ASO11" i="4"/>
  <c r="ASP11" i="4"/>
  <c r="ASQ11" i="4"/>
  <c r="ASR11" i="4"/>
  <c r="ASS11" i="4"/>
  <c r="AST11" i="4"/>
  <c r="ASU11" i="4"/>
  <c r="ASW11" i="4"/>
  <c r="ASY11" i="4"/>
  <c r="ASZ11" i="4"/>
  <c r="ATA11" i="4"/>
  <c r="ATC11" i="4"/>
  <c r="ATD11" i="4"/>
  <c r="ATE11" i="4"/>
  <c r="ATF11" i="4"/>
  <c r="ATG11" i="4"/>
  <c r="ATH11" i="4"/>
  <c r="E12" i="4"/>
  <c r="F12" i="4"/>
  <c r="G12" i="4"/>
  <c r="H12" i="4"/>
  <c r="I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B12" i="4"/>
  <c r="AC12" i="4"/>
  <c r="AD12" i="4"/>
  <c r="AE12" i="4"/>
  <c r="AF12" i="4"/>
  <c r="AG12" i="4"/>
  <c r="AH12" i="4"/>
  <c r="AI12" i="4"/>
  <c r="AJ12" i="4"/>
  <c r="AK12" i="4"/>
  <c r="AM12" i="4"/>
  <c r="AN12" i="4"/>
  <c r="AO12" i="4"/>
  <c r="AP12" i="4"/>
  <c r="AQ12" i="4"/>
  <c r="AR12" i="4"/>
  <c r="AS12" i="4"/>
  <c r="AU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Z12" i="4"/>
  <c r="CA12" i="4"/>
  <c r="CB12" i="4"/>
  <c r="CD12" i="4"/>
  <c r="CE12" i="4"/>
  <c r="CF12" i="4"/>
  <c r="CG12" i="4"/>
  <c r="CH12" i="4"/>
  <c r="CI12" i="4"/>
  <c r="CJ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DA12" i="4"/>
  <c r="DB12" i="4"/>
  <c r="DC12" i="4"/>
  <c r="DD12" i="4"/>
  <c r="DE12" i="4"/>
  <c r="DG12" i="4"/>
  <c r="DH12" i="4"/>
  <c r="DI12" i="4"/>
  <c r="DJ12" i="4"/>
  <c r="DK12" i="4"/>
  <c r="DL12" i="4"/>
  <c r="DM12" i="4"/>
  <c r="DO12" i="4"/>
  <c r="DP12" i="4"/>
  <c r="DQ12" i="4"/>
  <c r="DR12" i="4"/>
  <c r="DS12" i="4"/>
  <c r="DT12" i="4"/>
  <c r="DU12" i="4"/>
  <c r="DX12" i="4"/>
  <c r="DY12" i="4"/>
  <c r="EA12" i="4"/>
  <c r="EB12" i="4"/>
  <c r="ED12" i="4"/>
  <c r="EE12" i="4"/>
  <c r="EF12" i="4"/>
  <c r="EH12" i="4"/>
  <c r="EI12" i="4"/>
  <c r="EJ12" i="4"/>
  <c r="EK12" i="4"/>
  <c r="EL12" i="4"/>
  <c r="EM12" i="4"/>
  <c r="EN12" i="4"/>
  <c r="EO12" i="4"/>
  <c r="EQ12" i="4"/>
  <c r="ER12" i="4"/>
  <c r="ES12" i="4"/>
  <c r="ET12" i="4"/>
  <c r="EU12" i="4"/>
  <c r="EV12" i="4"/>
  <c r="EW12" i="4"/>
  <c r="EX12" i="4"/>
  <c r="EY12" i="4"/>
  <c r="FA12" i="4"/>
  <c r="FB12" i="4"/>
  <c r="FC12" i="4"/>
  <c r="FD12" i="4"/>
  <c r="FE12" i="4"/>
  <c r="FF12" i="4"/>
  <c r="FG12" i="4"/>
  <c r="FI12" i="4"/>
  <c r="FJ12" i="4"/>
  <c r="FK12" i="4"/>
  <c r="FL12" i="4"/>
  <c r="FM12" i="4"/>
  <c r="FN12" i="4"/>
  <c r="FO12" i="4"/>
  <c r="FP12" i="4"/>
  <c r="FQ12" i="4"/>
  <c r="FR12" i="4"/>
  <c r="FU12" i="4"/>
  <c r="FW12" i="4"/>
  <c r="FX12" i="4"/>
  <c r="FY12" i="4"/>
  <c r="FZ12" i="4"/>
  <c r="GB12" i="4"/>
  <c r="GC12" i="4"/>
  <c r="GE12" i="4"/>
  <c r="GF12" i="4"/>
  <c r="GH12" i="4"/>
  <c r="GI12" i="4"/>
  <c r="GJ12" i="4"/>
  <c r="GK12" i="4"/>
  <c r="GM12" i="4"/>
  <c r="GN12" i="4"/>
  <c r="GO12" i="4"/>
  <c r="GP12" i="4"/>
  <c r="GQ12" i="4"/>
  <c r="GR12" i="4"/>
  <c r="GS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M12" i="4"/>
  <c r="HN12" i="4"/>
  <c r="HO12" i="4"/>
  <c r="HP12" i="4"/>
  <c r="HQ12" i="4"/>
  <c r="HR12" i="4"/>
  <c r="HT12" i="4"/>
  <c r="HV12" i="4"/>
  <c r="HW12" i="4"/>
  <c r="HX12" i="4"/>
  <c r="HY12" i="4"/>
  <c r="HZ12" i="4"/>
  <c r="IB12" i="4"/>
  <c r="IE12" i="4"/>
  <c r="IF12" i="4"/>
  <c r="IG12" i="4"/>
  <c r="II12" i="4"/>
  <c r="IJ12" i="4"/>
  <c r="IL12" i="4"/>
  <c r="IM12" i="4"/>
  <c r="IO12" i="4"/>
  <c r="IP12" i="4"/>
  <c r="IQ12" i="4"/>
  <c r="IR12" i="4"/>
  <c r="IS12" i="4"/>
  <c r="IU12" i="4"/>
  <c r="IV12" i="4"/>
  <c r="IW12" i="4"/>
  <c r="IX12" i="4"/>
  <c r="IY12" i="4"/>
  <c r="IZ12" i="4"/>
  <c r="JA12" i="4"/>
  <c r="JB12" i="4"/>
  <c r="JE12" i="4"/>
  <c r="JF12" i="4"/>
  <c r="JG12" i="4"/>
  <c r="JH12" i="4"/>
  <c r="JI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KP12" i="4"/>
  <c r="KQ12" i="4"/>
  <c r="KR12" i="4"/>
  <c r="KS12" i="4"/>
  <c r="KT12" i="4"/>
  <c r="KU12" i="4"/>
  <c r="KV12" i="4"/>
  <c r="KW12" i="4"/>
  <c r="KX12" i="4"/>
  <c r="KY12" i="4"/>
  <c r="KZ12" i="4"/>
  <c r="LB12" i="4"/>
  <c r="LC12" i="4"/>
  <c r="LE12" i="4"/>
  <c r="LG12" i="4"/>
  <c r="LI12" i="4"/>
  <c r="LJ12" i="4"/>
  <c r="LK12" i="4"/>
  <c r="LL12" i="4"/>
  <c r="LN12" i="4"/>
  <c r="LP12" i="4"/>
  <c r="LQ12" i="4"/>
  <c r="LR12" i="4"/>
  <c r="LS12" i="4"/>
  <c r="LT12" i="4"/>
  <c r="LU12" i="4"/>
  <c r="LV12" i="4"/>
  <c r="LW12" i="4"/>
  <c r="LX12" i="4"/>
  <c r="LY12" i="4"/>
  <c r="LZ12" i="4"/>
  <c r="MA12" i="4"/>
  <c r="MB12" i="4"/>
  <c r="MD12" i="4"/>
  <c r="ME12" i="4"/>
  <c r="MF12" i="4"/>
  <c r="MG12" i="4"/>
  <c r="MI12" i="4"/>
  <c r="MJ12" i="4"/>
  <c r="MK12" i="4"/>
  <c r="ML12" i="4"/>
  <c r="MM12" i="4"/>
  <c r="MN12" i="4"/>
  <c r="MO12" i="4"/>
  <c r="MP12" i="4"/>
  <c r="MQ12" i="4"/>
  <c r="MS12" i="4"/>
  <c r="MT12" i="4"/>
  <c r="MU12" i="4"/>
  <c r="MV12" i="4"/>
  <c r="MW12" i="4"/>
  <c r="MX12" i="4"/>
  <c r="MY12" i="4"/>
  <c r="MZ12" i="4"/>
  <c r="NA12" i="4"/>
  <c r="NB12" i="4"/>
  <c r="NC12" i="4"/>
  <c r="ND12" i="4"/>
  <c r="NF12" i="4"/>
  <c r="NG12" i="4"/>
  <c r="NH12" i="4"/>
  <c r="NI12" i="4"/>
  <c r="NJ12" i="4"/>
  <c r="NK12" i="4"/>
  <c r="NL12" i="4"/>
  <c r="NM12" i="4"/>
  <c r="NO12" i="4"/>
  <c r="NR12" i="4"/>
  <c r="NT12" i="4"/>
  <c r="NU12" i="4"/>
  <c r="NV12" i="4"/>
  <c r="NW12" i="4"/>
  <c r="NX12" i="4"/>
  <c r="NZ12" i="4"/>
  <c r="OA12" i="4"/>
  <c r="OB12" i="4"/>
  <c r="OC12" i="4"/>
  <c r="OD12" i="4"/>
  <c r="OE12" i="4"/>
  <c r="OG12" i="4"/>
  <c r="OH12" i="4"/>
  <c r="OI12" i="4"/>
  <c r="OK12" i="4"/>
  <c r="OL12" i="4"/>
  <c r="OM12" i="4"/>
  <c r="ON12" i="4"/>
  <c r="OO12" i="4"/>
  <c r="OP12" i="4"/>
  <c r="OS12" i="4"/>
  <c r="OT12" i="4"/>
  <c r="OU12" i="4"/>
  <c r="OV12" i="4"/>
  <c r="OW12" i="4"/>
  <c r="OZ12" i="4"/>
  <c r="PA12" i="4"/>
  <c r="PB12" i="4"/>
  <c r="PC12" i="4"/>
  <c r="PD12" i="4"/>
  <c r="PE12" i="4"/>
  <c r="PF12" i="4"/>
  <c r="PG12" i="4"/>
  <c r="PH12" i="4"/>
  <c r="PI12" i="4"/>
  <c r="PJ12" i="4"/>
  <c r="PK12" i="4"/>
  <c r="PL12" i="4"/>
  <c r="PM12" i="4"/>
  <c r="PO12" i="4"/>
  <c r="PP12" i="4"/>
  <c r="PQ12" i="4"/>
  <c r="PR12" i="4"/>
  <c r="PS12" i="4"/>
  <c r="PT12" i="4"/>
  <c r="PU12" i="4"/>
  <c r="PV12" i="4"/>
  <c r="PW12" i="4"/>
  <c r="PX12" i="4"/>
  <c r="PY12" i="4"/>
  <c r="PZ12" i="4"/>
  <c r="QA12" i="4"/>
  <c r="QB12" i="4"/>
  <c r="QC12" i="4"/>
  <c r="QD12" i="4"/>
  <c r="QE12" i="4"/>
  <c r="QF12" i="4"/>
  <c r="QG12" i="4"/>
  <c r="QH12" i="4"/>
  <c r="QJ12" i="4"/>
  <c r="QK12" i="4"/>
  <c r="QL12" i="4"/>
  <c r="QM12" i="4"/>
  <c r="QN12" i="4"/>
  <c r="QO12" i="4"/>
  <c r="QP12" i="4"/>
  <c r="QR12" i="4"/>
  <c r="QS12" i="4"/>
  <c r="QT12" i="4"/>
  <c r="QU12" i="4"/>
  <c r="QV12" i="4"/>
  <c r="QW12" i="4"/>
  <c r="QY12" i="4"/>
  <c r="QZ12" i="4"/>
  <c r="RA12" i="4"/>
  <c r="RB12" i="4"/>
  <c r="RD12" i="4"/>
  <c r="RE12" i="4"/>
  <c r="RF12" i="4"/>
  <c r="RG12" i="4"/>
  <c r="RH12" i="4"/>
  <c r="RI12" i="4"/>
  <c r="RJ12" i="4"/>
  <c r="RK12" i="4"/>
  <c r="RL12" i="4"/>
  <c r="RM12" i="4"/>
  <c r="RO12" i="4"/>
  <c r="RP12" i="4"/>
  <c r="RQ12" i="4"/>
  <c r="RR12" i="4"/>
  <c r="RS12" i="4"/>
  <c r="RT12" i="4"/>
  <c r="RU12" i="4"/>
  <c r="RV12" i="4"/>
  <c r="RW12" i="4"/>
  <c r="RX12" i="4"/>
  <c r="RY12" i="4"/>
  <c r="RZ12" i="4"/>
  <c r="SA12" i="4"/>
  <c r="SB12" i="4"/>
  <c r="SC12" i="4"/>
  <c r="SE12" i="4"/>
  <c r="SF12" i="4"/>
  <c r="SG12" i="4"/>
  <c r="SH12" i="4"/>
  <c r="SI12" i="4"/>
  <c r="SJ12" i="4"/>
  <c r="SK12" i="4"/>
  <c r="SL12" i="4"/>
  <c r="SM12" i="4"/>
  <c r="SN12" i="4"/>
  <c r="SO12" i="4"/>
  <c r="SP12" i="4"/>
  <c r="SQ12" i="4"/>
  <c r="SS12" i="4"/>
  <c r="ST12" i="4"/>
  <c r="SU12" i="4"/>
  <c r="SV12" i="4"/>
  <c r="SW12" i="4"/>
  <c r="SY12" i="4"/>
  <c r="SZ12" i="4"/>
  <c r="TB12" i="4"/>
  <c r="TC12" i="4"/>
  <c r="TE12" i="4"/>
  <c r="TF12" i="4"/>
  <c r="TG12" i="4"/>
  <c r="TI12" i="4"/>
  <c r="TJ12" i="4"/>
  <c r="TK12" i="4"/>
  <c r="TL12" i="4"/>
  <c r="TM12" i="4"/>
  <c r="TO12" i="4"/>
  <c r="TP12" i="4"/>
  <c r="TQ12" i="4"/>
  <c r="TR12" i="4"/>
  <c r="TS12" i="4"/>
  <c r="TT12" i="4"/>
  <c r="TU12" i="4"/>
  <c r="TV12" i="4"/>
  <c r="TW12" i="4"/>
  <c r="TX12" i="4"/>
  <c r="TY12" i="4"/>
  <c r="TZ12" i="4"/>
  <c r="UA12" i="4"/>
  <c r="UC12" i="4"/>
  <c r="UD12" i="4"/>
  <c r="UE12" i="4"/>
  <c r="UJ12" i="4"/>
  <c r="UK12" i="4"/>
  <c r="UL12" i="4"/>
  <c r="UM12" i="4"/>
  <c r="UN12" i="4"/>
  <c r="UO12" i="4"/>
  <c r="UP12" i="4"/>
  <c r="UQ12" i="4"/>
  <c r="US12" i="4"/>
  <c r="UU12" i="4"/>
  <c r="UV12" i="4"/>
  <c r="UW12" i="4"/>
  <c r="UX12" i="4"/>
  <c r="UY12" i="4"/>
  <c r="UZ12" i="4"/>
  <c r="VA12" i="4"/>
  <c r="VB12" i="4"/>
  <c r="VC12" i="4"/>
  <c r="VD12" i="4"/>
  <c r="VF12" i="4"/>
  <c r="VG12" i="4"/>
  <c r="VH12" i="4"/>
  <c r="VI12" i="4"/>
  <c r="VL12" i="4"/>
  <c r="VM12" i="4"/>
  <c r="VN12" i="4"/>
  <c r="VP12" i="4"/>
  <c r="VQ12" i="4"/>
  <c r="VR12" i="4"/>
  <c r="VS12" i="4"/>
  <c r="VT12" i="4"/>
  <c r="VU12" i="4"/>
  <c r="VV12" i="4"/>
  <c r="VW12" i="4"/>
  <c r="VX12" i="4"/>
  <c r="VY12" i="4"/>
  <c r="VZ12" i="4"/>
  <c r="WA12" i="4"/>
  <c r="WB12" i="4"/>
  <c r="WC12" i="4"/>
  <c r="WD12" i="4"/>
  <c r="WE12" i="4"/>
  <c r="WF12" i="4"/>
  <c r="WG12" i="4"/>
  <c r="WH12" i="4"/>
  <c r="WI12" i="4"/>
  <c r="WJ12" i="4"/>
  <c r="WK12" i="4"/>
  <c r="WL12" i="4"/>
  <c r="WM12" i="4"/>
  <c r="WN12" i="4"/>
  <c r="WO12" i="4"/>
  <c r="WP12" i="4"/>
  <c r="WQ12" i="4"/>
  <c r="WR12" i="4"/>
  <c r="WS12" i="4"/>
  <c r="WT12" i="4"/>
  <c r="WU12" i="4"/>
  <c r="WW12" i="4"/>
  <c r="WX12" i="4"/>
  <c r="WY12" i="4"/>
  <c r="XA12" i="4"/>
  <c r="XB12" i="4"/>
  <c r="XD12" i="4"/>
  <c r="XF12" i="4"/>
  <c r="XG12" i="4"/>
  <c r="XI12" i="4"/>
  <c r="XJ12" i="4"/>
  <c r="XK12" i="4"/>
  <c r="XL12" i="4"/>
  <c r="XM12" i="4"/>
  <c r="XN12" i="4"/>
  <c r="XP12" i="4"/>
  <c r="XQ12" i="4"/>
  <c r="XR12" i="4"/>
  <c r="XS12" i="4"/>
  <c r="XT12" i="4"/>
  <c r="XV12" i="4"/>
  <c r="XW12" i="4"/>
  <c r="XX12" i="4"/>
  <c r="XY12" i="4"/>
  <c r="XZ12" i="4"/>
  <c r="YA12" i="4"/>
  <c r="YB12" i="4"/>
  <c r="YC12" i="4"/>
  <c r="YD12" i="4"/>
  <c r="YF12" i="4"/>
  <c r="YG12" i="4"/>
  <c r="YH12" i="4"/>
  <c r="YJ12" i="4"/>
  <c r="YK12" i="4"/>
  <c r="YL12" i="4"/>
  <c r="YM12" i="4"/>
  <c r="YO12" i="4"/>
  <c r="YR12" i="4"/>
  <c r="YS12" i="4"/>
  <c r="YT12" i="4"/>
  <c r="YU12" i="4"/>
  <c r="YV12" i="4"/>
  <c r="YW12" i="4"/>
  <c r="YX12" i="4"/>
  <c r="YZ12" i="4"/>
  <c r="ZA12" i="4"/>
  <c r="ZB12" i="4"/>
  <c r="ZC12" i="4"/>
  <c r="ZD12" i="4"/>
  <c r="ZE12" i="4"/>
  <c r="ZF12" i="4"/>
  <c r="ZG12" i="4"/>
  <c r="ZH12" i="4"/>
  <c r="ZJ12" i="4"/>
  <c r="ZK12" i="4"/>
  <c r="ZL12" i="4"/>
  <c r="ZM12" i="4"/>
  <c r="ZN12" i="4"/>
  <c r="ZO12" i="4"/>
  <c r="ZP12" i="4"/>
  <c r="ZQ12" i="4"/>
  <c r="ZS12" i="4"/>
  <c r="ZT12" i="4"/>
  <c r="ZU12" i="4"/>
  <c r="ZV12" i="4"/>
  <c r="ZW12" i="4"/>
  <c r="ZX12" i="4"/>
  <c r="ZY12" i="4"/>
  <c r="AAA12" i="4"/>
  <c r="AAC12" i="4"/>
  <c r="AAD12" i="4"/>
  <c r="AAE12" i="4"/>
  <c r="AAF12" i="4"/>
  <c r="AAG12" i="4"/>
  <c r="AAH12" i="4"/>
  <c r="AAI12" i="4"/>
  <c r="AAJ12" i="4"/>
  <c r="AAK12" i="4"/>
  <c r="AAL12" i="4"/>
  <c r="AAM12" i="4"/>
  <c r="AAN12" i="4"/>
  <c r="AAO12" i="4"/>
  <c r="AAP12" i="4"/>
  <c r="AAQ12" i="4"/>
  <c r="AAR12" i="4"/>
  <c r="AAS12" i="4"/>
  <c r="AAT12" i="4"/>
  <c r="AAV12" i="4"/>
  <c r="AAW12" i="4"/>
  <c r="AAY12" i="4"/>
  <c r="AAZ12" i="4"/>
  <c r="ABA12" i="4"/>
  <c r="ABB12" i="4"/>
  <c r="ABC12" i="4"/>
  <c r="ABD12" i="4"/>
  <c r="ABE12" i="4"/>
  <c r="ABF12" i="4"/>
  <c r="ABG12" i="4"/>
  <c r="ABH12" i="4"/>
  <c r="ABJ12" i="4"/>
  <c r="ABK12" i="4"/>
  <c r="ABL12" i="4"/>
  <c r="ABN12" i="4"/>
  <c r="ABO12" i="4"/>
  <c r="ABP12" i="4"/>
  <c r="ABQ12" i="4"/>
  <c r="ABR12" i="4"/>
  <c r="ABS12" i="4"/>
  <c r="ABT12" i="4"/>
  <c r="ABU12" i="4"/>
  <c r="ABV12" i="4"/>
  <c r="ABW12" i="4"/>
  <c r="ABY12" i="4"/>
  <c r="ABZ12" i="4"/>
  <c r="ACB12" i="4"/>
  <c r="ACC12" i="4"/>
  <c r="ACD12" i="4"/>
  <c r="ACE12" i="4"/>
  <c r="ACH12" i="4"/>
  <c r="ACI12" i="4"/>
  <c r="ACJ12" i="4"/>
  <c r="ACK12" i="4"/>
  <c r="ACL12" i="4"/>
  <c r="ACM12" i="4"/>
  <c r="ACN12" i="4"/>
  <c r="ACO12" i="4"/>
  <c r="ACP12" i="4"/>
  <c r="ACQ12" i="4"/>
  <c r="ACR12" i="4"/>
  <c r="ACU12" i="4"/>
  <c r="ACW12" i="4"/>
  <c r="ACX12" i="4"/>
  <c r="ACY12" i="4"/>
  <c r="ADA12" i="4"/>
  <c r="ADB12" i="4"/>
  <c r="ADC12" i="4"/>
  <c r="ADD12" i="4"/>
  <c r="ADF12" i="4"/>
  <c r="ADG12" i="4"/>
  <c r="ADH12" i="4"/>
  <c r="ADI12" i="4"/>
  <c r="ADJ12" i="4"/>
  <c r="ADK12" i="4"/>
  <c r="ADL12" i="4"/>
  <c r="ADM12" i="4"/>
  <c r="ADN12" i="4"/>
  <c r="ADP12" i="4"/>
  <c r="ADQ12" i="4"/>
  <c r="ADT12" i="4"/>
  <c r="ADU12" i="4"/>
  <c r="ADV12" i="4"/>
  <c r="ADW12" i="4"/>
  <c r="ADX12" i="4"/>
  <c r="ADY12" i="4"/>
  <c r="AEA12" i="4"/>
  <c r="AEB12" i="4"/>
  <c r="AEC12" i="4"/>
  <c r="AED12" i="4"/>
  <c r="AEE12" i="4"/>
  <c r="AEF12" i="4"/>
  <c r="AEG12" i="4"/>
  <c r="AEH12" i="4"/>
  <c r="AEI12" i="4"/>
  <c r="AEJ12" i="4"/>
  <c r="AEK12" i="4"/>
  <c r="AEL12" i="4"/>
  <c r="AEM12" i="4"/>
  <c r="AEN12" i="4"/>
  <c r="AEO12" i="4"/>
  <c r="AEP12" i="4"/>
  <c r="AEQ12" i="4"/>
  <c r="AER12" i="4"/>
  <c r="AET12" i="4"/>
  <c r="AEW12" i="4"/>
  <c r="AEX12" i="4"/>
  <c r="AEY12" i="4"/>
  <c r="AEZ12" i="4"/>
  <c r="AFA12" i="4"/>
  <c r="AFB12" i="4"/>
  <c r="AFC12" i="4"/>
  <c r="AFD12" i="4"/>
  <c r="AFE12" i="4"/>
  <c r="AFF12" i="4"/>
  <c r="AFG12" i="4"/>
  <c r="AFH12" i="4"/>
  <c r="AFI12" i="4"/>
  <c r="AFJ12" i="4"/>
  <c r="AFK12" i="4"/>
  <c r="AFM12" i="4"/>
  <c r="AFN12" i="4"/>
  <c r="AFO12" i="4"/>
  <c r="AFQ12" i="4"/>
  <c r="AFR12" i="4"/>
  <c r="AFS12" i="4"/>
  <c r="AFT12" i="4"/>
  <c r="AFU12" i="4"/>
  <c r="AFV12" i="4"/>
  <c r="AFW12" i="4"/>
  <c r="AFX12" i="4"/>
  <c r="AFY12" i="4"/>
  <c r="AFZ12" i="4"/>
  <c r="AGA12" i="4"/>
  <c r="AGB12" i="4"/>
  <c r="AGD12" i="4"/>
  <c r="AGE12" i="4"/>
  <c r="AGF12" i="4"/>
  <c r="AGG12" i="4"/>
  <c r="AGH12" i="4"/>
  <c r="AGI12" i="4"/>
  <c r="AGJ12" i="4"/>
  <c r="AGK12" i="4"/>
  <c r="AGL12" i="4"/>
  <c r="AGM12" i="4"/>
  <c r="AGN12" i="4"/>
  <c r="AGO12" i="4"/>
  <c r="AGQ12" i="4"/>
  <c r="AGR12" i="4"/>
  <c r="AGT12" i="4"/>
  <c r="AGU12" i="4"/>
  <c r="AGV12" i="4"/>
  <c r="AGW12" i="4"/>
  <c r="AGX12" i="4"/>
  <c r="AGY12" i="4"/>
  <c r="AGZ12" i="4"/>
  <c r="AHA12" i="4"/>
  <c r="AHC12" i="4"/>
  <c r="AHD12" i="4"/>
  <c r="AHE12" i="4"/>
  <c r="AHF12" i="4"/>
  <c r="AHG12" i="4"/>
  <c r="AHH12" i="4"/>
  <c r="AHI12" i="4"/>
  <c r="AHJ12" i="4"/>
  <c r="AHK12" i="4"/>
  <c r="AHL12" i="4"/>
  <c r="AHM12" i="4"/>
  <c r="AHN12" i="4"/>
  <c r="AHP12" i="4"/>
  <c r="AHQ12" i="4"/>
  <c r="AHR12" i="4"/>
  <c r="AHT12" i="4"/>
  <c r="AHU12" i="4"/>
  <c r="AHX12" i="4"/>
  <c r="AHY12" i="4"/>
  <c r="AIB12" i="4"/>
  <c r="AIC12" i="4"/>
  <c r="AID12" i="4"/>
  <c r="AIE12" i="4"/>
  <c r="AIF12" i="4"/>
  <c r="AIG12" i="4"/>
  <c r="AIH12" i="4"/>
  <c r="AII12" i="4"/>
  <c r="AIJ12" i="4"/>
  <c r="AIK12" i="4"/>
  <c r="AIM12" i="4"/>
  <c r="AIN12" i="4"/>
  <c r="AIO12" i="4"/>
  <c r="AIP12" i="4"/>
  <c r="AIQ12" i="4"/>
  <c r="AIR12" i="4"/>
  <c r="AIS12" i="4"/>
  <c r="AIT12" i="4"/>
  <c r="AIU12" i="4"/>
  <c r="AIV12" i="4"/>
  <c r="AIW12" i="4"/>
  <c r="AIX12" i="4"/>
  <c r="AIZ12" i="4"/>
  <c r="AJA12" i="4"/>
  <c r="AJB12" i="4"/>
  <c r="AJC12" i="4"/>
  <c r="AJE12" i="4"/>
  <c r="AJF12" i="4"/>
  <c r="AJG12" i="4"/>
  <c r="AJH12" i="4"/>
  <c r="AJI12" i="4"/>
  <c r="AJJ12" i="4"/>
  <c r="AJK12" i="4"/>
  <c r="AJL12" i="4"/>
  <c r="AJM12" i="4"/>
  <c r="AJN12" i="4"/>
  <c r="AJO12" i="4"/>
  <c r="AJP12" i="4"/>
  <c r="AJQ12" i="4"/>
  <c r="AJR12" i="4"/>
  <c r="AJT12" i="4"/>
  <c r="AJU12" i="4"/>
  <c r="AJV12" i="4"/>
  <c r="AJW12" i="4"/>
  <c r="AJX12" i="4"/>
  <c r="AJY12" i="4"/>
  <c r="AKA12" i="4"/>
  <c r="AKB12" i="4"/>
  <c r="AKC12" i="4"/>
  <c r="AKE12" i="4"/>
  <c r="AKF12" i="4"/>
  <c r="AKG12" i="4"/>
  <c r="AKH12" i="4"/>
  <c r="AKI12" i="4"/>
  <c r="AKJ12" i="4"/>
  <c r="AKK12" i="4"/>
  <c r="AKL12" i="4"/>
  <c r="AKN12" i="4"/>
  <c r="AKO12" i="4"/>
  <c r="AKP12" i="4"/>
  <c r="AKQ12" i="4"/>
  <c r="AKR12" i="4"/>
  <c r="AKS12" i="4"/>
  <c r="AKT12" i="4"/>
  <c r="AKU12" i="4"/>
  <c r="AKV12" i="4"/>
  <c r="AKW12" i="4"/>
  <c r="AKY12" i="4"/>
  <c r="AKZ12" i="4"/>
  <c r="ALA12" i="4"/>
  <c r="ALB12" i="4"/>
  <c r="ALC12" i="4"/>
  <c r="ALD12" i="4"/>
  <c r="ALF12" i="4"/>
  <c r="ALG12" i="4"/>
  <c r="ALH12" i="4"/>
  <c r="ALI12" i="4"/>
  <c r="ALJ12" i="4"/>
  <c r="ALK12" i="4"/>
  <c r="ALL12" i="4"/>
  <c r="ALN12" i="4"/>
  <c r="ALP12" i="4"/>
  <c r="ALQ12" i="4"/>
  <c r="ALR12" i="4"/>
  <c r="ALS12" i="4"/>
  <c r="ALT12" i="4"/>
  <c r="ALU12" i="4"/>
  <c r="ALV12" i="4"/>
  <c r="ALX12" i="4"/>
  <c r="ALY12" i="4"/>
  <c r="AMA12" i="4"/>
  <c r="AMB12" i="4"/>
  <c r="AMC12" i="4"/>
  <c r="AME12" i="4"/>
  <c r="AMF12" i="4"/>
  <c r="AMH12" i="4"/>
  <c r="AMJ12" i="4"/>
  <c r="AML12" i="4"/>
  <c r="AMM12" i="4"/>
  <c r="AMN12" i="4"/>
  <c r="AMO12" i="4"/>
  <c r="AMP12" i="4"/>
  <c r="AMQ12" i="4"/>
  <c r="AMR12" i="4"/>
  <c r="AMT12" i="4"/>
  <c r="AMU12" i="4"/>
  <c r="AMV12" i="4"/>
  <c r="AMY12" i="4"/>
  <c r="AMZ12" i="4"/>
  <c r="ANB12" i="4"/>
  <c r="AND12" i="4"/>
  <c r="ANE12" i="4"/>
  <c r="ANF12" i="4"/>
  <c r="ANG12" i="4"/>
  <c r="ANH12" i="4"/>
  <c r="ANI12" i="4"/>
  <c r="ANJ12" i="4"/>
  <c r="ANK12" i="4"/>
  <c r="ANL12" i="4"/>
  <c r="ANM12" i="4"/>
  <c r="ANP12" i="4"/>
  <c r="ANQ12" i="4"/>
  <c r="ANR12" i="4"/>
  <c r="ANS12" i="4"/>
  <c r="ANU12" i="4"/>
  <c r="ANV12" i="4"/>
  <c r="ANW12" i="4"/>
  <c r="ANX12" i="4"/>
  <c r="ANY12" i="4"/>
  <c r="ANZ12" i="4"/>
  <c r="AOA12" i="4"/>
  <c r="AOB12" i="4"/>
  <c r="AOC12" i="4"/>
  <c r="AOE12" i="4"/>
  <c r="AOF12" i="4"/>
  <c r="AOH12" i="4"/>
  <c r="AOI12" i="4"/>
  <c r="AOJ12" i="4"/>
  <c r="AOK12" i="4"/>
  <c r="AOL12" i="4"/>
  <c r="AOM12" i="4"/>
  <c r="AON12" i="4"/>
  <c r="AOP12" i="4"/>
  <c r="AOQ12" i="4"/>
  <c r="AOR12" i="4"/>
  <c r="AOS12" i="4"/>
  <c r="AOT12" i="4"/>
  <c r="AOU12" i="4"/>
  <c r="AOV12" i="4"/>
  <c r="AOW12" i="4"/>
  <c r="AOY12" i="4"/>
  <c r="AOZ12" i="4"/>
  <c r="APA12" i="4"/>
  <c r="APB12" i="4"/>
  <c r="APC12" i="4"/>
  <c r="APD12" i="4"/>
  <c r="APE12" i="4"/>
  <c r="APF12" i="4"/>
  <c r="APG12" i="4"/>
  <c r="APH12" i="4"/>
  <c r="API12" i="4"/>
  <c r="APJ12" i="4"/>
  <c r="APK12" i="4"/>
  <c r="APM12" i="4"/>
  <c r="APO12" i="4"/>
  <c r="APQ12" i="4"/>
  <c r="APS12" i="4"/>
  <c r="APT12" i="4"/>
  <c r="APU12" i="4"/>
  <c r="APV12" i="4"/>
  <c r="APW12" i="4"/>
  <c r="APX12" i="4"/>
  <c r="APY12" i="4"/>
  <c r="APZ12" i="4"/>
  <c r="AQA12" i="4"/>
  <c r="AQB12" i="4"/>
  <c r="AQC12" i="4"/>
  <c r="AQD12" i="4"/>
  <c r="AQE12" i="4"/>
  <c r="AQF12" i="4"/>
  <c r="AQG12" i="4"/>
  <c r="AQH12" i="4"/>
  <c r="AQK12" i="4"/>
  <c r="AQM12" i="4"/>
  <c r="AQN12" i="4"/>
  <c r="AQO12" i="4"/>
  <c r="AQP12" i="4"/>
  <c r="AQQ12" i="4"/>
  <c r="AQR12" i="4"/>
  <c r="AQS12" i="4"/>
  <c r="AQT12" i="4"/>
  <c r="AQU12" i="4"/>
  <c r="AQV12" i="4"/>
  <c r="AQW12" i="4"/>
  <c r="AQX12" i="4"/>
  <c r="AQY12" i="4"/>
  <c r="AQZ12" i="4"/>
  <c r="ARA12" i="4"/>
  <c r="ARB12" i="4"/>
  <c r="ARD12" i="4"/>
  <c r="ARE12" i="4"/>
  <c r="ARF12" i="4"/>
  <c r="ARG12" i="4"/>
  <c r="ARH12" i="4"/>
  <c r="ARJ12" i="4"/>
  <c r="ARK12" i="4"/>
  <c r="ARL12" i="4"/>
  <c r="ARN12" i="4"/>
  <c r="ARO12" i="4"/>
  <c r="ARP12" i="4"/>
  <c r="ARQ12" i="4"/>
  <c r="ARR12" i="4"/>
  <c r="ARS12" i="4"/>
  <c r="ART12" i="4"/>
  <c r="ARU12" i="4"/>
  <c r="ARV12" i="4"/>
  <c r="ARW12" i="4"/>
  <c r="ARX12" i="4"/>
  <c r="ARY12" i="4"/>
  <c r="ARZ12" i="4"/>
  <c r="ASA12" i="4"/>
  <c r="ASB12" i="4"/>
  <c r="ASC12" i="4"/>
  <c r="ASD12" i="4"/>
  <c r="ASE12" i="4"/>
  <c r="ASF12" i="4"/>
  <c r="ASG12" i="4"/>
  <c r="ASH12" i="4"/>
  <c r="ASI12" i="4"/>
  <c r="ASL12" i="4"/>
  <c r="ASM12" i="4"/>
  <c r="ASN12" i="4"/>
  <c r="ASO12" i="4"/>
  <c r="ASP12" i="4"/>
  <c r="ASQ12" i="4"/>
  <c r="ASR12" i="4"/>
  <c r="ASS12" i="4"/>
  <c r="AST12" i="4"/>
  <c r="ASU12" i="4"/>
  <c r="ASW12" i="4"/>
  <c r="ASY12" i="4"/>
  <c r="ASZ12" i="4"/>
  <c r="ATA12" i="4"/>
  <c r="ATC12" i="4"/>
  <c r="ATD12" i="4"/>
  <c r="ATE12" i="4"/>
  <c r="ATF12" i="4"/>
  <c r="ATG12" i="4"/>
  <c r="ATH12" i="4"/>
  <c r="E13" i="4"/>
  <c r="F13" i="4"/>
  <c r="G13" i="4"/>
  <c r="H13" i="4"/>
  <c r="I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B13" i="4"/>
  <c r="AC13" i="4"/>
  <c r="AD13" i="4"/>
  <c r="AE13" i="4"/>
  <c r="AF13" i="4"/>
  <c r="AG13" i="4"/>
  <c r="AH13" i="4"/>
  <c r="AI13" i="4"/>
  <c r="AJ13" i="4"/>
  <c r="AK13" i="4"/>
  <c r="AM13" i="4"/>
  <c r="AN13" i="4"/>
  <c r="AO13" i="4"/>
  <c r="AP13" i="4"/>
  <c r="AQ13" i="4"/>
  <c r="AR13" i="4"/>
  <c r="AS13" i="4"/>
  <c r="AU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Z13" i="4"/>
  <c r="CA13" i="4"/>
  <c r="CB13" i="4"/>
  <c r="CD13" i="4"/>
  <c r="CE13" i="4"/>
  <c r="CF13" i="4"/>
  <c r="CG13" i="4"/>
  <c r="CH13" i="4"/>
  <c r="CI13" i="4"/>
  <c r="CJ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DA13" i="4"/>
  <c r="DB13" i="4"/>
  <c r="DC13" i="4"/>
  <c r="DD13" i="4"/>
  <c r="DE13" i="4"/>
  <c r="DG13" i="4"/>
  <c r="DH13" i="4"/>
  <c r="DI13" i="4"/>
  <c r="DJ13" i="4"/>
  <c r="DK13" i="4"/>
  <c r="DL13" i="4"/>
  <c r="DM13" i="4"/>
  <c r="DO13" i="4"/>
  <c r="DP13" i="4"/>
  <c r="DQ13" i="4"/>
  <c r="DR13" i="4"/>
  <c r="DS13" i="4"/>
  <c r="DT13" i="4"/>
  <c r="DU13" i="4"/>
  <c r="DX13" i="4"/>
  <c r="DY13" i="4"/>
  <c r="EA13" i="4"/>
  <c r="EB13" i="4"/>
  <c r="ED13" i="4"/>
  <c r="EE13" i="4"/>
  <c r="EF13" i="4"/>
  <c r="EH13" i="4"/>
  <c r="EI13" i="4"/>
  <c r="EJ13" i="4"/>
  <c r="EK13" i="4"/>
  <c r="EL13" i="4"/>
  <c r="EM13" i="4"/>
  <c r="EN13" i="4"/>
  <c r="EO13" i="4"/>
  <c r="EQ13" i="4"/>
  <c r="ER13" i="4"/>
  <c r="ES13" i="4"/>
  <c r="ET13" i="4"/>
  <c r="EU13" i="4"/>
  <c r="EV13" i="4"/>
  <c r="EW13" i="4"/>
  <c r="EX13" i="4"/>
  <c r="EY13" i="4"/>
  <c r="FA13" i="4"/>
  <c r="FB13" i="4"/>
  <c r="FC13" i="4"/>
  <c r="FD13" i="4"/>
  <c r="FE13" i="4"/>
  <c r="FF13" i="4"/>
  <c r="FG13" i="4"/>
  <c r="FI13" i="4"/>
  <c r="FJ13" i="4"/>
  <c r="FK13" i="4"/>
  <c r="FL13" i="4"/>
  <c r="FM13" i="4"/>
  <c r="FN13" i="4"/>
  <c r="FO13" i="4"/>
  <c r="FP13" i="4"/>
  <c r="FQ13" i="4"/>
  <c r="FR13" i="4"/>
  <c r="FU13" i="4"/>
  <c r="FW13" i="4"/>
  <c r="FX13" i="4"/>
  <c r="FY13" i="4"/>
  <c r="FZ13" i="4"/>
  <c r="GB13" i="4"/>
  <c r="GC13" i="4"/>
  <c r="GE13" i="4"/>
  <c r="GF13" i="4"/>
  <c r="GH13" i="4"/>
  <c r="GI13" i="4"/>
  <c r="GJ13" i="4"/>
  <c r="GK13" i="4"/>
  <c r="GM13" i="4"/>
  <c r="GN13" i="4"/>
  <c r="GO13" i="4"/>
  <c r="GP13" i="4"/>
  <c r="GQ13" i="4"/>
  <c r="GR13" i="4"/>
  <c r="GS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M13" i="4"/>
  <c r="HN13" i="4"/>
  <c r="HO13" i="4"/>
  <c r="HP13" i="4"/>
  <c r="HQ13" i="4"/>
  <c r="HR13" i="4"/>
  <c r="HT13" i="4"/>
  <c r="HV13" i="4"/>
  <c r="HW13" i="4"/>
  <c r="HX13" i="4"/>
  <c r="HY13" i="4"/>
  <c r="HZ13" i="4"/>
  <c r="IB13" i="4"/>
  <c r="IE13" i="4"/>
  <c r="IF13" i="4"/>
  <c r="IG13" i="4"/>
  <c r="II13" i="4"/>
  <c r="IJ13" i="4"/>
  <c r="IL13" i="4"/>
  <c r="IM13" i="4"/>
  <c r="IO13" i="4"/>
  <c r="IP13" i="4"/>
  <c r="IQ13" i="4"/>
  <c r="IR13" i="4"/>
  <c r="IS13" i="4"/>
  <c r="IU13" i="4"/>
  <c r="IV13" i="4"/>
  <c r="IW13" i="4"/>
  <c r="IX13" i="4"/>
  <c r="IY13" i="4"/>
  <c r="IZ13" i="4"/>
  <c r="JA13" i="4"/>
  <c r="JB13" i="4"/>
  <c r="JE13" i="4"/>
  <c r="JF13" i="4"/>
  <c r="JG13" i="4"/>
  <c r="JH13" i="4"/>
  <c r="JI13" i="4"/>
  <c r="JK13" i="4"/>
  <c r="JL13" i="4"/>
  <c r="JM13" i="4"/>
  <c r="JN13" i="4"/>
  <c r="JO13" i="4"/>
  <c r="JP13" i="4"/>
  <c r="JQ13" i="4"/>
  <c r="JR13" i="4"/>
  <c r="JS13" i="4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KJ13" i="4"/>
  <c r="KK13" i="4"/>
  <c r="KL13" i="4"/>
  <c r="KM13" i="4"/>
  <c r="KN13" i="4"/>
  <c r="KO13" i="4"/>
  <c r="KP13" i="4"/>
  <c r="KQ13" i="4"/>
  <c r="KR13" i="4"/>
  <c r="KS13" i="4"/>
  <c r="KT13" i="4"/>
  <c r="KU13" i="4"/>
  <c r="KV13" i="4"/>
  <c r="KW13" i="4"/>
  <c r="KX13" i="4"/>
  <c r="KY13" i="4"/>
  <c r="KZ13" i="4"/>
  <c r="LB13" i="4"/>
  <c r="LC13" i="4"/>
  <c r="LE13" i="4"/>
  <c r="LG13" i="4"/>
  <c r="LI13" i="4"/>
  <c r="LJ13" i="4"/>
  <c r="LK13" i="4"/>
  <c r="LL13" i="4"/>
  <c r="LN13" i="4"/>
  <c r="LP13" i="4"/>
  <c r="LQ13" i="4"/>
  <c r="LR13" i="4"/>
  <c r="LS13" i="4"/>
  <c r="LT13" i="4"/>
  <c r="LU13" i="4"/>
  <c r="LV13" i="4"/>
  <c r="LW13" i="4"/>
  <c r="LX13" i="4"/>
  <c r="LY13" i="4"/>
  <c r="LZ13" i="4"/>
  <c r="MA13" i="4"/>
  <c r="MB13" i="4"/>
  <c r="MD13" i="4"/>
  <c r="ME13" i="4"/>
  <c r="MF13" i="4"/>
  <c r="MG13" i="4"/>
  <c r="MI13" i="4"/>
  <c r="MJ13" i="4"/>
  <c r="MK13" i="4"/>
  <c r="ML13" i="4"/>
  <c r="MM13" i="4"/>
  <c r="MN13" i="4"/>
  <c r="MO13" i="4"/>
  <c r="MP13" i="4"/>
  <c r="MQ13" i="4"/>
  <c r="MS13" i="4"/>
  <c r="MT13" i="4"/>
  <c r="MU13" i="4"/>
  <c r="MV13" i="4"/>
  <c r="MW13" i="4"/>
  <c r="MX13" i="4"/>
  <c r="MY13" i="4"/>
  <c r="MZ13" i="4"/>
  <c r="NA13" i="4"/>
  <c r="NB13" i="4"/>
  <c r="NC13" i="4"/>
  <c r="ND13" i="4"/>
  <c r="NF13" i="4"/>
  <c r="NG13" i="4"/>
  <c r="NH13" i="4"/>
  <c r="NI13" i="4"/>
  <c r="NJ13" i="4"/>
  <c r="NK13" i="4"/>
  <c r="NL13" i="4"/>
  <c r="NM13" i="4"/>
  <c r="NO13" i="4"/>
  <c r="NR13" i="4"/>
  <c r="NT13" i="4"/>
  <c r="NU13" i="4"/>
  <c r="NV13" i="4"/>
  <c r="NW13" i="4"/>
  <c r="NX13" i="4"/>
  <c r="NZ13" i="4"/>
  <c r="OA13" i="4"/>
  <c r="OB13" i="4"/>
  <c r="OC13" i="4"/>
  <c r="OD13" i="4"/>
  <c r="OE13" i="4"/>
  <c r="OG13" i="4"/>
  <c r="OH13" i="4"/>
  <c r="OI13" i="4"/>
  <c r="OK13" i="4"/>
  <c r="OL13" i="4"/>
  <c r="OM13" i="4"/>
  <c r="ON13" i="4"/>
  <c r="OO13" i="4"/>
  <c r="OP13" i="4"/>
  <c r="OS13" i="4"/>
  <c r="OT13" i="4"/>
  <c r="OU13" i="4"/>
  <c r="OV13" i="4"/>
  <c r="OW13" i="4"/>
  <c r="OZ13" i="4"/>
  <c r="PA13" i="4"/>
  <c r="PB13" i="4"/>
  <c r="PC13" i="4"/>
  <c r="PD13" i="4"/>
  <c r="PE13" i="4"/>
  <c r="PF13" i="4"/>
  <c r="PG13" i="4"/>
  <c r="PH13" i="4"/>
  <c r="PI13" i="4"/>
  <c r="PJ13" i="4"/>
  <c r="PK13" i="4"/>
  <c r="PL13" i="4"/>
  <c r="PM13" i="4"/>
  <c r="PO13" i="4"/>
  <c r="PP13" i="4"/>
  <c r="PQ13" i="4"/>
  <c r="PR13" i="4"/>
  <c r="PS13" i="4"/>
  <c r="PT13" i="4"/>
  <c r="PU13" i="4"/>
  <c r="PV13" i="4"/>
  <c r="PW13" i="4"/>
  <c r="PX13" i="4"/>
  <c r="PY13" i="4"/>
  <c r="PZ13" i="4"/>
  <c r="QA13" i="4"/>
  <c r="QB13" i="4"/>
  <c r="QC13" i="4"/>
  <c r="QD13" i="4"/>
  <c r="QE13" i="4"/>
  <c r="QF13" i="4"/>
  <c r="QG13" i="4"/>
  <c r="QH13" i="4"/>
  <c r="QJ13" i="4"/>
  <c r="QK13" i="4"/>
  <c r="QL13" i="4"/>
  <c r="QM13" i="4"/>
  <c r="QN13" i="4"/>
  <c r="QO13" i="4"/>
  <c r="QP13" i="4"/>
  <c r="QR13" i="4"/>
  <c r="QS13" i="4"/>
  <c r="QT13" i="4"/>
  <c r="QU13" i="4"/>
  <c r="QV13" i="4"/>
  <c r="QW13" i="4"/>
  <c r="QY13" i="4"/>
  <c r="QZ13" i="4"/>
  <c r="RA13" i="4"/>
  <c r="RB13" i="4"/>
  <c r="RD13" i="4"/>
  <c r="RE13" i="4"/>
  <c r="RF13" i="4"/>
  <c r="RG13" i="4"/>
  <c r="RH13" i="4"/>
  <c r="RI13" i="4"/>
  <c r="RJ13" i="4"/>
  <c r="RK13" i="4"/>
  <c r="RL13" i="4"/>
  <c r="RM13" i="4"/>
  <c r="RO13" i="4"/>
  <c r="RP13" i="4"/>
  <c r="RQ13" i="4"/>
  <c r="RR13" i="4"/>
  <c r="RS13" i="4"/>
  <c r="RT13" i="4"/>
  <c r="RU13" i="4"/>
  <c r="RV13" i="4"/>
  <c r="RW13" i="4"/>
  <c r="RX13" i="4"/>
  <c r="RY13" i="4"/>
  <c r="RZ13" i="4"/>
  <c r="SA13" i="4"/>
  <c r="SB13" i="4"/>
  <c r="SC13" i="4"/>
  <c r="SE13" i="4"/>
  <c r="SF13" i="4"/>
  <c r="SG13" i="4"/>
  <c r="SH13" i="4"/>
  <c r="SI13" i="4"/>
  <c r="SJ13" i="4"/>
  <c r="SK13" i="4"/>
  <c r="SL13" i="4"/>
  <c r="SM13" i="4"/>
  <c r="SN13" i="4"/>
  <c r="SO13" i="4"/>
  <c r="SP13" i="4"/>
  <c r="SQ13" i="4"/>
  <c r="SS13" i="4"/>
  <c r="ST13" i="4"/>
  <c r="SU13" i="4"/>
  <c r="SV13" i="4"/>
  <c r="SW13" i="4"/>
  <c r="SY13" i="4"/>
  <c r="SZ13" i="4"/>
  <c r="TB13" i="4"/>
  <c r="TC13" i="4"/>
  <c r="TE13" i="4"/>
  <c r="TF13" i="4"/>
  <c r="TG13" i="4"/>
  <c r="TI13" i="4"/>
  <c r="TJ13" i="4"/>
  <c r="TK13" i="4"/>
  <c r="TL13" i="4"/>
  <c r="TM13" i="4"/>
  <c r="TO13" i="4"/>
  <c r="TP13" i="4"/>
  <c r="TQ13" i="4"/>
  <c r="TR13" i="4"/>
  <c r="TS13" i="4"/>
  <c r="TT13" i="4"/>
  <c r="TU13" i="4"/>
  <c r="TV13" i="4"/>
  <c r="TW13" i="4"/>
  <c r="TX13" i="4"/>
  <c r="TY13" i="4"/>
  <c r="TZ13" i="4"/>
  <c r="UA13" i="4"/>
  <c r="UC13" i="4"/>
  <c r="UD13" i="4"/>
  <c r="UE13" i="4"/>
  <c r="UJ13" i="4"/>
  <c r="UK13" i="4"/>
  <c r="UL13" i="4"/>
  <c r="UM13" i="4"/>
  <c r="UN13" i="4"/>
  <c r="UO13" i="4"/>
  <c r="UP13" i="4"/>
  <c r="UQ13" i="4"/>
  <c r="US13" i="4"/>
  <c r="UU13" i="4"/>
  <c r="UV13" i="4"/>
  <c r="UW13" i="4"/>
  <c r="UX13" i="4"/>
  <c r="UY13" i="4"/>
  <c r="UZ13" i="4"/>
  <c r="VA13" i="4"/>
  <c r="VB13" i="4"/>
  <c r="VC13" i="4"/>
  <c r="VD13" i="4"/>
  <c r="VF13" i="4"/>
  <c r="VG13" i="4"/>
  <c r="VH13" i="4"/>
  <c r="VI13" i="4"/>
  <c r="VL13" i="4"/>
  <c r="VM13" i="4"/>
  <c r="VN13" i="4"/>
  <c r="VP13" i="4"/>
  <c r="VQ13" i="4"/>
  <c r="VR13" i="4"/>
  <c r="VS13" i="4"/>
  <c r="VT13" i="4"/>
  <c r="VU13" i="4"/>
  <c r="VV13" i="4"/>
  <c r="VW13" i="4"/>
  <c r="VX13" i="4"/>
  <c r="VY13" i="4"/>
  <c r="VZ13" i="4"/>
  <c r="WA13" i="4"/>
  <c r="WB13" i="4"/>
  <c r="WC13" i="4"/>
  <c r="WD13" i="4"/>
  <c r="WE13" i="4"/>
  <c r="WF13" i="4"/>
  <c r="WG13" i="4"/>
  <c r="WH13" i="4"/>
  <c r="WI13" i="4"/>
  <c r="WJ13" i="4"/>
  <c r="WK13" i="4"/>
  <c r="WL13" i="4"/>
  <c r="WM13" i="4"/>
  <c r="WN13" i="4"/>
  <c r="WO13" i="4"/>
  <c r="WP13" i="4"/>
  <c r="WQ13" i="4"/>
  <c r="WR13" i="4"/>
  <c r="WS13" i="4"/>
  <c r="WT13" i="4"/>
  <c r="WU13" i="4"/>
  <c r="WW13" i="4"/>
  <c r="WX13" i="4"/>
  <c r="WY13" i="4"/>
  <c r="XA13" i="4"/>
  <c r="XB13" i="4"/>
  <c r="XD13" i="4"/>
  <c r="XF13" i="4"/>
  <c r="XG13" i="4"/>
  <c r="XI13" i="4"/>
  <c r="XJ13" i="4"/>
  <c r="XK13" i="4"/>
  <c r="XL13" i="4"/>
  <c r="XM13" i="4"/>
  <c r="XN13" i="4"/>
  <c r="XP13" i="4"/>
  <c r="XQ13" i="4"/>
  <c r="XR13" i="4"/>
  <c r="XS13" i="4"/>
  <c r="XT13" i="4"/>
  <c r="XV13" i="4"/>
  <c r="XW13" i="4"/>
  <c r="XX13" i="4"/>
  <c r="XY13" i="4"/>
  <c r="XZ13" i="4"/>
  <c r="YA13" i="4"/>
  <c r="YB13" i="4"/>
  <c r="YC13" i="4"/>
  <c r="YD13" i="4"/>
  <c r="YF13" i="4"/>
  <c r="YG13" i="4"/>
  <c r="YH13" i="4"/>
  <c r="YJ13" i="4"/>
  <c r="YK13" i="4"/>
  <c r="YL13" i="4"/>
  <c r="YM13" i="4"/>
  <c r="YO13" i="4"/>
  <c r="YR13" i="4"/>
  <c r="YS13" i="4"/>
  <c r="YT13" i="4"/>
  <c r="YU13" i="4"/>
  <c r="YV13" i="4"/>
  <c r="YW13" i="4"/>
  <c r="YX13" i="4"/>
  <c r="YZ13" i="4"/>
  <c r="ZA13" i="4"/>
  <c r="ZB13" i="4"/>
  <c r="ZC13" i="4"/>
  <c r="ZD13" i="4"/>
  <c r="ZE13" i="4"/>
  <c r="ZF13" i="4"/>
  <c r="ZG13" i="4"/>
  <c r="ZH13" i="4"/>
  <c r="ZJ13" i="4"/>
  <c r="ZK13" i="4"/>
  <c r="ZL13" i="4"/>
  <c r="ZM13" i="4"/>
  <c r="ZN13" i="4"/>
  <c r="ZO13" i="4"/>
  <c r="ZP13" i="4"/>
  <c r="ZQ13" i="4"/>
  <c r="ZS13" i="4"/>
  <c r="ZT13" i="4"/>
  <c r="ZU13" i="4"/>
  <c r="ZV13" i="4"/>
  <c r="ZW13" i="4"/>
  <c r="ZX13" i="4"/>
  <c r="ZY13" i="4"/>
  <c r="AAA13" i="4"/>
  <c r="AAC13" i="4"/>
  <c r="AAD13" i="4"/>
  <c r="AAE13" i="4"/>
  <c r="AAF13" i="4"/>
  <c r="AAG13" i="4"/>
  <c r="AAH13" i="4"/>
  <c r="AAI13" i="4"/>
  <c r="AAJ13" i="4"/>
  <c r="AAK13" i="4"/>
  <c r="AAL13" i="4"/>
  <c r="AAM13" i="4"/>
  <c r="AAN13" i="4"/>
  <c r="AAO13" i="4"/>
  <c r="AAP13" i="4"/>
  <c r="AAQ13" i="4"/>
  <c r="AAR13" i="4"/>
  <c r="AAS13" i="4"/>
  <c r="AAT13" i="4"/>
  <c r="AAV13" i="4"/>
  <c r="AAW13" i="4"/>
  <c r="AAY13" i="4"/>
  <c r="AAZ13" i="4"/>
  <c r="ABA13" i="4"/>
  <c r="ABB13" i="4"/>
  <c r="ABC13" i="4"/>
  <c r="ABD13" i="4"/>
  <c r="ABE13" i="4"/>
  <c r="ABF13" i="4"/>
  <c r="ABG13" i="4"/>
  <c r="ABH13" i="4"/>
  <c r="ABJ13" i="4"/>
  <c r="ABK13" i="4"/>
  <c r="ABL13" i="4"/>
  <c r="ABN13" i="4"/>
  <c r="ABO13" i="4"/>
  <c r="ABP13" i="4"/>
  <c r="ABQ13" i="4"/>
  <c r="ABR13" i="4"/>
  <c r="ABS13" i="4"/>
  <c r="ABT13" i="4"/>
  <c r="ABU13" i="4"/>
  <c r="ABV13" i="4"/>
  <c r="ABW13" i="4"/>
  <c r="ABY13" i="4"/>
  <c r="ABZ13" i="4"/>
  <c r="ACB13" i="4"/>
  <c r="ACC13" i="4"/>
  <c r="ACD13" i="4"/>
  <c r="ACE13" i="4"/>
  <c r="ACH13" i="4"/>
  <c r="ACI13" i="4"/>
  <c r="ACJ13" i="4"/>
  <c r="ACK13" i="4"/>
  <c r="ACL13" i="4"/>
  <c r="ACM13" i="4"/>
  <c r="ACN13" i="4"/>
  <c r="ACO13" i="4"/>
  <c r="ACP13" i="4"/>
  <c r="ACQ13" i="4"/>
  <c r="ACR13" i="4"/>
  <c r="ACU13" i="4"/>
  <c r="ACW13" i="4"/>
  <c r="ACX13" i="4"/>
  <c r="ACY13" i="4"/>
  <c r="ADA13" i="4"/>
  <c r="ADB13" i="4"/>
  <c r="ADC13" i="4"/>
  <c r="ADD13" i="4"/>
  <c r="ADF13" i="4"/>
  <c r="ADG13" i="4"/>
  <c r="ADH13" i="4"/>
  <c r="ADI13" i="4"/>
  <c r="ADJ13" i="4"/>
  <c r="ADK13" i="4"/>
  <c r="ADL13" i="4"/>
  <c r="ADM13" i="4"/>
  <c r="ADN13" i="4"/>
  <c r="ADP13" i="4"/>
  <c r="ADQ13" i="4"/>
  <c r="ADT13" i="4"/>
  <c r="ADU13" i="4"/>
  <c r="ADV13" i="4"/>
  <c r="ADW13" i="4"/>
  <c r="ADX13" i="4"/>
  <c r="ADY13" i="4"/>
  <c r="AEA13" i="4"/>
  <c r="AEB13" i="4"/>
  <c r="AEC13" i="4"/>
  <c r="AED13" i="4"/>
  <c r="AEE13" i="4"/>
  <c r="AEF13" i="4"/>
  <c r="AEG13" i="4"/>
  <c r="AEH13" i="4"/>
  <c r="AEI13" i="4"/>
  <c r="AEJ13" i="4"/>
  <c r="AEK13" i="4"/>
  <c r="AEL13" i="4"/>
  <c r="AEM13" i="4"/>
  <c r="AEN13" i="4"/>
  <c r="AEO13" i="4"/>
  <c r="AEP13" i="4"/>
  <c r="AEQ13" i="4"/>
  <c r="AER13" i="4"/>
  <c r="AET13" i="4"/>
  <c r="AEW13" i="4"/>
  <c r="AEX13" i="4"/>
  <c r="AEY13" i="4"/>
  <c r="AEZ13" i="4"/>
  <c r="AFA13" i="4"/>
  <c r="AFB13" i="4"/>
  <c r="AFC13" i="4"/>
  <c r="AFD13" i="4"/>
  <c r="AFE13" i="4"/>
  <c r="AFF13" i="4"/>
  <c r="AFG13" i="4"/>
  <c r="AFH13" i="4"/>
  <c r="AFI13" i="4"/>
  <c r="AFJ13" i="4"/>
  <c r="AFK13" i="4"/>
  <c r="AFM13" i="4"/>
  <c r="AFN13" i="4"/>
  <c r="AFO13" i="4"/>
  <c r="AFQ13" i="4"/>
  <c r="AFR13" i="4"/>
  <c r="AFS13" i="4"/>
  <c r="AFT13" i="4"/>
  <c r="AFU13" i="4"/>
  <c r="AFV13" i="4"/>
  <c r="AFW13" i="4"/>
  <c r="AFX13" i="4"/>
  <c r="AFY13" i="4"/>
  <c r="AFZ13" i="4"/>
  <c r="AGA13" i="4"/>
  <c r="AGB13" i="4"/>
  <c r="AGD13" i="4"/>
  <c r="AGE13" i="4"/>
  <c r="AGF13" i="4"/>
  <c r="AGG13" i="4"/>
  <c r="AGH13" i="4"/>
  <c r="AGI13" i="4"/>
  <c r="AGJ13" i="4"/>
  <c r="AGK13" i="4"/>
  <c r="AGL13" i="4"/>
  <c r="AGM13" i="4"/>
  <c r="AGN13" i="4"/>
  <c r="AGO13" i="4"/>
  <c r="AGQ13" i="4"/>
  <c r="AGR13" i="4"/>
  <c r="AGT13" i="4"/>
  <c r="AGU13" i="4"/>
  <c r="AGV13" i="4"/>
  <c r="AGW13" i="4"/>
  <c r="AGX13" i="4"/>
  <c r="AGY13" i="4"/>
  <c r="AGZ13" i="4"/>
  <c r="AHA13" i="4"/>
  <c r="AHC13" i="4"/>
  <c r="AHD13" i="4"/>
  <c r="AHE13" i="4"/>
  <c r="AHF13" i="4"/>
  <c r="AHG13" i="4"/>
  <c r="AHH13" i="4"/>
  <c r="AHI13" i="4"/>
  <c r="AHJ13" i="4"/>
  <c r="AHK13" i="4"/>
  <c r="AHL13" i="4"/>
  <c r="AHM13" i="4"/>
  <c r="AHN13" i="4"/>
  <c r="AHP13" i="4"/>
  <c r="AHQ13" i="4"/>
  <c r="AHR13" i="4"/>
  <c r="AHT13" i="4"/>
  <c r="AHU13" i="4"/>
  <c r="AHX13" i="4"/>
  <c r="AHY13" i="4"/>
  <c r="AIB13" i="4"/>
  <c r="AIC13" i="4"/>
  <c r="AID13" i="4"/>
  <c r="AIE13" i="4"/>
  <c r="AIF13" i="4"/>
  <c r="AIG13" i="4"/>
  <c r="AIH13" i="4"/>
  <c r="AII13" i="4"/>
  <c r="AIJ13" i="4"/>
  <c r="AIK13" i="4"/>
  <c r="AIM13" i="4"/>
  <c r="AIN13" i="4"/>
  <c r="AIO13" i="4"/>
  <c r="AIP13" i="4"/>
  <c r="AIQ13" i="4"/>
  <c r="AIR13" i="4"/>
  <c r="AIS13" i="4"/>
  <c r="AIT13" i="4"/>
  <c r="AIU13" i="4"/>
  <c r="AIV13" i="4"/>
  <c r="AIW13" i="4"/>
  <c r="AIX13" i="4"/>
  <c r="AIZ13" i="4"/>
  <c r="AJA13" i="4"/>
  <c r="AJB13" i="4"/>
  <c r="AJC13" i="4"/>
  <c r="AJE13" i="4"/>
  <c r="AJF13" i="4"/>
  <c r="AJG13" i="4"/>
  <c r="AJH13" i="4"/>
  <c r="AJI13" i="4"/>
  <c r="AJJ13" i="4"/>
  <c r="AJK13" i="4"/>
  <c r="AJL13" i="4"/>
  <c r="AJM13" i="4"/>
  <c r="AJN13" i="4"/>
  <c r="AJO13" i="4"/>
  <c r="AJP13" i="4"/>
  <c r="AJQ13" i="4"/>
  <c r="AJR13" i="4"/>
  <c r="AJT13" i="4"/>
  <c r="AJU13" i="4"/>
  <c r="AJV13" i="4"/>
  <c r="AJW13" i="4"/>
  <c r="AJX13" i="4"/>
  <c r="AJY13" i="4"/>
  <c r="AKA13" i="4"/>
  <c r="AKB13" i="4"/>
  <c r="AKC13" i="4"/>
  <c r="AKE13" i="4"/>
  <c r="AKF13" i="4"/>
  <c r="AKG13" i="4"/>
  <c r="AKH13" i="4"/>
  <c r="AKI13" i="4"/>
  <c r="AKJ13" i="4"/>
  <c r="AKK13" i="4"/>
  <c r="AKL13" i="4"/>
  <c r="AKN13" i="4"/>
  <c r="AKO13" i="4"/>
  <c r="AKP13" i="4"/>
  <c r="AKQ13" i="4"/>
  <c r="AKR13" i="4"/>
  <c r="AKS13" i="4"/>
  <c r="AKT13" i="4"/>
  <c r="AKU13" i="4"/>
  <c r="AKV13" i="4"/>
  <c r="AKW13" i="4"/>
  <c r="AKY13" i="4"/>
  <c r="AKZ13" i="4"/>
  <c r="ALA13" i="4"/>
  <c r="ALB13" i="4"/>
  <c r="ALC13" i="4"/>
  <c r="ALD13" i="4"/>
  <c r="ALF13" i="4"/>
  <c r="ALG13" i="4"/>
  <c r="ALH13" i="4"/>
  <c r="ALI13" i="4"/>
  <c r="ALJ13" i="4"/>
  <c r="ALK13" i="4"/>
  <c r="ALL13" i="4"/>
  <c r="ALN13" i="4"/>
  <c r="ALP13" i="4"/>
  <c r="ALQ13" i="4"/>
  <c r="ALR13" i="4"/>
  <c r="ALS13" i="4"/>
  <c r="ALT13" i="4"/>
  <c r="ALU13" i="4"/>
  <c r="ALV13" i="4"/>
  <c r="ALX13" i="4"/>
  <c r="ALY13" i="4"/>
  <c r="AMA13" i="4"/>
  <c r="AMB13" i="4"/>
  <c r="AMC13" i="4"/>
  <c r="AME13" i="4"/>
  <c r="AMF13" i="4"/>
  <c r="AMH13" i="4"/>
  <c r="AMJ13" i="4"/>
  <c r="AML13" i="4"/>
  <c r="AMM13" i="4"/>
  <c r="AMN13" i="4"/>
  <c r="AMO13" i="4"/>
  <c r="AMP13" i="4"/>
  <c r="AMQ13" i="4"/>
  <c r="AMR13" i="4"/>
  <c r="AMT13" i="4"/>
  <c r="AMU13" i="4"/>
  <c r="AMV13" i="4"/>
  <c r="AMY13" i="4"/>
  <c r="AMZ13" i="4"/>
  <c r="ANB13" i="4"/>
  <c r="AND13" i="4"/>
  <c r="ANE13" i="4"/>
  <c r="ANF13" i="4"/>
  <c r="ANG13" i="4"/>
  <c r="ANH13" i="4"/>
  <c r="ANI13" i="4"/>
  <c r="ANJ13" i="4"/>
  <c r="ANK13" i="4"/>
  <c r="ANL13" i="4"/>
  <c r="ANM13" i="4"/>
  <c r="ANP13" i="4"/>
  <c r="ANQ13" i="4"/>
  <c r="ANR13" i="4"/>
  <c r="ANS13" i="4"/>
  <c r="ANU13" i="4"/>
  <c r="ANV13" i="4"/>
  <c r="ANW13" i="4"/>
  <c r="ANX13" i="4"/>
  <c r="ANY13" i="4"/>
  <c r="ANZ13" i="4"/>
  <c r="AOA13" i="4"/>
  <c r="AOB13" i="4"/>
  <c r="AOC13" i="4"/>
  <c r="AOE13" i="4"/>
  <c r="AOF13" i="4"/>
  <c r="AOH13" i="4"/>
  <c r="AOI13" i="4"/>
  <c r="AOJ13" i="4"/>
  <c r="AOK13" i="4"/>
  <c r="AOL13" i="4"/>
  <c r="AOM13" i="4"/>
  <c r="AON13" i="4"/>
  <c r="AOP13" i="4"/>
  <c r="AOQ13" i="4"/>
  <c r="AOR13" i="4"/>
  <c r="AOS13" i="4"/>
  <c r="AOT13" i="4"/>
  <c r="AOU13" i="4"/>
  <c r="AOV13" i="4"/>
  <c r="AOW13" i="4"/>
  <c r="AOY13" i="4"/>
  <c r="AOZ13" i="4"/>
  <c r="APA13" i="4"/>
  <c r="APB13" i="4"/>
  <c r="APC13" i="4"/>
  <c r="APD13" i="4"/>
  <c r="APE13" i="4"/>
  <c r="APF13" i="4"/>
  <c r="APG13" i="4"/>
  <c r="APH13" i="4"/>
  <c r="API13" i="4"/>
  <c r="APJ13" i="4"/>
  <c r="APK13" i="4"/>
  <c r="APM13" i="4"/>
  <c r="APO13" i="4"/>
  <c r="APQ13" i="4"/>
  <c r="APS13" i="4"/>
  <c r="APT13" i="4"/>
  <c r="APU13" i="4"/>
  <c r="APV13" i="4"/>
  <c r="APW13" i="4"/>
  <c r="APX13" i="4"/>
  <c r="APY13" i="4"/>
  <c r="APZ13" i="4"/>
  <c r="AQA13" i="4"/>
  <c r="AQB13" i="4"/>
  <c r="AQC13" i="4"/>
  <c r="AQD13" i="4"/>
  <c r="AQE13" i="4"/>
  <c r="AQF13" i="4"/>
  <c r="AQG13" i="4"/>
  <c r="AQH13" i="4"/>
  <c r="AQK13" i="4"/>
  <c r="AQM13" i="4"/>
  <c r="AQN13" i="4"/>
  <c r="AQO13" i="4"/>
  <c r="AQP13" i="4"/>
  <c r="AQQ13" i="4"/>
  <c r="AQR13" i="4"/>
  <c r="AQS13" i="4"/>
  <c r="AQT13" i="4"/>
  <c r="AQU13" i="4"/>
  <c r="AQV13" i="4"/>
  <c r="AQW13" i="4"/>
  <c r="AQX13" i="4"/>
  <c r="AQY13" i="4"/>
  <c r="AQZ13" i="4"/>
  <c r="ARA13" i="4"/>
  <c r="ARB13" i="4"/>
  <c r="ARD13" i="4"/>
  <c r="ARE13" i="4"/>
  <c r="ARF13" i="4"/>
  <c r="ARG13" i="4"/>
  <c r="ARH13" i="4"/>
  <c r="ARJ13" i="4"/>
  <c r="ARK13" i="4"/>
  <c r="ARL13" i="4"/>
  <c r="ARN13" i="4"/>
  <c r="ARO13" i="4"/>
  <c r="ARP13" i="4"/>
  <c r="ARQ13" i="4"/>
  <c r="ARR13" i="4"/>
  <c r="ARS13" i="4"/>
  <c r="ART13" i="4"/>
  <c r="ARU13" i="4"/>
  <c r="ARV13" i="4"/>
  <c r="ARW13" i="4"/>
  <c r="ARX13" i="4"/>
  <c r="ARY13" i="4"/>
  <c r="ARZ13" i="4"/>
  <c r="ASA13" i="4"/>
  <c r="ASB13" i="4"/>
  <c r="ASC13" i="4"/>
  <c r="ASD13" i="4"/>
  <c r="ASE13" i="4"/>
  <c r="ASF13" i="4"/>
  <c r="ASG13" i="4"/>
  <c r="ASH13" i="4"/>
  <c r="ASI13" i="4"/>
  <c r="ASL13" i="4"/>
  <c r="ASM13" i="4"/>
  <c r="ASN13" i="4"/>
  <c r="ASO13" i="4"/>
  <c r="ASP13" i="4"/>
  <c r="ASQ13" i="4"/>
  <c r="ASR13" i="4"/>
  <c r="ASS13" i="4"/>
  <c r="AST13" i="4"/>
  <c r="ASU13" i="4"/>
  <c r="ASW13" i="4"/>
  <c r="ASY13" i="4"/>
  <c r="ASZ13" i="4"/>
  <c r="ATA13" i="4"/>
  <c r="ATC13" i="4"/>
  <c r="ATD13" i="4"/>
  <c r="ATE13" i="4"/>
  <c r="ATF13" i="4"/>
  <c r="ATG13" i="4"/>
  <c r="ATH13" i="4"/>
  <c r="E14" i="4"/>
  <c r="F14" i="4"/>
  <c r="G14" i="4"/>
  <c r="H14" i="4"/>
  <c r="I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B14" i="4"/>
  <c r="AC14" i="4"/>
  <c r="AD14" i="4"/>
  <c r="AE14" i="4"/>
  <c r="AF14" i="4"/>
  <c r="AG14" i="4"/>
  <c r="AH14" i="4"/>
  <c r="AI14" i="4"/>
  <c r="AJ14" i="4"/>
  <c r="AK14" i="4"/>
  <c r="AM14" i="4"/>
  <c r="AN14" i="4"/>
  <c r="AO14" i="4"/>
  <c r="AP14" i="4"/>
  <c r="AQ14" i="4"/>
  <c r="AR14" i="4"/>
  <c r="AS14" i="4"/>
  <c r="AU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Z14" i="4"/>
  <c r="CA14" i="4"/>
  <c r="CB14" i="4"/>
  <c r="CD14" i="4"/>
  <c r="CE14" i="4"/>
  <c r="CF14" i="4"/>
  <c r="CG14" i="4"/>
  <c r="CH14" i="4"/>
  <c r="CI14" i="4"/>
  <c r="CJ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DA14" i="4"/>
  <c r="DB14" i="4"/>
  <c r="DC14" i="4"/>
  <c r="DD14" i="4"/>
  <c r="DE14" i="4"/>
  <c r="DG14" i="4"/>
  <c r="DH14" i="4"/>
  <c r="DI14" i="4"/>
  <c r="DJ14" i="4"/>
  <c r="DK14" i="4"/>
  <c r="DL14" i="4"/>
  <c r="DM14" i="4"/>
  <c r="DO14" i="4"/>
  <c r="DP14" i="4"/>
  <c r="DQ14" i="4"/>
  <c r="DR14" i="4"/>
  <c r="DS14" i="4"/>
  <c r="DT14" i="4"/>
  <c r="DU14" i="4"/>
  <c r="DX14" i="4"/>
  <c r="DY14" i="4"/>
  <c r="EA14" i="4"/>
  <c r="EB14" i="4"/>
  <c r="ED14" i="4"/>
  <c r="EE14" i="4"/>
  <c r="EF14" i="4"/>
  <c r="EH14" i="4"/>
  <c r="EI14" i="4"/>
  <c r="EJ14" i="4"/>
  <c r="EK14" i="4"/>
  <c r="EL14" i="4"/>
  <c r="EM14" i="4"/>
  <c r="EN14" i="4"/>
  <c r="EO14" i="4"/>
  <c r="EQ14" i="4"/>
  <c r="ER14" i="4"/>
  <c r="ES14" i="4"/>
  <c r="ET14" i="4"/>
  <c r="EU14" i="4"/>
  <c r="EV14" i="4"/>
  <c r="EW14" i="4"/>
  <c r="EX14" i="4"/>
  <c r="EY14" i="4"/>
  <c r="FA14" i="4"/>
  <c r="FB14" i="4"/>
  <c r="FC14" i="4"/>
  <c r="FD14" i="4"/>
  <c r="FE14" i="4"/>
  <c r="FF14" i="4"/>
  <c r="FG14" i="4"/>
  <c r="FI14" i="4"/>
  <c r="FJ14" i="4"/>
  <c r="FK14" i="4"/>
  <c r="FL14" i="4"/>
  <c r="FM14" i="4"/>
  <c r="FN14" i="4"/>
  <c r="FO14" i="4"/>
  <c r="FP14" i="4"/>
  <c r="FQ14" i="4"/>
  <c r="FR14" i="4"/>
  <c r="FU14" i="4"/>
  <c r="FW14" i="4"/>
  <c r="FX14" i="4"/>
  <c r="FY14" i="4"/>
  <c r="FZ14" i="4"/>
  <c r="GB14" i="4"/>
  <c r="GC14" i="4"/>
  <c r="GE14" i="4"/>
  <c r="GF14" i="4"/>
  <c r="GH14" i="4"/>
  <c r="GI14" i="4"/>
  <c r="GJ14" i="4"/>
  <c r="GK14" i="4"/>
  <c r="GM14" i="4"/>
  <c r="GN14" i="4"/>
  <c r="GO14" i="4"/>
  <c r="GP14" i="4"/>
  <c r="GQ14" i="4"/>
  <c r="GR14" i="4"/>
  <c r="GS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M14" i="4"/>
  <c r="HN14" i="4"/>
  <c r="HO14" i="4"/>
  <c r="HP14" i="4"/>
  <c r="HQ14" i="4"/>
  <c r="HR14" i="4"/>
  <c r="HT14" i="4"/>
  <c r="HV14" i="4"/>
  <c r="HW14" i="4"/>
  <c r="HX14" i="4"/>
  <c r="HY14" i="4"/>
  <c r="HZ14" i="4"/>
  <c r="IB14" i="4"/>
  <c r="IE14" i="4"/>
  <c r="IF14" i="4"/>
  <c r="IG14" i="4"/>
  <c r="II14" i="4"/>
  <c r="IJ14" i="4"/>
  <c r="IL14" i="4"/>
  <c r="IM14" i="4"/>
  <c r="IO14" i="4"/>
  <c r="IP14" i="4"/>
  <c r="IQ14" i="4"/>
  <c r="IR14" i="4"/>
  <c r="IS14" i="4"/>
  <c r="IU14" i="4"/>
  <c r="IV14" i="4"/>
  <c r="IW14" i="4"/>
  <c r="IX14" i="4"/>
  <c r="IY14" i="4"/>
  <c r="IZ14" i="4"/>
  <c r="JA14" i="4"/>
  <c r="JB14" i="4"/>
  <c r="JE14" i="4"/>
  <c r="JF14" i="4"/>
  <c r="JG14" i="4"/>
  <c r="JH14" i="4"/>
  <c r="JI14" i="4"/>
  <c r="JK14" i="4"/>
  <c r="JL14" i="4"/>
  <c r="JM14" i="4"/>
  <c r="JN14" i="4"/>
  <c r="JO14" i="4"/>
  <c r="JP14" i="4"/>
  <c r="JQ14" i="4"/>
  <c r="JR14" i="4"/>
  <c r="JS14" i="4"/>
  <c r="JT14" i="4"/>
  <c r="JU14" i="4"/>
  <c r="JV14" i="4"/>
  <c r="JW14" i="4"/>
  <c r="JX14" i="4"/>
  <c r="JY14" i="4"/>
  <c r="JZ14" i="4"/>
  <c r="KA14" i="4"/>
  <c r="KB14" i="4"/>
  <c r="KC14" i="4"/>
  <c r="KD14" i="4"/>
  <c r="KE14" i="4"/>
  <c r="KF14" i="4"/>
  <c r="KG14" i="4"/>
  <c r="KH14" i="4"/>
  <c r="KI14" i="4"/>
  <c r="KJ14" i="4"/>
  <c r="KK14" i="4"/>
  <c r="KL14" i="4"/>
  <c r="KM14" i="4"/>
  <c r="KN14" i="4"/>
  <c r="KO14" i="4"/>
  <c r="KP14" i="4"/>
  <c r="KQ14" i="4"/>
  <c r="KR14" i="4"/>
  <c r="KS14" i="4"/>
  <c r="KT14" i="4"/>
  <c r="KU14" i="4"/>
  <c r="KV14" i="4"/>
  <c r="KW14" i="4"/>
  <c r="KX14" i="4"/>
  <c r="KY14" i="4"/>
  <c r="KZ14" i="4"/>
  <c r="LB14" i="4"/>
  <c r="LC14" i="4"/>
  <c r="LE14" i="4"/>
  <c r="LG14" i="4"/>
  <c r="LI14" i="4"/>
  <c r="LJ14" i="4"/>
  <c r="LK14" i="4"/>
  <c r="LL14" i="4"/>
  <c r="LN14" i="4"/>
  <c r="LP14" i="4"/>
  <c r="LQ14" i="4"/>
  <c r="LR14" i="4"/>
  <c r="LS14" i="4"/>
  <c r="LT14" i="4"/>
  <c r="LU14" i="4"/>
  <c r="LV14" i="4"/>
  <c r="LW14" i="4"/>
  <c r="LX14" i="4"/>
  <c r="LY14" i="4"/>
  <c r="LZ14" i="4"/>
  <c r="MA14" i="4"/>
  <c r="MB14" i="4"/>
  <c r="MD14" i="4"/>
  <c r="ME14" i="4"/>
  <c r="MF14" i="4"/>
  <c r="MG14" i="4"/>
  <c r="MI14" i="4"/>
  <c r="MJ14" i="4"/>
  <c r="MK14" i="4"/>
  <c r="ML14" i="4"/>
  <c r="MM14" i="4"/>
  <c r="MN14" i="4"/>
  <c r="MO14" i="4"/>
  <c r="MP14" i="4"/>
  <c r="MQ14" i="4"/>
  <c r="MS14" i="4"/>
  <c r="MT14" i="4"/>
  <c r="MU14" i="4"/>
  <c r="MV14" i="4"/>
  <c r="MW14" i="4"/>
  <c r="MX14" i="4"/>
  <c r="MY14" i="4"/>
  <c r="MZ14" i="4"/>
  <c r="NA14" i="4"/>
  <c r="NB14" i="4"/>
  <c r="NC14" i="4"/>
  <c r="ND14" i="4"/>
  <c r="NF14" i="4"/>
  <c r="NG14" i="4"/>
  <c r="NH14" i="4"/>
  <c r="NI14" i="4"/>
  <c r="NJ14" i="4"/>
  <c r="NK14" i="4"/>
  <c r="NL14" i="4"/>
  <c r="NM14" i="4"/>
  <c r="NO14" i="4"/>
  <c r="NR14" i="4"/>
  <c r="NT14" i="4"/>
  <c r="NU14" i="4"/>
  <c r="NV14" i="4"/>
  <c r="NW14" i="4"/>
  <c r="NX14" i="4"/>
  <c r="NZ14" i="4"/>
  <c r="OA14" i="4"/>
  <c r="OB14" i="4"/>
  <c r="OC14" i="4"/>
  <c r="OD14" i="4"/>
  <c r="OE14" i="4"/>
  <c r="OG14" i="4"/>
  <c r="OH14" i="4"/>
  <c r="OI14" i="4"/>
  <c r="OK14" i="4"/>
  <c r="OL14" i="4"/>
  <c r="OM14" i="4"/>
  <c r="ON14" i="4"/>
  <c r="OO14" i="4"/>
  <c r="OP14" i="4"/>
  <c r="OS14" i="4"/>
  <c r="OT14" i="4"/>
  <c r="OU14" i="4"/>
  <c r="OV14" i="4"/>
  <c r="OW14" i="4"/>
  <c r="OZ14" i="4"/>
  <c r="PA14" i="4"/>
  <c r="PB14" i="4"/>
  <c r="PC14" i="4"/>
  <c r="PD14" i="4"/>
  <c r="PE14" i="4"/>
  <c r="PF14" i="4"/>
  <c r="PG14" i="4"/>
  <c r="PH14" i="4"/>
  <c r="PI14" i="4"/>
  <c r="PJ14" i="4"/>
  <c r="PK14" i="4"/>
  <c r="PL14" i="4"/>
  <c r="PM14" i="4"/>
  <c r="PO14" i="4"/>
  <c r="PP14" i="4"/>
  <c r="PQ14" i="4"/>
  <c r="PR14" i="4"/>
  <c r="PS14" i="4"/>
  <c r="PT14" i="4"/>
  <c r="PU14" i="4"/>
  <c r="PV14" i="4"/>
  <c r="PW14" i="4"/>
  <c r="PX14" i="4"/>
  <c r="PY14" i="4"/>
  <c r="PZ14" i="4"/>
  <c r="QA14" i="4"/>
  <c r="QB14" i="4"/>
  <c r="QC14" i="4"/>
  <c r="QD14" i="4"/>
  <c r="QE14" i="4"/>
  <c r="QF14" i="4"/>
  <c r="QG14" i="4"/>
  <c r="QH14" i="4"/>
  <c r="QJ14" i="4"/>
  <c r="QK14" i="4"/>
  <c r="QL14" i="4"/>
  <c r="QM14" i="4"/>
  <c r="QN14" i="4"/>
  <c r="QO14" i="4"/>
  <c r="QP14" i="4"/>
  <c r="QR14" i="4"/>
  <c r="QS14" i="4"/>
  <c r="QT14" i="4"/>
  <c r="QU14" i="4"/>
  <c r="QV14" i="4"/>
  <c r="QW14" i="4"/>
  <c r="QY14" i="4"/>
  <c r="QZ14" i="4"/>
  <c r="RA14" i="4"/>
  <c r="RB14" i="4"/>
  <c r="RD14" i="4"/>
  <c r="RE14" i="4"/>
  <c r="RF14" i="4"/>
  <c r="RG14" i="4"/>
  <c r="RH14" i="4"/>
  <c r="RI14" i="4"/>
  <c r="RJ14" i="4"/>
  <c r="RK14" i="4"/>
  <c r="RL14" i="4"/>
  <c r="RM14" i="4"/>
  <c r="RO14" i="4"/>
  <c r="RP14" i="4"/>
  <c r="RQ14" i="4"/>
  <c r="RR14" i="4"/>
  <c r="RS14" i="4"/>
  <c r="RT14" i="4"/>
  <c r="RU14" i="4"/>
  <c r="RV14" i="4"/>
  <c r="RW14" i="4"/>
  <c r="RX14" i="4"/>
  <c r="RY14" i="4"/>
  <c r="RZ14" i="4"/>
  <c r="SA14" i="4"/>
  <c r="SB14" i="4"/>
  <c r="SC14" i="4"/>
  <c r="SE14" i="4"/>
  <c r="SF14" i="4"/>
  <c r="SG14" i="4"/>
  <c r="SH14" i="4"/>
  <c r="SI14" i="4"/>
  <c r="SJ14" i="4"/>
  <c r="SK14" i="4"/>
  <c r="SL14" i="4"/>
  <c r="SM14" i="4"/>
  <c r="SN14" i="4"/>
  <c r="SO14" i="4"/>
  <c r="SP14" i="4"/>
  <c r="SQ14" i="4"/>
  <c r="SS14" i="4"/>
  <c r="ST14" i="4"/>
  <c r="SU14" i="4"/>
  <c r="SV14" i="4"/>
  <c r="SW14" i="4"/>
  <c r="SY14" i="4"/>
  <c r="SZ14" i="4"/>
  <c r="TB14" i="4"/>
  <c r="TC14" i="4"/>
  <c r="TE14" i="4"/>
  <c r="TF14" i="4"/>
  <c r="TG14" i="4"/>
  <c r="TI14" i="4"/>
  <c r="TJ14" i="4"/>
  <c r="TK14" i="4"/>
  <c r="TL14" i="4"/>
  <c r="TM14" i="4"/>
  <c r="TO14" i="4"/>
  <c r="TP14" i="4"/>
  <c r="TQ14" i="4"/>
  <c r="TR14" i="4"/>
  <c r="TS14" i="4"/>
  <c r="TT14" i="4"/>
  <c r="TU14" i="4"/>
  <c r="TV14" i="4"/>
  <c r="TW14" i="4"/>
  <c r="TX14" i="4"/>
  <c r="TY14" i="4"/>
  <c r="TZ14" i="4"/>
  <c r="UA14" i="4"/>
  <c r="UC14" i="4"/>
  <c r="UD14" i="4"/>
  <c r="UE14" i="4"/>
  <c r="UJ14" i="4"/>
  <c r="UK14" i="4"/>
  <c r="UL14" i="4"/>
  <c r="UM14" i="4"/>
  <c r="UN14" i="4"/>
  <c r="UO14" i="4"/>
  <c r="UP14" i="4"/>
  <c r="UQ14" i="4"/>
  <c r="US14" i="4"/>
  <c r="UU14" i="4"/>
  <c r="UV14" i="4"/>
  <c r="UW14" i="4"/>
  <c r="UX14" i="4"/>
  <c r="UY14" i="4"/>
  <c r="UZ14" i="4"/>
  <c r="VA14" i="4"/>
  <c r="VB14" i="4"/>
  <c r="VC14" i="4"/>
  <c r="VD14" i="4"/>
  <c r="VF14" i="4"/>
  <c r="VG14" i="4"/>
  <c r="VH14" i="4"/>
  <c r="VI14" i="4"/>
  <c r="VL14" i="4"/>
  <c r="VM14" i="4"/>
  <c r="VN14" i="4"/>
  <c r="VP14" i="4"/>
  <c r="VQ14" i="4"/>
  <c r="VR14" i="4"/>
  <c r="VS14" i="4"/>
  <c r="VT14" i="4"/>
  <c r="VU14" i="4"/>
  <c r="VV14" i="4"/>
  <c r="VW14" i="4"/>
  <c r="VX14" i="4"/>
  <c r="VY14" i="4"/>
  <c r="VZ14" i="4"/>
  <c r="WA14" i="4"/>
  <c r="WB14" i="4"/>
  <c r="WC14" i="4"/>
  <c r="WD14" i="4"/>
  <c r="WE14" i="4"/>
  <c r="WF14" i="4"/>
  <c r="WG14" i="4"/>
  <c r="WH14" i="4"/>
  <c r="WI14" i="4"/>
  <c r="WJ14" i="4"/>
  <c r="WK14" i="4"/>
  <c r="WL14" i="4"/>
  <c r="WM14" i="4"/>
  <c r="WN14" i="4"/>
  <c r="WO14" i="4"/>
  <c r="WP14" i="4"/>
  <c r="WQ14" i="4"/>
  <c r="WR14" i="4"/>
  <c r="WS14" i="4"/>
  <c r="WT14" i="4"/>
  <c r="WU14" i="4"/>
  <c r="WW14" i="4"/>
  <c r="WX14" i="4"/>
  <c r="WY14" i="4"/>
  <c r="XA14" i="4"/>
  <c r="XB14" i="4"/>
  <c r="XD14" i="4"/>
  <c r="XF14" i="4"/>
  <c r="XG14" i="4"/>
  <c r="XI14" i="4"/>
  <c r="XJ14" i="4"/>
  <c r="XK14" i="4"/>
  <c r="XL14" i="4"/>
  <c r="XM14" i="4"/>
  <c r="XN14" i="4"/>
  <c r="XP14" i="4"/>
  <c r="XQ14" i="4"/>
  <c r="XR14" i="4"/>
  <c r="XS14" i="4"/>
  <c r="XT14" i="4"/>
  <c r="XV14" i="4"/>
  <c r="XW14" i="4"/>
  <c r="XX14" i="4"/>
  <c r="XY14" i="4"/>
  <c r="XZ14" i="4"/>
  <c r="YA14" i="4"/>
  <c r="YB14" i="4"/>
  <c r="YC14" i="4"/>
  <c r="YD14" i="4"/>
  <c r="YF14" i="4"/>
  <c r="YG14" i="4"/>
  <c r="YH14" i="4"/>
  <c r="YJ14" i="4"/>
  <c r="YK14" i="4"/>
  <c r="YL14" i="4"/>
  <c r="YM14" i="4"/>
  <c r="YO14" i="4"/>
  <c r="YR14" i="4"/>
  <c r="YS14" i="4"/>
  <c r="YT14" i="4"/>
  <c r="YU14" i="4"/>
  <c r="YV14" i="4"/>
  <c r="YW14" i="4"/>
  <c r="YX14" i="4"/>
  <c r="YZ14" i="4"/>
  <c r="ZA14" i="4"/>
  <c r="ZB14" i="4"/>
  <c r="ZC14" i="4"/>
  <c r="ZD14" i="4"/>
  <c r="ZE14" i="4"/>
  <c r="ZF14" i="4"/>
  <c r="ZG14" i="4"/>
  <c r="ZH14" i="4"/>
  <c r="ZJ14" i="4"/>
  <c r="ZK14" i="4"/>
  <c r="ZL14" i="4"/>
  <c r="ZM14" i="4"/>
  <c r="ZN14" i="4"/>
  <c r="ZO14" i="4"/>
  <c r="ZP14" i="4"/>
  <c r="ZQ14" i="4"/>
  <c r="ZS14" i="4"/>
  <c r="ZT14" i="4"/>
  <c r="ZU14" i="4"/>
  <c r="ZV14" i="4"/>
  <c r="ZW14" i="4"/>
  <c r="ZX14" i="4"/>
  <c r="ZY14" i="4"/>
  <c r="AAA14" i="4"/>
  <c r="AAC14" i="4"/>
  <c r="AAD14" i="4"/>
  <c r="AAE14" i="4"/>
  <c r="AAF14" i="4"/>
  <c r="AAG14" i="4"/>
  <c r="AAH14" i="4"/>
  <c r="AAI14" i="4"/>
  <c r="AAJ14" i="4"/>
  <c r="AAK14" i="4"/>
  <c r="AAL14" i="4"/>
  <c r="AAM14" i="4"/>
  <c r="AAN14" i="4"/>
  <c r="AAO14" i="4"/>
  <c r="AAP14" i="4"/>
  <c r="AAQ14" i="4"/>
  <c r="AAR14" i="4"/>
  <c r="AAS14" i="4"/>
  <c r="AAT14" i="4"/>
  <c r="AAV14" i="4"/>
  <c r="AAW14" i="4"/>
  <c r="AAY14" i="4"/>
  <c r="AAZ14" i="4"/>
  <c r="ABA14" i="4"/>
  <c r="ABB14" i="4"/>
  <c r="ABC14" i="4"/>
  <c r="ABD14" i="4"/>
  <c r="ABE14" i="4"/>
  <c r="ABF14" i="4"/>
  <c r="ABG14" i="4"/>
  <c r="ABH14" i="4"/>
  <c r="ABJ14" i="4"/>
  <c r="ABK14" i="4"/>
  <c r="ABL14" i="4"/>
  <c r="ABN14" i="4"/>
  <c r="ABO14" i="4"/>
  <c r="ABP14" i="4"/>
  <c r="ABQ14" i="4"/>
  <c r="ABR14" i="4"/>
  <c r="ABS14" i="4"/>
  <c r="ABT14" i="4"/>
  <c r="ABU14" i="4"/>
  <c r="ABV14" i="4"/>
  <c r="ABW14" i="4"/>
  <c r="ABY14" i="4"/>
  <c r="ABZ14" i="4"/>
  <c r="ACB14" i="4"/>
  <c r="ACC14" i="4"/>
  <c r="ACD14" i="4"/>
  <c r="ACE14" i="4"/>
  <c r="ACH14" i="4"/>
  <c r="ACI14" i="4"/>
  <c r="ACJ14" i="4"/>
  <c r="ACK14" i="4"/>
  <c r="ACL14" i="4"/>
  <c r="ACM14" i="4"/>
  <c r="ACN14" i="4"/>
  <c r="ACO14" i="4"/>
  <c r="ACP14" i="4"/>
  <c r="ACQ14" i="4"/>
  <c r="ACR14" i="4"/>
  <c r="ACU14" i="4"/>
  <c r="ACW14" i="4"/>
  <c r="ACX14" i="4"/>
  <c r="ACY14" i="4"/>
  <c r="ADA14" i="4"/>
  <c r="ADB14" i="4"/>
  <c r="ADC14" i="4"/>
  <c r="ADD14" i="4"/>
  <c r="ADF14" i="4"/>
  <c r="ADG14" i="4"/>
  <c r="ADH14" i="4"/>
  <c r="ADI14" i="4"/>
  <c r="ADJ14" i="4"/>
  <c r="ADK14" i="4"/>
  <c r="ADL14" i="4"/>
  <c r="ADM14" i="4"/>
  <c r="ADN14" i="4"/>
  <c r="ADP14" i="4"/>
  <c r="ADQ14" i="4"/>
  <c r="ADT14" i="4"/>
  <c r="ADU14" i="4"/>
  <c r="ADV14" i="4"/>
  <c r="ADW14" i="4"/>
  <c r="ADX14" i="4"/>
  <c r="ADY14" i="4"/>
  <c r="AEA14" i="4"/>
  <c r="AEB14" i="4"/>
  <c r="AEC14" i="4"/>
  <c r="AED14" i="4"/>
  <c r="AEE14" i="4"/>
  <c r="AEF14" i="4"/>
  <c r="AEG14" i="4"/>
  <c r="AEH14" i="4"/>
  <c r="AEI14" i="4"/>
  <c r="AEJ14" i="4"/>
  <c r="AEK14" i="4"/>
  <c r="AEL14" i="4"/>
  <c r="AEM14" i="4"/>
  <c r="AEN14" i="4"/>
  <c r="AEO14" i="4"/>
  <c r="AEP14" i="4"/>
  <c r="AEQ14" i="4"/>
  <c r="AER14" i="4"/>
  <c r="AET14" i="4"/>
  <c r="AEW14" i="4"/>
  <c r="AEX14" i="4"/>
  <c r="AEY14" i="4"/>
  <c r="AEZ14" i="4"/>
  <c r="AFA14" i="4"/>
  <c r="AFB14" i="4"/>
  <c r="AFC14" i="4"/>
  <c r="AFD14" i="4"/>
  <c r="AFE14" i="4"/>
  <c r="AFF14" i="4"/>
  <c r="AFG14" i="4"/>
  <c r="AFH14" i="4"/>
  <c r="AFI14" i="4"/>
  <c r="AFJ14" i="4"/>
  <c r="AFK14" i="4"/>
  <c r="AFM14" i="4"/>
  <c r="AFN14" i="4"/>
  <c r="AFO14" i="4"/>
  <c r="AFQ14" i="4"/>
  <c r="AFR14" i="4"/>
  <c r="AFS14" i="4"/>
  <c r="AFT14" i="4"/>
  <c r="AFU14" i="4"/>
  <c r="AFV14" i="4"/>
  <c r="AFW14" i="4"/>
  <c r="AFX14" i="4"/>
  <c r="AFY14" i="4"/>
  <c r="AFZ14" i="4"/>
  <c r="AGA14" i="4"/>
  <c r="AGB14" i="4"/>
  <c r="AGD14" i="4"/>
  <c r="AGE14" i="4"/>
  <c r="AGF14" i="4"/>
  <c r="AGG14" i="4"/>
  <c r="AGH14" i="4"/>
  <c r="AGI14" i="4"/>
  <c r="AGJ14" i="4"/>
  <c r="AGK14" i="4"/>
  <c r="AGL14" i="4"/>
  <c r="AGM14" i="4"/>
  <c r="AGN14" i="4"/>
  <c r="AGO14" i="4"/>
  <c r="AGQ14" i="4"/>
  <c r="AGR14" i="4"/>
  <c r="AGT14" i="4"/>
  <c r="AGU14" i="4"/>
  <c r="AGV14" i="4"/>
  <c r="AGW14" i="4"/>
  <c r="AGX14" i="4"/>
  <c r="AGY14" i="4"/>
  <c r="AGZ14" i="4"/>
  <c r="AHA14" i="4"/>
  <c r="AHC14" i="4"/>
  <c r="AHD14" i="4"/>
  <c r="AHE14" i="4"/>
  <c r="AHF14" i="4"/>
  <c r="AHG14" i="4"/>
  <c r="AHH14" i="4"/>
  <c r="AHI14" i="4"/>
  <c r="AHJ14" i="4"/>
  <c r="AHK14" i="4"/>
  <c r="AHL14" i="4"/>
  <c r="AHM14" i="4"/>
  <c r="AHN14" i="4"/>
  <c r="AHP14" i="4"/>
  <c r="AHQ14" i="4"/>
  <c r="AHR14" i="4"/>
  <c r="AHT14" i="4"/>
  <c r="AHU14" i="4"/>
  <c r="AHX14" i="4"/>
  <c r="AHY14" i="4"/>
  <c r="AIB14" i="4"/>
  <c r="AIC14" i="4"/>
  <c r="AID14" i="4"/>
  <c r="AIE14" i="4"/>
  <c r="AIF14" i="4"/>
  <c r="AIG14" i="4"/>
  <c r="AIH14" i="4"/>
  <c r="AII14" i="4"/>
  <c r="AIJ14" i="4"/>
  <c r="AIK14" i="4"/>
  <c r="AIM14" i="4"/>
  <c r="AIN14" i="4"/>
  <c r="AIO14" i="4"/>
  <c r="AIP14" i="4"/>
  <c r="AIQ14" i="4"/>
  <c r="AIR14" i="4"/>
  <c r="AIS14" i="4"/>
  <c r="AIT14" i="4"/>
  <c r="AIU14" i="4"/>
  <c r="AIV14" i="4"/>
  <c r="AIW14" i="4"/>
  <c r="AIX14" i="4"/>
  <c r="AIZ14" i="4"/>
  <c r="AJA14" i="4"/>
  <c r="AJB14" i="4"/>
  <c r="AJC14" i="4"/>
  <c r="AJE14" i="4"/>
  <c r="AJF14" i="4"/>
  <c r="AJG14" i="4"/>
  <c r="AJH14" i="4"/>
  <c r="AJI14" i="4"/>
  <c r="AJJ14" i="4"/>
  <c r="AJK14" i="4"/>
  <c r="AJL14" i="4"/>
  <c r="AJM14" i="4"/>
  <c r="AJN14" i="4"/>
  <c r="AJO14" i="4"/>
  <c r="AJP14" i="4"/>
  <c r="AJQ14" i="4"/>
  <c r="AJR14" i="4"/>
  <c r="AJT14" i="4"/>
  <c r="AJU14" i="4"/>
  <c r="AJV14" i="4"/>
  <c r="AJW14" i="4"/>
  <c r="AJX14" i="4"/>
  <c r="AJY14" i="4"/>
  <c r="AKA14" i="4"/>
  <c r="AKB14" i="4"/>
  <c r="AKC14" i="4"/>
  <c r="AKE14" i="4"/>
  <c r="AKF14" i="4"/>
  <c r="AKG14" i="4"/>
  <c r="AKH14" i="4"/>
  <c r="AKI14" i="4"/>
  <c r="AKJ14" i="4"/>
  <c r="AKK14" i="4"/>
  <c r="AKL14" i="4"/>
  <c r="AKN14" i="4"/>
  <c r="AKO14" i="4"/>
  <c r="AKP14" i="4"/>
  <c r="AKQ14" i="4"/>
  <c r="AKR14" i="4"/>
  <c r="AKS14" i="4"/>
  <c r="AKT14" i="4"/>
  <c r="AKU14" i="4"/>
  <c r="AKV14" i="4"/>
  <c r="AKW14" i="4"/>
  <c r="AKY14" i="4"/>
  <c r="AKZ14" i="4"/>
  <c r="ALA14" i="4"/>
  <c r="ALB14" i="4"/>
  <c r="ALC14" i="4"/>
  <c r="ALD14" i="4"/>
  <c r="ALF14" i="4"/>
  <c r="ALG14" i="4"/>
  <c r="ALH14" i="4"/>
  <c r="ALI14" i="4"/>
  <c r="ALJ14" i="4"/>
  <c r="ALK14" i="4"/>
  <c r="ALL14" i="4"/>
  <c r="ALN14" i="4"/>
  <c r="ALP14" i="4"/>
  <c r="ALQ14" i="4"/>
  <c r="ALR14" i="4"/>
  <c r="ALS14" i="4"/>
  <c r="ALT14" i="4"/>
  <c r="ALU14" i="4"/>
  <c r="ALV14" i="4"/>
  <c r="ALX14" i="4"/>
  <c r="ALY14" i="4"/>
  <c r="AMA14" i="4"/>
  <c r="AMB14" i="4"/>
  <c r="AMC14" i="4"/>
  <c r="AME14" i="4"/>
  <c r="AMF14" i="4"/>
  <c r="AMH14" i="4"/>
  <c r="AMJ14" i="4"/>
  <c r="AML14" i="4"/>
  <c r="AMM14" i="4"/>
  <c r="AMN14" i="4"/>
  <c r="AMO14" i="4"/>
  <c r="AMP14" i="4"/>
  <c r="AMQ14" i="4"/>
  <c r="AMR14" i="4"/>
  <c r="AMT14" i="4"/>
  <c r="AMU14" i="4"/>
  <c r="AMV14" i="4"/>
  <c r="AMY14" i="4"/>
  <c r="AMZ14" i="4"/>
  <c r="ANB14" i="4"/>
  <c r="AND14" i="4"/>
  <c r="ANE14" i="4"/>
  <c r="ANF14" i="4"/>
  <c r="ANG14" i="4"/>
  <c r="ANH14" i="4"/>
  <c r="ANI14" i="4"/>
  <c r="ANJ14" i="4"/>
  <c r="ANK14" i="4"/>
  <c r="ANL14" i="4"/>
  <c r="ANM14" i="4"/>
  <c r="ANP14" i="4"/>
  <c r="ANQ14" i="4"/>
  <c r="ANR14" i="4"/>
  <c r="ANS14" i="4"/>
  <c r="ANU14" i="4"/>
  <c r="ANV14" i="4"/>
  <c r="ANW14" i="4"/>
  <c r="ANX14" i="4"/>
  <c r="ANY14" i="4"/>
  <c r="ANZ14" i="4"/>
  <c r="AOA14" i="4"/>
  <c r="AOB14" i="4"/>
  <c r="AOC14" i="4"/>
  <c r="AOE14" i="4"/>
  <c r="AOF14" i="4"/>
  <c r="AOH14" i="4"/>
  <c r="AOI14" i="4"/>
  <c r="AOJ14" i="4"/>
  <c r="AOK14" i="4"/>
  <c r="AOL14" i="4"/>
  <c r="AOM14" i="4"/>
  <c r="AON14" i="4"/>
  <c r="AOP14" i="4"/>
  <c r="AOQ14" i="4"/>
  <c r="AOR14" i="4"/>
  <c r="AOS14" i="4"/>
  <c r="AOT14" i="4"/>
  <c r="AOU14" i="4"/>
  <c r="AOV14" i="4"/>
  <c r="AOW14" i="4"/>
  <c r="AOY14" i="4"/>
  <c r="AOZ14" i="4"/>
  <c r="APA14" i="4"/>
  <c r="APB14" i="4"/>
  <c r="APC14" i="4"/>
  <c r="APD14" i="4"/>
  <c r="APE14" i="4"/>
  <c r="APF14" i="4"/>
  <c r="APG14" i="4"/>
  <c r="APH14" i="4"/>
  <c r="API14" i="4"/>
  <c r="APJ14" i="4"/>
  <c r="APK14" i="4"/>
  <c r="APM14" i="4"/>
  <c r="APO14" i="4"/>
  <c r="APQ14" i="4"/>
  <c r="APS14" i="4"/>
  <c r="APT14" i="4"/>
  <c r="APU14" i="4"/>
  <c r="APV14" i="4"/>
  <c r="APW14" i="4"/>
  <c r="APX14" i="4"/>
  <c r="APY14" i="4"/>
  <c r="APZ14" i="4"/>
  <c r="AQA14" i="4"/>
  <c r="AQB14" i="4"/>
  <c r="AQC14" i="4"/>
  <c r="AQD14" i="4"/>
  <c r="AQE14" i="4"/>
  <c r="AQF14" i="4"/>
  <c r="AQG14" i="4"/>
  <c r="AQH14" i="4"/>
  <c r="AQK14" i="4"/>
  <c r="AQM14" i="4"/>
  <c r="AQN14" i="4"/>
  <c r="AQO14" i="4"/>
  <c r="AQP14" i="4"/>
  <c r="AQQ14" i="4"/>
  <c r="AQR14" i="4"/>
  <c r="AQS14" i="4"/>
  <c r="AQT14" i="4"/>
  <c r="AQU14" i="4"/>
  <c r="AQV14" i="4"/>
  <c r="AQW14" i="4"/>
  <c r="AQX14" i="4"/>
  <c r="AQY14" i="4"/>
  <c r="AQZ14" i="4"/>
  <c r="ARA14" i="4"/>
  <c r="ARB14" i="4"/>
  <c r="ARD14" i="4"/>
  <c r="ARE14" i="4"/>
  <c r="ARF14" i="4"/>
  <c r="ARG14" i="4"/>
  <c r="ARH14" i="4"/>
  <c r="ARJ14" i="4"/>
  <c r="ARK14" i="4"/>
  <c r="ARL14" i="4"/>
  <c r="ARN14" i="4"/>
  <c r="ARO14" i="4"/>
  <c r="ARP14" i="4"/>
  <c r="ARQ14" i="4"/>
  <c r="ARR14" i="4"/>
  <c r="ARS14" i="4"/>
  <c r="ART14" i="4"/>
  <c r="ARU14" i="4"/>
  <c r="ARV14" i="4"/>
  <c r="ARW14" i="4"/>
  <c r="ARX14" i="4"/>
  <c r="ARY14" i="4"/>
  <c r="ARZ14" i="4"/>
  <c r="ASA14" i="4"/>
  <c r="ASB14" i="4"/>
  <c r="ASC14" i="4"/>
  <c r="ASD14" i="4"/>
  <c r="ASE14" i="4"/>
  <c r="ASF14" i="4"/>
  <c r="ASG14" i="4"/>
  <c r="ASH14" i="4"/>
  <c r="ASI14" i="4"/>
  <c r="ASL14" i="4"/>
  <c r="ASM14" i="4"/>
  <c r="ASN14" i="4"/>
  <c r="ASO14" i="4"/>
  <c r="ASP14" i="4"/>
  <c r="ASQ14" i="4"/>
  <c r="ASR14" i="4"/>
  <c r="ASS14" i="4"/>
  <c r="AST14" i="4"/>
  <c r="ASU14" i="4"/>
  <c r="ASW14" i="4"/>
  <c r="ASY14" i="4"/>
  <c r="ASZ14" i="4"/>
  <c r="ATA14" i="4"/>
  <c r="ATC14" i="4"/>
  <c r="ATD14" i="4"/>
  <c r="ATE14" i="4"/>
  <c r="ATF14" i="4"/>
  <c r="ATG14" i="4"/>
  <c r="ATH14" i="4"/>
  <c r="E15" i="4"/>
  <c r="F15" i="4"/>
  <c r="G15" i="4"/>
  <c r="H15" i="4"/>
  <c r="I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B15" i="4"/>
  <c r="AC15" i="4"/>
  <c r="AD15" i="4"/>
  <c r="AE15" i="4"/>
  <c r="AF15" i="4"/>
  <c r="AG15" i="4"/>
  <c r="AH15" i="4"/>
  <c r="AI15" i="4"/>
  <c r="AJ15" i="4"/>
  <c r="AK15" i="4"/>
  <c r="AM15" i="4"/>
  <c r="AN15" i="4"/>
  <c r="AO15" i="4"/>
  <c r="AP15" i="4"/>
  <c r="AQ15" i="4"/>
  <c r="AR15" i="4"/>
  <c r="AS15" i="4"/>
  <c r="AU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Z15" i="4"/>
  <c r="CA15" i="4"/>
  <c r="CB15" i="4"/>
  <c r="CD15" i="4"/>
  <c r="CE15" i="4"/>
  <c r="CF15" i="4"/>
  <c r="CG15" i="4"/>
  <c r="CH15" i="4"/>
  <c r="CI15" i="4"/>
  <c r="CJ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DA15" i="4"/>
  <c r="DB15" i="4"/>
  <c r="DC15" i="4"/>
  <c r="DD15" i="4"/>
  <c r="DE15" i="4"/>
  <c r="DG15" i="4"/>
  <c r="DH15" i="4"/>
  <c r="DI15" i="4"/>
  <c r="DJ15" i="4"/>
  <c r="DK15" i="4"/>
  <c r="DL15" i="4"/>
  <c r="DM15" i="4"/>
  <c r="DO15" i="4"/>
  <c r="DP15" i="4"/>
  <c r="DQ15" i="4"/>
  <c r="DR15" i="4"/>
  <c r="DS15" i="4"/>
  <c r="DT15" i="4"/>
  <c r="DU15" i="4"/>
  <c r="DX15" i="4"/>
  <c r="DY15" i="4"/>
  <c r="EA15" i="4"/>
  <c r="EB15" i="4"/>
  <c r="ED15" i="4"/>
  <c r="EE15" i="4"/>
  <c r="EF15" i="4"/>
  <c r="EH15" i="4"/>
  <c r="EI15" i="4"/>
  <c r="EJ15" i="4"/>
  <c r="EK15" i="4"/>
  <c r="EL15" i="4"/>
  <c r="EM15" i="4"/>
  <c r="EN15" i="4"/>
  <c r="EO15" i="4"/>
  <c r="EQ15" i="4"/>
  <c r="ER15" i="4"/>
  <c r="ES15" i="4"/>
  <c r="ET15" i="4"/>
  <c r="EU15" i="4"/>
  <c r="EV15" i="4"/>
  <c r="EW15" i="4"/>
  <c r="EX15" i="4"/>
  <c r="EY15" i="4"/>
  <c r="FA15" i="4"/>
  <c r="FB15" i="4"/>
  <c r="FC15" i="4"/>
  <c r="FD15" i="4"/>
  <c r="FE15" i="4"/>
  <c r="FF15" i="4"/>
  <c r="FG15" i="4"/>
  <c r="FI15" i="4"/>
  <c r="FJ15" i="4"/>
  <c r="FK15" i="4"/>
  <c r="FL15" i="4"/>
  <c r="FM15" i="4"/>
  <c r="FN15" i="4"/>
  <c r="FO15" i="4"/>
  <c r="FP15" i="4"/>
  <c r="FQ15" i="4"/>
  <c r="FR15" i="4"/>
  <c r="FU15" i="4"/>
  <c r="FW15" i="4"/>
  <c r="FX15" i="4"/>
  <c r="FY15" i="4"/>
  <c r="FZ15" i="4"/>
  <c r="GB15" i="4"/>
  <c r="GC15" i="4"/>
  <c r="GE15" i="4"/>
  <c r="GF15" i="4"/>
  <c r="GH15" i="4"/>
  <c r="GI15" i="4"/>
  <c r="GJ15" i="4"/>
  <c r="GK15" i="4"/>
  <c r="GM15" i="4"/>
  <c r="GN15" i="4"/>
  <c r="GO15" i="4"/>
  <c r="GP15" i="4"/>
  <c r="GQ15" i="4"/>
  <c r="GR15" i="4"/>
  <c r="GS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M15" i="4"/>
  <c r="HN15" i="4"/>
  <c r="HO15" i="4"/>
  <c r="HP15" i="4"/>
  <c r="HQ15" i="4"/>
  <c r="HR15" i="4"/>
  <c r="HT15" i="4"/>
  <c r="HV15" i="4"/>
  <c r="HW15" i="4"/>
  <c r="HX15" i="4"/>
  <c r="HY15" i="4"/>
  <c r="HZ15" i="4"/>
  <c r="IB15" i="4"/>
  <c r="IE15" i="4"/>
  <c r="IF15" i="4"/>
  <c r="IG15" i="4"/>
  <c r="II15" i="4"/>
  <c r="IJ15" i="4"/>
  <c r="IL15" i="4"/>
  <c r="IM15" i="4"/>
  <c r="IO15" i="4"/>
  <c r="IP15" i="4"/>
  <c r="IQ15" i="4"/>
  <c r="IR15" i="4"/>
  <c r="IS15" i="4"/>
  <c r="IU15" i="4"/>
  <c r="IV15" i="4"/>
  <c r="IW15" i="4"/>
  <c r="IX15" i="4"/>
  <c r="IY15" i="4"/>
  <c r="IZ15" i="4"/>
  <c r="JA15" i="4"/>
  <c r="JB15" i="4"/>
  <c r="JE15" i="4"/>
  <c r="JF15" i="4"/>
  <c r="JG15" i="4"/>
  <c r="JH15" i="4"/>
  <c r="JI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KW15" i="4"/>
  <c r="KX15" i="4"/>
  <c r="KY15" i="4"/>
  <c r="KZ15" i="4"/>
  <c r="LB15" i="4"/>
  <c r="LC15" i="4"/>
  <c r="LE15" i="4"/>
  <c r="LG15" i="4"/>
  <c r="LI15" i="4"/>
  <c r="LJ15" i="4"/>
  <c r="LK15" i="4"/>
  <c r="LL15" i="4"/>
  <c r="LN15" i="4"/>
  <c r="LP15" i="4"/>
  <c r="LQ15" i="4"/>
  <c r="LR15" i="4"/>
  <c r="LS15" i="4"/>
  <c r="LT15" i="4"/>
  <c r="LU15" i="4"/>
  <c r="LV15" i="4"/>
  <c r="LW15" i="4"/>
  <c r="LX15" i="4"/>
  <c r="LY15" i="4"/>
  <c r="LZ15" i="4"/>
  <c r="MA15" i="4"/>
  <c r="MB15" i="4"/>
  <c r="MD15" i="4"/>
  <c r="ME15" i="4"/>
  <c r="MF15" i="4"/>
  <c r="MG15" i="4"/>
  <c r="MI15" i="4"/>
  <c r="MJ15" i="4"/>
  <c r="MK15" i="4"/>
  <c r="ML15" i="4"/>
  <c r="MM15" i="4"/>
  <c r="MN15" i="4"/>
  <c r="MO15" i="4"/>
  <c r="MP15" i="4"/>
  <c r="MQ15" i="4"/>
  <c r="MS15" i="4"/>
  <c r="MT15" i="4"/>
  <c r="MU15" i="4"/>
  <c r="MV15" i="4"/>
  <c r="MW15" i="4"/>
  <c r="MX15" i="4"/>
  <c r="MY15" i="4"/>
  <c r="MZ15" i="4"/>
  <c r="NA15" i="4"/>
  <c r="NB15" i="4"/>
  <c r="NC15" i="4"/>
  <c r="ND15" i="4"/>
  <c r="NF15" i="4"/>
  <c r="NG15" i="4"/>
  <c r="NH15" i="4"/>
  <c r="NI15" i="4"/>
  <c r="NJ15" i="4"/>
  <c r="NK15" i="4"/>
  <c r="NL15" i="4"/>
  <c r="NM15" i="4"/>
  <c r="NO15" i="4"/>
  <c r="NR15" i="4"/>
  <c r="NT15" i="4"/>
  <c r="NU15" i="4"/>
  <c r="NV15" i="4"/>
  <c r="NW15" i="4"/>
  <c r="NX15" i="4"/>
  <c r="NZ15" i="4"/>
  <c r="OA15" i="4"/>
  <c r="OB15" i="4"/>
  <c r="OC15" i="4"/>
  <c r="OD15" i="4"/>
  <c r="OE15" i="4"/>
  <c r="OG15" i="4"/>
  <c r="OH15" i="4"/>
  <c r="OI15" i="4"/>
  <c r="OK15" i="4"/>
  <c r="OL15" i="4"/>
  <c r="OM15" i="4"/>
  <c r="ON15" i="4"/>
  <c r="OO15" i="4"/>
  <c r="OP15" i="4"/>
  <c r="OS15" i="4"/>
  <c r="OT15" i="4"/>
  <c r="OU15" i="4"/>
  <c r="OV15" i="4"/>
  <c r="OW15" i="4"/>
  <c r="OZ15" i="4"/>
  <c r="PA15" i="4"/>
  <c r="PB15" i="4"/>
  <c r="PC15" i="4"/>
  <c r="PD15" i="4"/>
  <c r="PE15" i="4"/>
  <c r="PF15" i="4"/>
  <c r="PG15" i="4"/>
  <c r="PH15" i="4"/>
  <c r="PI15" i="4"/>
  <c r="PJ15" i="4"/>
  <c r="PK15" i="4"/>
  <c r="PL15" i="4"/>
  <c r="PM15" i="4"/>
  <c r="PO15" i="4"/>
  <c r="PP15" i="4"/>
  <c r="PQ15" i="4"/>
  <c r="PR15" i="4"/>
  <c r="PS15" i="4"/>
  <c r="PT15" i="4"/>
  <c r="PU15" i="4"/>
  <c r="PV15" i="4"/>
  <c r="PW15" i="4"/>
  <c r="PX15" i="4"/>
  <c r="PY15" i="4"/>
  <c r="PZ15" i="4"/>
  <c r="QA15" i="4"/>
  <c r="QB15" i="4"/>
  <c r="QC15" i="4"/>
  <c r="QD15" i="4"/>
  <c r="QE15" i="4"/>
  <c r="QF15" i="4"/>
  <c r="QG15" i="4"/>
  <c r="QH15" i="4"/>
  <c r="QJ15" i="4"/>
  <c r="QK15" i="4"/>
  <c r="QL15" i="4"/>
  <c r="QM15" i="4"/>
  <c r="QN15" i="4"/>
  <c r="QO15" i="4"/>
  <c r="QP15" i="4"/>
  <c r="QR15" i="4"/>
  <c r="QS15" i="4"/>
  <c r="QT15" i="4"/>
  <c r="QU15" i="4"/>
  <c r="QV15" i="4"/>
  <c r="QW15" i="4"/>
  <c r="QY15" i="4"/>
  <c r="QZ15" i="4"/>
  <c r="RA15" i="4"/>
  <c r="RB15" i="4"/>
  <c r="RD15" i="4"/>
  <c r="RE15" i="4"/>
  <c r="RF15" i="4"/>
  <c r="RG15" i="4"/>
  <c r="RH15" i="4"/>
  <c r="RI15" i="4"/>
  <c r="RJ15" i="4"/>
  <c r="RK15" i="4"/>
  <c r="RL15" i="4"/>
  <c r="RM15" i="4"/>
  <c r="RO15" i="4"/>
  <c r="RP15" i="4"/>
  <c r="RQ15" i="4"/>
  <c r="RR15" i="4"/>
  <c r="RS15" i="4"/>
  <c r="RT15" i="4"/>
  <c r="RU15" i="4"/>
  <c r="RV15" i="4"/>
  <c r="RW15" i="4"/>
  <c r="RX15" i="4"/>
  <c r="RY15" i="4"/>
  <c r="RZ15" i="4"/>
  <c r="SA15" i="4"/>
  <c r="SB15" i="4"/>
  <c r="SC15" i="4"/>
  <c r="SE15" i="4"/>
  <c r="SF15" i="4"/>
  <c r="SG15" i="4"/>
  <c r="SH15" i="4"/>
  <c r="SI15" i="4"/>
  <c r="SJ15" i="4"/>
  <c r="SK15" i="4"/>
  <c r="SL15" i="4"/>
  <c r="SM15" i="4"/>
  <c r="SN15" i="4"/>
  <c r="SO15" i="4"/>
  <c r="SP15" i="4"/>
  <c r="SQ15" i="4"/>
  <c r="SS15" i="4"/>
  <c r="ST15" i="4"/>
  <c r="SU15" i="4"/>
  <c r="SV15" i="4"/>
  <c r="SW15" i="4"/>
  <c r="SY15" i="4"/>
  <c r="SZ15" i="4"/>
  <c r="TB15" i="4"/>
  <c r="TC15" i="4"/>
  <c r="TE15" i="4"/>
  <c r="TF15" i="4"/>
  <c r="TG15" i="4"/>
  <c r="TI15" i="4"/>
  <c r="TJ15" i="4"/>
  <c r="TK15" i="4"/>
  <c r="TL15" i="4"/>
  <c r="TM15" i="4"/>
  <c r="TO15" i="4"/>
  <c r="TP15" i="4"/>
  <c r="TQ15" i="4"/>
  <c r="TR15" i="4"/>
  <c r="TS15" i="4"/>
  <c r="TT15" i="4"/>
  <c r="TU15" i="4"/>
  <c r="TV15" i="4"/>
  <c r="TW15" i="4"/>
  <c r="TX15" i="4"/>
  <c r="TY15" i="4"/>
  <c r="TZ15" i="4"/>
  <c r="UA15" i="4"/>
  <c r="UC15" i="4"/>
  <c r="UD15" i="4"/>
  <c r="UE15" i="4"/>
  <c r="UJ15" i="4"/>
  <c r="UK15" i="4"/>
  <c r="UL15" i="4"/>
  <c r="UM15" i="4"/>
  <c r="UN15" i="4"/>
  <c r="UO15" i="4"/>
  <c r="UP15" i="4"/>
  <c r="UQ15" i="4"/>
  <c r="US15" i="4"/>
  <c r="UU15" i="4"/>
  <c r="UV15" i="4"/>
  <c r="UW15" i="4"/>
  <c r="UX15" i="4"/>
  <c r="UY15" i="4"/>
  <c r="UZ15" i="4"/>
  <c r="VA15" i="4"/>
  <c r="VB15" i="4"/>
  <c r="VC15" i="4"/>
  <c r="VD15" i="4"/>
  <c r="VF15" i="4"/>
  <c r="VG15" i="4"/>
  <c r="VH15" i="4"/>
  <c r="VI15" i="4"/>
  <c r="VL15" i="4"/>
  <c r="VM15" i="4"/>
  <c r="VN15" i="4"/>
  <c r="VP15" i="4"/>
  <c r="VQ15" i="4"/>
  <c r="VR15" i="4"/>
  <c r="VS15" i="4"/>
  <c r="VT15" i="4"/>
  <c r="VU15" i="4"/>
  <c r="VV15" i="4"/>
  <c r="VW15" i="4"/>
  <c r="VX15" i="4"/>
  <c r="VY15" i="4"/>
  <c r="VZ15" i="4"/>
  <c r="WA15" i="4"/>
  <c r="WB15" i="4"/>
  <c r="WC15" i="4"/>
  <c r="WD15" i="4"/>
  <c r="WE15" i="4"/>
  <c r="WF15" i="4"/>
  <c r="WG15" i="4"/>
  <c r="WH15" i="4"/>
  <c r="WI15" i="4"/>
  <c r="WJ15" i="4"/>
  <c r="WK15" i="4"/>
  <c r="WL15" i="4"/>
  <c r="WM15" i="4"/>
  <c r="WN15" i="4"/>
  <c r="WO15" i="4"/>
  <c r="WP15" i="4"/>
  <c r="WQ15" i="4"/>
  <c r="WR15" i="4"/>
  <c r="WS15" i="4"/>
  <c r="WT15" i="4"/>
  <c r="WU15" i="4"/>
  <c r="WW15" i="4"/>
  <c r="WX15" i="4"/>
  <c r="WY15" i="4"/>
  <c r="XA15" i="4"/>
  <c r="XB15" i="4"/>
  <c r="XD15" i="4"/>
  <c r="XF15" i="4"/>
  <c r="XG15" i="4"/>
  <c r="XI15" i="4"/>
  <c r="XJ15" i="4"/>
  <c r="XK15" i="4"/>
  <c r="XL15" i="4"/>
  <c r="XM15" i="4"/>
  <c r="XN15" i="4"/>
  <c r="XP15" i="4"/>
  <c r="XQ15" i="4"/>
  <c r="XR15" i="4"/>
  <c r="XS15" i="4"/>
  <c r="XT15" i="4"/>
  <c r="XV15" i="4"/>
  <c r="XW15" i="4"/>
  <c r="XX15" i="4"/>
  <c r="XY15" i="4"/>
  <c r="XZ15" i="4"/>
  <c r="YA15" i="4"/>
  <c r="YB15" i="4"/>
  <c r="YC15" i="4"/>
  <c r="YD15" i="4"/>
  <c r="YF15" i="4"/>
  <c r="YG15" i="4"/>
  <c r="YH15" i="4"/>
  <c r="YJ15" i="4"/>
  <c r="YK15" i="4"/>
  <c r="YL15" i="4"/>
  <c r="YM15" i="4"/>
  <c r="YO15" i="4"/>
  <c r="YR15" i="4"/>
  <c r="YS15" i="4"/>
  <c r="YT15" i="4"/>
  <c r="YU15" i="4"/>
  <c r="YV15" i="4"/>
  <c r="YW15" i="4"/>
  <c r="YX15" i="4"/>
  <c r="YZ15" i="4"/>
  <c r="ZA15" i="4"/>
  <c r="ZB15" i="4"/>
  <c r="ZC15" i="4"/>
  <c r="ZD15" i="4"/>
  <c r="ZE15" i="4"/>
  <c r="ZF15" i="4"/>
  <c r="ZG15" i="4"/>
  <c r="ZH15" i="4"/>
  <c r="ZJ15" i="4"/>
  <c r="ZK15" i="4"/>
  <c r="ZL15" i="4"/>
  <c r="ZM15" i="4"/>
  <c r="ZN15" i="4"/>
  <c r="ZO15" i="4"/>
  <c r="ZP15" i="4"/>
  <c r="ZQ15" i="4"/>
  <c r="ZS15" i="4"/>
  <c r="ZT15" i="4"/>
  <c r="ZU15" i="4"/>
  <c r="ZV15" i="4"/>
  <c r="ZW15" i="4"/>
  <c r="ZX15" i="4"/>
  <c r="ZY15" i="4"/>
  <c r="AAA15" i="4"/>
  <c r="AAC15" i="4"/>
  <c r="AAD15" i="4"/>
  <c r="AAE15" i="4"/>
  <c r="AAF15" i="4"/>
  <c r="AAG15" i="4"/>
  <c r="AAH15" i="4"/>
  <c r="AAI15" i="4"/>
  <c r="AAJ15" i="4"/>
  <c r="AAK15" i="4"/>
  <c r="AAL15" i="4"/>
  <c r="AAM15" i="4"/>
  <c r="AAN15" i="4"/>
  <c r="AAO15" i="4"/>
  <c r="AAP15" i="4"/>
  <c r="AAQ15" i="4"/>
  <c r="AAR15" i="4"/>
  <c r="AAS15" i="4"/>
  <c r="AAT15" i="4"/>
  <c r="AAV15" i="4"/>
  <c r="AAW15" i="4"/>
  <c r="AAY15" i="4"/>
  <c r="AAZ15" i="4"/>
  <c r="ABA15" i="4"/>
  <c r="ABB15" i="4"/>
  <c r="ABC15" i="4"/>
  <c r="ABD15" i="4"/>
  <c r="ABE15" i="4"/>
  <c r="ABF15" i="4"/>
  <c r="ABG15" i="4"/>
  <c r="ABH15" i="4"/>
  <c r="ABJ15" i="4"/>
  <c r="ABK15" i="4"/>
  <c r="ABL15" i="4"/>
  <c r="ABN15" i="4"/>
  <c r="ABO15" i="4"/>
  <c r="ABP15" i="4"/>
  <c r="ABQ15" i="4"/>
  <c r="ABR15" i="4"/>
  <c r="ABS15" i="4"/>
  <c r="ABT15" i="4"/>
  <c r="ABU15" i="4"/>
  <c r="ABV15" i="4"/>
  <c r="ABW15" i="4"/>
  <c r="ABY15" i="4"/>
  <c r="ABZ15" i="4"/>
  <c r="ACB15" i="4"/>
  <c r="ACC15" i="4"/>
  <c r="ACD15" i="4"/>
  <c r="ACE15" i="4"/>
  <c r="ACH15" i="4"/>
  <c r="ACI15" i="4"/>
  <c r="ACJ15" i="4"/>
  <c r="ACK15" i="4"/>
  <c r="ACL15" i="4"/>
  <c r="ACM15" i="4"/>
  <c r="ACN15" i="4"/>
  <c r="ACO15" i="4"/>
  <c r="ACP15" i="4"/>
  <c r="ACQ15" i="4"/>
  <c r="ACR15" i="4"/>
  <c r="ACU15" i="4"/>
  <c r="ACW15" i="4"/>
  <c r="ACX15" i="4"/>
  <c r="ACY15" i="4"/>
  <c r="ADA15" i="4"/>
  <c r="ADB15" i="4"/>
  <c r="ADC15" i="4"/>
  <c r="ADD15" i="4"/>
  <c r="ADF15" i="4"/>
  <c r="ADG15" i="4"/>
  <c r="ADH15" i="4"/>
  <c r="ADI15" i="4"/>
  <c r="ADJ15" i="4"/>
  <c r="ADK15" i="4"/>
  <c r="ADL15" i="4"/>
  <c r="ADM15" i="4"/>
  <c r="ADN15" i="4"/>
  <c r="ADP15" i="4"/>
  <c r="ADQ15" i="4"/>
  <c r="ADT15" i="4"/>
  <c r="ADU15" i="4"/>
  <c r="ADV15" i="4"/>
  <c r="ADW15" i="4"/>
  <c r="ADX15" i="4"/>
  <c r="ADY15" i="4"/>
  <c r="AEA15" i="4"/>
  <c r="AEB15" i="4"/>
  <c r="AEC15" i="4"/>
  <c r="AED15" i="4"/>
  <c r="AEE15" i="4"/>
  <c r="AEF15" i="4"/>
  <c r="AEG15" i="4"/>
  <c r="AEH15" i="4"/>
  <c r="AEI15" i="4"/>
  <c r="AEJ15" i="4"/>
  <c r="AEK15" i="4"/>
  <c r="AEL15" i="4"/>
  <c r="AEM15" i="4"/>
  <c r="AEN15" i="4"/>
  <c r="AEO15" i="4"/>
  <c r="AEP15" i="4"/>
  <c r="AEQ15" i="4"/>
  <c r="AER15" i="4"/>
  <c r="AET15" i="4"/>
  <c r="AEW15" i="4"/>
  <c r="AEX15" i="4"/>
  <c r="AEY15" i="4"/>
  <c r="AEZ15" i="4"/>
  <c r="AFA15" i="4"/>
  <c r="AFB15" i="4"/>
  <c r="AFC15" i="4"/>
  <c r="AFD15" i="4"/>
  <c r="AFE15" i="4"/>
  <c r="AFF15" i="4"/>
  <c r="AFG15" i="4"/>
  <c r="AFH15" i="4"/>
  <c r="AFI15" i="4"/>
  <c r="AFJ15" i="4"/>
  <c r="AFK15" i="4"/>
  <c r="AFM15" i="4"/>
  <c r="AFN15" i="4"/>
  <c r="AFO15" i="4"/>
  <c r="AFQ15" i="4"/>
  <c r="AFR15" i="4"/>
  <c r="AFS15" i="4"/>
  <c r="AFT15" i="4"/>
  <c r="AFU15" i="4"/>
  <c r="AFV15" i="4"/>
  <c r="AFW15" i="4"/>
  <c r="AFX15" i="4"/>
  <c r="AFY15" i="4"/>
  <c r="AFZ15" i="4"/>
  <c r="AGA15" i="4"/>
  <c r="AGB15" i="4"/>
  <c r="AGD15" i="4"/>
  <c r="AGE15" i="4"/>
  <c r="AGF15" i="4"/>
  <c r="AGG15" i="4"/>
  <c r="AGH15" i="4"/>
  <c r="AGI15" i="4"/>
  <c r="AGJ15" i="4"/>
  <c r="AGK15" i="4"/>
  <c r="AGL15" i="4"/>
  <c r="AGM15" i="4"/>
  <c r="AGN15" i="4"/>
  <c r="AGO15" i="4"/>
  <c r="AGQ15" i="4"/>
  <c r="AGR15" i="4"/>
  <c r="AGT15" i="4"/>
  <c r="AGU15" i="4"/>
  <c r="AGV15" i="4"/>
  <c r="AGW15" i="4"/>
  <c r="AGX15" i="4"/>
  <c r="AGY15" i="4"/>
  <c r="AGZ15" i="4"/>
  <c r="AHA15" i="4"/>
  <c r="AHC15" i="4"/>
  <c r="AHD15" i="4"/>
  <c r="AHE15" i="4"/>
  <c r="AHF15" i="4"/>
  <c r="AHG15" i="4"/>
  <c r="AHH15" i="4"/>
  <c r="AHI15" i="4"/>
  <c r="AHJ15" i="4"/>
  <c r="AHK15" i="4"/>
  <c r="AHL15" i="4"/>
  <c r="AHM15" i="4"/>
  <c r="AHN15" i="4"/>
  <c r="AHP15" i="4"/>
  <c r="AHQ15" i="4"/>
  <c r="AHR15" i="4"/>
  <c r="AHT15" i="4"/>
  <c r="AHU15" i="4"/>
  <c r="AHX15" i="4"/>
  <c r="AHY15" i="4"/>
  <c r="AIB15" i="4"/>
  <c r="AIC15" i="4"/>
  <c r="AID15" i="4"/>
  <c r="AIE15" i="4"/>
  <c r="AIF15" i="4"/>
  <c r="AIG15" i="4"/>
  <c r="AIH15" i="4"/>
  <c r="AII15" i="4"/>
  <c r="AIJ15" i="4"/>
  <c r="AIK15" i="4"/>
  <c r="AIM15" i="4"/>
  <c r="AIN15" i="4"/>
  <c r="AIO15" i="4"/>
  <c r="AIP15" i="4"/>
  <c r="AIQ15" i="4"/>
  <c r="AIR15" i="4"/>
  <c r="AIS15" i="4"/>
  <c r="AIT15" i="4"/>
  <c r="AIU15" i="4"/>
  <c r="AIV15" i="4"/>
  <c r="AIW15" i="4"/>
  <c r="AIX15" i="4"/>
  <c r="AIZ15" i="4"/>
  <c r="AJA15" i="4"/>
  <c r="AJB15" i="4"/>
  <c r="AJC15" i="4"/>
  <c r="AJE15" i="4"/>
  <c r="AJF15" i="4"/>
  <c r="AJG15" i="4"/>
  <c r="AJH15" i="4"/>
  <c r="AJI15" i="4"/>
  <c r="AJJ15" i="4"/>
  <c r="AJK15" i="4"/>
  <c r="AJL15" i="4"/>
  <c r="AJM15" i="4"/>
  <c r="AJN15" i="4"/>
  <c r="AJO15" i="4"/>
  <c r="AJP15" i="4"/>
  <c r="AJQ15" i="4"/>
  <c r="AJR15" i="4"/>
  <c r="AJT15" i="4"/>
  <c r="AJU15" i="4"/>
  <c r="AJV15" i="4"/>
  <c r="AJW15" i="4"/>
  <c r="AJX15" i="4"/>
  <c r="AJY15" i="4"/>
  <c r="AKA15" i="4"/>
  <c r="AKB15" i="4"/>
  <c r="AKC15" i="4"/>
  <c r="AKE15" i="4"/>
  <c r="AKF15" i="4"/>
  <c r="AKG15" i="4"/>
  <c r="AKH15" i="4"/>
  <c r="AKI15" i="4"/>
  <c r="AKJ15" i="4"/>
  <c r="AKK15" i="4"/>
  <c r="AKL15" i="4"/>
  <c r="AKN15" i="4"/>
  <c r="AKO15" i="4"/>
  <c r="AKP15" i="4"/>
  <c r="AKQ15" i="4"/>
  <c r="AKR15" i="4"/>
  <c r="AKS15" i="4"/>
  <c r="AKT15" i="4"/>
  <c r="AKU15" i="4"/>
  <c r="AKV15" i="4"/>
  <c r="AKW15" i="4"/>
  <c r="AKY15" i="4"/>
  <c r="AKZ15" i="4"/>
  <c r="ALA15" i="4"/>
  <c r="ALB15" i="4"/>
  <c r="ALC15" i="4"/>
  <c r="ALD15" i="4"/>
  <c r="ALF15" i="4"/>
  <c r="ALG15" i="4"/>
  <c r="ALH15" i="4"/>
  <c r="ALI15" i="4"/>
  <c r="ALJ15" i="4"/>
  <c r="ALK15" i="4"/>
  <c r="ALL15" i="4"/>
  <c r="ALN15" i="4"/>
  <c r="ALP15" i="4"/>
  <c r="ALQ15" i="4"/>
  <c r="ALR15" i="4"/>
  <c r="ALS15" i="4"/>
  <c r="ALT15" i="4"/>
  <c r="ALU15" i="4"/>
  <c r="ALV15" i="4"/>
  <c r="ALX15" i="4"/>
  <c r="ALY15" i="4"/>
  <c r="AMA15" i="4"/>
  <c r="AMB15" i="4"/>
  <c r="AMC15" i="4"/>
  <c r="AME15" i="4"/>
  <c r="AMF15" i="4"/>
  <c r="AMH15" i="4"/>
  <c r="AMJ15" i="4"/>
  <c r="AML15" i="4"/>
  <c r="AMM15" i="4"/>
  <c r="AMN15" i="4"/>
  <c r="AMO15" i="4"/>
  <c r="AMP15" i="4"/>
  <c r="AMQ15" i="4"/>
  <c r="AMR15" i="4"/>
  <c r="AMT15" i="4"/>
  <c r="AMU15" i="4"/>
  <c r="AMV15" i="4"/>
  <c r="AMY15" i="4"/>
  <c r="AMZ15" i="4"/>
  <c r="ANB15" i="4"/>
  <c r="AND15" i="4"/>
  <c r="ANE15" i="4"/>
  <c r="ANF15" i="4"/>
  <c r="ANG15" i="4"/>
  <c r="ANH15" i="4"/>
  <c r="ANI15" i="4"/>
  <c r="ANJ15" i="4"/>
  <c r="ANK15" i="4"/>
  <c r="ANL15" i="4"/>
  <c r="ANM15" i="4"/>
  <c r="ANP15" i="4"/>
  <c r="ANQ15" i="4"/>
  <c r="ANR15" i="4"/>
  <c r="ANS15" i="4"/>
  <c r="ANU15" i="4"/>
  <c r="ANV15" i="4"/>
  <c r="ANW15" i="4"/>
  <c r="ANX15" i="4"/>
  <c r="ANY15" i="4"/>
  <c r="ANZ15" i="4"/>
  <c r="AOA15" i="4"/>
  <c r="AOB15" i="4"/>
  <c r="AOC15" i="4"/>
  <c r="AOE15" i="4"/>
  <c r="AOF15" i="4"/>
  <c r="AOH15" i="4"/>
  <c r="AOI15" i="4"/>
  <c r="AOJ15" i="4"/>
  <c r="AOK15" i="4"/>
  <c r="AOL15" i="4"/>
  <c r="AOM15" i="4"/>
  <c r="AON15" i="4"/>
  <c r="AOP15" i="4"/>
  <c r="AOQ15" i="4"/>
  <c r="AOR15" i="4"/>
  <c r="AOS15" i="4"/>
  <c r="AOT15" i="4"/>
  <c r="AOU15" i="4"/>
  <c r="AOV15" i="4"/>
  <c r="AOW15" i="4"/>
  <c r="AOY15" i="4"/>
  <c r="AOZ15" i="4"/>
  <c r="APA15" i="4"/>
  <c r="APB15" i="4"/>
  <c r="APC15" i="4"/>
  <c r="APD15" i="4"/>
  <c r="APE15" i="4"/>
  <c r="APF15" i="4"/>
  <c r="APG15" i="4"/>
  <c r="APH15" i="4"/>
  <c r="API15" i="4"/>
  <c r="APJ15" i="4"/>
  <c r="APK15" i="4"/>
  <c r="APM15" i="4"/>
  <c r="APO15" i="4"/>
  <c r="APQ15" i="4"/>
  <c r="APS15" i="4"/>
  <c r="APT15" i="4"/>
  <c r="APU15" i="4"/>
  <c r="APV15" i="4"/>
  <c r="APW15" i="4"/>
  <c r="APX15" i="4"/>
  <c r="APY15" i="4"/>
  <c r="APZ15" i="4"/>
  <c r="AQA15" i="4"/>
  <c r="AQB15" i="4"/>
  <c r="AQC15" i="4"/>
  <c r="AQD15" i="4"/>
  <c r="AQE15" i="4"/>
  <c r="AQF15" i="4"/>
  <c r="AQG15" i="4"/>
  <c r="AQH15" i="4"/>
  <c r="AQK15" i="4"/>
  <c r="AQM15" i="4"/>
  <c r="AQN15" i="4"/>
  <c r="AQO15" i="4"/>
  <c r="AQP15" i="4"/>
  <c r="AQQ15" i="4"/>
  <c r="AQR15" i="4"/>
  <c r="AQS15" i="4"/>
  <c r="AQT15" i="4"/>
  <c r="AQU15" i="4"/>
  <c r="AQV15" i="4"/>
  <c r="AQW15" i="4"/>
  <c r="AQX15" i="4"/>
  <c r="AQY15" i="4"/>
  <c r="AQZ15" i="4"/>
  <c r="ARA15" i="4"/>
  <c r="ARB15" i="4"/>
  <c r="ARD15" i="4"/>
  <c r="ARE15" i="4"/>
  <c r="ARF15" i="4"/>
  <c r="ARG15" i="4"/>
  <c r="ARH15" i="4"/>
  <c r="ARJ15" i="4"/>
  <c r="ARK15" i="4"/>
  <c r="ARL15" i="4"/>
  <c r="ARN15" i="4"/>
  <c r="ARO15" i="4"/>
  <c r="ARP15" i="4"/>
  <c r="ARQ15" i="4"/>
  <c r="ARR15" i="4"/>
  <c r="ARS15" i="4"/>
  <c r="ART15" i="4"/>
  <c r="ARU15" i="4"/>
  <c r="ARV15" i="4"/>
  <c r="ARW15" i="4"/>
  <c r="ARX15" i="4"/>
  <c r="ARY15" i="4"/>
  <c r="ARZ15" i="4"/>
  <c r="ASA15" i="4"/>
  <c r="ASB15" i="4"/>
  <c r="ASC15" i="4"/>
  <c r="ASD15" i="4"/>
  <c r="ASE15" i="4"/>
  <c r="ASF15" i="4"/>
  <c r="ASG15" i="4"/>
  <c r="ASH15" i="4"/>
  <c r="ASI15" i="4"/>
  <c r="ASL15" i="4"/>
  <c r="ASM15" i="4"/>
  <c r="ASN15" i="4"/>
  <c r="ASO15" i="4"/>
  <c r="ASP15" i="4"/>
  <c r="ASQ15" i="4"/>
  <c r="ASR15" i="4"/>
  <c r="ASS15" i="4"/>
  <c r="AST15" i="4"/>
  <c r="ASU15" i="4"/>
  <c r="ASW15" i="4"/>
  <c r="ASY15" i="4"/>
  <c r="ASZ15" i="4"/>
  <c r="ATA15" i="4"/>
  <c r="ATC15" i="4"/>
  <c r="ATD15" i="4"/>
  <c r="ATE15" i="4"/>
  <c r="ATF15" i="4"/>
  <c r="ATG15" i="4"/>
  <c r="ATH15" i="4"/>
  <c r="E16" i="4"/>
  <c r="F16" i="4"/>
  <c r="G16" i="4"/>
  <c r="H16" i="4"/>
  <c r="I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B16" i="4"/>
  <c r="AC16" i="4"/>
  <c r="AD16" i="4"/>
  <c r="AE16" i="4"/>
  <c r="AF16" i="4"/>
  <c r="AG16" i="4"/>
  <c r="AH16" i="4"/>
  <c r="AI16" i="4"/>
  <c r="AJ16" i="4"/>
  <c r="AK16" i="4"/>
  <c r="AM16" i="4"/>
  <c r="AN16" i="4"/>
  <c r="AO16" i="4"/>
  <c r="AP16" i="4"/>
  <c r="AQ16" i="4"/>
  <c r="AR16" i="4"/>
  <c r="AS16" i="4"/>
  <c r="AU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Z16" i="4"/>
  <c r="CA16" i="4"/>
  <c r="CB16" i="4"/>
  <c r="CD16" i="4"/>
  <c r="CE16" i="4"/>
  <c r="CF16" i="4"/>
  <c r="CG16" i="4"/>
  <c r="CH16" i="4"/>
  <c r="CI16" i="4"/>
  <c r="CJ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DA16" i="4"/>
  <c r="DB16" i="4"/>
  <c r="DC16" i="4"/>
  <c r="DD16" i="4"/>
  <c r="DE16" i="4"/>
  <c r="DG16" i="4"/>
  <c r="DH16" i="4"/>
  <c r="DI16" i="4"/>
  <c r="DJ16" i="4"/>
  <c r="DK16" i="4"/>
  <c r="DL16" i="4"/>
  <c r="DM16" i="4"/>
  <c r="DO16" i="4"/>
  <c r="DP16" i="4"/>
  <c r="DQ16" i="4"/>
  <c r="DR16" i="4"/>
  <c r="DS16" i="4"/>
  <c r="DT16" i="4"/>
  <c r="DU16" i="4"/>
  <c r="DX16" i="4"/>
  <c r="DY16" i="4"/>
  <c r="EA16" i="4"/>
  <c r="EB16" i="4"/>
  <c r="ED16" i="4"/>
  <c r="EE16" i="4"/>
  <c r="EF16" i="4"/>
  <c r="EH16" i="4"/>
  <c r="EI16" i="4"/>
  <c r="EJ16" i="4"/>
  <c r="EK16" i="4"/>
  <c r="EL16" i="4"/>
  <c r="EM16" i="4"/>
  <c r="EN16" i="4"/>
  <c r="EO16" i="4"/>
  <c r="EQ16" i="4"/>
  <c r="ER16" i="4"/>
  <c r="ES16" i="4"/>
  <c r="ET16" i="4"/>
  <c r="EU16" i="4"/>
  <c r="EV16" i="4"/>
  <c r="EW16" i="4"/>
  <c r="EX16" i="4"/>
  <c r="EY16" i="4"/>
  <c r="FA16" i="4"/>
  <c r="FB16" i="4"/>
  <c r="FC16" i="4"/>
  <c r="FD16" i="4"/>
  <c r="FE16" i="4"/>
  <c r="FF16" i="4"/>
  <c r="FG16" i="4"/>
  <c r="FI16" i="4"/>
  <c r="FJ16" i="4"/>
  <c r="FK16" i="4"/>
  <c r="FL16" i="4"/>
  <c r="FM16" i="4"/>
  <c r="FN16" i="4"/>
  <c r="FO16" i="4"/>
  <c r="FP16" i="4"/>
  <c r="FQ16" i="4"/>
  <c r="FR16" i="4"/>
  <c r="FU16" i="4"/>
  <c r="FW16" i="4"/>
  <c r="FX16" i="4"/>
  <c r="FY16" i="4"/>
  <c r="FZ16" i="4"/>
  <c r="GB16" i="4"/>
  <c r="GC16" i="4"/>
  <c r="GE16" i="4"/>
  <c r="GF16" i="4"/>
  <c r="GH16" i="4"/>
  <c r="GI16" i="4"/>
  <c r="GJ16" i="4"/>
  <c r="GK16" i="4"/>
  <c r="GM16" i="4"/>
  <c r="GN16" i="4"/>
  <c r="GO16" i="4"/>
  <c r="GP16" i="4"/>
  <c r="GQ16" i="4"/>
  <c r="GR16" i="4"/>
  <c r="GS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M16" i="4"/>
  <c r="HN16" i="4"/>
  <c r="HO16" i="4"/>
  <c r="HP16" i="4"/>
  <c r="HQ16" i="4"/>
  <c r="HR16" i="4"/>
  <c r="HT16" i="4"/>
  <c r="HV16" i="4"/>
  <c r="HW16" i="4"/>
  <c r="HX16" i="4"/>
  <c r="HY16" i="4"/>
  <c r="HZ16" i="4"/>
  <c r="IB16" i="4"/>
  <c r="IE16" i="4"/>
  <c r="IF16" i="4"/>
  <c r="IG16" i="4"/>
  <c r="II16" i="4"/>
  <c r="IJ16" i="4"/>
  <c r="IL16" i="4"/>
  <c r="IM16" i="4"/>
  <c r="IO16" i="4"/>
  <c r="IP16" i="4"/>
  <c r="IQ16" i="4"/>
  <c r="IR16" i="4"/>
  <c r="IS16" i="4"/>
  <c r="IU16" i="4"/>
  <c r="IV16" i="4"/>
  <c r="IW16" i="4"/>
  <c r="IX16" i="4"/>
  <c r="IY16" i="4"/>
  <c r="IZ16" i="4"/>
  <c r="JA16" i="4"/>
  <c r="JB16" i="4"/>
  <c r="JE16" i="4"/>
  <c r="JF16" i="4"/>
  <c r="JG16" i="4"/>
  <c r="JH16" i="4"/>
  <c r="JI16" i="4"/>
  <c r="JK16" i="4"/>
  <c r="JL16" i="4"/>
  <c r="JM16" i="4"/>
  <c r="JN16" i="4"/>
  <c r="JO16" i="4"/>
  <c r="JP16" i="4"/>
  <c r="JQ16" i="4"/>
  <c r="JR16" i="4"/>
  <c r="JS16" i="4"/>
  <c r="JT16" i="4"/>
  <c r="JU16" i="4"/>
  <c r="JV16" i="4"/>
  <c r="JW16" i="4"/>
  <c r="JX16" i="4"/>
  <c r="JY16" i="4"/>
  <c r="JZ16" i="4"/>
  <c r="KA16" i="4"/>
  <c r="KB16" i="4"/>
  <c r="KC16" i="4"/>
  <c r="KD16" i="4"/>
  <c r="KE16" i="4"/>
  <c r="KF16" i="4"/>
  <c r="KG16" i="4"/>
  <c r="KH16" i="4"/>
  <c r="KI16" i="4"/>
  <c r="KJ16" i="4"/>
  <c r="KK16" i="4"/>
  <c r="KL16" i="4"/>
  <c r="KM16" i="4"/>
  <c r="KN16" i="4"/>
  <c r="KO16" i="4"/>
  <c r="KP16" i="4"/>
  <c r="KQ16" i="4"/>
  <c r="KR16" i="4"/>
  <c r="KS16" i="4"/>
  <c r="KT16" i="4"/>
  <c r="KU16" i="4"/>
  <c r="KV16" i="4"/>
  <c r="KW16" i="4"/>
  <c r="KX16" i="4"/>
  <c r="KY16" i="4"/>
  <c r="KZ16" i="4"/>
  <c r="LB16" i="4"/>
  <c r="LC16" i="4"/>
  <c r="LE16" i="4"/>
  <c r="LG16" i="4"/>
  <c r="LI16" i="4"/>
  <c r="LJ16" i="4"/>
  <c r="LK16" i="4"/>
  <c r="LL16" i="4"/>
  <c r="LN16" i="4"/>
  <c r="LP16" i="4"/>
  <c r="LQ16" i="4"/>
  <c r="LR16" i="4"/>
  <c r="LS16" i="4"/>
  <c r="LT16" i="4"/>
  <c r="LU16" i="4"/>
  <c r="LV16" i="4"/>
  <c r="LW16" i="4"/>
  <c r="LX16" i="4"/>
  <c r="LY16" i="4"/>
  <c r="LZ16" i="4"/>
  <c r="MA16" i="4"/>
  <c r="MB16" i="4"/>
  <c r="MD16" i="4"/>
  <c r="ME16" i="4"/>
  <c r="MF16" i="4"/>
  <c r="MG16" i="4"/>
  <c r="MI16" i="4"/>
  <c r="MJ16" i="4"/>
  <c r="MK16" i="4"/>
  <c r="ML16" i="4"/>
  <c r="MM16" i="4"/>
  <c r="MN16" i="4"/>
  <c r="MO16" i="4"/>
  <c r="MP16" i="4"/>
  <c r="MQ16" i="4"/>
  <c r="MS16" i="4"/>
  <c r="MT16" i="4"/>
  <c r="MU16" i="4"/>
  <c r="MV16" i="4"/>
  <c r="MW16" i="4"/>
  <c r="MX16" i="4"/>
  <c r="MY16" i="4"/>
  <c r="MZ16" i="4"/>
  <c r="NA16" i="4"/>
  <c r="NB16" i="4"/>
  <c r="NC16" i="4"/>
  <c r="ND16" i="4"/>
  <c r="NF16" i="4"/>
  <c r="NG16" i="4"/>
  <c r="NH16" i="4"/>
  <c r="NI16" i="4"/>
  <c r="NJ16" i="4"/>
  <c r="NK16" i="4"/>
  <c r="NL16" i="4"/>
  <c r="NM16" i="4"/>
  <c r="NO16" i="4"/>
  <c r="NR16" i="4"/>
  <c r="NT16" i="4"/>
  <c r="NU16" i="4"/>
  <c r="NV16" i="4"/>
  <c r="NW16" i="4"/>
  <c r="NX16" i="4"/>
  <c r="NZ16" i="4"/>
  <c r="OA16" i="4"/>
  <c r="OB16" i="4"/>
  <c r="OC16" i="4"/>
  <c r="OD16" i="4"/>
  <c r="OE16" i="4"/>
  <c r="OG16" i="4"/>
  <c r="OH16" i="4"/>
  <c r="OI16" i="4"/>
  <c r="OK16" i="4"/>
  <c r="OL16" i="4"/>
  <c r="OM16" i="4"/>
  <c r="ON16" i="4"/>
  <c r="OO16" i="4"/>
  <c r="OP16" i="4"/>
  <c r="OS16" i="4"/>
  <c r="OT16" i="4"/>
  <c r="OU16" i="4"/>
  <c r="OV16" i="4"/>
  <c r="OW16" i="4"/>
  <c r="OZ16" i="4"/>
  <c r="PA16" i="4"/>
  <c r="PB16" i="4"/>
  <c r="PC16" i="4"/>
  <c r="PD16" i="4"/>
  <c r="PE16" i="4"/>
  <c r="PF16" i="4"/>
  <c r="PG16" i="4"/>
  <c r="PH16" i="4"/>
  <c r="PI16" i="4"/>
  <c r="PJ16" i="4"/>
  <c r="PK16" i="4"/>
  <c r="PL16" i="4"/>
  <c r="PM16" i="4"/>
  <c r="PO16" i="4"/>
  <c r="PP16" i="4"/>
  <c r="PQ16" i="4"/>
  <c r="PR16" i="4"/>
  <c r="PS16" i="4"/>
  <c r="PT16" i="4"/>
  <c r="PU16" i="4"/>
  <c r="PV16" i="4"/>
  <c r="PW16" i="4"/>
  <c r="PX16" i="4"/>
  <c r="PY16" i="4"/>
  <c r="PZ16" i="4"/>
  <c r="QA16" i="4"/>
  <c r="QB16" i="4"/>
  <c r="QC16" i="4"/>
  <c r="QD16" i="4"/>
  <c r="QE16" i="4"/>
  <c r="QF16" i="4"/>
  <c r="QG16" i="4"/>
  <c r="QH16" i="4"/>
  <c r="QJ16" i="4"/>
  <c r="QK16" i="4"/>
  <c r="QL16" i="4"/>
  <c r="QM16" i="4"/>
  <c r="QN16" i="4"/>
  <c r="QO16" i="4"/>
  <c r="QP16" i="4"/>
  <c r="QR16" i="4"/>
  <c r="QS16" i="4"/>
  <c r="QT16" i="4"/>
  <c r="QU16" i="4"/>
  <c r="QV16" i="4"/>
  <c r="QW16" i="4"/>
  <c r="QY16" i="4"/>
  <c r="QZ16" i="4"/>
  <c r="RA16" i="4"/>
  <c r="RB16" i="4"/>
  <c r="RD16" i="4"/>
  <c r="RE16" i="4"/>
  <c r="RF16" i="4"/>
  <c r="RG16" i="4"/>
  <c r="RH16" i="4"/>
  <c r="RI16" i="4"/>
  <c r="RJ16" i="4"/>
  <c r="RK16" i="4"/>
  <c r="RL16" i="4"/>
  <c r="RM16" i="4"/>
  <c r="RO16" i="4"/>
  <c r="RP16" i="4"/>
  <c r="RQ16" i="4"/>
  <c r="RR16" i="4"/>
  <c r="RS16" i="4"/>
  <c r="RT16" i="4"/>
  <c r="RU16" i="4"/>
  <c r="RV16" i="4"/>
  <c r="RW16" i="4"/>
  <c r="RX16" i="4"/>
  <c r="RY16" i="4"/>
  <c r="RZ16" i="4"/>
  <c r="SA16" i="4"/>
  <c r="SB16" i="4"/>
  <c r="SC16" i="4"/>
  <c r="SE16" i="4"/>
  <c r="SF16" i="4"/>
  <c r="SG16" i="4"/>
  <c r="SH16" i="4"/>
  <c r="SI16" i="4"/>
  <c r="SJ16" i="4"/>
  <c r="SK16" i="4"/>
  <c r="SL16" i="4"/>
  <c r="SM16" i="4"/>
  <c r="SN16" i="4"/>
  <c r="SO16" i="4"/>
  <c r="SP16" i="4"/>
  <c r="SQ16" i="4"/>
  <c r="SS16" i="4"/>
  <c r="ST16" i="4"/>
  <c r="SU16" i="4"/>
  <c r="SV16" i="4"/>
  <c r="SW16" i="4"/>
  <c r="SY16" i="4"/>
  <c r="SZ16" i="4"/>
  <c r="TB16" i="4"/>
  <c r="TC16" i="4"/>
  <c r="TE16" i="4"/>
  <c r="TF16" i="4"/>
  <c r="TG16" i="4"/>
  <c r="TI16" i="4"/>
  <c r="TJ16" i="4"/>
  <c r="TK16" i="4"/>
  <c r="TL16" i="4"/>
  <c r="TM16" i="4"/>
  <c r="TO16" i="4"/>
  <c r="TP16" i="4"/>
  <c r="TQ16" i="4"/>
  <c r="TR16" i="4"/>
  <c r="TS16" i="4"/>
  <c r="TT16" i="4"/>
  <c r="TU16" i="4"/>
  <c r="TV16" i="4"/>
  <c r="TW16" i="4"/>
  <c r="TX16" i="4"/>
  <c r="TY16" i="4"/>
  <c r="TZ16" i="4"/>
  <c r="UA16" i="4"/>
  <c r="UC16" i="4"/>
  <c r="UD16" i="4"/>
  <c r="UE16" i="4"/>
  <c r="UJ16" i="4"/>
  <c r="UK16" i="4"/>
  <c r="UL16" i="4"/>
  <c r="UM16" i="4"/>
  <c r="UN16" i="4"/>
  <c r="UO16" i="4"/>
  <c r="UP16" i="4"/>
  <c r="UQ16" i="4"/>
  <c r="US16" i="4"/>
  <c r="UU16" i="4"/>
  <c r="UV16" i="4"/>
  <c r="UW16" i="4"/>
  <c r="UX16" i="4"/>
  <c r="UY16" i="4"/>
  <c r="UZ16" i="4"/>
  <c r="VA16" i="4"/>
  <c r="VB16" i="4"/>
  <c r="VC16" i="4"/>
  <c r="VD16" i="4"/>
  <c r="VF16" i="4"/>
  <c r="VG16" i="4"/>
  <c r="VH16" i="4"/>
  <c r="VI16" i="4"/>
  <c r="VL16" i="4"/>
  <c r="VM16" i="4"/>
  <c r="VN16" i="4"/>
  <c r="VP16" i="4"/>
  <c r="VQ16" i="4"/>
  <c r="VR16" i="4"/>
  <c r="VS16" i="4"/>
  <c r="VT16" i="4"/>
  <c r="VU16" i="4"/>
  <c r="VV16" i="4"/>
  <c r="VW16" i="4"/>
  <c r="VX16" i="4"/>
  <c r="VY16" i="4"/>
  <c r="VZ16" i="4"/>
  <c r="WA16" i="4"/>
  <c r="WB16" i="4"/>
  <c r="WC16" i="4"/>
  <c r="WD16" i="4"/>
  <c r="WE16" i="4"/>
  <c r="WF16" i="4"/>
  <c r="WG16" i="4"/>
  <c r="WH16" i="4"/>
  <c r="WI16" i="4"/>
  <c r="WJ16" i="4"/>
  <c r="WK16" i="4"/>
  <c r="WL16" i="4"/>
  <c r="WM16" i="4"/>
  <c r="WN16" i="4"/>
  <c r="WO16" i="4"/>
  <c r="WP16" i="4"/>
  <c r="WQ16" i="4"/>
  <c r="WR16" i="4"/>
  <c r="WS16" i="4"/>
  <c r="WT16" i="4"/>
  <c r="WU16" i="4"/>
  <c r="WW16" i="4"/>
  <c r="WX16" i="4"/>
  <c r="WY16" i="4"/>
  <c r="XA16" i="4"/>
  <c r="XB16" i="4"/>
  <c r="XD16" i="4"/>
  <c r="XF16" i="4"/>
  <c r="XG16" i="4"/>
  <c r="XI16" i="4"/>
  <c r="XJ16" i="4"/>
  <c r="XK16" i="4"/>
  <c r="XL16" i="4"/>
  <c r="XM16" i="4"/>
  <c r="XN16" i="4"/>
  <c r="XP16" i="4"/>
  <c r="XQ16" i="4"/>
  <c r="XR16" i="4"/>
  <c r="XS16" i="4"/>
  <c r="XT16" i="4"/>
  <c r="XV16" i="4"/>
  <c r="XW16" i="4"/>
  <c r="XX16" i="4"/>
  <c r="XY16" i="4"/>
  <c r="XZ16" i="4"/>
  <c r="YA16" i="4"/>
  <c r="YB16" i="4"/>
  <c r="YC16" i="4"/>
  <c r="YD16" i="4"/>
  <c r="YF16" i="4"/>
  <c r="YG16" i="4"/>
  <c r="YH16" i="4"/>
  <c r="YJ16" i="4"/>
  <c r="YK16" i="4"/>
  <c r="YL16" i="4"/>
  <c r="YM16" i="4"/>
  <c r="YO16" i="4"/>
  <c r="YR16" i="4"/>
  <c r="YS16" i="4"/>
  <c r="YT16" i="4"/>
  <c r="YU16" i="4"/>
  <c r="YV16" i="4"/>
  <c r="YW16" i="4"/>
  <c r="YX16" i="4"/>
  <c r="YZ16" i="4"/>
  <c r="ZA16" i="4"/>
  <c r="ZB16" i="4"/>
  <c r="ZC16" i="4"/>
  <c r="ZD16" i="4"/>
  <c r="ZE16" i="4"/>
  <c r="ZF16" i="4"/>
  <c r="ZG16" i="4"/>
  <c r="ZH16" i="4"/>
  <c r="ZJ16" i="4"/>
  <c r="ZK16" i="4"/>
  <c r="ZL16" i="4"/>
  <c r="ZM16" i="4"/>
  <c r="ZN16" i="4"/>
  <c r="ZO16" i="4"/>
  <c r="ZP16" i="4"/>
  <c r="ZQ16" i="4"/>
  <c r="ZS16" i="4"/>
  <c r="ZT16" i="4"/>
  <c r="ZU16" i="4"/>
  <c r="ZV16" i="4"/>
  <c r="ZW16" i="4"/>
  <c r="ZX16" i="4"/>
  <c r="ZY16" i="4"/>
  <c r="AAA16" i="4"/>
  <c r="AAC16" i="4"/>
  <c r="AAD16" i="4"/>
  <c r="AAE16" i="4"/>
  <c r="AAF16" i="4"/>
  <c r="AAG16" i="4"/>
  <c r="AAH16" i="4"/>
  <c r="AAI16" i="4"/>
  <c r="AAJ16" i="4"/>
  <c r="AAK16" i="4"/>
  <c r="AAL16" i="4"/>
  <c r="AAM16" i="4"/>
  <c r="AAN16" i="4"/>
  <c r="AAO16" i="4"/>
  <c r="AAP16" i="4"/>
  <c r="AAQ16" i="4"/>
  <c r="AAR16" i="4"/>
  <c r="AAS16" i="4"/>
  <c r="AAT16" i="4"/>
  <c r="AAV16" i="4"/>
  <c r="AAW16" i="4"/>
  <c r="AAY16" i="4"/>
  <c r="AAZ16" i="4"/>
  <c r="ABA16" i="4"/>
  <c r="ABB16" i="4"/>
  <c r="ABC16" i="4"/>
  <c r="ABD16" i="4"/>
  <c r="ABE16" i="4"/>
  <c r="ABF16" i="4"/>
  <c r="ABG16" i="4"/>
  <c r="ABH16" i="4"/>
  <c r="ABJ16" i="4"/>
  <c r="ABK16" i="4"/>
  <c r="ABL16" i="4"/>
  <c r="ABN16" i="4"/>
  <c r="ABO16" i="4"/>
  <c r="ABP16" i="4"/>
  <c r="ABQ16" i="4"/>
  <c r="ABR16" i="4"/>
  <c r="ABS16" i="4"/>
  <c r="ABT16" i="4"/>
  <c r="ABU16" i="4"/>
  <c r="ABV16" i="4"/>
  <c r="ABW16" i="4"/>
  <c r="ABY16" i="4"/>
  <c r="ABZ16" i="4"/>
  <c r="ACB16" i="4"/>
  <c r="ACC16" i="4"/>
  <c r="ACD16" i="4"/>
  <c r="ACE16" i="4"/>
  <c r="ACH16" i="4"/>
  <c r="ACI16" i="4"/>
  <c r="ACJ16" i="4"/>
  <c r="ACK16" i="4"/>
  <c r="ACL16" i="4"/>
  <c r="ACM16" i="4"/>
  <c r="ACN16" i="4"/>
  <c r="ACO16" i="4"/>
  <c r="ACP16" i="4"/>
  <c r="ACQ16" i="4"/>
  <c r="ACR16" i="4"/>
  <c r="ACU16" i="4"/>
  <c r="ACW16" i="4"/>
  <c r="ACX16" i="4"/>
  <c r="ACY16" i="4"/>
  <c r="ADA16" i="4"/>
  <c r="ADB16" i="4"/>
  <c r="ADC16" i="4"/>
  <c r="ADD16" i="4"/>
  <c r="ADF16" i="4"/>
  <c r="ADG16" i="4"/>
  <c r="ADH16" i="4"/>
  <c r="ADI16" i="4"/>
  <c r="ADJ16" i="4"/>
  <c r="ADK16" i="4"/>
  <c r="ADL16" i="4"/>
  <c r="ADM16" i="4"/>
  <c r="ADN16" i="4"/>
  <c r="ADP16" i="4"/>
  <c r="ADQ16" i="4"/>
  <c r="ADT16" i="4"/>
  <c r="ADU16" i="4"/>
  <c r="ADV16" i="4"/>
  <c r="ADW16" i="4"/>
  <c r="ADX16" i="4"/>
  <c r="ADY16" i="4"/>
  <c r="AEA16" i="4"/>
  <c r="AEB16" i="4"/>
  <c r="AEC16" i="4"/>
  <c r="AED16" i="4"/>
  <c r="AEE16" i="4"/>
  <c r="AEF16" i="4"/>
  <c r="AEG16" i="4"/>
  <c r="AEH16" i="4"/>
  <c r="AEI16" i="4"/>
  <c r="AEJ16" i="4"/>
  <c r="AEK16" i="4"/>
  <c r="AEL16" i="4"/>
  <c r="AEM16" i="4"/>
  <c r="AEN16" i="4"/>
  <c r="AEO16" i="4"/>
  <c r="AEP16" i="4"/>
  <c r="AEQ16" i="4"/>
  <c r="AER16" i="4"/>
  <c r="AET16" i="4"/>
  <c r="AEW16" i="4"/>
  <c r="AEX16" i="4"/>
  <c r="AEY16" i="4"/>
  <c r="AEZ16" i="4"/>
  <c r="AFA16" i="4"/>
  <c r="AFB16" i="4"/>
  <c r="AFC16" i="4"/>
  <c r="AFD16" i="4"/>
  <c r="AFE16" i="4"/>
  <c r="AFF16" i="4"/>
  <c r="AFG16" i="4"/>
  <c r="AFH16" i="4"/>
  <c r="AFI16" i="4"/>
  <c r="AFJ16" i="4"/>
  <c r="AFK16" i="4"/>
  <c r="AFM16" i="4"/>
  <c r="AFN16" i="4"/>
  <c r="AFO16" i="4"/>
  <c r="AFQ16" i="4"/>
  <c r="AFR16" i="4"/>
  <c r="AFS16" i="4"/>
  <c r="AFT16" i="4"/>
  <c r="AFU16" i="4"/>
  <c r="AFV16" i="4"/>
  <c r="AFW16" i="4"/>
  <c r="AFX16" i="4"/>
  <c r="AFY16" i="4"/>
  <c r="AFZ16" i="4"/>
  <c r="AGA16" i="4"/>
  <c r="AGB16" i="4"/>
  <c r="AGD16" i="4"/>
  <c r="AGE16" i="4"/>
  <c r="AGF16" i="4"/>
  <c r="AGG16" i="4"/>
  <c r="AGH16" i="4"/>
  <c r="AGI16" i="4"/>
  <c r="AGJ16" i="4"/>
  <c r="AGK16" i="4"/>
  <c r="AGL16" i="4"/>
  <c r="AGM16" i="4"/>
  <c r="AGN16" i="4"/>
  <c r="AGO16" i="4"/>
  <c r="AGQ16" i="4"/>
  <c r="AGR16" i="4"/>
  <c r="AGT16" i="4"/>
  <c r="AGU16" i="4"/>
  <c r="AGV16" i="4"/>
  <c r="AGW16" i="4"/>
  <c r="AGX16" i="4"/>
  <c r="AGY16" i="4"/>
  <c r="AGZ16" i="4"/>
  <c r="AHA16" i="4"/>
  <c r="AHC16" i="4"/>
  <c r="AHD16" i="4"/>
  <c r="AHE16" i="4"/>
  <c r="AHF16" i="4"/>
  <c r="AHG16" i="4"/>
  <c r="AHH16" i="4"/>
  <c r="AHI16" i="4"/>
  <c r="AHJ16" i="4"/>
  <c r="AHK16" i="4"/>
  <c r="AHL16" i="4"/>
  <c r="AHM16" i="4"/>
  <c r="AHN16" i="4"/>
  <c r="AHP16" i="4"/>
  <c r="AHQ16" i="4"/>
  <c r="AHR16" i="4"/>
  <c r="AHT16" i="4"/>
  <c r="AHU16" i="4"/>
  <c r="AHX16" i="4"/>
  <c r="AHY16" i="4"/>
  <c r="AIB16" i="4"/>
  <c r="AIC16" i="4"/>
  <c r="AID16" i="4"/>
  <c r="AIE16" i="4"/>
  <c r="AIF16" i="4"/>
  <c r="AIG16" i="4"/>
  <c r="AIH16" i="4"/>
  <c r="AII16" i="4"/>
  <c r="AIJ16" i="4"/>
  <c r="AIK16" i="4"/>
  <c r="AIM16" i="4"/>
  <c r="AIN16" i="4"/>
  <c r="AIO16" i="4"/>
  <c r="AIP16" i="4"/>
  <c r="AIQ16" i="4"/>
  <c r="AIR16" i="4"/>
  <c r="AIS16" i="4"/>
  <c r="AIT16" i="4"/>
  <c r="AIU16" i="4"/>
  <c r="AIV16" i="4"/>
  <c r="AIW16" i="4"/>
  <c r="AIX16" i="4"/>
  <c r="AIZ16" i="4"/>
  <c r="AJA16" i="4"/>
  <c r="AJB16" i="4"/>
  <c r="AJC16" i="4"/>
  <c r="AJE16" i="4"/>
  <c r="AJF16" i="4"/>
  <c r="AJG16" i="4"/>
  <c r="AJH16" i="4"/>
  <c r="AJI16" i="4"/>
  <c r="AJJ16" i="4"/>
  <c r="AJK16" i="4"/>
  <c r="AJL16" i="4"/>
  <c r="AJM16" i="4"/>
  <c r="AJN16" i="4"/>
  <c r="AJO16" i="4"/>
  <c r="AJP16" i="4"/>
  <c r="AJQ16" i="4"/>
  <c r="AJR16" i="4"/>
  <c r="AJT16" i="4"/>
  <c r="AJU16" i="4"/>
  <c r="AJV16" i="4"/>
  <c r="AJW16" i="4"/>
  <c r="AJX16" i="4"/>
  <c r="AJY16" i="4"/>
  <c r="AKA16" i="4"/>
  <c r="AKB16" i="4"/>
  <c r="AKC16" i="4"/>
  <c r="AKE16" i="4"/>
  <c r="AKF16" i="4"/>
  <c r="AKG16" i="4"/>
  <c r="AKH16" i="4"/>
  <c r="AKI16" i="4"/>
  <c r="AKJ16" i="4"/>
  <c r="AKK16" i="4"/>
  <c r="AKL16" i="4"/>
  <c r="AKN16" i="4"/>
  <c r="AKO16" i="4"/>
  <c r="AKP16" i="4"/>
  <c r="AKQ16" i="4"/>
  <c r="AKR16" i="4"/>
  <c r="AKS16" i="4"/>
  <c r="AKT16" i="4"/>
  <c r="AKU16" i="4"/>
  <c r="AKV16" i="4"/>
  <c r="AKW16" i="4"/>
  <c r="AKY16" i="4"/>
  <c r="AKZ16" i="4"/>
  <c r="ALA16" i="4"/>
  <c r="ALB16" i="4"/>
  <c r="ALC16" i="4"/>
  <c r="ALD16" i="4"/>
  <c r="ALF16" i="4"/>
  <c r="ALG16" i="4"/>
  <c r="ALH16" i="4"/>
  <c r="ALI16" i="4"/>
  <c r="ALJ16" i="4"/>
  <c r="ALK16" i="4"/>
  <c r="ALL16" i="4"/>
  <c r="ALN16" i="4"/>
  <c r="ALP16" i="4"/>
  <c r="ALQ16" i="4"/>
  <c r="ALR16" i="4"/>
  <c r="ALS16" i="4"/>
  <c r="ALT16" i="4"/>
  <c r="ALU16" i="4"/>
  <c r="ALV16" i="4"/>
  <c r="ALX16" i="4"/>
  <c r="ALY16" i="4"/>
  <c r="AMA16" i="4"/>
  <c r="AMB16" i="4"/>
  <c r="AMC16" i="4"/>
  <c r="AME16" i="4"/>
  <c r="AMF16" i="4"/>
  <c r="AMH16" i="4"/>
  <c r="AMJ16" i="4"/>
  <c r="AML16" i="4"/>
  <c r="AMM16" i="4"/>
  <c r="AMN16" i="4"/>
  <c r="AMO16" i="4"/>
  <c r="AMP16" i="4"/>
  <c r="AMQ16" i="4"/>
  <c r="AMR16" i="4"/>
  <c r="AMT16" i="4"/>
  <c r="AMU16" i="4"/>
  <c r="AMV16" i="4"/>
  <c r="AMY16" i="4"/>
  <c r="AMZ16" i="4"/>
  <c r="ANB16" i="4"/>
  <c r="AND16" i="4"/>
  <c r="ANE16" i="4"/>
  <c r="ANF16" i="4"/>
  <c r="ANG16" i="4"/>
  <c r="ANH16" i="4"/>
  <c r="ANI16" i="4"/>
  <c r="ANJ16" i="4"/>
  <c r="ANK16" i="4"/>
  <c r="ANL16" i="4"/>
  <c r="ANM16" i="4"/>
  <c r="ANP16" i="4"/>
  <c r="ANQ16" i="4"/>
  <c r="ANR16" i="4"/>
  <c r="ANS16" i="4"/>
  <c r="ANU16" i="4"/>
  <c r="ANV16" i="4"/>
  <c r="ANW16" i="4"/>
  <c r="ANX16" i="4"/>
  <c r="ANY16" i="4"/>
  <c r="ANZ16" i="4"/>
  <c r="AOA16" i="4"/>
  <c r="AOB16" i="4"/>
  <c r="AOC16" i="4"/>
  <c r="AOE16" i="4"/>
  <c r="AOF16" i="4"/>
  <c r="AOH16" i="4"/>
  <c r="AOI16" i="4"/>
  <c r="AOJ16" i="4"/>
  <c r="AOK16" i="4"/>
  <c r="AOL16" i="4"/>
  <c r="AOM16" i="4"/>
  <c r="AON16" i="4"/>
  <c r="AOP16" i="4"/>
  <c r="AOQ16" i="4"/>
  <c r="AOR16" i="4"/>
  <c r="AOS16" i="4"/>
  <c r="AOT16" i="4"/>
  <c r="AOU16" i="4"/>
  <c r="AOV16" i="4"/>
  <c r="AOW16" i="4"/>
  <c r="AOY16" i="4"/>
  <c r="AOZ16" i="4"/>
  <c r="APA16" i="4"/>
  <c r="APB16" i="4"/>
  <c r="APC16" i="4"/>
  <c r="APD16" i="4"/>
  <c r="APE16" i="4"/>
  <c r="APF16" i="4"/>
  <c r="APG16" i="4"/>
  <c r="APH16" i="4"/>
  <c r="API16" i="4"/>
  <c r="APJ16" i="4"/>
  <c r="APK16" i="4"/>
  <c r="APM16" i="4"/>
  <c r="APO16" i="4"/>
  <c r="APQ16" i="4"/>
  <c r="APS16" i="4"/>
  <c r="APT16" i="4"/>
  <c r="APU16" i="4"/>
  <c r="APV16" i="4"/>
  <c r="APW16" i="4"/>
  <c r="APX16" i="4"/>
  <c r="APY16" i="4"/>
  <c r="APZ16" i="4"/>
  <c r="AQA16" i="4"/>
  <c r="AQB16" i="4"/>
  <c r="AQC16" i="4"/>
  <c r="AQD16" i="4"/>
  <c r="AQE16" i="4"/>
  <c r="AQF16" i="4"/>
  <c r="AQG16" i="4"/>
  <c r="AQH16" i="4"/>
  <c r="AQK16" i="4"/>
  <c r="AQM16" i="4"/>
  <c r="AQN16" i="4"/>
  <c r="AQO16" i="4"/>
  <c r="AQP16" i="4"/>
  <c r="AQQ16" i="4"/>
  <c r="AQR16" i="4"/>
  <c r="AQS16" i="4"/>
  <c r="AQT16" i="4"/>
  <c r="AQU16" i="4"/>
  <c r="AQV16" i="4"/>
  <c r="AQW16" i="4"/>
  <c r="AQX16" i="4"/>
  <c r="AQY16" i="4"/>
  <c r="AQZ16" i="4"/>
  <c r="ARA16" i="4"/>
  <c r="ARB16" i="4"/>
  <c r="ARD16" i="4"/>
  <c r="ARE16" i="4"/>
  <c r="ARF16" i="4"/>
  <c r="ARG16" i="4"/>
  <c r="ARH16" i="4"/>
  <c r="ARJ16" i="4"/>
  <c r="ARK16" i="4"/>
  <c r="ARL16" i="4"/>
  <c r="ARN16" i="4"/>
  <c r="ARO16" i="4"/>
  <c r="ARP16" i="4"/>
  <c r="ARQ16" i="4"/>
  <c r="ARR16" i="4"/>
  <c r="ARS16" i="4"/>
  <c r="ART16" i="4"/>
  <c r="ARU16" i="4"/>
  <c r="ARV16" i="4"/>
  <c r="ARW16" i="4"/>
  <c r="ARX16" i="4"/>
  <c r="ARY16" i="4"/>
  <c r="ARZ16" i="4"/>
  <c r="ASA16" i="4"/>
  <c r="ASB16" i="4"/>
  <c r="ASC16" i="4"/>
  <c r="ASD16" i="4"/>
  <c r="ASE16" i="4"/>
  <c r="ASF16" i="4"/>
  <c r="ASG16" i="4"/>
  <c r="ASH16" i="4"/>
  <c r="ASI16" i="4"/>
  <c r="ASL16" i="4"/>
  <c r="ASM16" i="4"/>
  <c r="ASN16" i="4"/>
  <c r="ASO16" i="4"/>
  <c r="ASP16" i="4"/>
  <c r="ASQ16" i="4"/>
  <c r="ASR16" i="4"/>
  <c r="ASS16" i="4"/>
  <c r="AST16" i="4"/>
  <c r="ASU16" i="4"/>
  <c r="ASW16" i="4"/>
  <c r="ASY16" i="4"/>
  <c r="ASZ16" i="4"/>
  <c r="ATA16" i="4"/>
  <c r="ATC16" i="4"/>
  <c r="ATD16" i="4"/>
  <c r="ATE16" i="4"/>
  <c r="ATF16" i="4"/>
  <c r="ATG16" i="4"/>
  <c r="ATH16" i="4"/>
  <c r="E17" i="4"/>
  <c r="F17" i="4"/>
  <c r="G17" i="4"/>
  <c r="H17" i="4"/>
  <c r="I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B17" i="4"/>
  <c r="AC17" i="4"/>
  <c r="AD17" i="4"/>
  <c r="AE17" i="4"/>
  <c r="AF17" i="4"/>
  <c r="AG17" i="4"/>
  <c r="AH17" i="4"/>
  <c r="AI17" i="4"/>
  <c r="AJ17" i="4"/>
  <c r="AK17" i="4"/>
  <c r="AM17" i="4"/>
  <c r="AN17" i="4"/>
  <c r="AO17" i="4"/>
  <c r="AP17" i="4"/>
  <c r="AQ17" i="4"/>
  <c r="AR17" i="4"/>
  <c r="AS17" i="4"/>
  <c r="AU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Z17" i="4"/>
  <c r="CA17" i="4"/>
  <c r="CB17" i="4"/>
  <c r="CD17" i="4"/>
  <c r="CE17" i="4"/>
  <c r="CF17" i="4"/>
  <c r="CG17" i="4"/>
  <c r="CH17" i="4"/>
  <c r="CI17" i="4"/>
  <c r="CJ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DA17" i="4"/>
  <c r="DB17" i="4"/>
  <c r="DC17" i="4"/>
  <c r="DD17" i="4"/>
  <c r="DE17" i="4"/>
  <c r="DG17" i="4"/>
  <c r="DH17" i="4"/>
  <c r="DI17" i="4"/>
  <c r="DJ17" i="4"/>
  <c r="DK17" i="4"/>
  <c r="DL17" i="4"/>
  <c r="DM17" i="4"/>
  <c r="DO17" i="4"/>
  <c r="DP17" i="4"/>
  <c r="DQ17" i="4"/>
  <c r="DR17" i="4"/>
  <c r="DS17" i="4"/>
  <c r="DT17" i="4"/>
  <c r="DU17" i="4"/>
  <c r="DX17" i="4"/>
  <c r="DY17" i="4"/>
  <c r="EA17" i="4"/>
  <c r="EB17" i="4"/>
  <c r="ED17" i="4"/>
  <c r="EE17" i="4"/>
  <c r="EF17" i="4"/>
  <c r="EH17" i="4"/>
  <c r="EI17" i="4"/>
  <c r="EJ17" i="4"/>
  <c r="EK17" i="4"/>
  <c r="EL17" i="4"/>
  <c r="EM17" i="4"/>
  <c r="EN17" i="4"/>
  <c r="EO17" i="4"/>
  <c r="EQ17" i="4"/>
  <c r="ER17" i="4"/>
  <c r="ES17" i="4"/>
  <c r="ET17" i="4"/>
  <c r="EU17" i="4"/>
  <c r="EV17" i="4"/>
  <c r="EW17" i="4"/>
  <c r="EX17" i="4"/>
  <c r="EY17" i="4"/>
  <c r="FA17" i="4"/>
  <c r="FB17" i="4"/>
  <c r="FC17" i="4"/>
  <c r="FD17" i="4"/>
  <c r="FE17" i="4"/>
  <c r="FF17" i="4"/>
  <c r="FG17" i="4"/>
  <c r="FI17" i="4"/>
  <c r="FJ17" i="4"/>
  <c r="FK17" i="4"/>
  <c r="FL17" i="4"/>
  <c r="FM17" i="4"/>
  <c r="FN17" i="4"/>
  <c r="FO17" i="4"/>
  <c r="FP17" i="4"/>
  <c r="FQ17" i="4"/>
  <c r="FR17" i="4"/>
  <c r="FU17" i="4"/>
  <c r="FW17" i="4"/>
  <c r="FX17" i="4"/>
  <c r="FY17" i="4"/>
  <c r="FZ17" i="4"/>
  <c r="GB17" i="4"/>
  <c r="GC17" i="4"/>
  <c r="GE17" i="4"/>
  <c r="GF17" i="4"/>
  <c r="GH17" i="4"/>
  <c r="GI17" i="4"/>
  <c r="GJ17" i="4"/>
  <c r="GK17" i="4"/>
  <c r="GM17" i="4"/>
  <c r="GN17" i="4"/>
  <c r="GO17" i="4"/>
  <c r="GP17" i="4"/>
  <c r="GQ17" i="4"/>
  <c r="GR17" i="4"/>
  <c r="GS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M17" i="4"/>
  <c r="HN17" i="4"/>
  <c r="HO17" i="4"/>
  <c r="HP17" i="4"/>
  <c r="HQ17" i="4"/>
  <c r="HR17" i="4"/>
  <c r="HT17" i="4"/>
  <c r="HV17" i="4"/>
  <c r="HW17" i="4"/>
  <c r="HX17" i="4"/>
  <c r="HY17" i="4"/>
  <c r="HZ17" i="4"/>
  <c r="IB17" i="4"/>
  <c r="IE17" i="4"/>
  <c r="IF17" i="4"/>
  <c r="IG17" i="4"/>
  <c r="II17" i="4"/>
  <c r="IJ17" i="4"/>
  <c r="IL17" i="4"/>
  <c r="IM17" i="4"/>
  <c r="IO17" i="4"/>
  <c r="IP17" i="4"/>
  <c r="IQ17" i="4"/>
  <c r="IR17" i="4"/>
  <c r="IS17" i="4"/>
  <c r="IU17" i="4"/>
  <c r="IV17" i="4"/>
  <c r="IW17" i="4"/>
  <c r="IX17" i="4"/>
  <c r="IY17" i="4"/>
  <c r="IZ17" i="4"/>
  <c r="JA17" i="4"/>
  <c r="JB17" i="4"/>
  <c r="JE17" i="4"/>
  <c r="JF17" i="4"/>
  <c r="JG17" i="4"/>
  <c r="JH17" i="4"/>
  <c r="JI17" i="4"/>
  <c r="JK17" i="4"/>
  <c r="JL17" i="4"/>
  <c r="JM17" i="4"/>
  <c r="JN17" i="4"/>
  <c r="JO17" i="4"/>
  <c r="JP17" i="4"/>
  <c r="JQ17" i="4"/>
  <c r="JR17" i="4"/>
  <c r="JS17" i="4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KJ17" i="4"/>
  <c r="KK17" i="4"/>
  <c r="KL17" i="4"/>
  <c r="KM17" i="4"/>
  <c r="KN17" i="4"/>
  <c r="KO17" i="4"/>
  <c r="KP17" i="4"/>
  <c r="KQ17" i="4"/>
  <c r="KR17" i="4"/>
  <c r="KS17" i="4"/>
  <c r="KT17" i="4"/>
  <c r="KU17" i="4"/>
  <c r="KV17" i="4"/>
  <c r="KW17" i="4"/>
  <c r="KX17" i="4"/>
  <c r="KY17" i="4"/>
  <c r="KZ17" i="4"/>
  <c r="LB17" i="4"/>
  <c r="LC17" i="4"/>
  <c r="LE17" i="4"/>
  <c r="LG17" i="4"/>
  <c r="LI17" i="4"/>
  <c r="LJ17" i="4"/>
  <c r="LK17" i="4"/>
  <c r="LL17" i="4"/>
  <c r="LN17" i="4"/>
  <c r="LP17" i="4"/>
  <c r="LQ17" i="4"/>
  <c r="LR17" i="4"/>
  <c r="LS17" i="4"/>
  <c r="LT17" i="4"/>
  <c r="LU17" i="4"/>
  <c r="LV17" i="4"/>
  <c r="LW17" i="4"/>
  <c r="LX17" i="4"/>
  <c r="LY17" i="4"/>
  <c r="LZ17" i="4"/>
  <c r="MA17" i="4"/>
  <c r="MB17" i="4"/>
  <c r="MD17" i="4"/>
  <c r="ME17" i="4"/>
  <c r="MF17" i="4"/>
  <c r="MG17" i="4"/>
  <c r="MI17" i="4"/>
  <c r="MJ17" i="4"/>
  <c r="MK17" i="4"/>
  <c r="ML17" i="4"/>
  <c r="MM17" i="4"/>
  <c r="MN17" i="4"/>
  <c r="MO17" i="4"/>
  <c r="MP17" i="4"/>
  <c r="MQ17" i="4"/>
  <c r="MS17" i="4"/>
  <c r="MT17" i="4"/>
  <c r="MU17" i="4"/>
  <c r="MV17" i="4"/>
  <c r="MW17" i="4"/>
  <c r="MX17" i="4"/>
  <c r="MY17" i="4"/>
  <c r="MZ17" i="4"/>
  <c r="NA17" i="4"/>
  <c r="NB17" i="4"/>
  <c r="NC17" i="4"/>
  <c r="ND17" i="4"/>
  <c r="NF17" i="4"/>
  <c r="NG17" i="4"/>
  <c r="NH17" i="4"/>
  <c r="NI17" i="4"/>
  <c r="NJ17" i="4"/>
  <c r="NK17" i="4"/>
  <c r="NL17" i="4"/>
  <c r="NM17" i="4"/>
  <c r="NO17" i="4"/>
  <c r="NR17" i="4"/>
  <c r="NT17" i="4"/>
  <c r="NU17" i="4"/>
  <c r="NV17" i="4"/>
  <c r="NW17" i="4"/>
  <c r="NX17" i="4"/>
  <c r="NZ17" i="4"/>
  <c r="OA17" i="4"/>
  <c r="OB17" i="4"/>
  <c r="OC17" i="4"/>
  <c r="OD17" i="4"/>
  <c r="OE17" i="4"/>
  <c r="OG17" i="4"/>
  <c r="OH17" i="4"/>
  <c r="OI17" i="4"/>
  <c r="OK17" i="4"/>
  <c r="OL17" i="4"/>
  <c r="OM17" i="4"/>
  <c r="ON17" i="4"/>
  <c r="OO17" i="4"/>
  <c r="OP17" i="4"/>
  <c r="OS17" i="4"/>
  <c r="OT17" i="4"/>
  <c r="OU17" i="4"/>
  <c r="OV17" i="4"/>
  <c r="OW17" i="4"/>
  <c r="OZ17" i="4"/>
  <c r="PA17" i="4"/>
  <c r="PB17" i="4"/>
  <c r="PC17" i="4"/>
  <c r="PD17" i="4"/>
  <c r="PE17" i="4"/>
  <c r="PF17" i="4"/>
  <c r="PG17" i="4"/>
  <c r="PH17" i="4"/>
  <c r="PI17" i="4"/>
  <c r="PJ17" i="4"/>
  <c r="PK17" i="4"/>
  <c r="PL17" i="4"/>
  <c r="PM17" i="4"/>
  <c r="PO17" i="4"/>
  <c r="PP17" i="4"/>
  <c r="PQ17" i="4"/>
  <c r="PR17" i="4"/>
  <c r="PS17" i="4"/>
  <c r="PT17" i="4"/>
  <c r="PU17" i="4"/>
  <c r="PV17" i="4"/>
  <c r="PW17" i="4"/>
  <c r="PX17" i="4"/>
  <c r="PY17" i="4"/>
  <c r="PZ17" i="4"/>
  <c r="QA17" i="4"/>
  <c r="QB17" i="4"/>
  <c r="QC17" i="4"/>
  <c r="QD17" i="4"/>
  <c r="QE17" i="4"/>
  <c r="QF17" i="4"/>
  <c r="QG17" i="4"/>
  <c r="QH17" i="4"/>
  <c r="QJ17" i="4"/>
  <c r="QK17" i="4"/>
  <c r="QL17" i="4"/>
  <c r="QM17" i="4"/>
  <c r="QN17" i="4"/>
  <c r="QO17" i="4"/>
  <c r="QP17" i="4"/>
  <c r="QR17" i="4"/>
  <c r="QS17" i="4"/>
  <c r="QT17" i="4"/>
  <c r="QU17" i="4"/>
  <c r="QV17" i="4"/>
  <c r="QW17" i="4"/>
  <c r="QY17" i="4"/>
  <c r="QZ17" i="4"/>
  <c r="RA17" i="4"/>
  <c r="RB17" i="4"/>
  <c r="RD17" i="4"/>
  <c r="RE17" i="4"/>
  <c r="RF17" i="4"/>
  <c r="RG17" i="4"/>
  <c r="RH17" i="4"/>
  <c r="RI17" i="4"/>
  <c r="RJ17" i="4"/>
  <c r="RK17" i="4"/>
  <c r="RL17" i="4"/>
  <c r="RM17" i="4"/>
  <c r="RO17" i="4"/>
  <c r="RP17" i="4"/>
  <c r="RQ17" i="4"/>
  <c r="RR17" i="4"/>
  <c r="RS17" i="4"/>
  <c r="RT17" i="4"/>
  <c r="RU17" i="4"/>
  <c r="RV17" i="4"/>
  <c r="RW17" i="4"/>
  <c r="RX17" i="4"/>
  <c r="RY17" i="4"/>
  <c r="RZ17" i="4"/>
  <c r="SA17" i="4"/>
  <c r="SB17" i="4"/>
  <c r="SC17" i="4"/>
  <c r="SE17" i="4"/>
  <c r="SF17" i="4"/>
  <c r="SG17" i="4"/>
  <c r="SH17" i="4"/>
  <c r="SI17" i="4"/>
  <c r="SJ17" i="4"/>
  <c r="SK17" i="4"/>
  <c r="SL17" i="4"/>
  <c r="SM17" i="4"/>
  <c r="SN17" i="4"/>
  <c r="SO17" i="4"/>
  <c r="SP17" i="4"/>
  <c r="SQ17" i="4"/>
  <c r="SS17" i="4"/>
  <c r="ST17" i="4"/>
  <c r="SU17" i="4"/>
  <c r="SV17" i="4"/>
  <c r="SW17" i="4"/>
  <c r="SY17" i="4"/>
  <c r="SZ17" i="4"/>
  <c r="TB17" i="4"/>
  <c r="TC17" i="4"/>
  <c r="TE17" i="4"/>
  <c r="TF17" i="4"/>
  <c r="TG17" i="4"/>
  <c r="TI17" i="4"/>
  <c r="TJ17" i="4"/>
  <c r="TK17" i="4"/>
  <c r="TL17" i="4"/>
  <c r="TM17" i="4"/>
  <c r="TO17" i="4"/>
  <c r="TP17" i="4"/>
  <c r="TQ17" i="4"/>
  <c r="TR17" i="4"/>
  <c r="TS17" i="4"/>
  <c r="TT17" i="4"/>
  <c r="TU17" i="4"/>
  <c r="TV17" i="4"/>
  <c r="TW17" i="4"/>
  <c r="TX17" i="4"/>
  <c r="TY17" i="4"/>
  <c r="TZ17" i="4"/>
  <c r="UA17" i="4"/>
  <c r="UC17" i="4"/>
  <c r="UD17" i="4"/>
  <c r="UE17" i="4"/>
  <c r="UJ17" i="4"/>
  <c r="UK17" i="4"/>
  <c r="UL17" i="4"/>
  <c r="UM17" i="4"/>
  <c r="UN17" i="4"/>
  <c r="UO17" i="4"/>
  <c r="UP17" i="4"/>
  <c r="UQ17" i="4"/>
  <c r="US17" i="4"/>
  <c r="UU17" i="4"/>
  <c r="UV17" i="4"/>
  <c r="UW17" i="4"/>
  <c r="UX17" i="4"/>
  <c r="UY17" i="4"/>
  <c r="UZ17" i="4"/>
  <c r="VA17" i="4"/>
  <c r="VB17" i="4"/>
  <c r="VC17" i="4"/>
  <c r="VD17" i="4"/>
  <c r="VF17" i="4"/>
  <c r="VG17" i="4"/>
  <c r="VH17" i="4"/>
  <c r="VI17" i="4"/>
  <c r="VL17" i="4"/>
  <c r="VM17" i="4"/>
  <c r="VN17" i="4"/>
  <c r="VP17" i="4"/>
  <c r="VQ17" i="4"/>
  <c r="VR17" i="4"/>
  <c r="VS17" i="4"/>
  <c r="VT17" i="4"/>
  <c r="VU17" i="4"/>
  <c r="VV17" i="4"/>
  <c r="VW17" i="4"/>
  <c r="VX17" i="4"/>
  <c r="VY17" i="4"/>
  <c r="VZ17" i="4"/>
  <c r="WA17" i="4"/>
  <c r="WB17" i="4"/>
  <c r="WC17" i="4"/>
  <c r="WD17" i="4"/>
  <c r="WE17" i="4"/>
  <c r="WF17" i="4"/>
  <c r="WG17" i="4"/>
  <c r="WH17" i="4"/>
  <c r="WI17" i="4"/>
  <c r="WJ17" i="4"/>
  <c r="WK17" i="4"/>
  <c r="WL17" i="4"/>
  <c r="WM17" i="4"/>
  <c r="WN17" i="4"/>
  <c r="WO17" i="4"/>
  <c r="WP17" i="4"/>
  <c r="WQ17" i="4"/>
  <c r="WR17" i="4"/>
  <c r="WS17" i="4"/>
  <c r="WT17" i="4"/>
  <c r="WU17" i="4"/>
  <c r="WW17" i="4"/>
  <c r="WX17" i="4"/>
  <c r="WY17" i="4"/>
  <c r="XA17" i="4"/>
  <c r="XB17" i="4"/>
  <c r="XD17" i="4"/>
  <c r="XF17" i="4"/>
  <c r="XG17" i="4"/>
  <c r="XI17" i="4"/>
  <c r="XJ17" i="4"/>
  <c r="XK17" i="4"/>
  <c r="XL17" i="4"/>
  <c r="XM17" i="4"/>
  <c r="XN17" i="4"/>
  <c r="XP17" i="4"/>
  <c r="XQ17" i="4"/>
  <c r="XR17" i="4"/>
  <c r="XS17" i="4"/>
  <c r="XT17" i="4"/>
  <c r="XV17" i="4"/>
  <c r="XW17" i="4"/>
  <c r="XX17" i="4"/>
  <c r="XY17" i="4"/>
  <c r="XZ17" i="4"/>
  <c r="YA17" i="4"/>
  <c r="YB17" i="4"/>
  <c r="YC17" i="4"/>
  <c r="YD17" i="4"/>
  <c r="YF17" i="4"/>
  <c r="YG17" i="4"/>
  <c r="YH17" i="4"/>
  <c r="YJ17" i="4"/>
  <c r="YK17" i="4"/>
  <c r="YL17" i="4"/>
  <c r="YM17" i="4"/>
  <c r="YO17" i="4"/>
  <c r="YR17" i="4"/>
  <c r="YS17" i="4"/>
  <c r="YT17" i="4"/>
  <c r="YU17" i="4"/>
  <c r="YV17" i="4"/>
  <c r="YW17" i="4"/>
  <c r="YX17" i="4"/>
  <c r="YZ17" i="4"/>
  <c r="ZA17" i="4"/>
  <c r="ZB17" i="4"/>
  <c r="ZC17" i="4"/>
  <c r="ZD17" i="4"/>
  <c r="ZE17" i="4"/>
  <c r="ZF17" i="4"/>
  <c r="ZG17" i="4"/>
  <c r="ZH17" i="4"/>
  <c r="ZJ17" i="4"/>
  <c r="ZK17" i="4"/>
  <c r="ZL17" i="4"/>
  <c r="ZM17" i="4"/>
  <c r="ZN17" i="4"/>
  <c r="ZO17" i="4"/>
  <c r="ZP17" i="4"/>
  <c r="ZQ17" i="4"/>
  <c r="ZS17" i="4"/>
  <c r="ZT17" i="4"/>
  <c r="ZU17" i="4"/>
  <c r="ZV17" i="4"/>
  <c r="ZW17" i="4"/>
  <c r="ZX17" i="4"/>
  <c r="ZY17" i="4"/>
  <c r="AAA17" i="4"/>
  <c r="AAC17" i="4"/>
  <c r="AAD17" i="4"/>
  <c r="AAE17" i="4"/>
  <c r="AAF17" i="4"/>
  <c r="AAG17" i="4"/>
  <c r="AAH17" i="4"/>
  <c r="AAI17" i="4"/>
  <c r="AAJ17" i="4"/>
  <c r="AAK17" i="4"/>
  <c r="AAL17" i="4"/>
  <c r="AAM17" i="4"/>
  <c r="AAN17" i="4"/>
  <c r="AAO17" i="4"/>
  <c r="AAP17" i="4"/>
  <c r="AAQ17" i="4"/>
  <c r="AAR17" i="4"/>
  <c r="AAS17" i="4"/>
  <c r="AAT17" i="4"/>
  <c r="AAV17" i="4"/>
  <c r="AAW17" i="4"/>
  <c r="AAY17" i="4"/>
  <c r="AAZ17" i="4"/>
  <c r="ABA17" i="4"/>
  <c r="ABB17" i="4"/>
  <c r="ABC17" i="4"/>
  <c r="ABD17" i="4"/>
  <c r="ABE17" i="4"/>
  <c r="ABF17" i="4"/>
  <c r="ABG17" i="4"/>
  <c r="ABH17" i="4"/>
  <c r="ABJ17" i="4"/>
  <c r="ABK17" i="4"/>
  <c r="ABL17" i="4"/>
  <c r="ABN17" i="4"/>
  <c r="ABO17" i="4"/>
  <c r="ABP17" i="4"/>
  <c r="ABQ17" i="4"/>
  <c r="ABR17" i="4"/>
  <c r="ABS17" i="4"/>
  <c r="ABT17" i="4"/>
  <c r="ABU17" i="4"/>
  <c r="ABV17" i="4"/>
  <c r="ABW17" i="4"/>
  <c r="ABY17" i="4"/>
  <c r="ABZ17" i="4"/>
  <c r="ACB17" i="4"/>
  <c r="ACC17" i="4"/>
  <c r="ACD17" i="4"/>
  <c r="ACE17" i="4"/>
  <c r="ACH17" i="4"/>
  <c r="ACI17" i="4"/>
  <c r="ACJ17" i="4"/>
  <c r="ACK17" i="4"/>
  <c r="ACL17" i="4"/>
  <c r="ACM17" i="4"/>
  <c r="ACN17" i="4"/>
  <c r="ACO17" i="4"/>
  <c r="ACP17" i="4"/>
  <c r="ACQ17" i="4"/>
  <c r="ACR17" i="4"/>
  <c r="ACU17" i="4"/>
  <c r="ACW17" i="4"/>
  <c r="ACX17" i="4"/>
  <c r="ACY17" i="4"/>
  <c r="ADA17" i="4"/>
  <c r="ADB17" i="4"/>
  <c r="ADC17" i="4"/>
  <c r="ADD17" i="4"/>
  <c r="ADF17" i="4"/>
  <c r="ADG17" i="4"/>
  <c r="ADH17" i="4"/>
  <c r="ADI17" i="4"/>
  <c r="ADJ17" i="4"/>
  <c r="ADK17" i="4"/>
  <c r="ADL17" i="4"/>
  <c r="ADM17" i="4"/>
  <c r="ADN17" i="4"/>
  <c r="ADP17" i="4"/>
  <c r="ADQ17" i="4"/>
  <c r="ADT17" i="4"/>
  <c r="ADU17" i="4"/>
  <c r="ADV17" i="4"/>
  <c r="ADW17" i="4"/>
  <c r="ADX17" i="4"/>
  <c r="ADY17" i="4"/>
  <c r="AEA17" i="4"/>
  <c r="AEB17" i="4"/>
  <c r="AEC17" i="4"/>
  <c r="AED17" i="4"/>
  <c r="AEE17" i="4"/>
  <c r="AEF17" i="4"/>
  <c r="AEG17" i="4"/>
  <c r="AEH17" i="4"/>
  <c r="AEI17" i="4"/>
  <c r="AEJ17" i="4"/>
  <c r="AEK17" i="4"/>
  <c r="AEL17" i="4"/>
  <c r="AEM17" i="4"/>
  <c r="AEN17" i="4"/>
  <c r="AEO17" i="4"/>
  <c r="AEP17" i="4"/>
  <c r="AEQ17" i="4"/>
  <c r="AER17" i="4"/>
  <c r="AET17" i="4"/>
  <c r="AEW17" i="4"/>
  <c r="AEX17" i="4"/>
  <c r="AEY17" i="4"/>
  <c r="AEZ17" i="4"/>
  <c r="AFA17" i="4"/>
  <c r="AFB17" i="4"/>
  <c r="AFC17" i="4"/>
  <c r="AFD17" i="4"/>
  <c r="AFE17" i="4"/>
  <c r="AFF17" i="4"/>
  <c r="AFG17" i="4"/>
  <c r="AFH17" i="4"/>
  <c r="AFI17" i="4"/>
  <c r="AFJ17" i="4"/>
  <c r="AFK17" i="4"/>
  <c r="AFM17" i="4"/>
  <c r="AFN17" i="4"/>
  <c r="AFO17" i="4"/>
  <c r="AFQ17" i="4"/>
  <c r="AFR17" i="4"/>
  <c r="AFS17" i="4"/>
  <c r="AFT17" i="4"/>
  <c r="AFU17" i="4"/>
  <c r="AFV17" i="4"/>
  <c r="AFW17" i="4"/>
  <c r="AFX17" i="4"/>
  <c r="AFY17" i="4"/>
  <c r="AFZ17" i="4"/>
  <c r="AGA17" i="4"/>
  <c r="AGB17" i="4"/>
  <c r="AGD17" i="4"/>
  <c r="AGE17" i="4"/>
  <c r="AGF17" i="4"/>
  <c r="AGG17" i="4"/>
  <c r="AGH17" i="4"/>
  <c r="AGI17" i="4"/>
  <c r="AGJ17" i="4"/>
  <c r="AGK17" i="4"/>
  <c r="AGL17" i="4"/>
  <c r="AGM17" i="4"/>
  <c r="AGN17" i="4"/>
  <c r="AGO17" i="4"/>
  <c r="AGQ17" i="4"/>
  <c r="AGR17" i="4"/>
  <c r="AGT17" i="4"/>
  <c r="AGU17" i="4"/>
  <c r="AGV17" i="4"/>
  <c r="AGW17" i="4"/>
  <c r="AGX17" i="4"/>
  <c r="AGY17" i="4"/>
  <c r="AGZ17" i="4"/>
  <c r="AHA17" i="4"/>
  <c r="AHC17" i="4"/>
  <c r="AHD17" i="4"/>
  <c r="AHE17" i="4"/>
  <c r="AHF17" i="4"/>
  <c r="AHG17" i="4"/>
  <c r="AHH17" i="4"/>
  <c r="AHI17" i="4"/>
  <c r="AHJ17" i="4"/>
  <c r="AHK17" i="4"/>
  <c r="AHL17" i="4"/>
  <c r="AHM17" i="4"/>
  <c r="AHN17" i="4"/>
  <c r="AHP17" i="4"/>
  <c r="AHQ17" i="4"/>
  <c r="AHR17" i="4"/>
  <c r="AHT17" i="4"/>
  <c r="AHU17" i="4"/>
  <c r="AHX17" i="4"/>
  <c r="AHY17" i="4"/>
  <c r="AIB17" i="4"/>
  <c r="AIC17" i="4"/>
  <c r="AID17" i="4"/>
  <c r="AIE17" i="4"/>
  <c r="AIF17" i="4"/>
  <c r="AIG17" i="4"/>
  <c r="AIH17" i="4"/>
  <c r="AII17" i="4"/>
  <c r="AIJ17" i="4"/>
  <c r="AIK17" i="4"/>
  <c r="AIM17" i="4"/>
  <c r="AIN17" i="4"/>
  <c r="AIO17" i="4"/>
  <c r="AIP17" i="4"/>
  <c r="AIQ17" i="4"/>
  <c r="AIR17" i="4"/>
  <c r="AIS17" i="4"/>
  <c r="AIT17" i="4"/>
  <c r="AIU17" i="4"/>
  <c r="AIV17" i="4"/>
  <c r="AIW17" i="4"/>
  <c r="AIX17" i="4"/>
  <c r="AIZ17" i="4"/>
  <c r="AJA17" i="4"/>
  <c r="AJB17" i="4"/>
  <c r="AJC17" i="4"/>
  <c r="AJE17" i="4"/>
  <c r="AJF17" i="4"/>
  <c r="AJG17" i="4"/>
  <c r="AJH17" i="4"/>
  <c r="AJI17" i="4"/>
  <c r="AJJ17" i="4"/>
  <c r="AJK17" i="4"/>
  <c r="AJL17" i="4"/>
  <c r="AJM17" i="4"/>
  <c r="AJN17" i="4"/>
  <c r="AJO17" i="4"/>
  <c r="AJP17" i="4"/>
  <c r="AJQ17" i="4"/>
  <c r="AJR17" i="4"/>
  <c r="AJT17" i="4"/>
  <c r="AJU17" i="4"/>
  <c r="AJV17" i="4"/>
  <c r="AJW17" i="4"/>
  <c r="AJX17" i="4"/>
  <c r="AJY17" i="4"/>
  <c r="AKA17" i="4"/>
  <c r="AKB17" i="4"/>
  <c r="AKC17" i="4"/>
  <c r="AKE17" i="4"/>
  <c r="AKF17" i="4"/>
  <c r="AKG17" i="4"/>
  <c r="AKH17" i="4"/>
  <c r="AKI17" i="4"/>
  <c r="AKJ17" i="4"/>
  <c r="AKK17" i="4"/>
  <c r="AKL17" i="4"/>
  <c r="AKN17" i="4"/>
  <c r="AKO17" i="4"/>
  <c r="AKP17" i="4"/>
  <c r="AKQ17" i="4"/>
  <c r="AKR17" i="4"/>
  <c r="AKS17" i="4"/>
  <c r="AKT17" i="4"/>
  <c r="AKU17" i="4"/>
  <c r="AKV17" i="4"/>
  <c r="AKW17" i="4"/>
  <c r="AKY17" i="4"/>
  <c r="AKZ17" i="4"/>
  <c r="ALA17" i="4"/>
  <c r="ALB17" i="4"/>
  <c r="ALC17" i="4"/>
  <c r="ALD17" i="4"/>
  <c r="ALF17" i="4"/>
  <c r="ALG17" i="4"/>
  <c r="ALH17" i="4"/>
  <c r="ALI17" i="4"/>
  <c r="ALJ17" i="4"/>
  <c r="ALK17" i="4"/>
  <c r="ALL17" i="4"/>
  <c r="ALN17" i="4"/>
  <c r="ALP17" i="4"/>
  <c r="ALQ17" i="4"/>
  <c r="ALR17" i="4"/>
  <c r="ALS17" i="4"/>
  <c r="ALT17" i="4"/>
  <c r="ALU17" i="4"/>
  <c r="ALV17" i="4"/>
  <c r="ALX17" i="4"/>
  <c r="ALY17" i="4"/>
  <c r="AMA17" i="4"/>
  <c r="AMB17" i="4"/>
  <c r="AMC17" i="4"/>
  <c r="AME17" i="4"/>
  <c r="AMF17" i="4"/>
  <c r="AMH17" i="4"/>
  <c r="AMJ17" i="4"/>
  <c r="AML17" i="4"/>
  <c r="AMM17" i="4"/>
  <c r="AMN17" i="4"/>
  <c r="AMO17" i="4"/>
  <c r="AMP17" i="4"/>
  <c r="AMQ17" i="4"/>
  <c r="AMR17" i="4"/>
  <c r="AMT17" i="4"/>
  <c r="AMU17" i="4"/>
  <c r="AMV17" i="4"/>
  <c r="AMY17" i="4"/>
  <c r="AMZ17" i="4"/>
  <c r="ANB17" i="4"/>
  <c r="AND17" i="4"/>
  <c r="ANE17" i="4"/>
  <c r="ANF17" i="4"/>
  <c r="ANG17" i="4"/>
  <c r="ANH17" i="4"/>
  <c r="ANI17" i="4"/>
  <c r="ANJ17" i="4"/>
  <c r="ANK17" i="4"/>
  <c r="ANL17" i="4"/>
  <c r="ANM17" i="4"/>
  <c r="ANP17" i="4"/>
  <c r="ANQ17" i="4"/>
  <c r="ANR17" i="4"/>
  <c r="ANS17" i="4"/>
  <c r="ANU17" i="4"/>
  <c r="ANV17" i="4"/>
  <c r="ANW17" i="4"/>
  <c r="ANX17" i="4"/>
  <c r="ANY17" i="4"/>
  <c r="ANZ17" i="4"/>
  <c r="AOA17" i="4"/>
  <c r="AOB17" i="4"/>
  <c r="AOC17" i="4"/>
  <c r="AOE17" i="4"/>
  <c r="AOF17" i="4"/>
  <c r="AOH17" i="4"/>
  <c r="AOI17" i="4"/>
  <c r="AOJ17" i="4"/>
  <c r="AOK17" i="4"/>
  <c r="AOL17" i="4"/>
  <c r="AOM17" i="4"/>
  <c r="AON17" i="4"/>
  <c r="AOP17" i="4"/>
  <c r="AOQ17" i="4"/>
  <c r="AOR17" i="4"/>
  <c r="AOS17" i="4"/>
  <c r="AOT17" i="4"/>
  <c r="AOU17" i="4"/>
  <c r="AOV17" i="4"/>
  <c r="AOW17" i="4"/>
  <c r="AOY17" i="4"/>
  <c r="AOZ17" i="4"/>
  <c r="APA17" i="4"/>
  <c r="APB17" i="4"/>
  <c r="APC17" i="4"/>
  <c r="APD17" i="4"/>
  <c r="APE17" i="4"/>
  <c r="APF17" i="4"/>
  <c r="APG17" i="4"/>
  <c r="APH17" i="4"/>
  <c r="API17" i="4"/>
  <c r="APJ17" i="4"/>
  <c r="APK17" i="4"/>
  <c r="APM17" i="4"/>
  <c r="APO17" i="4"/>
  <c r="APQ17" i="4"/>
  <c r="APS17" i="4"/>
  <c r="APT17" i="4"/>
  <c r="APU17" i="4"/>
  <c r="APV17" i="4"/>
  <c r="APW17" i="4"/>
  <c r="APX17" i="4"/>
  <c r="APY17" i="4"/>
  <c r="APZ17" i="4"/>
  <c r="AQA17" i="4"/>
  <c r="AQB17" i="4"/>
  <c r="AQC17" i="4"/>
  <c r="AQD17" i="4"/>
  <c r="AQE17" i="4"/>
  <c r="AQF17" i="4"/>
  <c r="AQG17" i="4"/>
  <c r="AQH17" i="4"/>
  <c r="AQK17" i="4"/>
  <c r="AQM17" i="4"/>
  <c r="AQN17" i="4"/>
  <c r="AQO17" i="4"/>
  <c r="AQP17" i="4"/>
  <c r="AQQ17" i="4"/>
  <c r="AQR17" i="4"/>
  <c r="AQS17" i="4"/>
  <c r="AQT17" i="4"/>
  <c r="AQU17" i="4"/>
  <c r="AQV17" i="4"/>
  <c r="AQW17" i="4"/>
  <c r="AQX17" i="4"/>
  <c r="AQY17" i="4"/>
  <c r="AQZ17" i="4"/>
  <c r="ARA17" i="4"/>
  <c r="ARB17" i="4"/>
  <c r="ARD17" i="4"/>
  <c r="ARE17" i="4"/>
  <c r="ARF17" i="4"/>
  <c r="ARG17" i="4"/>
  <c r="ARH17" i="4"/>
  <c r="ARJ17" i="4"/>
  <c r="ARK17" i="4"/>
  <c r="ARL17" i="4"/>
  <c r="ARN17" i="4"/>
  <c r="ARO17" i="4"/>
  <c r="ARP17" i="4"/>
  <c r="ARQ17" i="4"/>
  <c r="ARR17" i="4"/>
  <c r="ARS17" i="4"/>
  <c r="ART17" i="4"/>
  <c r="ARU17" i="4"/>
  <c r="ARV17" i="4"/>
  <c r="ARW17" i="4"/>
  <c r="ARX17" i="4"/>
  <c r="ARY17" i="4"/>
  <c r="ARZ17" i="4"/>
  <c r="ASA17" i="4"/>
  <c r="ASB17" i="4"/>
  <c r="ASC17" i="4"/>
  <c r="ASD17" i="4"/>
  <c r="ASE17" i="4"/>
  <c r="ASF17" i="4"/>
  <c r="ASG17" i="4"/>
  <c r="ASH17" i="4"/>
  <c r="ASI17" i="4"/>
  <c r="ASL17" i="4"/>
  <c r="ASM17" i="4"/>
  <c r="ASN17" i="4"/>
  <c r="ASO17" i="4"/>
  <c r="ASP17" i="4"/>
  <c r="ASQ17" i="4"/>
  <c r="ASR17" i="4"/>
  <c r="ASS17" i="4"/>
  <c r="AST17" i="4"/>
  <c r="ASU17" i="4"/>
  <c r="ASW17" i="4"/>
  <c r="ASY17" i="4"/>
  <c r="ASZ17" i="4"/>
  <c r="ATA17" i="4"/>
  <c r="ATC17" i="4"/>
  <c r="ATD17" i="4"/>
  <c r="ATE17" i="4"/>
  <c r="ATF17" i="4"/>
  <c r="ATG17" i="4"/>
  <c r="ATH17" i="4"/>
  <c r="E18" i="4"/>
  <c r="F18" i="4"/>
  <c r="G18" i="4"/>
  <c r="H18" i="4"/>
  <c r="I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B18" i="4"/>
  <c r="AC18" i="4"/>
  <c r="AD18" i="4"/>
  <c r="AE18" i="4"/>
  <c r="AF18" i="4"/>
  <c r="AG18" i="4"/>
  <c r="AH18" i="4"/>
  <c r="AI18" i="4"/>
  <c r="AJ18" i="4"/>
  <c r="AK18" i="4"/>
  <c r="AM18" i="4"/>
  <c r="AN18" i="4"/>
  <c r="AO18" i="4"/>
  <c r="AP18" i="4"/>
  <c r="AQ18" i="4"/>
  <c r="AR18" i="4"/>
  <c r="AS18" i="4"/>
  <c r="AU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Z18" i="4"/>
  <c r="CA18" i="4"/>
  <c r="CB18" i="4"/>
  <c r="CD18" i="4"/>
  <c r="CE18" i="4"/>
  <c r="CF18" i="4"/>
  <c r="CG18" i="4"/>
  <c r="CH18" i="4"/>
  <c r="CI18" i="4"/>
  <c r="CJ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DA18" i="4"/>
  <c r="DB18" i="4"/>
  <c r="DC18" i="4"/>
  <c r="DD18" i="4"/>
  <c r="DE18" i="4"/>
  <c r="DG18" i="4"/>
  <c r="DH18" i="4"/>
  <c r="DI18" i="4"/>
  <c r="DJ18" i="4"/>
  <c r="DK18" i="4"/>
  <c r="DL18" i="4"/>
  <c r="DM18" i="4"/>
  <c r="DO18" i="4"/>
  <c r="DP18" i="4"/>
  <c r="DQ18" i="4"/>
  <c r="DR18" i="4"/>
  <c r="DS18" i="4"/>
  <c r="DT18" i="4"/>
  <c r="DU18" i="4"/>
  <c r="DX18" i="4"/>
  <c r="DY18" i="4"/>
  <c r="EA18" i="4"/>
  <c r="EB18" i="4"/>
  <c r="ED18" i="4"/>
  <c r="EE18" i="4"/>
  <c r="EF18" i="4"/>
  <c r="EH18" i="4"/>
  <c r="EI18" i="4"/>
  <c r="EJ18" i="4"/>
  <c r="EK18" i="4"/>
  <c r="EL18" i="4"/>
  <c r="EM18" i="4"/>
  <c r="EN18" i="4"/>
  <c r="EO18" i="4"/>
  <c r="EQ18" i="4"/>
  <c r="ER18" i="4"/>
  <c r="ES18" i="4"/>
  <c r="ET18" i="4"/>
  <c r="EU18" i="4"/>
  <c r="EV18" i="4"/>
  <c r="EW18" i="4"/>
  <c r="EX18" i="4"/>
  <c r="EY18" i="4"/>
  <c r="FA18" i="4"/>
  <c r="FB18" i="4"/>
  <c r="FC18" i="4"/>
  <c r="FD18" i="4"/>
  <c r="FE18" i="4"/>
  <c r="FF18" i="4"/>
  <c r="FG18" i="4"/>
  <c r="FI18" i="4"/>
  <c r="FJ18" i="4"/>
  <c r="FK18" i="4"/>
  <c r="FL18" i="4"/>
  <c r="FM18" i="4"/>
  <c r="FN18" i="4"/>
  <c r="FO18" i="4"/>
  <c r="FP18" i="4"/>
  <c r="FQ18" i="4"/>
  <c r="FR18" i="4"/>
  <c r="FU18" i="4"/>
  <c r="FW18" i="4"/>
  <c r="FX18" i="4"/>
  <c r="FY18" i="4"/>
  <c r="FZ18" i="4"/>
  <c r="GB18" i="4"/>
  <c r="GC18" i="4"/>
  <c r="GE18" i="4"/>
  <c r="GF18" i="4"/>
  <c r="GH18" i="4"/>
  <c r="GI18" i="4"/>
  <c r="GJ18" i="4"/>
  <c r="GK18" i="4"/>
  <c r="GM18" i="4"/>
  <c r="GN18" i="4"/>
  <c r="GO18" i="4"/>
  <c r="GP18" i="4"/>
  <c r="GQ18" i="4"/>
  <c r="GR18" i="4"/>
  <c r="GS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M18" i="4"/>
  <c r="HN18" i="4"/>
  <c r="HO18" i="4"/>
  <c r="HP18" i="4"/>
  <c r="HQ18" i="4"/>
  <c r="HR18" i="4"/>
  <c r="HT18" i="4"/>
  <c r="HV18" i="4"/>
  <c r="HW18" i="4"/>
  <c r="HX18" i="4"/>
  <c r="HY18" i="4"/>
  <c r="HZ18" i="4"/>
  <c r="IB18" i="4"/>
  <c r="IE18" i="4"/>
  <c r="IF18" i="4"/>
  <c r="IG18" i="4"/>
  <c r="II18" i="4"/>
  <c r="IJ18" i="4"/>
  <c r="IL18" i="4"/>
  <c r="IM18" i="4"/>
  <c r="IO18" i="4"/>
  <c r="IP18" i="4"/>
  <c r="IQ18" i="4"/>
  <c r="IR18" i="4"/>
  <c r="IS18" i="4"/>
  <c r="IU18" i="4"/>
  <c r="IV18" i="4"/>
  <c r="IW18" i="4"/>
  <c r="IX18" i="4"/>
  <c r="IY18" i="4"/>
  <c r="IZ18" i="4"/>
  <c r="JA18" i="4"/>
  <c r="JB18" i="4"/>
  <c r="JE18" i="4"/>
  <c r="JF18" i="4"/>
  <c r="JG18" i="4"/>
  <c r="JH18" i="4"/>
  <c r="JI18" i="4"/>
  <c r="JK18" i="4"/>
  <c r="JL18" i="4"/>
  <c r="JM18" i="4"/>
  <c r="JN18" i="4"/>
  <c r="JO18" i="4"/>
  <c r="JP18" i="4"/>
  <c r="JQ18" i="4"/>
  <c r="JR18" i="4"/>
  <c r="JS18" i="4"/>
  <c r="JT18" i="4"/>
  <c r="JU18" i="4"/>
  <c r="JV18" i="4"/>
  <c r="JW18" i="4"/>
  <c r="JX18" i="4"/>
  <c r="JY18" i="4"/>
  <c r="JZ18" i="4"/>
  <c r="KA18" i="4"/>
  <c r="KB18" i="4"/>
  <c r="KC18" i="4"/>
  <c r="KD18" i="4"/>
  <c r="KE18" i="4"/>
  <c r="KF18" i="4"/>
  <c r="KG18" i="4"/>
  <c r="KH18" i="4"/>
  <c r="KI18" i="4"/>
  <c r="KJ18" i="4"/>
  <c r="KK18" i="4"/>
  <c r="KL18" i="4"/>
  <c r="KM18" i="4"/>
  <c r="KN18" i="4"/>
  <c r="KO18" i="4"/>
  <c r="KP18" i="4"/>
  <c r="KQ18" i="4"/>
  <c r="KR18" i="4"/>
  <c r="KS18" i="4"/>
  <c r="KT18" i="4"/>
  <c r="KU18" i="4"/>
  <c r="KV18" i="4"/>
  <c r="KW18" i="4"/>
  <c r="KX18" i="4"/>
  <c r="KY18" i="4"/>
  <c r="KZ18" i="4"/>
  <c r="LB18" i="4"/>
  <c r="LC18" i="4"/>
  <c r="LE18" i="4"/>
  <c r="LG18" i="4"/>
  <c r="LI18" i="4"/>
  <c r="LJ18" i="4"/>
  <c r="LK18" i="4"/>
  <c r="LL18" i="4"/>
  <c r="LN18" i="4"/>
  <c r="LP18" i="4"/>
  <c r="LQ18" i="4"/>
  <c r="LR18" i="4"/>
  <c r="LS18" i="4"/>
  <c r="LT18" i="4"/>
  <c r="LU18" i="4"/>
  <c r="LV18" i="4"/>
  <c r="LW18" i="4"/>
  <c r="LX18" i="4"/>
  <c r="LY18" i="4"/>
  <c r="LZ18" i="4"/>
  <c r="MA18" i="4"/>
  <c r="MB18" i="4"/>
  <c r="MD18" i="4"/>
  <c r="ME18" i="4"/>
  <c r="MF18" i="4"/>
  <c r="MG18" i="4"/>
  <c r="MI18" i="4"/>
  <c r="MJ18" i="4"/>
  <c r="MK18" i="4"/>
  <c r="ML18" i="4"/>
  <c r="MM18" i="4"/>
  <c r="MN18" i="4"/>
  <c r="MO18" i="4"/>
  <c r="MP18" i="4"/>
  <c r="MQ18" i="4"/>
  <c r="MS18" i="4"/>
  <c r="MT18" i="4"/>
  <c r="MU18" i="4"/>
  <c r="MV18" i="4"/>
  <c r="MW18" i="4"/>
  <c r="MX18" i="4"/>
  <c r="MY18" i="4"/>
  <c r="MZ18" i="4"/>
  <c r="NA18" i="4"/>
  <c r="NB18" i="4"/>
  <c r="NC18" i="4"/>
  <c r="ND18" i="4"/>
  <c r="NF18" i="4"/>
  <c r="NG18" i="4"/>
  <c r="NH18" i="4"/>
  <c r="NI18" i="4"/>
  <c r="NJ18" i="4"/>
  <c r="NK18" i="4"/>
  <c r="NL18" i="4"/>
  <c r="NM18" i="4"/>
  <c r="NO18" i="4"/>
  <c r="NR18" i="4"/>
  <c r="NT18" i="4"/>
  <c r="NU18" i="4"/>
  <c r="NV18" i="4"/>
  <c r="NW18" i="4"/>
  <c r="NX18" i="4"/>
  <c r="NZ18" i="4"/>
  <c r="OA18" i="4"/>
  <c r="OB18" i="4"/>
  <c r="OC18" i="4"/>
  <c r="OD18" i="4"/>
  <c r="OE18" i="4"/>
  <c r="OG18" i="4"/>
  <c r="OH18" i="4"/>
  <c r="OI18" i="4"/>
  <c r="OK18" i="4"/>
  <c r="OL18" i="4"/>
  <c r="OM18" i="4"/>
  <c r="ON18" i="4"/>
  <c r="OO18" i="4"/>
  <c r="OP18" i="4"/>
  <c r="OS18" i="4"/>
  <c r="OT18" i="4"/>
  <c r="OU18" i="4"/>
  <c r="OV18" i="4"/>
  <c r="OW18" i="4"/>
  <c r="OZ18" i="4"/>
  <c r="PA18" i="4"/>
  <c r="PB18" i="4"/>
  <c r="PC18" i="4"/>
  <c r="PD18" i="4"/>
  <c r="PE18" i="4"/>
  <c r="PF18" i="4"/>
  <c r="PG18" i="4"/>
  <c r="PH18" i="4"/>
  <c r="PI18" i="4"/>
  <c r="PJ18" i="4"/>
  <c r="PK18" i="4"/>
  <c r="PL18" i="4"/>
  <c r="PM18" i="4"/>
  <c r="PO18" i="4"/>
  <c r="PP18" i="4"/>
  <c r="PQ18" i="4"/>
  <c r="PR18" i="4"/>
  <c r="PS18" i="4"/>
  <c r="PT18" i="4"/>
  <c r="PU18" i="4"/>
  <c r="PV18" i="4"/>
  <c r="PW18" i="4"/>
  <c r="PX18" i="4"/>
  <c r="PY18" i="4"/>
  <c r="PZ18" i="4"/>
  <c r="QA18" i="4"/>
  <c r="QB18" i="4"/>
  <c r="QC18" i="4"/>
  <c r="QD18" i="4"/>
  <c r="QE18" i="4"/>
  <c r="QF18" i="4"/>
  <c r="QG18" i="4"/>
  <c r="QH18" i="4"/>
  <c r="QJ18" i="4"/>
  <c r="QK18" i="4"/>
  <c r="QL18" i="4"/>
  <c r="QM18" i="4"/>
  <c r="QN18" i="4"/>
  <c r="QO18" i="4"/>
  <c r="QP18" i="4"/>
  <c r="QR18" i="4"/>
  <c r="QS18" i="4"/>
  <c r="QT18" i="4"/>
  <c r="QU18" i="4"/>
  <c r="QV18" i="4"/>
  <c r="QW18" i="4"/>
  <c r="QY18" i="4"/>
  <c r="QZ18" i="4"/>
  <c r="RA18" i="4"/>
  <c r="RB18" i="4"/>
  <c r="RD18" i="4"/>
  <c r="RE18" i="4"/>
  <c r="RF18" i="4"/>
  <c r="RG18" i="4"/>
  <c r="RH18" i="4"/>
  <c r="RI18" i="4"/>
  <c r="RJ18" i="4"/>
  <c r="RK18" i="4"/>
  <c r="RL18" i="4"/>
  <c r="RM18" i="4"/>
  <c r="RO18" i="4"/>
  <c r="RP18" i="4"/>
  <c r="RQ18" i="4"/>
  <c r="RR18" i="4"/>
  <c r="RS18" i="4"/>
  <c r="RT18" i="4"/>
  <c r="RU18" i="4"/>
  <c r="RV18" i="4"/>
  <c r="RW18" i="4"/>
  <c r="RX18" i="4"/>
  <c r="RY18" i="4"/>
  <c r="RZ18" i="4"/>
  <c r="SA18" i="4"/>
  <c r="SB18" i="4"/>
  <c r="SC18" i="4"/>
  <c r="SE18" i="4"/>
  <c r="SF18" i="4"/>
  <c r="SG18" i="4"/>
  <c r="SH18" i="4"/>
  <c r="SI18" i="4"/>
  <c r="SJ18" i="4"/>
  <c r="SK18" i="4"/>
  <c r="SL18" i="4"/>
  <c r="SM18" i="4"/>
  <c r="SN18" i="4"/>
  <c r="SO18" i="4"/>
  <c r="SP18" i="4"/>
  <c r="SQ18" i="4"/>
  <c r="SS18" i="4"/>
  <c r="ST18" i="4"/>
  <c r="SU18" i="4"/>
  <c r="SV18" i="4"/>
  <c r="SW18" i="4"/>
  <c r="SY18" i="4"/>
  <c r="SZ18" i="4"/>
  <c r="TB18" i="4"/>
  <c r="TC18" i="4"/>
  <c r="TE18" i="4"/>
  <c r="TF18" i="4"/>
  <c r="TG18" i="4"/>
  <c r="TI18" i="4"/>
  <c r="TJ18" i="4"/>
  <c r="TK18" i="4"/>
  <c r="TL18" i="4"/>
  <c r="TM18" i="4"/>
  <c r="TO18" i="4"/>
  <c r="TP18" i="4"/>
  <c r="TQ18" i="4"/>
  <c r="TR18" i="4"/>
  <c r="TS18" i="4"/>
  <c r="TT18" i="4"/>
  <c r="TU18" i="4"/>
  <c r="TV18" i="4"/>
  <c r="TW18" i="4"/>
  <c r="TX18" i="4"/>
  <c r="TY18" i="4"/>
  <c r="TZ18" i="4"/>
  <c r="UA18" i="4"/>
  <c r="UC18" i="4"/>
  <c r="UD18" i="4"/>
  <c r="UE18" i="4"/>
  <c r="UJ18" i="4"/>
  <c r="UK18" i="4"/>
  <c r="UL18" i="4"/>
  <c r="UM18" i="4"/>
  <c r="UN18" i="4"/>
  <c r="UO18" i="4"/>
  <c r="UP18" i="4"/>
  <c r="UQ18" i="4"/>
  <c r="US18" i="4"/>
  <c r="UU18" i="4"/>
  <c r="UV18" i="4"/>
  <c r="UW18" i="4"/>
  <c r="UX18" i="4"/>
  <c r="UY18" i="4"/>
  <c r="UZ18" i="4"/>
  <c r="VA18" i="4"/>
  <c r="VB18" i="4"/>
  <c r="VC18" i="4"/>
  <c r="VD18" i="4"/>
  <c r="VF18" i="4"/>
  <c r="VG18" i="4"/>
  <c r="VH18" i="4"/>
  <c r="VI18" i="4"/>
  <c r="VL18" i="4"/>
  <c r="VM18" i="4"/>
  <c r="VN18" i="4"/>
  <c r="VP18" i="4"/>
  <c r="VQ18" i="4"/>
  <c r="VR18" i="4"/>
  <c r="VS18" i="4"/>
  <c r="VT18" i="4"/>
  <c r="VU18" i="4"/>
  <c r="VV18" i="4"/>
  <c r="VW18" i="4"/>
  <c r="VX18" i="4"/>
  <c r="VY18" i="4"/>
  <c r="VZ18" i="4"/>
  <c r="WA18" i="4"/>
  <c r="WB18" i="4"/>
  <c r="WC18" i="4"/>
  <c r="WD18" i="4"/>
  <c r="WE18" i="4"/>
  <c r="WF18" i="4"/>
  <c r="WG18" i="4"/>
  <c r="WH18" i="4"/>
  <c r="WI18" i="4"/>
  <c r="WJ18" i="4"/>
  <c r="WK18" i="4"/>
  <c r="WL18" i="4"/>
  <c r="WM18" i="4"/>
  <c r="WN18" i="4"/>
  <c r="WO18" i="4"/>
  <c r="WP18" i="4"/>
  <c r="WQ18" i="4"/>
  <c r="WR18" i="4"/>
  <c r="WS18" i="4"/>
  <c r="WT18" i="4"/>
  <c r="WU18" i="4"/>
  <c r="WW18" i="4"/>
  <c r="WX18" i="4"/>
  <c r="WY18" i="4"/>
  <c r="XA18" i="4"/>
  <c r="XB18" i="4"/>
  <c r="XD18" i="4"/>
  <c r="XF18" i="4"/>
  <c r="XG18" i="4"/>
  <c r="XI18" i="4"/>
  <c r="XJ18" i="4"/>
  <c r="XK18" i="4"/>
  <c r="XL18" i="4"/>
  <c r="XM18" i="4"/>
  <c r="XN18" i="4"/>
  <c r="XP18" i="4"/>
  <c r="XQ18" i="4"/>
  <c r="XR18" i="4"/>
  <c r="XS18" i="4"/>
  <c r="XT18" i="4"/>
  <c r="XV18" i="4"/>
  <c r="XW18" i="4"/>
  <c r="XX18" i="4"/>
  <c r="XY18" i="4"/>
  <c r="XZ18" i="4"/>
  <c r="YA18" i="4"/>
  <c r="YB18" i="4"/>
  <c r="YC18" i="4"/>
  <c r="YD18" i="4"/>
  <c r="YF18" i="4"/>
  <c r="YG18" i="4"/>
  <c r="YH18" i="4"/>
  <c r="YJ18" i="4"/>
  <c r="YK18" i="4"/>
  <c r="YL18" i="4"/>
  <c r="YM18" i="4"/>
  <c r="YO18" i="4"/>
  <c r="YR18" i="4"/>
  <c r="YS18" i="4"/>
  <c r="YT18" i="4"/>
  <c r="YU18" i="4"/>
  <c r="YV18" i="4"/>
  <c r="YW18" i="4"/>
  <c r="YX18" i="4"/>
  <c r="YZ18" i="4"/>
  <c r="ZA18" i="4"/>
  <c r="ZB18" i="4"/>
  <c r="ZC18" i="4"/>
  <c r="ZD18" i="4"/>
  <c r="ZE18" i="4"/>
  <c r="ZF18" i="4"/>
  <c r="ZG18" i="4"/>
  <c r="ZH18" i="4"/>
  <c r="ZJ18" i="4"/>
  <c r="ZK18" i="4"/>
  <c r="ZL18" i="4"/>
  <c r="ZM18" i="4"/>
  <c r="ZN18" i="4"/>
  <c r="ZO18" i="4"/>
  <c r="ZP18" i="4"/>
  <c r="ZQ18" i="4"/>
  <c r="ZS18" i="4"/>
  <c r="ZT18" i="4"/>
  <c r="ZU18" i="4"/>
  <c r="ZV18" i="4"/>
  <c r="ZW18" i="4"/>
  <c r="ZX18" i="4"/>
  <c r="ZY18" i="4"/>
  <c r="AAA18" i="4"/>
  <c r="AAC18" i="4"/>
  <c r="AAD18" i="4"/>
  <c r="AAE18" i="4"/>
  <c r="AAF18" i="4"/>
  <c r="AAG18" i="4"/>
  <c r="AAH18" i="4"/>
  <c r="AAI18" i="4"/>
  <c r="AAJ18" i="4"/>
  <c r="AAK18" i="4"/>
  <c r="AAL18" i="4"/>
  <c r="AAM18" i="4"/>
  <c r="AAN18" i="4"/>
  <c r="AAO18" i="4"/>
  <c r="AAP18" i="4"/>
  <c r="AAQ18" i="4"/>
  <c r="AAR18" i="4"/>
  <c r="AAS18" i="4"/>
  <c r="AAT18" i="4"/>
  <c r="AAV18" i="4"/>
  <c r="AAW18" i="4"/>
  <c r="AAY18" i="4"/>
  <c r="AAZ18" i="4"/>
  <c r="ABA18" i="4"/>
  <c r="ABB18" i="4"/>
  <c r="ABC18" i="4"/>
  <c r="ABD18" i="4"/>
  <c r="ABE18" i="4"/>
  <c r="ABF18" i="4"/>
  <c r="ABG18" i="4"/>
  <c r="ABH18" i="4"/>
  <c r="ABJ18" i="4"/>
  <c r="ABK18" i="4"/>
  <c r="ABL18" i="4"/>
  <c r="ABN18" i="4"/>
  <c r="ABO18" i="4"/>
  <c r="ABP18" i="4"/>
  <c r="ABQ18" i="4"/>
  <c r="ABR18" i="4"/>
  <c r="ABS18" i="4"/>
  <c r="ABT18" i="4"/>
  <c r="ABU18" i="4"/>
  <c r="ABV18" i="4"/>
  <c r="ABW18" i="4"/>
  <c r="ABY18" i="4"/>
  <c r="ABZ18" i="4"/>
  <c r="ACB18" i="4"/>
  <c r="ACC18" i="4"/>
  <c r="ACD18" i="4"/>
  <c r="ACE18" i="4"/>
  <c r="ACH18" i="4"/>
  <c r="ACI18" i="4"/>
  <c r="ACJ18" i="4"/>
  <c r="ACK18" i="4"/>
  <c r="ACL18" i="4"/>
  <c r="ACM18" i="4"/>
  <c r="ACN18" i="4"/>
  <c r="ACO18" i="4"/>
  <c r="ACP18" i="4"/>
  <c r="ACQ18" i="4"/>
  <c r="ACR18" i="4"/>
  <c r="ACU18" i="4"/>
  <c r="ACW18" i="4"/>
  <c r="ACX18" i="4"/>
  <c r="ACY18" i="4"/>
  <c r="ADA18" i="4"/>
  <c r="ADB18" i="4"/>
  <c r="ADC18" i="4"/>
  <c r="ADD18" i="4"/>
  <c r="ADF18" i="4"/>
  <c r="ADG18" i="4"/>
  <c r="ADH18" i="4"/>
  <c r="ADI18" i="4"/>
  <c r="ADJ18" i="4"/>
  <c r="ADK18" i="4"/>
  <c r="ADL18" i="4"/>
  <c r="ADM18" i="4"/>
  <c r="ADN18" i="4"/>
  <c r="ADP18" i="4"/>
  <c r="ADQ18" i="4"/>
  <c r="ADT18" i="4"/>
  <c r="ADU18" i="4"/>
  <c r="ADV18" i="4"/>
  <c r="ADW18" i="4"/>
  <c r="ADX18" i="4"/>
  <c r="ADY18" i="4"/>
  <c r="AEA18" i="4"/>
  <c r="AEB18" i="4"/>
  <c r="AEC18" i="4"/>
  <c r="AED18" i="4"/>
  <c r="AEE18" i="4"/>
  <c r="AEF18" i="4"/>
  <c r="AEG18" i="4"/>
  <c r="AEH18" i="4"/>
  <c r="AEI18" i="4"/>
  <c r="AEJ18" i="4"/>
  <c r="AEK18" i="4"/>
  <c r="AEL18" i="4"/>
  <c r="AEM18" i="4"/>
  <c r="AEN18" i="4"/>
  <c r="AEO18" i="4"/>
  <c r="AEP18" i="4"/>
  <c r="AEQ18" i="4"/>
  <c r="AER18" i="4"/>
  <c r="AET18" i="4"/>
  <c r="AEW18" i="4"/>
  <c r="AEX18" i="4"/>
  <c r="AEY18" i="4"/>
  <c r="AEZ18" i="4"/>
  <c r="AFA18" i="4"/>
  <c r="AFB18" i="4"/>
  <c r="AFC18" i="4"/>
  <c r="AFD18" i="4"/>
  <c r="AFE18" i="4"/>
  <c r="AFF18" i="4"/>
  <c r="AFG18" i="4"/>
  <c r="AFH18" i="4"/>
  <c r="AFI18" i="4"/>
  <c r="AFJ18" i="4"/>
  <c r="AFK18" i="4"/>
  <c r="AFM18" i="4"/>
  <c r="AFN18" i="4"/>
  <c r="AFO18" i="4"/>
  <c r="AFQ18" i="4"/>
  <c r="AFR18" i="4"/>
  <c r="AFS18" i="4"/>
  <c r="AFT18" i="4"/>
  <c r="AFU18" i="4"/>
  <c r="AFV18" i="4"/>
  <c r="AFW18" i="4"/>
  <c r="AFX18" i="4"/>
  <c r="AFY18" i="4"/>
  <c r="AFZ18" i="4"/>
  <c r="AGA18" i="4"/>
  <c r="AGB18" i="4"/>
  <c r="AGD18" i="4"/>
  <c r="AGE18" i="4"/>
  <c r="AGF18" i="4"/>
  <c r="AGG18" i="4"/>
  <c r="AGH18" i="4"/>
  <c r="AGI18" i="4"/>
  <c r="AGJ18" i="4"/>
  <c r="AGK18" i="4"/>
  <c r="AGL18" i="4"/>
  <c r="AGM18" i="4"/>
  <c r="AGN18" i="4"/>
  <c r="AGO18" i="4"/>
  <c r="AGQ18" i="4"/>
  <c r="AGR18" i="4"/>
  <c r="AGT18" i="4"/>
  <c r="AGU18" i="4"/>
  <c r="AGV18" i="4"/>
  <c r="AGW18" i="4"/>
  <c r="AGX18" i="4"/>
  <c r="AGY18" i="4"/>
  <c r="AGZ18" i="4"/>
  <c r="AHA18" i="4"/>
  <c r="AHC18" i="4"/>
  <c r="AHD18" i="4"/>
  <c r="AHE18" i="4"/>
  <c r="AHF18" i="4"/>
  <c r="AHG18" i="4"/>
  <c r="AHH18" i="4"/>
  <c r="AHI18" i="4"/>
  <c r="AHJ18" i="4"/>
  <c r="AHK18" i="4"/>
  <c r="AHL18" i="4"/>
  <c r="AHM18" i="4"/>
  <c r="AHN18" i="4"/>
  <c r="AHP18" i="4"/>
  <c r="AHQ18" i="4"/>
  <c r="AHR18" i="4"/>
  <c r="AHT18" i="4"/>
  <c r="AHU18" i="4"/>
  <c r="AHX18" i="4"/>
  <c r="AHY18" i="4"/>
  <c r="AIB18" i="4"/>
  <c r="AIC18" i="4"/>
  <c r="AID18" i="4"/>
  <c r="AIE18" i="4"/>
  <c r="AIF18" i="4"/>
  <c r="AIG18" i="4"/>
  <c r="AIH18" i="4"/>
  <c r="AII18" i="4"/>
  <c r="AIJ18" i="4"/>
  <c r="AIK18" i="4"/>
  <c r="AIM18" i="4"/>
  <c r="AIN18" i="4"/>
  <c r="AIO18" i="4"/>
  <c r="AIP18" i="4"/>
  <c r="AIQ18" i="4"/>
  <c r="AIR18" i="4"/>
  <c r="AIS18" i="4"/>
  <c r="AIT18" i="4"/>
  <c r="AIU18" i="4"/>
  <c r="AIV18" i="4"/>
  <c r="AIW18" i="4"/>
  <c r="AIX18" i="4"/>
  <c r="AIZ18" i="4"/>
  <c r="AJA18" i="4"/>
  <c r="AJB18" i="4"/>
  <c r="AJC18" i="4"/>
  <c r="AJE18" i="4"/>
  <c r="AJF18" i="4"/>
  <c r="AJG18" i="4"/>
  <c r="AJH18" i="4"/>
  <c r="AJI18" i="4"/>
  <c r="AJJ18" i="4"/>
  <c r="AJK18" i="4"/>
  <c r="AJL18" i="4"/>
  <c r="AJM18" i="4"/>
  <c r="AJN18" i="4"/>
  <c r="AJO18" i="4"/>
  <c r="AJP18" i="4"/>
  <c r="AJQ18" i="4"/>
  <c r="AJR18" i="4"/>
  <c r="AJT18" i="4"/>
  <c r="AJU18" i="4"/>
  <c r="AJV18" i="4"/>
  <c r="AJW18" i="4"/>
  <c r="AJX18" i="4"/>
  <c r="AJY18" i="4"/>
  <c r="AKA18" i="4"/>
  <c r="AKB18" i="4"/>
  <c r="AKC18" i="4"/>
  <c r="AKE18" i="4"/>
  <c r="AKF18" i="4"/>
  <c r="AKG18" i="4"/>
  <c r="AKH18" i="4"/>
  <c r="AKI18" i="4"/>
  <c r="AKJ18" i="4"/>
  <c r="AKK18" i="4"/>
  <c r="AKL18" i="4"/>
  <c r="AKN18" i="4"/>
  <c r="AKO18" i="4"/>
  <c r="AKP18" i="4"/>
  <c r="AKQ18" i="4"/>
  <c r="AKR18" i="4"/>
  <c r="AKS18" i="4"/>
  <c r="AKT18" i="4"/>
  <c r="AKU18" i="4"/>
  <c r="AKV18" i="4"/>
  <c r="AKW18" i="4"/>
  <c r="AKY18" i="4"/>
  <c r="AKZ18" i="4"/>
  <c r="ALA18" i="4"/>
  <c r="ALB18" i="4"/>
  <c r="ALC18" i="4"/>
  <c r="ALD18" i="4"/>
  <c r="ALF18" i="4"/>
  <c r="ALG18" i="4"/>
  <c r="ALH18" i="4"/>
  <c r="ALI18" i="4"/>
  <c r="ALJ18" i="4"/>
  <c r="ALK18" i="4"/>
  <c r="ALL18" i="4"/>
  <c r="ALN18" i="4"/>
  <c r="ALP18" i="4"/>
  <c r="ALQ18" i="4"/>
  <c r="ALR18" i="4"/>
  <c r="ALS18" i="4"/>
  <c r="ALT18" i="4"/>
  <c r="ALU18" i="4"/>
  <c r="ALV18" i="4"/>
  <c r="ALX18" i="4"/>
  <c r="ALY18" i="4"/>
  <c r="AMA18" i="4"/>
  <c r="AMB18" i="4"/>
  <c r="AMC18" i="4"/>
  <c r="AME18" i="4"/>
  <c r="AMF18" i="4"/>
  <c r="AMH18" i="4"/>
  <c r="AMJ18" i="4"/>
  <c r="AML18" i="4"/>
  <c r="AMM18" i="4"/>
  <c r="AMN18" i="4"/>
  <c r="AMO18" i="4"/>
  <c r="AMP18" i="4"/>
  <c r="AMQ18" i="4"/>
  <c r="AMR18" i="4"/>
  <c r="AMT18" i="4"/>
  <c r="AMU18" i="4"/>
  <c r="AMV18" i="4"/>
  <c r="AMY18" i="4"/>
  <c r="AMZ18" i="4"/>
  <c r="ANB18" i="4"/>
  <c r="AND18" i="4"/>
  <c r="ANE18" i="4"/>
  <c r="ANF18" i="4"/>
  <c r="ANG18" i="4"/>
  <c r="ANH18" i="4"/>
  <c r="ANI18" i="4"/>
  <c r="ANJ18" i="4"/>
  <c r="ANK18" i="4"/>
  <c r="ANL18" i="4"/>
  <c r="ANM18" i="4"/>
  <c r="ANP18" i="4"/>
  <c r="ANQ18" i="4"/>
  <c r="ANR18" i="4"/>
  <c r="ANS18" i="4"/>
  <c r="ANU18" i="4"/>
  <c r="ANV18" i="4"/>
  <c r="ANW18" i="4"/>
  <c r="ANX18" i="4"/>
  <c r="ANY18" i="4"/>
  <c r="ANZ18" i="4"/>
  <c r="AOA18" i="4"/>
  <c r="AOB18" i="4"/>
  <c r="AOC18" i="4"/>
  <c r="AOE18" i="4"/>
  <c r="AOF18" i="4"/>
  <c r="AOH18" i="4"/>
  <c r="AOI18" i="4"/>
  <c r="AOJ18" i="4"/>
  <c r="AOK18" i="4"/>
  <c r="AOL18" i="4"/>
  <c r="AOM18" i="4"/>
  <c r="AON18" i="4"/>
  <c r="AOP18" i="4"/>
  <c r="AOQ18" i="4"/>
  <c r="AOR18" i="4"/>
  <c r="AOS18" i="4"/>
  <c r="AOT18" i="4"/>
  <c r="AOU18" i="4"/>
  <c r="AOV18" i="4"/>
  <c r="AOW18" i="4"/>
  <c r="AOY18" i="4"/>
  <c r="AOZ18" i="4"/>
  <c r="APA18" i="4"/>
  <c r="APB18" i="4"/>
  <c r="APC18" i="4"/>
  <c r="APD18" i="4"/>
  <c r="APE18" i="4"/>
  <c r="APF18" i="4"/>
  <c r="APG18" i="4"/>
  <c r="APH18" i="4"/>
  <c r="API18" i="4"/>
  <c r="APJ18" i="4"/>
  <c r="APK18" i="4"/>
  <c r="APM18" i="4"/>
  <c r="APO18" i="4"/>
  <c r="APQ18" i="4"/>
  <c r="APS18" i="4"/>
  <c r="APT18" i="4"/>
  <c r="APU18" i="4"/>
  <c r="APV18" i="4"/>
  <c r="APW18" i="4"/>
  <c r="APX18" i="4"/>
  <c r="APY18" i="4"/>
  <c r="APZ18" i="4"/>
  <c r="AQA18" i="4"/>
  <c r="AQB18" i="4"/>
  <c r="AQC18" i="4"/>
  <c r="AQD18" i="4"/>
  <c r="AQE18" i="4"/>
  <c r="AQF18" i="4"/>
  <c r="AQG18" i="4"/>
  <c r="AQH18" i="4"/>
  <c r="AQK18" i="4"/>
  <c r="AQM18" i="4"/>
  <c r="AQN18" i="4"/>
  <c r="AQO18" i="4"/>
  <c r="AQP18" i="4"/>
  <c r="AQQ18" i="4"/>
  <c r="AQR18" i="4"/>
  <c r="AQS18" i="4"/>
  <c r="AQT18" i="4"/>
  <c r="AQU18" i="4"/>
  <c r="AQV18" i="4"/>
  <c r="AQW18" i="4"/>
  <c r="AQX18" i="4"/>
  <c r="AQY18" i="4"/>
  <c r="AQZ18" i="4"/>
  <c r="ARA18" i="4"/>
  <c r="ARB18" i="4"/>
  <c r="ARD18" i="4"/>
  <c r="ARE18" i="4"/>
  <c r="ARF18" i="4"/>
  <c r="ARG18" i="4"/>
  <c r="ARH18" i="4"/>
  <c r="ARJ18" i="4"/>
  <c r="ARK18" i="4"/>
  <c r="ARL18" i="4"/>
  <c r="ARN18" i="4"/>
  <c r="ARO18" i="4"/>
  <c r="ARP18" i="4"/>
  <c r="ARQ18" i="4"/>
  <c r="ARR18" i="4"/>
  <c r="ARS18" i="4"/>
  <c r="ART18" i="4"/>
  <c r="ARU18" i="4"/>
  <c r="ARV18" i="4"/>
  <c r="ARW18" i="4"/>
  <c r="ARX18" i="4"/>
  <c r="ARY18" i="4"/>
  <c r="ARZ18" i="4"/>
  <c r="ASA18" i="4"/>
  <c r="ASB18" i="4"/>
  <c r="ASC18" i="4"/>
  <c r="ASD18" i="4"/>
  <c r="ASE18" i="4"/>
  <c r="ASF18" i="4"/>
  <c r="ASG18" i="4"/>
  <c r="ASH18" i="4"/>
  <c r="ASI18" i="4"/>
  <c r="ASL18" i="4"/>
  <c r="ASM18" i="4"/>
  <c r="ASN18" i="4"/>
  <c r="ASO18" i="4"/>
  <c r="ASP18" i="4"/>
  <c r="ASQ18" i="4"/>
  <c r="ASR18" i="4"/>
  <c r="ASS18" i="4"/>
  <c r="AST18" i="4"/>
  <c r="ASU18" i="4"/>
  <c r="ASW18" i="4"/>
  <c r="ASY18" i="4"/>
  <c r="ASZ18" i="4"/>
  <c r="ATA18" i="4"/>
  <c r="ATC18" i="4"/>
  <c r="ATD18" i="4"/>
  <c r="ATE18" i="4"/>
  <c r="ATF18" i="4"/>
  <c r="ATG18" i="4"/>
  <c r="ATH18" i="4"/>
  <c r="E19" i="4"/>
  <c r="F19" i="4"/>
  <c r="G19" i="4"/>
  <c r="H19" i="4"/>
  <c r="I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B19" i="4"/>
  <c r="AC19" i="4"/>
  <c r="AD19" i="4"/>
  <c r="AE19" i="4"/>
  <c r="AF19" i="4"/>
  <c r="AG19" i="4"/>
  <c r="AH19" i="4"/>
  <c r="AI19" i="4"/>
  <c r="AJ19" i="4"/>
  <c r="AK19" i="4"/>
  <c r="AM19" i="4"/>
  <c r="AN19" i="4"/>
  <c r="AO19" i="4"/>
  <c r="AP19" i="4"/>
  <c r="AQ19" i="4"/>
  <c r="AR19" i="4"/>
  <c r="AS19" i="4"/>
  <c r="AU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Z19" i="4"/>
  <c r="CA19" i="4"/>
  <c r="CB19" i="4"/>
  <c r="CD19" i="4"/>
  <c r="CE19" i="4"/>
  <c r="CF19" i="4"/>
  <c r="CG19" i="4"/>
  <c r="CH19" i="4"/>
  <c r="CI19" i="4"/>
  <c r="CJ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DA19" i="4"/>
  <c r="DB19" i="4"/>
  <c r="DC19" i="4"/>
  <c r="DD19" i="4"/>
  <c r="DE19" i="4"/>
  <c r="DG19" i="4"/>
  <c r="DH19" i="4"/>
  <c r="DI19" i="4"/>
  <c r="DJ19" i="4"/>
  <c r="DK19" i="4"/>
  <c r="DL19" i="4"/>
  <c r="DM19" i="4"/>
  <c r="DO19" i="4"/>
  <c r="DP19" i="4"/>
  <c r="DQ19" i="4"/>
  <c r="DR19" i="4"/>
  <c r="DS19" i="4"/>
  <c r="DT19" i="4"/>
  <c r="DU19" i="4"/>
  <c r="DX19" i="4"/>
  <c r="DY19" i="4"/>
  <c r="EA19" i="4"/>
  <c r="EB19" i="4"/>
  <c r="ED19" i="4"/>
  <c r="EE19" i="4"/>
  <c r="EF19" i="4"/>
  <c r="EH19" i="4"/>
  <c r="EI19" i="4"/>
  <c r="EJ19" i="4"/>
  <c r="EK19" i="4"/>
  <c r="EL19" i="4"/>
  <c r="EM19" i="4"/>
  <c r="EN19" i="4"/>
  <c r="EO19" i="4"/>
  <c r="EQ19" i="4"/>
  <c r="ER19" i="4"/>
  <c r="ES19" i="4"/>
  <c r="ET19" i="4"/>
  <c r="EU19" i="4"/>
  <c r="EV19" i="4"/>
  <c r="EW19" i="4"/>
  <c r="EX19" i="4"/>
  <c r="EY19" i="4"/>
  <c r="FA19" i="4"/>
  <c r="FB19" i="4"/>
  <c r="FC19" i="4"/>
  <c r="FD19" i="4"/>
  <c r="FE19" i="4"/>
  <c r="FF19" i="4"/>
  <c r="FG19" i="4"/>
  <c r="FI19" i="4"/>
  <c r="FJ19" i="4"/>
  <c r="FK19" i="4"/>
  <c r="FL19" i="4"/>
  <c r="FM19" i="4"/>
  <c r="FN19" i="4"/>
  <c r="FO19" i="4"/>
  <c r="FP19" i="4"/>
  <c r="FQ19" i="4"/>
  <c r="FR19" i="4"/>
  <c r="FU19" i="4"/>
  <c r="FW19" i="4"/>
  <c r="FX19" i="4"/>
  <c r="FY19" i="4"/>
  <c r="FZ19" i="4"/>
  <c r="GB19" i="4"/>
  <c r="GC19" i="4"/>
  <c r="GE19" i="4"/>
  <c r="GF19" i="4"/>
  <c r="GH19" i="4"/>
  <c r="GI19" i="4"/>
  <c r="GJ19" i="4"/>
  <c r="GK19" i="4"/>
  <c r="GM19" i="4"/>
  <c r="GN19" i="4"/>
  <c r="GO19" i="4"/>
  <c r="GP19" i="4"/>
  <c r="GQ19" i="4"/>
  <c r="GR19" i="4"/>
  <c r="GS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M19" i="4"/>
  <c r="HN19" i="4"/>
  <c r="HO19" i="4"/>
  <c r="HP19" i="4"/>
  <c r="HQ19" i="4"/>
  <c r="HR19" i="4"/>
  <c r="HT19" i="4"/>
  <c r="HV19" i="4"/>
  <c r="HW19" i="4"/>
  <c r="HX19" i="4"/>
  <c r="HY19" i="4"/>
  <c r="HZ19" i="4"/>
  <c r="IB19" i="4"/>
  <c r="IE19" i="4"/>
  <c r="IF19" i="4"/>
  <c r="IG19" i="4"/>
  <c r="II19" i="4"/>
  <c r="IJ19" i="4"/>
  <c r="IL19" i="4"/>
  <c r="IM19" i="4"/>
  <c r="IO19" i="4"/>
  <c r="IP19" i="4"/>
  <c r="IQ19" i="4"/>
  <c r="IR19" i="4"/>
  <c r="IS19" i="4"/>
  <c r="IU19" i="4"/>
  <c r="IV19" i="4"/>
  <c r="IW19" i="4"/>
  <c r="IX19" i="4"/>
  <c r="IY19" i="4"/>
  <c r="IZ19" i="4"/>
  <c r="JA19" i="4"/>
  <c r="JB19" i="4"/>
  <c r="JE19" i="4"/>
  <c r="JF19" i="4"/>
  <c r="JG19" i="4"/>
  <c r="JH19" i="4"/>
  <c r="JI19" i="4"/>
  <c r="JK19" i="4"/>
  <c r="JL19" i="4"/>
  <c r="JM19" i="4"/>
  <c r="JN19" i="4"/>
  <c r="JO19" i="4"/>
  <c r="JP19" i="4"/>
  <c r="JQ19" i="4"/>
  <c r="JR19" i="4"/>
  <c r="JS19" i="4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KJ19" i="4"/>
  <c r="KK19" i="4"/>
  <c r="KL19" i="4"/>
  <c r="KM19" i="4"/>
  <c r="KN19" i="4"/>
  <c r="KO19" i="4"/>
  <c r="KP19" i="4"/>
  <c r="KQ19" i="4"/>
  <c r="KR19" i="4"/>
  <c r="KS19" i="4"/>
  <c r="KT19" i="4"/>
  <c r="KU19" i="4"/>
  <c r="KV19" i="4"/>
  <c r="KW19" i="4"/>
  <c r="KX19" i="4"/>
  <c r="KY19" i="4"/>
  <c r="KZ19" i="4"/>
  <c r="LB19" i="4"/>
  <c r="LC19" i="4"/>
  <c r="LE19" i="4"/>
  <c r="LG19" i="4"/>
  <c r="LI19" i="4"/>
  <c r="LJ19" i="4"/>
  <c r="LK19" i="4"/>
  <c r="LL19" i="4"/>
  <c r="LN19" i="4"/>
  <c r="LP19" i="4"/>
  <c r="LQ19" i="4"/>
  <c r="LR19" i="4"/>
  <c r="LS19" i="4"/>
  <c r="LT19" i="4"/>
  <c r="LU19" i="4"/>
  <c r="LV19" i="4"/>
  <c r="LW19" i="4"/>
  <c r="LX19" i="4"/>
  <c r="LY19" i="4"/>
  <c r="LZ19" i="4"/>
  <c r="MA19" i="4"/>
  <c r="MB19" i="4"/>
  <c r="MD19" i="4"/>
  <c r="ME19" i="4"/>
  <c r="MF19" i="4"/>
  <c r="MG19" i="4"/>
  <c r="MI19" i="4"/>
  <c r="MJ19" i="4"/>
  <c r="MK19" i="4"/>
  <c r="ML19" i="4"/>
  <c r="MM19" i="4"/>
  <c r="MN19" i="4"/>
  <c r="MO19" i="4"/>
  <c r="MP19" i="4"/>
  <c r="MQ19" i="4"/>
  <c r="MS19" i="4"/>
  <c r="MT19" i="4"/>
  <c r="MU19" i="4"/>
  <c r="MV19" i="4"/>
  <c r="MW19" i="4"/>
  <c r="MX19" i="4"/>
  <c r="MY19" i="4"/>
  <c r="MZ19" i="4"/>
  <c r="NA19" i="4"/>
  <c r="NB19" i="4"/>
  <c r="NC19" i="4"/>
  <c r="ND19" i="4"/>
  <c r="NF19" i="4"/>
  <c r="NG19" i="4"/>
  <c r="NH19" i="4"/>
  <c r="NI19" i="4"/>
  <c r="NJ19" i="4"/>
  <c r="NK19" i="4"/>
  <c r="NL19" i="4"/>
  <c r="NM19" i="4"/>
  <c r="NO19" i="4"/>
  <c r="NR19" i="4"/>
  <c r="NT19" i="4"/>
  <c r="NU19" i="4"/>
  <c r="NV19" i="4"/>
  <c r="NW19" i="4"/>
  <c r="NX19" i="4"/>
  <c r="NZ19" i="4"/>
  <c r="OA19" i="4"/>
  <c r="OB19" i="4"/>
  <c r="OC19" i="4"/>
  <c r="OD19" i="4"/>
  <c r="OE19" i="4"/>
  <c r="OG19" i="4"/>
  <c r="OH19" i="4"/>
  <c r="OI19" i="4"/>
  <c r="OK19" i="4"/>
  <c r="OL19" i="4"/>
  <c r="OM19" i="4"/>
  <c r="ON19" i="4"/>
  <c r="OO19" i="4"/>
  <c r="OP19" i="4"/>
  <c r="OS19" i="4"/>
  <c r="OT19" i="4"/>
  <c r="OU19" i="4"/>
  <c r="OV19" i="4"/>
  <c r="OW19" i="4"/>
  <c r="OZ19" i="4"/>
  <c r="PA19" i="4"/>
  <c r="PB19" i="4"/>
  <c r="PC19" i="4"/>
  <c r="PD19" i="4"/>
  <c r="PE19" i="4"/>
  <c r="PF19" i="4"/>
  <c r="PG19" i="4"/>
  <c r="PH19" i="4"/>
  <c r="PI19" i="4"/>
  <c r="PJ19" i="4"/>
  <c r="PK19" i="4"/>
  <c r="PL19" i="4"/>
  <c r="PM19" i="4"/>
  <c r="PO19" i="4"/>
  <c r="PP19" i="4"/>
  <c r="PQ19" i="4"/>
  <c r="PR19" i="4"/>
  <c r="PS19" i="4"/>
  <c r="PT19" i="4"/>
  <c r="PU19" i="4"/>
  <c r="PV19" i="4"/>
  <c r="PW19" i="4"/>
  <c r="PX19" i="4"/>
  <c r="PY19" i="4"/>
  <c r="PZ19" i="4"/>
  <c r="QA19" i="4"/>
  <c r="QB19" i="4"/>
  <c r="QC19" i="4"/>
  <c r="QD19" i="4"/>
  <c r="QE19" i="4"/>
  <c r="QF19" i="4"/>
  <c r="QG19" i="4"/>
  <c r="QH19" i="4"/>
  <c r="QJ19" i="4"/>
  <c r="QK19" i="4"/>
  <c r="QL19" i="4"/>
  <c r="QM19" i="4"/>
  <c r="QN19" i="4"/>
  <c r="QO19" i="4"/>
  <c r="QP19" i="4"/>
  <c r="QR19" i="4"/>
  <c r="QS19" i="4"/>
  <c r="QT19" i="4"/>
  <c r="QU19" i="4"/>
  <c r="QV19" i="4"/>
  <c r="QW19" i="4"/>
  <c r="QY19" i="4"/>
  <c r="QZ19" i="4"/>
  <c r="RA19" i="4"/>
  <c r="RB19" i="4"/>
  <c r="RD19" i="4"/>
  <c r="RE19" i="4"/>
  <c r="RF19" i="4"/>
  <c r="RG19" i="4"/>
  <c r="RH19" i="4"/>
  <c r="RI19" i="4"/>
  <c r="RJ19" i="4"/>
  <c r="RK19" i="4"/>
  <c r="RL19" i="4"/>
  <c r="RM19" i="4"/>
  <c r="RO19" i="4"/>
  <c r="RP19" i="4"/>
  <c r="RQ19" i="4"/>
  <c r="RR19" i="4"/>
  <c r="RS19" i="4"/>
  <c r="RT19" i="4"/>
  <c r="RU19" i="4"/>
  <c r="RV19" i="4"/>
  <c r="RW19" i="4"/>
  <c r="RX19" i="4"/>
  <c r="RY19" i="4"/>
  <c r="RZ19" i="4"/>
  <c r="SA19" i="4"/>
  <c r="SB19" i="4"/>
  <c r="SC19" i="4"/>
  <c r="SE19" i="4"/>
  <c r="SF19" i="4"/>
  <c r="SG19" i="4"/>
  <c r="SH19" i="4"/>
  <c r="SI19" i="4"/>
  <c r="SJ19" i="4"/>
  <c r="SK19" i="4"/>
  <c r="SL19" i="4"/>
  <c r="SM19" i="4"/>
  <c r="SN19" i="4"/>
  <c r="SO19" i="4"/>
  <c r="SP19" i="4"/>
  <c r="SQ19" i="4"/>
  <c r="SS19" i="4"/>
  <c r="ST19" i="4"/>
  <c r="SU19" i="4"/>
  <c r="SV19" i="4"/>
  <c r="SW19" i="4"/>
  <c r="SY19" i="4"/>
  <c r="SZ19" i="4"/>
  <c r="TB19" i="4"/>
  <c r="TC19" i="4"/>
  <c r="TE19" i="4"/>
  <c r="TF19" i="4"/>
  <c r="TG19" i="4"/>
  <c r="TI19" i="4"/>
  <c r="TJ19" i="4"/>
  <c r="TK19" i="4"/>
  <c r="TL19" i="4"/>
  <c r="TM19" i="4"/>
  <c r="TO19" i="4"/>
  <c r="TP19" i="4"/>
  <c r="TQ19" i="4"/>
  <c r="TR19" i="4"/>
  <c r="TS19" i="4"/>
  <c r="TT19" i="4"/>
  <c r="TU19" i="4"/>
  <c r="TV19" i="4"/>
  <c r="TW19" i="4"/>
  <c r="TX19" i="4"/>
  <c r="TY19" i="4"/>
  <c r="TZ19" i="4"/>
  <c r="UA19" i="4"/>
  <c r="UC19" i="4"/>
  <c r="UD19" i="4"/>
  <c r="UE19" i="4"/>
  <c r="UJ19" i="4"/>
  <c r="UK19" i="4"/>
  <c r="UL19" i="4"/>
  <c r="UM19" i="4"/>
  <c r="UN19" i="4"/>
  <c r="UO19" i="4"/>
  <c r="UP19" i="4"/>
  <c r="UQ19" i="4"/>
  <c r="US19" i="4"/>
  <c r="UU19" i="4"/>
  <c r="UV19" i="4"/>
  <c r="UW19" i="4"/>
  <c r="UX19" i="4"/>
  <c r="UY19" i="4"/>
  <c r="UZ19" i="4"/>
  <c r="VA19" i="4"/>
  <c r="VB19" i="4"/>
  <c r="VC19" i="4"/>
  <c r="VD19" i="4"/>
  <c r="VF19" i="4"/>
  <c r="VG19" i="4"/>
  <c r="VH19" i="4"/>
  <c r="VI19" i="4"/>
  <c r="VL19" i="4"/>
  <c r="VM19" i="4"/>
  <c r="VN19" i="4"/>
  <c r="VP19" i="4"/>
  <c r="VQ19" i="4"/>
  <c r="VR19" i="4"/>
  <c r="VS19" i="4"/>
  <c r="VT19" i="4"/>
  <c r="VU19" i="4"/>
  <c r="VV19" i="4"/>
  <c r="VW19" i="4"/>
  <c r="VX19" i="4"/>
  <c r="VY19" i="4"/>
  <c r="VZ19" i="4"/>
  <c r="WA19" i="4"/>
  <c r="WB19" i="4"/>
  <c r="WC19" i="4"/>
  <c r="WD19" i="4"/>
  <c r="WE19" i="4"/>
  <c r="WF19" i="4"/>
  <c r="WG19" i="4"/>
  <c r="WH19" i="4"/>
  <c r="WI19" i="4"/>
  <c r="WJ19" i="4"/>
  <c r="WK19" i="4"/>
  <c r="WL19" i="4"/>
  <c r="WM19" i="4"/>
  <c r="WN19" i="4"/>
  <c r="WO19" i="4"/>
  <c r="WP19" i="4"/>
  <c r="WQ19" i="4"/>
  <c r="WR19" i="4"/>
  <c r="WS19" i="4"/>
  <c r="WT19" i="4"/>
  <c r="WU19" i="4"/>
  <c r="WW19" i="4"/>
  <c r="WX19" i="4"/>
  <c r="WY19" i="4"/>
  <c r="XA19" i="4"/>
  <c r="XB19" i="4"/>
  <c r="XD19" i="4"/>
  <c r="XF19" i="4"/>
  <c r="XG19" i="4"/>
  <c r="XI19" i="4"/>
  <c r="XJ19" i="4"/>
  <c r="XK19" i="4"/>
  <c r="XL19" i="4"/>
  <c r="XM19" i="4"/>
  <c r="XN19" i="4"/>
  <c r="XP19" i="4"/>
  <c r="XQ19" i="4"/>
  <c r="XR19" i="4"/>
  <c r="XS19" i="4"/>
  <c r="XT19" i="4"/>
  <c r="XV19" i="4"/>
  <c r="XW19" i="4"/>
  <c r="XX19" i="4"/>
  <c r="XY19" i="4"/>
  <c r="XZ19" i="4"/>
  <c r="YA19" i="4"/>
  <c r="YB19" i="4"/>
  <c r="YC19" i="4"/>
  <c r="YD19" i="4"/>
  <c r="YF19" i="4"/>
  <c r="YG19" i="4"/>
  <c r="YH19" i="4"/>
  <c r="YJ19" i="4"/>
  <c r="YK19" i="4"/>
  <c r="YL19" i="4"/>
  <c r="YM19" i="4"/>
  <c r="YO19" i="4"/>
  <c r="YR19" i="4"/>
  <c r="YS19" i="4"/>
  <c r="YT19" i="4"/>
  <c r="YU19" i="4"/>
  <c r="YV19" i="4"/>
  <c r="YW19" i="4"/>
  <c r="YX19" i="4"/>
  <c r="YZ19" i="4"/>
  <c r="ZA19" i="4"/>
  <c r="ZB19" i="4"/>
  <c r="ZC19" i="4"/>
  <c r="ZD19" i="4"/>
  <c r="ZE19" i="4"/>
  <c r="ZF19" i="4"/>
  <c r="ZG19" i="4"/>
  <c r="ZH19" i="4"/>
  <c r="ZJ19" i="4"/>
  <c r="ZK19" i="4"/>
  <c r="ZL19" i="4"/>
  <c r="ZM19" i="4"/>
  <c r="ZN19" i="4"/>
  <c r="ZO19" i="4"/>
  <c r="ZP19" i="4"/>
  <c r="ZQ19" i="4"/>
  <c r="ZS19" i="4"/>
  <c r="ZT19" i="4"/>
  <c r="ZU19" i="4"/>
  <c r="ZV19" i="4"/>
  <c r="ZW19" i="4"/>
  <c r="ZX19" i="4"/>
  <c r="ZY19" i="4"/>
  <c r="AAA19" i="4"/>
  <c r="AAC19" i="4"/>
  <c r="AAD19" i="4"/>
  <c r="AAE19" i="4"/>
  <c r="AAF19" i="4"/>
  <c r="AAG19" i="4"/>
  <c r="AAH19" i="4"/>
  <c r="AAI19" i="4"/>
  <c r="AAJ19" i="4"/>
  <c r="AAK19" i="4"/>
  <c r="AAL19" i="4"/>
  <c r="AAM19" i="4"/>
  <c r="AAN19" i="4"/>
  <c r="AAO19" i="4"/>
  <c r="AAP19" i="4"/>
  <c r="AAQ19" i="4"/>
  <c r="AAR19" i="4"/>
  <c r="AAS19" i="4"/>
  <c r="AAT19" i="4"/>
  <c r="AAV19" i="4"/>
  <c r="AAW19" i="4"/>
  <c r="AAY19" i="4"/>
  <c r="AAZ19" i="4"/>
  <c r="ABA19" i="4"/>
  <c r="ABB19" i="4"/>
  <c r="ABC19" i="4"/>
  <c r="ABD19" i="4"/>
  <c r="ABE19" i="4"/>
  <c r="ABF19" i="4"/>
  <c r="ABG19" i="4"/>
  <c r="ABH19" i="4"/>
  <c r="ABJ19" i="4"/>
  <c r="ABK19" i="4"/>
  <c r="ABL19" i="4"/>
  <c r="ABN19" i="4"/>
  <c r="ABO19" i="4"/>
  <c r="ABP19" i="4"/>
  <c r="ABQ19" i="4"/>
  <c r="ABR19" i="4"/>
  <c r="ABS19" i="4"/>
  <c r="ABT19" i="4"/>
  <c r="ABU19" i="4"/>
  <c r="ABV19" i="4"/>
  <c r="ABW19" i="4"/>
  <c r="ABY19" i="4"/>
  <c r="ABZ19" i="4"/>
  <c r="ACB19" i="4"/>
  <c r="ACC19" i="4"/>
  <c r="ACD19" i="4"/>
  <c r="ACE19" i="4"/>
  <c r="ACH19" i="4"/>
  <c r="ACI19" i="4"/>
  <c r="ACJ19" i="4"/>
  <c r="ACK19" i="4"/>
  <c r="ACL19" i="4"/>
  <c r="ACM19" i="4"/>
  <c r="ACN19" i="4"/>
  <c r="ACO19" i="4"/>
  <c r="ACP19" i="4"/>
  <c r="ACQ19" i="4"/>
  <c r="ACR19" i="4"/>
  <c r="ACU19" i="4"/>
  <c r="ACW19" i="4"/>
  <c r="ACX19" i="4"/>
  <c r="ACY19" i="4"/>
  <c r="ADA19" i="4"/>
  <c r="ADB19" i="4"/>
  <c r="ADC19" i="4"/>
  <c r="ADD19" i="4"/>
  <c r="ADF19" i="4"/>
  <c r="ADG19" i="4"/>
  <c r="ADH19" i="4"/>
  <c r="ADI19" i="4"/>
  <c r="ADJ19" i="4"/>
  <c r="ADK19" i="4"/>
  <c r="ADL19" i="4"/>
  <c r="ADM19" i="4"/>
  <c r="ADN19" i="4"/>
  <c r="ADP19" i="4"/>
  <c r="ADQ19" i="4"/>
  <c r="ADT19" i="4"/>
  <c r="ADU19" i="4"/>
  <c r="ADV19" i="4"/>
  <c r="ADW19" i="4"/>
  <c r="ADX19" i="4"/>
  <c r="ADY19" i="4"/>
  <c r="AEA19" i="4"/>
  <c r="AEB19" i="4"/>
  <c r="AEC19" i="4"/>
  <c r="AED19" i="4"/>
  <c r="AEE19" i="4"/>
  <c r="AEF19" i="4"/>
  <c r="AEG19" i="4"/>
  <c r="AEH19" i="4"/>
  <c r="AEI19" i="4"/>
  <c r="AEJ19" i="4"/>
  <c r="AEK19" i="4"/>
  <c r="AEL19" i="4"/>
  <c r="AEM19" i="4"/>
  <c r="AEN19" i="4"/>
  <c r="AEO19" i="4"/>
  <c r="AEP19" i="4"/>
  <c r="AEQ19" i="4"/>
  <c r="AER19" i="4"/>
  <c r="AET19" i="4"/>
  <c r="AEW19" i="4"/>
  <c r="AEX19" i="4"/>
  <c r="AEY19" i="4"/>
  <c r="AEZ19" i="4"/>
  <c r="AFA19" i="4"/>
  <c r="AFB19" i="4"/>
  <c r="AFC19" i="4"/>
  <c r="AFD19" i="4"/>
  <c r="AFE19" i="4"/>
  <c r="AFF19" i="4"/>
  <c r="AFG19" i="4"/>
  <c r="AFH19" i="4"/>
  <c r="AFI19" i="4"/>
  <c r="AFJ19" i="4"/>
  <c r="AFK19" i="4"/>
  <c r="AFM19" i="4"/>
  <c r="AFN19" i="4"/>
  <c r="AFO19" i="4"/>
  <c r="AFQ19" i="4"/>
  <c r="AFR19" i="4"/>
  <c r="AFS19" i="4"/>
  <c r="AFT19" i="4"/>
  <c r="AFU19" i="4"/>
  <c r="AFV19" i="4"/>
  <c r="AFW19" i="4"/>
  <c r="AFX19" i="4"/>
  <c r="AFY19" i="4"/>
  <c r="AFZ19" i="4"/>
  <c r="AGA19" i="4"/>
  <c r="AGB19" i="4"/>
  <c r="AGD19" i="4"/>
  <c r="AGE19" i="4"/>
  <c r="AGF19" i="4"/>
  <c r="AGG19" i="4"/>
  <c r="AGH19" i="4"/>
  <c r="AGI19" i="4"/>
  <c r="AGJ19" i="4"/>
  <c r="AGK19" i="4"/>
  <c r="AGL19" i="4"/>
  <c r="AGM19" i="4"/>
  <c r="AGN19" i="4"/>
  <c r="AGO19" i="4"/>
  <c r="AGQ19" i="4"/>
  <c r="AGR19" i="4"/>
  <c r="AGT19" i="4"/>
  <c r="AGU19" i="4"/>
  <c r="AGV19" i="4"/>
  <c r="AGW19" i="4"/>
  <c r="AGX19" i="4"/>
  <c r="AGY19" i="4"/>
  <c r="AGZ19" i="4"/>
  <c r="AHA19" i="4"/>
  <c r="AHC19" i="4"/>
  <c r="AHD19" i="4"/>
  <c r="AHE19" i="4"/>
  <c r="AHF19" i="4"/>
  <c r="AHG19" i="4"/>
  <c r="AHH19" i="4"/>
  <c r="AHI19" i="4"/>
  <c r="AHJ19" i="4"/>
  <c r="AHK19" i="4"/>
  <c r="AHL19" i="4"/>
  <c r="AHM19" i="4"/>
  <c r="AHN19" i="4"/>
  <c r="AHP19" i="4"/>
  <c r="AHQ19" i="4"/>
  <c r="AHR19" i="4"/>
  <c r="AHT19" i="4"/>
  <c r="AHU19" i="4"/>
  <c r="AHX19" i="4"/>
  <c r="AHY19" i="4"/>
  <c r="AIB19" i="4"/>
  <c r="AIC19" i="4"/>
  <c r="AID19" i="4"/>
  <c r="AIE19" i="4"/>
  <c r="AIF19" i="4"/>
  <c r="AIG19" i="4"/>
  <c r="AIH19" i="4"/>
  <c r="AII19" i="4"/>
  <c r="AIJ19" i="4"/>
  <c r="AIK19" i="4"/>
  <c r="AIM19" i="4"/>
  <c r="AIN19" i="4"/>
  <c r="AIO19" i="4"/>
  <c r="AIP19" i="4"/>
  <c r="AIQ19" i="4"/>
  <c r="AIR19" i="4"/>
  <c r="AIS19" i="4"/>
  <c r="AIT19" i="4"/>
  <c r="AIU19" i="4"/>
  <c r="AIV19" i="4"/>
  <c r="AIW19" i="4"/>
  <c r="AIX19" i="4"/>
  <c r="AIZ19" i="4"/>
  <c r="AJA19" i="4"/>
  <c r="AJB19" i="4"/>
  <c r="AJC19" i="4"/>
  <c r="AJE19" i="4"/>
  <c r="AJF19" i="4"/>
  <c r="AJG19" i="4"/>
  <c r="AJH19" i="4"/>
  <c r="AJI19" i="4"/>
  <c r="AJJ19" i="4"/>
  <c r="AJK19" i="4"/>
  <c r="AJL19" i="4"/>
  <c r="AJM19" i="4"/>
  <c r="AJN19" i="4"/>
  <c r="AJO19" i="4"/>
  <c r="AJP19" i="4"/>
  <c r="AJQ19" i="4"/>
  <c r="AJR19" i="4"/>
  <c r="AJT19" i="4"/>
  <c r="AJU19" i="4"/>
  <c r="AJV19" i="4"/>
  <c r="AJW19" i="4"/>
  <c r="AJX19" i="4"/>
  <c r="AJY19" i="4"/>
  <c r="AKA19" i="4"/>
  <c r="AKB19" i="4"/>
  <c r="AKC19" i="4"/>
  <c r="AKE19" i="4"/>
  <c r="AKF19" i="4"/>
  <c r="AKG19" i="4"/>
  <c r="AKH19" i="4"/>
  <c r="AKI19" i="4"/>
  <c r="AKJ19" i="4"/>
  <c r="AKK19" i="4"/>
  <c r="AKL19" i="4"/>
  <c r="AKN19" i="4"/>
  <c r="AKO19" i="4"/>
  <c r="AKP19" i="4"/>
  <c r="AKQ19" i="4"/>
  <c r="AKR19" i="4"/>
  <c r="AKS19" i="4"/>
  <c r="AKT19" i="4"/>
  <c r="AKU19" i="4"/>
  <c r="AKV19" i="4"/>
  <c r="AKW19" i="4"/>
  <c r="AKY19" i="4"/>
  <c r="AKZ19" i="4"/>
  <c r="ALA19" i="4"/>
  <c r="ALB19" i="4"/>
  <c r="ALC19" i="4"/>
  <c r="ALD19" i="4"/>
  <c r="ALF19" i="4"/>
  <c r="ALG19" i="4"/>
  <c r="ALH19" i="4"/>
  <c r="ALI19" i="4"/>
  <c r="ALJ19" i="4"/>
  <c r="ALK19" i="4"/>
  <c r="ALL19" i="4"/>
  <c r="ALN19" i="4"/>
  <c r="ALP19" i="4"/>
  <c r="ALQ19" i="4"/>
  <c r="ALR19" i="4"/>
  <c r="ALS19" i="4"/>
  <c r="ALT19" i="4"/>
  <c r="ALU19" i="4"/>
  <c r="ALV19" i="4"/>
  <c r="ALX19" i="4"/>
  <c r="ALY19" i="4"/>
  <c r="AMA19" i="4"/>
  <c r="AMB19" i="4"/>
  <c r="AMC19" i="4"/>
  <c r="AME19" i="4"/>
  <c r="AMF19" i="4"/>
  <c r="AMH19" i="4"/>
  <c r="AMJ19" i="4"/>
  <c r="AML19" i="4"/>
  <c r="AMM19" i="4"/>
  <c r="AMN19" i="4"/>
  <c r="AMO19" i="4"/>
  <c r="AMP19" i="4"/>
  <c r="AMQ19" i="4"/>
  <c r="AMR19" i="4"/>
  <c r="AMT19" i="4"/>
  <c r="AMU19" i="4"/>
  <c r="AMV19" i="4"/>
  <c r="AMY19" i="4"/>
  <c r="AMZ19" i="4"/>
  <c r="ANB19" i="4"/>
  <c r="AND19" i="4"/>
  <c r="ANE19" i="4"/>
  <c r="ANF19" i="4"/>
  <c r="ANG19" i="4"/>
  <c r="ANH19" i="4"/>
  <c r="ANI19" i="4"/>
  <c r="ANJ19" i="4"/>
  <c r="ANK19" i="4"/>
  <c r="ANL19" i="4"/>
  <c r="ANM19" i="4"/>
  <c r="ANP19" i="4"/>
  <c r="ANQ19" i="4"/>
  <c r="ANR19" i="4"/>
  <c r="ANS19" i="4"/>
  <c r="ANU19" i="4"/>
  <c r="ANV19" i="4"/>
  <c r="ANW19" i="4"/>
  <c r="ANX19" i="4"/>
  <c r="ANY19" i="4"/>
  <c r="ANZ19" i="4"/>
  <c r="AOA19" i="4"/>
  <c r="AOB19" i="4"/>
  <c r="AOC19" i="4"/>
  <c r="AOE19" i="4"/>
  <c r="AOF19" i="4"/>
  <c r="AOH19" i="4"/>
  <c r="AOI19" i="4"/>
  <c r="AOJ19" i="4"/>
  <c r="AOK19" i="4"/>
  <c r="AOL19" i="4"/>
  <c r="AOM19" i="4"/>
  <c r="AON19" i="4"/>
  <c r="AOP19" i="4"/>
  <c r="AOQ19" i="4"/>
  <c r="AOR19" i="4"/>
  <c r="AOS19" i="4"/>
  <c r="AOT19" i="4"/>
  <c r="AOU19" i="4"/>
  <c r="AOV19" i="4"/>
  <c r="AOW19" i="4"/>
  <c r="AOY19" i="4"/>
  <c r="AOZ19" i="4"/>
  <c r="APA19" i="4"/>
  <c r="APB19" i="4"/>
  <c r="APC19" i="4"/>
  <c r="APD19" i="4"/>
  <c r="APE19" i="4"/>
  <c r="APF19" i="4"/>
  <c r="APG19" i="4"/>
  <c r="APH19" i="4"/>
  <c r="API19" i="4"/>
  <c r="APJ19" i="4"/>
  <c r="APK19" i="4"/>
  <c r="APM19" i="4"/>
  <c r="APO19" i="4"/>
  <c r="APQ19" i="4"/>
  <c r="APS19" i="4"/>
  <c r="APT19" i="4"/>
  <c r="APU19" i="4"/>
  <c r="APV19" i="4"/>
  <c r="APW19" i="4"/>
  <c r="APX19" i="4"/>
  <c r="APY19" i="4"/>
  <c r="APZ19" i="4"/>
  <c r="AQA19" i="4"/>
  <c r="AQB19" i="4"/>
  <c r="AQC19" i="4"/>
  <c r="AQD19" i="4"/>
  <c r="AQE19" i="4"/>
  <c r="AQF19" i="4"/>
  <c r="AQG19" i="4"/>
  <c r="AQH19" i="4"/>
  <c r="AQK19" i="4"/>
  <c r="AQM19" i="4"/>
  <c r="AQN19" i="4"/>
  <c r="AQO19" i="4"/>
  <c r="AQP19" i="4"/>
  <c r="AQQ19" i="4"/>
  <c r="AQR19" i="4"/>
  <c r="AQS19" i="4"/>
  <c r="AQT19" i="4"/>
  <c r="AQU19" i="4"/>
  <c r="AQV19" i="4"/>
  <c r="AQW19" i="4"/>
  <c r="AQX19" i="4"/>
  <c r="AQY19" i="4"/>
  <c r="AQZ19" i="4"/>
  <c r="ARA19" i="4"/>
  <c r="ARB19" i="4"/>
  <c r="ARD19" i="4"/>
  <c r="ARE19" i="4"/>
  <c r="ARF19" i="4"/>
  <c r="ARG19" i="4"/>
  <c r="ARH19" i="4"/>
  <c r="ARJ19" i="4"/>
  <c r="ARK19" i="4"/>
  <c r="ARL19" i="4"/>
  <c r="ARN19" i="4"/>
  <c r="ARO19" i="4"/>
  <c r="ARP19" i="4"/>
  <c r="ARQ19" i="4"/>
  <c r="ARR19" i="4"/>
  <c r="ARS19" i="4"/>
  <c r="ART19" i="4"/>
  <c r="ARU19" i="4"/>
  <c r="ARV19" i="4"/>
  <c r="ARW19" i="4"/>
  <c r="ARX19" i="4"/>
  <c r="ARY19" i="4"/>
  <c r="ARZ19" i="4"/>
  <c r="ASA19" i="4"/>
  <c r="ASB19" i="4"/>
  <c r="ASC19" i="4"/>
  <c r="ASD19" i="4"/>
  <c r="ASE19" i="4"/>
  <c r="ASF19" i="4"/>
  <c r="ASG19" i="4"/>
  <c r="ASH19" i="4"/>
  <c r="ASI19" i="4"/>
  <c r="ASL19" i="4"/>
  <c r="ASM19" i="4"/>
  <c r="ASN19" i="4"/>
  <c r="ASO19" i="4"/>
  <c r="ASP19" i="4"/>
  <c r="ASQ19" i="4"/>
  <c r="ASR19" i="4"/>
  <c r="ASS19" i="4"/>
  <c r="AST19" i="4"/>
  <c r="ASU19" i="4"/>
  <c r="ASW19" i="4"/>
  <c r="ASY19" i="4"/>
  <c r="ASZ19" i="4"/>
  <c r="ATA19" i="4"/>
  <c r="ATC19" i="4"/>
  <c r="ATD19" i="4"/>
  <c r="ATE19" i="4"/>
  <c r="ATF19" i="4"/>
  <c r="ATG19" i="4"/>
  <c r="ATH19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B20" i="4"/>
  <c r="AC20" i="4"/>
  <c r="AD20" i="4"/>
  <c r="AE20" i="4"/>
  <c r="AF20" i="4"/>
  <c r="AG20" i="4"/>
  <c r="AH20" i="4"/>
  <c r="AI20" i="4"/>
  <c r="AJ20" i="4"/>
  <c r="AK20" i="4"/>
  <c r="AM20" i="4"/>
  <c r="AN20" i="4"/>
  <c r="AO20" i="4"/>
  <c r="AP20" i="4"/>
  <c r="AQ20" i="4"/>
  <c r="AR20" i="4"/>
  <c r="AS20" i="4"/>
  <c r="AU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Z20" i="4"/>
  <c r="CA20" i="4"/>
  <c r="CB20" i="4"/>
  <c r="CD20" i="4"/>
  <c r="CE20" i="4"/>
  <c r="CF20" i="4"/>
  <c r="CG20" i="4"/>
  <c r="CH20" i="4"/>
  <c r="CI20" i="4"/>
  <c r="CJ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DA20" i="4"/>
  <c r="DB20" i="4"/>
  <c r="DC20" i="4"/>
  <c r="DD20" i="4"/>
  <c r="DE20" i="4"/>
  <c r="DG20" i="4"/>
  <c r="DH20" i="4"/>
  <c r="DI20" i="4"/>
  <c r="DJ20" i="4"/>
  <c r="DK20" i="4"/>
  <c r="DL20" i="4"/>
  <c r="DM20" i="4"/>
  <c r="DO20" i="4"/>
  <c r="DP20" i="4"/>
  <c r="DQ20" i="4"/>
  <c r="DR20" i="4"/>
  <c r="DS20" i="4"/>
  <c r="DT20" i="4"/>
  <c r="DU20" i="4"/>
  <c r="DX20" i="4"/>
  <c r="DY20" i="4"/>
  <c r="EA20" i="4"/>
  <c r="EB20" i="4"/>
  <c r="ED20" i="4"/>
  <c r="EE20" i="4"/>
  <c r="EF20" i="4"/>
  <c r="EH20" i="4"/>
  <c r="EI20" i="4"/>
  <c r="EJ20" i="4"/>
  <c r="EK20" i="4"/>
  <c r="EL20" i="4"/>
  <c r="EM20" i="4"/>
  <c r="EN20" i="4"/>
  <c r="EO20" i="4"/>
  <c r="EQ20" i="4"/>
  <c r="ER20" i="4"/>
  <c r="ES20" i="4"/>
  <c r="ET20" i="4"/>
  <c r="EU20" i="4"/>
  <c r="EV20" i="4"/>
  <c r="EW20" i="4"/>
  <c r="EX20" i="4"/>
  <c r="EY20" i="4"/>
  <c r="FA20" i="4"/>
  <c r="FB20" i="4"/>
  <c r="FC20" i="4"/>
  <c r="FD20" i="4"/>
  <c r="FE20" i="4"/>
  <c r="FF20" i="4"/>
  <c r="FG20" i="4"/>
  <c r="FI20" i="4"/>
  <c r="FJ20" i="4"/>
  <c r="FK20" i="4"/>
  <c r="FL20" i="4"/>
  <c r="FM20" i="4"/>
  <c r="FN20" i="4"/>
  <c r="FO20" i="4"/>
  <c r="FP20" i="4"/>
  <c r="FQ20" i="4"/>
  <c r="FR20" i="4"/>
  <c r="FU20" i="4"/>
  <c r="FW20" i="4"/>
  <c r="FX20" i="4"/>
  <c r="FY20" i="4"/>
  <c r="FZ20" i="4"/>
  <c r="GB20" i="4"/>
  <c r="GC20" i="4"/>
  <c r="GE20" i="4"/>
  <c r="GF20" i="4"/>
  <c r="GH20" i="4"/>
  <c r="GI20" i="4"/>
  <c r="GJ20" i="4"/>
  <c r="GK20" i="4"/>
  <c r="GM20" i="4"/>
  <c r="GN20" i="4"/>
  <c r="GO20" i="4"/>
  <c r="GP20" i="4"/>
  <c r="GQ20" i="4"/>
  <c r="GR20" i="4"/>
  <c r="GS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M20" i="4"/>
  <c r="HN20" i="4"/>
  <c r="HO20" i="4"/>
  <c r="HP20" i="4"/>
  <c r="HQ20" i="4"/>
  <c r="HR20" i="4"/>
  <c r="HT20" i="4"/>
  <c r="HV20" i="4"/>
  <c r="HW20" i="4"/>
  <c r="HX20" i="4"/>
  <c r="HY20" i="4"/>
  <c r="HZ20" i="4"/>
  <c r="IB20" i="4"/>
  <c r="IE20" i="4"/>
  <c r="IF20" i="4"/>
  <c r="IG20" i="4"/>
  <c r="II20" i="4"/>
  <c r="IJ20" i="4"/>
  <c r="IL20" i="4"/>
  <c r="IM20" i="4"/>
  <c r="IO20" i="4"/>
  <c r="IP20" i="4"/>
  <c r="IQ20" i="4"/>
  <c r="IR20" i="4"/>
  <c r="IS20" i="4"/>
  <c r="IU20" i="4"/>
  <c r="IV20" i="4"/>
  <c r="IW20" i="4"/>
  <c r="IX20" i="4"/>
  <c r="IY20" i="4"/>
  <c r="IZ20" i="4"/>
  <c r="JA20" i="4"/>
  <c r="JB20" i="4"/>
  <c r="JE20" i="4"/>
  <c r="JF20" i="4"/>
  <c r="JG20" i="4"/>
  <c r="JH20" i="4"/>
  <c r="JI20" i="4"/>
  <c r="JK20" i="4"/>
  <c r="JL20" i="4"/>
  <c r="JM20" i="4"/>
  <c r="JN20" i="4"/>
  <c r="JO20" i="4"/>
  <c r="JP20" i="4"/>
  <c r="JQ20" i="4"/>
  <c r="JR20" i="4"/>
  <c r="JS20" i="4"/>
  <c r="JT20" i="4"/>
  <c r="JU20" i="4"/>
  <c r="JV20" i="4"/>
  <c r="JW20" i="4"/>
  <c r="JX20" i="4"/>
  <c r="JY20" i="4"/>
  <c r="JZ20" i="4"/>
  <c r="KA20" i="4"/>
  <c r="KB20" i="4"/>
  <c r="KC20" i="4"/>
  <c r="KD20" i="4"/>
  <c r="KE20" i="4"/>
  <c r="KF20" i="4"/>
  <c r="KG20" i="4"/>
  <c r="KH20" i="4"/>
  <c r="KI20" i="4"/>
  <c r="KJ20" i="4"/>
  <c r="KK20" i="4"/>
  <c r="KL20" i="4"/>
  <c r="KM20" i="4"/>
  <c r="KN20" i="4"/>
  <c r="KO20" i="4"/>
  <c r="KP20" i="4"/>
  <c r="KQ20" i="4"/>
  <c r="KR20" i="4"/>
  <c r="KS20" i="4"/>
  <c r="KT20" i="4"/>
  <c r="KU20" i="4"/>
  <c r="KV20" i="4"/>
  <c r="KW20" i="4"/>
  <c r="KX20" i="4"/>
  <c r="KY20" i="4"/>
  <c r="KZ20" i="4"/>
  <c r="LB20" i="4"/>
  <c r="LC20" i="4"/>
  <c r="LE20" i="4"/>
  <c r="LG20" i="4"/>
  <c r="LI20" i="4"/>
  <c r="LJ20" i="4"/>
  <c r="LK20" i="4"/>
  <c r="LL20" i="4"/>
  <c r="LN20" i="4"/>
  <c r="LP20" i="4"/>
  <c r="LQ20" i="4"/>
  <c r="LR20" i="4"/>
  <c r="LS20" i="4"/>
  <c r="LT20" i="4"/>
  <c r="LU20" i="4"/>
  <c r="LV20" i="4"/>
  <c r="LW20" i="4"/>
  <c r="LX20" i="4"/>
  <c r="LY20" i="4"/>
  <c r="LZ20" i="4"/>
  <c r="MA20" i="4"/>
  <c r="MB20" i="4"/>
  <c r="MD20" i="4"/>
  <c r="ME20" i="4"/>
  <c r="MF20" i="4"/>
  <c r="MG20" i="4"/>
  <c r="MI20" i="4"/>
  <c r="MJ20" i="4"/>
  <c r="MK20" i="4"/>
  <c r="ML20" i="4"/>
  <c r="MM20" i="4"/>
  <c r="MN20" i="4"/>
  <c r="MO20" i="4"/>
  <c r="MP20" i="4"/>
  <c r="MQ20" i="4"/>
  <c r="MS20" i="4"/>
  <c r="MT20" i="4"/>
  <c r="MU20" i="4"/>
  <c r="MV20" i="4"/>
  <c r="MW20" i="4"/>
  <c r="MX20" i="4"/>
  <c r="MY20" i="4"/>
  <c r="MZ20" i="4"/>
  <c r="NA20" i="4"/>
  <c r="NB20" i="4"/>
  <c r="NC20" i="4"/>
  <c r="ND20" i="4"/>
  <c r="NF20" i="4"/>
  <c r="NG20" i="4"/>
  <c r="NH20" i="4"/>
  <c r="NI20" i="4"/>
  <c r="NJ20" i="4"/>
  <c r="NK20" i="4"/>
  <c r="NL20" i="4"/>
  <c r="NM20" i="4"/>
  <c r="NO20" i="4"/>
  <c r="NR20" i="4"/>
  <c r="NT20" i="4"/>
  <c r="NU20" i="4"/>
  <c r="NV20" i="4"/>
  <c r="NW20" i="4"/>
  <c r="NX20" i="4"/>
  <c r="NZ20" i="4"/>
  <c r="OA20" i="4"/>
  <c r="OB20" i="4"/>
  <c r="OC20" i="4"/>
  <c r="OD20" i="4"/>
  <c r="OE20" i="4"/>
  <c r="OG20" i="4"/>
  <c r="OH20" i="4"/>
  <c r="OI20" i="4"/>
  <c r="OK20" i="4"/>
  <c r="OL20" i="4"/>
  <c r="OM20" i="4"/>
  <c r="ON20" i="4"/>
  <c r="OO20" i="4"/>
  <c r="OP20" i="4"/>
  <c r="OS20" i="4"/>
  <c r="OT20" i="4"/>
  <c r="OU20" i="4"/>
  <c r="OV20" i="4"/>
  <c r="OW20" i="4"/>
  <c r="OZ20" i="4"/>
  <c r="PA20" i="4"/>
  <c r="PB20" i="4"/>
  <c r="PC20" i="4"/>
  <c r="PD20" i="4"/>
  <c r="PE20" i="4"/>
  <c r="PF20" i="4"/>
  <c r="PG20" i="4"/>
  <c r="PH20" i="4"/>
  <c r="PI20" i="4"/>
  <c r="PJ20" i="4"/>
  <c r="PK20" i="4"/>
  <c r="PL20" i="4"/>
  <c r="PM20" i="4"/>
  <c r="PO20" i="4"/>
  <c r="PP20" i="4"/>
  <c r="PQ20" i="4"/>
  <c r="PR20" i="4"/>
  <c r="PS20" i="4"/>
  <c r="PT20" i="4"/>
  <c r="PU20" i="4"/>
  <c r="PV20" i="4"/>
  <c r="PW20" i="4"/>
  <c r="PX20" i="4"/>
  <c r="PY20" i="4"/>
  <c r="PZ20" i="4"/>
  <c r="QA20" i="4"/>
  <c r="QB20" i="4"/>
  <c r="QC20" i="4"/>
  <c r="QD20" i="4"/>
  <c r="QE20" i="4"/>
  <c r="QF20" i="4"/>
  <c r="QG20" i="4"/>
  <c r="QH20" i="4"/>
  <c r="QJ20" i="4"/>
  <c r="QK20" i="4"/>
  <c r="QL20" i="4"/>
  <c r="QM20" i="4"/>
  <c r="QN20" i="4"/>
  <c r="QO20" i="4"/>
  <c r="QP20" i="4"/>
  <c r="QR20" i="4"/>
  <c r="QS20" i="4"/>
  <c r="QT20" i="4"/>
  <c r="QU20" i="4"/>
  <c r="QV20" i="4"/>
  <c r="QW20" i="4"/>
  <c r="QY20" i="4"/>
  <c r="QZ20" i="4"/>
  <c r="RA20" i="4"/>
  <c r="RB20" i="4"/>
  <c r="RD20" i="4"/>
  <c r="RE20" i="4"/>
  <c r="RF20" i="4"/>
  <c r="RG20" i="4"/>
  <c r="RH20" i="4"/>
  <c r="RI20" i="4"/>
  <c r="RJ20" i="4"/>
  <c r="RK20" i="4"/>
  <c r="RL20" i="4"/>
  <c r="RM20" i="4"/>
  <c r="RO20" i="4"/>
  <c r="RP20" i="4"/>
  <c r="RQ20" i="4"/>
  <c r="RR20" i="4"/>
  <c r="RS20" i="4"/>
  <c r="RT20" i="4"/>
  <c r="RU20" i="4"/>
  <c r="RV20" i="4"/>
  <c r="RW20" i="4"/>
  <c r="RX20" i="4"/>
  <c r="RY20" i="4"/>
  <c r="RZ20" i="4"/>
  <c r="SA20" i="4"/>
  <c r="SB20" i="4"/>
  <c r="SC20" i="4"/>
  <c r="SE20" i="4"/>
  <c r="SF20" i="4"/>
  <c r="SG20" i="4"/>
  <c r="SH20" i="4"/>
  <c r="SI20" i="4"/>
  <c r="SJ20" i="4"/>
  <c r="SK20" i="4"/>
  <c r="SL20" i="4"/>
  <c r="SM20" i="4"/>
  <c r="SN20" i="4"/>
  <c r="SO20" i="4"/>
  <c r="SP20" i="4"/>
  <c r="SQ20" i="4"/>
  <c r="SS20" i="4"/>
  <c r="ST20" i="4"/>
  <c r="SU20" i="4"/>
  <c r="SV20" i="4"/>
  <c r="SW20" i="4"/>
  <c r="SY20" i="4"/>
  <c r="SZ20" i="4"/>
  <c r="TB20" i="4"/>
  <c r="TC20" i="4"/>
  <c r="TE20" i="4"/>
  <c r="TF20" i="4"/>
  <c r="TG20" i="4"/>
  <c r="TI20" i="4"/>
  <c r="TJ20" i="4"/>
  <c r="TK20" i="4"/>
  <c r="TL20" i="4"/>
  <c r="TM20" i="4"/>
  <c r="TO20" i="4"/>
  <c r="TP20" i="4"/>
  <c r="TQ20" i="4"/>
  <c r="TR20" i="4"/>
  <c r="TS20" i="4"/>
  <c r="TT20" i="4"/>
  <c r="TU20" i="4"/>
  <c r="TV20" i="4"/>
  <c r="TW20" i="4"/>
  <c r="TX20" i="4"/>
  <c r="TY20" i="4"/>
  <c r="TZ20" i="4"/>
  <c r="UA20" i="4"/>
  <c r="UC20" i="4"/>
  <c r="UD20" i="4"/>
  <c r="UE20" i="4"/>
  <c r="UJ20" i="4"/>
  <c r="UK20" i="4"/>
  <c r="UL20" i="4"/>
  <c r="UM20" i="4"/>
  <c r="UN20" i="4"/>
  <c r="UO20" i="4"/>
  <c r="UP20" i="4"/>
  <c r="UQ20" i="4"/>
  <c r="US20" i="4"/>
  <c r="UU20" i="4"/>
  <c r="UV20" i="4"/>
  <c r="UW20" i="4"/>
  <c r="UX20" i="4"/>
  <c r="UY20" i="4"/>
  <c r="UZ20" i="4"/>
  <c r="VA20" i="4"/>
  <c r="VB20" i="4"/>
  <c r="VC20" i="4"/>
  <c r="VD20" i="4"/>
  <c r="VF20" i="4"/>
  <c r="VG20" i="4"/>
  <c r="VH20" i="4"/>
  <c r="VI20" i="4"/>
  <c r="VL20" i="4"/>
  <c r="VM20" i="4"/>
  <c r="VN20" i="4"/>
  <c r="VP20" i="4"/>
  <c r="VQ20" i="4"/>
  <c r="VR20" i="4"/>
  <c r="VS20" i="4"/>
  <c r="VT20" i="4"/>
  <c r="VU20" i="4"/>
  <c r="VV20" i="4"/>
  <c r="VW20" i="4"/>
  <c r="VX20" i="4"/>
  <c r="VY20" i="4"/>
  <c r="VZ20" i="4"/>
  <c r="WA20" i="4"/>
  <c r="WB20" i="4"/>
  <c r="WC20" i="4"/>
  <c r="WD20" i="4"/>
  <c r="WE20" i="4"/>
  <c r="WF20" i="4"/>
  <c r="WG20" i="4"/>
  <c r="WH20" i="4"/>
  <c r="WI20" i="4"/>
  <c r="WJ20" i="4"/>
  <c r="WK20" i="4"/>
  <c r="WL20" i="4"/>
  <c r="WM20" i="4"/>
  <c r="WN20" i="4"/>
  <c r="WO20" i="4"/>
  <c r="WP20" i="4"/>
  <c r="WQ20" i="4"/>
  <c r="WR20" i="4"/>
  <c r="WS20" i="4"/>
  <c r="WT20" i="4"/>
  <c r="WU20" i="4"/>
  <c r="WW20" i="4"/>
  <c r="WX20" i="4"/>
  <c r="WY20" i="4"/>
  <c r="XA20" i="4"/>
  <c r="XB20" i="4"/>
  <c r="XD20" i="4"/>
  <c r="XF20" i="4"/>
  <c r="XG20" i="4"/>
  <c r="XI20" i="4"/>
  <c r="XJ20" i="4"/>
  <c r="XK20" i="4"/>
  <c r="XL20" i="4"/>
  <c r="XM20" i="4"/>
  <c r="XN20" i="4"/>
  <c r="XP20" i="4"/>
  <c r="XQ20" i="4"/>
  <c r="XR20" i="4"/>
  <c r="XS20" i="4"/>
  <c r="XT20" i="4"/>
  <c r="XV20" i="4"/>
  <c r="XW20" i="4"/>
  <c r="XX20" i="4"/>
  <c r="XY20" i="4"/>
  <c r="XZ20" i="4"/>
  <c r="YA20" i="4"/>
  <c r="YB20" i="4"/>
  <c r="YC20" i="4"/>
  <c r="YD20" i="4"/>
  <c r="YF20" i="4"/>
  <c r="YG20" i="4"/>
  <c r="YH20" i="4"/>
  <c r="YJ20" i="4"/>
  <c r="YK20" i="4"/>
  <c r="YL20" i="4"/>
  <c r="YM20" i="4"/>
  <c r="YO20" i="4"/>
  <c r="YR20" i="4"/>
  <c r="YS20" i="4"/>
  <c r="YT20" i="4"/>
  <c r="YU20" i="4"/>
  <c r="YV20" i="4"/>
  <c r="YW20" i="4"/>
  <c r="YX20" i="4"/>
  <c r="YZ20" i="4"/>
  <c r="ZA20" i="4"/>
  <c r="ZB20" i="4"/>
  <c r="ZC20" i="4"/>
  <c r="ZD20" i="4"/>
  <c r="ZE20" i="4"/>
  <c r="ZF20" i="4"/>
  <c r="ZG20" i="4"/>
  <c r="ZH20" i="4"/>
  <c r="ZJ20" i="4"/>
  <c r="ZK20" i="4"/>
  <c r="ZL20" i="4"/>
  <c r="ZM20" i="4"/>
  <c r="ZN20" i="4"/>
  <c r="ZO20" i="4"/>
  <c r="ZP20" i="4"/>
  <c r="ZQ20" i="4"/>
  <c r="ZS20" i="4"/>
  <c r="ZT20" i="4"/>
  <c r="ZU20" i="4"/>
  <c r="ZV20" i="4"/>
  <c r="ZW20" i="4"/>
  <c r="ZX20" i="4"/>
  <c r="ZY20" i="4"/>
  <c r="AAA20" i="4"/>
  <c r="AAC20" i="4"/>
  <c r="AAD20" i="4"/>
  <c r="AAE20" i="4"/>
  <c r="AAF20" i="4"/>
  <c r="AAG20" i="4"/>
  <c r="AAH20" i="4"/>
  <c r="AAI20" i="4"/>
  <c r="AAJ20" i="4"/>
  <c r="AAK20" i="4"/>
  <c r="AAL20" i="4"/>
  <c r="AAM20" i="4"/>
  <c r="AAN20" i="4"/>
  <c r="AAO20" i="4"/>
  <c r="AAP20" i="4"/>
  <c r="AAQ20" i="4"/>
  <c r="AAR20" i="4"/>
  <c r="AAS20" i="4"/>
  <c r="AAT20" i="4"/>
  <c r="AAV20" i="4"/>
  <c r="AAW20" i="4"/>
  <c r="AAY20" i="4"/>
  <c r="AAZ20" i="4"/>
  <c r="ABA20" i="4"/>
  <c r="ABB20" i="4"/>
  <c r="ABC20" i="4"/>
  <c r="ABD20" i="4"/>
  <c r="ABE20" i="4"/>
  <c r="ABF20" i="4"/>
  <c r="ABG20" i="4"/>
  <c r="ABH20" i="4"/>
  <c r="ABJ20" i="4"/>
  <c r="ABK20" i="4"/>
  <c r="ABL20" i="4"/>
  <c r="ABN20" i="4"/>
  <c r="ABO20" i="4"/>
  <c r="ABP20" i="4"/>
  <c r="ABQ20" i="4"/>
  <c r="ABR20" i="4"/>
  <c r="ABS20" i="4"/>
  <c r="ABT20" i="4"/>
  <c r="ABU20" i="4"/>
  <c r="ABV20" i="4"/>
  <c r="ABW20" i="4"/>
  <c r="ABY20" i="4"/>
  <c r="ABZ20" i="4"/>
  <c r="ACB20" i="4"/>
  <c r="ACC20" i="4"/>
  <c r="ACD20" i="4"/>
  <c r="ACE20" i="4"/>
  <c r="ACH20" i="4"/>
  <c r="ACI20" i="4"/>
  <c r="ACJ20" i="4"/>
  <c r="ACK20" i="4"/>
  <c r="ACL20" i="4"/>
  <c r="ACM20" i="4"/>
  <c r="ACN20" i="4"/>
  <c r="ACO20" i="4"/>
  <c r="ACP20" i="4"/>
  <c r="ACQ20" i="4"/>
  <c r="ACR20" i="4"/>
  <c r="ACU20" i="4"/>
  <c r="ACW20" i="4"/>
  <c r="ACX20" i="4"/>
  <c r="ACY20" i="4"/>
  <c r="ADA20" i="4"/>
  <c r="ADB20" i="4"/>
  <c r="ADC20" i="4"/>
  <c r="ADD20" i="4"/>
  <c r="ADF20" i="4"/>
  <c r="ADG20" i="4"/>
  <c r="ADH20" i="4"/>
  <c r="ADI20" i="4"/>
  <c r="ADJ20" i="4"/>
  <c r="ADK20" i="4"/>
  <c r="ADL20" i="4"/>
  <c r="ADM20" i="4"/>
  <c r="ADN20" i="4"/>
  <c r="ADP20" i="4"/>
  <c r="ADQ20" i="4"/>
  <c r="ADT20" i="4"/>
  <c r="ADU20" i="4"/>
  <c r="ADV20" i="4"/>
  <c r="ADW20" i="4"/>
  <c r="ADX20" i="4"/>
  <c r="ADY20" i="4"/>
  <c r="AEA20" i="4"/>
  <c r="AEB20" i="4"/>
  <c r="AEC20" i="4"/>
  <c r="AED20" i="4"/>
  <c r="AEE20" i="4"/>
  <c r="AEF20" i="4"/>
  <c r="AEG20" i="4"/>
  <c r="AEH20" i="4"/>
  <c r="AEI20" i="4"/>
  <c r="AEJ20" i="4"/>
  <c r="AEK20" i="4"/>
  <c r="AEL20" i="4"/>
  <c r="AEM20" i="4"/>
  <c r="AEN20" i="4"/>
  <c r="AEO20" i="4"/>
  <c r="AEP20" i="4"/>
  <c r="AEQ20" i="4"/>
  <c r="AER20" i="4"/>
  <c r="AET20" i="4"/>
  <c r="AEW20" i="4"/>
  <c r="AEX20" i="4"/>
  <c r="AEY20" i="4"/>
  <c r="AEZ20" i="4"/>
  <c r="AFA20" i="4"/>
  <c r="AFB20" i="4"/>
  <c r="AFC20" i="4"/>
  <c r="AFD20" i="4"/>
  <c r="AFE20" i="4"/>
  <c r="AFF20" i="4"/>
  <c r="AFG20" i="4"/>
  <c r="AFH20" i="4"/>
  <c r="AFI20" i="4"/>
  <c r="AFJ20" i="4"/>
  <c r="AFK20" i="4"/>
  <c r="AFM20" i="4"/>
  <c r="AFN20" i="4"/>
  <c r="AFO20" i="4"/>
  <c r="AFQ20" i="4"/>
  <c r="AFR20" i="4"/>
  <c r="AFS20" i="4"/>
  <c r="AFT20" i="4"/>
  <c r="AFU20" i="4"/>
  <c r="AFV20" i="4"/>
  <c r="AFW20" i="4"/>
  <c r="AFX20" i="4"/>
  <c r="AFY20" i="4"/>
  <c r="AFZ20" i="4"/>
  <c r="AGA20" i="4"/>
  <c r="AGB20" i="4"/>
  <c r="AGD20" i="4"/>
  <c r="AGE20" i="4"/>
  <c r="AGF20" i="4"/>
  <c r="AGG20" i="4"/>
  <c r="AGH20" i="4"/>
  <c r="AGI20" i="4"/>
  <c r="AGJ20" i="4"/>
  <c r="AGK20" i="4"/>
  <c r="AGL20" i="4"/>
  <c r="AGM20" i="4"/>
  <c r="AGN20" i="4"/>
  <c r="AGO20" i="4"/>
  <c r="AGQ20" i="4"/>
  <c r="AGR20" i="4"/>
  <c r="AGT20" i="4"/>
  <c r="AGU20" i="4"/>
  <c r="AGV20" i="4"/>
  <c r="AGW20" i="4"/>
  <c r="AGX20" i="4"/>
  <c r="AGY20" i="4"/>
  <c r="AGZ20" i="4"/>
  <c r="AHA20" i="4"/>
  <c r="AHC20" i="4"/>
  <c r="AHD20" i="4"/>
  <c r="AHE20" i="4"/>
  <c r="AHF20" i="4"/>
  <c r="AHG20" i="4"/>
  <c r="AHH20" i="4"/>
  <c r="AHI20" i="4"/>
  <c r="AHJ20" i="4"/>
  <c r="AHK20" i="4"/>
  <c r="AHL20" i="4"/>
  <c r="AHM20" i="4"/>
  <c r="AHN20" i="4"/>
  <c r="AHP20" i="4"/>
  <c r="AHQ20" i="4"/>
  <c r="AHR20" i="4"/>
  <c r="AHT20" i="4"/>
  <c r="AHU20" i="4"/>
  <c r="AHX20" i="4"/>
  <c r="AHY20" i="4"/>
  <c r="AIB20" i="4"/>
  <c r="AIC20" i="4"/>
  <c r="AID20" i="4"/>
  <c r="AIE20" i="4"/>
  <c r="AIF20" i="4"/>
  <c r="AIG20" i="4"/>
  <c r="AIH20" i="4"/>
  <c r="AII20" i="4"/>
  <c r="AIJ20" i="4"/>
  <c r="AIK20" i="4"/>
  <c r="AIM20" i="4"/>
  <c r="AIN20" i="4"/>
  <c r="AIO20" i="4"/>
  <c r="AIP20" i="4"/>
  <c r="AIQ20" i="4"/>
  <c r="AIR20" i="4"/>
  <c r="AIS20" i="4"/>
  <c r="AIT20" i="4"/>
  <c r="AIU20" i="4"/>
  <c r="AIV20" i="4"/>
  <c r="AIW20" i="4"/>
  <c r="AIX20" i="4"/>
  <c r="AIZ20" i="4"/>
  <c r="AJA20" i="4"/>
  <c r="AJB20" i="4"/>
  <c r="AJC20" i="4"/>
  <c r="AJE20" i="4"/>
  <c r="AJF20" i="4"/>
  <c r="AJG20" i="4"/>
  <c r="AJH20" i="4"/>
  <c r="AJI20" i="4"/>
  <c r="AJJ20" i="4"/>
  <c r="AJK20" i="4"/>
  <c r="AJL20" i="4"/>
  <c r="AJM20" i="4"/>
  <c r="AJN20" i="4"/>
  <c r="AJO20" i="4"/>
  <c r="AJP20" i="4"/>
  <c r="AJQ20" i="4"/>
  <c r="AJR20" i="4"/>
  <c r="AJT20" i="4"/>
  <c r="AJU20" i="4"/>
  <c r="AJV20" i="4"/>
  <c r="AJW20" i="4"/>
  <c r="AJX20" i="4"/>
  <c r="AJY20" i="4"/>
  <c r="AKA20" i="4"/>
  <c r="AKB20" i="4"/>
  <c r="AKC20" i="4"/>
  <c r="AKE20" i="4"/>
  <c r="AKF20" i="4"/>
  <c r="AKG20" i="4"/>
  <c r="AKH20" i="4"/>
  <c r="AKI20" i="4"/>
  <c r="AKJ20" i="4"/>
  <c r="AKK20" i="4"/>
  <c r="AKL20" i="4"/>
  <c r="AKN20" i="4"/>
  <c r="AKO20" i="4"/>
  <c r="AKP20" i="4"/>
  <c r="AKQ20" i="4"/>
  <c r="AKR20" i="4"/>
  <c r="AKS20" i="4"/>
  <c r="AKT20" i="4"/>
  <c r="AKU20" i="4"/>
  <c r="AKV20" i="4"/>
  <c r="AKW20" i="4"/>
  <c r="AKY20" i="4"/>
  <c r="AKZ20" i="4"/>
  <c r="ALA20" i="4"/>
  <c r="ALB20" i="4"/>
  <c r="ALC20" i="4"/>
  <c r="ALD20" i="4"/>
  <c r="ALF20" i="4"/>
  <c r="ALG20" i="4"/>
  <c r="ALH20" i="4"/>
  <c r="ALI20" i="4"/>
  <c r="ALJ20" i="4"/>
  <c r="ALK20" i="4"/>
  <c r="ALL20" i="4"/>
  <c r="ALN20" i="4"/>
  <c r="ALP20" i="4"/>
  <c r="ALQ20" i="4"/>
  <c r="ALR20" i="4"/>
  <c r="ALS20" i="4"/>
  <c r="ALT20" i="4"/>
  <c r="ALU20" i="4"/>
  <c r="ALV20" i="4"/>
  <c r="ALX20" i="4"/>
  <c r="ALY20" i="4"/>
  <c r="AMA20" i="4"/>
  <c r="AMB20" i="4"/>
  <c r="AMC20" i="4"/>
  <c r="AME20" i="4"/>
  <c r="AMF20" i="4"/>
  <c r="AMH20" i="4"/>
  <c r="AMJ20" i="4"/>
  <c r="AML20" i="4"/>
  <c r="AMM20" i="4"/>
  <c r="AMN20" i="4"/>
  <c r="AMO20" i="4"/>
  <c r="AMP20" i="4"/>
  <c r="AMQ20" i="4"/>
  <c r="AMR20" i="4"/>
  <c r="AMT20" i="4"/>
  <c r="AMU20" i="4"/>
  <c r="AMV20" i="4"/>
  <c r="AMY20" i="4"/>
  <c r="AMZ20" i="4"/>
  <c r="ANB20" i="4"/>
  <c r="AND20" i="4"/>
  <c r="ANE20" i="4"/>
  <c r="ANF20" i="4"/>
  <c r="ANG20" i="4"/>
  <c r="ANH20" i="4"/>
  <c r="ANI20" i="4"/>
  <c r="ANJ20" i="4"/>
  <c r="ANK20" i="4"/>
  <c r="ANL20" i="4"/>
  <c r="ANM20" i="4"/>
  <c r="ANP20" i="4"/>
  <c r="ANQ20" i="4"/>
  <c r="ANR20" i="4"/>
  <c r="ANS20" i="4"/>
  <c r="ANU20" i="4"/>
  <c r="ANV20" i="4"/>
  <c r="ANW20" i="4"/>
  <c r="ANX20" i="4"/>
  <c r="ANY20" i="4"/>
  <c r="ANZ20" i="4"/>
  <c r="AOA20" i="4"/>
  <c r="AOB20" i="4"/>
  <c r="AOC20" i="4"/>
  <c r="AOE20" i="4"/>
  <c r="AOF20" i="4"/>
  <c r="AOH20" i="4"/>
  <c r="AOI20" i="4"/>
  <c r="AOJ20" i="4"/>
  <c r="AOK20" i="4"/>
  <c r="AOL20" i="4"/>
  <c r="AOM20" i="4"/>
  <c r="AON20" i="4"/>
  <c r="AOP20" i="4"/>
  <c r="AOQ20" i="4"/>
  <c r="AOR20" i="4"/>
  <c r="AOS20" i="4"/>
  <c r="AOT20" i="4"/>
  <c r="AOU20" i="4"/>
  <c r="AOV20" i="4"/>
  <c r="AOW20" i="4"/>
  <c r="AOY20" i="4"/>
  <c r="AOZ20" i="4"/>
  <c r="APA20" i="4"/>
  <c r="APB20" i="4"/>
  <c r="APC20" i="4"/>
  <c r="APD20" i="4"/>
  <c r="APE20" i="4"/>
  <c r="APF20" i="4"/>
  <c r="APG20" i="4"/>
  <c r="APH20" i="4"/>
  <c r="API20" i="4"/>
  <c r="APJ20" i="4"/>
  <c r="APK20" i="4"/>
  <c r="APM20" i="4"/>
  <c r="APO20" i="4"/>
  <c r="APQ20" i="4"/>
  <c r="APS20" i="4"/>
  <c r="APT20" i="4"/>
  <c r="APU20" i="4"/>
  <c r="APV20" i="4"/>
  <c r="APW20" i="4"/>
  <c r="APX20" i="4"/>
  <c r="APY20" i="4"/>
  <c r="APZ20" i="4"/>
  <c r="AQA20" i="4"/>
  <c r="AQB20" i="4"/>
  <c r="AQC20" i="4"/>
  <c r="AQD20" i="4"/>
  <c r="AQE20" i="4"/>
  <c r="AQF20" i="4"/>
  <c r="AQG20" i="4"/>
  <c r="AQH20" i="4"/>
  <c r="AQK20" i="4"/>
  <c r="AQM20" i="4"/>
  <c r="AQN20" i="4"/>
  <c r="AQO20" i="4"/>
  <c r="AQP20" i="4"/>
  <c r="AQQ20" i="4"/>
  <c r="AQR20" i="4"/>
  <c r="AQS20" i="4"/>
  <c r="AQT20" i="4"/>
  <c r="AQU20" i="4"/>
  <c r="AQV20" i="4"/>
  <c r="AQW20" i="4"/>
  <c r="AQX20" i="4"/>
  <c r="AQY20" i="4"/>
  <c r="AQZ20" i="4"/>
  <c r="ARA20" i="4"/>
  <c r="ARB20" i="4"/>
  <c r="ARD20" i="4"/>
  <c r="ARE20" i="4"/>
  <c r="ARF20" i="4"/>
  <c r="ARG20" i="4"/>
  <c r="ARH20" i="4"/>
  <c r="ARJ20" i="4"/>
  <c r="ARK20" i="4"/>
  <c r="ARL20" i="4"/>
  <c r="ARN20" i="4"/>
  <c r="ARO20" i="4"/>
  <c r="ARP20" i="4"/>
  <c r="ARQ20" i="4"/>
  <c r="ARR20" i="4"/>
  <c r="ARS20" i="4"/>
  <c r="ART20" i="4"/>
  <c r="ARU20" i="4"/>
  <c r="ARV20" i="4"/>
  <c r="ARW20" i="4"/>
  <c r="ARX20" i="4"/>
  <c r="ARY20" i="4"/>
  <c r="ARZ20" i="4"/>
  <c r="ASA20" i="4"/>
  <c r="ASB20" i="4"/>
  <c r="ASC20" i="4"/>
  <c r="ASD20" i="4"/>
  <c r="ASE20" i="4"/>
  <c r="ASF20" i="4"/>
  <c r="ASG20" i="4"/>
  <c r="ASH20" i="4"/>
  <c r="ASI20" i="4"/>
  <c r="ASL20" i="4"/>
  <c r="ASM20" i="4"/>
  <c r="ASN20" i="4"/>
  <c r="ASO20" i="4"/>
  <c r="ASP20" i="4"/>
  <c r="ASQ20" i="4"/>
  <c r="ASR20" i="4"/>
  <c r="ASS20" i="4"/>
  <c r="AST20" i="4"/>
  <c r="ASU20" i="4"/>
  <c r="ASW20" i="4"/>
  <c r="ASY20" i="4"/>
  <c r="ASZ20" i="4"/>
  <c r="ATA20" i="4"/>
  <c r="ATC20" i="4"/>
  <c r="ATD20" i="4"/>
  <c r="ATE20" i="4"/>
  <c r="ATF20" i="4"/>
  <c r="ATG20" i="4"/>
  <c r="ATH20" i="4"/>
  <c r="E21" i="4"/>
  <c r="F21" i="4"/>
  <c r="G21" i="4"/>
  <c r="H21" i="4"/>
  <c r="I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B21" i="4"/>
  <c r="AC21" i="4"/>
  <c r="AD21" i="4"/>
  <c r="AE21" i="4"/>
  <c r="AF21" i="4"/>
  <c r="AG21" i="4"/>
  <c r="AH21" i="4"/>
  <c r="AI21" i="4"/>
  <c r="AJ21" i="4"/>
  <c r="AK21" i="4"/>
  <c r="AM21" i="4"/>
  <c r="AN21" i="4"/>
  <c r="AO21" i="4"/>
  <c r="AP21" i="4"/>
  <c r="AQ21" i="4"/>
  <c r="AR21" i="4"/>
  <c r="AS21" i="4"/>
  <c r="AU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Z21" i="4"/>
  <c r="CA21" i="4"/>
  <c r="CB21" i="4"/>
  <c r="CD21" i="4"/>
  <c r="CE21" i="4"/>
  <c r="CF21" i="4"/>
  <c r="CG21" i="4"/>
  <c r="CH21" i="4"/>
  <c r="CI21" i="4"/>
  <c r="CJ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DA21" i="4"/>
  <c r="DB21" i="4"/>
  <c r="DC21" i="4"/>
  <c r="DD21" i="4"/>
  <c r="DE21" i="4"/>
  <c r="DG21" i="4"/>
  <c r="DH21" i="4"/>
  <c r="DI21" i="4"/>
  <c r="DJ21" i="4"/>
  <c r="DK21" i="4"/>
  <c r="DL21" i="4"/>
  <c r="DM21" i="4"/>
  <c r="DO21" i="4"/>
  <c r="DP21" i="4"/>
  <c r="DQ21" i="4"/>
  <c r="DR21" i="4"/>
  <c r="DS21" i="4"/>
  <c r="DT21" i="4"/>
  <c r="DU21" i="4"/>
  <c r="DX21" i="4"/>
  <c r="DY21" i="4"/>
  <c r="EA21" i="4"/>
  <c r="EB21" i="4"/>
  <c r="ED21" i="4"/>
  <c r="EE21" i="4"/>
  <c r="EF21" i="4"/>
  <c r="EH21" i="4"/>
  <c r="EI21" i="4"/>
  <c r="EJ21" i="4"/>
  <c r="EK21" i="4"/>
  <c r="EL21" i="4"/>
  <c r="EM21" i="4"/>
  <c r="EN21" i="4"/>
  <c r="EO21" i="4"/>
  <c r="EQ21" i="4"/>
  <c r="ER21" i="4"/>
  <c r="ES21" i="4"/>
  <c r="ET21" i="4"/>
  <c r="EU21" i="4"/>
  <c r="EV21" i="4"/>
  <c r="EW21" i="4"/>
  <c r="EX21" i="4"/>
  <c r="EY21" i="4"/>
  <c r="FA21" i="4"/>
  <c r="FB21" i="4"/>
  <c r="FC21" i="4"/>
  <c r="FD21" i="4"/>
  <c r="FE21" i="4"/>
  <c r="FF21" i="4"/>
  <c r="FG21" i="4"/>
  <c r="FI21" i="4"/>
  <c r="FJ21" i="4"/>
  <c r="FK21" i="4"/>
  <c r="FL21" i="4"/>
  <c r="FM21" i="4"/>
  <c r="FN21" i="4"/>
  <c r="FO21" i="4"/>
  <c r="FP21" i="4"/>
  <c r="FQ21" i="4"/>
  <c r="FR21" i="4"/>
  <c r="FU21" i="4"/>
  <c r="FW21" i="4"/>
  <c r="FX21" i="4"/>
  <c r="FY21" i="4"/>
  <c r="FZ21" i="4"/>
  <c r="GB21" i="4"/>
  <c r="GC21" i="4"/>
  <c r="GE21" i="4"/>
  <c r="GF21" i="4"/>
  <c r="GH21" i="4"/>
  <c r="GI21" i="4"/>
  <c r="GJ21" i="4"/>
  <c r="GK21" i="4"/>
  <c r="GM21" i="4"/>
  <c r="GN21" i="4"/>
  <c r="GO21" i="4"/>
  <c r="GP21" i="4"/>
  <c r="GQ21" i="4"/>
  <c r="GR21" i="4"/>
  <c r="GS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M21" i="4"/>
  <c r="HN21" i="4"/>
  <c r="HO21" i="4"/>
  <c r="HP21" i="4"/>
  <c r="HQ21" i="4"/>
  <c r="HR21" i="4"/>
  <c r="HT21" i="4"/>
  <c r="HV21" i="4"/>
  <c r="HW21" i="4"/>
  <c r="HX21" i="4"/>
  <c r="HY21" i="4"/>
  <c r="HZ21" i="4"/>
  <c r="IB21" i="4"/>
  <c r="IE21" i="4"/>
  <c r="IF21" i="4"/>
  <c r="IG21" i="4"/>
  <c r="II21" i="4"/>
  <c r="IJ21" i="4"/>
  <c r="IL21" i="4"/>
  <c r="IM21" i="4"/>
  <c r="IO21" i="4"/>
  <c r="IP21" i="4"/>
  <c r="IQ21" i="4"/>
  <c r="IR21" i="4"/>
  <c r="IS21" i="4"/>
  <c r="IU21" i="4"/>
  <c r="IV21" i="4"/>
  <c r="IW21" i="4"/>
  <c r="IX21" i="4"/>
  <c r="IY21" i="4"/>
  <c r="IZ21" i="4"/>
  <c r="JA21" i="4"/>
  <c r="JB21" i="4"/>
  <c r="JE21" i="4"/>
  <c r="JF21" i="4"/>
  <c r="JG21" i="4"/>
  <c r="JH21" i="4"/>
  <c r="JI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KW21" i="4"/>
  <c r="KX21" i="4"/>
  <c r="KY21" i="4"/>
  <c r="KZ21" i="4"/>
  <c r="LB21" i="4"/>
  <c r="LC21" i="4"/>
  <c r="LE21" i="4"/>
  <c r="LG21" i="4"/>
  <c r="LI21" i="4"/>
  <c r="LJ21" i="4"/>
  <c r="LK21" i="4"/>
  <c r="LL21" i="4"/>
  <c r="LN21" i="4"/>
  <c r="LP21" i="4"/>
  <c r="LQ21" i="4"/>
  <c r="LR21" i="4"/>
  <c r="LS21" i="4"/>
  <c r="LT21" i="4"/>
  <c r="LU21" i="4"/>
  <c r="LV21" i="4"/>
  <c r="LW21" i="4"/>
  <c r="LX21" i="4"/>
  <c r="LY21" i="4"/>
  <c r="LZ21" i="4"/>
  <c r="MA21" i="4"/>
  <c r="MB21" i="4"/>
  <c r="MD21" i="4"/>
  <c r="ME21" i="4"/>
  <c r="MF21" i="4"/>
  <c r="MG21" i="4"/>
  <c r="MI21" i="4"/>
  <c r="MJ21" i="4"/>
  <c r="MK21" i="4"/>
  <c r="ML21" i="4"/>
  <c r="MM21" i="4"/>
  <c r="MN21" i="4"/>
  <c r="MO21" i="4"/>
  <c r="MP21" i="4"/>
  <c r="MQ21" i="4"/>
  <c r="MS21" i="4"/>
  <c r="MT21" i="4"/>
  <c r="MU21" i="4"/>
  <c r="MV21" i="4"/>
  <c r="MW21" i="4"/>
  <c r="MX21" i="4"/>
  <c r="MY21" i="4"/>
  <c r="MZ21" i="4"/>
  <c r="NA21" i="4"/>
  <c r="NB21" i="4"/>
  <c r="NC21" i="4"/>
  <c r="ND21" i="4"/>
  <c r="NF21" i="4"/>
  <c r="NG21" i="4"/>
  <c r="NH21" i="4"/>
  <c r="NI21" i="4"/>
  <c r="NJ21" i="4"/>
  <c r="NK21" i="4"/>
  <c r="NL21" i="4"/>
  <c r="NM21" i="4"/>
  <c r="NO21" i="4"/>
  <c r="NR21" i="4"/>
  <c r="NT21" i="4"/>
  <c r="NU21" i="4"/>
  <c r="NV21" i="4"/>
  <c r="NW21" i="4"/>
  <c r="NX21" i="4"/>
  <c r="NZ21" i="4"/>
  <c r="OA21" i="4"/>
  <c r="OB21" i="4"/>
  <c r="OC21" i="4"/>
  <c r="OD21" i="4"/>
  <c r="OE21" i="4"/>
  <c r="OG21" i="4"/>
  <c r="OH21" i="4"/>
  <c r="OI21" i="4"/>
  <c r="OK21" i="4"/>
  <c r="OL21" i="4"/>
  <c r="OM21" i="4"/>
  <c r="ON21" i="4"/>
  <c r="OO21" i="4"/>
  <c r="OP21" i="4"/>
  <c r="OS21" i="4"/>
  <c r="OT21" i="4"/>
  <c r="OU21" i="4"/>
  <c r="OV21" i="4"/>
  <c r="OW21" i="4"/>
  <c r="OZ21" i="4"/>
  <c r="PA21" i="4"/>
  <c r="PB21" i="4"/>
  <c r="PC21" i="4"/>
  <c r="PD21" i="4"/>
  <c r="PE21" i="4"/>
  <c r="PF21" i="4"/>
  <c r="PG21" i="4"/>
  <c r="PH21" i="4"/>
  <c r="PI21" i="4"/>
  <c r="PJ21" i="4"/>
  <c r="PK21" i="4"/>
  <c r="PL21" i="4"/>
  <c r="PM21" i="4"/>
  <c r="PO21" i="4"/>
  <c r="PP21" i="4"/>
  <c r="PQ21" i="4"/>
  <c r="PR21" i="4"/>
  <c r="PS21" i="4"/>
  <c r="PT21" i="4"/>
  <c r="PU21" i="4"/>
  <c r="PV21" i="4"/>
  <c r="PW21" i="4"/>
  <c r="PX21" i="4"/>
  <c r="PY21" i="4"/>
  <c r="PZ21" i="4"/>
  <c r="QA21" i="4"/>
  <c r="QB21" i="4"/>
  <c r="QC21" i="4"/>
  <c r="QD21" i="4"/>
  <c r="QE21" i="4"/>
  <c r="QF21" i="4"/>
  <c r="QG21" i="4"/>
  <c r="QH21" i="4"/>
  <c r="QJ21" i="4"/>
  <c r="QK21" i="4"/>
  <c r="QL21" i="4"/>
  <c r="QM21" i="4"/>
  <c r="QN21" i="4"/>
  <c r="QO21" i="4"/>
  <c r="QP21" i="4"/>
  <c r="QR21" i="4"/>
  <c r="QS21" i="4"/>
  <c r="QT21" i="4"/>
  <c r="QU21" i="4"/>
  <c r="QV21" i="4"/>
  <c r="QW21" i="4"/>
  <c r="QY21" i="4"/>
  <c r="QZ21" i="4"/>
  <c r="RA21" i="4"/>
  <c r="RB21" i="4"/>
  <c r="RD21" i="4"/>
  <c r="RE21" i="4"/>
  <c r="RF21" i="4"/>
  <c r="RG21" i="4"/>
  <c r="RH21" i="4"/>
  <c r="RI21" i="4"/>
  <c r="RJ21" i="4"/>
  <c r="RK21" i="4"/>
  <c r="RL21" i="4"/>
  <c r="RM21" i="4"/>
  <c r="RO21" i="4"/>
  <c r="RP21" i="4"/>
  <c r="RQ21" i="4"/>
  <c r="RR21" i="4"/>
  <c r="RS21" i="4"/>
  <c r="RT21" i="4"/>
  <c r="RU21" i="4"/>
  <c r="RV21" i="4"/>
  <c r="RW21" i="4"/>
  <c r="RX21" i="4"/>
  <c r="RY21" i="4"/>
  <c r="RZ21" i="4"/>
  <c r="SA21" i="4"/>
  <c r="SB21" i="4"/>
  <c r="SC21" i="4"/>
  <c r="SE21" i="4"/>
  <c r="SF21" i="4"/>
  <c r="SG21" i="4"/>
  <c r="SH21" i="4"/>
  <c r="SI21" i="4"/>
  <c r="SJ21" i="4"/>
  <c r="SK21" i="4"/>
  <c r="SL21" i="4"/>
  <c r="SM21" i="4"/>
  <c r="SN21" i="4"/>
  <c r="SO21" i="4"/>
  <c r="SP21" i="4"/>
  <c r="SQ21" i="4"/>
  <c r="SS21" i="4"/>
  <c r="ST21" i="4"/>
  <c r="SU21" i="4"/>
  <c r="SV21" i="4"/>
  <c r="SW21" i="4"/>
  <c r="SY21" i="4"/>
  <c r="SZ21" i="4"/>
  <c r="TB21" i="4"/>
  <c r="TC21" i="4"/>
  <c r="TE21" i="4"/>
  <c r="TF21" i="4"/>
  <c r="TG21" i="4"/>
  <c r="TI21" i="4"/>
  <c r="TJ21" i="4"/>
  <c r="TK21" i="4"/>
  <c r="TL21" i="4"/>
  <c r="TM21" i="4"/>
  <c r="TO21" i="4"/>
  <c r="TP21" i="4"/>
  <c r="TQ21" i="4"/>
  <c r="TR21" i="4"/>
  <c r="TS21" i="4"/>
  <c r="TT21" i="4"/>
  <c r="TU21" i="4"/>
  <c r="TV21" i="4"/>
  <c r="TW21" i="4"/>
  <c r="TX21" i="4"/>
  <c r="TY21" i="4"/>
  <c r="TZ21" i="4"/>
  <c r="UA21" i="4"/>
  <c r="UC21" i="4"/>
  <c r="UD21" i="4"/>
  <c r="UE21" i="4"/>
  <c r="UJ21" i="4"/>
  <c r="UK21" i="4"/>
  <c r="UL21" i="4"/>
  <c r="UM21" i="4"/>
  <c r="UN21" i="4"/>
  <c r="UO21" i="4"/>
  <c r="UP21" i="4"/>
  <c r="UQ21" i="4"/>
  <c r="US21" i="4"/>
  <c r="UU21" i="4"/>
  <c r="UV21" i="4"/>
  <c r="UW21" i="4"/>
  <c r="UX21" i="4"/>
  <c r="UY21" i="4"/>
  <c r="UZ21" i="4"/>
  <c r="VA21" i="4"/>
  <c r="VB21" i="4"/>
  <c r="VC21" i="4"/>
  <c r="VD21" i="4"/>
  <c r="VF21" i="4"/>
  <c r="VG21" i="4"/>
  <c r="VH21" i="4"/>
  <c r="VI21" i="4"/>
  <c r="VL21" i="4"/>
  <c r="VM21" i="4"/>
  <c r="VN21" i="4"/>
  <c r="VP21" i="4"/>
  <c r="VQ21" i="4"/>
  <c r="VR21" i="4"/>
  <c r="VS21" i="4"/>
  <c r="VT21" i="4"/>
  <c r="VU21" i="4"/>
  <c r="VV21" i="4"/>
  <c r="VW21" i="4"/>
  <c r="VX21" i="4"/>
  <c r="VY21" i="4"/>
  <c r="VZ21" i="4"/>
  <c r="WA21" i="4"/>
  <c r="WB21" i="4"/>
  <c r="WC21" i="4"/>
  <c r="WD21" i="4"/>
  <c r="WE21" i="4"/>
  <c r="WF21" i="4"/>
  <c r="WG21" i="4"/>
  <c r="WH21" i="4"/>
  <c r="WI21" i="4"/>
  <c r="WJ21" i="4"/>
  <c r="WK21" i="4"/>
  <c r="WL21" i="4"/>
  <c r="WM21" i="4"/>
  <c r="WN21" i="4"/>
  <c r="WO21" i="4"/>
  <c r="WP21" i="4"/>
  <c r="WQ21" i="4"/>
  <c r="WR21" i="4"/>
  <c r="WS21" i="4"/>
  <c r="WT21" i="4"/>
  <c r="WU21" i="4"/>
  <c r="WW21" i="4"/>
  <c r="WX21" i="4"/>
  <c r="WY21" i="4"/>
  <c r="XA21" i="4"/>
  <c r="XB21" i="4"/>
  <c r="XD21" i="4"/>
  <c r="XF21" i="4"/>
  <c r="XG21" i="4"/>
  <c r="XI21" i="4"/>
  <c r="XJ21" i="4"/>
  <c r="XK21" i="4"/>
  <c r="XL21" i="4"/>
  <c r="XM21" i="4"/>
  <c r="XN21" i="4"/>
  <c r="XP21" i="4"/>
  <c r="XQ21" i="4"/>
  <c r="XR21" i="4"/>
  <c r="XS21" i="4"/>
  <c r="XT21" i="4"/>
  <c r="XV21" i="4"/>
  <c r="XW21" i="4"/>
  <c r="XX21" i="4"/>
  <c r="XY21" i="4"/>
  <c r="XZ21" i="4"/>
  <c r="YA21" i="4"/>
  <c r="YB21" i="4"/>
  <c r="YC21" i="4"/>
  <c r="YD21" i="4"/>
  <c r="YF21" i="4"/>
  <c r="YG21" i="4"/>
  <c r="YH21" i="4"/>
  <c r="YJ21" i="4"/>
  <c r="YK21" i="4"/>
  <c r="YL21" i="4"/>
  <c r="YM21" i="4"/>
  <c r="YO21" i="4"/>
  <c r="YR21" i="4"/>
  <c r="YS21" i="4"/>
  <c r="YT21" i="4"/>
  <c r="YU21" i="4"/>
  <c r="YV21" i="4"/>
  <c r="YW21" i="4"/>
  <c r="YX21" i="4"/>
  <c r="YZ21" i="4"/>
  <c r="ZA21" i="4"/>
  <c r="ZB21" i="4"/>
  <c r="ZC21" i="4"/>
  <c r="ZD21" i="4"/>
  <c r="ZE21" i="4"/>
  <c r="ZF21" i="4"/>
  <c r="ZG21" i="4"/>
  <c r="ZH21" i="4"/>
  <c r="ZJ21" i="4"/>
  <c r="ZK21" i="4"/>
  <c r="ZL21" i="4"/>
  <c r="ZM21" i="4"/>
  <c r="ZN21" i="4"/>
  <c r="ZO21" i="4"/>
  <c r="ZP21" i="4"/>
  <c r="ZQ21" i="4"/>
  <c r="ZS21" i="4"/>
  <c r="ZT21" i="4"/>
  <c r="ZU21" i="4"/>
  <c r="ZV21" i="4"/>
  <c r="ZW21" i="4"/>
  <c r="ZX21" i="4"/>
  <c r="ZY21" i="4"/>
  <c r="AAA21" i="4"/>
  <c r="AAC21" i="4"/>
  <c r="AAD21" i="4"/>
  <c r="AAE21" i="4"/>
  <c r="AAF21" i="4"/>
  <c r="AAG21" i="4"/>
  <c r="AAH21" i="4"/>
  <c r="AAI21" i="4"/>
  <c r="AAJ21" i="4"/>
  <c r="AAK21" i="4"/>
  <c r="AAL21" i="4"/>
  <c r="AAM21" i="4"/>
  <c r="AAN21" i="4"/>
  <c r="AAO21" i="4"/>
  <c r="AAP21" i="4"/>
  <c r="AAQ21" i="4"/>
  <c r="AAR21" i="4"/>
  <c r="AAS21" i="4"/>
  <c r="AAT21" i="4"/>
  <c r="AAV21" i="4"/>
  <c r="AAW21" i="4"/>
  <c r="AAY21" i="4"/>
  <c r="AAZ21" i="4"/>
  <c r="ABA21" i="4"/>
  <c r="ABB21" i="4"/>
  <c r="ABC21" i="4"/>
  <c r="ABD21" i="4"/>
  <c r="ABE21" i="4"/>
  <c r="ABF21" i="4"/>
  <c r="ABG21" i="4"/>
  <c r="ABH21" i="4"/>
  <c r="ABJ21" i="4"/>
  <c r="ABK21" i="4"/>
  <c r="ABL21" i="4"/>
  <c r="ABN21" i="4"/>
  <c r="ABO21" i="4"/>
  <c r="ABP21" i="4"/>
  <c r="ABQ21" i="4"/>
  <c r="ABR21" i="4"/>
  <c r="ABS21" i="4"/>
  <c r="ABT21" i="4"/>
  <c r="ABU21" i="4"/>
  <c r="ABV21" i="4"/>
  <c r="ABW21" i="4"/>
  <c r="ABY21" i="4"/>
  <c r="ABZ21" i="4"/>
  <c r="ACB21" i="4"/>
  <c r="ACC21" i="4"/>
  <c r="ACD21" i="4"/>
  <c r="ACE21" i="4"/>
  <c r="ACH21" i="4"/>
  <c r="ACI21" i="4"/>
  <c r="ACJ21" i="4"/>
  <c r="ACK21" i="4"/>
  <c r="ACL21" i="4"/>
  <c r="ACM21" i="4"/>
  <c r="ACN21" i="4"/>
  <c r="ACO21" i="4"/>
  <c r="ACP21" i="4"/>
  <c r="ACQ21" i="4"/>
  <c r="ACR21" i="4"/>
  <c r="ACU21" i="4"/>
  <c r="ACW21" i="4"/>
  <c r="ACX21" i="4"/>
  <c r="ACY21" i="4"/>
  <c r="ADA21" i="4"/>
  <c r="ADB21" i="4"/>
  <c r="ADC21" i="4"/>
  <c r="ADD21" i="4"/>
  <c r="ADF21" i="4"/>
  <c r="ADG21" i="4"/>
  <c r="ADH21" i="4"/>
  <c r="ADI21" i="4"/>
  <c r="ADJ21" i="4"/>
  <c r="ADK21" i="4"/>
  <c r="ADL21" i="4"/>
  <c r="ADM21" i="4"/>
  <c r="ADN21" i="4"/>
  <c r="ADP21" i="4"/>
  <c r="ADQ21" i="4"/>
  <c r="ADT21" i="4"/>
  <c r="ADU21" i="4"/>
  <c r="ADV21" i="4"/>
  <c r="ADW21" i="4"/>
  <c r="ADX21" i="4"/>
  <c r="ADY21" i="4"/>
  <c r="AEA21" i="4"/>
  <c r="AEB21" i="4"/>
  <c r="AEC21" i="4"/>
  <c r="AED21" i="4"/>
  <c r="AEE21" i="4"/>
  <c r="AEF21" i="4"/>
  <c r="AEG21" i="4"/>
  <c r="AEH21" i="4"/>
  <c r="AEI21" i="4"/>
  <c r="AEJ21" i="4"/>
  <c r="AEK21" i="4"/>
  <c r="AEL21" i="4"/>
  <c r="AEM21" i="4"/>
  <c r="AEN21" i="4"/>
  <c r="AEO21" i="4"/>
  <c r="AEP21" i="4"/>
  <c r="AEQ21" i="4"/>
  <c r="AER21" i="4"/>
  <c r="AET21" i="4"/>
  <c r="AEW21" i="4"/>
  <c r="AEX21" i="4"/>
  <c r="AEY21" i="4"/>
  <c r="AEZ21" i="4"/>
  <c r="AFA21" i="4"/>
  <c r="AFB21" i="4"/>
  <c r="AFC21" i="4"/>
  <c r="AFD21" i="4"/>
  <c r="AFE21" i="4"/>
  <c r="AFF21" i="4"/>
  <c r="AFG21" i="4"/>
  <c r="AFH21" i="4"/>
  <c r="AFI21" i="4"/>
  <c r="AFJ21" i="4"/>
  <c r="AFK21" i="4"/>
  <c r="AFM21" i="4"/>
  <c r="AFN21" i="4"/>
  <c r="AFO21" i="4"/>
  <c r="AFQ21" i="4"/>
  <c r="AFR21" i="4"/>
  <c r="AFS21" i="4"/>
  <c r="AFT21" i="4"/>
  <c r="AFU21" i="4"/>
  <c r="AFV21" i="4"/>
  <c r="AFW21" i="4"/>
  <c r="AFX21" i="4"/>
  <c r="AFY21" i="4"/>
  <c r="AFZ21" i="4"/>
  <c r="AGA21" i="4"/>
  <c r="AGB21" i="4"/>
  <c r="AGD21" i="4"/>
  <c r="AGE21" i="4"/>
  <c r="AGF21" i="4"/>
  <c r="AGG21" i="4"/>
  <c r="AGH21" i="4"/>
  <c r="AGI21" i="4"/>
  <c r="AGJ21" i="4"/>
  <c r="AGK21" i="4"/>
  <c r="AGL21" i="4"/>
  <c r="AGM21" i="4"/>
  <c r="AGN21" i="4"/>
  <c r="AGO21" i="4"/>
  <c r="AGQ21" i="4"/>
  <c r="AGR21" i="4"/>
  <c r="AGT21" i="4"/>
  <c r="AGU21" i="4"/>
  <c r="AGV21" i="4"/>
  <c r="AGW21" i="4"/>
  <c r="AGX21" i="4"/>
  <c r="AGY21" i="4"/>
  <c r="AGZ21" i="4"/>
  <c r="AHA21" i="4"/>
  <c r="AHC21" i="4"/>
  <c r="AHD21" i="4"/>
  <c r="AHE21" i="4"/>
  <c r="AHF21" i="4"/>
  <c r="AHG21" i="4"/>
  <c r="AHH21" i="4"/>
  <c r="AHI21" i="4"/>
  <c r="AHJ21" i="4"/>
  <c r="AHK21" i="4"/>
  <c r="AHL21" i="4"/>
  <c r="AHM21" i="4"/>
  <c r="AHN21" i="4"/>
  <c r="AHP21" i="4"/>
  <c r="AHQ21" i="4"/>
  <c r="AHR21" i="4"/>
  <c r="AHT21" i="4"/>
  <c r="AHU21" i="4"/>
  <c r="AHX21" i="4"/>
  <c r="AHY21" i="4"/>
  <c r="AIB21" i="4"/>
  <c r="AIC21" i="4"/>
  <c r="AID21" i="4"/>
  <c r="AIE21" i="4"/>
  <c r="AIF21" i="4"/>
  <c r="AIG21" i="4"/>
  <c r="AIH21" i="4"/>
  <c r="AII21" i="4"/>
  <c r="AIJ21" i="4"/>
  <c r="AIK21" i="4"/>
  <c r="AIM21" i="4"/>
  <c r="AIN21" i="4"/>
  <c r="AIO21" i="4"/>
  <c r="AIP21" i="4"/>
  <c r="AIQ21" i="4"/>
  <c r="AIR21" i="4"/>
  <c r="AIS21" i="4"/>
  <c r="AIT21" i="4"/>
  <c r="AIU21" i="4"/>
  <c r="AIV21" i="4"/>
  <c r="AIW21" i="4"/>
  <c r="AIX21" i="4"/>
  <c r="AIZ21" i="4"/>
  <c r="AJA21" i="4"/>
  <c r="AJB21" i="4"/>
  <c r="AJC21" i="4"/>
  <c r="AJE21" i="4"/>
  <c r="AJF21" i="4"/>
  <c r="AJG21" i="4"/>
  <c r="AJH21" i="4"/>
  <c r="AJI21" i="4"/>
  <c r="AJJ21" i="4"/>
  <c r="AJK21" i="4"/>
  <c r="AJL21" i="4"/>
  <c r="AJM21" i="4"/>
  <c r="AJN21" i="4"/>
  <c r="AJO21" i="4"/>
  <c r="AJP21" i="4"/>
  <c r="AJQ21" i="4"/>
  <c r="AJR21" i="4"/>
  <c r="AJT21" i="4"/>
  <c r="AJU21" i="4"/>
  <c r="AJV21" i="4"/>
  <c r="AJW21" i="4"/>
  <c r="AJX21" i="4"/>
  <c r="AJY21" i="4"/>
  <c r="AKA21" i="4"/>
  <c r="AKB21" i="4"/>
  <c r="AKC21" i="4"/>
  <c r="AKE21" i="4"/>
  <c r="AKF21" i="4"/>
  <c r="AKG21" i="4"/>
  <c r="AKH21" i="4"/>
  <c r="AKI21" i="4"/>
  <c r="AKJ21" i="4"/>
  <c r="AKK21" i="4"/>
  <c r="AKL21" i="4"/>
  <c r="AKN21" i="4"/>
  <c r="AKO21" i="4"/>
  <c r="AKP21" i="4"/>
  <c r="AKQ21" i="4"/>
  <c r="AKR21" i="4"/>
  <c r="AKS21" i="4"/>
  <c r="AKT21" i="4"/>
  <c r="AKU21" i="4"/>
  <c r="AKV21" i="4"/>
  <c r="AKW21" i="4"/>
  <c r="AKY21" i="4"/>
  <c r="AKZ21" i="4"/>
  <c r="ALA21" i="4"/>
  <c r="ALB21" i="4"/>
  <c r="ALC21" i="4"/>
  <c r="ALD21" i="4"/>
  <c r="ALF21" i="4"/>
  <c r="ALG21" i="4"/>
  <c r="ALH21" i="4"/>
  <c r="ALI21" i="4"/>
  <c r="ALJ21" i="4"/>
  <c r="ALK21" i="4"/>
  <c r="ALL21" i="4"/>
  <c r="ALN21" i="4"/>
  <c r="ALP21" i="4"/>
  <c r="ALQ21" i="4"/>
  <c r="ALR21" i="4"/>
  <c r="ALS21" i="4"/>
  <c r="ALT21" i="4"/>
  <c r="ALU21" i="4"/>
  <c r="ALV21" i="4"/>
  <c r="ALX21" i="4"/>
  <c r="ALY21" i="4"/>
  <c r="AMA21" i="4"/>
  <c r="AMB21" i="4"/>
  <c r="AMC21" i="4"/>
  <c r="AME21" i="4"/>
  <c r="AMF21" i="4"/>
  <c r="AMH21" i="4"/>
  <c r="AMJ21" i="4"/>
  <c r="AML21" i="4"/>
  <c r="AMM21" i="4"/>
  <c r="AMN21" i="4"/>
  <c r="AMO21" i="4"/>
  <c r="AMP21" i="4"/>
  <c r="AMQ21" i="4"/>
  <c r="AMR21" i="4"/>
  <c r="AMT21" i="4"/>
  <c r="AMU21" i="4"/>
  <c r="AMV21" i="4"/>
  <c r="AMY21" i="4"/>
  <c r="AMZ21" i="4"/>
  <c r="ANB21" i="4"/>
  <c r="AND21" i="4"/>
  <c r="ANE21" i="4"/>
  <c r="ANF21" i="4"/>
  <c r="ANG21" i="4"/>
  <c r="ANH21" i="4"/>
  <c r="ANI21" i="4"/>
  <c r="ANJ21" i="4"/>
  <c r="ANK21" i="4"/>
  <c r="ANL21" i="4"/>
  <c r="ANM21" i="4"/>
  <c r="ANP21" i="4"/>
  <c r="ANQ21" i="4"/>
  <c r="ANR21" i="4"/>
  <c r="ANS21" i="4"/>
  <c r="ANU21" i="4"/>
  <c r="ANV21" i="4"/>
  <c r="ANW21" i="4"/>
  <c r="ANX21" i="4"/>
  <c r="ANY21" i="4"/>
  <c r="ANZ21" i="4"/>
  <c r="AOA21" i="4"/>
  <c r="AOB21" i="4"/>
  <c r="AOC21" i="4"/>
  <c r="AOE21" i="4"/>
  <c r="AOF21" i="4"/>
  <c r="AOH21" i="4"/>
  <c r="AOI21" i="4"/>
  <c r="AOJ21" i="4"/>
  <c r="AOK21" i="4"/>
  <c r="AOL21" i="4"/>
  <c r="AOM21" i="4"/>
  <c r="AON21" i="4"/>
  <c r="AOP21" i="4"/>
  <c r="AOQ21" i="4"/>
  <c r="AOR21" i="4"/>
  <c r="AOS21" i="4"/>
  <c r="AOT21" i="4"/>
  <c r="AOU21" i="4"/>
  <c r="AOV21" i="4"/>
  <c r="AOW21" i="4"/>
  <c r="AOY21" i="4"/>
  <c r="AOZ21" i="4"/>
  <c r="APA21" i="4"/>
  <c r="APB21" i="4"/>
  <c r="APC21" i="4"/>
  <c r="APD21" i="4"/>
  <c r="APE21" i="4"/>
  <c r="APF21" i="4"/>
  <c r="APG21" i="4"/>
  <c r="APH21" i="4"/>
  <c r="API21" i="4"/>
  <c r="APJ21" i="4"/>
  <c r="APK21" i="4"/>
  <c r="APM21" i="4"/>
  <c r="APO21" i="4"/>
  <c r="APQ21" i="4"/>
  <c r="APS21" i="4"/>
  <c r="APT21" i="4"/>
  <c r="APU21" i="4"/>
  <c r="APV21" i="4"/>
  <c r="APW21" i="4"/>
  <c r="APX21" i="4"/>
  <c r="APY21" i="4"/>
  <c r="APZ21" i="4"/>
  <c r="AQA21" i="4"/>
  <c r="AQB21" i="4"/>
  <c r="AQC21" i="4"/>
  <c r="AQD21" i="4"/>
  <c r="AQE21" i="4"/>
  <c r="AQF21" i="4"/>
  <c r="AQG21" i="4"/>
  <c r="AQH21" i="4"/>
  <c r="AQK21" i="4"/>
  <c r="AQM21" i="4"/>
  <c r="AQN21" i="4"/>
  <c r="AQO21" i="4"/>
  <c r="AQP21" i="4"/>
  <c r="AQQ21" i="4"/>
  <c r="AQR21" i="4"/>
  <c r="AQS21" i="4"/>
  <c r="AQT21" i="4"/>
  <c r="AQU21" i="4"/>
  <c r="AQV21" i="4"/>
  <c r="AQW21" i="4"/>
  <c r="AQX21" i="4"/>
  <c r="AQY21" i="4"/>
  <c r="AQZ21" i="4"/>
  <c r="ARA21" i="4"/>
  <c r="ARB21" i="4"/>
  <c r="ARD21" i="4"/>
  <c r="ARE21" i="4"/>
  <c r="ARF21" i="4"/>
  <c r="ARG21" i="4"/>
  <c r="ARH21" i="4"/>
  <c r="ARJ21" i="4"/>
  <c r="ARK21" i="4"/>
  <c r="ARL21" i="4"/>
  <c r="ARN21" i="4"/>
  <c r="ARO21" i="4"/>
  <c r="ARP21" i="4"/>
  <c r="ARQ21" i="4"/>
  <c r="ARR21" i="4"/>
  <c r="ARS21" i="4"/>
  <c r="ART21" i="4"/>
  <c r="ARU21" i="4"/>
  <c r="ARV21" i="4"/>
  <c r="ARW21" i="4"/>
  <c r="ARX21" i="4"/>
  <c r="ARY21" i="4"/>
  <c r="ARZ21" i="4"/>
  <c r="ASA21" i="4"/>
  <c r="ASB21" i="4"/>
  <c r="ASC21" i="4"/>
  <c r="ASD21" i="4"/>
  <c r="ASE21" i="4"/>
  <c r="ASF21" i="4"/>
  <c r="ASG21" i="4"/>
  <c r="ASH21" i="4"/>
  <c r="ASI21" i="4"/>
  <c r="ASL21" i="4"/>
  <c r="ASM21" i="4"/>
  <c r="ASN21" i="4"/>
  <c r="ASO21" i="4"/>
  <c r="ASP21" i="4"/>
  <c r="ASQ21" i="4"/>
  <c r="ASR21" i="4"/>
  <c r="ASS21" i="4"/>
  <c r="AST21" i="4"/>
  <c r="ASU21" i="4"/>
  <c r="ASW21" i="4"/>
  <c r="ASY21" i="4"/>
  <c r="ASZ21" i="4"/>
  <c r="ATA21" i="4"/>
  <c r="ATC21" i="4"/>
  <c r="ATD21" i="4"/>
  <c r="ATE21" i="4"/>
  <c r="ATF21" i="4"/>
  <c r="ATG21" i="4"/>
  <c r="ATH21" i="4"/>
  <c r="E22" i="4"/>
  <c r="F22" i="4"/>
  <c r="G22" i="4"/>
  <c r="H22" i="4"/>
  <c r="I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B22" i="4"/>
  <c r="AC22" i="4"/>
  <c r="AD22" i="4"/>
  <c r="AE22" i="4"/>
  <c r="AF22" i="4"/>
  <c r="AG22" i="4"/>
  <c r="AH22" i="4"/>
  <c r="AI22" i="4"/>
  <c r="AJ22" i="4"/>
  <c r="AK22" i="4"/>
  <c r="AM22" i="4"/>
  <c r="AN22" i="4"/>
  <c r="AO22" i="4"/>
  <c r="AP22" i="4"/>
  <c r="AQ22" i="4"/>
  <c r="AR22" i="4"/>
  <c r="AS22" i="4"/>
  <c r="AU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Z22" i="4"/>
  <c r="CA22" i="4"/>
  <c r="CB22" i="4"/>
  <c r="CD22" i="4"/>
  <c r="CE22" i="4"/>
  <c r="CF22" i="4"/>
  <c r="CG22" i="4"/>
  <c r="CH22" i="4"/>
  <c r="CI22" i="4"/>
  <c r="CJ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DA22" i="4"/>
  <c r="DB22" i="4"/>
  <c r="DC22" i="4"/>
  <c r="DD22" i="4"/>
  <c r="DE22" i="4"/>
  <c r="DG22" i="4"/>
  <c r="DH22" i="4"/>
  <c r="DI22" i="4"/>
  <c r="DJ22" i="4"/>
  <c r="DK22" i="4"/>
  <c r="DL22" i="4"/>
  <c r="DM22" i="4"/>
  <c r="DO22" i="4"/>
  <c r="DP22" i="4"/>
  <c r="DQ22" i="4"/>
  <c r="DR22" i="4"/>
  <c r="DS22" i="4"/>
  <c r="DT22" i="4"/>
  <c r="DU22" i="4"/>
  <c r="DX22" i="4"/>
  <c r="DY22" i="4"/>
  <c r="EA22" i="4"/>
  <c r="EB22" i="4"/>
  <c r="ED22" i="4"/>
  <c r="EE22" i="4"/>
  <c r="EF22" i="4"/>
  <c r="EH22" i="4"/>
  <c r="EI22" i="4"/>
  <c r="EJ22" i="4"/>
  <c r="EK22" i="4"/>
  <c r="EL22" i="4"/>
  <c r="EM22" i="4"/>
  <c r="EN22" i="4"/>
  <c r="EO22" i="4"/>
  <c r="EQ22" i="4"/>
  <c r="ER22" i="4"/>
  <c r="ES22" i="4"/>
  <c r="ET22" i="4"/>
  <c r="EU22" i="4"/>
  <c r="EV22" i="4"/>
  <c r="EW22" i="4"/>
  <c r="EX22" i="4"/>
  <c r="EY22" i="4"/>
  <c r="FA22" i="4"/>
  <c r="FB22" i="4"/>
  <c r="FC22" i="4"/>
  <c r="FD22" i="4"/>
  <c r="FE22" i="4"/>
  <c r="FF22" i="4"/>
  <c r="FG22" i="4"/>
  <c r="FI22" i="4"/>
  <c r="FJ22" i="4"/>
  <c r="FK22" i="4"/>
  <c r="FL22" i="4"/>
  <c r="FM22" i="4"/>
  <c r="FN22" i="4"/>
  <c r="FO22" i="4"/>
  <c r="FP22" i="4"/>
  <c r="FQ22" i="4"/>
  <c r="FR22" i="4"/>
  <c r="FU22" i="4"/>
  <c r="FW22" i="4"/>
  <c r="FX22" i="4"/>
  <c r="FY22" i="4"/>
  <c r="FZ22" i="4"/>
  <c r="GB22" i="4"/>
  <c r="GC22" i="4"/>
  <c r="GE22" i="4"/>
  <c r="GF22" i="4"/>
  <c r="GH22" i="4"/>
  <c r="GI22" i="4"/>
  <c r="GJ22" i="4"/>
  <c r="GK22" i="4"/>
  <c r="GM22" i="4"/>
  <c r="GN22" i="4"/>
  <c r="GO22" i="4"/>
  <c r="GP22" i="4"/>
  <c r="GQ22" i="4"/>
  <c r="GR22" i="4"/>
  <c r="GS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M22" i="4"/>
  <c r="HN22" i="4"/>
  <c r="HO22" i="4"/>
  <c r="HP22" i="4"/>
  <c r="HQ22" i="4"/>
  <c r="HR22" i="4"/>
  <c r="HT22" i="4"/>
  <c r="HV22" i="4"/>
  <c r="HW22" i="4"/>
  <c r="HX22" i="4"/>
  <c r="HY22" i="4"/>
  <c r="HZ22" i="4"/>
  <c r="IB22" i="4"/>
  <c r="IE22" i="4"/>
  <c r="IF22" i="4"/>
  <c r="IG22" i="4"/>
  <c r="II22" i="4"/>
  <c r="IJ22" i="4"/>
  <c r="IL22" i="4"/>
  <c r="IM22" i="4"/>
  <c r="IO22" i="4"/>
  <c r="IP22" i="4"/>
  <c r="IQ22" i="4"/>
  <c r="IR22" i="4"/>
  <c r="IS22" i="4"/>
  <c r="IU22" i="4"/>
  <c r="IV22" i="4"/>
  <c r="IW22" i="4"/>
  <c r="IX22" i="4"/>
  <c r="IY22" i="4"/>
  <c r="IZ22" i="4"/>
  <c r="JA22" i="4"/>
  <c r="JB22" i="4"/>
  <c r="JE22" i="4"/>
  <c r="JF22" i="4"/>
  <c r="JG22" i="4"/>
  <c r="JH22" i="4"/>
  <c r="JI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KW22" i="4"/>
  <c r="KX22" i="4"/>
  <c r="KY22" i="4"/>
  <c r="KZ22" i="4"/>
  <c r="LB22" i="4"/>
  <c r="LC22" i="4"/>
  <c r="LE22" i="4"/>
  <c r="LG22" i="4"/>
  <c r="LI22" i="4"/>
  <c r="LJ22" i="4"/>
  <c r="LK22" i="4"/>
  <c r="LL22" i="4"/>
  <c r="LN22" i="4"/>
  <c r="LP22" i="4"/>
  <c r="LQ22" i="4"/>
  <c r="LR22" i="4"/>
  <c r="LS22" i="4"/>
  <c r="LT22" i="4"/>
  <c r="LU22" i="4"/>
  <c r="LV22" i="4"/>
  <c r="LW22" i="4"/>
  <c r="LX22" i="4"/>
  <c r="LY22" i="4"/>
  <c r="LZ22" i="4"/>
  <c r="MA22" i="4"/>
  <c r="MB22" i="4"/>
  <c r="MD22" i="4"/>
  <c r="ME22" i="4"/>
  <c r="MF22" i="4"/>
  <c r="MG22" i="4"/>
  <c r="MI22" i="4"/>
  <c r="MJ22" i="4"/>
  <c r="MK22" i="4"/>
  <c r="ML22" i="4"/>
  <c r="MM22" i="4"/>
  <c r="MN22" i="4"/>
  <c r="MO22" i="4"/>
  <c r="MP22" i="4"/>
  <c r="MQ22" i="4"/>
  <c r="MS22" i="4"/>
  <c r="MT22" i="4"/>
  <c r="MU22" i="4"/>
  <c r="MV22" i="4"/>
  <c r="MW22" i="4"/>
  <c r="MX22" i="4"/>
  <c r="MY22" i="4"/>
  <c r="MZ22" i="4"/>
  <c r="NA22" i="4"/>
  <c r="NB22" i="4"/>
  <c r="NC22" i="4"/>
  <c r="ND22" i="4"/>
  <c r="NF22" i="4"/>
  <c r="NG22" i="4"/>
  <c r="NH22" i="4"/>
  <c r="NI22" i="4"/>
  <c r="NJ22" i="4"/>
  <c r="NK22" i="4"/>
  <c r="NL22" i="4"/>
  <c r="NM22" i="4"/>
  <c r="NO22" i="4"/>
  <c r="NR22" i="4"/>
  <c r="NT22" i="4"/>
  <c r="NU22" i="4"/>
  <c r="NV22" i="4"/>
  <c r="NW22" i="4"/>
  <c r="NX22" i="4"/>
  <c r="NZ22" i="4"/>
  <c r="OA22" i="4"/>
  <c r="OB22" i="4"/>
  <c r="OC22" i="4"/>
  <c r="OD22" i="4"/>
  <c r="OE22" i="4"/>
  <c r="OG22" i="4"/>
  <c r="OH22" i="4"/>
  <c r="OI22" i="4"/>
  <c r="OK22" i="4"/>
  <c r="OL22" i="4"/>
  <c r="OM22" i="4"/>
  <c r="ON22" i="4"/>
  <c r="OO22" i="4"/>
  <c r="OP22" i="4"/>
  <c r="OS22" i="4"/>
  <c r="OT22" i="4"/>
  <c r="OU22" i="4"/>
  <c r="OV22" i="4"/>
  <c r="OW22" i="4"/>
  <c r="OZ22" i="4"/>
  <c r="PA22" i="4"/>
  <c r="PB22" i="4"/>
  <c r="PC22" i="4"/>
  <c r="PD22" i="4"/>
  <c r="PE22" i="4"/>
  <c r="PF22" i="4"/>
  <c r="PG22" i="4"/>
  <c r="PH22" i="4"/>
  <c r="PI22" i="4"/>
  <c r="PJ22" i="4"/>
  <c r="PK22" i="4"/>
  <c r="PL22" i="4"/>
  <c r="PM22" i="4"/>
  <c r="PO22" i="4"/>
  <c r="PP22" i="4"/>
  <c r="PQ22" i="4"/>
  <c r="PR22" i="4"/>
  <c r="PS22" i="4"/>
  <c r="PT22" i="4"/>
  <c r="PU22" i="4"/>
  <c r="PV22" i="4"/>
  <c r="PW22" i="4"/>
  <c r="PX22" i="4"/>
  <c r="PY22" i="4"/>
  <c r="PZ22" i="4"/>
  <c r="QA22" i="4"/>
  <c r="QB22" i="4"/>
  <c r="QC22" i="4"/>
  <c r="QD22" i="4"/>
  <c r="QE22" i="4"/>
  <c r="QF22" i="4"/>
  <c r="QG22" i="4"/>
  <c r="QH22" i="4"/>
  <c r="QJ22" i="4"/>
  <c r="QK22" i="4"/>
  <c r="QL22" i="4"/>
  <c r="QM22" i="4"/>
  <c r="QN22" i="4"/>
  <c r="QO22" i="4"/>
  <c r="QP22" i="4"/>
  <c r="QR22" i="4"/>
  <c r="QS22" i="4"/>
  <c r="QT22" i="4"/>
  <c r="QU22" i="4"/>
  <c r="QV22" i="4"/>
  <c r="QW22" i="4"/>
  <c r="QY22" i="4"/>
  <c r="QZ22" i="4"/>
  <c r="RA22" i="4"/>
  <c r="RB22" i="4"/>
  <c r="RD22" i="4"/>
  <c r="RE22" i="4"/>
  <c r="RF22" i="4"/>
  <c r="RG22" i="4"/>
  <c r="RH22" i="4"/>
  <c r="RI22" i="4"/>
  <c r="RJ22" i="4"/>
  <c r="RK22" i="4"/>
  <c r="RL22" i="4"/>
  <c r="RM22" i="4"/>
  <c r="RO22" i="4"/>
  <c r="RP22" i="4"/>
  <c r="RQ22" i="4"/>
  <c r="RR22" i="4"/>
  <c r="RS22" i="4"/>
  <c r="RT22" i="4"/>
  <c r="RU22" i="4"/>
  <c r="RV22" i="4"/>
  <c r="RW22" i="4"/>
  <c r="RX22" i="4"/>
  <c r="RY22" i="4"/>
  <c r="RZ22" i="4"/>
  <c r="SA22" i="4"/>
  <c r="SB22" i="4"/>
  <c r="SC22" i="4"/>
  <c r="SE22" i="4"/>
  <c r="SF22" i="4"/>
  <c r="SG22" i="4"/>
  <c r="SH22" i="4"/>
  <c r="SI22" i="4"/>
  <c r="SJ22" i="4"/>
  <c r="SK22" i="4"/>
  <c r="SL22" i="4"/>
  <c r="SM22" i="4"/>
  <c r="SN22" i="4"/>
  <c r="SO22" i="4"/>
  <c r="SP22" i="4"/>
  <c r="SQ22" i="4"/>
  <c r="SS22" i="4"/>
  <c r="ST22" i="4"/>
  <c r="SU22" i="4"/>
  <c r="SV22" i="4"/>
  <c r="SW22" i="4"/>
  <c r="SY22" i="4"/>
  <c r="SZ22" i="4"/>
  <c r="TB22" i="4"/>
  <c r="TC22" i="4"/>
  <c r="TE22" i="4"/>
  <c r="TF22" i="4"/>
  <c r="TG22" i="4"/>
  <c r="TI22" i="4"/>
  <c r="TJ22" i="4"/>
  <c r="TK22" i="4"/>
  <c r="TL22" i="4"/>
  <c r="TM22" i="4"/>
  <c r="TO22" i="4"/>
  <c r="TP22" i="4"/>
  <c r="TQ22" i="4"/>
  <c r="TR22" i="4"/>
  <c r="TS22" i="4"/>
  <c r="TT22" i="4"/>
  <c r="TU22" i="4"/>
  <c r="TV22" i="4"/>
  <c r="TW22" i="4"/>
  <c r="TX22" i="4"/>
  <c r="TY22" i="4"/>
  <c r="TZ22" i="4"/>
  <c r="UA22" i="4"/>
  <c r="UC22" i="4"/>
  <c r="UD22" i="4"/>
  <c r="UE22" i="4"/>
  <c r="UJ22" i="4"/>
  <c r="UK22" i="4"/>
  <c r="UL22" i="4"/>
  <c r="UM22" i="4"/>
  <c r="UN22" i="4"/>
  <c r="UO22" i="4"/>
  <c r="UP22" i="4"/>
  <c r="UQ22" i="4"/>
  <c r="US22" i="4"/>
  <c r="UU22" i="4"/>
  <c r="UV22" i="4"/>
  <c r="UW22" i="4"/>
  <c r="UX22" i="4"/>
  <c r="UY22" i="4"/>
  <c r="UZ22" i="4"/>
  <c r="VA22" i="4"/>
  <c r="VB22" i="4"/>
  <c r="VC22" i="4"/>
  <c r="VD22" i="4"/>
  <c r="VF22" i="4"/>
  <c r="VG22" i="4"/>
  <c r="VH22" i="4"/>
  <c r="VI22" i="4"/>
  <c r="VL22" i="4"/>
  <c r="VM22" i="4"/>
  <c r="VN22" i="4"/>
  <c r="VP22" i="4"/>
  <c r="VQ22" i="4"/>
  <c r="VR22" i="4"/>
  <c r="VS22" i="4"/>
  <c r="VT22" i="4"/>
  <c r="VU22" i="4"/>
  <c r="VV22" i="4"/>
  <c r="VW22" i="4"/>
  <c r="VX22" i="4"/>
  <c r="VY22" i="4"/>
  <c r="VZ22" i="4"/>
  <c r="WA22" i="4"/>
  <c r="WB22" i="4"/>
  <c r="WC22" i="4"/>
  <c r="WD22" i="4"/>
  <c r="WE22" i="4"/>
  <c r="WF22" i="4"/>
  <c r="WG22" i="4"/>
  <c r="WH22" i="4"/>
  <c r="WI22" i="4"/>
  <c r="WJ22" i="4"/>
  <c r="WK22" i="4"/>
  <c r="WL22" i="4"/>
  <c r="WM22" i="4"/>
  <c r="WN22" i="4"/>
  <c r="WO22" i="4"/>
  <c r="WP22" i="4"/>
  <c r="WQ22" i="4"/>
  <c r="WR22" i="4"/>
  <c r="WS22" i="4"/>
  <c r="WT22" i="4"/>
  <c r="WU22" i="4"/>
  <c r="WW22" i="4"/>
  <c r="WX22" i="4"/>
  <c r="WY22" i="4"/>
  <c r="XA22" i="4"/>
  <c r="XB22" i="4"/>
  <c r="XD22" i="4"/>
  <c r="XF22" i="4"/>
  <c r="XG22" i="4"/>
  <c r="XI22" i="4"/>
  <c r="XJ22" i="4"/>
  <c r="XK22" i="4"/>
  <c r="XL22" i="4"/>
  <c r="XM22" i="4"/>
  <c r="XN22" i="4"/>
  <c r="XP22" i="4"/>
  <c r="XQ22" i="4"/>
  <c r="XR22" i="4"/>
  <c r="XS22" i="4"/>
  <c r="XT22" i="4"/>
  <c r="XV22" i="4"/>
  <c r="XW22" i="4"/>
  <c r="XX22" i="4"/>
  <c r="XY22" i="4"/>
  <c r="XZ22" i="4"/>
  <c r="YA22" i="4"/>
  <c r="YB22" i="4"/>
  <c r="YC22" i="4"/>
  <c r="YD22" i="4"/>
  <c r="YF22" i="4"/>
  <c r="YG22" i="4"/>
  <c r="YH22" i="4"/>
  <c r="YJ22" i="4"/>
  <c r="YK22" i="4"/>
  <c r="YL22" i="4"/>
  <c r="YM22" i="4"/>
  <c r="YO22" i="4"/>
  <c r="YR22" i="4"/>
  <c r="YS22" i="4"/>
  <c r="YT22" i="4"/>
  <c r="YU22" i="4"/>
  <c r="YV22" i="4"/>
  <c r="YW22" i="4"/>
  <c r="YX22" i="4"/>
  <c r="YZ22" i="4"/>
  <c r="ZA22" i="4"/>
  <c r="ZB22" i="4"/>
  <c r="ZC22" i="4"/>
  <c r="ZD22" i="4"/>
  <c r="ZE22" i="4"/>
  <c r="ZF22" i="4"/>
  <c r="ZG22" i="4"/>
  <c r="ZH22" i="4"/>
  <c r="ZJ22" i="4"/>
  <c r="ZK22" i="4"/>
  <c r="ZL22" i="4"/>
  <c r="ZM22" i="4"/>
  <c r="ZN22" i="4"/>
  <c r="ZO22" i="4"/>
  <c r="ZP22" i="4"/>
  <c r="ZQ22" i="4"/>
  <c r="ZS22" i="4"/>
  <c r="ZT22" i="4"/>
  <c r="ZU22" i="4"/>
  <c r="ZV22" i="4"/>
  <c r="ZW22" i="4"/>
  <c r="ZX22" i="4"/>
  <c r="ZY22" i="4"/>
  <c r="AAA22" i="4"/>
  <c r="AAC22" i="4"/>
  <c r="AAD22" i="4"/>
  <c r="AAE22" i="4"/>
  <c r="AAF22" i="4"/>
  <c r="AAG22" i="4"/>
  <c r="AAH22" i="4"/>
  <c r="AAI22" i="4"/>
  <c r="AAJ22" i="4"/>
  <c r="AAK22" i="4"/>
  <c r="AAL22" i="4"/>
  <c r="AAM22" i="4"/>
  <c r="AAN22" i="4"/>
  <c r="AAO22" i="4"/>
  <c r="AAP22" i="4"/>
  <c r="AAQ22" i="4"/>
  <c r="AAR22" i="4"/>
  <c r="AAS22" i="4"/>
  <c r="AAT22" i="4"/>
  <c r="AAV22" i="4"/>
  <c r="AAW22" i="4"/>
  <c r="AAY22" i="4"/>
  <c r="AAZ22" i="4"/>
  <c r="ABA22" i="4"/>
  <c r="ABB22" i="4"/>
  <c r="ABC22" i="4"/>
  <c r="ABD22" i="4"/>
  <c r="ABE22" i="4"/>
  <c r="ABF22" i="4"/>
  <c r="ABG22" i="4"/>
  <c r="ABH22" i="4"/>
  <c r="ABJ22" i="4"/>
  <c r="ABK22" i="4"/>
  <c r="ABL22" i="4"/>
  <c r="ABN22" i="4"/>
  <c r="ABO22" i="4"/>
  <c r="ABP22" i="4"/>
  <c r="ABQ22" i="4"/>
  <c r="ABR22" i="4"/>
  <c r="ABS22" i="4"/>
  <c r="ABT22" i="4"/>
  <c r="ABU22" i="4"/>
  <c r="ABV22" i="4"/>
  <c r="ABW22" i="4"/>
  <c r="ABY22" i="4"/>
  <c r="ABZ22" i="4"/>
  <c r="ACB22" i="4"/>
  <c r="ACC22" i="4"/>
  <c r="ACD22" i="4"/>
  <c r="ACE22" i="4"/>
  <c r="ACH22" i="4"/>
  <c r="ACI22" i="4"/>
  <c r="ACJ22" i="4"/>
  <c r="ACK22" i="4"/>
  <c r="ACL22" i="4"/>
  <c r="ACM22" i="4"/>
  <c r="ACN22" i="4"/>
  <c r="ACO22" i="4"/>
  <c r="ACP22" i="4"/>
  <c r="ACQ22" i="4"/>
  <c r="ACR22" i="4"/>
  <c r="ACU22" i="4"/>
  <c r="ACW22" i="4"/>
  <c r="ACX22" i="4"/>
  <c r="ACY22" i="4"/>
  <c r="ADA22" i="4"/>
  <c r="ADB22" i="4"/>
  <c r="ADC22" i="4"/>
  <c r="ADD22" i="4"/>
  <c r="ADF22" i="4"/>
  <c r="ADG22" i="4"/>
  <c r="ADH22" i="4"/>
  <c r="ADI22" i="4"/>
  <c r="ADJ22" i="4"/>
  <c r="ADK22" i="4"/>
  <c r="ADL22" i="4"/>
  <c r="ADM22" i="4"/>
  <c r="ADN22" i="4"/>
  <c r="ADP22" i="4"/>
  <c r="ADQ22" i="4"/>
  <c r="ADT22" i="4"/>
  <c r="ADU22" i="4"/>
  <c r="ADV22" i="4"/>
  <c r="ADW22" i="4"/>
  <c r="ADX22" i="4"/>
  <c r="ADY22" i="4"/>
  <c r="AEA22" i="4"/>
  <c r="AEB22" i="4"/>
  <c r="AEC22" i="4"/>
  <c r="AED22" i="4"/>
  <c r="AEE22" i="4"/>
  <c r="AEF22" i="4"/>
  <c r="AEG22" i="4"/>
  <c r="AEH22" i="4"/>
  <c r="AEI22" i="4"/>
  <c r="AEJ22" i="4"/>
  <c r="AEK22" i="4"/>
  <c r="AEL22" i="4"/>
  <c r="AEM22" i="4"/>
  <c r="AEN22" i="4"/>
  <c r="AEO22" i="4"/>
  <c r="AEP22" i="4"/>
  <c r="AEQ22" i="4"/>
  <c r="AER22" i="4"/>
  <c r="AET22" i="4"/>
  <c r="AEW22" i="4"/>
  <c r="AEX22" i="4"/>
  <c r="AEY22" i="4"/>
  <c r="AEZ22" i="4"/>
  <c r="AFA22" i="4"/>
  <c r="AFB22" i="4"/>
  <c r="AFC22" i="4"/>
  <c r="AFD22" i="4"/>
  <c r="AFE22" i="4"/>
  <c r="AFF22" i="4"/>
  <c r="AFG22" i="4"/>
  <c r="AFH22" i="4"/>
  <c r="AFI22" i="4"/>
  <c r="AFJ22" i="4"/>
  <c r="AFK22" i="4"/>
  <c r="AFM22" i="4"/>
  <c r="AFN22" i="4"/>
  <c r="AFO22" i="4"/>
  <c r="AFQ22" i="4"/>
  <c r="AFR22" i="4"/>
  <c r="AFS22" i="4"/>
  <c r="AFT22" i="4"/>
  <c r="AFU22" i="4"/>
  <c r="AFV22" i="4"/>
  <c r="AFW22" i="4"/>
  <c r="AFX22" i="4"/>
  <c r="AFY22" i="4"/>
  <c r="AFZ22" i="4"/>
  <c r="AGA22" i="4"/>
  <c r="AGB22" i="4"/>
  <c r="AGD22" i="4"/>
  <c r="AGE22" i="4"/>
  <c r="AGF22" i="4"/>
  <c r="AGG22" i="4"/>
  <c r="AGH22" i="4"/>
  <c r="AGI22" i="4"/>
  <c r="AGJ22" i="4"/>
  <c r="AGK22" i="4"/>
  <c r="AGL22" i="4"/>
  <c r="AGM22" i="4"/>
  <c r="AGN22" i="4"/>
  <c r="AGO22" i="4"/>
  <c r="AGQ22" i="4"/>
  <c r="AGR22" i="4"/>
  <c r="AGT22" i="4"/>
  <c r="AGU22" i="4"/>
  <c r="AGV22" i="4"/>
  <c r="AGW22" i="4"/>
  <c r="AGX22" i="4"/>
  <c r="AGY22" i="4"/>
  <c r="AGZ22" i="4"/>
  <c r="AHA22" i="4"/>
  <c r="AHC22" i="4"/>
  <c r="AHD22" i="4"/>
  <c r="AHE22" i="4"/>
  <c r="AHF22" i="4"/>
  <c r="AHG22" i="4"/>
  <c r="AHH22" i="4"/>
  <c r="AHI22" i="4"/>
  <c r="AHJ22" i="4"/>
  <c r="AHK22" i="4"/>
  <c r="AHL22" i="4"/>
  <c r="AHM22" i="4"/>
  <c r="AHN22" i="4"/>
  <c r="AHP22" i="4"/>
  <c r="AHQ22" i="4"/>
  <c r="AHR22" i="4"/>
  <c r="AHT22" i="4"/>
  <c r="AHU22" i="4"/>
  <c r="AHX22" i="4"/>
  <c r="AHY22" i="4"/>
  <c r="AIB22" i="4"/>
  <c r="AIC22" i="4"/>
  <c r="AID22" i="4"/>
  <c r="AIE22" i="4"/>
  <c r="AIF22" i="4"/>
  <c r="AIG22" i="4"/>
  <c r="AIH22" i="4"/>
  <c r="AII22" i="4"/>
  <c r="AIJ22" i="4"/>
  <c r="AIK22" i="4"/>
  <c r="AIM22" i="4"/>
  <c r="AIN22" i="4"/>
  <c r="AIO22" i="4"/>
  <c r="AIP22" i="4"/>
  <c r="AIQ22" i="4"/>
  <c r="AIR22" i="4"/>
  <c r="AIS22" i="4"/>
  <c r="AIT22" i="4"/>
  <c r="AIU22" i="4"/>
  <c r="AIV22" i="4"/>
  <c r="AIW22" i="4"/>
  <c r="AIX22" i="4"/>
  <c r="AIZ22" i="4"/>
  <c r="AJA22" i="4"/>
  <c r="AJB22" i="4"/>
  <c r="AJC22" i="4"/>
  <c r="AJE22" i="4"/>
  <c r="AJF22" i="4"/>
  <c r="AJG22" i="4"/>
  <c r="AJH22" i="4"/>
  <c r="AJI22" i="4"/>
  <c r="AJJ22" i="4"/>
  <c r="AJK22" i="4"/>
  <c r="AJL22" i="4"/>
  <c r="AJM22" i="4"/>
  <c r="AJN22" i="4"/>
  <c r="AJO22" i="4"/>
  <c r="AJP22" i="4"/>
  <c r="AJQ22" i="4"/>
  <c r="AJR22" i="4"/>
  <c r="AJT22" i="4"/>
  <c r="AJU22" i="4"/>
  <c r="AJV22" i="4"/>
  <c r="AJW22" i="4"/>
  <c r="AJX22" i="4"/>
  <c r="AJY22" i="4"/>
  <c r="AKA22" i="4"/>
  <c r="AKB22" i="4"/>
  <c r="AKC22" i="4"/>
  <c r="AKE22" i="4"/>
  <c r="AKF22" i="4"/>
  <c r="AKG22" i="4"/>
  <c r="AKH22" i="4"/>
  <c r="AKI22" i="4"/>
  <c r="AKJ22" i="4"/>
  <c r="AKK22" i="4"/>
  <c r="AKL22" i="4"/>
  <c r="AKN22" i="4"/>
  <c r="AKO22" i="4"/>
  <c r="AKP22" i="4"/>
  <c r="AKQ22" i="4"/>
  <c r="AKR22" i="4"/>
  <c r="AKS22" i="4"/>
  <c r="AKT22" i="4"/>
  <c r="AKU22" i="4"/>
  <c r="AKV22" i="4"/>
  <c r="AKW22" i="4"/>
  <c r="AKY22" i="4"/>
  <c r="AKZ22" i="4"/>
  <c r="ALA22" i="4"/>
  <c r="ALB22" i="4"/>
  <c r="ALC22" i="4"/>
  <c r="ALD22" i="4"/>
  <c r="ALF22" i="4"/>
  <c r="ALG22" i="4"/>
  <c r="ALH22" i="4"/>
  <c r="ALI22" i="4"/>
  <c r="ALJ22" i="4"/>
  <c r="ALK22" i="4"/>
  <c r="ALL22" i="4"/>
  <c r="ALN22" i="4"/>
  <c r="ALP22" i="4"/>
  <c r="ALQ22" i="4"/>
  <c r="ALR22" i="4"/>
  <c r="ALS22" i="4"/>
  <c r="ALT22" i="4"/>
  <c r="ALU22" i="4"/>
  <c r="ALV22" i="4"/>
  <c r="ALX22" i="4"/>
  <c r="ALY22" i="4"/>
  <c r="AMA22" i="4"/>
  <c r="AMB22" i="4"/>
  <c r="AMC22" i="4"/>
  <c r="AME22" i="4"/>
  <c r="AMF22" i="4"/>
  <c r="AMH22" i="4"/>
  <c r="AMJ22" i="4"/>
  <c r="AML22" i="4"/>
  <c r="AMM22" i="4"/>
  <c r="AMN22" i="4"/>
  <c r="AMO22" i="4"/>
  <c r="AMP22" i="4"/>
  <c r="AMQ22" i="4"/>
  <c r="AMR22" i="4"/>
  <c r="AMT22" i="4"/>
  <c r="AMU22" i="4"/>
  <c r="AMV22" i="4"/>
  <c r="AMY22" i="4"/>
  <c r="AMZ22" i="4"/>
  <c r="ANB22" i="4"/>
  <c r="AND22" i="4"/>
  <c r="ANE22" i="4"/>
  <c r="ANF22" i="4"/>
  <c r="ANG22" i="4"/>
  <c r="ANH22" i="4"/>
  <c r="ANI22" i="4"/>
  <c r="ANJ22" i="4"/>
  <c r="ANK22" i="4"/>
  <c r="ANL22" i="4"/>
  <c r="ANM22" i="4"/>
  <c r="ANP22" i="4"/>
  <c r="ANQ22" i="4"/>
  <c r="ANR22" i="4"/>
  <c r="ANS22" i="4"/>
  <c r="ANU22" i="4"/>
  <c r="ANV22" i="4"/>
  <c r="ANW22" i="4"/>
  <c r="ANX22" i="4"/>
  <c r="ANY22" i="4"/>
  <c r="ANZ22" i="4"/>
  <c r="AOA22" i="4"/>
  <c r="AOB22" i="4"/>
  <c r="AOC22" i="4"/>
  <c r="AOE22" i="4"/>
  <c r="AOF22" i="4"/>
  <c r="AOH22" i="4"/>
  <c r="AOI22" i="4"/>
  <c r="AOJ22" i="4"/>
  <c r="AOK22" i="4"/>
  <c r="AOL22" i="4"/>
  <c r="AOM22" i="4"/>
  <c r="AON22" i="4"/>
  <c r="AOP22" i="4"/>
  <c r="AOQ22" i="4"/>
  <c r="AOR22" i="4"/>
  <c r="AOS22" i="4"/>
  <c r="AOT22" i="4"/>
  <c r="AOU22" i="4"/>
  <c r="AOV22" i="4"/>
  <c r="AOW22" i="4"/>
  <c r="AOY22" i="4"/>
  <c r="AOZ22" i="4"/>
  <c r="APA22" i="4"/>
  <c r="APB22" i="4"/>
  <c r="APC22" i="4"/>
  <c r="APD22" i="4"/>
  <c r="APE22" i="4"/>
  <c r="APF22" i="4"/>
  <c r="APG22" i="4"/>
  <c r="APH22" i="4"/>
  <c r="API22" i="4"/>
  <c r="APJ22" i="4"/>
  <c r="APK22" i="4"/>
  <c r="APM22" i="4"/>
  <c r="APO22" i="4"/>
  <c r="APQ22" i="4"/>
  <c r="APS22" i="4"/>
  <c r="APT22" i="4"/>
  <c r="APU22" i="4"/>
  <c r="APV22" i="4"/>
  <c r="APW22" i="4"/>
  <c r="APX22" i="4"/>
  <c r="APY22" i="4"/>
  <c r="APZ22" i="4"/>
  <c r="AQA22" i="4"/>
  <c r="AQB22" i="4"/>
  <c r="AQC22" i="4"/>
  <c r="AQD22" i="4"/>
  <c r="AQE22" i="4"/>
  <c r="AQF22" i="4"/>
  <c r="AQG22" i="4"/>
  <c r="AQH22" i="4"/>
  <c r="AQK22" i="4"/>
  <c r="AQM22" i="4"/>
  <c r="AQN22" i="4"/>
  <c r="AQO22" i="4"/>
  <c r="AQP22" i="4"/>
  <c r="AQQ22" i="4"/>
  <c r="AQR22" i="4"/>
  <c r="AQS22" i="4"/>
  <c r="AQT22" i="4"/>
  <c r="AQU22" i="4"/>
  <c r="AQV22" i="4"/>
  <c r="AQW22" i="4"/>
  <c r="AQX22" i="4"/>
  <c r="AQY22" i="4"/>
  <c r="AQZ22" i="4"/>
  <c r="ARA22" i="4"/>
  <c r="ARB22" i="4"/>
  <c r="ARD22" i="4"/>
  <c r="ARE22" i="4"/>
  <c r="ARF22" i="4"/>
  <c r="ARG22" i="4"/>
  <c r="ARH22" i="4"/>
  <c r="ARJ22" i="4"/>
  <c r="ARK22" i="4"/>
  <c r="ARL22" i="4"/>
  <c r="ARN22" i="4"/>
  <c r="ARO22" i="4"/>
  <c r="ARP22" i="4"/>
  <c r="ARQ22" i="4"/>
  <c r="ARR22" i="4"/>
  <c r="ARS22" i="4"/>
  <c r="ART22" i="4"/>
  <c r="ARU22" i="4"/>
  <c r="ARV22" i="4"/>
  <c r="ARW22" i="4"/>
  <c r="ARX22" i="4"/>
  <c r="ARY22" i="4"/>
  <c r="ARZ22" i="4"/>
  <c r="ASA22" i="4"/>
  <c r="ASB22" i="4"/>
  <c r="ASC22" i="4"/>
  <c r="ASD22" i="4"/>
  <c r="ASE22" i="4"/>
  <c r="ASF22" i="4"/>
  <c r="ASG22" i="4"/>
  <c r="ASH22" i="4"/>
  <c r="ASI22" i="4"/>
  <c r="ASL22" i="4"/>
  <c r="ASM22" i="4"/>
  <c r="ASN22" i="4"/>
  <c r="ASO22" i="4"/>
  <c r="ASP22" i="4"/>
  <c r="ASQ22" i="4"/>
  <c r="ASR22" i="4"/>
  <c r="ASS22" i="4"/>
  <c r="AST22" i="4"/>
  <c r="ASU22" i="4"/>
  <c r="ASW22" i="4"/>
  <c r="ASY22" i="4"/>
  <c r="ASZ22" i="4"/>
  <c r="ATA22" i="4"/>
  <c r="ATC22" i="4"/>
  <c r="ATD22" i="4"/>
  <c r="ATE22" i="4"/>
  <c r="ATF22" i="4"/>
  <c r="ATG22" i="4"/>
  <c r="ATH22" i="4"/>
  <c r="E23" i="4"/>
  <c r="F23" i="4"/>
  <c r="G23" i="4"/>
  <c r="H23" i="4"/>
  <c r="I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B23" i="4"/>
  <c r="AC23" i="4"/>
  <c r="AD23" i="4"/>
  <c r="AE23" i="4"/>
  <c r="AF23" i="4"/>
  <c r="AG23" i="4"/>
  <c r="AH23" i="4"/>
  <c r="AI23" i="4"/>
  <c r="AJ23" i="4"/>
  <c r="AK23" i="4"/>
  <c r="AM23" i="4"/>
  <c r="AN23" i="4"/>
  <c r="AO23" i="4"/>
  <c r="AP23" i="4"/>
  <c r="AQ23" i="4"/>
  <c r="AR23" i="4"/>
  <c r="AS23" i="4"/>
  <c r="AU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Z23" i="4"/>
  <c r="CA23" i="4"/>
  <c r="CB23" i="4"/>
  <c r="CD23" i="4"/>
  <c r="CE23" i="4"/>
  <c r="CF23" i="4"/>
  <c r="CG23" i="4"/>
  <c r="CH23" i="4"/>
  <c r="CI23" i="4"/>
  <c r="CJ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DA23" i="4"/>
  <c r="DB23" i="4"/>
  <c r="DC23" i="4"/>
  <c r="DD23" i="4"/>
  <c r="DE23" i="4"/>
  <c r="DG23" i="4"/>
  <c r="DH23" i="4"/>
  <c r="DI23" i="4"/>
  <c r="DJ23" i="4"/>
  <c r="DK23" i="4"/>
  <c r="DL23" i="4"/>
  <c r="DM23" i="4"/>
  <c r="DO23" i="4"/>
  <c r="DP23" i="4"/>
  <c r="DQ23" i="4"/>
  <c r="DR23" i="4"/>
  <c r="DS23" i="4"/>
  <c r="DT23" i="4"/>
  <c r="DU23" i="4"/>
  <c r="DX23" i="4"/>
  <c r="DY23" i="4"/>
  <c r="EA23" i="4"/>
  <c r="EB23" i="4"/>
  <c r="ED23" i="4"/>
  <c r="EE23" i="4"/>
  <c r="EF23" i="4"/>
  <c r="EH23" i="4"/>
  <c r="EI23" i="4"/>
  <c r="EJ23" i="4"/>
  <c r="EK23" i="4"/>
  <c r="EL23" i="4"/>
  <c r="EM23" i="4"/>
  <c r="EN23" i="4"/>
  <c r="EO23" i="4"/>
  <c r="EQ23" i="4"/>
  <c r="ER23" i="4"/>
  <c r="ES23" i="4"/>
  <c r="ET23" i="4"/>
  <c r="EU23" i="4"/>
  <c r="EV23" i="4"/>
  <c r="EW23" i="4"/>
  <c r="EX23" i="4"/>
  <c r="EY23" i="4"/>
  <c r="FA23" i="4"/>
  <c r="FB23" i="4"/>
  <c r="FC23" i="4"/>
  <c r="FD23" i="4"/>
  <c r="FE23" i="4"/>
  <c r="FF23" i="4"/>
  <c r="FG23" i="4"/>
  <c r="FI23" i="4"/>
  <c r="FJ23" i="4"/>
  <c r="FK23" i="4"/>
  <c r="FL23" i="4"/>
  <c r="FM23" i="4"/>
  <c r="FN23" i="4"/>
  <c r="FO23" i="4"/>
  <c r="FP23" i="4"/>
  <c r="FQ23" i="4"/>
  <c r="FR23" i="4"/>
  <c r="FU23" i="4"/>
  <c r="FW23" i="4"/>
  <c r="FX23" i="4"/>
  <c r="FY23" i="4"/>
  <c r="FZ23" i="4"/>
  <c r="GB23" i="4"/>
  <c r="GC23" i="4"/>
  <c r="GE23" i="4"/>
  <c r="GF23" i="4"/>
  <c r="GH23" i="4"/>
  <c r="GI23" i="4"/>
  <c r="GJ23" i="4"/>
  <c r="GK23" i="4"/>
  <c r="GM23" i="4"/>
  <c r="GN23" i="4"/>
  <c r="GO23" i="4"/>
  <c r="GP23" i="4"/>
  <c r="GQ23" i="4"/>
  <c r="GR23" i="4"/>
  <c r="GS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M23" i="4"/>
  <c r="HN23" i="4"/>
  <c r="HO23" i="4"/>
  <c r="HP23" i="4"/>
  <c r="HQ23" i="4"/>
  <c r="HR23" i="4"/>
  <c r="HT23" i="4"/>
  <c r="HV23" i="4"/>
  <c r="HW23" i="4"/>
  <c r="HX23" i="4"/>
  <c r="HY23" i="4"/>
  <c r="HZ23" i="4"/>
  <c r="IB23" i="4"/>
  <c r="IE23" i="4"/>
  <c r="IF23" i="4"/>
  <c r="IG23" i="4"/>
  <c r="II23" i="4"/>
  <c r="IJ23" i="4"/>
  <c r="IL23" i="4"/>
  <c r="IM23" i="4"/>
  <c r="IO23" i="4"/>
  <c r="IP23" i="4"/>
  <c r="IQ23" i="4"/>
  <c r="IR23" i="4"/>
  <c r="IS23" i="4"/>
  <c r="IU23" i="4"/>
  <c r="IV23" i="4"/>
  <c r="IW23" i="4"/>
  <c r="IX23" i="4"/>
  <c r="IY23" i="4"/>
  <c r="IZ23" i="4"/>
  <c r="JA23" i="4"/>
  <c r="JB23" i="4"/>
  <c r="JE23" i="4"/>
  <c r="JF23" i="4"/>
  <c r="JG23" i="4"/>
  <c r="JH23" i="4"/>
  <c r="JI23" i="4"/>
  <c r="JK23" i="4"/>
  <c r="JL23" i="4"/>
  <c r="JM23" i="4"/>
  <c r="JN23" i="4"/>
  <c r="JO23" i="4"/>
  <c r="JP23" i="4"/>
  <c r="JQ23" i="4"/>
  <c r="JR23" i="4"/>
  <c r="JS23" i="4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KJ23" i="4"/>
  <c r="KK23" i="4"/>
  <c r="KL23" i="4"/>
  <c r="KM23" i="4"/>
  <c r="KN23" i="4"/>
  <c r="KO23" i="4"/>
  <c r="KP23" i="4"/>
  <c r="KQ23" i="4"/>
  <c r="KR23" i="4"/>
  <c r="KS23" i="4"/>
  <c r="KT23" i="4"/>
  <c r="KU23" i="4"/>
  <c r="KV23" i="4"/>
  <c r="KW23" i="4"/>
  <c r="KX23" i="4"/>
  <c r="KY23" i="4"/>
  <c r="KZ23" i="4"/>
  <c r="LB23" i="4"/>
  <c r="LC23" i="4"/>
  <c r="LE23" i="4"/>
  <c r="LG23" i="4"/>
  <c r="LI23" i="4"/>
  <c r="LJ23" i="4"/>
  <c r="LK23" i="4"/>
  <c r="LL23" i="4"/>
  <c r="LN23" i="4"/>
  <c r="LP23" i="4"/>
  <c r="LQ23" i="4"/>
  <c r="LR23" i="4"/>
  <c r="LS23" i="4"/>
  <c r="LT23" i="4"/>
  <c r="LU23" i="4"/>
  <c r="LV23" i="4"/>
  <c r="LW23" i="4"/>
  <c r="LX23" i="4"/>
  <c r="LY23" i="4"/>
  <c r="LZ23" i="4"/>
  <c r="MA23" i="4"/>
  <c r="MB23" i="4"/>
  <c r="MD23" i="4"/>
  <c r="ME23" i="4"/>
  <c r="MF23" i="4"/>
  <c r="MG23" i="4"/>
  <c r="MI23" i="4"/>
  <c r="MJ23" i="4"/>
  <c r="MK23" i="4"/>
  <c r="ML23" i="4"/>
  <c r="MM23" i="4"/>
  <c r="MN23" i="4"/>
  <c r="MO23" i="4"/>
  <c r="MP23" i="4"/>
  <c r="MQ23" i="4"/>
  <c r="MS23" i="4"/>
  <c r="MT23" i="4"/>
  <c r="MU23" i="4"/>
  <c r="MV23" i="4"/>
  <c r="MW23" i="4"/>
  <c r="MX23" i="4"/>
  <c r="MY23" i="4"/>
  <c r="MZ23" i="4"/>
  <c r="NA23" i="4"/>
  <c r="NB23" i="4"/>
  <c r="NC23" i="4"/>
  <c r="ND23" i="4"/>
  <c r="NF23" i="4"/>
  <c r="NG23" i="4"/>
  <c r="NH23" i="4"/>
  <c r="NI23" i="4"/>
  <c r="NJ23" i="4"/>
  <c r="NK23" i="4"/>
  <c r="NL23" i="4"/>
  <c r="NM23" i="4"/>
  <c r="NO23" i="4"/>
  <c r="NR23" i="4"/>
  <c r="NT23" i="4"/>
  <c r="NU23" i="4"/>
  <c r="NV23" i="4"/>
  <c r="NW23" i="4"/>
  <c r="NX23" i="4"/>
  <c r="NZ23" i="4"/>
  <c r="OA23" i="4"/>
  <c r="OB23" i="4"/>
  <c r="OC23" i="4"/>
  <c r="OD23" i="4"/>
  <c r="OE23" i="4"/>
  <c r="OG23" i="4"/>
  <c r="OH23" i="4"/>
  <c r="OI23" i="4"/>
  <c r="OK23" i="4"/>
  <c r="OL23" i="4"/>
  <c r="OM23" i="4"/>
  <c r="ON23" i="4"/>
  <c r="OO23" i="4"/>
  <c r="OP23" i="4"/>
  <c r="OS23" i="4"/>
  <c r="OT23" i="4"/>
  <c r="OU23" i="4"/>
  <c r="OV23" i="4"/>
  <c r="OW23" i="4"/>
  <c r="OZ23" i="4"/>
  <c r="PA23" i="4"/>
  <c r="PB23" i="4"/>
  <c r="PC23" i="4"/>
  <c r="PD23" i="4"/>
  <c r="PE23" i="4"/>
  <c r="PF23" i="4"/>
  <c r="PG23" i="4"/>
  <c r="PH23" i="4"/>
  <c r="PI23" i="4"/>
  <c r="PJ23" i="4"/>
  <c r="PK23" i="4"/>
  <c r="PL23" i="4"/>
  <c r="PM23" i="4"/>
  <c r="PO23" i="4"/>
  <c r="PP23" i="4"/>
  <c r="PQ23" i="4"/>
  <c r="PR23" i="4"/>
  <c r="PS23" i="4"/>
  <c r="PT23" i="4"/>
  <c r="PU23" i="4"/>
  <c r="PV23" i="4"/>
  <c r="PW23" i="4"/>
  <c r="PX23" i="4"/>
  <c r="PY23" i="4"/>
  <c r="PZ23" i="4"/>
  <c r="QA23" i="4"/>
  <c r="QB23" i="4"/>
  <c r="QC23" i="4"/>
  <c r="QD23" i="4"/>
  <c r="QE23" i="4"/>
  <c r="QF23" i="4"/>
  <c r="QG23" i="4"/>
  <c r="QH23" i="4"/>
  <c r="QJ23" i="4"/>
  <c r="QK23" i="4"/>
  <c r="QL23" i="4"/>
  <c r="QM23" i="4"/>
  <c r="QN23" i="4"/>
  <c r="QO23" i="4"/>
  <c r="QP23" i="4"/>
  <c r="QR23" i="4"/>
  <c r="QS23" i="4"/>
  <c r="QT23" i="4"/>
  <c r="QU23" i="4"/>
  <c r="QV23" i="4"/>
  <c r="QW23" i="4"/>
  <c r="QY23" i="4"/>
  <c r="QZ23" i="4"/>
  <c r="RA23" i="4"/>
  <c r="RB23" i="4"/>
  <c r="RD23" i="4"/>
  <c r="RE23" i="4"/>
  <c r="RF23" i="4"/>
  <c r="RG23" i="4"/>
  <c r="RH23" i="4"/>
  <c r="RI23" i="4"/>
  <c r="RJ23" i="4"/>
  <c r="RK23" i="4"/>
  <c r="RL23" i="4"/>
  <c r="RM23" i="4"/>
  <c r="RO23" i="4"/>
  <c r="RP23" i="4"/>
  <c r="RQ23" i="4"/>
  <c r="RR23" i="4"/>
  <c r="RS23" i="4"/>
  <c r="RT23" i="4"/>
  <c r="RU23" i="4"/>
  <c r="RV23" i="4"/>
  <c r="RW23" i="4"/>
  <c r="RX23" i="4"/>
  <c r="RY23" i="4"/>
  <c r="RZ23" i="4"/>
  <c r="SA23" i="4"/>
  <c r="SB23" i="4"/>
  <c r="SC23" i="4"/>
  <c r="SE23" i="4"/>
  <c r="SF23" i="4"/>
  <c r="SG23" i="4"/>
  <c r="SH23" i="4"/>
  <c r="SI23" i="4"/>
  <c r="SJ23" i="4"/>
  <c r="SK23" i="4"/>
  <c r="SL23" i="4"/>
  <c r="SM23" i="4"/>
  <c r="SN23" i="4"/>
  <c r="SO23" i="4"/>
  <c r="SP23" i="4"/>
  <c r="SQ23" i="4"/>
  <c r="SS23" i="4"/>
  <c r="ST23" i="4"/>
  <c r="SU23" i="4"/>
  <c r="SV23" i="4"/>
  <c r="SW23" i="4"/>
  <c r="SY23" i="4"/>
  <c r="SZ23" i="4"/>
  <c r="TB23" i="4"/>
  <c r="TC23" i="4"/>
  <c r="TE23" i="4"/>
  <c r="TF23" i="4"/>
  <c r="TG23" i="4"/>
  <c r="TI23" i="4"/>
  <c r="TJ23" i="4"/>
  <c r="TK23" i="4"/>
  <c r="TL23" i="4"/>
  <c r="TM23" i="4"/>
  <c r="TO23" i="4"/>
  <c r="TP23" i="4"/>
  <c r="TQ23" i="4"/>
  <c r="TR23" i="4"/>
  <c r="TS23" i="4"/>
  <c r="TT23" i="4"/>
  <c r="TU23" i="4"/>
  <c r="TV23" i="4"/>
  <c r="TW23" i="4"/>
  <c r="TX23" i="4"/>
  <c r="TY23" i="4"/>
  <c r="TZ23" i="4"/>
  <c r="UA23" i="4"/>
  <c r="UC23" i="4"/>
  <c r="UD23" i="4"/>
  <c r="UE23" i="4"/>
  <c r="UJ23" i="4"/>
  <c r="UK23" i="4"/>
  <c r="UL23" i="4"/>
  <c r="UM23" i="4"/>
  <c r="UN23" i="4"/>
  <c r="UO23" i="4"/>
  <c r="UP23" i="4"/>
  <c r="UQ23" i="4"/>
  <c r="US23" i="4"/>
  <c r="UU23" i="4"/>
  <c r="UV23" i="4"/>
  <c r="UW23" i="4"/>
  <c r="UX23" i="4"/>
  <c r="UY23" i="4"/>
  <c r="UZ23" i="4"/>
  <c r="VA23" i="4"/>
  <c r="VB23" i="4"/>
  <c r="VC23" i="4"/>
  <c r="VD23" i="4"/>
  <c r="VF23" i="4"/>
  <c r="VG23" i="4"/>
  <c r="VH23" i="4"/>
  <c r="VI23" i="4"/>
  <c r="VL23" i="4"/>
  <c r="VM23" i="4"/>
  <c r="VN23" i="4"/>
  <c r="VP23" i="4"/>
  <c r="VQ23" i="4"/>
  <c r="VR23" i="4"/>
  <c r="VS23" i="4"/>
  <c r="VT23" i="4"/>
  <c r="VU23" i="4"/>
  <c r="VV23" i="4"/>
  <c r="VW23" i="4"/>
  <c r="VX23" i="4"/>
  <c r="VY23" i="4"/>
  <c r="VZ23" i="4"/>
  <c r="WA23" i="4"/>
  <c r="WB23" i="4"/>
  <c r="WC23" i="4"/>
  <c r="WD23" i="4"/>
  <c r="WE23" i="4"/>
  <c r="WF23" i="4"/>
  <c r="WG23" i="4"/>
  <c r="WH23" i="4"/>
  <c r="WI23" i="4"/>
  <c r="WJ23" i="4"/>
  <c r="WK23" i="4"/>
  <c r="WL23" i="4"/>
  <c r="WM23" i="4"/>
  <c r="WN23" i="4"/>
  <c r="WO23" i="4"/>
  <c r="WP23" i="4"/>
  <c r="WQ23" i="4"/>
  <c r="WR23" i="4"/>
  <c r="WS23" i="4"/>
  <c r="WT23" i="4"/>
  <c r="WU23" i="4"/>
  <c r="WW23" i="4"/>
  <c r="WX23" i="4"/>
  <c r="WY23" i="4"/>
  <c r="XA23" i="4"/>
  <c r="XB23" i="4"/>
  <c r="XD23" i="4"/>
  <c r="XF23" i="4"/>
  <c r="XG23" i="4"/>
  <c r="XI23" i="4"/>
  <c r="XJ23" i="4"/>
  <c r="XK23" i="4"/>
  <c r="XL23" i="4"/>
  <c r="XM23" i="4"/>
  <c r="XN23" i="4"/>
  <c r="XP23" i="4"/>
  <c r="XQ23" i="4"/>
  <c r="XR23" i="4"/>
  <c r="XS23" i="4"/>
  <c r="XT23" i="4"/>
  <c r="XV23" i="4"/>
  <c r="XW23" i="4"/>
  <c r="XX23" i="4"/>
  <c r="XY23" i="4"/>
  <c r="XZ23" i="4"/>
  <c r="YA23" i="4"/>
  <c r="YB23" i="4"/>
  <c r="YC23" i="4"/>
  <c r="YD23" i="4"/>
  <c r="YF23" i="4"/>
  <c r="YG23" i="4"/>
  <c r="YH23" i="4"/>
  <c r="YJ23" i="4"/>
  <c r="YK23" i="4"/>
  <c r="YL23" i="4"/>
  <c r="YM23" i="4"/>
  <c r="YO23" i="4"/>
  <c r="YR23" i="4"/>
  <c r="YS23" i="4"/>
  <c r="YT23" i="4"/>
  <c r="YU23" i="4"/>
  <c r="YV23" i="4"/>
  <c r="YW23" i="4"/>
  <c r="YX23" i="4"/>
  <c r="YZ23" i="4"/>
  <c r="ZA23" i="4"/>
  <c r="ZB23" i="4"/>
  <c r="ZC23" i="4"/>
  <c r="ZD23" i="4"/>
  <c r="ZE23" i="4"/>
  <c r="ZF23" i="4"/>
  <c r="ZG23" i="4"/>
  <c r="ZH23" i="4"/>
  <c r="ZJ23" i="4"/>
  <c r="ZK23" i="4"/>
  <c r="ZL23" i="4"/>
  <c r="ZM23" i="4"/>
  <c r="ZN23" i="4"/>
  <c r="ZO23" i="4"/>
  <c r="ZP23" i="4"/>
  <c r="ZQ23" i="4"/>
  <c r="ZS23" i="4"/>
  <c r="ZT23" i="4"/>
  <c r="ZU23" i="4"/>
  <c r="ZV23" i="4"/>
  <c r="ZW23" i="4"/>
  <c r="ZX23" i="4"/>
  <c r="ZY23" i="4"/>
  <c r="AAA23" i="4"/>
  <c r="AAC23" i="4"/>
  <c r="AAD23" i="4"/>
  <c r="AAE23" i="4"/>
  <c r="AAF23" i="4"/>
  <c r="AAG23" i="4"/>
  <c r="AAH23" i="4"/>
  <c r="AAI23" i="4"/>
  <c r="AAJ23" i="4"/>
  <c r="AAK23" i="4"/>
  <c r="AAL23" i="4"/>
  <c r="AAM23" i="4"/>
  <c r="AAN23" i="4"/>
  <c r="AAO23" i="4"/>
  <c r="AAP23" i="4"/>
  <c r="AAQ23" i="4"/>
  <c r="AAR23" i="4"/>
  <c r="AAS23" i="4"/>
  <c r="AAT23" i="4"/>
  <c r="AAV23" i="4"/>
  <c r="AAW23" i="4"/>
  <c r="AAY23" i="4"/>
  <c r="AAZ23" i="4"/>
  <c r="ABA23" i="4"/>
  <c r="ABB23" i="4"/>
  <c r="ABC23" i="4"/>
  <c r="ABD23" i="4"/>
  <c r="ABE23" i="4"/>
  <c r="ABF23" i="4"/>
  <c r="ABG23" i="4"/>
  <c r="ABH23" i="4"/>
  <c r="ABJ23" i="4"/>
  <c r="ABK23" i="4"/>
  <c r="ABL23" i="4"/>
  <c r="ABN23" i="4"/>
  <c r="ABO23" i="4"/>
  <c r="ABP23" i="4"/>
  <c r="ABQ23" i="4"/>
  <c r="ABR23" i="4"/>
  <c r="ABS23" i="4"/>
  <c r="ABT23" i="4"/>
  <c r="ABU23" i="4"/>
  <c r="ABV23" i="4"/>
  <c r="ABW23" i="4"/>
  <c r="ABY23" i="4"/>
  <c r="ABZ23" i="4"/>
  <c r="ACB23" i="4"/>
  <c r="ACC23" i="4"/>
  <c r="ACD23" i="4"/>
  <c r="ACE23" i="4"/>
  <c r="ACH23" i="4"/>
  <c r="ACI23" i="4"/>
  <c r="ACJ23" i="4"/>
  <c r="ACK23" i="4"/>
  <c r="ACL23" i="4"/>
  <c r="ACM23" i="4"/>
  <c r="ACN23" i="4"/>
  <c r="ACO23" i="4"/>
  <c r="ACP23" i="4"/>
  <c r="ACQ23" i="4"/>
  <c r="ACR23" i="4"/>
  <c r="ACU23" i="4"/>
  <c r="ACW23" i="4"/>
  <c r="ACX23" i="4"/>
  <c r="ACY23" i="4"/>
  <c r="ADA23" i="4"/>
  <c r="ADB23" i="4"/>
  <c r="ADC23" i="4"/>
  <c r="ADD23" i="4"/>
  <c r="ADF23" i="4"/>
  <c r="ADG23" i="4"/>
  <c r="ADH23" i="4"/>
  <c r="ADI23" i="4"/>
  <c r="ADJ23" i="4"/>
  <c r="ADK23" i="4"/>
  <c r="ADL23" i="4"/>
  <c r="ADM23" i="4"/>
  <c r="ADN23" i="4"/>
  <c r="ADP23" i="4"/>
  <c r="ADQ23" i="4"/>
  <c r="ADT23" i="4"/>
  <c r="ADU23" i="4"/>
  <c r="ADV23" i="4"/>
  <c r="ADW23" i="4"/>
  <c r="ADX23" i="4"/>
  <c r="ADY23" i="4"/>
  <c r="AEA23" i="4"/>
  <c r="AEB23" i="4"/>
  <c r="AEC23" i="4"/>
  <c r="AED23" i="4"/>
  <c r="AEE23" i="4"/>
  <c r="AEF23" i="4"/>
  <c r="AEG23" i="4"/>
  <c r="AEH23" i="4"/>
  <c r="AEI23" i="4"/>
  <c r="AEJ23" i="4"/>
  <c r="AEK23" i="4"/>
  <c r="AEL23" i="4"/>
  <c r="AEM23" i="4"/>
  <c r="AEN23" i="4"/>
  <c r="AEO23" i="4"/>
  <c r="AEP23" i="4"/>
  <c r="AEQ23" i="4"/>
  <c r="AER23" i="4"/>
  <c r="AET23" i="4"/>
  <c r="AEW23" i="4"/>
  <c r="AEX23" i="4"/>
  <c r="AEY23" i="4"/>
  <c r="AEZ23" i="4"/>
  <c r="AFA23" i="4"/>
  <c r="AFB23" i="4"/>
  <c r="AFC23" i="4"/>
  <c r="AFD23" i="4"/>
  <c r="AFE23" i="4"/>
  <c r="AFF23" i="4"/>
  <c r="AFG23" i="4"/>
  <c r="AFH23" i="4"/>
  <c r="AFI23" i="4"/>
  <c r="AFJ23" i="4"/>
  <c r="AFK23" i="4"/>
  <c r="AFM23" i="4"/>
  <c r="AFN23" i="4"/>
  <c r="AFO23" i="4"/>
  <c r="AFQ23" i="4"/>
  <c r="AFR23" i="4"/>
  <c r="AFS23" i="4"/>
  <c r="AFT23" i="4"/>
  <c r="AFU23" i="4"/>
  <c r="AFV23" i="4"/>
  <c r="AFW23" i="4"/>
  <c r="AFX23" i="4"/>
  <c r="AFY23" i="4"/>
  <c r="AFZ23" i="4"/>
  <c r="AGA23" i="4"/>
  <c r="AGB23" i="4"/>
  <c r="AGD23" i="4"/>
  <c r="AGE23" i="4"/>
  <c r="AGF23" i="4"/>
  <c r="AGG23" i="4"/>
  <c r="AGH23" i="4"/>
  <c r="AGI23" i="4"/>
  <c r="AGJ23" i="4"/>
  <c r="AGK23" i="4"/>
  <c r="AGL23" i="4"/>
  <c r="AGM23" i="4"/>
  <c r="AGN23" i="4"/>
  <c r="AGO23" i="4"/>
  <c r="AGQ23" i="4"/>
  <c r="AGR23" i="4"/>
  <c r="AGT23" i="4"/>
  <c r="AGU23" i="4"/>
  <c r="AGV23" i="4"/>
  <c r="AGW23" i="4"/>
  <c r="AGX23" i="4"/>
  <c r="AGY23" i="4"/>
  <c r="AGZ23" i="4"/>
  <c r="AHA23" i="4"/>
  <c r="AHC23" i="4"/>
  <c r="AHD23" i="4"/>
  <c r="AHE23" i="4"/>
  <c r="AHF23" i="4"/>
  <c r="AHG23" i="4"/>
  <c r="AHH23" i="4"/>
  <c r="AHI23" i="4"/>
  <c r="AHJ23" i="4"/>
  <c r="AHK23" i="4"/>
  <c r="AHL23" i="4"/>
  <c r="AHM23" i="4"/>
  <c r="AHN23" i="4"/>
  <c r="AHP23" i="4"/>
  <c r="AHQ23" i="4"/>
  <c r="AHR23" i="4"/>
  <c r="AHT23" i="4"/>
  <c r="AHU23" i="4"/>
  <c r="AHX23" i="4"/>
  <c r="AHY23" i="4"/>
  <c r="AIB23" i="4"/>
  <c r="AIC23" i="4"/>
  <c r="AID23" i="4"/>
  <c r="AIE23" i="4"/>
  <c r="AIF23" i="4"/>
  <c r="AIG23" i="4"/>
  <c r="AIH23" i="4"/>
  <c r="AII23" i="4"/>
  <c r="AIJ23" i="4"/>
  <c r="AIK23" i="4"/>
  <c r="AIM23" i="4"/>
  <c r="AIN23" i="4"/>
  <c r="AIO23" i="4"/>
  <c r="AIP23" i="4"/>
  <c r="AIQ23" i="4"/>
  <c r="AIR23" i="4"/>
  <c r="AIS23" i="4"/>
  <c r="AIT23" i="4"/>
  <c r="AIU23" i="4"/>
  <c r="AIV23" i="4"/>
  <c r="AIW23" i="4"/>
  <c r="AIX23" i="4"/>
  <c r="AIZ23" i="4"/>
  <c r="AJA23" i="4"/>
  <c r="AJB23" i="4"/>
  <c r="AJC23" i="4"/>
  <c r="AJE23" i="4"/>
  <c r="AJF23" i="4"/>
  <c r="AJG23" i="4"/>
  <c r="AJH23" i="4"/>
  <c r="AJI23" i="4"/>
  <c r="AJJ23" i="4"/>
  <c r="AJK23" i="4"/>
  <c r="AJL23" i="4"/>
  <c r="AJM23" i="4"/>
  <c r="AJN23" i="4"/>
  <c r="AJO23" i="4"/>
  <c r="AJP23" i="4"/>
  <c r="AJQ23" i="4"/>
  <c r="AJR23" i="4"/>
  <c r="AJT23" i="4"/>
  <c r="AJU23" i="4"/>
  <c r="AJV23" i="4"/>
  <c r="AJW23" i="4"/>
  <c r="AJX23" i="4"/>
  <c r="AJY23" i="4"/>
  <c r="AKA23" i="4"/>
  <c r="AKB23" i="4"/>
  <c r="AKC23" i="4"/>
  <c r="AKE23" i="4"/>
  <c r="AKF23" i="4"/>
  <c r="AKG23" i="4"/>
  <c r="AKH23" i="4"/>
  <c r="AKI23" i="4"/>
  <c r="AKJ23" i="4"/>
  <c r="AKK23" i="4"/>
  <c r="AKL23" i="4"/>
  <c r="AKN23" i="4"/>
  <c r="AKO23" i="4"/>
  <c r="AKP23" i="4"/>
  <c r="AKQ23" i="4"/>
  <c r="AKR23" i="4"/>
  <c r="AKS23" i="4"/>
  <c r="AKT23" i="4"/>
  <c r="AKU23" i="4"/>
  <c r="AKV23" i="4"/>
  <c r="AKW23" i="4"/>
  <c r="AKY23" i="4"/>
  <c r="AKZ23" i="4"/>
  <c r="ALA23" i="4"/>
  <c r="ALB23" i="4"/>
  <c r="ALC23" i="4"/>
  <c r="ALD23" i="4"/>
  <c r="ALF23" i="4"/>
  <c r="ALG23" i="4"/>
  <c r="ALH23" i="4"/>
  <c r="ALI23" i="4"/>
  <c r="ALJ23" i="4"/>
  <c r="ALK23" i="4"/>
  <c r="ALL23" i="4"/>
  <c r="ALN23" i="4"/>
  <c r="ALP23" i="4"/>
  <c r="ALQ23" i="4"/>
  <c r="ALR23" i="4"/>
  <c r="ALS23" i="4"/>
  <c r="ALT23" i="4"/>
  <c r="ALU23" i="4"/>
  <c r="ALV23" i="4"/>
  <c r="ALX23" i="4"/>
  <c r="ALY23" i="4"/>
  <c r="AMA23" i="4"/>
  <c r="AMB23" i="4"/>
  <c r="AMC23" i="4"/>
  <c r="AME23" i="4"/>
  <c r="AMF23" i="4"/>
  <c r="AMH23" i="4"/>
  <c r="AMJ23" i="4"/>
  <c r="AML23" i="4"/>
  <c r="AMM23" i="4"/>
  <c r="AMN23" i="4"/>
  <c r="AMO23" i="4"/>
  <c r="AMP23" i="4"/>
  <c r="AMQ23" i="4"/>
  <c r="AMR23" i="4"/>
  <c r="AMT23" i="4"/>
  <c r="AMU23" i="4"/>
  <c r="AMV23" i="4"/>
  <c r="AMY23" i="4"/>
  <c r="AMZ23" i="4"/>
  <c r="ANB23" i="4"/>
  <c r="AND23" i="4"/>
  <c r="ANE23" i="4"/>
  <c r="ANF23" i="4"/>
  <c r="ANG23" i="4"/>
  <c r="ANH23" i="4"/>
  <c r="ANI23" i="4"/>
  <c r="ANJ23" i="4"/>
  <c r="ANK23" i="4"/>
  <c r="ANL23" i="4"/>
  <c r="ANM23" i="4"/>
  <c r="ANP23" i="4"/>
  <c r="ANQ23" i="4"/>
  <c r="ANR23" i="4"/>
  <c r="ANS23" i="4"/>
  <c r="ANU23" i="4"/>
  <c r="ANV23" i="4"/>
  <c r="ANW23" i="4"/>
  <c r="ANX23" i="4"/>
  <c r="ANY23" i="4"/>
  <c r="ANZ23" i="4"/>
  <c r="AOA23" i="4"/>
  <c r="AOB23" i="4"/>
  <c r="AOC23" i="4"/>
  <c r="AOE23" i="4"/>
  <c r="AOF23" i="4"/>
  <c r="AOH23" i="4"/>
  <c r="AOI23" i="4"/>
  <c r="AOJ23" i="4"/>
  <c r="AOK23" i="4"/>
  <c r="AOL23" i="4"/>
  <c r="AOM23" i="4"/>
  <c r="AON23" i="4"/>
  <c r="AOP23" i="4"/>
  <c r="AOQ23" i="4"/>
  <c r="AOR23" i="4"/>
  <c r="AOS23" i="4"/>
  <c r="AOT23" i="4"/>
  <c r="AOU23" i="4"/>
  <c r="AOV23" i="4"/>
  <c r="AOW23" i="4"/>
  <c r="AOY23" i="4"/>
  <c r="AOZ23" i="4"/>
  <c r="APA23" i="4"/>
  <c r="APB23" i="4"/>
  <c r="APC23" i="4"/>
  <c r="APD23" i="4"/>
  <c r="APE23" i="4"/>
  <c r="APF23" i="4"/>
  <c r="APG23" i="4"/>
  <c r="APH23" i="4"/>
  <c r="API23" i="4"/>
  <c r="APJ23" i="4"/>
  <c r="APK23" i="4"/>
  <c r="APM23" i="4"/>
  <c r="APO23" i="4"/>
  <c r="APQ23" i="4"/>
  <c r="APS23" i="4"/>
  <c r="APT23" i="4"/>
  <c r="APU23" i="4"/>
  <c r="APV23" i="4"/>
  <c r="APW23" i="4"/>
  <c r="APX23" i="4"/>
  <c r="APY23" i="4"/>
  <c r="APZ23" i="4"/>
  <c r="AQA23" i="4"/>
  <c r="AQB23" i="4"/>
  <c r="AQC23" i="4"/>
  <c r="AQD23" i="4"/>
  <c r="AQE23" i="4"/>
  <c r="AQF23" i="4"/>
  <c r="AQG23" i="4"/>
  <c r="AQH23" i="4"/>
  <c r="AQK23" i="4"/>
  <c r="AQM23" i="4"/>
  <c r="AQN23" i="4"/>
  <c r="AQO23" i="4"/>
  <c r="AQP23" i="4"/>
  <c r="AQQ23" i="4"/>
  <c r="AQR23" i="4"/>
  <c r="AQS23" i="4"/>
  <c r="AQT23" i="4"/>
  <c r="AQU23" i="4"/>
  <c r="AQV23" i="4"/>
  <c r="AQW23" i="4"/>
  <c r="AQX23" i="4"/>
  <c r="AQY23" i="4"/>
  <c r="AQZ23" i="4"/>
  <c r="ARA23" i="4"/>
  <c r="ARB23" i="4"/>
  <c r="ARD23" i="4"/>
  <c r="ARE23" i="4"/>
  <c r="ARF23" i="4"/>
  <c r="ARG23" i="4"/>
  <c r="ARH23" i="4"/>
  <c r="ARJ23" i="4"/>
  <c r="ARK23" i="4"/>
  <c r="ARL23" i="4"/>
  <c r="ARN23" i="4"/>
  <c r="ARO23" i="4"/>
  <c r="ARP23" i="4"/>
  <c r="ARQ23" i="4"/>
  <c r="ARR23" i="4"/>
  <c r="ARS23" i="4"/>
  <c r="ART23" i="4"/>
  <c r="ARU23" i="4"/>
  <c r="ARV23" i="4"/>
  <c r="ARW23" i="4"/>
  <c r="ARX23" i="4"/>
  <c r="ARY23" i="4"/>
  <c r="ARZ23" i="4"/>
  <c r="ASA23" i="4"/>
  <c r="ASB23" i="4"/>
  <c r="ASC23" i="4"/>
  <c r="ASD23" i="4"/>
  <c r="ASE23" i="4"/>
  <c r="ASF23" i="4"/>
  <c r="ASG23" i="4"/>
  <c r="ASH23" i="4"/>
  <c r="ASI23" i="4"/>
  <c r="ASL23" i="4"/>
  <c r="ASM23" i="4"/>
  <c r="ASN23" i="4"/>
  <c r="ASO23" i="4"/>
  <c r="ASP23" i="4"/>
  <c r="ASQ23" i="4"/>
  <c r="ASR23" i="4"/>
  <c r="ASS23" i="4"/>
  <c r="AST23" i="4"/>
  <c r="ASU23" i="4"/>
  <c r="ASW23" i="4"/>
  <c r="ASY23" i="4"/>
  <c r="ASZ23" i="4"/>
  <c r="ATA23" i="4"/>
  <c r="ATC23" i="4"/>
  <c r="ATD23" i="4"/>
  <c r="ATE23" i="4"/>
  <c r="ATF23" i="4"/>
  <c r="ATG23" i="4"/>
  <c r="ATH23" i="4"/>
  <c r="E24" i="4"/>
  <c r="F24" i="4"/>
  <c r="G24" i="4"/>
  <c r="H24" i="4"/>
  <c r="I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B24" i="4"/>
  <c r="AC24" i="4"/>
  <c r="AD24" i="4"/>
  <c r="AE24" i="4"/>
  <c r="AF24" i="4"/>
  <c r="AG24" i="4"/>
  <c r="AH24" i="4"/>
  <c r="AI24" i="4"/>
  <c r="AJ24" i="4"/>
  <c r="AK24" i="4"/>
  <c r="AM24" i="4"/>
  <c r="AN24" i="4"/>
  <c r="AO24" i="4"/>
  <c r="AP24" i="4"/>
  <c r="AQ24" i="4"/>
  <c r="AR24" i="4"/>
  <c r="AS24" i="4"/>
  <c r="AU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Z24" i="4"/>
  <c r="CA24" i="4"/>
  <c r="CB24" i="4"/>
  <c r="CD24" i="4"/>
  <c r="CE24" i="4"/>
  <c r="CF24" i="4"/>
  <c r="CG24" i="4"/>
  <c r="CH24" i="4"/>
  <c r="CI24" i="4"/>
  <c r="CJ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DA24" i="4"/>
  <c r="DB24" i="4"/>
  <c r="DC24" i="4"/>
  <c r="DD24" i="4"/>
  <c r="DE24" i="4"/>
  <c r="DG24" i="4"/>
  <c r="DH24" i="4"/>
  <c r="DI24" i="4"/>
  <c r="DJ24" i="4"/>
  <c r="DK24" i="4"/>
  <c r="DL24" i="4"/>
  <c r="DM24" i="4"/>
  <c r="DO24" i="4"/>
  <c r="DP24" i="4"/>
  <c r="DQ24" i="4"/>
  <c r="DR24" i="4"/>
  <c r="DS24" i="4"/>
  <c r="DT24" i="4"/>
  <c r="DU24" i="4"/>
  <c r="DX24" i="4"/>
  <c r="DY24" i="4"/>
  <c r="EA24" i="4"/>
  <c r="EB24" i="4"/>
  <c r="ED24" i="4"/>
  <c r="EE24" i="4"/>
  <c r="EF24" i="4"/>
  <c r="EH24" i="4"/>
  <c r="EI24" i="4"/>
  <c r="EJ24" i="4"/>
  <c r="EK24" i="4"/>
  <c r="EL24" i="4"/>
  <c r="EM24" i="4"/>
  <c r="EN24" i="4"/>
  <c r="EO24" i="4"/>
  <c r="EQ24" i="4"/>
  <c r="ER24" i="4"/>
  <c r="ES24" i="4"/>
  <c r="ET24" i="4"/>
  <c r="EU24" i="4"/>
  <c r="EV24" i="4"/>
  <c r="EW24" i="4"/>
  <c r="EX24" i="4"/>
  <c r="EY24" i="4"/>
  <c r="FA24" i="4"/>
  <c r="FB24" i="4"/>
  <c r="FC24" i="4"/>
  <c r="FD24" i="4"/>
  <c r="FE24" i="4"/>
  <c r="FF24" i="4"/>
  <c r="FG24" i="4"/>
  <c r="FI24" i="4"/>
  <c r="FJ24" i="4"/>
  <c r="FK24" i="4"/>
  <c r="FL24" i="4"/>
  <c r="FM24" i="4"/>
  <c r="FN24" i="4"/>
  <c r="FO24" i="4"/>
  <c r="FP24" i="4"/>
  <c r="FQ24" i="4"/>
  <c r="FR24" i="4"/>
  <c r="FU24" i="4"/>
  <c r="FW24" i="4"/>
  <c r="FX24" i="4"/>
  <c r="FY24" i="4"/>
  <c r="FZ24" i="4"/>
  <c r="GB24" i="4"/>
  <c r="GC24" i="4"/>
  <c r="GE24" i="4"/>
  <c r="GF24" i="4"/>
  <c r="GH24" i="4"/>
  <c r="GI24" i="4"/>
  <c r="GJ24" i="4"/>
  <c r="GK24" i="4"/>
  <c r="GM24" i="4"/>
  <c r="GN24" i="4"/>
  <c r="GO24" i="4"/>
  <c r="GP24" i="4"/>
  <c r="GQ24" i="4"/>
  <c r="GR24" i="4"/>
  <c r="GS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M24" i="4"/>
  <c r="HN24" i="4"/>
  <c r="HO24" i="4"/>
  <c r="HP24" i="4"/>
  <c r="HQ24" i="4"/>
  <c r="HR24" i="4"/>
  <c r="HT24" i="4"/>
  <c r="HV24" i="4"/>
  <c r="HW24" i="4"/>
  <c r="HX24" i="4"/>
  <c r="HY24" i="4"/>
  <c r="HZ24" i="4"/>
  <c r="IB24" i="4"/>
  <c r="IE24" i="4"/>
  <c r="IF24" i="4"/>
  <c r="IG24" i="4"/>
  <c r="II24" i="4"/>
  <c r="IJ24" i="4"/>
  <c r="IL24" i="4"/>
  <c r="IM24" i="4"/>
  <c r="IO24" i="4"/>
  <c r="IP24" i="4"/>
  <c r="IQ24" i="4"/>
  <c r="IR24" i="4"/>
  <c r="IS24" i="4"/>
  <c r="IU24" i="4"/>
  <c r="IV24" i="4"/>
  <c r="IW24" i="4"/>
  <c r="IX24" i="4"/>
  <c r="IY24" i="4"/>
  <c r="IZ24" i="4"/>
  <c r="JA24" i="4"/>
  <c r="JB24" i="4"/>
  <c r="JE24" i="4"/>
  <c r="JF24" i="4"/>
  <c r="JG24" i="4"/>
  <c r="JH24" i="4"/>
  <c r="JI24" i="4"/>
  <c r="JK24" i="4"/>
  <c r="JL24" i="4"/>
  <c r="JM24" i="4"/>
  <c r="JN24" i="4"/>
  <c r="JO24" i="4"/>
  <c r="JP24" i="4"/>
  <c r="JQ24" i="4"/>
  <c r="JR24" i="4"/>
  <c r="JS24" i="4"/>
  <c r="JT24" i="4"/>
  <c r="JU24" i="4"/>
  <c r="JV24" i="4"/>
  <c r="JW24" i="4"/>
  <c r="JX24" i="4"/>
  <c r="JY24" i="4"/>
  <c r="JZ24" i="4"/>
  <c r="KA24" i="4"/>
  <c r="KB24" i="4"/>
  <c r="KC24" i="4"/>
  <c r="KD24" i="4"/>
  <c r="KE24" i="4"/>
  <c r="KF24" i="4"/>
  <c r="KG24" i="4"/>
  <c r="KH24" i="4"/>
  <c r="KI24" i="4"/>
  <c r="KJ24" i="4"/>
  <c r="KK24" i="4"/>
  <c r="KL24" i="4"/>
  <c r="KM24" i="4"/>
  <c r="KN24" i="4"/>
  <c r="KO24" i="4"/>
  <c r="KP24" i="4"/>
  <c r="KQ24" i="4"/>
  <c r="KR24" i="4"/>
  <c r="KS24" i="4"/>
  <c r="KT24" i="4"/>
  <c r="KU24" i="4"/>
  <c r="KV24" i="4"/>
  <c r="KW24" i="4"/>
  <c r="KX24" i="4"/>
  <c r="KY24" i="4"/>
  <c r="KZ24" i="4"/>
  <c r="LB24" i="4"/>
  <c r="LC24" i="4"/>
  <c r="LE24" i="4"/>
  <c r="LG24" i="4"/>
  <c r="LI24" i="4"/>
  <c r="LJ24" i="4"/>
  <c r="LK24" i="4"/>
  <c r="LL24" i="4"/>
  <c r="LN24" i="4"/>
  <c r="LP24" i="4"/>
  <c r="LQ24" i="4"/>
  <c r="LR24" i="4"/>
  <c r="LS24" i="4"/>
  <c r="LT24" i="4"/>
  <c r="LU24" i="4"/>
  <c r="LV24" i="4"/>
  <c r="LW24" i="4"/>
  <c r="LX24" i="4"/>
  <c r="LY24" i="4"/>
  <c r="LZ24" i="4"/>
  <c r="MA24" i="4"/>
  <c r="MB24" i="4"/>
  <c r="MD24" i="4"/>
  <c r="ME24" i="4"/>
  <c r="MF24" i="4"/>
  <c r="MG24" i="4"/>
  <c r="MI24" i="4"/>
  <c r="MJ24" i="4"/>
  <c r="MK24" i="4"/>
  <c r="ML24" i="4"/>
  <c r="MM24" i="4"/>
  <c r="MN24" i="4"/>
  <c r="MO24" i="4"/>
  <c r="MP24" i="4"/>
  <c r="MQ24" i="4"/>
  <c r="MS24" i="4"/>
  <c r="MT24" i="4"/>
  <c r="MU24" i="4"/>
  <c r="MV24" i="4"/>
  <c r="MW24" i="4"/>
  <c r="MX24" i="4"/>
  <c r="MY24" i="4"/>
  <c r="MZ24" i="4"/>
  <c r="NA24" i="4"/>
  <c r="NB24" i="4"/>
  <c r="NC24" i="4"/>
  <c r="ND24" i="4"/>
  <c r="NF24" i="4"/>
  <c r="NG24" i="4"/>
  <c r="NH24" i="4"/>
  <c r="NI24" i="4"/>
  <c r="NJ24" i="4"/>
  <c r="NK24" i="4"/>
  <c r="NL24" i="4"/>
  <c r="NM24" i="4"/>
  <c r="NO24" i="4"/>
  <c r="NR24" i="4"/>
  <c r="NT24" i="4"/>
  <c r="NU24" i="4"/>
  <c r="NV24" i="4"/>
  <c r="NW24" i="4"/>
  <c r="NX24" i="4"/>
  <c r="NZ24" i="4"/>
  <c r="OA24" i="4"/>
  <c r="OB24" i="4"/>
  <c r="OC24" i="4"/>
  <c r="OD24" i="4"/>
  <c r="OE24" i="4"/>
  <c r="OG24" i="4"/>
  <c r="OH24" i="4"/>
  <c r="OI24" i="4"/>
  <c r="OK24" i="4"/>
  <c r="OL24" i="4"/>
  <c r="OM24" i="4"/>
  <c r="ON24" i="4"/>
  <c r="OO24" i="4"/>
  <c r="OP24" i="4"/>
  <c r="OS24" i="4"/>
  <c r="OT24" i="4"/>
  <c r="OU24" i="4"/>
  <c r="OV24" i="4"/>
  <c r="OW24" i="4"/>
  <c r="OZ24" i="4"/>
  <c r="PA24" i="4"/>
  <c r="PB24" i="4"/>
  <c r="PC24" i="4"/>
  <c r="PD24" i="4"/>
  <c r="PE24" i="4"/>
  <c r="PF24" i="4"/>
  <c r="PG24" i="4"/>
  <c r="PH24" i="4"/>
  <c r="PI24" i="4"/>
  <c r="PJ24" i="4"/>
  <c r="PK24" i="4"/>
  <c r="PL24" i="4"/>
  <c r="PM24" i="4"/>
  <c r="PO24" i="4"/>
  <c r="PP24" i="4"/>
  <c r="PQ24" i="4"/>
  <c r="PR24" i="4"/>
  <c r="PS24" i="4"/>
  <c r="PT24" i="4"/>
  <c r="PU24" i="4"/>
  <c r="PV24" i="4"/>
  <c r="PW24" i="4"/>
  <c r="PX24" i="4"/>
  <c r="PY24" i="4"/>
  <c r="PZ24" i="4"/>
  <c r="QA24" i="4"/>
  <c r="QB24" i="4"/>
  <c r="QC24" i="4"/>
  <c r="QD24" i="4"/>
  <c r="QE24" i="4"/>
  <c r="QF24" i="4"/>
  <c r="QG24" i="4"/>
  <c r="QH24" i="4"/>
  <c r="QJ24" i="4"/>
  <c r="QK24" i="4"/>
  <c r="QL24" i="4"/>
  <c r="QM24" i="4"/>
  <c r="QN24" i="4"/>
  <c r="QO24" i="4"/>
  <c r="QP24" i="4"/>
  <c r="QR24" i="4"/>
  <c r="QS24" i="4"/>
  <c r="QT24" i="4"/>
  <c r="QU24" i="4"/>
  <c r="QV24" i="4"/>
  <c r="QW24" i="4"/>
  <c r="QY24" i="4"/>
  <c r="QZ24" i="4"/>
  <c r="RA24" i="4"/>
  <c r="RB24" i="4"/>
  <c r="RD24" i="4"/>
  <c r="RE24" i="4"/>
  <c r="RF24" i="4"/>
  <c r="RG24" i="4"/>
  <c r="RH24" i="4"/>
  <c r="RI24" i="4"/>
  <c r="RJ24" i="4"/>
  <c r="RK24" i="4"/>
  <c r="RL24" i="4"/>
  <c r="RM24" i="4"/>
  <c r="RO24" i="4"/>
  <c r="RP24" i="4"/>
  <c r="RQ24" i="4"/>
  <c r="RR24" i="4"/>
  <c r="RS24" i="4"/>
  <c r="RT24" i="4"/>
  <c r="RU24" i="4"/>
  <c r="RV24" i="4"/>
  <c r="RW24" i="4"/>
  <c r="RX24" i="4"/>
  <c r="RY24" i="4"/>
  <c r="RZ24" i="4"/>
  <c r="SA24" i="4"/>
  <c r="SB24" i="4"/>
  <c r="SC24" i="4"/>
  <c r="SE24" i="4"/>
  <c r="SF24" i="4"/>
  <c r="SG24" i="4"/>
  <c r="SH24" i="4"/>
  <c r="SI24" i="4"/>
  <c r="SJ24" i="4"/>
  <c r="SK24" i="4"/>
  <c r="SL24" i="4"/>
  <c r="SM24" i="4"/>
  <c r="SN24" i="4"/>
  <c r="SO24" i="4"/>
  <c r="SP24" i="4"/>
  <c r="SQ24" i="4"/>
  <c r="SS24" i="4"/>
  <c r="ST24" i="4"/>
  <c r="SU24" i="4"/>
  <c r="SV24" i="4"/>
  <c r="SW24" i="4"/>
  <c r="SY24" i="4"/>
  <c r="SZ24" i="4"/>
  <c r="TB24" i="4"/>
  <c r="TC24" i="4"/>
  <c r="TE24" i="4"/>
  <c r="TF24" i="4"/>
  <c r="TG24" i="4"/>
  <c r="TI24" i="4"/>
  <c r="TJ24" i="4"/>
  <c r="TK24" i="4"/>
  <c r="TL24" i="4"/>
  <c r="TM24" i="4"/>
  <c r="TO24" i="4"/>
  <c r="TP24" i="4"/>
  <c r="TQ24" i="4"/>
  <c r="TR24" i="4"/>
  <c r="TS24" i="4"/>
  <c r="TT24" i="4"/>
  <c r="TU24" i="4"/>
  <c r="TV24" i="4"/>
  <c r="TW24" i="4"/>
  <c r="TX24" i="4"/>
  <c r="TY24" i="4"/>
  <c r="TZ24" i="4"/>
  <c r="UA24" i="4"/>
  <c r="UC24" i="4"/>
  <c r="UD24" i="4"/>
  <c r="UE24" i="4"/>
  <c r="UJ24" i="4"/>
  <c r="UK24" i="4"/>
  <c r="UL24" i="4"/>
  <c r="UM24" i="4"/>
  <c r="UN24" i="4"/>
  <c r="UO24" i="4"/>
  <c r="UP24" i="4"/>
  <c r="UQ24" i="4"/>
  <c r="US24" i="4"/>
  <c r="UU24" i="4"/>
  <c r="UV24" i="4"/>
  <c r="UW24" i="4"/>
  <c r="UX24" i="4"/>
  <c r="UY24" i="4"/>
  <c r="UZ24" i="4"/>
  <c r="VA24" i="4"/>
  <c r="VB24" i="4"/>
  <c r="VC24" i="4"/>
  <c r="VD24" i="4"/>
  <c r="VF24" i="4"/>
  <c r="VG24" i="4"/>
  <c r="VH24" i="4"/>
  <c r="VI24" i="4"/>
  <c r="VL24" i="4"/>
  <c r="VM24" i="4"/>
  <c r="VN24" i="4"/>
  <c r="VP24" i="4"/>
  <c r="VQ24" i="4"/>
  <c r="VR24" i="4"/>
  <c r="VS24" i="4"/>
  <c r="VT24" i="4"/>
  <c r="VU24" i="4"/>
  <c r="VV24" i="4"/>
  <c r="VW24" i="4"/>
  <c r="VX24" i="4"/>
  <c r="VY24" i="4"/>
  <c r="VZ24" i="4"/>
  <c r="WA24" i="4"/>
  <c r="WB24" i="4"/>
  <c r="WC24" i="4"/>
  <c r="WD24" i="4"/>
  <c r="WE24" i="4"/>
  <c r="WF24" i="4"/>
  <c r="WG24" i="4"/>
  <c r="WH24" i="4"/>
  <c r="WI24" i="4"/>
  <c r="WJ24" i="4"/>
  <c r="WK24" i="4"/>
  <c r="WL24" i="4"/>
  <c r="WM24" i="4"/>
  <c r="WN24" i="4"/>
  <c r="WO24" i="4"/>
  <c r="WP24" i="4"/>
  <c r="WQ24" i="4"/>
  <c r="WR24" i="4"/>
  <c r="WS24" i="4"/>
  <c r="WT24" i="4"/>
  <c r="WU24" i="4"/>
  <c r="WW24" i="4"/>
  <c r="WX24" i="4"/>
  <c r="WY24" i="4"/>
  <c r="XA24" i="4"/>
  <c r="XB24" i="4"/>
  <c r="XD24" i="4"/>
  <c r="XF24" i="4"/>
  <c r="XG24" i="4"/>
  <c r="XI24" i="4"/>
  <c r="XJ24" i="4"/>
  <c r="XK24" i="4"/>
  <c r="XL24" i="4"/>
  <c r="XM24" i="4"/>
  <c r="XN24" i="4"/>
  <c r="XP24" i="4"/>
  <c r="XQ24" i="4"/>
  <c r="XR24" i="4"/>
  <c r="XS24" i="4"/>
  <c r="XT24" i="4"/>
  <c r="XV24" i="4"/>
  <c r="XW24" i="4"/>
  <c r="XX24" i="4"/>
  <c r="XY24" i="4"/>
  <c r="XZ24" i="4"/>
  <c r="YA24" i="4"/>
  <c r="YB24" i="4"/>
  <c r="YC24" i="4"/>
  <c r="YD24" i="4"/>
  <c r="YF24" i="4"/>
  <c r="YG24" i="4"/>
  <c r="YH24" i="4"/>
  <c r="YJ24" i="4"/>
  <c r="YK24" i="4"/>
  <c r="YL24" i="4"/>
  <c r="YM24" i="4"/>
  <c r="YO24" i="4"/>
  <c r="YR24" i="4"/>
  <c r="YS24" i="4"/>
  <c r="YT24" i="4"/>
  <c r="YU24" i="4"/>
  <c r="YV24" i="4"/>
  <c r="YW24" i="4"/>
  <c r="YX24" i="4"/>
  <c r="YZ24" i="4"/>
  <c r="ZA24" i="4"/>
  <c r="ZB24" i="4"/>
  <c r="ZC24" i="4"/>
  <c r="ZD24" i="4"/>
  <c r="ZE24" i="4"/>
  <c r="ZF24" i="4"/>
  <c r="ZG24" i="4"/>
  <c r="ZH24" i="4"/>
  <c r="ZJ24" i="4"/>
  <c r="ZK24" i="4"/>
  <c r="ZL24" i="4"/>
  <c r="ZM24" i="4"/>
  <c r="ZN24" i="4"/>
  <c r="ZO24" i="4"/>
  <c r="ZP24" i="4"/>
  <c r="ZQ24" i="4"/>
  <c r="ZS24" i="4"/>
  <c r="ZT24" i="4"/>
  <c r="ZU24" i="4"/>
  <c r="ZV24" i="4"/>
  <c r="ZW24" i="4"/>
  <c r="ZX24" i="4"/>
  <c r="ZY24" i="4"/>
  <c r="AAA24" i="4"/>
  <c r="AAC24" i="4"/>
  <c r="AAD24" i="4"/>
  <c r="AAE24" i="4"/>
  <c r="AAF24" i="4"/>
  <c r="AAG24" i="4"/>
  <c r="AAH24" i="4"/>
  <c r="AAI24" i="4"/>
  <c r="AAJ24" i="4"/>
  <c r="AAK24" i="4"/>
  <c r="AAL24" i="4"/>
  <c r="AAM24" i="4"/>
  <c r="AAN24" i="4"/>
  <c r="AAO24" i="4"/>
  <c r="AAP24" i="4"/>
  <c r="AAQ24" i="4"/>
  <c r="AAR24" i="4"/>
  <c r="AAS24" i="4"/>
  <c r="AAT24" i="4"/>
  <c r="AAV24" i="4"/>
  <c r="AAW24" i="4"/>
  <c r="AAY24" i="4"/>
  <c r="AAZ24" i="4"/>
  <c r="ABA24" i="4"/>
  <c r="ABB24" i="4"/>
  <c r="ABC24" i="4"/>
  <c r="ABD24" i="4"/>
  <c r="ABE24" i="4"/>
  <c r="ABF24" i="4"/>
  <c r="ABG24" i="4"/>
  <c r="ABH24" i="4"/>
  <c r="ABJ24" i="4"/>
  <c r="ABK24" i="4"/>
  <c r="ABL24" i="4"/>
  <c r="ABN24" i="4"/>
  <c r="ABO24" i="4"/>
  <c r="ABP24" i="4"/>
  <c r="ABQ24" i="4"/>
  <c r="ABR24" i="4"/>
  <c r="ABS24" i="4"/>
  <c r="ABT24" i="4"/>
  <c r="ABU24" i="4"/>
  <c r="ABV24" i="4"/>
  <c r="ABW24" i="4"/>
  <c r="ABY24" i="4"/>
  <c r="ABZ24" i="4"/>
  <c r="ACB24" i="4"/>
  <c r="ACC24" i="4"/>
  <c r="ACD24" i="4"/>
  <c r="ACE24" i="4"/>
  <c r="ACH24" i="4"/>
  <c r="ACI24" i="4"/>
  <c r="ACJ24" i="4"/>
  <c r="ACK24" i="4"/>
  <c r="ACL24" i="4"/>
  <c r="ACM24" i="4"/>
  <c r="ACN24" i="4"/>
  <c r="ACO24" i="4"/>
  <c r="ACP24" i="4"/>
  <c r="ACQ24" i="4"/>
  <c r="ACR24" i="4"/>
  <c r="ACU24" i="4"/>
  <c r="ACW24" i="4"/>
  <c r="ACX24" i="4"/>
  <c r="ACY24" i="4"/>
  <c r="ADA24" i="4"/>
  <c r="ADB24" i="4"/>
  <c r="ADC24" i="4"/>
  <c r="ADD24" i="4"/>
  <c r="ADF24" i="4"/>
  <c r="ADG24" i="4"/>
  <c r="ADH24" i="4"/>
  <c r="ADI24" i="4"/>
  <c r="ADJ24" i="4"/>
  <c r="ADK24" i="4"/>
  <c r="ADL24" i="4"/>
  <c r="ADM24" i="4"/>
  <c r="ADN24" i="4"/>
  <c r="ADP24" i="4"/>
  <c r="ADQ24" i="4"/>
  <c r="ADT24" i="4"/>
  <c r="ADU24" i="4"/>
  <c r="ADV24" i="4"/>
  <c r="ADW24" i="4"/>
  <c r="ADX24" i="4"/>
  <c r="ADY24" i="4"/>
  <c r="AEA24" i="4"/>
  <c r="AEB24" i="4"/>
  <c r="AEC24" i="4"/>
  <c r="AED24" i="4"/>
  <c r="AEE24" i="4"/>
  <c r="AEF24" i="4"/>
  <c r="AEG24" i="4"/>
  <c r="AEH24" i="4"/>
  <c r="AEI24" i="4"/>
  <c r="AEJ24" i="4"/>
  <c r="AEK24" i="4"/>
  <c r="AEL24" i="4"/>
  <c r="AEM24" i="4"/>
  <c r="AEN24" i="4"/>
  <c r="AEO24" i="4"/>
  <c r="AEP24" i="4"/>
  <c r="AEQ24" i="4"/>
  <c r="AER24" i="4"/>
  <c r="AET24" i="4"/>
  <c r="AEW24" i="4"/>
  <c r="AEX24" i="4"/>
  <c r="AEY24" i="4"/>
  <c r="AEZ24" i="4"/>
  <c r="AFA24" i="4"/>
  <c r="AFB24" i="4"/>
  <c r="AFC24" i="4"/>
  <c r="AFD24" i="4"/>
  <c r="AFE24" i="4"/>
  <c r="AFF24" i="4"/>
  <c r="AFG24" i="4"/>
  <c r="AFH24" i="4"/>
  <c r="AFI24" i="4"/>
  <c r="AFJ24" i="4"/>
  <c r="AFK24" i="4"/>
  <c r="AFM24" i="4"/>
  <c r="AFN24" i="4"/>
  <c r="AFO24" i="4"/>
  <c r="AFQ24" i="4"/>
  <c r="AFR24" i="4"/>
  <c r="AFS24" i="4"/>
  <c r="AFT24" i="4"/>
  <c r="AFU24" i="4"/>
  <c r="AFV24" i="4"/>
  <c r="AFW24" i="4"/>
  <c r="AFX24" i="4"/>
  <c r="AFY24" i="4"/>
  <c r="AFZ24" i="4"/>
  <c r="AGA24" i="4"/>
  <c r="AGB24" i="4"/>
  <c r="AGD24" i="4"/>
  <c r="AGE24" i="4"/>
  <c r="AGF24" i="4"/>
  <c r="AGG24" i="4"/>
  <c r="AGH24" i="4"/>
  <c r="AGI24" i="4"/>
  <c r="AGJ24" i="4"/>
  <c r="AGK24" i="4"/>
  <c r="AGL24" i="4"/>
  <c r="AGM24" i="4"/>
  <c r="AGN24" i="4"/>
  <c r="AGO24" i="4"/>
  <c r="AGQ24" i="4"/>
  <c r="AGR24" i="4"/>
  <c r="AGT24" i="4"/>
  <c r="AGU24" i="4"/>
  <c r="AGV24" i="4"/>
  <c r="AGW24" i="4"/>
  <c r="AGX24" i="4"/>
  <c r="AGY24" i="4"/>
  <c r="AGZ24" i="4"/>
  <c r="AHA24" i="4"/>
  <c r="AHC24" i="4"/>
  <c r="AHD24" i="4"/>
  <c r="AHE24" i="4"/>
  <c r="AHF24" i="4"/>
  <c r="AHG24" i="4"/>
  <c r="AHH24" i="4"/>
  <c r="AHI24" i="4"/>
  <c r="AHJ24" i="4"/>
  <c r="AHK24" i="4"/>
  <c r="AHL24" i="4"/>
  <c r="AHM24" i="4"/>
  <c r="AHN24" i="4"/>
  <c r="AHP24" i="4"/>
  <c r="AHQ24" i="4"/>
  <c r="AHR24" i="4"/>
  <c r="AHT24" i="4"/>
  <c r="AHU24" i="4"/>
  <c r="AHX24" i="4"/>
  <c r="AHY24" i="4"/>
  <c r="AIB24" i="4"/>
  <c r="AIC24" i="4"/>
  <c r="AID24" i="4"/>
  <c r="AIE24" i="4"/>
  <c r="AIF24" i="4"/>
  <c r="AIG24" i="4"/>
  <c r="AIH24" i="4"/>
  <c r="AII24" i="4"/>
  <c r="AIJ24" i="4"/>
  <c r="AIK24" i="4"/>
  <c r="AIM24" i="4"/>
  <c r="AIN24" i="4"/>
  <c r="AIO24" i="4"/>
  <c r="AIP24" i="4"/>
  <c r="AIQ24" i="4"/>
  <c r="AIR24" i="4"/>
  <c r="AIS24" i="4"/>
  <c r="AIT24" i="4"/>
  <c r="AIU24" i="4"/>
  <c r="AIV24" i="4"/>
  <c r="AIW24" i="4"/>
  <c r="AIX24" i="4"/>
  <c r="AIZ24" i="4"/>
  <c r="AJA24" i="4"/>
  <c r="AJB24" i="4"/>
  <c r="AJC24" i="4"/>
  <c r="AJE24" i="4"/>
  <c r="AJF24" i="4"/>
  <c r="AJG24" i="4"/>
  <c r="AJH24" i="4"/>
  <c r="AJI24" i="4"/>
  <c r="AJJ24" i="4"/>
  <c r="AJK24" i="4"/>
  <c r="AJL24" i="4"/>
  <c r="AJM24" i="4"/>
  <c r="AJN24" i="4"/>
  <c r="AJO24" i="4"/>
  <c r="AJP24" i="4"/>
  <c r="AJQ24" i="4"/>
  <c r="AJR24" i="4"/>
  <c r="AJT24" i="4"/>
  <c r="AJU24" i="4"/>
  <c r="AJV24" i="4"/>
  <c r="AJW24" i="4"/>
  <c r="AJX24" i="4"/>
  <c r="AJY24" i="4"/>
  <c r="AKA24" i="4"/>
  <c r="AKB24" i="4"/>
  <c r="AKC24" i="4"/>
  <c r="AKE24" i="4"/>
  <c r="AKF24" i="4"/>
  <c r="AKG24" i="4"/>
  <c r="AKH24" i="4"/>
  <c r="AKI24" i="4"/>
  <c r="AKJ24" i="4"/>
  <c r="AKK24" i="4"/>
  <c r="AKL24" i="4"/>
  <c r="AKN24" i="4"/>
  <c r="AKO24" i="4"/>
  <c r="AKP24" i="4"/>
  <c r="AKQ24" i="4"/>
  <c r="AKR24" i="4"/>
  <c r="AKS24" i="4"/>
  <c r="AKT24" i="4"/>
  <c r="AKU24" i="4"/>
  <c r="AKV24" i="4"/>
  <c r="AKW24" i="4"/>
  <c r="AKY24" i="4"/>
  <c r="AKZ24" i="4"/>
  <c r="ALA24" i="4"/>
  <c r="ALB24" i="4"/>
  <c r="ALC24" i="4"/>
  <c r="ALD24" i="4"/>
  <c r="ALF24" i="4"/>
  <c r="ALG24" i="4"/>
  <c r="ALH24" i="4"/>
  <c r="ALI24" i="4"/>
  <c r="ALJ24" i="4"/>
  <c r="ALK24" i="4"/>
  <c r="ALL24" i="4"/>
  <c r="ALN24" i="4"/>
  <c r="ALP24" i="4"/>
  <c r="ALQ24" i="4"/>
  <c r="ALR24" i="4"/>
  <c r="ALS24" i="4"/>
  <c r="ALT24" i="4"/>
  <c r="ALU24" i="4"/>
  <c r="ALV24" i="4"/>
  <c r="ALX24" i="4"/>
  <c r="ALY24" i="4"/>
  <c r="AMA24" i="4"/>
  <c r="AMB24" i="4"/>
  <c r="AMC24" i="4"/>
  <c r="AME24" i="4"/>
  <c r="AMF24" i="4"/>
  <c r="AMH24" i="4"/>
  <c r="AMJ24" i="4"/>
  <c r="AML24" i="4"/>
  <c r="AMM24" i="4"/>
  <c r="AMN24" i="4"/>
  <c r="AMO24" i="4"/>
  <c r="AMP24" i="4"/>
  <c r="AMQ24" i="4"/>
  <c r="AMR24" i="4"/>
  <c r="AMT24" i="4"/>
  <c r="AMU24" i="4"/>
  <c r="AMV24" i="4"/>
  <c r="AMY24" i="4"/>
  <c r="AMZ24" i="4"/>
  <c r="ANB24" i="4"/>
  <c r="AND24" i="4"/>
  <c r="ANE24" i="4"/>
  <c r="ANF24" i="4"/>
  <c r="ANG24" i="4"/>
  <c r="ANH24" i="4"/>
  <c r="ANI24" i="4"/>
  <c r="ANJ24" i="4"/>
  <c r="ANK24" i="4"/>
  <c r="ANL24" i="4"/>
  <c r="ANM24" i="4"/>
  <c r="ANP24" i="4"/>
  <c r="ANQ24" i="4"/>
  <c r="ANR24" i="4"/>
  <c r="ANS24" i="4"/>
  <c r="ANU24" i="4"/>
  <c r="ANV24" i="4"/>
  <c r="ANW24" i="4"/>
  <c r="ANX24" i="4"/>
  <c r="ANY24" i="4"/>
  <c r="ANZ24" i="4"/>
  <c r="AOA24" i="4"/>
  <c r="AOB24" i="4"/>
  <c r="AOC24" i="4"/>
  <c r="AOE24" i="4"/>
  <c r="AOF24" i="4"/>
  <c r="AOH24" i="4"/>
  <c r="AOI24" i="4"/>
  <c r="AOJ24" i="4"/>
  <c r="AOK24" i="4"/>
  <c r="AOL24" i="4"/>
  <c r="AOM24" i="4"/>
  <c r="AON24" i="4"/>
  <c r="AOP24" i="4"/>
  <c r="AOQ24" i="4"/>
  <c r="AOR24" i="4"/>
  <c r="AOS24" i="4"/>
  <c r="AOT24" i="4"/>
  <c r="AOU24" i="4"/>
  <c r="AOV24" i="4"/>
  <c r="AOW24" i="4"/>
  <c r="AOY24" i="4"/>
  <c r="AOZ24" i="4"/>
  <c r="APA24" i="4"/>
  <c r="APB24" i="4"/>
  <c r="APC24" i="4"/>
  <c r="APD24" i="4"/>
  <c r="APE24" i="4"/>
  <c r="APF24" i="4"/>
  <c r="APG24" i="4"/>
  <c r="APH24" i="4"/>
  <c r="API24" i="4"/>
  <c r="APJ24" i="4"/>
  <c r="APK24" i="4"/>
  <c r="APM24" i="4"/>
  <c r="APO24" i="4"/>
  <c r="APQ24" i="4"/>
  <c r="APS24" i="4"/>
  <c r="APT24" i="4"/>
  <c r="APU24" i="4"/>
  <c r="APV24" i="4"/>
  <c r="APW24" i="4"/>
  <c r="APX24" i="4"/>
  <c r="APY24" i="4"/>
  <c r="APZ24" i="4"/>
  <c r="AQA24" i="4"/>
  <c r="AQB24" i="4"/>
  <c r="AQC24" i="4"/>
  <c r="AQD24" i="4"/>
  <c r="AQE24" i="4"/>
  <c r="AQF24" i="4"/>
  <c r="AQG24" i="4"/>
  <c r="AQH24" i="4"/>
  <c r="AQK24" i="4"/>
  <c r="AQM24" i="4"/>
  <c r="AQN24" i="4"/>
  <c r="AQO24" i="4"/>
  <c r="AQP24" i="4"/>
  <c r="AQQ24" i="4"/>
  <c r="AQR24" i="4"/>
  <c r="AQS24" i="4"/>
  <c r="AQT24" i="4"/>
  <c r="AQU24" i="4"/>
  <c r="AQV24" i="4"/>
  <c r="AQW24" i="4"/>
  <c r="AQX24" i="4"/>
  <c r="AQY24" i="4"/>
  <c r="AQZ24" i="4"/>
  <c r="ARA24" i="4"/>
  <c r="ARB24" i="4"/>
  <c r="ARD24" i="4"/>
  <c r="ARE24" i="4"/>
  <c r="ARF24" i="4"/>
  <c r="ARG24" i="4"/>
  <c r="ARH24" i="4"/>
  <c r="ARJ24" i="4"/>
  <c r="ARK24" i="4"/>
  <c r="ARL24" i="4"/>
  <c r="ARN24" i="4"/>
  <c r="ARO24" i="4"/>
  <c r="ARP24" i="4"/>
  <c r="ARQ24" i="4"/>
  <c r="ARR24" i="4"/>
  <c r="ARS24" i="4"/>
  <c r="ART24" i="4"/>
  <c r="ARU24" i="4"/>
  <c r="ARV24" i="4"/>
  <c r="ARW24" i="4"/>
  <c r="ARX24" i="4"/>
  <c r="ARY24" i="4"/>
  <c r="ARZ24" i="4"/>
  <c r="ASA24" i="4"/>
  <c r="ASB24" i="4"/>
  <c r="ASC24" i="4"/>
  <c r="ASD24" i="4"/>
  <c r="ASE24" i="4"/>
  <c r="ASF24" i="4"/>
  <c r="ASG24" i="4"/>
  <c r="ASH24" i="4"/>
  <c r="ASI24" i="4"/>
  <c r="ASL24" i="4"/>
  <c r="ASM24" i="4"/>
  <c r="ASN24" i="4"/>
  <c r="ASO24" i="4"/>
  <c r="ASP24" i="4"/>
  <c r="ASQ24" i="4"/>
  <c r="ASR24" i="4"/>
  <c r="ASS24" i="4"/>
  <c r="AST24" i="4"/>
  <c r="ASU24" i="4"/>
  <c r="ASW24" i="4"/>
  <c r="ASY24" i="4"/>
  <c r="ASZ24" i="4"/>
  <c r="ATA24" i="4"/>
  <c r="ATC24" i="4"/>
  <c r="ATD24" i="4"/>
  <c r="ATE24" i="4"/>
  <c r="ATF24" i="4"/>
  <c r="ATG24" i="4"/>
  <c r="ATH24" i="4"/>
  <c r="E25" i="4"/>
  <c r="F25" i="4"/>
  <c r="G25" i="4"/>
  <c r="H25" i="4"/>
  <c r="I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B25" i="4"/>
  <c r="AC25" i="4"/>
  <c r="AD25" i="4"/>
  <c r="AE25" i="4"/>
  <c r="AF25" i="4"/>
  <c r="AG25" i="4"/>
  <c r="AH25" i="4"/>
  <c r="AI25" i="4"/>
  <c r="AJ25" i="4"/>
  <c r="AK25" i="4"/>
  <c r="AM25" i="4"/>
  <c r="AN25" i="4"/>
  <c r="AO25" i="4"/>
  <c r="AP25" i="4"/>
  <c r="AQ25" i="4"/>
  <c r="AR25" i="4"/>
  <c r="AS25" i="4"/>
  <c r="AU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Z25" i="4"/>
  <c r="CA25" i="4"/>
  <c r="CB25" i="4"/>
  <c r="CD25" i="4"/>
  <c r="CE25" i="4"/>
  <c r="CF25" i="4"/>
  <c r="CG25" i="4"/>
  <c r="CH25" i="4"/>
  <c r="CI25" i="4"/>
  <c r="CJ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DA25" i="4"/>
  <c r="DB25" i="4"/>
  <c r="DC25" i="4"/>
  <c r="DD25" i="4"/>
  <c r="DE25" i="4"/>
  <c r="DG25" i="4"/>
  <c r="DH25" i="4"/>
  <c r="DI25" i="4"/>
  <c r="DJ25" i="4"/>
  <c r="DK25" i="4"/>
  <c r="DL25" i="4"/>
  <c r="DM25" i="4"/>
  <c r="DO25" i="4"/>
  <c r="DP25" i="4"/>
  <c r="DQ25" i="4"/>
  <c r="DR25" i="4"/>
  <c r="DS25" i="4"/>
  <c r="DT25" i="4"/>
  <c r="DU25" i="4"/>
  <c r="DX25" i="4"/>
  <c r="DY25" i="4"/>
  <c r="EA25" i="4"/>
  <c r="EB25" i="4"/>
  <c r="ED25" i="4"/>
  <c r="EE25" i="4"/>
  <c r="EF25" i="4"/>
  <c r="EH25" i="4"/>
  <c r="EI25" i="4"/>
  <c r="EJ25" i="4"/>
  <c r="EK25" i="4"/>
  <c r="EL25" i="4"/>
  <c r="EM25" i="4"/>
  <c r="EN25" i="4"/>
  <c r="EO25" i="4"/>
  <c r="EQ25" i="4"/>
  <c r="ER25" i="4"/>
  <c r="ES25" i="4"/>
  <c r="ET25" i="4"/>
  <c r="EU25" i="4"/>
  <c r="EV25" i="4"/>
  <c r="EW25" i="4"/>
  <c r="EX25" i="4"/>
  <c r="EY25" i="4"/>
  <c r="FA25" i="4"/>
  <c r="FB25" i="4"/>
  <c r="FC25" i="4"/>
  <c r="FD25" i="4"/>
  <c r="FE25" i="4"/>
  <c r="FF25" i="4"/>
  <c r="FG25" i="4"/>
  <c r="FI25" i="4"/>
  <c r="FJ25" i="4"/>
  <c r="FK25" i="4"/>
  <c r="FL25" i="4"/>
  <c r="FM25" i="4"/>
  <c r="FN25" i="4"/>
  <c r="FO25" i="4"/>
  <c r="FP25" i="4"/>
  <c r="FQ25" i="4"/>
  <c r="FR25" i="4"/>
  <c r="FU25" i="4"/>
  <c r="FW25" i="4"/>
  <c r="FX25" i="4"/>
  <c r="FY25" i="4"/>
  <c r="FZ25" i="4"/>
  <c r="GB25" i="4"/>
  <c r="GC25" i="4"/>
  <c r="GE25" i="4"/>
  <c r="GF25" i="4"/>
  <c r="GH25" i="4"/>
  <c r="GI25" i="4"/>
  <c r="GJ25" i="4"/>
  <c r="GK25" i="4"/>
  <c r="GM25" i="4"/>
  <c r="GN25" i="4"/>
  <c r="GO25" i="4"/>
  <c r="GP25" i="4"/>
  <c r="GQ25" i="4"/>
  <c r="GR25" i="4"/>
  <c r="GS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M25" i="4"/>
  <c r="HN25" i="4"/>
  <c r="HO25" i="4"/>
  <c r="HP25" i="4"/>
  <c r="HQ25" i="4"/>
  <c r="HR25" i="4"/>
  <c r="HT25" i="4"/>
  <c r="HV25" i="4"/>
  <c r="HW25" i="4"/>
  <c r="HX25" i="4"/>
  <c r="HY25" i="4"/>
  <c r="HZ25" i="4"/>
  <c r="IB25" i="4"/>
  <c r="IE25" i="4"/>
  <c r="IF25" i="4"/>
  <c r="IG25" i="4"/>
  <c r="II25" i="4"/>
  <c r="IJ25" i="4"/>
  <c r="IL25" i="4"/>
  <c r="IM25" i="4"/>
  <c r="IO25" i="4"/>
  <c r="IP25" i="4"/>
  <c r="IQ25" i="4"/>
  <c r="IR25" i="4"/>
  <c r="IS25" i="4"/>
  <c r="IU25" i="4"/>
  <c r="IV25" i="4"/>
  <c r="IW25" i="4"/>
  <c r="IX25" i="4"/>
  <c r="IY25" i="4"/>
  <c r="IZ25" i="4"/>
  <c r="JA25" i="4"/>
  <c r="JB25" i="4"/>
  <c r="JE25" i="4"/>
  <c r="JF25" i="4"/>
  <c r="JG25" i="4"/>
  <c r="JH25" i="4"/>
  <c r="JI25" i="4"/>
  <c r="JK25" i="4"/>
  <c r="JL25" i="4"/>
  <c r="JM25" i="4"/>
  <c r="JN25" i="4"/>
  <c r="JO25" i="4"/>
  <c r="JP25" i="4"/>
  <c r="JQ25" i="4"/>
  <c r="JR25" i="4"/>
  <c r="JS25" i="4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KJ25" i="4"/>
  <c r="KK25" i="4"/>
  <c r="KL25" i="4"/>
  <c r="KM25" i="4"/>
  <c r="KN25" i="4"/>
  <c r="KO25" i="4"/>
  <c r="KP25" i="4"/>
  <c r="KQ25" i="4"/>
  <c r="KR25" i="4"/>
  <c r="KS25" i="4"/>
  <c r="KT25" i="4"/>
  <c r="KU25" i="4"/>
  <c r="KV25" i="4"/>
  <c r="KW25" i="4"/>
  <c r="KX25" i="4"/>
  <c r="KY25" i="4"/>
  <c r="KZ25" i="4"/>
  <c r="LB25" i="4"/>
  <c r="LC25" i="4"/>
  <c r="LE25" i="4"/>
  <c r="LG25" i="4"/>
  <c r="LI25" i="4"/>
  <c r="LJ25" i="4"/>
  <c r="LK25" i="4"/>
  <c r="LL25" i="4"/>
  <c r="LN25" i="4"/>
  <c r="LP25" i="4"/>
  <c r="LQ25" i="4"/>
  <c r="LR25" i="4"/>
  <c r="LS25" i="4"/>
  <c r="LT25" i="4"/>
  <c r="LU25" i="4"/>
  <c r="LV25" i="4"/>
  <c r="LW25" i="4"/>
  <c r="LX25" i="4"/>
  <c r="LY25" i="4"/>
  <c r="LZ25" i="4"/>
  <c r="MA25" i="4"/>
  <c r="MB25" i="4"/>
  <c r="MD25" i="4"/>
  <c r="ME25" i="4"/>
  <c r="MF25" i="4"/>
  <c r="MG25" i="4"/>
  <c r="MI25" i="4"/>
  <c r="MJ25" i="4"/>
  <c r="MK25" i="4"/>
  <c r="ML25" i="4"/>
  <c r="MM25" i="4"/>
  <c r="MN25" i="4"/>
  <c r="MO25" i="4"/>
  <c r="MP25" i="4"/>
  <c r="MQ25" i="4"/>
  <c r="MS25" i="4"/>
  <c r="MT25" i="4"/>
  <c r="MU25" i="4"/>
  <c r="MV25" i="4"/>
  <c r="MW25" i="4"/>
  <c r="MX25" i="4"/>
  <c r="MY25" i="4"/>
  <c r="MZ25" i="4"/>
  <c r="NA25" i="4"/>
  <c r="NB25" i="4"/>
  <c r="NC25" i="4"/>
  <c r="ND25" i="4"/>
  <c r="NF25" i="4"/>
  <c r="NG25" i="4"/>
  <c r="NH25" i="4"/>
  <c r="NI25" i="4"/>
  <c r="NJ25" i="4"/>
  <c r="NK25" i="4"/>
  <c r="NL25" i="4"/>
  <c r="NM25" i="4"/>
  <c r="NO25" i="4"/>
  <c r="NR25" i="4"/>
  <c r="NT25" i="4"/>
  <c r="NU25" i="4"/>
  <c r="NV25" i="4"/>
  <c r="NW25" i="4"/>
  <c r="NX25" i="4"/>
  <c r="NZ25" i="4"/>
  <c r="OA25" i="4"/>
  <c r="OB25" i="4"/>
  <c r="OC25" i="4"/>
  <c r="OD25" i="4"/>
  <c r="OE25" i="4"/>
  <c r="OG25" i="4"/>
  <c r="OH25" i="4"/>
  <c r="OI25" i="4"/>
  <c r="OK25" i="4"/>
  <c r="OL25" i="4"/>
  <c r="OM25" i="4"/>
  <c r="ON25" i="4"/>
  <c r="OO25" i="4"/>
  <c r="OP25" i="4"/>
  <c r="OS25" i="4"/>
  <c r="OT25" i="4"/>
  <c r="OU25" i="4"/>
  <c r="OV25" i="4"/>
  <c r="OW25" i="4"/>
  <c r="OZ25" i="4"/>
  <c r="PA25" i="4"/>
  <c r="PB25" i="4"/>
  <c r="PC25" i="4"/>
  <c r="PD25" i="4"/>
  <c r="PE25" i="4"/>
  <c r="PF25" i="4"/>
  <c r="PG25" i="4"/>
  <c r="PH25" i="4"/>
  <c r="PI25" i="4"/>
  <c r="PJ25" i="4"/>
  <c r="PK25" i="4"/>
  <c r="PL25" i="4"/>
  <c r="PM25" i="4"/>
  <c r="PO25" i="4"/>
  <c r="PP25" i="4"/>
  <c r="PQ25" i="4"/>
  <c r="PR25" i="4"/>
  <c r="PS25" i="4"/>
  <c r="PT25" i="4"/>
  <c r="PU25" i="4"/>
  <c r="PV25" i="4"/>
  <c r="PW25" i="4"/>
  <c r="PX25" i="4"/>
  <c r="PY25" i="4"/>
  <c r="PZ25" i="4"/>
  <c r="QA25" i="4"/>
  <c r="QB25" i="4"/>
  <c r="QC25" i="4"/>
  <c r="QD25" i="4"/>
  <c r="QE25" i="4"/>
  <c r="QF25" i="4"/>
  <c r="QG25" i="4"/>
  <c r="QH25" i="4"/>
  <c r="QJ25" i="4"/>
  <c r="QK25" i="4"/>
  <c r="QL25" i="4"/>
  <c r="QM25" i="4"/>
  <c r="QN25" i="4"/>
  <c r="QO25" i="4"/>
  <c r="QP25" i="4"/>
  <c r="QR25" i="4"/>
  <c r="QS25" i="4"/>
  <c r="QT25" i="4"/>
  <c r="QU25" i="4"/>
  <c r="QV25" i="4"/>
  <c r="QW25" i="4"/>
  <c r="QY25" i="4"/>
  <c r="QZ25" i="4"/>
  <c r="RA25" i="4"/>
  <c r="RB25" i="4"/>
  <c r="RD25" i="4"/>
  <c r="RE25" i="4"/>
  <c r="RF25" i="4"/>
  <c r="RG25" i="4"/>
  <c r="RH25" i="4"/>
  <c r="RI25" i="4"/>
  <c r="RJ25" i="4"/>
  <c r="RK25" i="4"/>
  <c r="RL25" i="4"/>
  <c r="RM25" i="4"/>
  <c r="RO25" i="4"/>
  <c r="RP25" i="4"/>
  <c r="RQ25" i="4"/>
  <c r="RR25" i="4"/>
  <c r="RS25" i="4"/>
  <c r="RT25" i="4"/>
  <c r="RU25" i="4"/>
  <c r="RV25" i="4"/>
  <c r="RW25" i="4"/>
  <c r="RX25" i="4"/>
  <c r="RY25" i="4"/>
  <c r="RZ25" i="4"/>
  <c r="SA25" i="4"/>
  <c r="SB25" i="4"/>
  <c r="SC25" i="4"/>
  <c r="SE25" i="4"/>
  <c r="SF25" i="4"/>
  <c r="SG25" i="4"/>
  <c r="SH25" i="4"/>
  <c r="SI25" i="4"/>
  <c r="SJ25" i="4"/>
  <c r="SK25" i="4"/>
  <c r="SL25" i="4"/>
  <c r="SM25" i="4"/>
  <c r="SN25" i="4"/>
  <c r="SO25" i="4"/>
  <c r="SP25" i="4"/>
  <c r="SQ25" i="4"/>
  <c r="SS25" i="4"/>
  <c r="ST25" i="4"/>
  <c r="SU25" i="4"/>
  <c r="SV25" i="4"/>
  <c r="SW25" i="4"/>
  <c r="SY25" i="4"/>
  <c r="SZ25" i="4"/>
  <c r="TB25" i="4"/>
  <c r="TC25" i="4"/>
  <c r="TE25" i="4"/>
  <c r="TF25" i="4"/>
  <c r="TG25" i="4"/>
  <c r="TI25" i="4"/>
  <c r="TJ25" i="4"/>
  <c r="TK25" i="4"/>
  <c r="TL25" i="4"/>
  <c r="TM25" i="4"/>
  <c r="TO25" i="4"/>
  <c r="TP25" i="4"/>
  <c r="TQ25" i="4"/>
  <c r="TR25" i="4"/>
  <c r="TS25" i="4"/>
  <c r="TT25" i="4"/>
  <c r="TU25" i="4"/>
  <c r="TV25" i="4"/>
  <c r="TW25" i="4"/>
  <c r="TX25" i="4"/>
  <c r="TY25" i="4"/>
  <c r="TZ25" i="4"/>
  <c r="UA25" i="4"/>
  <c r="UC25" i="4"/>
  <c r="UD25" i="4"/>
  <c r="UE25" i="4"/>
  <c r="UJ25" i="4"/>
  <c r="UK25" i="4"/>
  <c r="UL25" i="4"/>
  <c r="UM25" i="4"/>
  <c r="UN25" i="4"/>
  <c r="UO25" i="4"/>
  <c r="UP25" i="4"/>
  <c r="UQ25" i="4"/>
  <c r="US25" i="4"/>
  <c r="UU25" i="4"/>
  <c r="UV25" i="4"/>
  <c r="UW25" i="4"/>
  <c r="UX25" i="4"/>
  <c r="UY25" i="4"/>
  <c r="UZ25" i="4"/>
  <c r="VA25" i="4"/>
  <c r="VB25" i="4"/>
  <c r="VC25" i="4"/>
  <c r="VD25" i="4"/>
  <c r="VF25" i="4"/>
  <c r="VG25" i="4"/>
  <c r="VH25" i="4"/>
  <c r="VI25" i="4"/>
  <c r="VL25" i="4"/>
  <c r="VM25" i="4"/>
  <c r="VN25" i="4"/>
  <c r="VP25" i="4"/>
  <c r="VQ25" i="4"/>
  <c r="VR25" i="4"/>
  <c r="VS25" i="4"/>
  <c r="VT25" i="4"/>
  <c r="VU25" i="4"/>
  <c r="VV25" i="4"/>
  <c r="VW25" i="4"/>
  <c r="VX25" i="4"/>
  <c r="VY25" i="4"/>
  <c r="VZ25" i="4"/>
  <c r="WA25" i="4"/>
  <c r="WB25" i="4"/>
  <c r="WC25" i="4"/>
  <c r="WD25" i="4"/>
  <c r="WE25" i="4"/>
  <c r="WF25" i="4"/>
  <c r="WG25" i="4"/>
  <c r="WH25" i="4"/>
  <c r="WI25" i="4"/>
  <c r="WJ25" i="4"/>
  <c r="WK25" i="4"/>
  <c r="WL25" i="4"/>
  <c r="WM25" i="4"/>
  <c r="WN25" i="4"/>
  <c r="WO25" i="4"/>
  <c r="WP25" i="4"/>
  <c r="WQ25" i="4"/>
  <c r="WR25" i="4"/>
  <c r="WS25" i="4"/>
  <c r="WT25" i="4"/>
  <c r="WU25" i="4"/>
  <c r="WW25" i="4"/>
  <c r="WX25" i="4"/>
  <c r="WY25" i="4"/>
  <c r="XA25" i="4"/>
  <c r="XB25" i="4"/>
  <c r="XD25" i="4"/>
  <c r="XF25" i="4"/>
  <c r="XG25" i="4"/>
  <c r="XI25" i="4"/>
  <c r="XJ25" i="4"/>
  <c r="XK25" i="4"/>
  <c r="XL25" i="4"/>
  <c r="XM25" i="4"/>
  <c r="XN25" i="4"/>
  <c r="XP25" i="4"/>
  <c r="XQ25" i="4"/>
  <c r="XR25" i="4"/>
  <c r="XS25" i="4"/>
  <c r="XT25" i="4"/>
  <c r="XV25" i="4"/>
  <c r="XW25" i="4"/>
  <c r="XX25" i="4"/>
  <c r="XY25" i="4"/>
  <c r="XZ25" i="4"/>
  <c r="YA25" i="4"/>
  <c r="YB25" i="4"/>
  <c r="YC25" i="4"/>
  <c r="YD25" i="4"/>
  <c r="YF25" i="4"/>
  <c r="YG25" i="4"/>
  <c r="YH25" i="4"/>
  <c r="YJ25" i="4"/>
  <c r="YK25" i="4"/>
  <c r="YL25" i="4"/>
  <c r="YM25" i="4"/>
  <c r="YO25" i="4"/>
  <c r="YR25" i="4"/>
  <c r="YS25" i="4"/>
  <c r="YT25" i="4"/>
  <c r="YU25" i="4"/>
  <c r="YV25" i="4"/>
  <c r="YW25" i="4"/>
  <c r="YX25" i="4"/>
  <c r="YZ25" i="4"/>
  <c r="ZA25" i="4"/>
  <c r="ZB25" i="4"/>
  <c r="ZC25" i="4"/>
  <c r="ZD25" i="4"/>
  <c r="ZE25" i="4"/>
  <c r="ZF25" i="4"/>
  <c r="ZG25" i="4"/>
  <c r="ZH25" i="4"/>
  <c r="ZJ25" i="4"/>
  <c r="ZK25" i="4"/>
  <c r="ZL25" i="4"/>
  <c r="ZM25" i="4"/>
  <c r="ZN25" i="4"/>
  <c r="ZO25" i="4"/>
  <c r="ZP25" i="4"/>
  <c r="ZQ25" i="4"/>
  <c r="ZS25" i="4"/>
  <c r="ZT25" i="4"/>
  <c r="ZU25" i="4"/>
  <c r="ZV25" i="4"/>
  <c r="ZW25" i="4"/>
  <c r="ZX25" i="4"/>
  <c r="ZY25" i="4"/>
  <c r="AAA25" i="4"/>
  <c r="AAC25" i="4"/>
  <c r="AAD25" i="4"/>
  <c r="AAE25" i="4"/>
  <c r="AAF25" i="4"/>
  <c r="AAG25" i="4"/>
  <c r="AAH25" i="4"/>
  <c r="AAI25" i="4"/>
  <c r="AAJ25" i="4"/>
  <c r="AAK25" i="4"/>
  <c r="AAL25" i="4"/>
  <c r="AAM25" i="4"/>
  <c r="AAN25" i="4"/>
  <c r="AAO25" i="4"/>
  <c r="AAP25" i="4"/>
  <c r="AAQ25" i="4"/>
  <c r="AAR25" i="4"/>
  <c r="AAS25" i="4"/>
  <c r="AAT25" i="4"/>
  <c r="AAV25" i="4"/>
  <c r="AAW25" i="4"/>
  <c r="AAY25" i="4"/>
  <c r="AAZ25" i="4"/>
  <c r="ABA25" i="4"/>
  <c r="ABB25" i="4"/>
  <c r="ABC25" i="4"/>
  <c r="ABD25" i="4"/>
  <c r="ABE25" i="4"/>
  <c r="ABF25" i="4"/>
  <c r="ABG25" i="4"/>
  <c r="ABH25" i="4"/>
  <c r="ABJ25" i="4"/>
  <c r="ABK25" i="4"/>
  <c r="ABL25" i="4"/>
  <c r="ABN25" i="4"/>
  <c r="ABO25" i="4"/>
  <c r="ABP25" i="4"/>
  <c r="ABQ25" i="4"/>
  <c r="ABR25" i="4"/>
  <c r="ABS25" i="4"/>
  <c r="ABT25" i="4"/>
  <c r="ABU25" i="4"/>
  <c r="ABV25" i="4"/>
  <c r="ABW25" i="4"/>
  <c r="ABY25" i="4"/>
  <c r="ABZ25" i="4"/>
  <c r="ACB25" i="4"/>
  <c r="ACC25" i="4"/>
  <c r="ACD25" i="4"/>
  <c r="ACE25" i="4"/>
  <c r="ACH25" i="4"/>
  <c r="ACI25" i="4"/>
  <c r="ACJ25" i="4"/>
  <c r="ACK25" i="4"/>
  <c r="ACL25" i="4"/>
  <c r="ACM25" i="4"/>
  <c r="ACN25" i="4"/>
  <c r="ACO25" i="4"/>
  <c r="ACP25" i="4"/>
  <c r="ACQ25" i="4"/>
  <c r="ACR25" i="4"/>
  <c r="ACU25" i="4"/>
  <c r="ACW25" i="4"/>
  <c r="ACX25" i="4"/>
  <c r="ACY25" i="4"/>
  <c r="ADA25" i="4"/>
  <c r="ADB25" i="4"/>
  <c r="ADC25" i="4"/>
  <c r="ADD25" i="4"/>
  <c r="ADF25" i="4"/>
  <c r="ADG25" i="4"/>
  <c r="ADH25" i="4"/>
  <c r="ADI25" i="4"/>
  <c r="ADJ25" i="4"/>
  <c r="ADK25" i="4"/>
  <c r="ADL25" i="4"/>
  <c r="ADM25" i="4"/>
  <c r="ADN25" i="4"/>
  <c r="ADP25" i="4"/>
  <c r="ADQ25" i="4"/>
  <c r="ADT25" i="4"/>
  <c r="ADU25" i="4"/>
  <c r="ADV25" i="4"/>
  <c r="ADW25" i="4"/>
  <c r="ADX25" i="4"/>
  <c r="ADY25" i="4"/>
  <c r="AEA25" i="4"/>
  <c r="AEB25" i="4"/>
  <c r="AEC25" i="4"/>
  <c r="AED25" i="4"/>
  <c r="AEE25" i="4"/>
  <c r="AEF25" i="4"/>
  <c r="AEG25" i="4"/>
  <c r="AEH25" i="4"/>
  <c r="AEI25" i="4"/>
  <c r="AEJ25" i="4"/>
  <c r="AEK25" i="4"/>
  <c r="AEL25" i="4"/>
  <c r="AEM25" i="4"/>
  <c r="AEN25" i="4"/>
  <c r="AEO25" i="4"/>
  <c r="AEP25" i="4"/>
  <c r="AEQ25" i="4"/>
  <c r="AER25" i="4"/>
  <c r="AET25" i="4"/>
  <c r="AEW25" i="4"/>
  <c r="AEX25" i="4"/>
  <c r="AEY25" i="4"/>
  <c r="AEZ25" i="4"/>
  <c r="AFA25" i="4"/>
  <c r="AFB25" i="4"/>
  <c r="AFC25" i="4"/>
  <c r="AFD25" i="4"/>
  <c r="AFE25" i="4"/>
  <c r="AFF25" i="4"/>
  <c r="AFG25" i="4"/>
  <c r="AFH25" i="4"/>
  <c r="AFI25" i="4"/>
  <c r="AFJ25" i="4"/>
  <c r="AFK25" i="4"/>
  <c r="AFM25" i="4"/>
  <c r="AFN25" i="4"/>
  <c r="AFO25" i="4"/>
  <c r="AFQ25" i="4"/>
  <c r="AFR25" i="4"/>
  <c r="AFS25" i="4"/>
  <c r="AFT25" i="4"/>
  <c r="AFU25" i="4"/>
  <c r="AFV25" i="4"/>
  <c r="AFW25" i="4"/>
  <c r="AFX25" i="4"/>
  <c r="AFY25" i="4"/>
  <c r="AFZ25" i="4"/>
  <c r="AGA25" i="4"/>
  <c r="AGB25" i="4"/>
  <c r="AGD25" i="4"/>
  <c r="AGE25" i="4"/>
  <c r="AGF25" i="4"/>
  <c r="AGG25" i="4"/>
  <c r="AGH25" i="4"/>
  <c r="AGI25" i="4"/>
  <c r="AGJ25" i="4"/>
  <c r="AGK25" i="4"/>
  <c r="AGL25" i="4"/>
  <c r="AGM25" i="4"/>
  <c r="AGN25" i="4"/>
  <c r="AGO25" i="4"/>
  <c r="AGQ25" i="4"/>
  <c r="AGR25" i="4"/>
  <c r="AGT25" i="4"/>
  <c r="AGU25" i="4"/>
  <c r="AGV25" i="4"/>
  <c r="AGW25" i="4"/>
  <c r="AGX25" i="4"/>
  <c r="AGY25" i="4"/>
  <c r="AGZ25" i="4"/>
  <c r="AHA25" i="4"/>
  <c r="AHC25" i="4"/>
  <c r="AHD25" i="4"/>
  <c r="AHE25" i="4"/>
  <c r="AHF25" i="4"/>
  <c r="AHG25" i="4"/>
  <c r="AHH25" i="4"/>
  <c r="AHI25" i="4"/>
  <c r="AHJ25" i="4"/>
  <c r="AHK25" i="4"/>
  <c r="AHL25" i="4"/>
  <c r="AHM25" i="4"/>
  <c r="AHN25" i="4"/>
  <c r="AHP25" i="4"/>
  <c r="AHQ25" i="4"/>
  <c r="AHR25" i="4"/>
  <c r="AHT25" i="4"/>
  <c r="AHU25" i="4"/>
  <c r="AHX25" i="4"/>
  <c r="AHY25" i="4"/>
  <c r="AIB25" i="4"/>
  <c r="AIC25" i="4"/>
  <c r="AID25" i="4"/>
  <c r="AIE25" i="4"/>
  <c r="AIF25" i="4"/>
  <c r="AIG25" i="4"/>
  <c r="AIH25" i="4"/>
  <c r="AII25" i="4"/>
  <c r="AIJ25" i="4"/>
  <c r="AIK25" i="4"/>
  <c r="AIM25" i="4"/>
  <c r="AIN25" i="4"/>
  <c r="AIO25" i="4"/>
  <c r="AIP25" i="4"/>
  <c r="AIQ25" i="4"/>
  <c r="AIR25" i="4"/>
  <c r="AIS25" i="4"/>
  <c r="AIT25" i="4"/>
  <c r="AIU25" i="4"/>
  <c r="AIV25" i="4"/>
  <c r="AIW25" i="4"/>
  <c r="AIX25" i="4"/>
  <c r="AIZ25" i="4"/>
  <c r="AJA25" i="4"/>
  <c r="AJB25" i="4"/>
  <c r="AJC25" i="4"/>
  <c r="AJE25" i="4"/>
  <c r="AJF25" i="4"/>
  <c r="AJG25" i="4"/>
  <c r="AJH25" i="4"/>
  <c r="AJI25" i="4"/>
  <c r="AJJ25" i="4"/>
  <c r="AJK25" i="4"/>
  <c r="AJL25" i="4"/>
  <c r="AJM25" i="4"/>
  <c r="AJN25" i="4"/>
  <c r="AJO25" i="4"/>
  <c r="AJP25" i="4"/>
  <c r="AJQ25" i="4"/>
  <c r="AJR25" i="4"/>
  <c r="AJT25" i="4"/>
  <c r="AJU25" i="4"/>
  <c r="AJV25" i="4"/>
  <c r="AJW25" i="4"/>
  <c r="AJX25" i="4"/>
  <c r="AJY25" i="4"/>
  <c r="AKA25" i="4"/>
  <c r="AKB25" i="4"/>
  <c r="AKC25" i="4"/>
  <c r="AKE25" i="4"/>
  <c r="AKF25" i="4"/>
  <c r="AKG25" i="4"/>
  <c r="AKH25" i="4"/>
  <c r="AKI25" i="4"/>
  <c r="AKJ25" i="4"/>
  <c r="AKK25" i="4"/>
  <c r="AKL25" i="4"/>
  <c r="AKN25" i="4"/>
  <c r="AKO25" i="4"/>
  <c r="AKP25" i="4"/>
  <c r="AKQ25" i="4"/>
  <c r="AKR25" i="4"/>
  <c r="AKS25" i="4"/>
  <c r="AKT25" i="4"/>
  <c r="AKU25" i="4"/>
  <c r="AKV25" i="4"/>
  <c r="AKW25" i="4"/>
  <c r="AKY25" i="4"/>
  <c r="AKZ25" i="4"/>
  <c r="ALA25" i="4"/>
  <c r="ALB25" i="4"/>
  <c r="ALC25" i="4"/>
  <c r="ALD25" i="4"/>
  <c r="ALF25" i="4"/>
  <c r="ALG25" i="4"/>
  <c r="ALH25" i="4"/>
  <c r="ALI25" i="4"/>
  <c r="ALJ25" i="4"/>
  <c r="ALK25" i="4"/>
  <c r="ALL25" i="4"/>
  <c r="ALN25" i="4"/>
  <c r="ALP25" i="4"/>
  <c r="ALQ25" i="4"/>
  <c r="ALR25" i="4"/>
  <c r="ALS25" i="4"/>
  <c r="ALT25" i="4"/>
  <c r="ALU25" i="4"/>
  <c r="ALV25" i="4"/>
  <c r="ALX25" i="4"/>
  <c r="ALY25" i="4"/>
  <c r="AMA25" i="4"/>
  <c r="AMB25" i="4"/>
  <c r="AMC25" i="4"/>
  <c r="AME25" i="4"/>
  <c r="AMF25" i="4"/>
  <c r="AMH25" i="4"/>
  <c r="AMJ25" i="4"/>
  <c r="AML25" i="4"/>
  <c r="AMM25" i="4"/>
  <c r="AMN25" i="4"/>
  <c r="AMO25" i="4"/>
  <c r="AMP25" i="4"/>
  <c r="AMQ25" i="4"/>
  <c r="AMR25" i="4"/>
  <c r="AMT25" i="4"/>
  <c r="AMU25" i="4"/>
  <c r="AMV25" i="4"/>
  <c r="AMY25" i="4"/>
  <c r="AMZ25" i="4"/>
  <c r="ANB25" i="4"/>
  <c r="AND25" i="4"/>
  <c r="ANE25" i="4"/>
  <c r="ANF25" i="4"/>
  <c r="ANG25" i="4"/>
  <c r="ANH25" i="4"/>
  <c r="ANI25" i="4"/>
  <c r="ANJ25" i="4"/>
  <c r="ANK25" i="4"/>
  <c r="ANL25" i="4"/>
  <c r="ANM25" i="4"/>
  <c r="ANP25" i="4"/>
  <c r="ANQ25" i="4"/>
  <c r="ANR25" i="4"/>
  <c r="ANS25" i="4"/>
  <c r="ANU25" i="4"/>
  <c r="ANV25" i="4"/>
  <c r="ANW25" i="4"/>
  <c r="ANX25" i="4"/>
  <c r="ANY25" i="4"/>
  <c r="ANZ25" i="4"/>
  <c r="AOA25" i="4"/>
  <c r="AOB25" i="4"/>
  <c r="AOC25" i="4"/>
  <c r="AOE25" i="4"/>
  <c r="AOF25" i="4"/>
  <c r="AOH25" i="4"/>
  <c r="AOI25" i="4"/>
  <c r="AOJ25" i="4"/>
  <c r="AOK25" i="4"/>
  <c r="AOL25" i="4"/>
  <c r="AOM25" i="4"/>
  <c r="AON25" i="4"/>
  <c r="AOP25" i="4"/>
  <c r="AOQ25" i="4"/>
  <c r="AOR25" i="4"/>
  <c r="AOS25" i="4"/>
  <c r="AOT25" i="4"/>
  <c r="AOU25" i="4"/>
  <c r="AOV25" i="4"/>
  <c r="AOW25" i="4"/>
  <c r="AOY25" i="4"/>
  <c r="AOZ25" i="4"/>
  <c r="APA25" i="4"/>
  <c r="APB25" i="4"/>
  <c r="APC25" i="4"/>
  <c r="APD25" i="4"/>
  <c r="APE25" i="4"/>
  <c r="APF25" i="4"/>
  <c r="APG25" i="4"/>
  <c r="APH25" i="4"/>
  <c r="API25" i="4"/>
  <c r="APJ25" i="4"/>
  <c r="APK25" i="4"/>
  <c r="APM25" i="4"/>
  <c r="APO25" i="4"/>
  <c r="APQ25" i="4"/>
  <c r="APS25" i="4"/>
  <c r="APT25" i="4"/>
  <c r="APU25" i="4"/>
  <c r="APV25" i="4"/>
  <c r="APW25" i="4"/>
  <c r="APX25" i="4"/>
  <c r="APY25" i="4"/>
  <c r="APZ25" i="4"/>
  <c r="AQA25" i="4"/>
  <c r="AQB25" i="4"/>
  <c r="AQC25" i="4"/>
  <c r="AQD25" i="4"/>
  <c r="AQE25" i="4"/>
  <c r="AQF25" i="4"/>
  <c r="AQG25" i="4"/>
  <c r="AQH25" i="4"/>
  <c r="AQK25" i="4"/>
  <c r="AQM25" i="4"/>
  <c r="AQN25" i="4"/>
  <c r="AQO25" i="4"/>
  <c r="AQP25" i="4"/>
  <c r="AQQ25" i="4"/>
  <c r="AQR25" i="4"/>
  <c r="AQS25" i="4"/>
  <c r="AQT25" i="4"/>
  <c r="AQU25" i="4"/>
  <c r="AQV25" i="4"/>
  <c r="AQW25" i="4"/>
  <c r="AQX25" i="4"/>
  <c r="AQY25" i="4"/>
  <c r="AQZ25" i="4"/>
  <c r="ARA25" i="4"/>
  <c r="ARB25" i="4"/>
  <c r="ARD25" i="4"/>
  <c r="ARE25" i="4"/>
  <c r="ARF25" i="4"/>
  <c r="ARG25" i="4"/>
  <c r="ARH25" i="4"/>
  <c r="ARJ25" i="4"/>
  <c r="ARK25" i="4"/>
  <c r="ARL25" i="4"/>
  <c r="ARN25" i="4"/>
  <c r="ARO25" i="4"/>
  <c r="ARP25" i="4"/>
  <c r="ARQ25" i="4"/>
  <c r="ARR25" i="4"/>
  <c r="ARS25" i="4"/>
  <c r="ART25" i="4"/>
  <c r="ARU25" i="4"/>
  <c r="ARV25" i="4"/>
  <c r="ARW25" i="4"/>
  <c r="ARX25" i="4"/>
  <c r="ARY25" i="4"/>
  <c r="ARZ25" i="4"/>
  <c r="ASA25" i="4"/>
  <c r="ASB25" i="4"/>
  <c r="ASC25" i="4"/>
  <c r="ASD25" i="4"/>
  <c r="ASE25" i="4"/>
  <c r="ASF25" i="4"/>
  <c r="ASG25" i="4"/>
  <c r="ASH25" i="4"/>
  <c r="ASI25" i="4"/>
  <c r="ASL25" i="4"/>
  <c r="ASM25" i="4"/>
  <c r="ASN25" i="4"/>
  <c r="ASO25" i="4"/>
  <c r="ASP25" i="4"/>
  <c r="ASQ25" i="4"/>
  <c r="ASR25" i="4"/>
  <c r="ASS25" i="4"/>
  <c r="AST25" i="4"/>
  <c r="ASU25" i="4"/>
  <c r="ASW25" i="4"/>
  <c r="ASY25" i="4"/>
  <c r="ASZ25" i="4"/>
  <c r="ATA25" i="4"/>
  <c r="ATC25" i="4"/>
  <c r="ATD25" i="4"/>
  <c r="ATE25" i="4"/>
  <c r="ATF25" i="4"/>
  <c r="ATG25" i="4"/>
  <c r="ATH25" i="4"/>
  <c r="E26" i="4"/>
  <c r="F26" i="4"/>
  <c r="G26" i="4"/>
  <c r="H26" i="4"/>
  <c r="I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B26" i="4"/>
  <c r="AC26" i="4"/>
  <c r="AD26" i="4"/>
  <c r="AE26" i="4"/>
  <c r="AF26" i="4"/>
  <c r="AG26" i="4"/>
  <c r="AH26" i="4"/>
  <c r="AI26" i="4"/>
  <c r="AJ26" i="4"/>
  <c r="AK26" i="4"/>
  <c r="AM26" i="4"/>
  <c r="AN26" i="4"/>
  <c r="AO26" i="4"/>
  <c r="AP26" i="4"/>
  <c r="AQ26" i="4"/>
  <c r="AR26" i="4"/>
  <c r="AS26" i="4"/>
  <c r="AU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Z26" i="4"/>
  <c r="CA26" i="4"/>
  <c r="CB26" i="4"/>
  <c r="CD26" i="4"/>
  <c r="CE26" i="4"/>
  <c r="CF26" i="4"/>
  <c r="CG26" i="4"/>
  <c r="CH26" i="4"/>
  <c r="CI26" i="4"/>
  <c r="CJ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DA26" i="4"/>
  <c r="DB26" i="4"/>
  <c r="DC26" i="4"/>
  <c r="DD26" i="4"/>
  <c r="DE26" i="4"/>
  <c r="DG26" i="4"/>
  <c r="DH26" i="4"/>
  <c r="DI26" i="4"/>
  <c r="DJ26" i="4"/>
  <c r="DK26" i="4"/>
  <c r="DL26" i="4"/>
  <c r="DM26" i="4"/>
  <c r="DO26" i="4"/>
  <c r="DP26" i="4"/>
  <c r="DQ26" i="4"/>
  <c r="DR26" i="4"/>
  <c r="DS26" i="4"/>
  <c r="DT26" i="4"/>
  <c r="DU26" i="4"/>
  <c r="DX26" i="4"/>
  <c r="DY26" i="4"/>
  <c r="EA26" i="4"/>
  <c r="EB26" i="4"/>
  <c r="ED26" i="4"/>
  <c r="EE26" i="4"/>
  <c r="EF26" i="4"/>
  <c r="EH26" i="4"/>
  <c r="EI26" i="4"/>
  <c r="EJ26" i="4"/>
  <c r="EK26" i="4"/>
  <c r="EL26" i="4"/>
  <c r="EM26" i="4"/>
  <c r="EN26" i="4"/>
  <c r="EO26" i="4"/>
  <c r="EQ26" i="4"/>
  <c r="ER26" i="4"/>
  <c r="ES26" i="4"/>
  <c r="ET26" i="4"/>
  <c r="EU26" i="4"/>
  <c r="EV26" i="4"/>
  <c r="EW26" i="4"/>
  <c r="EX26" i="4"/>
  <c r="EY26" i="4"/>
  <c r="FA26" i="4"/>
  <c r="FB26" i="4"/>
  <c r="FC26" i="4"/>
  <c r="FD26" i="4"/>
  <c r="FE26" i="4"/>
  <c r="FF26" i="4"/>
  <c r="FG26" i="4"/>
  <c r="FI26" i="4"/>
  <c r="FJ26" i="4"/>
  <c r="FK26" i="4"/>
  <c r="FL26" i="4"/>
  <c r="FM26" i="4"/>
  <c r="FN26" i="4"/>
  <c r="FO26" i="4"/>
  <c r="FP26" i="4"/>
  <c r="FQ26" i="4"/>
  <c r="FR26" i="4"/>
  <c r="FU26" i="4"/>
  <c r="FW26" i="4"/>
  <c r="FX26" i="4"/>
  <c r="FY26" i="4"/>
  <c r="FZ26" i="4"/>
  <c r="GB26" i="4"/>
  <c r="GC26" i="4"/>
  <c r="GE26" i="4"/>
  <c r="GF26" i="4"/>
  <c r="GH26" i="4"/>
  <c r="GI26" i="4"/>
  <c r="GJ26" i="4"/>
  <c r="GK26" i="4"/>
  <c r="GM26" i="4"/>
  <c r="GN26" i="4"/>
  <c r="GO26" i="4"/>
  <c r="GP26" i="4"/>
  <c r="GQ26" i="4"/>
  <c r="GR26" i="4"/>
  <c r="GS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M26" i="4"/>
  <c r="HN26" i="4"/>
  <c r="HO26" i="4"/>
  <c r="HP26" i="4"/>
  <c r="HQ26" i="4"/>
  <c r="HR26" i="4"/>
  <c r="HT26" i="4"/>
  <c r="HV26" i="4"/>
  <c r="HW26" i="4"/>
  <c r="HX26" i="4"/>
  <c r="HY26" i="4"/>
  <c r="HZ26" i="4"/>
  <c r="IB26" i="4"/>
  <c r="IE26" i="4"/>
  <c r="IF26" i="4"/>
  <c r="IG26" i="4"/>
  <c r="II26" i="4"/>
  <c r="IJ26" i="4"/>
  <c r="IL26" i="4"/>
  <c r="IM26" i="4"/>
  <c r="IO26" i="4"/>
  <c r="IP26" i="4"/>
  <c r="IQ26" i="4"/>
  <c r="IR26" i="4"/>
  <c r="IS26" i="4"/>
  <c r="IU26" i="4"/>
  <c r="IV26" i="4"/>
  <c r="IW26" i="4"/>
  <c r="IX26" i="4"/>
  <c r="IY26" i="4"/>
  <c r="IZ26" i="4"/>
  <c r="JA26" i="4"/>
  <c r="JB26" i="4"/>
  <c r="JE26" i="4"/>
  <c r="JF26" i="4"/>
  <c r="JG26" i="4"/>
  <c r="JH26" i="4"/>
  <c r="JI26" i="4"/>
  <c r="JK26" i="4"/>
  <c r="JL26" i="4"/>
  <c r="JM26" i="4"/>
  <c r="JN26" i="4"/>
  <c r="JO26" i="4"/>
  <c r="JP26" i="4"/>
  <c r="JQ26" i="4"/>
  <c r="JR26" i="4"/>
  <c r="JS26" i="4"/>
  <c r="JT26" i="4"/>
  <c r="JU26" i="4"/>
  <c r="JV26" i="4"/>
  <c r="JW26" i="4"/>
  <c r="JX26" i="4"/>
  <c r="JY26" i="4"/>
  <c r="JZ26" i="4"/>
  <c r="KA26" i="4"/>
  <c r="KB26" i="4"/>
  <c r="KC26" i="4"/>
  <c r="KD26" i="4"/>
  <c r="KE26" i="4"/>
  <c r="KF26" i="4"/>
  <c r="KG26" i="4"/>
  <c r="KH26" i="4"/>
  <c r="KI26" i="4"/>
  <c r="KJ26" i="4"/>
  <c r="KK26" i="4"/>
  <c r="KL26" i="4"/>
  <c r="KM26" i="4"/>
  <c r="KN26" i="4"/>
  <c r="KO26" i="4"/>
  <c r="KP26" i="4"/>
  <c r="KQ26" i="4"/>
  <c r="KR26" i="4"/>
  <c r="KS26" i="4"/>
  <c r="KT26" i="4"/>
  <c r="KU26" i="4"/>
  <c r="KV26" i="4"/>
  <c r="KW26" i="4"/>
  <c r="KX26" i="4"/>
  <c r="KY26" i="4"/>
  <c r="KZ26" i="4"/>
  <c r="LB26" i="4"/>
  <c r="LC26" i="4"/>
  <c r="LE26" i="4"/>
  <c r="LG26" i="4"/>
  <c r="LI26" i="4"/>
  <c r="LJ26" i="4"/>
  <c r="LK26" i="4"/>
  <c r="LL26" i="4"/>
  <c r="LN26" i="4"/>
  <c r="LP26" i="4"/>
  <c r="LQ26" i="4"/>
  <c r="LR26" i="4"/>
  <c r="LS26" i="4"/>
  <c r="LT26" i="4"/>
  <c r="LU26" i="4"/>
  <c r="LV26" i="4"/>
  <c r="LW26" i="4"/>
  <c r="LX26" i="4"/>
  <c r="LY26" i="4"/>
  <c r="LZ26" i="4"/>
  <c r="MA26" i="4"/>
  <c r="MB26" i="4"/>
  <c r="MD26" i="4"/>
  <c r="ME26" i="4"/>
  <c r="MF26" i="4"/>
  <c r="MG26" i="4"/>
  <c r="MI26" i="4"/>
  <c r="MJ26" i="4"/>
  <c r="MK26" i="4"/>
  <c r="ML26" i="4"/>
  <c r="MM26" i="4"/>
  <c r="MN26" i="4"/>
  <c r="MO26" i="4"/>
  <c r="MP26" i="4"/>
  <c r="MQ26" i="4"/>
  <c r="MS26" i="4"/>
  <c r="MT26" i="4"/>
  <c r="MU26" i="4"/>
  <c r="MV26" i="4"/>
  <c r="MW26" i="4"/>
  <c r="MX26" i="4"/>
  <c r="MY26" i="4"/>
  <c r="MZ26" i="4"/>
  <c r="NA26" i="4"/>
  <c r="NB26" i="4"/>
  <c r="NC26" i="4"/>
  <c r="ND26" i="4"/>
  <c r="NF26" i="4"/>
  <c r="NG26" i="4"/>
  <c r="NH26" i="4"/>
  <c r="NI26" i="4"/>
  <c r="NJ26" i="4"/>
  <c r="NK26" i="4"/>
  <c r="NL26" i="4"/>
  <c r="NM26" i="4"/>
  <c r="NO26" i="4"/>
  <c r="NR26" i="4"/>
  <c r="NT26" i="4"/>
  <c r="NU26" i="4"/>
  <c r="NV26" i="4"/>
  <c r="NW26" i="4"/>
  <c r="NX26" i="4"/>
  <c r="NZ26" i="4"/>
  <c r="OA26" i="4"/>
  <c r="OB26" i="4"/>
  <c r="OC26" i="4"/>
  <c r="OD26" i="4"/>
  <c r="OE26" i="4"/>
  <c r="OG26" i="4"/>
  <c r="OH26" i="4"/>
  <c r="OI26" i="4"/>
  <c r="OK26" i="4"/>
  <c r="OL26" i="4"/>
  <c r="OM26" i="4"/>
  <c r="ON26" i="4"/>
  <c r="OO26" i="4"/>
  <c r="OP26" i="4"/>
  <c r="OS26" i="4"/>
  <c r="OT26" i="4"/>
  <c r="OU26" i="4"/>
  <c r="OV26" i="4"/>
  <c r="OW26" i="4"/>
  <c r="OZ26" i="4"/>
  <c r="PA26" i="4"/>
  <c r="PB26" i="4"/>
  <c r="PC26" i="4"/>
  <c r="PD26" i="4"/>
  <c r="PE26" i="4"/>
  <c r="PF26" i="4"/>
  <c r="PG26" i="4"/>
  <c r="PH26" i="4"/>
  <c r="PI26" i="4"/>
  <c r="PJ26" i="4"/>
  <c r="PK26" i="4"/>
  <c r="PL26" i="4"/>
  <c r="PM26" i="4"/>
  <c r="PO26" i="4"/>
  <c r="PP26" i="4"/>
  <c r="PQ26" i="4"/>
  <c r="PR26" i="4"/>
  <c r="PS26" i="4"/>
  <c r="PT26" i="4"/>
  <c r="PU26" i="4"/>
  <c r="PV26" i="4"/>
  <c r="PW26" i="4"/>
  <c r="PX26" i="4"/>
  <c r="PY26" i="4"/>
  <c r="PZ26" i="4"/>
  <c r="QA26" i="4"/>
  <c r="QB26" i="4"/>
  <c r="QC26" i="4"/>
  <c r="QD26" i="4"/>
  <c r="QE26" i="4"/>
  <c r="QF26" i="4"/>
  <c r="QG26" i="4"/>
  <c r="QH26" i="4"/>
  <c r="QJ26" i="4"/>
  <c r="QK26" i="4"/>
  <c r="QL26" i="4"/>
  <c r="QM26" i="4"/>
  <c r="QN26" i="4"/>
  <c r="QO26" i="4"/>
  <c r="QP26" i="4"/>
  <c r="QR26" i="4"/>
  <c r="QS26" i="4"/>
  <c r="QT26" i="4"/>
  <c r="QU26" i="4"/>
  <c r="QV26" i="4"/>
  <c r="QW26" i="4"/>
  <c r="QY26" i="4"/>
  <c r="QZ26" i="4"/>
  <c r="RA26" i="4"/>
  <c r="RB26" i="4"/>
  <c r="RD26" i="4"/>
  <c r="RE26" i="4"/>
  <c r="RF26" i="4"/>
  <c r="RG26" i="4"/>
  <c r="RH26" i="4"/>
  <c r="RI26" i="4"/>
  <c r="RJ26" i="4"/>
  <c r="RK26" i="4"/>
  <c r="RL26" i="4"/>
  <c r="RM26" i="4"/>
  <c r="RO26" i="4"/>
  <c r="RP26" i="4"/>
  <c r="RQ26" i="4"/>
  <c r="RR26" i="4"/>
  <c r="RS26" i="4"/>
  <c r="RT26" i="4"/>
  <c r="RU26" i="4"/>
  <c r="RV26" i="4"/>
  <c r="RW26" i="4"/>
  <c r="RX26" i="4"/>
  <c r="RY26" i="4"/>
  <c r="RZ26" i="4"/>
  <c r="SA26" i="4"/>
  <c r="SB26" i="4"/>
  <c r="SC26" i="4"/>
  <c r="SE26" i="4"/>
  <c r="SF26" i="4"/>
  <c r="SG26" i="4"/>
  <c r="SH26" i="4"/>
  <c r="SI26" i="4"/>
  <c r="SJ26" i="4"/>
  <c r="SK26" i="4"/>
  <c r="SL26" i="4"/>
  <c r="SM26" i="4"/>
  <c r="SN26" i="4"/>
  <c r="SO26" i="4"/>
  <c r="SP26" i="4"/>
  <c r="SQ26" i="4"/>
  <c r="SS26" i="4"/>
  <c r="ST26" i="4"/>
  <c r="SU26" i="4"/>
  <c r="SV26" i="4"/>
  <c r="SW26" i="4"/>
  <c r="SY26" i="4"/>
  <c r="SZ26" i="4"/>
  <c r="TB26" i="4"/>
  <c r="TC26" i="4"/>
  <c r="TE26" i="4"/>
  <c r="TF26" i="4"/>
  <c r="TG26" i="4"/>
  <c r="TI26" i="4"/>
  <c r="TJ26" i="4"/>
  <c r="TK26" i="4"/>
  <c r="TL26" i="4"/>
  <c r="TM26" i="4"/>
  <c r="TO26" i="4"/>
  <c r="TP26" i="4"/>
  <c r="TQ26" i="4"/>
  <c r="TR26" i="4"/>
  <c r="TS26" i="4"/>
  <c r="TT26" i="4"/>
  <c r="TU26" i="4"/>
  <c r="TV26" i="4"/>
  <c r="TW26" i="4"/>
  <c r="TX26" i="4"/>
  <c r="TY26" i="4"/>
  <c r="TZ26" i="4"/>
  <c r="UA26" i="4"/>
  <c r="UC26" i="4"/>
  <c r="UD26" i="4"/>
  <c r="UE26" i="4"/>
  <c r="UJ26" i="4"/>
  <c r="UK26" i="4"/>
  <c r="UL26" i="4"/>
  <c r="UM26" i="4"/>
  <c r="UN26" i="4"/>
  <c r="UO26" i="4"/>
  <c r="UP26" i="4"/>
  <c r="UQ26" i="4"/>
  <c r="US26" i="4"/>
  <c r="UU26" i="4"/>
  <c r="UV26" i="4"/>
  <c r="UW26" i="4"/>
  <c r="UX26" i="4"/>
  <c r="UY26" i="4"/>
  <c r="UZ26" i="4"/>
  <c r="VA26" i="4"/>
  <c r="VB26" i="4"/>
  <c r="VC26" i="4"/>
  <c r="VD26" i="4"/>
  <c r="VF26" i="4"/>
  <c r="VG26" i="4"/>
  <c r="VH26" i="4"/>
  <c r="VI26" i="4"/>
  <c r="VL26" i="4"/>
  <c r="VM26" i="4"/>
  <c r="VN26" i="4"/>
  <c r="VP26" i="4"/>
  <c r="VQ26" i="4"/>
  <c r="VR26" i="4"/>
  <c r="VS26" i="4"/>
  <c r="VT26" i="4"/>
  <c r="VU26" i="4"/>
  <c r="VV26" i="4"/>
  <c r="VW26" i="4"/>
  <c r="VX26" i="4"/>
  <c r="VY26" i="4"/>
  <c r="VZ26" i="4"/>
  <c r="WA26" i="4"/>
  <c r="WB26" i="4"/>
  <c r="WC26" i="4"/>
  <c r="WD26" i="4"/>
  <c r="WE26" i="4"/>
  <c r="WF26" i="4"/>
  <c r="WG26" i="4"/>
  <c r="WH26" i="4"/>
  <c r="WI26" i="4"/>
  <c r="WJ26" i="4"/>
  <c r="WK26" i="4"/>
  <c r="WL26" i="4"/>
  <c r="WM26" i="4"/>
  <c r="WN26" i="4"/>
  <c r="WO26" i="4"/>
  <c r="WP26" i="4"/>
  <c r="WQ26" i="4"/>
  <c r="WR26" i="4"/>
  <c r="WS26" i="4"/>
  <c r="WT26" i="4"/>
  <c r="WU26" i="4"/>
  <c r="WW26" i="4"/>
  <c r="WX26" i="4"/>
  <c r="WY26" i="4"/>
  <c r="XA26" i="4"/>
  <c r="XB26" i="4"/>
  <c r="XD26" i="4"/>
  <c r="XF26" i="4"/>
  <c r="XG26" i="4"/>
  <c r="XI26" i="4"/>
  <c r="XJ26" i="4"/>
  <c r="XK26" i="4"/>
  <c r="XL26" i="4"/>
  <c r="XM26" i="4"/>
  <c r="XN26" i="4"/>
  <c r="XP26" i="4"/>
  <c r="XQ26" i="4"/>
  <c r="XR26" i="4"/>
  <c r="XS26" i="4"/>
  <c r="XT26" i="4"/>
  <c r="XV26" i="4"/>
  <c r="XW26" i="4"/>
  <c r="XX26" i="4"/>
  <c r="XY26" i="4"/>
  <c r="XZ26" i="4"/>
  <c r="YA26" i="4"/>
  <c r="YB26" i="4"/>
  <c r="YC26" i="4"/>
  <c r="YD26" i="4"/>
  <c r="YF26" i="4"/>
  <c r="YG26" i="4"/>
  <c r="YH26" i="4"/>
  <c r="YJ26" i="4"/>
  <c r="YK26" i="4"/>
  <c r="YL26" i="4"/>
  <c r="YM26" i="4"/>
  <c r="YO26" i="4"/>
  <c r="YR26" i="4"/>
  <c r="YS26" i="4"/>
  <c r="YT26" i="4"/>
  <c r="YU26" i="4"/>
  <c r="YV26" i="4"/>
  <c r="YW26" i="4"/>
  <c r="YX26" i="4"/>
  <c r="YZ26" i="4"/>
  <c r="ZA26" i="4"/>
  <c r="ZB26" i="4"/>
  <c r="ZC26" i="4"/>
  <c r="ZD26" i="4"/>
  <c r="ZE26" i="4"/>
  <c r="ZF26" i="4"/>
  <c r="ZG26" i="4"/>
  <c r="ZH26" i="4"/>
  <c r="ZJ26" i="4"/>
  <c r="ZK26" i="4"/>
  <c r="ZL26" i="4"/>
  <c r="ZM26" i="4"/>
  <c r="ZN26" i="4"/>
  <c r="ZO26" i="4"/>
  <c r="ZP26" i="4"/>
  <c r="ZQ26" i="4"/>
  <c r="ZS26" i="4"/>
  <c r="ZT26" i="4"/>
  <c r="ZU26" i="4"/>
  <c r="ZV26" i="4"/>
  <c r="ZW26" i="4"/>
  <c r="ZX26" i="4"/>
  <c r="ZY26" i="4"/>
  <c r="AAA26" i="4"/>
  <c r="AAC26" i="4"/>
  <c r="AAD26" i="4"/>
  <c r="AAE26" i="4"/>
  <c r="AAF26" i="4"/>
  <c r="AAG26" i="4"/>
  <c r="AAH26" i="4"/>
  <c r="AAI26" i="4"/>
  <c r="AAJ26" i="4"/>
  <c r="AAK26" i="4"/>
  <c r="AAL26" i="4"/>
  <c r="AAM26" i="4"/>
  <c r="AAN26" i="4"/>
  <c r="AAO26" i="4"/>
  <c r="AAP26" i="4"/>
  <c r="AAQ26" i="4"/>
  <c r="AAR26" i="4"/>
  <c r="AAS26" i="4"/>
  <c r="AAT26" i="4"/>
  <c r="AAV26" i="4"/>
  <c r="AAW26" i="4"/>
  <c r="AAY26" i="4"/>
  <c r="AAZ26" i="4"/>
  <c r="ABA26" i="4"/>
  <c r="ABB26" i="4"/>
  <c r="ABC26" i="4"/>
  <c r="ABD26" i="4"/>
  <c r="ABE26" i="4"/>
  <c r="ABF26" i="4"/>
  <c r="ABG26" i="4"/>
  <c r="ABH26" i="4"/>
  <c r="ABJ26" i="4"/>
  <c r="ABK26" i="4"/>
  <c r="ABL26" i="4"/>
  <c r="ABN26" i="4"/>
  <c r="ABO26" i="4"/>
  <c r="ABP26" i="4"/>
  <c r="ABQ26" i="4"/>
  <c r="ABR26" i="4"/>
  <c r="ABS26" i="4"/>
  <c r="ABT26" i="4"/>
  <c r="ABU26" i="4"/>
  <c r="ABV26" i="4"/>
  <c r="ABW26" i="4"/>
  <c r="ABY26" i="4"/>
  <c r="ABZ26" i="4"/>
  <c r="ACB26" i="4"/>
  <c r="ACC26" i="4"/>
  <c r="ACD26" i="4"/>
  <c r="ACE26" i="4"/>
  <c r="ACH26" i="4"/>
  <c r="ACI26" i="4"/>
  <c r="ACJ26" i="4"/>
  <c r="ACK26" i="4"/>
  <c r="ACL26" i="4"/>
  <c r="ACM26" i="4"/>
  <c r="ACN26" i="4"/>
  <c r="ACO26" i="4"/>
  <c r="ACP26" i="4"/>
  <c r="ACQ26" i="4"/>
  <c r="ACR26" i="4"/>
  <c r="ACU26" i="4"/>
  <c r="ACW26" i="4"/>
  <c r="ACX26" i="4"/>
  <c r="ACY26" i="4"/>
  <c r="ADA26" i="4"/>
  <c r="ADB26" i="4"/>
  <c r="ADC26" i="4"/>
  <c r="ADD26" i="4"/>
  <c r="ADF26" i="4"/>
  <c r="ADG26" i="4"/>
  <c r="ADH26" i="4"/>
  <c r="ADI26" i="4"/>
  <c r="ADJ26" i="4"/>
  <c r="ADK26" i="4"/>
  <c r="ADL26" i="4"/>
  <c r="ADM26" i="4"/>
  <c r="ADN26" i="4"/>
  <c r="ADP26" i="4"/>
  <c r="ADQ26" i="4"/>
  <c r="ADT26" i="4"/>
  <c r="ADU26" i="4"/>
  <c r="ADV26" i="4"/>
  <c r="ADW26" i="4"/>
  <c r="ADX26" i="4"/>
  <c r="ADY26" i="4"/>
  <c r="AEA26" i="4"/>
  <c r="AEB26" i="4"/>
  <c r="AEC26" i="4"/>
  <c r="AED26" i="4"/>
  <c r="AEE26" i="4"/>
  <c r="AEF26" i="4"/>
  <c r="AEG26" i="4"/>
  <c r="AEH26" i="4"/>
  <c r="AEI26" i="4"/>
  <c r="AEJ26" i="4"/>
  <c r="AEK26" i="4"/>
  <c r="AEL26" i="4"/>
  <c r="AEM26" i="4"/>
  <c r="AEN26" i="4"/>
  <c r="AEO26" i="4"/>
  <c r="AEP26" i="4"/>
  <c r="AEQ26" i="4"/>
  <c r="AER26" i="4"/>
  <c r="AET26" i="4"/>
  <c r="AEW26" i="4"/>
  <c r="AEX26" i="4"/>
  <c r="AEY26" i="4"/>
  <c r="AEZ26" i="4"/>
  <c r="AFA26" i="4"/>
  <c r="AFB26" i="4"/>
  <c r="AFC26" i="4"/>
  <c r="AFD26" i="4"/>
  <c r="AFE26" i="4"/>
  <c r="AFF26" i="4"/>
  <c r="AFG26" i="4"/>
  <c r="AFH26" i="4"/>
  <c r="AFI26" i="4"/>
  <c r="AFJ26" i="4"/>
  <c r="AFK26" i="4"/>
  <c r="AFM26" i="4"/>
  <c r="AFN26" i="4"/>
  <c r="AFO26" i="4"/>
  <c r="AFQ26" i="4"/>
  <c r="AFR26" i="4"/>
  <c r="AFS26" i="4"/>
  <c r="AFT26" i="4"/>
  <c r="AFU26" i="4"/>
  <c r="AFV26" i="4"/>
  <c r="AFW26" i="4"/>
  <c r="AFX26" i="4"/>
  <c r="AFY26" i="4"/>
  <c r="AFZ26" i="4"/>
  <c r="AGA26" i="4"/>
  <c r="AGB26" i="4"/>
  <c r="AGD26" i="4"/>
  <c r="AGE26" i="4"/>
  <c r="AGF26" i="4"/>
  <c r="AGG26" i="4"/>
  <c r="AGH26" i="4"/>
  <c r="AGI26" i="4"/>
  <c r="AGJ26" i="4"/>
  <c r="AGK26" i="4"/>
  <c r="AGL26" i="4"/>
  <c r="AGM26" i="4"/>
  <c r="AGN26" i="4"/>
  <c r="AGO26" i="4"/>
  <c r="AGQ26" i="4"/>
  <c r="AGR26" i="4"/>
  <c r="AGT26" i="4"/>
  <c r="AGU26" i="4"/>
  <c r="AGV26" i="4"/>
  <c r="AGW26" i="4"/>
  <c r="AGX26" i="4"/>
  <c r="AGY26" i="4"/>
  <c r="AGZ26" i="4"/>
  <c r="AHA26" i="4"/>
  <c r="AHC26" i="4"/>
  <c r="AHD26" i="4"/>
  <c r="AHE26" i="4"/>
  <c r="AHF26" i="4"/>
  <c r="AHG26" i="4"/>
  <c r="AHH26" i="4"/>
  <c r="AHI26" i="4"/>
  <c r="AHJ26" i="4"/>
  <c r="AHK26" i="4"/>
  <c r="AHL26" i="4"/>
  <c r="AHM26" i="4"/>
  <c r="AHN26" i="4"/>
  <c r="AHP26" i="4"/>
  <c r="AHQ26" i="4"/>
  <c r="AHR26" i="4"/>
  <c r="AHT26" i="4"/>
  <c r="AHU26" i="4"/>
  <c r="AHX26" i="4"/>
  <c r="AHY26" i="4"/>
  <c r="AIB26" i="4"/>
  <c r="AIC26" i="4"/>
  <c r="AID26" i="4"/>
  <c r="AIE26" i="4"/>
  <c r="AIF26" i="4"/>
  <c r="AIG26" i="4"/>
  <c r="AIH26" i="4"/>
  <c r="AII26" i="4"/>
  <c r="AIJ26" i="4"/>
  <c r="AIK26" i="4"/>
  <c r="AIM26" i="4"/>
  <c r="AIN26" i="4"/>
  <c r="AIO26" i="4"/>
  <c r="AIP26" i="4"/>
  <c r="AIQ26" i="4"/>
  <c r="AIR26" i="4"/>
  <c r="AIS26" i="4"/>
  <c r="AIT26" i="4"/>
  <c r="AIU26" i="4"/>
  <c r="AIV26" i="4"/>
  <c r="AIW26" i="4"/>
  <c r="AIX26" i="4"/>
  <c r="AIZ26" i="4"/>
  <c r="AJA26" i="4"/>
  <c r="AJB26" i="4"/>
  <c r="AJC26" i="4"/>
  <c r="AJE26" i="4"/>
  <c r="AJF26" i="4"/>
  <c r="AJG26" i="4"/>
  <c r="AJH26" i="4"/>
  <c r="AJI26" i="4"/>
  <c r="AJJ26" i="4"/>
  <c r="AJK26" i="4"/>
  <c r="AJL26" i="4"/>
  <c r="AJM26" i="4"/>
  <c r="AJN26" i="4"/>
  <c r="AJO26" i="4"/>
  <c r="AJP26" i="4"/>
  <c r="AJQ26" i="4"/>
  <c r="AJR26" i="4"/>
  <c r="AJT26" i="4"/>
  <c r="AJU26" i="4"/>
  <c r="AJV26" i="4"/>
  <c r="AJW26" i="4"/>
  <c r="AJX26" i="4"/>
  <c r="AJY26" i="4"/>
  <c r="AKA26" i="4"/>
  <c r="AKB26" i="4"/>
  <c r="AKC26" i="4"/>
  <c r="AKE26" i="4"/>
  <c r="AKF26" i="4"/>
  <c r="AKG26" i="4"/>
  <c r="AKH26" i="4"/>
  <c r="AKI26" i="4"/>
  <c r="AKJ26" i="4"/>
  <c r="AKK26" i="4"/>
  <c r="AKL26" i="4"/>
  <c r="AKN26" i="4"/>
  <c r="AKO26" i="4"/>
  <c r="AKP26" i="4"/>
  <c r="AKQ26" i="4"/>
  <c r="AKR26" i="4"/>
  <c r="AKS26" i="4"/>
  <c r="AKT26" i="4"/>
  <c r="AKU26" i="4"/>
  <c r="AKV26" i="4"/>
  <c r="AKW26" i="4"/>
  <c r="AKY26" i="4"/>
  <c r="AKZ26" i="4"/>
  <c r="ALA26" i="4"/>
  <c r="ALB26" i="4"/>
  <c r="ALC26" i="4"/>
  <c r="ALD26" i="4"/>
  <c r="ALF26" i="4"/>
  <c r="ALG26" i="4"/>
  <c r="ALH26" i="4"/>
  <c r="ALI26" i="4"/>
  <c r="ALJ26" i="4"/>
  <c r="ALK26" i="4"/>
  <c r="ALL26" i="4"/>
  <c r="ALN26" i="4"/>
  <c r="ALP26" i="4"/>
  <c r="ALQ26" i="4"/>
  <c r="ALR26" i="4"/>
  <c r="ALS26" i="4"/>
  <c r="ALT26" i="4"/>
  <c r="ALU26" i="4"/>
  <c r="ALV26" i="4"/>
  <c r="ALX26" i="4"/>
  <c r="ALY26" i="4"/>
  <c r="AMA26" i="4"/>
  <c r="AMB26" i="4"/>
  <c r="AMC26" i="4"/>
  <c r="AME26" i="4"/>
  <c r="AMF26" i="4"/>
  <c r="AMH26" i="4"/>
  <c r="AMJ26" i="4"/>
  <c r="AML26" i="4"/>
  <c r="AMM26" i="4"/>
  <c r="AMN26" i="4"/>
  <c r="AMO26" i="4"/>
  <c r="AMP26" i="4"/>
  <c r="AMQ26" i="4"/>
  <c r="AMR26" i="4"/>
  <c r="AMT26" i="4"/>
  <c r="AMU26" i="4"/>
  <c r="AMV26" i="4"/>
  <c r="AMY26" i="4"/>
  <c r="AMZ26" i="4"/>
  <c r="ANB26" i="4"/>
  <c r="AND26" i="4"/>
  <c r="ANE26" i="4"/>
  <c r="ANF26" i="4"/>
  <c r="ANG26" i="4"/>
  <c r="ANH26" i="4"/>
  <c r="ANI26" i="4"/>
  <c r="ANJ26" i="4"/>
  <c r="ANK26" i="4"/>
  <c r="ANL26" i="4"/>
  <c r="ANM26" i="4"/>
  <c r="ANP26" i="4"/>
  <c r="ANQ26" i="4"/>
  <c r="ANR26" i="4"/>
  <c r="ANS26" i="4"/>
  <c r="ANU26" i="4"/>
  <c r="ANV26" i="4"/>
  <c r="ANW26" i="4"/>
  <c r="ANX26" i="4"/>
  <c r="ANY26" i="4"/>
  <c r="ANZ26" i="4"/>
  <c r="AOA26" i="4"/>
  <c r="AOB26" i="4"/>
  <c r="AOC26" i="4"/>
  <c r="AOE26" i="4"/>
  <c r="AOF26" i="4"/>
  <c r="AOH26" i="4"/>
  <c r="AOI26" i="4"/>
  <c r="AOJ26" i="4"/>
  <c r="AOK26" i="4"/>
  <c r="AOL26" i="4"/>
  <c r="AOM26" i="4"/>
  <c r="AON26" i="4"/>
  <c r="AOP26" i="4"/>
  <c r="AOQ26" i="4"/>
  <c r="AOR26" i="4"/>
  <c r="AOS26" i="4"/>
  <c r="AOT26" i="4"/>
  <c r="AOU26" i="4"/>
  <c r="AOV26" i="4"/>
  <c r="AOW26" i="4"/>
  <c r="AOY26" i="4"/>
  <c r="AOZ26" i="4"/>
  <c r="APA26" i="4"/>
  <c r="APB26" i="4"/>
  <c r="APC26" i="4"/>
  <c r="APD26" i="4"/>
  <c r="APE26" i="4"/>
  <c r="APF26" i="4"/>
  <c r="APG26" i="4"/>
  <c r="APH26" i="4"/>
  <c r="API26" i="4"/>
  <c r="APJ26" i="4"/>
  <c r="APK26" i="4"/>
  <c r="APM26" i="4"/>
  <c r="APO26" i="4"/>
  <c r="APQ26" i="4"/>
  <c r="APS26" i="4"/>
  <c r="APT26" i="4"/>
  <c r="APU26" i="4"/>
  <c r="APV26" i="4"/>
  <c r="APW26" i="4"/>
  <c r="APX26" i="4"/>
  <c r="APY26" i="4"/>
  <c r="APZ26" i="4"/>
  <c r="AQA26" i="4"/>
  <c r="AQB26" i="4"/>
  <c r="AQC26" i="4"/>
  <c r="AQD26" i="4"/>
  <c r="AQE26" i="4"/>
  <c r="AQF26" i="4"/>
  <c r="AQG26" i="4"/>
  <c r="AQH26" i="4"/>
  <c r="AQK26" i="4"/>
  <c r="AQM26" i="4"/>
  <c r="AQN26" i="4"/>
  <c r="AQO26" i="4"/>
  <c r="AQP26" i="4"/>
  <c r="AQQ26" i="4"/>
  <c r="AQR26" i="4"/>
  <c r="AQS26" i="4"/>
  <c r="AQT26" i="4"/>
  <c r="AQU26" i="4"/>
  <c r="AQV26" i="4"/>
  <c r="AQW26" i="4"/>
  <c r="AQX26" i="4"/>
  <c r="AQY26" i="4"/>
  <c r="AQZ26" i="4"/>
  <c r="ARA26" i="4"/>
  <c r="ARB26" i="4"/>
  <c r="ARD26" i="4"/>
  <c r="ARE26" i="4"/>
  <c r="ARF26" i="4"/>
  <c r="ARG26" i="4"/>
  <c r="ARH26" i="4"/>
  <c r="ARJ26" i="4"/>
  <c r="ARK26" i="4"/>
  <c r="ARL26" i="4"/>
  <c r="ARN26" i="4"/>
  <c r="ARO26" i="4"/>
  <c r="ARP26" i="4"/>
  <c r="ARQ26" i="4"/>
  <c r="ARR26" i="4"/>
  <c r="ARS26" i="4"/>
  <c r="ART26" i="4"/>
  <c r="ARU26" i="4"/>
  <c r="ARV26" i="4"/>
  <c r="ARW26" i="4"/>
  <c r="ARX26" i="4"/>
  <c r="ARY26" i="4"/>
  <c r="ARZ26" i="4"/>
  <c r="ASA26" i="4"/>
  <c r="ASB26" i="4"/>
  <c r="ASC26" i="4"/>
  <c r="ASD26" i="4"/>
  <c r="ASE26" i="4"/>
  <c r="ASF26" i="4"/>
  <c r="ASG26" i="4"/>
  <c r="ASH26" i="4"/>
  <c r="ASI26" i="4"/>
  <c r="ASL26" i="4"/>
  <c r="ASM26" i="4"/>
  <c r="ASN26" i="4"/>
  <c r="ASO26" i="4"/>
  <c r="ASP26" i="4"/>
  <c r="ASQ26" i="4"/>
  <c r="ASR26" i="4"/>
  <c r="ASS26" i="4"/>
  <c r="AST26" i="4"/>
  <c r="ASU26" i="4"/>
  <c r="ASW26" i="4"/>
  <c r="ASY26" i="4"/>
  <c r="ASZ26" i="4"/>
  <c r="ATA26" i="4"/>
  <c r="ATC26" i="4"/>
  <c r="ATD26" i="4"/>
  <c r="ATE26" i="4"/>
  <c r="ATF26" i="4"/>
  <c r="ATG26" i="4"/>
  <c r="ATH26" i="4"/>
  <c r="E27" i="4"/>
  <c r="F27" i="4"/>
  <c r="G27" i="4"/>
  <c r="H27" i="4"/>
  <c r="I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B27" i="4"/>
  <c r="AC27" i="4"/>
  <c r="AD27" i="4"/>
  <c r="AE27" i="4"/>
  <c r="AF27" i="4"/>
  <c r="AG27" i="4"/>
  <c r="AH27" i="4"/>
  <c r="AI27" i="4"/>
  <c r="AJ27" i="4"/>
  <c r="AK27" i="4"/>
  <c r="AM27" i="4"/>
  <c r="AN27" i="4"/>
  <c r="AO27" i="4"/>
  <c r="AP27" i="4"/>
  <c r="AQ27" i="4"/>
  <c r="AR27" i="4"/>
  <c r="AS27" i="4"/>
  <c r="AU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Z27" i="4"/>
  <c r="CA27" i="4"/>
  <c r="CB27" i="4"/>
  <c r="CD27" i="4"/>
  <c r="CE27" i="4"/>
  <c r="CF27" i="4"/>
  <c r="CG27" i="4"/>
  <c r="CH27" i="4"/>
  <c r="CI27" i="4"/>
  <c r="CJ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DA27" i="4"/>
  <c r="DB27" i="4"/>
  <c r="DC27" i="4"/>
  <c r="DD27" i="4"/>
  <c r="DE27" i="4"/>
  <c r="DG27" i="4"/>
  <c r="DH27" i="4"/>
  <c r="DI27" i="4"/>
  <c r="DJ27" i="4"/>
  <c r="DK27" i="4"/>
  <c r="DL27" i="4"/>
  <c r="DM27" i="4"/>
  <c r="DO27" i="4"/>
  <c r="DP27" i="4"/>
  <c r="DQ27" i="4"/>
  <c r="DR27" i="4"/>
  <c r="DS27" i="4"/>
  <c r="DT27" i="4"/>
  <c r="DU27" i="4"/>
  <c r="DX27" i="4"/>
  <c r="DY27" i="4"/>
  <c r="EA27" i="4"/>
  <c r="EB27" i="4"/>
  <c r="ED27" i="4"/>
  <c r="EE27" i="4"/>
  <c r="EF27" i="4"/>
  <c r="EH27" i="4"/>
  <c r="EI27" i="4"/>
  <c r="EJ27" i="4"/>
  <c r="EK27" i="4"/>
  <c r="EL27" i="4"/>
  <c r="EM27" i="4"/>
  <c r="EN27" i="4"/>
  <c r="EO27" i="4"/>
  <c r="EQ27" i="4"/>
  <c r="ER27" i="4"/>
  <c r="ES27" i="4"/>
  <c r="ET27" i="4"/>
  <c r="EU27" i="4"/>
  <c r="EV27" i="4"/>
  <c r="EW27" i="4"/>
  <c r="EX27" i="4"/>
  <c r="EY27" i="4"/>
  <c r="FA27" i="4"/>
  <c r="FB27" i="4"/>
  <c r="FC27" i="4"/>
  <c r="FD27" i="4"/>
  <c r="FE27" i="4"/>
  <c r="FF27" i="4"/>
  <c r="FG27" i="4"/>
  <c r="FI27" i="4"/>
  <c r="FJ27" i="4"/>
  <c r="FK27" i="4"/>
  <c r="FL27" i="4"/>
  <c r="FM27" i="4"/>
  <c r="FN27" i="4"/>
  <c r="FO27" i="4"/>
  <c r="FP27" i="4"/>
  <c r="FQ27" i="4"/>
  <c r="FR27" i="4"/>
  <c r="FU27" i="4"/>
  <c r="FW27" i="4"/>
  <c r="FX27" i="4"/>
  <c r="FY27" i="4"/>
  <c r="FZ27" i="4"/>
  <c r="GB27" i="4"/>
  <c r="GC27" i="4"/>
  <c r="GE27" i="4"/>
  <c r="GF27" i="4"/>
  <c r="GH27" i="4"/>
  <c r="GI27" i="4"/>
  <c r="GJ27" i="4"/>
  <c r="GK27" i="4"/>
  <c r="GM27" i="4"/>
  <c r="GN27" i="4"/>
  <c r="GO27" i="4"/>
  <c r="GP27" i="4"/>
  <c r="GQ27" i="4"/>
  <c r="GR27" i="4"/>
  <c r="GS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M27" i="4"/>
  <c r="HN27" i="4"/>
  <c r="HO27" i="4"/>
  <c r="HP27" i="4"/>
  <c r="HQ27" i="4"/>
  <c r="HR27" i="4"/>
  <c r="HT27" i="4"/>
  <c r="HV27" i="4"/>
  <c r="HW27" i="4"/>
  <c r="HX27" i="4"/>
  <c r="HY27" i="4"/>
  <c r="HZ27" i="4"/>
  <c r="IB27" i="4"/>
  <c r="IE27" i="4"/>
  <c r="IF27" i="4"/>
  <c r="IG27" i="4"/>
  <c r="II27" i="4"/>
  <c r="IJ27" i="4"/>
  <c r="IL27" i="4"/>
  <c r="IM27" i="4"/>
  <c r="IO27" i="4"/>
  <c r="IP27" i="4"/>
  <c r="IQ27" i="4"/>
  <c r="IR27" i="4"/>
  <c r="IS27" i="4"/>
  <c r="IU27" i="4"/>
  <c r="IV27" i="4"/>
  <c r="IW27" i="4"/>
  <c r="IX27" i="4"/>
  <c r="IY27" i="4"/>
  <c r="IZ27" i="4"/>
  <c r="JA27" i="4"/>
  <c r="JB27" i="4"/>
  <c r="JE27" i="4"/>
  <c r="JF27" i="4"/>
  <c r="JG27" i="4"/>
  <c r="JH27" i="4"/>
  <c r="JI27" i="4"/>
  <c r="JK27" i="4"/>
  <c r="JL27" i="4"/>
  <c r="JM27" i="4"/>
  <c r="JN27" i="4"/>
  <c r="JO27" i="4"/>
  <c r="JP27" i="4"/>
  <c r="JQ27" i="4"/>
  <c r="JR27" i="4"/>
  <c r="JS27" i="4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KJ27" i="4"/>
  <c r="KK27" i="4"/>
  <c r="KL27" i="4"/>
  <c r="KM27" i="4"/>
  <c r="KN27" i="4"/>
  <c r="KO27" i="4"/>
  <c r="KP27" i="4"/>
  <c r="KQ27" i="4"/>
  <c r="KR27" i="4"/>
  <c r="KS27" i="4"/>
  <c r="KT27" i="4"/>
  <c r="KU27" i="4"/>
  <c r="KV27" i="4"/>
  <c r="KW27" i="4"/>
  <c r="KX27" i="4"/>
  <c r="KY27" i="4"/>
  <c r="KZ27" i="4"/>
  <c r="LB27" i="4"/>
  <c r="LC27" i="4"/>
  <c r="LE27" i="4"/>
  <c r="LG27" i="4"/>
  <c r="LI27" i="4"/>
  <c r="LJ27" i="4"/>
  <c r="LK27" i="4"/>
  <c r="LL27" i="4"/>
  <c r="LN27" i="4"/>
  <c r="LP27" i="4"/>
  <c r="LQ27" i="4"/>
  <c r="LR27" i="4"/>
  <c r="LS27" i="4"/>
  <c r="LT27" i="4"/>
  <c r="LU27" i="4"/>
  <c r="LV27" i="4"/>
  <c r="LW27" i="4"/>
  <c r="LX27" i="4"/>
  <c r="LY27" i="4"/>
  <c r="LZ27" i="4"/>
  <c r="MA27" i="4"/>
  <c r="MB27" i="4"/>
  <c r="MD27" i="4"/>
  <c r="ME27" i="4"/>
  <c r="MF27" i="4"/>
  <c r="MG27" i="4"/>
  <c r="MI27" i="4"/>
  <c r="MJ27" i="4"/>
  <c r="MK27" i="4"/>
  <c r="ML27" i="4"/>
  <c r="MM27" i="4"/>
  <c r="MN27" i="4"/>
  <c r="MO27" i="4"/>
  <c r="MP27" i="4"/>
  <c r="MQ27" i="4"/>
  <c r="MS27" i="4"/>
  <c r="MT27" i="4"/>
  <c r="MU27" i="4"/>
  <c r="MV27" i="4"/>
  <c r="MW27" i="4"/>
  <c r="MX27" i="4"/>
  <c r="MY27" i="4"/>
  <c r="MZ27" i="4"/>
  <c r="NA27" i="4"/>
  <c r="NB27" i="4"/>
  <c r="NC27" i="4"/>
  <c r="ND27" i="4"/>
  <c r="NF27" i="4"/>
  <c r="NG27" i="4"/>
  <c r="NH27" i="4"/>
  <c r="NI27" i="4"/>
  <c r="NJ27" i="4"/>
  <c r="NK27" i="4"/>
  <c r="NL27" i="4"/>
  <c r="NM27" i="4"/>
  <c r="NO27" i="4"/>
  <c r="NR27" i="4"/>
  <c r="NT27" i="4"/>
  <c r="NU27" i="4"/>
  <c r="NV27" i="4"/>
  <c r="NW27" i="4"/>
  <c r="NX27" i="4"/>
  <c r="NZ27" i="4"/>
  <c r="OA27" i="4"/>
  <c r="OB27" i="4"/>
  <c r="OC27" i="4"/>
  <c r="OD27" i="4"/>
  <c r="OE27" i="4"/>
  <c r="OG27" i="4"/>
  <c r="OH27" i="4"/>
  <c r="OI27" i="4"/>
  <c r="OK27" i="4"/>
  <c r="OL27" i="4"/>
  <c r="OM27" i="4"/>
  <c r="ON27" i="4"/>
  <c r="OO27" i="4"/>
  <c r="OP27" i="4"/>
  <c r="OS27" i="4"/>
  <c r="OT27" i="4"/>
  <c r="OU27" i="4"/>
  <c r="OV27" i="4"/>
  <c r="OW27" i="4"/>
  <c r="OZ27" i="4"/>
  <c r="PA27" i="4"/>
  <c r="PB27" i="4"/>
  <c r="PC27" i="4"/>
  <c r="PD27" i="4"/>
  <c r="PE27" i="4"/>
  <c r="PF27" i="4"/>
  <c r="PG27" i="4"/>
  <c r="PH27" i="4"/>
  <c r="PI27" i="4"/>
  <c r="PJ27" i="4"/>
  <c r="PK27" i="4"/>
  <c r="PL27" i="4"/>
  <c r="PM27" i="4"/>
  <c r="PO27" i="4"/>
  <c r="PP27" i="4"/>
  <c r="PQ27" i="4"/>
  <c r="PR27" i="4"/>
  <c r="PS27" i="4"/>
  <c r="PT27" i="4"/>
  <c r="PU27" i="4"/>
  <c r="PV27" i="4"/>
  <c r="PW27" i="4"/>
  <c r="PX27" i="4"/>
  <c r="PY27" i="4"/>
  <c r="PZ27" i="4"/>
  <c r="QA27" i="4"/>
  <c r="QB27" i="4"/>
  <c r="QC27" i="4"/>
  <c r="QD27" i="4"/>
  <c r="QE27" i="4"/>
  <c r="QF27" i="4"/>
  <c r="QG27" i="4"/>
  <c r="QH27" i="4"/>
  <c r="QJ27" i="4"/>
  <c r="QK27" i="4"/>
  <c r="QL27" i="4"/>
  <c r="QM27" i="4"/>
  <c r="QN27" i="4"/>
  <c r="QO27" i="4"/>
  <c r="QP27" i="4"/>
  <c r="QR27" i="4"/>
  <c r="QS27" i="4"/>
  <c r="QT27" i="4"/>
  <c r="QU27" i="4"/>
  <c r="QV27" i="4"/>
  <c r="QW27" i="4"/>
  <c r="QY27" i="4"/>
  <c r="QZ27" i="4"/>
  <c r="RA27" i="4"/>
  <c r="RB27" i="4"/>
  <c r="RD27" i="4"/>
  <c r="RE27" i="4"/>
  <c r="RF27" i="4"/>
  <c r="RG27" i="4"/>
  <c r="RH27" i="4"/>
  <c r="RI27" i="4"/>
  <c r="RJ27" i="4"/>
  <c r="RK27" i="4"/>
  <c r="RL27" i="4"/>
  <c r="RM27" i="4"/>
  <c r="RO27" i="4"/>
  <c r="RP27" i="4"/>
  <c r="RQ27" i="4"/>
  <c r="RR27" i="4"/>
  <c r="RS27" i="4"/>
  <c r="RT27" i="4"/>
  <c r="RU27" i="4"/>
  <c r="RV27" i="4"/>
  <c r="RW27" i="4"/>
  <c r="RX27" i="4"/>
  <c r="RY27" i="4"/>
  <c r="RZ27" i="4"/>
  <c r="SA27" i="4"/>
  <c r="SB27" i="4"/>
  <c r="SC27" i="4"/>
  <c r="SE27" i="4"/>
  <c r="SF27" i="4"/>
  <c r="SG27" i="4"/>
  <c r="SH27" i="4"/>
  <c r="SI27" i="4"/>
  <c r="SJ27" i="4"/>
  <c r="SK27" i="4"/>
  <c r="SL27" i="4"/>
  <c r="SM27" i="4"/>
  <c r="SN27" i="4"/>
  <c r="SO27" i="4"/>
  <c r="SP27" i="4"/>
  <c r="SQ27" i="4"/>
  <c r="SS27" i="4"/>
  <c r="ST27" i="4"/>
  <c r="SU27" i="4"/>
  <c r="SV27" i="4"/>
  <c r="SW27" i="4"/>
  <c r="SY27" i="4"/>
  <c r="SZ27" i="4"/>
  <c r="TB27" i="4"/>
  <c r="TC27" i="4"/>
  <c r="TE27" i="4"/>
  <c r="TF27" i="4"/>
  <c r="TG27" i="4"/>
  <c r="TI27" i="4"/>
  <c r="TJ27" i="4"/>
  <c r="TK27" i="4"/>
  <c r="TL27" i="4"/>
  <c r="TM27" i="4"/>
  <c r="TO27" i="4"/>
  <c r="TP27" i="4"/>
  <c r="TQ27" i="4"/>
  <c r="TR27" i="4"/>
  <c r="TS27" i="4"/>
  <c r="TT27" i="4"/>
  <c r="TU27" i="4"/>
  <c r="TV27" i="4"/>
  <c r="TW27" i="4"/>
  <c r="TX27" i="4"/>
  <c r="TY27" i="4"/>
  <c r="TZ27" i="4"/>
  <c r="UA27" i="4"/>
  <c r="UC27" i="4"/>
  <c r="UD27" i="4"/>
  <c r="UE27" i="4"/>
  <c r="UJ27" i="4"/>
  <c r="UK27" i="4"/>
  <c r="UL27" i="4"/>
  <c r="UM27" i="4"/>
  <c r="UN27" i="4"/>
  <c r="UO27" i="4"/>
  <c r="UP27" i="4"/>
  <c r="UQ27" i="4"/>
  <c r="US27" i="4"/>
  <c r="UU27" i="4"/>
  <c r="UV27" i="4"/>
  <c r="UW27" i="4"/>
  <c r="UX27" i="4"/>
  <c r="UY27" i="4"/>
  <c r="UZ27" i="4"/>
  <c r="VA27" i="4"/>
  <c r="VB27" i="4"/>
  <c r="VC27" i="4"/>
  <c r="VD27" i="4"/>
  <c r="VF27" i="4"/>
  <c r="VG27" i="4"/>
  <c r="VH27" i="4"/>
  <c r="VI27" i="4"/>
  <c r="VL27" i="4"/>
  <c r="VM27" i="4"/>
  <c r="VN27" i="4"/>
  <c r="VP27" i="4"/>
  <c r="VQ27" i="4"/>
  <c r="VR27" i="4"/>
  <c r="VS27" i="4"/>
  <c r="VT27" i="4"/>
  <c r="VU27" i="4"/>
  <c r="VV27" i="4"/>
  <c r="VW27" i="4"/>
  <c r="VX27" i="4"/>
  <c r="VY27" i="4"/>
  <c r="VZ27" i="4"/>
  <c r="WA27" i="4"/>
  <c r="WB27" i="4"/>
  <c r="WC27" i="4"/>
  <c r="WD27" i="4"/>
  <c r="WE27" i="4"/>
  <c r="WF27" i="4"/>
  <c r="WG27" i="4"/>
  <c r="WH27" i="4"/>
  <c r="WI27" i="4"/>
  <c r="WJ27" i="4"/>
  <c r="WK27" i="4"/>
  <c r="WL27" i="4"/>
  <c r="WM27" i="4"/>
  <c r="WN27" i="4"/>
  <c r="WO27" i="4"/>
  <c r="WP27" i="4"/>
  <c r="WQ27" i="4"/>
  <c r="WR27" i="4"/>
  <c r="WS27" i="4"/>
  <c r="WT27" i="4"/>
  <c r="WU27" i="4"/>
  <c r="WW27" i="4"/>
  <c r="WX27" i="4"/>
  <c r="WY27" i="4"/>
  <c r="XA27" i="4"/>
  <c r="XB27" i="4"/>
  <c r="XD27" i="4"/>
  <c r="XF27" i="4"/>
  <c r="XG27" i="4"/>
  <c r="XI27" i="4"/>
  <c r="XJ27" i="4"/>
  <c r="XK27" i="4"/>
  <c r="XL27" i="4"/>
  <c r="XM27" i="4"/>
  <c r="XN27" i="4"/>
  <c r="XP27" i="4"/>
  <c r="XQ27" i="4"/>
  <c r="XR27" i="4"/>
  <c r="XS27" i="4"/>
  <c r="XT27" i="4"/>
  <c r="XV27" i="4"/>
  <c r="XW27" i="4"/>
  <c r="XX27" i="4"/>
  <c r="XY27" i="4"/>
  <c r="XZ27" i="4"/>
  <c r="YA27" i="4"/>
  <c r="YB27" i="4"/>
  <c r="YC27" i="4"/>
  <c r="YD27" i="4"/>
  <c r="YF27" i="4"/>
  <c r="YG27" i="4"/>
  <c r="YH27" i="4"/>
  <c r="YJ27" i="4"/>
  <c r="YK27" i="4"/>
  <c r="YL27" i="4"/>
  <c r="YM27" i="4"/>
  <c r="YO27" i="4"/>
  <c r="YR27" i="4"/>
  <c r="YS27" i="4"/>
  <c r="YT27" i="4"/>
  <c r="YU27" i="4"/>
  <c r="YV27" i="4"/>
  <c r="YW27" i="4"/>
  <c r="YX27" i="4"/>
  <c r="YZ27" i="4"/>
  <c r="ZA27" i="4"/>
  <c r="ZB27" i="4"/>
  <c r="ZC27" i="4"/>
  <c r="ZD27" i="4"/>
  <c r="ZE27" i="4"/>
  <c r="ZF27" i="4"/>
  <c r="ZG27" i="4"/>
  <c r="ZH27" i="4"/>
  <c r="ZJ27" i="4"/>
  <c r="ZK27" i="4"/>
  <c r="ZL27" i="4"/>
  <c r="ZM27" i="4"/>
  <c r="ZN27" i="4"/>
  <c r="ZO27" i="4"/>
  <c r="ZP27" i="4"/>
  <c r="ZQ27" i="4"/>
  <c r="ZS27" i="4"/>
  <c r="ZT27" i="4"/>
  <c r="ZU27" i="4"/>
  <c r="ZV27" i="4"/>
  <c r="ZW27" i="4"/>
  <c r="ZX27" i="4"/>
  <c r="ZY27" i="4"/>
  <c r="AAA27" i="4"/>
  <c r="AAC27" i="4"/>
  <c r="AAD27" i="4"/>
  <c r="AAE27" i="4"/>
  <c r="AAF27" i="4"/>
  <c r="AAG27" i="4"/>
  <c r="AAH27" i="4"/>
  <c r="AAI27" i="4"/>
  <c r="AAJ27" i="4"/>
  <c r="AAK27" i="4"/>
  <c r="AAL27" i="4"/>
  <c r="AAM27" i="4"/>
  <c r="AAN27" i="4"/>
  <c r="AAO27" i="4"/>
  <c r="AAP27" i="4"/>
  <c r="AAQ27" i="4"/>
  <c r="AAR27" i="4"/>
  <c r="AAS27" i="4"/>
  <c r="AAT27" i="4"/>
  <c r="AAV27" i="4"/>
  <c r="AAW27" i="4"/>
  <c r="AAY27" i="4"/>
  <c r="AAZ27" i="4"/>
  <c r="ABA27" i="4"/>
  <c r="ABB27" i="4"/>
  <c r="ABC27" i="4"/>
  <c r="ABD27" i="4"/>
  <c r="ABE27" i="4"/>
  <c r="ABF27" i="4"/>
  <c r="ABG27" i="4"/>
  <c r="ABH27" i="4"/>
  <c r="ABJ27" i="4"/>
  <c r="ABK27" i="4"/>
  <c r="ABL27" i="4"/>
  <c r="ABN27" i="4"/>
  <c r="ABO27" i="4"/>
  <c r="ABP27" i="4"/>
  <c r="ABQ27" i="4"/>
  <c r="ABR27" i="4"/>
  <c r="ABS27" i="4"/>
  <c r="ABT27" i="4"/>
  <c r="ABU27" i="4"/>
  <c r="ABV27" i="4"/>
  <c r="ABW27" i="4"/>
  <c r="ABY27" i="4"/>
  <c r="ABZ27" i="4"/>
  <c r="ACB27" i="4"/>
  <c r="ACC27" i="4"/>
  <c r="ACD27" i="4"/>
  <c r="ACE27" i="4"/>
  <c r="ACH27" i="4"/>
  <c r="ACI27" i="4"/>
  <c r="ACJ27" i="4"/>
  <c r="ACK27" i="4"/>
  <c r="ACL27" i="4"/>
  <c r="ACM27" i="4"/>
  <c r="ACN27" i="4"/>
  <c r="ACO27" i="4"/>
  <c r="ACP27" i="4"/>
  <c r="ACQ27" i="4"/>
  <c r="ACR27" i="4"/>
  <c r="ACU27" i="4"/>
  <c r="ACW27" i="4"/>
  <c r="ACX27" i="4"/>
  <c r="ACY27" i="4"/>
  <c r="ADA27" i="4"/>
  <c r="ADB27" i="4"/>
  <c r="ADC27" i="4"/>
  <c r="ADD27" i="4"/>
  <c r="ADF27" i="4"/>
  <c r="ADG27" i="4"/>
  <c r="ADH27" i="4"/>
  <c r="ADI27" i="4"/>
  <c r="ADJ27" i="4"/>
  <c r="ADK27" i="4"/>
  <c r="ADL27" i="4"/>
  <c r="ADM27" i="4"/>
  <c r="ADN27" i="4"/>
  <c r="ADP27" i="4"/>
  <c r="ADQ27" i="4"/>
  <c r="ADT27" i="4"/>
  <c r="ADU27" i="4"/>
  <c r="ADV27" i="4"/>
  <c r="ADW27" i="4"/>
  <c r="ADX27" i="4"/>
  <c r="ADY27" i="4"/>
  <c r="AEA27" i="4"/>
  <c r="AEB27" i="4"/>
  <c r="AEC27" i="4"/>
  <c r="AED27" i="4"/>
  <c r="AEE27" i="4"/>
  <c r="AEF27" i="4"/>
  <c r="AEG27" i="4"/>
  <c r="AEH27" i="4"/>
  <c r="AEI27" i="4"/>
  <c r="AEJ27" i="4"/>
  <c r="AEK27" i="4"/>
  <c r="AEL27" i="4"/>
  <c r="AEM27" i="4"/>
  <c r="AEN27" i="4"/>
  <c r="AEO27" i="4"/>
  <c r="AEP27" i="4"/>
  <c r="AEQ27" i="4"/>
  <c r="AER27" i="4"/>
  <c r="AET27" i="4"/>
  <c r="AEW27" i="4"/>
  <c r="AEX27" i="4"/>
  <c r="AEY27" i="4"/>
  <c r="AEZ27" i="4"/>
  <c r="AFA27" i="4"/>
  <c r="AFB27" i="4"/>
  <c r="AFC27" i="4"/>
  <c r="AFD27" i="4"/>
  <c r="AFE27" i="4"/>
  <c r="AFF27" i="4"/>
  <c r="AFG27" i="4"/>
  <c r="AFH27" i="4"/>
  <c r="AFI27" i="4"/>
  <c r="AFJ27" i="4"/>
  <c r="AFK27" i="4"/>
  <c r="AFM27" i="4"/>
  <c r="AFN27" i="4"/>
  <c r="AFO27" i="4"/>
  <c r="AFQ27" i="4"/>
  <c r="AFR27" i="4"/>
  <c r="AFS27" i="4"/>
  <c r="AFT27" i="4"/>
  <c r="AFU27" i="4"/>
  <c r="AFV27" i="4"/>
  <c r="AFW27" i="4"/>
  <c r="AFX27" i="4"/>
  <c r="AFY27" i="4"/>
  <c r="AFZ27" i="4"/>
  <c r="AGA27" i="4"/>
  <c r="AGB27" i="4"/>
  <c r="AGD27" i="4"/>
  <c r="AGE27" i="4"/>
  <c r="AGF27" i="4"/>
  <c r="AGG27" i="4"/>
  <c r="AGH27" i="4"/>
  <c r="AGI27" i="4"/>
  <c r="AGJ27" i="4"/>
  <c r="AGK27" i="4"/>
  <c r="AGL27" i="4"/>
  <c r="AGM27" i="4"/>
  <c r="AGN27" i="4"/>
  <c r="AGO27" i="4"/>
  <c r="AGQ27" i="4"/>
  <c r="AGR27" i="4"/>
  <c r="AGT27" i="4"/>
  <c r="AGU27" i="4"/>
  <c r="AGV27" i="4"/>
  <c r="AGW27" i="4"/>
  <c r="AGX27" i="4"/>
  <c r="AGY27" i="4"/>
  <c r="AGZ27" i="4"/>
  <c r="AHA27" i="4"/>
  <c r="AHC27" i="4"/>
  <c r="AHD27" i="4"/>
  <c r="AHE27" i="4"/>
  <c r="AHF27" i="4"/>
  <c r="AHG27" i="4"/>
  <c r="AHH27" i="4"/>
  <c r="AHI27" i="4"/>
  <c r="AHJ27" i="4"/>
  <c r="AHK27" i="4"/>
  <c r="AHL27" i="4"/>
  <c r="AHM27" i="4"/>
  <c r="AHN27" i="4"/>
  <c r="AHP27" i="4"/>
  <c r="AHQ27" i="4"/>
  <c r="AHR27" i="4"/>
  <c r="AHT27" i="4"/>
  <c r="AHU27" i="4"/>
  <c r="AHX27" i="4"/>
  <c r="AHY27" i="4"/>
  <c r="AIB27" i="4"/>
  <c r="AIC27" i="4"/>
  <c r="AID27" i="4"/>
  <c r="AIE27" i="4"/>
  <c r="AIF27" i="4"/>
  <c r="AIG27" i="4"/>
  <c r="AIH27" i="4"/>
  <c r="AII27" i="4"/>
  <c r="AIJ27" i="4"/>
  <c r="AIK27" i="4"/>
  <c r="AIM27" i="4"/>
  <c r="AIN27" i="4"/>
  <c r="AIO27" i="4"/>
  <c r="AIP27" i="4"/>
  <c r="AIQ27" i="4"/>
  <c r="AIR27" i="4"/>
  <c r="AIS27" i="4"/>
  <c r="AIT27" i="4"/>
  <c r="AIU27" i="4"/>
  <c r="AIV27" i="4"/>
  <c r="AIW27" i="4"/>
  <c r="AIX27" i="4"/>
  <c r="AIZ27" i="4"/>
  <c r="AJA27" i="4"/>
  <c r="AJB27" i="4"/>
  <c r="AJC27" i="4"/>
  <c r="AJE27" i="4"/>
  <c r="AJF27" i="4"/>
  <c r="AJG27" i="4"/>
  <c r="AJH27" i="4"/>
  <c r="AJI27" i="4"/>
  <c r="AJJ27" i="4"/>
  <c r="AJK27" i="4"/>
  <c r="AJL27" i="4"/>
  <c r="AJM27" i="4"/>
  <c r="AJN27" i="4"/>
  <c r="AJO27" i="4"/>
  <c r="AJP27" i="4"/>
  <c r="AJQ27" i="4"/>
  <c r="AJR27" i="4"/>
  <c r="AJT27" i="4"/>
  <c r="AJU27" i="4"/>
  <c r="AJV27" i="4"/>
  <c r="AJW27" i="4"/>
  <c r="AJX27" i="4"/>
  <c r="AJY27" i="4"/>
  <c r="AKA27" i="4"/>
  <c r="AKB27" i="4"/>
  <c r="AKC27" i="4"/>
  <c r="AKE27" i="4"/>
  <c r="AKF27" i="4"/>
  <c r="AKG27" i="4"/>
  <c r="AKH27" i="4"/>
  <c r="AKI27" i="4"/>
  <c r="AKJ27" i="4"/>
  <c r="AKK27" i="4"/>
  <c r="AKL27" i="4"/>
  <c r="AKN27" i="4"/>
  <c r="AKO27" i="4"/>
  <c r="AKP27" i="4"/>
  <c r="AKQ27" i="4"/>
  <c r="AKR27" i="4"/>
  <c r="AKS27" i="4"/>
  <c r="AKT27" i="4"/>
  <c r="AKU27" i="4"/>
  <c r="AKV27" i="4"/>
  <c r="AKW27" i="4"/>
  <c r="AKY27" i="4"/>
  <c r="AKZ27" i="4"/>
  <c r="ALA27" i="4"/>
  <c r="ALB27" i="4"/>
  <c r="ALC27" i="4"/>
  <c r="ALD27" i="4"/>
  <c r="ALF27" i="4"/>
  <c r="ALG27" i="4"/>
  <c r="ALH27" i="4"/>
  <c r="ALI27" i="4"/>
  <c r="ALJ27" i="4"/>
  <c r="ALK27" i="4"/>
  <c r="ALL27" i="4"/>
  <c r="ALN27" i="4"/>
  <c r="ALP27" i="4"/>
  <c r="ALQ27" i="4"/>
  <c r="ALR27" i="4"/>
  <c r="ALS27" i="4"/>
  <c r="ALT27" i="4"/>
  <c r="ALU27" i="4"/>
  <c r="ALV27" i="4"/>
  <c r="ALX27" i="4"/>
  <c r="ALY27" i="4"/>
  <c r="AMA27" i="4"/>
  <c r="AMB27" i="4"/>
  <c r="AMC27" i="4"/>
  <c r="AME27" i="4"/>
  <c r="AMF27" i="4"/>
  <c r="AMH27" i="4"/>
  <c r="AMJ27" i="4"/>
  <c r="AML27" i="4"/>
  <c r="AMM27" i="4"/>
  <c r="AMN27" i="4"/>
  <c r="AMO27" i="4"/>
  <c r="AMP27" i="4"/>
  <c r="AMQ27" i="4"/>
  <c r="AMR27" i="4"/>
  <c r="AMT27" i="4"/>
  <c r="AMU27" i="4"/>
  <c r="AMV27" i="4"/>
  <c r="AMY27" i="4"/>
  <c r="AMZ27" i="4"/>
  <c r="ANB27" i="4"/>
  <c r="AND27" i="4"/>
  <c r="ANE27" i="4"/>
  <c r="ANF27" i="4"/>
  <c r="ANG27" i="4"/>
  <c r="ANH27" i="4"/>
  <c r="ANI27" i="4"/>
  <c r="ANJ27" i="4"/>
  <c r="ANK27" i="4"/>
  <c r="ANL27" i="4"/>
  <c r="ANM27" i="4"/>
  <c r="ANP27" i="4"/>
  <c r="ANQ27" i="4"/>
  <c r="ANR27" i="4"/>
  <c r="ANS27" i="4"/>
  <c r="ANU27" i="4"/>
  <c r="ANV27" i="4"/>
  <c r="ANW27" i="4"/>
  <c r="ANX27" i="4"/>
  <c r="ANY27" i="4"/>
  <c r="ANZ27" i="4"/>
  <c r="AOA27" i="4"/>
  <c r="AOB27" i="4"/>
  <c r="AOC27" i="4"/>
  <c r="AOE27" i="4"/>
  <c r="AOF27" i="4"/>
  <c r="AOH27" i="4"/>
  <c r="AOI27" i="4"/>
  <c r="AOJ27" i="4"/>
  <c r="AOK27" i="4"/>
  <c r="AOL27" i="4"/>
  <c r="AOM27" i="4"/>
  <c r="AON27" i="4"/>
  <c r="AOP27" i="4"/>
  <c r="AOQ27" i="4"/>
  <c r="AOR27" i="4"/>
  <c r="AOS27" i="4"/>
  <c r="AOT27" i="4"/>
  <c r="AOU27" i="4"/>
  <c r="AOV27" i="4"/>
  <c r="AOW27" i="4"/>
  <c r="AOY27" i="4"/>
  <c r="AOZ27" i="4"/>
  <c r="APA27" i="4"/>
  <c r="APB27" i="4"/>
  <c r="APC27" i="4"/>
  <c r="APD27" i="4"/>
  <c r="APE27" i="4"/>
  <c r="APF27" i="4"/>
  <c r="APG27" i="4"/>
  <c r="APH27" i="4"/>
  <c r="API27" i="4"/>
  <c r="APJ27" i="4"/>
  <c r="APK27" i="4"/>
  <c r="APM27" i="4"/>
  <c r="APO27" i="4"/>
  <c r="APQ27" i="4"/>
  <c r="APS27" i="4"/>
  <c r="APT27" i="4"/>
  <c r="APU27" i="4"/>
  <c r="APV27" i="4"/>
  <c r="APW27" i="4"/>
  <c r="APX27" i="4"/>
  <c r="APY27" i="4"/>
  <c r="APZ27" i="4"/>
  <c r="AQA27" i="4"/>
  <c r="AQB27" i="4"/>
  <c r="AQC27" i="4"/>
  <c r="AQD27" i="4"/>
  <c r="AQE27" i="4"/>
  <c r="AQF27" i="4"/>
  <c r="AQG27" i="4"/>
  <c r="AQH27" i="4"/>
  <c r="AQK27" i="4"/>
  <c r="AQM27" i="4"/>
  <c r="AQN27" i="4"/>
  <c r="AQO27" i="4"/>
  <c r="AQP27" i="4"/>
  <c r="AQQ27" i="4"/>
  <c r="AQR27" i="4"/>
  <c r="AQS27" i="4"/>
  <c r="AQT27" i="4"/>
  <c r="AQU27" i="4"/>
  <c r="AQV27" i="4"/>
  <c r="AQW27" i="4"/>
  <c r="AQX27" i="4"/>
  <c r="AQY27" i="4"/>
  <c r="AQZ27" i="4"/>
  <c r="ARA27" i="4"/>
  <c r="ARB27" i="4"/>
  <c r="ARD27" i="4"/>
  <c r="ARE27" i="4"/>
  <c r="ARF27" i="4"/>
  <c r="ARG27" i="4"/>
  <c r="ARH27" i="4"/>
  <c r="ARJ27" i="4"/>
  <c r="ARK27" i="4"/>
  <c r="ARL27" i="4"/>
  <c r="ARN27" i="4"/>
  <c r="ARO27" i="4"/>
  <c r="ARP27" i="4"/>
  <c r="ARQ27" i="4"/>
  <c r="ARR27" i="4"/>
  <c r="ARS27" i="4"/>
  <c r="ART27" i="4"/>
  <c r="ARU27" i="4"/>
  <c r="ARV27" i="4"/>
  <c r="ARW27" i="4"/>
  <c r="ARX27" i="4"/>
  <c r="ARY27" i="4"/>
  <c r="ARZ27" i="4"/>
  <c r="ASA27" i="4"/>
  <c r="ASB27" i="4"/>
  <c r="ASC27" i="4"/>
  <c r="ASD27" i="4"/>
  <c r="ASE27" i="4"/>
  <c r="ASF27" i="4"/>
  <c r="ASG27" i="4"/>
  <c r="ASH27" i="4"/>
  <c r="ASI27" i="4"/>
  <c r="ASL27" i="4"/>
  <c r="ASM27" i="4"/>
  <c r="ASN27" i="4"/>
  <c r="ASO27" i="4"/>
  <c r="ASP27" i="4"/>
  <c r="ASQ27" i="4"/>
  <c r="ASR27" i="4"/>
  <c r="ASS27" i="4"/>
  <c r="AST27" i="4"/>
  <c r="ASU27" i="4"/>
  <c r="ASW27" i="4"/>
  <c r="ASY27" i="4"/>
  <c r="ASZ27" i="4"/>
  <c r="ATA27" i="4"/>
  <c r="ATC27" i="4"/>
  <c r="ATD27" i="4"/>
  <c r="ATE27" i="4"/>
  <c r="ATF27" i="4"/>
  <c r="ATG27" i="4"/>
  <c r="ATH27" i="4"/>
  <c r="C26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XL102" i="2" l="1"/>
  <c r="VL101" i="2"/>
  <c r="LJ100" i="2"/>
  <c r="OU95" i="2"/>
  <c r="AQI94" i="2"/>
  <c r="BG93" i="2"/>
  <c r="AJA91" i="2"/>
  <c r="HI90" i="2"/>
  <c r="HP89" i="2"/>
  <c r="AMU87" i="2"/>
  <c r="ADL87" i="2"/>
  <c r="KX87" i="2"/>
  <c r="NV82" i="2"/>
  <c r="EW82" i="2"/>
  <c r="ADO80" i="2"/>
  <c r="LE80" i="2"/>
  <c r="APO79" i="2"/>
  <c r="APK79" i="2"/>
  <c r="YF77" i="2"/>
  <c r="TK76" i="2"/>
  <c r="AIV74" i="2"/>
  <c r="AGY74" i="2"/>
  <c r="NP74" i="2"/>
  <c r="NN74" i="2"/>
  <c r="IZ74" i="2"/>
  <c r="QN73" i="2"/>
  <c r="JG73" i="2"/>
  <c r="AII72" i="2"/>
  <c r="ASS68" i="2"/>
  <c r="ALJ68" i="2"/>
  <c r="YK68" i="2"/>
  <c r="AKJ65" i="2"/>
  <c r="VG65" i="2"/>
  <c r="UF65" i="2"/>
  <c r="HZ65" i="2"/>
  <c r="GQ65" i="2"/>
  <c r="DK65" i="2"/>
  <c r="TE64" i="2"/>
  <c r="JA64" i="2"/>
  <c r="IQ64" i="2"/>
  <c r="GI64" i="2"/>
  <c r="DC63" i="2"/>
  <c r="AOD62" i="2"/>
  <c r="LC62" i="2"/>
  <c r="AHW61" i="2"/>
  <c r="NB61" i="2"/>
  <c r="AI61" i="2"/>
  <c r="NK60" i="2"/>
  <c r="AEP59" i="2"/>
  <c r="TY59" i="2"/>
  <c r="MO59" i="2"/>
  <c r="GD59" i="2"/>
  <c r="AMD58" i="2"/>
  <c r="IE58" i="2"/>
  <c r="FS58" i="2"/>
  <c r="ZO57" i="2"/>
  <c r="DW57" i="2"/>
  <c r="AAR55" i="2"/>
  <c r="ZY55" i="2"/>
  <c r="ZW55" i="2"/>
  <c r="DT55" i="2"/>
  <c r="ASY54" i="2"/>
  <c r="ASG54" i="2"/>
  <c r="AMX54" i="2"/>
  <c r="AMP54" i="2"/>
  <c r="AHX54" i="2"/>
  <c r="OC54" i="2"/>
  <c r="FP54" i="2"/>
  <c r="DS54" i="2"/>
  <c r="AQZ53" i="2"/>
  <c r="AQF53" i="2"/>
  <c r="HR52" i="2"/>
  <c r="ABF51" i="2"/>
  <c r="AMT50" i="2"/>
  <c r="AKJ50" i="2"/>
  <c r="AHL50" i="2"/>
  <c r="UF50" i="2"/>
  <c r="AJP49" i="2"/>
  <c r="VH49" i="2"/>
  <c r="DC49" i="2"/>
  <c r="AFI47" i="2"/>
  <c r="WW47" i="2"/>
  <c r="UD47" i="2"/>
  <c r="ME47" i="2"/>
  <c r="ED47" i="2"/>
  <c r="AOA44" i="2"/>
  <c r="AJW44" i="2"/>
  <c r="AHT44" i="2"/>
  <c r="AER44" i="2"/>
  <c r="ADW44" i="2"/>
  <c r="ADB44" i="2"/>
  <c r="ABU44" i="2"/>
  <c r="SO44" i="2"/>
  <c r="QU44" i="2"/>
  <c r="QN44" i="2"/>
  <c r="LZ44" i="2"/>
  <c r="JG44" i="2"/>
  <c r="AOL43" i="2"/>
  <c r="ANQ43" i="2"/>
  <c r="AKA43" i="2"/>
  <c r="AFZ43" i="2"/>
  <c r="RK43" i="2"/>
  <c r="HX43" i="2"/>
  <c r="CH43" i="2"/>
  <c r="AQG42" i="2"/>
  <c r="AMX42" i="2"/>
  <c r="SU42" i="2"/>
  <c r="DS42" i="2"/>
  <c r="AQ42" i="2"/>
  <c r="UQ41" i="2"/>
  <c r="TA41" i="2"/>
  <c r="OO41" i="2"/>
  <c r="BZ41" i="2"/>
  <c r="ACW40" i="2"/>
  <c r="ABF40" i="2"/>
  <c r="AAU40" i="2"/>
  <c r="YV40" i="2"/>
  <c r="NM40" i="2"/>
  <c r="ASG39" i="2"/>
  <c r="AMP39" i="2"/>
  <c r="YN39" i="2"/>
  <c r="XE39" i="2"/>
  <c r="OC39" i="2"/>
  <c r="G39" i="2"/>
  <c r="AGM38" i="2"/>
  <c r="ABJ38" i="2"/>
  <c r="QZ38" i="2"/>
  <c r="IA38" i="2"/>
  <c r="API37" i="2"/>
  <c r="XR37" i="2"/>
  <c r="XB37" i="2"/>
  <c r="ANK36" i="2"/>
  <c r="ABX36" i="2"/>
  <c r="SX36" i="2"/>
  <c r="ALB35" i="2"/>
  <c r="ASH34" i="2"/>
  <c r="AMF34" i="2"/>
  <c r="ZF34" i="2"/>
  <c r="APM33" i="2"/>
  <c r="YB33" i="2"/>
  <c r="EM33" i="2"/>
  <c r="DZ33" i="2"/>
  <c r="AMA32" i="2"/>
  <c r="AHS32" i="2"/>
  <c r="AHP32" i="2"/>
  <c r="AFM32" i="2"/>
  <c r="AES32" i="2"/>
  <c r="YM32" i="2"/>
  <c r="ARJ31" i="2"/>
  <c r="ALL31" i="2"/>
  <c r="AKU31" i="2"/>
  <c r="ACC29" i="2"/>
  <c r="PK29" i="2"/>
  <c r="OV29" i="2"/>
  <c r="UC28" i="2"/>
  <c r="SA28" i="2"/>
  <c r="QF28" i="2"/>
  <c r="FX28" i="2"/>
  <c r="AMZ27" i="2"/>
  <c r="ADP27" i="2"/>
  <c r="ASU26" i="2"/>
  <c r="EW23" i="2"/>
  <c r="ALL22" i="2"/>
  <c r="TK22" i="2"/>
  <c r="X19" i="2"/>
  <c r="BV14" i="2"/>
  <c r="BG13" i="2"/>
  <c r="WZ12" i="2"/>
  <c r="IK12" i="2"/>
  <c r="AS12" i="2"/>
  <c r="ANL11" i="2"/>
  <c r="ACP11" i="2"/>
  <c r="ACD11" i="2"/>
  <c r="UO11" i="2"/>
  <c r="ALT10" i="2"/>
  <c r="YF10" i="2"/>
  <c r="AOU9" i="2"/>
  <c r="AMH9" i="2"/>
  <c r="ACS9" i="2"/>
  <c r="ON9" i="2"/>
  <c r="ARF8" i="2"/>
  <c r="AAR8" i="2"/>
  <c r="ZY8" i="2"/>
  <c r="WS8" i="2"/>
  <c r="IH8" i="2"/>
  <c r="AMT7" i="2"/>
  <c r="ANQ6" i="2"/>
  <c r="ALW6" i="2"/>
  <c r="HX6" i="2"/>
  <c r="GA6" i="2"/>
  <c r="CW6" i="2"/>
  <c r="CH6" i="2"/>
  <c r="AMU5" i="2"/>
  <c r="ADL5" i="2"/>
  <c r="ACQ5" i="2"/>
  <c r="VB5" i="2"/>
  <c r="LA5" i="2"/>
  <c r="FQ5" i="2"/>
  <c r="FE5" i="2"/>
  <c r="AGP4" i="2"/>
  <c r="UE4" i="2"/>
  <c r="YK3" i="2"/>
  <c r="OG3" i="2"/>
  <c r="LL3" i="2"/>
  <c r="AL8" i="1"/>
  <c r="R25" i="1"/>
  <c r="BH36" i="1"/>
  <c r="AO44" i="1"/>
  <c r="K46" i="1"/>
  <c r="L60" i="1"/>
  <c r="CN60" i="1"/>
  <c r="M75" i="1"/>
  <c r="AN79" i="1"/>
  <c r="E87" i="1"/>
  <c r="AP87" i="1"/>
  <c r="E102" i="1"/>
  <c r="AV108" i="1"/>
  <c r="BJ108" i="1"/>
  <c r="BL116" i="1"/>
  <c r="AO124" i="1"/>
  <c r="BA124" i="1"/>
  <c r="BB125" i="1"/>
  <c r="BD128" i="1"/>
  <c r="AF131" i="1"/>
  <c r="AT135" i="1"/>
  <c r="AF144" i="1"/>
  <c r="V154" i="1"/>
  <c r="CC154" i="1"/>
  <c r="D162" i="1"/>
  <c r="BA173" i="1"/>
  <c r="D174" i="1"/>
  <c r="BE176" i="1"/>
  <c r="AA181" i="1"/>
  <c r="E184" i="1"/>
  <c r="BF187" i="1"/>
  <c r="BK192" i="1"/>
  <c r="BL200" i="1"/>
  <c r="CK218" i="1"/>
  <c r="CJ225" i="1"/>
  <c r="AY227" i="1"/>
  <c r="E233" i="1"/>
  <c r="AP233" i="1"/>
  <c r="BL235" i="1"/>
  <c r="AK236" i="1"/>
  <c r="BE240" i="1"/>
  <c r="G243" i="1"/>
  <c r="K246" i="1"/>
  <c r="BK252" i="1"/>
  <c r="BU261" i="1"/>
  <c r="BK262" i="1"/>
  <c r="AQ268" i="1"/>
  <c r="BT268" i="1"/>
  <c r="CH311" i="1"/>
  <c r="D314" i="1"/>
  <c r="BI316" i="1"/>
  <c r="CA318" i="1"/>
  <c r="CU323" i="1"/>
  <c r="B325" i="1"/>
  <c r="AQ339" i="1"/>
  <c r="AT344" i="1"/>
  <c r="BF354" i="1"/>
  <c r="BH367" i="1"/>
  <c r="BG376" i="1"/>
  <c r="AM378" i="1"/>
  <c r="BU379" i="1"/>
  <c r="BU381" i="1"/>
  <c r="CC387" i="1"/>
  <c r="AL394" i="1"/>
  <c r="BA394" i="1"/>
  <c r="B398" i="1"/>
  <c r="H405" i="1"/>
  <c r="AN406" i="1"/>
  <c r="CP412" i="1"/>
  <c r="AB413" i="1"/>
  <c r="AB428" i="1"/>
  <c r="AA449" i="1"/>
  <c r="AQ457" i="1"/>
  <c r="BT457" i="1"/>
  <c r="AQ464" i="1"/>
  <c r="AK469" i="1"/>
  <c r="AP480" i="1"/>
  <c r="AA496" i="1"/>
  <c r="AQ510" i="1"/>
  <c r="AO516" i="1"/>
  <c r="AI519" i="1"/>
  <c r="AN522" i="1"/>
  <c r="BK526" i="1"/>
  <c r="U532" i="1"/>
  <c r="BW532" i="1"/>
  <c r="BF546" i="1"/>
  <c r="AA550" i="1"/>
  <c r="AT551" i="1"/>
  <c r="C552" i="1"/>
  <c r="AW553" i="1"/>
  <c r="BL553" i="1"/>
  <c r="J562" i="1"/>
  <c r="AN564" i="1"/>
  <c r="D575" i="1"/>
  <c r="BL580" i="1"/>
  <c r="AV581" i="1"/>
  <c r="CV585" i="1"/>
  <c r="G618" i="1"/>
  <c r="AT622" i="1"/>
  <c r="K625" i="1"/>
  <c r="AJ627" i="1"/>
  <c r="AL630" i="1"/>
  <c r="CW637" i="1"/>
  <c r="AJ643" i="1"/>
  <c r="AF653" i="1"/>
  <c r="I657" i="1"/>
  <c r="BX657" i="1"/>
  <c r="B662" i="1"/>
  <c r="BO662" i="1"/>
  <c r="AE664" i="1"/>
  <c r="AL665" i="1"/>
  <c r="AM673" i="1"/>
  <c r="AG683" i="1"/>
  <c r="BD692" i="1"/>
  <c r="BB700" i="1"/>
  <c r="G702" i="1"/>
  <c r="BB702" i="1"/>
  <c r="G721" i="1"/>
  <c r="BB721" i="1"/>
  <c r="AM724" i="1"/>
  <c r="AM735" i="1"/>
  <c r="AX735" i="1"/>
  <c r="AK739" i="1"/>
  <c r="AQ750" i="1"/>
  <c r="AI753" i="1"/>
  <c r="AB758" i="1"/>
  <c r="J759" i="1"/>
  <c r="J771" i="1"/>
  <c r="D772" i="1"/>
  <c r="H774" i="1"/>
  <c r="AM778" i="1"/>
  <c r="AQ783" i="1"/>
  <c r="D793" i="1"/>
  <c r="CH793" i="1"/>
  <c r="CA796" i="1"/>
  <c r="Z797" i="1"/>
  <c r="AQ804" i="1"/>
  <c r="BF823" i="1"/>
  <c r="AQ825" i="1"/>
  <c r="AE826" i="1"/>
  <c r="AT842" i="1"/>
  <c r="AE846" i="1"/>
  <c r="AP859" i="1"/>
  <c r="AK872" i="1"/>
  <c r="C875" i="1"/>
  <c r="BU884" i="1"/>
  <c r="AW897" i="1"/>
  <c r="AE901" i="1"/>
  <c r="AE904" i="1"/>
  <c r="AQ905" i="1"/>
  <c r="BH908" i="1"/>
  <c r="BA909" i="1"/>
  <c r="BS920" i="1"/>
  <c r="BU933" i="1"/>
  <c r="CL938" i="1"/>
  <c r="AV953" i="1"/>
  <c r="AQ960" i="1"/>
  <c r="AP964" i="1"/>
  <c r="AW973" i="1"/>
  <c r="BL973" i="1"/>
  <c r="AD984" i="1"/>
  <c r="AH991" i="1"/>
  <c r="BO999" i="1"/>
  <c r="U1001" i="1"/>
  <c r="AD1001" i="1"/>
  <c r="I1009" i="1"/>
  <c r="E1012" i="1"/>
  <c r="AE1016" i="1"/>
  <c r="BE1019" i="1"/>
  <c r="AG1021" i="1"/>
  <c r="H1023" i="1"/>
  <c r="AL1031" i="1"/>
  <c r="BA1031" i="1"/>
  <c r="F1035" i="1"/>
  <c r="AW1035" i="1"/>
  <c r="D1036" i="1"/>
  <c r="CH1036" i="1"/>
  <c r="AO1039" i="1"/>
  <c r="BA1039" i="1"/>
  <c r="Z1041" i="1"/>
  <c r="AI1052" i="1"/>
  <c r="J1053" i="1"/>
  <c r="E1058" i="1"/>
  <c r="AP1058" i="1"/>
  <c r="AQ1068" i="1"/>
  <c r="BI1071" i="1"/>
  <c r="AP1079" i="1"/>
  <c r="H1088" i="1"/>
  <c r="AJ1102" i="1"/>
  <c r="BZ1104" i="1"/>
  <c r="AF1106" i="1"/>
  <c r="BZ1108" i="1"/>
  <c r="AZ1125" i="1"/>
  <c r="AO1126" i="1"/>
  <c r="CO1128" i="1"/>
  <c r="AZ1145" i="1"/>
  <c r="G1151" i="1"/>
  <c r="AD1155" i="1"/>
  <c r="AL1178" i="1"/>
  <c r="BA1178" i="1"/>
  <c r="AG1179" i="1"/>
  <c r="BO1190" i="1"/>
  <c r="Y1192" i="1"/>
  <c r="BA1196" i="1"/>
  <c r="LA2" i="4" l="1"/>
  <c r="LA3" i="4"/>
  <c r="LA4" i="4"/>
  <c r="LA5" i="4"/>
  <c r="LA6" i="4"/>
  <c r="LA7" i="4"/>
  <c r="LA8" i="4"/>
  <c r="LA9" i="4"/>
  <c r="LA11" i="4"/>
  <c r="LA12" i="4"/>
  <c r="LA13" i="4"/>
  <c r="LA10" i="4"/>
  <c r="LA14" i="4"/>
  <c r="LA15" i="4"/>
  <c r="LA16" i="4"/>
  <c r="LA17" i="4"/>
  <c r="LA21" i="4"/>
  <c r="LA18" i="4"/>
  <c r="LA19" i="4"/>
  <c r="LA20" i="4"/>
  <c r="LA22" i="4"/>
  <c r="LA23" i="4"/>
  <c r="LA24" i="4"/>
  <c r="LA25" i="4"/>
  <c r="LA26" i="4"/>
  <c r="LA27" i="4"/>
  <c r="LO2" i="4"/>
  <c r="LO3" i="4"/>
  <c r="LO4" i="4"/>
  <c r="LO5" i="4"/>
  <c r="LO6" i="4"/>
  <c r="LO7" i="4"/>
  <c r="LO8" i="4"/>
  <c r="LO9" i="4"/>
  <c r="LO10" i="4"/>
  <c r="LO14" i="4"/>
  <c r="LO15" i="4"/>
  <c r="LO16" i="4"/>
  <c r="LO11" i="4"/>
  <c r="LO12" i="4"/>
  <c r="LO13" i="4"/>
  <c r="LO17" i="4"/>
  <c r="LO18" i="4"/>
  <c r="LO19" i="4"/>
  <c r="LO20" i="4"/>
  <c r="LO22" i="4"/>
  <c r="LO23" i="4"/>
  <c r="LO24" i="4"/>
  <c r="LO21" i="4"/>
  <c r="LO25" i="4"/>
  <c r="LO27" i="4"/>
  <c r="LO26" i="4"/>
  <c r="CK2" i="4"/>
  <c r="CK3" i="4"/>
  <c r="CK4" i="4"/>
  <c r="CK5" i="4"/>
  <c r="CK6" i="4"/>
  <c r="CK7" i="4"/>
  <c r="CK8" i="4"/>
  <c r="CK9" i="4"/>
  <c r="CK10" i="4"/>
  <c r="CK11" i="4"/>
  <c r="CK12" i="4"/>
  <c r="CK13" i="4"/>
  <c r="CK14" i="4"/>
  <c r="CK15" i="4"/>
  <c r="CK16" i="4"/>
  <c r="CK17" i="4"/>
  <c r="CK18" i="4"/>
  <c r="CK19" i="4"/>
  <c r="CK20" i="4"/>
  <c r="CK21" i="4"/>
  <c r="CK22" i="4"/>
  <c r="CK23" i="4"/>
  <c r="CK24" i="4"/>
  <c r="CK25" i="4"/>
  <c r="CK26" i="4"/>
  <c r="CK27" i="4"/>
  <c r="OQ2" i="4"/>
  <c r="OQ3" i="4"/>
  <c r="OQ4" i="4"/>
  <c r="OQ5" i="4"/>
  <c r="OQ6" i="4"/>
  <c r="OQ7" i="4"/>
  <c r="OQ8" i="4"/>
  <c r="OQ9" i="4"/>
  <c r="OQ11" i="4"/>
  <c r="OQ10" i="4"/>
  <c r="OQ12" i="4"/>
  <c r="OQ14" i="4"/>
  <c r="OQ15" i="4"/>
  <c r="OQ16" i="4"/>
  <c r="OQ17" i="4"/>
  <c r="OQ13" i="4"/>
  <c r="OQ18" i="4"/>
  <c r="OQ19" i="4"/>
  <c r="OQ20" i="4"/>
  <c r="OQ21" i="4"/>
  <c r="OQ22" i="4"/>
  <c r="OQ23" i="4"/>
  <c r="OQ24" i="4"/>
  <c r="OQ25" i="4"/>
  <c r="OQ26" i="4"/>
  <c r="OQ27" i="4"/>
  <c r="XC2" i="4"/>
  <c r="XC3" i="4"/>
  <c r="XC4" i="4"/>
  <c r="XC5" i="4"/>
  <c r="XC6" i="4"/>
  <c r="XC7" i="4"/>
  <c r="XC8" i="4"/>
  <c r="XC9" i="4"/>
  <c r="XC10" i="4"/>
  <c r="XC14" i="4"/>
  <c r="XC15" i="4"/>
  <c r="XC16" i="4"/>
  <c r="XC11" i="4"/>
  <c r="XC12" i="4"/>
  <c r="XC13" i="4"/>
  <c r="XC17" i="4"/>
  <c r="XC18" i="4"/>
  <c r="XC19" i="4"/>
  <c r="XC20" i="4"/>
  <c r="XC21" i="4"/>
  <c r="XC22" i="4"/>
  <c r="XC23" i="4"/>
  <c r="XC24" i="4"/>
  <c r="XC25" i="4"/>
  <c r="XC26" i="4"/>
  <c r="XC27" i="4"/>
  <c r="SD2" i="4"/>
  <c r="SD3" i="4"/>
  <c r="SD4" i="4"/>
  <c r="SD5" i="4"/>
  <c r="SD7" i="4"/>
  <c r="SD8" i="4"/>
  <c r="SD9" i="4"/>
  <c r="SD10" i="4"/>
  <c r="SD6" i="4"/>
  <c r="SD11" i="4"/>
  <c r="SD12" i="4"/>
  <c r="SD13" i="4"/>
  <c r="SD14" i="4"/>
  <c r="SD15" i="4"/>
  <c r="SD16" i="4"/>
  <c r="SD18" i="4"/>
  <c r="SD19" i="4"/>
  <c r="SD20" i="4"/>
  <c r="SD21" i="4"/>
  <c r="SD17" i="4"/>
  <c r="SD22" i="4"/>
  <c r="SD23" i="4"/>
  <c r="SD24" i="4"/>
  <c r="SD25" i="4"/>
  <c r="SD26" i="4"/>
  <c r="SD27" i="4"/>
  <c r="AHV2" i="4"/>
  <c r="AHV3" i="4"/>
  <c r="AHV4" i="4"/>
  <c r="AHV5" i="4"/>
  <c r="AHV6" i="4"/>
  <c r="AHV7" i="4"/>
  <c r="AHV8" i="4"/>
  <c r="AHV9" i="4"/>
  <c r="AHV10" i="4"/>
  <c r="AHV11" i="4"/>
  <c r="AHV12" i="4"/>
  <c r="AHV13" i="4"/>
  <c r="AHV14" i="4"/>
  <c r="AHV15" i="4"/>
  <c r="AHV16" i="4"/>
  <c r="AHV17" i="4"/>
  <c r="AHV18" i="4"/>
  <c r="AHV19" i="4"/>
  <c r="AHV20" i="4"/>
  <c r="AHV21" i="4"/>
  <c r="AHV22" i="4"/>
  <c r="AHV23" i="4"/>
  <c r="AHV24" i="4"/>
  <c r="AHV25" i="4"/>
  <c r="AHV26" i="4"/>
  <c r="AHV27" i="4"/>
  <c r="ANN2" i="4"/>
  <c r="ANN3" i="4"/>
  <c r="ANN4" i="4"/>
  <c r="ANN5" i="4"/>
  <c r="ANN6" i="4"/>
  <c r="ANN7" i="4"/>
  <c r="ANN8" i="4"/>
  <c r="ANN9" i="4"/>
  <c r="ANN10" i="4"/>
  <c r="ANN11" i="4"/>
  <c r="ANN12" i="4"/>
  <c r="ANN13" i="4"/>
  <c r="ANN14" i="4"/>
  <c r="ANN15" i="4"/>
  <c r="ANN16" i="4"/>
  <c r="ANN17" i="4"/>
  <c r="ANN18" i="4"/>
  <c r="ANN19" i="4"/>
  <c r="ANN20" i="4"/>
  <c r="ANN21" i="4"/>
  <c r="ANN22" i="4"/>
  <c r="ANN23" i="4"/>
  <c r="ANN24" i="4"/>
  <c r="ANN25" i="4"/>
  <c r="ANN26" i="4"/>
  <c r="ANN27" i="4"/>
  <c r="AMS2" i="4"/>
  <c r="AMS3" i="4"/>
  <c r="AMS4" i="4"/>
  <c r="AMS5" i="4"/>
  <c r="AMS6" i="4"/>
  <c r="AMS7" i="4"/>
  <c r="AMS8" i="4"/>
  <c r="AMS9" i="4"/>
  <c r="AMS10" i="4"/>
  <c r="AMS11" i="4"/>
  <c r="AMS12" i="4"/>
  <c r="AMS13" i="4"/>
  <c r="AMS14" i="4"/>
  <c r="AMS15" i="4"/>
  <c r="AMS16" i="4"/>
  <c r="AMS18" i="4"/>
  <c r="AMS19" i="4"/>
  <c r="AMS20" i="4"/>
  <c r="AMS21" i="4"/>
  <c r="AMS22" i="4"/>
  <c r="AMS23" i="4"/>
  <c r="AMS24" i="4"/>
  <c r="AMS25" i="4"/>
  <c r="AMS26" i="4"/>
  <c r="AMS27" i="4"/>
  <c r="AMS17" i="4"/>
  <c r="DV2" i="4"/>
  <c r="DV3" i="4"/>
  <c r="DV4" i="4"/>
  <c r="DV5" i="4"/>
  <c r="DV6" i="4"/>
  <c r="DV7" i="4"/>
  <c r="DV8" i="4"/>
  <c r="DV9" i="4"/>
  <c r="DV10" i="4"/>
  <c r="DV11" i="4"/>
  <c r="DV12" i="4"/>
  <c r="DV13" i="4"/>
  <c r="DV14" i="4"/>
  <c r="DV15" i="4"/>
  <c r="DV16" i="4"/>
  <c r="DV17" i="4"/>
  <c r="DV18" i="4"/>
  <c r="DV19" i="4"/>
  <c r="DV20" i="4"/>
  <c r="DV21" i="4"/>
  <c r="DV22" i="4"/>
  <c r="DV23" i="4"/>
  <c r="DV24" i="4"/>
  <c r="DV25" i="4"/>
  <c r="DV26" i="4"/>
  <c r="DV27" i="4"/>
  <c r="MC2" i="4"/>
  <c r="MC3" i="4"/>
  <c r="MC4" i="4"/>
  <c r="MC5" i="4"/>
  <c r="MC6" i="4"/>
  <c r="MC7" i="4"/>
  <c r="MC9" i="4"/>
  <c r="MC8" i="4"/>
  <c r="MC10" i="4"/>
  <c r="MC11" i="4"/>
  <c r="MC12" i="4"/>
  <c r="MC13" i="4"/>
  <c r="MC14" i="4"/>
  <c r="MC15" i="4"/>
  <c r="MC16" i="4"/>
  <c r="MC17" i="4"/>
  <c r="MC18" i="4"/>
  <c r="MC19" i="4"/>
  <c r="MC20" i="4"/>
  <c r="MC22" i="4"/>
  <c r="MC23" i="4"/>
  <c r="MC24" i="4"/>
  <c r="MC25" i="4"/>
  <c r="MC26" i="4"/>
  <c r="MC27" i="4"/>
  <c r="MC21" i="4"/>
  <c r="MH2" i="4"/>
  <c r="MH3" i="4"/>
  <c r="MH4" i="4"/>
  <c r="MH5" i="4"/>
  <c r="MH6" i="4"/>
  <c r="MH7" i="4"/>
  <c r="MH8" i="4"/>
  <c r="MH9" i="4"/>
  <c r="MH10" i="4"/>
  <c r="MH11" i="4"/>
  <c r="MH12" i="4"/>
  <c r="MH13" i="4"/>
  <c r="MH14" i="4"/>
  <c r="MH15" i="4"/>
  <c r="MH16" i="4"/>
  <c r="MH17" i="4"/>
  <c r="MH18" i="4"/>
  <c r="MH19" i="4"/>
  <c r="MH20" i="4"/>
  <c r="MH22" i="4"/>
  <c r="MH23" i="4"/>
  <c r="MH24" i="4"/>
  <c r="MH25" i="4"/>
  <c r="MH26" i="4"/>
  <c r="MH27" i="4"/>
  <c r="MH21" i="4"/>
  <c r="HU2" i="4"/>
  <c r="HU3" i="4"/>
  <c r="HU4" i="4"/>
  <c r="HU5" i="4"/>
  <c r="HU6" i="4"/>
  <c r="HU7" i="4"/>
  <c r="HU8" i="4"/>
  <c r="HU9" i="4"/>
  <c r="HU11" i="4"/>
  <c r="HU12" i="4"/>
  <c r="HU13" i="4"/>
  <c r="HU10" i="4"/>
  <c r="HU14" i="4"/>
  <c r="HU15" i="4"/>
  <c r="HU16" i="4"/>
  <c r="HU17" i="4"/>
  <c r="HU18" i="4"/>
  <c r="HU19" i="4"/>
  <c r="HU20" i="4"/>
  <c r="HU22" i="4"/>
  <c r="HU23" i="4"/>
  <c r="HU24" i="4"/>
  <c r="HU25" i="4"/>
  <c r="HU26" i="4"/>
  <c r="HU21" i="4"/>
  <c r="HU27" i="4"/>
  <c r="ZZ2" i="4"/>
  <c r="ZZ3" i="4"/>
  <c r="ZZ4" i="4"/>
  <c r="ZZ5" i="4"/>
  <c r="ZZ6" i="4"/>
  <c r="ZZ7" i="4"/>
  <c r="ZZ8" i="4"/>
  <c r="ZZ9" i="4"/>
  <c r="ZZ10" i="4"/>
  <c r="ZZ11" i="4"/>
  <c r="ZZ12" i="4"/>
  <c r="ZZ13" i="4"/>
  <c r="ZZ14" i="4"/>
  <c r="ZZ15" i="4"/>
  <c r="ZZ16" i="4"/>
  <c r="ZZ17" i="4"/>
  <c r="ZZ18" i="4"/>
  <c r="ZZ19" i="4"/>
  <c r="ZZ20" i="4"/>
  <c r="ZZ21" i="4"/>
  <c r="ZZ22" i="4"/>
  <c r="ZZ23" i="4"/>
  <c r="ZZ24" i="4"/>
  <c r="ZZ25" i="4"/>
  <c r="ZZ26" i="4"/>
  <c r="ZZ27" i="4"/>
  <c r="NN2" i="4"/>
  <c r="NN3" i="4"/>
  <c r="NN4" i="4"/>
  <c r="NN5" i="4"/>
  <c r="NN6" i="4"/>
  <c r="NN7" i="4"/>
  <c r="NN8" i="4"/>
  <c r="NN9" i="4"/>
  <c r="NN10" i="4"/>
  <c r="NN11" i="4"/>
  <c r="NN12" i="4"/>
  <c r="NN13" i="4"/>
  <c r="NN14" i="4"/>
  <c r="NN15" i="4"/>
  <c r="NN16" i="4"/>
  <c r="NN17" i="4"/>
  <c r="NN18" i="4"/>
  <c r="NN19" i="4"/>
  <c r="NN20" i="4"/>
  <c r="NN21" i="4"/>
  <c r="NN22" i="4"/>
  <c r="NN23" i="4"/>
  <c r="NN24" i="4"/>
  <c r="NN25" i="4"/>
  <c r="NN26" i="4"/>
  <c r="NN27" i="4"/>
  <c r="GT2" i="4"/>
  <c r="GT3" i="4"/>
  <c r="GT4" i="4"/>
  <c r="GT5" i="4"/>
  <c r="GT6" i="4"/>
  <c r="GT7" i="4"/>
  <c r="GT8" i="4"/>
  <c r="GT10" i="4"/>
  <c r="GT9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NQ2" i="4"/>
  <c r="NQ3" i="4"/>
  <c r="NQ7" i="4"/>
  <c r="NQ8" i="4"/>
  <c r="NQ9" i="4"/>
  <c r="NQ5" i="4"/>
  <c r="NQ4" i="4"/>
  <c r="NQ6" i="4"/>
  <c r="NQ10" i="4"/>
  <c r="NQ11" i="4"/>
  <c r="NQ12" i="4"/>
  <c r="NQ13" i="4"/>
  <c r="NQ14" i="4"/>
  <c r="NQ15" i="4"/>
  <c r="NQ16" i="4"/>
  <c r="NQ17" i="4"/>
  <c r="NQ18" i="4"/>
  <c r="NQ19" i="4"/>
  <c r="NQ20" i="4"/>
  <c r="NQ21" i="4"/>
  <c r="NQ22" i="4"/>
  <c r="NQ23" i="4"/>
  <c r="NQ24" i="4"/>
  <c r="NQ25" i="4"/>
  <c r="NQ26" i="4"/>
  <c r="NQ27" i="4"/>
  <c r="OJ2" i="4"/>
  <c r="OJ5" i="4"/>
  <c r="OJ4" i="4"/>
  <c r="OJ6" i="4"/>
  <c r="OJ3" i="4"/>
  <c r="OJ7" i="4"/>
  <c r="OJ8" i="4"/>
  <c r="OJ10" i="4"/>
  <c r="OJ9" i="4"/>
  <c r="OJ11" i="4"/>
  <c r="OJ12" i="4"/>
  <c r="OJ14" i="4"/>
  <c r="OJ15" i="4"/>
  <c r="OJ16" i="4"/>
  <c r="OJ17" i="4"/>
  <c r="OJ13" i="4"/>
  <c r="OJ18" i="4"/>
  <c r="OJ19" i="4"/>
  <c r="OJ20" i="4"/>
  <c r="OJ22" i="4"/>
  <c r="OJ23" i="4"/>
  <c r="OJ24" i="4"/>
  <c r="OJ25" i="4"/>
  <c r="OJ26" i="4"/>
  <c r="OJ27" i="4"/>
  <c r="OJ21" i="4"/>
  <c r="CZ2" i="4"/>
  <c r="CZ3" i="4"/>
  <c r="CZ4" i="4"/>
  <c r="CZ5" i="4"/>
  <c r="CZ7" i="4"/>
  <c r="CZ8" i="4"/>
  <c r="CZ9" i="4"/>
  <c r="CZ10" i="4"/>
  <c r="CZ6" i="4"/>
  <c r="CZ11" i="4"/>
  <c r="CZ12" i="4"/>
  <c r="CZ13" i="4"/>
  <c r="CZ14" i="4"/>
  <c r="CZ15" i="4"/>
  <c r="CZ16" i="4"/>
  <c r="CZ17" i="4"/>
  <c r="CZ18" i="4"/>
  <c r="CZ19" i="4"/>
  <c r="CZ20" i="4"/>
  <c r="CZ21" i="4"/>
  <c r="CZ22" i="4"/>
  <c r="CZ23" i="4"/>
  <c r="CZ24" i="4"/>
  <c r="CZ25" i="4"/>
  <c r="CZ26" i="4"/>
  <c r="CZ27" i="4"/>
  <c r="ACV2" i="4"/>
  <c r="ACV3" i="4"/>
  <c r="ACV4" i="4"/>
  <c r="ACV5" i="4"/>
  <c r="ACV6" i="4"/>
  <c r="ACV7" i="4"/>
  <c r="ACV8" i="4"/>
  <c r="ACV9" i="4"/>
  <c r="ACV10" i="4"/>
  <c r="ACV11" i="4"/>
  <c r="ACV12" i="4"/>
  <c r="ACV13" i="4"/>
  <c r="ACV14" i="4"/>
  <c r="ACV15" i="4"/>
  <c r="ACV16" i="4"/>
  <c r="ACV17" i="4"/>
  <c r="ACV18" i="4"/>
  <c r="ACV19" i="4"/>
  <c r="ACV20" i="4"/>
  <c r="ACV21" i="4"/>
  <c r="ACV22" i="4"/>
  <c r="ACV23" i="4"/>
  <c r="ACV24" i="4"/>
  <c r="ACV25" i="4"/>
  <c r="ACV26" i="4"/>
  <c r="ACV27" i="4"/>
  <c r="BJ2" i="4"/>
  <c r="BJ3" i="4"/>
  <c r="BJ4" i="4"/>
  <c r="BJ5" i="4"/>
  <c r="BJ6" i="4"/>
  <c r="BJ7" i="4"/>
  <c r="BJ8" i="4"/>
  <c r="BJ9" i="4"/>
  <c r="BJ11" i="4"/>
  <c r="BJ12" i="4"/>
  <c r="BJ13" i="4"/>
  <c r="BJ10" i="4"/>
  <c r="BJ14" i="4"/>
  <c r="BJ15" i="4"/>
  <c r="BJ16" i="4"/>
  <c r="BJ17" i="4"/>
  <c r="BJ18" i="4"/>
  <c r="BJ19" i="4"/>
  <c r="BJ20" i="4"/>
  <c r="BJ21" i="4"/>
  <c r="BJ22" i="4"/>
  <c r="BJ24" i="4"/>
  <c r="BJ26" i="4"/>
  <c r="BJ27" i="4"/>
  <c r="BJ23" i="4"/>
  <c r="BJ25" i="4"/>
  <c r="UF2" i="4"/>
  <c r="UF3" i="4"/>
  <c r="UF4" i="4"/>
  <c r="UF5" i="4"/>
  <c r="UF7" i="4"/>
  <c r="UF8" i="4"/>
  <c r="UF9" i="4"/>
  <c r="UF6" i="4"/>
  <c r="UF11" i="4"/>
  <c r="UF12" i="4"/>
  <c r="UF13" i="4"/>
  <c r="UF10" i="4"/>
  <c r="UF14" i="4"/>
  <c r="UF15" i="4"/>
  <c r="UF16" i="4"/>
  <c r="UF17" i="4"/>
  <c r="UF18" i="4"/>
  <c r="UF19" i="4"/>
  <c r="UF20" i="4"/>
  <c r="UF22" i="4"/>
  <c r="UF23" i="4"/>
  <c r="UF24" i="4"/>
  <c r="UF25" i="4"/>
  <c r="UF26" i="4"/>
  <c r="UF27" i="4"/>
  <c r="UF21" i="4"/>
  <c r="AMD2" i="4"/>
  <c r="AMD3" i="4"/>
  <c r="AMD4" i="4"/>
  <c r="AMD5" i="4"/>
  <c r="AMD6" i="4"/>
  <c r="AMD7" i="4"/>
  <c r="AMD8" i="4"/>
  <c r="AMD9" i="4"/>
  <c r="AMD10" i="4"/>
  <c r="AMD11" i="4"/>
  <c r="AMD12" i="4"/>
  <c r="AMD13" i="4"/>
  <c r="AMD14" i="4"/>
  <c r="AMD15" i="4"/>
  <c r="AMD16" i="4"/>
  <c r="AMD17" i="4"/>
  <c r="AMD18" i="4"/>
  <c r="AMD19" i="4"/>
  <c r="AMD20" i="4"/>
  <c r="AMD21" i="4"/>
  <c r="AMD22" i="4"/>
  <c r="AMD23" i="4"/>
  <c r="AMD24" i="4"/>
  <c r="AMD25" i="4"/>
  <c r="AMD26" i="4"/>
  <c r="AMD27" i="4"/>
  <c r="XE2" i="4"/>
  <c r="XE3" i="4"/>
  <c r="XE4" i="4"/>
  <c r="XE5" i="4"/>
  <c r="XE6" i="4"/>
  <c r="XE7" i="4"/>
  <c r="XE8" i="4"/>
  <c r="XE9" i="4"/>
  <c r="XE11" i="4"/>
  <c r="XE12" i="4"/>
  <c r="XE13" i="4"/>
  <c r="XE10" i="4"/>
  <c r="XE14" i="4"/>
  <c r="XE15" i="4"/>
  <c r="XE16" i="4"/>
  <c r="XE17" i="4"/>
  <c r="XE18" i="4"/>
  <c r="XE19" i="4"/>
  <c r="XE20" i="4"/>
  <c r="XE21" i="4"/>
  <c r="XE22" i="4"/>
  <c r="XE23" i="4"/>
  <c r="XE24" i="4"/>
  <c r="XE25" i="4"/>
  <c r="XE26" i="4"/>
  <c r="XE27" i="4"/>
  <c r="ASJ2" i="4"/>
  <c r="ASJ5" i="4"/>
  <c r="ASJ4" i="4"/>
  <c r="ASJ3" i="4"/>
  <c r="ASJ6" i="4"/>
  <c r="ASJ7" i="4"/>
  <c r="ASJ10" i="4"/>
  <c r="ASJ11" i="4"/>
  <c r="ASJ9" i="4"/>
  <c r="ASJ8" i="4"/>
  <c r="ASJ14" i="4"/>
  <c r="ASJ15" i="4"/>
  <c r="ASJ16" i="4"/>
  <c r="ASJ13" i="4"/>
  <c r="ASJ12" i="4"/>
  <c r="ASJ17" i="4"/>
  <c r="ASJ18" i="4"/>
  <c r="ASJ19" i="4"/>
  <c r="ASJ20" i="4"/>
  <c r="ASJ21" i="4"/>
  <c r="ASJ22" i="4"/>
  <c r="ASJ23" i="4"/>
  <c r="ASJ24" i="4"/>
  <c r="ASJ25" i="4"/>
  <c r="ASJ26" i="4"/>
  <c r="ASJ27" i="4"/>
  <c r="SX2" i="4"/>
  <c r="SX3" i="4"/>
  <c r="SX4" i="4"/>
  <c r="SX5" i="4"/>
  <c r="SX7" i="4"/>
  <c r="SX8" i="4"/>
  <c r="SX9" i="4"/>
  <c r="SX6" i="4"/>
  <c r="SX11" i="4"/>
  <c r="SX12" i="4"/>
  <c r="SX13" i="4"/>
  <c r="SX10" i="4"/>
  <c r="SX14" i="4"/>
  <c r="SX15" i="4"/>
  <c r="SX16" i="4"/>
  <c r="SX17" i="4"/>
  <c r="SX18" i="4"/>
  <c r="SX19" i="4"/>
  <c r="SX20" i="4"/>
  <c r="SX21" i="4"/>
  <c r="SX23" i="4"/>
  <c r="SX26" i="4"/>
  <c r="SX27" i="4"/>
  <c r="SX25" i="4"/>
  <c r="SX22" i="4"/>
  <c r="SX24" i="4"/>
  <c r="QQ2" i="4"/>
  <c r="QQ3" i="4"/>
  <c r="QQ4" i="4"/>
  <c r="QQ5" i="4"/>
  <c r="QQ6" i="4"/>
  <c r="QQ7" i="4"/>
  <c r="QQ8" i="4"/>
  <c r="QQ9" i="4"/>
  <c r="QQ10" i="4"/>
  <c r="QQ14" i="4"/>
  <c r="QQ15" i="4"/>
  <c r="QQ16" i="4"/>
  <c r="QQ12" i="4"/>
  <c r="QQ13" i="4"/>
  <c r="QQ17" i="4"/>
  <c r="QQ11" i="4"/>
  <c r="QQ18" i="4"/>
  <c r="QQ19" i="4"/>
  <c r="QQ20" i="4"/>
  <c r="QQ22" i="4"/>
  <c r="QQ23" i="4"/>
  <c r="QQ24" i="4"/>
  <c r="QQ21" i="4"/>
  <c r="QQ26" i="4"/>
  <c r="QQ27" i="4"/>
  <c r="QQ25" i="4"/>
  <c r="UG2" i="4"/>
  <c r="UG3" i="4"/>
  <c r="UG4" i="4"/>
  <c r="UG5" i="4"/>
  <c r="UG7" i="4"/>
  <c r="UG8" i="4"/>
  <c r="UG9" i="4"/>
  <c r="UG6" i="4"/>
  <c r="UG11" i="4"/>
  <c r="UG12" i="4"/>
  <c r="UG13" i="4"/>
  <c r="UG10" i="4"/>
  <c r="UG14" i="4"/>
  <c r="UG16" i="4"/>
  <c r="UG17" i="4"/>
  <c r="UG20" i="4"/>
  <c r="UG21" i="4"/>
  <c r="UG15" i="4"/>
  <c r="UG18" i="4"/>
  <c r="UG22" i="4"/>
  <c r="UG23" i="4"/>
  <c r="UG24" i="4"/>
  <c r="UG25" i="4"/>
  <c r="UG26" i="4"/>
  <c r="UG19" i="4"/>
  <c r="UG27" i="4"/>
  <c r="AQI2" i="4"/>
  <c r="AQI3" i="4"/>
  <c r="AQI4" i="4"/>
  <c r="AQI5" i="4"/>
  <c r="AQI6" i="4"/>
  <c r="AQI7" i="4"/>
  <c r="AQI8" i="4"/>
  <c r="AQI9" i="4"/>
  <c r="AQI10" i="4"/>
  <c r="AQI12" i="4"/>
  <c r="AQI14" i="4"/>
  <c r="AQI15" i="4"/>
  <c r="AQI16" i="4"/>
  <c r="AQI13" i="4"/>
  <c r="AQI17" i="4"/>
  <c r="AQI18" i="4"/>
  <c r="AQI19" i="4"/>
  <c r="AQI20" i="4"/>
  <c r="AQI11" i="4"/>
  <c r="AQI21" i="4"/>
  <c r="AQI22" i="4"/>
  <c r="AQI23" i="4"/>
  <c r="AQI24" i="4"/>
  <c r="AQI25" i="4"/>
  <c r="AQI27" i="4"/>
  <c r="AQI26" i="4"/>
  <c r="AL2" i="4"/>
  <c r="AL3" i="4"/>
  <c r="AL4" i="4"/>
  <c r="AL5" i="4"/>
  <c r="AL6" i="4"/>
  <c r="AL7" i="4"/>
  <c r="AL8" i="4"/>
  <c r="AL9" i="4"/>
  <c r="AL11" i="4"/>
  <c r="AL12" i="4"/>
  <c r="AL13" i="4"/>
  <c r="AL10" i="4"/>
  <c r="AL14" i="4"/>
  <c r="AL15" i="4"/>
  <c r="AL16" i="4"/>
  <c r="AL17" i="4"/>
  <c r="AL18" i="4"/>
  <c r="AL19" i="4"/>
  <c r="AL20" i="4"/>
  <c r="AL21" i="4"/>
  <c r="AL23" i="4"/>
  <c r="AL25" i="4"/>
  <c r="AL22" i="4"/>
  <c r="AL24" i="4"/>
  <c r="AL26" i="4"/>
  <c r="AL27" i="4"/>
  <c r="IC2" i="4"/>
  <c r="IC3" i="4"/>
  <c r="IC7" i="4"/>
  <c r="IC8" i="4"/>
  <c r="IC9" i="4"/>
  <c r="IC5" i="4"/>
  <c r="IC4" i="4"/>
  <c r="IC6" i="4"/>
  <c r="IC10" i="4"/>
  <c r="IC11" i="4"/>
  <c r="IC12" i="4"/>
  <c r="IC13" i="4"/>
  <c r="IC14" i="4"/>
  <c r="IC15" i="4"/>
  <c r="IC16" i="4"/>
  <c r="IC17" i="4"/>
  <c r="IC18" i="4"/>
  <c r="IC19" i="4"/>
  <c r="IC20" i="4"/>
  <c r="IC21" i="4"/>
  <c r="IC22" i="4"/>
  <c r="IC23" i="4"/>
  <c r="IC24" i="4"/>
  <c r="IC25" i="4"/>
  <c r="IC26" i="4"/>
  <c r="IC27" i="4"/>
  <c r="NS2" i="4"/>
  <c r="NS3" i="4"/>
  <c r="NS4" i="4"/>
  <c r="NS5" i="4"/>
  <c r="NS6" i="4"/>
  <c r="NS7" i="4"/>
  <c r="NS8" i="4"/>
  <c r="NS9" i="4"/>
  <c r="NS11" i="4"/>
  <c r="NS10" i="4"/>
  <c r="NS12" i="4"/>
  <c r="NS14" i="4"/>
  <c r="NS15" i="4"/>
  <c r="NS16" i="4"/>
  <c r="NS17" i="4"/>
  <c r="NS13" i="4"/>
  <c r="NS18" i="4"/>
  <c r="NS19" i="4"/>
  <c r="NS20" i="4"/>
  <c r="NS21" i="4"/>
  <c r="NS22" i="4"/>
  <c r="NS23" i="4"/>
  <c r="NS24" i="4"/>
  <c r="NS25" i="4"/>
  <c r="NS26" i="4"/>
  <c r="NS27" i="4"/>
  <c r="AMK2" i="4"/>
  <c r="AMK3" i="4"/>
  <c r="AMK4" i="4"/>
  <c r="AMK5" i="4"/>
  <c r="AMK6" i="4"/>
  <c r="AMK7" i="4"/>
  <c r="AMK8" i="4"/>
  <c r="AMK9" i="4"/>
  <c r="AMK10" i="4"/>
  <c r="AMK11" i="4"/>
  <c r="AMK12" i="4"/>
  <c r="AMK14" i="4"/>
  <c r="AMK15" i="4"/>
  <c r="AMK16" i="4"/>
  <c r="AMK13" i="4"/>
  <c r="AMK17" i="4"/>
  <c r="AMK18" i="4"/>
  <c r="AMK19" i="4"/>
  <c r="AMK20" i="4"/>
  <c r="AMK21" i="4"/>
  <c r="AMK22" i="4"/>
  <c r="AMK23" i="4"/>
  <c r="AMK24" i="4"/>
  <c r="AMK25" i="4"/>
  <c r="AMK26" i="4"/>
  <c r="AMK27" i="4"/>
  <c r="OY2" i="4"/>
  <c r="OY3" i="4"/>
  <c r="OY4" i="4"/>
  <c r="OY5" i="4"/>
  <c r="OY6" i="4"/>
  <c r="OY7" i="4"/>
  <c r="OY8" i="4"/>
  <c r="OY9" i="4"/>
  <c r="OY10" i="4"/>
  <c r="OY11" i="4"/>
  <c r="OY13" i="4"/>
  <c r="OY14" i="4"/>
  <c r="OY15" i="4"/>
  <c r="OY16" i="4"/>
  <c r="OY17" i="4"/>
  <c r="OY12" i="4"/>
  <c r="OY18" i="4"/>
  <c r="OY19" i="4"/>
  <c r="OY20" i="4"/>
  <c r="OY21" i="4"/>
  <c r="OY22" i="4"/>
  <c r="OY23" i="4"/>
  <c r="OY24" i="4"/>
  <c r="OY25" i="4"/>
  <c r="OY26" i="4"/>
  <c r="OY27" i="4"/>
  <c r="EC2" i="4"/>
  <c r="EC3" i="4"/>
  <c r="EC4" i="4"/>
  <c r="EC5" i="4"/>
  <c r="EC7" i="4"/>
  <c r="EC8" i="4"/>
  <c r="EC9" i="4"/>
  <c r="EC6" i="4"/>
  <c r="EC10" i="4"/>
  <c r="EC11" i="4"/>
  <c r="EC12" i="4"/>
  <c r="EC13" i="4"/>
  <c r="EC14" i="4"/>
  <c r="EC15" i="4"/>
  <c r="EC16" i="4"/>
  <c r="EC18" i="4"/>
  <c r="EC19" i="4"/>
  <c r="EC20" i="4"/>
  <c r="EC22" i="4"/>
  <c r="EC23" i="4"/>
  <c r="EC24" i="4"/>
  <c r="EC25" i="4"/>
  <c r="EC26" i="4"/>
  <c r="EC27" i="4"/>
  <c r="EC21" i="4"/>
  <c r="EC17" i="4"/>
  <c r="NP2" i="4"/>
  <c r="NP3" i="4"/>
  <c r="NP4" i="4"/>
  <c r="NP5" i="4"/>
  <c r="NP7" i="4"/>
  <c r="NP8" i="4"/>
  <c r="NP9" i="4"/>
  <c r="NP10" i="4"/>
  <c r="NP6" i="4"/>
  <c r="NP11" i="4"/>
  <c r="NP12" i="4"/>
  <c r="NP14" i="4"/>
  <c r="NP15" i="4"/>
  <c r="NP16" i="4"/>
  <c r="NP17" i="4"/>
  <c r="NP13" i="4"/>
  <c r="NP18" i="4"/>
  <c r="NP19" i="4"/>
  <c r="NP20" i="4"/>
  <c r="NP21" i="4"/>
  <c r="NP22" i="4"/>
  <c r="NP23" i="4"/>
  <c r="NP24" i="4"/>
  <c r="NP25" i="4"/>
  <c r="NP26" i="4"/>
  <c r="NP27" i="4"/>
  <c r="QX2" i="4"/>
  <c r="QX3" i="4"/>
  <c r="QX4" i="4"/>
  <c r="QX5" i="4"/>
  <c r="QX7" i="4"/>
  <c r="QX6" i="4"/>
  <c r="QX8" i="4"/>
  <c r="QX9" i="4"/>
  <c r="QX10" i="4"/>
  <c r="QX11" i="4"/>
  <c r="QX12" i="4"/>
  <c r="QX13" i="4"/>
  <c r="QX14" i="4"/>
  <c r="QX15" i="4"/>
  <c r="QX16" i="4"/>
  <c r="QX18" i="4"/>
  <c r="QX19" i="4"/>
  <c r="QX20" i="4"/>
  <c r="QX17" i="4"/>
  <c r="QX22" i="4"/>
  <c r="QX23" i="4"/>
  <c r="QX24" i="4"/>
  <c r="QX25" i="4"/>
  <c r="QX26" i="4"/>
  <c r="QX27" i="4"/>
  <c r="QX21" i="4"/>
  <c r="ARC2" i="4"/>
  <c r="ARC3" i="4"/>
  <c r="ARC4" i="4"/>
  <c r="ARC5" i="4"/>
  <c r="ARC6" i="4"/>
  <c r="ARC7" i="4"/>
  <c r="ARC8" i="4"/>
  <c r="ARC10" i="4"/>
  <c r="ARC9" i="4"/>
  <c r="ARC12" i="4"/>
  <c r="ARC11" i="4"/>
  <c r="ARC14" i="4"/>
  <c r="ARC15" i="4"/>
  <c r="ARC16" i="4"/>
  <c r="ARC13" i="4"/>
  <c r="ARC17" i="4"/>
  <c r="ARC18" i="4"/>
  <c r="ARC19" i="4"/>
  <c r="ARC20" i="4"/>
  <c r="ARC21" i="4"/>
  <c r="ARC22" i="4"/>
  <c r="ARC23" i="4"/>
  <c r="ARC24" i="4"/>
  <c r="ARC25" i="4"/>
  <c r="ARC26" i="4"/>
  <c r="ARC27" i="4"/>
  <c r="AHB2" i="4"/>
  <c r="AHB3" i="4"/>
  <c r="AHB4" i="4"/>
  <c r="AHB5" i="4"/>
  <c r="AHB6" i="4"/>
  <c r="AHB7" i="4"/>
  <c r="AHB8" i="4"/>
  <c r="AHB9" i="4"/>
  <c r="AHB10" i="4"/>
  <c r="AHB11" i="4"/>
  <c r="AHB12" i="4"/>
  <c r="AHB13" i="4"/>
  <c r="AHB14" i="4"/>
  <c r="AHB15" i="4"/>
  <c r="AHB16" i="4"/>
  <c r="AHB17" i="4"/>
  <c r="AHB18" i="4"/>
  <c r="AHB19" i="4"/>
  <c r="AHB20" i="4"/>
  <c r="AHB21" i="4"/>
  <c r="AHB22" i="4"/>
  <c r="AHB23" i="4"/>
  <c r="AHB24" i="4"/>
  <c r="AHB25" i="4"/>
  <c r="AHB26" i="4"/>
  <c r="AHB27" i="4"/>
  <c r="UH2" i="4"/>
  <c r="UH3" i="4"/>
  <c r="UH4" i="4"/>
  <c r="UH5" i="4"/>
  <c r="UH7" i="4"/>
  <c r="UH8" i="4"/>
  <c r="UH9" i="4"/>
  <c r="UH6" i="4"/>
  <c r="UH11" i="4"/>
  <c r="UH12" i="4"/>
  <c r="UH13" i="4"/>
  <c r="UH10" i="4"/>
  <c r="UH14" i="4"/>
  <c r="UH15" i="4"/>
  <c r="UH16" i="4"/>
  <c r="UH18" i="4"/>
  <c r="UH19" i="4"/>
  <c r="UH20" i="4"/>
  <c r="UH17" i="4"/>
  <c r="UH21" i="4"/>
  <c r="UH22" i="4"/>
  <c r="UH24" i="4"/>
  <c r="UH27" i="4"/>
  <c r="UH23" i="4"/>
  <c r="UH26" i="4"/>
  <c r="UH25" i="4"/>
  <c r="IA2" i="4"/>
  <c r="IA3" i="4"/>
  <c r="IA4" i="4"/>
  <c r="IA5" i="4"/>
  <c r="IA6" i="4"/>
  <c r="IA7" i="4"/>
  <c r="IA8" i="4"/>
  <c r="IA9" i="4"/>
  <c r="IA10" i="4"/>
  <c r="IA14" i="4"/>
  <c r="IA15" i="4"/>
  <c r="IA16" i="4"/>
  <c r="IA17" i="4"/>
  <c r="IA11" i="4"/>
  <c r="IA12" i="4"/>
  <c r="IA13" i="4"/>
  <c r="IA18" i="4"/>
  <c r="IA19" i="4"/>
  <c r="IA20" i="4"/>
  <c r="IA21" i="4"/>
  <c r="IA22" i="4"/>
  <c r="IA23" i="4"/>
  <c r="IA24" i="4"/>
  <c r="IA25" i="4"/>
  <c r="IA26" i="4"/>
  <c r="IA27" i="4"/>
  <c r="AOX2" i="4"/>
  <c r="AOX3" i="4"/>
  <c r="AOX4" i="4"/>
  <c r="AOX5" i="4"/>
  <c r="AOX6" i="4"/>
  <c r="AOX7" i="4"/>
  <c r="AOX8" i="4"/>
  <c r="AOX9" i="4"/>
  <c r="AOX10" i="4"/>
  <c r="AOX11" i="4"/>
  <c r="AOX12" i="4"/>
  <c r="AOX13" i="4"/>
  <c r="AOX14" i="4"/>
  <c r="AOX15" i="4"/>
  <c r="AOX16" i="4"/>
  <c r="AOX17" i="4"/>
  <c r="AOX18" i="4"/>
  <c r="AOX19" i="4"/>
  <c r="AOX20" i="4"/>
  <c r="AOX21" i="4"/>
  <c r="AOX22" i="4"/>
  <c r="AOX23" i="4"/>
  <c r="AOX24" i="4"/>
  <c r="AOX25" i="4"/>
  <c r="AOX26" i="4"/>
  <c r="AOX27" i="4"/>
  <c r="AA2" i="4"/>
  <c r="AA3" i="4"/>
  <c r="AA4" i="4"/>
  <c r="AA5" i="4"/>
  <c r="AA6" i="4"/>
  <c r="AA7" i="4"/>
  <c r="AA8" i="4"/>
  <c r="AA9" i="4"/>
  <c r="AA10" i="4"/>
  <c r="AA14" i="4"/>
  <c r="AA15" i="4"/>
  <c r="AA16" i="4"/>
  <c r="AA17" i="4"/>
  <c r="AA13" i="4"/>
  <c r="AA12" i="4"/>
  <c r="AA11" i="4"/>
  <c r="AA18" i="4"/>
  <c r="AA19" i="4"/>
  <c r="AA20" i="4"/>
  <c r="AA21" i="4"/>
  <c r="AA22" i="4"/>
  <c r="AA23" i="4"/>
  <c r="AA24" i="4"/>
  <c r="AA25" i="4"/>
  <c r="AA27" i="4"/>
  <c r="AA26" i="4"/>
  <c r="PN2" i="4"/>
  <c r="PN3" i="4"/>
  <c r="PN4" i="4"/>
  <c r="PN5" i="4"/>
  <c r="PN7" i="4"/>
  <c r="PN6" i="4"/>
  <c r="PN8" i="4"/>
  <c r="PN9" i="4"/>
  <c r="PN10" i="4"/>
  <c r="PN11" i="4"/>
  <c r="PN12" i="4"/>
  <c r="PN13" i="4"/>
  <c r="PN14" i="4"/>
  <c r="PN15" i="4"/>
  <c r="PN16" i="4"/>
  <c r="PN17" i="4"/>
  <c r="PN18" i="4"/>
  <c r="PN19" i="4"/>
  <c r="PN20" i="4"/>
  <c r="PN21" i="4"/>
  <c r="PN22" i="4"/>
  <c r="PN23" i="4"/>
  <c r="PN24" i="4"/>
  <c r="PN25" i="4"/>
  <c r="PN26" i="4"/>
  <c r="PN27" i="4"/>
  <c r="EP2" i="4"/>
  <c r="EP3" i="4"/>
  <c r="EP4" i="4"/>
  <c r="EP5" i="4"/>
  <c r="EP6" i="4"/>
  <c r="EP7" i="4"/>
  <c r="EP8" i="4"/>
  <c r="EP9" i="4"/>
  <c r="EP10" i="4"/>
  <c r="EP11" i="4"/>
  <c r="EP12" i="4"/>
  <c r="EP13" i="4"/>
  <c r="EP14" i="4"/>
  <c r="EP15" i="4"/>
  <c r="EP16" i="4"/>
  <c r="EP17" i="4"/>
  <c r="EP18" i="4"/>
  <c r="EP19" i="4"/>
  <c r="EP20" i="4"/>
  <c r="EP21" i="4"/>
  <c r="EP23" i="4"/>
  <c r="EP25" i="4"/>
  <c r="EP27" i="4"/>
  <c r="EP22" i="4"/>
  <c r="EP24" i="4"/>
  <c r="EP26" i="4"/>
  <c r="APL2" i="4"/>
  <c r="APL3" i="4"/>
  <c r="APL4" i="4"/>
  <c r="APL5" i="4"/>
  <c r="APL6" i="4"/>
  <c r="APL7" i="4"/>
  <c r="APL8" i="4"/>
  <c r="APL10" i="4"/>
  <c r="APL11" i="4"/>
  <c r="APL12" i="4"/>
  <c r="APL13" i="4"/>
  <c r="APL9" i="4"/>
  <c r="APL14" i="4"/>
  <c r="APL15" i="4"/>
  <c r="APL16" i="4"/>
  <c r="APL17" i="4"/>
  <c r="APL18" i="4"/>
  <c r="APL19" i="4"/>
  <c r="APL20" i="4"/>
  <c r="APL21" i="4"/>
  <c r="APL22" i="4"/>
  <c r="APL23" i="4"/>
  <c r="APL24" i="4"/>
  <c r="APL25" i="4"/>
  <c r="APL26" i="4"/>
  <c r="APL27" i="4"/>
  <c r="YY2" i="4"/>
  <c r="YY3" i="4"/>
  <c r="YY4" i="4"/>
  <c r="YY5" i="4"/>
  <c r="YY6" i="4"/>
  <c r="YY7" i="4"/>
  <c r="YY8" i="4"/>
  <c r="YY9" i="4"/>
  <c r="YY14" i="4"/>
  <c r="YY15" i="4"/>
  <c r="YY16" i="4"/>
  <c r="YY12" i="4"/>
  <c r="YY13" i="4"/>
  <c r="YY10" i="4"/>
  <c r="YY11" i="4"/>
  <c r="YY17" i="4"/>
  <c r="YY18" i="4"/>
  <c r="YY19" i="4"/>
  <c r="YY20" i="4"/>
  <c r="YY21" i="4"/>
  <c r="YY22" i="4"/>
  <c r="YY23" i="4"/>
  <c r="YY24" i="4"/>
  <c r="YY27" i="4"/>
  <c r="YY25" i="4"/>
  <c r="YY26" i="4"/>
  <c r="AQJ2" i="4"/>
  <c r="AQJ3" i="4"/>
  <c r="AQJ4" i="4"/>
  <c r="AQJ5" i="4"/>
  <c r="AQJ6" i="4"/>
  <c r="AQJ7" i="4"/>
  <c r="AQJ8" i="4"/>
  <c r="AQJ10" i="4"/>
  <c r="AQJ11" i="4"/>
  <c r="AQJ12" i="4"/>
  <c r="AQJ13" i="4"/>
  <c r="AQJ9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7" i="4"/>
  <c r="AQJ26" i="4"/>
  <c r="SR2" i="4"/>
  <c r="SR3" i="4"/>
  <c r="SR4" i="4"/>
  <c r="SR5" i="4"/>
  <c r="SR7" i="4"/>
  <c r="SR8" i="4"/>
  <c r="SR9" i="4"/>
  <c r="SR10" i="4"/>
  <c r="SR6" i="4"/>
  <c r="SR11" i="4"/>
  <c r="SR12" i="4"/>
  <c r="SR13" i="4"/>
  <c r="SR14" i="4"/>
  <c r="SR15" i="4"/>
  <c r="SR16" i="4"/>
  <c r="SR17" i="4"/>
  <c r="SR18" i="4"/>
  <c r="SR19" i="4"/>
  <c r="SR20" i="4"/>
  <c r="SR22" i="4"/>
  <c r="SR23" i="4"/>
  <c r="SR24" i="4"/>
  <c r="SR25" i="4"/>
  <c r="SR26" i="4"/>
  <c r="SR21" i="4"/>
  <c r="SR27" i="4"/>
  <c r="AFL2" i="4"/>
  <c r="AFL5" i="4"/>
  <c r="AFL4" i="4"/>
  <c r="AFL3" i="4"/>
  <c r="AFL6" i="4"/>
  <c r="AFL7" i="4"/>
  <c r="AFL10" i="4"/>
  <c r="AFL11" i="4"/>
  <c r="AFL12" i="4"/>
  <c r="AFL8" i="4"/>
  <c r="AFL9" i="4"/>
  <c r="AFL14" i="4"/>
  <c r="AFL15" i="4"/>
  <c r="AFL16" i="4"/>
  <c r="AFL13" i="4"/>
  <c r="AFL17" i="4"/>
  <c r="AFL18" i="4"/>
  <c r="AFL19" i="4"/>
  <c r="AFL20" i="4"/>
  <c r="AFL21" i="4"/>
  <c r="AFL22" i="4"/>
  <c r="AFL23" i="4"/>
  <c r="AFL24" i="4"/>
  <c r="AFL25" i="4"/>
  <c r="AFL26" i="4"/>
  <c r="AFL27" i="4"/>
  <c r="DZ2" i="4"/>
  <c r="DZ3" i="4"/>
  <c r="DZ4" i="4"/>
  <c r="DZ5" i="4"/>
  <c r="DZ6" i="4"/>
  <c r="DZ7" i="4"/>
  <c r="DZ8" i="4"/>
  <c r="DZ9" i="4"/>
  <c r="DZ10" i="4"/>
  <c r="DZ11" i="4"/>
  <c r="DZ12" i="4"/>
  <c r="DZ13" i="4"/>
  <c r="DZ14" i="4"/>
  <c r="DZ15" i="4"/>
  <c r="DZ16" i="4"/>
  <c r="DZ17" i="4"/>
  <c r="DZ18" i="4"/>
  <c r="DZ19" i="4"/>
  <c r="DZ20" i="4"/>
  <c r="DZ21" i="4"/>
  <c r="DZ22" i="4"/>
  <c r="DZ23" i="4"/>
  <c r="DZ24" i="4"/>
  <c r="DZ25" i="4"/>
  <c r="DZ26" i="4"/>
  <c r="DZ27" i="4"/>
  <c r="AHZ2" i="4"/>
  <c r="AHZ3" i="4"/>
  <c r="AHZ4" i="4"/>
  <c r="AHZ5" i="4"/>
  <c r="AHZ6" i="4"/>
  <c r="AHZ7" i="4"/>
  <c r="AHZ8" i="4"/>
  <c r="AHZ9" i="4"/>
  <c r="AHZ10" i="4"/>
  <c r="AHZ11" i="4"/>
  <c r="AHZ12" i="4"/>
  <c r="AHZ13" i="4"/>
  <c r="AHZ14" i="4"/>
  <c r="AHZ15" i="4"/>
  <c r="AHZ16" i="4"/>
  <c r="AHZ17" i="4"/>
  <c r="AHZ18" i="4"/>
  <c r="AHZ19" i="4"/>
  <c r="AHZ20" i="4"/>
  <c r="AHZ21" i="4"/>
  <c r="AHZ22" i="4"/>
  <c r="AHZ23" i="4"/>
  <c r="AHZ24" i="4"/>
  <c r="AHZ25" i="4"/>
  <c r="AHZ26" i="4"/>
  <c r="AHZ27" i="4"/>
  <c r="VJ2" i="4"/>
  <c r="VJ3" i="4"/>
  <c r="VJ4" i="4"/>
  <c r="VJ5" i="4"/>
  <c r="VJ7" i="4"/>
  <c r="VJ8" i="4"/>
  <c r="VJ9" i="4"/>
  <c r="VJ10" i="4"/>
  <c r="VJ6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AIY2" i="4"/>
  <c r="AIY3" i="4"/>
  <c r="AIY4" i="4"/>
  <c r="AIY5" i="4"/>
  <c r="AIY6" i="4"/>
  <c r="AIY7" i="4"/>
  <c r="AIY8" i="4"/>
  <c r="AIY9" i="4"/>
  <c r="AIY10" i="4"/>
  <c r="AIY12" i="4"/>
  <c r="AIY13" i="4"/>
  <c r="AIY14" i="4"/>
  <c r="AIY15" i="4"/>
  <c r="AIY16" i="4"/>
  <c r="AIY11" i="4"/>
  <c r="AIY17" i="4"/>
  <c r="AIY18" i="4"/>
  <c r="AIY19" i="4"/>
  <c r="AIY20" i="4"/>
  <c r="AIY21" i="4"/>
  <c r="AIY22" i="4"/>
  <c r="AIY23" i="4"/>
  <c r="AIY24" i="4"/>
  <c r="AIY25" i="4"/>
  <c r="AIY27" i="4"/>
  <c r="AIY26" i="4"/>
  <c r="HS2" i="4"/>
  <c r="HS3" i="4"/>
  <c r="HS4" i="4"/>
  <c r="HS5" i="4"/>
  <c r="HS6" i="4"/>
  <c r="HS7" i="4"/>
  <c r="HS8" i="4"/>
  <c r="HS9" i="4"/>
  <c r="HS10" i="4"/>
  <c r="HS11" i="4"/>
  <c r="HS12" i="4"/>
  <c r="HS13" i="4"/>
  <c r="HS14" i="4"/>
  <c r="HS15" i="4"/>
  <c r="HS16" i="4"/>
  <c r="HS17" i="4"/>
  <c r="HS18" i="4"/>
  <c r="HS19" i="4"/>
  <c r="HS20" i="4"/>
  <c r="HS21" i="4"/>
  <c r="HS22" i="4"/>
  <c r="HS23" i="4"/>
  <c r="HS24" i="4"/>
  <c r="HS25" i="4"/>
  <c r="HS26" i="4"/>
  <c r="HS27" i="4"/>
  <c r="GD2" i="4"/>
  <c r="GD3" i="4"/>
  <c r="GD4" i="4"/>
  <c r="GD5" i="4"/>
  <c r="GD6" i="4"/>
  <c r="GD7" i="4"/>
  <c r="GD8" i="4"/>
  <c r="GD9" i="4"/>
  <c r="GD10" i="4"/>
  <c r="GD11" i="4"/>
  <c r="GD12" i="4"/>
  <c r="GD13" i="4"/>
  <c r="GD14" i="4"/>
  <c r="GD15" i="4"/>
  <c r="GD16" i="4"/>
  <c r="GD17" i="4"/>
  <c r="GD18" i="4"/>
  <c r="GD19" i="4"/>
  <c r="GD20" i="4"/>
  <c r="GD21" i="4"/>
  <c r="GD22" i="4"/>
  <c r="GD23" i="4"/>
  <c r="GD24" i="4"/>
  <c r="GD25" i="4"/>
  <c r="GD26" i="4"/>
  <c r="GD27" i="4"/>
  <c r="BY2" i="4"/>
  <c r="BY3" i="4"/>
  <c r="BY4" i="4"/>
  <c r="BY5" i="4"/>
  <c r="BY6" i="4"/>
  <c r="BY7" i="4"/>
  <c r="BY8" i="4"/>
  <c r="BY9" i="4"/>
  <c r="BY11" i="4"/>
  <c r="BY12" i="4"/>
  <c r="BY13" i="4"/>
  <c r="BY10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XU2" i="4"/>
  <c r="XU3" i="4"/>
  <c r="XU6" i="4"/>
  <c r="XU7" i="4"/>
  <c r="XU8" i="4"/>
  <c r="XU9" i="4"/>
  <c r="XU5" i="4"/>
  <c r="XU4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ANA2" i="4"/>
  <c r="ANA5" i="4"/>
  <c r="ANA6" i="4"/>
  <c r="ANA7" i="4"/>
  <c r="ANA8" i="4"/>
  <c r="ANA9" i="4"/>
  <c r="ANA4" i="4"/>
  <c r="ANA3" i="4"/>
  <c r="ANA10" i="4"/>
  <c r="ANA11" i="4"/>
  <c r="ANA12" i="4"/>
  <c r="ANA13" i="4"/>
  <c r="ANA14" i="4"/>
  <c r="ANA15" i="4"/>
  <c r="ANA16" i="4"/>
  <c r="ANA17" i="4"/>
  <c r="ANA18" i="4"/>
  <c r="ANA19" i="4"/>
  <c r="ANA20" i="4"/>
  <c r="ANA21" i="4"/>
  <c r="ANA22" i="4"/>
  <c r="ANA23" i="4"/>
  <c r="ANA24" i="4"/>
  <c r="ANA25" i="4"/>
  <c r="ANA26" i="4"/>
  <c r="ANA27" i="4"/>
  <c r="WZ2" i="4"/>
  <c r="WZ3" i="4"/>
  <c r="WZ4" i="4"/>
  <c r="WZ5" i="4"/>
  <c r="WZ6" i="4"/>
  <c r="WZ7" i="4"/>
  <c r="WZ8" i="4"/>
  <c r="WZ9" i="4"/>
  <c r="WZ11" i="4"/>
  <c r="WZ12" i="4"/>
  <c r="WZ13" i="4"/>
  <c r="WZ10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NE2" i="4"/>
  <c r="NE3" i="4"/>
  <c r="NE5" i="4"/>
  <c r="NE6" i="4"/>
  <c r="NE4" i="4"/>
  <c r="NE7" i="4"/>
  <c r="NE8" i="4"/>
  <c r="NE9" i="4"/>
  <c r="NE10" i="4"/>
  <c r="NE11" i="4"/>
  <c r="NE12" i="4"/>
  <c r="NE13" i="4"/>
  <c r="NE14" i="4"/>
  <c r="NE15" i="4"/>
  <c r="NE16" i="4"/>
  <c r="NE17" i="4"/>
  <c r="NE18" i="4"/>
  <c r="NE19" i="4"/>
  <c r="NE20" i="4"/>
  <c r="NE22" i="4"/>
  <c r="NE23" i="4"/>
  <c r="NE24" i="4"/>
  <c r="NE25" i="4"/>
  <c r="NE26" i="4"/>
  <c r="NE21" i="4"/>
  <c r="NE27" i="4"/>
  <c r="AGS2" i="4"/>
  <c r="AGS3" i="4"/>
  <c r="AGS4" i="4"/>
  <c r="AGS5" i="4"/>
  <c r="AGS6" i="4"/>
  <c r="AGS7" i="4"/>
  <c r="AGS8" i="4"/>
  <c r="AGS10" i="4"/>
  <c r="AGS11" i="4"/>
  <c r="AGS12" i="4"/>
  <c r="AGS13" i="4"/>
  <c r="AGS9" i="4"/>
  <c r="AGS15" i="4"/>
  <c r="AGS16" i="4"/>
  <c r="AGS19" i="4"/>
  <c r="AGS20" i="4"/>
  <c r="AGS14" i="4"/>
  <c r="AGS17" i="4"/>
  <c r="AGS21" i="4"/>
  <c r="AGS22" i="4"/>
  <c r="AGS23" i="4"/>
  <c r="AGS24" i="4"/>
  <c r="AGS25" i="4"/>
  <c r="AGS26" i="4"/>
  <c r="AGS27" i="4"/>
  <c r="AGS18" i="4"/>
  <c r="ALZ2" i="4"/>
  <c r="ALZ3" i="4"/>
  <c r="ALZ4" i="4"/>
  <c r="ALZ5" i="4"/>
  <c r="ALZ6" i="4"/>
  <c r="ALZ7" i="4"/>
  <c r="ALZ8" i="4"/>
  <c r="ALZ9" i="4"/>
  <c r="ALZ10" i="4"/>
  <c r="ALZ11" i="4"/>
  <c r="ALZ12" i="4"/>
  <c r="ALZ13" i="4"/>
  <c r="ALZ14" i="4"/>
  <c r="ALZ15" i="4"/>
  <c r="ALZ16" i="4"/>
  <c r="ALZ17" i="4"/>
  <c r="ALZ18" i="4"/>
  <c r="ALZ19" i="4"/>
  <c r="ALZ20" i="4"/>
  <c r="ALZ21" i="4"/>
  <c r="ALZ22" i="4"/>
  <c r="ALZ23" i="4"/>
  <c r="ALZ24" i="4"/>
  <c r="ALZ25" i="4"/>
  <c r="ALZ27" i="4"/>
  <c r="ALZ26" i="4"/>
  <c r="YI2" i="4"/>
  <c r="YI3" i="4"/>
  <c r="YI4" i="4"/>
  <c r="YI5" i="4"/>
  <c r="YI6" i="4"/>
  <c r="YI7" i="4"/>
  <c r="YI8" i="4"/>
  <c r="YI9" i="4"/>
  <c r="YI10" i="4"/>
  <c r="YI11" i="4"/>
  <c r="YI13" i="4"/>
  <c r="YI14" i="4"/>
  <c r="YI15" i="4"/>
  <c r="YI16" i="4"/>
  <c r="YI12" i="4"/>
  <c r="YI17" i="4"/>
  <c r="YI18" i="4"/>
  <c r="YI19" i="4"/>
  <c r="YI20" i="4"/>
  <c r="YI21" i="4"/>
  <c r="YI22" i="4"/>
  <c r="YI23" i="4"/>
  <c r="YI24" i="4"/>
  <c r="YI25" i="4"/>
  <c r="YI27" i="4"/>
  <c r="YI26" i="4"/>
  <c r="TN2" i="4"/>
  <c r="TN3" i="4"/>
  <c r="TN4" i="4"/>
  <c r="TN5" i="4"/>
  <c r="TN7" i="4"/>
  <c r="TN8" i="4"/>
  <c r="TN9" i="4"/>
  <c r="TN10" i="4"/>
  <c r="TN6" i="4"/>
  <c r="TN11" i="4"/>
  <c r="TN12" i="4"/>
  <c r="TN13" i="4"/>
  <c r="TN14" i="4"/>
  <c r="TN15" i="4"/>
  <c r="TN16" i="4"/>
  <c r="TN18" i="4"/>
  <c r="TN19" i="4"/>
  <c r="TN20" i="4"/>
  <c r="TN21" i="4"/>
  <c r="TN17" i="4"/>
  <c r="TN22" i="4"/>
  <c r="TN23" i="4"/>
  <c r="TN24" i="4"/>
  <c r="TN25" i="4"/>
  <c r="TN26" i="4"/>
  <c r="TN27" i="4"/>
  <c r="ACF2" i="4"/>
  <c r="ACF5" i="4"/>
  <c r="ACF4" i="4"/>
  <c r="ACF3" i="4"/>
  <c r="ACF6" i="4"/>
  <c r="ACF7" i="4"/>
  <c r="ACF10" i="4"/>
  <c r="ACF11" i="4"/>
  <c r="ACF12" i="4"/>
  <c r="ACF8" i="4"/>
  <c r="ACF9" i="4"/>
  <c r="ACF13" i="4"/>
  <c r="ACF14" i="4"/>
  <c r="ACF15" i="4"/>
  <c r="ACF16" i="4"/>
  <c r="ACF17" i="4"/>
  <c r="ACF18" i="4"/>
  <c r="ACF19" i="4"/>
  <c r="ACF20" i="4"/>
  <c r="ACF21" i="4"/>
  <c r="ACF22" i="4"/>
  <c r="ACF23" i="4"/>
  <c r="ACF24" i="4"/>
  <c r="ACF25" i="4"/>
  <c r="ACF26" i="4"/>
  <c r="ACF27" i="4"/>
  <c r="YE2" i="4"/>
  <c r="YE3" i="4"/>
  <c r="YE4" i="4"/>
  <c r="YE5" i="4"/>
  <c r="YE6" i="4"/>
  <c r="YE7" i="4"/>
  <c r="YE8" i="4"/>
  <c r="YE9" i="4"/>
  <c r="YE10" i="4"/>
  <c r="YE11" i="4"/>
  <c r="YE14" i="4"/>
  <c r="YE15" i="4"/>
  <c r="YE16" i="4"/>
  <c r="YE12" i="4"/>
  <c r="YE13" i="4"/>
  <c r="YE17" i="4"/>
  <c r="YE18" i="4"/>
  <c r="YE19" i="4"/>
  <c r="YE20" i="4"/>
  <c r="YE21" i="4"/>
  <c r="YE22" i="4"/>
  <c r="YE23" i="4"/>
  <c r="YE24" i="4"/>
  <c r="YE25" i="4"/>
  <c r="YE26" i="4"/>
  <c r="YE27" i="4"/>
  <c r="ID2" i="4"/>
  <c r="ID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AAX2" i="4"/>
  <c r="AAX3" i="4"/>
  <c r="AAX4" i="4"/>
  <c r="AAX5" i="4"/>
  <c r="AAX6" i="4"/>
  <c r="AAX7" i="4"/>
  <c r="AAX8" i="4"/>
  <c r="AAX9" i="4"/>
  <c r="AAX10" i="4"/>
  <c r="AAX11" i="4"/>
  <c r="AAX12" i="4"/>
  <c r="AAX13" i="4"/>
  <c r="AAX14" i="4"/>
  <c r="AAX15" i="4"/>
  <c r="AAX16" i="4"/>
  <c r="AAX17" i="4"/>
  <c r="AAX18" i="4"/>
  <c r="AAX19" i="4"/>
  <c r="AAX20" i="4"/>
  <c r="AAX21" i="4"/>
  <c r="AAX22" i="4"/>
  <c r="AAX23" i="4"/>
  <c r="AAX24" i="4"/>
  <c r="AAX25" i="4"/>
  <c r="AAX26" i="4"/>
  <c r="AAX27" i="4"/>
  <c r="ABX2" i="4"/>
  <c r="ABX3" i="4"/>
  <c r="ABX4" i="4"/>
  <c r="ABX5" i="4"/>
  <c r="ABX6" i="4"/>
  <c r="ABX7" i="4"/>
  <c r="ABX8" i="4"/>
  <c r="ABX9" i="4"/>
  <c r="ABX10" i="4"/>
  <c r="ABX11" i="4"/>
  <c r="ABX12" i="4"/>
  <c r="ABX13" i="4"/>
  <c r="ABX14" i="4"/>
  <c r="ABX15" i="4"/>
  <c r="ABX16" i="4"/>
  <c r="ABX17" i="4"/>
  <c r="ABX18" i="4"/>
  <c r="ABX19" i="4"/>
  <c r="ABX20" i="4"/>
  <c r="ABX21" i="4"/>
  <c r="ABX22" i="4"/>
  <c r="ABX23" i="4"/>
  <c r="ABX24" i="4"/>
  <c r="ABX25" i="4"/>
  <c r="ABX26" i="4"/>
  <c r="ABX27" i="4"/>
  <c r="DF2" i="4"/>
  <c r="DF3" i="4"/>
  <c r="DF4" i="4"/>
  <c r="DF5" i="4"/>
  <c r="DF6" i="4"/>
  <c r="DF7" i="4"/>
  <c r="DF8" i="4"/>
  <c r="DF9" i="4"/>
  <c r="DF10" i="4"/>
  <c r="DF11" i="4"/>
  <c r="DF12" i="4"/>
  <c r="DF13" i="4"/>
  <c r="DF14" i="4"/>
  <c r="DF15" i="4"/>
  <c r="DF16" i="4"/>
  <c r="DF17" i="4"/>
  <c r="DF18" i="4"/>
  <c r="DF19" i="4"/>
  <c r="DF20" i="4"/>
  <c r="DF21" i="4"/>
  <c r="DF22" i="4"/>
  <c r="DF24" i="4"/>
  <c r="DF26" i="4"/>
  <c r="DF23" i="4"/>
  <c r="DF25" i="4"/>
  <c r="DF27" i="4"/>
  <c r="FS2" i="4"/>
  <c r="FS3" i="4"/>
  <c r="FS4" i="4"/>
  <c r="FS5" i="4"/>
  <c r="FS6" i="4"/>
  <c r="FS7" i="4"/>
  <c r="FS8" i="4"/>
  <c r="FS9" i="4"/>
  <c r="FS10" i="4"/>
  <c r="FS12" i="4"/>
  <c r="FS11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ZR2" i="4"/>
  <c r="ZR3" i="4"/>
  <c r="ZR4" i="4"/>
  <c r="ZR5" i="4"/>
  <c r="ZR6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LF2" i="4"/>
  <c r="LF3" i="4"/>
  <c r="LF4" i="4"/>
  <c r="LF5" i="4"/>
  <c r="LF6" i="4"/>
  <c r="LF7" i="4"/>
  <c r="LF8" i="4"/>
  <c r="LF9" i="4"/>
  <c r="LF10" i="4"/>
  <c r="LF11" i="4"/>
  <c r="LF12" i="4"/>
  <c r="LF13" i="4"/>
  <c r="LF14" i="4"/>
  <c r="LF15" i="4"/>
  <c r="LF16" i="4"/>
  <c r="LF17" i="4"/>
  <c r="LF18" i="4"/>
  <c r="LF19" i="4"/>
  <c r="LF20" i="4"/>
  <c r="LF21" i="4"/>
  <c r="LF22" i="4"/>
  <c r="LF23" i="4"/>
  <c r="LF24" i="4"/>
  <c r="LF25" i="4"/>
  <c r="LF26" i="4"/>
  <c r="LF27" i="4"/>
  <c r="HL2" i="4"/>
  <c r="HL5" i="4"/>
  <c r="HL4" i="4"/>
  <c r="HL6" i="4"/>
  <c r="HL7" i="4"/>
  <c r="HL8" i="4"/>
  <c r="HL3" i="4"/>
  <c r="HL9" i="4"/>
  <c r="HL11" i="4"/>
  <c r="HL12" i="4"/>
  <c r="HL10" i="4"/>
  <c r="HL14" i="4"/>
  <c r="HL15" i="4"/>
  <c r="HL16" i="4"/>
  <c r="HL17" i="4"/>
  <c r="HL13" i="4"/>
  <c r="HL18" i="4"/>
  <c r="HL19" i="4"/>
  <c r="HL20" i="4"/>
  <c r="HL22" i="4"/>
  <c r="HL23" i="4"/>
  <c r="HL24" i="4"/>
  <c r="HL25" i="4"/>
  <c r="HL26" i="4"/>
  <c r="HL27" i="4"/>
  <c r="HL21" i="4"/>
  <c r="YN2" i="4"/>
  <c r="YN5" i="4"/>
  <c r="YN4" i="4"/>
  <c r="YN3" i="4"/>
  <c r="YN6" i="4"/>
  <c r="YN7" i="4"/>
  <c r="YN10" i="4"/>
  <c r="YN11" i="4"/>
  <c r="YN12" i="4"/>
  <c r="YN8" i="4"/>
  <c r="YN9" i="4"/>
  <c r="YN14" i="4"/>
  <c r="YN15" i="4"/>
  <c r="YN16" i="4"/>
  <c r="YN13" i="4"/>
  <c r="YN17" i="4"/>
  <c r="YN18" i="4"/>
  <c r="YN19" i="4"/>
  <c r="YN20" i="4"/>
  <c r="YN21" i="4"/>
  <c r="YN22" i="4"/>
  <c r="YN23" i="4"/>
  <c r="YN24" i="4"/>
  <c r="YN25" i="4"/>
  <c r="YN26" i="4"/>
  <c r="YN27" i="4"/>
  <c r="FH2" i="4"/>
  <c r="FH3" i="4"/>
  <c r="FH4" i="4"/>
  <c r="FH5" i="4"/>
  <c r="FH7" i="4"/>
  <c r="FH8" i="4"/>
  <c r="FH9" i="4"/>
  <c r="FH10" i="4"/>
  <c r="FH6" i="4"/>
  <c r="FH11" i="4"/>
  <c r="FH12" i="4"/>
  <c r="FH13" i="4"/>
  <c r="FH14" i="4"/>
  <c r="FH15" i="4"/>
  <c r="FH16" i="4"/>
  <c r="FH17" i="4"/>
  <c r="FH18" i="4"/>
  <c r="FH19" i="4"/>
  <c r="FH20" i="4"/>
  <c r="FH21" i="4"/>
  <c r="FH22" i="4"/>
  <c r="FH23" i="4"/>
  <c r="FH24" i="4"/>
  <c r="FH25" i="4"/>
  <c r="FH26" i="4"/>
  <c r="FH27" i="4"/>
  <c r="ANT2" i="4"/>
  <c r="ANT5" i="4"/>
  <c r="ANT4" i="4"/>
  <c r="ANT3" i="4"/>
  <c r="ANT6" i="4"/>
  <c r="ANT7" i="4"/>
  <c r="ANT9" i="4"/>
  <c r="ANT10" i="4"/>
  <c r="ANT11" i="4"/>
  <c r="ANT8" i="4"/>
  <c r="ANT14" i="4"/>
  <c r="ANT15" i="4"/>
  <c r="ANT16" i="4"/>
  <c r="ANT13" i="4"/>
  <c r="ANT12" i="4"/>
  <c r="ANT17" i="4"/>
  <c r="ANT18" i="4"/>
  <c r="ANT19" i="4"/>
  <c r="ANT20" i="4"/>
  <c r="ANT21" i="4"/>
  <c r="ANT22" i="4"/>
  <c r="ANT23" i="4"/>
  <c r="ANT24" i="4"/>
  <c r="ANT25" i="4"/>
  <c r="ANT26" i="4"/>
  <c r="ANT27" i="4"/>
  <c r="ALW2" i="4"/>
  <c r="ALW3" i="4"/>
  <c r="ALW4" i="4"/>
  <c r="ALW5" i="4"/>
  <c r="ALW6" i="4"/>
  <c r="ALW7" i="4"/>
  <c r="ALW8" i="4"/>
  <c r="ALW9" i="4"/>
  <c r="ALW14" i="4"/>
  <c r="ALW15" i="4"/>
  <c r="ALW16" i="4"/>
  <c r="ALW10" i="4"/>
  <c r="ALW12" i="4"/>
  <c r="ALW11" i="4"/>
  <c r="ALW13" i="4"/>
  <c r="ALW17" i="4"/>
  <c r="ALW18" i="4"/>
  <c r="ALW19" i="4"/>
  <c r="ALW20" i="4"/>
  <c r="ALW21" i="4"/>
  <c r="ALW22" i="4"/>
  <c r="ALW23" i="4"/>
  <c r="ALW24" i="4"/>
  <c r="ALW25" i="4"/>
  <c r="ALW27" i="4"/>
  <c r="ALW26" i="4"/>
  <c r="ALO2" i="4"/>
  <c r="ALO3" i="4"/>
  <c r="ALO4" i="4"/>
  <c r="ALO5" i="4"/>
  <c r="ALO6" i="4"/>
  <c r="ALO7" i="4"/>
  <c r="ALO8" i="4"/>
  <c r="ALO9" i="4"/>
  <c r="ALO10" i="4"/>
  <c r="ALO11" i="4"/>
  <c r="ALO13" i="4"/>
  <c r="ALO14" i="4"/>
  <c r="ALO15" i="4"/>
  <c r="ALO16" i="4"/>
  <c r="ALO12" i="4"/>
  <c r="ALO17" i="4"/>
  <c r="ALO18" i="4"/>
  <c r="ALO19" i="4"/>
  <c r="ALO20" i="4"/>
  <c r="ALO21" i="4"/>
  <c r="ALO22" i="4"/>
  <c r="ALO23" i="4"/>
  <c r="ALO24" i="4"/>
  <c r="ALO25" i="4"/>
  <c r="ALO26" i="4"/>
  <c r="ALO27" i="4"/>
  <c r="AKX2" i="4"/>
  <c r="AKX3" i="4"/>
  <c r="AKX4" i="4"/>
  <c r="AKX5" i="4"/>
  <c r="AKX6" i="4"/>
  <c r="AKX7" i="4"/>
  <c r="AKX8" i="4"/>
  <c r="AKX9" i="4"/>
  <c r="AKX10" i="4"/>
  <c r="AKX11" i="4"/>
  <c r="AKX12" i="4"/>
  <c r="AKX13" i="4"/>
  <c r="AKX14" i="4"/>
  <c r="AKX15" i="4"/>
  <c r="AKX16" i="4"/>
  <c r="AKX17" i="4"/>
  <c r="AKX18" i="4"/>
  <c r="AKX19" i="4"/>
  <c r="AKX20" i="4"/>
  <c r="AKX22" i="4"/>
  <c r="AKX24" i="4"/>
  <c r="AKX27" i="4"/>
  <c r="AKX25" i="4"/>
  <c r="AKX21" i="4"/>
  <c r="AKX23" i="4"/>
  <c r="AKX26" i="4"/>
  <c r="APP2" i="4"/>
  <c r="APP5" i="4"/>
  <c r="APP4" i="4"/>
  <c r="APP3" i="4"/>
  <c r="APP6" i="4"/>
  <c r="APP7" i="4"/>
  <c r="APP8" i="4"/>
  <c r="APP10" i="4"/>
  <c r="APP11" i="4"/>
  <c r="APP9" i="4"/>
  <c r="APP12" i="4"/>
  <c r="APP14" i="4"/>
  <c r="APP15" i="4"/>
  <c r="APP16" i="4"/>
  <c r="APP13" i="4"/>
  <c r="APP17" i="4"/>
  <c r="APP18" i="4"/>
  <c r="APP19" i="4"/>
  <c r="APP20" i="4"/>
  <c r="APP21" i="4"/>
  <c r="APP22" i="4"/>
  <c r="APP23" i="4"/>
  <c r="APP24" i="4"/>
  <c r="APP25" i="4"/>
  <c r="APP26" i="4"/>
  <c r="APP27" i="4"/>
  <c r="RC2" i="4"/>
  <c r="RC3" i="4"/>
  <c r="RC4" i="4"/>
  <c r="RC5" i="4"/>
  <c r="RC6" i="4"/>
  <c r="RC7" i="4"/>
  <c r="RC8" i="4"/>
  <c r="RC9" i="4"/>
  <c r="RC10" i="4"/>
  <c r="RC12" i="4"/>
  <c r="RC14" i="4"/>
  <c r="RC15" i="4"/>
  <c r="RC16" i="4"/>
  <c r="RC11" i="4"/>
  <c r="RC13" i="4"/>
  <c r="RC17" i="4"/>
  <c r="RC18" i="4"/>
  <c r="RC19" i="4"/>
  <c r="RC20" i="4"/>
  <c r="RC22" i="4"/>
  <c r="RC23" i="4"/>
  <c r="RC24" i="4"/>
  <c r="RC21" i="4"/>
  <c r="RC26" i="4"/>
  <c r="RC27" i="4"/>
  <c r="RC25" i="4"/>
  <c r="ABI2" i="4"/>
  <c r="ABI3" i="4"/>
  <c r="ABI4" i="4"/>
  <c r="ABI5" i="4"/>
  <c r="ABI6" i="4"/>
  <c r="ABI7" i="4"/>
  <c r="ABI9" i="4"/>
  <c r="ABI10" i="4"/>
  <c r="ABI11" i="4"/>
  <c r="ABI12" i="4"/>
  <c r="ABI8" i="4"/>
  <c r="ABI13" i="4"/>
  <c r="ABI14" i="4"/>
  <c r="ABI15" i="4"/>
  <c r="ABI16" i="4"/>
  <c r="ABI17" i="4"/>
  <c r="ABI18" i="4"/>
  <c r="ABI19" i="4"/>
  <c r="ABI20" i="4"/>
  <c r="ABI21" i="4"/>
  <c r="ABI22" i="4"/>
  <c r="ABI23" i="4"/>
  <c r="ABI24" i="4"/>
  <c r="ABI25" i="4"/>
  <c r="ABI26" i="4"/>
  <c r="ABI27" i="4"/>
  <c r="ADE2" i="4"/>
  <c r="ADE3" i="4"/>
  <c r="ADE4" i="4"/>
  <c r="ADE5" i="4"/>
  <c r="ADE6" i="4"/>
  <c r="ADE7" i="4"/>
  <c r="ADE8" i="4"/>
  <c r="ADE9" i="4"/>
  <c r="ADE10" i="4"/>
  <c r="ADE11" i="4"/>
  <c r="ADE12" i="4"/>
  <c r="ADE14" i="4"/>
  <c r="ADE15" i="4"/>
  <c r="ADE16" i="4"/>
  <c r="ADE13" i="4"/>
  <c r="ADE17" i="4"/>
  <c r="ADE18" i="4"/>
  <c r="ADE19" i="4"/>
  <c r="ADE20" i="4"/>
  <c r="ADE21" i="4"/>
  <c r="ADE22" i="4"/>
  <c r="ADE23" i="4"/>
  <c r="ADE24" i="4"/>
  <c r="ADE25" i="4"/>
  <c r="ADE26" i="4"/>
  <c r="ADE27" i="4"/>
  <c r="VK2" i="4"/>
  <c r="VK3" i="4"/>
  <c r="VK4" i="4"/>
  <c r="VK5" i="4"/>
  <c r="VK7" i="4"/>
  <c r="VK8" i="4"/>
  <c r="VK9" i="4"/>
  <c r="VK6" i="4"/>
  <c r="VK10" i="4"/>
  <c r="VK12" i="4"/>
  <c r="VK13" i="4"/>
  <c r="VK14" i="4"/>
  <c r="VK15" i="4"/>
  <c r="VK16" i="4"/>
  <c r="VK11" i="4"/>
  <c r="VK17" i="4"/>
  <c r="VK18" i="4"/>
  <c r="VK19" i="4"/>
  <c r="VK20" i="4"/>
  <c r="VK21" i="4"/>
  <c r="VK22" i="4"/>
  <c r="VK23" i="4"/>
  <c r="VK24" i="4"/>
  <c r="VK25" i="4"/>
  <c r="VK26" i="4"/>
  <c r="VK27" i="4"/>
  <c r="FV2" i="4"/>
  <c r="FV3" i="4"/>
  <c r="FV4" i="4"/>
  <c r="FV5" i="4"/>
  <c r="FV6" i="4"/>
  <c r="FV7" i="4"/>
  <c r="FV8" i="4"/>
  <c r="FV9" i="4"/>
  <c r="FV10" i="4"/>
  <c r="FV11" i="4"/>
  <c r="FV12" i="4"/>
  <c r="FV13" i="4"/>
  <c r="FV14" i="4"/>
  <c r="FV15" i="4"/>
  <c r="FV16" i="4"/>
  <c r="FV17" i="4"/>
  <c r="FV18" i="4"/>
  <c r="FV19" i="4"/>
  <c r="FV20" i="4"/>
  <c r="FV21" i="4"/>
  <c r="FV22" i="4"/>
  <c r="FV23" i="4"/>
  <c r="FV24" i="4"/>
  <c r="FV25" i="4"/>
  <c r="FV26" i="4"/>
  <c r="FV27" i="4"/>
  <c r="AOG2" i="4"/>
  <c r="AOG3" i="4"/>
  <c r="AOG4" i="4"/>
  <c r="AOG5" i="4"/>
  <c r="AOG6" i="4"/>
  <c r="AOG7" i="4"/>
  <c r="AOG9" i="4"/>
  <c r="AOG10" i="4"/>
  <c r="AOG11" i="4"/>
  <c r="AOG12" i="4"/>
  <c r="AOG8" i="4"/>
  <c r="AOG14" i="4"/>
  <c r="AOG15" i="4"/>
  <c r="AOG16" i="4"/>
  <c r="AOG13" i="4"/>
  <c r="AOG17" i="4"/>
  <c r="AOG18" i="4"/>
  <c r="AOG19" i="4"/>
  <c r="AOG20" i="4"/>
  <c r="AOG21" i="4"/>
  <c r="AOG22" i="4"/>
  <c r="AOG23" i="4"/>
  <c r="AOG24" i="4"/>
  <c r="AOG25" i="4"/>
  <c r="AOG26" i="4"/>
  <c r="AOG27" i="4"/>
  <c r="AJD2" i="4"/>
  <c r="AJD5" i="4"/>
  <c r="AJD4" i="4"/>
  <c r="AJD3" i="4"/>
  <c r="AJD6" i="4"/>
  <c r="AJD7" i="4"/>
  <c r="AJD8" i="4"/>
  <c r="AJD9" i="4"/>
  <c r="AJD10" i="4"/>
  <c r="AJD11" i="4"/>
  <c r="AJD12" i="4"/>
  <c r="AJD13" i="4"/>
  <c r="AJD14" i="4"/>
  <c r="AJD15" i="4"/>
  <c r="AJD16" i="4"/>
  <c r="AJD17" i="4"/>
  <c r="AJD18" i="4"/>
  <c r="AJD19" i="4"/>
  <c r="AJD20" i="4"/>
  <c r="AJD21" i="4"/>
  <c r="AJD22" i="4"/>
  <c r="AJD23" i="4"/>
  <c r="AJD24" i="4"/>
  <c r="AJD25" i="4"/>
  <c r="AJD26" i="4"/>
  <c r="AJD27" i="4"/>
  <c r="FT2" i="4"/>
  <c r="FT3" i="4"/>
  <c r="FT4" i="4"/>
  <c r="FT5" i="4"/>
  <c r="FT6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AMW2" i="4"/>
  <c r="AMW3" i="4"/>
  <c r="AMW4" i="4"/>
  <c r="AMW5" i="4"/>
  <c r="AMW6" i="4"/>
  <c r="AMW7" i="4"/>
  <c r="AMW8" i="4"/>
  <c r="AMW9" i="4"/>
  <c r="AMW10" i="4"/>
  <c r="AMW11" i="4"/>
  <c r="AMW12" i="4"/>
  <c r="AMW14" i="4"/>
  <c r="AMW15" i="4"/>
  <c r="AMW16" i="4"/>
  <c r="AMW13" i="4"/>
  <c r="AMW17" i="4"/>
  <c r="AMW18" i="4"/>
  <c r="AMW19" i="4"/>
  <c r="AMW20" i="4"/>
  <c r="AMW21" i="4"/>
  <c r="AMW22" i="4"/>
  <c r="AMW23" i="4"/>
  <c r="AMW24" i="4"/>
  <c r="AMW25" i="4"/>
  <c r="AMW26" i="4"/>
  <c r="AMW27" i="4"/>
  <c r="UR2" i="4"/>
  <c r="UR3" i="4"/>
  <c r="UR4" i="4"/>
  <c r="UR5" i="4"/>
  <c r="UR7" i="4"/>
  <c r="UR8" i="4"/>
  <c r="UR9" i="4"/>
  <c r="UR6" i="4"/>
  <c r="UR11" i="4"/>
  <c r="UR12" i="4"/>
  <c r="UR13" i="4"/>
  <c r="UR10" i="4"/>
  <c r="UR14" i="4"/>
  <c r="UR15" i="4"/>
  <c r="UR16" i="4"/>
  <c r="UR17" i="4"/>
  <c r="UR18" i="4"/>
  <c r="UR19" i="4"/>
  <c r="UR20" i="4"/>
  <c r="UR22" i="4"/>
  <c r="UR23" i="4"/>
  <c r="UR24" i="4"/>
  <c r="UR25" i="4"/>
  <c r="UR26" i="4"/>
  <c r="UR27" i="4"/>
  <c r="UR21" i="4"/>
  <c r="EZ2" i="4"/>
  <c r="EZ3" i="4"/>
  <c r="EZ4" i="4"/>
  <c r="EZ5" i="4"/>
  <c r="EZ6" i="4"/>
  <c r="EZ7" i="4"/>
  <c r="EZ8" i="4"/>
  <c r="EZ9" i="4"/>
  <c r="EZ11" i="4"/>
  <c r="EZ12" i="4"/>
  <c r="EZ13" i="4"/>
  <c r="EZ10" i="4"/>
  <c r="EZ14" i="4"/>
  <c r="EZ15" i="4"/>
  <c r="EZ16" i="4"/>
  <c r="EZ17" i="4"/>
  <c r="EZ18" i="4"/>
  <c r="EZ19" i="4"/>
  <c r="EZ20" i="4"/>
  <c r="EZ21" i="4"/>
  <c r="EZ22" i="4"/>
  <c r="EZ23" i="4"/>
  <c r="EZ24" i="4"/>
  <c r="EZ25" i="4"/>
  <c r="EZ26" i="4"/>
  <c r="EZ27" i="4"/>
  <c r="ZI2" i="4"/>
  <c r="ZI3" i="4"/>
  <c r="ZI4" i="4"/>
  <c r="ZI5" i="4"/>
  <c r="ZI6" i="4"/>
  <c r="ZI7" i="4"/>
  <c r="ZI8" i="4"/>
  <c r="ZI9" i="4"/>
  <c r="ZI10" i="4"/>
  <c r="ZI11" i="4"/>
  <c r="ZI12" i="4"/>
  <c r="ZI13" i="4"/>
  <c r="ZI15" i="4"/>
  <c r="ZI16" i="4"/>
  <c r="ZI14" i="4"/>
  <c r="ZI17" i="4"/>
  <c r="ZI18" i="4"/>
  <c r="ZI19" i="4"/>
  <c r="ZI20" i="4"/>
  <c r="ZI21" i="4"/>
  <c r="ZI22" i="4"/>
  <c r="ZI23" i="4"/>
  <c r="ZI24" i="4"/>
  <c r="ZI25" i="4"/>
  <c r="ZI26" i="4"/>
  <c r="ZI27" i="4"/>
  <c r="ABM2" i="4"/>
  <c r="ABM3" i="4"/>
  <c r="ABM6" i="4"/>
  <c r="ABM7" i="4"/>
  <c r="ABM8" i="4"/>
  <c r="ABM9" i="4"/>
  <c r="ABM5" i="4"/>
  <c r="ABM4" i="4"/>
  <c r="ABM10" i="4"/>
  <c r="ABM11" i="4"/>
  <c r="ABM12" i="4"/>
  <c r="ABM13" i="4"/>
  <c r="ABM14" i="4"/>
  <c r="ABM15" i="4"/>
  <c r="ABM16" i="4"/>
  <c r="ABM17" i="4"/>
  <c r="ABM18" i="4"/>
  <c r="ABM19" i="4"/>
  <c r="ABM20" i="4"/>
  <c r="ABM21" i="4"/>
  <c r="ABM22" i="4"/>
  <c r="ABM23" i="4"/>
  <c r="ABM24" i="4"/>
  <c r="ABM25" i="4"/>
  <c r="ABM26" i="4"/>
  <c r="ABM27" i="4"/>
  <c r="ACZ2" i="4"/>
  <c r="ACZ3" i="4"/>
  <c r="ACZ4" i="4"/>
  <c r="ACZ5" i="4"/>
  <c r="ACZ6" i="4"/>
  <c r="ACZ7" i="4"/>
  <c r="ACZ8" i="4"/>
  <c r="ACZ9" i="4"/>
  <c r="ACZ10" i="4"/>
  <c r="ACZ11" i="4"/>
  <c r="ACZ12" i="4"/>
  <c r="ACZ13" i="4"/>
  <c r="ACZ14" i="4"/>
  <c r="ACZ15" i="4"/>
  <c r="ACZ16" i="4"/>
  <c r="ACZ17" i="4"/>
  <c r="ACZ18" i="4"/>
  <c r="ACZ19" i="4"/>
  <c r="ACZ20" i="4"/>
  <c r="ACZ21" i="4"/>
  <c r="ACZ22" i="4"/>
  <c r="ACZ23" i="4"/>
  <c r="ACZ24" i="4"/>
  <c r="ACZ25" i="4"/>
  <c r="ACZ26" i="4"/>
  <c r="ACZ27" i="4"/>
  <c r="RN2" i="4"/>
  <c r="RN3" i="4"/>
  <c r="RN4" i="4"/>
  <c r="RN5" i="4"/>
  <c r="RN7" i="4"/>
  <c r="RN8" i="4"/>
  <c r="RN9" i="4"/>
  <c r="RN6" i="4"/>
  <c r="RN11" i="4"/>
  <c r="RN12" i="4"/>
  <c r="RN13" i="4"/>
  <c r="RN10" i="4"/>
  <c r="RN14" i="4"/>
  <c r="RN15" i="4"/>
  <c r="RN16" i="4"/>
  <c r="RN17" i="4"/>
  <c r="RN18" i="4"/>
  <c r="RN19" i="4"/>
  <c r="RN20" i="4"/>
  <c r="RN21" i="4"/>
  <c r="RN23" i="4"/>
  <c r="RN26" i="4"/>
  <c r="RN27" i="4"/>
  <c r="RN25" i="4"/>
  <c r="RN22" i="4"/>
  <c r="RN24" i="4"/>
  <c r="ADZ2" i="4"/>
  <c r="ADZ3" i="4"/>
  <c r="ADZ4" i="4"/>
  <c r="ADZ5" i="4"/>
  <c r="ADZ6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5" i="4"/>
  <c r="ADZ21" i="4"/>
  <c r="ADZ23" i="4"/>
  <c r="ADZ27" i="4"/>
  <c r="ADZ26" i="4"/>
  <c r="ADZ22" i="4"/>
  <c r="ADZ24" i="4"/>
  <c r="AJS2" i="4"/>
  <c r="AJS3" i="4"/>
  <c r="AJS4" i="4"/>
  <c r="AJS5" i="4"/>
  <c r="AJS6" i="4"/>
  <c r="AJS7" i="4"/>
  <c r="AJS8" i="4"/>
  <c r="AJS9" i="4"/>
  <c r="AJS10" i="4"/>
  <c r="AJS12" i="4"/>
  <c r="AJS13" i="4"/>
  <c r="AJS14" i="4"/>
  <c r="AJS15" i="4"/>
  <c r="AJS16" i="4"/>
  <c r="AJS11" i="4"/>
  <c r="AJS17" i="4"/>
  <c r="AJS18" i="4"/>
  <c r="AJS19" i="4"/>
  <c r="AJS20" i="4"/>
  <c r="AJS21" i="4"/>
  <c r="AJS22" i="4"/>
  <c r="AJS23" i="4"/>
  <c r="AJS24" i="4"/>
  <c r="AJS25" i="4"/>
  <c r="AJS26" i="4"/>
  <c r="AJS27" i="4"/>
  <c r="AIA2" i="4"/>
  <c r="AIA3" i="4"/>
  <c r="AIA4" i="4"/>
  <c r="AIA5" i="4"/>
  <c r="AIA6" i="4"/>
  <c r="AIA7" i="4"/>
  <c r="AIA8" i="4"/>
  <c r="AIA9" i="4"/>
  <c r="AIA10" i="4"/>
  <c r="AIA12" i="4"/>
  <c r="AIA14" i="4"/>
  <c r="AIA15" i="4"/>
  <c r="AIA16" i="4"/>
  <c r="AIA13" i="4"/>
  <c r="AIA11" i="4"/>
  <c r="AIA17" i="4"/>
  <c r="AIA18" i="4"/>
  <c r="AIA19" i="4"/>
  <c r="AIA20" i="4"/>
  <c r="AIA21" i="4"/>
  <c r="AIA22" i="4"/>
  <c r="AIA23" i="4"/>
  <c r="AIA24" i="4"/>
  <c r="AIA25" i="4"/>
  <c r="AIA27" i="4"/>
  <c r="AIA26" i="4"/>
  <c r="IH2" i="4"/>
  <c r="IH3" i="4"/>
  <c r="IH4" i="4"/>
  <c r="IH5" i="4"/>
  <c r="IH6" i="4"/>
  <c r="IH7" i="4"/>
  <c r="IH8" i="4"/>
  <c r="IH9" i="4"/>
  <c r="IH11" i="4"/>
  <c r="IH12" i="4"/>
  <c r="IH13" i="4"/>
  <c r="IH10" i="4"/>
  <c r="IH14" i="4"/>
  <c r="IH15" i="4"/>
  <c r="IH16" i="4"/>
  <c r="IH17" i="4"/>
  <c r="IH18" i="4"/>
  <c r="IH19" i="4"/>
  <c r="IH20" i="4"/>
  <c r="IH21" i="4"/>
  <c r="IH22" i="4"/>
  <c r="IH24" i="4"/>
  <c r="IH26" i="4"/>
  <c r="IH23" i="4"/>
  <c r="IH25" i="4"/>
  <c r="IH27" i="4"/>
  <c r="ALM2" i="4"/>
  <c r="ALM3" i="4"/>
  <c r="ALM4" i="4"/>
  <c r="ALM5" i="4"/>
  <c r="ALM6" i="4"/>
  <c r="ALM7" i="4"/>
  <c r="ALM10" i="4"/>
  <c r="ALM11" i="4"/>
  <c r="ALM12" i="4"/>
  <c r="ALM8" i="4"/>
  <c r="ALM9" i="4"/>
  <c r="ALM14" i="4"/>
  <c r="ALM15" i="4"/>
  <c r="ALM16" i="4"/>
  <c r="ALM13" i="4"/>
  <c r="ALM17" i="4"/>
  <c r="ALM18" i="4"/>
  <c r="ALM19" i="4"/>
  <c r="ALM20" i="4"/>
  <c r="ALM21" i="4"/>
  <c r="ALM22" i="4"/>
  <c r="ALM23" i="4"/>
  <c r="ALM24" i="4"/>
  <c r="ALM25" i="4"/>
  <c r="ALM26" i="4"/>
  <c r="ALM27" i="4"/>
  <c r="APN2" i="4"/>
  <c r="APN3" i="4"/>
  <c r="APN4" i="4"/>
  <c r="APN5" i="4"/>
  <c r="APN6" i="4"/>
  <c r="APN7" i="4"/>
  <c r="APN8" i="4"/>
  <c r="APN9" i="4"/>
  <c r="APN10" i="4"/>
  <c r="APN11" i="4"/>
  <c r="APN12" i="4"/>
  <c r="APN13" i="4"/>
  <c r="APN14" i="4"/>
  <c r="APN15" i="4"/>
  <c r="APN16" i="4"/>
  <c r="APN17" i="4"/>
  <c r="APN18" i="4"/>
  <c r="APN19" i="4"/>
  <c r="APN20" i="4"/>
  <c r="APN22" i="4"/>
  <c r="APN24" i="4"/>
  <c r="APN27" i="4"/>
  <c r="APN26" i="4"/>
  <c r="APN21" i="4"/>
  <c r="APN23" i="4"/>
  <c r="APN25" i="4"/>
  <c r="LD2" i="4"/>
  <c r="LD5" i="4"/>
  <c r="LD4" i="4"/>
  <c r="LD6" i="4"/>
  <c r="LD3" i="4"/>
  <c r="LD7" i="4"/>
  <c r="LD8" i="4"/>
  <c r="LD9" i="4"/>
  <c r="LD11" i="4"/>
  <c r="LD12" i="4"/>
  <c r="LD10" i="4"/>
  <c r="LD14" i="4"/>
  <c r="LD15" i="4"/>
  <c r="LD16" i="4"/>
  <c r="LD17" i="4"/>
  <c r="LD13" i="4"/>
  <c r="LD18" i="4"/>
  <c r="LD19" i="4"/>
  <c r="LD20" i="4"/>
  <c r="LD22" i="4"/>
  <c r="LD23" i="4"/>
  <c r="LD24" i="4"/>
  <c r="LD25" i="4"/>
  <c r="LD26" i="4"/>
  <c r="LD27" i="4"/>
  <c r="LD21" i="4"/>
  <c r="IK2" i="4"/>
  <c r="IK3" i="4"/>
  <c r="IK4" i="4"/>
  <c r="IK5" i="4"/>
  <c r="IK6" i="4"/>
  <c r="IK7" i="4"/>
  <c r="IK8" i="4"/>
  <c r="IK11" i="4"/>
  <c r="IK12" i="4"/>
  <c r="IK13" i="4"/>
  <c r="IK9" i="4"/>
  <c r="IK10" i="4"/>
  <c r="IK14" i="4"/>
  <c r="IK15" i="4"/>
  <c r="IK16" i="4"/>
  <c r="IK17" i="4"/>
  <c r="IK18" i="4"/>
  <c r="IK19" i="4"/>
  <c r="IK20" i="4"/>
  <c r="IK21" i="4"/>
  <c r="IK22" i="4"/>
  <c r="IK23" i="4"/>
  <c r="IK24" i="4"/>
  <c r="IK25" i="4"/>
  <c r="IK26" i="4"/>
  <c r="IK27" i="4"/>
  <c r="ACG2" i="4"/>
  <c r="ACG3" i="4"/>
  <c r="ACG4" i="4"/>
  <c r="ACG5" i="4"/>
  <c r="ACG6" i="4"/>
  <c r="ACG7" i="4"/>
  <c r="ACG10" i="4"/>
  <c r="ACG11" i="4"/>
  <c r="ACG12" i="4"/>
  <c r="ACG8" i="4"/>
  <c r="ACG9" i="4"/>
  <c r="ACG13" i="4"/>
  <c r="ACG14" i="4"/>
  <c r="ACG15" i="4"/>
  <c r="ACG16" i="4"/>
  <c r="ACG17" i="4"/>
  <c r="ACG18" i="4"/>
  <c r="ACG19" i="4"/>
  <c r="ACG20" i="4"/>
  <c r="ACG21" i="4"/>
  <c r="ACG22" i="4"/>
  <c r="ACG23" i="4"/>
  <c r="ACG24" i="4"/>
  <c r="ACG25" i="4"/>
  <c r="ACG26" i="4"/>
  <c r="ACG27" i="4"/>
  <c r="ASX2" i="4"/>
  <c r="ASX3" i="4"/>
  <c r="ASX4" i="4"/>
  <c r="ASX5" i="4"/>
  <c r="ASX6" i="4"/>
  <c r="ASX7" i="4"/>
  <c r="ASX8" i="4"/>
  <c r="ASX9" i="4"/>
  <c r="ASX10" i="4"/>
  <c r="ASX11" i="4"/>
  <c r="ASX12" i="4"/>
  <c r="ASX14" i="4"/>
  <c r="ASX15" i="4"/>
  <c r="ASX16" i="4"/>
  <c r="ASX13" i="4"/>
  <c r="ASX17" i="4"/>
  <c r="ASX18" i="4"/>
  <c r="ASX19" i="4"/>
  <c r="ASX20" i="4"/>
  <c r="ASX21" i="4"/>
  <c r="ASX22" i="4"/>
  <c r="ASX23" i="4"/>
  <c r="ASX24" i="4"/>
  <c r="ASX25" i="4"/>
  <c r="ASX26" i="4"/>
  <c r="ASX27" i="4"/>
  <c r="ARM2" i="4"/>
  <c r="ARM3" i="4"/>
  <c r="ARM4" i="4"/>
  <c r="ARM5" i="4"/>
  <c r="ARM6" i="4"/>
  <c r="ARM7" i="4"/>
  <c r="ARM10" i="4"/>
  <c r="ARM11" i="4"/>
  <c r="ARM12" i="4"/>
  <c r="ARM9" i="4"/>
  <c r="ARM8" i="4"/>
  <c r="ARM14" i="4"/>
  <c r="ARM15" i="4"/>
  <c r="ARM16" i="4"/>
  <c r="ARM13" i="4"/>
  <c r="ARM17" i="4"/>
  <c r="ARM18" i="4"/>
  <c r="ARM19" i="4"/>
  <c r="ARM20" i="4"/>
  <c r="ARM21" i="4"/>
  <c r="ARM22" i="4"/>
  <c r="ARM23" i="4"/>
  <c r="ARM24" i="4"/>
  <c r="ARM25" i="4"/>
  <c r="ARM26" i="4"/>
  <c r="ARM27" i="4"/>
  <c r="AMI2" i="4"/>
  <c r="AMI3" i="4"/>
  <c r="AMI4" i="4"/>
  <c r="AMI5" i="4"/>
  <c r="AMI6" i="4"/>
  <c r="AMI7" i="4"/>
  <c r="AMI8" i="4"/>
  <c r="AMI9" i="4"/>
  <c r="AMI12" i="4"/>
  <c r="AMI14" i="4"/>
  <c r="AMI15" i="4"/>
  <c r="AMI16" i="4"/>
  <c r="AMI11" i="4"/>
  <c r="AMI13" i="4"/>
  <c r="AMI10" i="4"/>
  <c r="AMI17" i="4"/>
  <c r="AMI18" i="4"/>
  <c r="AMI19" i="4"/>
  <c r="AMI20" i="4"/>
  <c r="AMI21" i="4"/>
  <c r="AMI22" i="4"/>
  <c r="AMI23" i="4"/>
  <c r="AMI24" i="4"/>
  <c r="AMI25" i="4"/>
  <c r="AMI26" i="4"/>
  <c r="AMI27" i="4"/>
  <c r="AGP2" i="4"/>
  <c r="AGP3" i="4"/>
  <c r="AGP4" i="4"/>
  <c r="AGP5" i="4"/>
  <c r="AGP6" i="4"/>
  <c r="AGP7" i="4"/>
  <c r="AGP8" i="4"/>
  <c r="AGP9" i="4"/>
  <c r="AGP10" i="4"/>
  <c r="AGP11" i="4"/>
  <c r="AGP12" i="4"/>
  <c r="AGP13" i="4"/>
  <c r="AGP14" i="4"/>
  <c r="AGP15" i="4"/>
  <c r="AGP16" i="4"/>
  <c r="AGP17" i="4"/>
  <c r="AGP18" i="4"/>
  <c r="AGP19" i="4"/>
  <c r="AGP20" i="4"/>
  <c r="AGP21" i="4"/>
  <c r="AGP22" i="4"/>
  <c r="AGP23" i="4"/>
  <c r="AGP24" i="4"/>
  <c r="AGP25" i="4"/>
  <c r="AGP26" i="4"/>
  <c r="AGP27" i="4"/>
  <c r="CC2" i="4"/>
  <c r="CC3" i="4"/>
  <c r="CC6" i="4"/>
  <c r="CC5" i="4"/>
  <c r="CC4" i="4"/>
  <c r="CC7" i="4"/>
  <c r="CC8" i="4"/>
  <c r="CC9" i="4"/>
  <c r="CC10" i="4"/>
  <c r="CC11" i="4"/>
  <c r="CC12" i="4"/>
  <c r="CC13" i="4"/>
  <c r="CC14" i="4"/>
  <c r="CC15" i="4"/>
  <c r="CC16" i="4"/>
  <c r="CC17" i="4"/>
  <c r="CC18" i="4"/>
  <c r="CC19" i="4"/>
  <c r="CC20" i="4"/>
  <c r="CC21" i="4"/>
  <c r="CC22" i="4"/>
  <c r="CC23" i="4"/>
  <c r="CC24" i="4"/>
  <c r="CC25" i="4"/>
  <c r="CC26" i="4"/>
  <c r="CC27" i="4"/>
  <c r="AGC2" i="4"/>
  <c r="AGC3" i="4"/>
  <c r="AGC6" i="4"/>
  <c r="AGC7" i="4"/>
  <c r="AGC8" i="4"/>
  <c r="AGC9" i="4"/>
  <c r="AGC5" i="4"/>
  <c r="AGC4" i="4"/>
  <c r="AGC10" i="4"/>
  <c r="AGC11" i="4"/>
  <c r="AGC12" i="4"/>
  <c r="AGC13" i="4"/>
  <c r="AGC14" i="4"/>
  <c r="AGC15" i="4"/>
  <c r="AGC16" i="4"/>
  <c r="AGC17" i="4"/>
  <c r="AGC18" i="4"/>
  <c r="AGC19" i="4"/>
  <c r="AGC20" i="4"/>
  <c r="AGC21" i="4"/>
  <c r="AGC22" i="4"/>
  <c r="AGC23" i="4"/>
  <c r="AGC24" i="4"/>
  <c r="AGC25" i="4"/>
  <c r="AGC26" i="4"/>
  <c r="AGC27" i="4"/>
  <c r="AEU2" i="4"/>
  <c r="AEU3" i="4"/>
  <c r="AEU4" i="4"/>
  <c r="AEU5" i="4"/>
  <c r="AEU6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7" i="4"/>
  <c r="AEU26" i="4"/>
  <c r="UI2" i="4"/>
  <c r="UI3" i="4"/>
  <c r="UI4" i="4"/>
  <c r="UI5" i="4"/>
  <c r="UI6" i="4"/>
  <c r="UI7" i="4"/>
  <c r="UI8" i="4"/>
  <c r="UI9" i="4"/>
  <c r="UI10" i="4"/>
  <c r="UI12" i="4"/>
  <c r="UI13" i="4"/>
  <c r="UI14" i="4"/>
  <c r="UI15" i="4"/>
  <c r="UI16" i="4"/>
  <c r="UI11" i="4"/>
  <c r="UI18" i="4"/>
  <c r="UI19" i="4"/>
  <c r="UI20" i="4"/>
  <c r="UI17" i="4"/>
  <c r="UI22" i="4"/>
  <c r="UI23" i="4"/>
  <c r="UI24" i="4"/>
  <c r="UI21" i="4"/>
  <c r="UI27" i="4"/>
  <c r="UI26" i="4"/>
  <c r="UI25" i="4"/>
  <c r="AMG2" i="4"/>
  <c r="AMG3" i="4"/>
  <c r="AMG4" i="4"/>
  <c r="AMG5" i="4"/>
  <c r="AMG6" i="4"/>
  <c r="AMG7" i="4"/>
  <c r="AMG8" i="4"/>
  <c r="AMG9" i="4"/>
  <c r="AMG10" i="4"/>
  <c r="AMG11" i="4"/>
  <c r="AMG12" i="4"/>
  <c r="AMG13" i="4"/>
  <c r="AMG15" i="4"/>
  <c r="AMG16" i="4"/>
  <c r="AMG14" i="4"/>
  <c r="AMG17" i="4"/>
  <c r="AMG18" i="4"/>
  <c r="AMG19" i="4"/>
  <c r="AMG20" i="4"/>
  <c r="AMG21" i="4"/>
  <c r="AMG22" i="4"/>
  <c r="AMG23" i="4"/>
  <c r="AMG24" i="4"/>
  <c r="AMG25" i="4"/>
  <c r="AMG27" i="4"/>
  <c r="AMG26" i="4"/>
  <c r="GL2" i="4"/>
  <c r="GL3" i="4"/>
  <c r="GL4" i="4"/>
  <c r="GL5" i="4"/>
  <c r="GL6" i="4"/>
  <c r="GL7" i="4"/>
  <c r="GL8" i="4"/>
  <c r="GL9" i="4"/>
  <c r="GL11" i="4"/>
  <c r="GL12" i="4"/>
  <c r="GL13" i="4"/>
  <c r="GL10" i="4"/>
  <c r="GL14" i="4"/>
  <c r="GL15" i="4"/>
  <c r="GL16" i="4"/>
  <c r="GL17" i="4"/>
  <c r="GL18" i="4"/>
  <c r="GL19" i="4"/>
  <c r="GL20" i="4"/>
  <c r="GL21" i="4"/>
  <c r="GL26" i="4"/>
  <c r="GL27" i="4"/>
  <c r="GL23" i="4"/>
  <c r="GL25" i="4"/>
  <c r="GL22" i="4"/>
  <c r="GL24" i="4"/>
  <c r="ASV2" i="4"/>
  <c r="ASV5" i="4"/>
  <c r="ASV4" i="4"/>
  <c r="ASV3" i="4"/>
  <c r="ASV6" i="4"/>
  <c r="ASV7" i="4"/>
  <c r="ASV10" i="4"/>
  <c r="ASV11" i="4"/>
  <c r="ASV9" i="4"/>
  <c r="ASV8" i="4"/>
  <c r="ASV14" i="4"/>
  <c r="ASV15" i="4"/>
  <c r="ASV16" i="4"/>
  <c r="ASV13" i="4"/>
  <c r="ASV12" i="4"/>
  <c r="ASV17" i="4"/>
  <c r="ASV18" i="4"/>
  <c r="ASV19" i="4"/>
  <c r="ASV20" i="4"/>
  <c r="ASV21" i="4"/>
  <c r="ASV22" i="4"/>
  <c r="ASV23" i="4"/>
  <c r="ASV24" i="4"/>
  <c r="ASV25" i="4"/>
  <c r="ASV26" i="4"/>
  <c r="ASV27" i="4"/>
  <c r="APR2" i="4"/>
  <c r="APR3" i="4"/>
  <c r="APR4" i="4"/>
  <c r="APR5" i="4"/>
  <c r="APR6" i="4"/>
  <c r="APR7" i="4"/>
  <c r="APR8" i="4"/>
  <c r="APR9" i="4"/>
  <c r="APR10" i="4"/>
  <c r="APR11" i="4"/>
  <c r="APR12" i="4"/>
  <c r="APR14" i="4"/>
  <c r="APR15" i="4"/>
  <c r="APR16" i="4"/>
  <c r="APR13" i="4"/>
  <c r="APR17" i="4"/>
  <c r="APR18" i="4"/>
  <c r="APR19" i="4"/>
  <c r="APR20" i="4"/>
  <c r="APR21" i="4"/>
  <c r="APR22" i="4"/>
  <c r="APR23" i="4"/>
  <c r="APR24" i="4"/>
  <c r="APR25" i="4"/>
  <c r="APR27" i="4"/>
  <c r="APR26" i="4"/>
  <c r="AQL2" i="4"/>
  <c r="AQL3" i="4"/>
  <c r="AQL4" i="4"/>
  <c r="AQL5" i="4"/>
  <c r="AQL6" i="4"/>
  <c r="AQL7" i="4"/>
  <c r="AQL8" i="4"/>
  <c r="AQL10" i="4"/>
  <c r="AQL11" i="4"/>
  <c r="AQL12" i="4"/>
  <c r="AQL9" i="4"/>
  <c r="AQL13" i="4"/>
  <c r="AQL14" i="4"/>
  <c r="AQL15" i="4"/>
  <c r="AQL16" i="4"/>
  <c r="AQL17" i="4"/>
  <c r="AQL18" i="4"/>
  <c r="AQL19" i="4"/>
  <c r="AQL20" i="4"/>
  <c r="AQL27" i="4"/>
  <c r="AQL21" i="4"/>
  <c r="AQL23" i="4"/>
  <c r="AQL25" i="4"/>
  <c r="AQL26" i="4"/>
  <c r="AQL22" i="4"/>
  <c r="AQL24" i="4"/>
  <c r="VE2" i="4"/>
  <c r="VE3" i="4"/>
  <c r="VE4" i="4"/>
  <c r="VE5" i="4"/>
  <c r="VE7" i="4"/>
  <c r="VE8" i="4"/>
  <c r="VE9" i="4"/>
  <c r="VE6" i="4"/>
  <c r="VE11" i="4"/>
  <c r="VE12" i="4"/>
  <c r="VE13" i="4"/>
  <c r="VE10" i="4"/>
  <c r="VE14" i="4"/>
  <c r="VE15" i="4"/>
  <c r="VE16" i="4"/>
  <c r="VE21" i="4"/>
  <c r="VE17" i="4"/>
  <c r="VE18" i="4"/>
  <c r="VE19" i="4"/>
  <c r="VE20" i="4"/>
  <c r="VE22" i="4"/>
  <c r="VE23" i="4"/>
  <c r="VE24" i="4"/>
  <c r="VE25" i="4"/>
  <c r="VE26" i="4"/>
  <c r="VE27" i="4"/>
  <c r="WV2" i="4"/>
  <c r="WV3" i="4"/>
  <c r="WV4" i="4"/>
  <c r="WV5" i="4"/>
  <c r="WV6" i="4"/>
  <c r="WV7" i="4"/>
  <c r="WV8" i="4"/>
  <c r="WV9" i="4"/>
  <c r="WV10" i="4"/>
  <c r="WV11" i="4"/>
  <c r="WV12" i="4"/>
  <c r="WV13" i="4"/>
  <c r="WV14" i="4"/>
  <c r="WV15" i="4"/>
  <c r="WV16" i="4"/>
  <c r="WV17" i="4"/>
  <c r="WV18" i="4"/>
  <c r="WV19" i="4"/>
  <c r="WV20" i="4"/>
  <c r="WV21" i="4"/>
  <c r="WV22" i="4"/>
  <c r="WV23" i="4"/>
  <c r="WV24" i="4"/>
  <c r="WV25" i="4"/>
  <c r="WV27" i="4"/>
  <c r="WV26" i="4"/>
  <c r="ACS2" i="4"/>
  <c r="ACS3" i="4"/>
  <c r="ACS4" i="4"/>
  <c r="ACS5" i="4"/>
  <c r="ACS6" i="4"/>
  <c r="ACS7" i="4"/>
  <c r="ACS10" i="4"/>
  <c r="ACS11" i="4"/>
  <c r="ACS12" i="4"/>
  <c r="ACS8" i="4"/>
  <c r="ACS9" i="4"/>
  <c r="ACS13" i="4"/>
  <c r="ACS14" i="4"/>
  <c r="ACS15" i="4"/>
  <c r="ACS16" i="4"/>
  <c r="ACS17" i="4"/>
  <c r="ACS18" i="4"/>
  <c r="ACS19" i="4"/>
  <c r="ACS20" i="4"/>
  <c r="ACS21" i="4"/>
  <c r="ACS22" i="4"/>
  <c r="ACS23" i="4"/>
  <c r="ACS24" i="4"/>
  <c r="ACS25" i="4"/>
  <c r="ACS26" i="4"/>
  <c r="ACS27" i="4"/>
  <c r="ADS2" i="4"/>
  <c r="ADS3" i="4"/>
  <c r="ADS4" i="4"/>
  <c r="ADS5" i="4"/>
  <c r="ADS6" i="4"/>
  <c r="ADS7" i="4"/>
  <c r="ADS8" i="4"/>
  <c r="ADS9" i="4"/>
  <c r="ADS10" i="4"/>
  <c r="ADS13" i="4"/>
  <c r="ADS12" i="4"/>
  <c r="ADS14" i="4"/>
  <c r="ADS15" i="4"/>
  <c r="ADS16" i="4"/>
  <c r="ADS11" i="4"/>
  <c r="ADS17" i="4"/>
  <c r="ADS18" i="4"/>
  <c r="ADS19" i="4"/>
  <c r="ADS20" i="4"/>
  <c r="ADS21" i="4"/>
  <c r="ADS22" i="4"/>
  <c r="ADS23" i="4"/>
  <c r="ADS24" i="4"/>
  <c r="ADS25" i="4"/>
  <c r="ADS26" i="4"/>
  <c r="ADS27" i="4"/>
  <c r="YP2" i="4"/>
  <c r="YP3" i="4"/>
  <c r="YP4" i="4"/>
  <c r="YP5" i="4"/>
  <c r="YP6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ASK2" i="4"/>
  <c r="ASK3" i="4"/>
  <c r="ASK4" i="4"/>
  <c r="ASK5" i="4"/>
  <c r="ASK6" i="4"/>
  <c r="ASK10" i="4"/>
  <c r="ASK11" i="4"/>
  <c r="ASK12" i="4"/>
  <c r="ASK9" i="4"/>
  <c r="ASK7" i="4"/>
  <c r="ASK8" i="4"/>
  <c r="ASK14" i="4"/>
  <c r="ASK15" i="4"/>
  <c r="ASK16" i="4"/>
  <c r="ASK13" i="4"/>
  <c r="ASK17" i="4"/>
  <c r="ASK18" i="4"/>
  <c r="ASK19" i="4"/>
  <c r="ASK20" i="4"/>
  <c r="ASK21" i="4"/>
  <c r="ASK22" i="4"/>
  <c r="ASK23" i="4"/>
  <c r="ASK24" i="4"/>
  <c r="ASK25" i="4"/>
  <c r="ASK26" i="4"/>
  <c r="ASK27" i="4"/>
  <c r="J2" i="4"/>
  <c r="J3" i="4"/>
  <c r="J4" i="4"/>
  <c r="J5" i="4"/>
  <c r="J6" i="4"/>
  <c r="J7" i="4"/>
  <c r="J8" i="4"/>
  <c r="J10" i="4"/>
  <c r="J9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OR2" i="4"/>
  <c r="OR3" i="4"/>
  <c r="OR4" i="4"/>
  <c r="OR5" i="4"/>
  <c r="OR6" i="4"/>
  <c r="OR7" i="4"/>
  <c r="OR8" i="4"/>
  <c r="OR9" i="4"/>
  <c r="OR11" i="4"/>
  <c r="OR12" i="4"/>
  <c r="OR13" i="4"/>
  <c r="OR10" i="4"/>
  <c r="OR14" i="4"/>
  <c r="OR15" i="4"/>
  <c r="OR16" i="4"/>
  <c r="OR17" i="4"/>
  <c r="OR18" i="4"/>
  <c r="OR19" i="4"/>
  <c r="OR20" i="4"/>
  <c r="OR21" i="4"/>
  <c r="OR22" i="4"/>
  <c r="OR23" i="4"/>
  <c r="OR24" i="4"/>
  <c r="OR25" i="4"/>
  <c r="OR26" i="4"/>
  <c r="OR27" i="4"/>
  <c r="AKD2" i="4"/>
  <c r="AKD3" i="4"/>
  <c r="AKD4" i="4"/>
  <c r="AKD5" i="4"/>
  <c r="AKD6" i="4"/>
  <c r="AKD7" i="4"/>
  <c r="AKD8" i="4"/>
  <c r="AKD9" i="4"/>
  <c r="AKD10" i="4"/>
  <c r="AKD11" i="4"/>
  <c r="AKD12" i="4"/>
  <c r="AKD13" i="4"/>
  <c r="AKD14" i="4"/>
  <c r="AKD15" i="4"/>
  <c r="AKD16" i="4"/>
  <c r="AKD17" i="4"/>
  <c r="AKD18" i="4"/>
  <c r="AKD19" i="4"/>
  <c r="AKD20" i="4"/>
  <c r="AKD21" i="4"/>
  <c r="AKD22" i="4"/>
  <c r="AKD23" i="4"/>
  <c r="AKD24" i="4"/>
  <c r="AKD25" i="4"/>
  <c r="AKD27" i="4"/>
  <c r="AKD26" i="4"/>
  <c r="AHW2" i="4"/>
  <c r="AHW3" i="4"/>
  <c r="AHW4" i="4"/>
  <c r="AHW5" i="4"/>
  <c r="AHW6" i="4"/>
  <c r="AHW7" i="4"/>
  <c r="AHW8" i="4"/>
  <c r="AHW9" i="4"/>
  <c r="AHW10" i="4"/>
  <c r="AHW12" i="4"/>
  <c r="AHW14" i="4"/>
  <c r="AHW15" i="4"/>
  <c r="AHW16" i="4"/>
  <c r="AHW13" i="4"/>
  <c r="AHW11" i="4"/>
  <c r="AHW17" i="4"/>
  <c r="AHW18" i="4"/>
  <c r="AHW19" i="4"/>
  <c r="AHW20" i="4"/>
  <c r="AHW21" i="4"/>
  <c r="AHW22" i="4"/>
  <c r="AHW23" i="4"/>
  <c r="AHW24" i="4"/>
  <c r="AHW25" i="4"/>
  <c r="AHW26" i="4"/>
  <c r="AHW27" i="4"/>
  <c r="AHO2" i="4"/>
  <c r="AHO3" i="4"/>
  <c r="AHO4" i="4"/>
  <c r="AHO5" i="4"/>
  <c r="AHO6" i="4"/>
  <c r="AHO7" i="4"/>
  <c r="AHO8" i="4"/>
  <c r="AHO9" i="4"/>
  <c r="AHO10" i="4"/>
  <c r="AHO11" i="4"/>
  <c r="AHO12" i="4"/>
  <c r="AHO14" i="4"/>
  <c r="AHO15" i="4"/>
  <c r="AHO16" i="4"/>
  <c r="AHO13" i="4"/>
  <c r="AHO17" i="4"/>
  <c r="AHO18" i="4"/>
  <c r="AHO19" i="4"/>
  <c r="AHO20" i="4"/>
  <c r="AHO21" i="4"/>
  <c r="AHO22" i="4"/>
  <c r="AHO23" i="4"/>
  <c r="AHO24" i="4"/>
  <c r="AHO25" i="4"/>
  <c r="AHO27" i="4"/>
  <c r="AHO26" i="4"/>
  <c r="GG2" i="4"/>
  <c r="GG3" i="4"/>
  <c r="GG6" i="4"/>
  <c r="GG7" i="4"/>
  <c r="GG8" i="4"/>
  <c r="GG9" i="4"/>
  <c r="GG5" i="4"/>
  <c r="GG4" i="4"/>
  <c r="GG10" i="4"/>
  <c r="GG11" i="4"/>
  <c r="GG12" i="4"/>
  <c r="GG13" i="4"/>
  <c r="GG14" i="4"/>
  <c r="GG15" i="4"/>
  <c r="GG16" i="4"/>
  <c r="GG17" i="4"/>
  <c r="GG18" i="4"/>
  <c r="GG19" i="4"/>
  <c r="GG20" i="4"/>
  <c r="GG22" i="4"/>
  <c r="GG23" i="4"/>
  <c r="GG24" i="4"/>
  <c r="GG25" i="4"/>
  <c r="GG26" i="4"/>
  <c r="GG27" i="4"/>
  <c r="GG21" i="4"/>
  <c r="IT2" i="4"/>
  <c r="IT3" i="4"/>
  <c r="IT4" i="4"/>
  <c r="IT5" i="4"/>
  <c r="IT6" i="4"/>
  <c r="IT7" i="4"/>
  <c r="IT8" i="4"/>
  <c r="IT9" i="4"/>
  <c r="IT11" i="4"/>
  <c r="IT12" i="4"/>
  <c r="IT13" i="4"/>
  <c r="IT10" i="4"/>
  <c r="IT14" i="4"/>
  <c r="IT15" i="4"/>
  <c r="IT16" i="4"/>
  <c r="IT17" i="4"/>
  <c r="IT18" i="4"/>
  <c r="IT19" i="4"/>
  <c r="IT20" i="4"/>
  <c r="IT21" i="4"/>
  <c r="IT22" i="4"/>
  <c r="IT24" i="4"/>
  <c r="IT26" i="4"/>
  <c r="IT23" i="4"/>
  <c r="IT25" i="4"/>
  <c r="IT27" i="4"/>
  <c r="AIL2" i="4"/>
  <c r="AIL3" i="4"/>
  <c r="AIL4" i="4"/>
  <c r="AIL5" i="4"/>
  <c r="AIL6" i="4"/>
  <c r="AIL7" i="4"/>
  <c r="AIL8" i="4"/>
  <c r="AIL9" i="4"/>
  <c r="AIL10" i="4"/>
  <c r="AIL11" i="4"/>
  <c r="AIL12" i="4"/>
  <c r="AIL13" i="4"/>
  <c r="AIL14" i="4"/>
  <c r="AIL15" i="4"/>
  <c r="AIL16" i="4"/>
  <c r="AIL17" i="4"/>
  <c r="AIL18" i="4"/>
  <c r="AIL19" i="4"/>
  <c r="AIL20" i="4"/>
  <c r="AIL21" i="4"/>
  <c r="AIL22" i="4"/>
  <c r="AIL23" i="4"/>
  <c r="AIL24" i="4"/>
  <c r="AIL25" i="4"/>
  <c r="AIL26" i="4"/>
  <c r="AIL27" i="4"/>
  <c r="LH2" i="4"/>
  <c r="LH3" i="4"/>
  <c r="LH4" i="4"/>
  <c r="LH5" i="4"/>
  <c r="LH6" i="4"/>
  <c r="LH7" i="4"/>
  <c r="LH8" i="4"/>
  <c r="LH9" i="4"/>
  <c r="LH10" i="4"/>
  <c r="LH11" i="4"/>
  <c r="LH12" i="4"/>
  <c r="LH13" i="4"/>
  <c r="LH14" i="4"/>
  <c r="LH15" i="4"/>
  <c r="LH16" i="4"/>
  <c r="LH17" i="4"/>
  <c r="LH18" i="4"/>
  <c r="LH19" i="4"/>
  <c r="LH20" i="4"/>
  <c r="LH21" i="4"/>
  <c r="LH22" i="4"/>
  <c r="LH23" i="4"/>
  <c r="LH24" i="4"/>
  <c r="LH25" i="4"/>
  <c r="LH26" i="4"/>
  <c r="LH27" i="4"/>
  <c r="OX2" i="4"/>
  <c r="OX3" i="4"/>
  <c r="OX4" i="4"/>
  <c r="OX5" i="4"/>
  <c r="OX7" i="4"/>
  <c r="OX8" i="4"/>
  <c r="OX9" i="4"/>
  <c r="OX10" i="4"/>
  <c r="OX6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ACT2" i="4"/>
  <c r="ACT3" i="4"/>
  <c r="ACT4" i="4"/>
  <c r="ACT5" i="4"/>
  <c r="ACT6" i="4"/>
  <c r="ACT7" i="4"/>
  <c r="ACT8" i="4"/>
  <c r="ACT9" i="4"/>
  <c r="ACT10" i="4"/>
  <c r="ACT11" i="4"/>
  <c r="ACT12" i="4"/>
  <c r="ACT13" i="4"/>
  <c r="ACT14" i="4"/>
  <c r="ACT15" i="4"/>
  <c r="ACT16" i="4"/>
  <c r="ACT17" i="4"/>
  <c r="ACT18" i="4"/>
  <c r="ACT19" i="4"/>
  <c r="ACT20" i="4"/>
  <c r="ACT21" i="4"/>
  <c r="ACT22" i="4"/>
  <c r="ACT23" i="4"/>
  <c r="ACT24" i="4"/>
  <c r="ACT25" i="4"/>
  <c r="ACT26" i="4"/>
  <c r="ACT27" i="4"/>
  <c r="AAB2" i="4"/>
  <c r="AAB28" i="4" s="1"/>
  <c r="AAB29" i="4" s="1"/>
  <c r="AAB3" i="4"/>
  <c r="AAB4" i="4"/>
  <c r="AAB5" i="4"/>
  <c r="AAB6" i="4"/>
  <c r="AAB7" i="4"/>
  <c r="AAB8" i="4"/>
  <c r="AAB9" i="4"/>
  <c r="AAB10" i="4"/>
  <c r="AAB11" i="4"/>
  <c r="AAB12" i="4"/>
  <c r="AAB14" i="4"/>
  <c r="AAB15" i="4"/>
  <c r="AAB16" i="4"/>
  <c r="AAB13" i="4"/>
  <c r="AAB17" i="4"/>
  <c r="AAB18" i="4"/>
  <c r="AAB19" i="4"/>
  <c r="AAB20" i="4"/>
  <c r="AAB21" i="4"/>
  <c r="AAB22" i="4"/>
  <c r="AAB23" i="4"/>
  <c r="AAB24" i="4"/>
  <c r="AAB25" i="4"/>
  <c r="AAB26" i="4"/>
  <c r="AAB27" i="4"/>
  <c r="ANO2" i="4"/>
  <c r="ANO3" i="4"/>
  <c r="ANO4" i="4"/>
  <c r="ANO5" i="4"/>
  <c r="ANO6" i="4"/>
  <c r="ANO7" i="4"/>
  <c r="ANO8" i="4"/>
  <c r="ANO9" i="4"/>
  <c r="ANO10" i="4"/>
  <c r="ANO13" i="4"/>
  <c r="ANO12" i="4"/>
  <c r="ANO11" i="4"/>
  <c r="ANO14" i="4"/>
  <c r="ANO15" i="4"/>
  <c r="ANO16" i="4"/>
  <c r="ANO17" i="4"/>
  <c r="ANO18" i="4"/>
  <c r="ANO19" i="4"/>
  <c r="ANO20" i="4"/>
  <c r="ANO21" i="4"/>
  <c r="ANO22" i="4"/>
  <c r="ANO23" i="4"/>
  <c r="ANO24" i="4"/>
  <c r="ANO25" i="4"/>
  <c r="ANO27" i="4"/>
  <c r="ANO26" i="4"/>
  <c r="ANC2" i="4"/>
  <c r="ANC3" i="4"/>
  <c r="ANC4" i="4"/>
  <c r="ANC5" i="4"/>
  <c r="ANC6" i="4"/>
  <c r="ANC7" i="4"/>
  <c r="ANC8" i="4"/>
  <c r="ANC9" i="4"/>
  <c r="ANC10" i="4"/>
  <c r="ANC13" i="4"/>
  <c r="ANC12" i="4"/>
  <c r="ANC11" i="4"/>
  <c r="ANC14" i="4"/>
  <c r="ANC15" i="4"/>
  <c r="ANC16" i="4"/>
  <c r="ANC17" i="4"/>
  <c r="ANC18" i="4"/>
  <c r="ANC19" i="4"/>
  <c r="ANC20" i="4"/>
  <c r="ANC21" i="4"/>
  <c r="ANC22" i="4"/>
  <c r="ANC23" i="4"/>
  <c r="ANC24" i="4"/>
  <c r="ANC25" i="4"/>
  <c r="ANC27" i="4"/>
  <c r="ANC26" i="4"/>
  <c r="AEV2" i="4"/>
  <c r="AEV3" i="4"/>
  <c r="AEV4" i="4"/>
  <c r="AEV5" i="4"/>
  <c r="AEV6" i="4"/>
  <c r="AEV7" i="4"/>
  <c r="AEV8" i="4"/>
  <c r="AEV9" i="4"/>
  <c r="AEV10" i="4"/>
  <c r="AEV11" i="4"/>
  <c r="AEV12" i="4"/>
  <c r="AEV13" i="4"/>
  <c r="AEV14" i="4"/>
  <c r="AEV15" i="4"/>
  <c r="AEV16" i="4"/>
  <c r="AEV17" i="4"/>
  <c r="AEV18" i="4"/>
  <c r="AEV19" i="4"/>
  <c r="AEV20" i="4"/>
  <c r="AEV21" i="4"/>
  <c r="AEV22" i="4"/>
  <c r="AEV23" i="4"/>
  <c r="AEV24" i="4"/>
  <c r="AEV25" i="4"/>
  <c r="AEV26" i="4"/>
  <c r="AEV27" i="4"/>
  <c r="ALE2" i="4"/>
  <c r="ALE5" i="4"/>
  <c r="ALE4" i="4"/>
  <c r="ALE6" i="4"/>
  <c r="ALE7" i="4"/>
  <c r="ALE8" i="4"/>
  <c r="ALE9" i="4"/>
  <c r="ALE3" i="4"/>
  <c r="ALE10" i="4"/>
  <c r="ALE11" i="4"/>
  <c r="ALE12" i="4"/>
  <c r="ALE13" i="4"/>
  <c r="ALE14" i="4"/>
  <c r="ALE15" i="4"/>
  <c r="ALE16" i="4"/>
  <c r="ALE17" i="4"/>
  <c r="ALE18" i="4"/>
  <c r="ALE19" i="4"/>
  <c r="ALE20" i="4"/>
  <c r="ALE21" i="4"/>
  <c r="ALE22" i="4"/>
  <c r="ALE23" i="4"/>
  <c r="ALE24" i="4"/>
  <c r="ALE25" i="4"/>
  <c r="ALE26" i="4"/>
  <c r="ALE27" i="4"/>
  <c r="OF2" i="4"/>
  <c r="OF3" i="4"/>
  <c r="OF4" i="4"/>
  <c r="OF5" i="4"/>
  <c r="OF6" i="4"/>
  <c r="OF7" i="4"/>
  <c r="OF8" i="4"/>
  <c r="OF9" i="4"/>
  <c r="OF11" i="4"/>
  <c r="OF12" i="4"/>
  <c r="OF13" i="4"/>
  <c r="OF10" i="4"/>
  <c r="OF14" i="4"/>
  <c r="OF15" i="4"/>
  <c r="OF16" i="4"/>
  <c r="OF17" i="4"/>
  <c r="OF18" i="4"/>
  <c r="OF19" i="4"/>
  <c r="OF20" i="4"/>
  <c r="OF21" i="4"/>
  <c r="OF22" i="4"/>
  <c r="OF23" i="4"/>
  <c r="OF24" i="4"/>
  <c r="OF25" i="4"/>
  <c r="OF26" i="4"/>
  <c r="OF27" i="4"/>
  <c r="TD2" i="4"/>
  <c r="TD28" i="4" s="1"/>
  <c r="TD29" i="4" s="1"/>
  <c r="TD3" i="4"/>
  <c r="TD4" i="4"/>
  <c r="TD5" i="4"/>
  <c r="TD7" i="4"/>
  <c r="TD8" i="4"/>
  <c r="TD9" i="4"/>
  <c r="TD10" i="4"/>
  <c r="TD6" i="4"/>
  <c r="TD11" i="4"/>
  <c r="TD12" i="4"/>
  <c r="TD14" i="4"/>
  <c r="TD15" i="4"/>
  <c r="TD16" i="4"/>
  <c r="TD17" i="4"/>
  <c r="TD13" i="4"/>
  <c r="TD18" i="4"/>
  <c r="TD19" i="4"/>
  <c r="TD20" i="4"/>
  <c r="TD22" i="4"/>
  <c r="TD23" i="4"/>
  <c r="TD24" i="4"/>
  <c r="TD25" i="4"/>
  <c r="TD21" i="4"/>
  <c r="TD26" i="4"/>
  <c r="TD27" i="4"/>
  <c r="AJZ2" i="4"/>
  <c r="AJZ3" i="4"/>
  <c r="AJZ4" i="4"/>
  <c r="AJZ5" i="4"/>
  <c r="AJZ6" i="4"/>
  <c r="AJZ7" i="4"/>
  <c r="AJZ8" i="4"/>
  <c r="AJZ9" i="4"/>
  <c r="AJZ10" i="4"/>
  <c r="AJZ11" i="4"/>
  <c r="AJZ12" i="4"/>
  <c r="AJZ13" i="4"/>
  <c r="AJZ14" i="4"/>
  <c r="AJZ15" i="4"/>
  <c r="AJZ16" i="4"/>
  <c r="AJZ17" i="4"/>
  <c r="AJZ18" i="4"/>
  <c r="AJZ19" i="4"/>
  <c r="AJZ20" i="4"/>
  <c r="AJZ22" i="4"/>
  <c r="AJZ24" i="4"/>
  <c r="AJZ27" i="4"/>
  <c r="AJZ25" i="4"/>
  <c r="AJZ26" i="4"/>
  <c r="AJZ21" i="4"/>
  <c r="AJZ23" i="4"/>
  <c r="AKM2" i="4"/>
  <c r="AKM3" i="4"/>
  <c r="AKM4" i="4"/>
  <c r="AKM5" i="4"/>
  <c r="AKM6" i="4"/>
  <c r="AKM7" i="4"/>
  <c r="AKM8" i="4"/>
  <c r="AKM9" i="4"/>
  <c r="AKM14" i="4"/>
  <c r="AKM15" i="4"/>
  <c r="AKM16" i="4"/>
  <c r="AKM10" i="4"/>
  <c r="AKM12" i="4"/>
  <c r="AKM11" i="4"/>
  <c r="AKM17" i="4"/>
  <c r="AKM18" i="4"/>
  <c r="AKM19" i="4"/>
  <c r="AKM20" i="4"/>
  <c r="AKM13" i="4"/>
  <c r="AKM21" i="4"/>
  <c r="AKM22" i="4"/>
  <c r="AKM23" i="4"/>
  <c r="AKM24" i="4"/>
  <c r="AKM27" i="4"/>
  <c r="AKM25" i="4"/>
  <c r="AKM26" i="4"/>
  <c r="MR2" i="4"/>
  <c r="MR3" i="4"/>
  <c r="MR4" i="4"/>
  <c r="MR5" i="4"/>
  <c r="MR7" i="4"/>
  <c r="MR8" i="4"/>
  <c r="MR9" i="4"/>
  <c r="MR10" i="4"/>
  <c r="MR6" i="4"/>
  <c r="MR11" i="4"/>
  <c r="MR12" i="4"/>
  <c r="MR14" i="4"/>
  <c r="MR15" i="4"/>
  <c r="MR16" i="4"/>
  <c r="MR17" i="4"/>
  <c r="MR13" i="4"/>
  <c r="MR18" i="4"/>
  <c r="MR19" i="4"/>
  <c r="MR20" i="4"/>
  <c r="MR21" i="4"/>
  <c r="MR22" i="4"/>
  <c r="MR23" i="4"/>
  <c r="MR24" i="4"/>
  <c r="MR25" i="4"/>
  <c r="MR26" i="4"/>
  <c r="MR27" i="4"/>
  <c r="JD2" i="4"/>
  <c r="JD3" i="4"/>
  <c r="JD4" i="4"/>
  <c r="JD5" i="4"/>
  <c r="JD6" i="4"/>
  <c r="JD7" i="4"/>
  <c r="JD8" i="4"/>
  <c r="JD9" i="4"/>
  <c r="JD11" i="4"/>
  <c r="JD12" i="4"/>
  <c r="JD13" i="4"/>
  <c r="JD10" i="4"/>
  <c r="JD14" i="4"/>
  <c r="JD15" i="4"/>
  <c r="JD16" i="4"/>
  <c r="JD17" i="4"/>
  <c r="JD18" i="4"/>
  <c r="JD19" i="4"/>
  <c r="JD20" i="4"/>
  <c r="JD21" i="4"/>
  <c r="JD22" i="4"/>
  <c r="JD23" i="4"/>
  <c r="JD24" i="4"/>
  <c r="JD25" i="4"/>
  <c r="JD26" i="4"/>
  <c r="JD27" i="4"/>
  <c r="ADR2" i="4"/>
  <c r="ADR3" i="4"/>
  <c r="ADR4" i="4"/>
  <c r="ADR5" i="4"/>
  <c r="ADR6" i="4"/>
  <c r="ADR7" i="4"/>
  <c r="ADR8" i="4"/>
  <c r="ADR9" i="4"/>
  <c r="ADR10" i="4"/>
  <c r="ADR11" i="4"/>
  <c r="ADR12" i="4"/>
  <c r="ADR13" i="4"/>
  <c r="ADR14" i="4"/>
  <c r="ADR15" i="4"/>
  <c r="ADR16" i="4"/>
  <c r="ADR17" i="4"/>
  <c r="ADR18" i="4"/>
  <c r="ADR19" i="4"/>
  <c r="ADR20" i="4"/>
  <c r="ADR21" i="4"/>
  <c r="ADR22" i="4"/>
  <c r="ADR23" i="4"/>
  <c r="ADR24" i="4"/>
  <c r="ADR25" i="4"/>
  <c r="ADR26" i="4"/>
  <c r="ADR27" i="4"/>
  <c r="LM2" i="4"/>
  <c r="LM28" i="4" s="1"/>
  <c r="LM29" i="4" s="1"/>
  <c r="LM3" i="4"/>
  <c r="LM4" i="4"/>
  <c r="LM5" i="4"/>
  <c r="LM6" i="4"/>
  <c r="LM7" i="4"/>
  <c r="LM8" i="4"/>
  <c r="LM9" i="4"/>
  <c r="LM10" i="4"/>
  <c r="LM11" i="4"/>
  <c r="LM12" i="4"/>
  <c r="LM13" i="4"/>
  <c r="LM14" i="4"/>
  <c r="LM15" i="4"/>
  <c r="LM16" i="4"/>
  <c r="LM17" i="4"/>
  <c r="LM21" i="4"/>
  <c r="LM18" i="4"/>
  <c r="LM19" i="4"/>
  <c r="LM20" i="4"/>
  <c r="LM22" i="4"/>
  <c r="LM23" i="4"/>
  <c r="LM24" i="4"/>
  <c r="LM25" i="4"/>
  <c r="LM26" i="4"/>
  <c r="LM27" i="4"/>
  <c r="AAU2" i="4"/>
  <c r="AAU3" i="4"/>
  <c r="AAU4" i="4"/>
  <c r="AAU5" i="4"/>
  <c r="AAU6" i="4"/>
  <c r="AAU7" i="4"/>
  <c r="AAU8" i="4"/>
  <c r="AAU9" i="4"/>
  <c r="AAU14" i="4"/>
  <c r="AAU15" i="4"/>
  <c r="AAU16" i="4"/>
  <c r="AAU13" i="4"/>
  <c r="AAU10" i="4"/>
  <c r="AAU11" i="4"/>
  <c r="AAU12" i="4"/>
  <c r="AAU17" i="4"/>
  <c r="AAU18" i="4"/>
  <c r="AAU19" i="4"/>
  <c r="AAU20" i="4"/>
  <c r="AAU21" i="4"/>
  <c r="AAU22" i="4"/>
  <c r="AAU23" i="4"/>
  <c r="AAU24" i="4"/>
  <c r="AAU25" i="4"/>
  <c r="AAU27" i="4"/>
  <c r="AAU26" i="4"/>
  <c r="GA2" i="4"/>
  <c r="GA3" i="4"/>
  <c r="GA4" i="4"/>
  <c r="GA5" i="4"/>
  <c r="GA6" i="4"/>
  <c r="GA7" i="4"/>
  <c r="GA8" i="4"/>
  <c r="GA9" i="4"/>
  <c r="GA10" i="4"/>
  <c r="GA14" i="4"/>
  <c r="GA15" i="4"/>
  <c r="GA16" i="4"/>
  <c r="GA17" i="4"/>
  <c r="GA12" i="4"/>
  <c r="GA13" i="4"/>
  <c r="GA18" i="4"/>
  <c r="GA19" i="4"/>
  <c r="GA20" i="4"/>
  <c r="GA21" i="4"/>
  <c r="GA11" i="4"/>
  <c r="GA22" i="4"/>
  <c r="GA23" i="4"/>
  <c r="GA24" i="4"/>
  <c r="GA25" i="4"/>
  <c r="GA27" i="4"/>
  <c r="GA26" i="4"/>
  <c r="TA2" i="4"/>
  <c r="TA3" i="4"/>
  <c r="TA4" i="4"/>
  <c r="TA5" i="4"/>
  <c r="TA6" i="4"/>
  <c r="TA7" i="4"/>
  <c r="TA10" i="4"/>
  <c r="TA8" i="4"/>
  <c r="TA9" i="4"/>
  <c r="TA11" i="4"/>
  <c r="TA12" i="4"/>
  <c r="TA13" i="4"/>
  <c r="TA14" i="4"/>
  <c r="TA15" i="4"/>
  <c r="TA16" i="4"/>
  <c r="TA17" i="4"/>
  <c r="TA18" i="4"/>
  <c r="TA19" i="4"/>
  <c r="TA20" i="4"/>
  <c r="TA22" i="4"/>
  <c r="TA23" i="4"/>
  <c r="TA24" i="4"/>
  <c r="TA25" i="4"/>
  <c r="TA26" i="4"/>
  <c r="TA21" i="4"/>
  <c r="TA27" i="4"/>
  <c r="XH2" i="4"/>
  <c r="XH3" i="4"/>
  <c r="XH4" i="4"/>
  <c r="XH5" i="4"/>
  <c r="XH6" i="4"/>
  <c r="XH7" i="4"/>
  <c r="XH8" i="4"/>
  <c r="XH9" i="4"/>
  <c r="XH10" i="4"/>
  <c r="XH11" i="4"/>
  <c r="XH12" i="4"/>
  <c r="XH14" i="4"/>
  <c r="XH15" i="4"/>
  <c r="XH16" i="4"/>
  <c r="XH13" i="4"/>
  <c r="XH17" i="4"/>
  <c r="XH18" i="4"/>
  <c r="XH19" i="4"/>
  <c r="XH20" i="4"/>
  <c r="XH21" i="4"/>
  <c r="XH22" i="4"/>
  <c r="XH23" i="4"/>
  <c r="XH24" i="4"/>
  <c r="XH25" i="4"/>
  <c r="XH26" i="4"/>
  <c r="XH27" i="4"/>
  <c r="AOO2" i="4"/>
  <c r="AOO3" i="4"/>
  <c r="AOO4" i="4"/>
  <c r="AOO5" i="4"/>
  <c r="AOO6" i="4"/>
  <c r="AOO7" i="4"/>
  <c r="AOO8" i="4"/>
  <c r="AOO10" i="4"/>
  <c r="AOO11" i="4"/>
  <c r="AOO12" i="4"/>
  <c r="AOO9" i="4"/>
  <c r="AOO13" i="4"/>
  <c r="AOO14" i="4"/>
  <c r="AOO15" i="4"/>
  <c r="AOO16" i="4"/>
  <c r="AOO17" i="4"/>
  <c r="AOO18" i="4"/>
  <c r="AOO19" i="4"/>
  <c r="AOO20" i="4"/>
  <c r="AOO21" i="4"/>
  <c r="AOO22" i="4"/>
  <c r="AOO23" i="4"/>
  <c r="AOO24" i="4"/>
  <c r="AOO25" i="4"/>
  <c r="AOO27" i="4"/>
  <c r="AOO26" i="4"/>
  <c r="UB2" i="4"/>
  <c r="UB28" i="4" s="1"/>
  <c r="UB29" i="4" s="1"/>
  <c r="UB3" i="4"/>
  <c r="UB4" i="4"/>
  <c r="UB5" i="4"/>
  <c r="UB7" i="4"/>
  <c r="UB8" i="4"/>
  <c r="UB9" i="4"/>
  <c r="UB10" i="4"/>
  <c r="UB6" i="4"/>
  <c r="UB11" i="4"/>
  <c r="UB12" i="4"/>
  <c r="UB14" i="4"/>
  <c r="UB15" i="4"/>
  <c r="UB16" i="4"/>
  <c r="UB13" i="4"/>
  <c r="UB18" i="4"/>
  <c r="UB19" i="4"/>
  <c r="UB20" i="4"/>
  <c r="UB17" i="4"/>
  <c r="UB22" i="4"/>
  <c r="UB23" i="4"/>
  <c r="UB24" i="4"/>
  <c r="UB25" i="4"/>
  <c r="UB21" i="4"/>
  <c r="UB26" i="4"/>
  <c r="UB27" i="4"/>
  <c r="VO2" i="4"/>
  <c r="VO3" i="4"/>
  <c r="VO4" i="4"/>
  <c r="VO5" i="4"/>
  <c r="VO6" i="4"/>
  <c r="VO7" i="4"/>
  <c r="VO8" i="4"/>
  <c r="VO9" i="4"/>
  <c r="VO11" i="4"/>
  <c r="VO10" i="4"/>
  <c r="VO12" i="4"/>
  <c r="VO13" i="4"/>
  <c r="VO14" i="4"/>
  <c r="VO15" i="4"/>
  <c r="VO16" i="4"/>
  <c r="VO17" i="4"/>
  <c r="VO18" i="4"/>
  <c r="VO19" i="4"/>
  <c r="VO20" i="4"/>
  <c r="VO21" i="4"/>
  <c r="VO22" i="4"/>
  <c r="VO23" i="4"/>
  <c r="VO24" i="4"/>
  <c r="VO25" i="4"/>
  <c r="VO27" i="4"/>
  <c r="VO26" i="4"/>
  <c r="ADO2" i="4"/>
  <c r="ADO3" i="4"/>
  <c r="ADO4" i="4"/>
  <c r="ADO5" i="4"/>
  <c r="ADO6" i="4"/>
  <c r="ADO7" i="4"/>
  <c r="ADO8" i="4"/>
  <c r="ADO9" i="4"/>
  <c r="ADO14" i="4"/>
  <c r="ADO15" i="4"/>
  <c r="ADO16" i="4"/>
  <c r="ADO10" i="4"/>
  <c r="ADO11" i="4"/>
  <c r="ADO13" i="4"/>
  <c r="ADO12" i="4"/>
  <c r="ADO17" i="4"/>
  <c r="ADO18" i="4"/>
  <c r="ADO19" i="4"/>
  <c r="ADO20" i="4"/>
  <c r="ADO21" i="4"/>
  <c r="ADO22" i="4"/>
  <c r="ADO23" i="4"/>
  <c r="ADO24" i="4"/>
  <c r="ADO25" i="4"/>
  <c r="ADO27" i="4"/>
  <c r="ADO26" i="4"/>
  <c r="AV2" i="4"/>
  <c r="AV3" i="4"/>
  <c r="AV4" i="4"/>
  <c r="AV5" i="4"/>
  <c r="AV6" i="4"/>
  <c r="AV7" i="4"/>
  <c r="AV8" i="4"/>
  <c r="AV9" i="4"/>
  <c r="AV11" i="4"/>
  <c r="AV12" i="4"/>
  <c r="AV13" i="4"/>
  <c r="AV10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FP2" i="4"/>
  <c r="AFP3" i="4"/>
  <c r="AFP4" i="4"/>
  <c r="AFP5" i="4"/>
  <c r="AFP6" i="4"/>
  <c r="AFP7" i="4"/>
  <c r="AFP8" i="4"/>
  <c r="AFP9" i="4"/>
  <c r="AFP10" i="4"/>
  <c r="AFP11" i="4"/>
  <c r="AFP12" i="4"/>
  <c r="AFP14" i="4"/>
  <c r="AFP15" i="4"/>
  <c r="AFP16" i="4"/>
  <c r="AFP13" i="4"/>
  <c r="AFP17" i="4"/>
  <c r="AFP18" i="4"/>
  <c r="AFP19" i="4"/>
  <c r="AFP20" i="4"/>
  <c r="AFP21" i="4"/>
  <c r="AFP22" i="4"/>
  <c r="AFP23" i="4"/>
  <c r="AFP24" i="4"/>
  <c r="AFP25" i="4"/>
  <c r="AFP27" i="4"/>
  <c r="AFP26" i="4"/>
  <c r="UT2" i="4"/>
  <c r="UT3" i="4"/>
  <c r="UT4" i="4"/>
  <c r="UT5" i="4"/>
  <c r="UT7" i="4"/>
  <c r="UT8" i="4"/>
  <c r="UT9" i="4"/>
  <c r="UT6" i="4"/>
  <c r="UT11" i="4"/>
  <c r="UT12" i="4"/>
  <c r="UT13" i="4"/>
  <c r="UT10" i="4"/>
  <c r="UT14" i="4"/>
  <c r="UT15" i="4"/>
  <c r="UT16" i="4"/>
  <c r="UT17" i="4"/>
  <c r="UT18" i="4"/>
  <c r="UT19" i="4"/>
  <c r="UT20" i="4"/>
  <c r="UT21" i="4"/>
  <c r="UT27" i="4"/>
  <c r="UT23" i="4"/>
  <c r="UT26" i="4"/>
  <c r="UT25" i="4"/>
  <c r="UT22" i="4"/>
  <c r="UT24" i="4"/>
  <c r="AOD2" i="4"/>
  <c r="AOD28" i="4" s="1"/>
  <c r="AOD29" i="4" s="1"/>
  <c r="AOD3" i="4"/>
  <c r="AOD4" i="4"/>
  <c r="AOD5" i="4"/>
  <c r="AOD6" i="4"/>
  <c r="AOD7" i="4"/>
  <c r="AOD8" i="4"/>
  <c r="AOD9" i="4"/>
  <c r="AOD10" i="4"/>
  <c r="AOD11" i="4"/>
  <c r="AOD12" i="4"/>
  <c r="AOD13" i="4"/>
  <c r="AOD14" i="4"/>
  <c r="AOD15" i="4"/>
  <c r="AOD16" i="4"/>
  <c r="AOD17" i="4"/>
  <c r="AOD18" i="4"/>
  <c r="AOD19" i="4"/>
  <c r="AOD20" i="4"/>
  <c r="AOD21" i="4"/>
  <c r="AOD23" i="4"/>
  <c r="AOD25" i="4"/>
  <c r="AOD27" i="4"/>
  <c r="AOD22" i="4"/>
  <c r="AOD24" i="4"/>
  <c r="AOD26" i="4"/>
  <c r="ATB2" i="4"/>
  <c r="ATB3" i="4"/>
  <c r="ATB4" i="4"/>
  <c r="ATB5" i="4"/>
  <c r="ATB6" i="4"/>
  <c r="ATB7" i="4"/>
  <c r="ATB9" i="4"/>
  <c r="ATB8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TH2" i="4"/>
  <c r="TH3" i="4"/>
  <c r="TH4" i="4"/>
  <c r="TH5" i="4"/>
  <c r="TH7" i="4"/>
  <c r="TH8" i="4"/>
  <c r="TH9" i="4"/>
  <c r="TH6" i="4"/>
  <c r="TH11" i="4"/>
  <c r="TH12" i="4"/>
  <c r="TH13" i="4"/>
  <c r="TH10" i="4"/>
  <c r="TH14" i="4"/>
  <c r="TH15" i="4"/>
  <c r="TH16" i="4"/>
  <c r="TH17" i="4"/>
  <c r="TH18" i="4"/>
  <c r="TH19" i="4"/>
  <c r="TH20" i="4"/>
  <c r="TH21" i="4"/>
  <c r="TH22" i="4"/>
  <c r="TH23" i="4"/>
  <c r="TH24" i="4"/>
  <c r="TH25" i="4"/>
  <c r="TH26" i="4"/>
  <c r="TH27" i="4"/>
  <c r="AMX2" i="4"/>
  <c r="AMX3" i="4"/>
  <c r="AMX4" i="4"/>
  <c r="AMX5" i="4"/>
  <c r="AMX6" i="4"/>
  <c r="AMX7" i="4"/>
  <c r="AMX8" i="4"/>
  <c r="AMX9" i="4"/>
  <c r="AMX10" i="4"/>
  <c r="AMX11" i="4"/>
  <c r="AMX12" i="4"/>
  <c r="AMX13" i="4"/>
  <c r="AMX14" i="4"/>
  <c r="AMX15" i="4"/>
  <c r="AMX16" i="4"/>
  <c r="AMX17" i="4"/>
  <c r="AMX18" i="4"/>
  <c r="AMX19" i="4"/>
  <c r="AMX20" i="4"/>
  <c r="AMX21" i="4"/>
  <c r="AMX22" i="4"/>
  <c r="AMX23" i="4"/>
  <c r="AMX24" i="4"/>
  <c r="AMX25" i="4"/>
  <c r="AMX26" i="4"/>
  <c r="AMX27" i="4"/>
  <c r="ARI2" i="4"/>
  <c r="ARI3" i="4"/>
  <c r="ARI4" i="4"/>
  <c r="ARI5" i="4"/>
  <c r="ARI6" i="4"/>
  <c r="ARI7" i="4"/>
  <c r="ARI8" i="4"/>
  <c r="ARI10" i="4"/>
  <c r="ARI11" i="4"/>
  <c r="ARI12" i="4"/>
  <c r="ARI9" i="4"/>
  <c r="ARI13" i="4"/>
  <c r="ARI14" i="4"/>
  <c r="ARI15" i="4"/>
  <c r="ARI16" i="4"/>
  <c r="ARI17" i="4"/>
  <c r="ARI18" i="4"/>
  <c r="ARI19" i="4"/>
  <c r="ARI20" i="4"/>
  <c r="ARI21" i="4"/>
  <c r="ARI22" i="4"/>
  <c r="ARI23" i="4"/>
  <c r="ARI24" i="4"/>
  <c r="ARI25" i="4"/>
  <c r="ARI27" i="4"/>
  <c r="ARI26" i="4"/>
  <c r="IN2" i="4"/>
  <c r="IN3" i="4"/>
  <c r="IN4" i="4"/>
  <c r="IN5" i="4"/>
  <c r="IN7" i="4"/>
  <c r="IN8" i="4"/>
  <c r="IN9" i="4"/>
  <c r="IN10" i="4"/>
  <c r="IN6" i="4"/>
  <c r="IN11" i="4"/>
  <c r="IN12" i="4"/>
  <c r="IN14" i="4"/>
  <c r="IN15" i="4"/>
  <c r="IN16" i="4"/>
  <c r="IN17" i="4"/>
  <c r="IN13" i="4"/>
  <c r="IN18" i="4"/>
  <c r="IN19" i="4"/>
  <c r="IN20" i="4"/>
  <c r="IN21" i="4"/>
  <c r="IN22" i="4"/>
  <c r="IN23" i="4"/>
  <c r="IN24" i="4"/>
  <c r="IN25" i="4"/>
  <c r="IN26" i="4"/>
  <c r="IN27" i="4"/>
  <c r="QI2" i="4"/>
  <c r="QI28" i="4" s="1"/>
  <c r="QI29" i="4" s="1"/>
  <c r="QI3" i="4"/>
  <c r="QI4" i="4"/>
  <c r="QI5" i="4"/>
  <c r="QI6" i="4"/>
  <c r="QI7" i="4"/>
  <c r="QI8" i="4"/>
  <c r="QI9" i="4"/>
  <c r="QI10" i="4"/>
  <c r="QI11" i="4"/>
  <c r="QI13" i="4"/>
  <c r="QI14" i="4"/>
  <c r="QI15" i="4"/>
  <c r="QI16" i="4"/>
  <c r="QI17" i="4"/>
  <c r="QI12" i="4"/>
  <c r="QI18" i="4"/>
  <c r="QI19" i="4"/>
  <c r="QI20" i="4"/>
  <c r="QI21" i="4"/>
  <c r="QI22" i="4"/>
  <c r="QI23" i="4"/>
  <c r="QI24" i="4"/>
  <c r="QI25" i="4"/>
  <c r="QI26" i="4"/>
  <c r="QI27" i="4"/>
  <c r="AHS2" i="4"/>
  <c r="AHS3" i="4"/>
  <c r="AHS4" i="4"/>
  <c r="AHS5" i="4"/>
  <c r="AHS6" i="4"/>
  <c r="AHS7" i="4"/>
  <c r="AHS8" i="4"/>
  <c r="AHS9" i="4"/>
  <c r="AHS12" i="4"/>
  <c r="AHS14" i="4"/>
  <c r="AHS15" i="4"/>
  <c r="AHS16" i="4"/>
  <c r="AHS10" i="4"/>
  <c r="AHS13" i="4"/>
  <c r="AHS11" i="4"/>
  <c r="AHS17" i="4"/>
  <c r="AHS18" i="4"/>
  <c r="AHS19" i="4"/>
  <c r="AHS20" i="4"/>
  <c r="AHS21" i="4"/>
  <c r="AHS22" i="4"/>
  <c r="AHS23" i="4"/>
  <c r="AHS24" i="4"/>
  <c r="AHS26" i="4"/>
  <c r="AHS25" i="4"/>
  <c r="AHS27" i="4"/>
  <c r="ACA2" i="4"/>
  <c r="ACA3" i="4"/>
  <c r="ACA4" i="4"/>
  <c r="ACA5" i="4"/>
  <c r="ACA6" i="4"/>
  <c r="ACA7" i="4"/>
  <c r="ACA8" i="4"/>
  <c r="ACA9" i="4"/>
  <c r="ACA10" i="4"/>
  <c r="ACA11" i="4"/>
  <c r="ACA12" i="4"/>
  <c r="ACA13" i="4"/>
  <c r="ACA14" i="4"/>
  <c r="ACA15" i="4"/>
  <c r="ACA16" i="4"/>
  <c r="ACA17" i="4"/>
  <c r="ACA18" i="4"/>
  <c r="ACA19" i="4"/>
  <c r="ACA20" i="4"/>
  <c r="ACA21" i="4"/>
  <c r="ACA22" i="4"/>
  <c r="ACA23" i="4"/>
  <c r="ACA24" i="4"/>
  <c r="ACA25" i="4"/>
  <c r="ACA26" i="4"/>
  <c r="ACA27" i="4"/>
  <c r="YQ2" i="4"/>
  <c r="YQ3" i="4"/>
  <c r="YQ4" i="4"/>
  <c r="YQ5" i="4"/>
  <c r="YQ6" i="4"/>
  <c r="YQ7" i="4"/>
  <c r="YQ8" i="4"/>
  <c r="YQ9" i="4"/>
  <c r="YQ10" i="4"/>
  <c r="YQ11" i="4"/>
  <c r="YQ14" i="4"/>
  <c r="YQ15" i="4"/>
  <c r="YQ16" i="4"/>
  <c r="YQ12" i="4"/>
  <c r="YQ13" i="4"/>
  <c r="YQ17" i="4"/>
  <c r="YQ18" i="4"/>
  <c r="YQ19" i="4"/>
  <c r="YQ20" i="4"/>
  <c r="YQ21" i="4"/>
  <c r="YQ22" i="4"/>
  <c r="YQ23" i="4"/>
  <c r="YQ24" i="4"/>
  <c r="YQ25" i="4"/>
  <c r="YQ26" i="4"/>
  <c r="YQ27" i="4"/>
  <c r="AT2" i="4"/>
  <c r="AT3" i="4"/>
  <c r="AT4" i="4"/>
  <c r="AT5" i="4"/>
  <c r="AT6" i="4"/>
  <c r="AT7" i="4"/>
  <c r="AT8" i="4"/>
  <c r="AT10" i="4"/>
  <c r="AT9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JJ2" i="4"/>
  <c r="JJ3" i="4"/>
  <c r="JJ4" i="4"/>
  <c r="JJ5" i="4"/>
  <c r="JJ6" i="4"/>
  <c r="JJ7" i="4"/>
  <c r="JJ8" i="4"/>
  <c r="JJ9" i="4"/>
  <c r="JJ10" i="4"/>
  <c r="JJ11" i="4"/>
  <c r="JJ12" i="4"/>
  <c r="JJ13" i="4"/>
  <c r="JJ14" i="4"/>
  <c r="JJ15" i="4"/>
  <c r="JJ16" i="4"/>
  <c r="JJ17" i="4"/>
  <c r="JJ18" i="4"/>
  <c r="JJ19" i="4"/>
  <c r="JJ20" i="4"/>
  <c r="JJ21" i="4"/>
  <c r="JJ22" i="4"/>
  <c r="JJ23" i="4"/>
  <c r="JJ24" i="4"/>
  <c r="JJ25" i="4"/>
  <c r="JJ26" i="4"/>
  <c r="JJ27" i="4"/>
  <c r="EG2" i="4"/>
  <c r="EG28" i="4" s="1"/>
  <c r="EG29" i="4" s="1"/>
  <c r="EG3" i="4"/>
  <c r="EG4" i="4"/>
  <c r="EG5" i="4"/>
  <c r="EG6" i="4"/>
  <c r="EG7" i="4"/>
  <c r="EG9" i="4"/>
  <c r="EG10" i="4"/>
  <c r="EG8" i="4"/>
  <c r="EG11" i="4"/>
  <c r="EG12" i="4"/>
  <c r="EG13" i="4"/>
  <c r="EG14" i="4"/>
  <c r="EG15" i="4"/>
  <c r="EG16" i="4"/>
  <c r="EG17" i="4"/>
  <c r="EG18" i="4"/>
  <c r="EG19" i="4"/>
  <c r="EG20" i="4"/>
  <c r="EG21" i="4"/>
  <c r="EG22" i="4"/>
  <c r="EG23" i="4"/>
  <c r="EG24" i="4"/>
  <c r="EG25" i="4"/>
  <c r="EG26" i="4"/>
  <c r="EG27" i="4"/>
  <c r="DW2" i="4"/>
  <c r="DW3" i="4"/>
  <c r="DW4" i="4"/>
  <c r="DW5" i="4"/>
  <c r="DW6" i="4"/>
  <c r="DW7" i="4"/>
  <c r="DW8" i="4"/>
  <c r="DW9" i="4"/>
  <c r="DW10" i="4"/>
  <c r="DW14" i="4"/>
  <c r="DW15" i="4"/>
  <c r="DW16" i="4"/>
  <c r="DW17" i="4"/>
  <c r="DW12" i="4"/>
  <c r="DW13" i="4"/>
  <c r="DW11" i="4"/>
  <c r="DW18" i="4"/>
  <c r="DW19" i="4"/>
  <c r="DW20" i="4"/>
  <c r="DW21" i="4"/>
  <c r="DW22" i="4"/>
  <c r="DW23" i="4"/>
  <c r="DW24" i="4"/>
  <c r="DW25" i="4"/>
  <c r="DW26" i="4"/>
  <c r="DW27" i="4"/>
  <c r="AES2" i="4"/>
  <c r="AES3" i="4"/>
  <c r="AES6" i="4"/>
  <c r="AES7" i="4"/>
  <c r="AES8" i="4"/>
  <c r="AES9" i="4"/>
  <c r="AES5" i="4"/>
  <c r="AES4" i="4"/>
  <c r="AES10" i="4"/>
  <c r="AES11" i="4"/>
  <c r="AES12" i="4"/>
  <c r="AES13" i="4"/>
  <c r="AES14" i="4"/>
  <c r="AES15" i="4"/>
  <c r="AES16" i="4"/>
  <c r="AES17" i="4"/>
  <c r="AES18" i="4"/>
  <c r="AES19" i="4"/>
  <c r="AES20" i="4"/>
  <c r="AES21" i="4"/>
  <c r="AES22" i="4"/>
  <c r="AES23" i="4"/>
  <c r="AES24" i="4"/>
  <c r="AES25" i="4"/>
  <c r="AES26" i="4"/>
  <c r="AES27" i="4"/>
  <c r="DN2" i="4"/>
  <c r="DN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JC2" i="4"/>
  <c r="JC3" i="4"/>
  <c r="JC4" i="4"/>
  <c r="JC5" i="4"/>
  <c r="JC6" i="4"/>
  <c r="JC7" i="4"/>
  <c r="JC8" i="4"/>
  <c r="JC9" i="4"/>
  <c r="JC10" i="4"/>
  <c r="JC11" i="4"/>
  <c r="JC12" i="4"/>
  <c r="JC14" i="4"/>
  <c r="JC15" i="4"/>
  <c r="JC16" i="4"/>
  <c r="JC17" i="4"/>
  <c r="JC13" i="4"/>
  <c r="JC18" i="4"/>
  <c r="JC19" i="4"/>
  <c r="JC20" i="4"/>
  <c r="JC21" i="4"/>
  <c r="JC22" i="4"/>
  <c r="JC23" i="4"/>
  <c r="JC24" i="4"/>
  <c r="JC25" i="4"/>
  <c r="JC26" i="4"/>
  <c r="JC27" i="4"/>
  <c r="NY2" i="4"/>
  <c r="NY3" i="4"/>
  <c r="NY4" i="4"/>
  <c r="NY5" i="4"/>
  <c r="NY6" i="4"/>
  <c r="NY7" i="4"/>
  <c r="NY10" i="4"/>
  <c r="NY8" i="4"/>
  <c r="NY9" i="4"/>
  <c r="NY11" i="4"/>
  <c r="NY12" i="4"/>
  <c r="NY13" i="4"/>
  <c r="NY14" i="4"/>
  <c r="NY15" i="4"/>
  <c r="NY16" i="4"/>
  <c r="NY17" i="4"/>
  <c r="NY18" i="4"/>
  <c r="NY19" i="4"/>
  <c r="NY20" i="4"/>
  <c r="NY21" i="4"/>
  <c r="NY22" i="4"/>
  <c r="NY23" i="4"/>
  <c r="NY24" i="4"/>
  <c r="NY25" i="4"/>
  <c r="NY26" i="4"/>
  <c r="NY27" i="4"/>
  <c r="XO2" i="4"/>
  <c r="XO28" i="4" s="1"/>
  <c r="XO29" i="4" s="1"/>
  <c r="XO3" i="4"/>
  <c r="XO4" i="4"/>
  <c r="XO5" i="4"/>
  <c r="XO6" i="4"/>
  <c r="XO7" i="4"/>
  <c r="XO8" i="4"/>
  <c r="XO9" i="4"/>
  <c r="XO11" i="4"/>
  <c r="XO14" i="4"/>
  <c r="XO15" i="4"/>
  <c r="XO16" i="4"/>
  <c r="XO10" i="4"/>
  <c r="XO12" i="4"/>
  <c r="XO13" i="4"/>
  <c r="XO17" i="4"/>
  <c r="XO18" i="4"/>
  <c r="XO19" i="4"/>
  <c r="XO20" i="4"/>
  <c r="XO21" i="4"/>
  <c r="XO22" i="4"/>
  <c r="XO23" i="4"/>
  <c r="XO24" i="4"/>
  <c r="XO25" i="4"/>
  <c r="XO26" i="4"/>
  <c r="XO27" i="4"/>
  <c r="AES28" i="4" l="1"/>
  <c r="AES29" i="4" s="1"/>
  <c r="DW28" i="4"/>
  <c r="DW29" i="4" s="1"/>
  <c r="AHS28" i="4"/>
  <c r="AHS29" i="4" s="1"/>
  <c r="ATB28" i="4"/>
  <c r="ATB29" i="4" s="1"/>
  <c r="VO28" i="4"/>
  <c r="VO29" i="4" s="1"/>
  <c r="AAU28" i="4"/>
  <c r="AAU29" i="4" s="1"/>
  <c r="AJZ28" i="4"/>
  <c r="AJZ29" i="4" s="1"/>
  <c r="ANO28" i="4"/>
  <c r="ANO29" i="4" s="1"/>
  <c r="IT28" i="4"/>
  <c r="IT29" i="4" s="1"/>
  <c r="J28" i="4"/>
  <c r="J29" i="4" s="1"/>
  <c r="VE28" i="4"/>
  <c r="VE29" i="4" s="1"/>
  <c r="UI28" i="4"/>
  <c r="UI29" i="4" s="1"/>
  <c r="ARM28" i="4"/>
  <c r="ARM29" i="4" s="1"/>
  <c r="ALM28" i="4"/>
  <c r="ALM29" i="4" s="1"/>
  <c r="ACZ28" i="4"/>
  <c r="ACZ29" i="4" s="1"/>
  <c r="FT28" i="4"/>
  <c r="FT29" i="4" s="1"/>
  <c r="ABI28" i="4"/>
  <c r="ABI29" i="4" s="1"/>
  <c r="ANT28" i="4"/>
  <c r="ANT29" i="4" s="1"/>
  <c r="FS28" i="4"/>
  <c r="FS29" i="4" s="1"/>
  <c r="ACF28" i="4"/>
  <c r="ACF29" i="4" s="1"/>
  <c r="WZ28" i="4"/>
  <c r="WZ29" i="4" s="1"/>
  <c r="AIY28" i="4"/>
  <c r="AIY29" i="4" s="1"/>
  <c r="AQJ28" i="4"/>
  <c r="AQJ29" i="4" s="1"/>
  <c r="AOX28" i="4"/>
  <c r="AOX29" i="4" s="1"/>
  <c r="NP28" i="4"/>
  <c r="NP29" i="4" s="1"/>
  <c r="AL28" i="4"/>
  <c r="AL29" i="4" s="1"/>
  <c r="XE28" i="4"/>
  <c r="XE29" i="4" s="1"/>
  <c r="OJ28" i="4"/>
  <c r="OJ29" i="4" s="1"/>
  <c r="MH28" i="4"/>
  <c r="MH29" i="4" s="1"/>
  <c r="SD28" i="4"/>
  <c r="SD29" i="4" s="1"/>
  <c r="ASK28" i="4"/>
  <c r="ASK29" i="4" s="1"/>
  <c r="AQL28" i="4"/>
  <c r="AQL29" i="4" s="1"/>
  <c r="AEU28" i="4"/>
  <c r="AEU29" i="4" s="1"/>
  <c r="ASX28" i="4"/>
  <c r="ASX29" i="4" s="1"/>
  <c r="IH28" i="4"/>
  <c r="IH29" i="4" s="1"/>
  <c r="ABM28" i="4"/>
  <c r="ABM29" i="4" s="1"/>
  <c r="AJD28" i="4"/>
  <c r="AJD29" i="4" s="1"/>
  <c r="RC28" i="4"/>
  <c r="RC29" i="4" s="1"/>
  <c r="FH28" i="4"/>
  <c r="FH29" i="4" s="1"/>
  <c r="DF28" i="4"/>
  <c r="DF29" i="4" s="1"/>
  <c r="TN28" i="4"/>
  <c r="TN29" i="4" s="1"/>
  <c r="ANA28" i="4"/>
  <c r="ANA29" i="4" s="1"/>
  <c r="VJ28" i="4"/>
  <c r="VJ29" i="4" s="1"/>
  <c r="YY28" i="4"/>
  <c r="YY29" i="4" s="1"/>
  <c r="IA28" i="4"/>
  <c r="IA29" i="4" s="1"/>
  <c r="EC28" i="4"/>
  <c r="EC29" i="4" s="1"/>
  <c r="AQI28" i="4"/>
  <c r="AQI29" i="4" s="1"/>
  <c r="AMD28" i="4"/>
  <c r="AMD29" i="4" s="1"/>
  <c r="NQ28" i="4"/>
  <c r="NQ29" i="4" s="1"/>
  <c r="MC28" i="4"/>
  <c r="MC29" i="4" s="1"/>
  <c r="XC28" i="4"/>
  <c r="XC29" i="4" s="1"/>
  <c r="NY28" i="4"/>
  <c r="NY29" i="4" s="1"/>
  <c r="JJ28" i="4"/>
  <c r="JJ29" i="4" s="1"/>
  <c r="IN28" i="4"/>
  <c r="IN29" i="4" s="1"/>
  <c r="UT28" i="4"/>
  <c r="UT29" i="4" s="1"/>
  <c r="AOO28" i="4"/>
  <c r="AOO29" i="4" s="1"/>
  <c r="OF28" i="4"/>
  <c r="OF29" i="4" s="1"/>
  <c r="ACT28" i="4"/>
  <c r="ACT29" i="4" s="1"/>
  <c r="AHO28" i="4"/>
  <c r="AHO29" i="4" s="1"/>
  <c r="YP28" i="4"/>
  <c r="YP29" i="4" s="1"/>
  <c r="AGC28" i="4"/>
  <c r="AGC29" i="4" s="1"/>
  <c r="ACG28" i="4"/>
  <c r="ACG29" i="4" s="1"/>
  <c r="AIA28" i="4"/>
  <c r="AIA29" i="4" s="1"/>
  <c r="ZI28" i="4"/>
  <c r="ZI29" i="4" s="1"/>
  <c r="AOG28" i="4"/>
  <c r="AOG29" i="4" s="1"/>
  <c r="APP28" i="4"/>
  <c r="APP29" i="4" s="1"/>
  <c r="YN28" i="4"/>
  <c r="YN29" i="4" s="1"/>
  <c r="ABX28" i="4"/>
  <c r="ABX29" i="4" s="1"/>
  <c r="YI28" i="4"/>
  <c r="YI29" i="4" s="1"/>
  <c r="XU28" i="4"/>
  <c r="XU29" i="4" s="1"/>
  <c r="AHZ28" i="4"/>
  <c r="AHZ29" i="4" s="1"/>
  <c r="APL28" i="4"/>
  <c r="APL29" i="4" s="1"/>
  <c r="UH28" i="4"/>
  <c r="UH29" i="4" s="1"/>
  <c r="OY28" i="4"/>
  <c r="OY29" i="4" s="1"/>
  <c r="UG28" i="4"/>
  <c r="UG29" i="4" s="1"/>
  <c r="UF28" i="4"/>
  <c r="UF29" i="4" s="1"/>
  <c r="GT28" i="4"/>
  <c r="GT29" i="4" s="1"/>
  <c r="DV28" i="4"/>
  <c r="DV29" i="4" s="1"/>
  <c r="OQ28" i="4"/>
  <c r="OQ29" i="4" s="1"/>
  <c r="AFP28" i="4"/>
  <c r="AFP29" i="4" s="1"/>
  <c r="JD28" i="4"/>
  <c r="JD29" i="4" s="1"/>
  <c r="ALE28" i="4"/>
  <c r="ALE29" i="4" s="1"/>
  <c r="OX28" i="4"/>
  <c r="OX29" i="4" s="1"/>
  <c r="AHW28" i="4"/>
  <c r="AHW29" i="4" s="1"/>
  <c r="ADS28" i="4"/>
  <c r="ADS29" i="4" s="1"/>
  <c r="ASV28" i="4"/>
  <c r="ASV29" i="4" s="1"/>
  <c r="CC28" i="4"/>
  <c r="CC29" i="4" s="1"/>
  <c r="IK28" i="4"/>
  <c r="IK29" i="4" s="1"/>
  <c r="AJS28" i="4"/>
  <c r="AJS29" i="4" s="1"/>
  <c r="EZ28" i="4"/>
  <c r="EZ29" i="4" s="1"/>
  <c r="AKX28" i="4"/>
  <c r="AKX29" i="4" s="1"/>
  <c r="HL28" i="4"/>
  <c r="HL29" i="4" s="1"/>
  <c r="AAX28" i="4"/>
  <c r="AAX29" i="4" s="1"/>
  <c r="ALZ28" i="4"/>
  <c r="ALZ29" i="4" s="1"/>
  <c r="BY28" i="4"/>
  <c r="BY29" i="4" s="1"/>
  <c r="DZ28" i="4"/>
  <c r="DZ29" i="4" s="1"/>
  <c r="EP28" i="4"/>
  <c r="EP29" i="4" s="1"/>
  <c r="AHB28" i="4"/>
  <c r="AHB29" i="4" s="1"/>
  <c r="AMK28" i="4"/>
  <c r="AMK29" i="4" s="1"/>
  <c r="QQ28" i="4"/>
  <c r="QQ29" i="4" s="1"/>
  <c r="BJ28" i="4"/>
  <c r="BJ29" i="4" s="1"/>
  <c r="NN28" i="4"/>
  <c r="NN29" i="4" s="1"/>
  <c r="AMS28" i="4"/>
  <c r="AMS29" i="4" s="1"/>
  <c r="CK28" i="4"/>
  <c r="CK29" i="4" s="1"/>
  <c r="XH28" i="4"/>
  <c r="XH29" i="4" s="1"/>
  <c r="JC28" i="4"/>
  <c r="JC29" i="4" s="1"/>
  <c r="ARI28" i="4"/>
  <c r="ARI29" i="4" s="1"/>
  <c r="DN28" i="4"/>
  <c r="DN29" i="4" s="1"/>
  <c r="YQ28" i="4"/>
  <c r="YQ29" i="4" s="1"/>
  <c r="AMX28" i="4"/>
  <c r="AMX29" i="4" s="1"/>
  <c r="AV28" i="4"/>
  <c r="AV29" i="4" s="1"/>
  <c r="TA28" i="4"/>
  <c r="TA29" i="4" s="1"/>
  <c r="MR28" i="4"/>
  <c r="MR29" i="4" s="1"/>
  <c r="AEV28" i="4"/>
  <c r="AEV29" i="4" s="1"/>
  <c r="AKD28" i="4"/>
  <c r="AKD29" i="4" s="1"/>
  <c r="ACS28" i="4"/>
  <c r="ACS29" i="4" s="1"/>
  <c r="GL28" i="4"/>
  <c r="GL29" i="4" s="1"/>
  <c r="AGP28" i="4"/>
  <c r="AGP29" i="4" s="1"/>
  <c r="LD28" i="4"/>
  <c r="LD29" i="4" s="1"/>
  <c r="ADZ28" i="4"/>
  <c r="ADZ29" i="4" s="1"/>
  <c r="UR28" i="4"/>
  <c r="UR29" i="4" s="1"/>
  <c r="VK28" i="4"/>
  <c r="VK29" i="4" s="1"/>
  <c r="ALO28" i="4"/>
  <c r="ALO29" i="4" s="1"/>
  <c r="LF28" i="4"/>
  <c r="LF29" i="4" s="1"/>
  <c r="ID28" i="4"/>
  <c r="ID29" i="4" s="1"/>
  <c r="AGS28" i="4"/>
  <c r="AGS29" i="4" s="1"/>
  <c r="GD28" i="4"/>
  <c r="GD29" i="4" s="1"/>
  <c r="AFL28" i="4"/>
  <c r="AFL29" i="4" s="1"/>
  <c r="PN28" i="4"/>
  <c r="PN29" i="4" s="1"/>
  <c r="ARC28" i="4"/>
  <c r="ARC29" i="4" s="1"/>
  <c r="NS28" i="4"/>
  <c r="NS29" i="4" s="1"/>
  <c r="SX28" i="4"/>
  <c r="SX29" i="4" s="1"/>
  <c r="ACV28" i="4"/>
  <c r="ACV29" i="4" s="1"/>
  <c r="ZZ28" i="4"/>
  <c r="ZZ29" i="4" s="1"/>
  <c r="ANN28" i="4"/>
  <c r="ANN29" i="4" s="1"/>
  <c r="LO28" i="4"/>
  <c r="LO29" i="4" s="1"/>
  <c r="AT28" i="4"/>
  <c r="AT29" i="4" s="1"/>
  <c r="ACA28" i="4"/>
  <c r="ACA29" i="4" s="1"/>
  <c r="TH28" i="4"/>
  <c r="TH29" i="4" s="1"/>
  <c r="ADO28" i="4"/>
  <c r="ADO29" i="4" s="1"/>
  <c r="GA28" i="4"/>
  <c r="GA29" i="4" s="1"/>
  <c r="AKM28" i="4"/>
  <c r="AKM29" i="4" s="1"/>
  <c r="ANC28" i="4"/>
  <c r="ANC29" i="4" s="1"/>
  <c r="AIL28" i="4"/>
  <c r="AIL29" i="4" s="1"/>
  <c r="OR28" i="4"/>
  <c r="OR29" i="4" s="1"/>
  <c r="WV28" i="4"/>
  <c r="WV29" i="4" s="1"/>
  <c r="AMG28" i="4"/>
  <c r="AMG29" i="4" s="1"/>
  <c r="AMI28" i="4"/>
  <c r="AMI29" i="4" s="1"/>
  <c r="APN28" i="4"/>
  <c r="APN29" i="4" s="1"/>
  <c r="RN28" i="4"/>
  <c r="RN29" i="4" s="1"/>
  <c r="AMW28" i="4"/>
  <c r="AMW29" i="4" s="1"/>
  <c r="ADE28" i="4"/>
  <c r="ADE29" i="4" s="1"/>
  <c r="ALW28" i="4"/>
  <c r="ALW29" i="4" s="1"/>
  <c r="ZR28" i="4"/>
  <c r="ZR29" i="4" s="1"/>
  <c r="YE28" i="4"/>
  <c r="YE29" i="4" s="1"/>
  <c r="NE28" i="4"/>
  <c r="NE29" i="4" s="1"/>
  <c r="SR28" i="4"/>
  <c r="SR29" i="4" s="1"/>
  <c r="AA28" i="4"/>
  <c r="AA29" i="4" s="1"/>
  <c r="QX28" i="4"/>
  <c r="QX29" i="4" s="1"/>
  <c r="IC28" i="4"/>
  <c r="IC29" i="4" s="1"/>
  <c r="ASJ28" i="4"/>
  <c r="ASJ29" i="4" s="1"/>
  <c r="CZ28" i="4"/>
  <c r="CZ29" i="4" s="1"/>
  <c r="HU28" i="4"/>
  <c r="HU29" i="4" s="1"/>
  <c r="AHV28" i="4"/>
  <c r="AHV29" i="4" s="1"/>
  <c r="LA28" i="4"/>
  <c r="LA29" i="4" s="1"/>
</calcChain>
</file>

<file path=xl/sharedStrings.xml><?xml version="1.0" encoding="utf-8"?>
<sst xmlns="http://schemas.openxmlformats.org/spreadsheetml/2006/main" count="193220" uniqueCount="9473">
  <si>
    <t>text_book18jpg_1600_1600_0.75_0.5_1_8_02_28_00_31_46.txt</t>
  </si>
  <si>
    <t>EE</t>
  </si>
  <si>
    <t>LIAM</t>
  </si>
  <si>
    <t>E:MASSEE</t>
  </si>
  <si>
    <t>DP</t>
  </si>
  <si>
    <t>HEM</t>
  </si>
  <si>
    <t>ME</t>
  </si>
  <si>
    <t>MASSE</t>
  </si>
  <si>
    <t>PASTA</t>
  </si>
  <si>
    <t>PRO</t>
  </si>
  <si>
    <t>GRATA</t>
  </si>
  <si>
    <t>PRONTON</t>
  </si>
  <si>
    <t>ST</t>
  </si>
  <si>
    <t>EN</t>
  </si>
  <si>
    <t>A</t>
  </si>
  <si>
    <t>IEEE</t>
  </si>
  <si>
    <t>EEE</t>
  </si>
  <si>
    <t>SI</t>
  </si>
  <si>
    <t>EAE</t>
  </si>
  <si>
    <t>__â€”_</t>
  </si>
  <si>
    <t>INTI,</t>
  </si>
  <si>
    <t>OA</t>
  </si>
  <si>
    <t>CE</t>
  </si>
  <si>
    <t>MILKING</t>
  </si>
  <si>
    <t>ANNUAL</t>
  </si>
  <si>
    <t>RECIPES</t>
  </si>
  <si>
    <t>â€”</t>
  </si>
  <si>
    <t>LN</t>
  </si>
  <si>
    <t>â€˜</t>
  </si>
  <si>
    <t>L</t>
  </si>
  <si>
    <t>SABAN</t>
  </si>
  <si>
    <t>ANC</t>
  </si>
  <si>
    <t>SA</t>
  </si>
  <si>
    <t>;SECTEMTNNG,;TERING.;_;_;THEDINN!;THE;THE;DINNER;&amp;;&amp;;SUPPER;SUPPER;SUPPER;Â©;Â©;RES;IER;COOKBOOE;&lt;;COOKBOOK;IH;|;|;ULTR;ULTIMATE;|););CORON;FOTO;K;FORTE;ON;TO;BE;SETENTINE;COUT;:;SEEING;ANNUALS;SJ;CA;SO;NL,;IG;LAD;CENT;3;NW;RI;SEEN;I;PART;SEE;AS;CTH;ESE;11;11ABC;11ABC;3434;RBCIL;</t>
  </si>
  <si>
    <t>text_book18jpg_2240_2240_0.1_0.5_1_13_02_27_21_48_15.txt</t>
  </si>
  <si>
    <t>WILLIAM</t>
  </si>
  <si>
    <t>F</t>
  </si>
  <si>
    <t>JE</t>
  </si>
  <si>
    <t>~</t>
  </si>
  <si>
    <t>MASSEE</t>
  </si>
  <si>
    <t>|</t>
  </si>
  <si>
    <t>~FASILA</t>
  </si>
  <si>
    <t>I</t>
  </si>
  <si>
    <t>PRONTO:</t>
  </si>
  <si>
    <t>RIT</t>
  </si>
  <si>
    <t>AY</t>
  </si>
  <si>
    <t>OBA</t>
  </si>
  <si>
    <t>SOUTHERN</t>
  </si>
  <si>
    <t>Â©</t>
  </si>
  <si>
    <t>COUNTRY</t>
  </si>
  <si>
    <t>C0Â¢</t>
  </si>
  <si>
    <t>PEE</t>
  </si>
  <si>
    <t>OT</t>
  </si>
  <si>
    <t>AM</t>
  </si>
  <si>
    <t>BERTH</t>
  </si>
  <si>
    <t>MV</t>
  </si>
  <si>
    <t>UL</t>
  </si>
  <si>
    <t>H</t>
  </si>
  <si>
    <t>YT</t>
  </si>
  <si>
    <t>'UAL</t>
  </si>
  <si>
    <t>E</t>
  </si>
  <si>
    <t>HY</t>
  </si>
  <si>
    <t>OV</t>
  </si>
  <si>
    <t>AWH</t>
  </si>
  <si>
    <t>-</t>
  </si>
  <si>
    <t>LIVING.</t>
  </si>
  <si>
    <t>THE:</t>
  </si>
  <si>
    <t>;:;SUPPER;(;DINNER;&amp;;â€˜\S;ROCK;KAW;IK;THE;TIMMATE;FOR;TWO);COOKBOOK;LIVING;â€˜COETHERN;LI;2;NNUAL;BI;CUD;EI;AE:;D;4;M0;VON;TOE;TI;CREA:;AS;NTHE;FARE;EF;EIN;EE;WITH;Â§;FC;TEH;NIE;TT;3434;L1ABC;/ABGI;T=;</t>
  </si>
  <si>
    <t>text_book18jpg_2880_2880_0.6_0.5_1_11_02_27_23_59_38.txt</t>
  </si>
  <si>
    <t>AAN</t>
  </si>
  <si>
    <t>SEE</t>
  </si>
  <si>
    <t>M</t>
  </si>
  <si>
    <t>\M</t>
  </si>
  <si>
    <t>MA</t>
  </si>
  <si>
    <t>ROBE</t>
  </si>
  <si>
    <t>AT</t>
  </si>
  <si>
    <t>ING</t>
  </si>
  <si>
    <t>HERN</t>
  </si>
  <si>
    <t>COOKBOOK</t>
  </si>
  <si>
    <t>â€”_â€”</t>
  </si>
  <si>
    <t>OMUNCENOCOOS</t>
  </si>
  <si>
    <t>VI</t>
  </si>
  <si>
    <t>LUN</t>
  </si>
  <si>
    <t>AOW</t>
  </si>
  <si>
    <t>TO</t>
  </si>
  <si>
    <t>AE</t>
  </si>
  <si>
    <t>SUT</t>
  </si>
  <si>
    <t>INUAL</t>
  </si>
  <si>
    <t>WT</t>
  </si>
  <si>
    <t>EA</t>
  </si>
  <si>
    <t>UAL</t>
  </si>
  <si>
    <t>â€˜SOUTHERN</t>
  </si>
  <si>
    <t>EM</t>
  </si>
  <si>
    <t>LIVING,</t>
  </si>
  <si>
    <t>â€˜THE</t>
  </si>
  <si>
    <t>DIN?</t>
  </si>
  <si>
    <t>THE</t>
  </si>
  <si>
    <t>DINNER</t>
  </si>
  <si>
    <t>&amp;</t>
  </si>
  <si>
    <t>SUPPEI</t>
  </si>
  <si>
    <t>-R</t>
  </si>
  <si>
    <t>SUPPER</t>
  </si>
  <si>
    <t>COOKBO</t>
  </si>
  <si>
    <t>BI</t>
  </si>
  <si>
    <t>&amp;S</t>
  </si>
  <si>
    <t>ULTIMATE</t>
  </si>
  <si>
    <t>C@KBOK</t>
  </si>
  <si>
    <t>SU</t>
  </si>
  <si>
    <t>RK</t>
  </si>
  <si>
    <t>TWO</t>
  </si>
  <si>
    <t>{FOR</t>
  </si>
  <si>
    <t>TW</t>
  </si>
  <si>
    <t>IING</t>
  </si>
  <si>
    <t>â€˜SOOTHER</t>
  </si>
  <si>
    <t>LIVING</t>
  </si>
  <si>
    <t>TE</t>
  </si>
  <si>
    <t>WLU</t>
  </si>
  <si>
    <t>AH</t>
  </si>
  <si>
    <t>2)</t>
  </si>
  <si>
    <t>AS</t>
  </si>
  <si>
    <t>YY</t>
  </si>
  <si>
    <t>WV</t>
  </si>
  <si>
    <t>ASHI)</t>
  </si>
  <si>
    <t>_</t>
  </si>
  <si>
    <t>&lt;&lt;</t>
  </si>
  <si>
    <t>VW</t>
  </si>
  <si>
    <t>RW</t>
  </si>
  <si>
    <t>WA</t>
  </si>
  <si>
    <t>ELD</t>
  </si>
  <si>
    <t>â€”â€”â€”â€”â€”</t>
  </si>
  <si>
    <t>REE</t>
  </si>
  <si>
    <t>AW</t>
  </si>
  <si>
    <t>NISL</t>
  </si>
  <si>
    <t>9)</t>
  </si>
  <si>
    <t>GIRATINA</t>
  </si>
  <si>
    <t>CS:</t>
  </si>
  <si>
    <t>EOITH</t>
  </si>
  <si>
    <t>SEAN</t>
  </si>
  <si>
    <t>TH</t>
  </si>
  <si>
    <t>PERT</t>
  </si>
  <si>
    <t>3434]</t>
  </si>
  <si>
    <t>ABC</t>
  </si>
  <si>
    <t>;ABC11;11A8;</t>
  </si>
  <si>
    <t>text_book18jpg_1600_1600_0.0_0.5_1_8_02_27_21_19_03.txt</t>
  </si>
  <si>
    <t>NIASSEF</t>
  </si>
  <si>
    <t>PRONTO</t>
  </si>
  <si>
    <t>FI</t>
  </si>
  <si>
    <t>TAIE</t>
  </si>
  <si>
    <t>BHI:</t>
  </si>
  <si>
    <t>SOUTHERN:</t>
  </si>
  <si>
    <t>BOO</t>
  </si>
  <si>
    <t>OI</t>
  </si>
  <si>
    <t>YA'S</t>
  </si>
  <si>
    <t>LT</t>
  </si>
  <si>
    <t>DU</t>
  </si>
  <si>
    <t>PR</t>
  </si>
  <si>
    <t>RD</t>
  </si>
  <si>
    <t>DWI</t>
  </si>
  <si>
    <t>OS</t>
  </si>
  <si>
    <t>=</t>
  </si>
  <si>
    <t>PY</t>
  </si>
  <si>
    <t>:</t>
  </si>
  <si>
    <t>ANNIJAT.</t>
  </si>
  <si>
    <t>YR</t>
  </si>
  <si>
    <t>WIO</t>
  </si>
  <si>
    <t>SPETHORN</t>
  </si>
  <si>
    <t>I.</t>
  </si>
  <si>
    <t>\</t>
  </si>
  <si>
    <t>SLUPPFER</t>
  </si>
  <si>
    <t>CIYYYWWWYW</t>
  </si>
  <si>
    <t>IMATE</t>
  </si>
  <si>
    <t>[OE</t>
  </si>
  <si>
    <t>E)'E:'@</t>
  </si>
  <si>
    <t>E)â„¢%</t>
  </si>
  <si>
    <t>FOR</t>
  </si>
  <si>
    <t>WEARS</t>
  </si>
  <si>
    <t>STE</t>
  </si>
  <si>
    <t>ETP</t>
  </si>
  <si>
    <t>PLT</t>
  </si>
  <si>
    <t>UM</t>
  </si>
  <si>
    <t>IOE</t>
  </si>
  <si>
    <t>EER</t>
  </si>
  <si>
    <t>NIIVIND</t>
  </si>
  <si>
    <t>4K</t>
  </si>
  <si>
    <t>CNET</t>
  </si>
  <si>
    <t>HER</t>
  </si>
  <si>
    <t>|.</t>
  </si>
  <si>
    <t>WTH</t>
  </si>
  <si>
    <t>LD</t>
  </si>
  <si>
    <t>PE</t>
  </si>
  <si>
    <t>FASE</t>
  </si>
  <si>
    <t>ERAL</t>
  </si>
  <si>
    <t>CIT</t>
  </si>
  <si>
    <t>VAS</t>
  </si>
  <si>
    <t>11ABC</t>
  </si>
  <si>
    <t>ARC11</t>
  </si>
  <si>
    <t>text_book18jpg_960_960_0.7_0.5_1_11_02_28_00_17_22.txt</t>
  </si>
  <si>
    <t>IAM</t>
  </si>
  <si>
    <t>RDA</t>
  </si>
  <si>
    <t>SC</t>
  </si>
  <si>
    <t>UB</t>
  </si>
  <si>
    <t>ETT</t>
  </si>
  <si>
    <t>O</t>
  </si>
  <si>
    <t>G</t>
  </si>
  <si>
    <t>SY</t>
  </si>
  <si>
    <t>SEB</t>
  </si>
  <si>
    <t>AI</t>
  </si>
  <si>
    <t>EEU</t>
  </si>
  <si>
    <t>IIENN</t>
  </si>
  <si>
    <t>LE</t>
  </si>
  <si>
    <t>TOO</t>
  </si>
  <si>
    <t>TIGEN</t>
  </si>
  <si>
    <t>EENS</t>
  </si>
  <si>
    <t>SOO</t>
  </si>
  <si>
    <t>LNTONOONT</t>
  </si>
  <si>
    <t>SEA</t>
  </si>
  <si>
    <t>VR</t>
  </si>
  <si>
    <t>MLA</t>
  </si>
  <si>
    <t>OAD</t>
  </si>
  <si>
    <t>TA]</t>
  </si>
  <si>
    <t>LUV</t>
  </si>
  <si>
    <t>FP</t>
  </si>
  <si>
    <t>TAY</t>
  </si>
  <si>
    <t>HE</t>
  </si>
  <si>
    <t>IG.</t>
  </si>
  <si>
    <t>SAHENAG,</t>
  </si>
  <si>
    <t>COOKBOO!</t>
  </si>
  <si>
    <t>&lt;</t>
  </si>
  <si>
    <t>COOKBC</t>
  </si>
  <si>
    <t>R</t>
  </si>
  <si>
    <t>:&amp;</t>
  </si>
  <si>
    <t>ATE</t>
  </si>
  <si>
    <t>MN</t>
  </si>
  <si>
    <t>AES</t>
  </si>
  <si>
    <t>ULT</t>
  </si>
  <si>
    <t>ATIEATNIN</t>
  </si>
  <si>
    <t>CO)KABOK</t>
  </si>
  <si>
    <t>RE</t>
  </si>
  <si>
    <t>PECIPES</t>
  </si>
  <si>
    <t>K_FOR</t>
  </si>
  <si>
    <t>TWC</t>
  </si>
  <si>
    <t>SATER</t>
  </si>
  <si>
    <t>LING</t>
  </si>
  <si>
    <t>ERN</t>
  </si>
  <si>
    <t>RING,</t>
  </si>
  <si>
    <t>(</t>
  </si>
  <si>
    <t>OR</t>
  </si>
  <si>
    <t>VAIS</t>
  </si>
  <si>
    <t>LULV</t>
  </si>
  <si>
    <t>ADA</t>
  </si>
  <si>
    <t>TNA</t>
  </si>
  <si>
    <t>HT</t>
  </si>
  <si>
    <t>A)</t>
  </si>
  <si>
    <t>LS</t>
  </si>
  <si>
    <t>UVES</t>
  </si>
  <si>
    <t>&lt;&lt;.</t>
  </si>
  <si>
    <t>VE</t>
  </si>
  <si>
    <t>CA</t>
  </si>
  <si>
    <t>NS)</t>
  </si>
  <si>
    <t>ES</t>
  </si>
  <si>
    <t>,</t>
  </si>
  <si>
    <t>REA</t>
  </si>
  <si>
    <t>ISLA</t>
  </si>
  <si>
    <t>COTHENTNING</t>
  </si>
  <si>
    <t>OCR</t>
  </si>
  <si>
    <t>â€</t>
  </si>
  <si>
    <t>RACES</t>
  </si>
  <si>
    <t>TITHE</t>
  </si>
  <si>
    <t>SER</t>
  </si>
  <si>
    <t>1S</t>
  </si>
  <si>
    <t>OMA</t>
  </si>
  <si>
    <t>SONS</t>
  </si>
  <si>
    <t>IT</t>
  </si>
  <si>
    <t>DAP</t>
  </si>
  <si>
    <t>ABC11</t>
  </si>
  <si>
    <t>text_book18jpg_640_640_0.0_0.5_1_12_02_27_21_16_57.txt</t>
  </si>
  <si>
    <t>WILLIAM,</t>
  </si>
  <si>
    <t>MASSFF</t>
  </si>
  <si>
    <t>PA</t>
  </si>
  <si>
    <t>RRONTOT</t>
  </si>
  <si>
    <t>Y</t>
  </si>
  <si>
    <t>VY</t>
  </si>
  <si>
    <t>VANT</t>
  </si>
  <si>
    <t>VLOGS</t>
  </si>
  <si>
    <t>VIHA</t>
  </si>
  <si>
    <t>THET</t>
  </si>
  <si>
    <t>!</t>
  </si>
  <si>
    <t>JPPE</t>
  </si>
  <si>
    <t>NT</t>
  </si>
  <si>
    <t>ONY</t>
  </si>
  <si>
    <t>&amp;RIMATE</t>
  </si>
  <si>
    <t>@A'A\"A''AVA\</t>
  </si>
  <si>
    <t>COHKROK</t>
  </si>
  <si>
    <t>AW)</t>
  </si>
  <si>
    <t>COETHORN</t>
  </si>
  <si>
    <t>PETS</t>
  </si>
  <si>
    <t>WE</t>
  </si>
  <si>
    <t>YOM</t>
  </si>
  <si>
    <t>RY</t>
  </si>
  <si>
    <t>ARE</t>
  </si>
  <si>
    <t>ENER</t>
  </si>
  <si>
    <t>RAITHERN</t>
  </si>
  <si>
    <t>CADMAS</t>
  </si>
  <si>
    <t>SENTHARN</t>
  </si>
  <si>
    <t>IJ</t>
  </si>
  <si>
    <t>ATHE</t>
  </si>
  <si>
    <t>RA</t>
  </si>
  <si>
    <t>TEPAES:</t>
  </si>
  <si>
    <t>text_book18jpg_2880_2880_0.25_0.5_1_13_02_27_22_30_20.txt</t>
  </si>
  <si>
    <t>EF</t>
  </si>
  <si>
    <t>â€”E.MASSEE</t>
  </si>
  <si>
    <t>P=.</t>
  </si>
  <si>
    <t>CB</t>
  </si>
  <si>
    <t>RR</t>
  </si>
  <si>
    <t>BESO.</t>
  </si>
  <si>
    <t>)SIRHEE</t>
  </si>
  <si>
    <t>WN</t>
  </si>
  <si>
    <t>COOKE</t>
  </si>
  <si>
    <t>SOUTHAM</t>
  </si>
  <si>
    <t>LI</t>
  </si>
  <si>
    <t>BIEN</t>
  </si>
  <si>
    <t>IN</t>
  </si>
  <si>
    <t>NV</t>
  </si>
  <si>
    <t>WIK</t>
  </si>
  <si>
    <t>LIVIA</t>
  </si>
  <si>
    <t>IE</t>
  </si>
  <si>
    <t>Â§</t>
  </si>
  <si>
    <t>COK</t>
  </si>
  <si>
    <t>+</t>
  </si>
  <si>
    <t>PPER</t>
  </si>
  <si>
    <t>&amp;.</t>
  </si>
  <si>
    <t>ILTIMATE</t>
  </si>
  <si>
    <t>T</t>
  </si>
  <si>
    <t>MRKBOK</t>
  </si>
  <si>
    <t>FO</t>
  </si>
  <si>
    <t>WOM</t>
  </si>
  <si>
    <t>N</t>
  </si>
  <si>
    <t>LIVI</t>
  </si>
  <si>
    <t>ZT</t>
  </si>
  <si>
    <t>-?</t>
  </si>
  <si>
    <t>TUN</t>
  </si>
  <si>
    <t>LUO</t>
  </si>
  <si>
    <t>WL:</t>
  </si>
  <si>
    <t>Z</t>
  </si>
  <si>
    <t>ZG</t>
  </si>
  <si>
    <t>8)</t>
  </si>
  <si>
    <t>MUN</t>
  </si>
  <si>
    <t>UO</t>
  </si>
  <si>
    <t>CHA.</t>
  </si>
  <si>
    <t>.</t>
  </si>
  <si>
    <t>P</t>
  </si>
  <si>
    <t>NTHE</t>
  </si>
  <si>
    <t>GHRESTRNAS</t>
  </si>
  <si>
    <t>10)</t>
  </si>
  <si>
    <t>Â»</t>
  </si>
  <si>
    <t>NTH</t>
  </si>
  <si>
    <t>F,</t>
  </si>
  <si>
    <t>SOOTHERN</t>
  </si>
  <si>
    <t>LIVE</t>
  </si>
  <si>
    <t>GHRISTRNAS</t>
  </si>
  <si>
    <t>TOLL</t>
  </si>
  <si>
    <t>RYN</t>
  </si>
  <si>
    <t>YE</t>
  </si>
  <si>
    <t>â€œABCIT</t>
  </si>
  <si>
    <t>text_book18jpg_1280_1280_0.35_0.5_1_10_02_27_22_47_52.txt</t>
  </si>
  <si>
    <t>E.</t>
  </si>
  <si>
    <t>MA:</t>
  </si>
  <si>
    <t>UE-MASSEE</t>
  </si>
  <si>
    <t>PAG</t>
  </si>
  <si>
    <t>CUCU</t>
  </si>
  <si>
    <t>OAT</t>
  </si>
  <si>
    <t>RAUL</t>
  </si>
  <si>
    <t>KONOYY</t>
  </si>
  <si>
    <t>CO</t>
  </si>
  <si>
    <t>UN</t>
  </si>
  <si>
    <t>IDEOO:</t>
  </si>
  <si>
    <t>CEO</t>
  </si>
  <si>
    <t>LUNA</t>
  </si>
  <si>
    <t>HIE</t>
  </si>
  <si>
    <t>IY</t>
  </si>
  <si>
    <t>SOUTHER</t>
  </si>
  <si>
    <t>TNT</t>
  </si>
  <si>
    <t>VEA</t>
  </si>
  <si>
    <t>VNB</t>
  </si>
  <si>
    <t>ZA)</t>
  </si>
  <si>
    <t>WLIVING.</t>
  </si>
  <si>
    <t>DII</t>
  </si>
  <si>
    <t>SUP</t>
  </si>
  <si>
    <t>.&amp;</t>
  </si>
  <si>
    <t>COOKB</t>
  </si>
  <si>
    <t>UPPER</t>
  </si>
  <si>
    <t>MNO</t>
  </si>
  <si>
    <t>ER</t>
  </si>
  <si>
    <t>U</t>
  </si>
  <si>
    <t>4E</t>
  </si>
  <si>
    <t>TP</t>
  </si>
  <si>
    <t>Â«</t>
  </si>
  <si>
    <t>â€”COKBOK</t>
  </si>
  <si>
    <t>FORT</t>
  </si>
  <si>
    <t>â€˜SOUTHEN</t>
  </si>
  <si>
    <t>TAN</t>
  </si>
  <si>
    <t>RTD</t>
  </si>
  <si>
    <t>VA</t>
  </si>
  <si>
    <t>TA</t>
  </si>
  <si>
    <t>NL</t>
  </si>
  <si>
    <t>TT:</t>
  </si>
  <si>
    <t>ROA</t>
  </si>
  <si>
    <t>SL</t>
  </si>
  <si>
    <t>HR</t>
  </si>
  <si>
    <t>SOATERN</t>
  </si>
  <si>
    <t>\IVING.</t>
  </si>
  <si>
    <t>LINING.</t>
  </si>
  <si>
    <t>RV</t>
  </si>
  <si>
    <t>RRNITH</t>
  </si>
  <si>
    <t>SOA</t>
  </si>
  <si>
    <t>RST</t>
  </si>
  <si>
    <t>/&gt;</t>
  </si>
  <si>
    <t>SEAAERN</t>
  </si>
  <si>
    <t>LIVIAG</t>
  </si>
  <si>
    <t>OS:</t>
  </si>
  <si>
    <t>EOTTHE</t>
  </si>
  <si>
    <t>SAATH</t>
  </si>
  <si>
    <t>WITH</t>
  </si>
  <si>
    <t>S</t>
  </si>
  <si>
    <t>TABCII:</t>
  </si>
  <si>
    <t>text_book18jpg_1920_1920_0.6_0.5_1_12_02_27_23_54_47.txt</t>
  </si>
  <si>
    <t>W</t>
  </si>
  <si>
    <t>ROV</t>
  </si>
  <si>
    <t>1IHT</t>
  </si>
  <si>
    <t>NTCOUN</t>
  </si>
  <si>
    <t>DENCE</t>
  </si>
  <si>
    <t>ALOE</t>
  </si>
  <si>
    <t>MEO</t>
  </si>
  <si>
    <t>OAE</t>
  </si>
  <si>
    <t>AO}</t>
  </si>
  <si>
    <t>DUA</t>
  </si>
  <si>
    <t>THI)</t>
  </si>
  <si>
    <t>X</t>
  </si>
  <si>
    <t>PT</t>
  </si>
  <si>
    <t>BL</t>
  </si>
  <si>
    <t>AL</t>
  </si>
  <si>
    <t>RON</t>
  </si>
  <si>
    <t>BPN</t>
  </si>
  <si>
    <t>VG</t>
  </si>
  <si>
    <t>ARH</t>
  </si>
  <si>
    <t>AX)</t>
  </si>
  <si>
    <t>ING.</t>
  </si>
  <si>
    <t>DIN</t>
  </si>
  <si>
    <t>SUPPEL</t>
  </si>
  <si>
    <t>â€˜SUPPER</t>
  </si>
  <si>
    <t>{</t>
  </si>
  <si>
    <t>RM</t>
  </si>
  <si>
    <t>WIE</t>
  </si>
  <si>
    <t>ABOK</t>
  </si>
  <si>
    <t>HB</t>
  </si>
  <si>
    <t>SOUTERNTNING</t>
  </si>
  <si>
    <t>C(O)</t>
  </si>
  <si>
    <t>CUD</t>
  </si>
  <si>
    <t>BE</t>
  </si>
  <si>
    <t>REAR</t>
  </si>
  <si>
    <t>NLA)</t>
  </si>
  <si>
    <t>UNA</t>
  </si>
  <si>
    <t>A281)</t>
  </si>
  <si>
    <t>_â€”_â€”â€”â€”-"</t>
  </si>
  <si>
    <t>SS</t>
  </si>
  <si>
    <t>FW</t>
  </si>
  <si>
    <t>UAH)</t>
  </si>
  <si>
    <t>AIRES</t>
  </si>
  <si>
    <t>AE.</t>
  </si>
  <si>
    <t>YSIS</t>
  </si>
  <si>
    <t>NA:</t>
  </si>
  <si>
    <t>SO</t>
  </si>
  <si>
    <t>PAS:</t>
  </si>
  <si>
    <t>SEATER</t>
  </si>
  <si>
    <t>ET</t>
  </si>
  <si>
    <t>211A</t>
  </si>
  <si>
    <t>text_book18jpg_1600_1600_0.45_0.5_1_11_02_27_23_14_41.txt</t>
  </si>
  <si>
    <t>WILLIAN</t>
  </si>
  <si>
    <t>MASS</t>
  </si>
  <si>
    <t>M_E.</t>
  </si>
  <si>
    <t>PAST:</t>
  </si>
  <si>
    <t>SAB</t>
  </si>
  <si>
    <t>RNG</t>
  </si>
  <si>
    <t>PCO</t>
  </si>
  <si>
    <t>ODEN</t>
  </si>
  <si>
    <t>ON</t>
  </si>
  <si>
    <t>NAEO</t>
  </si>
  <si>
    <t>NG</t>
  </si>
  <si>
    <t>UML</t>
  </si>
  <si>
    <t>3S</t>
  </si>
  <si>
    <t>AC</t>
  </si>
  <si>
    <t>WR</t>
  </si>
  <si>
    <t>WG</t>
  </si>
  <si>
    <t>TUG</t>
  </si>
  <si>
    <t>VV</t>
  </si>
  <si>
    <t>HA</t>
  </si>
  <si>
    <t>â€˜SATHER</t>
  </si>
  <si>
    <t>DID</t>
  </si>
  <si>
    <t>SUPI</t>
  </si>
  <si>
    <t>Â¢</t>
  </si>
  <si>
    <t>COOK!</t>
  </si>
  <si>
    <t>LTIMATE</t>
  </si>
  <si>
    <t>NIE</t>
  </si>
  <si>
    <t>CO)KBOHK_FOR</t>
  </si>
  <si>
    <t>TN</t>
  </si>
  <si>
    <t>TOA</t>
  </si>
  <si>
    <t>VLU</t>
  </si>
  <si>
    <t>BL)</t>
  </si>
  <si>
    <t>AS)</t>
  </si>
  <si>
    <t>TVA</t>
  </si>
  <si>
    <t>VHLD)</t>
  </si>
  <si>
    <t>VING,</t>
  </si>
  <si>
    <t>RECIPE</t>
  </si>
  <si>
    <t>EAL</t>
  </si>
  <si>
    <t>CTNM</t>
  </si>
  <si>
    <t>COS:</t>
  </si>
  <si>
    <t>EWITH</t>
  </si>
  <si>
    <t>SEATBE</t>
  </si>
  <si>
    <t>~11ABC</t>
  </si>
  <si>
    <t>ABCIINA</t>
  </si>
  <si>
    <t>text_book18jpg_1920_1920_0.6_0.5_1_10_02_27_23_54_21.txt</t>
  </si>
  <si>
    <t>E.MASSEE</t>
  </si>
  <si>
    <t>DAEFA</t>
  </si>
  <si>
    <t>STAT</t>
  </si>
  <si>
    <t>PRONE</t>
  </si>
  <si>
    <t>ENA</t>
  </si>
  <si>
    <t>NUE</t>
  </si>
  <si>
    <t>TSS</t>
  </si>
  <si>
    <t>SE</t>
  </si>
  <si>
    <t>NTN</t>
  </si>
  <si>
    <t>J)</t>
  </si>
  <si>
    <t>SOARING.</t>
  </si>
  <si>
    <t>TEE</t>
  </si>
  <si>
    <t>SOU</t>
  </si>
  <si>
    <t>NE</t>
  </si>
  <si>
    <t>RH</t>
  </si>
  <si>
    <t>WO</t>
  </si>
  <si>
    <t>___SAEMTTING,</t>
  </si>
  <si>
    <t>DATED</t>
  </si>
  <si>
    <t>ROE</t>
  </si>
  <si>
    <t>ITH</t>
  </si>
  <si>
    <t>YD</t>
  </si>
  <si>
    <t>GHRISTINAS</t>
  </si>
  <si>
    <t>SEAN'S</t>
  </si>
  <si>
    <t>EOHTH</t>
  </si>
  <si>
    <t>SEEN</t>
  </si>
  <si>
    <t>JN</t>
  </si>
  <si>
    <t>RISERS</t>
  </si>
  <si>
    <t>OTH</t>
  </si>
  <si>
    <t>text_book18jpg_1280_1280_0.5_0.5_1_10_02_27_23_26_24.txt</t>
  </si>
  <si>
    <t>MASSF</t>
  </si>
  <si>
    <t>ME.MASSEE</t>
  </si>
  <si>
    <t>PAGTA</t>
  </si>
  <si>
    <t>STA</t>
  </si>
  <si>
    <t>PRON</t>
  </si>
  <si>
    <t>IH</t>
  </si>
  <si>
    <t>MS</t>
  </si>
  <si>
    <t>BOECE</t>
  </si>
  <si>
    <t>RTE</t>
  </si>
  <si>
    <t>TERN</t>
  </si>
  <si>
    <t>COOKBOO</t>
  </si>
  <si>
    <t>EL</t>
  </si>
  <si>
    <t>SOS</t>
  </si>
  <si>
    <t>VT</t>
  </si>
  <si>
    <t>ING,</t>
  </si>
  <si>
    <t>BVA</t>
  </si>
  <si>
    <t>UT</t>
  </si>
  <si>
    <t>Â¥</t>
  </si>
  <si>
    <t>TT)</t>
  </si>
  <si>
    <t>*</t>
  </si>
  <si>
    <t>â€˜SOUTER</t>
  </si>
  <si>
    <t>MANG.</t>
  </si>
  <si>
    <t>SUPPE!</t>
  </si>
  <si>
    <t>COOKBOC</t>
  </si>
  <si>
    <t>HARE</t>
  </si>
  <si>
    <t>UE</t>
  </si>
  <si>
    <t>EY</t>
  </si>
  <si>
    <t>COKBOK</t>
  </si>
  <si>
    <t>RT</t>
  </si>
  <si>
    <t>SOOTENTIVING</t>
  </si>
  <si>
    <t>NUALRECIPES</t>
  </si>
  <si>
    <t>TM</t>
  </si>
  <si>
    <t>WUE)</t>
  </si>
  <si>
    <t>â„¢</t>
  </si>
  <si>
    <t>CELAL</t>
  </si>
  <si>
    <t>ALCO</t>
  </si>
  <si>
    <t>TING.</t>
  </si>
  <si>
    <t>ARR</t>
  </si>
  <si>
    <t>VS</t>
  </si>
  <si>
    <t>VONT</t>
  </si>
  <si>
    <t>SOATH</t>
  </si>
  <si>
    <t>VOXTH</t>
  </si>
  <si>
    <t>SEEM</t>
  </si>
  <si>
    <t>SOOM</t>
  </si>
  <si>
    <t>IG</t>
  </si>
  <si>
    <t>CONTH</t>
  </si>
  <si>
    <t>\G</t>
  </si>
  <si>
    <t>WEE</t>
  </si>
  <si>
    <t>SABCIAMLLA</t>
  </si>
  <si>
    <t>text_book18jpg_2240_2240_0.65_0.5_1_11_02_28_00_08_53.txt</t>
  </si>
  <si>
    <t>AA</t>
  </si>
  <si>
    <t>WEA</t>
  </si>
  <si>
    <t>II</t>
  </si>
  <si>
    <t>BAP</t>
  </si>
  <si>
    <t>NLITHÃ‰</t>
  </si>
  <si>
    <t>SOUTHERN;COUNTRY;C00};BTC;OOR;[EVO;ROUR;â€”;NTC;COOE;A;A;SUT;AE;AE;8;ENS;TON;ES;MT;TG;ATW;NV;RUTA);EB;FY;SECTER.;â€˜THE;â€˜THE;DIN;ER;ER;&amp;;&amp;;SUPPER;SUPPER;SUPPER;COOKBO;DINNER;.&amp;S;COOKBOOK;/;THE;ULT;ULTIMATE;K;FOR;TW;R;TWO;IE;CCOABOK;ING;â€˜SOOTHER;LIVING;VTP;NUEVAS;BLO;A);17;SUVA;WL;â€”â€”â€”;â€;-Y;EUM;NWN;81G);â€”RC;TT;OL;REAR.;WIL;SS;NAS;CONTH;SEEN;3434;3434;â€”-;1ABC;ABC11;11ABC;</t>
  </si>
  <si>
    <t>text_book18jpg_1280_1280_0.3_0.5_1_13_02_27_22_35_33.txt</t>
  </si>
  <si>
    <t>__</t>
  </si>
  <si>
    <t>_E-MASSEE</t>
  </si>
  <si>
    <t>MAR</t>
  </si>
  <si>
    <t>RONTOT</t>
  </si>
  <si>
    <t>SECA</t>
  </si>
  <si>
    <t>MOUS</t>
  </si>
  <si>
    <t>ANOO</t>
  </si>
  <si>
    <t>CUO</t>
  </si>
  <si>
    <t>TEO</t>
  </si>
  <si>
    <t>LEU</t>
  </si>
  <si>
    <t>OO</t>
  </si>
  <si>
    <t>NAY.</t>
  </si>
  <si>
    <t>NUN</t>
  </si>
  <si>
    <t>V0</t>
  </si>
  <si>
    <t>BEDI</t>
  </si>
  <si>
    <t>LH</t>
  </si>
  <si>
    <t>LIVIN</t>
  </si>
  <si>
    <t>;NLIVING.;-THEDI;1E;DINNER;&amp;;&amp;;&amp;;SU;SUPPER;COOK];JPPER;COOKBOOK;BNI;NITO;UV;THE;U;CRE);70,0);1;1;ULTIMATE;Â©;Â©;EE;FORT;_;COKBOK;FOR;|;Y;Y;TWOâ€;SOUTHERN;SOUTHERN;LIVING;=;JALRECIPES;PV;UNA;UNA;AIH:;BONY;AE;VA),;7;};01);PMNS;U8;ER;CUI.);LINING;MINING,;08;RS;ITH;SOE;GHRISTRNAS;00H;S;/Â»;SONTHERN;:;EWITH;SI;GLIRISTRNAS;WITH;3434;21ABC;HB;~ABC11;</t>
  </si>
  <si>
    <t>text_book18jpg_2560_2560_0.7_0.5_1_10_02_28_00_23_16.txt</t>
  </si>
  <si>
    <t>PREFA</t>
  </si>
  <si>
    <t>DEN</t>
  </si>
  <si>
    <t>LEM</t>
  </si>
  <si>
    <t>PACTS</t>
  </si>
  <si>
    <t>DEE</t>
  </si>
  <si>
    <t>TET</t>
  </si>
  <si>
    <t>IA</t>
  </si>
  <si>
    <t>OD</t>
  </si>
  <si>
    <t>ULL</t>
  </si>
  <si>
    <t>&gt;</t>
  </si>
  <si>
    <t>CEUTA</t>
  </si>
  <si>
    <t>LIN</t>
  </si>
  <si>
    <t>ULING</t>
  </si>
  <si>
    <t>SB)</t>
  </si>
  <si>
    <t>TENITEGS</t>
  </si>
  <si>
    <t>DINN</t>
  </si>
  <si>
    <t>â€œEE</t>
  </si>
  <si>
    <t>Â«SUPPER</t>
  </si>
  <si>
    <t>C&amp;S</t>
  </si>
  <si>
    <t>UNE</t>
  </si>
  <si>
    <t>SOTHERN</t>
  </si>
  <si>
    <t>PER</t>
  </si>
  <si>
    <t>RING</t>
  </si>
  <si>
    <t>MING,</t>
  </si>
  <si>
    <t>___</t>
  </si>
  <si>
    <t>SIAEMTNG,</t>
  </si>
  <si>
    <t>A,</t>
  </si>
  <si>
    <t>SLHLIIE,</t>
  </si>
  <si>
    <t>BEC</t>
  </si>
  <si>
    <t>GHRESTNAS</t>
  </si>
  <si>
    <t>RTH</t>
  </si>
  <si>
    <t>YAS</t>
  </si>
  <si>
    <t>EIT</t>
  </si>
  <si>
    <t>VITH</t>
  </si>
  <si>
    <t>SOONG,</t>
  </si>
  <si>
    <t>PD</t>
  </si>
  <si>
    <t>IRISTRNCS</t>
  </si>
  <si>
    <t>CUITH</t>
  </si>
  <si>
    <t>~"â€œABC11</t>
  </si>
  <si>
    <t>text_book18jpg_1280_1280_0.3_0.5_1_10_02_27_22_35_04.txt</t>
  </si>
  <si>
    <t>E-MASSEE</t>
  </si>
  <si>
    <t>TT</t>
  </si>
  <si>
    <t>OL</t>
  </si>
  <si>
    <t>GEE</t>
  </si>
  <si>
    <t>OOO</t>
  </si>
  <si>
    <t>SN</t>
  </si>
  <si>
    <t>YS</t>
  </si>
  <si>
    <t>UNAS</t>
  </si>
  <si>
    <t>EVA</t>
  </si>
  <si>
    <t>ASW</t>
  </si>
  <si>
    <t>XY</t>
  </si>
  <si>
    <t>â€œ=F</t>
  </si>
  <si>
    <t>AICO</t>
  </si>
  <si>
    <t>â€˜SOUTHER</t>
  </si>
  <si>
    <t>IF</t>
  </si>
  <si>
    <t>NLIVING.</t>
  </si>
  <si>
    <t>DI</t>
  </si>
  <si>
    <t>1E</t>
  </si>
  <si>
    <t>COOK]</t>
  </si>
  <si>
    <t>JPPER</t>
  </si>
  <si>
    <t>BNI</t>
  </si>
  <si>
    <t>NITO</t>
  </si>
  <si>
    <t>UV</t>
  </si>
  <si>
    <t>DIE</t>
  </si>
  <si>
    <t>(E</t>
  </si>
  <si>
    <t>ATW</t>
  </si>
  <si>
    <t>PV</t>
  </si>
  <si>
    <t>AIH:</t>
  </si>
  <si>
    <t>RIAU</t>
  </si>
  <si>
    <t>YD,</t>
  </si>
  <si>
    <t>}</t>
  </si>
  <si>
    <t>NSO</t>
  </si>
  <si>
    <t>ATTA</t>
  </si>
  <si>
    <t>AE.)</t>
  </si>
  <si>
    <t>/Y</t>
  </si>
  <si>
    <t>UNING</t>
  </si>
  <si>
    <t>MINING,</t>
  </si>
  <si>
    <t>RS</t>
  </si>
  <si>
    <t>OHRISTNAS</t>
  </si>
  <si>
    <t>WRY</t>
  </si>
  <si>
    <t>/Â»</t>
  </si>
  <si>
    <t>SONTHERN</t>
  </si>
  <si>
    <t>GLIRISTRNAS</t>
  </si>
  <si>
    <t>1ABCS</t>
  </si>
  <si>
    <t>ABCTIM;</t>
  </si>
  <si>
    <t>text_book18jpg_1280_1280_0.8_0.5_1_13_02_28_00_44_37.txt</t>
  </si>
  <si>
    <t>MEEE</t>
  </si>
  <si>
    <t>ASSEE</t>
  </si>
  <si>
    <t>PROY</t>
  </si>
  <si>
    <t>OTE</t>
  </si>
  <si>
    <t>AAA</t>
  </si>
  <si>
    <t>{SATES</t>
  </si>
  <si>
    <t>ANIT</t>
  </si>
  <si>
    <t>TINERN</t>
  </si>
  <si>
    <t>COOKBOCK,</t>
  </si>
  <si>
    <t>I,</t>
  </si>
  <si>
    <t>SEG</t>
  </si>
  <si>
    <t>SHIR</t>
  </si>
  <si>
    <t>C</t>
  </si>
  <si>
    <t>SEENTAG.</t>
  </si>
  <si>
    <t>WN.</t>
  </si>
  <si>
    <t>THEDINNE</t>
  </si>
  <si>
    <t>CO.</t>
  </si>
  <si>
    <t>NER</t>
  </si>
  <si>
    <t>ERS</t>
  </si>
  <si>
    <t>EC</t>
  </si>
  <si>
    <t>TNC</t>
  </si>
  <si>
    <t>PTE</t>
  </si>
  <si>
    <t>ULTI</t>
  </si>
  <si>
    <t>MUNRO)</t>
  </si>
  <si>
    <t>SP</t>
  </si>
  <si>
    <t>ECOE</t>
  </si>
  <si>
    <t>MIA</t>
  </si>
  <si>
    <t>REN</t>
  </si>
  <si>
    <t>I)</t>
  </si>
  <si>
    <t>OE</t>
  </si>
  <si>
    <t>COBO</t>
  </si>
  <si>
    <t>TIO</t>
  </si>
  <si>
    <t>NO]</t>
  </si>
  <si>
    <t>SATENTRIE</t>
  </si>
  <si>
    <t>COKB</t>
  </si>
  <si>
    <t>ANNUALRECIPES</t>
  </si>
  <si>
    <t>DAAS</t>
  </si>
  <si>
    <t>;Q;NAL;RECIPES;RECIPES;LIN;ANNUAL;SAHIN;AMAL;AD;RN;SABER;5;BERG,;85);ET;PR;ENONE;ORN;WITH;SN;ES;TH;SE;3434;3434;11;11ABC;11ABC;~TABCII;</t>
  </si>
  <si>
    <t>text_book18jpg_3200_3200_0.5_0.5_1_13_02_27_23_36_51.txt</t>
  </si>
  <si>
    <t>E,</t>
  </si>
  <si>
    <t>MAS:</t>
  </si>
  <si>
    <t>TE.MASSEE</t>
  </si>
  <si>
    <t>PAST</t>
  </si>
  <si>
    <t>COUROONT</t>
  </si>
  <si>
    <t>PEEL</t>
  </si>
  <si>
    <t>KOON</t>
  </si>
  <si>
    <t>DENNE</t>
  </si>
  <si>
    <t>LEE</t>
  </si>
  <si>
    <t>WOU</t>
  </si>
  <si>
    <t>AZUR</t>
  </si>
  <si>
    <t>CW,</t>
  </si>
  <si>
    <t>UTY</t>
  </si>
  <si>
    <t>MLIVING.</t>
  </si>
  <si>
    <t>THEDIN</t>
  </si>
  <si>
    <t>SUPP</t>
  </si>
  <si>
    <t>&amp;!</t>
  </si>
  <si>
    <t>â€œORE</t>
  </si>
  <si>
    <t>RBOK</t>
  </si>
  <si>
    <t>â€˜FOR</t>
  </si>
  <si>
    <t>SOOTHERTIVING</t>
  </si>
  <si>
    <t>Â§â€”(_((</t>
  </si>
  <si>
    <t>NEY</t>
  </si>
  <si>
    <t>TLV</t>
  </si>
  <si>
    <t>VAL</t>
  </si>
  <si>
    <t>PW</t>
  </si>
  <si>
    <t>VALA)</t>
  </si>
  <si>
    <t>EI</t>
  </si>
  <si>
    <t>CISE</t>
  </si>
  <si>
    <t>(OPE</t>
  </si>
  <si>
    <t>SOREN</t>
  </si>
  <si>
    <t>GHRSTRNIAS</t>
  </si>
  <si>
    <t>AS:</t>
  </si>
  <si>
    <t>SADIE</t>
  </si>
  <si>
    <t>IRISES</t>
  </si>
  <si>
    <t>(34340</t>
  </si>
  <si>
    <t>â€œ11ABC</t>
  </si>
  <si>
    <t>PABCLIML</t>
  </si>
  <si>
    <t>text_book18jpg_640_640_0.4_0.5_1_9_02_27_22_58_53.txt</t>
  </si>
  <si>
    <t>MASS}</t>
  </si>
  <si>
    <t>DAEG,</t>
  </si>
  <si>
    <t>EVRY</t>
  </si>
  <si>
    <t>RN</t>
  </si>
  <si>
    <t>MME</t>
  </si>
  <si>
    <t>CENE</t>
  </si>
  <si>
    <t>NAT</t>
  </si>
  <si>
    <t>PL</t>
  </si>
  <si>
    <t>CEE</t>
  </si>
  <si>
    <t>AN.</t>
  </si>
  <si>
    <t>AVA</t>
  </si>
  <si>
    <t>WI</t>
  </si>
  <si>
    <t>X)</t>
  </si>
  <si>
    <t>FF</t>
  </si>
  <si>
    <t>AIA</t>
  </si>
  <si>
    <t>LA</t>
  </si>
  <si>
    <t>NLU</t>
  </si>
  <si>
    <t>TUTE</t>
  </si>
  <si>
    <t>â€”_</t>
  </si>
  <si>
    <t>SOUTHERNIVING,</t>
  </si>
  <si>
    <t>THEDINN</t>
  </si>
  <si>
    <t>PEN</t>
  </si>
  <si>
    <t>TRINE</t>
  </si>
  <si>
    <t>ULTIMAT</t>
  </si>
  <si>
    <t>EE)</t>
  </si>
  <si>
    <t>EEINEIEN</t>
  </si>
  <si>
    <t>NENA</t>
  </si>
  <si>
    <t>FORT)</t>
  </si>
  <si>
    <t>SOATHERNLIVING</t>
  </si>
  <si>
    <t>â€˜1</t>
  </si>
  <si>
    <t>SOX</t>
  </si>
  <si>
    <t>NG.</t>
  </si>
  <si>
    <t>DAE.</t>
  </si>
  <si>
    <t>RECIP</t>
  </si>
  <si>
    <t>REE.</t>
  </si>
  <si>
    <t>SOBER</t>
  </si>
  <si>
    <t>NS</t>
  </si>
  <si>
    <t>NIT</t>
  </si>
  <si>
    <t>OHENTSTRNVES</t>
  </si>
  <si>
    <t>100TH</t>
  </si>
  <si>
    <t>SOE</t>
  </si>
  <si>
    <t>SETER</t>
  </si>
  <si>
    <t>FS</t>
  </si>
  <si>
    <t>CES:</t>
  </si>
  <si>
    <t>EVTTHE</t>
  </si>
  <si>
    <t>/</t>
  </si>
  <si>
    <t>text_book18jpg_3200_3200_0.8_0.5_1_13_02_28_00_54_39.txt</t>
  </si>
  <si>
    <t>LLIAM</t>
  </si>
  <si>
    <t>PRY</t>
  </si>
  <si>
    <t>VE.</t>
  </si>
  <si>
    <t>EEN</t>
  </si>
  <si>
    <t>ANA</t>
  </si>
  <si>
    <t>SHENG</t>
  </si>
  <si>
    <t>ANT</t>
  </si>
  <si>
    <t>WL</t>
  </si>
  <si>
    <t>SEEING.</t>
  </si>
  <si>
    <t>THEDINNI</t>
  </si>
  <si>
    <t>EMG.</t>
  </si>
  <si>
    <t>_THEDINNER</t>
  </si>
  <si>
    <t>CORBOK</t>
  </si>
  <si>
    <t>FORTVO</t>
  </si>
  <si>
    <t>TNO</t>
  </si>
  <si>
    <t>STENTING</t>
  </si>
  <si>
    <t>COT</t>
  </si>
  <si>
    <t>NMUALRECIPES</t>
  </si>
  <si>
    <t>SANA</t>
  </si>
  <si>
    <t>â€œ=</t>
  </si>
  <si>
    <t>OAL</t>
  </si>
  <si>
    <t>RIES</t>
  </si>
  <si>
    <t>TONAL</t>
  </si>
  <si>
    <t>PF</t>
  </si>
  <si>
    <t>CRANES</t>
  </si>
  <si>
    <t>IPRCESS</t>
  </si>
  <si>
    <t>1HTPE</t>
  </si>
  <si>
    <t>SON</t>
  </si>
  <si>
    <t>ARES</t>
  </si>
  <si>
    <t>NAS.</t>
  </si>
  <si>
    <t>EITH</t>
  </si>
  <si>
    <t>SEAR</t>
  </si>
  <si>
    <t>BED</t>
  </si>
  <si>
    <t>ISTS</t>
  </si>
  <si>
    <t>ETH</t>
  </si>
  <si>
    <t>TIABC</t>
  </si>
  <si>
    <t>~RBC1L</t>
  </si>
  <si>
    <t>text_book18jpg_2560_2560_0.2_0.5_1_8_02_27_22_14_01.txt</t>
  </si>
  <si>
    <t>OE]</t>
  </si>
  <si>
    <t>_FASTA</t>
  </si>
  <si>
    <t>DRRONTOT</t>
  </si>
  <si>
    <t>SHIN</t>
  </si>
  <si>
    <t>TBA</t>
  </si>
  <si>
    <t>BESO</t>
  </si>
  <si>
    <t>US</t>
  </si>
  <si>
    <t>INEE</t>
  </si>
  <si>
    <t>VTHERN</t>
  </si>
  <si>
    <t>E000</t>
  </si>
  <si>
    <t>Â«00</t>
  </si>
  <si>
    <t>BEINN</t>
  </si>
  <si>
    <t>LIS</t>
  </si>
  <si>
    <t>WU</t>
  </si>
  <si>
    <t>MEN</t>
  </si>
  <si>
    <t>UVR</t>
  </si>
  <si>
    <t>S0</t>
  </si>
  <si>
    <t>IL</t>
  </si>
  <si>
    <t>~â€”</t>
  </si>
  <si>
    <t>â€˜SOUTHEM</t>
  </si>
  <si>
    <t>~THET</t>
  </si>
  <si>
    <t>%</t>
  </si>
  <si>
    <t>OC</t>
  </si>
  <si>
    <t>Ã‰</t>
  </si>
  <si>
    <t>TIMATE</t>
  </si>
  <si>
    <t>CMKBMOK</t>
  </si>
  <si>
    <t>â€œFOR</t>
  </si>
  <si>
    <t>\L</t>
  </si>
  <si>
    <t>LUNAR</t>
  </si>
  <si>
    <t>SERR</t>
  </si>
  <si>
    <t>01)</t>
  </si>
  <si>
    <t>SOUTHEMLIVING.</t>
  </si>
  <si>
    <t>AND</t>
  </si>
  <si>
    <t>ORE</t>
  </si>
  <si>
    <t>NTTH</t>
  </si>
  <si>
    <t>FARESTR7</t>
  </si>
  <si>
    <t>TEL</t>
  </si>
  <si>
    <t>CNTH</t>
  </si>
  <si>
    <t>LIV</t>
  </si>
  <si>
    <t>(RDSTRIAS</t>
  </si>
  <si>
    <t>TOD</t>
  </si>
  <si>
    <t>(3434</t>
  </si>
  <si>
    <t>1ABC</t>
  </si>
  <si>
    <t>VABCIA</t>
  </si>
  <si>
    <t>text_book18jpg_2240_2240_0.55_0.5_1_13_02_27_23_43_33.txt</t>
  </si>
  <si>
    <t>ED</t>
  </si>
  <si>
    <t>ASTA</t>
  </si>
  <si>
    <t>PRONLOT</t>
  </si>
  <si>
    <t>STIER</t>
  </si>
  <si>
    <t>LNG</t>
  </si>
  <si>
    <t>BAMUL\RCOVMITTS</t>
  </si>
  <si>
    <t>ERE</t>
  </si>
  <si>
    <t>AOE</t>
  </si>
  <si>
    <t>WY</t>
  </si>
  <si>
    <t>L801</t>
  </si>
  <si>
    <t>SOI"</t>
  </si>
  <si>
    <t>ICA</t>
  </si>
  <si>
    <t>SATTEMTAG.</t>
  </si>
  <si>
    <t>THEDIN!</t>
  </si>
  <si>
    <t>SUPE]</t>
  </si>
  <si>
    <t>UW</t>
  </si>
  <si>
    <t>â€˜FORT</t>
  </si>
  <si>
    <t>RTWO</t>
  </si>
  <si>
    <t>ELI</t>
  </si>
  <si>
    <t>A.</t>
  </si>
  <si>
    <t>CL</t>
  </si>
  <si>
    <t>AD</t>
  </si>
  <si>
    <t>VO</t>
  </si>
  <si>
    <t>ROTH</t>
  </si>
  <si>
    <t>PP</t>
  </si>
  <si>
    <t>ORR</t>
  </si>
  <si>
    <t>NAS</t>
  </si>
  <si>
    <t>HUT</t>
  </si>
  <si>
    <t>AS.</t>
  </si>
  <si>
    <t>BP</t>
  </si>
  <si>
    <t>IRSISTREAS</t>
  </si>
  <si>
    <t>CWTTH</t>
  </si>
  <si>
    <t>~~</t>
  </si>
  <si>
    <t>text_book18jpg_320_320_0.6_0.5_1_11_02_27_23_50_02.txt</t>
  </si>
  <si>
    <t>AGIN</t>
  </si>
  <si>
    <t>NRC</t>
  </si>
  <si>
    <t>RAMO</t>
  </si>
  <si>
    <t>GRAE</t>
  </si>
  <si>
    <t>RETAIN</t>
  </si>
  <si>
    <t>KOANRNE</t>
  </si>
  <si>
    <t>RU</t>
  </si>
  <si>
    <t>IDENNTEN</t>
  </si>
  <si>
    <t>USNENONNEG</t>
  </si>
  <si>
    <t>AN</t>
  </si>
  <si>
    <t>V5</t>
  </si>
  <si>
    <t>â€”â€”â€”â€”â€”â€”______</t>
  </si>
  <si>
    <t>NN</t>
  </si>
  <si>
    <t>MG</t>
  </si>
  <si>
    <t>PVH</t>
  </si>
  <si>
    <t>VTP</t>
  </si>
  <si>
    <t>NIU</t>
  </si>
  <si>
    <t>TOY</t>
  </si>
  <si>
    <t>JA</t>
  </si>
  <si>
    <t>IR</t>
  </si>
  <si>
    <t>PTT)</t>
  </si>
  <si>
    <t>SEXE</t>
  </si>
  <si>
    <t>AG.</t>
  </si>
  <si>
    <t>â€˜THEL</t>
  </si>
  <si>
    <t>ULTIMA</t>
  </si>
  <si>
    <t>NTKIE</t>
  </si>
  <si>
    <t>COO)KBOK_FOR</t>
  </si>
  <si>
    <t>NY</t>
  </si>
  <si>
    <t>SOATEMTNING</t>
  </si>
  <si>
    <t>NUAL</t>
  </si>
  <si>
    <t>PEER</t>
  </si>
  <si>
    <t>V2</t>
  </si>
  <si>
    <t>FL</t>
  </si>
  <si>
    <t>ETA</t>
  </si>
  <si>
    <t>CATENIN</t>
  </si>
  <si>
    <t>RENAE)</t>
  </si>
  <si>
    <t>TIA</t>
  </si>
  <si>
    <t>RQ</t>
  </si>
  <si>
    <t>text_book18jpg_2560_2560_0.85_0.5_1_9_02_28_01_02_05.txt</t>
  </si>
  <si>
    <t>MEME</t>
  </si>
  <si>
    <t>PROM</t>
  </si>
  <si>
    <t>EM.</t>
  </si>
  <si>
    <t>|)</t>
  </si>
  <si>
    <t>GO</t>
  </si>
  <si>
    <t>MICE</t>
  </si>
  <si>
    <t>â€”â€”S</t>
  </si>
  <si>
    <t>SITTING.</t>
  </si>
  <si>
    <t>__SOTHENING</t>
  </si>
  <si>
    <t>_SAIHEIG</t>
  </si>
  <si>
    <t>IS</t>
  </si>
  <si>
    <t>__THEDINNE</t>
  </si>
  <si>
    <t>S&amp;</t>
  </si>
  <si>
    <t>ULTIMATE)</t>
  </si>
  <si>
    <t>PO</t>
  </si>
  <si>
    <t>ULTT</t>
  </si>
  <si>
    <t>MY</t>
  </si>
  <si>
    <t>FSOTHENTNING</t>
  </si>
  <si>
    <t>SPUN</t>
  </si>
  <si>
    <t>ALOR</t>
  </si>
  <si>
    <t>TS</t>
  </si>
  <si>
    <t>ANTHING</t>
  </si>
  <si>
    <t>ANIT.</t>
  </si>
  <si>
    <t>NON</t>
  </si>
  <si>
    <t>PES</t>
  </si>
  <si>
    <t>PHIL</t>
  </si>
  <si>
    <t>TI</t>
  </si>
  <si>
    <t>LABLES</t>
  </si>
  <si>
    <t>BD</t>
  </si>
  <si>
    <t>STRC</t>
  </si>
  <si>
    <t>text_book18jpg_2560_2560_0.65_0.5_1_12_02_28_00_10_56.txt</t>
  </si>
  <si>
    <t>OOM</t>
  </si>
  <si>
    <t>E.M,</t>
  </si>
  <si>
    <t>DITA</t>
  </si>
  <si>
    <t>IMENE</t>
  </si>
  <si>
    <t>LEO</t>
  </si>
  <si>
    <t>ONS</t>
  </si>
  <si>
    <t>TAIN</t>
  </si>
  <si>
    <t>â€”â€”</t>
  </si>
  <si>
    <t>PEOOINDENOSEENS</t>
  </si>
  <si>
    <t>EO</t>
  </si>
  <si>
    <t>ONE</t>
  </si>
  <si>
    <t>L203</t>
  </si>
  <si>
    <t>TY</t>
  </si>
  <si>
    <t>AREA</t>
  </si>
  <si>
    <t>AU</t>
  </si>
  <si>
    <t>EV</t>
  </si>
  <si>
    <t>SEEN.</t>
  </si>
  <si>
    <t>COOKBOK</t>
  </si>
  <si>
    <t>.&amp;S</t>
  </si>
  <si>
    <t>FE</t>
  </si>
  <si>
    <t>DR</t>
  </si>
  <si>
    <t>TWO.</t>
  </si>
  <si>
    <t>AP</t>
  </si>
  <si>
    <t>VAL)</t>
  </si>
  <si>
    <t>TRA</t>
  </si>
  <si>
    <t>HL</t>
  </si>
  <si>
    <t>ATT</t>
  </si>
  <si>
    <t>EAE.</t>
  </si>
  <si>
    <t>1H</t>
  </si>
  <si>
    <t>SANE</t>
  </si>
  <si>
    <t>MIS</t>
  </si>
  <si>
    <t>RS.</t>
  </si>
  <si>
    <t>STERN</t>
  </si>
  <si>
    <t>LIG</t>
  </si>
  <si>
    <t>J</t>
  </si>
  <si>
    <t>text_book18jpg_1600_1600_0.05_0.5_1_9_02_27_21_32_05.txt</t>
  </si>
  <si>
    <t>NLASSEF</t>
  </si>
  <si>
    <t>FTONTOT</t>
  </si>
  <si>
    <t>TEI</t>
  </si>
  <si>
    <t>SIAG</t>
  </si>
  <si>
    <t>B'S</t>
  </si>
  <si>
    <t>YI</t>
  </si>
  <si>
    <t>DOUTHER</t>
  </si>
  <si>
    <t>Â«RECIPES</t>
  </si>
  <si>
    <t>â€˜SPETHERN</t>
  </si>
  <si>
    <t>)</t>
  </si>
  <si>
    <t>DINNER.</t>
  </si>
  <si>
    <t>SLOPPER</t>
  </si>
  <si>
    <t>PC</t>
  </si>
  <si>
    <t>YN</t>
  </si>
  <si>
    <t>KH</t>
  </si>
  <si>
    <t>YWY</t>
  </si>
  <si>
    <t>â€œ46.</t>
  </si>
  <si>
    <t>6Â°30)"</t>
  </si>
  <si>
    <t>&gt;'</t>
  </si>
  <si>
    <t>E'S)</t>
  </si>
  <si>
    <t>BEIER</t>
  </si>
  <si>
    <t>LY</t>
  </si>
  <si>
    <t>ANNUAL.</t>
  </si>
  <si>
    <t>LIVING...</t>
  </si>
  <si>
    <t>LAVINE</t>
  </si>
  <si>
    <t>RES</t>
  </si>
  <si>
    <t>CNETHEM</t>
  </si>
  <si>
    <t>STH</t>
  </si>
  <si>
    <t>REP</t>
  </si>
  <si>
    <t>HYE</t>
  </si>
  <si>
    <t>PYRTEI</t>
  </si>
  <si>
    <t>CHRIELINAS</t>
  </si>
  <si>
    <t>text_book18jpg_640_640_0.3_0.5_1_11_02_27_22_33_31.txt</t>
  </si>
  <si>
    <t>MA!</t>
  </si>
  <si>
    <t>FE.MASSEE</t>
  </si>
  <si>
    <t>PA:</t>
  </si>
  <si>
    <t>EON</t>
  </si>
  <si>
    <t>B</t>
  </si>
  <si>
    <t>AR</t>
  </si>
  <si>
    <t>BCU</t>
  </si>
  <si>
    <t>ONT</t>
  </si>
  <si>
    <t>NIEN</t>
  </si>
  <si>
    <t>ROO</t>
  </si>
  <si>
    <t>WAY</t>
  </si>
  <si>
    <t>â€˜AL</t>
  </si>
  <si>
    <t>OW</t>
  </si>
  <si>
    <t>BUNG</t>
  </si>
  <si>
    <t>NA</t>
  </si>
  <si>
    <t>RECI</t>
  </si>
  <si>
    <t>DIN!</t>
  </si>
  <si>
    <t>ULTIMA:</t>
  </si>
  <si>
    <t>TOT</t>
  </si>
  <si>
    <t>1]</t>
  </si>
  <si>
    <t>RECL</t>
  </si>
  <si>
    <t>BEA</t>
  </si>
  <si>
    <t>AN)</t>
  </si>
  <si>
    <t>TOE</t>
  </si>
  <si>
    <t>AED</t>
  </si>
  <si>
    <t>ABC;</t>
  </si>
  <si>
    <t>text_book18jpg_2880_2880_0.6_0.5_1_12_02_28_00_00_01.txt</t>
  </si>
  <si>
    <t>HOE</t>
  </si>
  <si>
    <t>text_book18jpg_640_640_0.25_0.5_1_9_02_27_22_20_32.txt</t>
  </si>
  <si>
    <t>MJ</t>
  </si>
  <si>
    <t>_PASTA</t>
  </si>
  <si>
    <t>APRONTOR</t>
  </si>
  <si>
    <t>ECCO</t>
  </si>
  <si>
    <t>PUN</t>
  </si>
  <si>
    <t>NOO</t>
  </si>
  <si>
    <t>DENN,</t>
  </si>
  <si>
    <t>TRY</t>
  </si>
  <si>
    <t>NAA</t>
  </si>
  <si>
    <t>MA.</t>
  </si>
  <si>
    <t>NVA</t>
  </si>
  <si>
    <t>B01</t>
  </si>
  <si>
    <t>7]</t>
  </si>
  <si>
    <t>COTHEM</t>
  </si>
  <si>
    <t>SUPPE</t>
  </si>
  <si>
    <t>â€™&amp;</t>
  </si>
  <si>
    <t>ILI</t>
  </si>
  <si>
    <t>GOOKBOOK.</t>
  </si>
  <si>
    <t>TANS</t>
  </si>
  <si>
    <t>IVI</t>
  </si>
  <si>
    <t>_â€”</t>
  </si>
  <si>
    <t>7;V0);ES;OF;ORE;OTTH;SO;SO;GHRESTINAS;OT;,;FR;WS:;WITH;WITH;BB;RISTENAS:;3434;P;R;</t>
  </si>
  <si>
    <t>text_book18jpg_640_640_0.85_0.5_1_12_02_28_00_55_46.txt</t>
  </si>
  <si>
    <t>LIA</t>
  </si>
  <si>
    <t>0B.)</t>
  </si>
  <si>
    <t>0D</t>
  </si>
  <si>
    <t>M8</t>
  </si>
  <si>
    <t>RET</t>
  </si>
  <si>
    <t>EET</t>
  </si>
  <si>
    <t>COCO</t>
  </si>
  <si>
    <t>RIA</t>
  </si>
  <si>
    <t>RAE</t>
  </si>
  <si>
    <t>EES</t>
  </si>
  <si>
    <t>DENOTE</t>
  </si>
  <si>
    <t>PEDS</t>
  </si>
  <si>
    <t>LMLIVING.</t>
  </si>
  <si>
    <t>-Y)</t>
  </si>
  <si>
    <t>COUT</t>
  </si>
  <si>
    <t>VOLT</t>
  </si>
  <si>
    <t>WOOD</t>
  </si>
  <si>
    <t>AG</t>
  </si>
  <si>
    <t>NNN</t>
  </si>
  <si>
    <t>INI</t>
  </si>
  <si>
    <t>ULTIN</t>
  </si>
  <si>
    <t>SATENTEIE</t>
  </si>
  <si>
    <t>COYABOK</t>
  </si>
  <si>
    <t>UTHERN</t>
  </si>
  <si>
    <t>NM</t>
  </si>
  <si>
    <t>SOAENTIING</t>
  </si>
  <si>
    <t>IUD</t>
  </si>
  <si>
    <t>7)</t>
  </si>
  <si>
    <t>EUV</t>
  </si>
  <si>
    <t>NUYS</t>
  </si>
  <si>
    <t>B12)</t>
  </si>
  <si>
    <t>TOL</t>
  </si>
  <si>
    <t>WIL</t>
  </si>
  <si>
    <t>NIV</t>
  </si>
  <si>
    <t>EH)</t>
  </si>
  <si>
    <t>RISTINAS</t>
  </si>
  <si>
    <t>AAARR</t>
  </si>
  <si>
    <t>â€œ11</t>
  </si>
  <si>
    <t>ABC1</t>
  </si>
  <si>
    <t>text_book18jpg_1600_1600_0.45_0.5_1_12_02_27_23_14_54.txt</t>
  </si>
  <si>
    <t>text_book18jpg_3200_3200_0.05_0.5_1_12_02_27_21_41_15.txt</t>
  </si>
  <si>
    <t>ILLIAN.</t>
  </si>
  <si>
    <t>YAA</t>
  </si>
  <si>
    <t>PS</t>
  </si>
  <si>
    <t>TWIT</t>
  </si>
  <si>
    <t>INIFR</t>
  </si>
  <si>
    <t>(CLK</t>
  </si>
  <si>
    <t>RAW</t>
  </si>
  <si>
    <t>OK</t>
  </si>
  <si>
    <t>ULTINMMGS</t>
  </si>
  <si>
    <t>â€˜OR</t>
  </si>
  <si>
    <t>NT)</t>
  </si>
  <si>
    <t>QOETHORY</t>
  </si>
  <si>
    <t>LAND</t>
  </si>
  <si>
    <t>SRESESRIIRY</t>
  </si>
  <si>
    <t>PEW</t>
  </si>
  <si>
    <t>EICH</t>
  </si>
  <si>
    <t>NX</t>
  </si>
  <si>
    <t>text_book18jpg_1280_1280_0.85_0.5_1_8_02_28_00_56_54.txt</t>
  </si>
  <si>
    <t>PRE</t>
  </si>
  <si>
    <t>LAM</t>
  </si>
  <si>
    <t>SSEE</t>
  </si>
  <si>
    <t>BITMAKIG</t>
  </si>
  <si>
    <t>UIMERN</t>
  </si>
  <si>
    <t>COUNTRRCOCRSOMK</t>
  </si>
  <si>
    <t>SATEL</t>
  </si>
  <si>
    <t>SESTEIG,</t>
  </si>
  <si>
    <t>SALI</t>
  </si>
  <si>
    <t>COO</t>
  </si>
  <si>
    <t>INER</t>
  </si>
  <si>
    <t>&amp;SUPPERCOOKBOOK</t>
  </si>
  <si>
    <t>SACO</t>
  </si>
  <si>
    <t>CUI</t>
  </si>
  <si>
    <t>REOES</t>
  </si>
  <si>
    <t>FOTHE</t>
  </si>
  <si>
    <t>UETE</t>
  </si>
  <si>
    <t>GO.</t>
  </si>
  <si>
    <t>FORTY</t>
  </si>
  <si>
    <t>CORIO</t>
  </si>
  <si>
    <t>TORNO</t>
  </si>
  <si>
    <t>ORO</t>
  </si>
  <si>
    <t>CEIVE</t>
  </si>
  <si>
    <t>COAB</t>
  </si>
  <si>
    <t>TIG</t>
  </si>
  <si>
    <t>TENN</t>
  </si>
  <si>
    <t>ERCMNEN</t>
  </si>
  <si>
    <t>CUE</t>
  </si>
  <si>
    <t>ABCLL</t>
  </si>
  <si>
    <t>TBC</t>
  </si>
  <si>
    <t>text_book18jpg_960_960_0.75_0.5_1_13_02_28_00_30_40.txt</t>
  </si>
  <si>
    <t>MR</t>
  </si>
  <si>
    <t>MASSES</t>
  </si>
  <si>
    <t>SG</t>
  </si>
  <si>
    <t>PRONR</t>
  </si>
  <si>
    <t>MEAN</t>
  </si>
  <si>
    <t>CTE</t>
  </si>
  <si>
    <t>CTO</t>
  </si>
  <si>
    <t>AN,</t>
  </si>
  <si>
    <t>SATE</t>
  </si>
  <si>
    <t>LC</t>
  </si>
  <si>
    <t>CN</t>
  </si>
  <si>
    <t>ALA</t>
  </si>
  <si>
    <t>SEENIG.</t>
  </si>
  <si>
    <t>__THEDINNER</t>
  </si>
  <si>
    <t>SUPER</t>
  </si>
  <si>
    <t>COOKOOK</t>
  </si>
  <si>
    <t>ERG</t>
  </si>
  <si>
    <t>Â°&amp;</t>
  </si>
  <si>
    <t>SUPPER:</t>
  </si>
  <si>
    <t>PANRRNNRDECE</t>
  </si>
  <si>
    <t>TELE</t>
  </si>
  <si>
    <t>HIIROE</t>
  </si>
  <si>
    <t>ENC</t>
  </si>
  <si>
    <t>EMIRMEN</t>
  </si>
  <si>
    <t>TPR</t>
  </si>
  <si>
    <t>@</t>
  </si>
  <si>
    <t>COOK</t>
  </si>
  <si>
    <t>FOP</t>
  </si>
  <si>
    <t>NO</t>
  </si>
  <si>
    <t>PST</t>
  </si>
  <si>
    <t>WETTING</t>
  </si>
  <si>
    <t>CM</t>
  </si>
  <si>
    <t>Q</t>
  </si>
  <si>
    <t>STEN</t>
  </si>
  <si>
    <t>IIA</t>
  </si>
  <si>
    <t>CHIEN</t>
  </si>
  <si>
    <t>PEES</t>
  </si>
  <si>
    <t>SEN</t>
  </si>
  <si>
    <t>ASS</t>
  </si>
  <si>
    <t>DD</t>
  </si>
  <si>
    <t>C3434</t>
  </si>
  <si>
    <t>~ABCLL</t>
  </si>
  <si>
    <t>text_book18jpg_640_640_0.85_0.5_1_8_02_28_00_55_14.txt</t>
  </si>
  <si>
    <t>PARE</t>
  </si>
  <si>
    <t>SSS</t>
  </si>
  <si>
    <t>PAS</t>
  </si>
  <si>
    <t>MONE</t>
  </si>
  <si>
    <t>IM</t>
  </si>
  <si>
    <t>MITE</t>
  </si>
  <si>
    <t>SOUT</t>
  </si>
  <si>
    <t>MENI.</t>
  </si>
  <si>
    <t>SOUTHERS</t>
  </si>
  <si>
    <t>COUR</t>
  </si>
  <si>
    <t>4,</t>
  </si>
  <si>
    <t>AIE</t>
  </si>
  <si>
    <t>LIL</t>
  </si>
  <si>
    <t>_THEDINNERGSUFERCOOKOOE</t>
  </si>
  <si>
    <t>_THEDINNERS</t>
  </si>
  <si>
    <t>HEDINNERS</t>
  </si>
  <si>
    <t>SUIEKCOOKTO</t>
  </si>
  <si>
    <t>PEA</t>
  </si>
  <si>
    <t>RNMERNE</t>
  </si>
  <si>
    <t>EIAENON</t>
  </si>
  <si>
    <t>BREE</t>
  </si>
  <si>
    <t>PONEMAN</t>
  </si>
  <si>
    <t>TV</t>
  </si>
  <si>
    <t>CORON</t>
  </si>
  <si>
    <t>ORO)</t>
  </si>
  <si>
    <t>TORN</t>
  </si>
  <si>
    <t>ETCNE</t>
  </si>
  <si>
    <t>CON</t>
  </si>
  <si>
    <t>;â€”â€”;EN;IG;IG;ARAL;ECS;â€”;ROE;MOE;XN;PE;AE;ERE;ICAL;DY;III;ES;TH;SEI;C;3A;1;1ABC;3434.;SRBC;11ABC;</t>
  </si>
  <si>
    <t>text_book18jpg_2560_2560_0.1_0.5_1_13_02_27_21_50_03.txt</t>
  </si>
  <si>
    <t>F&amp;</t>
  </si>
  <si>
    <t>*-</t>
  </si>
  <si>
    <t>FF.</t>
  </si>
  <si>
    <t>FASIA</t>
  </si>
  <si>
    <t>IP</t>
  </si>
  <si>
    <t>TONTO!</t>
  </si>
  <si>
    <t>BRITA</t>
  </si>
  <si>
    <t>BHI</t>
  </si>
  <si>
    <t>CR</t>
  </si>
  <si>
    <t>ONNA</t>
  </si>
  <si>
    <t>AEE</t>
  </si>
  <si>
    <t>TEND</t>
  </si>
  <si>
    <t>IVA</t>
  </si>
  <si>
    <t>IOW</t>
  </si>
  <si>
    <t>ATH</t>
  </si>
  <si>
    <t>PYE</t>
  </si>
  <si>
    <t>SEUTHEM</t>
  </si>
  <si>
    <t>â€œDINNER</t>
  </si>
  <si>
    <t>â€˜S|</t>
  </si>
  <si>
    <t>â€˜\S</t>
  </si>
  <si>
    <t>RCIKRKAY</t>
  </si>
  <si>
    <t>RIMMATE</t>
  </si>
  <si>
    <t>(OKBOK</t>
  </si>
  <si>
    <t>WIAGWL</t>
  </si>
  <si>
    <t>VC</t>
  </si>
  <si>
    <t>LUND</t>
  </si>
  <si>
    <t>S701</t>
  </si>
  <si>
    <t>TRI</t>
  </si>
  <si>
    <t>CHY</t>
  </si>
  <si>
    <t>FH</t>
  </si>
  <si>
    <t>AFEREC</t>
  </si>
  <si>
    <t>ETS</t>
  </si>
  <si>
    <t>EIN</t>
  </si>
  <si>
    <t>GOONER</t>
  </si>
  <si>
    <t>BS</t>
  </si>
  <si>
    <t>RCH</t>
  </si>
  <si>
    <t>NIS</t>
  </si>
  <si>
    <t>JABCIA=</t>
  </si>
  <si>
    <t>text_book18jpg_1920_1920_0.65_0.5_1_9_02_28_00_07_07.txt</t>
  </si>
  <si>
    <t>PETA</t>
  </si>
  <si>
    <t>P,</t>
  </si>
  <si>
    <t>UOC</t>
  </si>
  <si>
    <t>DIMEN</t>
  </si>
  <si>
    <t>EAM</t>
  </si>
  <si>
    <t>SCC</t>
  </si>
  <si>
    <t>SOL</t>
  </si>
  <si>
    <t>STOHEMTIIG.</t>
  </si>
  <si>
    <t>COOKBOX</t>
  </si>
  <si>
    <t>UTR</t>
  </si>
  <si>
    <t>ZI</t>
  </si>
  <si>
    <t>CAE</t>
  </si>
  <si>
    <t>RAS.</t>
  </si>
  <si>
    <t>EONTH</t>
  </si>
  <si>
    <t>SEI</t>
  </si>
  <si>
    <t>YW</t>
  </si>
  <si>
    <t>â€œABC11</t>
  </si>
  <si>
    <t>11AL</t>
  </si>
  <si>
    <t>text_book18jpg_320_320_0.35_0.5_1_13_02_27_22_45_52.txt</t>
  </si>
  <si>
    <t>MEEN</t>
  </si>
  <si>
    <t>LAME</t>
  </si>
  <si>
    <t>BMORE</t>
  </si>
  <si>
    <t>RAST</t>
  </si>
  <si>
    <t>KOUTY</t>
  </si>
  <si>
    <t>ROLL</t>
  </si>
  <si>
    <t>SAECO</t>
  </si>
  <si>
    <t>NIRY</t>
  </si>
  <si>
    <t>PUB</t>
  </si>
  <si>
    <t>FSA</t>
  </si>
  <si>
    <t>___THEDINNER</t>
  </si>
  <si>
    <t>COOKDO</t>
  </si>
  <si>
    <t>COOKEOOK</t>
  </si>
  <si>
    <t>RHE</t>
  </si>
  <si>
    <t>SCOKBOK</t>
  </si>
  <si>
    <t>WANING</t>
  </si>
  <si>
    <t>ALRECIPES</t>
  </si>
  <si>
    <t>MYE</t>
  </si>
  <si>
    <t>SAETING_</t>
  </si>
  <si>
    <t>ANNU</t>
  </si>
  <si>
    <t>;</t>
  </si>
  <si>
    <t>NU</t>
  </si>
  <si>
    <t>NE!</t>
  </si>
  <si>
    <t>text_book18jpg_2880_2880_0.85_0.5_1_10_02_28_01_04_20.txt</t>
  </si>
  <si>
    <t>E.M/</t>
  </si>
  <si>
    <t>JAM</t>
  </si>
  <si>
    <t>DROM</t>
  </si>
  <si>
    <t>MEET</t>
  </si>
  <si>
    <t>MEA</t>
  </si>
  <si>
    <t>MEU</t>
  </si>
  <si>
    <t>RETIRE</t>
  </si>
  <si>
    <t>ENE</t>
  </si>
  <si>
    <t>SEAY,</t>
  </si>
  <si>
    <t>SEW</t>
  </si>
  <si>
    <t>LLA</t>
  </si>
  <si>
    <t>LL</t>
  </si>
  <si>
    <t>STENTING.</t>
  </si>
  <si>
    <t>BEM</t>
  </si>
  <si>
    <t>LIIAG.</t>
  </si>
  <si>
    <t>â€˜THEDINNE</t>
  </si>
  <si>
    <t>ER&amp;</t>
  </si>
  <si>
    <t>ULTH</t>
  </si>
  <si>
    <t>7;BERING;SOOTHER;LINING;EN;EN;EA;NE;SAEED;PE;:;7;SEAT;EE;EE;PUNS:;ROTH;SEATER;SEATER;PHIL;TI;LABLES;NAS;CIT;VITH;WAI;DD;IRSTONES;CTL;C;3434;3434;11;11ABC;11ABC;~RBCIT;</t>
  </si>
  <si>
    <t>text_book18jpg_1280_1280_0.2_0.5_1_12_02_27_22_09_52.txt</t>
  </si>
  <si>
    <t>Â£.</t>
  </si>
  <si>
    <t>T.</t>
  </si>
  <si>
    <t>FRONTOT</t>
  </si>
  <si>
    <t>BRIE</t>
  </si>
  <si>
    <t>OSI</t>
  </si>
  <si>
    <t>KOEB</t>
  </si>
  <si>
    <t>BEYE</t>
  </si>
  <si>
    <t>PVN</t>
  </si>
  <si>
    <t>TD</t>
  </si>
  <si>
    <t>ODO</t>
  </si>
  <si>
    <t>Â°PER</t>
  </si>
  <si>
    <t>TPT</t>
  </si>
  <si>
    <t>FOF</t>
  </si>
  <si>
    <t>NAOKI</t>
  </si>
  <si>
    <t>PVC</t>
  </si>
  <si>
    <t>REO</t>
  </si>
  <si>
    <t>CRA</t>
  </si>
  <si>
    <t>SOV</t>
  </si>
  <si>
    <t>APT</t>
  </si>
  <si>
    <t>SOUTHEM</t>
  </si>
  <si>
    <t>PCR.</t>
  </si>
  <si>
    <t>BREESTRONEES</t>
  </si>
  <si>
    <t>WNTTH</t>
  </si>
  <si>
    <t>QHRISTRNAS</t>
  </si>
  <si>
    <t>UNTH</t>
  </si>
  <si>
    <t>~ABC11</t>
  </si>
  <si>
    <t>text_book18jpg_1920_1920_0.7_0.5_1_8_02_28_00_19_53.txt</t>
  </si>
  <si>
    <t>AME</t>
  </si>
  <si>
    <t>MEE</t>
  </si>
  <si>
    <t>SISTA</t>
  </si>
  <si>
    <t>MACE</t>
  </si>
  <si>
    <t>ERAS</t>
  </si>
  <si>
    <t>SETTING.</t>
  </si>
  <si>
    <t>FR</t>
  </si>
  <si>
    <t>UTTT</t>
  </si>
  <si>
    <t>URE</t>
  </si>
  <si>
    <t>COEEIMATAN</t>
  </si>
  <si>
    <t>OY</t>
  </si>
  <si>
    <t>PI)</t>
  </si>
  <si>
    <t>K</t>
  </si>
  <si>
    <t>CORBOR</t>
  </si>
  <si>
    <t>RENO</t>
  </si>
  <si>
    <t>SETTING</t>
  </si>
  <si>
    <t>COON</t>
  </si>
  <si>
    <t>TEMIVNG</t>
  </si>
  <si>
    <t>FJ</t>
  </si>
  <si>
    <t>PCA</t>
  </si>
  <si>
    <t>WERNT</t>
  </si>
  <si>
    <t>CLERCSTRNNCS</t>
  </si>
  <si>
    <t>COTH</t>
  </si>
  <si>
    <t>â€œABCI1</t>
  </si>
  <si>
    <t>11AB</t>
  </si>
  <si>
    <t>text_book18jpg_2560_2560_0.35_0.5_1_10_02_27_22_52_56.txt</t>
  </si>
  <si>
    <t>MAG</t>
  </si>
  <si>
    <t>SECU</t>
  </si>
  <si>
    <t>TRRY</t>
  </si>
  <si>
    <t>LOO</t>
  </si>
  <si>
    <t>GEN</t>
  </si>
  <si>
    <t>CCU</t>
  </si>
  <si>
    <t>EOE</t>
  </si>
  <si>
    <t>BECO</t>
  </si>
  <si>
    <t>UUM</t>
  </si>
  <si>
    <t>OHI</t>
  </si>
  <si>
    <t>BORICUA</t>
  </si>
  <si>
    <t>WU,</t>
  </si>
  <si>
    <t>UPI</t>
  </si>
  <si>
    <t>COO!</t>
  </si>
  <si>
    <t>*PER</t>
  </si>
  <si>
    <t>IAL</t>
  </si>
  <si>
    <t>TMP</t>
  </si>
  <si>
    <t>VE)</t>
  </si>
  <si>
    <t>LVR</t>
  </si>
  <si>
    <t>BIL</t>
  </si>
  <si>
    <t>3)</t>
  </si>
  <si>
    <t>PTD</t>
  </si>
  <si>
    <t>V9</t>
  </si>
  <si>
    <t>1201S</t>
  </si>
  <si>
    <t>ASB</t>
  </si>
  <si>
    <t>ROTA</t>
  </si>
  <si>
    <t>LLAP</t>
  </si>
  <si>
    <t>SH</t>
  </si>
  <si>
    <t>LU</t>
  </si>
  <si>
    <t>ERNTTH</t>
  </si>
  <si>
    <t>OHRSTAS</t>
  </si>
  <si>
    <t>IS:</t>
  </si>
  <si>
    <t>EENITH</t>
  </si>
  <si>
    <t>SIL</t>
  </si>
  <si>
    <t>SOATVERN</t>
  </si>
  <si>
    <t>GHIRISTRNCS</t>
  </si>
  <si>
    <t>WRTH</t>
  </si>
  <si>
    <t>text_book18jpg_1280_1280_0.65_0.5_1_9_02_28_00_05_02.txt</t>
  </si>
  <si>
    <t>MASSEE-</t>
  </si>
  <si>
    <t>PRETE</t>
  </si>
  <si>
    <t>MUU</t>
  </si>
  <si>
    <t>RENT</t>
  </si>
  <si>
    <t>RTENE</t>
  </si>
  <si>
    <t>TNS</t>
  </si>
  <si>
    <t>SOTETING.</t>
  </si>
  <si>
    <t>IER</t>
  </si>
  <si>
    <t>'S</t>
  </si>
  <si>
    <t>EE;THE;ULT;â€œTHE;ULTIMATE;PY;THIF;REES;=;IB;ING.;ANNUAL;PA;SO;8;EER;CARY;YEEROS;ITARY;YEAST;PHERTINNG,;985;ED;CHRISTINE;VOITH;SEATVEN;ISERIES;RAS;ETH;SAVE;&gt;;3434;3434;1;11ABC;TYEE;OS;</t>
  </si>
  <si>
    <t>text_book18jpg_640_640_0.35_0.5_1_8_02_27_22_45_59.txt</t>
  </si>
  <si>
    <t>ILLIAM</t>
  </si>
  <si>
    <t>VE.MASSEE</t>
  </si>
  <si>
    <t>TEED</t>
  </si>
  <si>
    <t>AO</t>
  </si>
  <si>
    <t>UU</t>
  </si>
  <si>
    <t>KOO</t>
  </si>
  <si>
    <t>ORN</t>
  </si>
  <si>
    <t>DO</t>
  </si>
  <si>
    <t>NOR</t>
  </si>
  <si>
    <t>SCO</t>
  </si>
  <si>
    <t>SOUTER</t>
  </si>
  <si>
    <t>CIS</t>
  </si>
  <si>
    <t>UPN</t>
  </si>
  <si>
    <t>ZT:</t>
  </si>
  <si>
    <t>SEUTHERNIVING,</t>
  </si>
  <si>
    <t>NOTA</t>
  </si>
  <si>
    <t>WILL</t>
  </si>
  <si>
    <t>JLTIMATE</t>
  </si>
  <si>
    <t>â€œFORT</t>
  </si>
  <si>
    <t>BR</t>
  </si>
  <si>
    <t>TW,</t>
  </si>
  <si>
    <t>PLUME</t>
  </si>
  <si>
    <t>CE,</t>
  </si>
  <si>
    <t>RNITH</t>
  </si>
  <si>
    <t>SOAK</t>
  </si>
  <si>
    <t>OHRESTRNVAS:</t>
  </si>
  <si>
    <t>ITING</t>
  </si>
  <si>
    <t>FA</t>
  </si>
  <si>
    <t>CUS:</t>
  </si>
  <si>
    <t>PH</t>
  </si>
  <si>
    <t>TRISTNAS</t>
  </si>
  <si>
    <t>PABCIIM</t>
  </si>
  <si>
    <t>text_book18jpg_1920_1920_0.15_0.5_1_8_02_27_21_58_31.txt</t>
  </si>
  <si>
    <t>Â£_</t>
  </si>
  <si>
    <t>K.</t>
  </si>
  <si>
    <t>1PTOONTO!</t>
  </si>
  <si>
    <t>UI</t>
  </si>
  <si>
    <t>TAE</t>
  </si>
  <si>
    <t>BAE</t>
  </si>
  <si>
    <t>COQ</t>
  </si>
  <si>
    <t>IC</t>
  </si>
  <si>
    <t>YH</t>
  </si>
  <si>
    <t>ENP</t>
  </si>
  <si>
    <t>RNIN</t>
  </si>
  <si>
    <t>â€˜THET</t>
  </si>
  <si>
    <t>~COKBOK</t>
  </si>
  <si>
    <t>FC</t>
  </si>
  <si>
    <t>MEL)</t>
  </si>
  <si>
    <t>OVA</t>
  </si>
  <si>
    <t>CUA</t>
  </si>
  <si>
    <t>THEN</t>
  </si>
  <si>
    <t>~ANTH</t>
  </si>
  <si>
    <t>AART</t>
  </si>
  <si>
    <t>NASE</t>
  </si>
  <si>
    <t>WTTH</t>
  </si>
  <si>
    <t>Â®</t>
  </si>
  <si>
    <t>ORISTRNAS</t>
  </si>
  <si>
    <t>ABG</t>
  </si>
  <si>
    <t>text_book18jpg_3200_3200_0.5_0.5_1_11_02_27_23_36_03.txt</t>
  </si>
  <si>
    <t>MAS</t>
  </si>
  <si>
    <t>ICOO</t>
  </si>
  <si>
    <t>ETSY)</t>
  </si>
  <si>
    <t>SEC</t>
  </si>
  <si>
    <t>NIG</t>
  </si>
  <si>
    <t>REVE</t>
  </si>
  <si>
    <t>OEE</t>
  </si>
  <si>
    <t>LITEON</t>
  </si>
  <si>
    <t>UNI</t>
  </si>
  <si>
    <t>HO</t>
  </si>
  <si>
    <t>MT</t>
  </si>
  <si>
    <t>(OKB@K_FOR</t>
  </si>
  <si>
    <t>UNAS)</t>
  </si>
  <si>
    <t>TUL</t>
  </si>
  <si>
    <t>AY)</t>
  </si>
  <si>
    <t>SOUTHERLIVING.</t>
  </si>
  <si>
    <t>ANNUA</t>
  </si>
  <si>
    <t>14/</t>
  </si>
  <si>
    <t>text_book18jpg_2240_2240_0.9_0.5_1_11_02_28_01_14_06.txt</t>
  </si>
  <si>
    <t>YADEN</t>
  </si>
  <si>
    <t>ENCE</t>
  </si>
  <si>
    <t>LB</t>
  </si>
  <si>
    <t>AAEG</t>
  </si>
  <si>
    <t>COENEN</t>
  </si>
  <si>
    <t>MENO</t>
  </si>
  <si>
    <t>NING</t>
  </si>
  <si>
    <t>HF</t>
  </si>
  <si>
    <t>Z=</t>
  </si>
  <si>
    <t>DINNE</t>
  </si>
  <si>
    <t>â€˜|</t>
  </si>
  <si>
    <t>ULTIM</t>
  </si>
  <si>
    <t>)K_FOR</t>
  </si>
  <si>
    <t>BWI</t>
  </si>
  <si>
    <t>TENTS</t>
  </si>
  <si>
    <t>C(OKBOHK</t>
  </si>
  <si>
    <t>TWH</t>
  </si>
  <si>
    <t>TEAT</t>
  </si>
  <si>
    <t>A}</t>
  </si>
  <si>
    <t>TAP</t>
  </si>
  <si>
    <t>VU</t>
  </si>
  <si>
    <t>OBL)</t>
  </si>
  <si>
    <t>ACA</t>
  </si>
  <si>
    <t>Z.,</t>
  </si>
  <si>
    <t>DNV</t>
  </si>
  <si>
    <t>AHL</t>
  </si>
  <si>
    <t>SWAB)</t>
  </si>
  <si>
    <t>RARE</t>
  </si>
  <si>
    <t>NSIS</t>
  </si>
  <si>
    <t>CATENINS</t>
  </si>
  <si>
    <t>OC:</t>
  </si>
  <si>
    <t>SAAB</t>
  </si>
  <si>
    <t>AF</t>
  </si>
  <si>
    <t>text_book18jpg_1600_1600_0.55_0.5_1_13_02_27_23_40_53.txt</t>
  </si>
  <si>
    <t>MASSER</t>
  </si>
  <si>
    <t>VEN</t>
  </si>
  <si>
    <t>PASTA]</t>
  </si>
  <si>
    <t>PASTAS</t>
  </si>
  <si>
    <t>PROMT</t>
  </si>
  <si>
    <t>SR</t>
  </si>
  <si>
    <t>CULT</t>
  </si>
  <si>
    <t>TNE</t>
  </si>
  <si>
    <t>MAUULINGECE</t>
  </si>
  <si>
    <t>CONS</t>
  </si>
  <si>
    <t>ENR</t>
  </si>
  <si>
    <t>OOK</t>
  </si>
  <si>
    <t>SAHIN,</t>
  </si>
  <si>
    <t>ANTAL</t>
  </si>
  <si>
    <t>UG</t>
  </si>
  <si>
    <t>CW</t>
  </si>
  <si>
    <t>SOTHERN.</t>
  </si>
  <si>
    <t>VING.</t>
  </si>
  <si>
    <t>R&amp;S</t>
  </si>
  <si>
    <t>SLUICC0</t>
  </si>
  <si>
    <t>&lt;0)</t>
  </si>
  <si>
    <t>MIT</t>
  </si>
  <si>
    <t>SUTTEMTRING</t>
  </si>
  <si>
    <t>EU</t>
  </si>
  <si>
    <t>TEN.</t>
  </si>
  <si>
    <t>GHRISTRNCES</t>
  </si>
  <si>
    <t>ROTTH</t>
  </si>
  <si>
    <t>CES.</t>
  </si>
  <si>
    <t>SACER</t>
  </si>
  <si>
    <t>IERISTERCES</t>
  </si>
  <si>
    <t>T1ABC</t>
  </si>
  <si>
    <t>-ABC11;114;</t>
  </si>
  <si>
    <t>text_book18jpg_1920_1920_0.65_0.5_1_13_02_28_00_07_56.txt</t>
  </si>
  <si>
    <t>MM</t>
  </si>
  <si>
    <t>E:</t>
  </si>
  <si>
    <t>ESTAT</t>
  </si>
  <si>
    <t>RONTOTE</t>
  </si>
  <si>
    <t>EAS</t>
  </si>
  <si>
    <t>D</t>
  </si>
  <si>
    <t>COMBO</t>
  </si>
  <si>
    <t>BB</t>
  </si>
  <si>
    <t>SOTENTING</t>
  </si>
  <si>
    <t>COI</t>
  </si>
  <si>
    <t>CHGS</t>
  </si>
  <si>
    <t>SENS</t>
  </si>
  <si>
    <t>DN</t>
  </si>
  <si>
    <t>CI</t>
  </si>
  <si>
    <t>SIS</t>
  </si>
  <si>
    <t>text_book18jpg_3200_3200_0.2_0.5_1_11_02_27_22_19_05.txt</t>
  </si>
  <si>
    <t>C00</t>
  </si>
  <si>
    <t>OYA</t>
  </si>
  <si>
    <t>DEEâ€™</t>
  </si>
  <si>
    <t>VAY:</t>
  </si>
  <si>
    <t>BRI</t>
  </si>
  <si>
    <t>ERY</t>
  </si>
  <si>
    <t>REâ€˜</t>
  </si>
  <si>
    <t>VBI</t>
  </si>
  <si>
    <t>YKBOK</t>
  </si>
  <si>
    <t>PAI</t>
  </si>
  <si>
    <t>MUNA</t>
  </si>
  <si>
    <t>A8</t>
  </si>
  <si>
    <t>BARELY</t>
  </si>
  <si>
    <t>REC</t>
  </si>
  <si>
    <t>THAW:</t>
  </si>
  <si>
    <t>SENTS?</t>
  </si>
  <si>
    <t>AEREESTY</t>
  </si>
  <si>
    <t>GOTH</t>
  </si>
  <si>
    <t>CHRDSTRNAS</t>
  </si>
  <si>
    <t>text_book18jpg_960_960_0.0_0.5_1_11_02_27_21_17_37.txt</t>
  </si>
  <si>
    <t>FRONTO</t>
  </si>
  <si>
    <t>READ</t>
  </si>
  <si>
    <t>OVI</t>
  </si>
  <si>
    <t>TYES</t>
  </si>
  <si>
    <t>PIT</t>
  </si>
  <si>
    <t>WCTED</t>
  </si>
  <si>
    <t>SOOTHE</t>
  </si>
  <si>
    <t>COOR</t>
  </si>
  <si>
    <t>BOOK</t>
  </si>
  <si>
    <t>S|</t>
  </si>
  <si>
    <t>QUENT</t>
  </si>
  <si>
    <t>PIA</t>
  </si>
  <si>
    <t>NWO</t>
  </si>
  <si>
    <t>OP</t>
  </si>
  <si>
    <t>POP</t>
  </si>
  <si>
    <t>CNTHEN</t>
  </si>
  <si>
    <t>PORE</t>
  </si>
  <si>
    <t>YEP</t>
  </si>
  <si>
    <t>WIIS</t>
  </si>
  <si>
    <t>COETHERN</t>
  </si>
  <si>
    <t>PATTH</t>
  </si>
  <si>
    <t>IRDSTNNAS</t>
  </si>
  <si>
    <t>text_book18jpg_3200_3200_0.3_0.5_1_12_02_27_22_45_04.txt</t>
  </si>
  <si>
    <t>INE</t>
  </si>
  <si>
    <t>EMA</t>
  </si>
  <si>
    <t>OSSIE</t>
  </si>
  <si>
    <t>LEVEN</t>
  </si>
  <si>
    <t>WQCO</t>
  </si>
  <si>
    <t>AUDA</t>
  </si>
  <si>
    <t>TNIV</t>
  </si>
  <si>
    <t>TAHT</t>
  </si>
  <si>
    <t>JAL</t>
  </si>
  <si>
    <t>THEMN|</t>
  </si>
  <si>
    <t>COC</t>
  </si>
  <si>
    <t>OKBOK</t>
  </si>
  <si>
    <t>VARA</t>
  </si>
  <si>
    <t>SAU</t>
  </si>
  <si>
    <t>RECIE</t>
  </si>
  <si>
    <t>NSN</t>
  </si>
  <si>
    <t>STAS</t>
  </si>
  <si>
    <t>CENTST</t>
  </si>
  <si>
    <t>GHERISTRNAS</t>
  </si>
  <si>
    <t>WOTH</t>
  </si>
  <si>
    <t>text_book18jpg_1280_1280_0.5_0.5_1_11_02_27_23_26_33.txt</t>
  </si>
  <si>
    <t>WILLIA,</t>
  </si>
  <si>
    <t>MASSEF</t>
  </si>
  <si>
    <t>SV</t>
  </si>
  <si>
    <t>CUU</t>
  </si>
  <si>
    <t>KEO</t>
  </si>
  <si>
    <t>URES</t>
  </si>
  <si>
    <t>MEOBINDENNE</t>
  </si>
  <si>
    <t>WORN</t>
  </si>
  <si>
    <t>LV</t>
  </si>
  <si>
    <t>AUX</t>
  </si>
  <si>
    <t>UAE</t>
  </si>
  <si>
    <t>VBA</t>
  </si>
  <si>
    <t>AA)</t>
  </si>
  <si>
    <t>NIG.</t>
  </si>
  <si>
    <t>VILIG</t>
  </si>
  <si>
    <t>R_</t>
  </si>
  <si>
    <t>OUL)</t>
  </si>
  <si>
    <t>NNY</t>
  </si>
  <si>
    <t>FRM</t>
  </si>
  <si>
    <t>â€”E</t>
  </si>
  <si>
    <t>11A</t>
  </si>
  <si>
    <t>text_book18jpg_2880_2880_0.55_0.5_1_13_02_27_23_47_27.txt</t>
  </si>
  <si>
    <t>SME-MASSEE</t>
  </si>
  <si>
    <t>PASTA.</t>
  </si>
  <si>
    <t>COB</t>
  </si>
  <si>
    <t>UIS</t>
  </si>
  <si>
    <t>RONTN</t>
  </si>
  <si>
    <t>MENUULIQENO</t>
  </si>
  <si>
    <t>RG</t>
  </si>
  <si>
    <t>LUG</t>
  </si>
  <si>
    <t>CRE</t>
  </si>
  <si>
    <t>~â€”SEATHERN</t>
  </si>
  <si>
    <t>MIVING.</t>
  </si>
  <si>
    <t>â€œCOMBOK</t>
  </si>
  <si>
    <t>PIX</t>
  </si>
  <si>
    <t>ITHE</t>
  </si>
  <si>
    <t>GHETTO</t>
  </si>
  <si>
    <t>IS.</t>
  </si>
  <si>
    <t>CEI</t>
  </si>
  <si>
    <t>STET</t>
  </si>
  <si>
    <t>JT/E</t>
  </si>
  <si>
    <t>SOMER</t>
  </si>
  <si>
    <t>PB</t>
  </si>
  <si>
    <t>YIRISTRNAS</t>
  </si>
  <si>
    <t>COTTH</t>
  </si>
  <si>
    <t>~-11ABC</t>
  </si>
  <si>
    <t>text_book18jpg_1920_1920_0.5_0.5_1_9_02_27_23_28_21.txt</t>
  </si>
  <si>
    <t>BE)</t>
  </si>
  <si>
    <t>PASTY</t>
  </si>
  <si>
    <t>PRONT</t>
  </si>
  <si>
    <t>COR</t>
  </si>
  <si>
    <t>LESS</t>
  </si>
  <si>
    <t>OUT</t>
  </si>
  <si>
    <t>ECT</t>
  </si>
  <si>
    <t>IMAHOQUUINCOOE</t>
  </si>
  <si>
    <t>CEN</t>
  </si>
  <si>
    <t>NVM</t>
  </si>
  <si>
    <t>OWI</t>
  </si>
  <si>
    <t>WE,</t>
  </si>
  <si>
    <t>)â€”</t>
  </si>
  <si>
    <t>SOATBERNINING,</t>
  </si>
  <si>
    <t>Â°</t>
  </si>
  <si>
    <t>SURE</t>
  </si>
  <si>
    <t>&lt;A</t>
  </si>
  <si>
    <t>SOOTHENTIVING</t>
  </si>
  <si>
    <t>Â§â€”_((</t>
  </si>
  <si>
    <t>LING,</t>
  </si>
  <si>
    <t>SUVA</t>
  </si>
  <si>
    <t>GHRESTINAS</t>
  </si>
  <si>
    <t>SEBER</t>
  </si>
  <si>
    <t>RESTORES.</t>
  </si>
  <si>
    <t>;11ABC;343;EEE;R;</t>
  </si>
  <si>
    <t>text_book18jpg_2880_2880_0.0_0.5_1_11_02_27_21_25_47.txt</t>
  </si>
  <si>
    <t>VIASSPR</t>
  </si>
  <si>
    <t>IVR</t>
  </si>
  <si>
    <t>IVE</t>
  </si>
  <si>
    <t>WTR</t>
  </si>
  <si>
    <t>SOOTHER</t>
  </si>
  <si>
    <t>COX</t>
  </si>
  <si>
    <t>ROWOR</t>
  </si>
  <si>
    <t>TIM</t>
  </si>
  <si>
    <t>YA</t>
  </si>
  <si>
    <t>ROK</t>
  </si>
  <si>
    <t>YY)</t>
  </si>
  <si>
    <t>VOU</t>
  </si>
  <si>
    <t>NH</t>
  </si>
  <si>
    <t>YEE</t>
  </si>
  <si>
    <t>VEH</t>
  </si>
  <si>
    <t>FRET,</t>
  </si>
  <si>
    <t>SS)</t>
  </si>
  <si>
    <t>ECH</t>
  </si>
  <si>
    <t>TIR</t>
  </si>
  <si>
    <t>text_book18jpg_1280_1280_0.8_0.5_1_12_02_28_00_44_29.txt</t>
  </si>
  <si>
    <t>IAI</t>
  </si>
  <si>
    <t>LOLS</t>
  </si>
  <si>
    <t>CUBE</t>
  </si>
  <si>
    <t>BOUIN</t>
  </si>
  <si>
    <t>KEAN</t>
  </si>
  <si>
    <t>LEORA</t>
  </si>
  <si>
    <t>BUSAN)</t>
  </si>
  <si>
    <t>SIDENN</t>
  </si>
  <si>
    <t>NES</t>
  </si>
  <si>
    <t>SAISIE</t>
  </si>
  <si>
    <t>EW</t>
  </si>
  <si>
    <t>INA</t>
  </si>
  <si>
    <t>END</t>
  </si>
  <si>
    <t>OLOMTAETTD</t>
  </si>
  <si>
    <t>VIVA</t>
  </si>
  <si>
    <t>COY</t>
  </si>
  <si>
    <t>SOT</t>
  </si>
  <si>
    <t>UTP</t>
  </si>
  <si>
    <t>THT</t>
  </si>
  <si>
    <t>OU)</t>
  </si>
  <si>
    <t>VV).</t>
  </si>
  <si>
    <t>BET.</t>
  </si>
  <si>
    <t>CX</t>
  </si>
  <si>
    <t>MATE</t>
  </si>
  <si>
    <t>ULTE.</t>
  </si>
  <si>
    <t>WTS;CATENTIE;CCO)KBOK_FOR;1D;KS;ON;TO;EI;SEATENTIINE;CCOYAB;ANNUAL;RECIPES;A);TU;ELD;=;NA;ALD;â€”TAS;CR;OEâ€;Y;A.;EUM;NWN;81G);RE;EA;â€;EY;EE;ASTHE;RA;11;11ABC;11ABC;3434;ABC11;</t>
  </si>
  <si>
    <t>text_book18jpg_2240_2240_0.45_0.5_1_11_02_27_23_17_14.txt</t>
  </si>
  <si>
    <t>MASS]</t>
  </si>
  <si>
    <t>CUBR</t>
  </si>
  <si>
    <t>AANG</t>
  </si>
  <si>
    <t>OTT</t>
  </si>
  <si>
    <t>EOI</t>
  </si>
  <si>
    <t>UCEOOEON</t>
  </si>
  <si>
    <t>LEC</t>
  </si>
  <si>
    <t>OOR</t>
  </si>
  <si>
    <t>SUE</t>
  </si>
  <si>
    <t>IUV</t>
  </si>
  <si>
    <t>TWI</t>
  </si>
  <si>
    <t>RUA</t>
  </si>
  <si>
    <t>COOKI</t>
  </si>
  <si>
    <t>RUINING</t>
  </si>
  <si>
    <t>GT</t>
  </si>
  <si>
    <t>text_book18jpg_960_960_0.7_0.5_1_10_02_28_00_17_14.txt</t>
  </si>
  <si>
    <t>MESA</t>
  </si>
  <si>
    <t>ICE</t>
  </si>
  <si>
    <t>VET</t>
  </si>
  <si>
    <t>SDE</t>
  </si>
  <si>
    <t>â€”_.</t>
  </si>
  <si>
    <t>SET</t>
  </si>
  <si>
    <t>UE,</t>
  </si>
  <si>
    <t>WALRECIPES</t>
  </si>
  <si>
    <t>AWTS</t>
  </si>
  <si>
    <t>CRAIG.</t>
  </si>
  <si>
    <t>R&amp;SUPPERCOOKBOOK</t>
  </si>
  <si>
    <t>ERAN</t>
  </si>
  <si>
    <t>â€˜SEI,</t>
  </si>
  <si>
    <t>QUAL</t>
  </si>
  <si>
    <t>ESOS</t>
  </si>
  <si>
    <t>BA</t>
  </si>
  <si>
    <t>FING</t>
  </si>
  <si>
    <t>CS</t>
  </si>
  <si>
    <t>SAIL</t>
  </si>
  <si>
    <t>ARS</t>
  </si>
  <si>
    <t>SHER</t>
  </si>
  <si>
    <t>CHRIXTRNNAS:</t>
  </si>
  <si>
    <t>VNITH</t>
  </si>
  <si>
    <t>SOARING,</t>
  </si>
  <si>
    <t>SATTER</t>
  </si>
  <si>
    <t>RAIN</t>
  </si>
  <si>
    <t>ELL</t>
  </si>
  <si>
    <t>ABCI</t>
  </si>
  <si>
    <t>text_book18jpg_2880_2880_0.3_0.5_1_10_02_27_22_42_05.txt</t>
  </si>
  <si>
    <t>USP</t>
  </si>
  <si>
    <t>CO|</t>
  </si>
  <si>
    <t>MEEO</t>
  </si>
  <si>
    <t>SUNDA)</t>
  </si>
  <si>
    <t>TVD</t>
  </si>
  <si>
    <t>WHY</t>
  </si>
  <si>
    <t>RAU</t>
  </si>
  <si>
    <t>;EH;MAUNA;AVIA;LE;&gt;;SOATHERN;L;G;NTH;WE;CHRETIEN;Â»;EOTTH;SE;/,;SGOTHERN;LIVAN;B;GHRISTRNAS;WTH;3434;M1;ABC;â€œABC;</t>
  </si>
  <si>
    <t>text_book18jpg_320_320_0.55_0.5_1_12_02_27_23_37_14.txt</t>
  </si>
  <si>
    <t>(PE.</t>
  </si>
  <si>
    <t>CUT</t>
  </si>
  <si>
    <t>AMO</t>
  </si>
  <si>
    <t>ORIG</t>
  </si>
  <si>
    <t>[EVO</t>
  </si>
  <si>
    <t>ROUR</t>
  </si>
  <si>
    <t>MIVA</t>
  </si>
  <si>
    <t>TAN)</t>
  </si>
  <si>
    <t>ROT</t>
  </si>
  <si>
    <t>LAY</t>
  </si>
  <si>
    <t>LLL</t>
  </si>
  <si>
    <t>ULTIIMG</t>
  </si>
  <si>
    <t>HING</t>
  </si>
  <si>
    <t>WTS;R;|;|;|;SOATEMTIING;C(O);NUAL;MT;12H);SEE;INVA:;=Y;7;UAL;Â¥;ELTID;OCR;AE;IVING,;RECIPE;ATT;EAE.;YS);LW;SAE;&gt;,;11ABC;343:;3434;ABC11;11;</t>
  </si>
  <si>
    <t>text_book18jpg_320_320_0.25_0.5_1_10_02_27_22_20_05.txt</t>
  </si>
  <si>
    <t>DS</t>
  </si>
  <si>
    <t>IAR</t>
  </si>
  <si>
    <t>DAL</t>
  </si>
  <si>
    <t>OSU</t>
  </si>
  <si>
    <t>CIO</t>
  </si>
  <si>
    <t>G)</t>
  </si>
  <si>
    <t>ROC</t>
  </si>
  <si>
    <t>LINGE</t>
  </si>
  <si>
    <t>SUS</t>
  </si>
  <si>
    <t>UALR</t>
  </si>
  <si>
    <t>HT:</t>
  </si>
  <si>
    <t>TOI</t>
  </si>
  <si>
    <t>SOUTHERNDIVING</t>
  </si>
  <si>
    <t>ANNT</t>
  </si>
  <si>
    <t>SAXE</t>
  </si>
  <si>
    <t>INNER</t>
  </si>
  <si>
    <t>C@MKBOK</t>
  </si>
  <si>
    <t>SOUTHRATIING</t>
  </si>
  <si>
    <t>â€”(</t>
  </si>
  <si>
    <t>VAN</t>
  </si>
  <si>
    <t>G.</t>
  </si>
  <si>
    <t>RENCE.)</t>
  </si>
  <si>
    <t>WH</t>
  </si>
  <si>
    <t>TRISONAS</t>
  </si>
  <si>
    <t>WIH</t>
  </si>
  <si>
    <t>~ABCIIA</t>
  </si>
  <si>
    <t>text_book18jpg_2880_2880_0.05_0.5_1_10_02_27_21_38_18.txt</t>
  </si>
  <si>
    <t>WILLITAN.</t>
  </si>
  <si>
    <t>SOUTHER)</t>
  </si>
  <si>
    <t>CY</t>
  </si>
  <si>
    <t>SPOTHERN</t>
  </si>
  <si>
    <t>RROYK</t>
  </si>
  <si>
    <t>TIIIMAT</t>
  </si>
  <si>
    <t>)NKBOK</t>
  </si>
  <si>
    <t>TW)</t>
  </si>
  <si>
    <t>LAING.</t>
  </si>
  <si>
    <t>IST</t>
  </si>
  <si>
    <t>ST,</t>
  </si>
  <si>
    <t>ANNUALR</t>
  </si>
  <si>
    <t>CONTHERN</t>
  </si>
  <si>
    <t>LIVIN:</t>
  </si>
  <si>
    <t>|]</t>
  </si>
  <si>
    <t>PMA</t>
  </si>
  <si>
    <t>RYE</t>
  </si>
  <si>
    <t>ETY)</t>
  </si>
  <si>
    <t>CRATES</t>
  </si>
  <si>
    <t>PEMRHE</t>
  </si>
  <si>
    <t>AFERECORRE</t>
  </si>
  <si>
    <t>ERINâ€</t>
  </si>
  <si>
    <t>â€˜QEETHENM</t>
  </si>
  <si>
    <t>CY,</t>
  </si>
  <si>
    <t>PCT</t>
  </si>
  <si>
    <t>TNX</t>
  </si>
  <si>
    <t>text_book18jpg_2880_2880_0.15_0.5_1_8_02_27_22_03_07.txt</t>
  </si>
  <si>
    <t>F_</t>
  </si>
  <si>
    <t>+:</t>
  </si>
  <si>
    <t>SITI</t>
  </si>
  <si>
    <t>ORIN</t>
  </si>
  <si>
    <t>BEIN</t>
  </si>
  <si>
    <t>ENVH</t>
  </si>
  <si>
    <t>REM</t>
  </si>
  <si>
    <t>THEI</t>
  </si>
  <si>
    <t>THE,</t>
  </si>
  <si>
    <t>B00)</t>
  </si>
  <si>
    <t>MIME</t>
  </si>
  <si>
    <t>CHIL</t>
  </si>
  <si>
    <t>AW.</t>
  </si>
  <si>
    <t>WTHÂ»</t>
  </si>
  <si>
    <t>DAREL</t>
  </si>
  <si>
    <t>CDPDSTRNAS</t>
  </si>
  <si>
    <t>TB</t>
  </si>
  <si>
    <t>ABGCIIS</t>
  </si>
  <si>
    <t>text_book18jpg_1920_1920_0.85_0.5_1_12_02_28_00_59_48.txt</t>
  </si>
  <si>
    <t>ASSE</t>
  </si>
  <si>
    <t>LIA,</t>
  </si>
  <si>
    <t>LUT</t>
  </si>
  <si>
    <t>ABA</t>
  </si>
  <si>
    <t>CUPID</t>
  </si>
  <si>
    <t>SUU</t>
  </si>
  <si>
    <t>SKY</t>
  </si>
  <si>
    <t>OU</t>
  </si>
  <si>
    <t>IEDEOO</t>
  </si>
  <si>
    <t>;SUM;NVA;TAS;HF;OE;AT;1;TY,;20};RCE;VSL;AY;SETE;THEL;â€˜THEDINNE;â€”;â€”;â€”;â€˜THE;DINNER;&amp;;&amp;;SUPPER;SUPPER;CO;NER;COOKBOOK;COOKBOOK;RE!;PPER;SO;ESL;|;THE;THE;ULTIP;7;ULTIMATE;A_FOR;TWO;TWO;PECIPES;PECIPES;CIENTS;C(OKBOHK;FOR;PE;ET;ON;I;I;I;IA;E\;SEATERTIINE;CCO)AB(;A);AAA!;PLU;TE;SEEN;VAHL};â€”TR;OR;OR;OEâ€;A.;SE;ECTED;:;REE;VA;WE;MAS;CITE;SATE;5;+;TH;AM;HN;â€”_~,;IF;11ABC;11ABC;3434;ABC11;</t>
  </si>
  <si>
    <t>text_book18jpg_2240_2240_0.65_0.5_1_10_02_28_00_08_39.txt</t>
  </si>
  <si>
    <t>EX</t>
  </si>
  <si>
    <t>D,</t>
  </si>
  <si>
    <t>ISTIT</t>
  </si>
  <si>
    <t>MOC</t>
  </si>
  <si>
    <t>TES</t>
  </si>
  <si>
    <t>DEO</t>
  </si>
  <si>
    <t>ANN</t>
  </si>
  <si>
    <t>LWA</t>
  </si>
  <si>
    <t>____</t>
  </si>
  <si>
    <t>SOUTHERNTIVING,</t>
  </si>
  <si>
    <t>B)</t>
  </si>
  <si>
    <t>SETERTNIG,</t>
  </si>
  <si>
    <t>ERA</t>
  </si>
  <si>
    <t>SOATHERN</t>
  </si>
  <si>
    <t>TEC</t>
  </si>
  <si>
    <t>LORISTENCAS:</t>
  </si>
  <si>
    <t>COITH</t>
  </si>
  <si>
    <t>text_book18jpg_1600_1600_0.85_0.5_1_11_02_28_00_58_23.txt</t>
  </si>
  <si>
    <t>_â€”â€”_</t>
  </si>
  <si>
    <t>M.</t>
  </si>
  <si>
    <t>LOL</t>
  </si>
  <si>
    <t>GY</t>
  </si>
  <si>
    <t>EVE</t>
  </si>
  <si>
    <t>ERO,</t>
  </si>
  <si>
    <t>LS)</t>
  </si>
  <si>
    <t>TS,</t>
  </si>
  <si>
    <t>NIDENONEES</t>
  </si>
  <si>
    <t>NIWA</t>
  </si>
  <si>
    <t>OH</t>
  </si>
  <si>
    <t>MWAH.</t>
  </si>
  <si>
    <t>AON</t>
  </si>
  <si>
    <t>ALN</t>
  </si>
  <si>
    <t>WNL</t>
  </si>
  <si>
    <t>WTY</t>
  </si>
  <si>
    <t>STEG</t>
  </si>
  <si>
    <t>COS</t>
  </si>
  <si>
    <t>R&amp;SL</t>
  </si>
  <si>
    <t>â€˜Â©</t>
  </si>
  <si>
    <t>ULTIP</t>
  </si>
  <si>
    <t>ECIPES</t>
  </si>
  <si>
    <t>A_FOR</t>
  </si>
  <si>
    <t>E\</t>
  </si>
  <si>
    <t>SEATERTIINE</t>
  </si>
  <si>
    <t>CCO)AB(</t>
  </si>
  <si>
    <t>ORL)</t>
  </si>
  <si>
    <t>SUA</t>
  </si>
  <si>
    <t>DO)</t>
  </si>
  <si>
    <t>â€”â€”â€”</t>
  </si>
  <si>
    <t>|E</t>
  </si>
  <si>
    <t>SADIA</t>
  </si>
  <si>
    <t>ORCAS</t>
  </si>
  <si>
    <t>PM</t>
  </si>
  <si>
    <t>RAS</t>
  </si>
  <si>
    <t>ONTH</t>
  </si>
  <si>
    <t>EATS</t>
  </si>
  <si>
    <t>OCU</t>
  </si>
  <si>
    <t>MMM</t>
  </si>
  <si>
    <t>text_book18jpg_640_640_0.5_0.5_1_12_02_27_23_25_01.txt</t>
  </si>
  <si>
    <t>__|1986</t>
  </si>
  <si>
    <t>SOUL</t>
  </si>
  <si>
    <t>KOUT</t>
  </si>
  <si>
    <t>NTEOUSIGENETT</t>
  </si>
  <si>
    <t>JUNTRY</t>
  </si>
  <si>
    <t>IVING,</t>
  </si>
  <si>
    <t>AN?</t>
  </si>
  <si>
    <t>â€œA</t>
  </si>
  <si>
    <t>SU)</t>
  </si>
  <si>
    <t>VV)</t>
  </si>
  <si>
    <t>ZW</t>
  </si>
  <si>
    <t>LIZA</t>
  </si>
  <si>
    <t>â€˜A</t>
  </si>
  <si>
    <t>/E</t>
  </si>
  <si>
    <t>EREYE</t>
  </si>
  <si>
    <t>AVE</t>
  </si>
  <si>
    <t>CCO)KBOHK</t>
  </si>
  <si>
    <t>SWOTERTIVING</t>
  </si>
  <si>
    <t>VAHL</t>
  </si>
  <si>
    <t>EO)</t>
  </si>
  <si>
    <t>&lt;=</t>
  </si>
  <si>
    <t>V</t>
  </si>
  <si>
    <t>IVNG,</t>
  </si>
  <si>
    <t>RTT</t>
  </si>
  <si>
    <t>CU</t>
  </si>
  <si>
    <t>NLI-AP.</t>
  </si>
  <si>
    <t>YS)</t>
  </si>
  <si>
    <t>SEABEN</t>
  </si>
  <si>
    <t>MH</t>
  </si>
  <si>
    <t>text_book18jpg_1920_1920_0.95_0.5_1_8_02_28_01_25_18.txt</t>
  </si>
  <si>
    <t>ESTE</t>
  </si>
  <si>
    <t>SOI</t>
  </si>
  <si>
    <t>SONI.</t>
  </si>
  <si>
    <t>IENE.</t>
  </si>
  <si>
    <t>THD</t>
  </si>
  <si>
    <t>_THE</t>
  </si>
  <si>
    <t>FRE</t>
  </si>
  <si>
    <t>SUPPERCOOKBOOK</t>
  </si>
  <si>
    <t>RESL</t>
  </si>
  <si>
    <t>UCRIM,</t>
  </si>
  <si>
    <t>ECCI</t>
  </si>
  <si>
    <t>AREN</t>
  </si>
  <si>
    <t>THI</t>
  </si>
  <si>
    <t>ERE)</t>
  </si>
  <si>
    <t>ORT</t>
  </si>
  <si>
    <t>IDO</t>
  </si>
  <si>
    <t>CONG</t>
  </si>
  <si>
    <t>ESTI</t>
  </si>
  <si>
    <t>ARAUAL</t>
  </si>
  <si>
    <t>RPS</t>
  </si>
  <si>
    <t>III</t>
  </si>
  <si>
    <t>YEN</t>
  </si>
  <si>
    <t>BO</t>
  </si>
  <si>
    <t>SABCI</t>
  </si>
  <si>
    <t>11ABC_</t>
  </si>
  <si>
    <t>text_book18jpg_640_640_0.75_0.5_1_13_02_28_00_29_49.txt</t>
  </si>
  <si>
    <t>BNE</t>
  </si>
  <si>
    <t>YG</t>
  </si>
  <si>
    <t>ITM</t>
  </si>
  <si>
    <t>STEMI</t>
  </si>
  <si>
    <t>I;ENING;ENING;MII;ANNUAL;RECIPES;CO;4;TL;_THEDINNER;SUPPER;COOKE;_THEDINNERS;EDINNERGSUPPERCOCKIOO;PEACE;NINEO;AO;MINEEE;HE;ULTIMATE;PORE;VIR;ESOEMINGAMEN;(1;FI);~;=;CORNON;OR;NO;K;FONE;ENO;-;BB;SEICNTINE;C(O);UML;RECS;REE;SE;SE;AN;J;â€”â€”;EUALRICIS;EIN;ANN;OS;EON;DS;PEER;AII;7H;STA;IG;NS;ELL;NAS;ETH;SEE;DT;INE;SEI;CR;|;11;11ABC;11ABC;3434;~ABCI1;</t>
  </si>
  <si>
    <t>text_book18jpg_2560_2560_0.2_0.5_1_13_02_27_22_15_31.txt</t>
  </si>
  <si>
    <t>text_book18jpg_1280_1280_0.2_0.5_1_9_02_27_22_09_23.txt</t>
  </si>
  <si>
    <t>Â£3</t>
  </si>
  <si>
    <t>T.MASSEE</t>
  </si>
  <si>
    <t>ADRRONTOT</t>
  </si>
  <si>
    <t>BH</t>
  </si>
  <si>
    <t>OFX</t>
  </si>
  <si>
    <t>NOUTHORN|</t>
  </si>
  <si>
    <t>NANG</t>
  </si>
  <si>
    <t>--ULITIMATT:.</t>
  </si>
  <si>
    <t>FACI</t>
  </si>
  <si>
    <t>FO!</t>
  </si>
  <si>
    <t>â€œTWO</t>
  </si>
  <si>
    <t>NOW</t>
  </si>
  <si>
    <t>EUM</t>
  </si>
  <si>
    <t>101)</t>
  </si>
  <si>
    <t>SARENA.</t>
  </si>
  <si>
    <t>FY</t>
  </si>
  <si>
    <t>LINI</t>
  </si>
  <si>
    <t>OLIVINE</t>
  </si>
  <si>
    <t>RC.</t>
  </si>
  <si>
    <t>OHRDSTRNAS</t>
  </si>
  <si>
    <t>text_book18jpg_640_640_0.8_0.5_1_13_02_28_00_42_50.txt</t>
  </si>
  <si>
    <t>POE</t>
  </si>
  <si>
    <t>ESA</t>
  </si>
  <si>
    <t>CORE</t>
  </si>
  <si>
    <t>EE,</t>
  </si>
  <si>
    <t>VILA</t>
  </si>
  <si>
    <t>SD</t>
  </si>
  <si>
    <t>AIL</t>
  </si>
  <si>
    <t>_THEDINNER&amp;</t>
  </si>
  <si>
    <t>SUPPERCOCKDOO</t>
  </si>
  <si>
    <t>TEDINNER</t>
  </si>
  <si>
    <t>COCEOO</t>
  </si>
  <si>
    <t>SEANEN</t>
  </si>
  <si>
    <t>HCO,</t>
  </si>
  <si>
    <t>MICOS</t>
  </si>
  <si>
    <t>BORIE</t>
  </si>
  <si>
    <t>UCRIS</t>
  </si>
  <si>
    <t>ESONMIRGAMEN</t>
  </si>
  <si>
    <t>(HVT</t>
  </si>
  <si>
    <t>FOTO</t>
  </si>
  <si>
    <t>SETENIIE</t>
  </si>
  <si>
    <t>CO!</t>
  </si>
  <si>
    <t>;â€”â€”;ING;ANAL;RES;â€”;RH;AE;OS;MOR;SN;ET;PAPENENRENNNNNN;NE;TH;SI;IG;LIL;DT;TE;EH;NASE;ANI;C3434;â€˜IL;11ABC;3434;~ABCLL;1ABC;</t>
  </si>
  <si>
    <t>text_book18jpg_2240_2240_0.65_0.5_1_9_02_28_00_08_24.txt</t>
  </si>
  <si>
    <t>SAMC</t>
  </si>
  <si>
    <t>ILEUM</t>
  </si>
  <si>
    <t>PSEC</t>
  </si>
  <si>
    <t>NLA</t>
  </si>
  <si>
    <t>THE;DINNER;.&amp;S;COOKBOOK;FE;THE;ULT;ULTIMATE;ERING;SOTHERN;LIVING;.;JVING,;ANNUAL;ANNUAL;RECIPES;RECIPES;PF;â€”-;EE;UG,;TE;WE;CAS;ROTH;SEE;OS;COT;SEN;PD;LORISTENCAS:;COITH;3434;3434;1;11ABC;BGT);AR;</t>
  </si>
  <si>
    <t>text_book18jpg_1280_1280_0.15_0.5_1_10_02_27_21_56_48.txt</t>
  </si>
  <si>
    <t>F-</t>
  </si>
  <si>
    <t>~.</t>
  </si>
  <si>
    <t>RDF</t>
  </si>
  <si>
    <t>BIE</t>
  </si>
  <si>
    <t>ELE</t>
  </si>
  <si>
    <t>ORY</t>
  </si>
  <si>
    <t>KY</t>
  </si>
  <si>
    <t>MPN</t>
  </si>
  <si>
    <t>UN:</t>
  </si>
  <si>
    <t>VAI</t>
  </si>
  <si>
    <t>WILY</t>
  </si>
  <si>
    <t>RI</t>
  </si>
  <si>
    <t>C1</t>
  </si>
  <si>
    <t>TDP</t>
  </si>
  <si>
    <t>OTS)</t>
  </si>
  <si>
    <t>A;ERE);PPT;FOR;CMKBOK;FC;TWO;â€˜SOUTHERN;LIVING;\L;RECIPES;PVN;AAD;EDA;AA:;2;â€˜;MWY;MV;PT:;ARC;AE.;S;SONTHERN;LIV;ALIVE;RC;Â»;Â»;OTT;Â§;PR;AAS;8;EOTTHE;,;YRISTRRRAS;WTH;3434;11ABC;~ABC11;</t>
  </si>
  <si>
    <t>text_book18jpg_320_320_0.35_0.5_1_10_02_27_22_45_38.txt</t>
  </si>
  <si>
    <t>MASSE:</t>
  </si>
  <si>
    <t>PAO</t>
  </si>
  <si>
    <t>CENCE</t>
  </si>
  <si>
    <t>SETA</t>
  </si>
  <si>
    <t>KEE</t>
  </si>
  <si>
    <t>ALLS</t>
  </si>
  <si>
    <t>STAR</t>
  </si>
  <si>
    <t>0C</t>
  </si>
  <si>
    <t>CERIA</t>
  </si>
  <si>
    <t>ENITAGS</t>
  </si>
  <si>
    <t>COOKEOO</t>
  </si>
  <si>
    <t>SMOTHERING</t>
  </si>
  <si>
    <t>Â§â€”(_(</t>
  </si>
  <si>
    <t>H1</t>
  </si>
  <si>
    <t>;AL;PA;EAE!;DD;I;TH;A;â€œ11ABC;3434;ABC11;11;</t>
  </si>
  <si>
    <t>text_book18jpg_1600_1600_0.9_0.5_1_10_02_28_01_11_20.txt</t>
  </si>
  <si>
    <t>EM,</t>
  </si>
  <si>
    <t>ARO</t>
  </si>
  <si>
    <t>SAT</t>
  </si>
  <si>
    <t>SETI.</t>
  </si>
  <si>
    <t>ACS</t>
  </si>
  <si>
    <t>AROS</t>
  </si>
  <si>
    <t>ZE</t>
  </si>
  <si>
    <t>SUNIL</t>
  </si>
  <si>
    <t>WOY</t>
  </si>
  <si>
    <t>PS,</t>
  </si>
  <si>
    <t>TER</t>
  </si>
  <si>
    <t>R&amp;SU</t>
  </si>
  <si>
    <t>BTHE</t>
  </si>
  <si>
    <t>CONOR</t>
  </si>
  <si>
    <t>ONNO</t>
  </si>
  <si>
    <t>ETERS</t>
  </si>
  <si>
    <t>COMBE</t>
  </si>
  <si>
    <t>ML</t>
  </si>
  <si>
    <t>VENE</t>
  </si>
  <si>
    <t>SOETBERN|</t>
  </si>
  <si>
    <t>TOREN</t>
  </si>
  <si>
    <t>MABC</t>
  </si>
  <si>
    <t>ARCH</t>
  </si>
  <si>
    <t>text_book18jpg_2880_2880_0.3_0.5_1_8_02_27_22_41_25.txt</t>
  </si>
  <si>
    <t>ECU</t>
  </si>
  <si>
    <t>BONY</t>
  </si>
  <si>
    <t>LIVIN,</t>
  </si>
  <si>
    <t>THEDI</t>
  </si>
  <si>
    <t>â€œOKBOK</t>
  </si>
  <si>
    <t>NLIVING</t>
  </si>
  <si>
    <t>SUV)</t>
  </si>
  <si>
    <t>UD</t>
  </si>
  <si>
    <t>UAE.</t>
  </si>
  <si>
    <t>Â¢.</t>
  </si>
  <si>
    <t>RCA.</t>
  </si>
  <si>
    <t>OFRISTRNAS</t>
  </si>
  <si>
    <t>EOTTH</t>
  </si>
  <si>
    <t>/,</t>
  </si>
  <si>
    <t>SGOTHERN</t>
  </si>
  <si>
    <t>LIVAN</t>
  </si>
  <si>
    <t>W11ABC</t>
  </si>
  <si>
    <t>â€œABCI</t>
  </si>
  <si>
    <t>text_book18jpg_1600_1600_0.8_0.5_1_8_02_28_00_44_48.txt</t>
  </si>
  <si>
    <t>ILLIAN</t>
  </si>
  <si>
    <t>ASSEE_</t>
  </si>
  <si>
    <t>PIE</t>
  </si>
  <si>
    <t>JIN</t>
  </si>
  <si>
    <t>STIG,</t>
  </si>
  <si>
    <t>IIL</t>
  </si>
  <si>
    <t>}SETENTAG.</t>
  </si>
  <si>
    <t>CHENG,</t>
  </si>
  <si>
    <t>CC</t>
  </si>
  <si>
    <t>UETI</t>
  </si>
  <si>
    <t>â€œULTIMATE</t>
  </si>
  <si>
    <t>CODKB</t>
  </si>
  <si>
    <t>SETON</t>
  </si>
  <si>
    <t>8"</t>
  </si>
  <si>
    <t>PN</t>
  </si>
  <si>
    <t>8S</t>
  </si>
  <si>
    <t>~RBCLL</t>
  </si>
  <si>
    <t>text_book18jpg_2880_2880_0.4_0.5_1_8_02_27_23_07_03.txt</t>
  </si>
  <si>
    <t>TE-MASSEE</t>
  </si>
  <si>
    <t>Â§;SOUTHERN;SOUTHERN;SOUTHERN;COUN;SMO;DENO;ATES;BIE;OO;EI;WN;TY;EEE;LV);YO;LUNA;LIVING;.;M;LIVING.;LIVING.;-;THEDI;HE;DINNER;&amp;;&amp;;SUE;SUPPER;SUPPER;COOK;Y;COOKBOOK;&amp;!;ULTIMATE;THE;UI;COKBOK;FORâ€;TWO;FOR;T;MULIVING;LIVING,;GIBI.;S80;TAPS);LUIZ;H;LS;CUA);S;VE;TLV;UE;ROUM;P;SOATBERN;IS;RT;SOM;Â©;ORF;NAS;HS;SS;ARTH;SAH;FY;SOOTHERN;PB;HIRSISTRNEES:;UTH;Â®;3434;â€”11ABC;34;VABCIINM;1;</t>
  </si>
  <si>
    <t>text_book18jpg_1600_1600_0.85_0.5_1_10_02_28_00_58_12.txt</t>
  </si>
  <si>
    <t>DAN</t>
  </si>
  <si>
    <t>CASSEL</t>
  </si>
  <si>
    <t>MEAS</t>
  </si>
  <si>
    <t>SDC</t>
  </si>
  <si>
    <t>QUE</t>
  </si>
  <si>
    <t>TC</t>
  </si>
  <si>
    <t>EEEEE</t>
  </si>
  <si>
    <t>ANWTAL</t>
  </si>
  <si>
    <t>REIS</t>
  </si>
  <si>
    <t>COA</t>
  </si>
  <si>
    <t>MTS)</t>
  </si>
  <si>
    <t>OLE</t>
  </si>
  <si>
    <t>STENTING,</t>
  </si>
  <si>
    <t>BERG.</t>
  </si>
  <si>
    <t>NENE</t>
  </si>
  <si>
    <t>OTHE</t>
  </si>
  <si>
    <t>ULTIE</t>
  </si>
  <si>
    <t>CORO</t>
  </si>
  <si>
    <t>TOR</t>
  </si>
  <si>
    <t>OPO</t>
  </si>
  <si>
    <t>B.</t>
  </si>
  <si>
    <t>_SAE</t>
  </si>
  <si>
    <t>RS,</t>
  </si>
  <si>
    <t>LOD</t>
  </si>
  <si>
    <t>ENED</t>
  </si>
  <si>
    <t>CT</t>
  </si>
  <si>
    <t>[PR</t>
  </si>
  <si>
    <t>ORCA</t>
  </si>
  <si>
    <t>CH</t>
  </si>
  <si>
    <t>~PABCLL</t>
  </si>
  <si>
    <t>T1ABC.</t>
  </si>
  <si>
    <t>text_book18jpg_1280_1280_0.75_0.5_1_10_02_28_00_31_06.txt</t>
  </si>
  <si>
    <t>DEV</t>
  </si>
  <si>
    <t>PRONOR</t>
  </si>
  <si>
    <t>RENTER</t>
  </si>
  <si>
    <t>ALT</t>
  </si>
  <si>
    <t>HTS</t>
  </si>
  <si>
    <t>SECEIAG.</t>
  </si>
  <si>
    <t>LING.</t>
  </si>
  <si>
    <t>SLNTEN</t>
  </si>
  <si>
    <t>TUR</t>
  </si>
  <si>
    <t>E0)</t>
  </si>
  <si>
    <t>OTTO</t>
  </si>
  <si>
    <t>SATENTRNE</t>
  </si>
  <si>
    <t>TATI</t>
  </si>
  <si>
    <t>;L;NNUAL;RECIPES;NL,;ANNUAL;RECES;AY;TEINS;IVNW;VONITHE;SOE;THER;ING.;7.85;YF;HRISTRRVAS;VONTH;SEATER;AI,;OH;SER;IN;NAS;WTH;STN;DD;TIONS;ITH;C3434;11;11ABC;11ABC;3434;~NBC1T;</t>
  </si>
  <si>
    <t>text_book18jpg_3200_3200_0.35_0.5_1_9_02_27_22_56_41.txt</t>
  </si>
  <si>
    <t>M,</t>
  </si>
  <si>
    <t>NTOE</t>
  </si>
  <si>
    <t>SULIT</t>
  </si>
  <si>
    <t>DENE</t>
  </si>
  <si>
    <t>PER;U;E;ULTIMATE.;TIMATE;EAE;|;|;FORT;â€œTWO;SOUTHERN;RECIPES;RECIPES;AE;EA;AL;TEM;LUV;ATA);ROUT);RE;ONTHE;SORE;GRRESTRAS;OTHE;US;CONTH;SOA;_;34340;P;R;</t>
  </si>
  <si>
    <t>text_book18jpg_2240_2240_0.45_0.5_1_9_02_27_23_16_45.txt</t>
  </si>
  <si>
    <t>â€”_____</t>
  </si>
  <si>
    <t>CAY</t>
  </si>
  <si>
    <t>MENE</t>
  </si>
  <si>
    <t>UCO</t>
  </si>
  <si>
    <t>RANE</t>
  </si>
  <si>
    <t>SEOE</t>
  </si>
  <si>
    <t>BLAKE</t>
  </si>
  <si>
    <t>STS</t>
  </si>
  <si>
    <t>THEDID</t>
  </si>
  <si>
    <t>MALIN,</t>
  </si>
  <si>
    <t>FN</t>
  </si>
  <si>
    <t>V8)</t>
  </si>
  <si>
    <t>EAR</t>
  </si>
  <si>
    <t>ORF</t>
  </si>
  <si>
    <t>HTD</t>
  </si>
  <si>
    <t>CIRVISTRAS</t>
  </si>
  <si>
    <t>text_book18jpg_1280_1280_0.9_0.5_1_10_02_28_01_10_19.txt</t>
  </si>
  <si>
    <t>EMASSEE</t>
  </si>
  <si>
    <t>DAG</t>
  </si>
  <si>
    <t>MEM</t>
  </si>
  <si>
    <t>SSE</t>
  </si>
  <si>
    <t>PRONK</t>
  </si>
  <si>
    <t>O_O</t>
  </si>
  <si>
    <t>A:</t>
  </si>
  <si>
    <t>SENIN</t>
  </si>
  <si>
    <t>IOR</t>
  </si>
  <si>
    <t>SEEING,</t>
  </si>
  <si>
    <t>DINE}</t>
  </si>
  <si>
    <t>NNER</t>
  </si>
  <si>
    <t>&amp;SUPPERCOOKIOOK</t>
  </si>
  <si>
    <t>ALLECNIAAEN</t>
  </si>
  <si>
    <t>EEO</t>
  </si>
  <si>
    <t>UCRIE</t>
  </si>
  <si>
    <t>CUUEOU</t>
  </si>
  <si>
    <t>BOOTHE</t>
  </si>
  <si>
    <t>ONO</t>
  </si>
  <si>
    <t>SETESINAE</t>
  </si>
  <si>
    <t>ARI</t>
  </si>
  <si>
    <t>EEL</t>
  </si>
  <si>
    <t>ISS</t>
  </si>
  <si>
    <t>SONITH</t>
  </si>
  <si>
    <t>GRESTRNAS</t>
  </si>
  <si>
    <t>VONTH</t>
  </si>
  <si>
    <t>SITH</t>
  </si>
  <si>
    <t>text_book18jpg_2240_2240_0.3_0.5_1_9_02_27_22_38_16.txt</t>
  </si>
  <si>
    <t>USI</t>
  </si>
  <si>
    <t>NNOO</t>
  </si>
  <si>
    <t>ODEO</t>
  </si>
  <si>
    <t>SECURE</t>
  </si>
  <si>
    <t>NNUAL</t>
  </si>
  <si>
    <t>SOOTHEMTIVING,</t>
  </si>
  <si>
    <t>FOR.</t>
  </si>
  <si>
    <t>MLIVING</t>
  </si>
  <si>
    <t>SUN</t>
  </si>
  <si>
    <t>ADH</t>
  </si>
  <si>
    <t>IUI</t>
  </si>
  <si>
    <t>V)L!</t>
  </si>
  <si>
    <t>â€œ7</t>
  </si>
  <si>
    <t>BERA</t>
  </si>
  <si>
    <t>CHRISTIAN</t>
  </si>
  <si>
    <t>WAH:</t>
  </si>
  <si>
    <t>text_book18jpg_640_640_0.5_0.5_1_10_02_27_23_24_44.txt</t>
  </si>
  <si>
    <t>ME.</t>
  </si>
  <si>
    <t>COE</t>
  </si>
  <si>
    <t>NOUNG</t>
  </si>
  <si>
    <t>UALRECIPES</t>
  </si>
  <si>
    <t>SRA</t>
  </si>
  <si>
    <t>TUT</t>
  </si>
  <si>
    <t>SOUTBERINNG,</t>
  </si>
  <si>
    <t>THE;DINNER;&amp;;&amp;;SUPPER;SUPPER;OX;â€˜THE;DINNE;NNER;COOKBOOK;ATE;|!</t>
  </si>
  <si>
    <t>OS)</t>
  </si>
  <si>
    <t>F)</t>
  </si>
  <si>
    <t>SOOTHING</t>
  </si>
  <si>
    <t>VD</t>
  </si>
  <si>
    <t>AVI</t>
  </si>
  <si>
    <t>MCA</t>
  </si>
  <si>
    <t>TIAN</t>
  </si>
  <si>
    <t>INTO</t>
  </si>
  <si>
    <t>(HR</t>
  </si>
  <si>
    <t>OER</t>
  </si>
  <si>
    <t>CERISTRIVAS</t>
  </si>
  <si>
    <t>VF</t>
  </si>
  <si>
    <t>STERLING</t>
  </si>
  <si>
    <t>YAS:</t>
  </si>
  <si>
    <t>SEABE</t>
  </si>
  <si>
    <t>YB</t>
  </si>
  <si>
    <t>SRIVERNAS</t>
  </si>
  <si>
    <t>ABCII;</t>
  </si>
  <si>
    <t>text_book18jpg_1280_1280_0.9_0.5_1_12_02_28_01_10_41.txt</t>
  </si>
  <si>
    <t>COW</t>
  </si>
  <si>
    <t>WRROY</t>
  </si>
  <si>
    <t>-.....</t>
  </si>
  <si>
    <t>SDS</t>
  </si>
  <si>
    <t>TDA</t>
  </si>
  <si>
    <t>OOOO</t>
  </si>
  <si>
    <t>BOSSY</t>
  </si>
  <si>
    <t>INDEEOCON</t>
  </si>
  <si>
    <t>MN?</t>
  </si>
  <si>
    <t>ACN</t>
  </si>
  <si>
    <t>WAN</t>
  </si>
  <si>
    <t>JT)</t>
  </si>
  <si>
    <t>EI.</t>
  </si>
  <si>
    <t>ALL</t>
  </si>
  <si>
    <t>HEMBIVING</t>
  </si>
  <si>
    <t>COOK:</t>
  </si>
  <si>
    <t>SWI</t>
  </si>
  <si>
    <t>MITTE</t>
  </si>
  <si>
    <t>AIT</t>
  </si>
  <si>
    <t>PUMA</t>
  </si>
  <si>
    <t>SETNENTIIN</t>
  </si>
  <si>
    <t>COYKBC</t>
  </si>
  <si>
    <t>PONT</t>
  </si>
  <si>
    <t>HL)</t>
  </si>
  <si>
    <t>NAH</t>
  </si>
  <si>
    <t>SERE</t>
  </si>
  <si>
    <t>NUD</t>
  </si>
  <si>
    <t>HLD)</t>
  </si>
  <si>
    <t>TEA</t>
  </si>
  <si>
    <t>NIH.</t>
  </si>
  <si>
    <t>HA)</t>
  </si>
  <si>
    <t>TY;FT;RTAINNIN;RAH;SOTBERTAK;05;â€;0;OH;AF;11ABC;11ABC;3434;CHEWS;P;ABCA;BC11;</t>
  </si>
  <si>
    <t>text_book18jpg_2560_2560_0.0_0.5_1_9_02_27_21_23_14.txt</t>
  </si>
  <si>
    <t>RASTA</t>
  </si>
  <si>
    <t>PTONTOT</t>
  </si>
  <si>
    <t>SOUTHERR</t>
  </si>
  <si>
    <t>BRIGIT</t>
  </si>
  <si>
    <t>AERN</t>
  </si>
  <si>
    <t>â€˜COOKBOOK</t>
  </si>
  <si>
    <t>PVR</t>
  </si>
  <si>
    <t>LVE</t>
  </si>
  <si>
    <t>â€˜ATHE</t>
  </si>
  <si>
    <t>(N)KARO)K</t>
  </si>
  <si>
    <t>COMTHORN</t>
  </si>
  <si>
    <t>LVL</t>
  </si>
  <si>
    <t>PTY</t>
  </si>
  <si>
    <t>ITR</t>
  </si>
  <si>
    <t>RTPA)</t>
  </si>
  <si>
    <t>FORE</t>
  </si>
  <si>
    <t>SWITH</t>
  </si>
  <si>
    <t>EREG</t>
  </si>
  <si>
    <t>OLEAE</t>
  </si>
  <si>
    <t>PALE</t>
  </si>
  <si>
    <t>TIX</t>
  </si>
  <si>
    <t>text_book18jpg_640_640_0.4_0.5_1_13_02_27_22_59_24.txt</t>
  </si>
  <si>
    <t>MEV</t>
  </si>
  <si>
    <t>ME-MASSEE</t>
  </si>
  <si>
    <t>PRUNE</t>
  </si>
  <si>
    <t>AOW:</t>
  </si>
  <si>
    <t>â€œ</t>
  </si>
  <si>
    <t>COMBOK</t>
  </si>
  <si>
    <t>TMV</t>
  </si>
  <si>
    <t>SHING,</t>
  </si>
  <si>
    <t>TORISTRNAS-</t>
  </si>
  <si>
    <t>~ABCI1</t>
  </si>
  <si>
    <t>text_book18jpg_1920_1920_0.5_0.5_1_13_02_27_23_29_09.txt</t>
  </si>
  <si>
    <t>FRONTOTâ€</t>
  </si>
  <si>
    <t>ELA,</t>
  </si>
  <si>
    <t>COMBOHK</t>
  </si>
  <si>
    <t>;11ABC;343;3434;~ABC11;11;</t>
  </si>
  <si>
    <t>text_book18jpg_640_640_0.55_0.5_1_9_02_27_23_37_31.txt</t>
  </si>
  <si>
    <t>\ME.MASSEE</t>
  </si>
  <si>
    <t>DAATH</t>
  </si>
  <si>
    <t>{SATA</t>
  </si>
  <si>
    <t>LITIG</t>
  </si>
  <si>
    <t>MUTI</t>
  </si>
  <si>
    <t>CORGAN</t>
  </si>
  <si>
    <t>HEMENLLCEERNIN</t>
  </si>
  <si>
    <t>SOC</t>
  </si>
  <si>
    <t>CING.</t>
  </si>
  <si>
    <t>MILT</t>
  </si>
  <si>
    <t>ARIAN</t>
  </si>
  <si>
    <t>AUT}</t>
  </si>
  <si>
    <t>_SAHEMIAG.</t>
  </si>
  <si>
    <t>THEDINNER</t>
  </si>
  <si>
    <t>ULTIMATE.</t>
  </si>
  <si>
    <t>EE;THE;UW;NA;EET;â€œULTIMATE;B;SATHRNTIING;ANE;OE;OE;ING.;ANNUAL;AY;Y;SS;OO;PEE;VAS;11TH;SOE;GHRESTONAS;1XTH;SETE;IH;SABI;ET;AIO;ALL;AES;ETH;STAB;OD;SC;ITH;SIA;1;11ABC;3434;P;</t>
  </si>
  <si>
    <t>text_book18jpg_320_320_0.95_0.5_1_8_02_28_01_20_59.txt</t>
  </si>
  <si>
    <t>â€˜_OMOUM</t>
  </si>
  <si>
    <t>MARE</t>
  </si>
  <si>
    <t>PALAIS</t>
  </si>
  <si>
    <t>7"</t>
  </si>
  <si>
    <t>ND</t>
  </si>
  <si>
    <t>*Y</t>
  </si>
  <si>
    <t>LAPS</t>
  </si>
  <si>
    <t>RESECT</t>
  </si>
  <si>
    <t>text_book18jpg_2240_2240_0.95_0.5_1_10_02_28_01_27_03.txt</t>
  </si>
  <si>
    <t>REPER</t>
  </si>
  <si>
    <t>CONOUN</t>
  </si>
  <si>
    <t>SIZUT_SOUTHERN</t>
  </si>
  <si>
    <t>COORS</t>
  </si>
  <si>
    <t>SEINE</t>
  </si>
  <si>
    <t>SHI.</t>
  </si>
  <si>
    <t>AERA</t>
  </si>
  <si>
    <t>PERS</t>
  </si>
  <si>
    <t>;â€˜THE;â€˜THE;DINNER;DINNER;INER;&amp;;&amp;;SUPPER;SUPPER;COOKBOOK;COOK;Â°&amp;;SUPPERCOOKBOOK;RES;BREE;UCRIMY;Â©;ULTIMATE;DK;FOR;TWO.;PHENING;JSOTENTNG;(;ES;ES;â„¢;';OAL;RAE;AA;RING;CS;IVNW;VONITHE;SOE;FO;CHRESTRNAS;VITH;SEBER;RS;TH;SEI;BR;TS;ETL;C;3434;3434;C11;11ABC;11ABC;S;ABC11;343:;</t>
  </si>
  <si>
    <t>text_book18jpg_1600_1600_0.35_0.5_1_9_02_27_22_48_41.txt</t>
  </si>
  <si>
    <t>MAâ€˜</t>
  </si>
  <si>
    <t>BF</t>
  </si>
  <si>
    <t>RC</t>
  </si>
  <si>
    <t>OUUTINKOO</t>
  </si>
  <si>
    <t>GE</t>
  </si>
  <si>
    <t>JUV</t>
  </si>
  <si>
    <t>IIHT</t>
  </si>
  <si>
    <t>DE</t>
  </si>
  <si>
    <t>GS</t>
  </si>
  <si>
    <t>EH</t>
  </si>
  <si>
    <t>BEE</t>
  </si>
  <si>
    <t>IAN</t>
  </si>
  <si>
    <t>RTP</t>
  </si>
  <si>
    <t>LUNG:</t>
  </si>
  <si>
    <t>1301)</t>
  </si>
  <si>
    <t>AHERNTINING.</t>
  </si>
  <si>
    <t>7087)</t>
  </si>
  <si>
    <t>ORFS</t>
  </si>
  <si>
    <t>XS:</t>
  </si>
  <si>
    <t>text_book18jpg_960_960_0.05_0.5_1_11_02_27_21_30_30.txt</t>
  </si>
  <si>
    <t>WILLITAN,</t>
  </si>
  <si>
    <t>RENE</t>
  </si>
  <si>
    <t>LIWI</t>
  </si>
  <si>
    <t>WI,</t>
  </si>
  <si>
    <t>[</t>
  </si>
  <si>
    <t>ERR</t>
  </si>
  <si>
    <t>AYY</t>
  </si>
  <si>
    <t>â€˜CNOTHERN</t>
  </si>
  <si>
    <t>SWS</t>
  </si>
  <si>
    <t>SEETHERN</t>
  </si>
  <si>
    <t>PTH</t>
  </si>
  <si>
    <t>IRDCTRS</t>
  </si>
  <si>
    <t>text_book18jpg_1600_1600_0.8_0.5_1_12_02_28_00_45_32.txt</t>
  </si>
  <si>
    <t>1A)</t>
  </si>
  <si>
    <t>DT</t>
  </si>
  <si>
    <t>DY</t>
  </si>
  <si>
    <t>IIDENNNEE</t>
  </si>
  <si>
    <t>MIDEOCE</t>
  </si>
  <si>
    <t>NEE</t>
  </si>
  <si>
    <t>WNW</t>
  </si>
  <si>
    <t>Â¥I</t>
  </si>
  <si>
    <t>YUVA</t>
  </si>
  <si>
    <t>TSW</t>
  </si>
  <si>
    <t>WIV</t>
  </si>
  <si>
    <t>ATS</t>
  </si>
  <si>
    <t>DA</t>
  </si>
  <si>
    <t>BRA</t>
  </si>
  <si>
    <t>POR</t>
  </si>
  <si>
    <t>RAY</t>
  </si>
  <si>
    <t>IAT</t>
  </si>
  <si>
    <t>UNV</t>
  </si>
  <si>
    <t>HLA</t>
  </si>
  <si>
    <t>SEAHEMLIG.</t>
  </si>
  <si>
    <t>UTI</t>
  </si>
  <si>
    <t>1D</t>
  </si>
  <si>
    <t>KS</t>
  </si>
  <si>
    <t>WTS;S|;SOITENTIIG;COODAB;_â€”*;.;A);X;TLV;AH);WIM.;â€”â€”.â€;\;A.;EA;NIL;AD;HL;2;CAPT;REENA;VAY;VA;GT;RENE;VITH;SOCBERIIG.;35;â€;OR;WE;MAS;CITE;SATE;5;11;11ABC;11ABC;3434;â€”â€”â€”â€”â€”;ABC11;</t>
  </si>
  <si>
    <t>text_book18jpg_1600_1600_0.0_0.5_1_13_02_27_21_19_57.txt</t>
  </si>
  <si>
    <t>text_book18jpg_1600_1600_0.5_0.5_1_13_02_27_23_27_57.txt</t>
  </si>
  <si>
    <t>PROMIOT</t>
  </si>
  <si>
    <t>NCUUL</t>
  </si>
  <si>
    <t>TECNU</t>
  </si>
  <si>
    <t>NEUUAECN</t>
  </si>
  <si>
    <t>WEMLIVING.</t>
  </si>
  <si>
    <t>SUPP}</t>
  </si>
  <si>
    <t>â€œVTET</t>
  </si>
  <si>
    <t>NTO</t>
  </si>
  <si>
    <t>AINT</t>
  </si>
  <si>
    <t>ENING</t>
  </si>
  <si>
    <t>ANNUALRECPES</t>
  </si>
  <si>
    <t>EJ</t>
  </si>
  <si>
    <t>LN.</t>
  </si>
  <si>
    <t>PATENTING</t>
  </si>
  <si>
    <t>SOATVERE4,</t>
  </si>
  <si>
    <t>VOS</t>
  </si>
  <si>
    <t>GHEESTRRVAS:</t>
  </si>
  <si>
    <t>SEVE</t>
  </si>
  <si>
    <t>CES</t>
  </si>
  <si>
    <t>IRISTINAS:</t>
  </si>
  <si>
    <t>text_book18jpg_320_320_0.4_0.5_1_10_02_27_22_58_25.txt</t>
  </si>
  <si>
    <t>MASSER]</t>
  </si>
  <si>
    <t>MEMASSEE</t>
  </si>
  <si>
    <t>METEOR</t>
  </si>
  <si>
    <t>RUUS</t>
  </si>
  <si>
    <t>TCO</t>
  </si>
  <si>
    <t>SORE</t>
  </si>
  <si>
    <t>TA)</t>
  </si>
  <si>
    <t>HINA</t>
  </si>
  <si>
    <t>CSN</t>
  </si>
  <si>
    <t>AUT</t>
  </si>
  <si>
    <t>EDINNEH</t>
  </si>
  <si>
    <t>SAS</t>
  </si>
  <si>
    <t>OCC</t>
  </si>
  <si>
    <t>VERE</t>
  </si>
  <si>
    <t>COKB@K</t>
  </si>
  <si>
    <t>SWOTERNING</t>
  </si>
  <si>
    <t>Â§â€”(((</t>
  </si>
  <si>
    <t>TWN</t>
  </si>
  <si>
    <t>LUNAS</t>
  </si>
  <si>
    <t>HS</t>
  </si>
  <si>
    <t>SUEN</t>
  </si>
  <si>
    <t>NG,</t>
  </si>
  <si>
    <t>RECIEES</t>
  </si>
  <si>
    <t>==</t>
  </si>
  <si>
    <t>WIT</t>
  </si>
  <si>
    <t>~TABCLMARL</t>
  </si>
  <si>
    <t>text_book18jpg_640_640_0.8_0.5_1_11_02_28_00_42_32.txt</t>
  </si>
  <si>
    <t>MACEO</t>
  </si>
  <si>
    <t>YBA</t>
  </si>
  <si>
    <t>TAD</t>
  </si>
  <si>
    <t>LORE</t>
  </si>
  <si>
    <t>ESO</t>
  </si>
  <si>
    <t>ABRT</t>
  </si>
  <si>
    <t>LOVE</t>
  </si>
  <si>
    <t>SROR0</t>
  </si>
  <si>
    <t>TSI</t>
  </si>
  <si>
    <t>WTUV</t>
  </si>
  <si>
    <t>OWT</t>
  </si>
  <si>
    <t>TALUS</t>
  </si>
  <si>
    <t>SOATRNTING.</t>
  </si>
  <si>
    <t>ANTES</t>
  </si>
  <si>
    <t>PR.</t>
  </si>
  <si>
    <t>OS"</t>
  </si>
  <si>
    <t>YER</t>
  </si>
  <si>
    <t>DES</t>
  </si>
  <si>
    <t>SOATEATIING</t>
  </si>
  <si>
    <t>EEE)</t>
  </si>
  <si>
    <t>LO)</t>
  </si>
  <si>
    <t>HVA</t>
  </si>
  <si>
    <t>1)</t>
  </si>
  <si>
    <t>ANLIVING.</t>
  </si>
  <si>
    <t>AIRE</t>
  </si>
  <si>
    <t>NIL</t>
  </si>
  <si>
    <t>~A-</t>
  </si>
  <si>
    <t>;RAE;ERTH;SEAVEI;(NS;MA;OH;AF;11ABC;11ABC;3434;ABC11;</t>
  </si>
  <si>
    <t>text_book18jpg_1280_1280_0.85_0.5_1_11_02_28_00_57_21.txt</t>
  </si>
  <si>
    <t>LULL</t>
  </si>
  <si>
    <t>NAVY</t>
  </si>
  <si>
    <t>ULSIDENONES</t>
  </si>
  <si>
    <t>SAAT</t>
  </si>
  <si>
    <t>WVA</t>
  </si>
  <si>
    <t>IVY</t>
  </si>
  <si>
    <t>STN]</t>
  </si>
  <si>
    <t>UUW</t>
  </si>
  <si>
    <t>NOUV</t>
  </si>
  <si>
    <t>ATHY</t>
  </si>
  <si>
    <t>SEATERLIIG.</t>
  </si>
  <si>
    <t>HIG.</t>
  </si>
  <si>
    <t>PRCT.</t>
  </si>
  <si>
    <t>IEMNLIVING</t>
  </si>
  <si>
    <t>UTTI</t>
  </si>
  <si>
    <t>NI</t>
  </si>
  <si>
    <t>VIVO</t>
  </si>
  <si>
    <t>AAD</t>
  </si>
  <si>
    <t>PU</t>
  </si>
  <si>
    <t>AMINE</t>
  </si>
  <si>
    <t>SCR</t>
  </si>
  <si>
    <t>OG</t>
  </si>
  <si>
    <t>â€œAY</t>
  </si>
  <si>
    <t>HN</t>
  </si>
  <si>
    <t>â€”_~,</t>
  </si>
  <si>
    <t>â€”Â«</t>
  </si>
  <si>
    <t>text_book18jpg_2240_2240_0.45_0.5_1_12_02_27_23_17_32.txt</t>
  </si>
  <si>
    <t>text_book18jpg_1280_1280_0.2_0.5_1_8_02_27_22_09_15.txt</t>
  </si>
  <si>
    <t>BORON</t>
  </si>
  <si>
    <t>ARY</t>
  </si>
  <si>
    <t>BV</t>
  </si>
  <si>
    <t>II?</t>
  </si>
  <si>
    <t>COOKBOOK.</t>
  </si>
  <si>
    <t>text_book18jpg_2880_2880_0.75_0.5_1_11_02_28_00_38_33.txt</t>
  </si>
  <si>
    <t>|â€™</t>
  </si>
  <si>
    <t>(SCORE</t>
  </si>
  <si>
    <t>HM</t>
  </si>
  <si>
    <t>LUE</t>
  </si>
  <si>
    <t>CAN</t>
  </si>
  <si>
    <t>TEOE</t>
  </si>
  <si>
    <t>THERN</t>
  </si>
  <si>
    <t>SOM</t>
  </si>
  <si>
    <t>NCED</t>
  </si>
  <si>
    <t>OON</t>
  </si>
  <si>
    <t>A3)</t>
  </si>
  <si>
    <t>NILA</t>
  </si>
  <si>
    <t>VHT</t>
  </si>
  <si>
    <t>SSI</t>
  </si>
  <si>
    <t>LIG.</t>
  </si>
  <si>
    <t>EG</t>
  </si>
  <si>
    <t>TWO:</t>
  </si>
  <si>
    <t>BER</t>
  </si>
  <si>
    <t>IUN</t>
  </si>
  <si>
    <t>HAD</t>
  </si>
  <si>
    <t>DAA</t>
  </si>
  <si>
    <t>E122)</t>
  </si>
  <si>
    <t>VOTTH</t>
  </si>
  <si>
    <t>SEAT</t>
  </si>
  <si>
    <t>CONCH</t>
  </si>
  <si>
    <t>SEAVERT</t>
  </si>
  <si>
    <t>SOEVERN</t>
  </si>
  <si>
    <t>LG</t>
  </si>
  <si>
    <t>text_book18jpg_3200_3200_0.7_0.5_1_12_02_28_00_28_13.txt</t>
  </si>
  <si>
    <t>JASSEE</t>
  </si>
  <si>
    <t>TECNEE</t>
  </si>
  <si>
    <t>URSA</t>
  </si>
  <si>
    <t>NTC</t>
  </si>
  <si>
    <t>COOE</t>
  </si>
  <si>
    <t>VSN</t>
  </si>
  <si>
    <t>VAT</t>
  </si>
  <si>
    <t>SUV</t>
  </si>
  <si>
    <t>RNIN.</t>
  </si>
  <si>
    <t>PHE</t>
  </si>
  <si>
    <t>ULT!</t>
  </si>
  <si>
    <t>K_</t>
  </si>
  <si>
    <t>C(I</t>
  </si>
  <si>
    <t>SUSTHENG</t>
  </si>
  <si>
    <t>MNS</t>
  </si>
  <si>
    <t>LAS</t>
  </si>
  <si>
    <t>H.</t>
  </si>
  <si>
    <t>~"</t>
  </si>
  <si>
    <t>SORT</t>
  </si>
  <si>
    <t>HVE</t>
  </si>
  <si>
    <t>ELA)</t>
  </si>
  <si>
    <t>RICA</t>
  </si>
  <si>
    <t>NSW</t>
  </si>
  <si>
    <t>HRISTRAS</t>
  </si>
  <si>
    <t>REES</t>
  </si>
  <si>
    <t>CTHE</t>
  </si>
  <si>
    <t>SMTR</t>
  </si>
  <si>
    <t>text_book18jpg_1600_1600_0.3_0.5_1_9_02_27_22_35_53.txt</t>
  </si>
  <si>
    <t>BICH,</t>
  </si>
  <si>
    <t>OB</t>
  </si>
  <si>
    <t>SSO</t>
  </si>
  <si>
    <t>GN</t>
  </si>
  <si>
    <t>UDA</t>
  </si>
  <si>
    <t>U0</t>
  </si>
  <si>
    <t>SUAS</t>
  </si>
  <si>
    <t>DHE</t>
  </si>
  <si>
    <t>UNING,</t>
  </si>
  <si>
    <t>7X5</t>
  </si>
  <si>
    <t>LINING</t>
  </si>
  <si>
    <t>OHRISTAS</t>
  </si>
  <si>
    <t>HES</t>
  </si>
  <si>
    <t>GHERISTNAS</t>
  </si>
  <si>
    <t>text_book18jpg_1600_1600_0.6_0.5_1_10_02_27_23_53_13.txt</t>
  </si>
  <si>
    <t>ULAR</t>
  </si>
  <si>
    <t>TTS</t>
  </si>
  <si>
    <t>ENTI</t>
  </si>
  <si>
    <t>DUO</t>
  </si>
  <si>
    <t>DALA</t>
  </si>
  <si>
    <t>83)</t>
  </si>
  <si>
    <t>SLATE</t>
  </si>
  <si>
    <t>AE)</t>
  </si>
  <si>
    <t>NAE</t>
  </si>
  <si>
    <t>LUVIN</t>
  </si>
  <si>
    <t>AAY</t>
  </si>
  <si>
    <t>SOUTHEMVING.</t>
  </si>
  <si>
    <t>SUPPEE</t>
  </si>
  <si>
    <t>L&amp;SI</t>
  </si>
  <si>
    <t>ISI</t>
  </si>
  <si>
    <t>HLBNG,</t>
  </si>
  <si>
    <t>=}</t>
  </si>
  <si>
    <t>CEA</t>
  </si>
  <si>
    <t>ACCT</t>
  </si>
  <si>
    <t>SALONI,</t>
  </si>
  <si>
    <t>ANNUALE</t>
  </si>
  <si>
    <t>SOT"</t>
  </si>
  <si>
    <t>STREN,</t>
  </si>
  <si>
    <t>CHEESTRIVAS</t>
  </si>
  <si>
    <t>SOAVE</t>
  </si>
  <si>
    <t>EVITH</t>
  </si>
  <si>
    <t>TORISTONEES</t>
  </si>
  <si>
    <t>â€œRBC11â€”</t>
  </si>
  <si>
    <t>11AE</t>
  </si>
  <si>
    <t>text_book18jpg_3200_3200_0.55_0.5_1_12_02_27_23_49_22.txt</t>
  </si>
  <si>
    <t>RIG</t>
  </si>
  <si>
    <t>COUN]</t>
  </si>
  <si>
    <t>ROU</t>
  </si>
  <si>
    <t>KOONING</t>
  </si>
  <si>
    <t>MINDEROONRG</t>
  </si>
  <si>
    <t>TTR</t>
  </si>
  <si>
    <t>RO</t>
  </si>
  <si>
    <t>WRU</t>
  </si>
  <si>
    <t>AL}</t>
  </si>
  <si>
    <t>TSW)</t>
  </si>
  <si>
    <t>ULI</t>
  </si>
  <si>
    <t>â€œOAB@K</t>
  </si>
  <si>
    <t>FSOUTHERNTIVING</t>
  </si>
  <si>
    <t>FMV</t>
  </si>
  <si>
    <t>HI)</t>
  </si>
  <si>
    <t>â€”_$&lt;_~#</t>
  </si>
  <si>
    <t>EANITH</t>
  </si>
  <si>
    <t>SEEBBE</t>
  </si>
  <si>
    <t>1A</t>
  </si>
  <si>
    <t>text_book18jpg_960_960_0.05_0.5_1_13_02_27_21_30_50.txt</t>
  </si>
  <si>
    <t>UITTE</t>
  </si>
  <si>
    <t>BHVAIG</t>
  </si>
  <si>
    <t>ACE</t>
  </si>
  <si>
    <t>CENA</t>
  </si>
  <si>
    <t>PIYA</t>
  </si>
  <si>
    <t>NIUVA</t>
  </si>
  <si>
    <t>LYWI</t>
  </si>
  <si>
    <t>MTT</t>
  </si>
  <si>
    <t>SVS</t>
  </si>
  <si>
    <t>OUED,</t>
  </si>
  <si>
    <t>ETRE</t>
  </si>
  <si>
    <t>BY</t>
  </si>
  <si>
    <t>AGE</t>
  </si>
  <si>
    <t>IMME</t>
  </si>
  <si>
    <t>LRG</t>
  </si>
  <si>
    <t>FRIST</t>
  </si>
  <si>
    <t>LIND.</t>
  </si>
  <si>
    <t>LIPRDCTRITS</t>
  </si>
  <si>
    <t>text_book18jpg_960_960_0.4_0.5_1_13_02_27_23_00_15.txt</t>
  </si>
  <si>
    <t>PAS}</t>
  </si>
  <si>
    <t>PROMTOT</t>
  </si>
  <si>
    <t>TMÃ‰</t>
  </si>
  <si>
    <t>COUNTR)</t>
  </si>
  <si>
    <t>ARCO</t>
  </si>
  <si>
    <t>ALINUAERES</t>
  </si>
  <si>
    <t>COU</t>
  </si>
  <si>
    <t>I:</t>
  </si>
  <si>
    <t>TPN</t>
  </si>
  <si>
    <t>LIVIG.</t>
  </si>
  <si>
    <t>EALHNG,</t>
  </si>
  <si>
    <t>SUPPI</t>
  </si>
  <si>
    <t>NCI</t>
  </si>
  <si>
    <t>TCC</t>
  </si>
  <si>
    <t>&lt;0</t>
  </si>
  <si>
    <t>â€˜HE</t>
  </si>
  <si>
    <t>T\</t>
  </si>
  <si>
    <t>MINING</t>
  </si>
  <si>
    <t>N81</t>
  </si>
  <si>
    <t>TN)</t>
  </si>
  <si>
    <t>UVA:</t>
  </si>
  <si>
    <t>IV</t>
  </si>
  <si>
    <t>NG)</t>
  </si>
  <si>
    <t>MNLINING,</t>
  </si>
  <si>
    <t>SOLE</t>
  </si>
  <si>
    <t>OHERESTRRVAS</t>
  </si>
  <si>
    <t>101TH</t>
  </si>
  <si>
    <t>/SOAHERN</t>
  </si>
  <si>
    <t>II,</t>
  </si>
  <si>
    <t>CAS:</t>
  </si>
  <si>
    <t>ENITH</t>
  </si>
  <si>
    <t>SEHE</t>
  </si>
  <si>
    <t>YIRISTRRVAS.</t>
  </si>
  <si>
    <t>text_book18jpg_1280_1280_0.35_0.5_1_12_02_27_22_48_12.txt</t>
  </si>
  <si>
    <t>-_E-</t>
  </si>
  <si>
    <t>SUNA</t>
  </si>
  <si>
    <t>RN;COUNTRY;COOKB;COOKB;GOO;OC;LOO;SEA;VY;LUNA;HIE;YVR;W;I};_;1986;SEU;TNT;AH;A.;JAL;RECIPES;RECIPES;â€˜SOUTHERN;â€˜SOUTHERN;LIVING.;â€˜THE;DII;HE;DINNER;&amp;;SUP;.&amp;;SUPPER;UPPER;COOKBOOK;NENE;THE;U;4E;ULTIMATE;TP;AE;â€”;FOR;T;C@KBOK_;FORT;2;TWO;TWO;LIVING;UAL;BL;RUE;WD;IF;BY;|;IVA;OWT;SIEGE;TA;NL;TT:;/&gt;;SEAAERN;LIVIAG;OS:;EOTTHE;SAATH;3434;~11ABC;34;BE.;ABC</t>
  </si>
  <si>
    <t>TIM:</t>
  </si>
  <si>
    <t>text_book18jpg_960_960_0.05_0.5_1_9_02_27_21_30_15.txt</t>
  </si>
  <si>
    <t>EES)</t>
  </si>
  <si>
    <t>4)</t>
  </si>
  <si>
    <t>E8)</t>
  </si>
  <si>
    <t>text_book18jpg_1280_1280_0.2_0.5_1_10_02_27_22_09_32.txt</t>
  </si>
  <si>
    <t>ASIA</t>
  </si>
  <si>
    <t>RUB</t>
  </si>
  <si>
    <t>VEG</t>
  </si>
  <si>
    <t>PI</t>
  </si>
  <si>
    <t>text_book18jpg_1600_1600_0.65_0.5_1_13_02_28_00_06_44.txt</t>
  </si>
  <si>
    <t>ILLIA</t>
  </si>
  <si>
    <t>PRON?</t>
  </si>
  <si>
    <t>ILE</t>
  </si>
  <si>
    <t>LIER</t>
  </si>
  <si>
    <t>SITH,</t>
  </si>
  <si>
    <t>HEMNG.</t>
  </si>
  <si>
    <t>CE)</t>
  </si>
  <si>
    <t>CORBON</t>
  </si>
  <si>
    <t>RTO</t>
  </si>
  <si>
    <t>?</t>
  </si>
  <si>
    <t>NHNTNG</t>
  </si>
  <si>
    <t>BJ</t>
  </si>
  <si>
    <t>WUAL</t>
  </si>
  <si>
    <t>LOE</t>
  </si>
  <si>
    <t>SENT,</t>
  </si>
  <si>
    <t>SONE</t>
  </si>
  <si>
    <t>96Â°</t>
  </si>
  <si>
    <t>FIRSTS</t>
  </si>
  <si>
    <t>EOS</t>
  </si>
  <si>
    <t>IRISTONCES</t>
  </si>
  <si>
    <t>â€œâ€œABC11</t>
  </si>
  <si>
    <t>text_book18jpg_640_640_0.3_0.5_1_9_02_27_22_33_18.txt</t>
  </si>
  <si>
    <t>ECCRR</t>
  </si>
  <si>
    <t>LUNE)</t>
  </si>
  <si>
    <t>BUL)</t>
  </si>
  <si>
    <t>â€”_â€”â€”E</t>
  </si>
  <si>
    <t>LLIN</t>
  </si>
  <si>
    <t>GC</t>
  </si>
  <si>
    <t>BATISTA.</t>
  </si>
  <si>
    <t>IIN</t>
  </si>
  <si>
    <t>RW.</t>
  </si>
  <si>
    <t>OOP</t>
  </si>
  <si>
    <t>RACLYY</t>
  </si>
  <si>
    <t>WIS</t>
  </si>
  <si>
    <t>VING</t>
  </si>
  <si>
    <t>MB</t>
  </si>
  <si>
    <t>RISTRNAS</t>
  </si>
  <si>
    <t>WITH:</t>
  </si>
  <si>
    <t>text_book18jpg_1600_1600_0.0_0.5_1_12_02_27_21_19_47.txt</t>
  </si>
  <si>
    <t>RRONTO</t>
  </si>
  <si>
    <t>COKBROHK</t>
  </si>
  <si>
    <t>CIPES</t>
  </si>
  <si>
    <t>CANTHERN</t>
  </si>
  <si>
    <t>text_book18jpg_1280_1280_0.6_0.5_1_11_02_27_23_52_22.txt</t>
  </si>
  <si>
    <t>PRONE,</t>
  </si>
  <si>
    <t>LEET</t>
  </si>
  <si>
    <t>LBTEO</t>
  </si>
  <si>
    <t>LNA</t>
  </si>
  <si>
    <t>AER</t>
  </si>
  <si>
    <t>FTA</t>
  </si>
  <si>
    <t>EMG,</t>
  </si>
  <si>
    <t>WLL</t>
  </si>
  <si>
    <t>AIG</t>
  </si>
  <si>
    <t>SOTO</t>
  </si>
  <si>
    <t>SOCHENTNIG</t>
  </si>
  <si>
    <t>FT</t>
  </si>
  <si>
    <t>â€”&lt;â€”Aâ€”</t>
  </si>
  <si>
    <t>LUA</t>
  </si>
  <si>
    <t>BLD)</t>
  </si>
  <si>
    <t>â€”â€”â€”â€”</t>
  </si>
  <si>
    <t>OE.</t>
  </si>
  <si>
    <t>text_book18jpg_320_320_0.3_0.5_1_10_02_27_22_32_51.txt</t>
  </si>
  <si>
    <t>_â€”IL</t>
  </si>
  <si>
    <t>CERE</t>
  </si>
  <si>
    <t>UUS</t>
  </si>
  <si>
    <t>MOO</t>
  </si>
  <si>
    <t>SUSU</t>
  </si>
  <si>
    <t>LRN</t>
  </si>
  <si>
    <t>TOWRE:</t>
  </si>
  <si>
    <t>TUT:</t>
  </si>
  <si>
    <t>PSA,</t>
  </si>
  <si>
    <t>C@KBOK_FOR-</t>
  </si>
  <si>
    <t>SOAEATIING</t>
  </si>
  <si>
    <t>NAHI)</t>
  </si>
  <si>
    <t>VAAL</t>
  </si>
  <si>
    <t>ERAT</t>
  </si>
  <si>
    <t>SLA</t>
  </si>
  <si>
    <t>ENW)</t>
  </si>
  <si>
    <t>SSN</t>
  </si>
  <si>
    <t>text_book18jpg_3200_3200_0.4_0.5_1_8_02_27_23_09_09.txt</t>
  </si>
  <si>
    <t>_E.MASSEE</t>
  </si>
  <si>
    <t>E)</t>
  </si>
  <si>
    <t>UISIUNNENT</t>
  </si>
  <si>
    <t>GENTE</t>
  </si>
  <si>
    <t>LN00</t>
  </si>
  <si>
    <t>DNA</t>
  </si>
  <si>
    <t>AH:</t>
  </si>
  <si>
    <t>LP</t>
  </si>
  <si>
    <t>DI?</t>
  </si>
  <si>
    <t>SUI</t>
  </si>
  <si>
    <t>20,</t>
  </si>
  <si>
    <t>TEW</t>
  </si>
  <si>
    <t>LAPA:</t>
  </si>
  <si>
    <t>NW</t>
  </si>
  <si>
    <t>SO:</t>
  </si>
  <si>
    <t>OFERTAS</t>
  </si>
  <si>
    <t>10H</t>
  </si>
  <si>
    <t>ANITH</t>
  </si>
  <si>
    <t>â€˜11ABC</t>
  </si>
  <si>
    <t>TABCTIGM:</t>
  </si>
  <si>
    <t>text_book18jpg_1280_1280_0.35_0.5_1_8_02_27_22_47_35.txt</t>
  </si>
  <si>
    <t>EMA:</t>
  </si>
  <si>
    <t>PRONTO,</t>
  </si>
  <si>
    <t>BOUL</t>
  </si>
  <si>
    <t>NOON</t>
  </si>
  <si>
    <t>LULA</t>
  </si>
  <si>
    <t>TAR</t>
  </si>
  <si>
    <t>NERNR</t>
  </si>
  <si>
    <t>UVILIG</t>
  </si>
  <si>
    <t>}Â»â€Â§</t>
  </si>
  <si>
    <t>ETWO</t>
  </si>
  <si>
    <t>AL!</t>
  </si>
  <si>
    <t>7H</t>
  </si>
  <si>
    <t>SOETBERN</t>
  </si>
  <si>
    <t>VIND.</t>
  </si>
  <si>
    <t>LINING,</t>
  </si>
  <si>
    <t>Â«NER</t>
  </si>
  <si>
    <t>HORISTRNCAS:</t>
  </si>
  <si>
    <t>â€”11ABC</t>
  </si>
  <si>
    <t>TABCTIN:</t>
  </si>
  <si>
    <t>text_book18jpg_2560_2560_0.05_0.5_1_8_02_27_21_35_48.txt</t>
  </si>
  <si>
    <t>RDASSTA</t>
  </si>
  <si>
    <t>TONTO</t>
  </si>
  <si>
    <t>TOS</t>
  </si>
  <si>
    <t>OWN</t>
  </si>
  <si>
    <t>ATA</t>
  </si>
  <si>
    <t>PIV</t>
  </si>
  <si>
    <t>AUE</t>
  </si>
  <si>
    <t>SATHER</t>
  </si>
  <si>
    <t>IMATE.</t>
  </si>
  <si>
    <t>(M)KBO)H</t>
  </si>
  <si>
    <t>CNETHORY</t>
  </si>
  <si>
    <t>SPP</t>
  </si>
  <si>
    <t>OF.</t>
  </si>
  <si>
    <t>REL)</t>
  </si>
  <si>
    <t>OOTHEM</t>
  </si>
  <si>
    <t>CU,</t>
  </si>
  <si>
    <t>IX</t>
  </si>
  <si>
    <t>text_book18jpg_2240_2240_0.25_0.5_1_13_02_27_22_26_30.txt</t>
  </si>
  <si>
    <t>-.MASSEE</t>
  </si>
  <si>
    <t>PP.</t>
  </si>
  <si>
    <t>SBR</t>
  </si>
  <si>
    <t>OOS</t>
  </si>
  <si>
    <t>ENG</t>
  </si>
  <si>
    <t>VMN</t>
  </si>
  <si>
    <t>INSIDE</t>
  </si>
  <si>
    <t>SEATHERNTIVING.</t>
  </si>
  <si>
    <t>AVOM</t>
  </si>
  <si>
    <t>CMKBOK</t>
  </si>
  <si>
    <t>MI</t>
  </si>
  <si>
    <t>LIVIR</t>
  </si>
  <si>
    <t>FN)</t>
  </si>
  <si>
    <t>8),</t>
  </si>
  <si>
    <t>ROUT)</t>
  </si>
  <si>
    <t>DL</t>
  </si>
  <si>
    <t>VP</t>
  </si>
  <si>
    <t>A812</t>
  </si>
  <si>
    <t>CUCA,</t>
  </si>
  <si>
    <t>YAT</t>
  </si>
  <si>
    <t>OSE</t>
  </si>
  <si>
    <t>CHRISTINAS</t>
  </si>
  <si>
    <t>GHRISTRAS</t>
  </si>
  <si>
    <t>ABCIINM</t>
  </si>
  <si>
    <t>text_book18jpg_960_960_0.95_0.5_1_9_02_28_01_22_27.txt</t>
  </si>
  <si>
    <t>SIT</t>
  </si>
  <si>
    <t>PRONTOR</t>
  </si>
  <si>
    <t>PRONTOT</t>
  </si>
  <si>
    <t>_â€”_â€”</t>
  </si>
  <si>
    <t>SANI</t>
  </si>
  <si>
    <t>]</t>
  </si>
  <si>
    <t>THEDINNERGSUPPERCOOKIOOS</t>
  </si>
  <si>
    <t>NERS</t>
  </si>
  <si>
    <t>SUPERCOOGOG</t>
  </si>
  <si>
    <t>R&amp;</t>
  </si>
  <si>
    <t>F|</t>
  </si>
  <si>
    <t>AAH</t>
  </si>
  <si>
    <t>FEES</t>
  </si>
  <si>
    <t>[NE</t>
  </si>
  <si>
    <t>SS.</t>
  </si>
  <si>
    <t>ANSUAL</t>
  </si>
  <si>
    <t>VANES</t>
  </si>
  <si>
    <t>1TH</t>
  </si>
  <si>
    <t>SNES,</t>
  </si>
  <si>
    <t>PENE</t>
  </si>
  <si>
    <t>PRC</t>
  </si>
  <si>
    <t>OATH</t>
  </si>
  <si>
    <t>CART</t>
  </si>
  <si>
    <t>WIâ€™</t>
  </si>
  <si>
    <t>CLL</t>
  </si>
  <si>
    <t>11A8C</t>
  </si>
  <si>
    <t>0K</t>
  </si>
  <si>
    <t>text_book18jpg_1280_1280_0.3_0.5_1_11_02_27_22_35_13.txt</t>
  </si>
  <si>
    <t>AGR</t>
  </si>
  <si>
    <t>UDEN</t>
  </si>
  <si>
    <t>IIH)</t>
  </si>
  <si>
    <t>BU</t>
  </si>
  <si>
    <t>AYR</t>
  </si>
  <si>
    <t>NB</t>
  </si>
  <si>
    <t>HI</t>
  </si>
  <si>
    <t>AO:</t>
  </si>
  <si>
    <t>SB</t>
  </si>
  <si>
    <t>text_book18jpg_1920_1920_0.05_0.5_1_11_02_27_21_33_35.txt</t>
  </si>
  <si>
    <t>FTRONTOT</t>
  </si>
  <si>
    <t>OF</t>
  </si>
  <si>
    <t>CHE</t>
  </si>
  <si>
    <t>DSO</t>
  </si>
  <si>
    <t>NAEâ€™</t>
  </si>
  <si>
    <t>RIEEN</t>
  </si>
  <si>
    <t>YEAS</t>
  </si>
  <si>
    <t>â€”WETHERS</t>
  </si>
  <si>
    <t>PPFR.</t>
  </si>
  <si>
    <t>OOORRWOK</t>
  </si>
  <si>
    <t>C(OKBOK</t>
  </si>
  <si>
    <t>â€˜SOOTHERN</t>
  </si>
  <si>
    <t>DAME</t>
  </si>
  <si>
    <t>ONL</t>
  </si>
  <si>
    <t>BER)</t>
  </si>
  <si>
    <t>LIVIN?</t>
  </si>
  <si>
    <t>ONTHE</t>
  </si>
  <si>
    <t>FRECHE</t>
  </si>
  <si>
    <t>ETN</t>
  </si>
  <si>
    <t>PRADIE</t>
  </si>
  <si>
    <t>CHIT</t>
  </si>
  <si>
    <t>NAK</t>
  </si>
  <si>
    <t>text_book18jpg_2240_2240_0.25_0.5_1_10_02_27_22_25_44.txt</t>
  </si>
  <si>
    <t>EW,</t>
  </si>
  <si>
    <t>OTOL</t>
  </si>
  <si>
    <t>RONI</t>
  </si>
  <si>
    <t>EEG</t>
  </si>
  <si>
    <t>BRIER</t>
  </si>
  <si>
    <t>AHI</t>
  </si>
  <si>
    <t>FNL</t>
  </si>
  <si>
    <t>PUD</t>
  </si>
  <si>
    <t>THT)</t>
  </si>
  <si>
    <t>ACCA</t>
  </si>
  <si>
    <t>CHRISTRNAS</t>
  </si>
  <si>
    <t>text_book18jpg_1280_1280_0.8_0.5_1_10_02_28_00_44_08.txt</t>
  </si>
  <si>
    <t>PROV</t>
  </si>
  <si>
    <t>SEON</t>
  </si>
  <si>
    <t>SOUTHELING_</t>
  </si>
  <si>
    <t>ME,</t>
  </si>
  <si>
    <t>(SONTAG.</t>
  </si>
  <si>
    <t>BENG,</t>
  </si>
  <si>
    <t>IENE</t>
  </si>
  <si>
    <t>REAS</t>
  </si>
  <si>
    <t>ANNUALREGIPES</t>
  </si>
  <si>
    <t>CATDAA</t>
  </si>
  <si>
    <t>SAHIN</t>
  </si>
  <si>
    <t>AMAL</t>
  </si>
  <si>
    <t>ITIES</t>
  </si>
  <si>
    <t>EINAI</t>
  </si>
  <si>
    <t>SVRENE</t>
  </si>
  <si>
    <t>IRISTINAS.</t>
  </si>
  <si>
    <t>~TABCII</t>
  </si>
  <si>
    <t>text_book18jpg_1280_1280_0.15_0.5_1_11_02_27_21_56_56.txt</t>
  </si>
  <si>
    <t>BIER</t>
  </si>
  <si>
    <t>EDA</t>
  </si>
  <si>
    <t>AA:</t>
  </si>
  <si>
    <t>MWY</t>
  </si>
  <si>
    <t>PT:</t>
  </si>
  <si>
    <t>ARC</t>
  </si>
  <si>
    <t>II;Â»;Â»;OTT;Â§;PR;AAS;8;EOTTHE;CHRISTRNAS;WIT;3434;11ABC;~ABC11;</t>
  </si>
  <si>
    <t>text_book18jpg_3200_3200_0.3_0.5_1_8_02_27_22_43_30.txt</t>
  </si>
  <si>
    <t>NCO</t>
  </si>
  <si>
    <t>ODEA</t>
  </si>
  <si>
    <t>WGC</t>
  </si>
  <si>
    <t>â€˜TWO</t>
  </si>
  <si>
    <t>\LRECIPES</t>
  </si>
  <si>
    <t>SAL)</t>
  </si>
  <si>
    <t>PMNS</t>
  </si>
  <si>
    <t>SOUTHERLIVING,</t>
  </si>
  <si>
    <t>OARESTRNAS</t>
  </si>
  <si>
    <t>~ABCI</t>
  </si>
  <si>
    <t>text_book18jpg_320_320_0.2_0.5_1_12_02_27_22_07_28.txt</t>
  </si>
  <si>
    <t>RECS</t>
  </si>
  <si>
    <t>OET</t>
  </si>
  <si>
    <t>UIT</t>
  </si>
  <si>
    <t>BIW</t>
  </si>
  <si>
    <t>RUF,</t>
  </si>
  <si>
    <t>APN</t>
  </si>
  <si>
    <t>TEV</t>
  </si>
  <si>
    <t>ROE)</t>
  </si>
  <si>
    <t>text_book18jpg_2560_2560_0.5_0.5_1_11_02_27_23_31_50.txt</t>
  </si>
  <si>
    <t>UCI)</t>
  </si>
  <si>
    <t>TETRA</t>
  </si>
  <si>
    <t>BIG</t>
  </si>
  <si>
    <t>STU</t>
  </si>
  <si>
    <t>PAL</t>
  </si>
  <si>
    <t>HT}</t>
  </si>
  <si>
    <t>â€”_SAIIEMING,</t>
  </si>
  <si>
    <t>[UAL</t>
  </si>
  <si>
    <t>BEAK</t>
  </si>
  <si>
    <t>SRI</t>
  </si>
  <si>
    <t>UNG</t>
  </si>
  <si>
    <t>text_book18jpg_1600_1600_0.65_0.5_1_11_02_28_00_06_20.txt</t>
  </si>
  <si>
    <t>CBA</t>
  </si>
  <si>
    <t>RYO)</t>
  </si>
  <si>
    <t>PEO</t>
  </si>
  <si>
    <t>HIS</t>
  </si>
  <si>
    <t>NTEOO</t>
  </si>
  <si>
    <t>IDENCE</t>
  </si>
  <si>
    <t>U3)</t>
  </si>
  <si>
    <t>V8</t>
  </si>
  <si>
    <t>SLT</t>
  </si>
  <si>
    <t>LM</t>
  </si>
  <si>
    <t>IWAO}</t>
  </si>
  <si>
    <t>UVA</t>
  </si>
  <si>
    <t>RUTA)</t>
  </si>
  <si>
    <t>ENT</t>
  </si>
  <si>
    <t>_FOR</t>
  </si>
  <si>
    <t>TING</t>
  </si>
  <si>
    <t>Â§â€”())P</t>
  </si>
  <si>
    <t>MTHERN</t>
  </si>
  <si>
    <t>;LAK?;SUVA;WL;â€”â€”&lt;;';Â©;DA;WN;TA);RRRA;NIWA;PEP;RH;SATHER;TFING;2.05;AS;EIT;SA;ABC;3434;ABC11;AB;</t>
  </si>
  <si>
    <t>text_book18jpg_3200_3200_0.45_0.5_1_11_02_27_23_23_08.txt</t>
  </si>
  <si>
    <t>NTOON</t>
  </si>
  <si>
    <t>MAN</t>
  </si>
  <si>
    <t>KCO</t>
  </si>
  <si>
    <t>WINDEOOWONR</t>
  </si>
  <si>
    <t>LONI</t>
  </si>
  <si>
    <t>WPI</t>
  </si>
  <si>
    <t>IU</t>
  </si>
  <si>
    <t>1Â©</t>
  </si>
  <si>
    <t>(@KBOK</t>
  </si>
  <si>
    <t>FOR_</t>
  </si>
  <si>
    <t>TWO;â€˜SOUTHERN;LIVING;C;VND;AHI);VING,;ANNUAL;RECIPES;RECIPES;&gt;;JAL;AAN;TM;VAL;AL;ASE;TTHE;SON;WX:;COTTH;SEA;34340;I;â€œ11ABC;34;OO;ABC11;11;</t>
  </si>
  <si>
    <t>text_book18jpg_2240_2240_0.75_0.5_1_10_02_28_00_34_36.txt</t>
  </si>
  <si>
    <t>1AM</t>
  </si>
  <si>
    <t>DACIA</t>
  </si>
  <si>
    <t>ESTA</t>
  </si>
  <si>
    <t>PRONIOR</t>
  </si>
  <si>
    <t>COIE</t>
  </si>
  <si>
    <t>COVE</t>
  </si>
  <si>
    <t>ETE</t>
  </si>
  <si>
    <t>SHING</t>
  </si>
  <si>
    <t>COOKBOOE</t>
  </si>
  <si>
    <t>POTHE</t>
  </si>
  <si>
    <t>UERE</t>
  </si>
  <si>
    <t>AMISIEAIAE</t>
  </si>
  <si>
    <t>ERNLIVING</t>
  </si>
  <si>
    <t>SUBER</t>
  </si>
  <si>
    <t>SUNS</t>
  </si>
  <si>
    <t>GHRISTROVAES:</t>
  </si>
  <si>
    <t>SEVERN</t>
  </si>
  <si>
    <t>COTEH</t>
  </si>
  <si>
    <t>ABCI1LT</t>
  </si>
  <si>
    <t>text_book18jpg_1600_1600_0.85_0.5_1_13_02_28_00_58_47.txt</t>
  </si>
  <si>
    <t>MRE</t>
  </si>
  <si>
    <t>SEMASSEE</t>
  </si>
  <si>
    <t>COOBOCK</t>
  </si>
  <si>
    <t>SIE</t>
  </si>
  <si>
    <t>CEN,</t>
  </si>
  <si>
    <t>;AAA;AAD;OE;AE;IG;LOD;ENED;OO;IS;RO;IO;[PR;ORCA;PCE;RH;MAS;CH;BD;TS;TH;C;3434;3434;11;11ABC;~PABCLL;T1ABC.;</t>
  </si>
  <si>
    <t>text_book18jpg_3200_3200_0.65_0.5_1_10_02_28_00_14_26.txt</t>
  </si>
  <si>
    <t>DACTE</t>
  </si>
  <si>
    <t>DECTMNNEUUUISCONRCEES</t>
  </si>
  <si>
    <t>DEON</t>
  </si>
  <si>
    <t>L812)</t>
  </si>
  <si>
    <t>ALEE</t>
  </si>
  <si>
    <t>TAT</t>
  </si>
  <si>
    <t>MULIVNG.</t>
  </si>
  <si>
    <t>DSL</t>
  </si>
  <si>
    <t>RP</t>
  </si>
  <si>
    <t>TWORRS</t>
  </si>
  <si>
    <t>SUTTENTRING</t>
  </si>
  <si>
    <t>TU</t>
  </si>
  <si>
    <t>VL)</t>
  </si>
  <si>
    <t>GHRSTNAS</t>
  </si>
  <si>
    <t>NIIN"</t>
  </si>
  <si>
    <t>PRES</t>
  </si>
  <si>
    <t>(OTE</t>
  </si>
  <si>
    <t>WAS.</t>
  </si>
  <si>
    <t>SERER</t>
  </si>
  <si>
    <t>JAE</t>
  </si>
  <si>
    <t>IRISTERAS:</t>
  </si>
  <si>
    <t>ABC11~â€”</t>
  </si>
  <si>
    <t>text_book18jpg_640_640_0.85_0.5_1_9_02_28_00_55_21.txt</t>
  </si>
  <si>
    <t>[EE</t>
  </si>
  <si>
    <t>PROMER</t>
  </si>
  <si>
    <t>RECIPES;LU.;2;-;BE;ETCNE;CON;ES;ES;EEE;EE;LL;â€”;MIO;A.;AE;ROE;PENE;RNNTHS;SOATVEM;ERE;IG;YY;TH;SEI;.;AGTH;AG;</t>
  </si>
  <si>
    <t>text_book18jpg_2560_2560_0.75_0.5_1_8_02_28_00_35_40.txt</t>
  </si>
  <si>
    <t>COOOOK</t>
  </si>
  <si>
    <t>SETI,</t>
  </si>
  <si>
    <t>LO</t>
  </si>
  <si>
    <t>SIBERIA.</t>
  </si>
  <si>
    <t>ANNA</t>
  </si>
  <si>
    <t>CLINE</t>
  </si>
  <si>
    <t>THEDINN!</t>
  </si>
  <si>
    <t>UTT</t>
  </si>
  <si>
    <t>FORTH</t>
  </si>
  <si>
    <t>HEN</t>
  </si>
  <si>
    <t>_SACHEMTING</t>
  </si>
  <si>
    <t>7â€</t>
  </si>
  <si>
    <t>SAINI,</t>
  </si>
  <si>
    <t>EEOGS</t>
  </si>
  <si>
    <t>PIC</t>
  </si>
  <si>
    <t>VES</t>
  </si>
  <si>
    <t>SILI</t>
  </si>
  <si>
    <t>TIT</t>
  </si>
  <si>
    <t>EHADHEIHLEANIIS</t>
  </si>
  <si>
    <t>SEREN</t>
  </si>
  <si>
    <t>PITH</t>
  </si>
  <si>
    <t>RISTRNEES</t>
  </si>
  <si>
    <t>SAAS</t>
  </si>
  <si>
    <t>~RBC11</t>
  </si>
  <si>
    <t>11ABCâ€</t>
  </si>
  <si>
    <t>text_book18jpg_2240_2240_0.1_0.5_1_9_02_27_21_47_15.txt</t>
  </si>
  <si>
    <t>;:;SUPPER;(;DINNER;&amp;;â€˜\S;ROCK;KAW;IK;TIMMATE;FOR;TWO);COOKBOOK;LIVING;â€˜COETHERN;LI;2;NNUAL;BI;CUD;EI;AE:;D;4;M0;VON;TOE;TI;CREA:;AS;NTHE;FARE;EF;EIN;EE;WITH;Â§;LOH;RDCHE;TT;3434;R;R;</t>
  </si>
  <si>
    <t>text_book18jpg_3200_3200_0.3_0.5_1_11_02_27_22_44_38.txt</t>
  </si>
  <si>
    <t>RAN</t>
  </si>
  <si>
    <t>text_book18jpg_3200_3200_0.65_0.5_1_9_02_28_00_14_04.txt</t>
  </si>
  <si>
    <t>TENES</t>
  </si>
  <si>
    <t>EINE</t>
  </si>
  <si>
    <t>AUS</t>
  </si>
  <si>
    <t>JL.</t>
  </si>
  <si>
    <t>/â€”</t>
  </si>
  <si>
    <t>SOATHERTIVING.</t>
  </si>
  <si>
    <t>THEDIND</t>
  </si>
  <si>
    <t>SCHEV</t>
  </si>
  <si>
    <t>OMEN</t>
  </si>
  <si>
    <t>OM</t>
  </si>
  <si>
    <t>text_book18jpg_1280_1280_0.75_0.5_1_12_02_28_00_31_27.txt</t>
  </si>
  <si>
    <t>REL</t>
  </si>
  <si>
    <t>SUBRUT</t>
  </si>
  <si>
    <t>MCOO</t>
  </si>
  <si>
    <t>COREY</t>
  </si>
  <si>
    <t>MIDEOA</t>
  </si>
  <si>
    <t>MILNE</t>
  </si>
  <si>
    <t>SATE.</t>
  </si>
  <si>
    <t>HAPA</t>
  </si>
  <si>
    <t>MEER)</t>
  </si>
  <si>
    <t>HK</t>
  </si>
  <si>
    <t>COD]</t>
  </si>
  <si>
    <t>TTA</t>
  </si>
  <si>
    <t>LX}</t>
  </si>
  <si>
    <t>VAHL}</t>
  </si>
  <si>
    <t>â€”O</t>
  </si>
  <si>
    <t>WS</t>
  </si>
  <si>
    <t>VIP</t>
  </si>
  <si>
    <t>OAENTHIN</t>
  </si>
  <si>
    <t>AC.</t>
  </si>
  <si>
    <t>text_book18jpg_640_640_0.9_0.5_1_13_02_28_01_09_01.txt</t>
  </si>
  <si>
    <t>AST</t>
  </si>
  <si>
    <t>FIB</t>
  </si>
  <si>
    <t>STO</t>
  </si>
  <si>
    <t>ANE</t>
  </si>
  <si>
    <t>STN</t>
  </si>
  <si>
    <t>MUALMOOPES</t>
  </si>
  <si>
    <t>TL</t>
  </si>
  <si>
    <t>_THEDNNER</t>
  </si>
  <si>
    <t>COMO</t>
  </si>
  <si>
    <t>__THEDINNERG:</t>
  </si>
  <si>
    <t>THEDINIRGSLIPERCOOOK</t>
  </si>
  <si>
    <t>ENERO</t>
  </si>
  <si>
    <t>CTECH</t>
  </si>
  <si>
    <t>IDRECON</t>
  </si>
  <si>
    <t>BORE</t>
  </si>
  <si>
    <t>UCRIM</t>
  </si>
  <si>
    <t>SULLERLAVLG</t>
  </si>
  <si>
    <t>â€œ4</t>
  </si>
  <si>
    <t>COROT</t>
  </si>
  <si>
    <t>PLREOS</t>
  </si>
  <si>
    <t>;â€”â€”;EN;â€”;PU;EA;EA;3;WON;PECT;SEE;LEC;IH;IG;ELL;BO;CES;ITH;C11;11ABC;3434];~PABCLI;11ABC_;</t>
  </si>
  <si>
    <t>text_book18jpg_2560_2560_0.45_0.5_1_10_02_27_23_18_39.txt</t>
  </si>
  <si>
    <t>SEE-MASSEE</t>
  </si>
  <si>
    <t>LSOUL</t>
  </si>
  <si>
    <t>OKO</t>
  </si>
  <si>
    <t>YOY</t>
  </si>
  <si>
    <t>BUTE</t>
  </si>
  <si>
    <t>HT)</t>
  </si>
  <si>
    <t>LVN</t>
  </si>
  <si>
    <t>SUFHEMLIG,</t>
  </si>
  <si>
    <t>IVING.</t>
  </si>
  <si>
    <t>VDL</t>
  </si>
  <si>
    <t>ELD:</t>
  </si>
  <si>
    <t>DORAN</t>
  </si>
  <si>
    <t>SEATHE</t>
  </si>
  <si>
    <t>SEETNERN</t>
  </si>
  <si>
    <t>IVIG,</t>
  </si>
  <si>
    <t>text_book18jpg_1920_1920_0.9_0.5_1_13_02_28_01_13_08.txt</t>
  </si>
  <si>
    <t>LEN</t>
  </si>
  <si>
    <t>MEPESCSLTPRONON</t>
  </si>
  <si>
    <t>TENET</t>
  </si>
  <si>
    <t>AESOR</t>
  </si>
  <si>
    <t>GMAT</t>
  </si>
  <si>
    <t>FII.</t>
  </si>
  <si>
    <t>EAN</t>
  </si>
  <si>
    <t>AALS</t>
  </si>
  <si>
    <t>YNUAL</t>
  </si>
  <si>
    <t>RCPES</t>
  </si>
  <si>
    <t>ESE</t>
  </si>
  <si>
    <t>[PRONE</t>
  </si>
  <si>
    <t>â€œRBCLL</t>
  </si>
  <si>
    <t>text_book18jpg_1600_1600_0.6_0.5_1_12_02_27_23_53_37.txt</t>
  </si>
  <si>
    <t>AMAN</t>
  </si>
  <si>
    <t>OSDEONOORS</t>
  </si>
  <si>
    <t>SUNG</t>
  </si>
  <si>
    <t>ANIA)</t>
  </si>
  <si>
    <t>VS)</t>
  </si>
  <si>
    <t>FATWA}</t>
  </si>
  <si>
    <t>TENTING</t>
  </si>
  <si>
    <t>PNY</t>
  </si>
  <si>
    <t>â€”_â€”_â€”â€”â€”</t>
  </si>
  <si>
    <t>OT.)</t>
  </si>
  <si>
    <t>â€”â€”â€”â€”~</t>
  </si>
  <si>
    <t>CONTE</t>
  </si>
  <si>
    <t>TNING.</t>
  </si>
  <si>
    <t>text_book18jpg_3200_3200_0.95_0.5_1_8_02_28_01_32_11.txt</t>
  </si>
  <si>
    <t>SI,</t>
  </si>
  <si>
    <t>PORES</t>
  </si>
  <si>
    <t>SENI.</t>
  </si>
  <si>
    <t>SCTENIAG,</t>
  </si>
  <si>
    <t>ERI.</t>
  </si>
  <si>
    <t>R&amp;SUPPERCOOKBOOKâ€</t>
  </si>
  <si>
    <t>â€œTHE</t>
  </si>
  <si>
    <t>PORTA</t>
  </si>
  <si>
    <t>NIN</t>
  </si>
  <si>
    <t>TTP</t>
  </si>
  <si>
    <t>UTTIM</t>
  </si>
  <si>
    <t>SCORNOR</t>
  </si>
  <si>
    <t>TORTI</t>
  </si>
  <si>
    <t>TORTI.</t>
  </si>
  <si>
    <t>SES</t>
  </si>
  <si>
    <t>4S</t>
  </si>
  <si>
    <t>ALS</t>
  </si>
  <si>
    <t>SAI</t>
  </si>
  <si>
    <t>ATTHE</t>
  </si>
  <si>
    <t>LAAMMIS</t>
  </si>
  <si>
    <t>PENANCE</t>
  </si>
  <si>
    <t>PHD</t>
  </si>
  <si>
    <t>SEANA</t>
  </si>
  <si>
    <t>TABC</t>
  </si>
  <si>
    <t>text_book18jpg_2560_2560_0.8_0.5_1_9_02_28_00_49_00.txt</t>
  </si>
  <si>
    <t>LIAN</t>
  </si>
  <si>
    <t>DRASS</t>
  </si>
  <si>
    <t>TLIE</t>
  </si>
  <si>
    <t>J_SETENTNIG</t>
  </si>
  <si>
    <t>IMAC</t>
  </si>
  <si>
    <t>MOOD</t>
  </si>
  <si>
    <t>ORROU</t>
  </si>
  <si>
    <t>text_book18jpg_2880_2880_0.7_0.5_1_10_02_28_00_25_13.txt</t>
  </si>
  <si>
    <t>E.M</t>
  </si>
  <si>
    <t>SAOU</t>
  </si>
  <si>
    <t>TECNTNENS</t>
  </si>
  <si>
    <t>LO,</t>
  </si>
  <si>
    <t>STEM</t>
  </si>
  <si>
    <t>IVIAG.</t>
  </si>
  <si>
    <t>UNL</t>
  </si>
  <si>
    <t>7;4,;AE;PA;RL;TAL;OATS;7H;SVEN;WAS;1X1;SEN;GHRESTNAS;RTH;RAS;TOITH;SATE;ITHE;SEATER;SY;JP;RSTRREAS;OTTH;3434;3434;1;11ABC;11ABC;~â€œABC11;</t>
  </si>
  <si>
    <t>text_book18jpg_1600_1600_0.7_0.5_1_10_02_28_00_19_08.txt</t>
  </si>
  <si>
    <t>MEST</t>
  </si>
  <si>
    <t>HAM</t>
  </si>
  <si>
    <t>TNG</t>
  </si>
  <si>
    <t>TONE</t>
  </si>
  <si>
    <t>ETC</t>
  </si>
  <si>
    <t>LT)</t>
  </si>
  <si>
    <t>SETEIAG.</t>
  </si>
  <si>
    <t>THEMING.</t>
  </si>
  <si>
    <t>SENG,</t>
  </si>
  <si>
    <t>RECT</t>
  </si>
  <si>
    <t>;AE;WH;__;STEIN;ANAL;SEALINE;NY;ENON;NEE;PUS;ORTH;SOAVE;FP;SHEESTENAS;VONTH;SOAVERNNG.;AOS;ETH;SEA;IST;EH;3434;3434;1;11ABC;11ABC;â€œABCL1;</t>
  </si>
  <si>
    <t>text_book18jpg_960_960_0.55_0.5_1_12_02_27_23_38_45.txt</t>
  </si>
  <si>
    <t>COAT</t>
  </si>
  <si>
    <t>SG,</t>
  </si>
  <si>
    <t>OÂ¢</t>
  </si>
  <si>
    <t>TEOOIQENU</t>
  </si>
  <si>
    <t>NDE</t>
  </si>
  <si>
    <t>SUEY</t>
  </si>
  <si>
    <t>7,</t>
  </si>
  <si>
    <t>AREE</t>
  </si>
  <si>
    <t>DPN</t>
  </si>
  <si>
    <t>BEIN.</t>
  </si>
  <si>
    <t>CUING</t>
  </si>
  <si>
    <t>MP</t>
  </si>
  <si>
    <t>WUBI)</t>
  </si>
  <si>
    <t>;API;UNA;A281);_â€”;&lt;&lt;;WW;B;FA;VS);EP;TE;â€”â€”~â€”;RRRA.;YSIS;AD:;EE;%;NG.;28;VAS;ROTH;SEATER;NEE;EAS;COSTH;SB;3434;3434;ABC;ABC11;</t>
  </si>
  <si>
    <t>text_book18jpg_1920_1920_0.65_0.5_1_11_02_28_00_07_30.txt</t>
  </si>
  <si>
    <t>DENEEETE</t>
  </si>
  <si>
    <t>UINDEOOC</t>
  </si>
  <si>
    <t>VPN</t>
  </si>
  <si>
    <t>SETHE</t>
  </si>
  <si>
    <t>MERECE</t>
  </si>
  <si>
    <t>COTE</t>
  </si>
  <si>
    <t>LININD</t>
  </si>
  <si>
    <t>PO.ER</t>
  </si>
  <si>
    <t>text_book18jpg_3200_3200_0.55_0.5_1_13_02_27_23_49_45.txt</t>
  </si>
  <si>
    <t>WE-MASSEE</t>
  </si>
  <si>
    <t>MUUCNRENTE</t>
  </si>
  <si>
    <t>RLS</t>
  </si>
  <si>
    <t>CCOT</t>
  </si>
  <si>
    <t>GEOE</t>
  </si>
  <si>
    <t>KEENE</t>
  </si>
  <si>
    <t>CVA</t>
  </si>
  <si>
    <t>RUTS</t>
  </si>
  <si>
    <t>SUVS</t>
  </si>
  <si>
    <t>â€œVERE</t>
  </si>
  <si>
    <t>NEL</t>
  </si>
  <si>
    <t>STEIN,</t>
  </si>
  <si>
    <t>IRVISTRNEES:</t>
  </si>
  <si>
    <t>â€œT1ABC</t>
  </si>
  <si>
    <t>PABCLILIA</t>
  </si>
  <si>
    <t>text_book18jpg_1600_1600_0.0_0.5_1_10_02_27_21_19_23.txt</t>
  </si>
  <si>
    <t>SOUTHER:</t>
  </si>
  <si>
    <t>(EEE):</t>
  </si>
  <si>
    <t>8)%</t>
  </si>
  <si>
    <t>WDM</t>
  </si>
  <si>
    <t>LDS</t>
  </si>
  <si>
    <t>DVS</t>
  </si>
  <si>
    <t>text_book18jpg_1280_1280_0.95_0.5_1_10_02_28_01_23_30.txt</t>
  </si>
  <si>
    <t>SII</t>
  </si>
  <si>
    <t>{LOMI</t>
  </si>
  <si>
    <t>SOTTO</t>
  </si>
  <si>
    <t>;7;7;STE.;SOE;&lt;;F);_SEHIG,;ENG;â€˜THE;â€˜THE;DINNER;DINNER;&amp;;&amp;;&amp;;SUPPER;SUPPER;SUPPER;COOK;NNER;COOKBOOK;COOKBOOK;NER;EE;EE;EE;ON;KEEE;IM;CCOO;BOTHE;UITIM;BO;BO;THE;ULTIMATE;DK;FOR;TWO.;SESSION;OE;â€”;COG;ADEA;EES;FJ;NE;,;TALE;SN;ENE;ANITH;SOATVER;HING;NEE;NYT;LORESTRIVAS;ROITH;SOBER;I,;98;WTH;AS;NS;I;SE;C3434;11;11ABC;11ABC;3434;PP;RBC11;</t>
  </si>
  <si>
    <t>text_book18jpg_3200_3200_0.1_0.5_1_12_02_27_21_54_00.txt</t>
  </si>
  <si>
    <t>VILLIAM</t>
  </si>
  <si>
    <t>Â£00</t>
  </si>
  <si>
    <t>YNAA</t>
  </si>
  <si>
    <t>PPERE</t>
  </si>
  <si>
    <t>ULTINMM</t>
  </si>
  <si>
    <t>MATE.</t>
  </si>
  <si>
    <t>KBOK</t>
  </si>
  <si>
    <t>RIE</t>
  </si>
  <si>
    <t>BHAT</t>
  </si>
  <si>
    <t>471A</t>
  </si>
  <si>
    <t>PEPE</t>
  </si>
  <si>
    <t>LIHADEINAE</t>
  </si>
  <si>
    <t>text_book18jpg_1600_1600_0.95_0.5_1_10_02_28_01_24_31.txt</t>
  </si>
  <si>
    <t>A]</t>
  </si>
  <si>
    <t>UATAESO</t>
  </si>
  <si>
    <t>JETS</t>
  </si>
  <si>
    <t>BMI</t>
  </si>
  <si>
    <t>ANAES</t>
  </si>
  <si>
    <t>PIONS</t>
  </si>
  <si>
    <t>SETMING,</t>
  </si>
  <si>
    <t>BEKER</t>
  </si>
  <si>
    <t>BOTHE</t>
  </si>
  <si>
    <t>NOE</t>
  </si>
  <si>
    <t>NINES</t>
  </si>
  <si>
    <t>SATEEN</t>
  </si>
  <si>
    <t>IO,</t>
  </si>
  <si>
    <t>CORNER</t>
  </si>
  <si>
    <t>RRRNNS.WVITHE</t>
  </si>
  <si>
    <t>SABER</t>
  </si>
  <si>
    <t>SETI</t>
  </si>
  <si>
    <t>ITL</t>
  </si>
  <si>
    <t>C344</t>
  </si>
  <si>
    <t>ABCLI</t>
  </si>
  <si>
    <t>text_book18jpg_3200_3200_0.7_0.5_1_9_02_28_00_27_02.txt</t>
  </si>
  <si>
    <t>EOUE</t>
  </si>
  <si>
    <t>ECTO</t>
  </si>
  <si>
    <t>INTRY</t>
  </si>
  <si>
    <t>___SATHENINGAN</t>
  </si>
  <si>
    <t>MNLIVING.</t>
  </si>
  <si>
    <t>SUPPER.</t>
  </si>
  <si>
    <t>SLTIMATE</t>
  </si>
  <si>
    <t>ULTE</t>
  </si>
  <si>
    <t>SEV</t>
  </si>
  <si>
    <t>_â€”â€”</t>
  </si>
  <si>
    <t>EP</t>
  </si>
  <si>
    <t>SONNE</t>
  </si>
  <si>
    <t>NN,</t>
  </si>
  <si>
    <t>IRISTRNCES</t>
  </si>
  <si>
    <t>;11ABC;3434;â€œABC11;11AB;</t>
  </si>
  <si>
    <t>text_book18jpg_3200_3200_0.15_0.5_1_8_02_27_22_05_12.txt</t>
  </si>
  <si>
    <t>MASSEEF</t>
  </si>
  <si>
    <t>KE</t>
  </si>
  <si>
    <t>LHERN</t>
  </si>
  <si>
    <t>â€˜THE!</t>
  </si>
  <si>
    <t>â€œFR</t>
  </si>
  <si>
    <t>IKABOK</t>
  </si>
  <si>
    <t>FORâ€™</t>
  </si>
  <si>
    <t>WAHL</t>
  </si>
  <si>
    <t>VLAD</t>
  </si>
  <si>
    <t>DEU</t>
  </si>
  <si>
    <t>SRC</t>
  </si>
  <si>
    <t>AW:</t>
  </si>
  <si>
    <t>ARETE</t>
  </si>
  <si>
    <t>GEOERI,</t>
  </si>
  <si>
    <t>UA</t>
  </si>
  <si>
    <t>REIGTRRTCISE</t>
  </si>
  <si>
    <t>L1ABC</t>
  </si>
  <si>
    <t>ABC11â€”</t>
  </si>
  <si>
    <t>text_book18jpg_3200_3200_0.2_0.5_1_9_02_27_22_18_20.txt</t>
  </si>
  <si>
    <t>/LHERN</t>
  </si>
  <si>
    <t>CX,</t>
  </si>
  <si>
    <t>VEC</t>
  </si>
  <si>
    <t>00)</t>
  </si>
  <si>
    <t>:'0'0</t>
  </si>
  <si>
    <t>|,</t>
  </si>
  <si>
    <t>LYING.</t>
  </si>
  <si>
    <t>FORâ€</t>
  </si>
  <si>
    <t>LRECIPES</t>
  </si>
  <si>
    <t>W001)</t>
  </si>
  <si>
    <t>CHI</t>
  </si>
  <si>
    <t>BEIGNETS</t>
  </si>
  <si>
    <t>(OT</t>
  </si>
  <si>
    <t>text_book18jpg_2880_2880_0.1_0.5_1_9_02_27_21_50_42.txt</t>
  </si>
  <si>
    <t>BT.</t>
  </si>
  <si>
    <t>O08</t>
  </si>
  <si>
    <t>O00</t>
  </si>
  <si>
    <t>VM</t>
  </si>
  <si>
    <t>PHI</t>
  </si>
  <si>
    <t>ROI</t>
  </si>
  <si>
    <t>KRKW</t>
  </si>
  <si>
    <t>IK</t>
  </si>
  <si>
    <t>â€˜COOTHERN</t>
  </si>
  <si>
    <t>VRAD</t>
  </si>
  <si>
    <t>LM:</t>
  </si>
  <si>
    <t>RIIIID</t>
  </si>
  <si>
    <t>ALE</t>
  </si>
  <si>
    <t>CRT</t>
  </si>
  <si>
    <t>EAE:</t>
  </si>
  <si>
    <t>SEULE</t>
  </si>
  <si>
    <t>ONETNERNT</t>
  </si>
  <si>
    <t>ETCH</t>
  </si>
  <si>
    <t>text_book18jpg_1920_1920_0.6_0.5_1_8_02_27_23_53_58.txt</t>
  </si>
  <si>
    <t>MASSER,</t>
  </si>
  <si>
    <t>MET</t>
  </si>
  <si>
    <t>PAISTT</t>
  </si>
  <si>
    <t>DEUCE</t>
  </si>
  <si>
    <t>THEDINS</t>
  </si>
  <si>
    <t>TRE</t>
  </si>
  <si>
    <t>OERIRAREN</t>
  </si>
  <si>
    <t>8Â°</t>
  </si>
  <si>
    <t>SAENâ„¢</t>
  </si>
  <si>
    <t>111A</t>
  </si>
  <si>
    <t>text_book18jpg_1600_1600_0.7_0.5_1_9_02_28_00_18_57.txt</t>
  </si>
  <si>
    <t>LLU</t>
  </si>
  <si>
    <t>__SIENTHING</t>
  </si>
  <si>
    <t>THE;DINNER;&amp;;&amp;;SUPPER;SUPPER;R&amp;S;ER;ER;COOKBOO;â€˜SUPPER;COOKBOOK;_â€”;|;|;THE;ULT;ULTIMATE;=;=;ES;EEE;RENEE;OES;;;â€˜OUTHERN;LIVING.;ANNUAL;7;RM;â€;FE;AE;SEALINE;NY;TH;SEN;8;PEAS;NTH;EN;PSN;E;AOS;ETH;SEA;IST;EH;1;11ABC;11ABC;3434;â€œABCL1;</t>
  </si>
  <si>
    <t>text_book18jpg_320_320_0.85_0.5_1_9_02_28_00_54_47.txt</t>
  </si>
  <si>
    <t>PROMOT</t>
  </si>
  <si>
    <t>CI)</t>
  </si>
  <si>
    <t>ALIN</t>
  </si>
  <si>
    <t>ETON</t>
  </si>
  <si>
    <t>KN</t>
  </si>
  <si>
    <t>POMS</t>
  </si>
  <si>
    <t>MAMA</t>
  </si>
  <si>
    <t>â€”S</t>
  </si>
  <si>
    <t>RESTR</t>
  </si>
  <si>
    <t>SEMBEM</t>
  </si>
  <si>
    <t>text_book18jpg_320_320_0.05_0.5_1_8_02_27_21_28_52.txt</t>
  </si>
  <si>
    <t>PEAT</t>
  </si>
  <si>
    <t>(CY</t>
  </si>
  <si>
    <t>O.8</t>
  </si>
  <si>
    <t>DT.</t>
  </si>
  <si>
    <t>SVE</t>
  </si>
  <si>
    <t>SUPE</t>
  </si>
  <si>
    <t>COKROK</t>
  </si>
  <si>
    <t>ITA)</t>
  </si>
  <si>
    <t>URVE</t>
  </si>
  <si>
    <t>QNTHEN|</t>
  </si>
  <si>
    <t>INS.</t>
  </si>
  <si>
    <t>CHRISTMAS:</t>
  </si>
  <si>
    <t>11ABC.</t>
  </si>
  <si>
    <t>ARGIAS</t>
  </si>
  <si>
    <t>text_book18jpg_320_320_0.85_0.5_1_11_02_28_00_54_56.txt</t>
  </si>
  <si>
    <t>OSO</t>
  </si>
  <si>
    <t>RAR</t>
  </si>
  <si>
    <t>ORUTIINKOO</t>
  </si>
  <si>
    <t>VIUIRG</t>
  </si>
  <si>
    <t>EDEN</t>
  </si>
  <si>
    <t>EAEON</t>
  </si>
  <si>
    <t>OOL</t>
  </si>
  <si>
    <t>NIDEOOMENS</t>
  </si>
  <si>
    <t>TÂ¥1</t>
  </si>
  <si>
    <t>TYAN</t>
  </si>
  <si>
    <t>SITU</t>
  </si>
  <si>
    <t>RETO}</t>
  </si>
  <si>
    <t>ENV</t>
  </si>
  <si>
    <t>COOKROCE</t>
  </si>
  <si>
    <t>â€”â€”â€”â€”â€”â€”â€”â€”__</t>
  </si>
  <si>
    <t>ETHER</t>
  </si>
  <si>
    <t>LG.</t>
  </si>
  <si>
    <t>#</t>
  </si>
  <si>
    <t>SIN</t>
  </si>
  <si>
    <t>EEE:</t>
  </si>
  <si>
    <t>POEM</t>
  </si>
  <si>
    <t>SOTTNST</t>
  </si>
  <si>
    <t>POW</t>
  </si>
  <si>
    <t>COABO</t>
  </si>
  <si>
    <t>RYOTE</t>
  </si>
  <si>
    <t>DEDIPES</t>
  </si>
  <si>
    <t>ZB</t>
  </si>
  <si>
    <t>;MUD;MV;DLV;ADA);SA;RY;E;LIVING.;OM;VM;WIT;RE;RITE;SEE;SIS;HVA;1);ANLIVING.;TRAY;NSIS;OP;TA;1;1;TABC;3434;3434;ITH;SOTHERN!;11ABC;11ABC;R;ABC11;:;</t>
  </si>
  <si>
    <t>text_book18jpg_2880_2880_0.55_0.5_1_8_02_27_23_45_42.txt</t>
  </si>
  <si>
    <t>text_book18jpg_2560_2560_0.9_0.5_1_9_02_28_01_15_13.txt</t>
  </si>
  <si>
    <t>M/</t>
  </si>
  <si>
    <t>SEE:</t>
  </si>
  <si>
    <t>_â€”_</t>
  </si>
  <si>
    <t>SANI,</t>
  </si>
  <si>
    <t>SETE</t>
  </si>
  <si>
    <t>SSRN</t>
  </si>
  <si>
    <t>FTP</t>
  </si>
  <si>
    <t>UETIE</t>
  </si>
  <si>
    <t>EE:</t>
  </si>
  <si>
    <t>SEIENING</t>
  </si>
  <si>
    <t>NONE</t>
  </si>
  <si>
    <t>RER</t>
  </si>
  <si>
    <t>HHO</t>
  </si>
  <si>
    <t>OPN</t>
  </si>
  <si>
    <t>text_book18jpg_2880_2880_0.35_0.5_1_13_02_27_22_55_55.txt</t>
  </si>
  <si>
    <t>E!</t>
  </si>
  <si>
    <t>LE-MASSEE</t>
  </si>
  <si>
    <t>SCOUT</t>
  </si>
  <si>
    <t>TTE</t>
  </si>
  <si>
    <t>Â§.</t>
  </si>
  <si>
    <t>YU</t>
  </si>
  <si>
    <t>TWO;T;MLIVING;~~;2;EE;VA;NG;RECIPE;ECRU;AE);;;ZG;\L;PMN);AT;REAR);+;SOATHERN;IR;AE;NTHE;SON;OFRESTRNIAS;URS;:;EENITH;SEAL;/,;SOOTHERN;BD;GLARISTRRCES;WRTH;Â®;3434;â€”11ABC;34;TABI:;</t>
  </si>
  <si>
    <t>text_book18jpg_320_320_0.05_0.5_1_13_02_27_21_29_14.txt</t>
  </si>
  <si>
    <t>text_book18jpg_2560_2560_0.3_0.5_1_12_02_27_22_40_47.txt</t>
  </si>
  <si>
    <t>RONTOR</t>
  </si>
  <si>
    <t>UUSIINKEO</t>
  </si>
  <si>
    <t>[OOO</t>
  </si>
  <si>
    <t>Â«STE'</t>
  </si>
  <si>
    <t>RIEN</t>
  </si>
  <si>
    <t>LIU</t>
  </si>
  <si>
    <t>CVU</t>
  </si>
  <si>
    <t>PLOW</t>
  </si>
  <si>
    <t>YAY</t>
  </si>
  <si>
    <t>;L;RA;SLY;CHRETIEN;S:;CENITH;SE;/,;SEATHERN;LIVAN;B;GHRISTRNAS;ATH;3434;1;ABC;TABCII:;</t>
  </si>
  <si>
    <t>text_book18jpg_2560_2560_0.0_0.5_1_13_02_27_21_24_27.txt</t>
  </si>
  <si>
    <t>ARC11.</t>
  </si>
  <si>
    <t>text_book18jpg_2880_2880_0.05_0.5_1_13_02_27_21_39_20.txt</t>
  </si>
  <si>
    <t>VMASSFEF</t>
  </si>
  <si>
    <t>OAPEINE.</t>
  </si>
  <si>
    <t>MRO</t>
  </si>
  <si>
    <t>WK</t>
  </si>
  <si>
    <t>TIN6MIAATT</t>
  </si>
  <si>
    <t>)KBOK</t>
  </si>
  <si>
    <t>CONT</t>
  </si>
  <si>
    <t>PEELE</t>
  </si>
  <si>
    <t>MYA</t>
  </si>
  <si>
    <t>PEUR</t>
  </si>
  <si>
    <t>text_book18jpg_1600_1600_0.15_0.5_1_11_02_27_21_57_57.txt</t>
  </si>
  <si>
    <t>COL</t>
  </si>
  <si>
    <t>ECO</t>
  </si>
  <si>
    <t>IDEE</t>
  </si>
  <si>
    <t>LIVIZ</t>
  </si>
  <si>
    <t>RIMATE</t>
  </si>
  <si>
    <t>MOW</t>
  </si>
  <si>
    <t>WEL</t>
  </si>
  <si>
    <t>PTTH</t>
  </si>
  <si>
    <t>WRT</t>
  </si>
  <si>
    <t>text_book18jpg_3200_3200_0.25_0.5_1_9_02_27_22_31_06.txt</t>
  </si>
  <si>
    <t>ONEONTA</t>
  </si>
  <si>
    <t>VOY</t>
  </si>
  <si>
    <t>NASW</t>
  </si>
  <si>
    <t>â€˜THED</t>
  </si>
  <si>
    <t>DKBOK</t>
  </si>
  <si>
    <t>YO</t>
  </si>
  <si>
    <t>FREELY</t>
  </si>
  <si>
    <t>TUS</t>
  </si>
  <si>
    <t>UNT</t>
  </si>
  <si>
    <t>text_book18jpg_2880_2880_0.75_0.5_1_8_02_28_00_37_33.txt</t>
  </si>
  <si>
    <t>MES</t>
  </si>
  <si>
    <t>SEU</t>
  </si>
  <si>
    <t>ENU</t>
  </si>
  <si>
    <t>NR</t>
  </si>
  <si>
    <t>STERLING.</t>
  </si>
  <si>
    <t>ERING.</t>
  </si>
  <si>
    <t>))</t>
  </si>
  <si>
    <t>LORBOK</t>
  </si>
  <si>
    <t>ERING</t>
  </si>
  <si>
    <t>CLING</t>
  </si>
  <si>
    <t>LIG,</t>
  </si>
  <si>
    <t>EVO</t>
  </si>
  <si>
    <t>HD</t>
  </si>
  <si>
    <t>ENTH</t>
  </si>
  <si>
    <t>SEO</t>
  </si>
  <si>
    <t>JAD</t>
  </si>
  <si>
    <t>(IRISTONCS</t>
  </si>
  <si>
    <t>EUITH</t>
  </si>
  <si>
    <t>text_book18jpg_2880_2880_0.2_0.5_1_13_02_27_22_17_35.txt</t>
  </si>
  <si>
    <t>BET</t>
  </si>
  <si>
    <t>HIG</t>
  </si>
  <si>
    <t>SECO</t>
  </si>
  <si>
    <t>RIN</t>
  </si>
  <si>
    <t>NASH</t>
  </si>
  <si>
    <t>001)</t>
  </si>
  <si>
    <t>BAE,</t>
  </si>
  <si>
    <t>â€˜SOATHEM</t>
  </si>
  <si>
    <t>COOTHERN</t>
  </si>
  <si>
    <t>(GEPIGTRNSE</t>
  </si>
  <si>
    <t>VABCII=</t>
  </si>
  <si>
    <t>text_book18jpg_640_640_0.3_0.5_1_13_02_27_22_33_49.txt</t>
  </si>
  <si>
    <t>PERRY</t>
  </si>
  <si>
    <t>WIL.</t>
  </si>
  <si>
    <t>OHRESTINAS</t>
  </si>
  <si>
    <t>HPS</t>
  </si>
  <si>
    <t>ABCI;I;</t>
  </si>
  <si>
    <t>text_book18jpg_3200_3200_0.45_0.5_1_13_02_27_23_23_56.txt</t>
  </si>
  <si>
    <t>ACEET</t>
  </si>
  <si>
    <t>ETOO</t>
  </si>
  <si>
    <t>DECA</t>
  </si>
  <si>
    <t>HCCC</t>
  </si>
  <si>
    <t>SEUNG</t>
  </si>
  <si>
    <t>SEATHERN</t>
  </si>
  <si>
    <t>NLIVING,</t>
  </si>
  <si>
    <t>{Â©</t>
  </si>
  <si>
    <t>_TIMATE</t>
  </si>
  <si>
    <t>(FOR</t>
  </si>
  <si>
    <t>V8:</t>
  </si>
  <si>
    <t>SOUTER,</t>
  </si>
  <si>
    <t>ANH</t>
  </si>
  <si>
    <t>FAY</t>
  </si>
  <si>
    <t>WEBEL</t>
  </si>
  <si>
    <t>OFRISTRVAS</t>
  </si>
  <si>
    <t>ASE</t>
  </si>
  <si>
    <t>TTHE</t>
  </si>
  <si>
    <t>WX:</t>
  </si>
  <si>
    <t>CONTTH</t>
  </si>
  <si>
    <t>SEAS</t>
  </si>
  <si>
    <t>text_book18jpg_2560_2560_0.7_0.5_1_13_02_28_00_24_12.txt</t>
  </si>
  <si>
    <t>VELM</t>
  </si>
  <si>
    <t>EMU</t>
  </si>
  <si>
    <t>THE;DINNER;&amp;;&amp;;SUPPER;SUPPER;Â¢;=;=;=;ER;ER;COOKBOO;Â«SUPPER;COOKBOOK;C&amp;S;ULTIMATE;VRE;CORBOK;FOR;TWO;I;I;FORT;RTO;SOX;PENING;INUALRECIPES;AA;7;OA;FE;IS;WOW;RAS;1TH;BY;CEST;NE;OTT;OS;YAS.;ETH;SEE;VEH;SEATER;PD;IRISTRNCS;CUITH;3434;3434;1;11ABC;11ABC;~ABCI1;</t>
  </si>
  <si>
    <t>text_book18jpg_1920_1920_0.0_0.5_1_11_02_27_21_20_43.txt</t>
  </si>
  <si>
    <t>LAWL</t>
  </si>
  <si>
    <t>TAHIR</t>
  </si>
  <si>
    <t>IVING</t>
  </si>
  <si>
    <t>INFR</t>
  </si>
  <si>
    <t>CCL</t>
  </si>
  <si>
    <t>KRW</t>
  </si>
  <si>
    <t>KEY</t>
  </si>
  <si>
    <t>E&amp;</t>
  </si>
  <si>
    <t>(PR</t>
  </si>
  <si>
    <t>BOOKA</t>
  </si>
  <si>
    <t>TVR</t>
  </si>
  <si>
    <t>ARIES</t>
  </si>
  <si>
    <t>SEM</t>
  </si>
  <si>
    <t>WILH</t>
  </si>
  <si>
    <t>(APT</t>
  </si>
  <si>
    <t>TAS</t>
  </si>
  <si>
    <t>BOT</t>
  </si>
  <si>
    <t>text_book18jpg_1280_1280_0.25_0.5_1_9_02_27_22_22_10.txt</t>
  </si>
  <si>
    <t>ECB</t>
  </si>
  <si>
    <t>OUI</t>
  </si>
  <si>
    <t>NOOO</t>
  </si>
  <si>
    <t>C800</t>
  </si>
  <si>
    <t>;PLIVING.;-THED;IE;DINNER;&amp;;&amp;;SL;SUPPER;COOK;PPER;COOKBOOK;COOKBOOK;THE;E;ULTIMATE;|;ILDVILIE;Â©,;FOR;FOR;1;~_;COKBOK;TWO;SOUTHERN;SOUTHERN;SOUTHERN;LIVING;=;TVD;AD;HL;NUR;H;UY;A);I:;VG);MANNA;ATT;AE);JY;LIRIN;MINING;PO.;WE;OTTH;SO;OHRDSTRNAS;OTH;LIV;Â»;ANITH;SE;,;3434;P;R;</t>
  </si>
  <si>
    <t>text_book18jpg_1280_1280_0.5_0.5_1_8_02_27_23_26_07.txt</t>
  </si>
  <si>
    <t>PRONY</t>
  </si>
  <si>
    <t>AVR</t>
  </si>
  <si>
    <t>UNTRY</t>
  </si>
  <si>
    <t>NINA</t>
  </si>
  <si>
    <t>1301P</t>
  </si>
  <si>
    <t>LPN</t>
  </si>
  <si>
    <t>LATA</t>
  </si>
  <si>
    <t>(UAL</t>
  </si>
  <si>
    <t>â€˜SEATER</t>
  </si>
  <si>
    <t>MLIRING.</t>
  </si>
  <si>
    <t>PAY</t>
  </si>
  <si>
    <t>TSE</t>
  </si>
  <si>
    <t>C0)</t>
  </si>
  <si>
    <t>&lt;0.)</t>
  </si>
  <si>
    <t>â€œVEE</t>
  </si>
  <si>
    <t>WAT</t>
  </si>
  <si>
    <t>V9.5</t>
  </si>
  <si>
    <t>TRU</t>
  </si>
  <si>
    <t>AAL</t>
  </si>
  <si>
    <t>MUVEE</t>
  </si>
  <si>
    <t>SIIG,</t>
  </si>
  <si>
    <t>PEMLIVING,</t>
  </si>
  <si>
    <t>SOB</t>
  </si>
  <si>
    <t>;T1ABC;343:;~;ABC11;1A;</t>
  </si>
  <si>
    <t>text_book18jpg_2240_2240_0.7_0.5_1_8_02_28_00_21_08.txt</t>
  </si>
  <si>
    <t>ISTA</t>
  </si>
  <si>
    <t>AUN</t>
  </si>
  <si>
    <t>UTE</t>
  </si>
  <si>
    <t>ULTR</t>
  </si>
  <si>
    <t>PENING</t>
  </si>
  <si>
    <t>SOSTHERLIRING</t>
  </si>
  <si>
    <t>ANNUALRECIES</t>
  </si>
  <si>
    <t>ANS</t>
  </si>
  <si>
    <t>HTH</t>
  </si>
  <si>
    <t>MF</t>
  </si>
  <si>
    <t>GLIRISTONAR</t>
  </si>
  <si>
    <t>XR</t>
  </si>
  <si>
    <t>WAS</t>
  </si>
  <si>
    <t>BID</t>
  </si>
  <si>
    <t>IRISTINS</t>
  </si>
  <si>
    <t>OAN</t>
  </si>
  <si>
    <t>text_book18jpg_1600_1600_0.15_0.5_1_12_02_27_21_58_10.txt</t>
  </si>
  <si>
    <t>text_book18jpg_320_320_0.7_0.5_1_10_02_28_00_15_49.txt</t>
  </si>
  <si>
    <t>TR</t>
  </si>
  <si>
    <t>SSL</t>
  </si>
  <si>
    <t>TLD</t>
  </si>
  <si>
    <t>$_</t>
  </si>
  <si>
    <t>ARU</t>
  </si>
  <si>
    <t>NEC</t>
  </si>
  <si>
    <t>â€”AA</t>
  </si>
  <si>
    <t>MILKIG.</t>
  </si>
  <si>
    <t>DK</t>
  </si>
  <si>
    <t>LOR</t>
  </si>
  <si>
    <t>MUS</t>
  </si>
  <si>
    <t>SIG</t>
  </si>
  <si>
    <t>text_book18jpg_3200_3200_0.6_0.5_1_12_02_28_00_02_18.txt</t>
  </si>
  <si>
    <t>MASI</t>
  </si>
  <si>
    <t>LCC</t>
  </si>
  <si>
    <t>ONTOOTEN</t>
  </si>
  <si>
    <t>PPI</t>
  </si>
  <si>
    <t>TINTS</t>
  </si>
  <si>
    <t>CMRABOK</t>
  </si>
  <si>
    <t>SOOTHERTIING</t>
  </si>
  <si>
    <t>PWN</t>
  </si>
  <si>
    <t>OH.</t>
  </si>
  <si>
    <t>3}</t>
  </si>
  <si>
    <t>OOD</t>
  </si>
  <si>
    <t>WW</t>
  </si>
  <si>
    <t>81G</t>
  </si>
  <si>
    <t>SSâ€</t>
  </si>
  <si>
    <t>CHRISTMAS</t>
  </si>
  <si>
    <t>HTT</t>
  </si>
  <si>
    <t>LANE</t>
  </si>
  <si>
    <t>CAS</t>
  </si>
  <si>
    <t>EAXITHE</t>
  </si>
  <si>
    <t>SEAMER</t>
  </si>
  <si>
    <t>;ABC11;111A;</t>
  </si>
  <si>
    <t>text_book18jpg_640_640_0.15_0.5_1_9_02_27_21_55_02.txt</t>
  </si>
  <si>
    <t>Â£,|</t>
  </si>
  <si>
    <t>TPRONTOT</t>
  </si>
  <si>
    <t>CPR</t>
  </si>
  <si>
    <t>UAIOE,</t>
  </si>
  <si>
    <t>E000:</t>
  </si>
  <si>
    <t>'0R0</t>
  </si>
  <si>
    <t>BEI</t>
  </si>
  <si>
    <t>SPV</t>
  </si>
  <si>
    <t>TAHT)</t>
  </si>
  <si>
    <t>OTHEM</t>
  </si>
  <si>
    <t>COOKBOOKâ€</t>
  </si>
  <si>
    <t>TORAY</t>
  </si>
  <si>
    <t>ECOOKBOOK</t>
  </si>
  <si>
    <t>OE,</t>
  </si>
  <si>
    <t>ERRED</t>
  </si>
  <si>
    <t>SAEED</t>
  </si>
  <si>
    <t>VO)</t>
  </si>
  <si>
    <t>BEH</t>
  </si>
  <si>
    <t>â€œSPATHERN</t>
  </si>
  <si>
    <t>LINT</t>
  </si>
  <si>
    <t>TORS</t>
  </si>
  <si>
    <t>â€œSOTHERN</t>
  </si>
  <si>
    <t>SYRISTRRRAS</t>
  </si>
  <si>
    <t>text_book18jpg_960_960_0.65_0.5_1_10_02_28_00_04_17.txt</t>
  </si>
  <si>
    <t>PAGFA</t>
  </si>
  <si>
    <t>PRONIO</t>
  </si>
  <si>
    <t>LIVIG</t>
  </si>
  <si>
    <t>MUL</t>
  </si>
  <si>
    <t>POSTURE</t>
  </si>
  <si>
    <t>COEN</t>
  </si>
  <si>
    <t>WAL</t>
  </si>
  <si>
    <t>RNA</t>
  </si>
  <si>
    <t>Â°S-SUPPERCOOKHOOK</t>
  </si>
  <si>
    <t>SONTER</t>
  </si>
  <si>
    <t>S-__SATELIG,</t>
  </si>
  <si>
    <t>ANNUALRE</t>
  </si>
  <si>
    <t>HRASTONNAS:</t>
  </si>
  <si>
    <t>VOITH</t>
  </si>
  <si>
    <t>SOABERNIN</t>
  </si>
  <si>
    <t>SEAS:</t>
  </si>
  <si>
    <t>1HITH</t>
  </si>
  <si>
    <t>RUES</t>
  </si>
  <si>
    <t>NBCLL</t>
  </si>
  <si>
    <t>TAB</t>
  </si>
  <si>
    <t>text_book18jpg_1600_1600_0.3_0.5_1_10_02_27_22_36_03.txt</t>
  </si>
  <si>
    <t>ORA</t>
  </si>
  <si>
    <t>UTM</t>
  </si>
  <si>
    <t>MILF</t>
  </si>
  <si>
    <t>WL!</t>
  </si>
  <si>
    <t>REC!</t>
  </si>
  <si>
    <t>ATI</t>
  </si>
  <si>
    <t>YL</t>
  </si>
  <si>
    <t>SOAINERN</t>
  </si>
  <si>
    <t>ABCIES</t>
  </si>
  <si>
    <t>text_book18jpg_2880_2880_0.9_0.5_1_10_02_28_01_17_30.txt</t>
  </si>
  <si>
    <t>LEM,</t>
  </si>
  <si>
    <t>MEMENES</t>
  </si>
  <si>
    <t>SSSEE_PASTA</t>
  </si>
  <si>
    <t>AOR.</t>
  </si>
  <si>
    <t>CREA</t>
  </si>
  <si>
    <t>|P</t>
  </si>
  <si>
    <t>â€”_SETERG,</t>
  </si>
  <si>
    <t>BEMLIVING,</t>
  </si>
  <si>
    <t>OX</t>
  </si>
  <si>
    <t>ANTALERT</t>
  </si>
  <si>
    <t>GENS</t>
  </si>
  <si>
    <t>PMC</t>
  </si>
  <si>
    <t>PICES</t>
  </si>
  <si>
    <t>SOETBEN</t>
  </si>
  <si>
    <t>FOY</t>
  </si>
  <si>
    <t>SETA.</t>
  </si>
  <si>
    <t>ASH</t>
  </si>
  <si>
    <t>CEITH</t>
  </si>
  <si>
    <t>SERN</t>
  </si>
  <si>
    <t>BOD</t>
  </si>
  <si>
    <t>ABCIIGE</t>
  </si>
  <si>
    <t>ARCS</t>
  </si>
  <si>
    <t>text_book18jpg_3200_3200_0.85_0.5_1_11_02_28_01_06_57.txt</t>
  </si>
  <si>
    <t>â€”___</t>
  </si>
  <si>
    <t>TOC</t>
  </si>
  <si>
    <t>UNRE</t>
  </si>
  <si>
    <t>ICY</t>
  </si>
  <si>
    <t>BUSNMEOOONG</t>
  </si>
  <si>
    <t>THI}</t>
  </si>
  <si>
    <t>EMIA.</t>
  </si>
  <si>
    <t>PAN</t>
  </si>
  <si>
    <t>â€˜&amp;</t>
  </si>
  <si>
    <t>SOATENTIINE</t>
  </si>
  <si>
    <t>â€”C(O)AB</t>
  </si>
  <si>
    <t>Z,</t>
  </si>
  <si>
    <t>AAA!</t>
  </si>
  <si>
    <t>SHEVA)</t>
  </si>
  <si>
    <t>ART</t>
  </si>
  <si>
    <t>SF</t>
  </si>
  <si>
    <t>EATTENINING.</t>
  </si>
  <si>
    <t>PRVA</t>
  </si>
  <si>
    <t>OCONEE</t>
  </si>
  <si>
    <t>SNIIPIAMIPENATENIICEISMASITIAENT</t>
  </si>
  <si>
    <t>PECAS:</t>
  </si>
  <si>
    <t>TTH</t>
  </si>
  <si>
    <t>SAHER</t>
  </si>
  <si>
    <t>*%</t>
  </si>
  <si>
    <t>Aâ€</t>
  </si>
  <si>
    <t>text_book18jpg_2880_2880_0.5_0.5_1_9_02_27_23_33_08.txt</t>
  </si>
  <si>
    <t>PEETE</t>
  </si>
  <si>
    <t>NRG</t>
  </si>
  <si>
    <t>POU</t>
  </si>
  <si>
    <t>\RENT</t>
  </si>
  <si>
    <t>MAREUUINONN</t>
  </si>
  <si>
    <t>CEED</t>
  </si>
  <si>
    <t>BN</t>
  </si>
  <si>
    <t>MILIVING.</t>
  </si>
  <si>
    <t>â€”â€”â€”-</t>
  </si>
  <si>
    <t>PN)</t>
  </si>
  <si>
    <t>UY</t>
  </si>
  <si>
    <t>JR</t>
  </si>
  <si>
    <t>SOATBERN</t>
  </si>
  <si>
    <t>OS.</t>
  </si>
  <si>
    <t>V/Â»</t>
  </si>
  <si>
    <t>text_book18jpg_1600_1600_0.55_0.5_1_9_02_27_23_40_08.txt</t>
  </si>
  <si>
    <t>DAEFA]</t>
  </si>
  <si>
    <t>|}</t>
  </si>
  <si>
    <t>RAEN</t>
  </si>
  <si>
    <t>*0,</t>
  </si>
  <si>
    <t>text_book18jpg_3200_3200_0.15_0.5_1_10_02_27_22_05_57.txt</t>
  </si>
  <si>
    <t>KK.</t>
  </si>
  <si>
    <t>NSEE</t>
  </si>
  <si>
    <t>RENDER</t>
  </si>
  <si>
    <t>â€˜SOOTHERS</t>
  </si>
  <si>
    <t>AWAY</t>
  </si>
  <si>
    <t>NEH</t>
  </si>
  <si>
    <t>DF</t>
  </si>
  <si>
    <t>ELY</t>
  </si>
  <si>
    <t>FOK</t>
  </si>
  <si>
    <t>text_book18jpg_3200_3200_0.4_0.5_1_13_02_27_23_11_05.txt</t>
  </si>
  <si>
    <t>text_book18jpg_960_960_0.35_0.5_1_9_02_27_22_46_52.txt</t>
  </si>
  <si>
    <t>CCO</t>
  </si>
  <si>
    <t>MÃ‰</t>
  </si>
  <si>
    <t>COUNT</t>
  </si>
  <si>
    <t>E0000</t>
  </si>
  <si>
    <t>TONSA</t>
  </si>
  <si>
    <t>MLIVIG.</t>
  </si>
  <si>
    <t>BERN</t>
  </si>
  <si>
    <t>PUT</t>
  </si>
  <si>
    <t>CO)</t>
  </si>
  <si>
    <t>TARE</t>
  </si>
  <si>
    <t>MIVING</t>
  </si>
  <si>
    <t>VI)</t>
  </si>
  <si>
    <t>EA!</t>
  </si>
  <si>
    <t>SATHORN</t>
  </si>
  <si>
    <t>LAING,</t>
  </si>
  <si>
    <t>AXE</t>
  </si>
  <si>
    <t>SONOR</t>
  </si>
  <si>
    <t>RLLIVING._</t>
  </si>
  <si>
    <t>TORISTRNEAS:</t>
  </si>
  <si>
    <t>PABCHI:</t>
  </si>
  <si>
    <t>text_book18jpg_960_960_0.25_0.5_1_9_02_27_22_21_18.txt</t>
  </si>
  <si>
    <t>AEEE</t>
  </si>
  <si>
    <t>â€˜RY</t>
  </si>
  <si>
    <t>TYO</t>
  </si>
  <si>
    <t>VSL</t>
  </si>
  <si>
    <t>MING.</t>
  </si>
  <si>
    <t>VILI,</t>
  </si>
  <si>
    <t>COOKBOOK...</t>
  </si>
  <si>
    <t>F(E</t>
  </si>
  <si>
    <t>AE),</t>
  </si>
  <si>
    <t>V0)</t>
  </si>
  <si>
    <t>NIIVING.</t>
  </si>
  <si>
    <t>RO.</t>
  </si>
  <si>
    <t>(STRNIS</t>
  </si>
  <si>
    <t>2G</t>
  </si>
  <si>
    <t>text_book18jpg_1600_1600_0.5_0.5_1_12_02_27_23_27_47.txt</t>
  </si>
  <si>
    <t>DAT</t>
  </si>
  <si>
    <t>SOUTOO</t>
  </si>
  <si>
    <t>O00)</t>
  </si>
  <si>
    <t>PSII</t>
  </si>
  <si>
    <t>ENOCEORS</t>
  </si>
  <si>
    <t>FIT</t>
  </si>
  <si>
    <t>NST</t>
  </si>
  <si>
    <t>VANS</t>
  </si>
  <si>
    <t>ACY</t>
  </si>
  <si>
    <t>SUV,</t>
  </si>
  <si>
    <t>BRUNA</t>
  </si>
  <si>
    <t>UTA</t>
  </si>
  <si>
    <t>LIVI.</t>
  </si>
  <si>
    <t>CO)KABO@K_FOR</t>
  </si>
  <si>
    <t>$</t>
  </si>
  <si>
    <t>SOETVERNT</t>
  </si>
  <si>
    <t>VAS:</t>
  </si>
  <si>
    <t>RRNTH</t>
  </si>
  <si>
    <t>SOELBET</t>
  </si>
  <si>
    <t>AHEORN</t>
  </si>
  <si>
    <t>ABCA</t>
  </si>
  <si>
    <t>text_book18jpg_2560_2560_0.45_0.5_1_11_02_27_23_18_57.txt</t>
  </si>
  <si>
    <t>PASTI</t>
  </si>
  <si>
    <t>SONA</t>
  </si>
  <si>
    <t>MNDEOONNG</t>
  </si>
  <si>
    <t>FMDV</t>
  </si>
  <si>
    <t>VABCIIMRLLA</t>
  </si>
  <si>
    <t>text_book18jpg_3200_3200_0.4_0.5_1_12_02_27_23_10_42.txt</t>
  </si>
  <si>
    <t>TIN</t>
  </si>
  <si>
    <t>ROOT</t>
  </si>
  <si>
    <t>TG</t>
  </si>
  <si>
    <t>[EONS</t>
  </si>
  <si>
    <t>AHI:</t>
  </si>
  <si>
    <t>IHT</t>
  </si>
  <si>
    <t>(KBOK</t>
  </si>
  <si>
    <t>INAH</t>
  </si>
  <si>
    <t>ABCEI:</t>
  </si>
  <si>
    <t>text_book18jpg_1920_1920_0.0_0.5_1_13_02_27_21_21_09.txt</t>
  </si>
  <si>
    <t>J.</t>
  </si>
  <si>
    <t>PITTA:</t>
  </si>
  <si>
    <t>ESI</t>
  </si>
  <si>
    <t>â€œ(MD)ABOOK</t>
  </si>
  <si>
    <t>WY)</t>
  </si>
  <si>
    <t>EVM</t>
  </si>
  <si>
    <t>RILIIG</t>
  </si>
  <si>
    <t>WOE</t>
  </si>
  <si>
    <t>LIFER</t>
  </si>
  <si>
    <t>FIERY</t>
  </si>
  <si>
    <t>text_book18jpg_320_320_0.4_0.5_1_11_02_27_22_58_29.txt</t>
  </si>
  <si>
    <t>SKONTE</t>
  </si>
  <si>
    <t>NTRY</t>
  </si>
  <si>
    <t>ANNI</t>
  </si>
  <si>
    <t>MD</t>
  </si>
  <si>
    <t>WRI</t>
  </si>
  <si>
    <t>C@KBO@K</t>
  </si>
  <si>
    <t>AIH</t>
  </si>
  <si>
    <t>JVNG.</t>
  </si>
  <si>
    <t>â€”&lt;â€”-</t>
  </si>
  <si>
    <t>LR</t>
  </si>
  <si>
    <t>TRO</t>
  </si>
  <si>
    <t>NSS</t>
  </si>
  <si>
    <t>BC</t>
  </si>
  <si>
    <t>14)</t>
  </si>
  <si>
    <t>text_book18jpg_2240_2240_0.4_0.5_1_12_02_27_23_04_40.txt</t>
  </si>
  <si>
    <t>SVAN</t>
  </si>
  <si>
    <t>TOOTRN</t>
  </si>
  <si>
    <t>RCN</t>
  </si>
  <si>
    <t>OAR</t>
  </si>
  <si>
    <t>Y.</t>
  </si>
  <si>
    <t>ITUV</t>
  </si>
  <si>
    <t>'</t>
  </si>
  <si>
    <t>C@KB@K_FOR</t>
  </si>
  <si>
    <t>SIEGE</t>
  </si>
  <si>
    <t>EITHER</t>
  </si>
  <si>
    <t>text_book18jpg_640_640_0.45_0.5_1_13_02_27_23_12_16.txt</t>
  </si>
  <si>
    <t>I-LIAM</t>
  </si>
  <si>
    <t>TEOT</t>
  </si>
  <si>
    <t>REG</t>
  </si>
  <si>
    <t>MAOU</t>
  </si>
  <si>
    <t>LIGENEA</t>
  </si>
  <si>
    <t>ECON</t>
  </si>
  <si>
    <t>RLY</t>
  </si>
  <si>
    <t>UWI</t>
  </si>
  <si>
    <t>IO</t>
  </si>
  <si>
    <t>MILVING,</t>
  </si>
  <si>
    <t>TUTS</t>
  </si>
  <si>
    <t>â€˜SOXTEMLIING.</t>
  </si>
  <si>
    <t>BEN</t>
  </si>
  <si>
    <t>RENEE</t>
  </si>
  <si>
    <t>IE)</t>
  </si>
  <si>
    <t>ULTIMAAT!</t>
  </si>
  <si>
    <t>DAE</t>
  </si>
  <si>
    <t>PEARY</t>
  </si>
  <si>
    <t>SORBENT.</t>
  </si>
  <si>
    <t>{OAR</t>
  </si>
  <si>
    <t>HEESTRNVAS</t>
  </si>
  <si>
    <t>SOR</t>
  </si>
  <si>
    <t>AK</t>
  </si>
  <si>
    <t>NAS:</t>
  </si>
  <si>
    <t>RISTRNCAS</t>
  </si>
  <si>
    <t>3434;|;11ABC;343;~ABC11;11;</t>
  </si>
  <si>
    <t>text_book18jpg_3200_3200_0.5_0.5_1_10_02_27_23_35_40.txt</t>
  </si>
  <si>
    <t>1E.MASSEE</t>
  </si>
  <si>
    <t>PACT:</t>
  </si>
  <si>
    <t>NKOOTN</t>
  </si>
  <si>
    <t>TAE.</t>
  </si>
  <si>
    <t>EL)</t>
  </si>
  <si>
    <t>text_book18jpg_1280_1280_0.75_0.5_1_13_02_28_00_31_36.txt</t>
  </si>
  <si>
    <t>LIANE</t>
  </si>
  <si>
    <t>VASSEE</t>
  </si>
  <si>
    <t>MAASETPRONT</t>
  </si>
  <si>
    <t>MULTE</t>
  </si>
  <si>
    <t>COUM</t>
  </si>
  <si>
    <t>EY,</t>
  </si>
  <si>
    <t>NIA</t>
  </si>
  <si>
    <t>ENG,</t>
  </si>
  <si>
    <t>UMEEOS</t>
  </si>
  <si>
    <t>SUREPOCMIMAT</t>
  </si>
  <si>
    <t>TF</t>
  </si>
  <si>
    <t>FORTE</t>
  </si>
  <si>
    <t>ALLAN</t>
  </si>
  <si>
    <t>;L;NNUAL;RECIPES;RECIPES;BIG;ANNUAL;AY;RH;SEN;PEER;ABER;TRING.;7S;IL;AI;IH;NAS;WTH;STN;DD;TIONS;ITH;SEE;C3434;[1;11ABC;11ABC;3434;~NBC1T;</t>
  </si>
  <si>
    <t>text_book18jpg_320_320_0.55_0.5_1_9_02_27_23_36_59.txt</t>
  </si>
  <si>
    <t>(SE</t>
  </si>
  <si>
    <t>NASSEE</t>
  </si>
  <si>
    <t>PASA</t>
  </si>
  <si>
    <t>==&gt;</t>
  </si>
  <si>
    <t>EECUN</t>
  </si>
  <si>
    <t>SIEG</t>
  </si>
  <si>
    <t>__,-</t>
  </si>
  <si>
    <t>TERE</t>
  </si>
  <si>
    <t>[SOINS</t>
  </si>
  <si>
    <t>SATIN</t>
  </si>
  <si>
    <t>TAB;3434;3434];HEE;O&gt;;</t>
  </si>
  <si>
    <t>text_book18jpg_640_640_0.4_0.5_1_8_02_27_22_58_46.txt</t>
  </si>
  <si>
    <t>text_book18jpg_960_960_0.3_0.5_1_9_02_27_22_34_04.txt</t>
  </si>
  <si>
    <t>PENN</t>
  </si>
  <si>
    <t>Â§;SOUTHERN;SOUTHERN;SOUTHERN;COUN];EEU;NIDENE,;TRY;COOKBOOK;COOKBOOK;SUT;T;TT;FONSI;81;3;SER;H;VAY;V1;Â§;ANNUAL;ANNUAL;REC;RR;MULIVING.;â€˜THE;DINNER;&amp;;&amp;;SUPPEE;UPPER;UPPER;COX;SUPE;PEN;RYR;7;HE;ULTIMATE;|;THE;U;TAY;~;SESEABIASE;SS;-;SEEEENRINIIINAEAAIISIANIE;ANE;FOR;TJ;NLIVING;RECIPES;CREW);1,;RECI;-E;IÂ»;VIP;30;PA;NLR;SARAH;AEY));H,;SOATBERN;II;OE;PE;I;RONTTH;SOA;ORNS;NAS;HTS;/Â»;SENTERN;LIVIN;N;LIVING.;OS:;OS:;EWTTH;SEE;4];3434;P;P;</t>
  </si>
  <si>
    <t>text_book18jpg_1600_1600_0.7_0.5_1_8_02_28_00_18_47.txt</t>
  </si>
  <si>
    <t>VELIAM</t>
  </si>
  <si>
    <t>ASL</t>
  </si>
  <si>
    <t>THE;DINNER;&amp;;&amp;;SUPPER;SUPPER;RES;ER;ER;COOKBOO;â€˜SUPPER;COOKBOOK;NCO;|;THE;ULT;ULTIMATE;=;CORB;FOR;TNO;K;FORT;ORTON;SETTING;COON;:;SE;SENG,;ANNUAL;RECT;â€˜;NUAL;RECIPES;FE;AE;STEIN;ANAL;SEALINE;NY;TH;SEN;8;PEAS;NTH;EN;FF;CHEISTRNAS;RTH;SETE;AS;ETH;SEEN;IST;EH;3434;3434;1;11ABC;11ABC;â€œABCL1;</t>
  </si>
  <si>
    <t>text_book18jpg_2240_2240_0.1_0.5_1_10_02_27_21_47_29.txt</t>
  </si>
  <si>
    <t>â€˜SOUTH</t>
  </si>
  <si>
    <t>BT</t>
  </si>
  <si>
    <t>HAT</t>
  </si>
  <si>
    <t>LEV</t>
  </si>
  <si>
    <t>IW</t>
  </si>
  <si>
    <t>NIN,</t>
  </si>
  <si>
    <t>UAW</t>
  </si>
  <si>
    <t>;:;SUPPER;(;-;DINNER;&amp;;â€˜\S;ROCK;RAW;YK;TIMATE;FOR;TWO;COOKBOOK;LIVING;â€˜COETHERN;LI;3;NNUAL;RECIPES;RUE;A;D;4;BWI;VON;TOE;ATT;REI;OAE;AS;NTHE;FARE;EF;EIN;WITH;Â§;LOH;RDCHE;TT;3434;11ABC;ABC11;</t>
  </si>
  <si>
    <t>text_book18jpg_1600_1600_0.1_0.5_1_10_02_27_21_45_01.txt</t>
  </si>
  <si>
    <t>(CR</t>
  </si>
  <si>
    <t>(Y</t>
  </si>
  <si>
    <t>PFT</t>
  </si>
  <si>
    <t>YTWKYWWY</t>
  </si>
  <si>
    <t>IMATE.;AE;AE;SOT;GY;ST;EE);CMKBOK;F;F;FOR;TWO;2;PUMA;WIL;OS;BT;EA;YE;BWI;DKY;ANNUAL;EN);AY;MINING;-.N05;â€˜SOOTHER;II;~SNTH;Â§;Â§;CRESTS;WITH;CHRISTRNAS;3434;11ABC;ABC11;</t>
  </si>
  <si>
    <t>text_book18jpg_320_320_0.45_0.5_1_11_02_27_23_11_21.txt</t>
  </si>
  <si>
    <t>MOOT</t>
  </si>
  <si>
    <t>EOOUUIMENOCAE</t>
  </si>
  <si>
    <t>â€”~</t>
  </si>
  <si>
    <t>HOD</t>
  </si>
  <si>
    <t>BEL</t>
  </si>
  <si>
    <t>DX</t>
  </si>
  <si>
    <t>SWOTERNLIING</t>
  </si>
  <si>
    <t>=)</t>
  </si>
  <si>
    <t>ASU</t>
  </si>
  <si>
    <t>â€˜B*</t>
  </si>
  <si>
    <t>text_book18jpg_2560_2560_0.5_0.5_1_13_02_27_23_32_28.txt</t>
  </si>
  <si>
    <t>PRONTOY</t>
  </si>
  <si>
    <t>ORD</t>
  </si>
  <si>
    <t>TS;SOUTHERN;COUNTRY;6;6;DEE;EU;TCCRC;EAM;OE;OE;CE;A;A;A;WY;P8201;SOUTHER;VING,;SOUTHEMVING,;ANN;LL;AS;);â€”_SAIIEMING,;_;THEDIN;THE;DINNER;&amp;;&amp;;SUPP;:;R;R;SUPPER;COOKB;&amp;S;UPPER;COOKBOOK;JLTIMATE;=;=;=;â€œETE;__COKBOK;FOR;TW;TWO;â€˜FOR;TN;â€˜SOUTHERN;ING,;EMTIRING;A.;V9;2;RAE;LVN;LY;7;AL;RECIPES;MW;VEA;ROTH;SEALE;ORR;THT;HE;AS.;WITH;SOE;IHE;SOATNERN;LIV,;PR;IRISTRNEES:;EWITH;SS;3434;~;~;T1ABC;343;ABC11;11AT;</t>
  </si>
  <si>
    <t>text_book18jpg_960_960_0.7_0.5_1_9_02_28_00_17_06.txt</t>
  </si>
  <si>
    <t>SMEE</t>
  </si>
  <si>
    <t>ALK</t>
  </si>
  <si>
    <t>SUNT</t>
  </si>
  <si>
    <t>WAE</t>
  </si>
  <si>
    <t>STUN</t>
  </si>
  <si>
    <t>MIG</t>
  </si>
  <si>
    <t>SUR</t>
  </si>
  <si>
    <t>ESORUIMAREN</t>
  </si>
  <si>
    <t>ERLHIG</t>
  </si>
  <si>
    <t>NIG,</t>
  </si>
  <si>
    <t>PSN</t>
  </si>
  <si>
    <t>MEI</t>
  </si>
  <si>
    <t>text_book18jpg_960_960_0.25_0.5_1_10_02_27_22_21_26.txt</t>
  </si>
  <si>
    <t>Â£.MASSEE</t>
  </si>
  <si>
    <t>PP,</t>
  </si>
  <si>
    <t>TWITTY</t>
  </si>
  <si>
    <t>GOOKBOOK</t>
  </si>
  <si>
    <t>AOUAD,</t>
  </si>
  <si>
    <t>IPO)</t>
  </si>
  <si>
    <t>ACUNA)</t>
  </si>
  <si>
    <t>_O</t>
  </si>
  <si>
    <t>IRISTRRNAS</t>
  </si>
  <si>
    <t>IME</t>
  </si>
  <si>
    <t>text_book18jpg_1280_1280_0.0_0.5_1_9_02_27_21_18_14.txt</t>
  </si>
  <si>
    <t>FASLA</t>
  </si>
  <si>
    <t>BAIT</t>
  </si>
  <si>
    <t>OOF</t>
  </si>
  <si>
    <t>SHY</t>
  </si>
  <si>
    <t>PUVA</t>
  </si>
  <si>
    <t>UF</t>
  </si>
  <si>
    <t>VOSS</t>
  </si>
  <si>
    <t>SPETHERY</t>
  </si>
  <si>
    <t>S]</t>
  </si>
  <si>
    <t>PPRN</t>
  </si>
  <si>
    <t>ROCKY</t>
  </si>
  <si>
    <t>L,</t>
  </si>
  <si>
    <t>LIITITIIIMATE:E</t>
  </si>
  <si>
    <t>ORA)</t>
  </si>
  <si>
    <t>ATERAS</t>
  </si>
  <si>
    <t>CONTHORN</t>
  </si>
  <si>
    <t>[RIND</t>
  </si>
  <si>
    <t>WTA</t>
  </si>
  <si>
    <t>EIP</t>
  </si>
  <si>
    <t>RL</t>
  </si>
  <si>
    <t>YIIT</t>
  </si>
  <si>
    <t>PIY</t>
  </si>
  <si>
    <t>CATHER</t>
  </si>
  <si>
    <t>TIEND</t>
  </si>
  <si>
    <t>COETHEM</t>
  </si>
  <si>
    <t>POH</t>
  </si>
  <si>
    <t>CARICHT</t>
  </si>
  <si>
    <t>THAS</t>
  </si>
  <si>
    <t>text_book18jpg_1280_1280_0.05_0.5_1_11_02_27_21_31_24.txt</t>
  </si>
  <si>
    <t>FRONT</t>
  </si>
  <si>
    <t>RTA</t>
  </si>
  <si>
    <t>SW</t>
  </si>
  <si>
    <t>VIVE</t>
  </si>
  <si>
    <t>WOERTHERN</t>
  </si>
  <si>
    <t>COORRY</t>
  </si>
  <si>
    <t>STOTT</t>
  </si>
  <si>
    <t>â€œOR</t>
  </si>
  <si>
    <t>â€˜CONTHORN</t>
  </si>
  <si>
    <t>VITE</t>
  </si>
  <si>
    <t>CNOTHERN</t>
  </si>
  <si>
    <t>HEATS</t>
  </si>
  <si>
    <t>NETHER:</t>
  </si>
  <si>
    <t>LERDCT</t>
  </si>
  <si>
    <t>text_book18jpg_960_960_0.6_0.5_1_8_02_27_23_51_05.txt</t>
  </si>
  <si>
    <t>PONTI</t>
  </si>
  <si>
    <t>TEEUNTEON</t>
  </si>
  <si>
    <t>ILL</t>
  </si>
  <si>
    <t>ULL.</t>
  </si>
  <si>
    <t>â€™</t>
  </si>
  <si>
    <t>BENG.</t>
  </si>
  <si>
    <t>COOKBK</t>
  </si>
  <si>
    <t>FE]</t>
  </si>
  <si>
    <t>â€˜S</t>
  </si>
  <si>
    <t>PERCE</t>
  </si>
  <si>
    <t>CUNTCC</t>
  </si>
  <si>
    <t>AOA</t>
  </si>
  <si>
    <t>OCRIM</t>
  </si>
  <si>
    <t>MUMREE</t>
  </si>
  <si>
    <t>COBOR</t>
  </si>
  <si>
    <t>EALING</t>
  </si>
  <si>
    <t>FNAL</t>
  </si>
  <si>
    <t>FEELY</t>
  </si>
  <si>
    <t>SECBEN/</t>
  </si>
  <si>
    <t>17TH</t>
  </si>
  <si>
    <t>GHEISTRNCAS</t>
  </si>
  <si>
    <t>NIH</t>
  </si>
  <si>
    <t>SEER</t>
  </si>
  <si>
    <t>STIK</t>
  </si>
  <si>
    <t>ISONS</t>
  </si>
  <si>
    <t>RBCI1</t>
  </si>
  <si>
    <t>IAB</t>
  </si>
  <si>
    <t>text_book18jpg_1920_1920_0.4_0.5_1_11_02_27_23_02_59.txt</t>
  </si>
  <si>
    <t>PAG|</t>
  </si>
  <si>
    <t>KOOGU</t>
  </si>
  <si>
    <t>SOOO</t>
  </si>
  <si>
    <t>IIDENO</t>
  </si>
  <si>
    <t>SNTCO</t>
  </si>
  <si>
    <t>DI}</t>
  </si>
  <si>
    <t>LS}</t>
  </si>
  <si>
    <t>ARECA</t>
  </si>
  <si>
    <t>NSDL</t>
  </si>
  <si>
    <t>OATHERN</t>
  </si>
  <si>
    <t>OHRISTRNAS</t>
  </si>
  <si>
    <t>TARGA:</t>
  </si>
  <si>
    <t>text_book18jpg_1920_1920_0.0_0.5_1_8_02_27_21_20_08.txt</t>
  </si>
  <si>
    <t>text_book18jpg_2880_2880_0.2_0.5_1_10_02_27_22_16_31.txt</t>
  </si>
  <si>
    <t>AHA</t>
  </si>
  <si>
    <t>VB</t>
  </si>
  <si>
    <t>IWI</t>
  </si>
  <si>
    <t>LTIMAATE</t>
  </si>
  <si>
    <t>MAVWL</t>
  </si>
  <si>
    <t>YXY</t>
  </si>
  <si>
    <t>WAH</t>
  </si>
  <si>
    <t>â€˜SOATH</t>
  </si>
  <si>
    <t>10E</t>
  </si>
  <si>
    <t>text_book18jpg_2240_2240_0.6_0.5_1_13_02_27_23_56_28.txt</t>
  </si>
  <si>
    <t>VLLIAM</t>
  </si>
  <si>
    <t>MASSEE_</t>
  </si>
  <si>
    <t>ETME</t>
  </si>
  <si>
    <t>MC</t>
  </si>
  <si>
    <t>MOUT</t>
  </si>
  <si>
    <t>URTENT</t>
  </si>
  <si>
    <t>MEOE</t>
  </si>
  <si>
    <t>BIRYCOOKBOOK</t>
  </si>
  <si>
    <t>SETENTNAG.</t>
  </si>
  <si>
    <t>THEDINY</t>
  </si>
  <si>
    <t>TWO,</t>
  </si>
  <si>
    <t>ECNLING</t>
  </si>
  <si>
    <t>I?</t>
  </si>
  <si>
    <t>_,_</t>
  </si>
  <si>
    <t>SIEMTTING,</t>
  </si>
  <si>
    <t>;A;A;UAL;RECIPES;DE;OR;NS;ROTH;SEE;Y;GHRASTRRVAS;INIT;SAME;CS;COH;SCI;JAP;TIRISTRREAS;CWITH;3434;3434;1;11ABC;~~;ABC11;11ABC_;</t>
  </si>
  <si>
    <t>text_book18jpg_2560_2560_0.3_0.5_1_11_02_27_22_40_27.txt</t>
  </si>
  <si>
    <t>VAG.</t>
  </si>
  <si>
    <t>SLY</t>
  </si>
  <si>
    <t>CHRETIEN</t>
  </si>
  <si>
    <t>S:</t>
  </si>
  <si>
    <t>CENITH</t>
  </si>
  <si>
    <t>text_book18jpg_3200_3200_0.0_0.5_1_10_02_27_21_27_37.txt</t>
  </si>
  <si>
    <t>RE.</t>
  </si>
  <si>
    <t>SOUTHR</t>
  </si>
  <si>
    <t>IERN</t>
  </si>
  <si>
    <t>COUNTER</t>
  </si>
  <si>
    <t>COOKROANY</t>
  </si>
  <si>
    <t>PVD</t>
  </si>
  <si>
    <t>PVE</t>
  </si>
  <si>
    <t>MAW</t>
  </si>
  <si>
    <t>SOOT</t>
  </si>
  <si>
    <t>THF</t>
  </si>
  <si>
    <t>TIITTRTIIM.</t>
  </si>
  <si>
    <t>KRO)K</t>
  </si>
  <si>
    <t>WI)</t>
  </si>
  <si>
    <t>â€Â»</t>
  </si>
  <si>
    <t>PECTIPES</t>
  </si>
  <si>
    <t>VOTER</t>
  </si>
  <si>
    <t>HEEHIYIID</t>
  </si>
  <si>
    <t>FIFEVES</t>
  </si>
  <si>
    <t>PUL</t>
  </si>
  <si>
    <t>TCL</t>
  </si>
  <si>
    <t>PIN</t>
  </si>
  <si>
    <t>text_book18jpg_320_320_0.55_0.5_1_13_02_27_23_37_18.txt</t>
  </si>
  <si>
    <t>GHAR</t>
  </si>
  <si>
    <t>EDN</t>
  </si>
  <si>
    <t>GSUERCEDOOE</t>
  </si>
  <si>
    <t>SEEENREAREN</t>
  </si>
  <si>
    <t>TORT</t>
  </si>
  <si>
    <t>SO)</t>
  </si>
  <si>
    <t>SHEN,</t>
  </si>
  <si>
    <t>LAOS</t>
  </si>
  <si>
    <t>TAB;3434;3434;RBCLL;11AB;</t>
  </si>
  <si>
    <t>text_book18jpg_1920_1920_0.0_0.5_1_10_02_27_21_20_32.txt</t>
  </si>
  <si>
    <t>SOUTHER?</t>
  </si>
  <si>
    <t>F3</t>
  </si>
  <si>
    <t>ELUM</t>
  </si>
  <si>
    <t>ARIUS</t>
  </si>
  <si>
    <t>text_book18jpg_1920_1920_0.75_0.5_1_9_02_28_00_33_04.txt</t>
  </si>
  <si>
    <t>DRO</t>
  </si>
  <si>
    <t>SEEING</t>
  </si>
  <si>
    <t>EZ</t>
  </si>
  <si>
    <t>SETHEOG.</t>
  </si>
  <si>
    <t>RESAREY</t>
  </si>
  <si>
    <t>SEE)</t>
  </si>
  <si>
    <t>SETENTINE</t>
  </si>
  <si>
    <t>EATER</t>
  </si>
  <si>
    <t>CREST</t>
  </si>
  <si>
    <t>SEAL</t>
  </si>
  <si>
    <t>HEE</t>
  </si>
  <si>
    <t>O&gt;</t>
  </si>
  <si>
    <t>text_book18jpg_1920_1920_0.85_0.5_1_8_02_28_00_58_59.txt</t>
  </si>
  <si>
    <t>MEEGSE</t>
  </si>
  <si>
    <t>_â€”_SEIG,</t>
  </si>
  <si>
    <t>ANCAL</t>
  </si>
  <si>
    <t>RECO</t>
  </si>
  <si>
    <t>CLE</t>
  </si>
  <si>
    <t>SPE</t>
  </si>
  <si>
    <t>CRRIMAREN</t>
  </si>
  <si>
    <t>REET</t>
  </si>
  <si>
    <t>SCORE</t>
  </si>
  <si>
    <t>SSHMTNING</t>
  </si>
  <si>
    <t>ANMUALRECS</t>
  </si>
  <si>
    <t>SJ</t>
  </si>
  <si>
    <t>I.E</t>
  </si>
  <si>
    <t>ANAL</t>
  </si>
  <si>
    <t>MAL</t>
  </si>
  <si>
    <t>ERRANT</t>
  </si>
  <si>
    <t>RCS</t>
  </si>
  <si>
    <t>BDA</t>
  </si>
  <si>
    <t>SNBCIL</t>
  </si>
  <si>
    <t>LLABC</t>
  </si>
  <si>
    <t>text_book18jpg_2240_2240_0.3_0.5_1_8_02_27_22_38_02.txt</t>
  </si>
  <si>
    <t>NU.</t>
  </si>
  <si>
    <t>QL</t>
  </si>
  <si>
    <t>GHIRISTRCAS:</t>
  </si>
  <si>
    <t>text_book18jpg_320_320_0.5_0.5_1_10_02_27_23_24_09.txt</t>
  </si>
  <si>
    <t>SSA</t>
  </si>
  <si>
    <t>EECT</t>
  </si>
  <si>
    <t>PESOULINTOOTTNTY</t>
  </si>
  <si>
    <t>LTV</t>
  </si>
  <si>
    <t>TINS</t>
  </si>
  <si>
    <t>WA:</t>
  </si>
  <si>
    <t>FEI,</t>
  </si>
  <si>
    <t>â€”â€”_THEDINNERG</t>
  </si>
  <si>
    <t>COOMDOOK</t>
  </si>
  <si>
    <t>SENN</t>
  </si>
  <si>
    <t>WET</t>
  </si>
  <si>
    <t>[SENI</t>
  </si>
  <si>
    <t>CD</t>
  </si>
  <si>
    <t>LUNAZ</t>
  </si>
  <si>
    <t>HS)</t>
  </si>
  <si>
    <t>INC</t>
  </si>
  <si>
    <t>;11ABC;343;3434;SO;NBCLL;11AE;</t>
  </si>
  <si>
    <t>text_book18jpg_1600_1600_0.65_0.5_1_8_02_28_00_05_50.txt</t>
  </si>
  <si>
    <t>text_book18jpg_2880_2880_0.25_0.5_1_9_02_27_22_28_57.txt</t>
  </si>
  <si>
    <t>â€œ2</t>
  </si>
  <si>
    <t>â€˜OHRSTAS</t>
  </si>
  <si>
    <t>text_book18jpg_2880_2880_0.05_0.5_1_9_02_27_21_37_58.txt</t>
  </si>
  <si>
    <t>Z:</t>
  </si>
  <si>
    <t>text_book18jpg_1600_1600_0.05_0.5_1_13_02_27_21_32_49.txt</t>
  </si>
  <si>
    <t>WILLJTAN</t>
  </si>
  <si>
    <t>MASSFE</t>
  </si>
  <si>
    <t>HYYVIS</t>
  </si>
  <si>
    <t>ABGF</t>
  </si>
  <si>
    <t>ABC11.</t>
  </si>
  <si>
    <t>text_book18jpg_2880_2880_0.7_0.5_1_11_02_28_00_25_33.txt</t>
  </si>
  <si>
    <t>.SECRE</t>
  </si>
  <si>
    <t>ROL</t>
  </si>
  <si>
    <t>COUU</t>
  </si>
  <si>
    <t>AREON</t>
  </si>
  <si>
    <t>ENN</t>
  </si>
  <si>
    <t>LASOO</t>
  </si>
  <si>
    <t>DEENA</t>
  </si>
  <si>
    <t>WIDEN</t>
  </si>
  <si>
    <t>EVLA</t>
  </si>
  <si>
    <t>U2</t>
  </si>
  <si>
    <t>SVR</t>
  </si>
  <si>
    <t>WHA</t>
  </si>
  <si>
    <t>ERG.</t>
  </si>
  <si>
    <t>TOITH</t>
  </si>
  <si>
    <t>text_book18jpg_3200_3200_0.5_0.5_1_9_02_27_23_35_17.txt</t>
  </si>
  <si>
    <t>$$$</t>
  </si>
  <si>
    <t>$$</t>
  </si>
  <si>
    <t>text_book18jpg_2240_2240_0.45_0.5_1_10_02_27_23_17_00.txt</t>
  </si>
  <si>
    <t>SPY</t>
  </si>
  <si>
    <t>~=SOUTHERN</t>
  </si>
  <si>
    <t>CRY</t>
  </si>
  <si>
    <t>PREM,</t>
  </si>
  <si>
    <t>RCCL</t>
  </si>
  <si>
    <t>CONNON</t>
  </si>
  <si>
    <t>EAD</t>
  </si>
  <si>
    <t>text_book18jpg_2560_2560_0.95_0.5_1_13_02_28_01_29_40.txt</t>
  </si>
  <si>
    <t>SREE</t>
  </si>
  <si>
    <t>LES</t>
  </si>
  <si>
    <t>PRONTR</t>
  </si>
  <si>
    <t>LE.MA</t>
  </si>
  <si>
    <t>IRON</t>
  </si>
  <si>
    <t>SAMI,</t>
  </si>
  <si>
    <t>AMU</t>
  </si>
  <si>
    <t>ADS</t>
  </si>
  <si>
    <t>SSOMSNERNECRMN</t>
  </si>
  <si>
    <t>FIVTT</t>
  </si>
  <si>
    <t>CORSON</t>
  </si>
  <si>
    <t>NILE</t>
  </si>
  <si>
    <t>SOCNRTSIEC</t>
  </si>
  <si>
    <t>INIT</t>
  </si>
  <si>
    <t>ARNT</t>
  </si>
  <si>
    <t>PILES</t>
  </si>
  <si>
    <t>MASH</t>
  </si>
  <si>
    <t>SCI</t>
  </si>
  <si>
    <t>BIN</t>
  </si>
  <si>
    <t>text_book18jpg_2240_2240_0.15_0.5_1_10_02_27_22_00_14.txt</t>
  </si>
  <si>
    <t>BE.</t>
  </si>
  <si>
    <t>NTT</t>
  </si>
  <si>
    <t>LIEW</t>
  </si>
  <si>
    <t>AYG</t>
  </si>
  <si>
    <t>UBF</t>
  </si>
  <si>
    <t>DEEE</t>
  </si>
  <si>
    <t>DALY</t>
  </si>
  <si>
    <t>COKBMOK</t>
  </si>
  <si>
    <t>AEA</t>
  </si>
  <si>
    <t>MW</t>
  </si>
  <si>
    <t>OWL</t>
  </si>
  <si>
    <t>HPL</t>
  </si>
  <si>
    <t>OST</t>
  </si>
  <si>
    <t>YEREIOTRRTCTS</t>
  </si>
  <si>
    <t>VABCI</t>
  </si>
  <si>
    <t>text_book18jpg_1920_1920_0.2_0.5_1_12_02_27_22_12_03.txt</t>
  </si>
  <si>
    <t>MENE:</t>
  </si>
  <si>
    <t>BIE,</t>
  </si>
  <si>
    <t>,7ER</t>
  </si>
  <si>
    <t>MY,</t>
  </si>
  <si>
    <t>APT)</t>
  </si>
  <si>
    <t>GERT</t>
  </si>
  <si>
    <t>GHARISTRNAS</t>
  </si>
  <si>
    <t>text_book18jpg_640_640_0.3_0.5_1_10_02_27_22_33_25.txt</t>
  </si>
  <si>
    <t>--</t>
  </si>
  <si>
    <t>â€”C@KBOK</t>
  </si>
  <si>
    <t>GA</t>
  </si>
  <si>
    <t>text_book18jpg_1920_1920_0.15_0.5_1_13_02_27_21_59_31.txt</t>
  </si>
  <si>
    <t>text_book18jpg_2560_2560_0.7_0.5_1_9_02_28_00_22_59.txt</t>
  </si>
  <si>
    <t>THE;DINNER;&amp;;&amp;;SUPPER;SUPPER;Â¢;ER;ER;COOKBOO;Â«SUPPER;COOKBOOK;C&amp;S;ULTIMATE;=;=;VRE;SOTHERN;ING;PER;RING;-;SEV;AP;AHL;3S;AA;RN;_â€”â€”;FE;IS;WOW;RAS;1TH;YAS;EIT;SEE;VITH;SOONG,;PD;IRISTRNCS;CUITH;1;11ABC;11ABC;3434;~ABCI1;</t>
  </si>
  <si>
    <t>text_book18jpg_2880_2880_0.5_0.5_1_8_02_27_23_32_48.txt</t>
  </si>
  <si>
    <t>MASSE!</t>
  </si>
  <si>
    <t>(FORM</t>
  </si>
  <si>
    <t>SOETVEN</t>
  </si>
  <si>
    <t>SOME</t>
  </si>
  <si>
    <t>YORISTRRCAS:</t>
  </si>
  <si>
    <t>141A</t>
  </si>
  <si>
    <t>text_book18jpg_640_640_0.15_0.5_1_12_02_27_21_55_26.txt</t>
  </si>
  <si>
    <t>TC.</t>
  </si>
  <si>
    <t>RAPE</t>
  </si>
  <si>
    <t>CSE</t>
  </si>
  <si>
    <t>BINH</t>
  </si>
  <si>
    <t>RIND</t>
  </si>
  <si>
    <t>OTHER</t>
  </si>
  <si>
    <t>CMKBMK</t>
  </si>
  <si>
    <t>HARGWIL</t>
  </si>
  <si>
    <t>PAT</t>
  </si>
  <si>
    <t>â€œSPATHERN|</t>
  </si>
  <si>
    <t>DORE</t>
  </si>
  <si>
    <t>CHRISTIE</t>
  </si>
  <si>
    <t>text_book18jpg_1280_1280_0.7_0.5_1_9_02_28_00_17_59.txt</t>
  </si>
  <si>
    <t>PAOTA</t>
  </si>
  <si>
    <t>&gt;SEE</t>
  </si>
  <si>
    <t>UAT</t>
  </si>
  <si>
    <t>VAY</t>
  </si>
  <si>
    <t>STEG.</t>
  </si>
  <si>
    <t>ENING.</t>
  </si>
  <si>
    <t>â€˜THEDINN</t>
  </si>
  <si>
    <t>Iâ€</t>
  </si>
  <si>
    <t>1ATE</t>
  </si>
  <si>
    <t>EE;);UTR;ULTIMATE;SEMEN;OE;OE;NN;|;=;=|;SPUN;ALOR;TS;3S;TE;CEA;THEN.;987;PUES;TH;SOE;FT;ORSTRNVERS;VENT;SEVERN;INT,;IH;SERI;CAS;COITH;SER;Y;1;11ABC;3434;HEE;O&gt;;</t>
  </si>
  <si>
    <t>text_book18jpg_960_960_0.95_0.5_1_8_02_28_01_22_19.txt</t>
  </si>
  <si>
    <t>CUNT</t>
  </si>
  <si>
    <t>COOEDOGK</t>
  </si>
  <si>
    <t>IDENEN</t>
  </si>
  <si>
    <t>SENNE</t>
  </si>
  <si>
    <t>EXE</t>
  </si>
  <si>
    <t>TNO.</t>
  </si>
  <si>
    <t>MLD</t>
  </si>
  <si>
    <t>;OS;UNT;EI;ANAL;RBS;IG;IG;LEE;PENE;DI;EN;PRC;PEER;AAY;SA;OATH;IS;IAL;CART;C344;CLL;11A8C;3434;PP;ABCI;11ABC;</t>
  </si>
  <si>
    <t>text_book18jpg_3200_3200_0.6_0.5_1_13_02_28_00_02_41.txt</t>
  </si>
  <si>
    <t>AMOUR</t>
  </si>
  <si>
    <t>REECE</t>
  </si>
  <si>
    <t>TON</t>
  </si>
  <si>
    <t>LAT</t>
  </si>
  <si>
    <t>RING.</t>
  </si>
  <si>
    <t>MLLVING.</t>
  </si>
  <si>
    <t>GHRISTNAS</t>
  </si>
  <si>
    <t>ORISTENCES:</t>
  </si>
  <si>
    <t>text_book18jpg_2560_2560_0.65_0.5_1_8_02_28_00_09_42.txt</t>
  </si>
  <si>
    <t>CW.</t>
  </si>
  <si>
    <t>FACE</t>
  </si>
  <si>
    <t>___SATHENVNG.</t>
  </si>
  <si>
    <t>11TH</t>
  </si>
  <si>
    <t>GINE</t>
  </si>
  <si>
    <t>IIRISTONCAS:</t>
  </si>
  <si>
    <t>text_book18jpg_1920_1920_0.15_0.5_1_12_02_27_21_59_20.txt</t>
  </si>
  <si>
    <t>ORS</t>
  </si>
  <si>
    <t>INNES</t>
  </si>
  <si>
    <t>INHI</t>
  </si>
  <si>
    <t>ONP</t>
  </si>
  <si>
    <t>AB</t>
  </si>
  <si>
    <t>text_book18jpg_1600_1600_0.15_0.5_1_8_02_27_21_57_27.txt</t>
  </si>
  <si>
    <t>&amp;-</t>
  </si>
  <si>
    <t>URI</t>
  </si>
  <si>
    <t>CNE</t>
  </si>
  <si>
    <t>BRAE</t>
  </si>
  <si>
    <t>BESE</t>
  </si>
  <si>
    <t>ICIINEE</t>
  </si>
  <si>
    <t>S00</t>
  </si>
  <si>
    <t>AY:</t>
  </si>
  <si>
    <t>OND</t>
  </si>
  <si>
    <t>COOKROOK</t>
  </si>
  <si>
    <t>UAW,</t>
  </si>
  <si>
    <t>UVE</t>
  </si>
  <si>
    <t>0)</t>
  </si>
  <si>
    <t>CAE.</t>
  </si>
  <si>
    <t>X85</t>
  </si>
  <si>
    <t>~SOATHERN</t>
  </si>
  <si>
    <t>~RTTH</t>
  </si>
  <si>
    <t>MEL</t>
  </si>
  <si>
    <t>-11ABC</t>
  </si>
  <si>
    <t>text_book18jpg_1920_1920_0.8_0.5_1_8_02_28_00_45_54.txt</t>
  </si>
  <si>
    <t>ANNO</t>
  </si>
  <si>
    <t>AMY</t>
  </si>
  <si>
    <t>UITE</t>
  </si>
  <si>
    <t>CEERAREN</t>
  </si>
  <si>
    <t>IHN</t>
  </si>
  <si>
    <t>JY</t>
  </si>
  <si>
    <t>RF</t>
  </si>
  <si>
    <t>STEIN</t>
  </si>
  <si>
    <t>ECR</t>
  </si>
  <si>
    <t>PEAN</t>
  </si>
  <si>
    <t>CRES</t>
  </si>
  <si>
    <t>NEER</t>
  </si>
  <si>
    <t>â€œMBCLI</t>
  </si>
  <si>
    <t>text_book18jpg_2880_2880_0.45_0.5_1_9_02_27_23_20_15.txt</t>
  </si>
  <si>
    <t>MIE-MASSEE</t>
  </si>
  <si>
    <t>COUN</t>
  </si>
  <si>
    <t>LANTOO</t>
  </si>
  <si>
    <t>TACO</t>
  </si>
  <si>
    <t>HC</t>
  </si>
  <si>
    <t>ANIINISIEMIAESSAMES</t>
  </si>
  <si>
    <t>EALIVING</t>
  </si>
  <si>
    <t>DHL</t>
  </si>
  <si>
    <t>VEE</t>
  </si>
  <si>
    <t>SONERA</t>
  </si>
  <si>
    <t>RX</t>
  </si>
  <si>
    <t>TTT</t>
  </si>
  <si>
    <t>7/&gt;</t>
  </si>
  <si>
    <t>GHIRSISTRNAS</t>
  </si>
  <si>
    <t>text_book18jpg_1600_1600_0.9_0.5_1_9_02_28_01_11_10.txt</t>
  </si>
  <si>
    <t>SEIT</t>
  </si>
  <si>
    <t>WORE</t>
  </si>
  <si>
    <t>HAI</t>
  </si>
  <si>
    <t>F)_STTNG.</t>
  </si>
  <si>
    <t>RESU</t>
  </si>
  <si>
    <t>SORMMRIAR</t>
  </si>
  <si>
    <t>I;EEE;PA;ST;ANTHING;OCR;A.;SI;TASTES;TH;ABE,;985;VAN;EI;AN;JER;HHO;SE;SE;TT;MS;ITH;RER;1S;</t>
  </si>
  <si>
    <t>text_book18jpg_1920_1920_0.8_0.5_1_13_02_28_00_46_55.txt</t>
  </si>
  <si>
    <t>text_book18jpg_1920_1920_0.6_0.5_1_13_02_27_23_54_58.txt</t>
  </si>
  <si>
    <t>text_book18jpg_2560_2560_0.6_0.5_1_8_02_27_23_56_45.txt</t>
  </si>
  <si>
    <t>PISTA</t>
  </si>
  <si>
    <t>PROILLOTS</t>
  </si>
  <si>
    <t>SEL)</t>
  </si>
  <si>
    <t>BUT</t>
  </si>
  <si>
    <t>TENE</t>
  </si>
  <si>
    <t>SETTE,</t>
  </si>
  <si>
    <t>C0</t>
  </si>
  <si>
    <t>TAVA</t>
  </si>
  <si>
    <t>ONE)</t>
  </si>
  <si>
    <t>IRISTRRECS</t>
  </si>
  <si>
    <t>text_book18jpg_3200_3200_0.6_0.5_1_8_02_28_00_00_45.txt</t>
  </si>
  <si>
    <t>text_book18jpg_320_320_0.2_0.5_1_11_02_27_22_07_22.txt</t>
  </si>
  <si>
    <t>text_book18jpg_1920_1920_0.9_0.5_1_9_02_28_01_12_18.txt</t>
  </si>
  <si>
    <t>/EM</t>
  </si>
  <si>
    <t>â€”__</t>
  </si>
  <si>
    <t>RECIPES.</t>
  </si>
  <si>
    <t>â€˜OUTHERN</t>
  </si>
  <si>
    <t>IMO:</t>
  </si>
  <si>
    <t>YARETETRRNCRS</t>
  </si>
  <si>
    <t>10TH</t>
  </si>
  <si>
    <t>SANE.</t>
  </si>
  <si>
    <t>PYF</t>
  </si>
  <si>
    <t>RISTRIVAS</t>
  </si>
  <si>
    <t>RONTH</t>
  </si>
  <si>
    <t>AI,</t>
  </si>
  <si>
    <t>TSA</t>
  </si>
  <si>
    <t>text_book18jpg_2880_2880_0.9_0.5_1_12_02_28_01_18_14.txt</t>
  </si>
  <si>
    <t>AVY</t>
  </si>
  <si>
    <t>PEED</t>
  </si>
  <si>
    <t>TDENE</t>
  </si>
  <si>
    <t>LANY</t>
  </si>
  <si>
    <t>HLA}</t>
  </si>
  <si>
    <t>HEL</t>
  </si>
  <si>
    <t>WTS;IA</t>
  </si>
  <si>
    <t>HRM</t>
  </si>
  <si>
    <t>SOAR</t>
  </si>
  <si>
    <t>ALVA</t>
  </si>
  <si>
    <t>12H)</t>
  </si>
  <si>
    <t>NWN</t>
  </si>
  <si>
    <t>81G)</t>
  </si>
  <si>
    <t>SOTENTHN</t>
  </si>
  <si>
    <t>â€˜SOE</t>
  </si>
  <si>
    <t>text_book18jpg_2240_2240_0.0_0.5_1_8_02_27_21_21_24.txt</t>
  </si>
  <si>
    <t>LASSER</t>
  </si>
  <si>
    <t>RDASLA</t>
  </si>
  <si>
    <t>BHAI</t>
  </si>
  <si>
    <t>LUOUNTRY</t>
  </si>
  <si>
    <t>LOOKBOOK</t>
  </si>
  <si>
    <t>RTL</t>
  </si>
  <si>
    <t>UX</t>
  </si>
  <si>
    <t>KAW</t>
  </si>
  <si>
    <t>(MATE</t>
  </si>
  <si>
    <t>(DKRO)K</t>
  </si>
  <si>
    <t>VMI</t>
  </si>
  <si>
    <t>AIYIIID</t>
  </si>
  <si>
    <t>HIT</t>
  </si>
  <si>
    <t>PY)</t>
  </si>
  <si>
    <t>FORS</t>
  </si>
  <si>
    <t>PREECE</t>
  </si>
  <si>
    <t>ITASâ€</t>
  </si>
  <si>
    <t>CHETTIAR</t>
  </si>
  <si>
    <t>ABC1TS</t>
  </si>
  <si>
    <t>text_book18jpg_2240_2240_0.75_0.5_1_11_02_28_00_34_51.txt</t>
  </si>
  <si>
    <t>RECE</t>
  </si>
  <si>
    <t>TUBAL</t>
  </si>
  <si>
    <t>UBR</t>
  </si>
  <si>
    <t>OORAESY</t>
  </si>
  <si>
    <t>UNECO</t>
  </si>
  <si>
    <t>TMA</t>
  </si>
  <si>
    <t>ASHI</t>
  </si>
  <si>
    <t>ANY)</t>
  </si>
  <si>
    <t>TUTO)</t>
  </si>
  <si>
    <t>DRT</t>
  </si>
  <si>
    <t>SAL</t>
  </si>
  <si>
    <t>ABLE</t>
  </si>
  <si>
    <t>ZAL</t>
  </si>
  <si>
    <t>THEMLIVNG.</t>
  </si>
  <si>
    <t>ARIA</t>
  </si>
  <si>
    <t>ABCIIM</t>
  </si>
  <si>
    <t>text_book18jpg_1280_1280_0.65_0.5_1_8_02_28_00_04_53.txt</t>
  </si>
  <si>
    <t>SEES</t>
  </si>
  <si>
    <t>MEGET</t>
  </si>
  <si>
    <t>TONLE</t>
  </si>
  <si>
    <t>OCOD</t>
  </si>
  <si>
    <t>CNC)</t>
  </si>
  <si>
    <t>UK</t>
  </si>
  <si>
    <t>ECEXE</t>
  </si>
  <si>
    <t>SOSTENTIG</t>
  </si>
  <si>
    <t>;L;SO;8;8;NTH;SOBER,;YEAST;PHERTINNG,;985;GLIRASTRNVES;1XTHR;SIE;CH;CH;SRI;NAS;SEA;&gt;;34340;1;11ABC;3434;~ABCLL;ABC;</t>
  </si>
  <si>
    <t>text_book18jpg_2240_2240_0.5_0.5_1_8_02_27_23_29_24.txt</t>
  </si>
  <si>
    <t>MASSEY</t>
  </si>
  <si>
    <t>SIA</t>
  </si>
  <si>
    <t>CEL</t>
  </si>
  <si>
    <t>UNITE</t>
  </si>
  <si>
    <t>CIN</t>
  </si>
  <si>
    <t>&lt;â€”_COKBOK</t>
  </si>
  <si>
    <t>EMTIRING</t>
  </si>
  <si>
    <t>SEALE</t>
  </si>
  <si>
    <t>DORMS</t>
  </si>
  <si>
    <t>1S.</t>
  </si>
  <si>
    <t>BPR</t>
  </si>
  <si>
    <t>(YORISTRAS</t>
  </si>
  <si>
    <t>CITH</t>
  </si>
  <si>
    <t>text_book18jpg_320_320_0.1_0.5_1_10_02_27_21_41_49.txt</t>
  </si>
  <si>
    <t>USN</t>
  </si>
  <si>
    <t>RIEU</t>
  </si>
  <si>
    <t>RNG.</t>
  </si>
  <si>
    <t>MMA</t>
  </si>
  <si>
    <t>CHORISTRAS-</t>
  </si>
  <si>
    <t>text_book18jpg_2880_2880_0.75_0.5_1_9_02_28_00_37_53.txt</t>
  </si>
  <si>
    <t>MOE</t>
  </si>
  <si>
    <t>text_book18jpg_2880_2880_0.0_0.5_1_12_02_27_21_26_10.txt</t>
  </si>
  <si>
    <t>THER</t>
  </si>
  <si>
    <t>OIE</t>
  </si>
  <si>
    <t>HH</t>
  </si>
  <si>
    <t>CPT?</t>
  </si>
  <si>
    <t>text_book18jpg_1920_1920_0.75_0.5_1_10_02_28_00_33_15.txt</t>
  </si>
  <si>
    <t>MAA</t>
  </si>
  <si>
    <t>SAN</t>
  </si>
  <si>
    <t>PATEL</t>
  </si>
  <si>
    <t>VARS</t>
  </si>
  <si>
    <t>INN</t>
  </si>
  <si>
    <t>MONBCL1</t>
  </si>
  <si>
    <t>text_book18jpg_640_640_0.05_0.5_1_12_02_27_21_29_52.txt</t>
  </si>
  <si>
    <t>OGU</t>
  </si>
  <si>
    <t>QOETO</t>
  </si>
  <si>
    <t>THED</t>
  </si>
  <si>
    <t>ROOK</t>
  </si>
  <si>
    <t>[A</t>
  </si>
  <si>
    <t>A'A)"A'</t>
  </si>
  <si>
    <t>DEINE</t>
  </si>
  <si>
    <t>OUD</t>
  </si>
  <si>
    <t>COIN</t>
  </si>
  <si>
    <t>BWIA</t>
  </si>
  <si>
    <t>AERIE</t>
  </si>
  <si>
    <t>CRNPHERN</t>
  </si>
  <si>
    <t>PORT</t>
  </si>
  <si>
    <t>CEETHORN</t>
  </si>
  <si>
    <t>LIT</t>
  </si>
  <si>
    <t>ETCHES</t>
  </si>
  <si>
    <t>text_book18jpg_1600_1600_0.45_0.5_1_10_02_27_23_14_31.txt</t>
  </si>
  <si>
    <t>E}</t>
  </si>
  <si>
    <t>EE-MASSEE</t>
  </si>
  <si>
    <t>NUU</t>
  </si>
  <si>
    <t>KEEN</t>
  </si>
  <si>
    <t>NEN</t>
  </si>
  <si>
    <t>SNG,</t>
  </si>
  <si>
    <t>SOOTHERNTIVING</t>
  </si>
  <si>
    <t>DEM</t>
  </si>
  <si>
    <t>EH.</t>
  </si>
  <si>
    <t>PHEN</t>
  </si>
  <si>
    <t>7R</t>
  </si>
  <si>
    <t>INE.</t>
  </si>
  <si>
    <t>IRISTENAS</t>
  </si>
  <si>
    <t>VABCL</t>
  </si>
  <si>
    <t>text_book18jpg_2560_2560_0.2_0.5_1_12_02_27_22_15_14.txt</t>
  </si>
  <si>
    <t>ONLOT</t>
  </si>
  <si>
    <t>VINA</t>
  </si>
  <si>
    <t>IRENY</t>
  </si>
  <si>
    <t>â‚¬</t>
  </si>
  <si>
    <t>AIW</t>
  </si>
  <si>
    <t>ILS</t>
  </si>
  <si>
    <t>GUY</t>
  </si>
  <si>
    <t>MIRWL</t>
  </si>
  <si>
    <t>â€˜SOUTHEMLIVING.</t>
  </si>
  <si>
    <t>text_book18jpg_2240_2240_0.2_0.5_1_9_02_27_22_12_43.txt</t>
  </si>
  <si>
    <t>&amp;.MASSEE</t>
  </si>
  <si>
    <t>FAS</t>
  </si>
  <si>
    <t>IG!</t>
  </si>
  <si>
    <t>SLANEE</t>
  </si>
  <si>
    <t>ROOD</t>
  </si>
  <si>
    <t>PLUG</t>
  </si>
  <si>
    <t>~CMKABMK</t>
  </si>
  <si>
    <t>FO,</t>
  </si>
  <si>
    <t>RUDI</t>
  </si>
  <si>
    <t>RECIP!</t>
  </si>
  <si>
    <t>YAH</t>
  </si>
  <si>
    <t>ERT</t>
  </si>
  <si>
    <t>PIGTRTS</t>
  </si>
  <si>
    <t>text_book18jpg_960_960_0.45_0.5_1_12_02_27_23_12_58.txt</t>
  </si>
  <si>
    <t>RABAT</t>
  </si>
  <si>
    <t>SFT</t>
  </si>
  <si>
    <t>WIG</t>
  </si>
  <si>
    <t>CENATE</t>
  </si>
  <si>
    <t>N01</t>
  </si>
  <si>
    <t>WPAN</t>
  </si>
  <si>
    <t>TIE</t>
  </si>
  <si>
    <t>ICI</t>
  </si>
  <si>
    <t>COKBOHK_FOR</t>
  </si>
  <si>
    <t>NAVI</t>
  </si>
  <si>
    <t>OWL)</t>
  </si>
  <si>
    <t>_â€”â€”â€”</t>
  </si>
  <si>
    <t>text_book18jpg_2560_2560_0.2_0.5_1_11_02_27_22_14_54.txt</t>
  </si>
  <si>
    <t>VN</t>
  </si>
  <si>
    <t>text_book18jpg_1920_1920_0.2_0.5_1_9_02_27_22_11_26.txt</t>
  </si>
  <si>
    <t>_VAS</t>
  </si>
  <si>
    <t>EB</t>
  </si>
  <si>
    <t>NKOET</t>
  </si>
  <si>
    <t>G00</t>
  </si>
  <si>
    <t>ICH</t>
  </si>
  <si>
    <t>VAREMMTE:</t>
  </si>
  <si>
    <t>||</t>
  </si>
  <si>
    <t>~C@KBOK</t>
  </si>
  <si>
    <t>MVR</t>
  </si>
  <si>
    <t>BOUYA.</t>
  </si>
  <si>
    <t>ATHERN</t>
  </si>
  <si>
    <t>LIVING:</t>
  </si>
  <si>
    <t>text_book18jpg_640_640_0.3_0.5_1_8_02_27_22_33_11.txt</t>
  </si>
  <si>
    <t>text_book18jpg_960_960_0.9_0.5_1_13_02_28_01_09_53.txt</t>
  </si>
  <si>
    <t>MMR</t>
  </si>
  <si>
    <t>{MTS</t>
  </si>
  <si>
    <t>BENT</t>
  </si>
  <si>
    <t>COOGOOK</t>
  </si>
  <si>
    <t>STIG</t>
  </si>
  <si>
    <t>EA.</t>
  </si>
  <si>
    <t>AMMUACMOCS</t>
  </si>
  <si>
    <t>OLI</t>
  </si>
  <si>
    <t>_SETETIG,</t>
  </si>
  <si>
    <t>THEDINNERS</t>
  </si>
  <si>
    <t>SUPPERCOOKHOOK</t>
  </si>
  <si>
    <t>COOKDOO</t>
  </si>
  <si>
    <t>SUPPERCOOKEOOK</t>
  </si>
  <si>
    <t>SUPPERC</t>
  </si>
  <si>
    <t>EMEN</t>
  </si>
  <si>
    <t>CIOEENUS</t>
  </si>
  <si>
    <t>MENTEE</t>
  </si>
  <si>
    <t>KEER</t>
  </si>
  <si>
    <t>ULTIS</t>
  </si>
  <si>
    <t>ORO.</t>
  </si>
  <si>
    <t>PENNING</t>
  </si>
  <si>
    <t>;R;YEA;GP;SI;LR;RAE;ARO;EN;RER;&gt;;LLAMA;I;I;ORI;IA;1;IEEE;AWH;BD;C;34;11;11ABC;11ABC;3434];PPRBCI1;</t>
  </si>
  <si>
    <t>text_book18jpg_2560_2560_0.8_0.5_1_11_02_28_00_49_36.txt</t>
  </si>
  <si>
    <t>TOPO</t>
  </si>
  <si>
    <t>LEEROY</t>
  </si>
  <si>
    <t>SUENO</t>
  </si>
  <si>
    <t>SUNN</t>
  </si>
  <si>
    <t>CLEA</t>
  </si>
  <si>
    <t>ESL</t>
  </si>
  <si>
    <t>CO)KBOK_FOR</t>
  </si>
  <si>
    <t>TWO"</t>
  </si>
  <si>
    <t>INING</t>
  </si>
  <si>
    <t>AL)</t>
  </si>
  <si>
    <t>CAPT</t>
  </si>
  <si>
    <t>NAIL</t>
  </si>
  <si>
    <t>UH):</t>
  </si>
  <si>
    <t>CNTENTHIT</t>
  </si>
  <si>
    <t>ACRE</t>
  </si>
  <si>
    <t>;ENTH;SEA;NE;VITH;1;11ABC;11ABC;3434;ABC11;</t>
  </si>
  <si>
    <t>text_book18jpg_640_640_0.35_0.5_1_13_02_27_22_46_36.txt</t>
  </si>
  <si>
    <t>text_book18jpg_2880_2880_0.65_0.5_1_13_02_28_00_13_18.txt</t>
  </si>
  <si>
    <t>E:-MASSEE</t>
  </si>
  <si>
    <t>SME.</t>
  </si>
  <si>
    <t>CVCRA</t>
  </si>
  <si>
    <t>MQULEATOENC</t>
  </si>
  <si>
    <t>CONN</t>
  </si>
  <si>
    <t>IES</t>
  </si>
  <si>
    <t>â€”â€˜SOATHERIVING,</t>
  </si>
  <si>
    <t>EMLIVG.</t>
  </si>
  <si>
    <t>UCTIMATE</t>
  </si>
  <si>
    <t>SCORBOK</t>
  </si>
  <si>
    <t>-____SAIEING,</t>
  </si>
  <si>
    <t>SORI</t>
  </si>
  <si>
    <t>1TTE</t>
  </si>
  <si>
    <t>NITHE</t>
  </si>
  <si>
    <t>ORISTONCS</t>
  </si>
  <si>
    <t>text_book18jpg_1280_1280_0.85_0.5_1_9_02_28_00_57_03.txt</t>
  </si>
  <si>
    <t>PRONIOT</t>
  </si>
  <si>
    <t>â€”_2</t>
  </si>
  <si>
    <t>ANIL</t>
  </si>
  <si>
    <t>RNNTHS</t>
  </si>
  <si>
    <t>SOATVEM</t>
  </si>
  <si>
    <t>NISMS</t>
  </si>
  <si>
    <t>text_book18jpg_2240_2240_0.75_0.5_1_9_02_28_00_34_22.txt</t>
  </si>
  <si>
    <t>CONE</t>
  </si>
  <si>
    <t>STATEN</t>
  </si>
  <si>
    <t>M7</t>
  </si>
  <si>
    <t>BING</t>
  </si>
  <si>
    <t>JVING,</t>
  </si>
  <si>
    <t>ENTI,</t>
  </si>
  <si>
    <t>|=</t>
  </si>
  <si>
    <t>SVEN</t>
  </si>
  <si>
    <t>GLIREST</t>
  </si>
  <si>
    <t>text_book18jpg_3200_3200_0.65_0.5_1_13_02_28_00_15_37.txt</t>
  </si>
  <si>
    <t>WALREOIES</t>
  </si>
  <si>
    <t>text_book18jpg_1280_1280_0.95_0.5_1_11_02_28_01_23_39.txt</t>
  </si>
  <si>
    <t>(EE</t>
  </si>
  <si>
    <t>@0</t>
  </si>
  <si>
    <t>WIADEEEEE</t>
  </si>
  <si>
    <t>ATO</t>
  </si>
  <si>
    <t>OOY</t>
  </si>
  <si>
    <t>EOSUSLAKY</t>
  </si>
  <si>
    <t>TNNQEOOEES</t>
  </si>
  <si>
    <t>SYA</t>
  </si>
  <si>
    <t>EVID</t>
  </si>
  <si>
    <t>AMBTTAT</t>
  </si>
  <si>
    <t>PERMECC</t>
  </si>
  <si>
    <t>APE</t>
  </si>
  <si>
    <t>SEHTIG,</t>
  </si>
  <si>
    <t>HNVIT</t>
  </si>
  <si>
    <t>TEH</t>
  </si>
  <si>
    <t>TAYA</t>
  </si>
  <si>
    <t>PTW</t>
  </si>
  <si>
    <t>FE|</t>
  </si>
  <si>
    <t>COKABO</t>
  </si>
  <si>
    <t>SAAL</t>
  </si>
  <si>
    <t>UP</t>
  </si>
  <si>
    <t>OGEE</t>
  </si>
  <si>
    <t>RISINAN</t>
  </si>
  <si>
    <t>SENTO</t>
  </si>
  <si>
    <t>text_book18jpg_2240_2240_0.8_0.5_1_10_02_28_00_47_38.txt</t>
  </si>
  <si>
    <t>DRAT</t>
  </si>
  <si>
    <t>IMINES</t>
  </si>
  <si>
    <t>ONES</t>
  </si>
  <si>
    <t>POLENTA</t>
  </si>
  <si>
    <t>UTTIE</t>
  </si>
  <si>
    <t>TRNG</t>
  </si>
  <si>
    <t>BSA</t>
  </si>
  <si>
    <t>AUN,</t>
  </si>
  <si>
    <t>POS</t>
  </si>
  <si>
    <t>RI,</t>
  </si>
  <si>
    <t>_â€”___SABENLING,</t>
  </si>
  <si>
    <t>CHRISTRIVAS</t>
  </si>
  <si>
    <t>08,</t>
  </si>
  <si>
    <t>CATH</t>
  </si>
  <si>
    <t>text_book18jpg_2560_2560_0.1_0.5_1_9_02_27_21_48_50.txt</t>
  </si>
  <si>
    <t>RT.</t>
  </si>
  <si>
    <t>PRONTO!</t>
  </si>
  <si>
    <t>text_book18jpg_2560_2560_0.35_0.5_1_8_02_27_22_52_21.txt</t>
  </si>
  <si>
    <t>KL</t>
  </si>
  <si>
    <t>PROMTOR</t>
  </si>
  <si>
    <t>WCU</t>
  </si>
  <si>
    <t>PER;COOKBOOK;&amp;S;3;3;UV;LTIMATE;|;â€”COKBOK;FOR;1;Y;TWO;FORT;SOUTHERN;LIVING;LIVING;LIVING;MU;2.;TNH,;TMP;VO);VAS;BH;SE;YL;Q;V0);PMNS;LVR;8);UAE);LY;PA;WE;ERNTTH;SO;OFRESTRNIAS;URS;IS:;EENITH;SIL;/&gt;;SOATVERN;B;GHIRISTRNCS;WRTH;Â©;3434;~11ABC;~;ABC11;11;</t>
  </si>
  <si>
    <t>text_book18jpg_2240_2240_0.6_0.5_1_10_02_27_23_55_42.txt</t>
  </si>
  <si>
    <t>PACT</t>
  </si>
  <si>
    <t>J,</t>
  </si>
  <si>
    <t>OTUS)</t>
  </si>
  <si>
    <t>;1;1;AA;ALA;TALA;EL;AAA;OR;AS;ITH;8;GHRESTINCAS;1TH;EAN;CS:;EWITH;SAAENY;JAP;TIRISTRREAS;CWITH;3434;3434;11ABC;11ABC;~~;ABC11;</t>
  </si>
  <si>
    <t>text_book18jpg_960_960_0.8_0.5_1_12_02_28_00_43_34.txt</t>
  </si>
  <si>
    <t>COBRAS</t>
  </si>
  <si>
    <t>INDEO</t>
  </si>
  <si>
    <t>SAHERING</t>
  </si>
  <si>
    <t>AMT</t>
  </si>
  <si>
    <t>COD</t>
  </si>
  <si>
    <t>OAS</t>
  </si>
  <si>
    <t>FAD</t>
  </si>
  <si>
    <t>TVIPY</t>
  </si>
  <si>
    <t>LIVINâ€™</t>
  </si>
  <si>
    <t>ROVES</t>
  </si>
  <si>
    <t>SAME</t>
  </si>
  <si>
    <t>text_book18jpg_1600_1600_0.2_0.5_1_8_02_27_22_10_11.txt</t>
  </si>
  <si>
    <t>SEH</t>
  </si>
  <si>
    <t>TBF</t>
  </si>
  <si>
    <t>SOF</t>
  </si>
  <si>
    <t>OLORO</t>
  </si>
  <si>
    <t>MIIVING.</t>
  </si>
  <si>
    <t>LIF</t>
  </si>
  <si>
    <t>BOUDRY.</t>
  </si>
  <si>
    <t>NOV</t>
  </si>
  <si>
    <t>PEM</t>
  </si>
  <si>
    <t>XS</t>
  </si>
  <si>
    <t>GHARISTRNAS:</t>
  </si>
  <si>
    <t>AX</t>
  </si>
  <si>
    <t>O1ABC</t>
  </si>
  <si>
    <t>text_book18jpg_3200_3200_0.0_0.5_1_8_02_27_21_26_53.txt</t>
  </si>
  <si>
    <t>IWS</t>
  </si>
  <si>
    <t>text_book18jpg_320_320_0.7_0.5_1_13_02_28_00_16_05.txt</t>
  </si>
  <si>
    <t>SE,</t>
  </si>
  <si>
    <t>OMITS</t>
  </si>
  <si>
    <t>SOUR</t>
  </si>
  <si>
    <t>TOTS</t>
  </si>
  <si>
    <t>text_book18jpg_1920_1920_0.95_0.5_1_10_02_28_01_25_41.txt</t>
  </si>
  <si>
    <t>EPEE</t>
  </si>
  <si>
    <t>MEARS</t>
  </si>
  <si>
    <t>SONI,</t>
  </si>
  <si>
    <t>ARNLAL</t>
  </si>
  <si>
    <t>&lt;I</t>
  </si>
  <si>
    <t>FHN</t>
  </si>
  <si>
    <t>A!</t>
  </si>
  <si>
    <t>AME,</t>
  </si>
  <si>
    <t>ARISTRRNAS</t>
  </si>
  <si>
    <t>RRVTH</t>
  </si>
  <si>
    <t>AINT,</t>
  </si>
  <si>
    <t>ION</t>
  </si>
  <si>
    <t>text_book18jpg_2880_2880_0.55_0.5_1_9_02_27_23_46_02.txt</t>
  </si>
  <si>
    <t>DAEPA</t>
  </si>
  <si>
    <t>$E</t>
  </si>
  <si>
    <t>INION</t>
  </si>
  <si>
    <t>IRVSTRNAS</t>
  </si>
  <si>
    <t>text_book18jpg_1280_1280_0.4_0.5_1_10_02_27_23_00_40.txt</t>
  </si>
  <si>
    <t>OTRA</t>
  </si>
  <si>
    <t>DLA</t>
  </si>
  <si>
    <t>UNS</t>
  </si>
  <si>
    <t>UVZ0</t>
  </si>
  <si>
    <t>COOKB(</t>
  </si>
  <si>
    <t>PERR</t>
  </si>
  <si>
    <t>ULV</t>
  </si>
  <si>
    <t>V7</t>
  </si>
  <si>
    <t>TOM</t>
  </si>
  <si>
    <t>SOUDER</t>
  </si>
  <si>
    <t>CHRSTINAS</t>
  </si>
  <si>
    <t>IVI,</t>
  </si>
  <si>
    <t>EEITH</t>
  </si>
  <si>
    <t>SETH</t>
  </si>
  <si>
    <t>YERSISTRRNAS:</t>
  </si>
  <si>
    <t>text_book18jpg_3200_3200_0.05_0.5_1_10_02_27_21_40_27.txt</t>
  </si>
  <si>
    <t>COOKRY</t>
  </si>
  <si>
    <t>RAWLS</t>
  </si>
  <si>
    <t>SOOTHEM:</t>
  </si>
  <si>
    <t>IMMATE.</t>
  </si>
  <si>
    <t>EA:</t>
  </si>
  <si>
    <t>RVI</t>
  </si>
  <si>
    <t>ROM</t>
  </si>
  <si>
    <t>RIE)</t>
  </si>
  <si>
    <t>PEERRIY</t>
  </si>
  <si>
    <t>SAFTEPESOSRIIESRY</t>
  </si>
  <si>
    <t>text_book18jpg_640_640_0.55_0.5_1_8_02_27_23_37_24.txt</t>
  </si>
  <si>
    <t>WSN</t>
  </si>
  <si>
    <t>PREE</t>
  </si>
  <si>
    <t>MAEN</t>
  </si>
  <si>
    <t>SATHRNTIING</t>
  </si>
  <si>
    <t>GHRESTONAS</t>
  </si>
  <si>
    <t>1XTH</t>
  </si>
  <si>
    <t>SABI</t>
  </si>
  <si>
    <t>â€œABC1I</t>
  </si>
  <si>
    <t>text_book18jpg_1280_1280_0.4_0.5_1_12_02_27_23_01_01.txt</t>
  </si>
  <si>
    <t>LUNIA</t>
  </si>
  <si>
    <t>C@KBOK_FOR</t>
  </si>
  <si>
    <t>TV)</t>
  </si>
  <si>
    <t>ADB</t>
  </si>
  <si>
    <t>PNA</t>
  </si>
  <si>
    <t>ROR</t>
  </si>
  <si>
    <t>text_book18jpg_2240_2240_0.3_0.5_1_10_02_27_22_38_31.txt</t>
  </si>
  <si>
    <t>I-MASSEE</t>
  </si>
  <si>
    <t>GEV</t>
  </si>
  <si>
    <t>&lt;ORO</t>
  </si>
  <si>
    <t>RIAN</t>
  </si>
  <si>
    <t>ATU</t>
  </si>
  <si>
    <t>MK</t>
  </si>
  <si>
    <t>ABCLIA)</t>
  </si>
  <si>
    <t>text_book18jpg_3200_3200_0.8_0.5_1_11_02_28_00_53_50.txt</t>
  </si>
  <si>
    <t>MACCE,</t>
  </si>
  <si>
    <t>=.</t>
  </si>
  <si>
    <t>MECNU</t>
  </si>
  <si>
    <t>ENO</t>
  </si>
  <si>
    <t>UR</t>
  </si>
  <si>
    <t>EICY</t>
  </si>
  <si>
    <t>VZH1</t>
  </si>
  <si>
    <t>SOATENTNING</t>
  </si>
  <si>
    <t>ALG)</t>
  </si>
  <si>
    <t>IRAN</t>
  </si>
  <si>
    <t>VIL</t>
  </si>
  <si>
    <t>YOP</t>
  </si>
  <si>
    <t>U3</t>
  </si>
  <si>
    <t>text_book18jpg_2240_2240_0.85_0.5_1_13_02_28_01_01_30.txt</t>
  </si>
  <si>
    <t>MPEG</t>
  </si>
  <si>
    <t>SSEMASSEE</t>
  </si>
  <si>
    <t>SSEE_</t>
  </si>
  <si>
    <t>MEES</t>
  </si>
  <si>
    <t>OK)</t>
  </si>
  <si>
    <t>__STHNING_</t>
  </si>
  <si>
    <t>Â«HEE</t>
  </si>
  <si>
    <t>SERVE</t>
  </si>
  <si>
    <t>AEN</t>
  </si>
  <si>
    <t>TI!</t>
  </si>
  <si>
    <t>DTTP</t>
  </si>
  <si>
    <t>FORO</t>
  </si>
  <si>
    <t>ONO]</t>
  </si>
  <si>
    <t>MNIE</t>
  </si>
  <si>
    <t>2...</t>
  </si>
  <si>
    <t>AM,</t>
  </si>
  <si>
    <t>NOI</t>
  </si>
  <si>
    <t>ANMUALRECIPES</t>
  </si>
  <si>
    <t>_SHNIG,</t>
  </si>
  <si>
    <t>ERERORER</t>
  </si>
  <si>
    <t>NONO</t>
  </si>
  <si>
    <t>ISN</t>
  </si>
  <si>
    <t>text_book18jpg_640_640_0.7_0.5_1_10_02_28_00_16_25.txt</t>
  </si>
  <si>
    <t>E/</t>
  </si>
  <si>
    <t>PRONO</t>
  </si>
  <si>
    <t>TRENT</t>
  </si>
  <si>
    <t>{TATES</t>
  </si>
  <si>
    <t>CRETE</t>
  </si>
  <si>
    <t>SASS</t>
  </si>
  <si>
    <t>EMI</t>
  </si>
  <si>
    <t>CTV</t>
  </si>
  <si>
    <t>MU</t>
  </si>
  <si>
    <t>WYO}</t>
  </si>
  <si>
    <t>SENTA</t>
  </si>
  <si>
    <t>THE;DINNER;DINNER;&amp;;&amp;;SUPPER;COOKBO;~;THEDINNERâ€˜;SUPPERCOOKBOOK;ER;CN;EEE;EEE;_;PRAT;AA;HE;ULTIMATE;ULTIMATE;J;THE;UCTS;E;SEES;SUIS;JA;B;SONETNNE;COO);-;TAO;NC;AES;PA;OER;PUNS;RTH;S;FT;RESTIVE;RONTH;SOAR;I;I;7;SABET;2;DI;IN;RES;EICH;SEVEN;11;11ABC;3434;RBC;11AB;</t>
  </si>
  <si>
    <t>text_book18jpg_2560_2560_0.4_0.5_1_9_02_27_23_05_29.txt</t>
  </si>
  <si>
    <t>MAGS</t>
  </si>
  <si>
    <t>PROP</t>
  </si>
  <si>
    <t>ETAL</t>
  </si>
  <si>
    <t>OULITOONUEE</t>
  </si>
  <si>
    <t>BUNA</t>
  </si>
  <si>
    <t>SONU</t>
  </si>
  <si>
    <t>V)</t>
  </si>
  <si>
    <t>â€”â€˜SEATHERIVING,</t>
  </si>
  <si>
    <t>AUNNISIIIIOENSCSINAANIACIEAAAEAN</t>
  </si>
  <si>
    <t>ENLIVING</t>
  </si>
  <si>
    <t>HVS</t>
  </si>
  <si>
    <t>;AL;AL;PL;NAPA;08;PE;OT;Â©;ORF;NAS;HS;OS:;ENITH;SE;R/Y;SEESERN;LIVIA,;PB;GHRISTRNAS;WITH;3434;P;P;</t>
  </si>
  <si>
    <t>text_book18jpg_2240_2240_0.15_0.5_1_11_02_27_22_00_28.txt</t>
  </si>
  <si>
    <t>AAM</t>
  </si>
  <si>
    <t>FE.</t>
  </si>
  <si>
    <t>I]</t>
  </si>
  <si>
    <t>SERTSTR</t>
  </si>
  <si>
    <t>SONT</t>
  </si>
  <si>
    <t>text_book18jpg_2560_2560_0.75_0.5_1_10_02_28_00_36_16.txt</t>
  </si>
  <si>
    <t>DROS</t>
  </si>
  <si>
    <t>TEEN</t>
  </si>
  <si>
    <t>SEL</t>
  </si>
  <si>
    <t>WP</t>
  </si>
  <si>
    <t>SOOTHERLIVNG</t>
  </si>
  <si>
    <t>NNUALRECIPES</t>
  </si>
  <si>
    <t>__,SWTENLING,</t>
  </si>
  <si>
    <t>PACH</t>
  </si>
  <si>
    <t>ITI</t>
  </si>
  <si>
    <t>text_book18jpg_1280_1280_0.75_0.5_1_9_02_28_00_30_58.txt</t>
  </si>
  <si>
    <t>THVT</t>
  </si>
  <si>
    <t>LEA</t>
  </si>
  <si>
    <t>SEIN</t>
  </si>
  <si>
    <t>ABER</t>
  </si>
  <si>
    <t>TRING.</t>
  </si>
  <si>
    <t>7S</t>
  </si>
  <si>
    <t>YF</t>
  </si>
  <si>
    <t>HRISTRRVAS</t>
  </si>
  <si>
    <t>text_book18jpg_3200_3200_0.05_0.5_1_13_02_27_21_41_37.txt</t>
  </si>
  <si>
    <t>PILLIAN</t>
  </si>
  <si>
    <t>MASSFFE.</t>
  </si>
  <si>
    <t>[00'0)'4Â¢:â€™A'N</t>
  </si>
  <si>
    <t>REW</t>
  </si>
  <si>
    <t>RN)</t>
  </si>
  <si>
    <t>DONE</t>
  </si>
  <si>
    <t>text_book18jpg_2240_2240_0.6_0.5_1_11_02_27_23_55_56.txt</t>
  </si>
  <si>
    <t>YNSSEE</t>
  </si>
  <si>
    <t>MASS!</t>
  </si>
  <si>
    <t>SOBEL</t>
  </si>
  <si>
    <t>TDF</t>
  </si>
  <si>
    <t>SOULS</t>
  </si>
  <si>
    <t>ACT,</t>
  </si>
  <si>
    <t>SOTA</t>
  </si>
  <si>
    <t>TMM</t>
  </si>
  <si>
    <t>MLV</t>
  </si>
  <si>
    <t>â€”â€”â€”~â€”</t>
  </si>
  <si>
    <t>HNO</t>
  </si>
  <si>
    <t>SAAENY</t>
  </si>
  <si>
    <t>text_book18jpg_2560_2560_0.0_0.5_1_8_02_27_21_22_57.txt</t>
  </si>
  <si>
    <t>text_book18jpg_2560_2560_0.45_0.5_1_13_02_27_23_19_35.txt</t>
  </si>
  <si>
    <t>=;COUR;SV;LSOUL;OKO;REED;OO;IGEN;ENA;SEE;OE;OE;A;A;CURE;629;OUI;AE;VING,;ANNUAL;RECIPES:;JIU;&gt;;);â€”;â€”;SUFHEMLIG,;_;THEDID;HE;DINNER;&amp;;&amp;;SUPI;Â¢;SUPPER;COOK!;.;JPPER;COOKBOOK;&amp;S;THE;UT;LTIMATE;8;=;~_COKBOK;FOR;TY;R;TWO;(FOR;TN;â€˜SOUTHERN;LIVING.;MALIN,</t>
  </si>
  <si>
    <t>text_book18jpg_2240_2240_0.75_0.5_1_13_02_28_00_35_22.txt</t>
  </si>
  <si>
    <t>TEES</t>
  </si>
  <si>
    <t>;B;ENTI,;ANNUAL;RECIPES;|=;LAND;OND;VAS;TH;SVEN;BY;GLIREST;NAE;NT;SEEN;AS;CITH;SEE;EE;344;11;11ABC;11ABC;3434;P;ABC11;</t>
  </si>
  <si>
    <t>text_book18jpg_1920_1920_0.25_0.5_1_12_02_27_22_24_50.txt</t>
  </si>
  <si>
    <t>RAPH</t>
  </si>
  <si>
    <t>LVGEE</t>
  </si>
  <si>
    <t>OTRO</t>
  </si>
  <si>
    <t>ZS</t>
  </si>
  <si>
    <t>BYT</t>
  </si>
  <si>
    <t>text_book18jpg_1600_1600_0.15_0.5_1_10_02_27_21_57_47.txt</t>
  </si>
  <si>
    <t>ILEE</t>
  </si>
  <si>
    <t>text_book18jpg_1280_1280_0.5_0.5_1_9_02_27_23_26_16.txt</t>
  </si>
  <si>
    <t>NAAN</t>
  </si>
  <si>
    <t>ORORRRRRRARRER</t>
  </si>
  <si>
    <t>INET</t>
  </si>
  <si>
    <t>--~</t>
  </si>
  <si>
    <t>SARE</t>
  </si>
  <si>
    <t>HAGEEREN</t>
  </si>
  <si>
    <t>;T1ABC;343:;</t>
  </si>
  <si>
    <t>text_book18jpg_1280_1280_0.8_0.5_1_9_02_28_00_43_59.txt</t>
  </si>
  <si>
    <t>FEE</t>
  </si>
  <si>
    <t>â€”_â€”A</t>
  </si>
  <si>
    <t>PEETERS</t>
  </si>
  <si>
    <t>text_book18jpg_3200_3200_0.05_0.5_1_9_02_27_21_40_05.txt</t>
  </si>
  <si>
    <t>text_book18jpg_1600_1600_0.9_0.5_1_12_02_28_01_11_44.txt</t>
  </si>
  <si>
    <t>LL.</t>
  </si>
  <si>
    <t>DEL</t>
  </si>
  <si>
    <t>RUG</t>
  </si>
  <si>
    <t>EEONONG</t>
  </si>
  <si>
    <t>BIDEOUMINN</t>
  </si>
  <si>
    <t>REGS</t>
  </si>
  <si>
    <t>IU)</t>
  </si>
  <si>
    <t>WAIHI</t>
  </si>
  <si>
    <t>RCT</t>
  </si>
  <si>
    <t>VUE</t>
  </si>
  <si>
    <t>VALE</t>
  </si>
  <si>
    <t>WA)</t>
  </si>
  <si>
    <t>IG,</t>
  </si>
  <si>
    <t>P78</t>
  </si>
  <si>
    <t>SEPARA</t>
  </si>
  <si>
    <t>EAMES</t>
  </si>
  <si>
    <t>MULT</t>
  </si>
  <si>
    <t>12)</t>
  </si>
  <si>
    <t>NINO</t>
  </si>
  <si>
    <t>NYT</t>
  </si>
  <si>
    <t>HRES</t>
  </si>
  <si>
    <t>SENG</t>
  </si>
  <si>
    <t>text_book18jpg_2880_2880_0.95_0.5_1_11_02_28_01_31_03.txt</t>
  </si>
  <si>
    <t>Eâ€™MASSEE</t>
  </si>
  <si>
    <t>â€œPEE</t>
  </si>
  <si>
    <t>CHRO</t>
  </si>
  <si>
    <t>CAVITY</t>
  </si>
  <si>
    <t>(EER</t>
  </si>
  <si>
    <t>PNM</t>
  </si>
  <si>
    <t>HILA</t>
  </si>
  <si>
    <t>SOUTHERNIVING</t>
  </si>
  <si>
    <t>TMS</t>
  </si>
  <si>
    <t>LUVAAZH-</t>
  </si>
  <si>
    <t>THERA</t>
  </si>
  <si>
    <t>ARORA</t>
  </si>
  <si>
    <t>SUTHENINNS</t>
  </si>
  <si>
    <t>CUIT</t>
  </si>
  <si>
    <t>text_book18jpg_1920_1920_0.55_0.5_1_9_02_27_23_41_15.txt</t>
  </si>
  <si>
    <t>RECUT</t>
  </si>
  <si>
    <t>AUELNGECN</t>
  </si>
  <si>
    <t>CECA</t>
  </si>
  <si>
    <t>SOUTHERN,</t>
  </si>
  <si>
    <t>THEDINT</t>
  </si>
  <si>
    <t>GETIMATE</t>
  </si>
  <si>
    <t>YH"</t>
  </si>
  <si>
    <t>A0</t>
  </si>
  <si>
    <t>CHRISTE</t>
  </si>
  <si>
    <t>text_book18jpg_960_960_0.8_0.5_1_9_02_28_00_43_06.txt</t>
  </si>
  <si>
    <t>MOMEN</t>
  </si>
  <si>
    <t>SSE=</t>
  </si>
  <si>
    <t>ENLIG</t>
  </si>
  <si>
    <t>ANUAL</t>
  </si>
  <si>
    <t>SAMI</t>
  </si>
  <si>
    <t>SHENG,</t>
  </si>
  <si>
    <t>__THEDINNERS</t>
  </si>
  <si>
    <t>COOKHOOK</t>
  </si>
  <si>
    <t>Â°S</t>
  </si>
  <si>
    <t>SENCAR</t>
  </si>
  <si>
    <t>HEII</t>
  </si>
  <si>
    <t>-___,</t>
  </si>
  <si>
    <t>TENIS</t>
  </si>
  <si>
    <t>BENG</t>
  </si>
  <si>
    <t>SRRISTRVAS</t>
  </si>
  <si>
    <t>text_book18jpg_2560_2560_0.4_0.5_1_8_02_27_23_05_11.txt</t>
  </si>
  <si>
    <t>MEE-MASSEE</t>
  </si>
  <si>
    <t>SNA:</t>
  </si>
  <si>
    <t>~â€”COKBOK</t>
  </si>
  <si>
    <t>NAPA</t>
  </si>
  <si>
    <t>R/Y</t>
  </si>
  <si>
    <t>SEESERN</t>
  </si>
  <si>
    <t>LIVIA,</t>
  </si>
  <si>
    <t>GHIRISTRNCES:</t>
  </si>
  <si>
    <t>text_book18jpg_1920_1920_0.7_0.5_1_9_02_28_00_20_05.txt</t>
  </si>
  <si>
    <t>IHERN</t>
  </si>
  <si>
    <t>PERA</t>
  </si>
  <si>
    <t>text_book18jpg_1280_1280_0.05_0.5_1_12_02_27_21_31_36.txt</t>
  </si>
  <si>
    <t>text_book18jpg_2880_2880_0.45_0.5_1_8_02_27_23_19_55.txt</t>
  </si>
  <si>
    <t>text_book18jpg_2880_2880_0.05_0.5_1_12_02_27_21_39_00.txt</t>
  </si>
  <si>
    <t>FHERY</t>
  </si>
  <si>
    <t>text_book18jpg_640_640_0.9_0.5_1_10_02_28_01_08_35.txt</t>
  </si>
  <si>
    <t>TREE</t>
  </si>
  <si>
    <t>MELEE</t>
  </si>
  <si>
    <t>SEEKING.</t>
  </si>
  <si>
    <t>THE;Â§;THEDINIRGSLIPERCOOOK;NE;CTECH;AR;TO;HE;ULTIMATE;ULTIMATE;BORE;UCRIM;4;â€œ4;SA;)K_FOR;TWO;AT;=;=;EOS;EEN;SIE;SIE;â€œ</t>
  </si>
  <si>
    <t>MO</t>
  </si>
  <si>
    <t>AULA</t>
  </si>
  <si>
    <t>THING</t>
  </si>
  <si>
    <t>C11</t>
  </si>
  <si>
    <t>PRBCL1</t>
  </si>
  <si>
    <t>text_book18jpg_2880_2880_0.05_0.5_1_8_02_27_21_37_38.txt</t>
  </si>
  <si>
    <t>text_book18jpg_640_640_0.45_0.5_1_11_02_27_23_11_58.txt</t>
  </si>
  <si>
    <t>SOAS</t>
  </si>
  <si>
    <t>SOUUUINKOOG</t>
  </si>
  <si>
    <t>DENOTEN</t>
  </si>
  <si>
    <t>E-</t>
  </si>
  <si>
    <t>VA)</t>
  </si>
  <si>
    <t>WEVA</t>
  </si>
  <si>
    <t>PE,</t>
  </si>
  <si>
    <t>AE,</t>
  </si>
  <si>
    <t>NUR</t>
  </si>
  <si>
    <t>CCOKBOK_FOR</t>
  </si>
  <si>
    <t>PONANE</t>
  </si>
  <si>
    <t>TEM</t>
  </si>
  <si>
    <t>TAUX</t>
  </si>
  <si>
    <t>NAY</t>
  </si>
  <si>
    <t>AHI)</t>
  </si>
  <si>
    <t>â€”_â€”â€”S</t>
  </si>
  <si>
    <t>SOUTHERNLIVING.</t>
  </si>
  <si>
    <t>Â£708</t>
  </si>
  <si>
    <t>text_book18jpg_640_640_0.4_0.5_1_11_02_27_22_59_07.txt</t>
  </si>
  <si>
    <t>COUSIN</t>
  </si>
  <si>
    <t>LTCC</t>
  </si>
  <si>
    <t>MENOR</t>
  </si>
  <si>
    <t>MINGEO</t>
  </si>
  <si>
    <t>TA,</t>
  </si>
  <si>
    <t>LAE</t>
  </si>
  <si>
    <t>TLV:</t>
  </si>
  <si>
    <t>EE.</t>
  </si>
  <si>
    <t>VARISTINNAS</t>
  </si>
  <si>
    <t>CTR</t>
  </si>
  <si>
    <t>IRÃ‰STRNEES-CRITH</t>
  </si>
  <si>
    <t>STONES.</t>
  </si>
  <si>
    <t>COTT</t>
  </si>
  <si>
    <t>MEM,</t>
  </si>
  <si>
    <t>text_book18jpg_1280_1280_0.55_0.5_1_13_02_27_23_39_48.txt</t>
  </si>
  <si>
    <t>MASSE|</t>
  </si>
  <si>
    <t>PASTA,</t>
  </si>
  <si>
    <t>EST</t>
  </si>
  <si>
    <t>MUOLARUNURGE</t>
  </si>
  <si>
    <t>MNNEA</t>
  </si>
  <si>
    <t>MONCEY</t>
  </si>
  <si>
    <t>ELV</t>
  </si>
  <si>
    <t>UINTA}</t>
  </si>
  <si>
    <t>TCC)</t>
  </si>
  <si>
    <t>VEE)</t>
  </si>
  <si>
    <t>&lt;FORM</t>
  </si>
  <si>
    <t>COKBOHK</t>
  </si>
  <si>
    <t>SWITERTRIG</t>
  </si>
  <si>
    <t>RLV</t>
  </si>
  <si>
    <t>TWA</t>
  </si>
  <si>
    <t>GHRASTINCIS</t>
  </si>
  <si>
    <t>SAHNI</t>
  </si>
  <si>
    <t>SAIN</t>
  </si>
  <si>
    <t>IRISES.</t>
  </si>
  <si>
    <t>LAI</t>
  </si>
  <si>
    <t>text_book18jpg_3200_3200_0.15_0.5_1_11_02_27_22_06_19.txt</t>
  </si>
  <si>
    <t>ONI</t>
  </si>
  <si>
    <t>ADEY</t>
  </si>
  <si>
    <t>text_book18jpg_2240_2240_0.1_0.5_1_12_02_27_21_48_01.txt</t>
  </si>
  <si>
    <t>;:;SUPPER;(;-;DINNER.;â€˜\S;OOORRWOK;TIMATE;FOR;TWO;COOKBOOK;LIVING;â€˜COETHERN;LI;UY;NNUAL;RECIPES;RUE;A;IE;G;PR;BWI;ATT;REI;OAE;NTHE;PEPER;ER;WITH;Â§;YEE;CL;TPN;TE;3434;</t>
  </si>
  <si>
    <t>text_book18jpg_1280_1280_0.2_0.5_1_13_02_27_22_10_00.txt</t>
  </si>
  <si>
    <t>text_book18jpg_640_640_0.2_0.5_1_13_02_27_22_08_16.txt</t>
  </si>
  <si>
    <t>USS</t>
  </si>
  <si>
    <t>OREO</t>
  </si>
  <si>
    <t>ALIVING,</t>
  </si>
  <si>
    <t>V0.1</t>
  </si>
  <si>
    <t>D001)</t>
  </si>
  <si>
    <t>ULTIMS</t>
  </si>
  <si>
    <t>GOOKBOOK..</t>
  </si>
  <si>
    <t>NID</t>
  </si>
  <si>
    <t>SOUTHER;LIT;PORE;Â¢;ITH;%;Â©;CHIVESTINAS;10;-;PAN;IS;ATH;S;RVISTRNAS:;WRIT;3434;|;ME;ABC;â€˜ABC11;</t>
  </si>
  <si>
    <t>text_book18jpg_2240_2240_0.8_0.5_1_12_02_28_00_48_10.txt</t>
  </si>
  <si>
    <t>DAC.</t>
  </si>
  <si>
    <t>BORA</t>
  </si>
  <si>
    <t>LEORA,</t>
  </si>
  <si>
    <t>WATT</t>
  </si>
  <si>
    <t>I986</t>
  </si>
  <si>
    <t>REATNIE</t>
  </si>
  <si>
    <t>COYKBOK_FOR</t>
  </si>
  <si>
    <t>LAAT</t>
  </si>
  <si>
    <t>MEA.</t>
  </si>
  <si>
    <t>812)</t>
  </si>
  <si>
    <t>COTHENTIINS</t>
  </si>
  <si>
    <t>ENH</t>
  </si>
  <si>
    <t>SNE</t>
  </si>
  <si>
    <t>BGAEI</t>
  </si>
  <si>
    <t>text_book18jpg_3200_3200_0.1_0.5_1_13_02_27_21_54_23.txt</t>
  </si>
  <si>
    <t>..</t>
  </si>
  <si>
    <t>BOLA</t>
  </si>
  <si>
    <t>NEA</t>
  </si>
  <si>
    <t>BINT</t>
  </si>
  <si>
    <t>AGEE</t>
  </si>
  <si>
    <t>â€”SOOTHERN</t>
  </si>
  <si>
    <t>WOO</t>
  </si>
  <si>
    <t>GEEERIE</t>
  </si>
  <si>
    <t>FARES</t>
  </si>
  <si>
    <t>FRILL</t>
  </si>
  <si>
    <t>PETE</t>
  </si>
  <si>
    <t>ETEFNNIS</t>
  </si>
  <si>
    <t>text_book18jpg_640_640_0.4_0.5_1_12_02_27_22_59_17.txt</t>
  </si>
  <si>
    <t>J=</t>
  </si>
  <si>
    <t>OE)</t>
  </si>
  <si>
    <t>text_book18jpg_1920_1920_0.6_0.5_1_11_02_27_23_54_33.txt</t>
  </si>
  <si>
    <t>text_book18jpg_1280_1280_0.1_0.5_1_12_02_27_21_44_22.txt</t>
  </si>
  <si>
    <t>Â£</t>
  </si>
  <si>
    <t>(\</t>
  </si>
  <si>
    <t>YAE</t>
  </si>
  <si>
    <t>RIANNE</t>
  </si>
  <si>
    <t>â€˜THF</t>
  </si>
  <si>
    <t>ER.</t>
  </si>
  <si>
    <t>PPEER</t>
  </si>
  <si>
    <t>ECTS</t>
  </si>
  <si>
    <t>MIE</t>
  </si>
  <si>
    <t>WM:</t>
  </si>
  <si>
    <t>SPATHERN</t>
  </si>
  <si>
    <t>[I</t>
  </si>
  <si>
    <t>CTEISTRNAS</t>
  </si>
  <si>
    <t>text_book18jpg_960_960_0.35_0.5_1_13_02_27_22_47_26.txt</t>
  </si>
  <si>
    <t>BE-MASSEE</t>
  </si>
  <si>
    <t>UNIS</t>
  </si>
  <si>
    <t>THEU</t>
  </si>
  <si>
    <t>TWO;|;T;MIVING;P;ALRECIPES;AE;MG;RECI;â€˜;VI);TE;LV;EA!;F;SEATER;II;ES;MING;TTHE;SEAT;Â©;GHRESTRIAS;0TH;SE;/;SONOR;IIA;RLLIVING._;1;AS:;EVITH;SA;PB;ORSTRNCES:;WITH;SEE;3434;â€”;11ABC;34;PABCHI:;</t>
  </si>
  <si>
    <t>text_book18jpg_320_320_0.1_0.5_1_8_02_27_21_41_41.txt</t>
  </si>
  <si>
    <t>BW</t>
  </si>
  <si>
    <t>SIU)</t>
  </si>
  <si>
    <t>VL</t>
  </si>
  <si>
    <t>BAT0</t>
  </si>
  <si>
    <t>Â»SONTHE</t>
  </si>
  <si>
    <t>â€œCOKROK</t>
  </si>
  <si>
    <t>â€˜FORâ€™</t>
  </si>
  <si>
    <t>BOH</t>
  </si>
  <si>
    <t>IHE</t>
  </si>
  <si>
    <t>PROTA</t>
  </si>
  <si>
    <t>ISTRNAS:</t>
  </si>
  <si>
    <t>ARG</t>
  </si>
  <si>
    <t>text_book18jpg_960_960_0.85_0.5_1_12_02_28_00_56_37.txt</t>
  </si>
  <si>
    <t>LTRS</t>
  </si>
  <si>
    <t>USO)</t>
  </si>
  <si>
    <t>FEROS</t>
  </si>
  <si>
    <t>DENONEES</t>
  </si>
  <si>
    <t>SNL</t>
  </si>
  <si>
    <t>IETICUASS</t>
  </si>
  <si>
    <t>LEI</t>
  </si>
  <si>
    <t>ETAAAATIES</t>
  </si>
  <si>
    <t>VOUT</t>
  </si>
  <si>
    <t>_SEENIG,</t>
  </si>
  <si>
    <t>AIRS</t>
  </si>
  <si>
    <t>|ATE</t>
  </si>
  <si>
    <t>PO.</t>
  </si>
  <si>
    <t>LIAVZAR</t>
  </si>
  <si>
    <t>CAD</t>
  </si>
  <si>
    <t>TWIP)</t>
  </si>
  <si>
    <t>ULTIR</t>
  </si>
  <si>
    <t>OES</t>
  </si>
  <si>
    <t>1PES</t>
  </si>
  <si>
    <t>SOABERLINING</t>
  </si>
  <si>
    <t>IGT</t>
  </si>
  <si>
    <t>RESIS</t>
  </si>
  <si>
    <t>SOABERNNING.</t>
  </si>
  <si>
    <t>2C</t>
  </si>
  <si>
    <t>YANA</t>
  </si>
  <si>
    <t>text_book18jpg_320_320_0.3_0.5_1_11_02_27_22_32_55.txt</t>
  </si>
  <si>
    <t>TONE:</t>
  </si>
  <si>
    <t>SOUTHENTHING</t>
  </si>
  <si>
    <t>VLA</t>
  </si>
  <si>
    <t>B13</t>
  </si>
  <si>
    <t>TO,</t>
  </si>
  <si>
    <t>text_book18jpg_320_320_0.5_0.5_1_9_02_27_23_24_05.txt</t>
  </si>
  <si>
    <t>&gt;)</t>
  </si>
  <si>
    <t>DIINO</t>
  </si>
  <si>
    <t>CECE</t>
  </si>
  <si>
    <t>SUMENONMRRANS</t>
  </si>
  <si>
    <t>IN.</t>
  </si>
  <si>
    <t>;11ABC;343;3434;TYEE;OS;</t>
  </si>
  <si>
    <t>text_book18jpg_960_960_0.0_0.5_1_8_02_27_21_17_13.txt</t>
  </si>
  <si>
    <t>VLASSEF</t>
  </si>
  <si>
    <t>PVT</t>
  </si>
  <si>
    <t>â€œR</t>
  </si>
  <si>
    <t>LRâ€™</t>
  </si>
  <si>
    <t>VANE</t>
  </si>
  <si>
    <t>INNE</t>
  </si>
  <si>
    <t>PEP</t>
  </si>
  <si>
    <t>WISâ€</t>
  </si>
  <si>
    <t>text_book18jpg_640_640_0.6_0.5_1_13_02_27_23_50_57.txt</t>
  </si>
  <si>
    <t>SME</t>
  </si>
  <si>
    <t>BATEN</t>
  </si>
  <si>
    <t>SA,</t>
  </si>
  <si>
    <t>MELA</t>
  </si>
  <si>
    <t>CNC</t>
  </si>
  <si>
    <t>RNGEE</t>
  </si>
  <si>
    <t>REON</t>
  </si>
  <si>
    <t>ARNARER</t>
  </si>
  <si>
    <t>UIETTC</t>
  </si>
  <si>
    <t>TREO</t>
  </si>
  <si>
    <t>SECHNTIIG</t>
  </si>
  <si>
    <t>â€”C(</t>
  </si>
  <si>
    <t>WWALRECIES</t>
  </si>
  <si>
    <t>SOSA.</t>
  </si>
  <si>
    <t>VAX</t>
  </si>
  <si>
    <t>CLIRESTRNA</t>
  </si>
  <si>
    <t>SADE</t>
  </si>
  <si>
    <t>RBCLL</t>
  </si>
  <si>
    <t>TAI</t>
  </si>
  <si>
    <t>text_book18jpg_1920_1920_0.1_0.5_1_11_02_27_21_46_21.txt</t>
  </si>
  <si>
    <t>DIY</t>
  </si>
  <si>
    <t>DEG</t>
  </si>
  <si>
    <t>RNR</t>
  </si>
  <si>
    <t>ANRIY</t>
  </si>
  <si>
    <t>RICE</t>
  </si>
  <si>
    <t>CF</t>
  </si>
  <si>
    <t>CHRÃ‰STNAS</t>
  </si>
  <si>
    <t>text_book18jpg_2880_2880_0.7_0.5_1_8_02_28_00_24_33.txt</t>
  </si>
  <si>
    <t>FEM</t>
  </si>
  <si>
    <t>MCQUL</t>
  </si>
  <si>
    <t>ENNO</t>
  </si>
  <si>
    <t>STEIN.</t>
  </si>
  <si>
    <t>/â€”â€˜SETERIING.</t>
  </si>
  <si>
    <t>THE;DINNER;&amp;;&amp;;SUPPER;SUPPER;SUPPER;Â¢;ER;COOKBOO;Â°&amp;;COOKBOOK;Y;&amp;S;E;ULTIMATE;â€œOCR;EIEN;SCOKBOK;FOR;FOR;THO;RTO;TNC;M;ERING;-â€”SOOTHERIVING;CD;TO;ED;7</t>
  </si>
  <si>
    <t>ALRECIES</t>
  </si>
  <si>
    <t>CEST</t>
  </si>
  <si>
    <t>JP</t>
  </si>
  <si>
    <t>RSTRREAS</t>
  </si>
  <si>
    <t>OTTH</t>
  </si>
  <si>
    <t>text_book18jpg_2560_2560_0.9_0.5_1_13_02_28_01_16_28.txt</t>
  </si>
  <si>
    <t>DIT</t>
  </si>
  <si>
    <t>COUXMR:</t>
  </si>
  <si>
    <t>COOSOK</t>
  </si>
  <si>
    <t>CMOKOK</t>
  </si>
  <si>
    <t>SENT</t>
  </si>
  <si>
    <t>COREOR</t>
  </si>
  <si>
    <t>THO</t>
  </si>
  <si>
    <t>OETO.</t>
  </si>
  <si>
    <t>OLN</t>
  </si>
  <si>
    <t>ANISE</t>
  </si>
  <si>
    <t>;ROPES;EA;NONE;RER;HHO;SN;PRE;RS;WTH;SEI;CIT;SAN;IG;Â©;EE;C;3434;3434;11;11ABC;11ABC;â€œABC11;3;</t>
  </si>
  <si>
    <t>text_book18jpg_2880_2880_0.9_0.5_1_8_02_28_01_16_49.txt</t>
  </si>
  <si>
    <t>IEOEMRIAC=N</t>
  </si>
  <si>
    <t>I/F</t>
  </si>
  <si>
    <t>ETO</t>
  </si>
  <si>
    <t>SCALA</t>
  </si>
  <si>
    <t>_SATHENTING</t>
  </si>
  <si>
    <t>JING</t>
  </si>
  <si>
    <t>ANNUALREGPES</t>
  </si>
  <si>
    <t>SANG,</t>
  </si>
  <si>
    <t>COCHE</t>
  </si>
  <si>
    <t>SETE,</t>
  </si>
  <si>
    <t>NBCI1</t>
  </si>
  <si>
    <t>text_book18jpg_320_320_0.75_0.5_1_12_02_28_00_28_59.txt</t>
  </si>
  <si>
    <t>DOD</t>
  </si>
  <si>
    <t>P11</t>
  </si>
  <si>
    <t>OITA</t>
  </si>
  <si>
    <t>EBAY</t>
  </si>
  <si>
    <t>NTEON</t>
  </si>
  <si>
    <t>IEORO</t>
  </si>
  <si>
    <t>OTN</t>
  </si>
  <si>
    <t>SYN</t>
  </si>
  <si>
    <t>ULNA</t>
  </si>
  <si>
    <t>NEUEN</t>
  </si>
  <si>
    <t>RIDES</t>
  </si>
  <si>
    <t>THEDN</t>
  </si>
  <si>
    <t>TTHEDINNER</t>
  </si>
  <si>
    <t>LUMO</t>
  </si>
  <si>
    <t>RIWO</t>
  </si>
  <si>
    <t>SAREEA</t>
  </si>
  <si>
    <t>MRNA</t>
  </si>
  <si>
    <t>HT.</t>
  </si>
  <si>
    <t>BIS</t>
  </si>
  <si>
    <t>DLV</t>
  </si>
  <si>
    <t>RRRA</t>
  </si>
  <si>
    <t>SATTEMTNING</t>
  </si>
  <si>
    <t>GTARGE</t>
  </si>
  <si>
    <t>GHAI</t>
  </si>
  <si>
    <t>text_book18jpg_640_640_0.05_0.5_1_13_02_27_21_29_59.txt</t>
  </si>
  <si>
    <t>VIII</t>
  </si>
  <si>
    <t>THEM</t>
  </si>
  <si>
    <t>TIMATE.</t>
  </si>
  <si>
    <t>COOKBOOK,</t>
  </si>
  <si>
    <t>CORTON</t>
  </si>
  <si>
    <t>TUTEN</t>
  </si>
  <si>
    <t>DOW</t>
  </si>
  <si>
    <t>REER</t>
  </si>
  <si>
    <t>RID</t>
  </si>
  <si>
    <t>E130</t>
  </si>
  <si>
    <t>MERIT</t>
  </si>
  <si>
    <t>RSET</t>
  </si>
  <si>
    <t>POS.</t>
  </si>
  <si>
    <t>A1</t>
  </si>
  <si>
    <t>ABGH</t>
  </si>
  <si>
    <t>text_book18jpg_960_960_0.45_0.5_1_9_02_27_23_12_31.txt</t>
  </si>
  <si>
    <t>MASG}</t>
  </si>
  <si>
    <t>PASI</t>
  </si>
  <si>
    <t>PROG</t>
  </si>
  <si>
    <t>SOLU</t>
  </si>
  <si>
    <t>IOC</t>
  </si>
  <si>
    <t>MRCUU</t>
  </si>
  <si>
    <t>IDEN</t>
  </si>
  <si>
    <t>ECLE</t>
  </si>
  <si>
    <t>RUN</t>
  </si>
  <si>
    <t>COCS</t>
  </si>
  <si>
    <t>ROLLING,</t>
  </si>
  <si>
    <t>SOARING</t>
  </si>
  <si>
    <t>CHRISTRVAS</t>
  </si>
  <si>
    <t>SWE</t>
  </si>
  <si>
    <t>DPB</t>
  </si>
  <si>
    <t>IRESTRNAAS</t>
  </si>
  <si>
    <t>text_book18jpg_320_320_0.85_0.5_1_12_02_28_00_55_03.txt</t>
  </si>
  <si>
    <t>ARA</t>
  </si>
  <si>
    <t>MUD</t>
  </si>
  <si>
    <t>ADA)</t>
  </si>
  <si>
    <t>RITE</t>
  </si>
  <si>
    <t>TRAY</t>
  </si>
  <si>
    <t>SOTHERN!</t>
  </si>
  <si>
    <t>text_book18jpg_960_960_0.15_0.5_1_12_02_27_21_56_15.txt</t>
  </si>
  <si>
    <t>POCO</t>
  </si>
  <si>
    <t>IRAE</t>
  </si>
  <si>
    <t>BIST</t>
  </si>
  <si>
    <t>LIY</t>
  </si>
  <si>
    <t>UC</t>
  </si>
  <si>
    <t>6'0)</t>
  </si>
  <si>
    <t>4:10)</t>
  </si>
  <si>
    <t>6)</t>
  </si>
  <si>
    <t>PPT</t>
  </si>
  <si>
    <t>MATL</t>
  </si>
  <si>
    <t>RENI</t>
  </si>
  <si>
    <t>MRVVLYAY</t>
  </si>
  <si>
    <t>ARCHI</t>
  </si>
  <si>
    <t>SPETHERN</t>
  </si>
  <si>
    <t>BOR</t>
  </si>
  <si>
    <t>ATTH</t>
  </si>
  <si>
    <t>text_book18jpg_640_640_0.05_0.5_1_10_02_27_21_29_34.txt</t>
  </si>
  <si>
    <t>(Â¢</t>
  </si>
  <si>
    <t>PID</t>
  </si>
  <si>
    <t>_RECIPES</t>
  </si>
  <si>
    <t>F.â€™</t>
  </si>
  <si>
    <t>text_book18jpg_320_320_0.85_0.5_1_10_02_28_00_54_51.txt</t>
  </si>
  <si>
    <t>MRL</t>
  </si>
  <si>
    <t>Y;ES;NI;ANAL;KIS;VEKTMCRER;1;11ABC;11ABC;3434;P;PABCL1;</t>
  </si>
  <si>
    <t>text_book18jpg_2560_2560_0.15_0.5_1_11_02_27_22_02_09.txt</t>
  </si>
  <si>
    <t>PTONTO!</t>
  </si>
  <si>
    <t>â€˜AHERN</t>
  </si>
  <si>
    <t>RECIPRS</t>
  </si>
  <si>
    <t>BONDE</t>
  </si>
  <si>
    <t>TUPAC</t>
  </si>
  <si>
    <t>EYE</t>
  </si>
  <si>
    <t>BWAY</t>
  </si>
  <si>
    <t>SMTAS</t>
  </si>
  <si>
    <t>text_book18jpg_2880_2880_0.25_0.5_1_11_02_27_22_29_37.txt</t>
  </si>
  <si>
    <t>â€˜?P.</t>
  </si>
  <si>
    <t>RUNE</t>
  </si>
  <si>
    <t>ARA,</t>
  </si>
  <si>
    <t>(KB@K</t>
  </si>
  <si>
    <t>UNSW</t>
  </si>
  <si>
    <t>MATH</t>
  </si>
  <si>
    <t>VALS</t>
  </si>
  <si>
    <t>text_book18jpg_2240_2240_0.9_0.5_1_8_02_28_01_13_23.txt</t>
  </si>
  <si>
    <t>EASEMASSEE</t>
  </si>
  <si>
    <t>MEETIN</t>
  </si>
  <si>
    <t>MAINE</t>
  </si>
  <si>
    <t>LL:</t>
  </si>
  <si>
    <t>SUTTER</t>
  </si>
  <si>
    <t>ESOMNNRNERREN</t>
  </si>
  <si>
    <t>FIYL</t>
  </si>
  <si>
    <t>SOIN</t>
  </si>
  <si>
    <t>PEAR</t>
  </si>
  <si>
    <t>LIANA</t>
  </si>
  <si>
    <t>A3</t>
  </si>
  <si>
    <t>ABCI1</t>
  </si>
  <si>
    <t>text_book18jpg_2240_2240_0.9_0.5_1_13_02_28_01_14_38.txt</t>
  </si>
  <si>
    <t>text_book18jpg_3200_3200_0.6_0.5_1_9_02_28_00_01_07.txt</t>
  </si>
  <si>
    <t>MASG|</t>
  </si>
  <si>
    <t>PEGA]</t>
  </si>
  <si>
    <t>VIS</t>
  </si>
  <si>
    <t>LLV</t>
  </si>
  <si>
    <t>TWO!</t>
  </si>
  <si>
    <t>text_book18jpg_1280_1280_0.45_0.5_1_10_02_27_23_13_32.txt</t>
  </si>
  <si>
    <t>CTU</t>
  </si>
  <si>
    <t>DONNRET</t>
  </si>
  <si>
    <t>BUTT</t>
  </si>
  <si>
    <t>1281-3</t>
  </si>
  <si>
    <t>CUS</t>
  </si>
  <si>
    <t>MLIVNG.</t>
  </si>
  <si>
    <t>SUPP!</t>
  </si>
  <si>
    <t>USL</t>
  </si>
  <si>
    <t>HIG,</t>
  </si>
  <si>
    <t>PERM</t>
  </si>
  <si>
    <t>LENIN.</t>
  </si>
  <si>
    <t>7K</t>
  </si>
  <si>
    <t>SAAR</t>
  </si>
  <si>
    <t>IVA,</t>
  </si>
  <si>
    <t>IRISTNAS</t>
  </si>
  <si>
    <t>ABCLIAE</t>
  </si>
  <si>
    <t>text_book18jpg_960_960_0.05_0.5_1_8_02_27_21_30_07.txt</t>
  </si>
  <si>
    <t>text_book18jpg_320_320_0.6_0.5_1_9_02_27_23_49_53.txt</t>
  </si>
  <si>
    <t>EE!</t>
  </si>
  <si>
    <t>;-11ABC;3434;PER;0;</t>
  </si>
  <si>
    <t>text_book18jpg_320_320_0.6_0.5_1_10_02_27_23_49_57.txt</t>
  </si>
  <si>
    <t>DASS</t>
  </si>
  <si>
    <t>PEE)</t>
  </si>
  <si>
    <t>IEUT</t>
  </si>
  <si>
    <t>IMÃ‰</t>
  </si>
  <si>
    <t>BILA:</t>
  </si>
  <si>
    <t>AZZ</t>
  </si>
  <si>
    <t>SNEER</t>
  </si>
  <si>
    <t>ID</t>
  </si>
  <si>
    <t>WARS</t>
  </si>
  <si>
    <t>LNIOD</t>
  </si>
  <si>
    <t>;T1ABC;3434;â€œBCII;TLABC;</t>
  </si>
  <si>
    <t>text_book18jpg_320_320_0.8_0.5_1_11_02_28_00_41_53.txt</t>
  </si>
  <si>
    <t>GERE</t>
  </si>
  <si>
    <t>EO.</t>
  </si>
  <si>
    <t>LINTCO</t>
  </si>
  <si>
    <t>NDOO</t>
  </si>
  <si>
    <t>IINKOAD)</t>
  </si>
  <si>
    <t>LSC</t>
  </si>
  <si>
    <t>AA!</t>
  </si>
  <si>
    <t>TOUR)</t>
  </si>
  <si>
    <t>HAY</t>
  </si>
  <si>
    <t>NINNER</t>
  </si>
  <si>
    <t>VATE</t>
  </si>
  <si>
    <t>COABOHK</t>
  </si>
  <si>
    <t>YK</t>
  </si>
  <si>
    <t>SEATENTIINE</t>
  </si>
  <si>
    <t>\NNUAL</t>
  </si>
  <si>
    <t>SAR</t>
  </si>
  <si>
    <t>PEET</t>
  </si>
  <si>
    <t>MOW.</t>
  </si>
  <si>
    <t>AHD)</t>
  </si>
  <si>
    <t>â€œWY</t>
  </si>
  <si>
    <t>PRCRRRNE</t>
  </si>
  <si>
    <t>SOATHEMTNING</t>
  </si>
  <si>
    <t>0S</t>
  </si>
  <si>
    <t>ARGH</t>
  </si>
  <si>
    <t>343/</t>
  </si>
  <si>
    <t>ESS</t>
  </si>
  <si>
    <t>text_book18jpg_320_320_0.25_0.5_1_8_02_27_22_19_57.txt</t>
  </si>
  <si>
    <t>PROT</t>
  </si>
  <si>
    <t>EET,</t>
  </si>
  <si>
    <t>RUE</t>
  </si>
  <si>
    <t>US:</t>
  </si>
  <si>
    <t>ZA:</t>
  </si>
  <si>
    <t>â€”â€”SECHEG,</t>
  </si>
  <si>
    <t>VAP:</t>
  </si>
  <si>
    <t>NAW.)</t>
  </si>
  <si>
    <t>ABCLIE;</t>
  </si>
  <si>
    <t>text_book18jpg_1600_1600_0.1_0.5_1_11_02_27_21_45_11.txt</t>
  </si>
  <si>
    <t>WF</t>
  </si>
  <si>
    <t>DKY</t>
  </si>
  <si>
    <t>EN)</t>
  </si>
  <si>
    <t>-.N05</t>
  </si>
  <si>
    <t>CRESTS</t>
  </si>
  <si>
    <t>text_book18jpg_2880_2880_0.8_0.5_1_9_02_28_00_50_55.txt</t>
  </si>
  <si>
    <t>â€˜SECHENTING.</t>
  </si>
  <si>
    <t>MEAENE</t>
  </si>
  <si>
    <t>AICAASINIAINC</t>
  </si>
  <si>
    <t>THR</t>
  </si>
  <si>
    <t>SAITH</t>
  </si>
  <si>
    <t>RIVTRNS</t>
  </si>
  <si>
    <t>text_book18jpg_960_960_0.9_0.5_1_9_02_28_01_09_17.txt</t>
  </si>
  <si>
    <t>PRONO,</t>
  </si>
  <si>
    <t>PATA</t>
  </si>
  <si>
    <t>SATENIG</t>
  </si>
  <si>
    <t>RINES</t>
  </si>
  <si>
    <t>SRE.</t>
  </si>
  <si>
    <t>LLAMA</t>
  </si>
  <si>
    <t>ORI</t>
  </si>
  <si>
    <t>IHE,</t>
  </si>
  <si>
    <t>NE:</t>
  </si>
  <si>
    <t>text_book18jpg_2560_2560_0.0_0.5_1_12_02_27_21_24_09.txt</t>
  </si>
  <si>
    <t>THERM</t>
  </si>
  <si>
    <t>text_book18jpg_1280_1280_0.6_0.5_1_13_02_27_23_52_43.txt</t>
  </si>
  <si>
    <t>SALE</t>
  </si>
  <si>
    <t>MAD</t>
  </si>
  <si>
    <t>KOSO</t>
  </si>
  <si>
    <t>SIIG</t>
  </si>
  <si>
    <t>SOTHETG</t>
  </si>
  <si>
    <t>MCCS</t>
  </si>
  <si>
    <t>VHE</t>
  </si>
  <si>
    <t>ULTIMATE,</t>
  </si>
  <si>
    <t>ER'</t>
  </si>
  <si>
    <t>SOUTERATNING</t>
  </si>
  <si>
    <t>DUNG</t>
  </si>
  <si>
    <t>NAL</t>
  </si>
  <si>
    <t>;SS;|;CECA;SAHN,;ANNUAL;TH;SEER;I,;8;HER;ING.;8S;VAX;1TH;1TH;SOE;OY;GHIRASTENIAS;SANE;IH;SEAVER;OS;CONTE;SC;&gt;;G;3434;3434;1;11ABC;â€œRBC11;1148;</t>
  </si>
  <si>
    <t>text_book18jpg_2560_2560_0.6_0.5_1_9_02_27_23_57_03.txt</t>
  </si>
  <si>
    <t>{A</t>
  </si>
  <si>
    <t>SORTER</t>
  </si>
  <si>
    <t>BGT)</t>
  </si>
  <si>
    <t>text_book18jpg_1920_1920_0.85_0.5_1_9_02_28_00_59_10.txt</t>
  </si>
  <si>
    <t>===</t>
  </si>
  <si>
    <t>â€”â€”.</t>
  </si>
  <si>
    <t>P|</t>
  </si>
  <si>
    <t>text_book18jpg_1280_1280_0.7_0.5_1_13_02_28_00_18_37.txt</t>
  </si>
  <si>
    <t>PAISTA</t>
  </si>
  <si>
    <t>PROTON</t>
  </si>
  <si>
    <t>TEINCCO</t>
  </si>
  <si>
    <t>UE!</t>
  </si>
  <si>
    <t>SENI</t>
  </si>
  <si>
    <t>THEN.</t>
  </si>
  <si>
    <t>PUES</t>
  </si>
  <si>
    <t>CLA</t>
  </si>
  <si>
    <t>SERI</t>
  </si>
  <si>
    <t>ITES</t>
  </si>
  <si>
    <t>CENT</t>
  </si>
  <si>
    <t>~ABC1L</t>
  </si>
  <si>
    <t>text_book18jpg_1920_1920_0.6_0.5_1_9_02_27_23_54_10.txt</t>
  </si>
  <si>
    <t>ANNUALRECIS)</t>
  </si>
  <si>
    <t>text_book18jpg_640_640_0.95_0.5_1_13_02_28_01_22_11.txt</t>
  </si>
  <si>
    <t>SPS</t>
  </si>
  <si>
    <t>PROIR</t>
  </si>
  <si>
    <t>ALANS</t>
  </si>
  <si>
    <t>DANER</t>
  </si>
  <si>
    <t>GFR</t>
  </si>
  <si>
    <t>_THEDINNERES</t>
  </si>
  <si>
    <t>THEDNNRESURERCOOOK</t>
  </si>
  <si>
    <t>RERTRRY</t>
  </si>
  <si>
    <t>RIEAEEEN</t>
  </si>
  <si>
    <t>VARIE</t>
  </si>
  <si>
    <t>FENOEMIEMEN</t>
  </si>
  <si>
    <t>AOR</t>
  </si>
  <si>
    <t>TOTO</t>
  </si>
  <si>
    <t>EONS:</t>
  </si>
  <si>
    <t>VCUNMEOMS</t>
  </si>
  <si>
    <t>SLEEAN</t>
  </si>
  <si>
    <t>;IG;AL;ALS;â€”_â€”;PANE;MOW;RRR;OTH;IT;I;IL;BO;EES;ON;IS;CIL;11ABC;11ABC;3434;~PRBCI;</t>
  </si>
  <si>
    <t>text_book18jpg_1280_1280_0.65_0.5_1_10_02_28_00_05_10.txt</t>
  </si>
  <si>
    <t>APES</t>
  </si>
  <si>
    <t>â€”.</t>
  </si>
  <si>
    <t>EE;|;THE;THE;ULT;ULTIMATE;UK;ECEXE;K;FORT;A;A;A;DITE;BB;SOSTENTIG;COI;IB;FL;</t>
  </si>
  <si>
    <t>OREN</t>
  </si>
  <si>
    <t>GSS</t>
  </si>
  <si>
    <t>PHERTINNG,</t>
  </si>
  <si>
    <t>CHRISTINE</t>
  </si>
  <si>
    <t>SEATVEN</t>
  </si>
  <si>
    <t>ISERIES</t>
  </si>
  <si>
    <t>SAVE</t>
  </si>
  <si>
    <t>3434,</t>
  </si>
  <si>
    <t>LIAB</t>
  </si>
  <si>
    <t>text_book18jpg_960_960_0.75_0.5_1_8_02_28_00_29_57.txt</t>
  </si>
  <si>
    <t>text_book18jpg_2880_2880_0.9_0.5_1_13_02_28_01_18_35.txt</t>
  </si>
  <si>
    <t>text_book18jpg_1280_1280_0.1_0.5_1_10_02_27_21_44_02.txt</t>
  </si>
  <si>
    <t>TRRE</t>
  </si>
  <si>
    <t>BHD</t>
  </si>
  <si>
    <t>VE:</t>
  </si>
  <si>
    <t>WUITHORNI</t>
  </si>
  <si>
    <t>GI</t>
  </si>
  <si>
    <t>NINE</t>
  </si>
  <si>
    <t>text_book18jpg_2560_2560_0.5_0.5_1_9_02_27_23_31_14.txt</t>
  </si>
  <si>
    <t>MASSE}</t>
  </si>
  <si>
    <t>PAGTA.</t>
  </si>
  <si>
    <t>TS;SOUTHERN;COUNTRY;6;6;DEE;EU;TCCRC;EAM;OE;OE;CE;A;A;A;SUT;T;P8201;SOUTHER;VING,;SOUTHEMVING,;ANN;LL;AS;);â€”_SAIIEMING,;_;THEDIN;THE;DINNER;&amp;;&amp;;SUPP;â€œ;R;SUPPER;COOKB;&amp;S;UPPER;COOKBOOK;JLTIMATE;=;â€œETE;ES;ES;$$;â€˜SOUTHERN;ING,;EMTIRING;A.;[UAL;RECIPES;RAE;LVN;LY;Iâ€™;0;MW;VEA;UE;ROTH;SEALE;ORR;THT;HE;AS.;WITH;WITH;SOE;IHE;SOATNERN;LIV,;PR;CRISTRNAS;S;NE;EE;EE;~;T1ABC;343;P;</t>
  </si>
  <si>
    <t>text_book18jpg_960_960_0.25_0.5_1_11_02_27_22_21_34.txt</t>
  </si>
  <si>
    <t>MAâ€™</t>
  </si>
  <si>
    <t>MIG.</t>
  </si>
  <si>
    <t>LAVA,</t>
  </si>
  <si>
    <t>CHRIS</t>
  </si>
  <si>
    <t>ISTRRVAS</t>
  </si>
  <si>
    <t>CARTE</t>
  </si>
  <si>
    <t>STRVVCAS:</t>
  </si>
  <si>
    <t>text_book18jpg_2880_2880_0.35_0.5_1_10_02_27_22_54_52.txt</t>
  </si>
  <si>
    <t>HTL</t>
  </si>
  <si>
    <t>CKBOK</t>
  </si>
  <si>
    <t>DAE)</t>
  </si>
  <si>
    <t>GLARISTRRCES</t>
  </si>
  <si>
    <t>YABCTIG:</t>
  </si>
  <si>
    <t>text_book18jpg_3200_3200_0.8_0.5_1_12_02_28_00_54_16.txt</t>
  </si>
  <si>
    <t>RA]</t>
  </si>
  <si>
    <t>;|;,;VA;ALG);â€œA;CAPT;IRAN;RCA.;VIL;YOP;U3;NING;PER;9);GHRISTINAS;TH;CES.;COITH;SAHER;11ABC;11ABC;3434;ABC11;</t>
  </si>
  <si>
    <t>text_book18jpg_3200_3200_0.15_0.5_1_13_02_27_22_07_07.txt</t>
  </si>
  <si>
    <t>text_book18jpg_2240_2240_0.05_0.5_1_12_02_27_21_35_16.txt</t>
  </si>
  <si>
    <t>SLASSERP</t>
  </si>
  <si>
    <t>RIK</t>
  </si>
  <si>
    <t>BHVAIRD</t>
  </si>
  <si>
    <t>REH</t>
  </si>
  <si>
    <t>B'}</t>
  </si>
  <si>
    <t>SLIPPER</t>
  </si>
  <si>
    <t>TWO)</t>
  </si>
  <si>
    <t>UD)KBO)BK.</t>
  </si>
  <si>
    <t>INITIAL.</t>
  </si>
  <si>
    <t>LHE</t>
  </si>
  <si>
    <t>text_book18jpg_2560_2560_0.3_0.5_1_13_02_27_22_41_05.txt</t>
  </si>
  <si>
    <t>RONTO!</t>
  </si>
  <si>
    <t>UTOO</t>
  </si>
  <si>
    <t>ODEON</t>
  </si>
  <si>
    <t>C0000</t>
  </si>
  <si>
    <t>BEV</t>
  </si>
  <si>
    <t>IRG</t>
  </si>
  <si>
    <t>~CMKBOK</t>
  </si>
  <si>
    <t>MRORE?</t>
  </si>
  <si>
    <t>AURA)</t>
  </si>
  <si>
    <t>3G</t>
  </si>
  <si>
    <t>SCAR)!</t>
  </si>
  <si>
    <t>ANTH</t>
  </si>
  <si>
    <t>ABCLIN:</t>
  </si>
  <si>
    <t>text_book18jpg_960_960_0.35_0.5_1_11_02_27_22_47_07.txt</t>
  </si>
  <si>
    <t>GOO</t>
  </si>
  <si>
    <t>PENA</t>
  </si>
  <si>
    <t>MII.</t>
  </si>
  <si>
    <t>1C</t>
  </si>
  <si>
    <t>(AL</t>
  </si>
  <si>
    <t>;VA;OUL);EE;TA);NG;7.8;RP;AS:;WITH;AT;3434;~11ABC;34;ABC11;1:;</t>
  </si>
  <si>
    <t>text_book18jpg_1280_1280_0.0_0.5_1_8_02_27_21_18_05.txt</t>
  </si>
  <si>
    <t>NILASSEF</t>
  </si>
  <si>
    <t>ARIC</t>
  </si>
  <si>
    <t>text_book18jpg_2880_2880_0.95_0.5_1_10_02_28_01_30_42.txt</t>
  </si>
  <si>
    <t>BENI</t>
  </si>
  <si>
    <t>PRS</t>
  </si>
  <si>
    <t>GTARSISTRONAS</t>
  </si>
  <si>
    <t>SEER,</t>
  </si>
  <si>
    <t>INNA</t>
  </si>
  <si>
    <t>ABCLI@NG1</t>
  </si>
  <si>
    <t>text_book18jpg_2560_2560_0.75_0.5_1_9_02_28_00_35_58.txt</t>
  </si>
  <si>
    <t>text_book18jpg_2240_2240_0.7_0.5_1_13_02_28_00_22_23.txt</t>
  </si>
  <si>
    <t>text_book18jpg_1920_1920_0.45_0.5_1_9_02_27_23_15_27.txt</t>
  </si>
  <si>
    <t>ECCCOBRA</t>
  </si>
  <si>
    <t>COUUE</t>
  </si>
  <si>
    <t>MOONY</t>
  </si>
  <si>
    <t>LILO</t>
  </si>
  <si>
    <t>SEEEEEIEDNAAAANAIES</t>
  </si>
  <si>
    <t>PRA</t>
  </si>
  <si>
    <t>VA20</t>
  </si>
  <si>
    <t>HD:</t>
  </si>
  <si>
    <t>SOUTHERN.</t>
  </si>
  <si>
    <t>CRISTRNAS</t>
  </si>
  <si>
    <t>text_book18jpg_320_320_0.4_0.5_1_9_02_27_22_58_21.txt</t>
  </si>
  <si>
    <t>NEU</t>
  </si>
  <si>
    <t>CEUNCNY</t>
  </si>
  <si>
    <t>ACCC</t>
  </si>
  <si>
    <t>SMTR,</t>
  </si>
  <si>
    <t>LVS</t>
  </si>
  <si>
    <t>VAUX</t>
  </si>
  <si>
    <t>â€”A</t>
  </si>
  <si>
    <t>ANU</t>
  </si>
  <si>
    <t>text_book18jpg_1600_1600_0.45_0.5_1_13_02_27_23_15_04.txt</t>
  </si>
  <si>
    <t>EB}</t>
  </si>
  <si>
    <t>MARRCNUIT</t>
  </si>
  <si>
    <t>MULL</t>
  </si>
  <si>
    <t>RECIPE:</t>
  </si>
  <si>
    <t>IPPER</t>
  </si>
  <si>
    <t>TNT)</t>
  </si>
  <si>
    <t>010)</t>
  </si>
  <si>
    <t>CCOKBOK</t>
  </si>
  <si>
    <t>SOALBERN{IING.</t>
  </si>
  <si>
    <t>RONTTH</t>
  </si>
  <si>
    <t>YIRISTENCES</t>
  </si>
  <si>
    <t>text_book18jpg_2560_2560_0.15_0.5_1_10_02_27_22_01_52.txt</t>
  </si>
  <si>
    <t>FASSIA</t>
  </si>
  <si>
    <t>BHIM</t>
  </si>
  <si>
    <t>HTPC</t>
  </si>
  <si>
    <t>FV</t>
  </si>
  <si>
    <t>INR</t>
  </si>
  <si>
    <t>OW!</t>
  </si>
  <si>
    <t>VII</t>
  </si>
  <si>
    <t>VIM:</t>
  </si>
  <si>
    <t>TIEN)</t>
  </si>
  <si>
    <t>YAW.</t>
  </si>
  <si>
    <t>~SNTH</t>
  </si>
  <si>
    <t>text_book18jpg_640_640_0.15_0.5_1_11_02_27_21_55_15.txt</t>
  </si>
  <si>
    <t>text_book18jpg_1920_1920_0.15_0.5_1_10_02_27_21_58_54.txt</t>
  </si>
  <si>
    <t>DUIN</t>
  </si>
  <si>
    <t>CNA.</t>
  </si>
  <si>
    <t>text_book18jpg_2880_2880_0.3_0.5_1_13_02_27_22_43_08.txt</t>
  </si>
  <si>
    <t>text_book18jpg_320_320_0.75_0.5_1_10_02_28_00_28_48.txt</t>
  </si>
  <si>
    <t>(CREE</t>
  </si>
  <si>
    <t>MRP</t>
  </si>
  <si>
    <t>SAGE</t>
  </si>
  <si>
    <t>_S_AOET</t>
  </si>
  <si>
    <t>AATNHAD</t>
  </si>
  <si>
    <t>AOS</t>
  </si>
  <si>
    <t>NIKI,</t>
  </si>
  <si>
    <t>_THEDINNERG</t>
  </si>
  <si>
    <t>AOC</t>
  </si>
  <si>
    <t>MRACAAONS</t>
  </si>
  <si>
    <t>HED</t>
  </si>
  <si>
    <t>PRBCL</t>
  </si>
  <si>
    <t>L1ABC_</t>
  </si>
  <si>
    <t>text_book18jpg_320_320_0.0_0.5_1_10_02_27_21_16_05.txt</t>
  </si>
  <si>
    <t>MASSEE.</t>
  </si>
  <si>
    <t>HITS</t>
  </si>
  <si>
    <t>JULHERN</t>
  </si>
  <si>
    <t>O80</t>
  </si>
  <si>
    <t>DIEN</t>
  </si>
  <si>
    <t>CIH)KRO)MK</t>
  </si>
  <si>
    <t>IA:</t>
  </si>
  <si>
    <t>COIR</t>
  </si>
  <si>
    <t>TORT;ANNUAI;[EE;EN;REE;CHRISTMAS;LT;ARG;3434;ARC11;</t>
  </si>
  <si>
    <t>text_book18jpg_3200_3200_0.85_0.5_1_13_02_28_01_07_45.txt</t>
  </si>
  <si>
    <t>MLN</t>
  </si>
  <si>
    <t>LINA</t>
  </si>
  <si>
    <t>EMLIAG.</t>
  </si>
  <si>
    <t>SSUPPER</t>
  </si>
  <si>
    <t>LCORROR</t>
  </si>
  <si>
    <t>FORT.</t>
  </si>
  <si>
    <t>ON,</t>
  </si>
  <si>
    <t>_AASTE</t>
  </si>
  <si>
    <t>YES.</t>
  </si>
  <si>
    <t>SEDRERAL</t>
  </si>
  <si>
    <t>;TIABC;~RBCLL;L1ABC;</t>
  </si>
  <si>
    <t>text_book18jpg_320_320_0.85_0.5_1_13_02_28_00_55_07.txt</t>
  </si>
  <si>
    <t>BREEN</t>
  </si>
  <si>
    <t>XA</t>
  </si>
  <si>
    <t>â€”-</t>
  </si>
  <si>
    <t>CORN</t>
  </si>
  <si>
    <t>YL;NI;ANAL;KIS;VEKTMCRER;1;TABC;3434;P;PABCL1;11ABC;</t>
  </si>
  <si>
    <t>text_book18jpg_3200_3200_0.0_0.5_1_9_02_27_21_27_15.txt</t>
  </si>
  <si>
    <t>text_book18jpg_640_640_0.65_0.5_1_10_02_28_00_03_29.txt</t>
  </si>
  <si>
    <t>DRE</t>
  </si>
  <si>
    <t>{|</t>
  </si>
  <si>
    <t>VNUALRECIES</t>
  </si>
  <si>
    <t>DOWN</t>
  </si>
  <si>
    <t>GAYO}</t>
  </si>
  <si>
    <t>SEA)</t>
  </si>
  <si>
    <t>CORBIN</t>
  </si>
  <si>
    <t>SAITEMLIIGG,</t>
  </si>
  <si>
    <t>SHAE</t>
  </si>
  <si>
    <t>ULR,</t>
  </si>
  <si>
    <t>SELL</t>
  </si>
  <si>
    <t>SESNENTIIE</t>
  </si>
  <si>
    <t>C(O</t>
  </si>
  <si>
    <t>TAO</t>
  </si>
  <si>
    <t>PASIOSEMOMASI</t>
  </si>
  <si>
    <t>MCR</t>
  </si>
  <si>
    <t>IRISTRNEAS:ROITH</t>
  </si>
  <si>
    <t>ALLL</t>
  </si>
  <si>
    <t>ISNOT</t>
  </si>
  <si>
    <t>â€œOW</t>
  </si>
  <si>
    <t>ABCIL</t>
  </si>
  <si>
    <t>text_book18jpg_640_640_0.6_0.5_1_11_02_27_23_50_39.txt</t>
  </si>
  <si>
    <t>DOE</t>
  </si>
  <si>
    <t>SDT</t>
  </si>
  <si>
    <t>SO,</t>
  </si>
  <si>
    <t>LITHÃ‰</t>
  </si>
  <si>
    <t>OUNTRY</t>
  </si>
  <si>
    <t>_-</t>
  </si>
  <si>
    <t>SOATHER</t>
  </si>
  <si>
    <t>NOUT)</t>
  </si>
  <si>
    <t>PACES:</t>
  </si>
  <si>
    <t>YEAS:</t>
  </si>
  <si>
    <t>text_book18jpg_1600_1600_0.2_0.5_1_9_02_27_22_10_20.txt</t>
  </si>
  <si>
    <t>WVU</t>
  </si>
  <si>
    <t>text_book18jpg_640_640_0.65_0.5_1_8_02_28_00_03_15.txt</t>
  </si>
  <si>
    <t>FASTA</t>
  </si>
  <si>
    <t>CE.</t>
  </si>
  <si>
    <t>DEA</t>
  </si>
  <si>
    <t>STONED.</t>
  </si>
  <si>
    <t>TUNIC)</t>
  </si>
  <si>
    <t>WINE</t>
  </si>
  <si>
    <t>YEAST</t>
  </si>
  <si>
    <t>CHINS</t>
  </si>
  <si>
    <t>text_book18jpg_1280_1280_0.65_0.5_1_11_02_28_00_05_19.txt</t>
  </si>
  <si>
    <t>PRANAE</t>
  </si>
  <si>
    <t>ABI</t>
  </si>
  <si>
    <t>EVN</t>
  </si>
  <si>
    <t>EN.</t>
  </si>
  <si>
    <t>SWOTENTIING</t>
  </si>
  <si>
    <t>~â€”-</t>
  </si>
  <si>
    <t>(OP</t>
  </si>
  <si>
    <t>INLAY</t>
  </si>
  <si>
    <t>ESC</t>
  </si>
  <si>
    <t>REENA</t>
  </si>
  <si>
    <t>PIER</t>
  </si>
  <si>
    <t>FEVER</t>
  </si>
  <si>
    <t>A?</t>
  </si>
  <si>
    <t>text_book18jpg_2880_2880_0.3_0.5_1_11_02_27_22_42_25.txt</t>
  </si>
  <si>
    <t>ULT}</t>
  </si>
  <si>
    <t>MAUNA</t>
  </si>
  <si>
    <t>AVIA</t>
  </si>
  <si>
    <t>M1</t>
  </si>
  <si>
    <t>â€œABC</t>
  </si>
  <si>
    <t>text_book18jpg_2880_2880_0.85_0.5_1_8_02_28_01_03_40.txt</t>
  </si>
  <si>
    <t>ENASSEE</t>
  </si>
  <si>
    <t>EM:</t>
  </si>
  <si>
    <t>â€˜SIH,</t>
  </si>
  <si>
    <t>REAREN</t>
  </si>
  <si>
    <t>DYN</t>
  </si>
  <si>
    <t>IT"</t>
  </si>
  <si>
    <t>FORTIS</t>
  </si>
  <si>
    <t>RO)</t>
  </si>
  <si>
    <t>7;BEG;SENTER;ING;SO;SHEN,;ANNUAL;RE;:;7;MIOPES;AA;EA;SEDAN;PRES;1TH;SA;PHIL;TI;LABLES;NAS;CIT;NTHE;SEATER;WIL;DD;IRSTONES;CTL;C;3434;3434;11;11ABC;11ABC;~RBCIT;</t>
  </si>
  <si>
    <t>text_book18jpg_1600_1600_0.35_0.5_1_10_02_27_22_48_51.txt</t>
  </si>
  <si>
    <t>RENN</t>
  </si>
  <si>
    <t>WIA</t>
  </si>
  <si>
    <t>CO)KBOK_FOR_T\</t>
  </si>
  <si>
    <t>SOATBEERN</t>
  </si>
  <si>
    <t>VABCIIM:</t>
  </si>
  <si>
    <t>text_book18jpg_2880_2880_0.25_0.5_1_12_02_27_22_30_00.txt</t>
  </si>
  <si>
    <t>text_book18jpg_320_320_0.35_0.5_1_9_02_27_22_45_34.txt</t>
  </si>
  <si>
    <t>â€”â€”â€”â€”EE</t>
  </si>
  <si>
    <t>text_book18jpg_640_640_0.35_0.5_1_11_02_27_22_46_19.txt</t>
  </si>
  <si>
    <t>MAS!</t>
  </si>
  <si>
    <t>KOOY</t>
  </si>
  <si>
    <t>AIH)</t>
  </si>
  <si>
    <t>VIA.</t>
  </si>
  <si>
    <t>TNL</t>
  </si>
  <si>
    <t>OBI</t>
  </si>
  <si>
    <t>RUUD</t>
  </si>
  <si>
    <t>MNIS</t>
  </si>
  <si>
    <t>CHRISTER</t>
  </si>
  <si>
    <t>text_book18jpg_3200_3200_0.6_0.5_1_10_02_28_00_01_30.txt</t>
  </si>
  <si>
    <t>KG</t>
  </si>
  <si>
    <t>STOO</t>
  </si>
  <si>
    <t>LVA</t>
  </si>
  <si>
    <t>SAE</t>
  </si>
  <si>
    <t>LTT</t>
  </si>
  <si>
    <t>MLLIVING.</t>
  </si>
  <si>
    <t>SOD</t>
  </si>
  <si>
    <t>PUN)</t>
  </si>
  <si>
    <t>121A</t>
  </si>
  <si>
    <t>text_book18jpg_2240_2240_0.75_0.5_1_12_02_28_00_35_08.txt</t>
  </si>
  <si>
    <t>AUD</t>
  </si>
  <si>
    <t>=~</t>
  </si>
  <si>
    <t>CETHE</t>
  </si>
  <si>
    <t>text_book18jpg_960_960_0.5_0.5_1_8_02_27_23_25_16.txt</t>
  </si>
  <si>
    <t>PASTAR</t>
  </si>
  <si>
    <t>CNR</t>
  </si>
  <si>
    <t>AECO</t>
  </si>
  <si>
    <t>LIN.</t>
  </si>
  <si>
    <t>â€˜SETHE</t>
  </si>
  <si>
    <t>PATE</t>
  </si>
  <si>
    <t>ALIN,</t>
  </si>
  <si>
    <t>ELA</t>
  </si>
  <si>
    <t>SOBER.</t>
  </si>
  <si>
    <t>ANG,</t>
  </si>
  <si>
    <t>â€œX8</t>
  </si>
  <si>
    <t>GHRASTRRVAS</t>
  </si>
  <si>
    <t>ILING</t>
  </si>
  <si>
    <t>NOS</t>
  </si>
  <si>
    <t>RISES</t>
  </si>
  <si>
    <t>â€œABC1T</t>
  </si>
  <si>
    <t>text_book18jpg_1280_1280_0.85_0.5_1_10_02_28_00_57_12.txt</t>
  </si>
  <si>
    <t>PLIETEATTA</t>
  </si>
  <si>
    <t>â€˜THEDINNEI</t>
  </si>
  <si>
    <t>DAD</t>
  </si>
  <si>
    <t>HRASTNAAS</t>
  </si>
  <si>
    <t>NICH</t>
  </si>
  <si>
    <t>SEAVER</t>
  </si>
  <si>
    <t>text_book18jpg_640_640_0.5_0.5_1_11_02_27_23_24_50.txt</t>
  </si>
  <si>
    <t>E"WEESE</t>
  </si>
  <si>
    <t>SNIAD</t>
  </si>
  <si>
    <t>RY)</t>
  </si>
  <si>
    <t>text_book18jpg_3200_3200_0.45_0.5_1_9_02_27_23_22_23.txt</t>
  </si>
  <si>
    <t>URS</t>
  </si>
  <si>
    <t>â€œâ€”</t>
  </si>
  <si>
    <t>text_book18jpg_640_640_0.9_0.5_1_9_02_28_01_08_28.txt</t>
  </si>
  <si>
    <t>EICCELAND</t>
  </si>
  <si>
    <t>SERENA</t>
  </si>
  <si>
    <t>WON</t>
  </si>
  <si>
    <t>CL)</t>
  </si>
  <si>
    <t>OLIN</t>
  </si>
  <si>
    <t>MIMEE-:</t>
  </si>
  <si>
    <t>_,</t>
  </si>
  <si>
    <t>CMMBTLAE</t>
  </si>
  <si>
    <t>text_book18jpg_1600_1600_0.5_0.5_1_11_02_27_23_27_34.txt</t>
  </si>
  <si>
    <t>text_book18jpg_960_960_0.05_0.5_1_12_02_27_21_30_42.txt</t>
  </si>
  <si>
    <t>PETIA</t>
  </si>
  <si>
    <t>text_book18jpg_320_320_0.35_0.5_1_12_02_27_22_45_48.txt</t>
  </si>
  <si>
    <t>LETS</t>
  </si>
  <si>
    <t>UVB</t>
  </si>
  <si>
    <t>VN)</t>
  </si>
  <si>
    <t>TOWN</t>
  </si>
  <si>
    <t>EAE!</t>
  </si>
  <si>
    <t>text_book18jpg_3200_3200_0.4_0.5_1_9_02_27_23_09_31.txt</t>
  </si>
  <si>
    <t>STABI</t>
  </si>
  <si>
    <t>AATI</t>
  </si>
  <si>
    <t>â€œE</t>
  </si>
  <si>
    <t>â€˜CRRSTRAS</t>
  </si>
  <si>
    <t>text_book18jpg_3200_3200_0.7_0.5_1_8_02_28_00_26_40.txt</t>
  </si>
  <si>
    <t>EE),</t>
  </si>
  <si>
    <t>GHRESTS</t>
  </si>
  <si>
    <t>text_book18jpg_1600_1600_0.35_0.5_1_8_02_27_22_48_31.txt</t>
  </si>
  <si>
    <t>JO.</t>
  </si>
  <si>
    <t>S100)</t>
  </si>
  <si>
    <t>OHRESTRIVAS:</t>
  </si>
  <si>
    <t>text_book18jpg_1600_1600_0.5_0.5_1_9_02_27_23_27_14.txt</t>
  </si>
  <si>
    <t>YERISTMAS</t>
  </si>
  <si>
    <t>text_book18jpg_640_640_0.1_0.5_1_12_02_27_21_42_40.txt</t>
  </si>
  <si>
    <t>(CC</t>
  </si>
  <si>
    <t>ITHERN</t>
  </si>
  <si>
    <t>FO6'S)'4"'</t>
  </si>
  <si>
    <t>0'S)</t>
  </si>
  <si>
    <t>FIVE</t>
  </si>
  <si>
    <t>RUDE</t>
  </si>
  <si>
    <t>ERY)</t>
  </si>
  <si>
    <t>CHRISTINA</t>
  </si>
  <si>
    <t>SOETHERN</t>
  </si>
  <si>
    <t>(YRISTRRRAS</t>
  </si>
  <si>
    <t>text_book18jpg_1920_1920_0.25_0.5_1_11_02_27_22_24_36.txt</t>
  </si>
  <si>
    <t>text_book18jpg_640_640_0.3_0.5_1_12_02_27_22_33_42.txt</t>
  </si>
  <si>
    <t>CTS</t>
  </si>
  <si>
    <t>TY.7}</t>
  </si>
  <si>
    <t>text_book18jpg_1600_1600_0.0_0.5_1_11_02_27_21_19_33.txt</t>
  </si>
  <si>
    <t>YYW</t>
  </si>
  <si>
    <t>text_book18jpg_640_640_0.25_0.5_1_10_02_27_22_20_39.txt</t>
  </si>
  <si>
    <t>_FASIA</t>
  </si>
  <si>
    <t>STON</t>
  </si>
  <si>
    <t>WA.</t>
  </si>
  <si>
    <t>CATHE</t>
  </si>
  <si>
    <t>YORE</t>
  </si>
  <si>
    <t>NSU.</t>
  </si>
  <si>
    <t>REND</t>
  </si>
  <si>
    <t>WS:</t>
  </si>
  <si>
    <t>RISTENAS:</t>
  </si>
  <si>
    <t>text_book18jpg_1600_1600_0.45_0.5_1_9_02_27_23_14_21.txt</t>
  </si>
  <si>
    <t>VH</t>
  </si>
  <si>
    <t>text_book18jpg_1280_1280_0.35_0.5_1_9_02_27_22_47_43.txt</t>
  </si>
  <si>
    <t>ETNA</t>
  </si>
  <si>
    <t>text_book18jpg_2240_2240_0.2_0.5_1_10_02_27_22_12_58.txt</t>
  </si>
  <si>
    <t>RIIS</t>
  </si>
  <si>
    <t>LANEEG</t>
  </si>
  <si>
    <t>IF.</t>
  </si>
  <si>
    <t>BIND</t>
  </si>
  <si>
    <t>WIY</t>
  </si>
  <si>
    <t>â€˜SOUTHENLIVING.</t>
  </si>
  <si>
    <t>VYABCTI:</t>
  </si>
  <si>
    <t>text_book18jpg_2560_2560_0.95_0.5_1_10_02_28_01_28_43.txt</t>
  </si>
  <si>
    <t>STENCH</t>
  </si>
  <si>
    <t>PHENING</t>
  </si>
  <si>
    <t>REOPES</t>
  </si>
  <si>
    <t>CNT</t>
  </si>
  <si>
    <t>text_book18jpg_320_320_0.4_0.5_1_12_02_27_22_58_36.txt</t>
  </si>
  <si>
    <t>UCP</t>
  </si>
  <si>
    <t>AVO</t>
  </si>
  <si>
    <t>text_book18jpg_1280_1280_0.45_0.5_1_12_02_27_23_13_52.txt</t>
  </si>
  <si>
    <t>SULT</t>
  </si>
  <si>
    <t>TWIX)</t>
  </si>
  <si>
    <t>LOKAM</t>
  </si>
  <si>
    <t>â€˜STR</t>
  </si>
  <si>
    <t>â€œSOUTH</t>
  </si>
  <si>
    <t>text_book18jpg_640_640_0.65_0.5_1_11_02_28_00_03_36.txt</t>
  </si>
  <si>
    <t>VACCE,</t>
  </si>
  <si>
    <t>ZZ</t>
  </si>
  <si>
    <t>SVE!</t>
  </si>
  <si>
    <t>SUB</t>
  </si>
  <si>
    <t>ITENE</t>
  </si>
  <si>
    <t>UUU</t>
  </si>
  <si>
    <t>SOOHENTNIG</t>
  </si>
  <si>
    <t>Â§â€”</t>
  </si>
  <si>
    <t>LVVA</t>
  </si>
  <si>
    <t>120-2)</t>
  </si>
  <si>
    <t>LT.</t>
  </si>
  <si>
    <t>text_book18jpg_3200_3200_0.45_0.5_1_8_02_27_23_22_01.txt</t>
  </si>
  <si>
    <t>text_book18jpg_960_960_0.15_0.5_1_10_02_27_21_55_56.txt</t>
  </si>
  <si>
    <t>OHTA</t>
  </si>
  <si>
    <t>Â¥&amp;</t>
  </si>
  <si>
    <t>text_book18jpg_640_640_0.0_0.5_1_11_02_27_21_16_47.txt</t>
  </si>
  <si>
    <t>text_book18jpg_2880_2880_0.65_0.5_1_8_02_28_00_11_34.txt</t>
  </si>
  <si>
    <t>text_book18jpg_3200_3200_0.95_0.5_1_13_02_28_01_34_08.txt</t>
  </si>
  <si>
    <t>text_book18jpg_640_640_0.9_0.5_1_11_02_28_01_08_42.txt</t>
  </si>
  <si>
    <t>(PS</t>
  </si>
  <si>
    <t>ADE</t>
  </si>
  <si>
    <t>ACO</t>
  </si>
  <si>
    <t>ELT</t>
  </si>
  <si>
    <t>OUTHERN</t>
  </si>
  <si>
    <t>BAN</t>
  </si>
  <si>
    <t>WHO</t>
  </si>
  <si>
    <t>PATPPERIPEIEE:</t>
  </si>
  <si>
    <t>HEMLIVING</t>
  </si>
  <si>
    <t>ANNUL</t>
  </si>
  <si>
    <t>ATV</t>
  </si>
  <si>
    <t>FIM</t>
  </si>
  <si>
    <t>COUP</t>
  </si>
  <si>
    <t>CAND</t>
  </si>
  <si>
    <t>CAG</t>
  </si>
  <si>
    <t>SOAENTRINN</t>
  </si>
  <si>
    <t>RERE</t>
  </si>
  <si>
    <t>SLE</t>
  </si>
  <si>
    <t>VIVES</t>
  </si>
  <si>
    <t>SUTEIIG.</t>
  </si>
  <si>
    <t>CHRSSTONAS</t>
  </si>
  <si>
    <t>SEVEN</t>
  </si>
  <si>
    <t>text_book18jpg_960_960_0.9_0.5_1_11_02_28_01_09_33.txt</t>
  </si>
  <si>
    <t>YMEE</t>
  </si>
  <si>
    <t>EURE</t>
  </si>
  <si>
    <t>COUNTRY:</t>
  </si>
  <si>
    <t>FEVOROOR</t>
  </si>
  <si>
    <t>PREY</t>
  </si>
  <si>
    <t>HOA}</t>
  </si>
  <si>
    <t>ULTID</t>
  </si>
  <si>
    <t>RAZ</t>
  </si>
  <si>
    <t>SOUTEATIING</t>
  </si>
  <si>
    <t>EATING</t>
  </si>
  <si>
    <t>ARENE</t>
  </si>
  <si>
    <t>;7;SEE;DNV;AHL;EET;MNLIVING.;ANNUAL;RECIPES;YU;AZAD;2;MULT;WV;12);ER;REE;REE;WS);WD;FT;PRISTINE;VITH;SOABERNIAD.;08Â°;NG;IH;S;BA;AE;YANA;AAD;GILI;1;1ABC;3434;WLRNUCES:;LL;ABC11;T1ABC;</t>
  </si>
  <si>
    <t>text_book18jpg_3200_3200_0.75_0.5_1_11_02_28_00_40_48.txt</t>
  </si>
  <si>
    <t>AOT</t>
  </si>
  <si>
    <t>OUS</t>
  </si>
  <si>
    <t>INCO</t>
  </si>
  <si>
    <t>ONG</t>
  </si>
  <si>
    <t>MLIVING,</t>
  </si>
  <si>
    <t>ALIA</t>
  </si>
  <si>
    <t>NING.</t>
  </si>
  <si>
    <t>â€˜THEDINNI</t>
  </si>
  <si>
    <t>UTTR</t>
  </si>
  <si>
    <t>YY"</t>
  </si>
  <si>
    <t>UHL)</t>
  </si>
  <si>
    <t>â€”â€”&lt;Sâ€</t>
  </si>
  <si>
    <t>TEINS</t>
  </si>
  <si>
    <t>EAS.</t>
  </si>
  <si>
    <t>text_book18jpg_1280_1280_0.65_0.5_1_13_02_28_00_05_39.txt</t>
  </si>
  <si>
    <t>text_book18jpg_960_960_0.3_0.5_1_13_02_27_22_34_39.txt</t>
  </si>
  <si>
    <t>Â§;SOUTHERN;SOUTHERN;SOUTHERN;COUN];EEU;NIDENE,;TRY;COOKBOOK;COOKBOOK;IY;AW,;FONSI;81;I;I;I;I;I;SER;H;VAY;V1;Â§;ANNUAL;ANNUAL;REC;RR;MULIVING.;â€˜THE;DINNER;&amp;;&amp;;SUPPEE;UPPER;UPPER;COX;SUPE;PEN;RYR;MEE):;HE;ULTIMATE;|;THE;U;TAY;Y;TWO;&lt;;COKBOK;FOR;FOR;T;NLIVING;Z;V2;CREW);1,;RECI;VIP;30;PA;NLR;SARAH;AEY));H,;SOATBERN;II;OE;MINING.;78;RONTTH;SOA;Â©;CHRISTRVAS;WPS;/Â»;SENTERN;LIVIN;N;LIVING.;__;OS:;EWTTH;SEE;FR;YORISTRNAS:;WITH;8;3434;â€”;11ABC;3;~ABC11;1;</t>
  </si>
  <si>
    <t>text_book18jpg_3200_3200_0.75_0.5_1_13_02_28_00_41_36.txt</t>
  </si>
  <si>
    <t>BEMA</t>
  </si>
  <si>
    <t>TEAM</t>
  </si>
  <si>
    <t>THEDINN'</t>
  </si>
  <si>
    <t>SUTIMATE</t>
  </si>
  <si>
    <t>UTTER</t>
  </si>
  <si>
    <t>SEXTEMTNIG</t>
  </si>
  <si>
    <t>TILES</t>
  </si>
  <si>
    <t>ALING,</t>
  </si>
  <si>
    <t>PALADE</t>
  </si>
  <si>
    <t>NEASCOTTH</t>
  </si>
  <si>
    <t>SERA</t>
  </si>
  <si>
    <t>LOIS</t>
  </si>
  <si>
    <t>RBC11</t>
  </si>
  <si>
    <t>text_book18jpg_640_640_0.8_0.5_1_9_02_28_00_42_18.txt</t>
  </si>
  <si>
    <t>(TE</t>
  </si>
  <si>
    <t>PRONION</t>
  </si>
  <si>
    <t>PAR</t>
  </si>
  <si>
    <t>RESTORA</t>
  </si>
  <si>
    <t>ROITH</t>
  </si>
  <si>
    <t>ISIS</t>
  </si>
  <si>
    <t>ANI</t>
  </si>
  <si>
    <t>text_book18jpg_3200_3200_0.8_0.5_1_8_02_28_00_52_42.txt</t>
  </si>
  <si>
    <t>text_book18jpg_1920_1920_0.8_0.5_1_12_02_28_00_46_43.txt</t>
  </si>
  <si>
    <t>â€˜COOKBC</t>
  </si>
  <si>
    <t>OM:</t>
  </si>
  <si>
    <t>â€”â€”__</t>
  </si>
  <si>
    <t>VHD)</t>
  </si>
  <si>
    <t>PAID</t>
  </si>
  <si>
    <t>WERE</t>
  </si>
  <si>
    <t>SOITENTIIG</t>
  </si>
  <si>
    <t>COODAB</t>
  </si>
  <si>
    <t>SA!</t>
  </si>
  <si>
    <t>PLU</t>
  </si>
  <si>
    <t>GPA</t>
  </si>
  <si>
    <t>EET)</t>
  </si>
  <si>
    <t>VATA!</t>
  </si>
  <si>
    <t>FRC.</t>
  </si>
  <si>
    <t>ATTENINING</t>
  </si>
  <si>
    <t>VCR</t>
  </si>
  <si>
    <t>text_book18jpg_3200_3200_0.7_0.5_1_11_02_28_00_27_47.txt</t>
  </si>
  <si>
    <t>text_book18jpg_1920_1920_0.3_0.5_1_13_02_27_22_37_48.txt</t>
  </si>
  <si>
    <t>PHY</t>
  </si>
  <si>
    <t>AV</t>
  </si>
  <si>
    <t>SOUS</t>
  </si>
  <si>
    <t>MTOE</t>
  </si>
  <si>
    <t>A001</t>
  </si>
  <si>
    <t>â€œTWOâ€</t>
  </si>
  <si>
    <t>â€”S_.</t>
  </si>
  <si>
    <t>ULNA)</t>
  </si>
  <si>
    <t>YATHERN</t>
  </si>
  <si>
    <t>OTS</t>
  </si>
  <si>
    <t>SEAH</t>
  </si>
  <si>
    <t>H11ABC</t>
  </si>
  <si>
    <t>text_book18jpg_320_320_0.5_0.5_1_11_02_27_23_24_13.txt</t>
  </si>
  <si>
    <t>SOKOO</t>
  </si>
  <si>
    <t>TITY</t>
  </si>
  <si>
    <t>PERO</t>
  </si>
  <si>
    <t>TRIG</t>
  </si>
  <si>
    <t>PANDEOONG</t>
  </si>
  <si>
    <t>CNL</t>
  </si>
  <si>
    <t>MVLUN</t>
  </si>
  <si>
    <t>NENIIG</t>
  </si>
  <si>
    <t>HX}</t>
  </si>
  <si>
    <t>LIE,</t>
  </si>
  <si>
    <t>TRA)</t>
  </si>
  <si>
    <t>TAL)</t>
  </si>
  <si>
    <t>AN4ADR</t>
  </si>
  <si>
    <t>text_book18jpg_640_640_0.0_0.5_1_9_02_27_21_16_33.txt</t>
  </si>
  <si>
    <t>PASIG</t>
  </si>
  <si>
    <t>VITITSIYS</t>
  </si>
  <si>
    <t>B80.0</t>
  </si>
  <si>
    <t>Â¢:'0'9</t>
  </si>
  <si>
    <t>ULB</t>
  </si>
  <si>
    <t>AID</t>
  </si>
  <si>
    <t>RYT</t>
  </si>
  <si>
    <t>VLE</t>
  </si>
  <si>
    <t>RAG</t>
  </si>
  <si>
    <t>NF</t>
  </si>
  <si>
    <t>OSES</t>
  </si>
  <si>
    <t>PEAL</t>
  </si>
  <si>
    <t>text_book18jpg_320_320_0.8_0.5_1_9_02_28_00_41_44.txt</t>
  </si>
  <si>
    <t>EASES</t>
  </si>
  <si>
    <t>SLANE</t>
  </si>
  <si>
    <t>SETEEN</t>
  </si>
  <si>
    <t>COMMBOOK</t>
  </si>
  <si>
    <t>ANNUALS</t>
  </si>
  <si>
    <t>AYE</t>
  </si>
  <si>
    <t>â€”_â€”_â€”_-â€”â€”</t>
  </si>
  <si>
    <t>AUNUAL</t>
  </si>
  <si>
    <t>Â»))</t>
  </si>
  <si>
    <t>NEED</t>
  </si>
  <si>
    <t>text_book18jpg_960_960_0.8_0.5_1_11_02_28_00_43_22.txt</t>
  </si>
  <si>
    <t>NADEATETNEE</t>
  </si>
  <si>
    <t>SOT.</t>
  </si>
  <si>
    <t>SETENINNG</t>
  </si>
  <si>
    <t>text_book18jpg_640_640_0.7_0.5_1_12_02_28_00_16_43.txt</t>
  </si>
  <si>
    <t>CET</t>
  </si>
  <si>
    <t>OOBI</t>
  </si>
  <si>
    <t>LEORA?</t>
  </si>
  <si>
    <t>TTHERN</t>
  </si>
  <si>
    <t>TANSY</t>
  </si>
  <si>
    <t>ANG}</t>
  </si>
  <si>
    <t>MAE</t>
  </si>
  <si>
    <t>WNBA</t>
  </si>
  <si>
    <t>TWT</t>
  </si>
  <si>
    <t>NTTI</t>
  </si>
  <si>
    <t>COO)ABOK_FOR</t>
  </si>
  <si>
    <t>SOATERATIING</t>
  </si>
  <si>
    <t>MTN</t>
  </si>
  <si>
    <t>TVA)</t>
  </si>
  <si>
    <t>SOUTHERLIING,</t>
  </si>
  <si>
    <t>ANNU.</t>
  </si>
  <si>
    <t>PETERS</t>
  </si>
  <si>
    <t>OVITH</t>
  </si>
  <si>
    <t>SORTVERN</t>
  </si>
  <si>
    <t>11ABT</t>
  </si>
  <si>
    <t>text_book18jpg_1920_1920_0.5_0.5_1_8_02_27_23_28_09.txt</t>
  </si>
  <si>
    <t>text_book18jpg_3200_3200_0.55_0.5_1_11_02_27_23_48_57.txt</t>
  </si>
  <si>
    <t>text_book18jpg_1280_1280_0.15_0.5_1_13_02_27_21_57_17.txt</t>
  </si>
  <si>
    <t>LONEE,</t>
  </si>
  <si>
    <t>THRE</t>
  </si>
  <si>
    <t>IONDH</t>
  </si>
  <si>
    <t>MOINES</t>
  </si>
  <si>
    <t>OOS)</t>
  </si>
  <si>
    <t>AT;E'E);PPT;FORâ€;~;~;COKBOK;FC;TWO;LIVING;\L;RECIPES;URAL;AAY;HIA:;â€˜;081;MV;PT:;HAE;SONTHERN;LIV;ALIVE;RC;Â»;Â»;OTT;Â§;OR;IST;IW;100;EOTTHE;,;YRISTRRRAS;WTH;(3434;-11ABC;~ABC11;Â©;</t>
  </si>
  <si>
    <t>text_book18jpg_640_640_0.0_0.5_1_13_02_27_21_17_05.txt</t>
  </si>
  <si>
    <t>MASSFEF</t>
  </si>
  <si>
    <t>PIM</t>
  </si>
  <si>
    <t>DAW</t>
  </si>
  <si>
    <t>NAN</t>
  </si>
  <si>
    <t>text_book18jpg_960_960_0.75_0.5_1_12_02_28_00_30_32.txt</t>
  </si>
  <si>
    <t>|:</t>
  </si>
  <si>
    <t>COOMA</t>
  </si>
  <si>
    <t>LA.</t>
  </si>
  <si>
    <t>D186</t>
  </si>
  <si>
    <t>HG)</t>
  </si>
  <si>
    <t>EG.</t>
  </si>
  <si>
    <t>SETNETNAT</t>
  </si>
  <si>
    <t>IVS</t>
  </si>
  <si>
    <t>TNL)</t>
  </si>
  <si>
    <t>UAB</t>
  </si>
  <si>
    <t>CANTAR</t>
  </si>
  <si>
    <t>SQ.</t>
  </si>
  <si>
    <t>WATERING</t>
  </si>
  <si>
    <t>text_book18jpg_960_960_0.4_0.5_1_10_02_27_22_59_48.txt</t>
  </si>
  <si>
    <t>IKOOETE</t>
  </si>
  <si>
    <t>TWO;1;TN;MA;LIVING;LIVING;SOOTHER;P;PVH);IVING.;ANNUA;ING.;ANNUAL;ANNUAL;RECIP;RECIP;:;IAL;RECIPES;ING,;RE;SOREN;OES;MLTR;728;OT;OR;OHNISTRIVAS</t>
  </si>
  <si>
    <t>IRISTRRAS</t>
  </si>
  <si>
    <t>BCT</t>
  </si>
  <si>
    <t>text_book18jpg_320_320_0.9_0.5_1_8_02_28_01_07_50.txt</t>
  </si>
  <si>
    <t>LOOM</t>
  </si>
  <si>
    <t>AUMOS</t>
  </si>
  <si>
    <t>CORSE</t>
  </si>
  <si>
    <t>MOINS</t>
  </si>
  <si>
    <t>=&lt;</t>
  </si>
  <si>
    <t>NECI1</t>
  </si>
  <si>
    <t>text_book18jpg_1280_1280_0.15_0.5_1_12_02_27_21_57_08.txt</t>
  </si>
  <si>
    <t>text_book18jpg_1600_1600_0.1_0.5_1_12_02_27_21_45_24.txt</t>
  </si>
  <si>
    <t>WKY</t>
  </si>
  <si>
    <t>text_book18jpg_3200_3200_0.5_0.5_1_12_02_27_23_36_28.txt</t>
  </si>
  <si>
    <t>text_book18jpg_3200_3200_0.9_0.5_1_8_02_28_01_18_57.txt</t>
  </si>
  <si>
    <t>SASSEE</t>
  </si>
  <si>
    <t>VIT</t>
  </si>
  <si>
    <t>COUN:</t>
  </si>
  <si>
    <t>SACHIN,</t>
  </si>
  <si>
    <t>UTTIMATE</t>
  </si>
  <si>
    <t>OETA</t>
  </si>
  <si>
    <t>||)</t>
  </si>
  <si>
    <t>NO.</t>
  </si>
  <si>
    <t>STENTNNE</t>
  </si>
  <si>
    <t>COMB</t>
  </si>
  <si>
    <t>ESTAN</t>
  </si>
  <si>
    <t>ROPES</t>
  </si>
  <si>
    <t>FRIE</t>
  </si>
  <si>
    <t>SON.</t>
  </si>
  <si>
    <t>~TABCI1</t>
  </si>
  <si>
    <t>text_book18jpg_1920_1920_0.4_0.5_1_12_02_27_23_03_13.txt</t>
  </si>
  <si>
    <t>AHERN</t>
  </si>
  <si>
    <t>text_book18jpg_960_960_0.2_0.5_1_13_02_27_22_09_06.txt</t>
  </si>
  <si>
    <t>IGEN.</t>
  </si>
  <si>
    <t>BRIEN</t>
  </si>
  <si>
    <t>BATH</t>
  </si>
  <si>
    <t>NOT</t>
  </si>
  <si>
    <t>SENA.</t>
  </si>
  <si>
    <t>SARENA.)</t>
  </si>
  <si>
    <t>QHRISTRRNCES:</t>
  </si>
  <si>
    <t>text_book18jpg_640_640_0.45_0.5_1_10_02_27_23_11_51.txt</t>
  </si>
  <si>
    <t>PAPE</t>
  </si>
  <si>
    <t>EOU</t>
  </si>
  <si>
    <t>SIMONE</t>
  </si>
  <si>
    <t>TOW</t>
  </si>
  <si>
    <t>TVS</t>
  </si>
  <si>
    <t>OC)</t>
  </si>
  <si>
    <t>{NER</t>
  </si>
  <si>
    <t>CRASTARVAS</t>
  </si>
  <si>
    <t>text_book18jpg_1280_1280_0.4_0.5_1_8_02_27_23_00_23.txt</t>
  </si>
  <si>
    <t>MANE</t>
  </si>
  <si>
    <t>LMEO</t>
  </si>
  <si>
    <t>POL</t>
  </si>
  <si>
    <t>AON1.</t>
  </si>
  <si>
    <t>BICONE</t>
  </si>
  <si>
    <t>THEDIM</t>
  </si>
  <si>
    <t>Â«_</t>
  </si>
  <si>
    <t>EMLINING,</t>
  </si>
  <si>
    <t>YERSISTRRNAS-</t>
  </si>
  <si>
    <t>PARCEL</t>
  </si>
  <si>
    <t>text_book18jpg_2560_2560_0.35_0.5_1_9_02_27_22_52_39.txt</t>
  </si>
  <si>
    <t>SUIR</t>
  </si>
  <si>
    <t>PER;COOKBOOK;&amp;S;3;U;LTIMATE;|;OE;NE;BE;Y;TWO;FORT;SOUTHERN;LIVING;LIVING;LIVING;MU;2.;TMP;VO);VAS;BH;SE;UU;YL;7</t>
  </si>
  <si>
    <t>UAE)</t>
  </si>
  <si>
    <t>OFRESTRNIAS</t>
  </si>
  <si>
    <t>text_book18jpg_2880_2880_0.95_0.5_1_9_02_28_01_30_21.txt</t>
  </si>
  <si>
    <t>â€”â€”A</t>
  </si>
  <si>
    <t>PIESOEMIRIAREN</t>
  </si>
  <si>
    <t>RCMES</t>
  </si>
  <si>
    <t>SETAR</t>
  </si>
  <si>
    <t>=|</t>
  </si>
  <si>
    <t>PUS</t>
  </si>
  <si>
    <t>text_book18jpg_640_640_0.05_0.5_1_8_02_27_21_29_21.txt</t>
  </si>
  <si>
    <t>text_book18jpg_1920_1920_0.2_0.5_1_13_02_27_22_12_15.txt</t>
  </si>
  <si>
    <t>ICITY</t>
  </si>
  <si>
    <t>ARISTR</t>
  </si>
  <si>
    <t>0HTT</t>
  </si>
  <si>
    <t>LABC</t>
  </si>
  <si>
    <t>text_book18jpg_2240_2240_0.95_0.5_1_9_02_28_01_26_48.txt</t>
  </si>
  <si>
    <t>SASI</t>
  </si>
  <si>
    <t>ANG</t>
  </si>
  <si>
    <t>UCRIMY</t>
  </si>
  <si>
    <t>ESOEMEG</t>
  </si>
  <si>
    <t>OVP</t>
  </si>
  <si>
    <t>JSOTENTNG</t>
  </si>
  <si>
    <t>NTHERN</t>
  </si>
  <si>
    <t>;=;LEINUNS;1ITH;SEVENS.;CS;ETE;STALE;RER;HO;FO;CHRESTRNAS;VITH;SEBER;RS;TH;SEI;C11;11ABC;3434;MAIS;AR;MOAB);</t>
  </si>
  <si>
    <t>text_book18jpg_960_960_0.65_0.5_1_12_02_28_00_04_37.txt</t>
  </si>
  <si>
    <t>DIKKTE</t>
  </si>
  <si>
    <t>MEOOMIMONN</t>
  </si>
  <si>
    <t>SLU</t>
  </si>
  <si>
    <t>LAMES</t>
  </si>
  <si>
    <t>INTO)</t>
  </si>
  <si>
    <t>â€˜SETE</t>
  </si>
  <si>
    <t>HU</t>
  </si>
  <si>
    <t>KEEE</t>
  </si>
  <si>
    <t>TWETRIE</t>
  </si>
  <si>
    <t>CO)ABOK</t>
  </si>
  <si>
    <t>INATE</t>
  </si>
  <si>
    <t>â€œ'</t>
  </si>
  <si>
    <t>Â»),</t>
  </si>
  <si>
    <t>text_book18jpg_640_640_0.9_0.5_1_12_02_28_01_08_54.txt</t>
  </si>
  <si>
    <t>DENOTES</t>
  </si>
  <si>
    <t>FELON</t>
  </si>
  <si>
    <t>OWE</t>
  </si>
  <si>
    <t>text_book18jpg_1280_1280_0.9_0.5_1_13_02_28_01_10_49.txt</t>
  </si>
  <si>
    <t>BANE</t>
  </si>
  <si>
    <t>ANMUALRECIRS</t>
  </si>
  <si>
    <t>ONCE</t>
  </si>
  <si>
    <t>CERRRAAREN</t>
  </si>
  <si>
    <t>|!</t>
  </si>
  <si>
    <t>OPTED</t>
  </si>
  <si>
    <t>SCOR</t>
  </si>
  <si>
    <t>;SE;SE;EES;OO;EEL;ISS;PINNAE;57;IN;PECT;SEE;IIT;SA;SITH;C;3434;3434;â€˜1;11ABC;11ABC;PT;PABCII;</t>
  </si>
  <si>
    <t>text_book18jpg_320_320_0.15_0.5_1_10_02_27_21_54_35.txt</t>
  </si>
  <si>
    <t>BUA</t>
  </si>
  <si>
    <t>SWOTERLIVING</t>
  </si>
  <si>
    <t>BARDS)</t>
  </si>
  <si>
    <t>NN).</t>
  </si>
  <si>
    <t>STRISTONAS-COTH</t>
  </si>
  <si>
    <t>text_book18jpg_2240_2240_0.6_0.5_1_9_02_27_23_55_27.txt</t>
  </si>
  <si>
    <t>COH</t>
  </si>
  <si>
    <t>text_book18jpg_640_640_0.35_0.5_1_12_02_27_22_46_29.txt</t>
  </si>
  <si>
    <t>B=</t>
  </si>
  <si>
    <t>CPRESTRIAS</t>
  </si>
  <si>
    <t>text_book18jpg_320_320_0.0_0.5_1_9_02_27_21_16_01.txt</t>
  </si>
  <si>
    <t>HYSIIT4</t>
  </si>
  <si>
    <t>COMKROD)</t>
  </si>
  <si>
    <t>WOO.</t>
  </si>
  <si>
    <t>NOEL</t>
  </si>
  <si>
    <t>ITA:</t>
  </si>
  <si>
    <t>GUTHARN|</t>
  </si>
  <si>
    <t>ARGDAE</t>
  </si>
  <si>
    <t>text_book18jpg_1280_1280_0.85_0.5_1_13_02_28_00_57_41.txt</t>
  </si>
  <si>
    <t>text_book18jpg_2240_2240_0.55_0.5_1_9_02_27_23_42_33.txt</t>
  </si>
  <si>
    <t>PAGIY</t>
  </si>
  <si>
    <t>PING</t>
  </si>
  <si>
    <t>text_book18jpg_1920_1920_0.1_0.5_1_8_02_27_21_45_46.txt</t>
  </si>
  <si>
    <t>FASILA</t>
  </si>
  <si>
    <t>CAI</t>
  </si>
  <si>
    <t>â€˜DINNER</t>
  </si>
  <si>
    <t>ROKK</t>
  </si>
  <si>
    <t>â€œEAN</t>
  </si>
  <si>
    <t>BRED</t>
  </si>
  <si>
    <t>M0</t>
  </si>
  <si>
    <t>11ABC~</t>
  </si>
  <si>
    <t>\BC11â€”</t>
  </si>
  <si>
    <t>text_book18jpg_2560_2560_0.2_0.5_1_10_02_27_22_14_36.txt</t>
  </si>
  <si>
    <t>UH</t>
  </si>
  <si>
    <t>text_book18jpg_2560_2560_0.55_0.5_1_9_02_27_23_44_08.txt</t>
  </si>
  <si>
    <t>SCS</t>
  </si>
  <si>
    <t>MAME</t>
  </si>
  <si>
    <t>CENTR</t>
  </si>
  <si>
    <t>UTNE</t>
  </si>
  <si>
    <t>ITING,</t>
  </si>
  <si>
    <t>BRE</t>
  </si>
  <si>
    <t>LUVA</t>
  </si>
  <si>
    <t>UUTA</t>
  </si>
  <si>
    <t>SASHENTTING.</t>
  </si>
  <si>
    <t>SEEEEEEEEEIEET</t>
  </si>
  <si>
    <t>RIITH</t>
  </si>
  <si>
    <t>CITE</t>
  </si>
  <si>
    <t>LINITS</t>
  </si>
  <si>
    <t>ORISTENAS</t>
  </si>
  <si>
    <t>~-LIABC</t>
  </si>
  <si>
    <t>text_book18jpg_640_640_0.7_0.5_1_9_02_28_00_16_19.txt</t>
  </si>
  <si>
    <t>{SET</t>
  </si>
  <si>
    <t>â€œ1</t>
  </si>
  <si>
    <t>UALRECPES</t>
  </si>
  <si>
    <t>__THEDINNERâ€™</t>
  </si>
  <si>
    <t>PRAT</t>
  </si>
  <si>
    <t>UCTS</t>
  </si>
  <si>
    <t>EULTIMATE</t>
  </si>
  <si>
    <t>SONETNNE</t>
  </si>
  <si>
    <t>COO)</t>
  </si>
  <si>
    <t>LL,</t>
  </si>
  <si>
    <t>IMO</t>
  </si>
  <si>
    <t>EASE</t>
  </si>
  <si>
    <t>RESTIVE</t>
  </si>
  <si>
    <t>SABET</t>
  </si>
  <si>
    <t>WENT</t>
  </si>
  <si>
    <t>text_book18jpg_640_640_0.45_0.5_1_12_02_27_23_12_09.txt</t>
  </si>
  <si>
    <t>TEBE</t>
  </si>
  <si>
    <t>IMLIVNG.</t>
  </si>
  <si>
    <t>I=</t>
  </si>
  <si>
    <t>â€”)</t>
  </si>
  <si>
    <t>text_book18jpg_2560_2560_0.05_0.5_1_12_02_27_21_37_01.txt</t>
  </si>
  <si>
    <t>TONOT</t>
  </si>
  <si>
    <t>INUATL</t>
  </si>
  <si>
    <t>RECID</t>
  </si>
  <si>
    <t>()R</t>
  </si>
  <si>
    <t>TPA</t>
  </si>
  <si>
    <t>text_book18jpg_1920_1920_0.0_0.5_1_12_02_27_21_20_58.txt</t>
  </si>
  <si>
    <t>text_book18jpg_2240_2240_0.1_0.5_1_11_02_27_21_47_43.txt</t>
  </si>
  <si>
    <t>â€˜COETHERN</t>
  </si>
  <si>
    <t>REI</t>
  </si>
  <si>
    <t>PEPER</t>
  </si>
  <si>
    <t>text_book18jpg_2240_2240_0.4_0.5_1_8_02_27_23_03_39.txt</t>
  </si>
  <si>
    <t>E.]</t>
  </si>
  <si>
    <t>PROMIOR</t>
  </si>
  <si>
    <t>SODA</t>
  </si>
  <si>
    <t>BALES</t>
  </si>
  <si>
    <t>RRO</t>
  </si>
  <si>
    <t>LNCE</t>
  </si>
  <si>
    <t>ECUU</t>
  </si>
  <si>
    <t>OLA</t>
  </si>
  <si>
    <t>PALATE</t>
  </si>
  <si>
    <t>YTWO</t>
  </si>
  <si>
    <t>â€”_COKBOK</t>
  </si>
  <si>
    <t>OHRISTINAS</t>
  </si>
  <si>
    <t>GHIRISTENCS</t>
  </si>
  <si>
    <t>11AÂ¢</t>
  </si>
  <si>
    <t>text_book18jpg_1280_1280_0.6_0.5_1_12_02_27_23_52_34.txt</t>
  </si>
  <si>
    <t>SOFT</t>
  </si>
  <si>
    <t>AIH}</t>
  </si>
  <si>
    <t>text_book18jpg_2240_2240_0.85_0.5_1_10_02_28_01_00_43.txt</t>
  </si>
  <si>
    <t>RONTO:</t>
  </si>
  <si>
    <t>{STEN</t>
  </si>
  <si>
    <t>OME</t>
  </si>
  <si>
    <t>BEK</t>
  </si>
  <si>
    <t>TERMINING</t>
  </si>
  <si>
    <t>SOOHERNLIRING</t>
  </si>
  <si>
    <t>ARIAL</t>
  </si>
  <si>
    <t>RRO,</t>
  </si>
  <si>
    <t>NENI</t>
  </si>
  <si>
    <t>CORISTNCES</t>
  </si>
  <si>
    <t>ITS</t>
  </si>
  <si>
    <t>text_book18jpg_1920_1920_0.25_0.5_1_9_02_27_22_24_13.txt</t>
  </si>
  <si>
    <t>.MASSEE</t>
  </si>
  <si>
    <t>IB</t>
  </si>
  <si>
    <t>ERIC</t>
  </si>
  <si>
    <t>;VP;131;S;ANNUAL;REC;RCA);ATHERN;LIVING.;Â«X;Y;NTH;SO;CHRISTINAS;WAH;Â»;WITH;SE;P;3434;R;</t>
  </si>
  <si>
    <t>text_book18jpg_1920_1920_0.55_0.5_1_8_02_27_23_41_04.txt</t>
  </si>
  <si>
    <t>TK</t>
  </si>
  <si>
    <t>COMBOH</t>
  </si>
  <si>
    <t>text_book18jpg_320_320_0.95_0.5_1_12_02_28_01_21_19.txt</t>
  </si>
  <si>
    <t>ORTA</t>
  </si>
  <si>
    <t>(OE</t>
  </si>
  <si>
    <t>OY)</t>
  </si>
  <si>
    <t>UOICO</t>
  </si>
  <si>
    <t>SHONE</t>
  </si>
  <si>
    <t>EMTEO</t>
  </si>
  <si>
    <t>DENEEE</t>
  </si>
  <si>
    <t>ACME</t>
  </si>
  <si>
    <t>RANY</t>
  </si>
  <si>
    <t>COUNTR</t>
  </si>
  <si>
    <t>ECE</t>
  </si>
  <si>
    <t>LIE</t>
  </si>
  <si>
    <t>BOU</t>
  </si>
  <si>
    <t>LIMT</t>
  </si>
  <si>
    <t>GRWARNRUER</t>
  </si>
  <si>
    <t>WLR</t>
  </si>
  <si>
    <t>SUTO</t>
  </si>
  <si>
    <t>RE:</t>
  </si>
  <si>
    <t>RED,</t>
  </si>
  <si>
    <t>HOORIOOO</t>
  </si>
  <si>
    <t>YDS</t>
  </si>
  <si>
    <t>WANN</t>
  </si>
  <si>
    <t>â€˜AA</t>
  </si>
  <si>
    <t>WEG</t>
  </si>
  <si>
    <t>â€”_â€”â€”â€”â€”</t>
  </si>
  <si>
    <t>PG</t>
  </si>
  <si>
    <t>PDH)</t>
  </si>
  <si>
    <t>HV</t>
  </si>
  <si>
    <t>EEEENEIIAEMEANENMAMAATINE</t>
  </si>
  <si>
    <t>TEEE</t>
  </si>
  <si>
    <t>SS,</t>
  </si>
  <si>
    <t>A7</t>
  </si>
  <si>
    <t>ASI</t>
  </si>
  <si>
    <t>SNEENEENNNNIEEEAEEENEER</t>
  </si>
  <si>
    <t>-.</t>
  </si>
  <si>
    <t>text_book18jpg_3200_3200_0.75_0.5_1_9_02_28_00_40_02.txt</t>
  </si>
  <si>
    <t>ELM</t>
  </si>
  <si>
    <t>UNIV</t>
  </si>
  <si>
    <t>TO}</t>
  </si>
  <si>
    <t>RAE.</t>
  </si>
  <si>
    <t>Iâ€™</t>
  </si>
  <si>
    <t>REST</t>
  </si>
  <si>
    <t>text_book18jpg_2880_2880_0.65_0.5_1_12_02_28_00_12_58.txt</t>
  </si>
  <si>
    <t>CER</t>
  </si>
  <si>
    <t>LIES</t>
  </si>
  <si>
    <t>ECOS</t>
  </si>
  <si>
    <t>GENE</t>
  </si>
  <si>
    <t>NDENOOERS</t>
  </si>
  <si>
    <t>SCA</t>
  </si>
  <si>
    <t>APIS</t>
  </si>
  <si>
    <t>TIS</t>
  </si>
  <si>
    <t>SENA</t>
  </si>
  <si>
    <t>OH}</t>
  </si>
  <si>
    <t>NILA,</t>
  </si>
  <si>
    <t>â€”~&lt;</t>
  </si>
  <si>
    <t>SEETHER</t>
  </si>
  <si>
    <t>text_book18jpg_2880_2880_0.0_0.5_1_10_02_27_21_25_27.txt</t>
  </si>
  <si>
    <t>ROKR</t>
  </si>
  <si>
    <t>TEER</t>
  </si>
  <si>
    <t>OPE</t>
  </si>
  <si>
    <t>CRANE</t>
  </si>
  <si>
    <t>QEETNERN</t>
  </si>
  <si>
    <t>text_book18jpg_2560_2560_0.85_0.5_1_11_02_28_01_02_41.txt</t>
  </si>
  <si>
    <t>CUB</t>
  </si>
  <si>
    <t>SEY</t>
  </si>
  <si>
    <t>THS</t>
  </si>
  <si>
    <t>SULA</t>
  </si>
  <si>
    <t>AA}</t>
  </si>
  <si>
    <t>CO)AB@K</t>
  </si>
  <si>
    <t>TEN</t>
  </si>
  <si>
    <t>SX</t>
  </si>
  <si>
    <t>RIDA</t>
  </si>
  <si>
    <t>SOATENINNT</t>
  </si>
  <si>
    <t>text_book18jpg_3200_3200_0.9_0.5_1_9_02_28_01_19_20.txt</t>
  </si>
  <si>
    <t>4]</t>
  </si>
  <si>
    <t>RECIPES)</t>
  </si>
  <si>
    <t>A;ATH;CH;BI;PY;CNT;EY;ONE;FRIE;OP;SON.;EES;OTH;SES;WI;11ABC;3434;HER;OE;</t>
  </si>
  <si>
    <t>text_book18jpg_640_640_0.25_0.5_1_11_02_27_22_20_45.txt</t>
  </si>
  <si>
    <t>UNGCO</t>
  </si>
  <si>
    <t>ELON</t>
  </si>
  <si>
    <t>VA.</t>
  </si>
  <si>
    <t>BATHE</t>
  </si>
  <si>
    <t>E0'0)</t>
  </si>
  <si>
    <t>06)</t>
  </si>
  <si>
    <t>VINE</t>
  </si>
  <si>
    <t>ARCUS</t>
  </si>
  <si>
    <t>ALI</t>
  </si>
  <si>
    <t>text_book18jpg_2880_2880_0.65_0.5_1_11_02_28_00_12_35.txt</t>
  </si>
  <si>
    <t>NTS</t>
  </si>
  <si>
    <t>text_book18jpg_1920_1920_0.05_0.5_1_9_02_27_21_33_12.txt</t>
  </si>
  <si>
    <t>TITI</t>
  </si>
  <si>
    <t>CLAY</t>
  </si>
  <si>
    <t>HIVE</t>
  </si>
  <si>
    <t>THE.</t>
  </si>
  <si>
    <t>RCLK</t>
  </si>
  <si>
    <t>\NNTAL</t>
  </si>
  <si>
    <t>REEL</t>
  </si>
  <si>
    <t>RTPA</t>
  </si>
  <si>
    <t>text_book18jpg_2240_2240_0.35_0.5_1_9_02_27_22_51_04.txt</t>
  </si>
  <si>
    <t>_--MASSEE</t>
  </si>
  <si>
    <t>PTO)</t>
  </si>
  <si>
    <t>SAMME</t>
  </si>
  <si>
    <t>NAG</t>
  </si>
  <si>
    <t>NKOO</t>
  </si>
  <si>
    <t>CENTER</t>
  </si>
  <si>
    <t>MINAL"</t>
  </si>
  <si>
    <t>MIU</t>
  </si>
  <si>
    <t>COO}</t>
  </si>
  <si>
    <t>TWO;OE;EEE;MU;LIVING;LIVING;SOUTHERN;MN;WN;VV;12;0.;TA;YY;A;VAG.;0;1);NSU.;LO;RICCAR;LY;Â£85;S;S;ONT;SEA;~;OHRISTINAS;S:;EENITH;SEAL;4);3434;P;R;</t>
  </si>
  <si>
    <t>text_book18jpg_640_640_0.2_0.5_1_9_02_27_22_07_46.txt</t>
  </si>
  <si>
    <t>SOUTHER;LIT;PORE;Â¢;ITH;%;PAN;IS;ATH;S;RVISTRNAS:;WRIT;3434;|;R;</t>
  </si>
  <si>
    <t>text_book18jpg_2240_2240_0.3_0.5_1_11_02_27_22_38_45.txt</t>
  </si>
  <si>
    <t>POWAY</t>
  </si>
  <si>
    <t>,Y</t>
  </si>
  <si>
    <t>HD)</t>
  </si>
  <si>
    <t>Â«11</t>
  </si>
  <si>
    <t>text_book18jpg_2240_2240_0.9_0.5_1_12_02_28_01_14_23.txt</t>
  </si>
  <si>
    <t>BAA</t>
  </si>
  <si>
    <t>FRY</t>
  </si>
  <si>
    <t>E192)</t>
  </si>
  <si>
    <t>text_book18jpg_1600_1600_0.25_0.5_1_11_02_27_22_23_27.txt</t>
  </si>
  <si>
    <t>RCC</t>
  </si>
  <si>
    <t>DEEE,</t>
  </si>
  <si>
    <t>LNGEUE</t>
  </si>
  <si>
    <t>BTN</t>
  </si>
  <si>
    <t>RURI</t>
  </si>
  <si>
    <t>APA]</t>
  </si>
  <si>
    <t>NL)</t>
  </si>
  <si>
    <t>CUN</t>
  </si>
  <si>
    <t>AP.)</t>
  </si>
  <si>
    <t>BARIS</t>
  </si>
  <si>
    <t>text_book18jpg_1280_1280_0.05_0.5_1_9_02_27_21_31_07.txt</t>
  </si>
  <si>
    <t>FRON</t>
  </si>
  <si>
    <t>IGI</t>
  </si>
  <si>
    <t>BHIYIED</t>
  </si>
  <si>
    <t>SNEHA</t>
  </si>
  <si>
    <t>CYK</t>
  </si>
  <si>
    <t>BILGE</t>
  </si>
  <si>
    <t>NIEREY</t>
  </si>
  <si>
    <t>REY</t>
  </si>
  <si>
    <t>INED</t>
  </si>
  <si>
    <t>NERF</t>
  </si>
  <si>
    <t>WISE</t>
  </si>
  <si>
    <t>text_book18jpg_640_640_0.1_0.5_1_10_02_27_21_42_23.txt</t>
  </si>
  <si>
    <t>â€˜PASTA</t>
  </si>
  <si>
    <t>BRINE</t>
  </si>
  <si>
    <t>RB</t>
  </si>
  <si>
    <t>BATT</t>
  </si>
  <si>
    <t>text_book18jpg_640_640_0.65_0.5_1_12_02_28_00_03_46.txt</t>
  </si>
  <si>
    <t>text_book18jpg_2880_2880_0.4_0.5_1_11_02_27_23_08_03.txt</t>
  </si>
  <si>
    <t>WILLL</t>
  </si>
  <si>
    <t>ROOP</t>
  </si>
  <si>
    <t>RAA</t>
  </si>
  <si>
    <t>Â§;SOUTHERN;COUN;SMO;DENO;ATES;NEC;ORO;SFT;PRY;AON;SY;BIG;UAL;RECIPES;RECIPES;LUN;LUV;AU;W;TD;OY;â€˜THE;DI?;HE;DINNER;&amp;;&amp;;SUE;SUPPER;SUPPER;COOK;COOKBOOK;&amp;!;ULTIMATE;THE;U;COMKBO@K_FOR-;TWO;|;FORT;MAINING;â€˜SOUTHERN;LIVING,;LVN;BL;TI;VLA;B1;ROU;AED;YY;AL;ESTE;CAE;TEA;NV;0;SS;NTH;SA;ATH;FY;SOOTHERN;LIVING.;TRN0ES;UH;ITH;3434;~11ABC;34;VABCTIM;</t>
  </si>
  <si>
    <t>text_book18jpg_3200_3200_0.65_0.5_1_8_02_28_00_13_41.txt</t>
  </si>
  <si>
    <t>text_book18jpg_320_320_0.25_0.5_1_13_02_27_22_20_19.txt</t>
  </si>
  <si>
    <t>text_book18jpg_1920_1920_0.65_0.5_1_12_02_28_00_07_44.txt</t>
  </si>
  <si>
    <t>text_book18jpg_320_320_0.6_0.5_1_13_02_27_23_50_12.txt</t>
  </si>
  <si>
    <t>ENTS</t>
  </si>
  <si>
    <t>SEREREMMAREN</t>
  </si>
  <si>
    <t>HOUND</t>
  </si>
  <si>
    <t>;-11ABC;3434;â€œBCII;TLABC;</t>
  </si>
  <si>
    <t>text_book18jpg_960_960_0.15_0.5_1_13_02_27_21_56_23.txt</t>
  </si>
  <si>
    <t>LF</t>
  </si>
  <si>
    <t>SNP</t>
  </si>
  <si>
    <t>RIDE</t>
  </si>
  <si>
    <t>WIM</t>
  </si>
  <si>
    <t>AE:</t>
  </si>
  <si>
    <t>CHRDSTRVAS</t>
  </si>
  <si>
    <t>ABGA</t>
  </si>
  <si>
    <t>text_book18jpg_2560_2560_0.05_0.5_1_13_02_27_21_37_18.txt</t>
  </si>
  <si>
    <t>text_book18jpg_1600_1600_0.05_0.5_1_8_02_27_21_31_55.txt</t>
  </si>
  <si>
    <t>text_book18jpg_2560_2560_0.7_0.5_1_11_02_28_00_23_34.txt</t>
  </si>
  <si>
    <t>PAST)</t>
  </si>
  <si>
    <t>BCD</t>
  </si>
  <si>
    <t>SEAY</t>
  </si>
  <si>
    <t>DET</t>
  </si>
  <si>
    <t>VETTEL]</t>
  </si>
  <si>
    <t>5S</t>
  </si>
  <si>
    <t>MAEâ€</t>
  </si>
  <si>
    <t>text_book18jpg_1600_1600_0.35_0.5_1_11_02_27_22_49_01.txt</t>
  </si>
  <si>
    <t>Â»E.</t>
  </si>
  <si>
    <t>RBA</t>
  </si>
  <si>
    <t>SECON</t>
  </si>
  <si>
    <t>COOT:</t>
  </si>
  <si>
    <t>PNG</t>
  </si>
  <si>
    <t>C@KBOK_</t>
  </si>
  <si>
    <t>FNS</t>
  </si>
  <si>
    <t>IHO</t>
  </si>
  <si>
    <t>text_book18jpg_640_640_0.7_0.5_1_8_02_28_00_16_12.txt</t>
  </si>
  <si>
    <t>JING.</t>
  </si>
  <si>
    <t>PAM</t>
  </si>
  <si>
    <t>ENONE</t>
  </si>
  <si>
    <t>NEO</t>
  </si>
  <si>
    <t>SIRE</t>
  </si>
  <si>
    <t>CONSOK</t>
  </si>
  <si>
    <t>MUALRECIES</t>
  </si>
  <si>
    <t>I"</t>
  </si>
  <si>
    <t>RBC</t>
  </si>
  <si>
    <t>text_book18jpg_1600_1600_0.65_0.5_1_10_02_28_00_06_10.txt</t>
  </si>
  <si>
    <t>{SATE</t>
  </si>
  <si>
    <t>RECTO</t>
  </si>
  <si>
    <t>HERNIA.</t>
  </si>
  <si>
    <t>TITE</t>
  </si>
  <si>
    <t>FD</t>
  </si>
  <si>
    <t>IRISTRNCAS:VOUTH</t>
  </si>
  <si>
    <t>â€œ"RBC11â€”</t>
  </si>
  <si>
    <t>text_book18jpg_2240_2240_0.2_0.5_1_8_02_27_22_12_29.txt</t>
  </si>
  <si>
    <t>ARRIETA</t>
  </si>
  <si>
    <t>text_book18jpg_320_320_0.75_0.5_1_8_02_28_00_28_40.txt</t>
  </si>
  <si>
    <t>LORN</t>
  </si>
  <si>
    <t>MRUCAMONS</t>
  </si>
  <si>
    <t>VABCL1</t>
  </si>
  <si>
    <t>text_book18jpg_1280_1280_0.95_0.5_1_8_02_28_01_23_12.txt</t>
  </si>
  <si>
    <t>SAALE</t>
  </si>
  <si>
    <t>EK</t>
  </si>
  <si>
    <t>;7;STE.;EC;SA;=;SJ;FF;SEHTIG,;NL;_THEDINNER;_THE;DINNER;&amp;;&amp;;&amp;;SUPPER;SUPPER;SUPPER;COOK;NNER;COOKBOOK;COOKBOOK;NER;SERE;NTE;AEN;NE;IM;CCOO;BOTHE;UITIM;BO;BO;CHEGEATRSRAREN;TH;REE;TE;ROE;COO;OO;OE;OE;â€”;COG;EE;EE;NIN;ANRUALRECIRS;Q;AE;AE;,;TI;ARAL;ABS;SN;SN;RRR;OTH;SE;SE;A.;IIS;I;I;IG;IT;SEI;C3434;11;11ABC;11ABC;3434;PP;RBC11;</t>
  </si>
  <si>
    <t>text_book18jpg_2240_2240_0.65_0.5_1_13_02_28_00_09_24.txt</t>
  </si>
  <si>
    <t>THE;DINNER;.&amp;S;COOKBOOK;FE;|;THE;ULT;ULTIMATE;FOR;FOR;TW;RTO;INE;COBO;TWO;ERING;SOTHERN;LIVING;I;I;ING;ANNUAL;ANNUAL;RECIPES;RECIPES;AAA;â€˜;UG,;TE;WE;CAS;ROTH;SEE;9;CHRISTNAS;OS;COT;SEN;PD;LORISTENCAS:;COITH;3434;3434;1;11ABC;11ABC;~~;ABC11.;</t>
  </si>
  <si>
    <t>text_book18jpg_2560_2560_0.75_0.5_1_12_02_28_00_36_54.txt</t>
  </si>
  <si>
    <t>DUEL</t>
  </si>
  <si>
    <t>SUL</t>
  </si>
  <si>
    <t>UNITES</t>
  </si>
  <si>
    <t>RELAY</t>
  </si>
  <si>
    <t>|;ANNUAL;ANNUAL;ANNUAL;RECIPES;RECIPES;RECIPES;BUA;SEL;ULV;HOA};CLINE;SEHR;IG,;THE);â€˜THEDINNE;â€˜THE;DINNER;&amp;;&amp;;&amp;;SUPPER;SUPPER;SUPPER;C;C;IER;COOKBOO!;C&amp;S;COOKBOOK;III;AE;AE;ULTIMATE;THE;UTT;=;=;SE;FOR;TWO.;â€”;â€”;K_FOR;TWO;TWO;OR;ER;LING;(;SOUTHER;ING;E;SUVA;DHL;OY;ERING,;1);WILL;â€œ|;MING.;EE;EE;EE;RR;IL;ALY;SS,;CONTENT;OCR;â€;PEAS;COITH;SEAVER;PITH;1;1;11ABC;3434;ABC11;ABC;</t>
  </si>
  <si>
    <t>text_book18jpg_2240_2240_0.9_0.5_1_10_02_28_01_13_51.txt</t>
  </si>
  <si>
    <t>PRO:</t>
  </si>
  <si>
    <t>CME</t>
  </si>
  <si>
    <t>AA.</t>
  </si>
  <si>
    <t>â€˜SSUPPER</t>
  </si>
  <si>
    <t>SHEALIING</t>
  </si>
  <si>
    <t>AMA,</t>
  </si>
  <si>
    <t>EOITHS</t>
  </si>
  <si>
    <t>RRISTRNVAS</t>
  </si>
  <si>
    <t>REVTH</t>
  </si>
  <si>
    <t>text_book18jpg_320_320_0.25_0.5_1_9_02_27_22_20_01.txt</t>
  </si>
  <si>
    <t>IAT:</t>
  </si>
  <si>
    <t>text_book18jpg_1600_1600_0.9_0.5_1_11_02_28_01_11_31.txt</t>
  </si>
  <si>
    <t>PART</t>
  </si>
  <si>
    <t>=]</t>
  </si>
  <si>
    <t>/../IL</t>
  </si>
  <si>
    <t>ALD</t>
  </si>
  <si>
    <t>text_book18jpg_320_320_0.15_0.5_1_11_02_27_21_54_38.txt</t>
  </si>
  <si>
    <t>LANIEE</t>
  </si>
  <si>
    <t>0H)</t>
  </si>
  <si>
    <t>OSLO</t>
  </si>
  <si>
    <t>text_book18jpg_2240_2240_0.65_0.5_1_12_02_28_00_09_10.txt</t>
  </si>
  <si>
    <t>SOUTHERN;COUNTRY;C00};BTC;OOR;[EVO;ROUR;â€”;NTC;COOE;A;A;A;EL;ERIK;ENS;TON;PT;BL;CAL;TG;ATW;NV;RUTA);FY;SECTER.;â€˜THE;â€˜THE;DIN;ER;ER;&amp;;&amp;;SUPPER;SUPPER;SUPPER;COOKBO;DINNER;.&amp;S;COOKBOOK;FE;/;THE;ULT;ULTIMATE;K;FOR;TW;R;TWO;IE;CCOABOK;AE;AE;ING;â€˜SOOTHER;LIVING;VTP;NUEVAS;BLO;A);HOE</t>
  </si>
  <si>
    <t>REAR.</t>
  </si>
  <si>
    <t>SAS:</t>
  </si>
  <si>
    <t>text_book18jpg_3200_3200_0.45_0.5_1_12_02_27_23_23_34.txt</t>
  </si>
  <si>
    <t>TWO;â€˜SOUTHERN;LIVING;C;VND;AHI);VING,;ANNUAL;RECIPES;RECIPES;ER.;|;ROV;JAL;AAN;TM;VAL;AL;ASE;TTHE;SON;WX:;COTTH;SEA;34340;I;â€œ11ABC;34;.;ABCTIM</t>
  </si>
  <si>
    <t>text_book18jpg_1280_1280_0.05_0.5_1_8_02_27_21_30_59.txt</t>
  </si>
  <si>
    <t>WILLTANM.</t>
  </si>
  <si>
    <t>RELE</t>
  </si>
  <si>
    <t>WISE?</t>
  </si>
  <si>
    <t>text_book18jpg_1600_1600_0.3_0.5_1_8_02_27_22_35_43.txt</t>
  </si>
  <si>
    <t>BIRD</t>
  </si>
  <si>
    <t>AVS</t>
  </si>
  <si>
    <t>/R</t>
  </si>
  <si>
    <t>TIRING.</t>
  </si>
  <si>
    <t>GHRESTRVAS</t>
  </si>
  <si>
    <t>text_book18jpg_320_320_0.6_0.5_1_12_02_27_23_50_08.txt</t>
  </si>
  <si>
    <t>AEâ€</t>
  </si>
  <si>
    <t>text_book18jpg_1920_1920_0.0_0.5_1_9_02_27_21_20_20.txt</t>
  </si>
  <si>
    <t>text_book18jpg_1280_1280_0.9_0.5_1_8_02_28_01_10_02.txt</t>
  </si>
  <si>
    <t>text_book18jpg_2560_2560_0.55_0.5_1_8_02_27_23_43_50.txt</t>
  </si>
  <si>
    <t>PASTA}</t>
  </si>
  <si>
    <t>â€˜FORTY</t>
  </si>
  <si>
    <t>YORVISTRNCES:</t>
  </si>
  <si>
    <t>text_book18jpg_1280_1280_0.7_0.5_1_10_02_28_00_18_08.txt</t>
  </si>
  <si>
    <t>PRONTAR</t>
  </si>
  <si>
    <t>OO,</t>
  </si>
  <si>
    <t>TAVIS)</t>
  </si>
  <si>
    <t>TIG.</t>
  </si>
  <si>
    <t>EMNNG.</t>
  </si>
  <si>
    <t>EE;);THE;THE;UTR;UE!;ULTIMATE;ES;OO;OO;â€”;SA;TAT;RE;UA;L;SE;EAE;PE;TY;SOE;GS;TERN;NNG,;7905;PUNS;RTH;S;FT;ORSTRNVERS;VENT;SEVERN;INT,;WH;SERIE;CAS;COITH;SER;BID;ITES;CENT;SO;344;1;11ABC;11ABC;3434;~ABC1L;</t>
  </si>
  <si>
    <t>text_book18jpg_1920_1920_0.95_0.5_1_9_02_28_01_25_29.txt</t>
  </si>
  <si>
    <t>IPRESTIRVERS</t>
  </si>
  <si>
    <t>SOREN,</t>
  </si>
  <si>
    <t>text_book18jpg_3200_3200_0.3_0.5_1_10_02_27_22_44_15.txt</t>
  </si>
  <si>
    <t>â€˜SOOTHE</t>
  </si>
  <si>
    <t>ARE.)</t>
  </si>
  <si>
    <t>VABCII</t>
  </si>
  <si>
    <t>text_book18jpg_1280_1280_0.95_0.5_1_13_02_28_01_24_01.txt</t>
  </si>
  <si>
    <t>text_book18jpg_2240_2240_0.15_0.5_1_8_02_27_21_59_45.txt</t>
  </si>
  <si>
    <t>FAE</t>
  </si>
  <si>
    <t>ISNT</t>
  </si>
  <si>
    <t>SOLVE</t>
  </si>
  <si>
    <t>BST</t>
  </si>
  <si>
    <t>ICRA</t>
  </si>
  <si>
    <t>WOTTH</t>
  </si>
  <si>
    <t>text_book18jpg_1600_1600_0.15_0.5_1_9_02_27_21_57_37.txt</t>
  </si>
  <si>
    <t>SUPA</t>
  </si>
  <si>
    <t>text_book18jpg_2880_2880_0.3_0.5_1_9_02_27_22_41_45.txt</t>
  </si>
  <si>
    <t>text_book18jpg_960_960_0.5_0.5_1_11_02_27_23_25_39.txt</t>
  </si>
  <si>
    <t>WILLI</t>
  </si>
  <si>
    <t>MASSE,</t>
  </si>
  <si>
    <t>ONN</t>
  </si>
  <si>
    <t>RY,</t>
  </si>
  <si>
    <t>HAR</t>
  </si>
  <si>
    <t>COO%</t>
  </si>
  <si>
    <t>ATRIE</t>
  </si>
  <si>
    <t>{_</t>
  </si>
  <si>
    <t>UIH</t>
  </si>
  <si>
    <t>â€”_â€”â€”â€”â€”&lt;â€”</t>
  </si>
  <si>
    <t>FERM</t>
  </si>
  <si>
    <t>RIS</t>
  </si>
  <si>
    <t>A1ABC</t>
  </si>
  <si>
    <t>text_book18jpg_2880_2880_0.8_0.5_1_13_02_28_00_52_19.txt</t>
  </si>
  <si>
    <t>RONN</t>
  </si>
  <si>
    <t>OFBOR</t>
  </si>
  <si>
    <t>FORTIOS</t>
  </si>
  <si>
    <t>MFO</t>
  </si>
  <si>
    <t>~â€”â€”SOUTERTING</t>
  </si>
  <si>
    <t>text_book18jpg_1600_1600_0.05_0.5_1_12_02_27_21_32_39.txt</t>
  </si>
  <si>
    <t>YTÂ¥WWYWY</t>
  </si>
  <si>
    <t>text_book18jpg_320_320_0.9_0.5_1_11_02_28_01_08_03.txt</t>
  </si>
  <si>
    <t>LAOTIAN</t>
  </si>
  <si>
    <t>FOOT</t>
  </si>
  <si>
    <t>COEUR</t>
  </si>
  <si>
    <t>STEOOGENN</t>
  </si>
  <si>
    <t>EATIN</t>
  </si>
  <si>
    <t>KEON</t>
  </si>
  <si>
    <t>TGEEE</t>
  </si>
  <si>
    <t>_â€”_â€”â€”â€”E</t>
  </si>
  <si>
    <t>TAA</t>
  </si>
  <si>
    <t>â€˜CEA</t>
  </si>
  <si>
    <t>NSA</t>
  </si>
  <si>
    <t>THETENNER;Â©;@;TU;VATS};PN;UV;HT;BY;DINNER;DINNER;DINNER;DINNER;DINNER;&amp;;&amp;;&amp;;&amp;;TNE;SEXE;AG.;â€˜THE;â€˜THE;AE;AE;AE;AE;OE;OE;SHER;LIG;SUPPER;COOKBOOK;IS;CO;THE;THE;S;E;E;SUPE;KF;OOK;ULTIMATE;ARE.;5;OT;_;EEE;SATENTEIE;COYABOK;FOR;FOR;TWO;TWO;LIVING.;LIVING.;OK;PDH);SEATENTIINE;COOABO);MIT;AT;TY;TUN;VO);LUV;AO;BLO);POC;TCE;TOT);TT;EAE;SH;RER;SWAB);MD;X;X;PY);EO;LWA;12;7;WS);WD;4;VIL;1;T1ABC;3434;3434;ITH;SEBER;11;14ABC;ABC11;11ABC;</t>
  </si>
  <si>
    <t>text_book18jpg_3200_3200_0.0_0.5_1_12_02_27_21_28_25.txt</t>
  </si>
  <si>
    <t>LTRIM:</t>
  </si>
  <si>
    <t>POV</t>
  </si>
  <si>
    <t>REIR</t>
  </si>
  <si>
    <t>text_book18jpg_960_960_0.0_0.5_1_10_02_27_21_17_29.txt</t>
  </si>
  <si>
    <t>text_book18jpg_1280_1280_0.3_0.5_1_9_02_27_22_34_56.txt</t>
  </si>
  <si>
    <t>;NLIVING.;-THEDI;1E;DINNER;&amp;;&amp;;&amp;;SU;SUPPER;COOK];JPPER;COOKBOOK;BNI;NITO;UV;THE;U;DIE;1;ULTIMATE;Â©;EE;FOR;7;OE;AE;AE;SOUTHERN;SOUTHERN;LIVING;=;|;BONY;VA),;FE;WE;01);PMNS;UNA;U8;ER;CUI.);Y;LINING;MINING,;08;RS;ITH;SEA;OHRISTNAS;WRY;/Â»;SONTHERN;:;EWITH;SI;GLIRISTRNAS;WITH;3434;P;P;</t>
  </si>
  <si>
    <t>text_book18jpg_2240_2240_0.55_0.5_1_12_02_27_23_43_19.txt</t>
  </si>
  <si>
    <t>BONA</t>
  </si>
  <si>
    <t>LLNKONT</t>
  </si>
  <si>
    <t>â€”â€”â€”â€”_</t>
  </si>
  <si>
    <t>RIANA</t>
  </si>
  <si>
    <t>\S)SLU</t>
  </si>
  <si>
    <t>VAG</t>
  </si>
  <si>
    <t>NF,</t>
  </si>
  <si>
    <t>text_book18jpg_1600_1600_0.6_0.5_1_9_02_27_23_53_03.txt</t>
  </si>
  <si>
    <t>DEEN</t>
  </si>
  <si>
    <t>STATEN.</t>
  </si>
  <si>
    <t>ETIG.</t>
  </si>
  <si>
    <t>VOW</t>
  </si>
  <si>
    <t>PEALE</t>
  </si>
  <si>
    <t>SODEN,</t>
  </si>
  <si>
    <t>RS:</t>
  </si>
  <si>
    <t>text_book18jpg_3200_3200_0.35_0.5_1_10_02_27_22_57_03.txt</t>
  </si>
  <si>
    <t>OKBOK_FOR</t>
  </si>
  <si>
    <t>AR.</t>
  </si>
  <si>
    <t>OARISTRIAS</t>
  </si>
  <si>
    <t>TARISTRRCAES:</t>
  </si>
  <si>
    <t>ABCIIM;</t>
  </si>
  <si>
    <t>text_book18jpg_640_640_0.8_0.5_1_12_02_28_00_42_43.txt</t>
  </si>
  <si>
    <t>FEEL</t>
  </si>
  <si>
    <t>LLL,</t>
  </si>
  <si>
    <t>SREY</t>
  </si>
  <si>
    <t>â€œIE</t>
  </si>
  <si>
    <t>TOU</t>
  </si>
  <si>
    <t>text_book18jpg_320_320_0.3_0.5_1_12_02_27_22_33_01.txt</t>
  </si>
  <si>
    <t>text_book18jpg_3200_3200_0.25_0.5_1_10_02_27_22_31_28.txt</t>
  </si>
  <si>
    <t>VECO</t>
  </si>
  <si>
    <t>NATH</t>
  </si>
  <si>
    <t>PIMATE</t>
  </si>
  <si>
    <t>SOTL</t>
  </si>
  <si>
    <t>ULY</t>
  </si>
  <si>
    <t>TREA</t>
  </si>
  <si>
    <t>text_book18jpg_2240_2240_0.5_0.5_1_12_02_27_23_30_25.txt</t>
  </si>
  <si>
    <t>HASSE</t>
  </si>
  <si>
    <t>BONNY</t>
  </si>
  <si>
    <t>WUNTCO</t>
  </si>
  <si>
    <t>V,</t>
  </si>
  <si>
    <t>DONNA</t>
  </si>
  <si>
    <t>HI}</t>
  </si>
  <si>
    <t>REENA.</t>
  </si>
  <si>
    <t>NS):</t>
  </si>
  <si>
    <t>STHEIEBDIEEMS</t>
  </si>
  <si>
    <t>text_book18jpg_1600_1600_0.6_0.5_1_11_02_27_23_53_23.txt</t>
  </si>
  <si>
    <t>MMT</t>
  </si>
  <si>
    <t>BLE</t>
  </si>
  <si>
    <t>text_book18jpg_2560_2560_0.25_0.5_1_11_02_27_22_27_40.txt</t>
  </si>
  <si>
    <t>?P</t>
  </si>
  <si>
    <t>RUINS</t>
  </si>
  <si>
    <t>TEOR</t>
  </si>
  <si>
    <t>GOVE</t>
  </si>
  <si>
    <t>UNIVE</t>
  </si>
  <si>
    <t>BOISE</t>
  </si>
  <si>
    <t>WCU.</t>
  </si>
  <si>
    <t>FOR]</t>
  </si>
  <si>
    <t>TAWA</t>
  </si>
  <si>
    <t>BRATT)</t>
  </si>
  <si>
    <t>GHRISTRRAS</t>
  </si>
  <si>
    <t>=&gt;</t>
  </si>
  <si>
    <t>LOM</t>
  </si>
  <si>
    <t>text_book18jpg_1600_1600_0.25_0.5_1_13_02_27_22_23_50.txt</t>
  </si>
  <si>
    <t>LGC</t>
  </si>
  <si>
    <t>UNESCO)</t>
  </si>
  <si>
    <t>TWOâ€</t>
  </si>
  <si>
    <t>IRA</t>
  </si>
  <si>
    <t>UAE.)</t>
  </si>
  <si>
    <t>201)</t>
  </si>
  <si>
    <t>TONIA.)</t>
  </si>
  <si>
    <t>CHRISTRIAS</t>
  </si>
  <si>
    <t>*ABCII</t>
  </si>
  <si>
    <t>text_book18jpg_960_960_0.7_0.5_1_8_02_28_00_16_58.txt</t>
  </si>
  <si>
    <t>HI.</t>
  </si>
  <si>
    <t>RESINS</t>
  </si>
  <si>
    <t>text_book18jpg_2560_2560_0.1_0.5_1_12_02_27_21_49_45.txt</t>
  </si>
  <si>
    <t>AWERYâ€™</t>
  </si>
  <si>
    <t>BARN</t>
  </si>
  <si>
    <t>WEN</t>
  </si>
  <si>
    <t>RIMMAATE</t>
  </si>
  <si>
    <t>CADE</t>
  </si>
  <si>
    <t>text_book18jpg_2560_2560_0.65_0.5_1_10_02_28_00_10_18.txt</t>
  </si>
  <si>
    <t>PAGIA</t>
  </si>
  <si>
    <t>ARGUS</t>
  </si>
  <si>
    <t>KU</t>
  </si>
  <si>
    <t>NAR</t>
  </si>
  <si>
    <t>TAAL</t>
  </si>
  <si>
    <t>NIODAE</t>
  </si>
  <si>
    <t>SANâ€</t>
  </si>
  <si>
    <t>RESET</t>
  </si>
  <si>
    <t>NIAS,</t>
  </si>
  <si>
    <t>~*~</t>
  </si>
  <si>
    <t>text_book18jpg_1280_1280_0.1_0.5_1_8_02_27_21_43_45.txt</t>
  </si>
  <si>
    <t>TONO!</t>
  </si>
  <si>
    <t>(X</t>
  </si>
  <si>
    <t>OT.</t>
  </si>
  <si>
    <t>ISTHE</t>
  </si>
  <si>
    <t>PPRRN</t>
  </si>
  <si>
    <t>SOULE</t>
  </si>
  <si>
    <t>â€œTI</t>
  </si>
  <si>
    <t>SAATS</t>
  </si>
  <si>
    <t>OTST</t>
  </si>
  <si>
    <t>~COKBOR</t>
  </si>
  <si>
    <t>TERY</t>
  </si>
  <si>
    <t>MELE</t>
  </si>
  <si>
    <t>ISD</t>
  </si>
  <si>
    <t>YPIGTRR</t>
  </si>
  <si>
    <t>JABGIIS</t>
  </si>
  <si>
    <t>text_book18jpg_2560_2560_0.45_0.5_1_9_02_27_23_18_22.txt</t>
  </si>
  <si>
    <t>REED</t>
  </si>
  <si>
    <t>IGEN</t>
  </si>
  <si>
    <t>RECIPES:</t>
  </si>
  <si>
    <t>â€”â€”â€”â€”â€”â€”â€”â€”E</t>
  </si>
  <si>
    <t>FA)</t>
  </si>
  <si>
    <t>LV.</t>
  </si>
  <si>
    <t>VAL:</t>
  </si>
  <si>
    <t>text_book18jpg_1920_1920_0.95_0.5_1_12_02_28_01_26_08.txt</t>
  </si>
  <si>
    <t>UTHEM</t>
  </si>
  <si>
    <t>SOUTE</t>
  </si>
  <si>
    <t>0G</t>
  </si>
  <si>
    <t>RAN)</t>
  </si>
  <si>
    <t>IERNLIVING</t>
  </si>
  <si>
    <t>ANWITAT</t>
  </si>
  <si>
    <t>LANCES</t>
  </si>
  <si>
    <t>TTN</t>
  </si>
  <si>
    <t>ULTIM,</t>
  </si>
  <si>
    <t>5}</t>
  </si>
  <si>
    <t>LAR</t>
  </si>
  <si>
    <t>Z.</t>
  </si>
  <si>
    <t>AAD.</t>
  </si>
  <si>
    <t>SM</t>
  </si>
  <si>
    <t>text_book18jpg_960_960_0.0_0.5_1_9_02_27_21_17_21.txt</t>
  </si>
  <si>
    <t>text_book18jpg_2880_2880_0.75_0.5_1_12_02_28_00_38_57.txt</t>
  </si>
  <si>
    <t>text_book18jpg_1600_1600_0.75_0.5_1_13_02_28_00_32_41.txt</t>
  </si>
  <si>
    <t>text_book18jpg_960_960_0.85_0.5_1_11_02_28_00_56_25.txt</t>
  </si>
  <si>
    <t>SNADEA</t>
  </si>
  <si>
    <t>ETREE</t>
  </si>
  <si>
    <t>KAM</t>
  </si>
  <si>
    <t>LAK?</t>
  </si>
  <si>
    <t>WV)</t>
  </si>
  <si>
    <t>text_book18jpg_960_960_0.2_0.5_1_8_02_27_22_08_24.txt</t>
  </si>
  <si>
    <t>text_book18jpg_2560_2560_0.7_0.5_1_12_02_28_00_23_55.txt</t>
  </si>
  <si>
    <t>text_book18jpg_1920_1920_0.45_0.5_1_8_02_27_23_15_16.txt</t>
  </si>
  <si>
    <t>MASSI</t>
  </si>
  <si>
    <t>CNN</t>
  </si>
  <si>
    <t>&lt;_CORBOK</t>
  </si>
  <si>
    <t>SAHER,</t>
  </si>
  <si>
    <t>NING,</t>
  </si>
  <si>
    <t>IRISTENCS</t>
  </si>
  <si>
    <t>text_book18jpg_2240_2240_0.95_0.5_1_11_02_28_01_27_17.txt</t>
  </si>
  <si>
    <t>G0</t>
  </si>
  <si>
    <t>LOBEL</t>
  </si>
  <si>
    <t>TEE)</t>
  </si>
  <si>
    <t>ULTIMY</t>
  </si>
  <si>
    <t>EATEN</t>
  </si>
  <si>
    <t>FHEALING</t>
  </si>
  <si>
    <t>LE)</t>
  </si>
  <si>
    <t>IREIIHAN</t>
  </si>
  <si>
    <t>ENE)</t>
  </si>
  <si>
    <t>â€œTY</t>
  </si>
  <si>
    <t>RENA)</t>
  </si>
  <si>
    <t>GIL</t>
  </si>
  <si>
    <t>text_book18jpg_2880_2880_0.6_0.5_1_8_02_27_23_58_38.txt</t>
  </si>
  <si>
    <t>SIE.</t>
  </si>
  <si>
    <t>ANCA</t>
  </si>
  <si>
    <t>\ECNURE</t>
  </si>
  <si>
    <t>LUG.</t>
  </si>
  <si>
    <t>INUALRECIPES</t>
  </si>
  <si>
    <t>â€œOO</t>
  </si>
  <si>
    <t>Â«FOR</t>
  </si>
  <si>
    <t>-â€”SONTETING,</t>
  </si>
  <si>
    <t>PEMA</t>
  </si>
  <si>
    <t>CS.</t>
  </si>
  <si>
    <t>Â«TE</t>
  </si>
  <si>
    <t>ORISTONCAS</t>
  </si>
  <si>
    <t>11A8</t>
  </si>
  <si>
    <t>text_book18jpg_640_640_0.95_0.5_1_9_02_28_01_21_37.txt</t>
  </si>
  <si>
    <t>THEDRNER</t>
  </si>
  <si>
    <t>COODOR</t>
  </si>
  <si>
    <t>CINE</t>
  </si>
  <si>
    <t>=:</t>
  </si>
  <si>
    <t>SEABED.</t>
  </si>
  <si>
    <t>VINES</t>
  </si>
  <si>
    <t>SABER.</t>
  </si>
  <si>
    <t>GORASTRRVS</t>
  </si>
  <si>
    <t>1T/E</t>
  </si>
  <si>
    <t>PANE</t>
  </si>
  <si>
    <t>SOATVER</t>
  </si>
  <si>
    <t>AIME</t>
  </si>
  <si>
    <t>CIL</t>
  </si>
  <si>
    <t>text_book18jpg_640_640_0.1_0.5_1_11_02_27_21_42_30.txt</t>
  </si>
  <si>
    <t>text_book18jpg_320_320_0.75_0.5_1_9_02_28_00_28_44.txt</t>
  </si>
  <si>
    <t>MVNA</t>
  </si>
  <si>
    <t>HERN|IVING.</t>
  </si>
  <si>
    <t>_&amp;</t>
  </si>
  <si>
    <t>TOAIENLNEE</t>
  </si>
  <si>
    <t>AGTH</t>
  </si>
  <si>
    <t>text_book18jpg_320_320_0.65_0.5_1_10_02_28_00_02_53.txt</t>
  </si>
  <si>
    <t>PS?</t>
  </si>
  <si>
    <t>PISA</t>
  </si>
  <si>
    <t>TENS</t>
  </si>
  <si>
    <t>ONDE</t>
  </si>
  <si>
    <t>SUMMING</t>
  </si>
  <si>
    <t>MOL</t>
  </si>
  <si>
    <t>LIAG.</t>
  </si>
  <si>
    <t>SERENE</t>
  </si>
  <si>
    <t>CAUS</t>
  </si>
  <si>
    <t>DIP</t>
  </si>
  <si>
    <t>;1ABC;3434,;SABC;11ABC;</t>
  </si>
  <si>
    <t>text_book18jpg_2560_2560_0.4_0.5_1_11_02_27_23_06_04.txt</t>
  </si>
  <si>
    <t>HUN</t>
  </si>
  <si>
    <t>AAW</t>
  </si>
  <si>
    <t>CUTE</t>
  </si>
  <si>
    <t>VWI)</t>
  </si>
  <si>
    <t>11/</t>
  </si>
  <si>
    <t>text_book18jpg_640_640_0.85_0.5_1_10_02_28_00_55_28.txt</t>
  </si>
  <si>
    <t>SMA</t>
  </si>
  <si>
    <t>MINUIT</t>
  </si>
  <si>
    <t>COUNTY</t>
  </si>
  <si>
    <t>COCK</t>
  </si>
  <si>
    <t>CATE</t>
  </si>
  <si>
    <t>SNA</t>
  </si>
  <si>
    <t>THE;HEDINNERS;SUIEKCOOKTO;NA;MA;CO;WO;â€œHE;ULTIMATE;ULTIMATE;BREE;ORE;1E;â€”;â€”;CORR;ORO);K_FOR;TWO;AE;-;BE;ETCNE;CON;OE;OE;CE;SITE;.;ERA;OPES;SIIG,;ANNUAL;ROE;|;PENE;RNNTHS;SOATVEM;ERE;TH;TH;ANATA;LIL;DY;III;ES;SEI;C;3A;1;1ABC;3434.;~PRBCI1;ABC.;</t>
  </si>
  <si>
    <t>text_book18jpg_320_320_0.1_0.5_1_12_02_27_21_41_59.txt</t>
  </si>
  <si>
    <t>text_book18jpg_2880_2880_0.2_0.5_1_9_02_27_22_16_11.txt</t>
  </si>
  <si>
    <t>~]</t>
  </si>
  <si>
    <t>text_book18jpg_1920_1920_0.45_0.5_1_11_02_27_23_15_50.txt</t>
  </si>
  <si>
    <t>BOP</t>
  </si>
  <si>
    <t>KEONE</t>
  </si>
  <si>
    <t>MERON</t>
  </si>
  <si>
    <t>VTL</t>
  </si>
  <si>
    <t>SNUG</t>
  </si>
  <si>
    <t>STC</t>
  </si>
  <si>
    <t>C@KBO@K_FOR</t>
  </si>
  <si>
    <t>PMLA</t>
  </si>
  <si>
    <t>OT:</t>
  </si>
  <si>
    <t>text_book18jpg_2240_2240_0.95_0.5_1_12_02_28_01_27_35.txt</t>
  </si>
  <si>
    <t>RETR</t>
  </si>
  <si>
    <t>text_book18jpg_1600_1600_0.05_0.5_1_11_02_27_21_32_25.txt</t>
  </si>
  <si>
    <t>text_book18jpg_2880_2880_0.65_0.5_1_9_02_28_00_11_55.txt</t>
  </si>
  <si>
    <t>P.</t>
  </si>
  <si>
    <t>text_book18jpg_1280_1280_0.25_0.5_1_11_02_27_22_22_27.txt</t>
  </si>
  <si>
    <t>RAB</t>
  </si>
  <si>
    <t>CEN)</t>
  </si>
  <si>
    <t>ILI,</t>
  </si>
  <si>
    <t>[AL</t>
  </si>
  <si>
    <t>TRES</t>
  </si>
  <si>
    <t>QHIRISTRNAS</t>
  </si>
  <si>
    <t>text_book18jpg_2240_2240_0.55_0.5_1_8_02_27_23_42_18.txt</t>
  </si>
  <si>
    <t>text_book18jpg_960_960_0.35_0.5_1_10_02_27_22_46_59.txt</t>
  </si>
  <si>
    <t>IVNG</t>
  </si>
  <si>
    <t>ARREARS</t>
  </si>
  <si>
    <t>ABCII</t>
  </si>
  <si>
    <t>text_book18jpg_1280_1280_0.0_0.5_1_11_02_27_21_18_32.txt</t>
  </si>
  <si>
    <t>ITSA</t>
  </si>
  <si>
    <t>166'6</t>
  </si>
  <si>
    <t>4:'A'A</t>
  </si>
  <si>
    <t>LTIMMMATTR</t>
  </si>
  <si>
    <t>â€˜(OP</t>
  </si>
  <si>
    <t>text_book18jpg_2560_2560_0.1_0.5_1_11_02_27_21_49_25.txt</t>
  </si>
  <si>
    <t>text_book18jpg_1600_1600_0.15_0.5_1_13_02_27_21_58_20.txt</t>
  </si>
  <si>
    <t>text_book18jpg_1600_1600_0.75_0.5_1_10_02_28_00_32_06.txt</t>
  </si>
  <si>
    <t>(EM</t>
  </si>
  <si>
    <t>DLO</t>
  </si>
  <si>
    <t>VITUS</t>
  </si>
  <si>
    <t>;SECTEMTNNG,;FHEMLIVING.;â€˜THEDINNE;â€˜THE;DINNER;&amp;;&amp;;SUPPER;SUPPER;SUPPER;C;R&amp;S;IER;COOKBOO!;&lt;;COOKBOOK;IH;|;THE;ULTR;ULTIMATE;SEE;ACUM;OF;TO;BE;SETENTINE;COUT;:;SEEING;ANNUALRECIPES;EY;I;ATUAL;REE;M;CENT;3;NW;SEEN;YT;SERISTRVAS;ITH;SEABEE;8;PS;ORTH;SOAVE;RCS;EITHER;Â©;EAE;11;11ABC;11ABC;3434;RBCIL;</t>
  </si>
  <si>
    <t>text_book18jpg_1280_1280_0.45_0.5_1_8_02_27_23_13_15.txt</t>
  </si>
  <si>
    <t>MING</t>
  </si>
  <si>
    <t>MOU</t>
  </si>
  <si>
    <t>LSET</t>
  </si>
  <si>
    <t>MANEUULICEON</t>
  </si>
  <si>
    <t>SOULER</t>
  </si>
  <si>
    <t>UCC</t>
  </si>
  <si>
    <t>OCRRMMARE</t>
  </si>
  <si>
    <t>YI)</t>
  </si>
  <si>
    <t>SLL</t>
  </si>
  <si>
    <t>JEM</t>
  </si>
  <si>
    <t>TIRISTRNAS:</t>
  </si>
  <si>
    <t>text_book18jpg_2880_2880_0.45_0.5_1_13_02_27_23_21_38.txt</t>
  </si>
  <si>
    <t>text_book18jpg_1280_1280_0.25_0.5_1_8_02_27_22_22_01.txt</t>
  </si>
  <si>
    <t>BIANTE</t>
  </si>
  <si>
    <t>;PLIVING.;-THED;IE;DINNER;&amp;;&amp;;SL;SUPPER;COOK;PPER;COOKBOOK;BN;RER;EYII;THE;T;E;ULTIMATE;|;TO;6164170);0);A;ILDVILIE;Â©,;â€œFOR;1;1;~_;COKBOK;FOR;TWO;SOUTHERN;SOUTHERN;SOUTHERN;LIVING;=;TVD;AD;HL;NUR;H;UY;A);2;â€˜;VG);MANNA;CURA.);JY;LIRIN;MINING;PO.;WE;OTTH;SO;OHRDSTRNAS;OTH;LIV;Â»;ANITH;SE;B;GQHRISTRNAS;WITH;';3434;ABC;â€œABC;</t>
  </si>
  <si>
    <t>text_book18jpg_960_960_0.85_0.5_1_8_02_28_00_56_01.txt</t>
  </si>
  <si>
    <t>CIAO</t>
  </si>
  <si>
    <t>SAM</t>
  </si>
  <si>
    <t>ENN.</t>
  </si>
  <si>
    <t>SAA</t>
  </si>
  <si>
    <t>SSUPPEROOOKBOOK</t>
  </si>
  <si>
    <t>NEG</t>
  </si>
  <si>
    <t>SUPPROOKGOOR</t>
  </si>
  <si>
    <t>OTNEU</t>
  </si>
  <si>
    <t>CUDIKENS</t>
  </si>
  <si>
    <t>ERONANEAREN</t>
  </si>
  <si>
    <t>UOTE</t>
  </si>
  <si>
    <t>HORT</t>
  </si>
  <si>
    <t>BEING</t>
  </si>
  <si>
    <t>;NL;___;ATI;ANAL;RIO;PIE;INT;EG;ER;PAREN;ORROONERNONMN;NN;7;1TH;I;I;I;LH;AG;RO;TH;Â»;CAE;11;TABC;3434;~ABCL1;11ABC_;</t>
  </si>
  <si>
    <t>text_book18jpg_960_960_0.95_0.5_1_12_02_28_01_22_55.txt</t>
  </si>
  <si>
    <t>(ONY</t>
  </si>
  <si>
    <t>LOU</t>
  </si>
  <si>
    <t>DEES</t>
  </si>
  <si>
    <t>ELASY</t>
  </si>
  <si>
    <t>MEUTINDEON</t>
  </si>
  <si>
    <t>SAY</t>
  </si>
  <si>
    <t>IRET</t>
  </si>
  <si>
    <t>ALAE</t>
  </si>
  <si>
    <t>VG.</t>
  </si>
  <si>
    <t>COAUD</t>
  </si>
  <si>
    <t>COVKROK</t>
  </si>
  <si>
    <t>MEV)</t>
  </si>
  <si>
    <t>ITO</t>
  </si>
  <si>
    <t>BI)</t>
  </si>
  <si>
    <t>SOUTHENTNING</t>
  </si>
  <si>
    <t>ERATING</t>
  </si>
  <si>
    <t>X,</t>
  </si>
  <si>
    <t>THENLIVING.</t>
  </si>
  <si>
    <t>TY;ICE;D;AIE;A,;JA;ME:;AAANP;AAD;TH;NE;CLIE:;BC;3434;ABC11;11ABC;</t>
  </si>
  <si>
    <t>text_book18jpg_1280_1280_0.95_0.5_1_9_02_28_01_23_21.txt</t>
  </si>
  <si>
    <t>PROMOS</t>
  </si>
  <si>
    <t>;STE.;EC;SA;WS;FF;SEHTIG,;NL;_THEDINNER;_THE;DINNER;&amp;;&amp;;SUPPER;SUPPER;COOK;NNER;COOKBOOK;OE;OE;EE;EE;EE;BOTHE;UITIM;|;COO;OO;COG;SPUN;ALOR;TS;3S;NIN;ANRUALRECIRS;PS;ET;TA;LUVIN;OS;I;I;RONS;107TH;SOMES,;85;AE;SN;SN;ENE;ANITH;SOATVER;HING;A.;NYT;LORESTRIVAS;ROITH;SOBER;I,;98;IG;IT;SEI;BN;ISS;CH;SEAN;LIT;UC;MMM,;PE;ABC11;11AB;</t>
  </si>
  <si>
    <t>text_book18jpg_3200_3200_0.45_0.5_1_10_02_27_23_22_46.txt</t>
  </si>
  <si>
    <t>TWO;+;SOUTHERN;VING;RY;VND;AHI);SY;TAP;VAIN);ASB;4;7;VO;FAY;WI;WEBEL;NOA;SL;ESTES;TTY;SON;SON;ASE;TTHE;WX:;CONTTH;SEAS;PR;CRISTRNAS;WITH;S;34340;I;â€œ11ABC;34;TABCII;</t>
  </si>
  <si>
    <t>text_book18jpg_640_640_0.65_0.5_1_13_02_28_00_03_53.txt</t>
  </si>
  <si>
    <t>text_book18jpg_960_960_0.1_0.5_1_11_02_27_21_43_17.txt</t>
  </si>
  <si>
    <t>ANY</t>
  </si>
  <si>
    <t>BERT</t>
  </si>
  <si>
    <t>7ER</t>
  </si>
  <si>
    <t>SALT</t>
  </si>
  <si>
    <t>PTT</t>
  </si>
  <si>
    <t>COMKBOK</t>
  </si>
  <si>
    <t>RATHI</t>
  </si>
  <si>
    <t>NYE</t>
  </si>
  <si>
    <t>ANTTH</t>
  </si>
  <si>
    <t>text_book18jpg_960_960_0.65_0.5_1_9_02_28_00_04_09.txt</t>
  </si>
  <si>
    <t>EED</t>
  </si>
  <si>
    <t>ENCUMERYAMEN</t>
  </si>
  <si>
    <t>ERG,</t>
  </si>
  <si>
    <t>text_book18jpg_1920_1920_0.35_0.5_1_8_02_27_22_49_35.txt</t>
  </si>
  <si>
    <t>COBR</t>
  </si>
  <si>
    <t>OOT</t>
  </si>
  <si>
    <t>GL</t>
  </si>
  <si>
    <t>1,</t>
  </si>
  <si>
    <t>TM)</t>
  </si>
  <si>
    <t>PATHER</t>
  </si>
  <si>
    <t>OHRISTRVAS</t>
  </si>
  <si>
    <t>PS:</t>
  </si>
  <si>
    <t>RISTERVEES:</t>
  </si>
  <si>
    <t>3Â¢</t>
  </si>
  <si>
    <t>â€˜ABC11</t>
  </si>
  <si>
    <t>text_book18jpg_320_320_0.65_0.5_1_9_02_28_00_02_49.txt</t>
  </si>
  <si>
    <t>BAM</t>
  </si>
  <si>
    <t>EONS</t>
  </si>
  <si>
    <t>MILI</t>
  </si>
  <si>
    <t>ACC</t>
  </si>
  <si>
    <t>SOUDIVIG</t>
  </si>
  <si>
    <t>LOON</t>
  </si>
  <si>
    <t>ARMUAL</t>
  </si>
  <si>
    <t>ABC;3434;RER;1S;</t>
  </si>
  <si>
    <t>text_book18jpg_1920_1920_0.5_0.5_1_12_02_27_23_28_58.txt</t>
  </si>
  <si>
    <t>GEO</t>
  </si>
  <si>
    <t>NOG</t>
  </si>
  <si>
    <t>ROOL</t>
  </si>
  <si>
    <t>text_book18jpg_2240_2240_0.5_0.5_1_11_02_27_23_30_07.txt</t>
  </si>
  <si>
    <t>SOUTBEMVNG.</t>
  </si>
  <si>
    <t>text_book18jpg_2880_2880_0.25_0.5_1_8_02_27_22_28_37.txt</t>
  </si>
  <si>
    <t>text_book18jpg_2880_2880_0.3_0.5_1_12_02_27_22_42_48.txt</t>
  </si>
  <si>
    <t>EMAâ€™</t>
  </si>
  <si>
    <t>text_book18jpg_3200_3200_0.55_0.5_1_10_02_27_23_48_35.txt</t>
  </si>
  <si>
    <t>PYEPA</t>
  </si>
  <si>
    <t>UA.</t>
  </si>
  <si>
    <t>IRVISTRNAS</t>
  </si>
  <si>
    <t>VABCLIGLLA</t>
  </si>
  <si>
    <t>text_book18jpg_960_960_0.35_0.5_1_8_02_27_22_46_44.txt</t>
  </si>
  <si>
    <t>real_text.txt</t>
  </si>
  <si>
    <t>text_book18jpg_320_320_0.1_0.5_1_11_02_27_21_41_53.txt</t>
  </si>
  <si>
    <t>text_book18jpg_960_960_0.4_0.5_1_8_02_27_22_59_32.txt</t>
  </si>
  <si>
    <t>text_book18jpg_1280_1280_0.1_0.5_1_13_02_27_21_44_31.txt</t>
  </si>
  <si>
    <t>text_book18jpg_2560_2560_0.45_0.5_1_8_02_27_23_18_04.txt</t>
  </si>
  <si>
    <t>text_book18jpg_960_960_0.35_0.5_1_12_02_27_22_47_19.txt</t>
  </si>
  <si>
    <t>text_book18jpg_2880_2880_0.95_0.5_1_12_02_28_01_31_27.txt</t>
  </si>
  <si>
    <t>DYE</t>
  </si>
  <si>
    <t>text_book18jpg_1920_1920_0.9_0.5_1_12_02_28_01_12_57.txt</t>
  </si>
  <si>
    <t>LOTS</t>
  </si>
  <si>
    <t>LOY</t>
  </si>
  <si>
    <t>UUSINDENOCON</t>
  </si>
  <si>
    <t>_'</t>
  </si>
  <si>
    <t>FEO</t>
  </si>
  <si>
    <t>NIDEOONEN</t>
  </si>
  <si>
    <t>LLM</t>
  </si>
  <si>
    <t>T)</t>
  </si>
  <si>
    <t>ROUT</t>
  </si>
  <si>
    <t>TEIN</t>
  </si>
  <si>
    <t>CIBENLNIE</t>
  </si>
  <si>
    <t>TUNM</t>
  </si>
  <si>
    <t>ARID</t>
  </si>
  <si>
    <t>RESTRNIS</t>
  </si>
  <si>
    <t>ENSIIEATA</t>
  </si>
  <si>
    <t>MGB</t>
  </si>
  <si>
    <t>RMA</t>
  </si>
  <si>
    <t>text_book18jpg_1600_1600_0.95_0.5_1_13_02_28_01_25_06.txt</t>
  </si>
  <si>
    <t>AEM</t>
  </si>
  <si>
    <t>&lt;N</t>
  </si>
  <si>
    <t>CG,</t>
  </si>
  <si>
    <t>SOMME</t>
  </si>
  <si>
    <t>INF</t>
  </si>
  <si>
    <t>ISE</t>
  </si>
  <si>
    <t>STOT</t>
  </si>
  <si>
    <t>YOUN</t>
  </si>
  <si>
    <t>[REER</t>
  </si>
  <si>
    <t>text_book18jpg_320_320_0.3_0.5_1_9_02_27_22_32_47.txt</t>
  </si>
  <si>
    <t>REDE</t>
  </si>
  <si>
    <t>TA:</t>
  </si>
  <si>
    <t>-â€”SATHENTING,</t>
  </si>
  <si>
    <t>PINAY</t>
  </si>
  <si>
    <t>text_book18jpg_3200_3200_0.5_0.5_1_8_02_27_23_34_54.txt</t>
  </si>
  <si>
    <t>text_book18jpg_3200_3200_0.25_0.5_1_11_02_27_22_31_51.txt</t>
  </si>
  <si>
    <t>OVNMENE</t>
  </si>
  <si>
    <t>PVA</t>
  </si>
  <si>
    <t>text_book18jpg_960_960_0.6_0.5_1_11_02_27_23_51_28.txt</t>
  </si>
  <si>
    <t>CRORE</t>
  </si>
  <si>
    <t>INDENONNE</t>
  </si>
  <si>
    <t>AREA,</t>
  </si>
  <si>
    <t>EALIING</t>
  </si>
  <si>
    <t>RTM</t>
  </si>
  <si>
    <t>REENA.)</t>
  </si>
  <si>
    <t>MAMI</t>
  </si>
  <si>
    <t>YES:</t>
  </si>
  <si>
    <t>text_book18jpg_2240_2240_0.85_0.5_1_9_02_28_01_00_29.txt</t>
  </si>
  <si>
    <t>text_book18jpg_640_640_0.85_0.5_1_11_02_28_00_55_35.txt</t>
  </si>
  <si>
    <t>text_book18jpg_320_320_0.65_0.5_1_13_02_28_00_03_08.txt</t>
  </si>
  <si>
    <t>TSAR</t>
  </si>
  <si>
    <t>YON</t>
  </si>
  <si>
    <t>ABC;SABC;11ABC;</t>
  </si>
  <si>
    <t>text_book18jpg_3200_3200_0.9_0.5_1_12_02_28_01_20_32.txt</t>
  </si>
  <si>
    <t>EOO</t>
  </si>
  <si>
    <t>[AAA</t>
  </si>
  <si>
    <t>_|</t>
  </si>
  <si>
    <t>AM}</t>
  </si>
  <si>
    <t>IHD</t>
  </si>
  <si>
    <t>Â¢&amp;</t>
  </si>
  <si>
    <t>(|</t>
  </si>
  <si>
    <t>SEATERNTIINE</t>
  </si>
  <si>
    <t>COO)ABC</t>
  </si>
  <si>
    <t>ERING,</t>
  </si>
  <si>
    <t>;AE;YY;4;F;REA;H;NA;AL;Â»;FRIE;OP;SON.;EIS.;IL;CAS;EOITH;SEVAN;C3434;MACH;Â«;LL;11ABC;11ABC;3434;â€”_â€”;ABC11;</t>
  </si>
  <si>
    <t>text_book18jpg_1280_1280_0.85_0.5_1_12_02_28_00_57_33.txt</t>
  </si>
  <si>
    <t>â€”â€”.__</t>
  </si>
  <si>
    <t>-|</t>
  </si>
  <si>
    <t>text_book18jpg_960_960_0.55_0.5_1_9_02_27_23_38_18.txt</t>
  </si>
  <si>
    <t>PAGTA]</t>
  </si>
  <si>
    <t>ASO</t>
  </si>
  <si>
    <t>(EO</t>
  </si>
  <si>
    <t>LE!</t>
  </si>
  <si>
    <t>TLE</t>
  </si>
  <si>
    <t>E0Y</t>
  </si>
  <si>
    <t>RULING</t>
  </si>
  <si>
    <t>PWV</t>
  </si>
  <si>
    <t>ENO)</t>
  </si>
  <si>
    <t>EIN.</t>
  </si>
  <si>
    <t>ONLIN</t>
  </si>
  <si>
    <t>text_book18jpg_3200_3200_0.3_0.5_1_13_02_27_22_45_26.txt</t>
  </si>
  <si>
    <t>text_book18jpg_960_960_0.8_0.5_1_13_02_28_00_43_42.txt</t>
  </si>
  <si>
    <t>5,</t>
  </si>
  <si>
    <t>PARNIEE</t>
  </si>
  <si>
    <t>PUENMEOO.</t>
  </si>
  <si>
    <t>CPMENORMIRSAMEN</t>
  </si>
  <si>
    <t>ROS</t>
  </si>
  <si>
    <t>[SOIENINNG</t>
  </si>
  <si>
    <t>NQ</t>
  </si>
  <si>
    <t>~ABCLI</t>
  </si>
  <si>
    <t>text_book18jpg_3200_3200_0.7_0.5_1_13_02_28_00_28_36.txt</t>
  </si>
  <si>
    <t>text_book18jpg_2560_2560_0.4_0.5_1_13_02_27_23_06_43.txt</t>
  </si>
  <si>
    <t>text_book18jpg_640_640_0.6_0.5_1_9_02_27_23_50_26.txt</t>
  </si>
  <si>
    <t>SEROMA</t>
  </si>
  <si>
    <t>TYEE</t>
  </si>
  <si>
    <t>text_book18jpg_2240_2240_0.7_0.5_1_10_02_28_00_21_37.txt</t>
  </si>
  <si>
    <t>DAETE</t>
  </si>
  <si>
    <t>FED</t>
  </si>
  <si>
    <t>IOTA</t>
  </si>
  <si>
    <t>HRISTINAS</t>
  </si>
  <si>
    <t>[1</t>
  </si>
  <si>
    <t>;ABGT;1;ABCI;</t>
  </si>
  <si>
    <t>text_book18jpg_640_640_0.4_0.5_1_10_02_27_22_59_00.txt</t>
  </si>
  <si>
    <t>TCU</t>
  </si>
  <si>
    <t>DONNET</t>
  </si>
  <si>
    <t>TINT}</t>
  </si>
  <si>
    <t>NICA</t>
  </si>
  <si>
    <t>CHRCSTINAS</t>
  </si>
  <si>
    <t>text_book18jpg_2560_2560_0.1_0.5_1_8_02_27_21_48_33.txt</t>
  </si>
  <si>
    <t>text_book18jpg_1920_1920_0.4_0.5_1_9_02_27_23_02_36.txt</t>
  </si>
  <si>
    <t>PTOI</t>
  </si>
  <si>
    <t>ELS</t>
  </si>
  <si>
    <t>RAMRCUUNTCDENARCEY</t>
  </si>
  <si>
    <t>ILA.</t>
  </si>
  <si>
    <t>CRAW</t>
  </si>
  <si>
    <t>(_(</t>
  </si>
  <si>
    <t>NLA,</t>
  </si>
  <si>
    <t>UBL)</t>
  </si>
  <si>
    <t>ENTRE</t>
  </si>
  <si>
    <t>OEM</t>
  </si>
  <si>
    <t>RESTRNAS</t>
  </si>
  <si>
    <t>0TH</t>
  </si>
  <si>
    <t>text_book18jpg_1920_1920_0.8_0.5_1_9_02_28_00_46_06.txt</t>
  </si>
  <si>
    <t>A"</t>
  </si>
  <si>
    <t>ADV</t>
  </si>
  <si>
    <t>text_book18jpg_1920_1920_0.4_0.5_1_10_02_27_23_02_48.txt</t>
  </si>
  <si>
    <t>C@ABOK</t>
  </si>
  <si>
    <t>001,</t>
  </si>
  <si>
    <t>VLU.</t>
  </si>
  <si>
    <t>SMU</t>
  </si>
  <si>
    <t>YERSISTRRUCES:COITH</t>
  </si>
  <si>
    <t>text_book18jpg_320_320_0.3_0.5_1_13_02_27_22_33_05.txt</t>
  </si>
  <si>
    <t>WY.</t>
  </si>
  <si>
    <t>2S</t>
  </si>
  <si>
    <t>MMU</t>
  </si>
  <si>
    <t>HI-3</t>
  </si>
  <si>
    <t>ABCLIML</t>
  </si>
  <si>
    <t>text_book18jpg_2240_2240_0.25_0.5_1_11_02_27_22_25_59.txt</t>
  </si>
  <si>
    <t>?.</t>
  </si>
  <si>
    <t>text_book18jpg_1920_1920_0.05_0.5_1_12_02_27_21_33_49.txt</t>
  </si>
  <si>
    <t>text_book18jpg_640_640_0.25_0.5_1_8_02_27_22_20_25.txt</t>
  </si>
  <si>
    <t>NONNY</t>
  </si>
  <si>
    <t>text_book18jpg_1920_1920_0.65_0.5_1_8_02_28_00_06_55.txt</t>
  </si>
  <si>
    <t>text_book18jpg_2880_2880_0.6_0.5_1_13_02_28_00_00_22.txt</t>
  </si>
  <si>
    <t>text_book18jpg_640_640_0.75_0.5_1_12_02_28_00_29_42.txt</t>
  </si>
  <si>
    <t>1A.</t>
  </si>
  <si>
    <t>FH.</t>
  </si>
  <si>
    <t>LUBE</t>
  </si>
  <si>
    <t>VEY</t>
  </si>
  <si>
    <t>CBR</t>
  </si>
  <si>
    <t>â€œYE</t>
  </si>
  <si>
    <t>LRP</t>
  </si>
  <si>
    <t>TOA}</t>
  </si>
  <si>
    <t>SEHR</t>
  </si>
  <si>
    <t>SCTHENLEIG</t>
  </si>
  <si>
    <t>EY)</t>
  </si>
  <si>
    <t>SOABERTNINN</t>
  </si>
  <si>
    <t>(15</t>
  </si>
  <si>
    <t>text_book18jpg_1920_1920_0.85_0.5_1_10_02_28_00_59_22.txt</t>
  </si>
  <si>
    <t>RATON</t>
  </si>
  <si>
    <t>REAMES</t>
  </si>
  <si>
    <t>ECTED</t>
  </si>
  <si>
    <t>CHRISTONAS</t>
  </si>
  <si>
    <t>ITS,</t>
  </si>
  <si>
    <t>text_book18jpg_2240_2240_0.7_0.5_1_9_02_28_00_21_23.txt</t>
  </si>
  <si>
    <t>text_book18jpg_2240_2240_0.25_0.5_1_12_02_27_22_26_16.txt</t>
  </si>
  <si>
    <t>text_book18jpg_960_960_0.65_0.5_1_8_02_28_00_04_01.txt</t>
  </si>
  <si>
    <t>LASSE</t>
  </si>
  <si>
    <t>EAST</t>
  </si>
  <si>
    <t>SOIETNG</t>
  </si>
  <si>
    <t>FLL</t>
  </si>
  <si>
    <t>text_book18jpg_2880_2880_0.5_0.5_1_11_02_27_23_33_48.txt</t>
  </si>
  <si>
    <t>ASSE!</t>
  </si>
  <si>
    <t>SNR</t>
  </si>
  <si>
    <t>NKOOHEE</t>
  </si>
  <si>
    <t>ODONATA</t>
  </si>
  <si>
    <t>MUNCEROCNNG</t>
  </si>
  <si>
    <t>TRES)</t>
  </si>
  <si>
    <t>MALIVING.</t>
  </si>
  <si>
    <t>RMN</t>
  </si>
  <si>
    <t>DAIL</t>
  </si>
  <si>
    <t>TRAM</t>
  </si>
  <si>
    <t>EAE.)</t>
  </si>
  <si>
    <t>SOMTHERN</t>
  </si>
  <si>
    <t>LIVIA.</t>
  </si>
  <si>
    <t>text_book18jpg_3200_3200_0.85_0.5_1_8_02_28_01_05_48.txt</t>
  </si>
  <si>
    <t>text_book18jpg_320_320_0.85_0.5_1_8_02_28_00_54_43.txt</t>
  </si>
  <si>
    <t>text_book18jpg_2240_2240_0.6_0.5_1_8_02_27_23_55_13.txt</t>
  </si>
  <si>
    <t>text_book18jpg_960_960_0.7_0.5_1_12_02_28_00_17_34.txt</t>
  </si>
  <si>
    <t>TUY</t>
  </si>
  <si>
    <t>SEAMS</t>
  </si>
  <si>
    <t>WIM.</t>
  </si>
  <si>
    <t>â€”â€”â€</t>
  </si>
  <si>
    <t>text_book18jpg_2880_2880_0.7_0.5_1_9_02_28_00_24_53.txt</t>
  </si>
  <si>
    <t>THE;DINNER;&amp;;&amp;;SUPPER;SUPPER;Â¢;ER;COOKBOO;B;Y;&amp;S;E;ULTIMATE;â€œOCR;EIEN;7;NS;ERING;-â€”SOOTHERIVING;A);TO;ED;=;YE;_â€”â€”;FL;CE;7H;SVEN;WAS;1X1;SEN;RAS;TOITH;SATE;ITHE;SEATER;VING;SY;JP;RSTRREAS;OTTH;1;11ABC;3434;BGT);AE;AR;</t>
  </si>
  <si>
    <t>text_book18jpg_320_320_0.8_0.5_1_13_02_28_00_42_04.txt</t>
  </si>
  <si>
    <t>28S</t>
  </si>
  <si>
    <t>FAMI</t>
  </si>
  <si>
    <t>JS</t>
  </si>
  <si>
    <t>ENEMA</t>
  </si>
  <si>
    <t>NEERS</t>
  </si>
  <si>
    <t>CORSO</t>
  </si>
  <si>
    <t>__SAIANNUAL</t>
  </si>
  <si>
    <t>LIABC</t>
  </si>
  <si>
    <t>text_book18jpg_1600_1600_0.4_0.5_1_8_02_27_23_01_20.txt</t>
  </si>
  <si>
    <t>PROMO:</t>
  </si>
  <si>
    <t>NEAT</t>
  </si>
  <si>
    <t>RCUUN</t>
  </si>
  <si>
    <t>DC</t>
  </si>
  <si>
    <t>WLW</t>
  </si>
  <si>
    <t>EMLIVING.</t>
  </si>
  <si>
    <t>SUF</t>
  </si>
  <si>
    <t>LVI</t>
  </si>
  <si>
    <t>COMBON</t>
  </si>
  <si>
    <t>;AL;RECIPES;ING,;ANNUAL;RECIP;RU,;ATERNTINING.;7085S;RH;SOALVERN;ING.;AS;ROITH;SO;CLARCSTRRVCES;1TH;SOO;WS;EOITH;SEAT;PR;RVISTRRSAS:;EOTTH;SA;3434;11ABC;934;~ABC11;=;11;</t>
  </si>
  <si>
    <t>text_book18jpg_1280_1280_0.6_0.5_1_9_02_27_23_52_05.txt</t>
  </si>
  <si>
    <t>PAGAL</t>
  </si>
  <si>
    <t>STRONY</t>
  </si>
  <si>
    <t>OUL</t>
  </si>
  <si>
    <t>SAHN,</t>
  </si>
  <si>
    <t>THEMIINING</t>
  </si>
  <si>
    <t>XCS</t>
  </si>
  <si>
    <t>HIRESTRIVAS</t>
  </si>
  <si>
    <t>WORTH</t>
  </si>
  <si>
    <t>text_book18jpg_2560_2560_0.55_0.5_1_12_02_27_23_45_04.txt</t>
  </si>
  <si>
    <t>UMNTEOO</t>
  </si>
  <si>
    <t>NOH)</t>
  </si>
  <si>
    <t>RUT</t>
  </si>
  <si>
    <t>â€”â€”&lt;&lt;â€”</t>
  </si>
  <si>
    <t>â€”$&lt;â€”~â€”</t>
  </si>
  <si>
    <t>(TH</t>
  </si>
  <si>
    <t>text_book18jpg_1920_1920_0.35_0.5_1_13_02_27_22_50_35.txt</t>
  </si>
  <si>
    <t>text_book18jpg_3200_3200_0.0_0.5_1_11_02_27_21_28_00.txt</t>
  </si>
  <si>
    <t>YEH</t>
  </si>
  <si>
    <t>FIS,</t>
  </si>
  <si>
    <t>text_book18jpg_2240_2240_0.1_0.5_1_8_02_27_21_47_01.txt</t>
  </si>
  <si>
    <t>;:;SUPPER;(;DINNER;&amp;;â€˜\S;ROCK;KAW;IK;TIMMATE;FOR;TWO);COOKBOOK;LIVING;â€˜COETHERN;LI;2;NNUAL;BI;CUD;EI;AE:;D;4;M0;VON;TOE;TI;CREA:;AS;NTHE;FARE;EF;EIN;EE;WITH;Â§;FC;TEH;NIE;TT;3434;L1ABC;/ABGI;T=;</t>
  </si>
  <si>
    <t>text_book18jpg_1920_1920_0.7_0.5_1_12_02_28_00_20_42.txt</t>
  </si>
  <si>
    <t>DEC</t>
  </si>
  <si>
    <t>JTHERN</t>
  </si>
  <si>
    <t>CRASH</t>
  </si>
  <si>
    <t>TORY</t>
  </si>
  <si>
    <t>UPA</t>
  </si>
  <si>
    <t>â€˜I</t>
  </si>
  <si>
    <t>NLIVNG.</t>
  </si>
  <si>
    <t>TSC</t>
  </si>
  <si>
    <t>TEEING</t>
  </si>
  <si>
    <t>PCR</t>
  </si>
  <si>
    <t>ESET</t>
  </si>
  <si>
    <t>text_book18jpg_1280_1280_0.65_0.5_1_12_02_28_00_05_31.txt</t>
  </si>
  <si>
    <t>TCG</t>
  </si>
  <si>
    <t>AH}</t>
  </si>
  <si>
    <t>INING.</t>
  </si>
  <si>
    <t>text_book18jpg_3200_3200_0.4_0.5_1_11_02_27_23_10_17.txt</t>
  </si>
  <si>
    <t>text_book18jpg_3200_3200_0.95_0.5_1_10_02_28_01_32_57.txt</t>
  </si>
  <si>
    <t>ABH</t>
  </si>
  <si>
    <t>SEAMEN</t>
  </si>
  <si>
    <t>text_book18jpg_2560_2560_0.3_0.5_1_10_02_27_22_40_09.txt</t>
  </si>
  <si>
    <t>P12</t>
  </si>
  <si>
    <t>text_book18jpg_1920_1920_0.1_0.5_1_12_02_27_21_46_35.txt</t>
  </si>
  <si>
    <t>text_book18jpg_320_320_0.65_0.5_1_12_02_28_00_03_04.txt</t>
  </si>
  <si>
    <t>BAS</t>
  </si>
  <si>
    <t>1008)</t>
  </si>
  <si>
    <t>OHS</t>
  </si>
  <si>
    <t>TAN.</t>
  </si>
  <si>
    <t>EWN</t>
  </si>
  <si>
    <t>WIS)</t>
  </si>
  <si>
    <t>.â€”â€”â€”â€”â€”â€”â€”</t>
  </si>
  <si>
    <t>UAH</t>
  </si>
  <si>
    <t>â€”â€”UKCEUUM</t>
  </si>
  <si>
    <t>I...</t>
  </si>
  <si>
    <t>â€”L</t>
  </si>
  <si>
    <t>AO)</t>
  </si>
  <si>
    <t>ETE)</t>
  </si>
  <si>
    <t>THES</t>
  </si>
  <si>
    <t>NISHA</t>
  </si>
  <si>
    <t>ARTE</t>
  </si>
  <si>
    <t>text_book18jpg_3200_3200_0.65_0.5_1_12_02_28_00_15_15.txt</t>
  </si>
  <si>
    <t>YSSE</t>
  </si>
  <si>
    <t>LUNI</t>
  </si>
  <si>
    <t>SOCTHER</t>
  </si>
  <si>
    <t>INVA</t>
  </si>
  <si>
    <t>TWAT</t>
  </si>
  <si>
    <t>TY"</t>
  </si>
  <si>
    <t>112A</t>
  </si>
  <si>
    <t>text_book18jpg_1920_1920_0.3_0.5_1_12_02_27_22_37_36.txt</t>
  </si>
  <si>
    <t>WIDE</t>
  </si>
  <si>
    <t>WUT)</t>
  </si>
  <si>
    <t>C@KBOK_FOR_</t>
  </si>
  <si>
    <t>WD</t>
  </si>
  <si>
    <t>CHRISTAN</t>
  </si>
  <si>
    <t>OTâ€™</t>
  </si>
  <si>
    <t>text_book18jpg_1280_1280_0.9_0.5_1_9_02_28_01_10_11.txt</t>
  </si>
  <si>
    <t>EE]</t>
  </si>
  <si>
    <t>LORI</t>
  </si>
  <si>
    <t>WUS</t>
  </si>
  <si>
    <t>SORE.</t>
  </si>
  <si>
    <t>PINNAE</t>
  </si>
  <si>
    <t>Â»)</t>
  </si>
  <si>
    <t>text_book18jpg_3200_3200_0.05_0.5_1_8_02_27_21_39_42.txt</t>
  </si>
  <si>
    <t>text_book18jpg_640_640_0.35_0.5_1_10_02_27_22_46_12.txt</t>
  </si>
  <si>
    <t>*]</t>
  </si>
  <si>
    <t>COVES</t>
  </si>
  <si>
    <t>text_book18jpg_1600_1600_0.3_0.5_1_12_02_27_22_36_26.txt</t>
  </si>
  <si>
    <t>RHY</t>
  </si>
  <si>
    <t>THERN|</t>
  </si>
  <si>
    <t>UXTH</t>
  </si>
  <si>
    <t>~411ABC</t>
  </si>
  <si>
    <t>text_book18jpg_2240_2240_0.95_0.5_1_13_02_28_01_27_50.txt</t>
  </si>
  <si>
    <t>PARM</t>
  </si>
  <si>
    <t>LAN</t>
  </si>
  <si>
    <t>YAPMENNNREEN</t>
  </si>
  <si>
    <t>ETL</t>
  </si>
  <si>
    <t>Â«11ABC</t>
  </si>
  <si>
    <t>text_book18jpg_960_960_0.1_0.5_1_8_02_27_21_42_55.txt</t>
  </si>
  <si>
    <t>~-</t>
  </si>
  <si>
    <t>FTON(O!</t>
  </si>
  <si>
    <t>PIRIE</t>
  </si>
  <si>
    <t>BOER</t>
  </si>
  <si>
    <t>ON)</t>
  </si>
  <si>
    <t>B00</t>
  </si>
  <si>
    <t>SÂ§</t>
  </si>
  <si>
    <t>6)!</t>
  </si>
  <si>
    <t>VR:</t>
  </si>
  <si>
    <t>OTHE:</t>
  </si>
  <si>
    <t>BICH</t>
  </si>
  <si>
    <t>GPATHERN</t>
  </si>
  <si>
    <t>VASE</t>
  </si>
  <si>
    <t>ABCTI</t>
  </si>
  <si>
    <t>text_book18jpg_2240_2240_0.5_0.5_1_10_02_27_23_29_52.txt</t>
  </si>
  <si>
    <t>EMC</t>
  </si>
  <si>
    <t>EAâ€</t>
  </si>
  <si>
    <t>COAL</t>
  </si>
  <si>
    <t>ERVSTRNAS</t>
  </si>
  <si>
    <t>text_book18jpg_2240_2240_0.6_0.5_1_12_02_27_23_56_14.txt</t>
  </si>
  <si>
    <t>PTR</t>
  </si>
  <si>
    <t>FTV</t>
  </si>
  <si>
    <t>ASL)</t>
  </si>
  <si>
    <t>text_book18jpg_640_640_0.2_0.5_1_10_02_27_22_07_52.txt</t>
  </si>
  <si>
    <t>BINS</t>
  </si>
  <si>
    <t>BAY</t>
  </si>
  <si>
    <t>â€˜ULTIM:</t>
  </si>
  <si>
    <t>MHT</t>
  </si>
  <si>
    <t>MUR</t>
  </si>
  <si>
    <t>â€œSPATHER</t>
  </si>
  <si>
    <t>OHRSTRNAS</t>
  </si>
  <si>
    <t>RVISTRNAS:</t>
  </si>
  <si>
    <t>WRIT</t>
  </si>
  <si>
    <t>text_book18jpg_1600_1600_0.8_0.5_1_10_02_28_00_45_08.txt</t>
  </si>
  <si>
    <t>REMERON</t>
  </si>
  <si>
    <t>;IE;AAA;UALR;SHE;SETON;8</t>
  </si>
  <si>
    <t>SETAE</t>
  </si>
  <si>
    <t>RESTS</t>
  </si>
  <si>
    <t>SOCRERLIIAG,</t>
  </si>
  <si>
    <t>text_book18jpg_960_960_0.15_0.5_1_9_02_27_21_55_48.txt</t>
  </si>
  <si>
    <t>text_book18jpg_960_960_0.95_0.5_1_10_02_28_01_22_35.txt</t>
  </si>
  <si>
    <t>GEENA</t>
  </si>
  <si>
    <t>ESSA</t>
  </si>
  <si>
    <t>LNG.</t>
  </si>
  <si>
    <t>TERING</t>
  </si>
  <si>
    <t>MANA</t>
  </si>
  <si>
    <t>TRAS</t>
  </si>
  <si>
    <t>WIN</t>
  </si>
  <si>
    <t>.;PL;RNS;ES;IG;LEE;PENE;NE;PRC;ROVERS;RN;SEEBVER;NG,;â€”_â€”â€”â€”;IH;EAL;AS;IL;C344;CIT;11ABC;11ABC;3434;PP;ABCI;</t>
  </si>
  <si>
    <t>text_book18jpg_2240_2240_0.3_0.5_1_12_02_27_22_39_02.txt</t>
  </si>
  <si>
    <t>text_book18jpg_960_960_0.55_0.5_1_11_02_27_23_38_34.txt</t>
  </si>
  <si>
    <t>â€”â€”~â€”</t>
  </si>
  <si>
    <t>RRRA.</t>
  </si>
  <si>
    <t>AD:</t>
  </si>
  <si>
    <t>COSTH</t>
  </si>
  <si>
    <t>text_book18jpg_2560_2560_0.85_0.5_1_8_02_28_01_01_48.txt</t>
  </si>
  <si>
    <t>INTE</t>
  </si>
  <si>
    <t>CORHON</t>
  </si>
  <si>
    <t>CLI</t>
  </si>
  <si>
    <t>SENIN,</t>
  </si>
  <si>
    <t>TABCLL</t>
  </si>
  <si>
    <t>text_book18jpg_3200_3200_0.1_0.5_1_8_02_27_21_52_27.txt</t>
  </si>
  <si>
    <t>text_book18jpg_1920_1920_0.1_0.5_1_10_02_27_21_46_09.txt</t>
  </si>
  <si>
    <t>PTâ€™</t>
  </si>
  <si>
    <t>â€”â€”Y</t>
  </si>
  <si>
    <t>\BC11</t>
  </si>
  <si>
    <t>text_book18jpg_2880_2880_0.1_0.5_1_11_02_27_21_51_22.txt</t>
  </si>
  <si>
    <t>SOOTHERS</t>
  </si>
  <si>
    <t>OTK</t>
  </si>
  <si>
    <t>WOR</t>
  </si>
  <si>
    <t>text_book18jpg_320_320_0.65_0.5_1_8_02_28_00_02_45.txt</t>
  </si>
  <si>
    <t>text_book18jpg_320_320_0.75_0.5_1_13_02_28_00_29_03.txt</t>
  </si>
  <si>
    <t>text_book18jpg_320_320_0.45_0.5_1_10_02_27_23_11_17.txt</t>
  </si>
  <si>
    <t>MSS</t>
  </si>
  <si>
    <t>TISTS</t>
  </si>
  <si>
    <t>GIME</t>
  </si>
  <si>
    <t>EEEEN</t>
  </si>
  <si>
    <t>KORT</t>
  </si>
  <si>
    <t>MEDW</t>
  </si>
  <si>
    <t>ESHE</t>
  </si>
  <si>
    <t>SITE</t>
  </si>
  <si>
    <t>SRE</t>
  </si>
  <si>
    <t>NUNES</t>
  </si>
  <si>
    <t>LYX</t>
  </si>
  <si>
    <t>HECHO</t>
  </si>
  <si>
    <t>{THE</t>
  </si>
  <si>
    <t>ETINNEE</t>
  </si>
  <si>
    <t>OKC</t>
  </si>
  <si>
    <t>SATENINEY</t>
  </si>
  <si>
    <t>FLUE}</t>
  </si>
  <si>
    <t>SHEI,</t>
  </si>
  <si>
    <t>;AL;REE;=;EW;WI;OY;I;3434</t>
  </si>
  <si>
    <t>text_book18jpg_2880_2880_0.0_0.5_1_9_02_27_21_25_07.txt</t>
  </si>
  <si>
    <t>ITIS</t>
  </si>
  <si>
    <t>text_book18jpg_320_320_0.9_0.5_1_10_02_28_01_07_58.txt</t>
  </si>
  <si>
    <t>SAG</t>
  </si>
  <si>
    <t>SHE</t>
  </si>
  <si>
    <t>ALIEN</t>
  </si>
  <si>
    <t>LEES</t>
  </si>
  <si>
    <t>IMRAN</t>
  </si>
  <si>
    <t>;â€”;ING;AL;=.;EA;|;1;T1ABC;3434;RPRBC1;11ABC;3;</t>
  </si>
  <si>
    <t>text_book18jpg_2880_2880_0.95_0.5_1_13_02_28_01_31_48.txt</t>
  </si>
  <si>
    <t>GREE</t>
  </si>
  <si>
    <t>ESSE</t>
  </si>
  <si>
    <t>SANTORC</t>
  </si>
  <si>
    <t>RAPS</t>
  </si>
  <si>
    <t>{SANNE</t>
  </si>
  <si>
    <t>ILA</t>
  </si>
  <si>
    <t>text_book18jpg_960_960_0.1_0.5_1_13_02_27_21_43_37.txt</t>
  </si>
  <si>
    <t>text_book18jpg_960_960_0.25_0.5_1_12_02_27_22_21_45.txt</t>
  </si>
  <si>
    <t>HONO</t>
  </si>
  <si>
    <t>text_book18jpg_640_640_0.1_0.5_1_13_02_27_21_42_47.txt</t>
  </si>
  <si>
    <t>1600.00.00</t>
  </si>
  <si>
    <t>LON</t>
  </si>
  <si>
    <t>HWO</t>
  </si>
  <si>
    <t>BEMENT</t>
  </si>
  <si>
    <t>CHRISTAS</t>
  </si>
  <si>
    <t>(OHO</t>
  </si>
  <si>
    <t>text_book18jpg_1280_1280_0.6_0.5_1_8_02_27_23_51_56.txt</t>
  </si>
  <si>
    <t>text_book18jpg_3200_3200_0.1_0.5_1_9_02_27_21_52_50.txt</t>
  </si>
  <si>
    <t>text_book18jpg_960_960_0.8_0.5_1_10_02_28_00_43_14.txt</t>
  </si>
  <si>
    <t>AROOY</t>
  </si>
  <si>
    <t>â€”_THEDINNER</t>
  </si>
  <si>
    <t>SEDAN</t>
  </si>
  <si>
    <t>ARATE</t>
  </si>
  <si>
    <t>SOHENONMMEVAMEN</t>
  </si>
  <si>
    <t>BERTIING</t>
  </si>
  <si>
    <t>ALERT</t>
  </si>
  <si>
    <t>RAL.</t>
  </si>
  <si>
    <t>INL,</t>
  </si>
  <si>
    <t>text_book18jpg_960_960_0.65_0.5_1_13_02_28_00_04_44.txt</t>
  </si>
  <si>
    <t>text_book18jpg_1600_1600_0.1_0.5_1_13_02_27_21_45_34.txt</t>
  </si>
  <si>
    <t>TANT</t>
  </si>
  <si>
    <t>BIYA</t>
  </si>
  <si>
    <t>IIO</t>
  </si>
  <si>
    <t>TKKYYYWY</t>
  </si>
  <si>
    <t>IM;ATE;LP;_;~;~;CMABOK;FOR;TWO.;SOUTHERN;LIVING;ES;ANNUAL;ANNUAL;EI;CRIEEI;SAE.;0;BT;CHY;AE;MINING;-.N05;â€˜SOOTHER;~SNTH;Â§;CR;CAA;OD;.;WITH;CHRISTRNAS;3434;11ABC;ABC11;&gt;;</t>
  </si>
  <si>
    <t>text_book18jpg_3200_3200_0.35_0.5_1_12_02_27_22_57_51.txt</t>
  </si>
  <si>
    <t>IANOE</t>
  </si>
  <si>
    <t>9UTHERN</t>
  </si>
  <si>
    <t>TE0E</t>
  </si>
  <si>
    <t>LGEV</t>
  </si>
  <si>
    <t>ATA)</t>
  </si>
  <si>
    <t>text_book18jpg_1600_1600_0.35_0.5_1_13_02_27_22_49_24.txt</t>
  </si>
  <si>
    <t>text_book18jpg_1280_1280_0.45_0.5_1_13_02_27_23_14_01.txt</t>
  </si>
  <si>
    <t>text_book18jpg_2880_2880_0.85_0.5_1_9_02_28_01_04_00.txt</t>
  </si>
  <si>
    <t>â€”_â€”â€”</t>
  </si>
  <si>
    <t>SENTER</t>
  </si>
  <si>
    <t>WAI</t>
  </si>
  <si>
    <t>IRSTONES</t>
  </si>
  <si>
    <t>CTL</t>
  </si>
  <si>
    <t>LAP</t>
  </si>
  <si>
    <t>text_book18jpg_1600_1600_0.75_0.5_1_12_02_28_00_32_30.txt</t>
  </si>
  <si>
    <t>SABE</t>
  </si>
  <si>
    <t>NVR</t>
  </si>
  <si>
    <t>SECTEMTNNG,</t>
  </si>
  <si>
    <t>CCO)AI</t>
  </si>
  <si>
    <t>BY)</t>
  </si>
  <si>
    <t>ETAL)</t>
  </si>
  <si>
    <t>AE?</t>
  </si>
  <si>
    <t>ERETINAS</t>
  </si>
  <si>
    <t>SATHERTNING.</t>
  </si>
  <si>
    <t>08S</t>
  </si>
  <si>
    <t>ASTHE</t>
  </si>
  <si>
    <t>ERI</t>
  </si>
  <si>
    <t>text_book18jpg_320_320_0.1_0.5_1_13_02_27_21_42_03.txt</t>
  </si>
  <si>
    <t>text_book18jpg_2240_2240_0.25_0.5_1_9_02_27_22_25_30.txt</t>
  </si>
  <si>
    <t>text_book18jpg_1920_1920_0.4_0.5_1_13_02_27_23_03_25.txt</t>
  </si>
  <si>
    <t>PROMOR</t>
  </si>
  <si>
    <t>text_book18jpg_3200_3200_0.05_0.5_1_11_02_27_21_40_50.txt</t>
  </si>
  <si>
    <t>text_book18jpg_320_320_0.6_0.5_1_8_02_27_23_49_49.txt</t>
  </si>
  <si>
    <t>text_book18jpg_640_640_0.7_0.5_1_11_02_28_00_16_32.txt</t>
  </si>
  <si>
    <t>SARAT</t>
  </si>
  <si>
    <t>â€”=</t>
  </si>
  <si>
    <t>NC</t>
  </si>
  <si>
    <t>text_book18jpg_2240_2240_0.0_0.5_1_10_02_27_21_21_53.txt</t>
  </si>
  <si>
    <t>TEE:</t>
  </si>
  <si>
    <t>YAR</t>
  </si>
  <si>
    <t>text_book18jpg_1600_1600_0.4_0.5_1_12_02_27_23_02_03.txt</t>
  </si>
  <si>
    <t>SPA</t>
  </si>
  <si>
    <t>IG;SOUTHERN;COUNTRY;COUNTRY;ERN;COOKBO;NTRY;COOKBOOK;COOKBOOK;URW;YVAN;IWI;LY;RUA;UA;UNIV;TNT;NNUAL;RECIPES;RECIPES;â€˜SATHER;LIVING.;EM;LIVIAG.;â€˜THE;DI?;HE;DINNER;&amp;;&amp;;SUF;&amp;S;SUPPER;COOK;PPER;THE;UL;LTIMATE;INE;CCOKBOK_FOR;TW;|;FORT;R;TWO;â€˜SOUTHERN;LIVING;C;TT;LUV;H1L;2);RA;ERIE;SDL;N;AL;ESTE;CAE;RAE);A;RIE.;SIL,;2;ETHER;INING.;298S;HY;SOE;IRISTIRVAS;WS;EOITH;SEAT;3434;~11ABC;34.;â€œABCIIML;</t>
  </si>
  <si>
    <t>text_book18jpg_1920_1920_0.9_0.5_1_10_02_28_01_12_30.txt</t>
  </si>
  <si>
    <t>INL</t>
  </si>
  <si>
    <t>â€˜,</t>
  </si>
  <si>
    <t>text_book18jpg_960_960_0.85_0.5_1_13_02_28_00_56_45.txt</t>
  </si>
  <si>
    <t>text_book18jpg_1600_1600_0.95_0.5_1_8_02_28_01_24_11.txt</t>
  </si>
  <si>
    <t>text_book18jpg_640_640_0.5_0.5_1_13_02_27_23_25_08.txt</t>
  </si>
  <si>
    <t>$C</t>
  </si>
  <si>
    <t>MAKE</t>
  </si>
  <si>
    <t>SIC</t>
  </si>
  <si>
    <t>SETEG,</t>
  </si>
  <si>
    <t>THE;DINNER;&amp;;&amp;;SUPPER;SUPPER;OX;__;THEDINNE;NNER;COOKBOOK;BEAR;EEE;TACO);/E;ULTIMATE;ULTIMATE;THE;UL;NEE;X];NE;COMBOH;FOR;TWO;TWO;(FORT;F);SOOTHING;,;TE;TU;LE;â€”â€”;UAL;PEAL;SAINI;AN;RH;EASE;88;VAS;ROTTH;SOB;P;GLIVESTRNEX;1TH;SEN;HS;SEOK;BAAL;YAS:;ETH;SEABE;DB;RIVCRNAS;CIT;STA;OE;1;11ABC;3434;ABCII</t>
  </si>
  <si>
    <t>text_book18jpg_640_640_0.15_0.5_1_13_02_27_21_55_32.txt</t>
  </si>
  <si>
    <t>'KE6'S)4:</t>
  </si>
  <si>
    <t>text_book18jpg_2560_2560_0.35_0.5_1_13_02_27_22_53_52.txt</t>
  </si>
  <si>
    <t>text_book18jpg_640_640_0.95_0.5_1_8_02_28_01_21_30.txt</t>
  </si>
  <si>
    <t>text_book18jpg_1920_1920_0.5_0.5_1_10_02_27_23_28_32.txt</t>
  </si>
  <si>
    <t>HOU</t>
  </si>
  <si>
    <t>UIDONOEEE</t>
  </si>
  <si>
    <t>TN.</t>
  </si>
  <si>
    <t>020,</t>
  </si>
  <si>
    <t>text_book18jpg_2560_2560_0.25_0.5_1_13_02_27_22_28_17.txt</t>
  </si>
  <si>
    <t>_T.MASSEE</t>
  </si>
  <si>
    <t>BUIN</t>
  </si>
  <si>
    <t>STF</t>
  </si>
  <si>
    <t>ERRY</t>
  </si>
  <si>
    <t>â€˜COKBOK</t>
  </si>
  <si>
    <t>FEV</t>
  </si>
  <si>
    <t>VABCIIM</t>
  </si>
  <si>
    <t>text_book18jpg_2240_2240_0.0_0.5_1_9_02_27_21_21_38.txt</t>
  </si>
  <si>
    <t>text_book18jpg_3200_3200_0.85_0.5_1_10_02_28_01_06_34.txt</t>
  </si>
  <si>
    <t>E/MASSEE</t>
  </si>
  <si>
    <t>IED</t>
  </si>
  <si>
    <t>TNI</t>
  </si>
  <si>
    <t>SEXTHETING.</t>
  </si>
  <si>
    <t>VIG.</t>
  </si>
  <si>
    <t>SEBER,</t>
  </si>
  <si>
    <t>BES</t>
  </si>
  <si>
    <t>PRES.</t>
  </si>
  <si>
    <t>CEVICHE</t>
  </si>
  <si>
    <t>;1IABC;~RBCLL;L1ABC;</t>
  </si>
  <si>
    <t>text_book18jpg_320_320_0.15_0.5_1_8_02_27_21_54_27.txt</t>
  </si>
  <si>
    <t>OCU:</t>
  </si>
  <si>
    <t>P14</t>
  </si>
  <si>
    <t>â€œSOTHALING,</t>
  </si>
  <si>
    <t>MNT</t>
  </si>
  <si>
    <t>DOAR)</t>
  </si>
  <si>
    <t>MIM</t>
  </si>
  <si>
    <t>ABGIE</t>
  </si>
  <si>
    <t>text_book18jpg_3200_3200_0.25_0.5_1_12_02_27_22_32_16.txt</t>
  </si>
  <si>
    <t>TL.</t>
  </si>
  <si>
    <t>text_book18jpg_3200_3200_0.75_0.5_1_12_02_28_00_41_13.txt</t>
  </si>
  <si>
    <t>text_book18jpg_1600_1600_0.75_0.5_1_11_02_28_00_32_17.txt</t>
  </si>
  <si>
    <t>text_book18jpg_640_640_0.95_0.5_1_11_02_28_01_21_52.txt</t>
  </si>
  <si>
    <t>S.</t>
  </si>
  <si>
    <t>LET</t>
  </si>
  <si>
    <t>(AE</t>
  </si>
  <si>
    <t>BEANIE</t>
  </si>
  <si>
    <t>PEA,</t>
  </si>
  <si>
    <t>MAAAN</t>
  </si>
  <si>
    <t>SEEIN</t>
  </si>
  <si>
    <t>AV.</t>
  </si>
  <si>
    <t>TIMID</t>
  </si>
  <si>
    <t>AAIZ</t>
  </si>
  <si>
    <t>FAN</t>
  </si>
  <si>
    <t>TWIN</t>
  </si>
  <si>
    <t>EES.</t>
  </si>
  <si>
    <t>FMS</t>
  </si>
  <si>
    <t>PAW</t>
  </si>
  <si>
    <t>COO)IAB</t>
  </si>
  <si>
    <t>;4;4;Â»;WATER;WI;AT;OA;NUN;R;REAR;EEN;PERA;LW;HI;PA;7;2;TEA;NIH.;E;HA);CRON;10TH;SEE.;FT;HRISTRNES;VITH;SEN);VIL;EMMA;CL;AN4ADR;9IA2;AS;AS;EITH;MY;C1:;WLRNUCES:;LL;ABC11;11ABC_;</t>
  </si>
  <si>
    <t>text_book18jpg_320_320_0.0_0.5_1_13_02_27_21_16_19.txt</t>
  </si>
  <si>
    <t>REISNER</t>
  </si>
  <si>
    <t>text_book18jpg_2240_2240_0.05_0.5_1_8_02_27_21_34_16.txt</t>
  </si>
  <si>
    <t>PFDASTA.</t>
  </si>
  <si>
    <t>-DINNER,</t>
  </si>
  <si>
    <t>IMATE;FOR;TWO);IDK;RBO)BH;COT;HERN;FA;TNITAL;I;RIPE;AE;Z;4;A;ONL;ANNUAL;RE;BI;CRIT;PIYA;SORT;WTH;FREEH;ATINâ€;RN;FOHEATCTITITR;3434;ABC;ABC;</t>
  </si>
  <si>
    <t>text_book18jpg_1280_1280_0.3_0.5_1_8_02_27_22_34_47.txt</t>
  </si>
  <si>
    <t>text_book18jpg_2240_2240_0.0_0.5_1_12_02_27_21_22_24.txt</t>
  </si>
  <si>
    <t>CP</t>
  </si>
  <si>
    <t>KROK</t>
  </si>
  <si>
    <t>WAR</t>
  </si>
  <si>
    <t>ARIL</t>
  </si>
  <si>
    <t>COLE</t>
  </si>
  <si>
    <t>IERS</t>
  </si>
  <si>
    <t>text_book18jpg_2560_2560_0.8_0.5_1_10_02_28_00_49_18.txt</t>
  </si>
  <si>
    <t>STIG!</t>
  </si>
  <si>
    <t>UAMICLIMAIAE</t>
  </si>
  <si>
    <t>ORO]</t>
  </si>
  <si>
    <t>NL,</t>
  </si>
  <si>
    <t>RECES</t>
  </si>
  <si>
    <t>_â€”___</t>
  </si>
  <si>
    <t>SOAERNIAG</t>
  </si>
  <si>
    <t>text_book18jpg_1280_1280_0.15_0.5_1_8_02_27_21_56_31.txt</t>
  </si>
  <si>
    <t>text_book18jpg_2560_2560_0.75_0.5_1_11_02_28_00_36_34.txt</t>
  </si>
  <si>
    <t>SOY</t>
  </si>
  <si>
    <t>THE!</t>
  </si>
  <si>
    <t>COABOK</t>
  </si>
  <si>
    <t>ALY</t>
  </si>
  <si>
    <t>CONTENT</t>
  </si>
  <si>
    <t>text_book18jpg_1920_1920_0.35_0.5_1_12_02_27_22_50_24.txt</t>
  </si>
  <si>
    <t>CONO</t>
  </si>
  <si>
    <t>PEC</t>
  </si>
  <si>
    <t>BIC</t>
  </si>
  <si>
    <t>T(E</t>
  </si>
  <si>
    <t>ENYA</t>
  </si>
  <si>
    <t>PL)</t>
  </si>
  <si>
    <t>ACT</t>
  </si>
  <si>
    <t>TMU</t>
  </si>
  <si>
    <t>text_book18jpg_2560_2560_0.8_0.5_1_8_02_28_00_48_42.txt</t>
  </si>
  <si>
    <t>text_book18jpg_960_960_0.45_0.5_1_11_02_27_23_12_47.txt</t>
  </si>
  <si>
    <t>text_book18jpg_2880_2880_0.1_0.5_1_13_02_27_21_52_05.txt</t>
  </si>
  <si>
    <t>ABGII=</t>
  </si>
  <si>
    <t>text_book18jpg_960_960_0.0_0.5_1_12_02_27_21_17_48.txt</t>
  </si>
  <si>
    <t>;ULTIMATE;COOKBOOK;PIA;NWO;COKBOK;OP;SOTHERN;TY;POP;ATT;CNTHEN;PORE;WTH;YEP;AY;WIIS;COETHERN;LIVING.;PATTH;IRDSTNNAS;32434;</t>
  </si>
  <si>
    <t>text_book18jpg_2560_2560_0.25_0.5_1_10_02_27_22_27_22.txt</t>
  </si>
  <si>
    <t>ETOUMO!</t>
  </si>
  <si>
    <t>BIERI</t>
  </si>
  <si>
    <t>text_book18jpg_2240_2240_0.15_0.5_1_13_02_27_22_01_00.txt</t>
  </si>
  <si>
    <t>text_book18jpg_3200_3200_0.2_0.5_1_10_02_27_22_18_43.txt</t>
  </si>
  <si>
    <t>text_book18jpg_2880_2880_0.4_0.5_1_10_02_27_23_07_43.txt</t>
  </si>
  <si>
    <t>COPRA</t>
  </si>
  <si>
    <t>Â§;SOUTHERN;COUN;SMO;DENO;ATES;BIE;OO;A;A;A;SFT;PRY;AON;SY;AO;UAL;RECIPES;RECIPES;LUN;LUV;AU;W;TD;OY;â€˜SOUTHER;LIVING.;LIVING.;LIVING.;M;â€˜THE;DI?;HE;DINNER;&amp;;&amp;;SUE;SUPPER;SUPPER;COOK;Y;COOKBOOK;&amp;!;ULTIMATE;THE;U;COMKBO@K_FOR-;TWO;|;FORT;MAINING;â€˜SOUTHERN;LIVING,;RY;S);UV;9):;8;TP;VOL;WL;TUE;AED;S;AL;â€”;TEA;NV;0;SOUTHERLIVING.;ANNUA;SOETERN;UN;IS;RT;SOM;Â©;ORF;NAS;HS;SS;ARTH;SAH;FY;SOOTHERN;PB;HIRSISTRNEES:;UTH;Â®;3434;â€”11ABC;34;VABCTIM;</t>
  </si>
  <si>
    <t>text_book18jpg_320_320_0.55_0.5_1_10_02_27_23_37_03.txt</t>
  </si>
  <si>
    <t>MEENA</t>
  </si>
  <si>
    <t>SORENONERESAE</t>
  </si>
  <si>
    <t>H1L)</t>
  </si>
  <si>
    <t>â€˜E</t>
  </si>
  <si>
    <t>PEDAL</t>
  </si>
  <si>
    <t>â€œNBCI</t>
  </si>
  <si>
    <t>text_book18jpg_3200_3200_0.95_0.5_1_11_02_28_01_33_19.txt</t>
  </si>
  <si>
    <t>KEONENEN</t>
  </si>
  <si>
    <t>NDEO</t>
  </si>
  <si>
    <t>JEE</t>
  </si>
  <si>
    <t>ALMNTIAT</t>
  </si>
  <si>
    <t>DECI</t>
  </si>
  <si>
    <t>ADL</t>
  </si>
  <si>
    <t>RERRNEE</t>
  </si>
  <si>
    <t>PIS</t>
  </si>
  <si>
    <t>PCS</t>
  </si>
  <si>
    <t>text_book18jpg_2880_2880_0.8_0.5_1_8_02_28_00_50_35.txt</t>
  </si>
  <si>
    <t>text_book18jpg_320_320_0.05_0.5_1_11_02_27_21_29_04.txt</t>
  </si>
  <si>
    <t>BOAT)</t>
  </si>
  <si>
    <t>GNTHERN|</t>
  </si>
  <si>
    <t>VINE.</t>
  </si>
  <si>
    <t>FRAME.</t>
  </si>
  <si>
    <t>text_book18jpg_2560_2560_0.9_0.5_1_11_02_28_01_15_49.txt</t>
  </si>
  <si>
    <t>EMA!</t>
  </si>
  <si>
    <t>SQUTT</t>
  </si>
  <si>
    <t>OVE</t>
  </si>
  <si>
    <t>KEUTINENONENN</t>
  </si>
  <si>
    <t>LILY</t>
  </si>
  <si>
    <t>CALRIT</t>
  </si>
  <si>
    <t>COO)ABOA</t>
  </si>
  <si>
    <t>SOOTERNLING</t>
  </si>
  <si>
    <t>AH)</t>
  </si>
  <si>
    <t>DENI</t>
  </si>
  <si>
    <t>text_book18jpg_1920_1920_0.35_0.5_1_10_02_27_22_49_58.txt</t>
  </si>
  <si>
    <t>ODENSE</t>
  </si>
  <si>
    <t>GILT)</t>
  </si>
  <si>
    <t>NLL</t>
  </si>
  <si>
    <t>PETER</t>
  </si>
  <si>
    <t>7X85</t>
  </si>
  <si>
    <t>text_book18jpg_1920_1920_0.35_0.5_1_9_02_27_22_49_47.txt</t>
  </si>
  <si>
    <t>;VAG.;0;1);PUVA;CUA;PATHER;LIVING.;75;IS;TTHE;SO;OHRISTAS;PS:;WITH;SAAR;PB;GHRISTRNAS;WTH;3434;P;R;</t>
  </si>
  <si>
    <t>text_book18jpg_320_320_0.45_0.5_1_12_02_27_23_11_27.txt</t>
  </si>
  <si>
    <t>text_book18jpg_1280_1280_0.7_0.5_1_11_02_28_00_18_16.txt</t>
  </si>
  <si>
    <t>SSE!</t>
  </si>
  <si>
    <t>DISKTE;THE;THE;THE;EE;EE;PASTA;PRONE;ECO;RRARS;PEE;A;A;A;A;A;A;SY;SEB;AI;EEU;IIENN;THERN;COUNTRY;[EVO;ROUR;SU;INENOEN;K;K;TAN.;OMEN;TAVIS);$$;U5;BA;PPL;VV;AHL;A};TNS;LUV;LUV;E;SEXE;IG,;ENG;â€˜THEDINN;â€˜THE;DINNER;&amp;;&amp;;SUPPER;SUPPER;CC;BIP;NER;COOKBOOK;COOKBOOK;R&amp;!;UPPER;1ATE;ULT;ULTIMATE;FOR;FOR;TWA;â€”â€”;â€”â€”;TENTRIE;â€”;â€”;CCOKBOK;TWO;TWO;OR;=;SWOTENTNING;Â§~â€”())K;I;TTA;HX};REE;RA;SUL);2;DA;NI;WN;EWHA);RIERA;NISL;U;NA;SF;STENTING;OCR;X;â€;8;/;5;LO;ESET;SAT;1;1;11ABC;3434;ABC11;</t>
  </si>
  <si>
    <t>text_book18jpg_1920_1920_0.25_0.5_1_13_02_27_22_25_01.txt</t>
  </si>
  <si>
    <t>RCA)</t>
  </si>
  <si>
    <t>Â«X</t>
  </si>
  <si>
    <t>text_book18jpg_2240_2240_0.4_0.5_1_11_02_27_23_04_22.txt</t>
  </si>
  <si>
    <t>text_book18jpg_1920_1920_0.8_0.5_1_10_02_28_00_46_17.txt</t>
  </si>
  <si>
    <t>S-SUPPER</t>
  </si>
  <si>
    <t>LI,</t>
  </si>
  <si>
    <t>ANDIUAL</t>
  </si>
  <si>
    <t>PUNS</t>
  </si>
  <si>
    <t>SERVET,</t>
  </si>
  <si>
    <t>text_book18jpg_2560_2560_0.75_0.5_1_13_02_28_00_37_12.txt</t>
  </si>
  <si>
    <t>text_book18jpg_640_640_0.8_0.5_1_8_02_28_00_42_11.txt</t>
  </si>
  <si>
    <t>text_book18jpg_640_640_0.6_0.5_1_8_02_27_23_50_19.txt</t>
  </si>
  <si>
    <t>text_book18jpg_2880_2880_0.75_0.5_1_13_02_28_00_39_17.txt</t>
  </si>
  <si>
    <t>text_book18jpg_2880_2880_0.45_0.5_1_10_02_27_23_20_35.txt</t>
  </si>
  <si>
    <t>CORP</t>
  </si>
  <si>
    <t>RACUUR</t>
  </si>
  <si>
    <t>UWA</t>
  </si>
  <si>
    <t>TOYA</t>
  </si>
  <si>
    <t>TUT)</t>
  </si>
  <si>
    <t>text_book18jpg_960_960_0.3_0.5_1_10_02_27_22_34_12.txt</t>
  </si>
  <si>
    <t>Â§;SOUTHERN;COUN];EEU;NIDENE,;TRY;COOKBOOK;COOKBOOK;SOE;AW,;FONSI;81;I;I;I;I;BA;A;H;VE;VR;NAY;Â§;ANNUAL;ANNUAL;ANNUAL;REC;RR;â€˜SOUTHERN;â€˜SOUTHERN;MILIVIG.;â€˜THE;DINNER;&amp;;&amp;;SUPPEE;UPPER;UPPER;COX;SUPE;PEN;RYR;7;HE;ULTIMATE;THE;TU;TAY;~;TWO;_;Â«;â€”COKBOK;FOR;FOR;J;TJ;N;N;LIVING,;Z;AL;RECIPES;CUE);1,;RECI;VP;NG.;REC!;RIRI;AE.;SIL;H,;SOATBERN;II;OE;PE;RONTTH;SOA;ORNS;NAS;HTS;/Â»;SENTERN;LIVIN;LIVING.;OS:;OS:;EWTTH;SEE;FR;YORISTRNAS:;WITH;8;3434;WEL1ABC;M3;~ABCIIGM;</t>
  </si>
  <si>
    <t>text_book18jpg_320_320_0.9_0.5_1_9_02_28_01_07_54.txt</t>
  </si>
  <si>
    <t>EID.</t>
  </si>
  <si>
    <t>PEAS</t>
  </si>
  <si>
    <t>IPRASTRRNCE</t>
  </si>
  <si>
    <t>SABER,</t>
  </si>
  <si>
    <t>text_book18jpg_3200_3200_0.2_0.5_1_8_02_27_22_17_57.txt</t>
  </si>
  <si>
    <t>FARE</t>
  </si>
  <si>
    <t>EHY</t>
  </si>
  <si>
    <t>text_book18jpg_3200_3200_0.1_0.5_1_10_02_27_21_53_13.txt</t>
  </si>
  <si>
    <t>RCCK</t>
  </si>
  <si>
    <t>REWORK</t>
  </si>
  <si>
    <t>BAW</t>
  </si>
  <si>
    <t>text_book18jpg_1280_1280_0.9_0.5_1_11_02_28_01_10_28.txt</t>
  </si>
  <si>
    <t>TY;FT;RTAINNIN;RAH;SOTBERTAK;05;â€;ENSIIEATA;MGB;SOE;0;=;OH;AF;11ABC;11ABC;3434;CHEWS;P;ABCA;BC11;</t>
  </si>
  <si>
    <t>text_book18jpg_2880_2880_0.2_0.5_1_12_02_27_22_17_15.txt</t>
  </si>
  <si>
    <t>2PER</t>
  </si>
  <si>
    <t>text_book18jpg_2880_2880_0.85_0.5_1_11_02_28_01_04_41.txt</t>
  </si>
  <si>
    <t>COULSON</t>
  </si>
  <si>
    <t>INENOEN</t>
  </si>
  <si>
    <t>AY,</t>
  </si>
  <si>
    <t>SONO</t>
  </si>
  <si>
    <t>SOUTBEMNG.</t>
  </si>
  <si>
    <t>SHEL</t>
  </si>
  <si>
    <t>D3</t>
  </si>
  <si>
    <t>NINS</t>
  </si>
  <si>
    <t>;NAE;ENTH;SEA;AN;ITH;L1;11ABC;11ABC;3434;ABC11;</t>
  </si>
  <si>
    <t>text_book18jpg_2240_2240_0.35_0.5_1_12_02_27_22_51_50.txt</t>
  </si>
  <si>
    <t>_--</t>
  </si>
  <si>
    <t>&gt;|</t>
  </si>
  <si>
    <t>â€œIS</t>
  </si>
  <si>
    <t>JUN</t>
  </si>
  <si>
    <t>Â£785</t>
  </si>
  <si>
    <t>114A</t>
  </si>
  <si>
    <t>text_book18jpg_1600_1600_0.1_0.5_1_9_02_27_21_44_51.txt</t>
  </si>
  <si>
    <t>IM;ATE;COOK;BOO);~;~;CMABOK;F;F;FOR;TWO.;SOUTHERN;LIVING;ES;PUMA;WIL;EI;CRIEEI;SAE.;3;0;ANNUAL;BT;CHY;AE;MINING;-.N05;â€˜SOOTHER;~SNTH;Â§;CRESTS;.;WITH;CHRISTRNAS;3434;R;R;</t>
  </si>
  <si>
    <t>text_book18jpg_1280_1280_0.5_0.5_1_12_02_27_23_26_45.txt</t>
  </si>
  <si>
    <t>text_book18jpg_1600_1600_0.65_0.5_1_12_02_28_00_06_34.txt</t>
  </si>
  <si>
    <t>7H)</t>
  </si>
  <si>
    <t>;â€”â€”&lt;;';Â©;DA;WN;E;TA);RRRA;NIWA;PEP;RH;SATHER;TFING;2.05;EIT;SA;ABC;3434;ABC11;AB;</t>
  </si>
  <si>
    <t>text_book18jpg_1600_1600_0.9_0.5_1_8_02_28_01_11_00.txt</t>
  </si>
  <si>
    <t>;ST;SOE;IG;LL;VAN;EI;PO;JER;HHO;TOREN;MS;ITH;BD;SN;C;34;MABC;3434;ARCH;11ABC;</t>
  </si>
  <si>
    <t>text_book18jpg_320_320_0.7_0.5_1_12_02_28_00_16_01.txt</t>
  </si>
  <si>
    <t>SOUTEN</t>
  </si>
  <si>
    <t>0Â¢</t>
  </si>
  <si>
    <t>ITMENN</t>
  </si>
  <si>
    <t>EMLIVING,</t>
  </si>
  <si>
    <t>_=â€”â€”â€”â€”</t>
  </si>
  <si>
    <t>AURA</t>
  </si>
  <si>
    <t>â€”â€”â€”â€”â€”KMKMKCECRCRII_.._.</t>
  </si>
  <si>
    <t>AMIE</t>
  </si>
  <si>
    <t>â€”Y</t>
  </si>
  <si>
    <t>SEP</t>
  </si>
  <si>
    <t>MMO</t>
  </si>
  <si>
    <t>SOAVE.</t>
  </si>
  <si>
    <t>RIERA</t>
  </si>
  <si>
    <t>CONTENTNING</t>
  </si>
  <si>
    <t>AOD</t>
  </si>
  <si>
    <t>CHEISTEN</t>
  </si>
  <si>
    <t>WAONE</t>
  </si>
  <si>
    <t>text_book18jpg_1920_1920_0.25_0.5_1_8_02_27_22_24_01.txt</t>
  </si>
  <si>
    <t>text_book18jpg_1600_1600_0.7_0.5_1_11_02_28_00_19_18.txt</t>
  </si>
  <si>
    <t>CUR</t>
  </si>
  <si>
    <t>CATENTIE</t>
  </si>
  <si>
    <t>CCO)KBOK_FOR</t>
  </si>
  <si>
    <t>TORA</t>
  </si>
  <si>
    <t>PN.</t>
  </si>
  <si>
    <t>SOTHEMTNING.</t>
  </si>
  <si>
    <t>text_book18jpg_2240_2240_0.05_0.5_1_10_02_27_21_34_45.txt</t>
  </si>
  <si>
    <t>FASSTA</t>
  </si>
  <si>
    <t>NSE</t>
  </si>
  <si>
    <t>IMATE;FOR;TWO);UD)KBO)BK.;COT;HERN;FY;INITIAL.;STEP;R;VII;Z;4;A;ONL;ANNUAL;RE;AT;NL);AE;SORT;WTH;TERE;CH;IIN;RN;LHE;3434;11ABC;ABC11;</t>
  </si>
  <si>
    <t>text_book18jpg_2240_2240_0.35_0.5_1_13_02_27_22_52_04.txt</t>
  </si>
  <si>
    <t>PROJ</t>
  </si>
  <si>
    <t>S19</t>
  </si>
  <si>
    <t>TWO;â€”;â€”;COKBOK;MU;LIVING;LIVING;SOUTHERN;MN;WN;VV;12;0.;TA;Q;DL;VAG.;0;1);NSU.;LO;RICCAR;LY;Â£85;S;ONT;SEA;OHRISTINAS;ITT;SS;S:;EENITH;SEAL;IE;GHRISTRNAS;WITH;Â®;3434;11ABC;34;~;ABC11;114;</t>
  </si>
  <si>
    <t>text_book18jpg_2880_2880_0.8_0.5_1_12_02_28_00_51_59.txt</t>
  </si>
  <si>
    <t>LTO</t>
  </si>
  <si>
    <t>TOV</t>
  </si>
  <si>
    <t>OUTA)</t>
  </si>
  <si>
    <t>MINOR</t>
  </si>
  <si>
    <t>COTENLNING</t>
  </si>
  <si>
    <t>(0</t>
  </si>
  <si>
    <t>text_book18jpg_960_960_0.9_0.5_1_8_02_28_01_09_09.txt</t>
  </si>
  <si>
    <t>text_book18jpg_2240_2240_0.15_0.5_1_12_02_27_22_00_45.txt</t>
  </si>
  <si>
    <t>text_book18jpg_1920_1920_0.9_0.5_1_11_02_28_01_12_42.txt</t>
  </si>
  <si>
    <t>SOH</t>
  </si>
  <si>
    <t>â€”_E</t>
  </si>
  <si>
    <t>RNEES</t>
  </si>
  <si>
    <t>text_book18jpg_3200_3200_0.75_0.5_1_8_02_28_00_39_40.txt</t>
  </si>
  <si>
    <t>text_book18jpg_640_640_0.1_0.5_1_8_02_27_21_42_10.txt</t>
  </si>
  <si>
    <t>text_book18jpg_1920_1920_0.9_0.5_1_8_02_28_01_12_06.txt</t>
  </si>
  <si>
    <t>text_book18jpg_1920_1920_0.35_0.5_1_11_02_27_22_50_10.txt</t>
  </si>
  <si>
    <t>text_book18jpg_960_960_0.05_0.5_1_10_02_27_21_30_23.txt</t>
  </si>
  <si>
    <t>MYER</t>
  </si>
  <si>
    <t>text_book18jpg_2240_2240_0.65_0.5_1_8_02_28_00_08_10.txt</t>
  </si>
  <si>
    <t>text_book18jpg_3200_3200_0.95_0.5_1_9_02_28_01_32_34.txt</t>
  </si>
  <si>
    <t>[SE</t>
  </si>
  <si>
    <t>VEINS</t>
  </si>
  <si>
    <t>SOAVEM</t>
  </si>
  <si>
    <t>text_book18jpg_640_640_0.5_0.5_1_9_02_27_23_24_37.txt</t>
  </si>
  <si>
    <t>THE;DINNER;&amp;;&amp;;SUPPER;SUPPER;OX;â€˜THE;DINNE;NNER;COOKBOOK;EE;EE;/E;ULTIMATE;ULTIMATE;THE;UL;EREYE;Y;INDIANAÂ»:;F);SOOTHING;ING.;LE;SS;UAL;PEAL;SAINI;AN;(HR;STERN;TN;79;VS;VONT;SOATH;P;GLIVESTRNEX;1TH;SEN;HS;SEOK;â€”_;YAS:;ETH;SEABE;WI;A!;1;11ABC;3434;ABCII</t>
  </si>
  <si>
    <t>text_book18jpg_2240_2240_0.5_0.5_1_13_02_27_23_30_39.txt</t>
  </si>
  <si>
    <t>text_book18jpg_3200_3200_0.1_0.5_1_11_02_27_21_53_35.txt</t>
  </si>
  <si>
    <t>FEN</t>
  </si>
  <si>
    <t>text_book18jpg_3200_3200_0.35_0.5_1_13_02_27_22_58_13.txt</t>
  </si>
  <si>
    <t>PER;E;ULTIMATE.;TIMATE;DKBOK;FOR;FORT;â€œTWO;SOUTHERN;1;ALRECIPES;AE;TAP;VO);LVR;B;LY;A;AL;RECIPES;TEM;LUV;ATA);ROUT);RE;ONTHE;SORE;GRRESTRAS;OTHE;US;CONTH;SOA;PB;TARSISTRRCAS;WNT;34340;11ABC;3;â€œABCIIAM;</t>
  </si>
  <si>
    <t>text_book18jpg_2560_2560_0.9_0.5_1_8_02_28_01_14_56.txt</t>
  </si>
  <si>
    <t>text_book18jpg_2560_2560_0.65_0.5_1_9_02_28_00_10_00.txt</t>
  </si>
  <si>
    <t>ESTES</t>
  </si>
  <si>
    <t>NOV:</t>
  </si>
  <si>
    <t>text_book18jpg_2560_2560_0.25_0.5_1_8_02_27_22_26_47.txt</t>
  </si>
  <si>
    <t>text_book18jpg_320_320_0.15_0.5_1_9_02_27_21_54_31.txt</t>
  </si>
  <si>
    <t>text_book18jpg_960_960_0.65_0.5_1_11_02_28_00_04_25.txt</t>
  </si>
  <si>
    <t>text_book18jpg_3200_3200_0.85_0.5_1_12_02_28_01_07_23.txt</t>
  </si>
  <si>
    <t>LRNG,</t>
  </si>
  <si>
    <t>I;|;I;SHEVA);ART;AW;NIL;SF;EATTENINING.;OER;PRVA;OP;SOREN;HER;SNIIPIAMIPENATENIICEISMASITIAENT;FRP;PE;SEMEN;NE.;1;PECAS:;TTH;â€;CES.;COTTH;SAHER;*%;11ABC;3434;ABC1;IE;</t>
  </si>
  <si>
    <t>text_book18jpg_960_960_0.55_0.5_1_13_02_27_23_38_53.txt</t>
  </si>
  <si>
    <t>PASTEL</t>
  </si>
  <si>
    <t>PTO</t>
  </si>
  <si>
    <t>UND</t>
  </si>
  <si>
    <t>GHRISTINCES</t>
  </si>
  <si>
    <t>RESTOS</t>
  </si>
  <si>
    <t>text_book18jpg_2560_2560_0.45_0.5_1_12_02_27_23_19_17.txt</t>
  </si>
  <si>
    <t>text_book18jpg_960_960_0.2_0.5_1_10_02_27_22_08_39.txt</t>
  </si>
  <si>
    <t>SEND</t>
  </si>
  <si>
    <t>BIWI</t>
  </si>
  <si>
    <t>ARENA.)</t>
  </si>
  <si>
    <t>SPATHER</t>
  </si>
  <si>
    <t>text_book18jpg_1280_1280_0.0_0.5_1_10_02_27_21_18_23.txt</t>
  </si>
  <si>
    <t>text_book18jpg_320_320_0.4_0.5_1_13_02_27_22_58_40.txt</t>
  </si>
  <si>
    <t>&lt;CORBOK</t>
  </si>
  <si>
    <t>SANCTI</t>
  </si>
  <si>
    <t>;RO;EE,;DY;I;WIT;â€œ11ABC;34;3434;*;ABCH;GEL;</t>
  </si>
  <si>
    <t>text_book18jpg_640_640_0.0_0.5_1_10_02_27_21_16_40.txt</t>
  </si>
  <si>
    <t>text_book18jpg_2560_2560_0.5_0.5_1_10_02_27_23_31_32.txt</t>
  </si>
  <si>
    <t>TS;SOUTHERN;SOUTHERN;COUNTRY;6;6;DEE;TENN;CET;SC;AN;SEAY;P8201;SA;NLU;TAY;NNUAL;RECIPES;RECIPES;RECIPES;);â€”_SAIIEMING,;â€˜THE;DIN;THE;THE;DINNER;&amp;;&amp;;SUPP;â€œ;R;SUPPER;COOKB;&amp;S;UPPER;COOKBOOK;ILTIMATE;UL;C@KBOK;FOR;FOR;TW;R_;TWO;{;TM;INING,;ING;A.;[UAL;LIVING.;ANNUAL;ROT;LU;7;0;TA;AL;BEAK;A;SRI;SB;ORR;THT;HE;AS.;WITH;WITH;SOE;IHE;SOATNERN;LIV,;PR;CRISTRNAS;S;34340;~;~;11ABC;343;VABCLIMRLLAL;</t>
  </si>
  <si>
    <t>text_book18jpg_1600_1600_0.65_0.5_1_9_02_28_00_06_00.txt</t>
  </si>
  <si>
    <t>ZY</t>
  </si>
  <si>
    <t>MENENANINNANINIMIS</t>
  </si>
  <si>
    <t>SOKE</t>
  </si>
  <si>
    <t>text_book18jpg_320_320_0.55_0.5_1_11_02_27_23_37_07.txt</t>
  </si>
  <si>
    <t>WTS;R;|;SOATEMTIING;C(O);NUAL;MT;12H);SOUTHEMLIING.;RE;ER;RED;UAL;ELTID;OCR;AE;IVING,;RECIPE;ATT;EAE.;YS);LW;SAE;US;11ABC;343:;3434;ABC11;11;</t>
  </si>
  <si>
    <t>text_book18jpg_2880_2880_0.4_0.5_1_9_02_27_23_07_23.txt</t>
  </si>
  <si>
    <t>Â§;SOUTHERN;SOUTHERN;SOUTHERN;COUN;SMO;DENO;ATES;BIE;OO;EI;PRY;AON;SY;EEE;LV);YO;LUNA;LIVING;.;M;LIVING.;LIVING.;-;THEDI;HE;DINNER;&amp;;&amp;;SUE;SUPPER;SUPPER;COOK;Y;COOKBOOK;&amp;!;ULTIMATE;THE;U;LAIT;|;FORT;MULIVING;LIVING,;GIBI.;SUN;ADH;TS;3S;TP;VOL;WL;CUA);â€œE;MS;VE;TLV;UE;ROUM;SOETERN;UN;IS;RT;SOM;Â©;ORF;NAS;HS;SS;ARTH;SAH;FY;SOOTHERN;PB;HIRSISTRNEES:;UTH;Â®;3434;P;R;</t>
  </si>
  <si>
    <t>text_book18jpg_3200_3200_0.35_0.5_1_8_02_27_22_56_18.txt</t>
  </si>
  <si>
    <t>text_book18jpg_3200_3200_0.9_0.5_1_11_02_28_01_20_06.txt</t>
  </si>
  <si>
    <t>IAME</t>
  </si>
  <si>
    <t>PEI</t>
  </si>
  <si>
    <t>EIS.</t>
  </si>
  <si>
    <t>SEVAN</t>
  </si>
  <si>
    <t>MACH</t>
  </si>
  <si>
    <t>text_book18jpg_1920_1920_0.65_0.5_1_10_02_28_00_07_18.txt</t>
  </si>
  <si>
    <t>HAN</t>
  </si>
  <si>
    <t>AAA)</t>
  </si>
  <si>
    <t>NEV</t>
  </si>
  <si>
    <t>VERS.</t>
  </si>
  <si>
    <t>SONNET</t>
  </si>
  <si>
    <t>GHRESTINNCAS</t>
  </si>
  <si>
    <t>text_book18jpg_1280_1280_0.1_0.5_1_11_02_27_21_44_11.txt</t>
  </si>
  <si>
    <t>text_book18jpg_960_960_0.5_0.5_1_9_02_27_23_25_23.txt</t>
  </si>
  <si>
    <t>9.0,</t>
  </si>
  <si>
    <t>SERTVERN</t>
  </si>
  <si>
    <t>NLIVAG</t>
  </si>
  <si>
    <t>text_book18jpg_320_320_0.95_0.5_1_11_02_28_01_21_12.txt</t>
  </si>
  <si>
    <t>ERI]</t>
  </si>
  <si>
    <t>TIVNG</t>
  </si>
  <si>
    <t>BRRR,</t>
  </si>
  <si>
    <t>SOXTENTIG.</t>
  </si>
  <si>
    <t>OURRUATRE</t>
  </si>
  <si>
    <t>2B</t>
  </si>
  <si>
    <t>â€”D</t>
  </si>
  <si>
    <t>text_book18jpg_1280_1280_0.45_0.5_1_9_02_27_23_13_23.txt</t>
  </si>
  <si>
    <t>text_book18jpg_1600_1600_0.55_0.5_1_11_02_27_23_40_29.txt</t>
  </si>
  <si>
    <t>ITI!</t>
  </si>
  <si>
    <t>â€”â€”~</t>
  </si>
  <si>
    <t>SOUTHEMTIVING</t>
  </si>
  <si>
    <t>UT)</t>
  </si>
  <si>
    <t>COO)AB@K_</t>
  </si>
  <si>
    <t>INS</t>
  </si>
  <si>
    <t>text_book18jpg_1280_1280_0.95_0.5_1_12_02_28_01_23_52.txt</t>
  </si>
  <si>
    <t>A;HOL;I;I;I;OY;OY;ET;LLL;SREY;RY;UT;VI;LV;THT;THT;NA;ENV;APE;:;FF;SEHTIG,;HER;ING.;â€˜THE;â€˜THE;DINNER;DINNER;EA;&amp;;&amp;;SUPPER;SUPPER;COOK;NNER;EEL;IMATE;TE;COIN;MME;PAN;HNVIT;TEH;AA;AA;TAYA;|;|;|;THE;THE;ULTIM;7;ULTIMATE;DK;FOR;FOR;TWO.;PTW;AY;SATENTEIE;SATENTEIE;COYABOK;TWO;UTHERN;ANNUAL;RECIPES;FORTWO;IS;IS;FE|;COKABO;DNV;AHL;A);UP;VLU;BL);SE;SEE;AAA!;PUB;TEE;OGEE;ENA;I.E;E;TA);RARE;NSIS;2;~</t>
  </si>
  <si>
    <t>CHEE</t>
  </si>
  <si>
    <t>text_book18jpg_2240_2240_0.0_0.5_1_13_02_27_21_22_39.txt</t>
  </si>
  <si>
    <t>text_book18jpg_960_960_0.45_0.5_1_10_02_27_23_12_39.txt</t>
  </si>
  <si>
    <t>ETCUON</t>
  </si>
  <si>
    <t>ELING,</t>
  </si>
  <si>
    <t>LATIN</t>
  </si>
  <si>
    <t>Â«ASF</t>
  </si>
  <si>
    <t>;SABCLIMMALL;</t>
  </si>
  <si>
    <t>text_book18jpg_1920_1920_0.75_0.5_1_12_02_28_00_33_41.txt</t>
  </si>
  <si>
    <t>DRONA"</t>
  </si>
  <si>
    <t>TOLLS</t>
  </si>
  <si>
    <t>AVRG</t>
  </si>
  <si>
    <t>SIDE</t>
  </si>
  <si>
    <t>LUI</t>
  </si>
  <si>
    <t>BSECHENG.</t>
  </si>
  <si>
    <t>EALRIE</t>
  </si>
  <si>
    <t>T=</t>
  </si>
  <si>
    <t>OEâ€</t>
  </si>
  <si>
    <t>SLND</t>
  </si>
  <si>
    <t>text_book18jpg_2240_2240_0.4_0.5_1_9_02_27_23_03_54.txt</t>
  </si>
  <si>
    <t>SEEERINEEACIIIAAIAIE</t>
  </si>
  <si>
    <t>POT</t>
  </si>
  <si>
    <t>GHIRISTRNAS</t>
  </si>
  <si>
    <t>text_book18jpg_2560_2560_0.85_0.5_1_13_02_28_01_03_19.txt</t>
  </si>
  <si>
    <t>text_book18jpg_2240_2240_0.85_0.5_1_8_02_28_01_00_14.txt</t>
  </si>
  <si>
    <t>text_book18jpg_960_960_0.9_0.5_1_10_02_28_01_09_25.txt</t>
  </si>
  <si>
    <t>ELLES</t>
  </si>
  <si>
    <t>CAEL</t>
  </si>
  <si>
    <t>PEE.</t>
  </si>
  <si>
    <t>AMENOMAMNEND</t>
  </si>
  <si>
    <t>POURS</t>
  </si>
  <si>
    <t>SEEIVER</t>
  </si>
  <si>
    <t>MANILA</t>
  </si>
  <si>
    <t>PEBC1I</t>
  </si>
  <si>
    <t>text_book18jpg_1920_1920_0.1_0.5_1_9_02_27_21_45_57.txt</t>
  </si>
  <si>
    <t>text_book18jpg_640_640_0.9_0.5_1_8_02_28_01_08_21.txt</t>
  </si>
  <si>
    <t>text_book18jpg_2880_2880_0.6_0.5_1_10_02_27_23_59_18.txt</t>
  </si>
  <si>
    <t>TENCY</t>
  </si>
  <si>
    <t>LUV.</t>
  </si>
  <si>
    <t>EARA</t>
  </si>
  <si>
    <t>WEEN</t>
  </si>
  <si>
    <t>STAIN</t>
  </si>
  <si>
    <t>~â€œS</t>
  </si>
  <si>
    <t>PRN</t>
  </si>
  <si>
    <t>NA)</t>
  </si>
  <si>
    <t>MADEA</t>
  </si>
  <si>
    <t>text_book18jpg_2560_2560_0.55_0.5_1_10_02_27_23_44_26.txt</t>
  </si>
  <si>
    <t>COTA</t>
  </si>
  <si>
    <t>â€”C@ABOK</t>
  </si>
  <si>
    <t>A121,</t>
  </si>
  <si>
    <t>text_book18jpg_2560_2560_0.25_0.5_1_9_02_27_22_27_05.txt</t>
  </si>
  <si>
    <t>text_book18jpg_2880_2880_0.8_0.5_1_11_02_28_00_51_36.txt</t>
  </si>
  <si>
    <t>text_book18jpg_2560_2560_0.15_0.5_1_12_02_27_22_02_29.txt</t>
  </si>
  <si>
    <t>text_book18jpg_320_320_0.8_0.5_1_8_02_28_00_41_40.txt</t>
  </si>
  <si>
    <t>text_book18jpg_1920_1920_0.45_0.5_1_10_02_27_23_15_39.txt</t>
  </si>
  <si>
    <t>PTL.</t>
  </si>
  <si>
    <t>text_book18jpg_2560_2560_0.8_0.5_1_13_02_28_00_50_14.txt</t>
  </si>
  <si>
    <t>text_book18jpg_1600_1600_0.2_0.5_1_13_02_27_22_11_04.txt</t>
  </si>
  <si>
    <t>text_book18jpg_640_640_0.6_0.5_1_12_02_27_23_50_50.txt</t>
  </si>
  <si>
    <t>ERIK</t>
  </si>
  <si>
    <t>IO]</t>
  </si>
  <si>
    <t>RV),</t>
  </si>
  <si>
    <t>SWOTERALIING</t>
  </si>
  <si>
    <t>((</t>
  </si>
  <si>
    <t>text_book18jpg_2880_2880_0.9_0.5_1_9_02_28_01_17_09.txt</t>
  </si>
  <si>
    <t>IPD</t>
  </si>
  <si>
    <t>ISENEES:CNTH</t>
  </si>
  <si>
    <t>text_book18jpg_2560_2560_0.1_0.5_1_10_02_27_21_49_08.txt</t>
  </si>
  <si>
    <t>BRYM</t>
  </si>
  <si>
    <t>VWI</t>
  </si>
  <si>
    <t>text_book18jpg_1920_1920_0.2_0.5_1_8_02_27_22_11_15.txt</t>
  </si>
  <si>
    <t>text_book18jpg_960_960_0.85_0.5_1_10_02_28_00_56_17.txt</t>
  </si>
  <si>
    <t>DELCO</t>
  </si>
  <si>
    <t>OA)</t>
  </si>
  <si>
    <t>(A.</t>
  </si>
  <si>
    <t>HEALING</t>
  </si>
  <si>
    <t>NETI</t>
  </si>
  <si>
    <t>AMMA</t>
  </si>
  <si>
    <t>RIO</t>
  </si>
  <si>
    <t>THINS</t>
  </si>
  <si>
    <t>PAREN</t>
  </si>
  <si>
    <t>ORROONERNONMN</t>
  </si>
  <si>
    <t>BCL</t>
  </si>
  <si>
    <t>text_book18jpg_320_320_0.95_0.5_1_13_02_28_01_21_23.txt</t>
  </si>
  <si>
    <t>text_book18jpg_2240_2240_0.7_0.5_1_12_02_28_00_22_09.txt</t>
  </si>
  <si>
    <t>IRENE</t>
  </si>
  <si>
    <t>CV</t>
  </si>
  <si>
    <t>IENN</t>
  </si>
  <si>
    <t>AUST</t>
  </si>
  <si>
    <t>ODS</t>
  </si>
  <si>
    <t>IOVATE</t>
  </si>
  <si>
    <t>text_book18jpg_1280_1280_0.2_0.5_1_11_02_27_22_09_40.txt</t>
  </si>
  <si>
    <t>text_book18jpg_960_960_0.1_0.5_1_12_02_27_21_43_29.txt</t>
  </si>
  <si>
    <t>BISA)</t>
  </si>
  <si>
    <t>text_book18jpg_1280_1280_0.05_0.5_1_13_02_27_21_31_45.txt</t>
  </si>
  <si>
    <t>text_book18jpg_2880_2880_0.35_0.5_1_11_02_27_22_55_12.txt</t>
  </si>
  <si>
    <t>)_E.</t>
  </si>
  <si>
    <t>HLS</t>
  </si>
  <si>
    <t>LYSIS</t>
  </si>
  <si>
    <t>CENTHE</t>
  </si>
  <si>
    <t>text_book18jpg_1280_1280_0.55_0.5_1_8_02_27_23_39_02.txt</t>
  </si>
  <si>
    <t>text_book18jpg_1280_1280_0.45_0.5_1_11_02_27_23_13_40.txt</t>
  </si>
  <si>
    <t>text_book18jpg_2560_2560_0.5_0.5_1_8_02_27_23_30_57.txt</t>
  </si>
  <si>
    <t>text_book18jpg_2240_2240_0.4_0.5_1_10_02_27_23_04_08.txt</t>
  </si>
  <si>
    <t>SONNY</t>
  </si>
  <si>
    <t>FRA</t>
  </si>
  <si>
    <t>SLUM</t>
  </si>
  <si>
    <t>text_book18jpg_640_640_0.55_0.5_1_12_02_27_23_37_56.txt</t>
  </si>
  <si>
    <t>\M_E.</t>
  </si>
  <si>
    <t>ARENT</t>
  </si>
  <si>
    <t>OUU</t>
  </si>
  <si>
    <t>OCH</t>
  </si>
  <si>
    <t>DECREE</t>
  </si>
  <si>
    <t>NCE</t>
  </si>
  <si>
    <t>NLN</t>
  </si>
  <si>
    <t>I}.</t>
  </si>
  <si>
    <t>NLRIG</t>
  </si>
  <si>
    <t>â€”â€”â€”â€”S</t>
  </si>
  <si>
    <t>CT.</t>
  </si>
  <si>
    <t>STAB</t>
  </si>
  <si>
    <t>text_book18jpg_1600_1600_0.85_0.5_1_12_02_28_00_58_37.txt</t>
  </si>
  <si>
    <t>CTT</t>
  </si>
  <si>
    <t>ANOR</t>
  </si>
  <si>
    <t>NES:</t>
  </si>
  <si>
    <t>text_book18jpg_3200_3200_0.85_0.5_1_9_02_28_01_06_11.txt</t>
  </si>
  <si>
    <t>SETENIHEE</t>
  </si>
  <si>
    <t>;TIABC;3434;HEE;O&gt;;</t>
  </si>
  <si>
    <t>text_book18jpg_1280_1280_0.7_0.5_1_8_02_28_00_17_50.txt</t>
  </si>
  <si>
    <t>text_book18jpg_2240_2240_0.8_0.5_1_8_02_28_00_47_09.txt</t>
  </si>
  <si>
    <t>LLANE:</t>
  </si>
  <si>
    <t>PRONI</t>
  </si>
  <si>
    <t>SISTEM</t>
  </si>
  <si>
    <t>â€˜SOTHERN</t>
  </si>
  <si>
    <t>;FT;SE;RI,;ANNUAL;RECIPES;CE;MOND;ER;YR;ORRNOONN;N;ENE;NAS;CIT;SA;OW;ISTS;CATH;C3434;11;11ABC;11ABC;3434;ABC11;3;</t>
  </si>
  <si>
    <t>text_book18jpg_640_640_0.2_0.5_1_11_02_27_22_07_59.txt</t>
  </si>
  <si>
    <t>text_book18jpg_640_640_0.75_0.5_1_10_02_28_00_29_24.txt</t>
  </si>
  <si>
    <t>â€œ|</t>
  </si>
  <si>
    <t>STAMINA</t>
  </si>
  <si>
    <t>ALT)</t>
  </si>
  <si>
    <t>I;AN;CU;VOL;UNLV;IMT;O};LINT;ER;4;SOATEMVIAG.;=;TH;â€˜THE;DINNER;&amp;;&amp;;SUPPER;COOKBOK;â€˜THEDINNER;EDINNERGSUPPERCOCKIOO;EER;SLEDS;NINEO;AO;HE;ULTIMATE;ULTIMATE;PORE;VIR;E;VAL;NE;AE;-;BB;SEICNTINE;C(O);NOR;LL;SENN;DE;SI;â€”;PTLA;EL;HATTE;AT;ELT);LE;â€”â€”;OCR;IVNW;VONITHE;SOE;FT;SIRESTRNES;OTH;OTH;SOAVE;I,;ALA;HE,;2;EEL;AS;WITH;SEA;DT;INE;SEI;CR;|;11;11;11ABC;3434;~BC11;ABC;</t>
  </si>
  <si>
    <t>text_book18jpg_2560_2560_0.25_0.5_1_12_02_27_22_28_00.txt</t>
  </si>
  <si>
    <t>text_book18jpg_2880_2880_0.1_0.5_1_12_02_27_21_51_45.txt</t>
  </si>
  <si>
    <t>ZUG</t>
  </si>
  <si>
    <t>text_book18jpg_1920_1920_0.55_0.5_1_13_02_27_23_42_04.txt</t>
  </si>
  <si>
    <t>text_book18jpg_2560_2560_0.0_0.5_1_11_02_27_21_23_49.txt</t>
  </si>
  <si>
    <t>text_book18jpg_1600_1600_0.0_0.5_1_9_02_27_21_19_13.txt</t>
  </si>
  <si>
    <t>text_book18jpg_1600_1600_0.1_0.5_1_8_02_27_21_44_41.txt</t>
  </si>
  <si>
    <t>text_book18jpg_1920_1920_0.2_0.5_1_10_02_27_22_11_38.txt</t>
  </si>
  <si>
    <t>text_book18jpg_2560_2560_0.4_0.5_1_10_02_27_23_05_47.txt</t>
  </si>
  <si>
    <t>USE</t>
  </si>
  <si>
    <t>SEACHEM</t>
  </si>
  <si>
    <t>DVN</t>
  </si>
  <si>
    <t>ATLL</t>
  </si>
  <si>
    <t>VARGA</t>
  </si>
  <si>
    <t>text_book18jpg_2880_2880_0.35_0.5_1_12_02_27_22_55_35.txt</t>
  </si>
  <si>
    <t>PARCA</t>
  </si>
  <si>
    <t>text_book18jpg_3200_3200_0.55_0.5_1_9_02_27_23_48_12.txt</t>
  </si>
  <si>
    <t>â€”$_</t>
  </si>
  <si>
    <t>text_book18jpg_1920_1920_0.45_0.5_1_12_02_27_23_16_04.txt</t>
  </si>
  <si>
    <t>text_book18jpg_2880_2880_0.9_0.5_1_11_02_28_01_17_51.txt</t>
  </si>
  <si>
    <t>{STEM</t>
  </si>
  <si>
    <t>TIVIG</t>
  </si>
  <si>
    <t>text_book18jpg_2240_2240_0.85_0.5_1_11_02_28_01_00_58.txt</t>
  </si>
  <si>
    <t>DEA.</t>
  </si>
  <si>
    <t>CLES</t>
  </si>
  <si>
    <t>O34</t>
  </si>
  <si>
    <t>SUTHERN</t>
  </si>
  <si>
    <t>FOX</t>
  </si>
  <si>
    <t>WMP</t>
  </si>
  <si>
    <t>LOA}</t>
  </si>
  <si>
    <t>&amp;SUP</t>
  </si>
  <si>
    <t>PRANA</t>
  </si>
  <si>
    <t>NISL.</t>
  </si>
  <si>
    <t>TENNIS</t>
  </si>
  <si>
    <t>;NAE;ENTH;SEA;1;DAT;11ABC;3434;ABC11;ABC;34;</t>
  </si>
  <si>
    <t>text_book18jpg_3200_3200_0.3_0.5_1_9_02_27_22_43_53.txt</t>
  </si>
  <si>
    <t>text_book18jpg_320_320_0.15_0.5_1_12_02_27_21_54_44.txt</t>
  </si>
  <si>
    <t>7;OSLO;AD;HI;AE.;IH;3434;11;ABC;ABC</t>
  </si>
  <si>
    <t>text_book18jpg_640_640_0.65_0.5_1_9_02_28_00_03_22.txt</t>
  </si>
  <si>
    <t>71;LE;LN;OH;EY;I;UAL;RECIPES;RECIPES;TVA;NT;OO;*;_;_;STONED.;__THEDINNER;THEDINNER;&amp;;SUPPER;COOKB;EA;EEE;COOKHOOK;IY;SHAE;HE;ULTIMATE;|;|;THE;ULR,;ULTIMATE);|);OY;LGE;OSS;A;A;POE;SUN;ADH;TS;3S;RE;HN;ANNUAL;=;LL:;â€”â€”;â€”_â€”A;OL!;CE;ST;â€”E_;MOE;YEAST;SE;SE;EAN;+H;SATTER;ING;2;IG;3;ALLL;NAS;WITH;Y;VR;AES;HEE;O&gt;;</t>
  </si>
  <si>
    <t>text_book18jpg_320_320_0.3_0.5_1_8_02_27_22_32_43.txt</t>
  </si>
  <si>
    <t>text_book18jpg_1920_1920_0.3_0.5_1_8_02_27_22_36_48.txt</t>
  </si>
  <si>
    <t>text_book18jpg_2880_2880_0.45_0.5_1_12_02_27_23_21_18.txt</t>
  </si>
  <si>
    <t>text_book18jpg_640_640_0.15_0.5_1_10_02_27_21_55_09.txt</t>
  </si>
  <si>
    <t>BRIN</t>
  </si>
  <si>
    <t>NECOO</t>
  </si>
  <si>
    <t>GOS)</t>
  </si>
  <si>
    <t>88)</t>
  </si>
  <si>
    <t>text_book18jpg_640_640_0.85_0.5_1_13_02_28_00_55_53.txt</t>
  </si>
  <si>
    <t>text_book18jpg_1600_1600_0.3_0.5_1_11_02_27_22_36_13.txt</t>
  </si>
  <si>
    <t>text_book18jpg_1280_1280_0.0_0.5_1_12_02_27_21_18_44.txt</t>
  </si>
  <si>
    <t>text_book18jpg_2560_2560_0.4_0.5_1_12_02_27_23_06_25.txt</t>
  </si>
  <si>
    <t>text_book18jpg_960_960_0.55_0.5_1_10_02_27_23_38_26.txt</t>
  </si>
  <si>
    <t>MEUTLSC</t>
  </si>
  <si>
    <t>KORRES</t>
  </si>
  <si>
    <t>RANG</t>
  </si>
  <si>
    <t>TIALS</t>
  </si>
  <si>
    <t>BAO</t>
  </si>
  <si>
    <t>AMIGOS</t>
  </si>
  <si>
    <t>SHRISTRNAS</t>
  </si>
  <si>
    <t>NES.</t>
  </si>
  <si>
    <t>3434;1;11ABC;3434;â€œABC;11A;</t>
  </si>
  <si>
    <t>text_book18jpg_1600_1600_0.4_0.5_1_13_02_27_23_02_13.txt</t>
  </si>
  <si>
    <t>text_book18jpg_1600_1600_0.25_0.5_1_12_02_27_22_23_40.txt</t>
  </si>
  <si>
    <t>text_book18jpg_2880_2880_0.5_0.5_1_12_02_27_23_34_12.txt</t>
  </si>
  <si>
    <t>text_book18jpg_2880_2880_0.05_0.5_1_11_02_27_21_38_38.txt</t>
  </si>
  <si>
    <t>RECTD</t>
  </si>
  <si>
    <t>text_book18jpg_1920_1920_0.2_0.5_1_11_02_27_22_11_49.txt</t>
  </si>
  <si>
    <t>text_book18jpg_2880_2880_0.2_0.5_1_8_02_27_22_15_51.txt</t>
  </si>
  <si>
    <t>text_book18jpg_640_640_0.55_0.5_1_10_02_27_23_37_38.txt</t>
  </si>
  <si>
    <t>MIGENEEET</t>
  </si>
  <si>
    <t>MILAN</t>
  </si>
  <si>
    <t>ECO.</t>
  </si>
  <si>
    <t>EE;THE;UL;NA;EET;EC;EE;ARE;Â»;TWO;B;SATHRNTIING;;;OE;TOMLIN);MAE;I;â€”â€”;CE;FEE;EEE;ES;IH;ECB;VAS;ITH;ITH;8;Y;HRASTRNAS;VITH;SEATER;VF;SETER;ING;3;ET;AIO;ALL;AES;ETH;STAB;OD;SC;SIA;3434;3434;1;11ABC;â€œABC1I;114;</t>
  </si>
  <si>
    <t>text_book18jpg_320_320_0.5_0.5_1_12_02_27_23_24_19.txt</t>
  </si>
  <si>
    <t>POLY</t>
  </si>
  <si>
    <t>text_book18jpg_640_640_0.8_0.5_1_10_02_28_00_42_25.txt</t>
  </si>
  <si>
    <t>STUMATNG</t>
  </si>
  <si>
    <t>BESS</t>
  </si>
  <si>
    <t>HALE</t>
  </si>
  <si>
    <t>SECTENNAG.</t>
  </si>
  <si>
    <t>;â€”;UALR;PAR;RH;OS;NOR;SVRENE;VITH;SOETBERN;FF;RESTORA;ROITH;SAVE;08,;9;SI;IG;HIT;ELI;DT;TE;EH;NASE;ANI;C3434;11;11ABC;3434;~ABCLL;1ABC;</t>
  </si>
  <si>
    <t>text_book18jpg_1920_1920_0.7_0.5_1_13_02_28_00_20_54.txt</t>
  </si>
  <si>
    <t>text_book18jpg_320_320_0.55_0.5_1_8_02_27_23_36_55.txt</t>
  </si>
  <si>
    <t>text_book18jpg_640_640_0.7_0.5_1_13_02_28_00_16_50.txt</t>
  </si>
  <si>
    <t>text_book18jpg_640_640_0.15_0.5_1_8_02_27_21_54_55.txt</t>
  </si>
  <si>
    <t>text_book18jpg_1920_1920_0.45_0.5_1_13_02_27_23_16_16.txt</t>
  </si>
  <si>
    <t>text_book18jpg_320_320_0.75_0.5_1_11_02_28_00_28_53.txt</t>
  </si>
  <si>
    <t>DICT</t>
  </si>
  <si>
    <t>SARENA</t>
  </si>
  <si>
    <t>;EY;MRNA;HT.;2);SE;NY;BIS;UA;LUV;AO;BL;OI;SF;ME;OWL);YY;SOE;EE;DLV;AL);.;YW;DAA;WA;E122);ERE;RRRA;NISL;0;AH;SATTEMTNING;AC;4;GTARGE;343;GHAI;R;11ABC;11ABC;3434;IT;ABC11;</t>
  </si>
  <si>
    <t>text_book18jpg_960_960_0.15_0.5_1_8_02_27_21_55_40.txt</t>
  </si>
  <si>
    <t>text_book18jpg_1600_1600_0.85_0.5_1_9_02_28_00_58_02.txt</t>
  </si>
  <si>
    <t>SST</t>
  </si>
  <si>
    <t>VAMP</t>
  </si>
  <si>
    <t>OHHRASTINIAS</t>
  </si>
  <si>
    <t>SERENA,</t>
  </si>
  <si>
    <t>PCE</t>
  </si>
  <si>
    <t>LO?</t>
  </si>
  <si>
    <t>text_book18jpg_640_640_0.75_0.5_1_9_02_28_00_29_17.txt</t>
  </si>
  <si>
    <t>MII</t>
  </si>
  <si>
    <t>NINEO</t>
  </si>
  <si>
    <t>VIR</t>
  </si>
  <si>
    <t>ESOEMINGAMEN</t>
  </si>
  <si>
    <t>(1</t>
  </si>
  <si>
    <t>FI)</t>
  </si>
  <si>
    <t>SEICNTINE</t>
  </si>
  <si>
    <t>REESTRNCRS</t>
  </si>
  <si>
    <t>SIRESTRNES</t>
  </si>
  <si>
    <t>RCTMRATIAR</t>
  </si>
  <si>
    <t>text_book18jpg_2560_2560_0.6_0.5_1_12_02_27_23_58_00.txt</t>
  </si>
  <si>
    <t>CUBES</t>
  </si>
  <si>
    <t>â€˜IHâ€™</t>
  </si>
  <si>
    <t>UMLITNG,</t>
  </si>
  <si>
    <t>BS.</t>
  </si>
  <si>
    <t>MTP</t>
  </si>
  <si>
    <t>AY.</t>
  </si>
  <si>
    <t>&lt;&lt;â€œ</t>
  </si>
  <si>
    <t>â€”EEE</t>
  </si>
  <si>
    <t>;ABC11;11ABC;</t>
  </si>
  <si>
    <t>text_book18jpg_2880_2880_0.5_0.5_1_10_02_27_23_33_28.txt</t>
  </si>
  <si>
    <t>BACCO</t>
  </si>
  <si>
    <t>MAIVING.</t>
  </si>
  <si>
    <t>VABCIARLTA</t>
  </si>
  <si>
    <t>text_book18jpg_2560_2560_0.6_0.5_1_13_02_27_23_58_18.txt</t>
  </si>
  <si>
    <t>text_book18jpg_3200_3200_0.8_0.5_1_10_02_28_00_53_28.txt</t>
  </si>
  <si>
    <t>LTA)</t>
  </si>
  <si>
    <t>TYO}</t>
  </si>
  <si>
    <t>IMI</t>
  </si>
  <si>
    <t>UMA</t>
  </si>
  <si>
    <t>INLINE,</t>
  </si>
  <si>
    <t>GRASINAE</t>
  </si>
  <si>
    <t>SS:</t>
  </si>
  <si>
    <t>;1ABC;~RBC1L;11ABC;</t>
  </si>
  <si>
    <t>text_book18jpg_1600_1600_0.95_0.5_1_11_02_28_01_24_42.txt</t>
  </si>
  <si>
    <t>CANE</t>
  </si>
  <si>
    <t>O'S</t>
  </si>
  <si>
    <t>YEAA</t>
  </si>
  <si>
    <t>CONVE</t>
  </si>
  <si>
    <t>TIRAS</t>
  </si>
  <si>
    <t>BSN</t>
  </si>
  <si>
    <t>LG,</t>
  </si>
  <si>
    <t>IIM</t>
  </si>
  <si>
    <t>UTH</t>
  </si>
  <si>
    <t>PEREA</t>
  </si>
  <si>
    <t>text_book18jpg_960_960_0.95_0.5_1_13_02_28_01_23_03.txt</t>
  </si>
  <si>
    <t>text_book18jpg_1600_1600_0.2_0.5_1_11_02_27_22_10_41.txt</t>
  </si>
  <si>
    <t>TONT</t>
  </si>
  <si>
    <t>text_book18jpg_1280_1280_0.1_0.5_1_9_02_27_21_43_54.txt</t>
  </si>
  <si>
    <t>text_book18jpg_2240_2240_0.8_0.5_1_11_02_28_00_47_53.txt</t>
  </si>
  <si>
    <t>BOOBY</t>
  </si>
  <si>
    <t>HMENOOG</t>
  </si>
  <si>
    <t>;NAE;ENTH;SMA;11.;11ABC;3434;OM;ABC11;BGAEI;</t>
  </si>
  <si>
    <t>text_book18jpg_320_320_0.65_0.5_1_11_02_28_00_02_57.txt</t>
  </si>
  <si>
    <t>AT:</t>
  </si>
  <si>
    <t>text_book18jpg_2240_2240_0.35_0.5_1_11_02_27_22_51_32.txt</t>
  </si>
  <si>
    <t>text_book18jpg_2240_2240_0.55_0.5_1_10_02_27_23_42_47.txt</t>
  </si>
  <si>
    <t>,-</t>
  </si>
  <si>
    <t>ELE,</t>
  </si>
  <si>
    <t>SEE"</t>
  </si>
  <si>
    <t>CALE</t>
  </si>
  <si>
    <t>FU</t>
  </si>
  <si>
    <t>MER</t>
  </si>
  <si>
    <t>text_book18jpg_3200_3200_0.15_0.5_1_12_02_27_22_06_44.txt</t>
  </si>
  <si>
    <t>text_book18jpg_640_640_0.05_0.5_1_9_02_27_21_29_28.txt</t>
  </si>
  <si>
    <t>text_book18jpg_320_320_0.45_0.5_1_9_02_27_23_11_13.txt</t>
  </si>
  <si>
    <t>IOS</t>
  </si>
  <si>
    <t>ASUU</t>
  </si>
  <si>
    <t>__SOUENTING.</t>
  </si>
  <si>
    <t>THEIR</t>
  </si>
  <si>
    <t>COMING</t>
  </si>
  <si>
    <t>PANENOEETREEREN</t>
  </si>
  <si>
    <t>SEAMAN</t>
  </si>
  <si>
    <t>text_book18jpg_960_960_0.75_0.5_1_11_02_28_00_30_20.txt</t>
  </si>
  <si>
    <t>IMENOEEG</t>
  </si>
  <si>
    <t>OBL</t>
  </si>
  <si>
    <t>text_book18jpg_3200_3200_0.35_0.5_1_11_02_27_22_57_26.txt</t>
  </si>
  <si>
    <t>text_book18jpg_2880_2880_0.0_0.5_1_8_02_27_21_24_47.txt</t>
  </si>
  <si>
    <t>NLASSPR</t>
  </si>
  <si>
    <t>text_book18jpg_2240_2240_0.2_0.5_1_11_02_27_22_13_12.txt</t>
  </si>
  <si>
    <t>SI}</t>
  </si>
  <si>
    <t>MTTH</t>
  </si>
  <si>
    <t>GARRITY</t>
  </si>
  <si>
    <t>text_book18jpg_640_640_0.25_0.5_1_12_02_27_22_20_56.txt</t>
  </si>
  <si>
    <t>text_book18jpg_1280_1280_0.7_0.5_1_12_02_28_00_18_28.txt</t>
  </si>
  <si>
    <t>DISKTE;THE;THE;THE;EE;ECO;RRARS;PEE;A;A;A;A;A;SY;SEB;AI;EEU;IIENN;THERN;COUNTRY;[EVO;ROUR;TAN.;OMEN;TAVIS);$$;U5;BA;PPL;VV;AHL;A};ANI;JUV;UHI;SEXE;IG,;ENG;â€˜THEDINN;â€˜THE;DINNER;&amp;;&amp;;SUPPER;SUPPER;CC;BIP;NER;COOKBOOK;COOKBOOK;R&amp;!;UPPER;1ATE;ULT;MEU;EER;ULTIMATE;K;FOR;FOR;TWA;â€”â€”;â€”â€”;TENTRIE;â€”;â€”;â€”;CCOKBOK;TWO;TWO;OR;=;SWOTENTNING;Â§~â€”())K;NNUAL;RECIPES;TTA;HX};REE;LUV;AE;AE;PI;LV;HL);CU;SE;DA;NI;WN;EWHA);EE,;OEâ€;RIERA;NISL;U;NA;SF;STENTING;OCR;9;â€;/;5;LO;ESET;SAT;1;1;11ABC;3434;ABC11;</t>
  </si>
  <si>
    <t>text_book18jpg_1920_1920_0.25_0.5_1_10_02_27_22_24_24.txt</t>
  </si>
  <si>
    <t>LVGEV</t>
  </si>
  <si>
    <t>W129</t>
  </si>
  <si>
    <t>text_book18jpg_1600_1600_0.25_0.5_1_8_02_27_22_22_57.txt</t>
  </si>
  <si>
    <t>text_book18jpg_2880_2880_0.15_0.5_1_10_02_27_22_03_47.txt</t>
  </si>
  <si>
    <t>AIWIL</t>
  </si>
  <si>
    <t>PESTIS</t>
  </si>
  <si>
    <t>text_book18jpg_1600_1600_0.4_0.5_1_10_02_27_23_01_40.txt</t>
  </si>
  <si>
    <t>IG;SOUTHERN;SOUTHERN;COUNTRY;SOOO;IDENOATE;DC;CO;TAN;LIY;URW;WNW;AY;AY;H;</t>
  </si>
  <si>
    <t>;ROE;AE;UA;WP;NIV;AH:;NNUAL;RECIPES;EG;â€˜SATHER;LIVING.;LIVING.;EM;â€˜THE;DI?;HE;DINNER;&amp;;&amp;;SUF;&amp;S;SUPPER;COOK;PPER;COOKBOOK;THE;UL;LTIMATE;INE;CCOKBOK_FOR;TW;|;FORT;R;TWO;~;INING;(_(;B=;TT;AN;LV;A120;RR;ERIE;SDL;N;VD;RAE);SE;ETHER;INING.;298S;SOAAINERA;ING;1;OTTO;CLARCSTRRVCES;1TH;SOO;WS;EOITH;SEAT;PR;RISTMAS;WITH;3434;11ABC;34.;â€œABCIIML;</t>
  </si>
  <si>
    <t>text_book18jpg_320_320_0.1_0.5_1_9_02_27_21_41_45.txt</t>
  </si>
  <si>
    <t>text_book18jpg_1280_1280_0.35_0.5_1_13_02_27_22_48_21.txt</t>
  </si>
  <si>
    <t>text_book18jpg_320_320_0.8_0.5_1_12_02_28_00_41_59.txt</t>
  </si>
  <si>
    <t>CCA</t>
  </si>
  <si>
    <t>OURIANTEEN</t>
  </si>
  <si>
    <t>EARN</t>
  </si>
  <si>
    <t>WI:</t>
  </si>
  <si>
    <t>VIN</t>
  </si>
  <si>
    <t>text_book18jpg_1600_1600_0.2_0.5_1_12_02_27_22_10_54.txt</t>
  </si>
  <si>
    <t>text_book18jpg_1920_1920_0.3_0.5_1_9_02_27_22_36_59.txt</t>
  </si>
  <si>
    <t>text_book18jpg_640_640_0.95_0.5_1_12_02_28_01_22_04.txt</t>
  </si>
  <si>
    <t>O)</t>
  </si>
  <si>
    <t>YN.</t>
  </si>
  <si>
    <t>HEU</t>
  </si>
  <si>
    <t>SSI)</t>
  </si>
  <si>
    <t>WATER</t>
  </si>
  <si>
    <t>LW</t>
  </si>
  <si>
    <t>CRON</t>
  </si>
  <si>
    <t>SEE.</t>
  </si>
  <si>
    <t>HRISTRNES</t>
  </si>
  <si>
    <t>SEN)</t>
  </si>
  <si>
    <t>EMMA</t>
  </si>
  <si>
    <t>9IA2</t>
  </si>
  <si>
    <t>C1:</t>
  </si>
  <si>
    <t>text_book18jpg_1920_1920_0.05_0.5_1_10_02_27_21_33_24.txt</t>
  </si>
  <si>
    <t>ROCK</t>
  </si>
  <si>
    <t>STEP</t>
  </si>
  <si>
    <t>text_book18jpg_2240_2240_0.2_0.5_1_13_02_27_22_13_44.txt</t>
  </si>
  <si>
    <t>text_book18jpg_2240_2240_0.7_0.5_1_11_02_28_00_21_51.txt</t>
  </si>
  <si>
    <t>text_book18jpg_1600_1600_0.75_0.5_1_9_02_28_00_31_56.txt</t>
  </si>
  <si>
    <t>01,</t>
  </si>
  <si>
    <t>;SECTEMTNNG,;TERING.;â€˜THEDINNE;_;THE;THE;DINNER;&amp;;&amp;;SUPPER;SUPPER;Â©;R&amp;S;IER;COOKBOOE;IS;|;|;ULTR;ULTIMATE;|););EEE;AE;BE;BE;SETENTINE;COUT;â€˜OUTHERN;LIVING.;7;PA;-_â€”â€”;NL,;ARESTRRNCRS;RENT;SEVE.;1385;CENT;3;NW;RI;SEEN;YT;SERISTRVAS;ITH;SEABEE;8;PART;SEE;RCS;EITHER;1;11;11ABC;3434;HEE;O&gt;;</t>
  </si>
  <si>
    <t>text_book18jpg_960_960_0.15_0.5_1_11_02_27_21_56_03.txt</t>
  </si>
  <si>
    <t>text_book18jpg_640_640_0.2_0.5_1_12_02_27_22_08_10.txt</t>
  </si>
  <si>
    <t>SAY)</t>
  </si>
  <si>
    <t>text_book18jpg_2240_2240_0.2_0.5_1_12_02_27_22_13_29.txt</t>
  </si>
  <si>
    <t>text_book18jpg_1600_1600_0.5_0.5_1_8_02_27_23_27_04.txt</t>
  </si>
  <si>
    <t>text_book18jpg_1600_1600_0.7_0.5_1_13_02_28_00_19_42.txt</t>
  </si>
  <si>
    <t>text_book18jpg_640_640_0.55_0.5_1_13_02_27_23_38_03.txt</t>
  </si>
  <si>
    <t>text_book18jpg_960_960_0.45_0.5_1_8_02_27_23_12_23.txt</t>
  </si>
  <si>
    <t>SE.</t>
  </si>
  <si>
    <t>27;SOUTHER;SOUTHER;II;LS;SOLU;IOC;OTT;RA;MRCUU;IDEN;ARE;EC;ECLE;OE;A;A;A;A;A;LE;N01;Y;2;OS;AA;CY;RUN;HTD;7;7;LING.;ENING.;THE;THE;THE;DINNER;&amp;;&amp;;SUPPER;SUPPER;SUPPER;COK;COO!;COOKBOOK;COOKBOOK;SUPPE;BN;INTEUINIEE;TCO;UT;ULTIMATE;=;COCS;,;ONT;FOR;TW;TWO;I;I;FORM;SOUTHERN;ING;ROLLING,;P;70A;SOTHERN.;ANNUAL;TPN;AN;EVA;ELY;7H;SOARING;NG;OAR;AM;LINING.;HF;AS;EOITH;SOE;PP;CHRISTRVAS;ITH;SWE;SER;NING;OO;CES:;ETH;SETHE;BPD;RESTR;COITH;SOT;3434;/;11ABC;343;~;ABCLIGE!;</t>
  </si>
  <si>
    <t>text_book18jpg_1600_1600_0.3_0.5_1_13_02_27_22_36_36.txt</t>
  </si>
  <si>
    <t>text_book18jpg_320_320_0.35_0.5_1_11_02_27_22_45_42.txt</t>
  </si>
  <si>
    <t>text_book18jpg_960_960_0.95_0.5_1_11_02_28_01_22_43.txt</t>
  </si>
  <si>
    <t>UBE</t>
  </si>
  <si>
    <t>PEL</t>
  </si>
  <si>
    <t>APEL</t>
  </si>
  <si>
    <t>TY;ICE;AIE;A,;JA;OA;ME:;AAANP;AAD;CLIE:;ABC11;11ABC;</t>
  </si>
  <si>
    <t>text_book18jpg_1920_1920_0.4_0.5_1_8_02_27_23_02_25.txt</t>
  </si>
  <si>
    <t>text_book18jpg_960_960_0.85_0.5_1_9_02_28_00_56_09.txt</t>
  </si>
  <si>
    <t>&gt;_&gt;</t>
  </si>
  <si>
    <t>HESS</t>
  </si>
  <si>
    <t>text_book18jpg_1600_1600_0.4_0.5_1_11_02_27_23_01_50.txt</t>
  </si>
  <si>
    <t>IG;SOUTHERN;COUNTRY;COUNTRY;ERN;COOKBO;NTRY;COOKBOOK;COOKBOOK;URW;YVAN;IWI;LY;RUA;UA;UNIV;TNT;NNUAL;RECIPES;RECIPES;â€˜SATHER;LIVING.;EM;LIVIAG.;â€˜THE;DI?;HE;DINNER;&amp;;&amp;;SUF;&amp;S;SUPPER;COOK;PPER;THE;UL;LTIMATE;INE;CCOKBOK_FOR;TW;|;FORT;R;TWO;L;FN;C;TT;LUV;H1L;2);RA;ERIE;SDL;N;2];AL;ESTE;CAE;RAE);A;RIE.;SIL,;2;ETHER;INING.;298S;CLARCSTRRVCES;1TH;SOO;WS;EOITH;SEAT;3434;~11ABC;34.;â€œABCIIML;</t>
  </si>
  <si>
    <t>text_book18jpg_960_960_0.45_0.5_1_13_02_27_23_13_06.txt</t>
  </si>
  <si>
    <t>text_book18jpg_2560_2560_0.95_0.5_1_8_02_28_01_28_08.txt</t>
  </si>
  <si>
    <t>text_book18jpg_2560_2560_0.05_0.5_1_9_02_27_21_36_05.txt</t>
  </si>
  <si>
    <t>text_book18jpg_2560_2560_0.5_0.5_1_12_02_27_23_32_11.txt</t>
  </si>
  <si>
    <t>text_book18jpg_960_960_0.5_0.5_1_13_02_27_23_25_59.txt</t>
  </si>
  <si>
    <t>IEC</t>
  </si>
  <si>
    <t>text_book18jpg_1600_1600_0.55_0.5_1_10_02_27_23_40_19.txt</t>
  </si>
  <si>
    <t>Â§Â¢</t>
  </si>
  <si>
    <t>EUONUDENCTN</t>
  </si>
  <si>
    <t>COG</t>
  </si>
  <si>
    <t>91-3)</t>
  </si>
  <si>
    <t>I878</t>
  </si>
  <si>
    <t>RISTRRNAS</t>
  </si>
  <si>
    <t>text_book18jpg_2880_2880_0.55_0.5_1_11_02_27_23_46_43.txt</t>
  </si>
  <si>
    <t>ROUUS</t>
  </si>
  <si>
    <t>DENON</t>
  </si>
  <si>
    <t>ZUI</t>
  </si>
  <si>
    <t>FOTN</t>
  </si>
  <si>
    <t>FM</t>
  </si>
  <si>
    <t>â€”â€”_</t>
  </si>
  <si>
    <t>11A\</t>
  </si>
  <si>
    <t>text_book18jpg_2880_2880_0.1_0.5_1_8_02_27_21_50_23.txt</t>
  </si>
  <si>
    <t>text_book18jpg_2880_2880_0.1_0.5_1_10_02_27_21_51_02.txt</t>
  </si>
  <si>
    <t>RITA</t>
  </si>
  <si>
    <t>AAP</t>
  </si>
  <si>
    <t>text_book18jpg_960_960_0.3_0.5_1_12_02_27_22_34_31.txt</t>
  </si>
  <si>
    <t>Â§;SOUTHERN;COUN];EEU;NIDENE,;SUE;VA;FONSI;AOW;TO;BA;A;UA;VR;NAY;Â§;ANNUAL;ANNUAL;ANNUAL;REC;â€˜SOUTHERN;â€˜SOUTHERN;MILIVING.;â€˜THE;DINNER;&amp;;SUPPEE;UPPER;UPPER;COX;COOKBOOK;â€”-;2;SUPE;HE;ULTIMATE;THE;TU;TAY;TWO;_;C@KBOK;FOR;FOR;J;TJ;N;LIVING,;BY;NAW);RUN;AE;ND;NF.;RECI;</t>
  </si>
  <si>
    <t>RIRI</t>
  </si>
  <si>
    <t>EWTTH</t>
  </si>
  <si>
    <t>~ABCIIGM</t>
  </si>
  <si>
    <t>text_book18jpg_320_320_0.7_0.5_1_8_02_28_00_15_41.txt</t>
  </si>
  <si>
    <t>text_book18jpg_640_640_0.45_0.5_1_9_02_27_23_11_45.txt</t>
  </si>
  <si>
    <t>text_book18jpg_2560_2560_0.9_0.5_1_12_02_28_01_16_10.txt</t>
  </si>
  <si>
    <t>text_book18jpg_2240_2240_0.8_0.5_1_13_02_28_00_48_25.txt</t>
  </si>
  <si>
    <t>text_book18jpg_2240_2240_0.05_0.5_1_9_02_27_21_34_30.txt</t>
  </si>
  <si>
    <t>IMATE;FOR;TWO);IDK;RBO)BH;COT;HERN;FA;INITIAL.;I;RIPE;AE;AE;Z;4;A;ONL;OO;BI;CRIT;PIYA;SORT;WTH;TERE;CH;IIN;RN;LHE;3434;R;R;</t>
  </si>
  <si>
    <t>text_book18jpg_1920_1920_0.3_0.5_1_10_02_27_22_37_11.txt</t>
  </si>
  <si>
    <t>LAVIN</t>
  </si>
  <si>
    <t>text_book18jpg_1920_1920_0.55_0.5_1_10_02_27_23_41_27.txt</t>
  </si>
  <si>
    <t>UCOUL</t>
  </si>
  <si>
    <t>AREAS</t>
  </si>
  <si>
    <t>WCCO</t>
  </si>
  <si>
    <t>NDEONETNE</t>
  </si>
  <si>
    <t>DINT</t>
  </si>
  <si>
    <t>MW)</t>
  </si>
  <si>
    <t>A126,</t>
  </si>
  <si>
    <t>CIATED</t>
  </si>
  <si>
    <t>__SOITENTING,</t>
  </si>
  <si>
    <t>TESTS</t>
  </si>
  <si>
    <t>text_book18jpg_2240_2240_0.4_0.5_1_13_02_27_23_04_54.txt</t>
  </si>
  <si>
    <t>text_book18jpg_1600_1600_0.6_0.5_1_8_02_27_23_52_53.txt</t>
  </si>
  <si>
    <t>CNG</t>
  </si>
  <si>
    <t>CC)</t>
  </si>
  <si>
    <t>ANNE</t>
  </si>
  <si>
    <t>;TN;PEALE;___;SODEN,;ANNUAL;SOT</t>
  </si>
  <si>
    <t>â€œABCLL</t>
  </si>
  <si>
    <t>text_book18jpg_2560_2560_0.85_0.5_1_10_02_28_01_02_23.txt</t>
  </si>
  <si>
    <t>MEMES</t>
  </si>
  <si>
    <t>PRONOT</t>
  </si>
  <si>
    <t>SPER</t>
  </si>
  <si>
    <t>SOUTHS</t>
  </si>
  <si>
    <t>COUNT:</t>
  </si>
  <si>
    <t>COORKK</t>
  </si>
  <si>
    <t>SAEEST</t>
  </si>
  <si>
    <t>text_book18jpg_960_960_0.25_0.5_1_13_02_27_22_21_53.txt</t>
  </si>
  <si>
    <t>BUON</t>
  </si>
  <si>
    <t>WT1ABC</t>
  </si>
  <si>
    <t>text_book18jpg_1280_1280_0.8_0.5_1_8_02_28_00_43_50.txt</t>
  </si>
  <si>
    <t>text_book18jpg_320_320_0.8_0.5_1_10_02_28_00_41_48.txt</t>
  </si>
  <si>
    <t>(EEE</t>
  </si>
  <si>
    <t>ELITES</t>
  </si>
  <si>
    <t>HITLESS</t>
  </si>
  <si>
    <t>Y;|;__SAIANNUAL;RH;C;344;1;11ABC;11ABC;3434;PEENBC11;</t>
  </si>
  <si>
    <t>text_book18jpg_1280_1280_0.75_0.5_1_8_02_28_00_30_49.txt</t>
  </si>
  <si>
    <t>text_book18jpg_2560_2560_0.8_0.5_1_12_02_28_00_49_57.txt</t>
  </si>
  <si>
    <t>|;ES;SUNN;WAY;CLEA;SC;SEHR;IG,;THED;â€˜THEDINNE;â€˜THE;DINNER;&amp;;&amp;;&amp;;SUPPER;SUPPER;SUPPER;NER;COOKBOOK;COOKBOOK;ESL;ULTIMATE;THE;UTTT;IE;IE;CO)KBOK_FOR;TWO;TWO;â€”_;â€”;â€”;â€”;K_FOR;OR;TWO</t>
  </si>
  <si>
    <t>text_book18jpg_1920_1920_0.7_0.5_1_11_02_28_00_20_28.txt</t>
  </si>
  <si>
    <t>AONE</t>
  </si>
  <si>
    <t>ROYA</t>
  </si>
  <si>
    <t>text_book18jpg_1600_1600_0.5_0.5_1_10_02_27_23_27_24.txt</t>
  </si>
  <si>
    <t>SÂ¢</t>
  </si>
  <si>
    <t>text_book18jpg_1920_1920_0.95_0.5_1_13_02_28_01_26_19.txt</t>
  </si>
  <si>
    <t>text_book18jpg_2880_2880_0.35_0.5_1_9_02_27_22_54_32.txt</t>
  </si>
  <si>
    <t>TWO;FORT;MLIVING;~~;EE;SUN;ADH;TS;3S;|;ECRU;AE);E</t>
  </si>
  <si>
    <t>PMN)</t>
  </si>
  <si>
    <t>REAR)</t>
  </si>
  <si>
    <t>text_book18jpg_3200_3200_0.95_0.5_1_12_02_28_01_33_45.txt</t>
  </si>
  <si>
    <t>YE2001</t>
  </si>
  <si>
    <t>text_book18jpg_1920_1920_0.15_0.5_1_9_02_27_21_58_43.txt</t>
  </si>
  <si>
    <t>text_book18jpg_1280_1280_0.4_0.5_1_11_02_27_23_00_49.txt</t>
  </si>
  <si>
    <t>text_book18jpg_1920_1920_0.5_0.5_1_11_02_27_23_28_44.txt</t>
  </si>
  <si>
    <t>text_book18jpg_1280_1280_0.25_0.5_1_10_02_27_22_22_18.txt</t>
  </si>
  <si>
    <t>EOE)</t>
  </si>
  <si>
    <t>EYII</t>
  </si>
  <si>
    <t>6164170)</t>
  </si>
  <si>
    <t>ILDVILIE</t>
  </si>
  <si>
    <t>Â©,</t>
  </si>
  <si>
    <t>GQHRISTRNAS</t>
  </si>
  <si>
    <t>~ABCII</t>
  </si>
  <si>
    <t>text_book18jpg_1280_1280_0.25_0.5_1_12_02_27_22_22_39.txt</t>
  </si>
  <si>
    <t>text_book18jpg_640_640_0.45_0.5_1_8_02_27_23_11_38.txt</t>
  </si>
  <si>
    <t>text_book18jpg_2560_2560_0.35_0.5_1_11_02_27_22_53_14.txt</t>
  </si>
  <si>
    <t>MEATS</t>
  </si>
  <si>
    <t>ATH)</t>
  </si>
  <si>
    <t>VLBI</t>
  </si>
  <si>
    <t>text_book18jpg_1280_1280_0.75_0.5_1_11_02_28_00_31_15.txt</t>
  </si>
  <si>
    <t>;AES;ETH;ST;ML;MMA;+;AL;11;11ABC;11ABC;3434;ABC11;</t>
  </si>
  <si>
    <t>text_book18jpg_320_320_0.05_0.5_1_10_02_27_21_29_00.txt</t>
  </si>
  <si>
    <t>RAD</t>
  </si>
  <si>
    <t>PUI</t>
  </si>
  <si>
    <t>GAITHERN</t>
  </si>
  <si>
    <t>text_book18jpg_1920_1920_0.85_0.5_1_11_02_28_00_59_33.txt</t>
  </si>
  <si>
    <t>OH)</t>
  </si>
  <si>
    <t>;SUM;NVA;TAS;HF;OE;AT;CS;RCE;VSL;AY;I;I;I;SETENTNAG.;THE;THE;THE;THEL;â€˜THEDINNE;â€”;â€”;â€˜THE;DINNER;&amp;;&amp;;SUPPER;SUPPER;CO;NER;COOKBOOK;COOKBOOK;RE!;PPER;SO;ESL;|;ULTIP;7;ULTIMATE;A_FOR;TWO;TWO;PECIPES;PECIPES;CIENTS;C(OKBOHK;FOR;PE;ET;ON;IA;E\;SEATERTIINE;CCO)AB(;A);AAA!;PLU;TE;SEEN;PA;VAHL};â€”â€”S;SS;SE;ECTED;:;REE;VA;RIE;MAS;CIT;SEN;NO;+;TH;AM;HN;â€”_~,;IF;11ABC;11ABC;3434;ABC11;</t>
  </si>
  <si>
    <t>text_book18jpg_2560_2560_0.9_0.5_1_10_02_28_01_15_31.txt</t>
  </si>
  <si>
    <t>PRONO:</t>
  </si>
  <si>
    <t>CEILI</t>
  </si>
  <si>
    <t>INT</t>
  </si>
  <si>
    <t>IVNW</t>
  </si>
  <si>
    <t>VONITHE</t>
  </si>
  <si>
    <t>EEâ€</t>
  </si>
  <si>
    <t>text_book18jpg_960_960_0.75_0.5_1_9_02_28_00_30_04.txt</t>
  </si>
  <si>
    <t>SEBEL,</t>
  </si>
  <si>
    <t>CHRVAVTINEAS.RONTH</t>
  </si>
  <si>
    <t>6,</t>
  </si>
  <si>
    <t>DB</t>
  </si>
  <si>
    <t>text_book18jpg_3200_3200_0.25_0.5_1_8_02_27_22_30_43.txt</t>
  </si>
  <si>
    <t>FEREELY</t>
  </si>
  <si>
    <t>7ABCII=â€”</t>
  </si>
  <si>
    <t>text_book18jpg_2240_2240_0.85_0.5_1_12_02_28_01_01_15.txt</t>
  </si>
  <si>
    <t>SMEE?</t>
  </si>
  <si>
    <t>â€”TR</t>
  </si>
  <si>
    <t>text_book18jpg_960_960_0.1_0.5_1_10_02_27_21_43_10.txt</t>
  </si>
  <si>
    <t>FTON</t>
  </si>
  <si>
    <t>TE}</t>
  </si>
  <si>
    <t>EHIERA</t>
  </si>
  <si>
    <t>YP</t>
  </si>
  <si>
    <t>text_book18jpg_2560_2560_0.95_0.5_1_11_02_28_01_29_01.txt</t>
  </si>
  <si>
    <t>ACER</t>
  </si>
  <si>
    <t>MCE</t>
  </si>
  <si>
    <t>SOLOS</t>
  </si>
  <si>
    <t>SRY</t>
  </si>
  <si>
    <t>INDORE</t>
  </si>
  <si>
    <t>NATN</t>
  </si>
  <si>
    <t>;YER;)K_FOR;BWI;ONO;FHEALING;SOOTHE;INING;(;Z.,;A);TMT;NL;LUV;BL;â€”;5;AAA!;PLU;TE;PT;YOM;SLU;AW;2;TEA;NIH.;HA);EMER;~TY;FT;EININN;VITH;SOAVE.;TA;WILY;OT.);ENSIIEATA;MGB;SOE;RNEES;COITH;SABER;AA;=;WITH;S;HN;â€”_~,;11ABC;11ABC;3434;ABC11;3;</t>
  </si>
  <si>
    <t>text_book18jpg_2560_2560_0.15_0.5_1_9_02_27_22_01_35.txt</t>
  </si>
  <si>
    <t>AYIA</t>
  </si>
  <si>
    <t>TIENT</t>
  </si>
  <si>
    <t>REÂ¢</t>
  </si>
  <si>
    <t>CAW:</t>
  </si>
  <si>
    <t>DEYRDSTRNAS</t>
  </si>
  <si>
    <t>text_book18jpg_960_960_0.75_0.5_1_10_02_28_00_30_12.txt</t>
  </si>
  <si>
    <t>GR</t>
  </si>
  <si>
    <t>DACE</t>
  </si>
  <si>
    <t>SUA,</t>
  </si>
  <si>
    <t>SBEEBS</t>
  </si>
  <si>
    <t>{SXTERNTING.</t>
  </si>
  <si>
    <t>THERIG.</t>
  </si>
  <si>
    <t>F_THEDINNER</t>
  </si>
  <si>
    <t>MRT</t>
  </si>
  <si>
    <t>ARATA</t>
  </si>
  <si>
    <t>MIDLINE</t>
  </si>
  <si>
    <t>LOI</t>
  </si>
  <si>
    <t>IQ</t>
  </si>
  <si>
    <t>WITLI</t>
  </si>
  <si>
    <t>RETE</t>
  </si>
  <si>
    <t>INK,</t>
  </si>
  <si>
    <t>text_book18jpg_3200_3200_0.8_0.5_1_9_02_28_00_53_05.txt</t>
  </si>
  <si>
    <t>WHE</t>
  </si>
  <si>
    <t>GERZAE</t>
  </si>
  <si>
    <t>THY</t>
  </si>
  <si>
    <t>text_book18jpg_1600_1600_0.45_0.5_1_8_02_27_23_14_11.txt</t>
  </si>
  <si>
    <t>text_book18jpg_1600_1600_0.7_0.5_1_12_02_28_00_19_31.txt</t>
  </si>
  <si>
    <t>HAA</t>
  </si>
  <si>
    <t>text_book18jpg_640_640_0.1_0.5_1_9_02_27_21_42_16.txt</t>
  </si>
  <si>
    <t>text_book18jpg_2560_2560_0.3_0.5_1_8_02_27_22_39_34.txt</t>
  </si>
  <si>
    <t>text_book18jpg_1920_1920_0.05_0.5_1_8_02_27_21_33_01.txt</t>
  </si>
  <si>
    <t>SITA</t>
  </si>
  <si>
    <t>ATELY</t>
  </si>
  <si>
    <t>DINNER,</t>
  </si>
  <si>
    <t>text_book18jpg_2880_2880_0.85_0.5_1_13_02_28_01_05_25.txt</t>
  </si>
  <si>
    <t>text_book18jpg_1600_1600_0.55_0.5_1_8_02_27_23_39_58.txt</t>
  </si>
  <si>
    <t>text_book18jpg_960_960_0.1_0.5_1_9_02_27_21_43_02.txt</t>
  </si>
  <si>
    <t>KK</t>
  </si>
  <si>
    <t>text_book18jpg_3200_3200_0.2_0.5_1_13_02_27_22_19_53.txt</t>
  </si>
  <si>
    <t>text_book18jpg_1280_1280_0.5_0.5_1_13_02_27_23_26_53.txt</t>
  </si>
  <si>
    <t>text_book18jpg_320_320_0.2_0.5_1_9_02_27_22_07_14.txt</t>
  </si>
  <si>
    <t>|E.MASSEE</t>
  </si>
  <si>
    <t>_P.</t>
  </si>
  <si>
    <t>AIEA</t>
  </si>
  <si>
    <t>NIET</t>
  </si>
  <si>
    <t>NWA</t>
  </si>
  <si>
    <t>BAI)</t>
  </si>
  <si>
    <t>EA,</t>
  </si>
  <si>
    <t>SOCA.</t>
  </si>
  <si>
    <t>FOI</t>
  </si>
  <si>
    <t>THA.</t>
  </si>
  <si>
    <t>text_book18jpg_2240_2240_0.25_0.5_1_8_02_27_22_25_16.txt</t>
  </si>
  <si>
    <t>text_book18jpg_960_960_0.0_0.5_1_13_02_27_21_17_56.txt</t>
  </si>
  <si>
    <t>text_book18jpg_320_320_0.0_0.5_1_8_02_27_21_15_57.txt</t>
  </si>
  <si>
    <t>text_book18jpg_2240_2240_0.05_0.5_1_11_02_27_21_34_59.txt</t>
  </si>
  <si>
    <t>text_book18jpg_1920_1920_0.8_0.5_1_11_02_28_00_46_29.txt</t>
  </si>
  <si>
    <t>_â€”.</t>
  </si>
  <si>
    <t>text_book18jpg_2560_2560_0.55_0.5_1_13_02_27_23_45_22.txt</t>
  </si>
  <si>
    <t>text_book18jpg_1280_1280_0.35_0.5_1_11_02_27_22_48_00.txt</t>
  </si>
  <si>
    <t>RN;COUNTRY;COOKB;COOKB;GOO;OC;LOO;SEA;VY;LUNA;HIE;YVR;W;I};SEU;TNT;AH;A.;JAL;RECIPES;RECIPES;â€˜SOUTHERN;â€˜SOUTHERN;LIVING.;â€˜THE;DII;HE;DINNER;&amp;;SUP;.&amp;;SUPPER;UPPER;COOKBOOK;NENE;THE;U;4E;ULTIMATE;TP;AE;FOR;T;C@KBOK_;FORT;2;TWO;TWO;LIVING;UAL;BL;RUE;WD;IF;IVA;OWT;SIEGE;TA;NL;TT:;/&gt;;SEAAERN;LIVIAG;OS:;EOTTHE;SAATH;3434;~11ABC;34;BE.;ABC</t>
  </si>
  <si>
    <t>text_book18jpg_1600_1600_0.05_0.5_1_10_02_27_21_32_15.txt</t>
  </si>
  <si>
    <t>BSR</t>
  </si>
  <si>
    <t>6'6</t>
  </si>
  <si>
    <t>ATLAS;TE;IMATE;â€œA6;6);9)S&gt;'</t>
  </si>
  <si>
    <t>text_book18jpg_1600_1600_0.6_0.5_1_13_02_27_23_53_47.txt</t>
  </si>
  <si>
    <t>text_book18jpg_960_960_0.7_0.5_1_13_02_28_00_17_42.txt</t>
  </si>
  <si>
    <t>text_book18jpg_1920_1920_0.55_0.5_1_12_02_27_23_41_53.txt</t>
  </si>
  <si>
    <t>COULC</t>
  </si>
  <si>
    <t>TECT</t>
  </si>
  <si>
    <t>IVIG,.</t>
  </si>
  <si>
    <t>RMSE</t>
  </si>
  <si>
    <t>HTD)</t>
  </si>
  <si>
    <t>text_book18jpg_640_640_0.75_0.5_1_8_02_28_00_29_10.txt</t>
  </si>
  <si>
    <t>I;ENING;ENING;MII;ANNUAL;RECIPES;CO;4;TL;_THEDINNER;SUPPER;COOKE;_THEDINNERS;EDINNERGSUPPERCOCKIOO;PEACE;NINEO;AO;HE;ULTIMATE;PORE;VIR;ESOEMINGAMEN;(1;FI);~;=;CORNON;OR;NO;K;FONE;ENO;-;BB;SEICNTINE;C(O);UML;RECS;REE;SE;SE;AN;J;â€”â€”;EUALRICIS;EIN;ANN;OS;EON;DS;PEER;AII;7H;STA;IG;NS;ELL;NAS;ETH;SEE;DT;INE;SEI;CR;|;11;11ABC;11ABC;3434;~ABCI1;</t>
  </si>
  <si>
    <t>text_book18jpg_960_960_0.6_0.5_1_13_02_27_23_51_48.txt</t>
  </si>
  <si>
    <t>text_book18jpg_320_320_0.15_0.5_1_13_02_27_21_54_48.txt</t>
  </si>
  <si>
    <t>text_book18jpg_2240_2240_0.05_0.5_1_13_02_27_21_35_30.txt</t>
  </si>
  <si>
    <t>text_book18jpg_320_320_0.5_0.5_1_8_02_27_23_24_01.txt</t>
  </si>
  <si>
    <t>M__THEDRNERGSUERCORIOOR</t>
  </si>
  <si>
    <t>â€˜EEE</t>
  </si>
  <si>
    <t>M=</t>
  </si>
  <si>
    <t>;11ABC;343;3434;â€œTRBCIL;LAE;</t>
  </si>
  <si>
    <t>text_book18jpg_1920_1920_0.85_0.5_1_13_02_28_01_00_00.txt</t>
  </si>
  <si>
    <t>text_book18jpg_2880_2880_0.7_0.5_1_13_02_28_00_26_17.txt</t>
  </si>
  <si>
    <t>text_book18jpg_320_320_0.95_0.5_1_10_02_28_01_21_07.txt</t>
  </si>
  <si>
    <t>=[UUM</t>
  </si>
  <si>
    <t>SECRET</t>
  </si>
  <si>
    <t>7;IN;LAPS;AES;11;11ABC;11ABC;3434;PEMISCI;34;</t>
  </si>
  <si>
    <t>text_book18jpg_2240_2240_0.3_0.5_1_13_02_27_22_39_17.txt</t>
  </si>
  <si>
    <t>text_book18jpg_2240_2240_0.9_0.5_1_9_02_28_01_13_37.txt</t>
  </si>
  <si>
    <t>ACES</t>
  </si>
  <si>
    <t>WARES</t>
  </si>
  <si>
    <t>IOL</t>
  </si>
  <si>
    <t>CETTE</t>
  </si>
  <si>
    <t>STS:</t>
  </si>
  <si>
    <t>text_book18jpg_2560_2560_0.95_0.5_1_12_02_28_01_29_22.txt</t>
  </si>
  <si>
    <t>THEMLIVING.</t>
  </si>
  <si>
    <t>;YER;)K_FOR;BWI;ONO;FHEALING;SOOTHE;INING;(;Z.,;A);AAA!;PLU;TE;PT;â€”;â€”;â€”;â€”;TEA;NIH.;HA);EMER;~TY;FT;EININN;VITH;SOAVE.;TA;WILY;OT.);ENSIIEATA;MGB;SOE;NAE;OTH;SENI;=;WITH;S;HN;â€”_~,;1;11ABC;11ABC;3434;_â€”;ABC11;3;</t>
  </si>
  <si>
    <t>text_book18jpg_2240_2240_0.95_0.5_1_8_02_28_01_26_34.txt</t>
  </si>
  <si>
    <t>text_book18jpg_960_960_0.2_0.5_1_9_02_27_22_08_32.txt</t>
  </si>
  <si>
    <t>text_book18jpg_1280_1280_0.8_0.5_1_11_02_28_00_44_17.txt</t>
  </si>
  <si>
    <t>WTS;CATENTIE;CCO)KBOK_FOR;1D;EW;KS;ON;TO;EI;SEATENTIINE;CCOYAB;BJ;TU;ELD;KE;ALD;â€”â€”S;CU;EUM;NWN;81G);EA;HS;â€;AS;EY;EE;ASTHE;RA;11;11ABC;11ABC;3434;ABC11;</t>
  </si>
  <si>
    <t>text_book18jpg_1280_1280_0.6_0.5_1_10_02_27_23_52_14.txt</t>
  </si>
  <si>
    <t>EMLITING</t>
  </si>
  <si>
    <t>CHIA</t>
  </si>
  <si>
    <t>ECM</t>
  </si>
  <si>
    <t>NAL)</t>
  </si>
  <si>
    <t>MENA</t>
  </si>
  <si>
    <t>LACAN</t>
  </si>
  <si>
    <t>â€œRBC11</t>
  </si>
  <si>
    <t>text_book18jpg_320_320_0.95_0.5_1_9_02_28_01_21_03.txt</t>
  </si>
  <si>
    <t>MASSCE</t>
  </si>
  <si>
    <t>PONTE</t>
  </si>
  <si>
    <t>UALRECIS</t>
  </si>
  <si>
    <t>TATER</t>
  </si>
  <si>
    <t>TFT</t>
  </si>
  <si>
    <t>LRCSTINCAS:</t>
  </si>
  <si>
    <t>SEVERIN.</t>
  </si>
  <si>
    <t>REER:</t>
  </si>
  <si>
    <t>text_book18jpg_3200_3200_0.4_0.5_1_10_02_27_23_09_54.txt</t>
  </si>
  <si>
    <t>text_book18jpg_2880_2880_0.15_0.5_1_12_02_27_22_04_30.txt</t>
  </si>
  <si>
    <t>text_book18jpg_640_640_0.2_0.5_1_8_02_27_22_07_39.txt</t>
  </si>
  <si>
    <t>text_book18jpg_960_960_0.5_0.5_1_12_02_27_23_25_51.txt</t>
  </si>
  <si>
    <t>OMOE)</t>
  </si>
  <si>
    <t>text_book18jpg_2880_2880_0.15_0.5_1_13_02_27_22_04_49.txt</t>
  </si>
  <si>
    <t>text_book18jpg_2240_2240_0.75_0.5_1_8_02_28_00_34_08.txt</t>
  </si>
  <si>
    <t>text_book18jpg_960_960_0.6_0.5_1_9_02_27_23_51_13.txt</t>
  </si>
  <si>
    <t>MST</t>
  </si>
  <si>
    <t>PURPA</t>
  </si>
  <si>
    <t>LOWE</t>
  </si>
  <si>
    <t>text_book18jpg_320_320_0.2_0.5_1_8_02_27_22_07_11.txt</t>
  </si>
  <si>
    <t>LE.</t>
  </si>
  <si>
    <t>HIRE.</t>
  </si>
  <si>
    <t>DOERS</t>
  </si>
  <si>
    <t>W\JE,</t>
  </si>
  <si>
    <t>text_book18jpg_3200_3200_0.15_0.5_1_9_02_27_22_05_34.txt</t>
  </si>
  <si>
    <t>text_book18jpg_320_320_0.45_0.5_1_13_02_27_23_11_31.txt</t>
  </si>
  <si>
    <t>UALROOMES</t>
  </si>
  <si>
    <t>3434;AS;â€”11ABC;343;â€œABC11;114;</t>
  </si>
  <si>
    <t>text_book18jpg_2880_2880_0.4_0.5_1_12_02_27_23_08_26.txt</t>
  </si>
  <si>
    <t>Â§;SOUTHERN;COUN;SMO;DENO;ATES;NEC;ORO;SFT;PRY;AON;SY;BIG;UAL;RECIPES;RECIPES;LUN;LUV;AU;W;TD;OY;â€˜SOUTHER;LIVING.;LIVING.;LIVING.;M;â€˜THE;DI?;HE;DINNER;&amp;;&amp;;SUE;SUPPER;SUPPER;COOK;COOKBOOK;&amp;!;ULTIMATE;THE;U;COMKBO@K_FOR-;TWO;|;|;FORT;MAINING;â€˜SOUTHERN;LIVING,;LVN;BL;TI;VLA;B1;ROU;AED;EE;YY;AL;ESTE;CAE;TEA;NV;0;SE;ARTH;ATH;FY;SOOTHERN;NI;NTH;Â®;3434;~11ABC;34;VABCTIM;</t>
  </si>
  <si>
    <t>text_book18jpg_3200_3200_0.6_0.5_1_11_02_28_00_01_53.txt</t>
  </si>
  <si>
    <t>HRIST</t>
  </si>
  <si>
    <t>text_book18jpg_640_640_0.35_0.5_1_9_02_27_22_46_05.txt</t>
  </si>
  <si>
    <t>â€”â€”â€”â€”E</t>
  </si>
  <si>
    <t>text_book18jpg_3200_3200_0.9_0.5_1_13_02_28_01_20_54.txt</t>
  </si>
  <si>
    <t>text_book18jpg_1920_1920_0.75_0.5_1_8_02_28_00_32_52.txt</t>
  </si>
  <si>
    <t>CONBCIL</t>
  </si>
  <si>
    <t>text_book18jpg_1600_1600_0.85_0.5_1_8_02_28_00_57_52.txt</t>
  </si>
  <si>
    <t>text_book18jpg_1280_1280_0.55_0.5_1_12_02_27_23_39_39.txt</t>
  </si>
  <si>
    <t>YASSE!</t>
  </si>
  <si>
    <t>ROR0</t>
  </si>
  <si>
    <t>SI)</t>
  </si>
  <si>
    <t>AUX}</t>
  </si>
  <si>
    <t>MG.</t>
  </si>
  <si>
    <t>ARET</t>
  </si>
  <si>
    <t>COOKBOHK</t>
  </si>
  <si>
    <t>SOUTHERNTIING</t>
  </si>
  <si>
    <t>TMAH)</t>
  </si>
  <si>
    <t>â€”__â€”~#</t>
  </si>
  <si>
    <t>HRISTE</t>
  </si>
  <si>
    <t>text_book18jpg_960_960_0.6_0.5_1_10_02_27_23_51_20.txt</t>
  </si>
  <si>
    <t>MENIEWLUNTEON</t>
  </si>
  <si>
    <t>SENTRY</t>
  </si>
  <si>
    <t>SEUHERING,</t>
  </si>
  <si>
    <t>DUL</t>
  </si>
  <si>
    <t>RAV</t>
  </si>
  <si>
    <t>TANIA</t>
  </si>
  <si>
    <t>\,</t>
  </si>
  <si>
    <t>OITH</t>
  </si>
  <si>
    <t>VISTORS</t>
  </si>
  <si>
    <t>STOR</t>
  </si>
  <si>
    <t>EMLLVAG</t>
  </si>
  <si>
    <t>text_book18jpg_1920_1920_0.55_0.5_1_11_02_27_23_41_38.txt</t>
  </si>
  <si>
    <t>â€œAE</t>
  </si>
  <si>
    <t>--=</t>
  </si>
  <si>
    <t>text_book18jpg_2560_2560_0.15_0.5_1_8_02_27_22_01_17.txt</t>
  </si>
  <si>
    <t>ENTE</t>
  </si>
  <si>
    <t>YABCI</t>
  </si>
  <si>
    <t>text_book18jpg_640_640_0.0_0.5_1_8_02_27_21_16_26.txt</t>
  </si>
  <si>
    <t>text_book18jpg_2560_2560_0.05_0.5_1_10_02_27_21_36_23.txt</t>
  </si>
  <si>
    <t>(OAKBROOK</t>
  </si>
  <si>
    <t>WERNER</t>
  </si>
  <si>
    <t>text_book18jpg_2240_2240_0.15_0.5_1_9_02_27_22_00_00.txt</t>
  </si>
  <si>
    <t>text_book18jpg_1280_1280_0.3_0.5_1_12_02_27_22_35_25.txt</t>
  </si>
  <si>
    <t>text_book18jpg_2560_2560_0.55_0.5_1_11_02_27_23_44_44.txt</t>
  </si>
  <si>
    <t>text_book18jpg_960_960_0.2_0.5_1_12_02_27_22_08_58.txt</t>
  </si>
  <si>
    <t>VIG</t>
  </si>
  <si>
    <t>WUD</t>
  </si>
  <si>
    <t>â€˜SOATHERN|</t>
  </si>
  <si>
    <t>text_book18jpg_2880_2880_0.95_0.5_1_8_02_28_01_30_00.txt</t>
  </si>
  <si>
    <t>text_book18jpg_2560_2560_0.95_0.5_1_9_02_28_01_28_25.txt</t>
  </si>
  <si>
    <t>RETSTNNCIS</t>
  </si>
  <si>
    <t>38S</t>
  </si>
  <si>
    <t>NEâ€</t>
  </si>
  <si>
    <t>text_book18jpg_1920_1920_0.3_0.5_1_11_02_27_22_37_22.txt</t>
  </si>
  <si>
    <t>text_book18jpg_3200_3200_0.2_0.5_1_12_02_27_22_19_30.txt</t>
  </si>
  <si>
    <t>text_book18jpg_960_960_0.8_0.5_1_8_02_28_00_42_58.txt</t>
  </si>
  <si>
    <t>text_book18jpg_960_960_0.6_0.5_1_12_02_27_23_51_40.txt</t>
  </si>
  <si>
    <t>PET</t>
  </si>
  <si>
    <t>OMC</t>
  </si>
  <si>
    <t>AMI</t>
  </si>
  <si>
    <t>~'</t>
  </si>
  <si>
    <t>text_book18jpg_2240_2240_0.45_0.5_1_13_02_27_23_17_46.txt</t>
  </si>
  <si>
    <t>MASST</t>
  </si>
  <si>
    <t>_COKBOK</t>
  </si>
  <si>
    <t>WX</t>
  </si>
  <si>
    <t>IRISTRNAS</t>
  </si>
  <si>
    <t>text_book18jpg_640_640_0.95_0.5_1_10_02_28_01_21_44.txt</t>
  </si>
  <si>
    <t>EEE.</t>
  </si>
  <si>
    <t>SEDO</t>
  </si>
  <si>
    <t>ESÂ»</t>
  </si>
  <si>
    <t>;SEOMINIG.;THE;THE;THE;â€˜THE;DINNER;DINNER;&amp;;&amp;;SUPPER;COOKBOOK;ST;THEDRNER;SUE;COODOR;BU;EES.;ON;ULTIMATE;ULTIMATE;BREE;VARIE;HE;+;SCORE;OO;DK;FOR;TWO.;â€”;â€”;â€”;EONS:;AMEND;ME;â€”â€”;,;â„¢</t>
  </si>
  <si>
    <t>EBC]1</t>
  </si>
  <si>
    <t>text_book18jpg_1600_1600_0.25_0.5_1_10_02_27_22_23_17.txt</t>
  </si>
  <si>
    <t>TOUMO!</t>
  </si>
  <si>
    <t>GEOOOU</t>
  </si>
  <si>
    <t>VSLUV</t>
  </si>
  <si>
    <t>YABCTI</t>
  </si>
  <si>
    <t>text_book18jpg_2560_2560_0.2_0.5_1_9_02_27_22_14_19.txt</t>
  </si>
  <si>
    <t>text_book18jpg_2560_2560_0.85_0.5_1_12_02_28_01_03_01.txt</t>
  </si>
  <si>
    <t>NY,</t>
  </si>
  <si>
    <t>text_book18jpg_320_320_0.4_0.5_1_8_02_27_22_58_17.txt</t>
  </si>
  <si>
    <t>text_book18jpg_960_960_0.4_0.5_1_9_02_27_22_59_40.txt</t>
  </si>
  <si>
    <t>$=</t>
  </si>
  <si>
    <t>OHNISTRIVAS;IT;SOA;/SOAHERN;II,;RA;IG.;3;_O;CAS:;ENITH;SEHE;PB;IRISTRRAS;WITH;ST;3434;~-11ABC;34:;R;</t>
  </si>
  <si>
    <t>text_book18jpg_320_320_0.2_0.5_1_10_02_27_22_07_18.txt</t>
  </si>
  <si>
    <t>HAIER</t>
  </si>
  <si>
    <t>TOE.</t>
  </si>
  <si>
    <t>GCU</t>
  </si>
  <si>
    <t>BA.</t>
  </si>
  <si>
    <t>SECEIIAG.</t>
  </si>
  <si>
    <t>DIESER</t>
  </si>
  <si>
    <t>text_book18jpg_1600_1600_0.55_0.5_1_12_02_27_23_40_43.txt</t>
  </si>
  <si>
    <t>text_book18jpg_2880_2880_0.15_0.5_1_9_02_27_22_03_27.txt</t>
  </si>
  <si>
    <t>text_book18jpg_2880_2880_0.2_0.5_1_11_02_27_22_16_51.txt</t>
  </si>
  <si>
    <t>text_book18jpg_1280_1280_0.55_0.5_1_10_02_27_23_39_19.txt</t>
  </si>
  <si>
    <t>IMANEAECEEUY</t>
  </si>
  <si>
    <t>1381-3</t>
  </si>
  <si>
    <t>EE;UL;ULTIMATE;VEE);{;FOR;FOR;TW;UTR;COOKBOHK;TWO;TWO;S;B.;SWITERTRIG;C(O);R12,;TMAH);SOUTHEM;LIVING,;LIVING,;ANNUAL,;N;L;1;DAAL;ALA;A;NO;NTH;SEER;8;8;7;VAS;ITH;ITH;HEMI;ARS</t>
  </si>
  <si>
    <t>GHRISTROVAS:</t>
  </si>
  <si>
    <t>text_book18jpg_320_320_0.25_0.5_1_11_02_27_22_20_09.txt</t>
  </si>
  <si>
    <t>SRL</t>
  </si>
  <si>
    <t>OSS</t>
  </si>
  <si>
    <t>LAO)</t>
  </si>
  <si>
    <t>VALA</t>
  </si>
  <si>
    <t>CARAT</t>
  </si>
  <si>
    <t>OOKBOOK</t>
  </si>
  <si>
    <t>text_book18jpg_1600_1600_0.35_0.5_1_12_02_27_22_49_14.txt</t>
  </si>
  <si>
    <t>text_book18jpg_1920_1920_0.15_0.5_1_11_02_27_21_59_05.txt</t>
  </si>
  <si>
    <t>text_book18jpg_320_320_0.05_0.5_1_12_02_27_21_29_10.txt</t>
  </si>
  <si>
    <t>text_book18jpg_2880_2880_0.65_0.5_1_10_02_28_00_12_15.txt</t>
  </si>
  <si>
    <t>TELM</t>
  </si>
  <si>
    <t>BAMUULATEN</t>
  </si>
  <si>
    <t>SIIGENECETN</t>
  </si>
  <si>
    <t>ENTRY</t>
  </si>
  <si>
    <t>IDEEORHATE</t>
  </si>
  <si>
    <t>TWOO</t>
  </si>
  <si>
    <t>TED</t>
  </si>
  <si>
    <t>text_book18jpg_1920_1920_0.95_0.5_1_11_02_28_01_25_53.txt</t>
  </si>
  <si>
    <t>IEMLIVING</t>
  </si>
  <si>
    <t>ANWNITAT</t>
  </si>
  <si>
    <t>PECRMNCC</t>
  </si>
  <si>
    <t>VXXâ€”</t>
  </si>
  <si>
    <t>text_book18jpg_2880_2880_0.35_0.5_1_8_02_27_22_54_12.txt</t>
  </si>
  <si>
    <t>text_book18jpg_320_320_0.7_0.5_1_11_02_28_00_15_54.txt</t>
  </si>
  <si>
    <t>SSOURUN</t>
  </si>
  <si>
    <t>;7;MNLIVING.;OE;OO;â€”Y;1324;SEP;EN;NUAL;MMO;DA;WN;E;TA);VE;NTH;SOAVE.;CR;RIERA;NISL;U;NA;,;CONTENTNING;OCR;4.1;ARC;AOD;ONY;CHEISTEN;L;11ABC;11ABC;3434;WAONE;ABC11;</t>
  </si>
  <si>
    <t>text_book18jpg_2560_2560_0.6_0.5_1_11_02_27_23_57_39.txt</t>
  </si>
  <si>
    <t>text_book18jpg_2880_2880_0.25_0.5_1_10_02_27_22_29_17.txt</t>
  </si>
  <si>
    <t>text_book18jpg_2880_2880_0.45_0.5_1_11_02_27_23_20_55.txt</t>
  </si>
  <si>
    <t>text_book18jpg_2560_2560_0.05_0.5_1_11_02_27_21_36_40.txt</t>
  </si>
  <si>
    <t>text_book18jpg_1600_1600_0.95_0.5_1_12_02_28_01_24_56.txt</t>
  </si>
  <si>
    <t>ABE)</t>
  </si>
  <si>
    <t>text_book18jpg_960_960_0.5_0.5_1_10_02_27_23_25_31.txt</t>
  </si>
  <si>
    <t>RSG</t>
  </si>
  <si>
    <t>RAG,</t>
  </si>
  <si>
    <t>SOAVERING</t>
  </si>
  <si>
    <t>text_book18jpg_1280_1280_0.0_0.5_1_13_02_27_21_18_52.txt</t>
  </si>
  <si>
    <t>text_book18jpg_960_960_0.4_0.5_1_12_02_27_23_00_07.txt</t>
  </si>
  <si>
    <t>DONOR</t>
  </si>
  <si>
    <t>EI,</t>
  </si>
  <si>
    <t>VIG,</t>
  </si>
  <si>
    <t>TWO;$=;1;TN;MA;LIVING;LIVING;SOOTHER;EEE;PVH);RE;AE;NL;ING.;ANNUAL;RECIP;I;RH;|;TVA;VHLD);AAN;PN;SEE;SOUTHERLIVING.;ANNUA;â€”;Â©;OHERESTRRVAS;101TH;SOO;â€;CAS:;ENITH;SEHE;3434;~11ABC;34:;BCT;</t>
  </si>
  <si>
    <t>text_book18jpg_3200_3200_0.9_0.5_1_10_02_28_01_19_43.txt</t>
  </si>
  <si>
    <t>SEDUCE</t>
  </si>
  <si>
    <t>ATE}</t>
  </si>
  <si>
    <t>)SRATEG,</t>
  </si>
  <si>
    <t>REGIS</t>
  </si>
  <si>
    <t>WELT,</t>
  </si>
  <si>
    <t>PEES:</t>
  </si>
  <si>
    <t>text_book18jpg_2880_2880_0.6_0.5_1_9_02_27_23_58_58.txt</t>
  </si>
  <si>
    <t>[SS</t>
  </si>
  <si>
    <t>text_book18jpg_640_640_0.6_0.5_1_10_02_27_23_50_32.txt</t>
  </si>
  <si>
    <t>[TT</t>
  </si>
  <si>
    <t>CO,</t>
  </si>
  <si>
    <t>ETHAN:</t>
  </si>
  <si>
    <t>SAUTE,</t>
  </si>
  <si>
    <t>1â‚¬</t>
  </si>
  <si>
    <t>TULL)</t>
  </si>
  <si>
    <t>LEH</t>
  </si>
  <si>
    <t>9D</t>
  </si>
  <si>
    <t>GHEESTONAS.</t>
  </si>
  <si>
    <t>SOBERS</t>
  </si>
  <si>
    <t>text_book18jpg_1600_1600_0.8_0.5_1_13_02_28_00_45_43.txt</t>
  </si>
  <si>
    <t>text_book18jpg_2240_2240_0.5_0.5_1_9_02_27_23_29_38.txt</t>
  </si>
  <si>
    <t>text_book18jpg_640_640_0.25_0.5_1_13_02_27_22_21_03.txt</t>
  </si>
  <si>
    <t>text_book18jpg_3200_3200_0.75_0.5_1_10_02_28_00_40_25.txt</t>
  </si>
  <si>
    <t>BATU</t>
  </si>
  <si>
    <t>EOINTRE</t>
  </si>
  <si>
    <t>SCE</t>
  </si>
  <si>
    <t>AAS</t>
  </si>
  <si>
    <t>BITI</t>
  </si>
  <si>
    <t>AII</t>
  </si>
  <si>
    <t>1IABC</t>
  </si>
  <si>
    <t>text_book18jpg_640_640_0.75_0.5_1_11_02_28_00_29_31.txt</t>
  </si>
  <si>
    <t>text_book18jpg_2240_2240_0.0_0.5_1_11_02_27_21_22_07.txt</t>
  </si>
  <si>
    <t>text_book18jpg_320_320_0.35_0.5_1_8_02_27_22_45_30.txt</t>
  </si>
  <si>
    <t>text_book18jpg_2880_2880_0.7_0.5_1_12_02_28_00_25_57.txt</t>
  </si>
  <si>
    <t>MITING,</t>
  </si>
  <si>
    <t>text_book18jpg_1280_1280_0.4_0.5_1_9_02_27_23_00_32.txt</t>
  </si>
  <si>
    <t>â€”â€”â€”â€”â€”â€”â€”â€”â€”â€”â€”â€”â€”</t>
  </si>
  <si>
    <t>text_book18jpg_1280_1280_0.05_0.5_1_10_02_27_21_31_16.txt</t>
  </si>
  <si>
    <t>DOUTHERN</t>
  </si>
  <si>
    <t>MWAS</t>
  </si>
  <si>
    <t>ERC</t>
  </si>
  <si>
    <t>EOWOR</t>
  </si>
  <si>
    <t>â€œ@6'S)"E''S'A)</t>
  </si>
  <si>
    <t>text_book18jpg_3200_3200_0.55_0.5_1_8_02_27_23_47_49.txt</t>
  </si>
  <si>
    <t>text_book18jpg_1600_1600_0.8_0.5_1_11_02_28_00_45_19.txt</t>
  </si>
  <si>
    <t>WTS;S|;SOITENTIIG;COODAB;_â€”*;OP;UV;ORL);â€”S;A);X;TLV;AH);â€”â€”&lt;;|;EA;NIL;AD;HL;2;CAPT;REENA;VAY;VA;GT;RENE;VITH;SOCBERIIG.;35;â€;RIE;MAS;CIT;SEN;ES;TE;11;11ABC;11ABC;3434;â€”â€”â€”â€”â€”;ABC11;</t>
  </si>
  <si>
    <t>text_book18jpg_2240_2240_0.35_0.5_1_8_02_27_22_50_50.txt</t>
  </si>
  <si>
    <t>text_book18jpg_640_640_0.5_0.5_1_8_02_27_23_24_30.txt</t>
  </si>
  <si>
    <t>text_book18jpg_1920_1920_0.7_0.5_1_10_02_28_00_20_16.txt</t>
  </si>
  <si>
    <t>SCULS</t>
  </si>
  <si>
    <t>MEC</t>
  </si>
  <si>
    <t>ONTO</t>
  </si>
  <si>
    <t>HUI</t>
  </si>
  <si>
    <t>S__</t>
  </si>
  <si>
    <t>SABET,</t>
  </si>
  <si>
    <t>ANUALLRG</t>
  </si>
  <si>
    <t>text_book18jpg_1600_1600_0.95_0.5_1_9_02_28_01_24_21.txt</t>
  </si>
  <si>
    <t>STP</t>
  </si>
  <si>
    <t>RESTORES</t>
  </si>
  <si>
    <t>SENDS,</t>
  </si>
  <si>
    <t>text_book18jpg_960_960_0.4_0.5_1_11_02_27_22_59_55.txt</t>
  </si>
  <si>
    <t>TWO;$=;1;TN;MA;LIVING;LIVING;SOOTHER;PVH);RE;AE;NL;ING.;ANNUAL;RECIP;I;TVA;VHLD);AAN;PN;SAE;SOUTHERLIVING.;ANNUA;â€”;Â©;OHERESTRRVAS;101TH;SOO;â€;CAS:;ENITH;SEHE;3434;~11ABC;34:;BCT;</t>
  </si>
  <si>
    <t>text_book18jpg_320_320_0.7_0.5_1_9_02_28_00_15_45.txt</t>
  </si>
  <si>
    <t>ILLANEMASSCE</t>
  </si>
  <si>
    <t>LONE</t>
  </si>
  <si>
    <t>ANCED</t>
  </si>
  <si>
    <t>ARE.</t>
  </si>
  <si>
    <t>text_book18jpg_1280_1280_0.15_0.5_1_9_02_27_21_56_40.txt</t>
  </si>
  <si>
    <t>URAL</t>
  </si>
  <si>
    <t>HIA:</t>
  </si>
  <si>
    <t>HAE</t>
  </si>
  <si>
    <t>ALIVE</t>
  </si>
  <si>
    <t>YRISTRRRAS</t>
  </si>
  <si>
    <t>text_book18jpg_1920_1920_0.75_0.5_1_11_02_28_00_33_27.txt</t>
  </si>
  <si>
    <t>TMT</t>
  </si>
  <si>
    <t>text_book18jpg_320_320_0.25_0.5_1_12_02_27_22_20_15.txt</t>
  </si>
  <si>
    <t>text_book18jpg_320_320_0.9_0.5_1_12_02_28_01_08_10.txt</t>
  </si>
  <si>
    <t>BAS!</t>
  </si>
  <si>
    <t>â€œTHETANNER:</t>
  </si>
  <si>
    <t>VATS}</t>
  </si>
  <si>
    <t>CHERIE</t>
  </si>
  <si>
    <t>ULLE</t>
  </si>
  <si>
    <t>THEDINNER&amp;</t>
  </si>
  <si>
    <t>KF</t>
  </si>
  <si>
    <t>COOABO)</t>
  </si>
  <si>
    <t>WLD</t>
  </si>
  <si>
    <t>BLO)</t>
  </si>
  <si>
    <t>POC</t>
  </si>
  <si>
    <t>TCE</t>
  </si>
  <si>
    <t>TOT)</t>
  </si>
  <si>
    <t>WS)</t>
  </si>
  <si>
    <t>14ABC</t>
  </si>
  <si>
    <t>text_book18jpg_1280_1280_0.25_0.5_1_13_02_27_22_22_47.txt</t>
  </si>
  <si>
    <t>text_book18jpg_2880_2880_0.8_0.5_1_10_02_28_00_51_15.txt</t>
  </si>
  <si>
    <t>HERLIING</t>
  </si>
  <si>
    <t>CATAL</t>
  </si>
  <si>
    <t>NEES</t>
  </si>
  <si>
    <t>5-J</t>
  </si>
  <si>
    <t>MALAI</t>
  </si>
  <si>
    <t>NLS</t>
  </si>
  <si>
    <t>ANNTAL</t>
  </si>
  <si>
    <t>RECESS</t>
  </si>
  <si>
    <t>_â€”-__</t>
  </si>
  <si>
    <t>SATENLIIA,</t>
  </si>
  <si>
    <t>VOIT</t>
  </si>
  <si>
    <t>~"RBC11</t>
  </si>
  <si>
    <t>text_book18jpg_1280_1280_0.55_0.5_1_9_02_27_23_39_10.txt</t>
  </si>
  <si>
    <t>EE;UL;ULTIMATE;==;TR;EEY;TE;SPE,;4,;|;|;|;SUN;ADH;TS;3S;TWA;LS;3;TN;FE;A);SHENG,;ANNUAL;1;NTH;SEER;8;7;7;VAS;11TH;SOE;HEMI;ARS</t>
  </si>
  <si>
    <t>â€”â€”EEEEE</t>
  </si>
  <si>
    <t>text_book18jpg_1600_1600_0.9_0.5_1_13_02_28_01_11_55.txt</t>
  </si>
  <si>
    <t>text_book18jpg_1600_1600_0.2_0.5_1_10_02_27_22_10_31.txt</t>
  </si>
  <si>
    <t>UGO</t>
  </si>
  <si>
    <t>LORO</t>
  </si>
  <si>
    <t>TULUM</t>
  </si>
  <si>
    <t>OESâ€</t>
  </si>
  <si>
    <t>text_book18jpg_2560_2560_0.7_0.5_1_8_02_28_00_22_41.txt</t>
  </si>
  <si>
    <t>text_book18jpg_1920_1920_0.05_0.5_1_13_02_27_21_34_01.txt</t>
  </si>
  <si>
    <t>text_book18jpg_1920_1920_0.75_0.5_1_13_02_28_00_33_53.txt</t>
  </si>
  <si>
    <t>text_book18jpg_2560_2560_0.65_0.5_1_11_02_28_00_10_35.txt</t>
  </si>
  <si>
    <t>â€”â€”â€”â€”â€”â€”â€”â€”â€”â€”</t>
  </si>
  <si>
    <t>text_book18jpg_320_320_0.2_0.5_1_13_02_27_22_07_32.txt</t>
  </si>
  <si>
    <t>text_book18jpg_2560_2560_0.6_0.5_1_10_02_27_23_57_21.txt</t>
  </si>
  <si>
    <t>SD,</t>
  </si>
  <si>
    <t>LEECH</t>
  </si>
  <si>
    <t>VA}</t>
  </si>
  <si>
    <t>IETS</t>
  </si>
  <si>
    <t>text_book18jpg_2240_2240_0.8_0.5_1_9_02_28_00_47_24.txt</t>
  </si>
  <si>
    <t>;=;=â€”;â€”_â€”A;EL;CE;MOND;ER;YR;ORRNOONN;N;ENE;NAS;CIT;SA;OW;ISTS;CATH;</t>
  </si>
  <si>
    <t>text_book18jpg_2880_2880_0.55_0.5_1_10_02_27_23_46_23.txt</t>
  </si>
  <si>
    <t>ACCU</t>
  </si>
  <si>
    <t>MEUUNSDEOOCEE</t>
  </si>
  <si>
    <t>TAL</t>
  </si>
  <si>
    <t>TRAI</t>
  </si>
  <si>
    <t>RE)</t>
  </si>
  <si>
    <t>text_book18jpg_320_320_0.05_0.5_1_9_02_27_21_28_56.txt</t>
  </si>
  <si>
    <t>text_book18jpg_960_960_0.3_0.5_1_8_02_27_22_33_57.txt</t>
  </si>
  <si>
    <t>text_book18jpg_960_960_0.9_0.5_1_12_02_28_01_09_45.txt</t>
  </si>
  <si>
    <t>PRISTINE</t>
  </si>
  <si>
    <t>SOABERNIAD.</t>
  </si>
  <si>
    <t>08Â°</t>
  </si>
  <si>
    <t>GILI</t>
  </si>
  <si>
    <t>WLRNUCES:</t>
  </si>
  <si>
    <t>text_book18jpg_2880_2880_0.75_0.5_1_10_02_28_00_38_13.txt</t>
  </si>
  <si>
    <t>POETS</t>
  </si>
  <si>
    <t>D2</t>
  </si>
  <si>
    <t>PERLNG</t>
  </si>
  <si>
    <t>IRISTONCS.</t>
  </si>
  <si>
    <t>~"ABC11</t>
  </si>
  <si>
    <t>text_book18jpg_960_960_0.3_0.5_1_11_02_27_22_34_20.txt</t>
  </si>
  <si>
    <t>Â§;SOUTHERN;COUN];EEU;NIDENE,;SUE;VA;FONSI;AOW;TO;BA;A;UA;VR;NAY;Â§;ANNUAL;ANNUAL;ANNUAL;REC;â€˜SOUTHERN;â€˜SOUTHERN;MILIVING.;â€˜THE;DINNER;&amp;;&amp;;SUPPEE;UPPER;UPPER;COX;COOKBOOK;SUPE;HE;ULTIMATE;THE;TU;TAY;TWO;_;C@KBOK;FOR;FOR;J;TJ;N;LIVING,;NAW);RUN;AE;ND;NF.;RECI;</t>
  </si>
  <si>
    <t>text_book18jpg_1600_1600_0.4_0.5_1_9_02_27_23_01_30.txt</t>
  </si>
  <si>
    <t>â€”â€”___</t>
  </si>
  <si>
    <t>;TUL;LVN;TS;NNUAL;RECIPES;RECIPES;7;â€˜SOUTHERN;LIVING,;EMLIVING.;-;THEDI;HE;DINNER;&amp;;&amp;;SUF;&amp;S;SUPPER;COOK;PPER;COOKBOOK;THE;UL;LTIMATE;_;|;FORT;~;SOUTHERN;INING;(_(;K;TT;AL;ING,;ANNUAL;RECIP;RU,;ATERNTINING.;7085S;1;OTTO;CLARCSTRRVCES;1TH;SOO;WS;EOITH;SEAT;PR;RISTMAS;WITH;3434;P;P;</t>
  </si>
  <si>
    <t>text_book18jpg_2880_2880_0.4_0.5_1_13_02_27_23_08_46.txt</t>
  </si>
  <si>
    <t>text_book18jpg_3200_3200_0.65_0.5_1_11_02_28_00_14_49.txt</t>
  </si>
  <si>
    <t>text_book18jpg_2880_2880_0.55_0.5_1_12_02_27_23_47_06.txt</t>
  </si>
  <si>
    <t>NIAL</t>
  </si>
  <si>
    <t>text_book18jpg_320_320_0.9_0.5_1_13_02_28_01_08_14.txt</t>
  </si>
  <si>
    <t>text_book18jpg_320_320_0.0_0.5_1_11_02_27_21_16_08.txt</t>
  </si>
  <si>
    <t>GURTHERN|</t>
  </si>
  <si>
    <t>text_book18jpg_640_640_0.55_0.5_1_11_02_27_23_37_45.txt</t>
  </si>
  <si>
    <t>text_book18jpg_320_320_0.0_0.5_1_12_02_27_21_16_15.txt</t>
  </si>
  <si>
    <t>text_book18jpg_1280_1280_0.55_0.5_1_11_02_27_23_39_28.txt</t>
  </si>
  <si>
    <t>BUILT</t>
  </si>
  <si>
    <t>text_book18jpg_2560_2560_0.3_0.5_1_9_02_27_22_39_52.txt</t>
  </si>
  <si>
    <t>text_book18jpg_3200_3200_0.25_0.5_1_13_02_27_22_32_39.txt</t>
  </si>
  <si>
    <t>text_book18jpg_1920_1920_0.1_0.5_1_13_02_27_21_46_46.txt</t>
  </si>
  <si>
    <t>6TH</t>
  </si>
  <si>
    <t>text_book18jpg_2560_2560_0.35_0.5_1_12_02_27_22_53_34.txt</t>
  </si>
  <si>
    <t>text_book18jpg_2560_2560_0.0_0.5_1_10_02_27_21_23_31.txt</t>
  </si>
  <si>
    <t>COOKBOO}</t>
  </si>
  <si>
    <t>text_book18jpg_1280_1280_0.4_0.5_1_13_02_27_23_01_10.txt</t>
  </si>
  <si>
    <t>LUVâ€™.</t>
  </si>
  <si>
    <t>text_book18jpg_2560_2560_0.65_0.5_1_13_02_28_00_11_14.txt</t>
  </si>
  <si>
    <t>text_book18jpg_2880_2880_0.0_0.5_1_13_02_27_21_26_30.txt</t>
  </si>
  <si>
    <t>text_book18jpg_960_960_0.55_0.5_1_8_02_27_23_38_10.txt</t>
  </si>
  <si>
    <t>text_book18jpg_960_960_0.2_0.5_1_11_02_27_22_08_47.txt</t>
  </si>
  <si>
    <t>N.</t>
  </si>
  <si>
    <t>text_book18jpg_2240_2240_0.55_0.5_1_11_02_27_23_43_01.txt</t>
  </si>
  <si>
    <t>YASSEE</t>
  </si>
  <si>
    <t>text_book18jpg_2240_2240_0.35_0.5_1_10_02_27_22_51_18.txt</t>
  </si>
  <si>
    <t>WON)</t>
  </si>
  <si>
    <t>YS}</t>
  </si>
  <si>
    <t>Â£85</t>
  </si>
  <si>
    <t>text_book18jpg_960_960_0.25_0.5_1_8_02_27_22_21_10.txt</t>
  </si>
  <si>
    <t>text_book18jpg_3200_3200_0.0_0.5_1_13_02_27_21_28_48.txt</t>
  </si>
  <si>
    <t>text_book18jpg_2880_2880_0.85_0.5_1_12_02_28_01_05_04.txt</t>
  </si>
  <si>
    <t>STENT.</t>
  </si>
  <si>
    <t>ANO.</t>
  </si>
  <si>
    <t>ININ</t>
  </si>
  <si>
    <t>AC:</t>
  </si>
  <si>
    <t>L1</t>
  </si>
  <si>
    <t>text_book18jpg_320_320_0.5_0.5_1_13_02_27_23_24_23.txt</t>
  </si>
  <si>
    <t>text_book18jpg_3200_3200_0.7_0.5_1_10_02_28_00_27_25.txt</t>
  </si>
  <si>
    <t>OUTA</t>
  </si>
  <si>
    <t>CRN</t>
  </si>
  <si>
    <t>1281)</t>
  </si>
  <si>
    <t>RNLIVNG.</t>
  </si>
  <si>
    <t>HET</t>
  </si>
  <si>
    <t>NUALRECIES</t>
  </si>
  <si>
    <t>__._</t>
  </si>
  <si>
    <t>SAIRNLIIG</t>
  </si>
  <si>
    <t>CIMA</t>
  </si>
  <si>
    <t>4ODM</t>
  </si>
  <si>
    <t>;T1ABC;3434;~ABC11â€”;11AB;</t>
  </si>
  <si>
    <t>text_book18jpg_2560_2560_0.15_0.5_1_13_02_27_22_02_47.txt</t>
  </si>
  <si>
    <t>text_book18jpg_1600_1600_0.25_0.5_1_9_02_27_22_23_07.txt</t>
  </si>
  <si>
    <t>text_book18jpg_640_640_0.05_0.5_1_11_02_27_21_29_41.txt</t>
  </si>
  <si>
    <t>text_book18jpg_2240_2240_0.45_0.5_1_8_02_27_23_16_30.txt</t>
  </si>
  <si>
    <t>text_book18jpg_320_320_0.45_0.5_1_8_02_27_23_11_09.txt</t>
  </si>
  <si>
    <t>text_book18jpg_1600_1600_0.8_0.5_1_9_02_28_00_44_58.txt</t>
  </si>
  <si>
    <t>â€”â€”â€”A</t>
  </si>
  <si>
    <t>Â«OW</t>
  </si>
  <si>
    <t>;EEE;=;HER;</t>
  </si>
  <si>
    <t>text_book18jpg_2880_2880_0.15_0.5_1_11_02_27_22_04_07.txt</t>
  </si>
  <si>
    <t>text_book18jpg_2880_2880_0.5_0.5_1_13_02_27_23_34_32.txt</t>
  </si>
  <si>
    <t>1982</t>
  </si>
  <si>
    <t>1984</t>
  </si>
  <si>
    <t>1985</t>
  </si>
  <si>
    <t>1986</t>
  </si>
  <si>
    <t>2001</t>
  </si>
  <si>
    <t>Annual</t>
  </si>
  <si>
    <t>Christmas</t>
  </si>
  <si>
    <t>Cookbook</t>
  </si>
  <si>
    <t>Country</t>
  </si>
  <si>
    <t>Dinner</t>
  </si>
  <si>
    <t>for</t>
  </si>
  <si>
    <t>Living</t>
  </si>
  <si>
    <t>Massee</t>
  </si>
  <si>
    <t>Pasta</t>
  </si>
  <si>
    <t>Pronto!</t>
  </si>
  <si>
    <t>Southern</t>
  </si>
  <si>
    <t>Supper</t>
  </si>
  <si>
    <t>The</t>
  </si>
  <si>
    <t>two</t>
  </si>
  <si>
    <t>Ultimate</t>
  </si>
  <si>
    <t>William</t>
  </si>
  <si>
    <t>with</t>
  </si>
  <si>
    <t>TEXT</t>
  </si>
  <si>
    <t>(('Sheet1 (2)'!$C$</t>
  </si>
  <si>
    <t>1</t>
  </si>
  <si>
    <t>-C</t>
  </si>
  <si>
    <t>)/'Sheet1 (2)'!$C$</t>
  </si>
  <si>
    <t>(('Sheet1 (2)'!$C$1-C2)/'Sheet1 (2)'!$C$1)</t>
  </si>
  <si>
    <t>2</t>
  </si>
  <si>
    <t>(('Sheet1 (2)'!$C$2-C3)/'Sheet1 (2)'!$C$2)</t>
  </si>
  <si>
    <t>3</t>
  </si>
  <si>
    <t>(('Sheet1 (2)'!$C$3-C4)/'Sheet1 (2)'!$C$3)</t>
  </si>
  <si>
    <t>4</t>
  </si>
  <si>
    <t>(('Sheet1 (2)'!$C$4-C5)/'Sheet1 (2)'!$C$4)</t>
  </si>
  <si>
    <t>5</t>
  </si>
  <si>
    <t>(('Sheet1 (2)'!$C$5-C6)/'Sheet1 (2)'!$C$5)</t>
  </si>
  <si>
    <t>6</t>
  </si>
  <si>
    <t>(('Sheet1 (2)'!$C$6-C7)/'Sheet1 (2)'!$C$6)</t>
  </si>
  <si>
    <t>7</t>
  </si>
  <si>
    <t>(('Sheet1 (2)'!$C$7-C8)/'Sheet1 (2)'!$C$7)</t>
  </si>
  <si>
    <t>8</t>
  </si>
  <si>
    <t>(('Sheet1 (2)'!$C$8-C9)/'Sheet1 (2)'!$C$8)</t>
  </si>
  <si>
    <t>9</t>
  </si>
  <si>
    <t>(('Sheet1 (2)'!$C$9-C10)/'Sheet1 (2)'!$C$9)</t>
  </si>
  <si>
    <t>10</t>
  </si>
  <si>
    <t>(('Sheet1 (2)'!$C$10-C11)/'Sheet1 (2)'!$C$10)</t>
  </si>
  <si>
    <t>11</t>
  </si>
  <si>
    <t>(('Sheet1 (2)'!$C$11-C12)/'Sheet1 (2)'!$C$11)</t>
  </si>
  <si>
    <t>12</t>
  </si>
  <si>
    <t>(('Sheet1 (2)'!$C$12-C13)/'Sheet1 (2)'!$C$12)</t>
  </si>
  <si>
    <t>13</t>
  </si>
  <si>
    <t>(('Sheet1 (2)'!$C$13-C14)/'Sheet1 (2)'!$C$13)</t>
  </si>
  <si>
    <t>14</t>
  </si>
  <si>
    <t>(('Sheet1 (2)'!$C$14-C15)/'Sheet1 (2)'!$C$14)</t>
  </si>
  <si>
    <t>15</t>
  </si>
  <si>
    <t>(('Sheet1 (2)'!$C$15-C16)/'Sheet1 (2)'!$C$15)</t>
  </si>
  <si>
    <t>16</t>
  </si>
  <si>
    <t>(('Sheet1 (2)'!$C$16-C17)/'Sheet1 (2)'!$C$16)</t>
  </si>
  <si>
    <t>17</t>
  </si>
  <si>
    <t>(('Sheet1 (2)'!$C$17-C18)/'Sheet1 (2)'!$C$17)</t>
  </si>
  <si>
    <t>18</t>
  </si>
  <si>
    <t>(('Sheet1 (2)'!$C$18-C19)/'Sheet1 (2)'!$C$18)</t>
  </si>
  <si>
    <t>19</t>
  </si>
  <si>
    <t>(('Sheet1 (2)'!$C$19-C20)/'Sheet1 (2)'!$C$19)</t>
  </si>
  <si>
    <t>20</t>
  </si>
  <si>
    <t>(('Sheet1 (2)'!$C$20-C21)/'Sheet1 (2)'!$C$20)</t>
  </si>
  <si>
    <t>21</t>
  </si>
  <si>
    <t>(('Sheet1 (2)'!$C$21-C22)/'Sheet1 (2)'!$C$21)</t>
  </si>
  <si>
    <t>22</t>
  </si>
  <si>
    <t>(('Sheet1 (2)'!$C$22-C23)/'Sheet1 (2)'!$C$22)</t>
  </si>
  <si>
    <t>23</t>
  </si>
  <si>
    <t>(('Sheet1 (2)'!$C$23-C24)/'Sheet1 (2)'!$C$23)</t>
  </si>
  <si>
    <t>24</t>
  </si>
  <si>
    <t>(('Sheet1 (2)'!$C$24-C25)/'Sheet1 (2)'!$C$24)</t>
  </si>
  <si>
    <t>25</t>
  </si>
  <si>
    <t>(('Sheet1 (2)'!$C$25-C26)/'Sheet1 (2)'!$C$25)</t>
  </si>
  <si>
    <t>26</t>
  </si>
  <si>
    <t>(('Sheet1 (2)'!$C$26-C27)/'Sheet1 (2)'!$C$26)</t>
  </si>
  <si>
    <t>(('Sheet1 (2)'!$C$1-C2)/'Sheet1 (2)'!$C$1)(('Sheet1 (2)'!$C$2-C3)/'Sheet1 (2)'!$C$2)(('Sheet1 (2)'!$C$3-C4)/'Sheet1 (2)'!$C$3)(('Sheet1 (2)'!$C$4-C5)/'Sheet1 (2)'!$C$4)(('Sheet1 (2)'!$C$5-C6)/'Sheet1 (2)'!$C$5)(('Sheet1 (2)'!$C$6-C7)/'Sheet1 (2)'!$C$6)(('Sheet1 (2)'!$C$7-C8)/'Sheet1 (2)'!$C$7)(('Sheet1 (2)'!$C$8-C9)/'Sheet1 (2)'!$C$8)(('Sheet1 (2)'!$C$9-C10)/'Sheet1 (2)'!$C$9)(('Sheet1 (2)'!$C$10-C11)/'Sheet1 (2)'!$C$10)(('Sheet1 (2)'!$C$11-C12)/'Sheet1 (2)'!$C$11)(('Sheet1 (2)'!$C$12-C13)/'Sheet1 (2)'!$C$12)(('Sheet1 (2)'!$C$13-C14)/'Sheet1 (2)'!$C$13)(('Sheet1 (2)'!$C$14-C15)/'Sheet1 (2)'!$C$14)(('Sheet1 (2)'!$C$15-C16)/'Sheet1 (2)'!$C$15)(('Sheet1 (2)'!$C$16-C17)/'Sheet1 (2)'!$C$16)(('Sheet1 (2)'!$C$17-C18)/'Sheet1 (2)'!$C$17)(('Sheet1 (2)'!$C$18-C19)/'Sheet1 (2)'!$C$18)(('Sheet1 (2)'!$C$19-C20)/'Sheet1 (2)'!$C$19)(('Sheet1 (2)'!$C$20-C21)/'Sheet1 (2)'!$C$20)(('Sheet1 (2)'!$C$21-C22)/'Sheet1 (2)'!$C$21)(('Sheet1 (2)'!$C$22-C23)/'Sheet1 (2)'!$C$22)(('Sheet1 (2)'!$C$23-C24)/'Sheet1 (2)'!$C$23)(('Sheet1 (2)'!$C$24-C25)/'Sheet1 (2)'!$C$24)(('Sheet1 (2)'!$C$25-C26)/'Sheet1 (2)'!$C$25)(('Sheet1 (2)'!$C$26-C27)/'Sheet1 (2)'!$C$26)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</si>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</sst>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46" fontId="0" fillId="0" borderId="0" xfId="0" applyNumberFormat="1"/>
    <xf numFmtId="20" fontId="0" fillId="0" borderId="0" xfId="0" applyNumberFormat="1"/>
    <xf numFmtId="6" fontId="0" fillId="0" borderId="0" xfId="0" applyNumberFormat="1"/>
    <xf numFmtId="9" fontId="0" fillId="0" borderId="0" xfId="0" applyNumberFormat="1"/>
    <xf numFmtId="16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/>
    <xf numFmtId="0" fontId="16" fillId="0" borderId="0" xfId="0" applyFont="1" applyAlignment="1">
      <alignment horizontal="center"/>
    </xf>
    <xf numFmtId="0" fontId="16" fillId="0" borderId="0" xfId="0" applyFont="1"/>
    <xf numFmtId="0" fontId="16" fillId="33" borderId="0" xfId="0" applyFont="1" applyFill="1"/>
    <xf numFmtId="0" fontId="18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L1202"/>
  <sheetViews>
    <sheetView topLeftCell="A1169" workbookViewId="0">
      <selection activeCell="D1199" sqref="D1199"/>
    </sheetView>
    <sheetView workbookViewId="1"/>
  </sheetViews>
  <sheetFormatPr defaultRowHeight="15" x14ac:dyDescent="0.25"/>
  <sheetData>
    <row r="2" spans="1:125" x14ac:dyDescent="0.25">
      <c r="A2" t="s">
        <v>0</v>
      </c>
      <c r="B2" t="s">
        <v>1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14</v>
      </c>
      <c r="R2" t="s">
        <v>14</v>
      </c>
      <c r="S2" t="s">
        <v>14</v>
      </c>
      <c r="T2" t="s">
        <v>14</v>
      </c>
      <c r="U2" t="s">
        <v>14</v>
      </c>
      <c r="V2" t="s">
        <v>14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18</v>
      </c>
      <c r="AC2" t="s">
        <v>19</v>
      </c>
      <c r="AD2" t="s">
        <v>20</v>
      </c>
      <c r="AE2" t="s">
        <v>21</v>
      </c>
      <c r="AF2" t="s">
        <v>22</v>
      </c>
      <c r="AG2" t="s">
        <v>23</v>
      </c>
      <c r="AH2" t="s">
        <v>24</v>
      </c>
      <c r="AI2" t="s">
        <v>24</v>
      </c>
      <c r="AJ2" t="s">
        <v>25</v>
      </c>
      <c r="AK2" t="s">
        <v>25</v>
      </c>
      <c r="AL2" t="s">
        <v>26</v>
      </c>
      <c r="AM2" t="s">
        <v>27</v>
      </c>
      <c r="AN2" t="s">
        <v>28</v>
      </c>
      <c r="AO2" t="s">
        <v>28</v>
      </c>
      <c r="AP2" t="s">
        <v>29</v>
      </c>
      <c r="AQ2" t="s">
        <v>30</v>
      </c>
      <c r="AR2" t="s">
        <v>31</v>
      </c>
      <c r="AS2" t="s">
        <v>32</v>
      </c>
      <c r="AT2" t="s">
        <v>33</v>
      </c>
    </row>
    <row r="3" spans="1:125" x14ac:dyDescent="0.25">
      <c r="A3" t="s">
        <v>34</v>
      </c>
      <c r="B3" t="s">
        <v>35</v>
      </c>
      <c r="C3" t="s">
        <v>36</v>
      </c>
      <c r="D3" t="s">
        <v>36</v>
      </c>
      <c r="E3" t="s">
        <v>37</v>
      </c>
      <c r="F3" t="s">
        <v>38</v>
      </c>
      <c r="G3" t="s">
        <v>38</v>
      </c>
      <c r="H3" t="s">
        <v>39</v>
      </c>
      <c r="I3" t="s">
        <v>40</v>
      </c>
      <c r="J3" t="s">
        <v>40</v>
      </c>
      <c r="K3" t="s">
        <v>40</v>
      </c>
      <c r="L3" t="s">
        <v>40</v>
      </c>
      <c r="M3" t="s">
        <v>41</v>
      </c>
      <c r="N3" t="s">
        <v>42</v>
      </c>
      <c r="O3" t="s">
        <v>42</v>
      </c>
      <c r="P3" t="s">
        <v>43</v>
      </c>
      <c r="Q3" t="s">
        <v>44</v>
      </c>
      <c r="R3" t="s">
        <v>45</v>
      </c>
      <c r="S3" t="s">
        <v>46</v>
      </c>
      <c r="T3" t="s">
        <v>47</v>
      </c>
      <c r="U3" t="s">
        <v>47</v>
      </c>
      <c r="V3" t="s">
        <v>48</v>
      </c>
      <c r="W3" t="s">
        <v>28</v>
      </c>
      <c r="X3" t="s">
        <v>49</v>
      </c>
      <c r="Y3" t="s">
        <v>50</v>
      </c>
      <c r="Z3" t="s">
        <v>51</v>
      </c>
      <c r="AA3" t="s">
        <v>52</v>
      </c>
      <c r="AB3">
        <v>0</v>
      </c>
      <c r="AC3" t="s">
        <v>53</v>
      </c>
      <c r="AD3" t="s">
        <v>54</v>
      </c>
      <c r="AE3" t="s">
        <v>55</v>
      </c>
      <c r="AF3" t="s">
        <v>56</v>
      </c>
      <c r="AG3" t="s">
        <v>57</v>
      </c>
      <c r="AH3" t="s">
        <v>58</v>
      </c>
      <c r="AI3" t="s">
        <v>59</v>
      </c>
      <c r="AJ3" t="s">
        <v>25</v>
      </c>
      <c r="AK3" t="s">
        <v>25</v>
      </c>
      <c r="AL3" t="s">
        <v>26</v>
      </c>
      <c r="AM3" t="s">
        <v>60</v>
      </c>
      <c r="AN3" t="s">
        <v>16</v>
      </c>
      <c r="AO3" t="s">
        <v>61</v>
      </c>
      <c r="AP3" t="s">
        <v>62</v>
      </c>
      <c r="AQ3" t="s">
        <v>63</v>
      </c>
      <c r="AR3" t="s">
        <v>64</v>
      </c>
      <c r="AS3" t="s">
        <v>64</v>
      </c>
      <c r="AT3" t="s">
        <v>65</v>
      </c>
      <c r="AU3" t="s">
        <v>66</v>
      </c>
      <c r="AV3" t="s">
        <v>67</v>
      </c>
    </row>
    <row r="4" spans="1:125" x14ac:dyDescent="0.25">
      <c r="A4" t="s">
        <v>68</v>
      </c>
      <c r="B4" t="s">
        <v>69</v>
      </c>
      <c r="C4" t="s">
        <v>70</v>
      </c>
      <c r="D4" t="s">
        <v>60</v>
      </c>
      <c r="E4" t="s">
        <v>60</v>
      </c>
      <c r="F4" t="s">
        <v>71</v>
      </c>
      <c r="G4" t="s">
        <v>72</v>
      </c>
      <c r="H4" t="s">
        <v>73</v>
      </c>
      <c r="I4" t="s">
        <v>74</v>
      </c>
      <c r="J4" t="s">
        <v>75</v>
      </c>
      <c r="K4" t="s">
        <v>76</v>
      </c>
      <c r="L4" t="s">
        <v>40</v>
      </c>
      <c r="M4" t="s">
        <v>47</v>
      </c>
      <c r="N4" t="s">
        <v>49</v>
      </c>
      <c r="O4" t="s">
        <v>49</v>
      </c>
      <c r="P4" t="s">
        <v>77</v>
      </c>
      <c r="Q4" t="s">
        <v>78</v>
      </c>
      <c r="R4" t="s">
        <v>78</v>
      </c>
      <c r="S4" t="s">
        <v>79</v>
      </c>
      <c r="T4" t="s">
        <v>80</v>
      </c>
      <c r="U4" t="s">
        <v>14</v>
      </c>
      <c r="V4" t="s">
        <v>14</v>
      </c>
      <c r="W4" t="s">
        <v>14</v>
      </c>
      <c r="X4" t="s">
        <v>14</v>
      </c>
      <c r="Y4" t="s">
        <v>12</v>
      </c>
      <c r="Z4" t="s">
        <v>81</v>
      </c>
      <c r="AA4" t="s">
        <v>82</v>
      </c>
      <c r="AB4" t="s">
        <v>83</v>
      </c>
      <c r="AC4" t="s">
        <v>84</v>
      </c>
      <c r="AD4" t="s">
        <v>85</v>
      </c>
      <c r="AE4" t="s">
        <v>85</v>
      </c>
      <c r="AF4" t="s">
        <v>86</v>
      </c>
      <c r="AG4" t="s">
        <v>87</v>
      </c>
      <c r="AH4" t="s">
        <v>25</v>
      </c>
      <c r="AI4" t="s">
        <v>25</v>
      </c>
      <c r="AJ4" t="s">
        <v>88</v>
      </c>
      <c r="AK4" t="s">
        <v>89</v>
      </c>
      <c r="AL4" t="s">
        <v>89</v>
      </c>
      <c r="AM4" t="s">
        <v>90</v>
      </c>
      <c r="AN4" t="s">
        <v>91</v>
      </c>
      <c r="AO4" t="s">
        <v>65</v>
      </c>
      <c r="AP4" t="s">
        <v>92</v>
      </c>
      <c r="AQ4" t="s">
        <v>93</v>
      </c>
      <c r="AR4" t="s">
        <v>94</v>
      </c>
      <c r="AS4" t="s">
        <v>95</v>
      </c>
      <c r="AT4" t="s">
        <v>96</v>
      </c>
      <c r="AU4" t="s">
        <v>96</v>
      </c>
      <c r="AV4" t="s">
        <v>97</v>
      </c>
      <c r="AW4" t="s">
        <v>98</v>
      </c>
      <c r="AX4" t="s">
        <v>98</v>
      </c>
      <c r="AY4" t="s">
        <v>98</v>
      </c>
      <c r="AZ4" t="s">
        <v>99</v>
      </c>
      <c r="BA4" t="s">
        <v>100</v>
      </c>
      <c r="BB4" t="s">
        <v>101</v>
      </c>
      <c r="BC4" t="s">
        <v>101</v>
      </c>
      <c r="BD4" t="s">
        <v>102</v>
      </c>
      <c r="BE4" t="s">
        <v>103</v>
      </c>
      <c r="BF4" t="s">
        <v>104</v>
      </c>
      <c r="BG4" t="s">
        <v>56</v>
      </c>
      <c r="BH4" t="s">
        <v>105</v>
      </c>
      <c r="BI4" t="s">
        <v>106</v>
      </c>
      <c r="BJ4" t="s">
        <v>107</v>
      </c>
      <c r="BK4" t="s">
        <v>108</v>
      </c>
      <c r="BL4" t="s">
        <v>109</v>
      </c>
      <c r="BM4" t="s">
        <v>110</v>
      </c>
      <c r="BN4" t="s">
        <v>111</v>
      </c>
      <c r="BO4" t="s">
        <v>112</v>
      </c>
      <c r="BP4" t="s">
        <v>113</v>
      </c>
      <c r="BQ4" t="s">
        <v>114</v>
      </c>
      <c r="BR4" t="s">
        <v>42</v>
      </c>
      <c r="BS4" t="s">
        <v>115</v>
      </c>
      <c r="BT4" t="s">
        <v>116</v>
      </c>
      <c r="BU4" t="s">
        <v>117</v>
      </c>
      <c r="BV4" t="s">
        <v>118</v>
      </c>
      <c r="BW4" t="s">
        <v>119</v>
      </c>
      <c r="BX4" t="s">
        <v>120</v>
      </c>
      <c r="BY4" t="s">
        <v>121</v>
      </c>
      <c r="BZ4" t="s">
        <v>122</v>
      </c>
      <c r="CA4" t="s">
        <v>123</v>
      </c>
      <c r="CB4" t="s">
        <v>124</v>
      </c>
      <c r="CC4" t="s">
        <v>125</v>
      </c>
      <c r="CD4" t="s">
        <v>126</v>
      </c>
      <c r="CE4" t="s">
        <v>127</v>
      </c>
      <c r="CF4" t="s">
        <v>128</v>
      </c>
      <c r="CG4" t="s">
        <v>129</v>
      </c>
      <c r="CH4" t="s">
        <v>130</v>
      </c>
      <c r="CI4" t="s">
        <v>131</v>
      </c>
      <c r="CJ4" t="s">
        <v>132</v>
      </c>
      <c r="CK4" t="s">
        <v>133</v>
      </c>
      <c r="CL4" t="s">
        <v>134</v>
      </c>
      <c r="CM4" t="s">
        <v>135</v>
      </c>
      <c r="CN4" t="s">
        <v>136</v>
      </c>
      <c r="CO4" t="s">
        <v>137</v>
      </c>
      <c r="CP4" t="s">
        <v>138</v>
      </c>
      <c r="CQ4" t="s">
        <v>139</v>
      </c>
      <c r="CR4" t="s">
        <v>38</v>
      </c>
      <c r="CS4" t="s">
        <v>140</v>
      </c>
      <c r="CT4" t="s">
        <v>141</v>
      </c>
      <c r="CU4">
        <v>3434</v>
      </c>
      <c r="CV4" t="s">
        <v>142</v>
      </c>
    </row>
    <row r="5" spans="1:125" x14ac:dyDescent="0.25">
      <c r="A5" t="s">
        <v>143</v>
      </c>
      <c r="B5" t="s">
        <v>35</v>
      </c>
      <c r="C5" t="s">
        <v>64</v>
      </c>
      <c r="D5" t="s">
        <v>144</v>
      </c>
      <c r="E5" t="s">
        <v>8</v>
      </c>
      <c r="F5" t="s">
        <v>145</v>
      </c>
      <c r="G5" t="s">
        <v>146</v>
      </c>
      <c r="H5" t="s">
        <v>147</v>
      </c>
      <c r="I5" t="s">
        <v>148</v>
      </c>
      <c r="J5" t="s">
        <v>149</v>
      </c>
      <c r="K5" t="s">
        <v>150</v>
      </c>
      <c r="L5" t="s">
        <v>151</v>
      </c>
      <c r="M5" t="s">
        <v>152</v>
      </c>
      <c r="N5" t="s">
        <v>153</v>
      </c>
      <c r="O5" t="s">
        <v>78</v>
      </c>
      <c r="P5" t="s">
        <v>78</v>
      </c>
      <c r="Q5" t="s">
        <v>154</v>
      </c>
      <c r="R5" t="s">
        <v>155</v>
      </c>
      <c r="S5" t="s">
        <v>156</v>
      </c>
      <c r="T5" t="s">
        <v>127</v>
      </c>
      <c r="U5" t="s">
        <v>157</v>
      </c>
      <c r="V5" t="s">
        <v>158</v>
      </c>
      <c r="W5" t="s">
        <v>159</v>
      </c>
      <c r="X5" t="s">
        <v>1</v>
      </c>
      <c r="Y5" t="s">
        <v>160</v>
      </c>
      <c r="Z5" t="s">
        <v>161</v>
      </c>
      <c r="AA5" t="s">
        <v>162</v>
      </c>
      <c r="AB5" t="s">
        <v>163</v>
      </c>
      <c r="AC5" t="s">
        <v>164</v>
      </c>
      <c r="AD5" t="s">
        <v>165</v>
      </c>
      <c r="AE5" t="s">
        <v>166</v>
      </c>
      <c r="AF5" t="s">
        <v>167</v>
      </c>
      <c r="AG5" t="s">
        <v>114</v>
      </c>
      <c r="AH5" t="s">
        <v>114</v>
      </c>
      <c r="AI5" t="s">
        <v>103</v>
      </c>
      <c r="AJ5" t="s">
        <v>96</v>
      </c>
      <c r="AK5" t="s">
        <v>97</v>
      </c>
      <c r="AL5" t="s">
        <v>98</v>
      </c>
      <c r="AM5" t="s">
        <v>168</v>
      </c>
      <c r="AN5" t="s">
        <v>169</v>
      </c>
      <c r="AO5" t="s">
        <v>170</v>
      </c>
      <c r="AP5" t="s">
        <v>171</v>
      </c>
      <c r="AQ5">
        <v>6</v>
      </c>
      <c r="AR5" t="s">
        <v>172</v>
      </c>
      <c r="AS5" t="s">
        <v>173</v>
      </c>
      <c r="AT5" t="s">
        <v>174</v>
      </c>
      <c r="AU5" t="s">
        <v>109</v>
      </c>
      <c r="AV5" t="s">
        <v>47</v>
      </c>
      <c r="AW5" t="s">
        <v>60</v>
      </c>
      <c r="AX5" t="s">
        <v>175</v>
      </c>
      <c r="AY5" t="s">
        <v>176</v>
      </c>
      <c r="AZ5" t="s">
        <v>177</v>
      </c>
      <c r="BA5" t="s">
        <v>178</v>
      </c>
      <c r="BB5" t="s">
        <v>179</v>
      </c>
      <c r="BC5" t="s">
        <v>40</v>
      </c>
      <c r="BD5" t="s">
        <v>180</v>
      </c>
      <c r="BE5" t="s">
        <v>24</v>
      </c>
      <c r="BF5" t="s">
        <v>181</v>
      </c>
      <c r="BG5" t="s">
        <v>182</v>
      </c>
      <c r="BH5" t="s">
        <v>183</v>
      </c>
      <c r="BI5" t="s">
        <v>184</v>
      </c>
      <c r="BJ5" t="s">
        <v>185</v>
      </c>
      <c r="BK5" t="s">
        <v>186</v>
      </c>
      <c r="BL5" t="s">
        <v>187</v>
      </c>
      <c r="BM5" t="s">
        <v>188</v>
      </c>
      <c r="BN5" t="s">
        <v>189</v>
      </c>
      <c r="BO5" t="s">
        <v>190</v>
      </c>
      <c r="BP5" t="s">
        <v>191</v>
      </c>
      <c r="BQ5" t="s">
        <v>192</v>
      </c>
      <c r="BR5" t="s">
        <v>193</v>
      </c>
      <c r="BS5">
        <v>2434</v>
      </c>
      <c r="BT5" t="s">
        <v>194</v>
      </c>
      <c r="BU5" t="s">
        <v>195</v>
      </c>
    </row>
    <row r="6" spans="1:125" x14ac:dyDescent="0.25">
      <c r="A6" t="s">
        <v>196</v>
      </c>
      <c r="B6" t="s">
        <v>197</v>
      </c>
      <c r="C6" t="s">
        <v>60</v>
      </c>
      <c r="D6" t="s">
        <v>198</v>
      </c>
      <c r="E6" t="s">
        <v>199</v>
      </c>
      <c r="F6" t="s">
        <v>200</v>
      </c>
      <c r="G6" t="s">
        <v>201</v>
      </c>
      <c r="H6" t="s">
        <v>202</v>
      </c>
      <c r="I6" t="s">
        <v>203</v>
      </c>
      <c r="J6" t="s">
        <v>204</v>
      </c>
      <c r="K6" t="s">
        <v>205</v>
      </c>
      <c r="L6" t="s">
        <v>206</v>
      </c>
      <c r="M6" t="s">
        <v>207</v>
      </c>
      <c r="N6" t="s">
        <v>208</v>
      </c>
      <c r="O6" t="s">
        <v>209</v>
      </c>
      <c r="P6" t="s">
        <v>210</v>
      </c>
      <c r="Q6" t="s">
        <v>211</v>
      </c>
      <c r="R6" t="s">
        <v>212</v>
      </c>
      <c r="S6" t="s">
        <v>213</v>
      </c>
      <c r="T6" t="s">
        <v>214</v>
      </c>
      <c r="U6" t="s">
        <v>215</v>
      </c>
      <c r="V6" t="s">
        <v>216</v>
      </c>
      <c r="W6" t="s">
        <v>14</v>
      </c>
      <c r="X6" t="s">
        <v>14</v>
      </c>
      <c r="Y6" t="s">
        <v>14</v>
      </c>
      <c r="Z6" t="s">
        <v>14</v>
      </c>
      <c r="AA6" t="s">
        <v>14</v>
      </c>
      <c r="AB6" t="s">
        <v>14</v>
      </c>
      <c r="AC6" t="s">
        <v>217</v>
      </c>
      <c r="AD6" t="s">
        <v>218</v>
      </c>
      <c r="AE6" t="s">
        <v>85</v>
      </c>
      <c r="AF6" t="s">
        <v>219</v>
      </c>
      <c r="AG6" t="s">
        <v>220</v>
      </c>
      <c r="AH6" t="s">
        <v>220</v>
      </c>
      <c r="AI6" t="s">
        <v>221</v>
      </c>
      <c r="AJ6" t="s">
        <v>222</v>
      </c>
      <c r="AK6" t="s">
        <v>223</v>
      </c>
      <c r="AL6" t="s">
        <v>224</v>
      </c>
      <c r="AM6">
        <v>5</v>
      </c>
      <c r="AN6" t="s">
        <v>225</v>
      </c>
      <c r="AO6" t="s">
        <v>42</v>
      </c>
      <c r="AP6" t="s">
        <v>1</v>
      </c>
      <c r="AQ6" t="s">
        <v>1</v>
      </c>
      <c r="AR6" t="s">
        <v>94</v>
      </c>
      <c r="AS6" t="s">
        <v>97</v>
      </c>
      <c r="AT6" t="s">
        <v>98</v>
      </c>
      <c r="AU6" t="s">
        <v>98</v>
      </c>
      <c r="AV6" t="s">
        <v>101</v>
      </c>
      <c r="AW6" t="s">
        <v>101</v>
      </c>
      <c r="AX6" t="s">
        <v>101</v>
      </c>
      <c r="AY6" t="s">
        <v>101</v>
      </c>
      <c r="AZ6" t="s">
        <v>226</v>
      </c>
      <c r="BA6" t="s">
        <v>227</v>
      </c>
      <c r="BB6" t="s">
        <v>228</v>
      </c>
      <c r="BC6" t="s">
        <v>229</v>
      </c>
      <c r="BD6" t="s">
        <v>229</v>
      </c>
      <c r="BE6" t="s">
        <v>78</v>
      </c>
      <c r="BF6" t="s">
        <v>230</v>
      </c>
      <c r="BG6" t="s">
        <v>231</v>
      </c>
      <c r="BH6" t="s">
        <v>232</v>
      </c>
      <c r="BI6" t="s">
        <v>233</v>
      </c>
      <c r="BJ6" t="s">
        <v>96</v>
      </c>
      <c r="BK6" t="s">
        <v>96</v>
      </c>
      <c r="BL6" t="s">
        <v>105</v>
      </c>
      <c r="BM6" t="s">
        <v>234</v>
      </c>
      <c r="BN6" t="s">
        <v>235</v>
      </c>
      <c r="BO6" t="s">
        <v>26</v>
      </c>
      <c r="BP6" t="s">
        <v>26</v>
      </c>
      <c r="BQ6" t="s">
        <v>236</v>
      </c>
      <c r="BR6" t="s">
        <v>174</v>
      </c>
      <c r="BS6" t="s">
        <v>109</v>
      </c>
      <c r="BT6" t="s">
        <v>109</v>
      </c>
      <c r="BU6" t="s">
        <v>237</v>
      </c>
      <c r="BV6" t="s">
        <v>45</v>
      </c>
      <c r="BW6" t="s">
        <v>238</v>
      </c>
      <c r="BX6" t="s">
        <v>239</v>
      </c>
      <c r="BY6" t="s">
        <v>240</v>
      </c>
      <c r="BZ6" t="s">
        <v>241</v>
      </c>
      <c r="CA6" t="s">
        <v>242</v>
      </c>
      <c r="CB6" t="s">
        <v>243</v>
      </c>
      <c r="CC6" t="s">
        <v>244</v>
      </c>
      <c r="CD6" t="s">
        <v>245</v>
      </c>
      <c r="CE6" t="s">
        <v>36</v>
      </c>
      <c r="CF6" t="s">
        <v>246</v>
      </c>
      <c r="CG6" t="s">
        <v>247</v>
      </c>
      <c r="CH6" t="s">
        <v>248</v>
      </c>
      <c r="CI6" t="s">
        <v>249</v>
      </c>
      <c r="CJ6" t="s">
        <v>159</v>
      </c>
      <c r="CK6" t="s">
        <v>250</v>
      </c>
      <c r="CL6" t="s">
        <v>251</v>
      </c>
      <c r="CM6" t="s">
        <v>252</v>
      </c>
      <c r="CN6" t="s">
        <v>253</v>
      </c>
      <c r="CO6" t="s">
        <v>254</v>
      </c>
      <c r="CP6" t="s">
        <v>255</v>
      </c>
      <c r="CQ6" t="s">
        <v>256</v>
      </c>
      <c r="CR6" t="s">
        <v>40</v>
      </c>
      <c r="CS6" t="s">
        <v>257</v>
      </c>
      <c r="CT6" t="s">
        <v>258</v>
      </c>
      <c r="CU6">
        <v>2</v>
      </c>
      <c r="CV6">
        <v>2</v>
      </c>
      <c r="CW6" t="s">
        <v>259</v>
      </c>
      <c r="CX6" t="s">
        <v>259</v>
      </c>
      <c r="CY6" t="s">
        <v>260</v>
      </c>
      <c r="CZ6" t="s">
        <v>261</v>
      </c>
      <c r="DA6" t="s">
        <v>262</v>
      </c>
      <c r="DB6" t="s">
        <v>75</v>
      </c>
      <c r="DC6" t="s">
        <v>263</v>
      </c>
      <c r="DD6" t="s">
        <v>264</v>
      </c>
      <c r="DE6" t="s">
        <v>265</v>
      </c>
      <c r="DF6">
        <v>86</v>
      </c>
      <c r="DG6" t="s">
        <v>266</v>
      </c>
      <c r="DH6" t="s">
        <v>267</v>
      </c>
      <c r="DI6" t="s">
        <v>268</v>
      </c>
      <c r="DJ6" t="s">
        <v>269</v>
      </c>
      <c r="DK6" t="s">
        <v>270</v>
      </c>
      <c r="DL6" t="s">
        <v>4</v>
      </c>
      <c r="DM6" t="s">
        <v>271</v>
      </c>
      <c r="DN6" t="s">
        <v>272</v>
      </c>
      <c r="DO6" t="s">
        <v>70</v>
      </c>
      <c r="DP6">
        <v>11</v>
      </c>
      <c r="DQ6" t="s">
        <v>194</v>
      </c>
      <c r="DR6" t="s">
        <v>194</v>
      </c>
      <c r="DS6">
        <v>3434</v>
      </c>
      <c r="DT6" t="s">
        <v>273</v>
      </c>
      <c r="DU6" t="s">
        <v>274</v>
      </c>
    </row>
    <row r="7" spans="1:125" x14ac:dyDescent="0.25">
      <c r="A7" t="s">
        <v>275</v>
      </c>
      <c r="B7" t="s">
        <v>276</v>
      </c>
      <c r="C7" t="s">
        <v>277</v>
      </c>
      <c r="D7" t="s">
        <v>278</v>
      </c>
      <c r="E7" t="s">
        <v>279</v>
      </c>
      <c r="F7" t="s">
        <v>42</v>
      </c>
      <c r="G7" t="s">
        <v>280</v>
      </c>
      <c r="H7" t="s">
        <v>280</v>
      </c>
      <c r="I7" t="s">
        <v>281</v>
      </c>
      <c r="J7" t="s">
        <v>282</v>
      </c>
      <c r="K7" t="s">
        <v>283</v>
      </c>
      <c r="L7" t="s">
        <v>284</v>
      </c>
      <c r="M7" t="s">
        <v>285</v>
      </c>
      <c r="N7" t="s">
        <v>97</v>
      </c>
      <c r="O7" t="s">
        <v>98</v>
      </c>
      <c r="P7" t="s">
        <v>286</v>
      </c>
      <c r="Q7" t="s">
        <v>287</v>
      </c>
      <c r="R7" t="s">
        <v>78</v>
      </c>
      <c r="S7" t="s">
        <v>288</v>
      </c>
      <c r="T7" t="s">
        <v>289</v>
      </c>
      <c r="U7" t="s">
        <v>96</v>
      </c>
      <c r="V7" t="s">
        <v>290</v>
      </c>
      <c r="W7" t="s">
        <v>291</v>
      </c>
      <c r="X7" t="s">
        <v>292</v>
      </c>
      <c r="Y7" t="s">
        <v>174</v>
      </c>
      <c r="Z7" t="s">
        <v>293</v>
      </c>
      <c r="AA7" t="s">
        <v>294</v>
      </c>
      <c r="AB7" t="s">
        <v>40</v>
      </c>
      <c r="AC7" t="s">
        <v>40</v>
      </c>
      <c r="AD7" t="s">
        <v>295</v>
      </c>
      <c r="AE7" t="s">
        <v>296</v>
      </c>
      <c r="AF7" t="s">
        <v>297</v>
      </c>
      <c r="AG7" t="s">
        <v>298</v>
      </c>
      <c r="AH7" t="s">
        <v>299</v>
      </c>
      <c r="AI7" t="s">
        <v>300</v>
      </c>
      <c r="AJ7" t="s">
        <v>301</v>
      </c>
      <c r="AK7" t="s">
        <v>51</v>
      </c>
      <c r="AL7" t="s">
        <v>187</v>
      </c>
      <c r="AM7" t="s">
        <v>302</v>
      </c>
      <c r="AN7" t="s">
        <v>303</v>
      </c>
      <c r="AO7" t="s">
        <v>304</v>
      </c>
      <c r="AP7" t="s">
        <v>305</v>
      </c>
      <c r="AQ7" t="s">
        <v>14</v>
      </c>
      <c r="AR7" t="s">
        <v>306</v>
      </c>
      <c r="AS7" t="s">
        <v>307</v>
      </c>
      <c r="AT7">
        <v>2434</v>
      </c>
    </row>
    <row r="8" spans="1:125" x14ac:dyDescent="0.25">
      <c r="A8" t="s">
        <v>308</v>
      </c>
      <c r="B8" t="s">
        <v>123</v>
      </c>
      <c r="C8" t="s">
        <v>35</v>
      </c>
      <c r="D8" t="s">
        <v>92</v>
      </c>
      <c r="E8" t="s">
        <v>309</v>
      </c>
      <c r="F8" t="s">
        <v>310</v>
      </c>
      <c r="G8" t="s">
        <v>311</v>
      </c>
      <c r="H8" t="s">
        <v>312</v>
      </c>
      <c r="I8" t="s">
        <v>313</v>
      </c>
      <c r="J8" t="s">
        <v>314</v>
      </c>
      <c r="K8" t="s">
        <v>315</v>
      </c>
      <c r="L8" t="s">
        <v>316</v>
      </c>
      <c r="M8" t="s">
        <v>49</v>
      </c>
      <c r="N8" t="s">
        <v>317</v>
      </c>
      <c r="O8" t="s">
        <v>298</v>
      </c>
      <c r="P8" t="s">
        <v>78</v>
      </c>
      <c r="Q8" t="s">
        <v>78</v>
      </c>
      <c r="R8" t="s">
        <v>64</v>
      </c>
      <c r="S8" t="s">
        <v>64</v>
      </c>
      <c r="T8" t="s">
        <v>64</v>
      </c>
      <c r="U8" t="s">
        <v>318</v>
      </c>
      <c r="V8" t="s">
        <v>319</v>
      </c>
      <c r="W8" t="s">
        <v>24</v>
      </c>
      <c r="X8" t="s">
        <v>25</v>
      </c>
      <c r="Y8" t="s">
        <v>320</v>
      </c>
      <c r="Z8" t="s">
        <v>229</v>
      </c>
      <c r="AA8" t="s">
        <v>321</v>
      </c>
      <c r="AB8" t="s">
        <v>322</v>
      </c>
      <c r="AC8" t="s">
        <v>323</v>
      </c>
      <c r="AD8" t="s">
        <v>38</v>
      </c>
      <c r="AE8" t="s">
        <v>47</v>
      </c>
      <c r="AF8" t="s">
        <v>47</v>
      </c>
      <c r="AG8" t="s">
        <v>47</v>
      </c>
      <c r="AH8" t="s">
        <v>324</v>
      </c>
      <c r="AI8" t="s">
        <v>14</v>
      </c>
      <c r="AJ8" t="s">
        <v>14</v>
      </c>
      <c r="AK8" t="s">
        <v>65</v>
      </c>
      <c r="AL8" t="e">
        <f>-THED</f>
        <v>#NAME?</v>
      </c>
      <c r="AM8" t="s">
        <v>325</v>
      </c>
      <c r="AN8" t="s">
        <v>97</v>
      </c>
      <c r="AO8" t="s">
        <v>98</v>
      </c>
      <c r="AP8" t="s">
        <v>98</v>
      </c>
      <c r="AQ8" t="s">
        <v>326</v>
      </c>
      <c r="AR8" t="s">
        <v>101</v>
      </c>
      <c r="AS8" t="s">
        <v>327</v>
      </c>
      <c r="AT8" t="s">
        <v>328</v>
      </c>
      <c r="AU8" t="s">
        <v>329</v>
      </c>
      <c r="AV8" t="s">
        <v>330</v>
      </c>
      <c r="AW8" t="s">
        <v>331</v>
      </c>
      <c r="AX8" t="s">
        <v>96</v>
      </c>
      <c r="AY8" t="s">
        <v>332</v>
      </c>
      <c r="AZ8" t="s">
        <v>333</v>
      </c>
      <c r="BA8" t="s">
        <v>334</v>
      </c>
      <c r="BB8" t="s">
        <v>335</v>
      </c>
      <c r="BC8" t="s">
        <v>174</v>
      </c>
      <c r="BD8">
        <v>1</v>
      </c>
      <c r="BE8" t="s">
        <v>336</v>
      </c>
      <c r="BF8" t="s">
        <v>114</v>
      </c>
      <c r="BG8" t="s">
        <v>337</v>
      </c>
      <c r="BH8" t="s">
        <v>338</v>
      </c>
      <c r="BI8" t="s">
        <v>339</v>
      </c>
      <c r="BJ8" t="s">
        <v>340</v>
      </c>
      <c r="BK8" t="s">
        <v>341</v>
      </c>
      <c r="BL8" t="s">
        <v>342</v>
      </c>
      <c r="BM8" t="s">
        <v>206</v>
      </c>
      <c r="BN8" t="s">
        <v>18</v>
      </c>
      <c r="BO8" t="s">
        <v>343</v>
      </c>
      <c r="BP8" t="s">
        <v>344</v>
      </c>
      <c r="BQ8" t="s">
        <v>345</v>
      </c>
      <c r="BR8" t="s">
        <v>346</v>
      </c>
      <c r="BS8" t="s">
        <v>347</v>
      </c>
      <c r="BT8" t="s">
        <v>348</v>
      </c>
      <c r="BU8" t="s">
        <v>138</v>
      </c>
      <c r="BV8" t="s">
        <v>349</v>
      </c>
      <c r="BW8" t="s">
        <v>40</v>
      </c>
      <c r="BX8" t="s">
        <v>350</v>
      </c>
      <c r="BY8" t="s">
        <v>351</v>
      </c>
      <c r="BZ8" t="s">
        <v>296</v>
      </c>
      <c r="CA8" t="s">
        <v>352</v>
      </c>
      <c r="CB8" t="s">
        <v>353</v>
      </c>
      <c r="CC8" t="s">
        <v>354</v>
      </c>
      <c r="CD8" t="s">
        <v>355</v>
      </c>
      <c r="CE8" t="s">
        <v>356</v>
      </c>
      <c r="CF8" t="s">
        <v>357</v>
      </c>
      <c r="CG8" t="s">
        <v>358</v>
      </c>
      <c r="CH8" t="s">
        <v>29</v>
      </c>
      <c r="CI8" t="s">
        <v>359</v>
      </c>
      <c r="CJ8" t="s">
        <v>360</v>
      </c>
      <c r="CK8">
        <v>3434</v>
      </c>
      <c r="CL8" t="s">
        <v>361</v>
      </c>
      <c r="CM8" t="s">
        <v>362</v>
      </c>
      <c r="CN8" t="s">
        <v>363</v>
      </c>
    </row>
    <row r="9" spans="1:125" x14ac:dyDescent="0.25">
      <c r="A9" t="s">
        <v>364</v>
      </c>
      <c r="B9" t="s">
        <v>35</v>
      </c>
      <c r="C9" t="s">
        <v>365</v>
      </c>
      <c r="D9" t="s">
        <v>366</v>
      </c>
      <c r="E9" t="s">
        <v>367</v>
      </c>
      <c r="F9" t="s">
        <v>368</v>
      </c>
      <c r="G9" t="s">
        <v>115</v>
      </c>
      <c r="H9" t="s">
        <v>84</v>
      </c>
      <c r="I9" t="s">
        <v>1</v>
      </c>
      <c r="J9" t="s">
        <v>369</v>
      </c>
      <c r="K9" t="s">
        <v>370</v>
      </c>
      <c r="L9" t="s">
        <v>371</v>
      </c>
      <c r="M9" t="s">
        <v>372</v>
      </c>
      <c r="N9" t="s">
        <v>373</v>
      </c>
      <c r="O9" t="s">
        <v>374</v>
      </c>
      <c r="P9" t="s">
        <v>375</v>
      </c>
      <c r="Q9" t="s">
        <v>376</v>
      </c>
      <c r="R9" t="s">
        <v>14</v>
      </c>
      <c r="S9" t="s">
        <v>14</v>
      </c>
      <c r="T9" t="s">
        <v>215</v>
      </c>
      <c r="U9" t="s">
        <v>281</v>
      </c>
      <c r="V9" t="s">
        <v>281</v>
      </c>
      <c r="W9" t="s">
        <v>377</v>
      </c>
      <c r="X9" t="s">
        <v>378</v>
      </c>
      <c r="Y9" t="s">
        <v>379</v>
      </c>
      <c r="Z9" t="s">
        <v>253</v>
      </c>
      <c r="AA9" t="s">
        <v>380</v>
      </c>
      <c r="AB9" t="s">
        <v>114</v>
      </c>
      <c r="AC9" t="s">
        <v>114</v>
      </c>
      <c r="AD9" t="s">
        <v>381</v>
      </c>
      <c r="AE9" t="s">
        <v>117</v>
      </c>
      <c r="AF9" t="s">
        <v>382</v>
      </c>
      <c r="AG9" t="s">
        <v>383</v>
      </c>
      <c r="AH9" t="s">
        <v>125</v>
      </c>
      <c r="AI9" t="s">
        <v>384</v>
      </c>
      <c r="AJ9" t="s">
        <v>91</v>
      </c>
      <c r="AK9" t="s">
        <v>65</v>
      </c>
      <c r="AL9" t="s">
        <v>385</v>
      </c>
      <c r="AM9" t="s">
        <v>94</v>
      </c>
      <c r="AN9" t="s">
        <v>386</v>
      </c>
      <c r="AO9" t="s">
        <v>223</v>
      </c>
      <c r="AP9" t="s">
        <v>97</v>
      </c>
      <c r="AQ9" t="s">
        <v>98</v>
      </c>
      <c r="AR9" t="s">
        <v>387</v>
      </c>
      <c r="AS9" t="s">
        <v>388</v>
      </c>
      <c r="AT9" t="s">
        <v>101</v>
      </c>
      <c r="AU9" t="s">
        <v>389</v>
      </c>
      <c r="AV9" t="s">
        <v>390</v>
      </c>
      <c r="AW9" t="s">
        <v>78</v>
      </c>
      <c r="AX9" t="s">
        <v>391</v>
      </c>
      <c r="AY9" t="s">
        <v>392</v>
      </c>
      <c r="AZ9" t="s">
        <v>278</v>
      </c>
      <c r="BA9" t="s">
        <v>96</v>
      </c>
      <c r="BB9" t="s">
        <v>393</v>
      </c>
      <c r="BC9" t="s">
        <v>85</v>
      </c>
      <c r="BD9" t="s">
        <v>85</v>
      </c>
      <c r="BE9" t="s">
        <v>85</v>
      </c>
      <c r="BF9" t="s">
        <v>394</v>
      </c>
      <c r="BG9" t="s">
        <v>105</v>
      </c>
      <c r="BH9" t="s">
        <v>395</v>
      </c>
      <c r="BI9" t="s">
        <v>174</v>
      </c>
      <c r="BJ9" t="s">
        <v>332</v>
      </c>
      <c r="BK9" t="s">
        <v>396</v>
      </c>
      <c r="BL9" t="s">
        <v>397</v>
      </c>
      <c r="BM9" t="s">
        <v>398</v>
      </c>
      <c r="BN9">
        <v>2</v>
      </c>
      <c r="BO9" t="s">
        <v>109</v>
      </c>
      <c r="BP9" t="s">
        <v>399</v>
      </c>
      <c r="BQ9" t="s">
        <v>159</v>
      </c>
      <c r="BR9" t="s">
        <v>90</v>
      </c>
      <c r="BS9" t="s">
        <v>25</v>
      </c>
      <c r="BT9" t="s">
        <v>400</v>
      </c>
      <c r="BU9" t="s">
        <v>220</v>
      </c>
      <c r="BV9" t="s">
        <v>401</v>
      </c>
      <c r="BW9" t="s">
        <v>42</v>
      </c>
      <c r="BX9" t="s">
        <v>36</v>
      </c>
      <c r="BY9" t="s">
        <v>402</v>
      </c>
      <c r="BZ9">
        <v>1812</v>
      </c>
      <c r="CA9" t="s">
        <v>403</v>
      </c>
      <c r="CB9" t="s">
        <v>404</v>
      </c>
      <c r="CC9" t="s">
        <v>405</v>
      </c>
      <c r="CD9" t="s">
        <v>406</v>
      </c>
      <c r="CE9" t="s">
        <v>407</v>
      </c>
      <c r="CF9" t="s">
        <v>408</v>
      </c>
      <c r="CG9" t="s">
        <v>409</v>
      </c>
      <c r="CH9" t="s">
        <v>410</v>
      </c>
      <c r="CI9" t="s">
        <v>92</v>
      </c>
      <c r="CJ9" t="s">
        <v>411</v>
      </c>
      <c r="CK9">
        <v>70.849999999999994</v>
      </c>
      <c r="CL9" t="s">
        <v>412</v>
      </c>
      <c r="CM9" t="s">
        <v>413</v>
      </c>
      <c r="CN9" t="s">
        <v>414</v>
      </c>
      <c r="CO9" t="s">
        <v>246</v>
      </c>
      <c r="CP9" t="s">
        <v>415</v>
      </c>
      <c r="CQ9" t="s">
        <v>119</v>
      </c>
      <c r="CR9" t="s">
        <v>251</v>
      </c>
      <c r="CS9" t="s">
        <v>416</v>
      </c>
      <c r="CT9" t="s">
        <v>417</v>
      </c>
      <c r="CU9" t="s">
        <v>418</v>
      </c>
      <c r="CV9" t="s">
        <v>419</v>
      </c>
      <c r="CW9" t="s">
        <v>420</v>
      </c>
      <c r="CX9" t="s">
        <v>421</v>
      </c>
      <c r="CY9" t="s">
        <v>362</v>
      </c>
      <c r="CZ9" t="s">
        <v>359</v>
      </c>
      <c r="DA9" t="s">
        <v>422</v>
      </c>
      <c r="DB9" t="s">
        <v>423</v>
      </c>
      <c r="DC9">
        <v>3434</v>
      </c>
      <c r="DD9" t="s">
        <v>26</v>
      </c>
      <c r="DE9" t="s">
        <v>194</v>
      </c>
      <c r="DF9">
        <v>34</v>
      </c>
      <c r="DG9" t="s">
        <v>424</v>
      </c>
    </row>
    <row r="10" spans="1:125" x14ac:dyDescent="0.25">
      <c r="A10" t="s">
        <v>425</v>
      </c>
      <c r="B10" t="s">
        <v>426</v>
      </c>
      <c r="C10" t="s">
        <v>426</v>
      </c>
      <c r="D10" t="s">
        <v>13</v>
      </c>
      <c r="E10" t="s">
        <v>72</v>
      </c>
      <c r="F10" t="s">
        <v>60</v>
      </c>
      <c r="G10" t="s">
        <v>73</v>
      </c>
      <c r="H10" t="s">
        <v>427</v>
      </c>
      <c r="I10" t="s">
        <v>51</v>
      </c>
      <c r="J10" t="s">
        <v>14</v>
      </c>
      <c r="K10" t="s">
        <v>14</v>
      </c>
      <c r="L10" t="s">
        <v>14</v>
      </c>
      <c r="M10" t="s">
        <v>14</v>
      </c>
      <c r="N10" t="s">
        <v>14</v>
      </c>
      <c r="O10" t="s">
        <v>14</v>
      </c>
      <c r="P10" t="s">
        <v>14</v>
      </c>
      <c r="Q10" t="s">
        <v>14</v>
      </c>
      <c r="R10" t="s">
        <v>428</v>
      </c>
      <c r="S10" t="s">
        <v>47</v>
      </c>
      <c r="T10" t="s">
        <v>49</v>
      </c>
      <c r="U10" t="s">
        <v>373</v>
      </c>
      <c r="V10" t="s">
        <v>373</v>
      </c>
      <c r="W10" t="s">
        <v>253</v>
      </c>
      <c r="X10" t="s">
        <v>429</v>
      </c>
      <c r="Y10" t="s">
        <v>430</v>
      </c>
      <c r="Z10" t="s">
        <v>431</v>
      </c>
      <c r="AA10" t="s">
        <v>432</v>
      </c>
      <c r="AB10" t="s">
        <v>433</v>
      </c>
      <c r="AC10" t="s">
        <v>306</v>
      </c>
      <c r="AD10" t="s">
        <v>306</v>
      </c>
      <c r="AE10" t="s">
        <v>45</v>
      </c>
      <c r="AF10" t="s">
        <v>434</v>
      </c>
      <c r="AG10" t="s">
        <v>435</v>
      </c>
      <c r="AH10" t="s">
        <v>436</v>
      </c>
      <c r="AI10" t="s">
        <v>437</v>
      </c>
      <c r="AJ10" t="s">
        <v>438</v>
      </c>
      <c r="AK10" t="s">
        <v>439</v>
      </c>
      <c r="AL10" t="s">
        <v>440</v>
      </c>
      <c r="AM10" t="s">
        <v>441</v>
      </c>
      <c r="AN10" t="s">
        <v>332</v>
      </c>
      <c r="AO10" t="s">
        <v>442</v>
      </c>
      <c r="AP10" t="s">
        <v>443</v>
      </c>
      <c r="AQ10" t="s">
        <v>444</v>
      </c>
      <c r="AR10" t="s">
        <v>445</v>
      </c>
      <c r="AS10" t="s">
        <v>85</v>
      </c>
      <c r="AT10" t="s">
        <v>94</v>
      </c>
      <c r="AU10" t="s">
        <v>94</v>
      </c>
      <c r="AV10" t="s">
        <v>446</v>
      </c>
      <c r="AW10" t="s">
        <v>447</v>
      </c>
      <c r="AX10" t="s">
        <v>96</v>
      </c>
      <c r="AY10" t="s">
        <v>96</v>
      </c>
      <c r="AZ10" t="s">
        <v>96</v>
      </c>
      <c r="BA10" t="s">
        <v>97</v>
      </c>
      <c r="BB10" t="s">
        <v>98</v>
      </c>
      <c r="BC10" t="s">
        <v>98</v>
      </c>
      <c r="BD10" t="s">
        <v>98</v>
      </c>
      <c r="BE10" t="s">
        <v>448</v>
      </c>
      <c r="BF10" t="s">
        <v>229</v>
      </c>
      <c r="BG10" t="s">
        <v>229</v>
      </c>
      <c r="BH10" t="s">
        <v>101</v>
      </c>
      <c r="BI10" t="s">
        <v>102</v>
      </c>
      <c r="BJ10" t="s">
        <v>449</v>
      </c>
      <c r="BK10" t="s">
        <v>78</v>
      </c>
      <c r="BL10" t="s">
        <v>259</v>
      </c>
      <c r="BM10" t="s">
        <v>234</v>
      </c>
      <c r="BN10" t="s">
        <v>105</v>
      </c>
      <c r="BO10" t="s">
        <v>450</v>
      </c>
      <c r="BP10" t="s">
        <v>451</v>
      </c>
      <c r="BQ10" t="s">
        <v>452</v>
      </c>
      <c r="BR10" t="s">
        <v>453</v>
      </c>
      <c r="BS10" t="s">
        <v>109</v>
      </c>
      <c r="BT10" t="s">
        <v>454</v>
      </c>
      <c r="BU10" t="s">
        <v>455</v>
      </c>
      <c r="BV10" t="s">
        <v>456</v>
      </c>
      <c r="BW10" t="s">
        <v>457</v>
      </c>
      <c r="BX10" t="s">
        <v>458</v>
      </c>
      <c r="BY10" t="s">
        <v>252</v>
      </c>
      <c r="BZ10" t="s">
        <v>459</v>
      </c>
      <c r="CA10" t="s">
        <v>460</v>
      </c>
      <c r="CB10" t="s">
        <v>26</v>
      </c>
      <c r="CC10">
        <v>7</v>
      </c>
      <c r="CD10" t="s">
        <v>461</v>
      </c>
      <c r="CE10" t="s">
        <v>462</v>
      </c>
      <c r="CF10" t="s">
        <v>463</v>
      </c>
      <c r="CG10" t="s">
        <v>464</v>
      </c>
      <c r="CH10" t="s">
        <v>465</v>
      </c>
      <c r="CI10" t="s">
        <v>466</v>
      </c>
      <c r="CJ10" t="s">
        <v>467</v>
      </c>
      <c r="CK10" t="s">
        <v>468</v>
      </c>
      <c r="CL10" t="s">
        <v>469</v>
      </c>
      <c r="CM10" t="s">
        <v>393</v>
      </c>
      <c r="CN10" t="s">
        <v>470</v>
      </c>
      <c r="CO10" t="s">
        <v>265</v>
      </c>
      <c r="CP10" t="s">
        <v>471</v>
      </c>
      <c r="CQ10" t="s">
        <v>472</v>
      </c>
      <c r="CR10" t="s">
        <v>422</v>
      </c>
      <c r="CS10" t="s">
        <v>473</v>
      </c>
      <c r="CT10">
        <v>1</v>
      </c>
      <c r="CU10" t="s">
        <v>474</v>
      </c>
      <c r="CV10" t="s">
        <v>141</v>
      </c>
      <c r="CW10">
        <v>3434</v>
      </c>
      <c r="CX10" t="s">
        <v>38</v>
      </c>
      <c r="CY10" t="s">
        <v>140</v>
      </c>
      <c r="CZ10" t="s">
        <v>274</v>
      </c>
      <c r="DA10" t="s">
        <v>475</v>
      </c>
    </row>
    <row r="11" spans="1:125" x14ac:dyDescent="0.25">
      <c r="A11" t="s">
        <v>476</v>
      </c>
      <c r="B11" t="s">
        <v>477</v>
      </c>
      <c r="C11" t="s">
        <v>60</v>
      </c>
      <c r="D11" t="s">
        <v>60</v>
      </c>
      <c r="E11" t="s">
        <v>478</v>
      </c>
      <c r="F11" t="s">
        <v>479</v>
      </c>
      <c r="G11" t="s">
        <v>39</v>
      </c>
      <c r="H11" t="s">
        <v>480</v>
      </c>
      <c r="I11" t="s">
        <v>42</v>
      </c>
      <c r="J11" t="s">
        <v>42</v>
      </c>
      <c r="K11" t="s">
        <v>198</v>
      </c>
      <c r="L11" t="s">
        <v>481</v>
      </c>
      <c r="M11" t="s">
        <v>119</v>
      </c>
      <c r="N11" t="s">
        <v>482</v>
      </c>
      <c r="O11" t="s">
        <v>47</v>
      </c>
      <c r="P11" t="s">
        <v>49</v>
      </c>
      <c r="Q11" t="s">
        <v>483</v>
      </c>
      <c r="R11" t="s">
        <v>484</v>
      </c>
      <c r="S11" t="s">
        <v>85</v>
      </c>
      <c r="T11" t="s">
        <v>85</v>
      </c>
      <c r="U11" t="s">
        <v>85</v>
      </c>
      <c r="V11" t="s">
        <v>85</v>
      </c>
      <c r="W11" t="s">
        <v>485</v>
      </c>
      <c r="X11" t="s">
        <v>485</v>
      </c>
      <c r="Y11" t="s">
        <v>485</v>
      </c>
      <c r="Z11" t="s">
        <v>486</v>
      </c>
      <c r="AA11" t="s">
        <v>14</v>
      </c>
      <c r="AB11" t="s">
        <v>14</v>
      </c>
      <c r="AC11" t="s">
        <v>14</v>
      </c>
      <c r="AD11" t="s">
        <v>400</v>
      </c>
      <c r="AE11" t="s">
        <v>487</v>
      </c>
      <c r="AF11" t="s">
        <v>488</v>
      </c>
      <c r="AG11" t="s">
        <v>461</v>
      </c>
      <c r="AH11" t="s">
        <v>251</v>
      </c>
      <c r="AI11" t="s">
        <v>489</v>
      </c>
      <c r="AJ11" t="s">
        <v>90</v>
      </c>
      <c r="AK11" t="s">
        <v>25</v>
      </c>
      <c r="AL11" t="s">
        <v>490</v>
      </c>
      <c r="AM11" t="s">
        <v>491</v>
      </c>
      <c r="AN11" t="s">
        <v>492</v>
      </c>
      <c r="AO11" t="s">
        <v>493</v>
      </c>
      <c r="AP11" t="s">
        <v>494</v>
      </c>
      <c r="AQ11" t="s">
        <v>495</v>
      </c>
      <c r="AR11" t="s">
        <v>496</v>
      </c>
      <c r="AS11" t="s">
        <v>65</v>
      </c>
      <c r="AT11" t="s">
        <v>65</v>
      </c>
      <c r="AU11" t="s">
        <v>392</v>
      </c>
      <c r="AV11" t="s">
        <v>94</v>
      </c>
      <c r="AW11" t="s">
        <v>497</v>
      </c>
      <c r="AX11" t="s">
        <v>96</v>
      </c>
      <c r="AY11" t="s">
        <v>96</v>
      </c>
      <c r="AZ11" t="s">
        <v>97</v>
      </c>
      <c r="BA11" t="s">
        <v>98</v>
      </c>
      <c r="BB11" t="s">
        <v>98</v>
      </c>
      <c r="BC11" t="s">
        <v>498</v>
      </c>
      <c r="BD11" t="s">
        <v>104</v>
      </c>
      <c r="BE11" t="s">
        <v>499</v>
      </c>
      <c r="BF11" t="s">
        <v>101</v>
      </c>
      <c r="BG11" t="s">
        <v>500</v>
      </c>
      <c r="BH11" t="s">
        <v>329</v>
      </c>
      <c r="BI11" t="s">
        <v>78</v>
      </c>
      <c r="BJ11" t="s">
        <v>56</v>
      </c>
      <c r="BK11" t="s">
        <v>501</v>
      </c>
      <c r="BL11" t="s">
        <v>502</v>
      </c>
      <c r="BM11" t="s">
        <v>503</v>
      </c>
      <c r="BN11" t="s">
        <v>109</v>
      </c>
      <c r="BO11" t="s">
        <v>109</v>
      </c>
      <c r="BP11">
        <v>1</v>
      </c>
      <c r="BQ11" t="s">
        <v>174</v>
      </c>
      <c r="BR11" t="s">
        <v>504</v>
      </c>
      <c r="BS11" t="s">
        <v>229</v>
      </c>
      <c r="BT11" t="s">
        <v>229</v>
      </c>
      <c r="BU11" t="s">
        <v>91</v>
      </c>
      <c r="BV11" t="s">
        <v>114</v>
      </c>
      <c r="BW11" t="s">
        <v>505</v>
      </c>
      <c r="BX11" t="s">
        <v>506</v>
      </c>
      <c r="BY11" t="s">
        <v>507</v>
      </c>
      <c r="BZ11" t="s">
        <v>508</v>
      </c>
      <c r="CA11" t="s">
        <v>509</v>
      </c>
      <c r="CB11" t="s">
        <v>510</v>
      </c>
      <c r="CC11" t="s">
        <v>69</v>
      </c>
      <c r="CD11" t="s">
        <v>511</v>
      </c>
      <c r="CE11" t="s">
        <v>24</v>
      </c>
      <c r="CF11" t="s">
        <v>512</v>
      </c>
      <c r="CG11" t="s">
        <v>513</v>
      </c>
      <c r="CH11" t="s">
        <v>26</v>
      </c>
      <c r="CI11" t="s">
        <v>514</v>
      </c>
      <c r="CJ11" t="s">
        <v>515</v>
      </c>
      <c r="CK11" t="s">
        <v>516</v>
      </c>
      <c r="CL11" t="s">
        <v>517</v>
      </c>
      <c r="CM11">
        <v>3434</v>
      </c>
      <c r="CN11" t="s">
        <v>518</v>
      </c>
      <c r="CO11">
        <v>342</v>
      </c>
      <c r="CP11" t="s">
        <v>458</v>
      </c>
      <c r="CQ11" t="s">
        <v>519</v>
      </c>
    </row>
    <row r="12" spans="1:125" x14ac:dyDescent="0.25">
      <c r="A12" t="s">
        <v>520</v>
      </c>
      <c r="B12" t="s">
        <v>35</v>
      </c>
      <c r="C12" t="s">
        <v>365</v>
      </c>
      <c r="D12" t="s">
        <v>7</v>
      </c>
      <c r="E12" t="s">
        <v>13</v>
      </c>
      <c r="F12" t="s">
        <v>72</v>
      </c>
      <c r="G12" t="s">
        <v>521</v>
      </c>
      <c r="H12" t="s">
        <v>522</v>
      </c>
      <c r="I12" t="s">
        <v>36</v>
      </c>
      <c r="J12" t="s">
        <v>6</v>
      </c>
      <c r="K12" t="s">
        <v>523</v>
      </c>
      <c r="L12" t="s">
        <v>524</v>
      </c>
      <c r="M12" t="s">
        <v>14</v>
      </c>
      <c r="N12" t="s">
        <v>14</v>
      </c>
      <c r="O12" t="s">
        <v>14</v>
      </c>
      <c r="P12" t="s">
        <v>14</v>
      </c>
      <c r="Q12" t="s">
        <v>525</v>
      </c>
      <c r="R12" t="s">
        <v>1</v>
      </c>
      <c r="S12" t="s">
        <v>1</v>
      </c>
      <c r="T12" t="s">
        <v>526</v>
      </c>
      <c r="U12" t="s">
        <v>527</v>
      </c>
      <c r="V12" t="s">
        <v>26</v>
      </c>
      <c r="W12" t="s">
        <v>528</v>
      </c>
      <c r="X12" t="s">
        <v>40</v>
      </c>
      <c r="Y12" t="s">
        <v>40</v>
      </c>
      <c r="Z12" t="s">
        <v>32</v>
      </c>
      <c r="AA12" t="s">
        <v>32</v>
      </c>
      <c r="AB12" t="s">
        <v>529</v>
      </c>
      <c r="AC12" t="s">
        <v>75</v>
      </c>
      <c r="AD12" t="s">
        <v>347</v>
      </c>
      <c r="AE12" t="s">
        <v>42</v>
      </c>
      <c r="AF12" t="s">
        <v>42</v>
      </c>
      <c r="AG12" t="s">
        <v>85</v>
      </c>
      <c r="AH12" t="s">
        <v>259</v>
      </c>
      <c r="AI12" t="s">
        <v>259</v>
      </c>
      <c r="AJ12" t="s">
        <v>259</v>
      </c>
      <c r="AK12" t="s">
        <v>530</v>
      </c>
      <c r="AL12" t="s">
        <v>531</v>
      </c>
      <c r="AM12" t="s">
        <v>103</v>
      </c>
      <c r="AN12" t="s">
        <v>94</v>
      </c>
      <c r="AO12" t="s">
        <v>447</v>
      </c>
      <c r="AP12" t="s">
        <v>96</v>
      </c>
      <c r="AQ12" t="s">
        <v>96</v>
      </c>
      <c r="AR12" t="s">
        <v>96</v>
      </c>
      <c r="AS12" t="s">
        <v>97</v>
      </c>
      <c r="AT12" t="s">
        <v>98</v>
      </c>
      <c r="AU12" t="s">
        <v>98</v>
      </c>
      <c r="AV12" t="s">
        <v>448</v>
      </c>
      <c r="AW12" t="s">
        <v>229</v>
      </c>
      <c r="AX12" t="s">
        <v>101</v>
      </c>
      <c r="AY12" t="s">
        <v>102</v>
      </c>
      <c r="AZ12" t="s">
        <v>449</v>
      </c>
      <c r="BA12" t="s">
        <v>78</v>
      </c>
      <c r="BB12" t="s">
        <v>234</v>
      </c>
      <c r="BC12" t="s">
        <v>105</v>
      </c>
      <c r="BD12" t="s">
        <v>532</v>
      </c>
      <c r="BE12" t="s">
        <v>533</v>
      </c>
      <c r="BF12" t="s">
        <v>534</v>
      </c>
      <c r="BG12" t="s">
        <v>535</v>
      </c>
      <c r="BH12" t="s">
        <v>536</v>
      </c>
      <c r="BI12" t="s">
        <v>454</v>
      </c>
      <c r="BJ12" t="s">
        <v>455</v>
      </c>
      <c r="BK12" t="s">
        <v>456</v>
      </c>
      <c r="BL12" t="s">
        <v>22</v>
      </c>
      <c r="BM12" t="s">
        <v>537</v>
      </c>
      <c r="BN12" t="s">
        <v>24</v>
      </c>
      <c r="BO12" t="s">
        <v>237</v>
      </c>
      <c r="BP12">
        <v>7</v>
      </c>
      <c r="BQ12">
        <v>1</v>
      </c>
      <c r="BR12">
        <v>1</v>
      </c>
      <c r="BS12" t="s">
        <v>538</v>
      </c>
      <c r="BT12" t="s">
        <v>539</v>
      </c>
      <c r="BU12">
        <v>5</v>
      </c>
      <c r="BV12" t="s">
        <v>119</v>
      </c>
      <c r="BW12" t="s">
        <v>540</v>
      </c>
      <c r="BX12" t="s">
        <v>540</v>
      </c>
      <c r="BY12" t="s">
        <v>541</v>
      </c>
      <c r="BZ12" t="s">
        <v>542</v>
      </c>
      <c r="CA12" t="s">
        <v>543</v>
      </c>
      <c r="CB12" t="s">
        <v>544</v>
      </c>
      <c r="CC12" t="s">
        <v>545</v>
      </c>
      <c r="CD12" t="s">
        <v>546</v>
      </c>
      <c r="CE12" t="s">
        <v>547</v>
      </c>
      <c r="CF12" t="s">
        <v>548</v>
      </c>
      <c r="CG12" t="s">
        <v>471</v>
      </c>
      <c r="CH12" t="s">
        <v>194</v>
      </c>
      <c r="CI12">
        <v>3434</v>
      </c>
      <c r="CJ12">
        <v>3434</v>
      </c>
      <c r="CK12" t="s">
        <v>274</v>
      </c>
      <c r="CL12" t="s">
        <v>475</v>
      </c>
    </row>
    <row r="13" spans="1:125" x14ac:dyDescent="0.25">
      <c r="A13" t="s">
        <v>549</v>
      </c>
      <c r="B13" t="s">
        <v>35</v>
      </c>
      <c r="C13" t="s">
        <v>365</v>
      </c>
      <c r="D13" t="s">
        <v>550</v>
      </c>
      <c r="E13" t="s">
        <v>551</v>
      </c>
      <c r="F13" t="s">
        <v>552</v>
      </c>
      <c r="G13" t="s">
        <v>14</v>
      </c>
      <c r="H13" t="s">
        <v>14</v>
      </c>
      <c r="I13" t="s">
        <v>14</v>
      </c>
      <c r="J13" t="s">
        <v>553</v>
      </c>
      <c r="K13" t="s">
        <v>554</v>
      </c>
      <c r="L13" t="s">
        <v>555</v>
      </c>
      <c r="M13" t="s">
        <v>379</v>
      </c>
      <c r="N13" t="s">
        <v>259</v>
      </c>
      <c r="O13" t="s">
        <v>556</v>
      </c>
      <c r="P13" t="s">
        <v>557</v>
      </c>
      <c r="Q13" t="s">
        <v>558</v>
      </c>
      <c r="R13" t="s">
        <v>559</v>
      </c>
      <c r="S13" t="s">
        <v>49</v>
      </c>
      <c r="T13" t="s">
        <v>560</v>
      </c>
      <c r="U13" t="s">
        <v>561</v>
      </c>
      <c r="V13" t="s">
        <v>562</v>
      </c>
      <c r="W13" t="s">
        <v>563</v>
      </c>
      <c r="X13" t="s">
        <v>564</v>
      </c>
      <c r="Y13" t="s">
        <v>24</v>
      </c>
      <c r="Z13" t="s">
        <v>24</v>
      </c>
      <c r="AA13" t="s">
        <v>25</v>
      </c>
      <c r="AB13" t="s">
        <v>25</v>
      </c>
      <c r="AC13" t="s">
        <v>90</v>
      </c>
      <c r="AD13">
        <v>5</v>
      </c>
      <c r="AE13" t="s">
        <v>161</v>
      </c>
      <c r="AF13" t="s">
        <v>161</v>
      </c>
      <c r="AG13" t="s">
        <v>85</v>
      </c>
      <c r="AH13" t="s">
        <v>565</v>
      </c>
      <c r="AI13" t="s">
        <v>392</v>
      </c>
      <c r="AJ13" t="s">
        <v>566</v>
      </c>
      <c r="AK13" t="s">
        <v>567</v>
      </c>
      <c r="AL13" t="s">
        <v>568</v>
      </c>
      <c r="AM13" t="s">
        <v>569</v>
      </c>
      <c r="AN13" t="s">
        <v>570</v>
      </c>
      <c r="AO13" t="s">
        <v>65</v>
      </c>
      <c r="AP13" t="s">
        <v>571</v>
      </c>
      <c r="AQ13" t="s">
        <v>94</v>
      </c>
      <c r="AR13" t="s">
        <v>447</v>
      </c>
      <c r="AS13" t="s">
        <v>96</v>
      </c>
      <c r="AT13" t="s">
        <v>96</v>
      </c>
      <c r="AU13" t="s">
        <v>96</v>
      </c>
      <c r="AV13" t="s">
        <v>97</v>
      </c>
      <c r="AW13" t="s">
        <v>98</v>
      </c>
      <c r="AX13" t="s">
        <v>98</v>
      </c>
      <c r="AY13" t="s">
        <v>572</v>
      </c>
      <c r="AZ13" t="s">
        <v>229</v>
      </c>
      <c r="BA13" t="s">
        <v>101</v>
      </c>
      <c r="BB13" t="s">
        <v>101</v>
      </c>
      <c r="BC13" t="s">
        <v>573</v>
      </c>
      <c r="BD13" t="s">
        <v>78</v>
      </c>
      <c r="BE13" t="s">
        <v>1</v>
      </c>
      <c r="BF13" t="s">
        <v>574</v>
      </c>
      <c r="BG13" t="s">
        <v>79</v>
      </c>
      <c r="BH13" t="s">
        <v>56</v>
      </c>
      <c r="BI13" t="s">
        <v>105</v>
      </c>
      <c r="BJ13" t="s">
        <v>575</v>
      </c>
      <c r="BK13" t="s">
        <v>576</v>
      </c>
      <c r="BL13" t="s">
        <v>450</v>
      </c>
      <c r="BM13" t="s">
        <v>174</v>
      </c>
      <c r="BN13" t="s">
        <v>174</v>
      </c>
      <c r="BO13" t="s">
        <v>42</v>
      </c>
      <c r="BP13" t="s">
        <v>42</v>
      </c>
      <c r="BQ13" t="s">
        <v>42</v>
      </c>
      <c r="BR13" t="s">
        <v>452</v>
      </c>
      <c r="BS13" t="s">
        <v>577</v>
      </c>
      <c r="BT13" t="s">
        <v>109</v>
      </c>
      <c r="BU13" t="s">
        <v>578</v>
      </c>
      <c r="BV13" t="s">
        <v>536</v>
      </c>
      <c r="BW13" t="s">
        <v>6</v>
      </c>
      <c r="BX13" t="s">
        <v>579</v>
      </c>
      <c r="BY13">
        <v>0</v>
      </c>
      <c r="BZ13" t="s">
        <v>580</v>
      </c>
      <c r="CA13" t="s">
        <v>581</v>
      </c>
      <c r="CB13" t="s">
        <v>582</v>
      </c>
      <c r="CC13" t="s">
        <v>380</v>
      </c>
      <c r="CD13" t="s">
        <v>93</v>
      </c>
      <c r="CE13" t="s">
        <v>93</v>
      </c>
      <c r="CF13" t="s">
        <v>583</v>
      </c>
      <c r="CG13" t="s">
        <v>29</v>
      </c>
      <c r="CH13" t="s">
        <v>21</v>
      </c>
      <c r="CI13" t="s">
        <v>440</v>
      </c>
      <c r="CJ13" t="s">
        <v>584</v>
      </c>
      <c r="CK13" t="s">
        <v>585</v>
      </c>
      <c r="CL13" t="s">
        <v>540</v>
      </c>
      <c r="CM13" t="s">
        <v>473</v>
      </c>
      <c r="CN13" t="s">
        <v>586</v>
      </c>
      <c r="CO13">
        <v>19</v>
      </c>
      <c r="CP13" t="s">
        <v>5</v>
      </c>
      <c r="CQ13" t="s">
        <v>587</v>
      </c>
      <c r="CR13" t="s">
        <v>588</v>
      </c>
      <c r="CS13" t="s">
        <v>589</v>
      </c>
      <c r="CT13" t="s">
        <v>590</v>
      </c>
      <c r="CU13" t="s">
        <v>280</v>
      </c>
      <c r="CV13" t="s">
        <v>542</v>
      </c>
      <c r="CW13" t="s">
        <v>591</v>
      </c>
      <c r="CX13" t="s">
        <v>592</v>
      </c>
      <c r="CY13" t="s">
        <v>223</v>
      </c>
      <c r="CZ13" t="s">
        <v>593</v>
      </c>
      <c r="DA13" t="s">
        <v>594</v>
      </c>
      <c r="DB13" t="s">
        <v>119</v>
      </c>
      <c r="DC13" t="s">
        <v>595</v>
      </c>
      <c r="DD13" t="s">
        <v>471</v>
      </c>
      <c r="DE13" t="s">
        <v>596</v>
      </c>
      <c r="DF13" t="s">
        <v>597</v>
      </c>
      <c r="DG13">
        <v>3434</v>
      </c>
      <c r="DH13" t="s">
        <v>38</v>
      </c>
      <c r="DI13" t="s">
        <v>38</v>
      </c>
      <c r="DJ13" t="s">
        <v>194</v>
      </c>
      <c r="DK13">
        <v>343</v>
      </c>
      <c r="DL13" t="s">
        <v>598</v>
      </c>
    </row>
    <row r="14" spans="1:125" x14ac:dyDescent="0.25">
      <c r="A14" t="s">
        <v>599</v>
      </c>
      <c r="B14" t="s">
        <v>600</v>
      </c>
      <c r="C14" t="s">
        <v>70</v>
      </c>
      <c r="D14" t="s">
        <v>53</v>
      </c>
      <c r="E14" t="s">
        <v>60</v>
      </c>
      <c r="F14" t="s">
        <v>60</v>
      </c>
      <c r="G14" t="s">
        <v>7</v>
      </c>
      <c r="H14">
        <v>27</v>
      </c>
      <c r="I14" t="s">
        <v>601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602</v>
      </c>
      <c r="P14" t="s">
        <v>603</v>
      </c>
      <c r="Q14" t="s">
        <v>22</v>
      </c>
      <c r="R14" t="s">
        <v>402</v>
      </c>
      <c r="S14" t="s">
        <v>402</v>
      </c>
      <c r="T14" t="s">
        <v>604</v>
      </c>
      <c r="U14" t="s">
        <v>605</v>
      </c>
    </row>
    <row r="15" spans="1:125" x14ac:dyDescent="0.25">
      <c r="A15" t="s">
        <v>606</v>
      </c>
      <c r="B15" t="s">
        <v>607</v>
      </c>
      <c r="C15" t="s">
        <v>35</v>
      </c>
      <c r="D15" t="s">
        <v>365</v>
      </c>
      <c r="E15" t="s">
        <v>71</v>
      </c>
      <c r="G15" t="s">
        <v>608</v>
      </c>
      <c r="H15" t="s">
        <v>160</v>
      </c>
      <c r="I15" t="s">
        <v>160</v>
      </c>
      <c r="J15" t="s">
        <v>8</v>
      </c>
      <c r="K15" t="s">
        <v>155</v>
      </c>
      <c r="L15" t="s">
        <v>609</v>
      </c>
      <c r="M15" t="s">
        <v>610</v>
      </c>
      <c r="N15" t="s">
        <v>611</v>
      </c>
      <c r="O15" t="s">
        <v>600</v>
      </c>
      <c r="P15" t="s">
        <v>612</v>
      </c>
      <c r="Q15" t="s">
        <v>613</v>
      </c>
      <c r="R15" t="s">
        <v>289</v>
      </c>
      <c r="S15" t="s">
        <v>614</v>
      </c>
      <c r="T15" t="s">
        <v>615</v>
      </c>
      <c r="U15">
        <v>0</v>
      </c>
      <c r="V15" t="s">
        <v>616</v>
      </c>
      <c r="W15" t="s">
        <v>617</v>
      </c>
      <c r="X15" t="s">
        <v>14</v>
      </c>
      <c r="Y15" t="s">
        <v>14</v>
      </c>
      <c r="Z15" t="s">
        <v>14</v>
      </c>
      <c r="AA15" t="s">
        <v>14</v>
      </c>
      <c r="AB15" t="s">
        <v>618</v>
      </c>
      <c r="AC15" t="s">
        <v>619</v>
      </c>
      <c r="AD15" t="s">
        <v>75</v>
      </c>
      <c r="AE15" t="s">
        <v>620</v>
      </c>
      <c r="AF15">
        <v>1291</v>
      </c>
      <c r="AG15">
        <v>3</v>
      </c>
      <c r="AH15" t="s">
        <v>343</v>
      </c>
      <c r="AI15" t="s">
        <v>621</v>
      </c>
      <c r="AJ15" t="s">
        <v>322</v>
      </c>
      <c r="AK15" t="s">
        <v>622</v>
      </c>
      <c r="AL15" t="s">
        <v>402</v>
      </c>
      <c r="AM15" t="s">
        <v>402</v>
      </c>
      <c r="AN15" t="s">
        <v>440</v>
      </c>
      <c r="AO15" t="s">
        <v>25</v>
      </c>
      <c r="AP15" t="s">
        <v>380</v>
      </c>
      <c r="AQ15" t="s">
        <v>623</v>
      </c>
      <c r="AR15" t="s">
        <v>623</v>
      </c>
      <c r="AS15" t="s">
        <v>624</v>
      </c>
    </row>
    <row r="16" spans="1:125" x14ac:dyDescent="0.25">
      <c r="A16" t="s">
        <v>625</v>
      </c>
      <c r="B16" t="s">
        <v>6</v>
      </c>
      <c r="C16" t="s">
        <v>2</v>
      </c>
      <c r="D16" t="s">
        <v>521</v>
      </c>
      <c r="E16" t="s">
        <v>521</v>
      </c>
      <c r="F16" t="s">
        <v>197</v>
      </c>
      <c r="G16" t="s">
        <v>626</v>
      </c>
      <c r="H16" t="s">
        <v>627</v>
      </c>
      <c r="I16" t="s">
        <v>628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629</v>
      </c>
      <c r="Q16" t="s">
        <v>630</v>
      </c>
      <c r="R16">
        <v>2</v>
      </c>
      <c r="S16" t="s">
        <v>631</v>
      </c>
      <c r="T16" t="s">
        <v>632</v>
      </c>
      <c r="U16" t="s">
        <v>56</v>
      </c>
      <c r="V16" t="s">
        <v>130</v>
      </c>
      <c r="W16" t="s">
        <v>199</v>
      </c>
      <c r="X16" t="s">
        <v>600</v>
      </c>
      <c r="Y16" t="s">
        <v>52</v>
      </c>
      <c r="Z16" t="s">
        <v>633</v>
      </c>
      <c r="AA16" t="s">
        <v>325</v>
      </c>
      <c r="AB16" t="s">
        <v>634</v>
      </c>
      <c r="AC16" t="s">
        <v>635</v>
      </c>
      <c r="AD16" t="s">
        <v>14</v>
      </c>
      <c r="AE16" t="s">
        <v>14</v>
      </c>
      <c r="AF16" t="s">
        <v>14</v>
      </c>
      <c r="AG16" t="s">
        <v>14</v>
      </c>
      <c r="AH16" t="s">
        <v>14</v>
      </c>
      <c r="AI16" t="s">
        <v>636</v>
      </c>
      <c r="AJ16" t="s">
        <v>637</v>
      </c>
      <c r="AK16" t="s">
        <v>638</v>
      </c>
      <c r="AL16" t="s">
        <v>24</v>
      </c>
      <c r="AM16" t="s">
        <v>24</v>
      </c>
      <c r="AN16" t="s">
        <v>24</v>
      </c>
      <c r="AO16" t="s">
        <v>24</v>
      </c>
      <c r="AP16" t="s">
        <v>25</v>
      </c>
      <c r="AQ16" t="s">
        <v>25</v>
      </c>
      <c r="AR16" t="s">
        <v>639</v>
      </c>
      <c r="AS16" t="s">
        <v>640</v>
      </c>
      <c r="AT16" t="s">
        <v>138</v>
      </c>
      <c r="AU16" t="s">
        <v>94</v>
      </c>
      <c r="AV16" t="s">
        <v>94</v>
      </c>
      <c r="AW16" t="s">
        <v>641</v>
      </c>
      <c r="AX16" t="s">
        <v>97</v>
      </c>
      <c r="AY16" t="s">
        <v>98</v>
      </c>
      <c r="AZ16" t="s">
        <v>98</v>
      </c>
      <c r="BA16" t="s">
        <v>101</v>
      </c>
      <c r="BB16" t="s">
        <v>101</v>
      </c>
      <c r="BC16" t="s">
        <v>642</v>
      </c>
      <c r="BD16" t="s">
        <v>392</v>
      </c>
      <c r="BE16" t="s">
        <v>392</v>
      </c>
      <c r="BF16" t="s">
        <v>560</v>
      </c>
      <c r="BG16" t="s">
        <v>643</v>
      </c>
      <c r="BH16" t="s">
        <v>78</v>
      </c>
      <c r="BI16" t="s">
        <v>644</v>
      </c>
      <c r="BJ16" t="s">
        <v>105</v>
      </c>
      <c r="BK16" t="s">
        <v>96</v>
      </c>
      <c r="BL16" t="s">
        <v>234</v>
      </c>
      <c r="BM16" t="s">
        <v>645</v>
      </c>
      <c r="BN16" t="s">
        <v>45</v>
      </c>
      <c r="BO16" t="s">
        <v>246</v>
      </c>
      <c r="BP16" t="s">
        <v>109</v>
      </c>
      <c r="BQ16" t="s">
        <v>646</v>
      </c>
      <c r="BR16" t="s">
        <v>76</v>
      </c>
      <c r="BS16" t="s">
        <v>647</v>
      </c>
      <c r="BT16" t="s">
        <v>648</v>
      </c>
      <c r="BU16" t="s">
        <v>115</v>
      </c>
      <c r="BV16" t="s">
        <v>649</v>
      </c>
      <c r="BW16" t="s">
        <v>650</v>
      </c>
      <c r="BX16" t="s">
        <v>651</v>
      </c>
      <c r="BY16" t="s">
        <v>237</v>
      </c>
      <c r="BZ16">
        <v>7</v>
      </c>
      <c r="CA16" t="s">
        <v>259</v>
      </c>
      <c r="CB16">
        <v>0</v>
      </c>
      <c r="CC16" t="s">
        <v>652</v>
      </c>
      <c r="CD16" t="s">
        <v>653</v>
      </c>
      <c r="CE16" t="s">
        <v>654</v>
      </c>
      <c r="CF16" t="s">
        <v>487</v>
      </c>
      <c r="CG16" t="s">
        <v>193</v>
      </c>
      <c r="CH16" t="s">
        <v>540</v>
      </c>
      <c r="CI16">
        <v>8</v>
      </c>
      <c r="CJ16" t="s">
        <v>655</v>
      </c>
      <c r="CK16" t="s">
        <v>656</v>
      </c>
      <c r="CL16" t="s">
        <v>528</v>
      </c>
      <c r="CM16" t="s">
        <v>657</v>
      </c>
      <c r="CN16" t="s">
        <v>658</v>
      </c>
      <c r="CO16" t="s">
        <v>70</v>
      </c>
      <c r="CP16" t="s">
        <v>659</v>
      </c>
      <c r="CQ16" t="s">
        <v>660</v>
      </c>
      <c r="CR16" t="s">
        <v>661</v>
      </c>
      <c r="CS16" t="s">
        <v>662</v>
      </c>
      <c r="CT16" t="s">
        <v>663</v>
      </c>
      <c r="CU16">
        <v>3434</v>
      </c>
      <c r="CV16">
        <v>3434</v>
      </c>
      <c r="CW16">
        <v>1</v>
      </c>
      <c r="CX16" t="s">
        <v>194</v>
      </c>
      <c r="CY16" t="s">
        <v>194</v>
      </c>
      <c r="CZ16" t="s">
        <v>664</v>
      </c>
    </row>
    <row r="17" spans="1:134" x14ac:dyDescent="0.25">
      <c r="A17" t="s">
        <v>665</v>
      </c>
      <c r="B17" t="s">
        <v>35</v>
      </c>
      <c r="C17" t="s">
        <v>365</v>
      </c>
      <c r="F17" t="s">
        <v>666</v>
      </c>
      <c r="G17" t="s">
        <v>160</v>
      </c>
      <c r="H17" t="s">
        <v>160</v>
      </c>
      <c r="I17" t="s">
        <v>1</v>
      </c>
      <c r="J17" t="s">
        <v>1</v>
      </c>
      <c r="K17" t="s">
        <v>667</v>
      </c>
      <c r="L17" t="s">
        <v>668</v>
      </c>
      <c r="M17" t="s">
        <v>611</v>
      </c>
      <c r="N17" t="s">
        <v>278</v>
      </c>
      <c r="O17" t="s">
        <v>612</v>
      </c>
      <c r="P17" t="s">
        <v>613</v>
      </c>
      <c r="Q17" t="s">
        <v>289</v>
      </c>
      <c r="R17" t="s">
        <v>614</v>
      </c>
      <c r="S17" t="s">
        <v>615</v>
      </c>
      <c r="T17">
        <v>0</v>
      </c>
      <c r="U17" t="s">
        <v>27</v>
      </c>
      <c r="V17" t="s">
        <v>669</v>
      </c>
      <c r="W17" t="s">
        <v>670</v>
      </c>
      <c r="X17" t="s">
        <v>671</v>
      </c>
      <c r="Y17" t="s">
        <v>85</v>
      </c>
      <c r="Z17" t="s">
        <v>672</v>
      </c>
      <c r="AA17" t="s">
        <v>673</v>
      </c>
      <c r="AB17" t="s">
        <v>57</v>
      </c>
      <c r="AC17" t="s">
        <v>674</v>
      </c>
      <c r="AD17" t="s">
        <v>675</v>
      </c>
      <c r="AE17" t="s">
        <v>676</v>
      </c>
      <c r="AF17" t="s">
        <v>677</v>
      </c>
      <c r="AG17" t="s">
        <v>678</v>
      </c>
      <c r="AH17" t="s">
        <v>14</v>
      </c>
      <c r="AI17" t="s">
        <v>14</v>
      </c>
      <c r="AJ17" t="s">
        <v>14</v>
      </c>
      <c r="AK17" t="s">
        <v>322</v>
      </c>
      <c r="AL17" t="s">
        <v>622</v>
      </c>
      <c r="AM17" t="s">
        <v>402</v>
      </c>
      <c r="AN17" t="s">
        <v>440</v>
      </c>
      <c r="AO17" t="s">
        <v>440</v>
      </c>
      <c r="AP17" t="s">
        <v>25</v>
      </c>
      <c r="AQ17" t="s">
        <v>25</v>
      </c>
      <c r="AR17" t="s">
        <v>679</v>
      </c>
      <c r="AS17" t="s">
        <v>623</v>
      </c>
      <c r="AT17" t="s">
        <v>623</v>
      </c>
      <c r="AU17" t="s">
        <v>680</v>
      </c>
      <c r="AV17" t="s">
        <v>681</v>
      </c>
      <c r="AW17" t="s">
        <v>94</v>
      </c>
      <c r="AX17" t="s">
        <v>682</v>
      </c>
      <c r="AY17" t="s">
        <v>683</v>
      </c>
      <c r="AZ17" t="s">
        <v>97</v>
      </c>
      <c r="BA17" t="s">
        <v>98</v>
      </c>
      <c r="BB17" t="s">
        <v>98</v>
      </c>
      <c r="BC17" t="s">
        <v>98</v>
      </c>
      <c r="BD17" t="s">
        <v>107</v>
      </c>
      <c r="BE17" t="s">
        <v>101</v>
      </c>
      <c r="BF17" t="s">
        <v>684</v>
      </c>
      <c r="BG17" t="s">
        <v>685</v>
      </c>
      <c r="BH17" t="s">
        <v>78</v>
      </c>
      <c r="BI17" t="s">
        <v>686</v>
      </c>
      <c r="BJ17" t="s">
        <v>687</v>
      </c>
      <c r="BK17" t="s">
        <v>688</v>
      </c>
      <c r="BL17" t="s">
        <v>96</v>
      </c>
      <c r="BM17" t="s">
        <v>393</v>
      </c>
      <c r="BN17" t="s">
        <v>689</v>
      </c>
      <c r="BO17" t="s">
        <v>690</v>
      </c>
      <c r="BP17" t="s">
        <v>105</v>
      </c>
      <c r="BQ17" t="s">
        <v>174</v>
      </c>
      <c r="BR17" t="s">
        <v>174</v>
      </c>
      <c r="BS17">
        <v>7</v>
      </c>
      <c r="BT17">
        <v>7</v>
      </c>
      <c r="BU17" t="s">
        <v>123</v>
      </c>
      <c r="BV17" t="s">
        <v>577</v>
      </c>
      <c r="BW17" t="s">
        <v>635</v>
      </c>
      <c r="BX17" t="s">
        <v>109</v>
      </c>
      <c r="BY17" t="s">
        <v>91</v>
      </c>
      <c r="BZ17" t="s">
        <v>114</v>
      </c>
      <c r="CA17" t="s">
        <v>159</v>
      </c>
      <c r="CB17" t="s">
        <v>461</v>
      </c>
      <c r="CC17" t="s">
        <v>461</v>
      </c>
      <c r="CD17" t="s">
        <v>691</v>
      </c>
      <c r="CE17" t="s">
        <v>298</v>
      </c>
      <c r="CF17" t="s">
        <v>692</v>
      </c>
      <c r="CG17" t="s">
        <v>693</v>
      </c>
      <c r="CH17" t="s">
        <v>694</v>
      </c>
      <c r="CI17" t="s">
        <v>695</v>
      </c>
      <c r="CJ17" t="s">
        <v>696</v>
      </c>
      <c r="CK17" t="s">
        <v>403</v>
      </c>
      <c r="CL17" t="s">
        <v>697</v>
      </c>
      <c r="CM17" t="s">
        <v>336</v>
      </c>
      <c r="CN17" t="s">
        <v>698</v>
      </c>
      <c r="CO17" t="s">
        <v>699</v>
      </c>
      <c r="CP17" t="s">
        <v>700</v>
      </c>
      <c r="CQ17" t="s">
        <v>47</v>
      </c>
      <c r="CR17" t="s">
        <v>701</v>
      </c>
      <c r="CS17" t="s">
        <v>702</v>
      </c>
      <c r="CT17">
        <v>8</v>
      </c>
      <c r="CU17" t="s">
        <v>703</v>
      </c>
      <c r="CV17" t="s">
        <v>540</v>
      </c>
      <c r="CW17" t="s">
        <v>215</v>
      </c>
      <c r="CX17" t="s">
        <v>704</v>
      </c>
      <c r="CY17" t="s">
        <v>705</v>
      </c>
      <c r="CZ17" t="s">
        <v>706</v>
      </c>
      <c r="DA17" t="s">
        <v>707</v>
      </c>
      <c r="DB17" t="s">
        <v>161</v>
      </c>
      <c r="DC17" t="s">
        <v>516</v>
      </c>
      <c r="DD17" t="s">
        <v>17</v>
      </c>
      <c r="DE17" t="s">
        <v>708</v>
      </c>
      <c r="DF17" t="s">
        <v>422</v>
      </c>
      <c r="DG17">
        <v>3434</v>
      </c>
      <c r="DH17" t="s">
        <v>88</v>
      </c>
      <c r="DI17" t="s">
        <v>709</v>
      </c>
      <c r="DJ17" t="s">
        <v>710</v>
      </c>
    </row>
    <row r="18" spans="1:134" x14ac:dyDescent="0.25">
      <c r="A18" t="s">
        <v>711</v>
      </c>
      <c r="B18" t="s">
        <v>6</v>
      </c>
      <c r="C18" t="s">
        <v>2</v>
      </c>
      <c r="D18" t="s">
        <v>3</v>
      </c>
      <c r="E18" t="s">
        <v>712</v>
      </c>
      <c r="F18" t="s">
        <v>713</v>
      </c>
      <c r="G18" t="s">
        <v>8</v>
      </c>
      <c r="H18" t="s">
        <v>714</v>
      </c>
      <c r="I18" t="s">
        <v>272</v>
      </c>
      <c r="J18" t="s">
        <v>1</v>
      </c>
      <c r="K18" t="s">
        <v>1</v>
      </c>
      <c r="L18" t="s">
        <v>1</v>
      </c>
      <c r="M18" t="s">
        <v>715</v>
      </c>
      <c r="N18" t="s">
        <v>716</v>
      </c>
      <c r="O18" t="s">
        <v>716</v>
      </c>
      <c r="P18" t="s">
        <v>717</v>
      </c>
      <c r="Q18" t="s">
        <v>718</v>
      </c>
      <c r="R18" t="s">
        <v>719</v>
      </c>
      <c r="S18" t="s">
        <v>49</v>
      </c>
      <c r="T18" t="s">
        <v>720</v>
      </c>
      <c r="U18" t="s">
        <v>13</v>
      </c>
      <c r="V18" t="s">
        <v>32</v>
      </c>
      <c r="W18" t="s">
        <v>14</v>
      </c>
      <c r="X18" t="s">
        <v>14</v>
      </c>
      <c r="Y18" t="s">
        <v>14</v>
      </c>
      <c r="Z18" t="s">
        <v>14</v>
      </c>
      <c r="AA18" t="s">
        <v>14</v>
      </c>
      <c r="AB18" t="s">
        <v>14</v>
      </c>
      <c r="AC18" t="s">
        <v>14</v>
      </c>
      <c r="AD18" t="s">
        <v>14</v>
      </c>
      <c r="AE18" t="s">
        <v>721</v>
      </c>
      <c r="AF18">
        <v>2</v>
      </c>
      <c r="AG18" t="s">
        <v>123</v>
      </c>
      <c r="AH18" t="s">
        <v>123</v>
      </c>
      <c r="AI18" t="s">
        <v>722</v>
      </c>
      <c r="AJ18" t="s">
        <v>723</v>
      </c>
      <c r="AK18" t="s">
        <v>724</v>
      </c>
      <c r="AL18" t="s">
        <v>724</v>
      </c>
      <c r="AM18" t="s">
        <v>159</v>
      </c>
      <c r="AN18" t="s">
        <v>40</v>
      </c>
      <c r="AO18" t="s">
        <v>40</v>
      </c>
      <c r="AP18" t="s">
        <v>40</v>
      </c>
      <c r="AQ18" t="s">
        <v>725</v>
      </c>
      <c r="AR18" t="s">
        <v>726</v>
      </c>
      <c r="AS18" t="s">
        <v>607</v>
      </c>
      <c r="AT18" t="s">
        <v>727</v>
      </c>
      <c r="AU18" t="s">
        <v>96</v>
      </c>
      <c r="AV18" t="s">
        <v>97</v>
      </c>
      <c r="AW18" t="s">
        <v>98</v>
      </c>
      <c r="AX18" t="s">
        <v>98</v>
      </c>
      <c r="AY18" t="s">
        <v>101</v>
      </c>
      <c r="AZ18" t="s">
        <v>101</v>
      </c>
      <c r="BA18" t="s">
        <v>101</v>
      </c>
      <c r="BB18" t="s">
        <v>728</v>
      </c>
      <c r="BC18" t="s">
        <v>729</v>
      </c>
      <c r="BD18" t="s">
        <v>78</v>
      </c>
      <c r="BE18" t="s">
        <v>78</v>
      </c>
      <c r="BF18" t="s">
        <v>730</v>
      </c>
      <c r="BG18" t="s">
        <v>731</v>
      </c>
      <c r="BH18" t="s">
        <v>732</v>
      </c>
      <c r="BI18" t="s">
        <v>733</v>
      </c>
      <c r="BJ18" t="s">
        <v>734</v>
      </c>
      <c r="BK18" t="s">
        <v>735</v>
      </c>
      <c r="BL18" t="s">
        <v>736</v>
      </c>
      <c r="BM18" t="s">
        <v>737</v>
      </c>
      <c r="BN18" t="s">
        <v>738</v>
      </c>
      <c r="BO18" t="s">
        <v>739</v>
      </c>
      <c r="BP18" t="s">
        <v>740</v>
      </c>
      <c r="BQ18" t="s">
        <v>36</v>
      </c>
      <c r="BR18" t="s">
        <v>36</v>
      </c>
      <c r="BS18" t="s">
        <v>741</v>
      </c>
      <c r="BT18" t="s">
        <v>85</v>
      </c>
      <c r="BU18" t="s">
        <v>174</v>
      </c>
      <c r="BV18" t="s">
        <v>174</v>
      </c>
      <c r="BW18" t="s">
        <v>84</v>
      </c>
      <c r="BX18" t="s">
        <v>742</v>
      </c>
      <c r="BY18" t="s">
        <v>743</v>
      </c>
      <c r="BZ18" t="s">
        <v>668</v>
      </c>
      <c r="CA18" t="s">
        <v>744</v>
      </c>
      <c r="CB18" t="s">
        <v>42</v>
      </c>
      <c r="CC18" t="s">
        <v>42</v>
      </c>
      <c r="CD18" t="s">
        <v>745</v>
      </c>
      <c r="CE18" t="s">
        <v>746</v>
      </c>
      <c r="CF18" t="s">
        <v>747</v>
      </c>
      <c r="CG18" t="s">
        <v>21</v>
      </c>
      <c r="CH18" t="s">
        <v>189</v>
      </c>
      <c r="CI18" t="s">
        <v>748</v>
      </c>
      <c r="CJ18" t="s">
        <v>749</v>
      </c>
    </row>
    <row r="19" spans="1:134" x14ac:dyDescent="0.25">
      <c r="A19" t="s">
        <v>750</v>
      </c>
      <c r="B19" t="s">
        <v>35</v>
      </c>
      <c r="C19" t="s">
        <v>751</v>
      </c>
      <c r="D19" t="s">
        <v>752</v>
      </c>
      <c r="E19" t="s">
        <v>753</v>
      </c>
      <c r="F19" t="s">
        <v>754</v>
      </c>
      <c r="H19" t="s">
        <v>13</v>
      </c>
      <c r="I19" t="s">
        <v>14</v>
      </c>
      <c r="J19" t="s">
        <v>755</v>
      </c>
      <c r="K19" t="s">
        <v>756</v>
      </c>
      <c r="L19" t="s">
        <v>757</v>
      </c>
      <c r="M19" t="s">
        <v>758</v>
      </c>
      <c r="N19" t="s">
        <v>759</v>
      </c>
      <c r="O19" t="s">
        <v>85</v>
      </c>
      <c r="P19" t="s">
        <v>760</v>
      </c>
      <c r="Q19" t="s">
        <v>761</v>
      </c>
      <c r="R19" t="s">
        <v>762</v>
      </c>
      <c r="S19" t="s">
        <v>688</v>
      </c>
      <c r="T19" t="s">
        <v>688</v>
      </c>
      <c r="U19" t="s">
        <v>763</v>
      </c>
      <c r="V19" t="s">
        <v>52</v>
      </c>
      <c r="W19" t="s">
        <v>380</v>
      </c>
      <c r="X19" t="s">
        <v>65</v>
      </c>
      <c r="Y19" t="s">
        <v>764</v>
      </c>
      <c r="Z19" t="s">
        <v>123</v>
      </c>
      <c r="AA19" t="s">
        <v>765</v>
      </c>
      <c r="AB19" t="s">
        <v>96</v>
      </c>
      <c r="AC19" t="s">
        <v>97</v>
      </c>
      <c r="AD19" t="s">
        <v>98</v>
      </c>
      <c r="AE19" t="s">
        <v>98</v>
      </c>
      <c r="AF19" t="s">
        <v>766</v>
      </c>
      <c r="AG19" t="s">
        <v>229</v>
      </c>
      <c r="AH19" t="s">
        <v>101</v>
      </c>
      <c r="AI19" t="s">
        <v>389</v>
      </c>
      <c r="AJ19" t="s">
        <v>390</v>
      </c>
      <c r="AK19" t="s">
        <v>78</v>
      </c>
      <c r="AL19" t="s">
        <v>767</v>
      </c>
      <c r="AM19" t="s">
        <v>394</v>
      </c>
      <c r="AN19" t="s">
        <v>105</v>
      </c>
      <c r="AO19" t="s">
        <v>501</v>
      </c>
      <c r="AP19" t="s">
        <v>159</v>
      </c>
      <c r="AQ19" t="s">
        <v>768</v>
      </c>
      <c r="AR19" t="s">
        <v>18</v>
      </c>
      <c r="AS19" t="s">
        <v>769</v>
      </c>
      <c r="AT19" t="s">
        <v>174</v>
      </c>
      <c r="AU19">
        <v>1</v>
      </c>
      <c r="AV19" t="s">
        <v>770</v>
      </c>
      <c r="AW19" t="s">
        <v>111</v>
      </c>
      <c r="AX19" t="s">
        <v>109</v>
      </c>
      <c r="AY19" t="s">
        <v>40</v>
      </c>
      <c r="AZ19" t="s">
        <v>771</v>
      </c>
      <c r="BA19" t="s">
        <v>772</v>
      </c>
      <c r="BB19" t="s">
        <v>773</v>
      </c>
      <c r="BC19">
        <v>7910</v>
      </c>
      <c r="BD19" t="s">
        <v>634</v>
      </c>
      <c r="BE19" t="s">
        <v>774</v>
      </c>
      <c r="BF19" t="s">
        <v>775</v>
      </c>
      <c r="BG19" t="s">
        <v>42</v>
      </c>
      <c r="BH19" t="s">
        <v>343</v>
      </c>
      <c r="BI19">
        <v>7</v>
      </c>
      <c r="BJ19" t="s">
        <v>776</v>
      </c>
      <c r="BK19" t="s">
        <v>777</v>
      </c>
      <c r="BL19" t="s">
        <v>778</v>
      </c>
      <c r="BM19" t="s">
        <v>779</v>
      </c>
      <c r="BN19" t="s">
        <v>780</v>
      </c>
      <c r="BO19" t="s">
        <v>781</v>
      </c>
      <c r="BP19" t="s">
        <v>350</v>
      </c>
      <c r="BQ19" t="s">
        <v>782</v>
      </c>
      <c r="BR19">
        <v>107</v>
      </c>
      <c r="BS19" t="s">
        <v>471</v>
      </c>
      <c r="BT19" t="s">
        <v>783</v>
      </c>
      <c r="BU19" t="s">
        <v>136</v>
      </c>
      <c r="BV19" t="s">
        <v>784</v>
      </c>
      <c r="BW19" t="s">
        <v>155</v>
      </c>
      <c r="BX19" t="s">
        <v>785</v>
      </c>
      <c r="BY19" t="s">
        <v>422</v>
      </c>
      <c r="BZ19" t="s">
        <v>562</v>
      </c>
      <c r="CA19" t="s">
        <v>786</v>
      </c>
      <c r="CB19" t="s">
        <v>787</v>
      </c>
      <c r="CC19">
        <v>34</v>
      </c>
      <c r="CD19" t="s">
        <v>788</v>
      </c>
    </row>
    <row r="20" spans="1:134" x14ac:dyDescent="0.25">
      <c r="A20" t="s">
        <v>789</v>
      </c>
      <c r="B20" t="s">
        <v>35</v>
      </c>
      <c r="C20" t="s">
        <v>751</v>
      </c>
      <c r="D20" t="s">
        <v>790</v>
      </c>
      <c r="E20" t="s">
        <v>551</v>
      </c>
      <c r="F20" t="s">
        <v>791</v>
      </c>
      <c r="G20" t="s">
        <v>26</v>
      </c>
      <c r="H20" t="s">
        <v>26</v>
      </c>
      <c r="I20" t="s">
        <v>26</v>
      </c>
      <c r="J20" t="s">
        <v>26</v>
      </c>
      <c r="K20" t="s">
        <v>26</v>
      </c>
      <c r="L20" t="s">
        <v>26</v>
      </c>
      <c r="M20" t="s">
        <v>792</v>
      </c>
      <c r="N20" t="s">
        <v>71</v>
      </c>
      <c r="O20" t="s">
        <v>114</v>
      </c>
      <c r="P20" t="s">
        <v>326</v>
      </c>
      <c r="Q20" t="s">
        <v>12</v>
      </c>
      <c r="R20" t="s">
        <v>210</v>
      </c>
      <c r="S20" t="s">
        <v>793</v>
      </c>
      <c r="T20">
        <v>1</v>
      </c>
      <c r="U20" t="s">
        <v>794</v>
      </c>
      <c r="V20" t="s">
        <v>795</v>
      </c>
      <c r="W20" t="s">
        <v>796</v>
      </c>
      <c r="X20" t="s">
        <v>797</v>
      </c>
      <c r="Y20" t="s">
        <v>798</v>
      </c>
      <c r="Z20" t="s">
        <v>14</v>
      </c>
      <c r="AA20" t="s">
        <v>14</v>
      </c>
      <c r="AB20" t="s">
        <v>86</v>
      </c>
      <c r="AC20" t="s">
        <v>332</v>
      </c>
      <c r="AD20" t="s">
        <v>799</v>
      </c>
      <c r="AE20" t="s">
        <v>800</v>
      </c>
      <c r="AF20" t="s">
        <v>206</v>
      </c>
      <c r="AG20" t="s">
        <v>801</v>
      </c>
      <c r="AH20" t="s">
        <v>802</v>
      </c>
      <c r="AI20" t="s">
        <v>602</v>
      </c>
      <c r="AJ20" t="s">
        <v>803</v>
      </c>
      <c r="AK20" t="s">
        <v>259</v>
      </c>
      <c r="AL20" t="s">
        <v>380</v>
      </c>
      <c r="AM20" t="s">
        <v>482</v>
      </c>
      <c r="AN20" t="s">
        <v>804</v>
      </c>
      <c r="AO20" t="s">
        <v>805</v>
      </c>
      <c r="AP20" t="s">
        <v>806</v>
      </c>
      <c r="AQ20" t="s">
        <v>807</v>
      </c>
      <c r="AR20" t="s">
        <v>29</v>
      </c>
      <c r="AS20" t="s">
        <v>25</v>
      </c>
      <c r="AT20" t="s">
        <v>25</v>
      </c>
      <c r="AU20" t="s">
        <v>25</v>
      </c>
      <c r="AV20" t="s">
        <v>808</v>
      </c>
      <c r="AW20" t="s">
        <v>809</v>
      </c>
      <c r="AX20" t="s">
        <v>123</v>
      </c>
      <c r="AY20" t="s">
        <v>810</v>
      </c>
      <c r="AZ20" t="s">
        <v>96</v>
      </c>
      <c r="BA20" t="s">
        <v>96</v>
      </c>
      <c r="BB20" t="s">
        <v>97</v>
      </c>
      <c r="BC20" t="s">
        <v>98</v>
      </c>
      <c r="BD20" t="s">
        <v>98</v>
      </c>
      <c r="BE20" t="s">
        <v>101</v>
      </c>
      <c r="BF20" t="s">
        <v>101</v>
      </c>
      <c r="BG20" t="s">
        <v>48</v>
      </c>
      <c r="BH20" t="s">
        <v>729</v>
      </c>
      <c r="BI20" t="s">
        <v>78</v>
      </c>
      <c r="BJ20" t="s">
        <v>78</v>
      </c>
      <c r="BK20" t="s">
        <v>811</v>
      </c>
      <c r="BL20" t="s">
        <v>812</v>
      </c>
      <c r="BM20" t="s">
        <v>60</v>
      </c>
      <c r="BN20" t="s">
        <v>60</v>
      </c>
      <c r="BO20" t="s">
        <v>813</v>
      </c>
      <c r="BP20" t="s">
        <v>56</v>
      </c>
      <c r="BQ20" t="s">
        <v>814</v>
      </c>
      <c r="BR20" t="s">
        <v>105</v>
      </c>
      <c r="BS20">
        <v>7</v>
      </c>
      <c r="BT20" t="s">
        <v>16</v>
      </c>
      <c r="BU20" t="s">
        <v>815</v>
      </c>
      <c r="BV20" t="s">
        <v>816</v>
      </c>
      <c r="BW20" t="s">
        <v>40</v>
      </c>
      <c r="BX20" t="s">
        <v>40</v>
      </c>
      <c r="BY20" t="s">
        <v>817</v>
      </c>
      <c r="BZ20" t="s">
        <v>569</v>
      </c>
      <c r="CA20" t="s">
        <v>818</v>
      </c>
      <c r="CB20" t="s">
        <v>819</v>
      </c>
      <c r="CC20" t="s">
        <v>820</v>
      </c>
      <c r="CD20" t="s">
        <v>821</v>
      </c>
      <c r="CE20" t="s">
        <v>822</v>
      </c>
      <c r="CF20" t="s">
        <v>28</v>
      </c>
      <c r="CG20" t="s">
        <v>440</v>
      </c>
      <c r="CH20" t="s">
        <v>76</v>
      </c>
      <c r="CI20" t="s">
        <v>24</v>
      </c>
      <c r="CJ20" t="s">
        <v>823</v>
      </c>
      <c r="CK20" t="s">
        <v>824</v>
      </c>
      <c r="CL20" t="s">
        <v>36</v>
      </c>
      <c r="CM20" t="s">
        <v>825</v>
      </c>
      <c r="CN20" t="s">
        <v>826</v>
      </c>
      <c r="CO20" t="s">
        <v>827</v>
      </c>
      <c r="CP20" t="s">
        <v>32</v>
      </c>
      <c r="CQ20" t="s">
        <v>350</v>
      </c>
      <c r="CR20" t="s">
        <v>828</v>
      </c>
      <c r="CS20" t="s">
        <v>829</v>
      </c>
      <c r="CT20" t="s">
        <v>830</v>
      </c>
      <c r="CU20">
        <v>2</v>
      </c>
      <c r="CV20" t="s">
        <v>831</v>
      </c>
      <c r="CW20" t="s">
        <v>594</v>
      </c>
      <c r="CX20" t="s">
        <v>832</v>
      </c>
      <c r="CY20" t="s">
        <v>833</v>
      </c>
      <c r="CZ20" t="s">
        <v>834</v>
      </c>
      <c r="DA20" t="s">
        <v>215</v>
      </c>
      <c r="DB20" t="s">
        <v>835</v>
      </c>
      <c r="DC20" t="s">
        <v>194</v>
      </c>
      <c r="DD20">
        <v>345</v>
      </c>
      <c r="DE20" t="s">
        <v>229</v>
      </c>
    </row>
    <row r="21" spans="1:134" x14ac:dyDescent="0.25">
      <c r="A21" t="s">
        <v>836</v>
      </c>
      <c r="B21" t="s">
        <v>6</v>
      </c>
      <c r="C21" t="s">
        <v>837</v>
      </c>
      <c r="D21" t="s">
        <v>666</v>
      </c>
      <c r="E21" t="s">
        <v>458</v>
      </c>
      <c r="F21" t="s">
        <v>7</v>
      </c>
      <c r="G21" t="s">
        <v>754</v>
      </c>
      <c r="H21" t="s">
        <v>838</v>
      </c>
      <c r="I21" t="s">
        <v>839</v>
      </c>
      <c r="J21" t="s">
        <v>71</v>
      </c>
      <c r="K21" t="s">
        <v>840</v>
      </c>
      <c r="L21" t="s">
        <v>70</v>
      </c>
      <c r="M21" t="s">
        <v>16</v>
      </c>
      <c r="N21" t="s">
        <v>841</v>
      </c>
      <c r="O21" t="s">
        <v>575</v>
      </c>
      <c r="P21" t="s">
        <v>575</v>
      </c>
      <c r="Q21" t="s">
        <v>14</v>
      </c>
      <c r="R21" t="s">
        <v>14</v>
      </c>
      <c r="S21" t="s">
        <v>14</v>
      </c>
      <c r="T21" t="s">
        <v>85</v>
      </c>
      <c r="U21" t="s">
        <v>632</v>
      </c>
      <c r="V21" t="s">
        <v>842</v>
      </c>
      <c r="W21" t="s">
        <v>843</v>
      </c>
      <c r="X21" t="s">
        <v>1</v>
      </c>
      <c r="Y21" t="s">
        <v>844</v>
      </c>
      <c r="Z21" t="s">
        <v>199</v>
      </c>
      <c r="AA21" t="s">
        <v>845</v>
      </c>
      <c r="AB21" t="s">
        <v>607</v>
      </c>
      <c r="AC21" t="s">
        <v>607</v>
      </c>
      <c r="AD21" t="s">
        <v>846</v>
      </c>
      <c r="AE21" t="s">
        <v>847</v>
      </c>
      <c r="AF21" t="s">
        <v>848</v>
      </c>
      <c r="AG21" t="s">
        <v>98</v>
      </c>
      <c r="AH21" t="s">
        <v>98</v>
      </c>
      <c r="AI21" t="s">
        <v>101</v>
      </c>
      <c r="AJ21" t="s">
        <v>101</v>
      </c>
      <c r="AK21" t="s">
        <v>101</v>
      </c>
      <c r="AL21" t="s">
        <v>724</v>
      </c>
      <c r="AM21" t="s">
        <v>724</v>
      </c>
      <c r="AN21" t="s">
        <v>729</v>
      </c>
      <c r="AO21" t="s">
        <v>78</v>
      </c>
      <c r="AP21" t="s">
        <v>78</v>
      </c>
      <c r="AQ21" t="s">
        <v>423</v>
      </c>
      <c r="AR21" t="s">
        <v>104</v>
      </c>
      <c r="AS21" t="s">
        <v>96</v>
      </c>
      <c r="AT21" t="s">
        <v>96</v>
      </c>
      <c r="AU21" t="s">
        <v>105</v>
      </c>
      <c r="AV21" t="s">
        <v>105</v>
      </c>
      <c r="AW21" t="s">
        <v>696</v>
      </c>
      <c r="AX21" t="s">
        <v>849</v>
      </c>
      <c r="AY21" t="s">
        <v>850</v>
      </c>
      <c r="AZ21" t="s">
        <v>174</v>
      </c>
      <c r="BA21" t="s">
        <v>851</v>
      </c>
      <c r="BB21" t="s">
        <v>84</v>
      </c>
      <c r="BC21" t="s">
        <v>852</v>
      </c>
      <c r="BD21" t="s">
        <v>853</v>
      </c>
      <c r="BE21" t="s">
        <v>237</v>
      </c>
      <c r="BF21" t="s">
        <v>854</v>
      </c>
      <c r="BG21" t="s">
        <v>855</v>
      </c>
      <c r="BH21" t="s">
        <v>440</v>
      </c>
      <c r="BI21" t="s">
        <v>528</v>
      </c>
      <c r="BJ21" t="s">
        <v>856</v>
      </c>
      <c r="BK21" t="s">
        <v>857</v>
      </c>
      <c r="BL21" t="s">
        <v>858</v>
      </c>
      <c r="BM21">
        <v>3</v>
      </c>
      <c r="BN21" t="s">
        <v>32</v>
      </c>
      <c r="BO21" t="s">
        <v>42</v>
      </c>
      <c r="BP21" t="s">
        <v>859</v>
      </c>
      <c r="BQ21" t="s">
        <v>860</v>
      </c>
      <c r="BR21" t="s">
        <v>861</v>
      </c>
      <c r="BS21" t="s">
        <v>52</v>
      </c>
      <c r="BT21" t="s">
        <v>464</v>
      </c>
      <c r="BU21" t="s">
        <v>862</v>
      </c>
      <c r="BV21" t="s">
        <v>863</v>
      </c>
      <c r="BW21" t="s">
        <v>864</v>
      </c>
      <c r="BX21" t="s">
        <v>865</v>
      </c>
      <c r="BY21" t="s">
        <v>866</v>
      </c>
      <c r="BZ21" t="s">
        <v>867</v>
      </c>
      <c r="CA21" t="s">
        <v>868</v>
      </c>
      <c r="CB21" t="s">
        <v>869</v>
      </c>
      <c r="CC21" t="s">
        <v>870</v>
      </c>
      <c r="CD21" t="s">
        <v>871</v>
      </c>
      <c r="CE21">
        <v>3434</v>
      </c>
      <c r="CF21">
        <v>3434</v>
      </c>
      <c r="CG21" t="s">
        <v>38</v>
      </c>
      <c r="CH21" t="s">
        <v>872</v>
      </c>
      <c r="CI21" t="s">
        <v>873</v>
      </c>
      <c r="CJ21" t="s">
        <v>194</v>
      </c>
    </row>
    <row r="22" spans="1:134" x14ac:dyDescent="0.25">
      <c r="A22" t="s">
        <v>874</v>
      </c>
      <c r="B22" t="s">
        <v>607</v>
      </c>
      <c r="C22" t="s">
        <v>35</v>
      </c>
      <c r="D22" t="s">
        <v>365</v>
      </c>
      <c r="E22" t="s">
        <v>120</v>
      </c>
      <c r="F22" t="s">
        <v>521</v>
      </c>
      <c r="G22" t="s">
        <v>803</v>
      </c>
      <c r="H22" t="s">
        <v>875</v>
      </c>
      <c r="I22" t="s">
        <v>876</v>
      </c>
      <c r="J22" t="s">
        <v>160</v>
      </c>
      <c r="K22" t="s">
        <v>877</v>
      </c>
      <c r="L22" t="s">
        <v>26</v>
      </c>
      <c r="M22" t="s">
        <v>878</v>
      </c>
      <c r="N22" t="s">
        <v>491</v>
      </c>
      <c r="O22" t="s">
        <v>879</v>
      </c>
      <c r="P22" t="s">
        <v>85</v>
      </c>
      <c r="Q22" t="s">
        <v>85</v>
      </c>
      <c r="R22" t="s">
        <v>880</v>
      </c>
      <c r="S22" t="s">
        <v>881</v>
      </c>
      <c r="T22" t="s">
        <v>882</v>
      </c>
      <c r="U22" t="s">
        <v>61</v>
      </c>
      <c r="V22" t="s">
        <v>883</v>
      </c>
      <c r="W22" t="s">
        <v>49</v>
      </c>
      <c r="X22" t="s">
        <v>317</v>
      </c>
      <c r="Y22" t="s">
        <v>884</v>
      </c>
      <c r="Z22" t="s">
        <v>885</v>
      </c>
      <c r="AA22" t="s">
        <v>600</v>
      </c>
      <c r="AB22" t="s">
        <v>886</v>
      </c>
      <c r="AC22" t="s">
        <v>251</v>
      </c>
      <c r="AD22" t="s">
        <v>619</v>
      </c>
      <c r="AE22" t="s">
        <v>52</v>
      </c>
      <c r="AF22" t="s">
        <v>64</v>
      </c>
      <c r="AG22" t="s">
        <v>47</v>
      </c>
      <c r="AH22" t="s">
        <v>47</v>
      </c>
      <c r="AI22" t="s">
        <v>47</v>
      </c>
      <c r="AJ22" t="s">
        <v>887</v>
      </c>
      <c r="AK22" t="s">
        <v>888</v>
      </c>
      <c r="AL22" t="s">
        <v>14</v>
      </c>
      <c r="AM22" t="s">
        <v>14</v>
      </c>
      <c r="AN22" t="s">
        <v>14</v>
      </c>
      <c r="AO22" t="s">
        <v>889</v>
      </c>
      <c r="AP22" t="s">
        <v>256</v>
      </c>
      <c r="AQ22" t="s">
        <v>504</v>
      </c>
      <c r="AR22" t="s">
        <v>890</v>
      </c>
      <c r="AS22" t="s">
        <v>891</v>
      </c>
      <c r="AT22" t="s">
        <v>892</v>
      </c>
      <c r="AU22" t="s">
        <v>893</v>
      </c>
      <c r="AV22" t="s">
        <v>894</v>
      </c>
      <c r="AW22" t="s">
        <v>93</v>
      </c>
      <c r="AX22" t="s">
        <v>895</v>
      </c>
      <c r="AY22" t="s">
        <v>60</v>
      </c>
      <c r="AZ22" t="s">
        <v>97</v>
      </c>
      <c r="BA22" t="s">
        <v>98</v>
      </c>
      <c r="BB22" t="s">
        <v>98</v>
      </c>
      <c r="BC22" t="s">
        <v>896</v>
      </c>
      <c r="BD22" t="s">
        <v>101</v>
      </c>
      <c r="BE22" t="s">
        <v>897</v>
      </c>
      <c r="BF22" t="s">
        <v>392</v>
      </c>
      <c r="BG22" t="s">
        <v>78</v>
      </c>
      <c r="BH22" t="s">
        <v>898</v>
      </c>
      <c r="BI22" t="s">
        <v>96</v>
      </c>
      <c r="BJ22" t="s">
        <v>667</v>
      </c>
      <c r="BK22" t="s">
        <v>899</v>
      </c>
      <c r="BL22" t="s">
        <v>40</v>
      </c>
      <c r="BM22" t="s">
        <v>40</v>
      </c>
      <c r="BN22" t="s">
        <v>900</v>
      </c>
      <c r="BO22" t="s">
        <v>334</v>
      </c>
      <c r="BP22" t="s">
        <v>109</v>
      </c>
      <c r="BQ22" t="s">
        <v>901</v>
      </c>
      <c r="BR22" t="s">
        <v>48</v>
      </c>
      <c r="BS22" t="s">
        <v>48</v>
      </c>
      <c r="BT22" t="s">
        <v>38</v>
      </c>
      <c r="BU22" t="s">
        <v>38</v>
      </c>
      <c r="BV22" t="s">
        <v>623</v>
      </c>
      <c r="BW22" t="s">
        <v>336</v>
      </c>
      <c r="BX22" t="s">
        <v>114</v>
      </c>
      <c r="BY22" t="s">
        <v>259</v>
      </c>
      <c r="BZ22" t="s">
        <v>902</v>
      </c>
      <c r="CA22" t="s">
        <v>25</v>
      </c>
      <c r="CB22" t="s">
        <v>903</v>
      </c>
      <c r="CC22" t="s">
        <v>904</v>
      </c>
      <c r="CD22" t="s">
        <v>344</v>
      </c>
      <c r="CE22" t="s">
        <v>905</v>
      </c>
      <c r="CH22" t="s">
        <v>24</v>
      </c>
      <c r="CI22" t="s">
        <v>237</v>
      </c>
      <c r="CJ22" t="s">
        <v>906</v>
      </c>
      <c r="CK22" t="s">
        <v>907</v>
      </c>
      <c r="CL22" t="s">
        <v>908</v>
      </c>
      <c r="CM22" t="s">
        <v>909</v>
      </c>
      <c r="CN22" t="s">
        <v>326</v>
      </c>
      <c r="CO22" t="s">
        <v>910</v>
      </c>
      <c r="CP22" t="s">
        <v>325</v>
      </c>
      <c r="CQ22" t="s">
        <v>911</v>
      </c>
      <c r="CR22" t="s">
        <v>354</v>
      </c>
      <c r="CS22" t="s">
        <v>354</v>
      </c>
      <c r="CT22" t="s">
        <v>912</v>
      </c>
      <c r="CU22" t="s">
        <v>528</v>
      </c>
      <c r="CV22" t="s">
        <v>913</v>
      </c>
      <c r="CW22" t="s">
        <v>914</v>
      </c>
      <c r="CX22" t="s">
        <v>915</v>
      </c>
      <c r="CY22" t="s">
        <v>916</v>
      </c>
      <c r="CZ22" t="s">
        <v>917</v>
      </c>
      <c r="DA22" t="s">
        <v>918</v>
      </c>
    </row>
    <row r="23" spans="1:134" x14ac:dyDescent="0.25">
      <c r="A23" t="s">
        <v>919</v>
      </c>
      <c r="B23" t="s">
        <v>2</v>
      </c>
      <c r="C23" t="s">
        <v>751</v>
      </c>
      <c r="D23" t="s">
        <v>39</v>
      </c>
      <c r="E23" t="s">
        <v>39</v>
      </c>
      <c r="F23" t="s">
        <v>920</v>
      </c>
      <c r="G23" t="s">
        <v>296</v>
      </c>
      <c r="H23" t="s">
        <v>8</v>
      </c>
      <c r="I23" t="s">
        <v>8</v>
      </c>
      <c r="J23" t="s">
        <v>741</v>
      </c>
      <c r="K23" t="s">
        <v>741</v>
      </c>
      <c r="L23" t="s">
        <v>554</v>
      </c>
      <c r="M23" t="s">
        <v>921</v>
      </c>
      <c r="N23" t="s">
        <v>922</v>
      </c>
      <c r="O23" t="s">
        <v>576</v>
      </c>
      <c r="P23" t="s">
        <v>40</v>
      </c>
      <c r="Q23" t="s">
        <v>923</v>
      </c>
      <c r="R23" t="s">
        <v>380</v>
      </c>
      <c r="S23" t="s">
        <v>924</v>
      </c>
      <c r="T23" t="s">
        <v>209</v>
      </c>
      <c r="U23" t="s">
        <v>925</v>
      </c>
      <c r="V23" t="s">
        <v>926</v>
      </c>
      <c r="W23" t="s">
        <v>85</v>
      </c>
      <c r="X23" t="s">
        <v>927</v>
      </c>
      <c r="Y23" t="s">
        <v>14</v>
      </c>
      <c r="Z23" t="s">
        <v>14</v>
      </c>
      <c r="AA23" t="s">
        <v>14</v>
      </c>
      <c r="AB23" t="s">
        <v>14</v>
      </c>
      <c r="AC23" t="s">
        <v>14</v>
      </c>
      <c r="AD23" t="s">
        <v>14</v>
      </c>
      <c r="AE23" t="s">
        <v>14</v>
      </c>
      <c r="AF23" t="s">
        <v>928</v>
      </c>
      <c r="AG23" t="s">
        <v>929</v>
      </c>
      <c r="AH23" t="s">
        <v>930</v>
      </c>
      <c r="AI23">
        <v>7</v>
      </c>
      <c r="AJ23" t="s">
        <v>931</v>
      </c>
      <c r="AK23" t="s">
        <v>931</v>
      </c>
      <c r="AL23" t="s">
        <v>257</v>
      </c>
      <c r="AM23" t="s">
        <v>52</v>
      </c>
      <c r="AN23" t="s">
        <v>932</v>
      </c>
      <c r="AO23" t="s">
        <v>280</v>
      </c>
      <c r="AP23" t="s">
        <v>64</v>
      </c>
      <c r="AQ23" t="s">
        <v>933</v>
      </c>
      <c r="AR23" t="s">
        <v>229</v>
      </c>
      <c r="AS23" t="s">
        <v>98</v>
      </c>
      <c r="AT23" t="s">
        <v>98</v>
      </c>
      <c r="AU23" t="s">
        <v>101</v>
      </c>
      <c r="AV23" t="s">
        <v>317</v>
      </c>
      <c r="AW23" t="s">
        <v>96</v>
      </c>
      <c r="AX23" t="s">
        <v>96</v>
      </c>
      <c r="AY23" t="s">
        <v>97</v>
      </c>
      <c r="AZ23" t="s">
        <v>934</v>
      </c>
      <c r="BA23" t="s">
        <v>104</v>
      </c>
      <c r="BB23" t="s">
        <v>390</v>
      </c>
      <c r="BC23" t="s">
        <v>78</v>
      </c>
      <c r="BD23" t="s">
        <v>935</v>
      </c>
      <c r="BE23" t="s">
        <v>105</v>
      </c>
      <c r="BF23" t="s">
        <v>159</v>
      </c>
      <c r="BG23" t="s">
        <v>936</v>
      </c>
      <c r="BH23" t="s">
        <v>937</v>
      </c>
      <c r="BI23" t="s">
        <v>577</v>
      </c>
      <c r="BJ23" t="s">
        <v>174</v>
      </c>
      <c r="BK23" t="s">
        <v>109</v>
      </c>
      <c r="BL23" t="s">
        <v>938</v>
      </c>
      <c r="BM23" t="s">
        <v>47</v>
      </c>
      <c r="BN23" t="s">
        <v>114</v>
      </c>
      <c r="BO23" t="s">
        <v>939</v>
      </c>
      <c r="BP23" t="s">
        <v>940</v>
      </c>
      <c r="BQ23" t="s">
        <v>941</v>
      </c>
      <c r="BR23" t="s">
        <v>42</v>
      </c>
      <c r="BS23" t="s">
        <v>620</v>
      </c>
      <c r="BT23" t="s">
        <v>237</v>
      </c>
      <c r="BU23" t="s">
        <v>942</v>
      </c>
      <c r="BV23" t="s">
        <v>528</v>
      </c>
      <c r="BW23" t="s">
        <v>943</v>
      </c>
      <c r="BX23" t="s">
        <v>830</v>
      </c>
      <c r="BY23" t="s">
        <v>944</v>
      </c>
      <c r="BZ23" t="s">
        <v>945</v>
      </c>
      <c r="CA23" t="s">
        <v>946</v>
      </c>
      <c r="CB23" t="s">
        <v>947</v>
      </c>
      <c r="CC23" t="s">
        <v>534</v>
      </c>
      <c r="CD23" t="s">
        <v>948</v>
      </c>
      <c r="CE23" t="s">
        <v>136</v>
      </c>
      <c r="CF23" t="s">
        <v>545</v>
      </c>
      <c r="CG23" t="s">
        <v>949</v>
      </c>
      <c r="CH23" t="s">
        <v>950</v>
      </c>
      <c r="CI23" t="s">
        <v>951</v>
      </c>
      <c r="CJ23">
        <v>3434</v>
      </c>
      <c r="CK23">
        <v>3434</v>
      </c>
      <c r="CL23">
        <v>1</v>
      </c>
      <c r="CM23" t="s">
        <v>194</v>
      </c>
      <c r="CN23" t="s">
        <v>194</v>
      </c>
      <c r="CO23" t="s">
        <v>952</v>
      </c>
      <c r="CP23" t="s">
        <v>274</v>
      </c>
    </row>
    <row r="24" spans="1:134" x14ac:dyDescent="0.25">
      <c r="A24" t="s">
        <v>953</v>
      </c>
      <c r="B24" t="s">
        <v>578</v>
      </c>
      <c r="C24" t="s">
        <v>246</v>
      </c>
      <c r="D24" t="s">
        <v>69</v>
      </c>
      <c r="E24" t="s">
        <v>1</v>
      </c>
      <c r="F24" t="s">
        <v>1</v>
      </c>
      <c r="G24" t="s">
        <v>197</v>
      </c>
      <c r="H24" t="s">
        <v>521</v>
      </c>
      <c r="I24" t="s">
        <v>954</v>
      </c>
      <c r="J24" t="s">
        <v>373</v>
      </c>
      <c r="K24" t="s">
        <v>373</v>
      </c>
      <c r="L24" t="s">
        <v>955</v>
      </c>
      <c r="M24" t="s">
        <v>956</v>
      </c>
      <c r="N24" t="s">
        <v>957</v>
      </c>
      <c r="O24" t="s">
        <v>14</v>
      </c>
      <c r="P24" t="s">
        <v>14</v>
      </c>
      <c r="Q24" t="s">
        <v>14</v>
      </c>
      <c r="R24" t="s">
        <v>14</v>
      </c>
      <c r="S24" t="s">
        <v>14</v>
      </c>
      <c r="T24" t="s">
        <v>14</v>
      </c>
      <c r="U24" t="s">
        <v>14</v>
      </c>
      <c r="V24" t="s">
        <v>958</v>
      </c>
      <c r="W24" t="s">
        <v>959</v>
      </c>
      <c r="X24" t="s">
        <v>960</v>
      </c>
      <c r="Y24" t="s">
        <v>961</v>
      </c>
      <c r="Z24" t="s">
        <v>962</v>
      </c>
      <c r="AA24" t="s">
        <v>257</v>
      </c>
      <c r="AB24" t="s">
        <v>12</v>
      </c>
      <c r="AC24" t="s">
        <v>963</v>
      </c>
      <c r="AD24" t="s">
        <v>964</v>
      </c>
      <c r="AE24">
        <v>0</v>
      </c>
      <c r="AF24" t="s">
        <v>965</v>
      </c>
      <c r="AG24">
        <v>2</v>
      </c>
      <c r="AH24">
        <v>2</v>
      </c>
      <c r="AI24" t="s">
        <v>830</v>
      </c>
      <c r="AJ24" t="s">
        <v>966</v>
      </c>
      <c r="AK24" t="s">
        <v>967</v>
      </c>
      <c r="AL24" t="s">
        <v>968</v>
      </c>
      <c r="AM24" t="s">
        <v>969</v>
      </c>
      <c r="AN24" t="s">
        <v>970</v>
      </c>
      <c r="AO24" t="s">
        <v>111</v>
      </c>
      <c r="AP24" t="s">
        <v>971</v>
      </c>
      <c r="AQ24" t="s">
        <v>972</v>
      </c>
      <c r="AR24" t="s">
        <v>973</v>
      </c>
      <c r="AS24" t="s">
        <v>974</v>
      </c>
      <c r="AT24" t="s">
        <v>975</v>
      </c>
      <c r="AU24" t="s">
        <v>976</v>
      </c>
      <c r="AV24" t="s">
        <v>977</v>
      </c>
      <c r="AW24" t="s">
        <v>94</v>
      </c>
      <c r="AX24" t="s">
        <v>94</v>
      </c>
      <c r="AY24" t="s">
        <v>97</v>
      </c>
      <c r="AZ24" t="s">
        <v>97</v>
      </c>
      <c r="BA24" t="s">
        <v>98</v>
      </c>
      <c r="BB24" t="s">
        <v>98</v>
      </c>
      <c r="BC24" t="s">
        <v>101</v>
      </c>
      <c r="BD24" t="s">
        <v>101</v>
      </c>
      <c r="BE24" t="s">
        <v>78</v>
      </c>
      <c r="BF24" t="s">
        <v>78</v>
      </c>
      <c r="BG24" t="s">
        <v>96</v>
      </c>
      <c r="BH24" t="s">
        <v>96</v>
      </c>
      <c r="BI24" t="s">
        <v>105</v>
      </c>
      <c r="BJ24" t="s">
        <v>978</v>
      </c>
      <c r="BK24" t="s">
        <v>979</v>
      </c>
      <c r="BL24" t="s">
        <v>26</v>
      </c>
      <c r="BM24" t="s">
        <v>26</v>
      </c>
      <c r="BN24" t="s">
        <v>26</v>
      </c>
      <c r="BO24" t="s">
        <v>980</v>
      </c>
      <c r="BP24" t="s">
        <v>109</v>
      </c>
      <c r="BQ24" t="s">
        <v>109</v>
      </c>
      <c r="BR24" t="s">
        <v>109</v>
      </c>
      <c r="BS24" t="s">
        <v>808</v>
      </c>
      <c r="BT24" t="s">
        <v>239</v>
      </c>
      <c r="BU24" t="s">
        <v>157</v>
      </c>
      <c r="BV24" t="s">
        <v>981</v>
      </c>
      <c r="BW24" t="s">
        <v>229</v>
      </c>
      <c r="BX24" t="s">
        <v>29</v>
      </c>
      <c r="BY24" t="s">
        <v>982</v>
      </c>
      <c r="BZ24" t="s">
        <v>456</v>
      </c>
      <c r="CA24" t="s">
        <v>983</v>
      </c>
      <c r="CB24" t="s">
        <v>25</v>
      </c>
      <c r="CC24" t="s">
        <v>25</v>
      </c>
      <c r="CD24" t="s">
        <v>25</v>
      </c>
      <c r="CE24" t="s">
        <v>306</v>
      </c>
      <c r="CF24" t="s">
        <v>764</v>
      </c>
      <c r="CG24" t="s">
        <v>24</v>
      </c>
      <c r="CH24" t="s">
        <v>984</v>
      </c>
      <c r="CI24" t="s">
        <v>844</v>
      </c>
      <c r="CJ24" t="s">
        <v>985</v>
      </c>
      <c r="CK24" t="s">
        <v>85</v>
      </c>
      <c r="CL24" t="s">
        <v>90</v>
      </c>
      <c r="CM24" t="s">
        <v>40</v>
      </c>
      <c r="CN24" t="s">
        <v>986</v>
      </c>
      <c r="CO24" t="s">
        <v>258</v>
      </c>
      <c r="CP24" t="s">
        <v>987</v>
      </c>
      <c r="CQ24" t="s">
        <v>576</v>
      </c>
      <c r="CR24" t="s">
        <v>576</v>
      </c>
      <c r="CS24" t="s">
        <v>988</v>
      </c>
      <c r="CT24" t="s">
        <v>264</v>
      </c>
      <c r="CU24" t="s">
        <v>989</v>
      </c>
      <c r="CV24" t="s">
        <v>688</v>
      </c>
      <c r="CW24" t="s">
        <v>159</v>
      </c>
      <c r="CX24">
        <v>1</v>
      </c>
      <c r="CY24" t="s">
        <v>990</v>
      </c>
      <c r="CZ24" t="s">
        <v>991</v>
      </c>
      <c r="DA24" t="s">
        <v>194</v>
      </c>
      <c r="DB24" t="s">
        <v>194</v>
      </c>
      <c r="DC24">
        <v>3434</v>
      </c>
      <c r="DD24" t="s">
        <v>274</v>
      </c>
    </row>
    <row r="25" spans="1:134" x14ac:dyDescent="0.25">
      <c r="A25" t="s">
        <v>992</v>
      </c>
      <c r="B25" t="s">
        <v>35</v>
      </c>
      <c r="C25" t="s">
        <v>365</v>
      </c>
      <c r="D25" t="s">
        <v>39</v>
      </c>
      <c r="E25" t="s">
        <v>993</v>
      </c>
      <c r="F25" t="s">
        <v>70</v>
      </c>
      <c r="G25" t="s">
        <v>70</v>
      </c>
      <c r="H25" t="s">
        <v>8</v>
      </c>
      <c r="I25" t="s">
        <v>994</v>
      </c>
      <c r="J25">
        <v>1</v>
      </c>
      <c r="K25" t="s">
        <v>995</v>
      </c>
      <c r="L25" t="s">
        <v>14</v>
      </c>
      <c r="M25" t="s">
        <v>14</v>
      </c>
      <c r="N25" t="s">
        <v>14</v>
      </c>
      <c r="O25" t="s">
        <v>14</v>
      </c>
      <c r="P25" t="s">
        <v>14</v>
      </c>
      <c r="Q25" t="s">
        <v>14</v>
      </c>
      <c r="R25" t="e">
        <f>E</f>
        <v>#NAME?</v>
      </c>
      <c r="S25" t="s">
        <v>996</v>
      </c>
      <c r="T25" t="s">
        <v>176</v>
      </c>
      <c r="U25" t="s">
        <v>76</v>
      </c>
      <c r="V25" t="s">
        <v>997</v>
      </c>
      <c r="W25" t="s">
        <v>998</v>
      </c>
      <c r="X25" t="s">
        <v>1</v>
      </c>
      <c r="Y25" t="s">
        <v>1</v>
      </c>
      <c r="Z25" t="s">
        <v>1</v>
      </c>
      <c r="AA25" t="s">
        <v>999</v>
      </c>
      <c r="AB25" t="s">
        <v>607</v>
      </c>
      <c r="AC25" t="s">
        <v>607</v>
      </c>
      <c r="AD25" t="s">
        <v>1000</v>
      </c>
      <c r="AE25" t="s">
        <v>963</v>
      </c>
      <c r="AF25" t="s">
        <v>40</v>
      </c>
      <c r="AG25" t="s">
        <v>1001</v>
      </c>
      <c r="AH25" t="s">
        <v>1002</v>
      </c>
      <c r="AI25" t="s">
        <v>24</v>
      </c>
      <c r="AJ25" t="s">
        <v>1003</v>
      </c>
      <c r="AK25" t="s">
        <v>56</v>
      </c>
      <c r="AL25" t="s">
        <v>350</v>
      </c>
      <c r="AM25" t="s">
        <v>123</v>
      </c>
      <c r="AN25" t="s">
        <v>123</v>
      </c>
      <c r="AO25" t="s">
        <v>1004</v>
      </c>
      <c r="AP25" t="s">
        <v>96</v>
      </c>
      <c r="AQ25" t="s">
        <v>96</v>
      </c>
      <c r="AR25" t="s">
        <v>97</v>
      </c>
      <c r="AS25" t="s">
        <v>98</v>
      </c>
      <c r="AT25" t="s">
        <v>101</v>
      </c>
      <c r="AU25" t="s">
        <v>101</v>
      </c>
      <c r="AV25" t="s">
        <v>373</v>
      </c>
      <c r="AW25" t="s">
        <v>729</v>
      </c>
      <c r="AX25" t="s">
        <v>1005</v>
      </c>
      <c r="AY25" t="s">
        <v>78</v>
      </c>
      <c r="AZ25" t="s">
        <v>644</v>
      </c>
      <c r="BA25" t="s">
        <v>1006</v>
      </c>
      <c r="BB25" t="s">
        <v>1007</v>
      </c>
      <c r="BC25" t="s">
        <v>1008</v>
      </c>
      <c r="BD25">
        <v>5</v>
      </c>
      <c r="BE25" t="s">
        <v>18</v>
      </c>
      <c r="BF25" t="s">
        <v>1009</v>
      </c>
      <c r="BG25" t="s">
        <v>1010</v>
      </c>
      <c r="BH25">
        <v>2</v>
      </c>
      <c r="BI25" t="s">
        <v>1011</v>
      </c>
      <c r="BJ25" t="s">
        <v>1012</v>
      </c>
      <c r="BK25" t="s">
        <v>1013</v>
      </c>
      <c r="BL25" t="s">
        <v>489</v>
      </c>
      <c r="BM25">
        <v>7</v>
      </c>
      <c r="BN25" t="s">
        <v>272</v>
      </c>
      <c r="BO25" t="s">
        <v>1014</v>
      </c>
      <c r="BP25" t="s">
        <v>264</v>
      </c>
      <c r="BQ25" t="s">
        <v>474</v>
      </c>
      <c r="BR25" t="s">
        <v>1015</v>
      </c>
      <c r="BS25" t="s">
        <v>32</v>
      </c>
      <c r="BT25" t="s">
        <v>1016</v>
      </c>
      <c r="BU25" t="s">
        <v>1017</v>
      </c>
      <c r="BV25" t="s">
        <v>138</v>
      </c>
      <c r="BW25" t="s">
        <v>138</v>
      </c>
      <c r="BX25" t="s">
        <v>528</v>
      </c>
      <c r="BY25" t="s">
        <v>1018</v>
      </c>
      <c r="BZ25" t="s">
        <v>1019</v>
      </c>
      <c r="CA25" t="s">
        <v>1020</v>
      </c>
      <c r="CB25" t="s">
        <v>119</v>
      </c>
      <c r="CC25" t="s">
        <v>548</v>
      </c>
      <c r="CD25" t="s">
        <v>716</v>
      </c>
      <c r="CE25" t="s">
        <v>1021</v>
      </c>
      <c r="CF25" t="s">
        <v>1022</v>
      </c>
      <c r="CG25" t="s">
        <v>647</v>
      </c>
      <c r="CH25" t="s">
        <v>158</v>
      </c>
    </row>
    <row r="26" spans="1:134" x14ac:dyDescent="0.25">
      <c r="A26" t="s">
        <v>1023</v>
      </c>
      <c r="B26" t="s">
        <v>1024</v>
      </c>
      <c r="C26" t="s">
        <v>713</v>
      </c>
      <c r="D26" t="s">
        <v>53</v>
      </c>
      <c r="E26" t="s">
        <v>1025</v>
      </c>
      <c r="F26" t="s">
        <v>1026</v>
      </c>
      <c r="G26" t="s">
        <v>96</v>
      </c>
      <c r="H26" t="s">
        <v>96</v>
      </c>
      <c r="I26" t="s">
        <v>40</v>
      </c>
      <c r="J26" t="s">
        <v>60</v>
      </c>
      <c r="K26" t="s">
        <v>71</v>
      </c>
      <c r="L26" t="s">
        <v>602</v>
      </c>
      <c r="M26" t="s">
        <v>600</v>
      </c>
      <c r="N26" t="s">
        <v>528</v>
      </c>
      <c r="O26" t="s">
        <v>22</v>
      </c>
      <c r="P26" t="s">
        <v>45</v>
      </c>
      <c r="Q26" t="s">
        <v>205</v>
      </c>
      <c r="R26" t="s">
        <v>206</v>
      </c>
      <c r="S26" t="s">
        <v>51</v>
      </c>
      <c r="T26" t="s">
        <v>881</v>
      </c>
      <c r="U26" t="s">
        <v>1027</v>
      </c>
      <c r="V26" t="s">
        <v>1028</v>
      </c>
      <c r="W26" t="s">
        <v>1029</v>
      </c>
      <c r="X26" t="s">
        <v>1030</v>
      </c>
      <c r="Y26" t="s">
        <v>1031</v>
      </c>
      <c r="Z26" t="s">
        <v>1031</v>
      </c>
      <c r="AA26" t="s">
        <v>1032</v>
      </c>
      <c r="AB26" t="s">
        <v>431</v>
      </c>
      <c r="AC26" t="s">
        <v>471</v>
      </c>
      <c r="AD26" t="s">
        <v>1033</v>
      </c>
      <c r="AE26" t="s">
        <v>1034</v>
      </c>
      <c r="AF26" t="s">
        <v>14</v>
      </c>
      <c r="AG26" t="s">
        <v>14</v>
      </c>
      <c r="AH26" t="s">
        <v>14</v>
      </c>
      <c r="AI26" t="s">
        <v>14</v>
      </c>
      <c r="AJ26" t="s">
        <v>14</v>
      </c>
      <c r="AK26" t="s">
        <v>14</v>
      </c>
      <c r="AL26" t="s">
        <v>14</v>
      </c>
      <c r="AM26" t="s">
        <v>42</v>
      </c>
      <c r="AN26" t="s">
        <v>42</v>
      </c>
      <c r="AO26" t="s">
        <v>1035</v>
      </c>
      <c r="AP26" t="s">
        <v>237</v>
      </c>
      <c r="AQ26" t="s">
        <v>237</v>
      </c>
      <c r="AR26" t="s">
        <v>1036</v>
      </c>
      <c r="AS26" t="s">
        <v>1037</v>
      </c>
      <c r="AT26" t="s">
        <v>1038</v>
      </c>
      <c r="AU26" t="s">
        <v>1039</v>
      </c>
      <c r="AV26" t="s">
        <v>127</v>
      </c>
      <c r="AW26" t="s">
        <v>220</v>
      </c>
      <c r="AX26" t="s">
        <v>111</v>
      </c>
      <c r="AY26" t="s">
        <v>1013</v>
      </c>
      <c r="AZ26" t="s">
        <v>24</v>
      </c>
      <c r="BA26" t="s">
        <v>24</v>
      </c>
      <c r="BB26" t="s">
        <v>25</v>
      </c>
      <c r="BC26" t="s">
        <v>25</v>
      </c>
      <c r="BD26" t="s">
        <v>949</v>
      </c>
      <c r="BE26" t="s">
        <v>1040</v>
      </c>
      <c r="BF26" t="s">
        <v>94</v>
      </c>
      <c r="BG26" t="s">
        <v>94</v>
      </c>
      <c r="BH26" t="s">
        <v>447</v>
      </c>
      <c r="BI26" t="s">
        <v>97</v>
      </c>
      <c r="BJ26" t="s">
        <v>98</v>
      </c>
      <c r="BK26" t="s">
        <v>98</v>
      </c>
      <c r="BL26" t="s">
        <v>101</v>
      </c>
      <c r="BM26" t="s">
        <v>101</v>
      </c>
      <c r="BN26" t="s">
        <v>101</v>
      </c>
      <c r="BO26" t="s">
        <v>392</v>
      </c>
      <c r="BP26" t="s">
        <v>392</v>
      </c>
      <c r="BQ26" t="s">
        <v>1041</v>
      </c>
      <c r="BR26" t="s">
        <v>1042</v>
      </c>
      <c r="BS26" t="s">
        <v>78</v>
      </c>
      <c r="BT26" t="s">
        <v>1043</v>
      </c>
      <c r="BU26" t="s">
        <v>105</v>
      </c>
      <c r="BV26" t="s">
        <v>234</v>
      </c>
      <c r="BW26" t="s">
        <v>396</v>
      </c>
      <c r="BX26" t="s">
        <v>26</v>
      </c>
      <c r="BY26" t="s">
        <v>577</v>
      </c>
      <c r="BZ26" t="s">
        <v>85</v>
      </c>
      <c r="CA26" t="s">
        <v>85</v>
      </c>
      <c r="CB26" t="s">
        <v>107</v>
      </c>
      <c r="CC26" t="s">
        <v>1044</v>
      </c>
      <c r="CD26" t="s">
        <v>1045</v>
      </c>
      <c r="CE26" t="s">
        <v>76</v>
      </c>
      <c r="CF26" t="s">
        <v>76</v>
      </c>
      <c r="CG26" t="s">
        <v>380</v>
      </c>
      <c r="CH26" t="s">
        <v>87</v>
      </c>
      <c r="CI26" t="s">
        <v>1046</v>
      </c>
      <c r="CJ26" t="s">
        <v>1047</v>
      </c>
      <c r="CK26" t="s">
        <v>12</v>
      </c>
      <c r="CL26" t="s">
        <v>672</v>
      </c>
      <c r="CM26" t="s">
        <v>1048</v>
      </c>
      <c r="CN26" t="s">
        <v>132</v>
      </c>
      <c r="CO26" t="s">
        <v>1049</v>
      </c>
      <c r="CP26">
        <v>2</v>
      </c>
      <c r="CQ26" t="s">
        <v>1</v>
      </c>
      <c r="CR26" t="s">
        <v>1050</v>
      </c>
      <c r="CS26" t="s">
        <v>1051</v>
      </c>
      <c r="CT26" t="s">
        <v>469</v>
      </c>
      <c r="CU26" t="s">
        <v>1052</v>
      </c>
      <c r="CV26" t="s">
        <v>1053</v>
      </c>
      <c r="CW26" t="s">
        <v>232</v>
      </c>
      <c r="CX26" t="s">
        <v>1054</v>
      </c>
      <c r="CY26" t="s">
        <v>1055</v>
      </c>
      <c r="CZ26" t="s">
        <v>548</v>
      </c>
      <c r="DA26" t="s">
        <v>17</v>
      </c>
      <c r="DB26" t="s">
        <v>17</v>
      </c>
      <c r="DC26" t="s">
        <v>659</v>
      </c>
      <c r="DD26" t="s">
        <v>1056</v>
      </c>
      <c r="DE26" t="s">
        <v>1057</v>
      </c>
      <c r="DF26">
        <v>3434</v>
      </c>
      <c r="DG26">
        <v>3434</v>
      </c>
      <c r="DH26" t="s">
        <v>1058</v>
      </c>
      <c r="DI26" t="s">
        <v>141</v>
      </c>
      <c r="DJ26" t="s">
        <v>274</v>
      </c>
      <c r="DK26" t="s">
        <v>194</v>
      </c>
    </row>
    <row r="27" spans="1:134" x14ac:dyDescent="0.25">
      <c r="A27" t="s">
        <v>1059</v>
      </c>
      <c r="B27" t="s">
        <v>35</v>
      </c>
      <c r="C27" t="s">
        <v>64</v>
      </c>
      <c r="D27" t="s">
        <v>64</v>
      </c>
      <c r="E27" t="s">
        <v>1060</v>
      </c>
      <c r="F27" t="s">
        <v>8</v>
      </c>
      <c r="G27" t="s">
        <v>1061</v>
      </c>
      <c r="H27" t="s">
        <v>1062</v>
      </c>
      <c r="I27" t="s">
        <v>1063</v>
      </c>
      <c r="J27" t="s">
        <v>114</v>
      </c>
      <c r="K27" t="s">
        <v>114</v>
      </c>
      <c r="L27" t="s">
        <v>114</v>
      </c>
      <c r="M27" t="s">
        <v>47</v>
      </c>
      <c r="N27" t="s">
        <v>47</v>
      </c>
      <c r="O27" t="s">
        <v>724</v>
      </c>
      <c r="P27" t="s">
        <v>471</v>
      </c>
      <c r="Q27" t="s">
        <v>1064</v>
      </c>
      <c r="R27" t="s">
        <v>1065</v>
      </c>
      <c r="S27" t="s">
        <v>14</v>
      </c>
      <c r="T27" t="s">
        <v>14</v>
      </c>
      <c r="U27" t="s">
        <v>14</v>
      </c>
      <c r="V27" t="s">
        <v>78</v>
      </c>
      <c r="W27" t="s">
        <v>26</v>
      </c>
      <c r="X27" t="s">
        <v>26</v>
      </c>
      <c r="Y27" t="s">
        <v>38</v>
      </c>
      <c r="Z27" t="s">
        <v>38</v>
      </c>
      <c r="AA27" t="s">
        <v>1066</v>
      </c>
      <c r="AB27" t="s">
        <v>600</v>
      </c>
      <c r="AC27" t="s">
        <v>1067</v>
      </c>
      <c r="AD27" t="s">
        <v>42</v>
      </c>
      <c r="AE27" t="s">
        <v>42</v>
      </c>
      <c r="AF27">
        <v>1</v>
      </c>
      <c r="AG27">
        <v>1</v>
      </c>
      <c r="AH27" t="s">
        <v>160</v>
      </c>
      <c r="AI27" t="s">
        <v>256</v>
      </c>
      <c r="AJ27" t="s">
        <v>216</v>
      </c>
      <c r="AK27" t="s">
        <v>1</v>
      </c>
      <c r="AL27" t="s">
        <v>1068</v>
      </c>
      <c r="AM27" t="s">
        <v>42</v>
      </c>
      <c r="AO27">
        <v>7</v>
      </c>
      <c r="AP27" t="s">
        <v>1069</v>
      </c>
      <c r="AQ27" t="s">
        <v>65</v>
      </c>
      <c r="AR27" t="s">
        <v>94</v>
      </c>
      <c r="AS27" t="s">
        <v>1070</v>
      </c>
      <c r="AT27" t="s">
        <v>98</v>
      </c>
      <c r="AU27" t="s">
        <v>1071</v>
      </c>
      <c r="AV27" t="s">
        <v>40</v>
      </c>
      <c r="AW27" t="s">
        <v>40</v>
      </c>
      <c r="AX27" t="s">
        <v>1072</v>
      </c>
      <c r="AY27" t="s">
        <v>1073</v>
      </c>
      <c r="AZ27" t="s">
        <v>1074</v>
      </c>
      <c r="BA27" t="s">
        <v>1075</v>
      </c>
      <c r="BB27" t="s">
        <v>170</v>
      </c>
      <c r="BC27" t="s">
        <v>1076</v>
      </c>
      <c r="BD27" t="s">
        <v>1077</v>
      </c>
      <c r="BE27" t="s">
        <v>1078</v>
      </c>
      <c r="BF27" t="s">
        <v>1079</v>
      </c>
      <c r="BG27" t="s">
        <v>85</v>
      </c>
      <c r="BH27" t="s">
        <v>577</v>
      </c>
      <c r="BI27" t="s">
        <v>174</v>
      </c>
      <c r="BJ27" t="s">
        <v>109</v>
      </c>
      <c r="BK27" t="s">
        <v>357</v>
      </c>
      <c r="BL27" t="s">
        <v>159</v>
      </c>
      <c r="BM27" t="s">
        <v>62</v>
      </c>
      <c r="BN27" t="s">
        <v>1044</v>
      </c>
      <c r="BO27" t="s">
        <v>1080</v>
      </c>
      <c r="BP27" t="s">
        <v>1081</v>
      </c>
      <c r="BQ27" t="s">
        <v>926</v>
      </c>
      <c r="BR27" t="s">
        <v>1082</v>
      </c>
      <c r="BS27" t="s">
        <v>1083</v>
      </c>
      <c r="BT27" t="s">
        <v>1009</v>
      </c>
      <c r="BU27" t="s">
        <v>1084</v>
      </c>
      <c r="BV27" t="s">
        <v>1085</v>
      </c>
      <c r="BW27" t="s">
        <v>1086</v>
      </c>
      <c r="BX27" t="s">
        <v>1087</v>
      </c>
      <c r="BY27" t="s">
        <v>1019</v>
      </c>
      <c r="BZ27" t="s">
        <v>1019</v>
      </c>
      <c r="CA27" t="s">
        <v>1088</v>
      </c>
      <c r="CB27" t="s">
        <v>1089</v>
      </c>
      <c r="CC27" t="s">
        <v>1090</v>
      </c>
      <c r="CD27" t="s">
        <v>1091</v>
      </c>
      <c r="CE27">
        <v>3434</v>
      </c>
      <c r="CF27" t="s">
        <v>229</v>
      </c>
      <c r="CG27" t="s">
        <v>229</v>
      </c>
    </row>
    <row r="28" spans="1:134" x14ac:dyDescent="0.25">
      <c r="A28" t="s">
        <v>1092</v>
      </c>
      <c r="B28" t="s">
        <v>35</v>
      </c>
      <c r="C28" t="s">
        <v>365</v>
      </c>
      <c r="D28" t="s">
        <v>1093</v>
      </c>
      <c r="E28" t="s">
        <v>1094</v>
      </c>
      <c r="F28" t="s">
        <v>160</v>
      </c>
      <c r="G28" t="s">
        <v>1095</v>
      </c>
      <c r="H28" t="s">
        <v>1096</v>
      </c>
      <c r="I28" t="s">
        <v>1097</v>
      </c>
      <c r="J28" t="s">
        <v>14</v>
      </c>
      <c r="K28" t="s">
        <v>14</v>
      </c>
      <c r="L28" t="s">
        <v>14</v>
      </c>
      <c r="M28" t="s">
        <v>14</v>
      </c>
      <c r="N28" t="s">
        <v>1098</v>
      </c>
      <c r="O28" t="s">
        <v>1099</v>
      </c>
      <c r="P28" t="s">
        <v>347</v>
      </c>
      <c r="Q28" t="s">
        <v>1100</v>
      </c>
      <c r="R28" t="s">
        <v>70</v>
      </c>
      <c r="S28" t="s">
        <v>1101</v>
      </c>
      <c r="T28" t="s">
        <v>616</v>
      </c>
      <c r="U28" t="s">
        <v>60</v>
      </c>
      <c r="V28" t="s">
        <v>1102</v>
      </c>
      <c r="W28" t="s">
        <v>562</v>
      </c>
      <c r="X28" t="s">
        <v>1103</v>
      </c>
      <c r="Y28" t="s">
        <v>1104</v>
      </c>
      <c r="Z28" t="s">
        <v>25</v>
      </c>
      <c r="AA28" t="s">
        <v>25</v>
      </c>
      <c r="AB28" t="s">
        <v>25</v>
      </c>
      <c r="AC28" t="s">
        <v>25</v>
      </c>
      <c r="AD28" t="s">
        <v>461</v>
      </c>
      <c r="AE28" t="s">
        <v>1105</v>
      </c>
      <c r="AF28" t="s">
        <v>1106</v>
      </c>
      <c r="AG28" t="s">
        <v>1107</v>
      </c>
      <c r="AH28" t="s">
        <v>29</v>
      </c>
      <c r="AI28" t="s">
        <v>224</v>
      </c>
      <c r="AJ28" t="s">
        <v>24</v>
      </c>
      <c r="AK28" t="s">
        <v>24</v>
      </c>
      <c r="AL28" t="s">
        <v>1108</v>
      </c>
      <c r="AM28" t="s">
        <v>380</v>
      </c>
      <c r="AN28" t="s">
        <v>65</v>
      </c>
      <c r="AO28" t="s">
        <v>94</v>
      </c>
      <c r="AP28" t="s">
        <v>1109</v>
      </c>
      <c r="AQ28" t="s">
        <v>223</v>
      </c>
      <c r="AR28" t="s">
        <v>97</v>
      </c>
      <c r="AS28" t="s">
        <v>98</v>
      </c>
      <c r="AT28" t="s">
        <v>98</v>
      </c>
      <c r="AU28" t="s">
        <v>101</v>
      </c>
      <c r="AV28" t="s">
        <v>101</v>
      </c>
      <c r="AW28" t="s">
        <v>229</v>
      </c>
      <c r="AX28" t="s">
        <v>78</v>
      </c>
      <c r="AY28" t="s">
        <v>1110</v>
      </c>
      <c r="AZ28" t="s">
        <v>96</v>
      </c>
      <c r="BA28" t="s">
        <v>393</v>
      </c>
      <c r="BB28" t="s">
        <v>1111</v>
      </c>
      <c r="BC28" t="s">
        <v>237</v>
      </c>
      <c r="BD28" t="s">
        <v>331</v>
      </c>
      <c r="BE28" t="s">
        <v>28</v>
      </c>
      <c r="BF28" t="s">
        <v>106</v>
      </c>
      <c r="BG28" t="s">
        <v>174</v>
      </c>
      <c r="BH28" t="s">
        <v>174</v>
      </c>
      <c r="BI28" t="s">
        <v>1112</v>
      </c>
      <c r="BJ28" t="s">
        <v>1058</v>
      </c>
      <c r="BK28" t="s">
        <v>1058</v>
      </c>
      <c r="BL28" t="s">
        <v>536</v>
      </c>
      <c r="BM28" t="s">
        <v>91</v>
      </c>
      <c r="BN28" t="s">
        <v>114</v>
      </c>
      <c r="BO28" t="s">
        <v>114</v>
      </c>
      <c r="BP28" t="s">
        <v>440</v>
      </c>
      <c r="BQ28" t="s">
        <v>440</v>
      </c>
      <c r="BR28" t="s">
        <v>821</v>
      </c>
      <c r="BS28" t="s">
        <v>1113</v>
      </c>
      <c r="BT28" t="s">
        <v>1114</v>
      </c>
      <c r="BU28" t="s">
        <v>681</v>
      </c>
      <c r="BV28" t="s">
        <v>159</v>
      </c>
      <c r="BW28" t="s">
        <v>159</v>
      </c>
      <c r="BX28" t="s">
        <v>1115</v>
      </c>
      <c r="BY28" t="s">
        <v>1116</v>
      </c>
      <c r="BZ28" t="s">
        <v>1117</v>
      </c>
      <c r="CA28" t="s">
        <v>471</v>
      </c>
      <c r="CB28" t="s">
        <v>119</v>
      </c>
      <c r="CC28" t="s">
        <v>516</v>
      </c>
      <c r="CD28" t="s">
        <v>17</v>
      </c>
      <c r="CE28" t="s">
        <v>71</v>
      </c>
      <c r="CF28" t="s">
        <v>359</v>
      </c>
      <c r="CG28" t="s">
        <v>422</v>
      </c>
      <c r="CH28">
        <v>3434</v>
      </c>
      <c r="CI28" t="s">
        <v>518</v>
      </c>
      <c r="CJ28">
        <v>3</v>
      </c>
      <c r="CK28" t="s">
        <v>1118</v>
      </c>
    </row>
    <row r="29" spans="1:134" x14ac:dyDescent="0.25">
      <c r="A29" t="s">
        <v>1119</v>
      </c>
      <c r="B29" t="s">
        <v>69</v>
      </c>
      <c r="C29" t="s">
        <v>70</v>
      </c>
      <c r="D29" t="s">
        <v>71</v>
      </c>
      <c r="E29" t="s">
        <v>72</v>
      </c>
      <c r="F29" t="s">
        <v>60</v>
      </c>
      <c r="G29" t="s">
        <v>73</v>
      </c>
      <c r="H29" t="s">
        <v>74</v>
      </c>
      <c r="I29" t="s">
        <v>75</v>
      </c>
      <c r="J29" t="s">
        <v>76</v>
      </c>
      <c r="K29" t="s">
        <v>40</v>
      </c>
      <c r="L29" t="s">
        <v>40</v>
      </c>
      <c r="M29" t="s">
        <v>47</v>
      </c>
      <c r="N29" t="s">
        <v>49</v>
      </c>
      <c r="O29" t="s">
        <v>49</v>
      </c>
      <c r="P29" t="s">
        <v>77</v>
      </c>
      <c r="Q29" t="s">
        <v>78</v>
      </c>
      <c r="R29" t="s">
        <v>78</v>
      </c>
      <c r="S29" t="s">
        <v>80</v>
      </c>
      <c r="T29" t="s">
        <v>14</v>
      </c>
      <c r="U29" t="s">
        <v>14</v>
      </c>
      <c r="V29" t="s">
        <v>14</v>
      </c>
      <c r="W29" t="s">
        <v>12</v>
      </c>
      <c r="X29" t="s">
        <v>81</v>
      </c>
      <c r="Y29" t="s">
        <v>82</v>
      </c>
      <c r="Z29" t="s">
        <v>83</v>
      </c>
      <c r="AA29" t="s">
        <v>84</v>
      </c>
      <c r="AB29" t="s">
        <v>119</v>
      </c>
      <c r="AC29" t="s">
        <v>85</v>
      </c>
      <c r="AD29" t="s">
        <v>85</v>
      </c>
      <c r="AE29" t="s">
        <v>86</v>
      </c>
      <c r="AF29" t="s">
        <v>87</v>
      </c>
      <c r="AG29" t="s">
        <v>25</v>
      </c>
      <c r="AH29" t="s">
        <v>25</v>
      </c>
      <c r="AI29" t="s">
        <v>25</v>
      </c>
      <c r="AJ29" t="s">
        <v>88</v>
      </c>
      <c r="AK29" t="s">
        <v>89</v>
      </c>
      <c r="AL29" t="s">
        <v>89</v>
      </c>
      <c r="AM29" t="s">
        <v>90</v>
      </c>
      <c r="AN29" t="s">
        <v>91</v>
      </c>
      <c r="AO29" t="s">
        <v>65</v>
      </c>
      <c r="AP29" t="s">
        <v>92</v>
      </c>
      <c r="AQ29" t="s">
        <v>93</v>
      </c>
      <c r="AR29" t="s">
        <v>94</v>
      </c>
      <c r="AS29" t="s">
        <v>95</v>
      </c>
      <c r="AT29" t="s">
        <v>96</v>
      </c>
      <c r="AU29" t="s">
        <v>96</v>
      </c>
      <c r="AV29" t="s">
        <v>97</v>
      </c>
      <c r="AW29" t="s">
        <v>98</v>
      </c>
      <c r="AX29" t="s">
        <v>98</v>
      </c>
      <c r="AY29" t="s">
        <v>98</v>
      </c>
      <c r="AZ29" t="s">
        <v>99</v>
      </c>
      <c r="BA29" t="s">
        <v>100</v>
      </c>
      <c r="BB29" t="s">
        <v>101</v>
      </c>
      <c r="BC29" t="s">
        <v>101</v>
      </c>
      <c r="BD29" t="s">
        <v>102</v>
      </c>
      <c r="BE29" t="s">
        <v>458</v>
      </c>
      <c r="BF29" t="s">
        <v>104</v>
      </c>
      <c r="BG29" t="s">
        <v>56</v>
      </c>
      <c r="BH29" t="s">
        <v>105</v>
      </c>
      <c r="BI29" t="s">
        <v>106</v>
      </c>
      <c r="BJ29" t="s">
        <v>107</v>
      </c>
      <c r="BK29" t="s">
        <v>108</v>
      </c>
      <c r="BL29" t="s">
        <v>109</v>
      </c>
      <c r="BM29" t="s">
        <v>110</v>
      </c>
      <c r="BN29" t="s">
        <v>111</v>
      </c>
      <c r="BO29" t="s">
        <v>112</v>
      </c>
      <c r="BP29" t="s">
        <v>113</v>
      </c>
      <c r="BQ29" t="s">
        <v>114</v>
      </c>
      <c r="BR29" t="s">
        <v>24</v>
      </c>
      <c r="BS29" t="s">
        <v>115</v>
      </c>
      <c r="BT29" t="s">
        <v>116</v>
      </c>
      <c r="BU29" t="s">
        <v>117</v>
      </c>
      <c r="BV29" t="s">
        <v>118</v>
      </c>
      <c r="BW29">
        <v>7</v>
      </c>
      <c r="BX29" t="s">
        <v>325</v>
      </c>
      <c r="BY29" t="s">
        <v>120</v>
      </c>
      <c r="BZ29" t="s">
        <v>121</v>
      </c>
      <c r="CA29" t="s">
        <v>122</v>
      </c>
      <c r="CB29" t="s">
        <v>123</v>
      </c>
      <c r="CC29" t="s">
        <v>124</v>
      </c>
      <c r="CD29" t="s">
        <v>125</v>
      </c>
      <c r="CE29" t="s">
        <v>126</v>
      </c>
      <c r="CF29" t="s">
        <v>127</v>
      </c>
      <c r="CG29" t="s">
        <v>128</v>
      </c>
      <c r="CH29" t="s">
        <v>129</v>
      </c>
      <c r="CI29" t="s">
        <v>130</v>
      </c>
      <c r="CJ29" t="s">
        <v>131</v>
      </c>
      <c r="CK29" t="s">
        <v>132</v>
      </c>
      <c r="CL29" t="s">
        <v>223</v>
      </c>
      <c r="CM29" t="s">
        <v>1120</v>
      </c>
      <c r="CN29" t="s">
        <v>135</v>
      </c>
      <c r="CO29" t="s">
        <v>136</v>
      </c>
      <c r="CP29" t="s">
        <v>137</v>
      </c>
      <c r="CQ29" t="s">
        <v>138</v>
      </c>
      <c r="CR29" t="s">
        <v>423</v>
      </c>
      <c r="CS29" t="s">
        <v>139</v>
      </c>
      <c r="CT29" t="s">
        <v>38</v>
      </c>
      <c r="CU29" t="s">
        <v>140</v>
      </c>
      <c r="CV29" t="s">
        <v>141</v>
      </c>
      <c r="CW29">
        <v>3434</v>
      </c>
      <c r="CX29" t="s">
        <v>142</v>
      </c>
    </row>
    <row r="30" spans="1:134" x14ac:dyDescent="0.25">
      <c r="A30" t="s">
        <v>1121</v>
      </c>
      <c r="B30" t="s">
        <v>35</v>
      </c>
      <c r="C30" t="s">
        <v>365</v>
      </c>
      <c r="D30" t="s">
        <v>1122</v>
      </c>
      <c r="E30" t="s">
        <v>666</v>
      </c>
      <c r="F30" t="s">
        <v>160</v>
      </c>
      <c r="G30" t="s">
        <v>160</v>
      </c>
      <c r="H30" t="s">
        <v>1123</v>
      </c>
      <c r="I30" t="s">
        <v>1124</v>
      </c>
      <c r="J30" t="s">
        <v>1125</v>
      </c>
      <c r="K30" t="s">
        <v>299</v>
      </c>
      <c r="L30" t="s">
        <v>1126</v>
      </c>
      <c r="M30" t="s">
        <v>1127</v>
      </c>
      <c r="N30" t="s">
        <v>1036</v>
      </c>
      <c r="O30" t="s">
        <v>373</v>
      </c>
      <c r="P30" t="s">
        <v>1100</v>
      </c>
      <c r="Q30" t="s">
        <v>1128</v>
      </c>
      <c r="R30" t="s">
        <v>1129</v>
      </c>
      <c r="S30" t="s">
        <v>78</v>
      </c>
      <c r="U30" t="s">
        <v>161</v>
      </c>
      <c r="V30" t="s">
        <v>161</v>
      </c>
      <c r="W30" t="s">
        <v>12</v>
      </c>
      <c r="X30" t="s">
        <v>468</v>
      </c>
      <c r="Y30" t="s">
        <v>1130</v>
      </c>
      <c r="Z30" t="s">
        <v>57</v>
      </c>
      <c r="AA30">
        <v>1</v>
      </c>
      <c r="AB30">
        <v>1</v>
      </c>
      <c r="AC30" t="s">
        <v>280</v>
      </c>
      <c r="AD30" t="s">
        <v>619</v>
      </c>
      <c r="AE30" t="s">
        <v>971</v>
      </c>
      <c r="AF30" t="s">
        <v>14</v>
      </c>
      <c r="AG30" t="s">
        <v>42</v>
      </c>
      <c r="AH30" t="s">
        <v>561</v>
      </c>
      <c r="AI30" t="s">
        <v>1131</v>
      </c>
      <c r="AJ30" t="s">
        <v>1132</v>
      </c>
      <c r="AK30" t="s">
        <v>1132</v>
      </c>
      <c r="AL30" t="s">
        <v>1133</v>
      </c>
      <c r="AM30" t="s">
        <v>1134</v>
      </c>
      <c r="AN30" t="s">
        <v>1135</v>
      </c>
      <c r="AO30" t="s">
        <v>93</v>
      </c>
      <c r="AP30" t="s">
        <v>223</v>
      </c>
      <c r="AQ30" t="s">
        <v>97</v>
      </c>
      <c r="AR30" t="s">
        <v>98</v>
      </c>
      <c r="AS30" t="s">
        <v>1136</v>
      </c>
      <c r="AT30" t="s">
        <v>123</v>
      </c>
      <c r="AU30" t="s">
        <v>96</v>
      </c>
      <c r="AV30" t="s">
        <v>96</v>
      </c>
      <c r="AW30" t="s">
        <v>447</v>
      </c>
      <c r="AX30" t="s">
        <v>1137</v>
      </c>
      <c r="AY30" t="s">
        <v>101</v>
      </c>
      <c r="AZ30" t="s">
        <v>78</v>
      </c>
      <c r="BA30">
        <v>2</v>
      </c>
      <c r="BB30" t="s">
        <v>978</v>
      </c>
      <c r="BC30" t="s">
        <v>393</v>
      </c>
      <c r="BD30" t="s">
        <v>1138</v>
      </c>
      <c r="BE30" t="s">
        <v>1139</v>
      </c>
      <c r="BF30" t="s">
        <v>928</v>
      </c>
      <c r="BG30" t="s">
        <v>741</v>
      </c>
      <c r="BH30" t="s">
        <v>501</v>
      </c>
      <c r="BI30" t="s">
        <v>48</v>
      </c>
      <c r="BJ30" t="s">
        <v>48</v>
      </c>
      <c r="BK30" t="s">
        <v>856</v>
      </c>
      <c r="BL30" t="s">
        <v>38</v>
      </c>
      <c r="BM30" t="s">
        <v>38</v>
      </c>
      <c r="BN30" t="s">
        <v>577</v>
      </c>
      <c r="BO30" t="s">
        <v>174</v>
      </c>
      <c r="BP30" t="s">
        <v>174</v>
      </c>
      <c r="BQ30" t="s">
        <v>109</v>
      </c>
      <c r="BR30" t="s">
        <v>952</v>
      </c>
      <c r="BS30" t="s">
        <v>47</v>
      </c>
      <c r="BT30" t="s">
        <v>47</v>
      </c>
      <c r="BU30" t="s">
        <v>114</v>
      </c>
      <c r="BV30" t="s">
        <v>114</v>
      </c>
      <c r="BW30" t="s">
        <v>64</v>
      </c>
      <c r="BX30" t="s">
        <v>25</v>
      </c>
      <c r="BY30" t="s">
        <v>1140</v>
      </c>
      <c r="BZ30" t="s">
        <v>688</v>
      </c>
      <c r="CA30" t="s">
        <v>941</v>
      </c>
      <c r="CB30" t="s">
        <v>380</v>
      </c>
      <c r="CC30" t="s">
        <v>1141</v>
      </c>
      <c r="CD30" t="s">
        <v>402</v>
      </c>
      <c r="CE30" t="s">
        <v>296</v>
      </c>
      <c r="CF30" t="s">
        <v>296</v>
      </c>
      <c r="CG30" t="s">
        <v>1142</v>
      </c>
      <c r="CH30" t="s">
        <v>1143</v>
      </c>
    </row>
    <row r="31" spans="1:134" x14ac:dyDescent="0.25">
      <c r="A31" t="s">
        <v>1144</v>
      </c>
      <c r="B31" t="s">
        <v>1145</v>
      </c>
      <c r="C31">
        <v>1</v>
      </c>
      <c r="D31" t="s">
        <v>741</v>
      </c>
      <c r="E31" t="s">
        <v>741</v>
      </c>
      <c r="F31" t="s">
        <v>14</v>
      </c>
      <c r="G31" t="s">
        <v>14</v>
      </c>
      <c r="H31" t="s">
        <v>14</v>
      </c>
      <c r="I31" t="s">
        <v>14</v>
      </c>
      <c r="J31" t="s">
        <v>14</v>
      </c>
      <c r="K31" t="s">
        <v>14</v>
      </c>
      <c r="L31" t="s">
        <v>14</v>
      </c>
      <c r="M31" t="s">
        <v>14</v>
      </c>
      <c r="N31" t="s">
        <v>14</v>
      </c>
      <c r="O31" t="s">
        <v>14</v>
      </c>
      <c r="P31" t="s">
        <v>14</v>
      </c>
      <c r="Q31" t="s">
        <v>14</v>
      </c>
      <c r="R31" t="s">
        <v>14</v>
      </c>
      <c r="S31" t="s">
        <v>1146</v>
      </c>
      <c r="T31" t="s">
        <v>1147</v>
      </c>
      <c r="U31" t="s">
        <v>1148</v>
      </c>
      <c r="V31" t="s">
        <v>1149</v>
      </c>
      <c r="W31" t="s">
        <v>349</v>
      </c>
      <c r="X31" t="s">
        <v>40</v>
      </c>
      <c r="Y31" t="s">
        <v>40</v>
      </c>
      <c r="Z31" t="s">
        <v>40</v>
      </c>
      <c r="AA31" t="s">
        <v>40</v>
      </c>
      <c r="AB31" t="s">
        <v>40</v>
      </c>
      <c r="AC31" t="s">
        <v>40</v>
      </c>
      <c r="AD31" t="s">
        <v>85</v>
      </c>
      <c r="AE31" t="s">
        <v>1150</v>
      </c>
      <c r="AF31" t="s">
        <v>373</v>
      </c>
      <c r="AG31" t="s">
        <v>1151</v>
      </c>
      <c r="AH31" t="s">
        <v>393</v>
      </c>
      <c r="AI31" t="s">
        <v>1152</v>
      </c>
      <c r="AJ31" t="s">
        <v>1153</v>
      </c>
      <c r="AK31" t="s">
        <v>1029</v>
      </c>
      <c r="AL31" t="s">
        <v>963</v>
      </c>
      <c r="AM31" t="s">
        <v>153</v>
      </c>
      <c r="AN31" t="s">
        <v>1032</v>
      </c>
      <c r="AO31" t="s">
        <v>1154</v>
      </c>
      <c r="AP31" t="s">
        <v>1155</v>
      </c>
      <c r="AQ31" t="s">
        <v>1156</v>
      </c>
      <c r="AR31" t="s">
        <v>24</v>
      </c>
      <c r="AS31" t="s">
        <v>24</v>
      </c>
      <c r="AT31" t="s">
        <v>24</v>
      </c>
      <c r="AU31" t="s">
        <v>25</v>
      </c>
      <c r="AV31" t="s">
        <v>25</v>
      </c>
      <c r="AW31" t="s">
        <v>25</v>
      </c>
      <c r="AX31" t="s">
        <v>25</v>
      </c>
      <c r="AY31" t="s">
        <v>1157</v>
      </c>
      <c r="AZ31" t="s">
        <v>1158</v>
      </c>
      <c r="BA31" t="s">
        <v>306</v>
      </c>
      <c r="BB31" t="s">
        <v>1159</v>
      </c>
      <c r="BC31" t="s">
        <v>1160</v>
      </c>
      <c r="BD31" t="s">
        <v>130</v>
      </c>
      <c r="BE31" t="s">
        <v>983</v>
      </c>
      <c r="BF31" t="s">
        <v>86</v>
      </c>
      <c r="BG31" t="s">
        <v>506</v>
      </c>
      <c r="BH31" t="s">
        <v>1161</v>
      </c>
      <c r="BI31" t="s">
        <v>975</v>
      </c>
      <c r="BJ31" t="s">
        <v>976</v>
      </c>
      <c r="BK31" t="s">
        <v>96</v>
      </c>
      <c r="BL31" t="s">
        <v>96</v>
      </c>
      <c r="BM31" t="s">
        <v>96</v>
      </c>
      <c r="BN31" t="s">
        <v>94</v>
      </c>
      <c r="BO31" t="s">
        <v>97</v>
      </c>
      <c r="BP31" t="s">
        <v>97</v>
      </c>
      <c r="BQ31" t="s">
        <v>98</v>
      </c>
      <c r="BR31" t="s">
        <v>98</v>
      </c>
      <c r="BS31" t="s">
        <v>101</v>
      </c>
      <c r="BT31" t="s">
        <v>78</v>
      </c>
      <c r="BU31" t="s">
        <v>1</v>
      </c>
      <c r="BV31" t="s">
        <v>1</v>
      </c>
      <c r="BW31" t="s">
        <v>26</v>
      </c>
      <c r="BX31" t="s">
        <v>26</v>
      </c>
      <c r="BY31" t="s">
        <v>26</v>
      </c>
      <c r="BZ31" t="s">
        <v>75</v>
      </c>
      <c r="CA31" t="s">
        <v>170</v>
      </c>
      <c r="CB31" t="s">
        <v>1162</v>
      </c>
      <c r="CC31" t="s">
        <v>45</v>
      </c>
      <c r="CD31" t="s">
        <v>1163</v>
      </c>
      <c r="CE31" t="s">
        <v>42</v>
      </c>
      <c r="CF31" t="s">
        <v>42</v>
      </c>
      <c r="CG31" t="s">
        <v>1164</v>
      </c>
      <c r="CH31" t="s">
        <v>223</v>
      </c>
      <c r="CI31" t="s">
        <v>105</v>
      </c>
      <c r="CJ31" t="s">
        <v>105</v>
      </c>
      <c r="CK31" t="s">
        <v>1165</v>
      </c>
      <c r="CL31" t="s">
        <v>683</v>
      </c>
      <c r="CM31" t="s">
        <v>1166</v>
      </c>
      <c r="CN31" t="s">
        <v>1167</v>
      </c>
      <c r="CO31" t="s">
        <v>174</v>
      </c>
      <c r="CP31" t="s">
        <v>109</v>
      </c>
      <c r="CQ31" t="s">
        <v>109</v>
      </c>
      <c r="CR31" t="s">
        <v>1168</v>
      </c>
      <c r="CS31" t="s">
        <v>239</v>
      </c>
      <c r="CT31" t="s">
        <v>776</v>
      </c>
      <c r="CU31" t="s">
        <v>1169</v>
      </c>
      <c r="CV31" t="s">
        <v>1170</v>
      </c>
      <c r="CW31" t="s">
        <v>456</v>
      </c>
      <c r="CX31" t="s">
        <v>1171</v>
      </c>
      <c r="CY31" t="s">
        <v>57</v>
      </c>
      <c r="CZ31" t="s">
        <v>740</v>
      </c>
      <c r="DA31" t="s">
        <v>252</v>
      </c>
      <c r="DB31" t="s">
        <v>528</v>
      </c>
      <c r="DC31" t="s">
        <v>528</v>
      </c>
      <c r="DD31" t="s">
        <v>1172</v>
      </c>
      <c r="DE31" t="s">
        <v>1173</v>
      </c>
      <c r="DF31" t="s">
        <v>1174</v>
      </c>
      <c r="DG31" t="s">
        <v>1175</v>
      </c>
      <c r="DH31" t="s">
        <v>1176</v>
      </c>
      <c r="DI31" t="s">
        <v>1177</v>
      </c>
      <c r="DJ31" t="s">
        <v>1043</v>
      </c>
      <c r="DK31" t="s">
        <v>495</v>
      </c>
      <c r="DL31" t="s">
        <v>826</v>
      </c>
      <c r="DM31" t="s">
        <v>412</v>
      </c>
      <c r="DN31" t="s">
        <v>1107</v>
      </c>
      <c r="DO31" t="s">
        <v>1178</v>
      </c>
      <c r="DP31" t="s">
        <v>1179</v>
      </c>
      <c r="DQ31" t="s">
        <v>438</v>
      </c>
      <c r="DR31" t="s">
        <v>1180</v>
      </c>
      <c r="DS31" t="s">
        <v>659</v>
      </c>
      <c r="DT31" t="s">
        <v>825</v>
      </c>
      <c r="DU31" t="s">
        <v>1181</v>
      </c>
      <c r="DV31" t="s">
        <v>138</v>
      </c>
      <c r="DW31" t="s">
        <v>600</v>
      </c>
      <c r="DX31" t="s">
        <v>232</v>
      </c>
      <c r="DY31" t="s">
        <v>76</v>
      </c>
      <c r="DZ31" t="s">
        <v>1182</v>
      </c>
      <c r="EA31" t="s">
        <v>194</v>
      </c>
      <c r="EB31">
        <v>3434</v>
      </c>
      <c r="EC31" t="s">
        <v>1183</v>
      </c>
      <c r="ED31" t="s">
        <v>325</v>
      </c>
    </row>
    <row r="32" spans="1:134" x14ac:dyDescent="0.25">
      <c r="A32" t="s">
        <v>1184</v>
      </c>
      <c r="B32" t="s">
        <v>477</v>
      </c>
      <c r="C32" t="s">
        <v>478</v>
      </c>
      <c r="D32" t="s">
        <v>479</v>
      </c>
      <c r="E32" t="s">
        <v>39</v>
      </c>
      <c r="F32" t="s">
        <v>480</v>
      </c>
      <c r="G32" t="s">
        <v>198</v>
      </c>
      <c r="H32" t="s">
        <v>481</v>
      </c>
      <c r="I32" t="s">
        <v>119</v>
      </c>
      <c r="J32" t="s">
        <v>482</v>
      </c>
      <c r="K32" t="s">
        <v>47</v>
      </c>
      <c r="L32" t="s">
        <v>49</v>
      </c>
      <c r="M32" t="s">
        <v>483</v>
      </c>
      <c r="N32" t="s">
        <v>484</v>
      </c>
      <c r="O32" t="s">
        <v>85</v>
      </c>
      <c r="P32" t="s">
        <v>85</v>
      </c>
      <c r="Q32" t="s">
        <v>85</v>
      </c>
      <c r="R32" t="s">
        <v>85</v>
      </c>
      <c r="S32" t="s">
        <v>485</v>
      </c>
      <c r="T32" t="s">
        <v>485</v>
      </c>
      <c r="U32" t="s">
        <v>485</v>
      </c>
      <c r="V32" t="s">
        <v>486</v>
      </c>
      <c r="W32" t="s">
        <v>14</v>
      </c>
      <c r="X32" t="s">
        <v>14</v>
      </c>
      <c r="Y32" t="s">
        <v>14</v>
      </c>
      <c r="Z32" t="s">
        <v>400</v>
      </c>
      <c r="AA32" t="s">
        <v>487</v>
      </c>
      <c r="AB32" t="s">
        <v>488</v>
      </c>
      <c r="AC32" t="s">
        <v>461</v>
      </c>
      <c r="AD32" t="s">
        <v>251</v>
      </c>
      <c r="AE32" t="s">
        <v>489</v>
      </c>
      <c r="AF32" t="s">
        <v>90</v>
      </c>
      <c r="AG32" t="s">
        <v>25</v>
      </c>
      <c r="AH32" t="s">
        <v>490</v>
      </c>
      <c r="AI32" t="s">
        <v>491</v>
      </c>
      <c r="AJ32" t="s">
        <v>492</v>
      </c>
      <c r="AK32" t="s">
        <v>493</v>
      </c>
      <c r="AL32" t="s">
        <v>494</v>
      </c>
      <c r="AM32" t="s">
        <v>495</v>
      </c>
      <c r="AN32" t="s">
        <v>496</v>
      </c>
      <c r="AO32" t="s">
        <v>65</v>
      </c>
      <c r="AP32" t="s">
        <v>65</v>
      </c>
      <c r="AQ32" t="s">
        <v>392</v>
      </c>
      <c r="AR32" t="s">
        <v>94</v>
      </c>
      <c r="AS32" t="s">
        <v>497</v>
      </c>
      <c r="AT32" t="s">
        <v>96</v>
      </c>
      <c r="AU32" t="s">
        <v>96</v>
      </c>
      <c r="AV32" t="s">
        <v>97</v>
      </c>
      <c r="AW32" t="s">
        <v>98</v>
      </c>
      <c r="AX32" t="s">
        <v>98</v>
      </c>
      <c r="AY32" t="s">
        <v>498</v>
      </c>
      <c r="AZ32" t="s">
        <v>104</v>
      </c>
      <c r="BA32" t="s">
        <v>499</v>
      </c>
      <c r="BB32" t="s">
        <v>101</v>
      </c>
      <c r="BC32" t="s">
        <v>500</v>
      </c>
      <c r="BD32" t="s">
        <v>329</v>
      </c>
      <c r="BE32" t="s">
        <v>78</v>
      </c>
      <c r="BF32" t="s">
        <v>56</v>
      </c>
      <c r="BG32" t="s">
        <v>501</v>
      </c>
      <c r="BH32" t="s">
        <v>502</v>
      </c>
      <c r="BI32" t="s">
        <v>503</v>
      </c>
      <c r="BJ32" t="s">
        <v>109</v>
      </c>
      <c r="BK32" t="s">
        <v>109</v>
      </c>
      <c r="BL32">
        <v>1</v>
      </c>
      <c r="BM32" t="s">
        <v>174</v>
      </c>
      <c r="BN32" t="s">
        <v>504</v>
      </c>
      <c r="BO32" t="s">
        <v>229</v>
      </c>
      <c r="BP32" t="s">
        <v>229</v>
      </c>
      <c r="BQ32" t="s">
        <v>42</v>
      </c>
      <c r="BR32" t="s">
        <v>42</v>
      </c>
      <c r="BS32" t="s">
        <v>91</v>
      </c>
      <c r="BT32" t="s">
        <v>114</v>
      </c>
      <c r="BU32" t="s">
        <v>505</v>
      </c>
      <c r="BV32" t="s">
        <v>506</v>
      </c>
      <c r="BW32" t="s">
        <v>507</v>
      </c>
      <c r="BX32" t="s">
        <v>508</v>
      </c>
      <c r="BY32" t="s">
        <v>509</v>
      </c>
      <c r="BZ32" t="s">
        <v>510</v>
      </c>
      <c r="CA32" t="s">
        <v>69</v>
      </c>
      <c r="CB32" t="s">
        <v>511</v>
      </c>
      <c r="CC32" t="s">
        <v>24</v>
      </c>
      <c r="CD32" t="s">
        <v>512</v>
      </c>
      <c r="CE32" t="s">
        <v>513</v>
      </c>
      <c r="CF32" t="s">
        <v>26</v>
      </c>
      <c r="CG32" t="s">
        <v>514</v>
      </c>
      <c r="CH32" t="s">
        <v>515</v>
      </c>
      <c r="CI32" t="s">
        <v>516</v>
      </c>
      <c r="CJ32" t="s">
        <v>517</v>
      </c>
      <c r="CK32">
        <v>3434</v>
      </c>
      <c r="CL32" t="s">
        <v>518</v>
      </c>
      <c r="CM32">
        <v>342</v>
      </c>
      <c r="CN32" t="s">
        <v>458</v>
      </c>
      <c r="CO32" t="s">
        <v>519</v>
      </c>
    </row>
    <row r="33" spans="1:116" x14ac:dyDescent="0.25">
      <c r="A33" t="s">
        <v>1185</v>
      </c>
      <c r="B33" t="s">
        <v>1186</v>
      </c>
      <c r="C33" t="s">
        <v>277</v>
      </c>
      <c r="D33" t="s">
        <v>77</v>
      </c>
      <c r="E33" t="s">
        <v>49</v>
      </c>
      <c r="F33" t="s">
        <v>1187</v>
      </c>
      <c r="G33" t="s">
        <v>85</v>
      </c>
      <c r="H33" t="s">
        <v>1188</v>
      </c>
      <c r="I33" t="s">
        <v>40</v>
      </c>
      <c r="J33" t="s">
        <v>40</v>
      </c>
      <c r="K33" t="s">
        <v>1189</v>
      </c>
      <c r="L33" t="s">
        <v>1190</v>
      </c>
      <c r="M33" t="s">
        <v>349</v>
      </c>
      <c r="N33" t="s">
        <v>1071</v>
      </c>
      <c r="O33" t="s">
        <v>1191</v>
      </c>
      <c r="P33" t="s">
        <v>1192</v>
      </c>
      <c r="Q33" t="s">
        <v>1193</v>
      </c>
      <c r="R33" t="s">
        <v>1194</v>
      </c>
      <c r="S33" t="s">
        <v>75</v>
      </c>
      <c r="T33" t="s">
        <v>1</v>
      </c>
      <c r="U33" t="s">
        <v>458</v>
      </c>
      <c r="V33" t="s">
        <v>1195</v>
      </c>
      <c r="W33" t="s">
        <v>1196</v>
      </c>
      <c r="X33" t="s">
        <v>1197</v>
      </c>
      <c r="Y33" t="s">
        <v>1198</v>
      </c>
      <c r="Z33" t="s">
        <v>111</v>
      </c>
      <c r="AA33" t="s">
        <v>158</v>
      </c>
      <c r="AB33" t="s">
        <v>1199</v>
      </c>
      <c r="AC33" t="s">
        <v>1200</v>
      </c>
      <c r="AD33" t="s">
        <v>138</v>
      </c>
      <c r="AE33" t="s">
        <v>622</v>
      </c>
      <c r="AF33" t="s">
        <v>1201</v>
      </c>
      <c r="AG33" t="s">
        <v>1202</v>
      </c>
      <c r="AH33">
        <v>2434</v>
      </c>
      <c r="AI33" t="s">
        <v>917</v>
      </c>
    </row>
    <row r="34" spans="1:116" x14ac:dyDescent="0.25">
      <c r="A34" t="s">
        <v>1203</v>
      </c>
      <c r="B34" t="s">
        <v>1204</v>
      </c>
      <c r="C34" t="s">
        <v>1205</v>
      </c>
      <c r="D34" t="s">
        <v>666</v>
      </c>
      <c r="E34" t="s">
        <v>160</v>
      </c>
      <c r="F34" t="s">
        <v>712</v>
      </c>
      <c r="G34" t="s">
        <v>1206</v>
      </c>
      <c r="H34" t="s">
        <v>8</v>
      </c>
      <c r="I34" t="s">
        <v>554</v>
      </c>
      <c r="J34" t="s">
        <v>17</v>
      </c>
      <c r="K34" t="s">
        <v>1</v>
      </c>
      <c r="L34" t="s">
        <v>1</v>
      </c>
      <c r="M34" t="s">
        <v>1</v>
      </c>
      <c r="N34">
        <v>4</v>
      </c>
      <c r="O34" t="s">
        <v>1207</v>
      </c>
      <c r="P34" t="s">
        <v>471</v>
      </c>
      <c r="Q34" t="s">
        <v>741</v>
      </c>
      <c r="R34" t="s">
        <v>1208</v>
      </c>
      <c r="S34" t="s">
        <v>1209</v>
      </c>
      <c r="T34" t="s">
        <v>85</v>
      </c>
      <c r="U34" t="s">
        <v>85</v>
      </c>
      <c r="V34" t="s">
        <v>85</v>
      </c>
      <c r="W34" t="s">
        <v>85</v>
      </c>
      <c r="X34" t="s">
        <v>85</v>
      </c>
      <c r="Y34" t="s">
        <v>13</v>
      </c>
      <c r="Z34" t="s">
        <v>325</v>
      </c>
      <c r="AA34">
        <v>2</v>
      </c>
      <c r="AB34" t="s">
        <v>161</v>
      </c>
      <c r="AC34" t="s">
        <v>458</v>
      </c>
      <c r="AD34" t="s">
        <v>458</v>
      </c>
      <c r="AE34" t="s">
        <v>14</v>
      </c>
      <c r="AF34" t="s">
        <v>14</v>
      </c>
      <c r="AG34" t="s">
        <v>14</v>
      </c>
      <c r="AH34" t="s">
        <v>14</v>
      </c>
      <c r="AI34" t="s">
        <v>14</v>
      </c>
      <c r="AJ34" t="s">
        <v>632</v>
      </c>
      <c r="AK34" t="s">
        <v>1210</v>
      </c>
      <c r="AL34" t="s">
        <v>159</v>
      </c>
      <c r="AM34" t="s">
        <v>1058</v>
      </c>
      <c r="AN34" t="s">
        <v>1211</v>
      </c>
      <c r="AO34" t="s">
        <v>1212</v>
      </c>
      <c r="AP34" t="s">
        <v>607</v>
      </c>
      <c r="AQ34" t="s">
        <v>727</v>
      </c>
      <c r="AR34" t="s">
        <v>123</v>
      </c>
      <c r="AS34" t="s">
        <v>96</v>
      </c>
      <c r="AT34" t="s">
        <v>97</v>
      </c>
      <c r="AU34" t="s">
        <v>98</v>
      </c>
      <c r="AV34" t="s">
        <v>98</v>
      </c>
      <c r="AW34" t="s">
        <v>101</v>
      </c>
      <c r="AX34" t="s">
        <v>101</v>
      </c>
      <c r="AY34" t="s">
        <v>1213</v>
      </c>
      <c r="AZ34" t="s">
        <v>1214</v>
      </c>
      <c r="BA34" t="s">
        <v>78</v>
      </c>
      <c r="BB34" t="s">
        <v>392</v>
      </c>
      <c r="BC34" t="s">
        <v>1215</v>
      </c>
      <c r="BD34" t="s">
        <v>1216</v>
      </c>
      <c r="BE34" t="s">
        <v>374</v>
      </c>
      <c r="BF34" t="s">
        <v>373</v>
      </c>
      <c r="BG34" t="s">
        <v>1217</v>
      </c>
      <c r="BH34" t="s">
        <v>1218</v>
      </c>
      <c r="BI34" t="s">
        <v>1219</v>
      </c>
      <c r="BJ34" t="s">
        <v>1220</v>
      </c>
      <c r="BK34" t="s">
        <v>42</v>
      </c>
      <c r="BL34" t="s">
        <v>42</v>
      </c>
      <c r="BM34" t="s">
        <v>42</v>
      </c>
      <c r="BN34" t="s">
        <v>52</v>
      </c>
      <c r="BO34" t="s">
        <v>47</v>
      </c>
      <c r="BP34" t="s">
        <v>114</v>
      </c>
      <c r="BQ34" t="s">
        <v>1221</v>
      </c>
      <c r="BR34" t="s">
        <v>1222</v>
      </c>
      <c r="BS34" t="s">
        <v>1223</v>
      </c>
      <c r="BT34" t="s">
        <v>1224</v>
      </c>
      <c r="BU34" t="s">
        <v>1225</v>
      </c>
      <c r="BV34" t="s">
        <v>1226</v>
      </c>
      <c r="BW34" t="s">
        <v>1227</v>
      </c>
      <c r="BX34" t="s">
        <v>237</v>
      </c>
      <c r="BY34" t="s">
        <v>18</v>
      </c>
      <c r="BZ34" t="s">
        <v>259</v>
      </c>
      <c r="CA34" t="s">
        <v>71</v>
      </c>
      <c r="CB34">
        <v>0</v>
      </c>
      <c r="CC34" t="s">
        <v>22</v>
      </c>
      <c r="CD34" t="s">
        <v>1228</v>
      </c>
      <c r="CE34" t="s">
        <v>24</v>
      </c>
      <c r="CF34" t="s">
        <v>25</v>
      </c>
      <c r="CG34" t="s">
        <v>528</v>
      </c>
      <c r="CH34" t="s">
        <v>528</v>
      </c>
      <c r="CI34" t="s">
        <v>189</v>
      </c>
      <c r="CJ34" t="s">
        <v>1229</v>
      </c>
      <c r="CK34" t="s">
        <v>155</v>
      </c>
      <c r="CL34" t="s">
        <v>1230</v>
      </c>
      <c r="CM34" t="s">
        <v>793</v>
      </c>
      <c r="CN34" t="s">
        <v>540</v>
      </c>
      <c r="CO34" t="s">
        <v>594</v>
      </c>
      <c r="CP34" t="s">
        <v>138</v>
      </c>
      <c r="CQ34" t="s">
        <v>206</v>
      </c>
      <c r="CR34" t="s">
        <v>354</v>
      </c>
      <c r="CS34" t="s">
        <v>16</v>
      </c>
      <c r="CT34" t="s">
        <v>1231</v>
      </c>
      <c r="CU34">
        <v>11</v>
      </c>
      <c r="CV34" t="s">
        <v>141</v>
      </c>
      <c r="CW34">
        <v>3434</v>
      </c>
      <c r="CX34" t="s">
        <v>38</v>
      </c>
      <c r="CY34" t="s">
        <v>1232</v>
      </c>
      <c r="CZ34" t="s">
        <v>1233</v>
      </c>
    </row>
    <row r="35" spans="1:116" x14ac:dyDescent="0.25">
      <c r="A35" t="s">
        <v>1234</v>
      </c>
      <c r="B35" t="s">
        <v>1235</v>
      </c>
      <c r="C35" t="s">
        <v>6</v>
      </c>
      <c r="D35" t="s">
        <v>1236</v>
      </c>
      <c r="E35" t="s">
        <v>350</v>
      </c>
      <c r="F35" t="s">
        <v>712</v>
      </c>
      <c r="G35" t="s">
        <v>70</v>
      </c>
      <c r="H35" t="s">
        <v>8</v>
      </c>
      <c r="I35" t="s">
        <v>9</v>
      </c>
      <c r="J35" t="s">
        <v>1237</v>
      </c>
      <c r="K35" t="s">
        <v>403</v>
      </c>
      <c r="L35" t="s">
        <v>1238</v>
      </c>
      <c r="M35" t="s">
        <v>85</v>
      </c>
      <c r="N35" t="s">
        <v>22</v>
      </c>
      <c r="O35" t="s">
        <v>1239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1240</v>
      </c>
      <c r="V35" t="s">
        <v>1241</v>
      </c>
      <c r="W35" t="s">
        <v>325</v>
      </c>
      <c r="X35" t="s">
        <v>325</v>
      </c>
      <c r="Y35" t="s">
        <v>474</v>
      </c>
      <c r="Z35" t="s">
        <v>1242</v>
      </c>
      <c r="AA35" t="s">
        <v>14</v>
      </c>
      <c r="AB35" t="s">
        <v>14</v>
      </c>
      <c r="AC35" t="s">
        <v>14</v>
      </c>
      <c r="AD35" t="s">
        <v>14</v>
      </c>
      <c r="AE35" t="s">
        <v>14</v>
      </c>
      <c r="AF35" t="s">
        <v>336</v>
      </c>
      <c r="AG35" t="s">
        <v>607</v>
      </c>
      <c r="AH35" t="s">
        <v>1243</v>
      </c>
      <c r="AI35" t="s">
        <v>1243</v>
      </c>
      <c r="AJ35" t="s">
        <v>42</v>
      </c>
      <c r="AK35" t="s">
        <v>42</v>
      </c>
      <c r="AL35" t="s">
        <v>42</v>
      </c>
      <c r="AM35" t="s">
        <v>42</v>
      </c>
      <c r="AN35" t="s">
        <v>1244</v>
      </c>
      <c r="AO35" t="s">
        <v>40</v>
      </c>
      <c r="AP35" t="s">
        <v>40</v>
      </c>
      <c r="AQ35" t="s">
        <v>40</v>
      </c>
      <c r="AR35" t="s">
        <v>1245</v>
      </c>
      <c r="AS35" t="s">
        <v>1246</v>
      </c>
      <c r="AT35">
        <v>4</v>
      </c>
      <c r="AU35" t="s">
        <v>1058</v>
      </c>
      <c r="AV35" t="s">
        <v>1247</v>
      </c>
      <c r="AW35" t="s">
        <v>600</v>
      </c>
      <c r="AX35" t="s">
        <v>245</v>
      </c>
      <c r="AY35" t="s">
        <v>1248</v>
      </c>
      <c r="AZ35" t="s">
        <v>98</v>
      </c>
      <c r="BA35" t="s">
        <v>98</v>
      </c>
      <c r="BB35" t="s">
        <v>1249</v>
      </c>
      <c r="BC35" t="s">
        <v>1250</v>
      </c>
      <c r="BD35" t="s">
        <v>101</v>
      </c>
      <c r="BE35" t="s">
        <v>101</v>
      </c>
      <c r="BF35" t="s">
        <v>102</v>
      </c>
      <c r="BG35" t="s">
        <v>1251</v>
      </c>
      <c r="BH35" t="s">
        <v>78</v>
      </c>
      <c r="BI35" t="s">
        <v>1252</v>
      </c>
      <c r="BJ35" t="s">
        <v>1253</v>
      </c>
      <c r="BK35" t="s">
        <v>1254</v>
      </c>
      <c r="BL35" t="s">
        <v>1255</v>
      </c>
      <c r="BM35" t="s">
        <v>13</v>
      </c>
      <c r="BN35" t="s">
        <v>1256</v>
      </c>
      <c r="BO35" t="s">
        <v>1257</v>
      </c>
      <c r="BP35" t="s">
        <v>1258</v>
      </c>
      <c r="BQ35" t="s">
        <v>1259</v>
      </c>
      <c r="BR35" t="s">
        <v>1260</v>
      </c>
      <c r="BS35" t="s">
        <v>96</v>
      </c>
      <c r="BT35" t="s">
        <v>56</v>
      </c>
      <c r="BU35">
        <v>7</v>
      </c>
      <c r="BV35">
        <v>7</v>
      </c>
      <c r="BW35" t="s">
        <v>1261</v>
      </c>
      <c r="BX35" t="s">
        <v>1262</v>
      </c>
      <c r="BY35" t="s">
        <v>1111</v>
      </c>
      <c r="BZ35" t="s">
        <v>1263</v>
      </c>
      <c r="CA35" t="s">
        <v>174</v>
      </c>
      <c r="CB35" t="s">
        <v>1019</v>
      </c>
      <c r="CC35" t="s">
        <v>1264</v>
      </c>
      <c r="CD35" t="s">
        <v>1265</v>
      </c>
      <c r="CE35" t="s">
        <v>528</v>
      </c>
      <c r="CF35" t="s">
        <v>528</v>
      </c>
      <c r="CG35" t="s">
        <v>1266</v>
      </c>
      <c r="CH35" t="s">
        <v>1267</v>
      </c>
      <c r="CI35" t="s">
        <v>32</v>
      </c>
      <c r="CJ35" t="s">
        <v>53</v>
      </c>
      <c r="CK35" t="s">
        <v>189</v>
      </c>
      <c r="CL35" t="s">
        <v>535</v>
      </c>
      <c r="CM35" t="s">
        <v>1268</v>
      </c>
      <c r="CN35">
        <v>8</v>
      </c>
      <c r="CO35" t="s">
        <v>1269</v>
      </c>
      <c r="CP35" t="s">
        <v>680</v>
      </c>
      <c r="CQ35" t="s">
        <v>160</v>
      </c>
      <c r="CR35" t="s">
        <v>1270</v>
      </c>
      <c r="CS35" t="s">
        <v>138</v>
      </c>
      <c r="CT35" t="s">
        <v>138</v>
      </c>
      <c r="CU35" t="s">
        <v>138</v>
      </c>
      <c r="CV35" t="s">
        <v>138</v>
      </c>
      <c r="CW35" t="s">
        <v>18</v>
      </c>
      <c r="CX35" t="s">
        <v>1271</v>
      </c>
      <c r="CY35" t="s">
        <v>1272</v>
      </c>
      <c r="CZ35" t="s">
        <v>206</v>
      </c>
      <c r="DA35" t="s">
        <v>966</v>
      </c>
      <c r="DB35" t="s">
        <v>513</v>
      </c>
      <c r="DC35" t="s">
        <v>1273</v>
      </c>
      <c r="DD35" t="s">
        <v>89</v>
      </c>
      <c r="DE35" t="s">
        <v>1274</v>
      </c>
      <c r="DF35" t="s">
        <v>1013</v>
      </c>
      <c r="DG35" t="s">
        <v>1275</v>
      </c>
      <c r="DH35">
        <v>11</v>
      </c>
      <c r="DI35" t="s">
        <v>194</v>
      </c>
      <c r="DJ35" t="s">
        <v>194</v>
      </c>
      <c r="DK35">
        <v>3434</v>
      </c>
      <c r="DL35" t="s">
        <v>1276</v>
      </c>
    </row>
    <row r="36" spans="1:116" x14ac:dyDescent="0.25">
      <c r="A36" t="s">
        <v>1277</v>
      </c>
      <c r="B36" t="s">
        <v>1278</v>
      </c>
      <c r="C36" t="s">
        <v>1279</v>
      </c>
      <c r="D36" t="s">
        <v>1280</v>
      </c>
      <c r="E36" t="s">
        <v>1281</v>
      </c>
      <c r="F36" t="s">
        <v>70</v>
      </c>
      <c r="G36" t="s">
        <v>70</v>
      </c>
      <c r="H36" t="s">
        <v>8</v>
      </c>
      <c r="I36" t="s">
        <v>9</v>
      </c>
      <c r="J36" t="s">
        <v>1282</v>
      </c>
      <c r="K36" t="s">
        <v>798</v>
      </c>
      <c r="L36" t="s">
        <v>57</v>
      </c>
      <c r="M36" t="s">
        <v>246</v>
      </c>
      <c r="N36" t="s">
        <v>1283</v>
      </c>
      <c r="O36" t="s">
        <v>1284</v>
      </c>
      <c r="P36" t="s">
        <v>1285</v>
      </c>
      <c r="Q36" t="s">
        <v>1286</v>
      </c>
      <c r="R36" t="s">
        <v>1287</v>
      </c>
      <c r="S36" t="s">
        <v>1213</v>
      </c>
      <c r="T36" t="s">
        <v>897</v>
      </c>
      <c r="U36" t="s">
        <v>32</v>
      </c>
      <c r="V36" t="s">
        <v>14</v>
      </c>
      <c r="W36" t="s">
        <v>14</v>
      </c>
      <c r="X36" t="s">
        <v>14</v>
      </c>
      <c r="Y36" t="s">
        <v>14</v>
      </c>
      <c r="Z36" t="s">
        <v>14</v>
      </c>
      <c r="AA36" t="s">
        <v>14</v>
      </c>
      <c r="AB36" t="s">
        <v>1</v>
      </c>
      <c r="AC36" t="s">
        <v>1</v>
      </c>
      <c r="AD36" t="s">
        <v>1288</v>
      </c>
      <c r="AE36" t="s">
        <v>632</v>
      </c>
      <c r="AF36" t="s">
        <v>22</v>
      </c>
      <c r="AG36" t="s">
        <v>42</v>
      </c>
      <c r="AH36" t="s">
        <v>42</v>
      </c>
      <c r="AI36" t="s">
        <v>42</v>
      </c>
      <c r="AJ36" t="s">
        <v>42</v>
      </c>
      <c r="AK36" t="s">
        <v>161</v>
      </c>
      <c r="AL36" t="s">
        <v>607</v>
      </c>
      <c r="AM36" t="s">
        <v>671</v>
      </c>
      <c r="AN36" t="s">
        <v>1289</v>
      </c>
      <c r="AO36" t="s">
        <v>253</v>
      </c>
      <c r="AP36" t="s">
        <v>423</v>
      </c>
      <c r="AQ36" t="s">
        <v>17</v>
      </c>
      <c r="AR36" t="s">
        <v>1290</v>
      </c>
      <c r="AS36" t="s">
        <v>1291</v>
      </c>
      <c r="AT36" t="s">
        <v>1292</v>
      </c>
      <c r="AU36" t="s">
        <v>1293</v>
      </c>
      <c r="AV36" t="s">
        <v>1294</v>
      </c>
      <c r="AW36" t="s">
        <v>1295</v>
      </c>
      <c r="AX36" t="s">
        <v>1296</v>
      </c>
      <c r="AY36" t="s">
        <v>73</v>
      </c>
      <c r="AZ36" t="s">
        <v>373</v>
      </c>
      <c r="BA36" t="s">
        <v>1297</v>
      </c>
      <c r="BB36" t="s">
        <v>223</v>
      </c>
      <c r="BC36" t="s">
        <v>105</v>
      </c>
      <c r="BD36" t="s">
        <v>1298</v>
      </c>
      <c r="BE36" t="s">
        <v>908</v>
      </c>
      <c r="BF36" t="s">
        <v>1299</v>
      </c>
      <c r="BG36" t="s">
        <v>1300</v>
      </c>
      <c r="BH36" t="e">
        <f>F</f>
        <v>#NAME?</v>
      </c>
      <c r="BI36" t="s">
        <v>1301</v>
      </c>
      <c r="BJ36" t="s">
        <v>1302</v>
      </c>
      <c r="BK36" t="s">
        <v>1303</v>
      </c>
      <c r="BL36" t="s">
        <v>741</v>
      </c>
      <c r="BM36" t="s">
        <v>64</v>
      </c>
      <c r="BN36" t="s">
        <v>458</v>
      </c>
      <c r="BO36" t="s">
        <v>1304</v>
      </c>
      <c r="BP36" t="s">
        <v>1305</v>
      </c>
      <c r="BQ36" t="s">
        <v>237</v>
      </c>
      <c r="BR36" t="s">
        <v>16</v>
      </c>
      <c r="BS36" t="s">
        <v>1306</v>
      </c>
    </row>
    <row r="37" spans="1:116" x14ac:dyDescent="0.25">
      <c r="A37" t="s">
        <v>1307</v>
      </c>
      <c r="B37" t="s">
        <v>26</v>
      </c>
      <c r="C37" t="s">
        <v>26</v>
      </c>
      <c r="D37" t="s">
        <v>26</v>
      </c>
      <c r="E37" t="s">
        <v>35</v>
      </c>
      <c r="F37" t="s">
        <v>1308</v>
      </c>
      <c r="G37" t="s">
        <v>1309</v>
      </c>
      <c r="H37" t="s">
        <v>39</v>
      </c>
      <c r="I37" t="s">
        <v>40</v>
      </c>
      <c r="J37" t="s">
        <v>40</v>
      </c>
      <c r="K37" t="s">
        <v>40</v>
      </c>
      <c r="L37" t="s">
        <v>40</v>
      </c>
      <c r="M37" t="s">
        <v>40</v>
      </c>
      <c r="N37" t="s">
        <v>1310</v>
      </c>
      <c r="O37" t="s">
        <v>1311</v>
      </c>
      <c r="P37" t="s">
        <v>1312</v>
      </c>
      <c r="Q37" t="s">
        <v>1313</v>
      </c>
      <c r="R37" t="s">
        <v>1314</v>
      </c>
      <c r="S37" t="s">
        <v>1315</v>
      </c>
      <c r="T37" t="s">
        <v>47</v>
      </c>
      <c r="U37" t="s">
        <v>1316</v>
      </c>
      <c r="V37" t="s">
        <v>938</v>
      </c>
      <c r="W37" t="s">
        <v>534</v>
      </c>
      <c r="X37" t="s">
        <v>22</v>
      </c>
      <c r="Y37" t="s">
        <v>22</v>
      </c>
      <c r="Z37" t="s">
        <v>1317</v>
      </c>
      <c r="AA37" t="s">
        <v>1318</v>
      </c>
      <c r="AB37" t="s">
        <v>567</v>
      </c>
      <c r="AC37" t="s">
        <v>78</v>
      </c>
      <c r="AD37" t="s">
        <v>123</v>
      </c>
      <c r="AE37" t="s">
        <v>1319</v>
      </c>
      <c r="AF37" t="s">
        <v>1320</v>
      </c>
      <c r="AG37" t="s">
        <v>1321</v>
      </c>
      <c r="AH37" t="s">
        <v>1</v>
      </c>
      <c r="AI37" t="s">
        <v>1322</v>
      </c>
      <c r="AJ37" t="s">
        <v>1323</v>
      </c>
      <c r="AK37" t="s">
        <v>24</v>
      </c>
      <c r="AL37" t="s">
        <v>24</v>
      </c>
      <c r="AM37" t="s">
        <v>237</v>
      </c>
      <c r="AN37" t="s">
        <v>440</v>
      </c>
      <c r="AO37" t="s">
        <v>25</v>
      </c>
      <c r="AP37" t="s">
        <v>64</v>
      </c>
      <c r="AQ37" t="s">
        <v>1324</v>
      </c>
      <c r="AR37" t="s">
        <v>65</v>
      </c>
      <c r="AS37" t="s">
        <v>66</v>
      </c>
      <c r="AT37" t="s">
        <v>1325</v>
      </c>
      <c r="AU37" t="s">
        <v>14</v>
      </c>
      <c r="AV37" t="s">
        <v>14</v>
      </c>
      <c r="AW37" t="s">
        <v>1326</v>
      </c>
      <c r="AX37" t="s">
        <v>329</v>
      </c>
      <c r="AY37" t="s">
        <v>731</v>
      </c>
      <c r="AZ37" t="s">
        <v>1327</v>
      </c>
      <c r="BA37" t="s">
        <v>1328</v>
      </c>
      <c r="BB37" t="s">
        <v>108</v>
      </c>
      <c r="BC37" t="s">
        <v>898</v>
      </c>
      <c r="BD37" t="s">
        <v>96</v>
      </c>
      <c r="BE37" t="s">
        <v>1329</v>
      </c>
      <c r="BF37" t="s">
        <v>1330</v>
      </c>
      <c r="BG37" t="s">
        <v>36</v>
      </c>
      <c r="BH37" t="s">
        <v>109</v>
      </c>
      <c r="BI37" t="s">
        <v>174</v>
      </c>
      <c r="BJ37" t="s">
        <v>91</v>
      </c>
      <c r="BK37" t="s">
        <v>319</v>
      </c>
      <c r="BL37" t="s">
        <v>42</v>
      </c>
      <c r="BM37" t="s">
        <v>114</v>
      </c>
      <c r="BN37" t="s">
        <v>703</v>
      </c>
      <c r="BO37" t="s">
        <v>1331</v>
      </c>
      <c r="BP37" t="s">
        <v>1332</v>
      </c>
      <c r="BQ37" t="s">
        <v>1333</v>
      </c>
      <c r="BR37" t="s">
        <v>298</v>
      </c>
      <c r="BS37" t="s">
        <v>85</v>
      </c>
      <c r="BT37" t="s">
        <v>1334</v>
      </c>
      <c r="BU37" t="s">
        <v>1097</v>
      </c>
      <c r="BV37" t="s">
        <v>1335</v>
      </c>
      <c r="BW37" t="s">
        <v>1336</v>
      </c>
      <c r="BX37" t="s">
        <v>468</v>
      </c>
      <c r="BY37" t="s">
        <v>1273</v>
      </c>
      <c r="BZ37" t="s">
        <v>187</v>
      </c>
      <c r="CA37" t="s">
        <v>1337</v>
      </c>
      <c r="CB37" t="s">
        <v>1338</v>
      </c>
      <c r="CC37" t="s">
        <v>1339</v>
      </c>
      <c r="CD37" t="s">
        <v>1340</v>
      </c>
      <c r="CE37" t="s">
        <v>569</v>
      </c>
      <c r="CF37" t="s">
        <v>422</v>
      </c>
      <c r="CG37" t="s">
        <v>1341</v>
      </c>
      <c r="CH37" t="s">
        <v>1342</v>
      </c>
      <c r="CI37" t="s">
        <v>622</v>
      </c>
      <c r="CJ37" t="s">
        <v>1343</v>
      </c>
      <c r="CK37" t="s">
        <v>1344</v>
      </c>
      <c r="CL37" t="s">
        <v>667</v>
      </c>
      <c r="CM37">
        <v>3434</v>
      </c>
      <c r="CN37" t="s">
        <v>194</v>
      </c>
      <c r="CO37" t="s">
        <v>1345</v>
      </c>
    </row>
    <row r="38" spans="1:116" x14ac:dyDescent="0.25">
      <c r="A38" t="s">
        <v>1346</v>
      </c>
      <c r="B38" t="s">
        <v>35</v>
      </c>
      <c r="C38" t="s">
        <v>365</v>
      </c>
      <c r="D38" t="s">
        <v>7</v>
      </c>
      <c r="E38" t="s">
        <v>13</v>
      </c>
      <c r="F38" t="s">
        <v>53</v>
      </c>
      <c r="G38" t="s">
        <v>521</v>
      </c>
      <c r="H38" t="s">
        <v>1347</v>
      </c>
      <c r="I38" t="s">
        <v>1348</v>
      </c>
      <c r="J38" t="s">
        <v>1</v>
      </c>
      <c r="K38" t="s">
        <v>1</v>
      </c>
      <c r="L38" t="s">
        <v>1</v>
      </c>
      <c r="M38" t="s">
        <v>553</v>
      </c>
      <c r="N38" t="s">
        <v>524</v>
      </c>
      <c r="O38" t="s">
        <v>158</v>
      </c>
      <c r="P38" t="s">
        <v>741</v>
      </c>
      <c r="Q38" t="s">
        <v>130</v>
      </c>
      <c r="R38" t="s">
        <v>1349</v>
      </c>
      <c r="S38" t="s">
        <v>1350</v>
      </c>
      <c r="T38" t="s">
        <v>1351</v>
      </c>
      <c r="U38" t="s">
        <v>1352</v>
      </c>
      <c r="V38" t="s">
        <v>380</v>
      </c>
      <c r="W38" t="s">
        <v>93</v>
      </c>
      <c r="X38" t="s">
        <v>24</v>
      </c>
      <c r="Y38" t="s">
        <v>237</v>
      </c>
      <c r="Z38" t="s">
        <v>963</v>
      </c>
      <c r="AA38" t="s">
        <v>1353</v>
      </c>
      <c r="AB38" t="s">
        <v>14</v>
      </c>
      <c r="AC38" t="s">
        <v>14</v>
      </c>
      <c r="AD38" t="s">
        <v>14</v>
      </c>
      <c r="AE38" t="s">
        <v>280</v>
      </c>
      <c r="AF38" t="s">
        <v>350</v>
      </c>
      <c r="AG38" t="s">
        <v>1354</v>
      </c>
      <c r="AH38" t="s">
        <v>1036</v>
      </c>
      <c r="AI38" t="s">
        <v>123</v>
      </c>
      <c r="AJ38" t="s">
        <v>810</v>
      </c>
      <c r="AK38" t="s">
        <v>96</v>
      </c>
      <c r="AL38" t="s">
        <v>96</v>
      </c>
      <c r="AM38" t="s">
        <v>96</v>
      </c>
      <c r="AN38" t="s">
        <v>97</v>
      </c>
      <c r="AO38" t="s">
        <v>98</v>
      </c>
      <c r="AP38" t="s">
        <v>98</v>
      </c>
      <c r="AQ38" t="s">
        <v>101</v>
      </c>
      <c r="AR38" t="s">
        <v>101</v>
      </c>
      <c r="AS38" t="s">
        <v>229</v>
      </c>
      <c r="AT38" t="s">
        <v>1355</v>
      </c>
      <c r="AU38" t="s">
        <v>1042</v>
      </c>
      <c r="AV38" t="s">
        <v>696</v>
      </c>
      <c r="AW38" t="s">
        <v>1356</v>
      </c>
      <c r="AX38" t="s">
        <v>105</v>
      </c>
      <c r="AY38" t="s">
        <v>223</v>
      </c>
      <c r="AZ38">
        <v>7</v>
      </c>
      <c r="BA38" t="s">
        <v>1357</v>
      </c>
      <c r="BB38" t="s">
        <v>321</v>
      </c>
      <c r="BC38" t="s">
        <v>471</v>
      </c>
      <c r="BD38" t="s">
        <v>42</v>
      </c>
      <c r="BE38" t="s">
        <v>716</v>
      </c>
      <c r="BF38" t="s">
        <v>278</v>
      </c>
      <c r="BG38" t="s">
        <v>1358</v>
      </c>
      <c r="BH38" t="s">
        <v>1243</v>
      </c>
      <c r="BI38" t="s">
        <v>259</v>
      </c>
      <c r="BJ38" t="s">
        <v>355</v>
      </c>
      <c r="BK38" t="s">
        <v>1272</v>
      </c>
      <c r="BL38" t="s">
        <v>1359</v>
      </c>
      <c r="BM38" t="s">
        <v>1360</v>
      </c>
      <c r="BN38" t="s">
        <v>1361</v>
      </c>
      <c r="BO38" t="s">
        <v>1362</v>
      </c>
      <c r="BP38">
        <v>1</v>
      </c>
      <c r="BQ38" t="s">
        <v>194</v>
      </c>
      <c r="BR38">
        <v>3434</v>
      </c>
      <c r="BS38">
        <v>3434</v>
      </c>
      <c r="BT38" t="s">
        <v>1363</v>
      </c>
      <c r="BU38" t="s">
        <v>1364</v>
      </c>
    </row>
    <row r="39" spans="1:116" x14ac:dyDescent="0.25">
      <c r="A39" t="s">
        <v>1365</v>
      </c>
      <c r="B39" t="s">
        <v>1366</v>
      </c>
      <c r="C39" t="s">
        <v>1367</v>
      </c>
      <c r="D39" t="s">
        <v>39</v>
      </c>
      <c r="E39" t="s">
        <v>6</v>
      </c>
      <c r="F39" t="s">
        <v>7</v>
      </c>
      <c r="G39" t="s">
        <v>1280</v>
      </c>
      <c r="H39" t="s">
        <v>8</v>
      </c>
      <c r="I39" t="s">
        <v>554</v>
      </c>
      <c r="J39" t="s">
        <v>1368</v>
      </c>
      <c r="K39" t="s">
        <v>1369</v>
      </c>
      <c r="L39" t="s">
        <v>14</v>
      </c>
      <c r="M39" t="s">
        <v>14</v>
      </c>
      <c r="N39" t="s">
        <v>1370</v>
      </c>
      <c r="O39" t="s">
        <v>1371</v>
      </c>
      <c r="P39" t="s">
        <v>1372</v>
      </c>
      <c r="Q39">
        <v>0</v>
      </c>
      <c r="R39" t="s">
        <v>1373</v>
      </c>
      <c r="S39" t="s">
        <v>78</v>
      </c>
      <c r="T39" t="s">
        <v>296</v>
      </c>
      <c r="U39" t="s">
        <v>1374</v>
      </c>
      <c r="V39" t="s">
        <v>403</v>
      </c>
      <c r="W39" t="s">
        <v>119</v>
      </c>
      <c r="X39" t="s">
        <v>440</v>
      </c>
      <c r="Y39" t="s">
        <v>1</v>
      </c>
      <c r="Z39" t="s">
        <v>374</v>
      </c>
      <c r="AA39" t="s">
        <v>374</v>
      </c>
      <c r="AB39" t="s">
        <v>1375</v>
      </c>
      <c r="AC39" t="s">
        <v>1376</v>
      </c>
      <c r="AD39" t="s">
        <v>98</v>
      </c>
      <c r="AE39" t="s">
        <v>101</v>
      </c>
      <c r="AF39" t="s">
        <v>101</v>
      </c>
      <c r="AG39" t="s">
        <v>1377</v>
      </c>
      <c r="AH39" t="s">
        <v>97</v>
      </c>
      <c r="AI39" t="s">
        <v>1378</v>
      </c>
      <c r="AJ39" t="s">
        <v>75</v>
      </c>
      <c r="AK39" t="s">
        <v>1379</v>
      </c>
      <c r="AL39" t="s">
        <v>105</v>
      </c>
      <c r="AM39" t="s">
        <v>1298</v>
      </c>
      <c r="AN39" t="s">
        <v>1380</v>
      </c>
      <c r="AO39" t="s">
        <v>398</v>
      </c>
      <c r="AP39" t="s">
        <v>499</v>
      </c>
      <c r="AQ39" t="s">
        <v>174</v>
      </c>
      <c r="AR39" t="s">
        <v>504</v>
      </c>
      <c r="AS39" t="s">
        <v>536</v>
      </c>
      <c r="AT39" t="s">
        <v>1381</v>
      </c>
      <c r="AU39" t="s">
        <v>1382</v>
      </c>
      <c r="AV39" t="s">
        <v>1383</v>
      </c>
      <c r="AW39" t="s">
        <v>40</v>
      </c>
      <c r="AX39" t="s">
        <v>1384</v>
      </c>
      <c r="AY39" t="s">
        <v>1385</v>
      </c>
      <c r="AZ39" t="s">
        <v>1386</v>
      </c>
      <c r="BA39" t="s">
        <v>25</v>
      </c>
      <c r="BB39" t="s">
        <v>189</v>
      </c>
      <c r="BC39" t="s">
        <v>1387</v>
      </c>
      <c r="BD39" t="s">
        <v>1388</v>
      </c>
      <c r="BE39" t="s">
        <v>1274</v>
      </c>
      <c r="BF39" t="s">
        <v>42</v>
      </c>
      <c r="BG39" t="s">
        <v>138</v>
      </c>
      <c r="BH39" t="s">
        <v>787</v>
      </c>
      <c r="BI39">
        <v>34</v>
      </c>
      <c r="BJ39">
        <v>3434</v>
      </c>
      <c r="BK39" t="s">
        <v>274</v>
      </c>
      <c r="BL39">
        <v>11</v>
      </c>
    </row>
    <row r="40" spans="1:116" x14ac:dyDescent="0.25">
      <c r="A40" t="s">
        <v>1389</v>
      </c>
      <c r="B40" t="s">
        <v>35</v>
      </c>
      <c r="C40" t="s">
        <v>365</v>
      </c>
      <c r="D40" t="s">
        <v>39</v>
      </c>
      <c r="E40" t="s">
        <v>332</v>
      </c>
      <c r="F40" t="s">
        <v>1390</v>
      </c>
      <c r="G40" t="s">
        <v>1391</v>
      </c>
      <c r="H40" t="s">
        <v>521</v>
      </c>
      <c r="I40" t="s">
        <v>8</v>
      </c>
      <c r="J40" t="s">
        <v>1392</v>
      </c>
      <c r="K40" t="s">
        <v>1393</v>
      </c>
      <c r="L40" t="s">
        <v>1394</v>
      </c>
      <c r="M40" t="s">
        <v>1395</v>
      </c>
      <c r="N40" t="s">
        <v>1396</v>
      </c>
      <c r="O40" t="s">
        <v>1397</v>
      </c>
      <c r="P40" t="s">
        <v>85</v>
      </c>
      <c r="Q40" t="s">
        <v>16</v>
      </c>
      <c r="R40" t="s">
        <v>1398</v>
      </c>
      <c r="S40" t="s">
        <v>17</v>
      </c>
      <c r="T40" t="s">
        <v>1399</v>
      </c>
      <c r="U40" t="s">
        <v>1400</v>
      </c>
      <c r="V40" t="s">
        <v>14</v>
      </c>
      <c r="W40" t="s">
        <v>14</v>
      </c>
      <c r="X40" t="s">
        <v>14</v>
      </c>
      <c r="Y40" t="s">
        <v>14</v>
      </c>
      <c r="Z40" t="s">
        <v>1401</v>
      </c>
      <c r="AA40" t="s">
        <v>40</v>
      </c>
      <c r="AB40" t="s">
        <v>40</v>
      </c>
      <c r="AC40" t="s">
        <v>1402</v>
      </c>
      <c r="AD40" t="s">
        <v>1403</v>
      </c>
      <c r="AE40" t="s">
        <v>1404</v>
      </c>
      <c r="AF40" t="s">
        <v>1405</v>
      </c>
      <c r="AG40" t="s">
        <v>94</v>
      </c>
      <c r="AH40" t="s">
        <v>97</v>
      </c>
      <c r="AI40" t="s">
        <v>98</v>
      </c>
      <c r="AJ40" t="s">
        <v>98</v>
      </c>
      <c r="AK40" t="s">
        <v>101</v>
      </c>
      <c r="AL40" t="s">
        <v>101</v>
      </c>
      <c r="AM40" t="s">
        <v>101</v>
      </c>
      <c r="AN40" t="s">
        <v>373</v>
      </c>
      <c r="AO40" t="s">
        <v>729</v>
      </c>
      <c r="AP40" t="s">
        <v>78</v>
      </c>
      <c r="AQ40" t="s">
        <v>78</v>
      </c>
      <c r="AR40" t="s">
        <v>1406</v>
      </c>
      <c r="AS40" t="s">
        <v>42</v>
      </c>
      <c r="AT40" t="s">
        <v>644</v>
      </c>
      <c r="AU40" t="s">
        <v>683</v>
      </c>
      <c r="AV40" t="s">
        <v>105</v>
      </c>
      <c r="AW40" t="s">
        <v>96</v>
      </c>
      <c r="AX40" t="s">
        <v>1407</v>
      </c>
      <c r="AY40" t="s">
        <v>52</v>
      </c>
      <c r="AZ40" t="s">
        <v>1408</v>
      </c>
    </row>
    <row r="41" spans="1:116" x14ac:dyDescent="0.25">
      <c r="A41" t="s">
        <v>1409</v>
      </c>
      <c r="B41" t="s">
        <v>35</v>
      </c>
      <c r="C41" t="s">
        <v>1410</v>
      </c>
      <c r="D41" t="s">
        <v>1411</v>
      </c>
      <c r="E41" t="s">
        <v>39</v>
      </c>
      <c r="F41" t="s">
        <v>40</v>
      </c>
      <c r="G41" t="s">
        <v>1412</v>
      </c>
      <c r="H41" t="s">
        <v>1413</v>
      </c>
      <c r="I41" t="s">
        <v>1414</v>
      </c>
      <c r="J41" t="s">
        <v>1415</v>
      </c>
      <c r="K41" t="s">
        <v>1102</v>
      </c>
      <c r="L41" t="s">
        <v>881</v>
      </c>
      <c r="M41" t="s">
        <v>1116</v>
      </c>
      <c r="N41" t="s">
        <v>1</v>
      </c>
      <c r="O41" t="s">
        <v>85</v>
      </c>
      <c r="P41" t="s">
        <v>970</v>
      </c>
      <c r="Q41" t="s">
        <v>402</v>
      </c>
      <c r="R41" t="s">
        <v>1036</v>
      </c>
      <c r="S41" t="s">
        <v>1416</v>
      </c>
      <c r="T41" t="s">
        <v>1417</v>
      </c>
      <c r="U41" t="s">
        <v>1418</v>
      </c>
      <c r="V41" t="s">
        <v>902</v>
      </c>
      <c r="W41" t="s">
        <v>902</v>
      </c>
      <c r="X41" t="s">
        <v>25</v>
      </c>
      <c r="Y41" t="s">
        <v>25</v>
      </c>
      <c r="Z41" t="s">
        <v>679</v>
      </c>
      <c r="AA41" t="s">
        <v>337</v>
      </c>
      <c r="AB41" t="s">
        <v>65</v>
      </c>
      <c r="AC41" t="s">
        <v>65</v>
      </c>
      <c r="AD41" t="s">
        <v>285</v>
      </c>
      <c r="AE41" t="s">
        <v>60</v>
      </c>
      <c r="AF41" t="s">
        <v>97</v>
      </c>
      <c r="AG41" t="s">
        <v>98</v>
      </c>
      <c r="AH41" t="s">
        <v>98</v>
      </c>
      <c r="AI41" t="s">
        <v>101</v>
      </c>
      <c r="AJ41" t="s">
        <v>1419</v>
      </c>
      <c r="AK41" t="s">
        <v>1420</v>
      </c>
      <c r="AL41" t="s">
        <v>78</v>
      </c>
      <c r="AM41" t="s">
        <v>380</v>
      </c>
      <c r="AN41" t="s">
        <v>623</v>
      </c>
      <c r="AO41" t="s">
        <v>96</v>
      </c>
      <c r="AP41" t="s">
        <v>309</v>
      </c>
      <c r="AQ41" t="s">
        <v>105</v>
      </c>
      <c r="AR41" t="s">
        <v>1421</v>
      </c>
      <c r="AS41" t="s">
        <v>174</v>
      </c>
      <c r="AT41" t="s">
        <v>106</v>
      </c>
      <c r="AU41" t="s">
        <v>1422</v>
      </c>
      <c r="AV41" t="s">
        <v>109</v>
      </c>
      <c r="AW41" t="s">
        <v>91</v>
      </c>
      <c r="AX41" t="s">
        <v>1423</v>
      </c>
      <c r="AY41" t="s">
        <v>119</v>
      </c>
      <c r="AZ41" t="s">
        <v>1424</v>
      </c>
      <c r="BA41" t="s">
        <v>377</v>
      </c>
      <c r="BB41" t="s">
        <v>1425</v>
      </c>
      <c r="BC41" t="s">
        <v>14</v>
      </c>
      <c r="BD41" t="s">
        <v>14</v>
      </c>
      <c r="BE41" t="s">
        <v>1426</v>
      </c>
      <c r="BF41" t="s">
        <v>1427</v>
      </c>
      <c r="BG41" t="s">
        <v>1428</v>
      </c>
      <c r="BH41" t="s">
        <v>1429</v>
      </c>
      <c r="BI41" t="s">
        <v>93</v>
      </c>
      <c r="BJ41" t="s">
        <v>963</v>
      </c>
      <c r="BK41" t="s">
        <v>1263</v>
      </c>
      <c r="BL41" t="s">
        <v>1430</v>
      </c>
      <c r="BM41" t="s">
        <v>1431</v>
      </c>
      <c r="BN41" t="s">
        <v>353</v>
      </c>
      <c r="BO41">
        <v>3</v>
      </c>
      <c r="BP41" t="s">
        <v>354</v>
      </c>
      <c r="BQ41" t="s">
        <v>1432</v>
      </c>
      <c r="BR41" t="s">
        <v>528</v>
      </c>
      <c r="BS41" t="s">
        <v>1433</v>
      </c>
      <c r="BT41" t="s">
        <v>1434</v>
      </c>
      <c r="BU41">
        <v>3434</v>
      </c>
      <c r="BV41" t="s">
        <v>194</v>
      </c>
      <c r="BW41" t="s">
        <v>1435</v>
      </c>
    </row>
    <row r="42" spans="1:116" x14ac:dyDescent="0.25">
      <c r="A42" t="s">
        <v>1436</v>
      </c>
      <c r="B42" t="s">
        <v>1</v>
      </c>
      <c r="C42" t="s">
        <v>1</v>
      </c>
      <c r="D42" t="s">
        <v>1</v>
      </c>
      <c r="E42" t="s">
        <v>1437</v>
      </c>
      <c r="F42" t="s">
        <v>39</v>
      </c>
      <c r="G42" t="s">
        <v>13</v>
      </c>
      <c r="H42" t="s">
        <v>1438</v>
      </c>
      <c r="I42" t="s">
        <v>7</v>
      </c>
      <c r="J42" t="s">
        <v>8</v>
      </c>
      <c r="K42" t="s">
        <v>155</v>
      </c>
      <c r="L42" t="s">
        <v>1439</v>
      </c>
      <c r="M42" t="s">
        <v>145</v>
      </c>
      <c r="N42" t="s">
        <v>32</v>
      </c>
      <c r="O42" t="s">
        <v>1241</v>
      </c>
      <c r="P42" t="s">
        <v>22</v>
      </c>
      <c r="Q42" t="s">
        <v>1440</v>
      </c>
      <c r="R42" t="s">
        <v>532</v>
      </c>
      <c r="S42" t="s">
        <v>42</v>
      </c>
      <c r="T42" t="s">
        <v>42</v>
      </c>
      <c r="U42" t="s">
        <v>14</v>
      </c>
      <c r="V42" t="s">
        <v>14</v>
      </c>
      <c r="W42" t="s">
        <v>252</v>
      </c>
      <c r="X42" t="s">
        <v>1441</v>
      </c>
      <c r="Y42" t="s">
        <v>64</v>
      </c>
      <c r="Z42">
        <v>7</v>
      </c>
      <c r="AA42" t="s">
        <v>440</v>
      </c>
      <c r="AB42" t="s">
        <v>1442</v>
      </c>
      <c r="AC42" t="s">
        <v>138</v>
      </c>
      <c r="AD42" t="s">
        <v>159</v>
      </c>
      <c r="AE42" t="s">
        <v>159</v>
      </c>
      <c r="AF42" t="s">
        <v>123</v>
      </c>
      <c r="AG42" t="s">
        <v>810</v>
      </c>
      <c r="AH42" t="s">
        <v>96</v>
      </c>
      <c r="AI42" t="s">
        <v>96</v>
      </c>
      <c r="AJ42" t="s">
        <v>97</v>
      </c>
      <c r="AK42" t="s">
        <v>98</v>
      </c>
      <c r="AL42" t="s">
        <v>98</v>
      </c>
      <c r="AM42" t="s">
        <v>98</v>
      </c>
      <c r="AN42" t="s">
        <v>101</v>
      </c>
      <c r="AO42" t="s">
        <v>101</v>
      </c>
      <c r="AP42" t="s">
        <v>101</v>
      </c>
      <c r="AQ42" t="s">
        <v>499</v>
      </c>
      <c r="AR42" t="s">
        <v>1443</v>
      </c>
      <c r="AS42" t="s">
        <v>560</v>
      </c>
      <c r="AT42" t="s">
        <v>78</v>
      </c>
      <c r="AU42" t="s">
        <v>644</v>
      </c>
      <c r="AV42" t="s">
        <v>36</v>
      </c>
      <c r="AW42" t="s">
        <v>1444</v>
      </c>
      <c r="AX42" t="s">
        <v>1445</v>
      </c>
      <c r="AY42" t="s">
        <v>1446</v>
      </c>
      <c r="AZ42" t="s">
        <v>1447</v>
      </c>
      <c r="BA42" t="s">
        <v>1448</v>
      </c>
      <c r="BB42" t="s">
        <v>1449</v>
      </c>
      <c r="BC42" t="s">
        <v>398</v>
      </c>
      <c r="BD42" t="s">
        <v>1450</v>
      </c>
      <c r="BE42" t="s">
        <v>174</v>
      </c>
      <c r="BF42" t="s">
        <v>743</v>
      </c>
      <c r="BG42" t="s">
        <v>1451</v>
      </c>
      <c r="BH42" t="s">
        <v>1452</v>
      </c>
      <c r="BI42" t="s">
        <v>1453</v>
      </c>
      <c r="BJ42" t="s">
        <v>1454</v>
      </c>
      <c r="BK42" t="s">
        <v>747</v>
      </c>
      <c r="BL42" t="s">
        <v>1455</v>
      </c>
      <c r="BM42" t="s">
        <v>1456</v>
      </c>
      <c r="BN42" t="s">
        <v>18</v>
      </c>
      <c r="BO42">
        <v>8</v>
      </c>
      <c r="BP42" t="s">
        <v>1043</v>
      </c>
      <c r="BQ42" t="s">
        <v>716</v>
      </c>
      <c r="BR42" t="s">
        <v>939</v>
      </c>
      <c r="BS42" t="s">
        <v>1457</v>
      </c>
      <c r="BT42" t="s">
        <v>528</v>
      </c>
      <c r="BU42" t="s">
        <v>189</v>
      </c>
      <c r="BV42" t="s">
        <v>1458</v>
      </c>
      <c r="BW42" t="s">
        <v>667</v>
      </c>
      <c r="BX42" t="s">
        <v>1140</v>
      </c>
      <c r="BY42" t="s">
        <v>119</v>
      </c>
      <c r="BZ42" t="s">
        <v>1459</v>
      </c>
      <c r="CA42" t="s">
        <v>137</v>
      </c>
      <c r="CB42">
        <v>0</v>
      </c>
      <c r="CC42" t="s">
        <v>600</v>
      </c>
      <c r="CD42">
        <v>3434</v>
      </c>
      <c r="CE42">
        <v>3434</v>
      </c>
      <c r="CF42">
        <v>1</v>
      </c>
      <c r="CG42" t="s">
        <v>194</v>
      </c>
      <c r="CH42" t="s">
        <v>1460</v>
      </c>
      <c r="CI42" t="s">
        <v>1461</v>
      </c>
    </row>
    <row r="43" spans="1:116" x14ac:dyDescent="0.25">
      <c r="A43" t="s">
        <v>1462</v>
      </c>
      <c r="B43" t="s">
        <v>35</v>
      </c>
      <c r="C43" t="s">
        <v>365</v>
      </c>
      <c r="D43" t="s">
        <v>1463</v>
      </c>
      <c r="E43" t="s">
        <v>966</v>
      </c>
      <c r="F43" t="s">
        <v>666</v>
      </c>
      <c r="G43" t="s">
        <v>368</v>
      </c>
      <c r="H43" t="s">
        <v>85</v>
      </c>
      <c r="I43" t="s">
        <v>85</v>
      </c>
      <c r="J43" t="s">
        <v>123</v>
      </c>
      <c r="K43" t="s">
        <v>8</v>
      </c>
      <c r="L43" t="s">
        <v>9</v>
      </c>
      <c r="M43" t="s">
        <v>1</v>
      </c>
      <c r="N43" t="s">
        <v>1</v>
      </c>
      <c r="O43" t="s">
        <v>1464</v>
      </c>
      <c r="P43" t="s">
        <v>1465</v>
      </c>
      <c r="Q43" t="s">
        <v>14</v>
      </c>
      <c r="R43" t="s">
        <v>14</v>
      </c>
      <c r="S43" t="s">
        <v>14</v>
      </c>
      <c r="T43" t="s">
        <v>1466</v>
      </c>
      <c r="U43" t="s">
        <v>1102</v>
      </c>
      <c r="V43" t="s">
        <v>1467</v>
      </c>
      <c r="W43" t="s">
        <v>16</v>
      </c>
      <c r="X43" t="s">
        <v>1468</v>
      </c>
      <c r="Y43" t="s">
        <v>1469</v>
      </c>
      <c r="Z43" t="s">
        <v>1470</v>
      </c>
      <c r="AA43" t="s">
        <v>1151</v>
      </c>
      <c r="AB43" t="s">
        <v>458</v>
      </c>
      <c r="AC43" t="s">
        <v>1471</v>
      </c>
      <c r="AD43" t="s">
        <v>1472</v>
      </c>
      <c r="AE43" t="s">
        <v>1473</v>
      </c>
      <c r="AF43" t="s">
        <v>1474</v>
      </c>
      <c r="AG43" t="s">
        <v>1475</v>
      </c>
      <c r="AH43" t="s">
        <v>127</v>
      </c>
      <c r="AI43" t="s">
        <v>983</v>
      </c>
      <c r="AJ43" t="s">
        <v>25</v>
      </c>
      <c r="AK43" t="s">
        <v>25</v>
      </c>
      <c r="AL43" t="s">
        <v>679</v>
      </c>
      <c r="AM43" t="s">
        <v>65</v>
      </c>
      <c r="AN43" t="s">
        <v>65</v>
      </c>
      <c r="AO43" t="s">
        <v>94</v>
      </c>
      <c r="AP43" t="s">
        <v>682</v>
      </c>
      <c r="AQ43" t="s">
        <v>223</v>
      </c>
      <c r="AR43" t="s">
        <v>97</v>
      </c>
      <c r="AS43" t="s">
        <v>98</v>
      </c>
      <c r="AT43" t="s">
        <v>98</v>
      </c>
      <c r="AU43" t="s">
        <v>107</v>
      </c>
      <c r="AV43" t="s">
        <v>101</v>
      </c>
      <c r="AW43" t="s">
        <v>1476</v>
      </c>
      <c r="AX43" t="s">
        <v>1477</v>
      </c>
      <c r="AY43" t="s">
        <v>78</v>
      </c>
      <c r="AZ43" t="s">
        <v>104</v>
      </c>
      <c r="BA43">
        <v>3</v>
      </c>
      <c r="BB43">
        <v>3</v>
      </c>
      <c r="BC43" t="s">
        <v>96</v>
      </c>
      <c r="BD43" t="s">
        <v>393</v>
      </c>
      <c r="BE43" t="s">
        <v>501</v>
      </c>
      <c r="BF43" t="s">
        <v>106</v>
      </c>
      <c r="BG43" t="s">
        <v>174</v>
      </c>
      <c r="BH43" t="s">
        <v>1112</v>
      </c>
      <c r="BI43" t="s">
        <v>354</v>
      </c>
      <c r="BJ43" t="s">
        <v>109</v>
      </c>
      <c r="BK43" t="s">
        <v>398</v>
      </c>
      <c r="BL43" t="s">
        <v>91</v>
      </c>
      <c r="BM43" t="s">
        <v>73</v>
      </c>
      <c r="BN43" t="s">
        <v>93</v>
      </c>
      <c r="BO43">
        <v>2</v>
      </c>
      <c r="BP43" t="s">
        <v>1478</v>
      </c>
      <c r="BQ43" t="s">
        <v>1479</v>
      </c>
      <c r="BR43" t="s">
        <v>1480</v>
      </c>
      <c r="BS43" t="s">
        <v>1481</v>
      </c>
      <c r="BT43" t="s">
        <v>119</v>
      </c>
      <c r="BU43" t="s">
        <v>1482</v>
      </c>
      <c r="BV43" t="s">
        <v>1483</v>
      </c>
      <c r="BW43" t="s">
        <v>1484</v>
      </c>
      <c r="BX43" t="s">
        <v>1267</v>
      </c>
      <c r="BY43" t="s">
        <v>1485</v>
      </c>
      <c r="BZ43" t="s">
        <v>1486</v>
      </c>
      <c r="CA43" t="s">
        <v>403</v>
      </c>
      <c r="CB43" t="s">
        <v>619</v>
      </c>
      <c r="CC43" t="s">
        <v>1487</v>
      </c>
      <c r="CD43" t="s">
        <v>1488</v>
      </c>
      <c r="CE43" t="s">
        <v>1489</v>
      </c>
      <c r="CF43" t="s">
        <v>1490</v>
      </c>
      <c r="CG43" t="s">
        <v>1491</v>
      </c>
      <c r="CH43" t="s">
        <v>278</v>
      </c>
      <c r="CI43" t="s">
        <v>296</v>
      </c>
      <c r="CJ43" t="s">
        <v>1492</v>
      </c>
      <c r="CK43" t="s">
        <v>471</v>
      </c>
      <c r="CL43" t="s">
        <v>1493</v>
      </c>
      <c r="CM43" t="s">
        <v>1085</v>
      </c>
      <c r="CN43" t="s">
        <v>1494</v>
      </c>
      <c r="CO43" t="s">
        <v>1495</v>
      </c>
      <c r="CP43" t="s">
        <v>1496</v>
      </c>
      <c r="CQ43" t="s">
        <v>416</v>
      </c>
      <c r="CR43" t="s">
        <v>1497</v>
      </c>
      <c r="CS43" t="s">
        <v>114</v>
      </c>
      <c r="CT43" t="s">
        <v>1097</v>
      </c>
      <c r="CU43" t="s">
        <v>1498</v>
      </c>
      <c r="CV43" t="s">
        <v>1499</v>
      </c>
      <c r="CW43" t="s">
        <v>48</v>
      </c>
      <c r="CX43">
        <v>3434</v>
      </c>
      <c r="CY43" t="s">
        <v>518</v>
      </c>
      <c r="CZ43" t="s">
        <v>141</v>
      </c>
    </row>
    <row r="44" spans="1:116" x14ac:dyDescent="0.25">
      <c r="A44" t="s">
        <v>1500</v>
      </c>
      <c r="B44" t="s">
        <v>35</v>
      </c>
      <c r="C44" t="s">
        <v>365</v>
      </c>
      <c r="D44" t="s">
        <v>1501</v>
      </c>
      <c r="E44" t="s">
        <v>72</v>
      </c>
      <c r="F44" t="s">
        <v>521</v>
      </c>
      <c r="G44" t="s">
        <v>1502</v>
      </c>
      <c r="H44" t="s">
        <v>1348</v>
      </c>
      <c r="I44" t="s">
        <v>70</v>
      </c>
      <c r="J44" t="s">
        <v>70</v>
      </c>
      <c r="K44" t="s">
        <v>617</v>
      </c>
      <c r="L44" t="s">
        <v>1</v>
      </c>
      <c r="M44" t="s">
        <v>1</v>
      </c>
      <c r="N44" t="s">
        <v>1</v>
      </c>
      <c r="O44" t="s">
        <v>119</v>
      </c>
      <c r="P44" t="s">
        <v>89</v>
      </c>
      <c r="Q44" t="s">
        <v>1503</v>
      </c>
      <c r="R44" t="s">
        <v>1504</v>
      </c>
      <c r="S44" t="s">
        <v>1505</v>
      </c>
      <c r="T44" t="s">
        <v>1281</v>
      </c>
      <c r="U44" t="s">
        <v>85</v>
      </c>
      <c r="V44" t="s">
        <v>14</v>
      </c>
      <c r="W44" t="s">
        <v>14</v>
      </c>
      <c r="X44" t="s">
        <v>14</v>
      </c>
      <c r="Y44" t="s">
        <v>14</v>
      </c>
      <c r="Z44" t="s">
        <v>14</v>
      </c>
      <c r="AA44" t="s">
        <v>14</v>
      </c>
      <c r="AB44" t="s">
        <v>667</v>
      </c>
      <c r="AC44" t="s">
        <v>632</v>
      </c>
      <c r="AD44" t="s">
        <v>25</v>
      </c>
      <c r="AE44" t="s">
        <v>25</v>
      </c>
      <c r="AF44" t="s">
        <v>259</v>
      </c>
      <c r="AG44" t="s">
        <v>1506</v>
      </c>
      <c r="AH44" t="s">
        <v>561</v>
      </c>
      <c r="AI44" t="s">
        <v>741</v>
      </c>
      <c r="AJ44" t="s">
        <v>528</v>
      </c>
      <c r="AK44" t="s">
        <v>528</v>
      </c>
      <c r="AL44" t="s">
        <v>40</v>
      </c>
      <c r="AM44" t="s">
        <v>40</v>
      </c>
      <c r="AN44" t="s">
        <v>569</v>
      </c>
      <c r="AO44" t="e">
        <f>-â€”</f>
        <v>#NAME?</v>
      </c>
      <c r="AP44" t="s">
        <v>1507</v>
      </c>
      <c r="AQ44" t="s">
        <v>123</v>
      </c>
      <c r="AR44" t="s">
        <v>810</v>
      </c>
      <c r="AS44" t="s">
        <v>94</v>
      </c>
      <c r="AT44" t="s">
        <v>97</v>
      </c>
      <c r="AU44" t="s">
        <v>98</v>
      </c>
      <c r="AV44" t="s">
        <v>98</v>
      </c>
      <c r="AW44" t="s">
        <v>101</v>
      </c>
      <c r="AX44" t="s">
        <v>101</v>
      </c>
      <c r="AY44" t="s">
        <v>101</v>
      </c>
      <c r="AZ44" t="s">
        <v>245</v>
      </c>
      <c r="BA44" t="s">
        <v>1508</v>
      </c>
      <c r="BB44" t="s">
        <v>78</v>
      </c>
      <c r="BC44" t="s">
        <v>78</v>
      </c>
      <c r="BD44" t="s">
        <v>1509</v>
      </c>
      <c r="BE44" t="s">
        <v>1510</v>
      </c>
    </row>
    <row r="45" spans="1:116" x14ac:dyDescent="0.25">
      <c r="A45" t="s">
        <v>1511</v>
      </c>
      <c r="B45" t="s">
        <v>1039</v>
      </c>
      <c r="C45" t="s">
        <v>1512</v>
      </c>
      <c r="D45" t="s">
        <v>365</v>
      </c>
      <c r="E45" t="s">
        <v>752</v>
      </c>
      <c r="F45" t="s">
        <v>1513</v>
      </c>
      <c r="G45" t="s">
        <v>368</v>
      </c>
      <c r="H45" t="s">
        <v>123</v>
      </c>
      <c r="I45" t="s">
        <v>123</v>
      </c>
      <c r="J45" t="s">
        <v>123</v>
      </c>
      <c r="K45" t="s">
        <v>8</v>
      </c>
      <c r="L45" t="s">
        <v>155</v>
      </c>
      <c r="M45" t="s">
        <v>403</v>
      </c>
      <c r="N45" t="s">
        <v>43</v>
      </c>
      <c r="O45" t="s">
        <v>1514</v>
      </c>
      <c r="P45" t="s">
        <v>1515</v>
      </c>
      <c r="Q45" t="s">
        <v>1516</v>
      </c>
      <c r="R45" t="s">
        <v>1517</v>
      </c>
      <c r="S45" t="s">
        <v>1518</v>
      </c>
      <c r="T45" t="s">
        <v>1216</v>
      </c>
      <c r="U45" t="s">
        <v>1519</v>
      </c>
      <c r="V45" t="s">
        <v>1520</v>
      </c>
      <c r="W45" t="s">
        <v>42</v>
      </c>
      <c r="X45" t="s">
        <v>42</v>
      </c>
      <c r="Y45" t="s">
        <v>42</v>
      </c>
      <c r="Z45" t="s">
        <v>1521</v>
      </c>
      <c r="AA45" t="s">
        <v>14</v>
      </c>
      <c r="AB45" t="s">
        <v>14</v>
      </c>
      <c r="AC45" t="s">
        <v>14</v>
      </c>
      <c r="AD45" t="s">
        <v>1522</v>
      </c>
      <c r="AE45" t="s">
        <v>45</v>
      </c>
      <c r="AF45" t="s">
        <v>374</v>
      </c>
      <c r="AG45" t="s">
        <v>446</v>
      </c>
      <c r="AH45" t="s">
        <v>446</v>
      </c>
      <c r="AI45" t="s">
        <v>24</v>
      </c>
      <c r="AJ45" t="s">
        <v>24</v>
      </c>
      <c r="AK45" t="s">
        <v>823</v>
      </c>
      <c r="AL45" t="s">
        <v>823</v>
      </c>
      <c r="AM45" t="s">
        <v>36</v>
      </c>
      <c r="AN45" t="s">
        <v>36</v>
      </c>
      <c r="AO45" t="s">
        <v>1523</v>
      </c>
      <c r="AP45" t="s">
        <v>600</v>
      </c>
      <c r="AQ45" t="s">
        <v>1524</v>
      </c>
      <c r="AR45" t="s">
        <v>688</v>
      </c>
      <c r="AS45" t="s">
        <v>1525</v>
      </c>
      <c r="AT45">
        <v>101</v>
      </c>
      <c r="AU45" t="s">
        <v>1058</v>
      </c>
      <c r="AV45" t="s">
        <v>1526</v>
      </c>
      <c r="AW45" t="s">
        <v>96</v>
      </c>
      <c r="AX45" t="s">
        <v>96</v>
      </c>
      <c r="AY45" t="s">
        <v>97</v>
      </c>
      <c r="AZ45" t="s">
        <v>98</v>
      </c>
      <c r="BA45" t="s">
        <v>98</v>
      </c>
      <c r="BB45" t="s">
        <v>101</v>
      </c>
      <c r="BC45" t="s">
        <v>101</v>
      </c>
      <c r="BD45" t="s">
        <v>810</v>
      </c>
      <c r="BE45" t="s">
        <v>392</v>
      </c>
      <c r="BF45" t="s">
        <v>78</v>
      </c>
      <c r="BG45" t="s">
        <v>78</v>
      </c>
      <c r="BH45" t="s">
        <v>1527</v>
      </c>
      <c r="BI45" t="s">
        <v>60</v>
      </c>
      <c r="BJ45" t="s">
        <v>813</v>
      </c>
      <c r="BK45" t="s">
        <v>1528</v>
      </c>
      <c r="BL45" t="s">
        <v>393</v>
      </c>
      <c r="BM45" t="s">
        <v>494</v>
      </c>
      <c r="BN45" t="s">
        <v>1</v>
      </c>
      <c r="BO45" t="s">
        <v>1529</v>
      </c>
      <c r="BP45">
        <v>7</v>
      </c>
      <c r="BQ45" t="s">
        <v>38</v>
      </c>
      <c r="BR45" t="s">
        <v>849</v>
      </c>
      <c r="BS45" t="s">
        <v>398</v>
      </c>
      <c r="BT45" t="s">
        <v>1530</v>
      </c>
      <c r="BU45" t="s">
        <v>109</v>
      </c>
      <c r="BV45" t="s">
        <v>91</v>
      </c>
      <c r="BW45" t="s">
        <v>76</v>
      </c>
      <c r="BX45" t="s">
        <v>76</v>
      </c>
      <c r="CA45" t="s">
        <v>1531</v>
      </c>
      <c r="CB45" t="s">
        <v>1532</v>
      </c>
      <c r="CC45" t="s">
        <v>741</v>
      </c>
      <c r="CD45" t="s">
        <v>440</v>
      </c>
      <c r="CE45" t="s">
        <v>25</v>
      </c>
      <c r="CF45" t="s">
        <v>1533</v>
      </c>
      <c r="CG45" t="s">
        <v>1534</v>
      </c>
      <c r="CH45" t="s">
        <v>473</v>
      </c>
      <c r="CI45" t="s">
        <v>759</v>
      </c>
      <c r="CJ45" t="s">
        <v>1003</v>
      </c>
      <c r="CK45" t="s">
        <v>1535</v>
      </c>
      <c r="CL45" t="s">
        <v>1536</v>
      </c>
      <c r="CM45" t="s">
        <v>48</v>
      </c>
      <c r="CN45" t="s">
        <v>1537</v>
      </c>
      <c r="CO45" t="s">
        <v>593</v>
      </c>
      <c r="CP45" t="s">
        <v>1538</v>
      </c>
      <c r="CQ45" t="s">
        <v>1539</v>
      </c>
      <c r="CR45" t="s">
        <v>1540</v>
      </c>
      <c r="CS45" t="s">
        <v>422</v>
      </c>
      <c r="CT45" t="s">
        <v>422</v>
      </c>
      <c r="CU45" t="s">
        <v>32</v>
      </c>
      <c r="CV45" t="s">
        <v>1541</v>
      </c>
      <c r="CW45" t="s">
        <v>1542</v>
      </c>
      <c r="CX45" t="s">
        <v>423</v>
      </c>
      <c r="CY45">
        <v>3434</v>
      </c>
      <c r="CZ45" t="s">
        <v>26</v>
      </c>
      <c r="DA45" t="s">
        <v>194</v>
      </c>
      <c r="DB45">
        <v>34</v>
      </c>
      <c r="DC45" t="s">
        <v>1543</v>
      </c>
    </row>
    <row r="46" spans="1:116" x14ac:dyDescent="0.25">
      <c r="A46" t="s">
        <v>1544</v>
      </c>
      <c r="B46" t="s">
        <v>123</v>
      </c>
      <c r="C46" t="s">
        <v>123</v>
      </c>
      <c r="D46" t="s">
        <v>35</v>
      </c>
      <c r="E46" t="s">
        <v>1545</v>
      </c>
      <c r="F46" t="s">
        <v>365</v>
      </c>
      <c r="G46" t="s">
        <v>1546</v>
      </c>
      <c r="H46" t="s">
        <v>39</v>
      </c>
      <c r="I46" t="s">
        <v>26</v>
      </c>
      <c r="J46" t="s">
        <v>26</v>
      </c>
      <c r="K46" t="e">
        <f>-FASTLA</f>
        <v>#NAME?</v>
      </c>
      <c r="L46" t="s">
        <v>40</v>
      </c>
      <c r="M46" t="s">
        <v>40</v>
      </c>
      <c r="N46" t="s">
        <v>40</v>
      </c>
      <c r="O46" t="s">
        <v>1547</v>
      </c>
      <c r="P46" t="s">
        <v>1548</v>
      </c>
      <c r="Q46" t="s">
        <v>1549</v>
      </c>
      <c r="R46" t="s">
        <v>1550</v>
      </c>
      <c r="S46" t="s">
        <v>47</v>
      </c>
      <c r="T46" t="s">
        <v>47</v>
      </c>
      <c r="U46" t="s">
        <v>373</v>
      </c>
      <c r="V46" t="s">
        <v>28</v>
      </c>
      <c r="W46" t="s">
        <v>49</v>
      </c>
      <c r="X46" t="s">
        <v>1551</v>
      </c>
      <c r="Y46" t="s">
        <v>280</v>
      </c>
      <c r="Z46" t="s">
        <v>78</v>
      </c>
      <c r="AA46" t="s">
        <v>78</v>
      </c>
      <c r="AB46" t="s">
        <v>1552</v>
      </c>
      <c r="AC46" t="s">
        <v>1553</v>
      </c>
      <c r="AD46" t="s">
        <v>82</v>
      </c>
      <c r="AE46">
        <v>1</v>
      </c>
      <c r="AF46" t="s">
        <v>14</v>
      </c>
      <c r="AG46" t="s">
        <v>14</v>
      </c>
      <c r="AH46" t="s">
        <v>14</v>
      </c>
      <c r="AI46" t="s">
        <v>81</v>
      </c>
      <c r="AJ46" t="s">
        <v>1554</v>
      </c>
      <c r="AK46" t="s">
        <v>1555</v>
      </c>
      <c r="AL46" t="s">
        <v>161</v>
      </c>
      <c r="AM46" t="s">
        <v>983</v>
      </c>
      <c r="AN46" t="s">
        <v>25</v>
      </c>
      <c r="AO46" t="s">
        <v>25</v>
      </c>
      <c r="AP46" t="s">
        <v>38</v>
      </c>
      <c r="AQ46" t="s">
        <v>65</v>
      </c>
      <c r="AR46" t="s">
        <v>1556</v>
      </c>
      <c r="AS46" t="s">
        <v>60</v>
      </c>
      <c r="AT46" t="s">
        <v>97</v>
      </c>
      <c r="AU46" t="s">
        <v>98</v>
      </c>
      <c r="AV46" t="s">
        <v>98</v>
      </c>
      <c r="AW46" t="s">
        <v>98</v>
      </c>
      <c r="AX46" t="s">
        <v>101</v>
      </c>
      <c r="AY46" t="s">
        <v>202</v>
      </c>
      <c r="AZ46" t="s">
        <v>392</v>
      </c>
      <c r="BA46" t="s">
        <v>96</v>
      </c>
      <c r="BB46" t="s">
        <v>635</v>
      </c>
      <c r="BC46" t="s">
        <v>105</v>
      </c>
      <c r="BD46" t="s">
        <v>174</v>
      </c>
      <c r="BE46" t="s">
        <v>1557</v>
      </c>
      <c r="BF46" t="s">
        <v>1558</v>
      </c>
      <c r="BG46" t="s">
        <v>109</v>
      </c>
      <c r="BH46" t="s">
        <v>91</v>
      </c>
      <c r="BI46" t="s">
        <v>114</v>
      </c>
      <c r="BJ46" t="s">
        <v>114</v>
      </c>
      <c r="BK46" t="s">
        <v>57</v>
      </c>
      <c r="BL46" t="s">
        <v>24</v>
      </c>
      <c r="BM46" t="s">
        <v>206</v>
      </c>
      <c r="BN46" t="s">
        <v>18</v>
      </c>
      <c r="BO46">
        <v>4</v>
      </c>
      <c r="BP46" t="s">
        <v>1559</v>
      </c>
      <c r="BQ46" t="s">
        <v>1560</v>
      </c>
      <c r="BR46" t="s">
        <v>1561</v>
      </c>
      <c r="BS46" t="s">
        <v>1562</v>
      </c>
      <c r="BT46">
        <v>7</v>
      </c>
      <c r="BU46" t="s">
        <v>1563</v>
      </c>
      <c r="BV46" t="s">
        <v>326</v>
      </c>
      <c r="BW46" t="s">
        <v>1564</v>
      </c>
      <c r="BX46" t="s">
        <v>1565</v>
      </c>
      <c r="BY46" t="s">
        <v>1111</v>
      </c>
      <c r="BZ46" t="s">
        <v>349</v>
      </c>
      <c r="CA46" t="s">
        <v>1566</v>
      </c>
      <c r="CB46" t="s">
        <v>1567</v>
      </c>
      <c r="CC46" t="s">
        <v>1568</v>
      </c>
      <c r="CD46" t="s">
        <v>296</v>
      </c>
      <c r="CE46">
        <v>3434</v>
      </c>
      <c r="CF46" t="s">
        <v>1569</v>
      </c>
      <c r="CG46" t="s">
        <v>274</v>
      </c>
    </row>
    <row r="47" spans="1:116" x14ac:dyDescent="0.25">
      <c r="A47" t="s">
        <v>1570</v>
      </c>
      <c r="B47" t="s">
        <v>35</v>
      </c>
      <c r="C47" t="s">
        <v>751</v>
      </c>
      <c r="D47" t="s">
        <v>1571</v>
      </c>
      <c r="E47">
        <v>1</v>
      </c>
      <c r="F47" t="s">
        <v>60</v>
      </c>
      <c r="G47" t="s">
        <v>39</v>
      </c>
      <c r="H47" t="s">
        <v>257</v>
      </c>
      <c r="I47" t="s">
        <v>1</v>
      </c>
      <c r="J47" t="s">
        <v>1</v>
      </c>
      <c r="K47" t="s">
        <v>561</v>
      </c>
      <c r="L47" t="s">
        <v>1572</v>
      </c>
      <c r="M47" t="s">
        <v>321</v>
      </c>
      <c r="N47" t="s">
        <v>1466</v>
      </c>
      <c r="O47" t="s">
        <v>504</v>
      </c>
      <c r="P47" t="s">
        <v>1573</v>
      </c>
      <c r="Q47" t="s">
        <v>1574</v>
      </c>
      <c r="R47" t="s">
        <v>202</v>
      </c>
      <c r="S47" t="s">
        <v>1575</v>
      </c>
      <c r="T47" t="s">
        <v>1576</v>
      </c>
      <c r="U47" t="s">
        <v>1577</v>
      </c>
      <c r="V47" t="s">
        <v>1578</v>
      </c>
      <c r="W47" t="s">
        <v>1579</v>
      </c>
      <c r="X47" t="s">
        <v>377</v>
      </c>
      <c r="Y47" t="s">
        <v>1019</v>
      </c>
      <c r="Z47" t="s">
        <v>1580</v>
      </c>
      <c r="AA47" t="s">
        <v>259</v>
      </c>
      <c r="AB47" t="s">
        <v>75</v>
      </c>
      <c r="AC47" t="s">
        <v>14</v>
      </c>
      <c r="AD47" t="s">
        <v>806</v>
      </c>
      <c r="AE47" t="s">
        <v>222</v>
      </c>
      <c r="AF47" t="s">
        <v>741</v>
      </c>
      <c r="AG47" t="s">
        <v>983</v>
      </c>
      <c r="AH47" t="s">
        <v>25</v>
      </c>
      <c r="AI47" t="s">
        <v>25</v>
      </c>
      <c r="AJ47" t="s">
        <v>113</v>
      </c>
      <c r="AK47" t="s">
        <v>65</v>
      </c>
      <c r="AL47" t="s">
        <v>1581</v>
      </c>
      <c r="AM47" t="s">
        <v>96</v>
      </c>
      <c r="AN47" t="s">
        <v>96</v>
      </c>
      <c r="AO47" t="s">
        <v>96</v>
      </c>
      <c r="AP47" t="s">
        <v>447</v>
      </c>
      <c r="AQ47" t="s">
        <v>97</v>
      </c>
      <c r="AR47" t="s">
        <v>98</v>
      </c>
      <c r="AS47" t="s">
        <v>98</v>
      </c>
      <c r="AT47" t="s">
        <v>766</v>
      </c>
      <c r="AU47" t="s">
        <v>229</v>
      </c>
      <c r="AV47" t="s">
        <v>101</v>
      </c>
      <c r="AW47" t="s">
        <v>389</v>
      </c>
      <c r="AX47" t="s">
        <v>390</v>
      </c>
      <c r="AY47" t="s">
        <v>78</v>
      </c>
      <c r="AZ47" t="s">
        <v>394</v>
      </c>
      <c r="BA47" t="s">
        <v>105</v>
      </c>
      <c r="BB47" t="s">
        <v>501</v>
      </c>
      <c r="BC47" t="s">
        <v>56</v>
      </c>
      <c r="BD47" t="s">
        <v>1582</v>
      </c>
      <c r="BE47" t="s">
        <v>1058</v>
      </c>
      <c r="BF47" t="s">
        <v>450</v>
      </c>
      <c r="BG47" t="s">
        <v>174</v>
      </c>
      <c r="BH47" t="s">
        <v>111</v>
      </c>
      <c r="BI47" t="s">
        <v>354</v>
      </c>
      <c r="BJ47" t="s">
        <v>109</v>
      </c>
      <c r="BK47" t="s">
        <v>47</v>
      </c>
      <c r="BL47" t="s">
        <v>623</v>
      </c>
      <c r="BM47" t="s">
        <v>245</v>
      </c>
      <c r="BN47" t="s">
        <v>1583</v>
      </c>
      <c r="BO47" t="s">
        <v>1584</v>
      </c>
      <c r="BP47" t="s">
        <v>426</v>
      </c>
      <c r="BQ47" t="s">
        <v>204</v>
      </c>
      <c r="BR47">
        <v>7</v>
      </c>
      <c r="BS47" t="s">
        <v>90</v>
      </c>
      <c r="BT47" t="s">
        <v>85</v>
      </c>
      <c r="BU47" t="s">
        <v>1585</v>
      </c>
      <c r="BV47" t="s">
        <v>218</v>
      </c>
      <c r="BW47" t="s">
        <v>1586</v>
      </c>
      <c r="BX47" t="s">
        <v>1587</v>
      </c>
      <c r="BY47" t="s">
        <v>779</v>
      </c>
      <c r="BZ47" t="s">
        <v>780</v>
      </c>
      <c r="CA47" t="s">
        <v>781</v>
      </c>
      <c r="CB47" t="s">
        <v>783</v>
      </c>
      <c r="CC47" t="s">
        <v>136</v>
      </c>
      <c r="CD47" t="s">
        <v>784</v>
      </c>
      <c r="CE47" t="s">
        <v>786</v>
      </c>
      <c r="CF47" t="s">
        <v>194</v>
      </c>
      <c r="CG47" s="1">
        <v>1.4166666666666667</v>
      </c>
      <c r="CH47" t="s">
        <v>1435</v>
      </c>
      <c r="CI47" t="s">
        <v>396</v>
      </c>
      <c r="CJ47" t="s">
        <v>1588</v>
      </c>
    </row>
    <row r="48" spans="1:116" x14ac:dyDescent="0.25">
      <c r="A48" t="s">
        <v>1589</v>
      </c>
      <c r="B48" t="s">
        <v>159</v>
      </c>
      <c r="C48" t="s">
        <v>159</v>
      </c>
      <c r="D48" t="s">
        <v>159</v>
      </c>
      <c r="E48" t="s">
        <v>713</v>
      </c>
      <c r="F48" t="s">
        <v>60</v>
      </c>
      <c r="G48" t="s">
        <v>60</v>
      </c>
      <c r="H48" t="s">
        <v>60</v>
      </c>
      <c r="I48" t="s">
        <v>71</v>
      </c>
      <c r="J48" t="s">
        <v>2</v>
      </c>
      <c r="K48">
        <v>0</v>
      </c>
      <c r="L48" t="s">
        <v>62</v>
      </c>
      <c r="M48" t="s">
        <v>1590</v>
      </c>
      <c r="N48" t="s">
        <v>16</v>
      </c>
      <c r="O48" t="s">
        <v>1591</v>
      </c>
      <c r="P48" t="s">
        <v>1592</v>
      </c>
      <c r="Q48" t="s">
        <v>1593</v>
      </c>
      <c r="R48" t="s">
        <v>471</v>
      </c>
      <c r="S48" t="s">
        <v>202</v>
      </c>
      <c r="T48">
        <v>13</v>
      </c>
      <c r="U48" t="s">
        <v>160</v>
      </c>
      <c r="V48" t="s">
        <v>47</v>
      </c>
      <c r="W48" t="s">
        <v>47</v>
      </c>
      <c r="X48" t="s">
        <v>49</v>
      </c>
      <c r="Y48" t="s">
        <v>1594</v>
      </c>
      <c r="Z48" t="s">
        <v>1401</v>
      </c>
      <c r="AA48" t="s">
        <v>1032</v>
      </c>
      <c r="AB48" t="s">
        <v>1305</v>
      </c>
      <c r="AC48" t="s">
        <v>1595</v>
      </c>
      <c r="AD48" t="s">
        <v>259</v>
      </c>
      <c r="AE48" t="s">
        <v>259</v>
      </c>
      <c r="AF48" t="s">
        <v>14</v>
      </c>
      <c r="AG48" t="s">
        <v>14</v>
      </c>
      <c r="AH48" t="s">
        <v>14</v>
      </c>
      <c r="AI48" t="s">
        <v>14</v>
      </c>
      <c r="AJ48" t="s">
        <v>14</v>
      </c>
      <c r="AK48" t="s">
        <v>14</v>
      </c>
      <c r="AL48" t="s">
        <v>18</v>
      </c>
      <c r="AM48" t="s">
        <v>1596</v>
      </c>
      <c r="AN48" t="s">
        <v>1597</v>
      </c>
      <c r="AO48" t="s">
        <v>85</v>
      </c>
      <c r="AP48" t="s">
        <v>1598</v>
      </c>
      <c r="AQ48" t="s">
        <v>40</v>
      </c>
      <c r="AR48" t="s">
        <v>176</v>
      </c>
      <c r="AS48" t="s">
        <v>594</v>
      </c>
      <c r="AT48" t="s">
        <v>765</v>
      </c>
      <c r="AU48" t="s">
        <v>1031</v>
      </c>
      <c r="AV48" t="s">
        <v>94</v>
      </c>
      <c r="AW48" t="s">
        <v>94</v>
      </c>
      <c r="AX48" t="s">
        <v>1599</v>
      </c>
      <c r="AY48" t="s">
        <v>729</v>
      </c>
      <c r="AZ48" t="s">
        <v>98</v>
      </c>
      <c r="BA48" t="s">
        <v>98</v>
      </c>
      <c r="BB48" t="s">
        <v>101</v>
      </c>
      <c r="BC48" t="s">
        <v>101</v>
      </c>
      <c r="BD48" t="s">
        <v>78</v>
      </c>
      <c r="BE48" t="s">
        <v>97</v>
      </c>
      <c r="BF48" t="s">
        <v>1213</v>
      </c>
      <c r="BG48" t="s">
        <v>1085</v>
      </c>
      <c r="BH48" t="s">
        <v>1600</v>
      </c>
      <c r="BI48" t="s">
        <v>96</v>
      </c>
      <c r="BJ48" t="s">
        <v>1601</v>
      </c>
      <c r="BK48" t="s">
        <v>105</v>
      </c>
      <c r="BL48" t="s">
        <v>1602</v>
      </c>
      <c r="BM48" t="s">
        <v>109</v>
      </c>
      <c r="BN48" t="s">
        <v>109</v>
      </c>
      <c r="BO48" t="s">
        <v>1603</v>
      </c>
      <c r="BP48" t="s">
        <v>26</v>
      </c>
      <c r="BQ48" t="s">
        <v>268</v>
      </c>
      <c r="BR48" t="s">
        <v>1058</v>
      </c>
      <c r="BS48" t="s">
        <v>1604</v>
      </c>
      <c r="BT48" t="s">
        <v>1605</v>
      </c>
      <c r="BU48" t="s">
        <v>174</v>
      </c>
      <c r="BV48" t="s">
        <v>120</v>
      </c>
      <c r="BW48" t="s">
        <v>1606</v>
      </c>
      <c r="BX48" t="s">
        <v>119</v>
      </c>
      <c r="BY48" t="s">
        <v>1607</v>
      </c>
      <c r="BZ48" t="s">
        <v>245</v>
      </c>
      <c r="CA48" t="s">
        <v>114</v>
      </c>
      <c r="CB48" t="s">
        <v>1608</v>
      </c>
      <c r="CC48" t="s">
        <v>1609</v>
      </c>
      <c r="CD48" t="s">
        <v>1610</v>
      </c>
      <c r="CE48" t="s">
        <v>1611</v>
      </c>
      <c r="CF48" t="s">
        <v>1612</v>
      </c>
      <c r="CG48" t="s">
        <v>252</v>
      </c>
      <c r="CH48" t="s">
        <v>1613</v>
      </c>
      <c r="CI48" t="s">
        <v>70</v>
      </c>
      <c r="CJ48" t="s">
        <v>1614</v>
      </c>
      <c r="CK48" t="s">
        <v>1615</v>
      </c>
      <c r="CL48" t="s">
        <v>1447</v>
      </c>
      <c r="CM48" t="s">
        <v>528</v>
      </c>
      <c r="CN48" t="s">
        <v>437</v>
      </c>
      <c r="CO48" t="s">
        <v>1616</v>
      </c>
      <c r="CP48">
        <v>2</v>
      </c>
      <c r="CQ48">
        <v>2</v>
      </c>
      <c r="CR48">
        <v>2</v>
      </c>
      <c r="CS48" t="s">
        <v>1617</v>
      </c>
      <c r="CT48" t="s">
        <v>1618</v>
      </c>
      <c r="CU48" t="s">
        <v>721</v>
      </c>
      <c r="CV48" t="s">
        <v>1619</v>
      </c>
      <c r="CW48" t="s">
        <v>1620</v>
      </c>
      <c r="CX48" t="s">
        <v>115</v>
      </c>
      <c r="CY48" t="s">
        <v>555</v>
      </c>
      <c r="CZ48" t="s">
        <v>1621</v>
      </c>
      <c r="DA48" t="s">
        <v>1622</v>
      </c>
      <c r="DB48" t="s">
        <v>194</v>
      </c>
      <c r="DC48">
        <v>3434</v>
      </c>
      <c r="DD48" t="s">
        <v>1183</v>
      </c>
      <c r="DE48" t="s">
        <v>325</v>
      </c>
      <c r="DF48" t="s">
        <v>724</v>
      </c>
      <c r="DG48">
        <v>43</v>
      </c>
    </row>
    <row r="49" spans="1:113" x14ac:dyDescent="0.25">
      <c r="A49" t="s">
        <v>1623</v>
      </c>
      <c r="B49" t="s">
        <v>1</v>
      </c>
      <c r="C49" t="s">
        <v>2</v>
      </c>
      <c r="D49" t="s">
        <v>365</v>
      </c>
      <c r="E49" t="s">
        <v>1624</v>
      </c>
      <c r="F49" t="s">
        <v>1625</v>
      </c>
      <c r="G49" t="s">
        <v>741</v>
      </c>
      <c r="H49" t="s">
        <v>39</v>
      </c>
      <c r="I49" t="s">
        <v>1626</v>
      </c>
      <c r="J49" t="s">
        <v>1627</v>
      </c>
      <c r="K49" t="s">
        <v>1628</v>
      </c>
      <c r="L49" t="s">
        <v>553</v>
      </c>
      <c r="M49" t="s">
        <v>145</v>
      </c>
      <c r="N49" t="s">
        <v>897</v>
      </c>
      <c r="O49" t="s">
        <v>1629</v>
      </c>
      <c r="P49" t="s">
        <v>630</v>
      </c>
      <c r="Q49" t="s">
        <v>1630</v>
      </c>
      <c r="R49" t="s">
        <v>1631</v>
      </c>
      <c r="S49" t="s">
        <v>1632</v>
      </c>
      <c r="T49" t="s">
        <v>1633</v>
      </c>
      <c r="U49" t="s">
        <v>1634</v>
      </c>
      <c r="V49" t="s">
        <v>1635</v>
      </c>
      <c r="W49" t="s">
        <v>1097</v>
      </c>
      <c r="X49" t="s">
        <v>1097</v>
      </c>
      <c r="Y49" t="s">
        <v>1636</v>
      </c>
      <c r="Z49" t="s">
        <v>1637</v>
      </c>
      <c r="AA49" t="s">
        <v>306</v>
      </c>
      <c r="AB49" t="s">
        <v>1638</v>
      </c>
      <c r="AC49">
        <v>201</v>
      </c>
      <c r="AD49" t="s">
        <v>671</v>
      </c>
      <c r="AE49">
        <v>7</v>
      </c>
      <c r="AF49">
        <v>7</v>
      </c>
      <c r="AG49">
        <v>2</v>
      </c>
      <c r="AH49">
        <v>2</v>
      </c>
      <c r="AI49" t="s">
        <v>1639</v>
      </c>
      <c r="AJ49" t="s">
        <v>85</v>
      </c>
      <c r="AK49" t="s">
        <v>492</v>
      </c>
      <c r="AL49" t="s">
        <v>1098</v>
      </c>
      <c r="AM49" t="s">
        <v>1447</v>
      </c>
      <c r="AN49" t="s">
        <v>826</v>
      </c>
      <c r="AO49" t="s">
        <v>1640</v>
      </c>
      <c r="AP49" t="s">
        <v>1403</v>
      </c>
      <c r="AQ49" t="s">
        <v>1641</v>
      </c>
      <c r="AR49" t="s">
        <v>64</v>
      </c>
      <c r="AS49" t="s">
        <v>933</v>
      </c>
      <c r="AT49" t="s">
        <v>96</v>
      </c>
      <c r="AU49" t="s">
        <v>96</v>
      </c>
      <c r="AV49" t="s">
        <v>97</v>
      </c>
      <c r="AW49" t="s">
        <v>98</v>
      </c>
      <c r="AX49" t="s">
        <v>98</v>
      </c>
      <c r="AY49" t="s">
        <v>1136</v>
      </c>
      <c r="AZ49" t="s">
        <v>1642</v>
      </c>
      <c r="BA49" t="s">
        <v>229</v>
      </c>
      <c r="BB49" t="s">
        <v>101</v>
      </c>
      <c r="BC49" t="s">
        <v>317</v>
      </c>
      <c r="BD49" t="s">
        <v>390</v>
      </c>
      <c r="BE49" t="s">
        <v>78</v>
      </c>
      <c r="BF49" t="s">
        <v>159</v>
      </c>
      <c r="BG49" t="s">
        <v>159</v>
      </c>
      <c r="BH49" t="s">
        <v>935</v>
      </c>
      <c r="BI49" t="s">
        <v>1643</v>
      </c>
      <c r="BJ49" t="s">
        <v>1644</v>
      </c>
      <c r="BK49" t="s">
        <v>14</v>
      </c>
      <c r="BL49" t="s">
        <v>14</v>
      </c>
      <c r="BM49" t="s">
        <v>1529</v>
      </c>
      <c r="BN49" t="s">
        <v>1645</v>
      </c>
      <c r="BO49" t="s">
        <v>577</v>
      </c>
      <c r="BP49" t="s">
        <v>174</v>
      </c>
      <c r="BQ49" t="s">
        <v>109</v>
      </c>
      <c r="BR49" t="s">
        <v>936</v>
      </c>
      <c r="BS49" t="s">
        <v>126</v>
      </c>
      <c r="BT49" t="s">
        <v>1646</v>
      </c>
      <c r="BU49" t="s">
        <v>456</v>
      </c>
      <c r="BV49" t="s">
        <v>528</v>
      </c>
      <c r="BW49" t="s">
        <v>89</v>
      </c>
      <c r="BX49" t="s">
        <v>1267</v>
      </c>
      <c r="BY49" t="s">
        <v>1485</v>
      </c>
      <c r="BZ49" t="s">
        <v>130</v>
      </c>
      <c r="CA49" t="s">
        <v>382</v>
      </c>
      <c r="CB49" t="s">
        <v>1647</v>
      </c>
      <c r="CC49" t="s">
        <v>1648</v>
      </c>
      <c r="CD49">
        <v>5</v>
      </c>
      <c r="CE49" t="s">
        <v>540</v>
      </c>
      <c r="CF49" t="s">
        <v>540</v>
      </c>
      <c r="CG49" t="s">
        <v>830</v>
      </c>
      <c r="CH49" t="s">
        <v>830</v>
      </c>
      <c r="CI49">
        <v>8</v>
      </c>
      <c r="CJ49" t="s">
        <v>1009</v>
      </c>
      <c r="CK49" t="s">
        <v>1649</v>
      </c>
      <c r="CL49" t="s">
        <v>656</v>
      </c>
      <c r="CM49" t="s">
        <v>137</v>
      </c>
      <c r="CN49" t="s">
        <v>193</v>
      </c>
      <c r="CO49" t="s">
        <v>1650</v>
      </c>
      <c r="CP49" t="s">
        <v>1651</v>
      </c>
      <c r="CQ49" t="s">
        <v>871</v>
      </c>
      <c r="CR49" t="s">
        <v>1652</v>
      </c>
      <c r="CS49" t="s">
        <v>661</v>
      </c>
      <c r="CT49" t="s">
        <v>1653</v>
      </c>
      <c r="CU49" t="s">
        <v>140</v>
      </c>
      <c r="CV49" t="s">
        <v>40</v>
      </c>
      <c r="CW49" t="s">
        <v>1654</v>
      </c>
      <c r="CX49">
        <v>3434</v>
      </c>
      <c r="CY49" t="s">
        <v>1655</v>
      </c>
    </row>
    <row r="50" spans="1:113" x14ac:dyDescent="0.25">
      <c r="A50" t="s">
        <v>1656</v>
      </c>
      <c r="B50" t="s">
        <v>1657</v>
      </c>
      <c r="C50" t="s">
        <v>2</v>
      </c>
      <c r="D50" t="s">
        <v>1658</v>
      </c>
      <c r="E50" t="s">
        <v>1624</v>
      </c>
      <c r="F50" t="s">
        <v>13</v>
      </c>
      <c r="G50" t="s">
        <v>7</v>
      </c>
      <c r="H50" t="s">
        <v>8</v>
      </c>
      <c r="I50" t="s">
        <v>160</v>
      </c>
      <c r="J50" t="s">
        <v>1659</v>
      </c>
      <c r="K50" t="s">
        <v>145</v>
      </c>
      <c r="L50" t="s">
        <v>741</v>
      </c>
      <c r="M50" t="s">
        <v>741</v>
      </c>
      <c r="N50" t="s">
        <v>1660</v>
      </c>
      <c r="O50" t="s">
        <v>130</v>
      </c>
      <c r="P50" t="s">
        <v>1349</v>
      </c>
      <c r="Q50" t="s">
        <v>1350</v>
      </c>
      <c r="R50" t="s">
        <v>1351</v>
      </c>
      <c r="S50" t="s">
        <v>1352</v>
      </c>
      <c r="T50" t="s">
        <v>1661</v>
      </c>
      <c r="U50" t="s">
        <v>963</v>
      </c>
      <c r="V50" t="s">
        <v>1353</v>
      </c>
      <c r="W50" t="s">
        <v>14</v>
      </c>
      <c r="X50" t="s">
        <v>14</v>
      </c>
      <c r="Y50" t="s">
        <v>14</v>
      </c>
      <c r="Z50" t="s">
        <v>64</v>
      </c>
      <c r="AA50" t="s">
        <v>1662</v>
      </c>
      <c r="AB50" t="s">
        <v>1</v>
      </c>
      <c r="AC50" t="s">
        <v>1</v>
      </c>
      <c r="AD50" t="s">
        <v>32</v>
      </c>
      <c r="AE50" t="s">
        <v>350</v>
      </c>
      <c r="AF50" t="s">
        <v>1354</v>
      </c>
      <c r="AG50" t="s">
        <v>1036</v>
      </c>
      <c r="AH50" t="s">
        <v>161</v>
      </c>
      <c r="AI50" t="s">
        <v>161</v>
      </c>
      <c r="AJ50" t="s">
        <v>123</v>
      </c>
      <c r="AK50" t="s">
        <v>810</v>
      </c>
      <c r="AL50" t="s">
        <v>96</v>
      </c>
      <c r="AM50" t="s">
        <v>96</v>
      </c>
      <c r="AN50" t="s">
        <v>96</v>
      </c>
      <c r="AO50" t="s">
        <v>97</v>
      </c>
      <c r="AP50" t="s">
        <v>98</v>
      </c>
      <c r="AQ50" t="s">
        <v>98</v>
      </c>
      <c r="AR50" t="s">
        <v>101</v>
      </c>
      <c r="AS50" t="s">
        <v>101</v>
      </c>
      <c r="AT50" t="s">
        <v>101</v>
      </c>
      <c r="AU50" t="s">
        <v>229</v>
      </c>
      <c r="AV50" t="s">
        <v>1355</v>
      </c>
      <c r="AW50" t="s">
        <v>1042</v>
      </c>
      <c r="AX50" t="s">
        <v>78</v>
      </c>
      <c r="AY50" t="s">
        <v>696</v>
      </c>
      <c r="AZ50" t="s">
        <v>1356</v>
      </c>
      <c r="BA50" t="s">
        <v>105</v>
      </c>
      <c r="BB50" t="s">
        <v>223</v>
      </c>
      <c r="BC50" t="s">
        <v>174</v>
      </c>
      <c r="BD50" t="s">
        <v>174</v>
      </c>
      <c r="BE50" t="s">
        <v>111</v>
      </c>
      <c r="BF50" t="s">
        <v>1663</v>
      </c>
      <c r="BG50" t="s">
        <v>942</v>
      </c>
      <c r="BH50" t="s">
        <v>536</v>
      </c>
      <c r="BI50" t="s">
        <v>1664</v>
      </c>
      <c r="BJ50" t="s">
        <v>1665</v>
      </c>
      <c r="BK50" t="s">
        <v>1666</v>
      </c>
      <c r="BL50" t="s">
        <v>332</v>
      </c>
      <c r="BM50" t="s">
        <v>471</v>
      </c>
      <c r="BN50" t="s">
        <v>42</v>
      </c>
      <c r="BO50" t="s">
        <v>716</v>
      </c>
      <c r="BP50" t="s">
        <v>298</v>
      </c>
      <c r="BQ50" t="s">
        <v>1358</v>
      </c>
      <c r="BR50" t="s">
        <v>1243</v>
      </c>
      <c r="BS50" t="s">
        <v>259</v>
      </c>
      <c r="BT50" t="s">
        <v>355</v>
      </c>
      <c r="BU50" t="s">
        <v>1272</v>
      </c>
      <c r="BV50" t="s">
        <v>1447</v>
      </c>
      <c r="BW50" t="s">
        <v>1667</v>
      </c>
      <c r="BX50" t="s">
        <v>1111</v>
      </c>
      <c r="BY50" t="s">
        <v>1668</v>
      </c>
      <c r="BZ50" t="s">
        <v>1359</v>
      </c>
      <c r="CA50" t="s">
        <v>1360</v>
      </c>
      <c r="CB50" t="s">
        <v>1361</v>
      </c>
      <c r="CC50" t="s">
        <v>1669</v>
      </c>
      <c r="CD50" t="s">
        <v>1279</v>
      </c>
      <c r="CE50" t="s">
        <v>1670</v>
      </c>
      <c r="CF50" t="s">
        <v>1671</v>
      </c>
      <c r="CG50">
        <v>1</v>
      </c>
      <c r="CH50" t="s">
        <v>194</v>
      </c>
      <c r="CI50">
        <v>3434</v>
      </c>
      <c r="CJ50">
        <v>3434</v>
      </c>
      <c r="CK50" t="s">
        <v>1363</v>
      </c>
      <c r="CL50" t="s">
        <v>1364</v>
      </c>
    </row>
    <row r="51" spans="1:113" x14ac:dyDescent="0.25">
      <c r="A51" t="s">
        <v>1672</v>
      </c>
      <c r="B51" t="s">
        <v>35</v>
      </c>
      <c r="C51" t="s">
        <v>330</v>
      </c>
      <c r="D51" t="s">
        <v>39</v>
      </c>
      <c r="E51" t="s">
        <v>40</v>
      </c>
      <c r="F51" t="s">
        <v>40</v>
      </c>
      <c r="G51" t="s">
        <v>40</v>
      </c>
      <c r="H51" t="s">
        <v>47</v>
      </c>
      <c r="I51" t="s">
        <v>499</v>
      </c>
      <c r="J51" t="s">
        <v>1673</v>
      </c>
      <c r="K51" t="s">
        <v>1674</v>
      </c>
      <c r="L51" t="s">
        <v>1675</v>
      </c>
      <c r="M51" t="s">
        <v>1058</v>
      </c>
      <c r="N51" t="s">
        <v>692</v>
      </c>
      <c r="O51" t="s">
        <v>1676</v>
      </c>
      <c r="P51" t="s">
        <v>1677</v>
      </c>
      <c r="Q51" t="s">
        <v>576</v>
      </c>
      <c r="R51" t="s">
        <v>1678</v>
      </c>
      <c r="S51" t="s">
        <v>24</v>
      </c>
      <c r="T51" t="s">
        <v>24</v>
      </c>
      <c r="U51" t="s">
        <v>1679</v>
      </c>
      <c r="V51" t="s">
        <v>1680</v>
      </c>
      <c r="W51" t="s">
        <v>1036</v>
      </c>
      <c r="X51" t="s">
        <v>113</v>
      </c>
      <c r="Y51" t="s">
        <v>913</v>
      </c>
      <c r="Z51" t="s">
        <v>285</v>
      </c>
      <c r="AA51" t="s">
        <v>60</v>
      </c>
      <c r="AB51" t="s">
        <v>97</v>
      </c>
      <c r="AC51" t="s">
        <v>98</v>
      </c>
      <c r="AD51" t="s">
        <v>896</v>
      </c>
      <c r="AE51" t="s">
        <v>101</v>
      </c>
      <c r="AF51" t="s">
        <v>897</v>
      </c>
      <c r="AG51" t="s">
        <v>392</v>
      </c>
      <c r="AH51" t="s">
        <v>78</v>
      </c>
      <c r="AI51" t="s">
        <v>826</v>
      </c>
      <c r="AJ51" t="s">
        <v>96</v>
      </c>
      <c r="AK51" t="s">
        <v>667</v>
      </c>
      <c r="AL51" t="s">
        <v>813</v>
      </c>
      <c r="AM51" t="s">
        <v>170</v>
      </c>
      <c r="AN51" t="s">
        <v>1681</v>
      </c>
      <c r="AO51" t="s">
        <v>1558</v>
      </c>
      <c r="AP51" t="s">
        <v>174</v>
      </c>
      <c r="AQ51" t="s">
        <v>109</v>
      </c>
      <c r="AR51" t="s">
        <v>91</v>
      </c>
      <c r="AS51" t="s">
        <v>114</v>
      </c>
      <c r="AT51" t="s">
        <v>1682</v>
      </c>
      <c r="AU51" t="s">
        <v>801</v>
      </c>
      <c r="AV51" t="s">
        <v>45</v>
      </c>
      <c r="AW51" t="s">
        <v>1683</v>
      </c>
      <c r="AX51" t="s">
        <v>1549</v>
      </c>
      <c r="AY51" t="s">
        <v>1684</v>
      </c>
      <c r="AZ51" t="s">
        <v>1685</v>
      </c>
      <c r="BA51" t="s">
        <v>349</v>
      </c>
      <c r="BB51" t="s">
        <v>1686</v>
      </c>
      <c r="BC51" t="s">
        <v>1687</v>
      </c>
      <c r="BD51" t="s">
        <v>38</v>
      </c>
      <c r="BE51" t="s">
        <v>1688</v>
      </c>
      <c r="BF51" t="s">
        <v>864</v>
      </c>
      <c r="BG51" t="s">
        <v>622</v>
      </c>
      <c r="BH51" t="s">
        <v>1689</v>
      </c>
      <c r="BI51" t="s">
        <v>793</v>
      </c>
      <c r="BJ51" t="s">
        <v>1116</v>
      </c>
      <c r="BK51" t="s">
        <v>354</v>
      </c>
      <c r="BL51" t="s">
        <v>1690</v>
      </c>
      <c r="BM51" t="s">
        <v>567</v>
      </c>
      <c r="BN51" t="s">
        <v>1691</v>
      </c>
      <c r="BO51" t="s">
        <v>1111</v>
      </c>
      <c r="BP51">
        <v>3434</v>
      </c>
      <c r="BQ51" t="s">
        <v>194</v>
      </c>
      <c r="BR51" t="s">
        <v>274</v>
      </c>
    </row>
    <row r="52" spans="1:113" x14ac:dyDescent="0.25">
      <c r="A52" t="s">
        <v>1692</v>
      </c>
      <c r="B52" t="s">
        <v>35</v>
      </c>
      <c r="C52" t="s">
        <v>1060</v>
      </c>
      <c r="D52" t="s">
        <v>1693</v>
      </c>
      <c r="E52" t="s">
        <v>167</v>
      </c>
      <c r="F52" t="s">
        <v>1694</v>
      </c>
      <c r="G52" t="s">
        <v>1695</v>
      </c>
      <c r="H52" t="s">
        <v>14</v>
      </c>
      <c r="I52" t="s">
        <v>1696</v>
      </c>
      <c r="J52" t="s">
        <v>1697</v>
      </c>
      <c r="K52" t="s">
        <v>1698</v>
      </c>
      <c r="L52" t="s">
        <v>1699</v>
      </c>
      <c r="M52" t="s">
        <v>114</v>
      </c>
      <c r="N52" t="s">
        <v>349</v>
      </c>
      <c r="O52" t="s">
        <v>96</v>
      </c>
      <c r="P52" t="s">
        <v>96</v>
      </c>
      <c r="Q52" t="s">
        <v>97</v>
      </c>
      <c r="R52" t="s">
        <v>98</v>
      </c>
      <c r="S52" t="s">
        <v>329</v>
      </c>
      <c r="T52" t="s">
        <v>40</v>
      </c>
      <c r="U52" t="s">
        <v>1700</v>
      </c>
      <c r="V52" t="s">
        <v>1701</v>
      </c>
      <c r="W52" t="s">
        <v>1702</v>
      </c>
      <c r="X52" t="s">
        <v>1703</v>
      </c>
      <c r="Y52" t="s">
        <v>105</v>
      </c>
      <c r="Z52" t="s">
        <v>78</v>
      </c>
      <c r="AA52" t="s">
        <v>1704</v>
      </c>
      <c r="AB52" t="s">
        <v>1705</v>
      </c>
      <c r="AC52" t="s">
        <v>577</v>
      </c>
      <c r="AD52" t="s">
        <v>1706</v>
      </c>
      <c r="AE52" t="s">
        <v>646</v>
      </c>
      <c r="AF52" t="s">
        <v>1036</v>
      </c>
      <c r="AG52" t="s">
        <v>1707</v>
      </c>
      <c r="AH52" t="s">
        <v>1050</v>
      </c>
      <c r="AI52" t="s">
        <v>1708</v>
      </c>
      <c r="AJ52" t="s">
        <v>1709</v>
      </c>
      <c r="AK52" t="s">
        <v>187</v>
      </c>
      <c r="AL52" t="s">
        <v>1710</v>
      </c>
      <c r="AM52" t="s">
        <v>45</v>
      </c>
      <c r="AN52" t="s">
        <v>1711</v>
      </c>
      <c r="AO52" t="s">
        <v>1712</v>
      </c>
      <c r="AP52" t="s">
        <v>65</v>
      </c>
      <c r="AQ52" t="s">
        <v>1713</v>
      </c>
      <c r="AR52" t="s">
        <v>1714</v>
      </c>
      <c r="AS52">
        <v>32434</v>
      </c>
    </row>
    <row r="53" spans="1:113" x14ac:dyDescent="0.25">
      <c r="A53" t="s">
        <v>1715</v>
      </c>
      <c r="B53" t="s">
        <v>35</v>
      </c>
      <c r="C53" t="s">
        <v>92</v>
      </c>
      <c r="D53" t="s">
        <v>260</v>
      </c>
      <c r="E53" t="s">
        <v>1716</v>
      </c>
      <c r="F53" t="s">
        <v>1717</v>
      </c>
      <c r="G53" t="s">
        <v>365</v>
      </c>
      <c r="H53" t="s">
        <v>39</v>
      </c>
      <c r="I53" t="s">
        <v>350</v>
      </c>
      <c r="K53" t="s">
        <v>880</v>
      </c>
      <c r="L53" t="s">
        <v>1718</v>
      </c>
      <c r="M53" t="s">
        <v>1168</v>
      </c>
      <c r="N53" t="s">
        <v>49</v>
      </c>
      <c r="O53" t="s">
        <v>1719</v>
      </c>
      <c r="P53" t="s">
        <v>1720</v>
      </c>
      <c r="Q53" t="s">
        <v>670</v>
      </c>
      <c r="R53" t="s">
        <v>166</v>
      </c>
      <c r="S53" t="s">
        <v>24</v>
      </c>
      <c r="T53" t="s">
        <v>24</v>
      </c>
      <c r="U53" t="s">
        <v>1686</v>
      </c>
      <c r="V53" t="s">
        <v>1721</v>
      </c>
      <c r="W53" t="s">
        <v>1722</v>
      </c>
      <c r="X53" t="s">
        <v>1723</v>
      </c>
      <c r="Y53" t="s">
        <v>1724</v>
      </c>
      <c r="Z53" t="s">
        <v>25</v>
      </c>
      <c r="AA53" t="s">
        <v>25</v>
      </c>
      <c r="AB53" t="s">
        <v>1725</v>
      </c>
      <c r="AC53" t="s">
        <v>40</v>
      </c>
      <c r="AD53" t="s">
        <v>114</v>
      </c>
      <c r="AE53" t="s">
        <v>349</v>
      </c>
      <c r="AF53" t="s">
        <v>94</v>
      </c>
      <c r="AG53" t="s">
        <v>1662</v>
      </c>
      <c r="AH53" t="s">
        <v>683</v>
      </c>
      <c r="AI53" t="s">
        <v>97</v>
      </c>
      <c r="AJ53" t="s">
        <v>98</v>
      </c>
      <c r="AK53" t="s">
        <v>98</v>
      </c>
      <c r="AL53" t="s">
        <v>98</v>
      </c>
      <c r="AM53" t="s">
        <v>12</v>
      </c>
      <c r="AN53" t="s">
        <v>101</v>
      </c>
      <c r="AO53" t="s">
        <v>1726</v>
      </c>
      <c r="AP53" t="s">
        <v>647</v>
      </c>
      <c r="AQ53" t="s">
        <v>78</v>
      </c>
      <c r="AR53" t="s">
        <v>96</v>
      </c>
      <c r="AS53" t="s">
        <v>393</v>
      </c>
      <c r="AT53" t="s">
        <v>60</v>
      </c>
      <c r="AU53" t="s">
        <v>105</v>
      </c>
      <c r="AV53" t="s">
        <v>899</v>
      </c>
      <c r="AW53" t="s">
        <v>1727</v>
      </c>
      <c r="AX53" t="s">
        <v>334</v>
      </c>
      <c r="AY53" t="s">
        <v>174</v>
      </c>
      <c r="AZ53" t="s">
        <v>332</v>
      </c>
      <c r="BA53" t="s">
        <v>109</v>
      </c>
      <c r="BB53" t="s">
        <v>91</v>
      </c>
      <c r="BC53" t="s">
        <v>65</v>
      </c>
      <c r="BD53" t="s">
        <v>1728</v>
      </c>
      <c r="BE53" t="s">
        <v>45</v>
      </c>
      <c r="BF53" t="s">
        <v>1729</v>
      </c>
      <c r="BG53" t="s">
        <v>224</v>
      </c>
      <c r="BH53" t="s">
        <v>1730</v>
      </c>
      <c r="BI53" t="s">
        <v>108</v>
      </c>
      <c r="BJ53" t="s">
        <v>892</v>
      </c>
      <c r="BK53" t="s">
        <v>1731</v>
      </c>
      <c r="BL53" t="s">
        <v>1515</v>
      </c>
      <c r="BM53" t="s">
        <v>246</v>
      </c>
      <c r="BN53" t="s">
        <v>1732</v>
      </c>
      <c r="BO53" t="s">
        <v>52</v>
      </c>
      <c r="BP53" t="s">
        <v>1007</v>
      </c>
      <c r="BQ53" t="s">
        <v>1733</v>
      </c>
      <c r="BR53" t="s">
        <v>163</v>
      </c>
      <c r="BS53" t="s">
        <v>355</v>
      </c>
      <c r="BT53" t="s">
        <v>403</v>
      </c>
      <c r="BU53" t="s">
        <v>1657</v>
      </c>
      <c r="BV53" t="s">
        <v>1734</v>
      </c>
      <c r="BW53" t="s">
        <v>1735</v>
      </c>
      <c r="BX53">
        <v>3434</v>
      </c>
      <c r="BY53" t="s">
        <v>194</v>
      </c>
      <c r="BZ53" t="s">
        <v>161</v>
      </c>
      <c r="CA53" t="s">
        <v>1435</v>
      </c>
    </row>
    <row r="54" spans="1:113" x14ac:dyDescent="0.25">
      <c r="A54" t="s">
        <v>1736</v>
      </c>
      <c r="B54" t="s">
        <v>1737</v>
      </c>
      <c r="C54" t="s">
        <v>365</v>
      </c>
      <c r="D54" t="s">
        <v>7</v>
      </c>
      <c r="E54" t="s">
        <v>6</v>
      </c>
      <c r="F54" t="s">
        <v>1738</v>
      </c>
      <c r="G54" t="s">
        <v>189</v>
      </c>
      <c r="H54" t="s">
        <v>189</v>
      </c>
      <c r="I54" t="s">
        <v>198</v>
      </c>
      <c r="J54" t="s">
        <v>1739</v>
      </c>
      <c r="K54" t="s">
        <v>119</v>
      </c>
      <c r="L54" t="s">
        <v>119</v>
      </c>
      <c r="M54" t="s">
        <v>528</v>
      </c>
      <c r="N54" t="s">
        <v>1740</v>
      </c>
      <c r="O54" t="s">
        <v>253</v>
      </c>
      <c r="P54" t="s">
        <v>1741</v>
      </c>
      <c r="Q54" t="s">
        <v>1742</v>
      </c>
      <c r="R54" t="s">
        <v>1743</v>
      </c>
      <c r="S54" t="s">
        <v>1</v>
      </c>
      <c r="T54" t="s">
        <v>1</v>
      </c>
      <c r="U54" t="s">
        <v>1</v>
      </c>
      <c r="V54" t="s">
        <v>1100</v>
      </c>
      <c r="W54" t="s">
        <v>1213</v>
      </c>
      <c r="X54" t="s">
        <v>14</v>
      </c>
      <c r="Y54" t="s">
        <v>14</v>
      </c>
      <c r="Z54" t="s">
        <v>440</v>
      </c>
      <c r="AA54" t="s">
        <v>374</v>
      </c>
      <c r="AB54" t="s">
        <v>45</v>
      </c>
      <c r="AC54" t="s">
        <v>126</v>
      </c>
      <c r="AD54" t="s">
        <v>1744</v>
      </c>
      <c r="AE54" t="s">
        <v>1745</v>
      </c>
      <c r="AF54" t="s">
        <v>1745</v>
      </c>
      <c r="AG54" t="s">
        <v>1746</v>
      </c>
      <c r="AH54" t="s">
        <v>1747</v>
      </c>
      <c r="AI54" t="s">
        <v>85</v>
      </c>
      <c r="AJ54" t="s">
        <v>85</v>
      </c>
      <c r="AK54" t="s">
        <v>1748</v>
      </c>
      <c r="AL54" t="s">
        <v>1548</v>
      </c>
      <c r="AM54" t="s">
        <v>1749</v>
      </c>
      <c r="AN54" t="s">
        <v>570</v>
      </c>
      <c r="AO54" t="s">
        <v>114</v>
      </c>
      <c r="AP54" t="s">
        <v>1750</v>
      </c>
      <c r="AQ54" t="s">
        <v>94</v>
      </c>
      <c r="AR54" t="s">
        <v>447</v>
      </c>
      <c r="AS54" t="s">
        <v>96</v>
      </c>
      <c r="AT54" t="s">
        <v>96</v>
      </c>
      <c r="AU54" t="s">
        <v>96</v>
      </c>
      <c r="AV54" t="s">
        <v>97</v>
      </c>
      <c r="AW54" t="s">
        <v>98</v>
      </c>
      <c r="AX54" t="s">
        <v>98</v>
      </c>
      <c r="AY54" t="s">
        <v>572</v>
      </c>
      <c r="AZ54" t="s">
        <v>229</v>
      </c>
      <c r="BA54" t="s">
        <v>101</v>
      </c>
      <c r="BB54" t="s">
        <v>101</v>
      </c>
      <c r="BC54" t="s">
        <v>573</v>
      </c>
      <c r="BD54" t="s">
        <v>161</v>
      </c>
      <c r="BE54" t="s">
        <v>78</v>
      </c>
      <c r="BF54" t="s">
        <v>574</v>
      </c>
      <c r="BG54" t="s">
        <v>79</v>
      </c>
      <c r="BH54" t="s">
        <v>56</v>
      </c>
      <c r="BI54" t="s">
        <v>105</v>
      </c>
      <c r="BJ54" t="s">
        <v>1751</v>
      </c>
      <c r="BK54" t="s">
        <v>997</v>
      </c>
      <c r="BL54" t="s">
        <v>450</v>
      </c>
      <c r="BM54" t="s">
        <v>174</v>
      </c>
      <c r="BN54" t="s">
        <v>174</v>
      </c>
      <c r="BO54" t="s">
        <v>42</v>
      </c>
      <c r="BP54" t="s">
        <v>42</v>
      </c>
      <c r="BQ54" t="s">
        <v>452</v>
      </c>
      <c r="BR54" t="s">
        <v>577</v>
      </c>
      <c r="BS54" t="s">
        <v>109</v>
      </c>
      <c r="BT54" t="s">
        <v>109</v>
      </c>
      <c r="BU54" t="s">
        <v>1752</v>
      </c>
      <c r="BV54" t="s">
        <v>579</v>
      </c>
      <c r="BW54">
        <v>0</v>
      </c>
      <c r="BX54" t="s">
        <v>983</v>
      </c>
      <c r="BY54" t="s">
        <v>25</v>
      </c>
      <c r="BZ54" t="s">
        <v>581</v>
      </c>
      <c r="CA54" t="s">
        <v>582</v>
      </c>
      <c r="CB54" t="s">
        <v>1153</v>
      </c>
      <c r="CC54" t="s">
        <v>1081</v>
      </c>
      <c r="CD54" t="s">
        <v>423</v>
      </c>
      <c r="CE54" t="s">
        <v>1753</v>
      </c>
      <c r="CF54" t="s">
        <v>26</v>
      </c>
      <c r="CG54" t="s">
        <v>1754</v>
      </c>
      <c r="CH54" t="s">
        <v>1755</v>
      </c>
      <c r="CI54" t="s">
        <v>404</v>
      </c>
      <c r="CJ54" t="s">
        <v>1049</v>
      </c>
      <c r="CK54" t="s">
        <v>1756</v>
      </c>
      <c r="CL54" t="s">
        <v>138</v>
      </c>
      <c r="CM54" t="s">
        <v>595</v>
      </c>
      <c r="CN54" t="s">
        <v>471</v>
      </c>
      <c r="CO54">
        <v>3434</v>
      </c>
      <c r="CP54" t="s">
        <v>917</v>
      </c>
      <c r="CQ54" s="1">
        <v>14.291666666666666</v>
      </c>
      <c r="CR54" t="s">
        <v>274</v>
      </c>
      <c r="CS54" t="s">
        <v>1757</v>
      </c>
    </row>
    <row r="55" spans="1:113" x14ac:dyDescent="0.25">
      <c r="A55" t="s">
        <v>1758</v>
      </c>
      <c r="B55" t="s">
        <v>1438</v>
      </c>
      <c r="C55" t="s">
        <v>837</v>
      </c>
      <c r="D55" t="s">
        <v>751</v>
      </c>
      <c r="E55" t="s">
        <v>39</v>
      </c>
      <c r="F55" t="s">
        <v>92</v>
      </c>
      <c r="G55" t="s">
        <v>1759</v>
      </c>
      <c r="H55" t="s">
        <v>1760</v>
      </c>
      <c r="I55" t="s">
        <v>1761</v>
      </c>
      <c r="J55" t="s">
        <v>533</v>
      </c>
      <c r="K55" t="s">
        <v>1762</v>
      </c>
      <c r="L55" t="s">
        <v>1763</v>
      </c>
      <c r="M55" t="s">
        <v>232</v>
      </c>
      <c r="N55" t="s">
        <v>1764</v>
      </c>
      <c r="O55" t="s">
        <v>528</v>
      </c>
      <c r="P55" t="s">
        <v>119</v>
      </c>
      <c r="Q55" t="s">
        <v>458</v>
      </c>
      <c r="R55" t="s">
        <v>14</v>
      </c>
      <c r="S55" t="s">
        <v>14</v>
      </c>
      <c r="T55" t="s">
        <v>14</v>
      </c>
      <c r="U55" t="s">
        <v>14</v>
      </c>
      <c r="V55" t="s">
        <v>1765</v>
      </c>
      <c r="W55" t="s">
        <v>1766</v>
      </c>
      <c r="X55">
        <v>120</v>
      </c>
      <c r="Y55">
        <v>5</v>
      </c>
      <c r="Z55" t="s">
        <v>1767</v>
      </c>
      <c r="AA55" t="s">
        <v>562</v>
      </c>
      <c r="AB55" t="s">
        <v>566</v>
      </c>
      <c r="AC55" t="s">
        <v>566</v>
      </c>
      <c r="AD55" t="s">
        <v>806</v>
      </c>
      <c r="AE55" t="s">
        <v>1768</v>
      </c>
      <c r="AF55" t="s">
        <v>65</v>
      </c>
      <c r="AG55" t="s">
        <v>65</v>
      </c>
      <c r="AH55" t="s">
        <v>1769</v>
      </c>
      <c r="AI55" t="s">
        <v>64</v>
      </c>
      <c r="AJ55" t="s">
        <v>933</v>
      </c>
      <c r="AK55" t="s">
        <v>96</v>
      </c>
      <c r="AL55" t="s">
        <v>97</v>
      </c>
      <c r="AM55" t="s">
        <v>98</v>
      </c>
      <c r="AN55" t="s">
        <v>98</v>
      </c>
      <c r="AO55" t="s">
        <v>1136</v>
      </c>
      <c r="AP55" t="s">
        <v>229</v>
      </c>
      <c r="AQ55" t="s">
        <v>101</v>
      </c>
      <c r="AR55" t="s">
        <v>101</v>
      </c>
      <c r="AS55" t="s">
        <v>317</v>
      </c>
      <c r="AT55">
        <v>5</v>
      </c>
      <c r="AU55" t="s">
        <v>227</v>
      </c>
      <c r="AV55" t="s">
        <v>78</v>
      </c>
      <c r="AW55" t="s">
        <v>104</v>
      </c>
      <c r="AX55" t="s">
        <v>105</v>
      </c>
      <c r="AY55" t="s">
        <v>16</v>
      </c>
      <c r="AZ55" t="s">
        <v>259</v>
      </c>
      <c r="BA55" t="s">
        <v>1770</v>
      </c>
      <c r="BB55" t="s">
        <v>174</v>
      </c>
      <c r="BC55" t="s">
        <v>581</v>
      </c>
      <c r="BD55" t="s">
        <v>937</v>
      </c>
      <c r="BE55" t="s">
        <v>770</v>
      </c>
      <c r="BF55" t="s">
        <v>504</v>
      </c>
      <c r="BG55" t="s">
        <v>76</v>
      </c>
      <c r="BH55" t="s">
        <v>47</v>
      </c>
      <c r="BI55" t="s">
        <v>114</v>
      </c>
      <c r="BJ55" t="s">
        <v>881</v>
      </c>
      <c r="BK55" t="s">
        <v>115</v>
      </c>
      <c r="BL55" t="s">
        <v>115</v>
      </c>
      <c r="BM55" t="s">
        <v>322</v>
      </c>
      <c r="BN55" t="s">
        <v>85</v>
      </c>
      <c r="BO55" t="s">
        <v>1038</v>
      </c>
      <c r="BP55" t="s">
        <v>440</v>
      </c>
      <c r="BQ55" t="s">
        <v>90</v>
      </c>
      <c r="BR55" t="s">
        <v>25</v>
      </c>
      <c r="BS55" t="s">
        <v>382</v>
      </c>
      <c r="BT55" t="s">
        <v>374</v>
      </c>
      <c r="BU55" t="s">
        <v>646</v>
      </c>
      <c r="BV55" t="s">
        <v>321</v>
      </c>
      <c r="BW55" t="s">
        <v>1771</v>
      </c>
      <c r="BX55" t="s">
        <v>1772</v>
      </c>
      <c r="BY55" t="s">
        <v>70</v>
      </c>
      <c r="BZ55" t="s">
        <v>1773</v>
      </c>
      <c r="CA55" t="s">
        <v>1774</v>
      </c>
      <c r="CB55" t="s">
        <v>1775</v>
      </c>
      <c r="CC55" t="s">
        <v>1776</v>
      </c>
      <c r="CD55" t="s">
        <v>1777</v>
      </c>
      <c r="CE55" t="s">
        <v>1778</v>
      </c>
      <c r="CF55">
        <v>1</v>
      </c>
      <c r="CG55" t="s">
        <v>1779</v>
      </c>
      <c r="CH55" t="s">
        <v>1780</v>
      </c>
      <c r="CI55" t="s">
        <v>1781</v>
      </c>
      <c r="CJ55" t="s">
        <v>741</v>
      </c>
      <c r="CK55">
        <v>3434</v>
      </c>
      <c r="CL55">
        <v>3434</v>
      </c>
      <c r="CM55" t="s">
        <v>1782</v>
      </c>
      <c r="CN55" t="s">
        <v>38</v>
      </c>
      <c r="CO55" t="s">
        <v>274</v>
      </c>
      <c r="CP55" t="s">
        <v>1364</v>
      </c>
    </row>
    <row r="56" spans="1:113" x14ac:dyDescent="0.25">
      <c r="A56" t="s">
        <v>1783</v>
      </c>
      <c r="B56" t="s">
        <v>35</v>
      </c>
      <c r="C56" t="s">
        <v>365</v>
      </c>
      <c r="D56" t="s">
        <v>7</v>
      </c>
      <c r="E56" t="s">
        <v>1784</v>
      </c>
      <c r="F56" t="s">
        <v>551</v>
      </c>
      <c r="G56" t="s">
        <v>1785</v>
      </c>
      <c r="H56" t="s">
        <v>741</v>
      </c>
      <c r="I56" t="s">
        <v>523</v>
      </c>
      <c r="J56" t="s">
        <v>1786</v>
      </c>
      <c r="K56" t="s">
        <v>528</v>
      </c>
      <c r="L56" t="s">
        <v>528</v>
      </c>
      <c r="M56" t="s">
        <v>1787</v>
      </c>
      <c r="N56" t="s">
        <v>1788</v>
      </c>
      <c r="O56" t="s">
        <v>1789</v>
      </c>
      <c r="P56" t="s">
        <v>1790</v>
      </c>
      <c r="Q56" t="s">
        <v>1791</v>
      </c>
      <c r="R56" t="s">
        <v>1792</v>
      </c>
      <c r="S56" t="s">
        <v>42</v>
      </c>
      <c r="T56" t="s">
        <v>1</v>
      </c>
      <c r="U56" t="s">
        <v>967</v>
      </c>
      <c r="V56" t="s">
        <v>1793</v>
      </c>
      <c r="W56" t="s">
        <v>1794</v>
      </c>
      <c r="X56" t="s">
        <v>437</v>
      </c>
      <c r="Y56" t="s">
        <v>259</v>
      </c>
      <c r="Z56" t="s">
        <v>343</v>
      </c>
      <c r="AA56" t="s">
        <v>1795</v>
      </c>
      <c r="AB56" t="s">
        <v>1245</v>
      </c>
      <c r="AC56" t="s">
        <v>1796</v>
      </c>
      <c r="AD56" t="s">
        <v>1797</v>
      </c>
      <c r="AE56" t="s">
        <v>123</v>
      </c>
      <c r="AF56" t="s">
        <v>765</v>
      </c>
      <c r="AG56" t="s">
        <v>64</v>
      </c>
      <c r="AH56" t="s">
        <v>96</v>
      </c>
      <c r="AI56" t="s">
        <v>96</v>
      </c>
      <c r="AJ56" t="s">
        <v>97</v>
      </c>
      <c r="AK56" t="s">
        <v>98</v>
      </c>
      <c r="AL56" t="s">
        <v>98</v>
      </c>
      <c r="AM56" t="s">
        <v>766</v>
      </c>
      <c r="AN56" t="s">
        <v>1798</v>
      </c>
      <c r="AO56" t="s">
        <v>101</v>
      </c>
      <c r="AP56" t="s">
        <v>317</v>
      </c>
      <c r="AQ56" t="s">
        <v>104</v>
      </c>
      <c r="AR56" t="s">
        <v>390</v>
      </c>
      <c r="AS56" t="s">
        <v>78</v>
      </c>
      <c r="AT56" t="s">
        <v>1799</v>
      </c>
      <c r="AU56" t="s">
        <v>246</v>
      </c>
      <c r="AV56" t="s">
        <v>105</v>
      </c>
      <c r="AW56" t="s">
        <v>159</v>
      </c>
      <c r="AX56" t="s">
        <v>159</v>
      </c>
      <c r="AY56" t="s">
        <v>403</v>
      </c>
      <c r="AZ56" t="s">
        <v>1800</v>
      </c>
      <c r="BA56" t="s">
        <v>36</v>
      </c>
      <c r="BB56" t="s">
        <v>1801</v>
      </c>
      <c r="BC56" t="s">
        <v>1802</v>
      </c>
      <c r="BD56" t="s">
        <v>28</v>
      </c>
      <c r="BE56" t="s">
        <v>1803</v>
      </c>
      <c r="BF56" t="s">
        <v>747</v>
      </c>
      <c r="BG56">
        <v>2</v>
      </c>
      <c r="BH56" t="s">
        <v>14</v>
      </c>
      <c r="BI56" t="s">
        <v>280</v>
      </c>
      <c r="BJ56" t="s">
        <v>402</v>
      </c>
      <c r="BK56" t="s">
        <v>115</v>
      </c>
      <c r="BL56" t="s">
        <v>1804</v>
      </c>
      <c r="BM56" t="s">
        <v>1246</v>
      </c>
      <c r="BN56" t="s">
        <v>47</v>
      </c>
      <c r="BO56" t="s">
        <v>564</v>
      </c>
      <c r="BP56">
        <v>7305</v>
      </c>
      <c r="BQ56" t="s">
        <v>119</v>
      </c>
      <c r="BR56" t="s">
        <v>540</v>
      </c>
      <c r="BS56" t="s">
        <v>830</v>
      </c>
      <c r="BT56">
        <v>9</v>
      </c>
      <c r="BU56" t="s">
        <v>1805</v>
      </c>
      <c r="BV56" t="s">
        <v>138</v>
      </c>
      <c r="BW56" t="s">
        <v>85</v>
      </c>
      <c r="BX56" t="s">
        <v>948</v>
      </c>
      <c r="BY56" t="s">
        <v>136</v>
      </c>
      <c r="BZ56" t="s">
        <v>1806</v>
      </c>
      <c r="CA56" t="s">
        <v>1779</v>
      </c>
      <c r="CB56" t="s">
        <v>1807</v>
      </c>
      <c r="CC56" t="s">
        <v>663</v>
      </c>
      <c r="CD56" t="s">
        <v>562</v>
      </c>
      <c r="CE56" t="s">
        <v>1808</v>
      </c>
    </row>
    <row r="57" spans="1:113" x14ac:dyDescent="0.25">
      <c r="A57" t="s">
        <v>1809</v>
      </c>
      <c r="B57" t="s">
        <v>35</v>
      </c>
      <c r="C57" t="s">
        <v>1810</v>
      </c>
      <c r="D57" t="s">
        <v>96</v>
      </c>
      <c r="E57" t="s">
        <v>1811</v>
      </c>
      <c r="F57" t="s">
        <v>1812</v>
      </c>
      <c r="G57" t="s">
        <v>222</v>
      </c>
      <c r="H57" t="s">
        <v>1813</v>
      </c>
      <c r="I57" t="s">
        <v>1814</v>
      </c>
      <c r="J57" t="s">
        <v>1190</v>
      </c>
      <c r="K57" t="s">
        <v>168</v>
      </c>
      <c r="L57" t="s">
        <v>1815</v>
      </c>
      <c r="M57" t="s">
        <v>1816</v>
      </c>
      <c r="N57" t="s">
        <v>1817</v>
      </c>
      <c r="O57" t="s">
        <v>231</v>
      </c>
      <c r="P57" t="s">
        <v>1818</v>
      </c>
      <c r="Q57" t="s">
        <v>1819</v>
      </c>
      <c r="R57" t="s">
        <v>1820</v>
      </c>
      <c r="S57" t="s">
        <v>174</v>
      </c>
      <c r="T57" t="s">
        <v>88</v>
      </c>
      <c r="U57" t="s">
        <v>1821</v>
      </c>
      <c r="V57" t="s">
        <v>1822</v>
      </c>
      <c r="W57" t="s">
        <v>602</v>
      </c>
      <c r="X57" t="s">
        <v>1823</v>
      </c>
      <c r="Y57" t="s">
        <v>474</v>
      </c>
      <c r="Z57" t="s">
        <v>298</v>
      </c>
      <c r="AA57" t="s">
        <v>741</v>
      </c>
      <c r="AB57" t="s">
        <v>1824</v>
      </c>
      <c r="AC57" t="s">
        <v>1825</v>
      </c>
      <c r="AD57" t="s">
        <v>1826</v>
      </c>
      <c r="AE57" t="s">
        <v>841</v>
      </c>
      <c r="AF57" t="s">
        <v>1073</v>
      </c>
      <c r="AG57" t="s">
        <v>1827</v>
      </c>
      <c r="AH57" t="s">
        <v>1828</v>
      </c>
      <c r="AI57">
        <v>2434</v>
      </c>
    </row>
    <row r="58" spans="1:113" x14ac:dyDescent="0.25">
      <c r="A58" t="s">
        <v>1829</v>
      </c>
      <c r="B58" t="s">
        <v>26</v>
      </c>
      <c r="C58" t="s">
        <v>26</v>
      </c>
      <c r="D58" t="s">
        <v>26</v>
      </c>
      <c r="E58" t="s">
        <v>26</v>
      </c>
      <c r="F58" t="s">
        <v>70</v>
      </c>
      <c r="G58" t="s">
        <v>1830</v>
      </c>
      <c r="H58" t="s">
        <v>14</v>
      </c>
      <c r="I58" t="s">
        <v>14</v>
      </c>
      <c r="J58" t="s">
        <v>14</v>
      </c>
      <c r="K58" t="s">
        <v>14</v>
      </c>
      <c r="L58" t="s">
        <v>21</v>
      </c>
      <c r="M58" t="s">
        <v>1831</v>
      </c>
      <c r="N58" t="s">
        <v>798</v>
      </c>
      <c r="O58" t="s">
        <v>202</v>
      </c>
      <c r="P58" t="s">
        <v>1832</v>
      </c>
      <c r="Q58" t="s">
        <v>1833</v>
      </c>
      <c r="R58" t="s">
        <v>1834</v>
      </c>
      <c r="S58" t="s">
        <v>482</v>
      </c>
      <c r="T58" t="s">
        <v>1835</v>
      </c>
      <c r="U58" t="s">
        <v>373</v>
      </c>
      <c r="V58" t="s">
        <v>1836</v>
      </c>
      <c r="W58" t="s">
        <v>407</v>
      </c>
      <c r="X58" t="s">
        <v>1032</v>
      </c>
      <c r="Y58" t="s">
        <v>539</v>
      </c>
      <c r="Z58" t="s">
        <v>1837</v>
      </c>
      <c r="AA58" t="s">
        <v>1838</v>
      </c>
      <c r="AB58" t="s">
        <v>1839</v>
      </c>
      <c r="AC58" t="s">
        <v>1840</v>
      </c>
      <c r="AD58" t="s">
        <v>1840</v>
      </c>
      <c r="AE58" t="s">
        <v>1841</v>
      </c>
      <c r="AF58">
        <v>7</v>
      </c>
      <c r="AG58" t="s">
        <v>1842</v>
      </c>
      <c r="AH58" t="s">
        <v>1843</v>
      </c>
      <c r="AI58" t="s">
        <v>1844</v>
      </c>
      <c r="AJ58" t="s">
        <v>138</v>
      </c>
      <c r="AK58" t="s">
        <v>474</v>
      </c>
      <c r="AL58" t="s">
        <v>1845</v>
      </c>
      <c r="AM58" t="s">
        <v>58</v>
      </c>
      <c r="AN58" t="s">
        <v>1846</v>
      </c>
      <c r="AO58" t="s">
        <v>45</v>
      </c>
      <c r="AP58" t="s">
        <v>981</v>
      </c>
      <c r="AQ58" t="s">
        <v>1847</v>
      </c>
      <c r="AR58" t="s">
        <v>970</v>
      </c>
      <c r="AS58" t="s">
        <v>1848</v>
      </c>
      <c r="AT58" t="s">
        <v>1848</v>
      </c>
      <c r="AU58" t="s">
        <v>1849</v>
      </c>
      <c r="AV58" t="s">
        <v>1850</v>
      </c>
      <c r="AW58" t="s">
        <v>121</v>
      </c>
      <c r="AX58" t="s">
        <v>1447</v>
      </c>
      <c r="AY58" t="s">
        <v>1851</v>
      </c>
      <c r="AZ58" t="s">
        <v>1405</v>
      </c>
      <c r="BA58" t="s">
        <v>94</v>
      </c>
      <c r="BB58" t="s">
        <v>97</v>
      </c>
      <c r="BC58" t="s">
        <v>98</v>
      </c>
      <c r="BD58" t="s">
        <v>98</v>
      </c>
      <c r="BE58" t="s">
        <v>101</v>
      </c>
      <c r="BF58" t="s">
        <v>101</v>
      </c>
      <c r="BG58" t="s">
        <v>1852</v>
      </c>
      <c r="BH58" t="s">
        <v>729</v>
      </c>
      <c r="BI58" t="s">
        <v>78</v>
      </c>
      <c r="BJ58" t="s">
        <v>1853</v>
      </c>
      <c r="BK58" t="s">
        <v>40</v>
      </c>
      <c r="BL58" t="s">
        <v>40</v>
      </c>
      <c r="BM58" t="s">
        <v>40</v>
      </c>
      <c r="BN58" t="s">
        <v>96</v>
      </c>
      <c r="BO58" t="s">
        <v>96</v>
      </c>
      <c r="BP58" t="s">
        <v>1854</v>
      </c>
      <c r="BQ58" t="s">
        <v>105</v>
      </c>
      <c r="BR58" t="s">
        <v>239</v>
      </c>
      <c r="BS58" t="s">
        <v>109</v>
      </c>
      <c r="BT58" t="s">
        <v>109</v>
      </c>
      <c r="BU58" t="s">
        <v>1855</v>
      </c>
    </row>
    <row r="59" spans="1:113" x14ac:dyDescent="0.25">
      <c r="A59" t="s">
        <v>1856</v>
      </c>
      <c r="B59" t="s">
        <v>35</v>
      </c>
      <c r="C59" t="s">
        <v>365</v>
      </c>
      <c r="D59" t="s">
        <v>1857</v>
      </c>
      <c r="E59" t="s">
        <v>667</v>
      </c>
      <c r="F59" t="s">
        <v>39</v>
      </c>
      <c r="G59" t="s">
        <v>754</v>
      </c>
      <c r="I59" t="s">
        <v>198</v>
      </c>
      <c r="J59" t="s">
        <v>1858</v>
      </c>
      <c r="K59" t="s">
        <v>1859</v>
      </c>
      <c r="L59" t="s">
        <v>1516</v>
      </c>
      <c r="M59" t="s">
        <v>373</v>
      </c>
      <c r="N59" t="s">
        <v>1860</v>
      </c>
      <c r="O59" t="s">
        <v>1861</v>
      </c>
      <c r="P59" t="s">
        <v>1862</v>
      </c>
      <c r="Q59" t="s">
        <v>1863</v>
      </c>
      <c r="R59" t="s">
        <v>617</v>
      </c>
      <c r="S59" t="s">
        <v>1864</v>
      </c>
      <c r="T59" t="s">
        <v>14</v>
      </c>
      <c r="U59" t="s">
        <v>14</v>
      </c>
      <c r="V59" t="s">
        <v>14</v>
      </c>
      <c r="W59" t="s">
        <v>14</v>
      </c>
      <c r="X59" t="s">
        <v>14</v>
      </c>
      <c r="Y59" t="s">
        <v>1865</v>
      </c>
      <c r="Z59">
        <v>7</v>
      </c>
      <c r="AA59" t="s">
        <v>65</v>
      </c>
      <c r="AB59" t="s">
        <v>24</v>
      </c>
      <c r="AC59" t="s">
        <v>24</v>
      </c>
      <c r="AD59" t="s">
        <v>24</v>
      </c>
      <c r="AE59" t="s">
        <v>25</v>
      </c>
      <c r="AF59" t="s">
        <v>25</v>
      </c>
      <c r="AG59" t="s">
        <v>25</v>
      </c>
      <c r="AH59" t="s">
        <v>13</v>
      </c>
      <c r="AI59" t="s">
        <v>1866</v>
      </c>
      <c r="AJ59" t="s">
        <v>1867</v>
      </c>
      <c r="AK59" t="s">
        <v>45</v>
      </c>
      <c r="AL59" t="s">
        <v>1868</v>
      </c>
      <c r="AM59" t="s">
        <v>159</v>
      </c>
      <c r="AN59" t="s">
        <v>94</v>
      </c>
      <c r="AO59" t="s">
        <v>94</v>
      </c>
      <c r="AP59" t="s">
        <v>224</v>
      </c>
      <c r="AQ59" t="s">
        <v>497</v>
      </c>
      <c r="AR59" t="s">
        <v>96</v>
      </c>
      <c r="AS59" t="s">
        <v>96</v>
      </c>
      <c r="AT59" t="s">
        <v>97</v>
      </c>
      <c r="AU59" t="s">
        <v>98</v>
      </c>
      <c r="AV59" t="s">
        <v>98</v>
      </c>
      <c r="AW59" t="s">
        <v>766</v>
      </c>
      <c r="AX59" t="s">
        <v>101</v>
      </c>
      <c r="AY59" t="s">
        <v>1869</v>
      </c>
      <c r="AZ59" t="s">
        <v>329</v>
      </c>
      <c r="BA59" t="s">
        <v>78</v>
      </c>
      <c r="BB59" t="s">
        <v>104</v>
      </c>
      <c r="BC59" t="s">
        <v>56</v>
      </c>
      <c r="BD59" t="s">
        <v>331</v>
      </c>
      <c r="BE59">
        <v>1</v>
      </c>
      <c r="BF59" t="s">
        <v>174</v>
      </c>
      <c r="BG59" t="s">
        <v>174</v>
      </c>
      <c r="BH59" t="s">
        <v>1300</v>
      </c>
      <c r="BI59">
        <v>2</v>
      </c>
      <c r="BJ59" t="s">
        <v>109</v>
      </c>
      <c r="BK59" t="s">
        <v>28</v>
      </c>
      <c r="BL59" t="s">
        <v>106</v>
      </c>
      <c r="BM59" t="s">
        <v>111</v>
      </c>
      <c r="BN59" t="s">
        <v>1870</v>
      </c>
      <c r="BO59" t="s">
        <v>91</v>
      </c>
      <c r="BP59" t="s">
        <v>114</v>
      </c>
      <c r="BQ59" t="s">
        <v>821</v>
      </c>
      <c r="BR59" t="s">
        <v>1401</v>
      </c>
      <c r="BS59" t="s">
        <v>298</v>
      </c>
      <c r="BT59" t="s">
        <v>509</v>
      </c>
      <c r="BU59" t="s">
        <v>510</v>
      </c>
      <c r="BV59" t="s">
        <v>465</v>
      </c>
      <c r="BW59" t="s">
        <v>466</v>
      </c>
      <c r="BX59" t="s">
        <v>70</v>
      </c>
      <c r="BY59" t="s">
        <v>70</v>
      </c>
      <c r="BZ59" t="s">
        <v>1871</v>
      </c>
      <c r="CA59" t="s">
        <v>419</v>
      </c>
      <c r="CB59" t="s">
        <v>871</v>
      </c>
      <c r="CC59">
        <v>3434</v>
      </c>
      <c r="CD59" t="s">
        <v>194</v>
      </c>
      <c r="CE59">
        <v>343</v>
      </c>
      <c r="CF59" t="s">
        <v>635</v>
      </c>
      <c r="CG59" t="s">
        <v>1435</v>
      </c>
      <c r="CH59" t="s">
        <v>1461</v>
      </c>
    </row>
    <row r="60" spans="1:113" x14ac:dyDescent="0.25">
      <c r="A60" t="s">
        <v>1872</v>
      </c>
      <c r="B60" t="s">
        <v>6</v>
      </c>
      <c r="C60" t="s">
        <v>2</v>
      </c>
      <c r="D60" t="s">
        <v>365</v>
      </c>
      <c r="E60" t="s">
        <v>7</v>
      </c>
      <c r="F60" t="s">
        <v>712</v>
      </c>
      <c r="G60" t="s">
        <v>713</v>
      </c>
      <c r="H60" t="s">
        <v>8</v>
      </c>
      <c r="I60" t="s">
        <v>155</v>
      </c>
      <c r="J60" t="s">
        <v>1873</v>
      </c>
      <c r="K60" t="s">
        <v>145</v>
      </c>
      <c r="L60" t="e">
        <f>A</f>
        <v>#NAME?</v>
      </c>
      <c r="M60" t="s">
        <v>1874</v>
      </c>
      <c r="N60" t="s">
        <v>1875</v>
      </c>
      <c r="O60" t="s">
        <v>1876</v>
      </c>
      <c r="P60" t="s">
        <v>1447</v>
      </c>
      <c r="Q60" t="s">
        <v>1447</v>
      </c>
      <c r="R60">
        <v>1</v>
      </c>
      <c r="S60" t="s">
        <v>89</v>
      </c>
      <c r="T60" t="s">
        <v>1877</v>
      </c>
      <c r="U60" t="s">
        <v>246</v>
      </c>
      <c r="V60" t="s">
        <v>1</v>
      </c>
      <c r="W60" t="s">
        <v>1878</v>
      </c>
      <c r="X60" t="s">
        <v>402</v>
      </c>
      <c r="Y60" t="s">
        <v>892</v>
      </c>
      <c r="Z60" t="s">
        <v>161</v>
      </c>
      <c r="AA60" t="s">
        <v>343</v>
      </c>
      <c r="AB60" t="s">
        <v>1879</v>
      </c>
      <c r="AC60" t="s">
        <v>252</v>
      </c>
      <c r="AD60" t="s">
        <v>1880</v>
      </c>
      <c r="AE60" t="s">
        <v>159</v>
      </c>
      <c r="AF60" t="s">
        <v>1539</v>
      </c>
      <c r="AG60" t="s">
        <v>1178</v>
      </c>
      <c r="AH60" t="s">
        <v>1881</v>
      </c>
      <c r="AI60" t="s">
        <v>38</v>
      </c>
      <c r="AJ60" t="s">
        <v>1882</v>
      </c>
      <c r="AK60">
        <v>5</v>
      </c>
      <c r="AL60" t="s">
        <v>225</v>
      </c>
      <c r="AM60" t="s">
        <v>354</v>
      </c>
      <c r="AN60" t="s">
        <v>96</v>
      </c>
      <c r="AO60" t="s">
        <v>96</v>
      </c>
      <c r="AP60" t="s">
        <v>96</v>
      </c>
      <c r="AQ60" t="s">
        <v>97</v>
      </c>
      <c r="AR60" t="s">
        <v>98</v>
      </c>
      <c r="AS60" t="s">
        <v>101</v>
      </c>
      <c r="AT60" t="s">
        <v>101</v>
      </c>
      <c r="AU60" t="s">
        <v>101</v>
      </c>
      <c r="AV60" t="s">
        <v>226</v>
      </c>
      <c r="AW60" t="s">
        <v>227</v>
      </c>
      <c r="AX60" t="s">
        <v>228</v>
      </c>
      <c r="AY60" t="s">
        <v>1883</v>
      </c>
      <c r="AZ60" t="s">
        <v>230</v>
      </c>
      <c r="BA60" t="s">
        <v>231</v>
      </c>
      <c r="BB60" t="s">
        <v>532</v>
      </c>
      <c r="BC60" t="s">
        <v>532</v>
      </c>
      <c r="BD60" t="s">
        <v>14</v>
      </c>
      <c r="BE60" t="s">
        <v>14</v>
      </c>
      <c r="BF60" t="s">
        <v>14</v>
      </c>
      <c r="BG60" t="s">
        <v>14</v>
      </c>
      <c r="BH60" t="s">
        <v>232</v>
      </c>
      <c r="BI60" t="s">
        <v>233</v>
      </c>
      <c r="BJ60" t="s">
        <v>105</v>
      </c>
      <c r="BK60" t="s">
        <v>40</v>
      </c>
      <c r="BL60" t="s">
        <v>234</v>
      </c>
      <c r="BM60" t="s">
        <v>64</v>
      </c>
      <c r="BN60" t="s">
        <v>42</v>
      </c>
      <c r="BO60" t="s">
        <v>328</v>
      </c>
      <c r="BP60" t="s">
        <v>47</v>
      </c>
      <c r="BQ60" t="s">
        <v>487</v>
      </c>
      <c r="BR60" t="s">
        <v>1884</v>
      </c>
      <c r="BS60" t="s">
        <v>1097</v>
      </c>
      <c r="BT60" t="s">
        <v>941</v>
      </c>
      <c r="BU60" t="s">
        <v>1885</v>
      </c>
      <c r="BV60" t="s">
        <v>1637</v>
      </c>
      <c r="BW60" t="s">
        <v>237</v>
      </c>
      <c r="BX60" t="s">
        <v>84</v>
      </c>
      <c r="BY60" t="s">
        <v>336</v>
      </c>
      <c r="BZ60" t="s">
        <v>1886</v>
      </c>
      <c r="CA60" t="s">
        <v>1887</v>
      </c>
      <c r="CB60" t="s">
        <v>1888</v>
      </c>
      <c r="CC60" t="s">
        <v>259</v>
      </c>
      <c r="CD60" t="s">
        <v>1889</v>
      </c>
      <c r="CE60" t="s">
        <v>1890</v>
      </c>
      <c r="CF60" t="s">
        <v>1891</v>
      </c>
      <c r="CG60" t="s">
        <v>1892</v>
      </c>
      <c r="CH60" t="s">
        <v>558</v>
      </c>
      <c r="CI60" t="s">
        <v>1893</v>
      </c>
      <c r="CJ60" t="s">
        <v>661</v>
      </c>
      <c r="CK60" t="s">
        <v>1894</v>
      </c>
      <c r="CL60" t="s">
        <v>1895</v>
      </c>
      <c r="CM60" t="s">
        <v>1896</v>
      </c>
      <c r="CN60" t="e">
        <f>+H</f>
        <v>#NAME?</v>
      </c>
      <c r="CO60" t="s">
        <v>1897</v>
      </c>
      <c r="CP60" t="s">
        <v>76</v>
      </c>
      <c r="CQ60">
        <v>2</v>
      </c>
      <c r="CR60" t="s">
        <v>1898</v>
      </c>
      <c r="CS60">
        <v>3</v>
      </c>
      <c r="CT60" t="s">
        <v>796</v>
      </c>
      <c r="CU60" t="s">
        <v>1899</v>
      </c>
      <c r="CV60" t="s">
        <v>266</v>
      </c>
      <c r="CW60" t="s">
        <v>267</v>
      </c>
      <c r="CX60" t="s">
        <v>268</v>
      </c>
      <c r="CY60" t="s">
        <v>4</v>
      </c>
      <c r="CZ60" t="s">
        <v>271</v>
      </c>
      <c r="DA60" t="s">
        <v>272</v>
      </c>
      <c r="DB60" t="s">
        <v>70</v>
      </c>
      <c r="DC60" t="s">
        <v>1275</v>
      </c>
      <c r="DD60">
        <v>11</v>
      </c>
      <c r="DE60" t="s">
        <v>194</v>
      </c>
      <c r="DF60" t="s">
        <v>194</v>
      </c>
      <c r="DG60">
        <v>3434</v>
      </c>
      <c r="DH60" t="s">
        <v>12</v>
      </c>
      <c r="DI60" t="s">
        <v>1900</v>
      </c>
    </row>
    <row r="61" spans="1:113" x14ac:dyDescent="0.25">
      <c r="A61" t="s">
        <v>1901</v>
      </c>
      <c r="B61" t="s">
        <v>35</v>
      </c>
      <c r="C61" t="s">
        <v>1717</v>
      </c>
      <c r="D61" t="s">
        <v>561</v>
      </c>
      <c r="E61" t="s">
        <v>666</v>
      </c>
      <c r="F61" t="s">
        <v>160</v>
      </c>
      <c r="G61" t="s">
        <v>1902</v>
      </c>
      <c r="H61" t="s">
        <v>578</v>
      </c>
      <c r="I61">
        <v>8</v>
      </c>
      <c r="J61" t="s">
        <v>47</v>
      </c>
      <c r="K61" t="s">
        <v>1903</v>
      </c>
      <c r="L61" t="s">
        <v>615</v>
      </c>
      <c r="M61" t="s">
        <v>288</v>
      </c>
      <c r="N61" t="s">
        <v>1904</v>
      </c>
      <c r="O61" t="s">
        <v>759</v>
      </c>
      <c r="P61" t="s">
        <v>942</v>
      </c>
      <c r="Q61" t="s">
        <v>1466</v>
      </c>
      <c r="R61" t="s">
        <v>300</v>
      </c>
      <c r="S61" t="s">
        <v>45</v>
      </c>
      <c r="T61" t="s">
        <v>349</v>
      </c>
      <c r="U61" t="s">
        <v>24</v>
      </c>
      <c r="V61" t="s">
        <v>24</v>
      </c>
      <c r="W61" t="s">
        <v>25</v>
      </c>
      <c r="X61" t="s">
        <v>25</v>
      </c>
      <c r="Y61" t="s">
        <v>25</v>
      </c>
      <c r="Z61" t="s">
        <v>1721</v>
      </c>
      <c r="AA61" t="s">
        <v>446</v>
      </c>
      <c r="AB61" t="s">
        <v>1724</v>
      </c>
      <c r="AC61" t="s">
        <v>679</v>
      </c>
      <c r="AD61" t="s">
        <v>623</v>
      </c>
      <c r="AE61" t="s">
        <v>623</v>
      </c>
      <c r="AF61" t="s">
        <v>336</v>
      </c>
      <c r="AG61" t="s">
        <v>336</v>
      </c>
      <c r="AH61" t="s">
        <v>65</v>
      </c>
      <c r="AI61" t="s">
        <v>94</v>
      </c>
      <c r="AJ61" t="s">
        <v>682</v>
      </c>
      <c r="AK61" t="s">
        <v>683</v>
      </c>
      <c r="AL61" t="s">
        <v>97</v>
      </c>
      <c r="AM61" t="s">
        <v>98</v>
      </c>
      <c r="AN61" t="s">
        <v>98</v>
      </c>
      <c r="AO61" t="s">
        <v>98</v>
      </c>
      <c r="AP61" t="s">
        <v>12</v>
      </c>
      <c r="AQ61" t="s">
        <v>101</v>
      </c>
      <c r="AR61" t="s">
        <v>1726</v>
      </c>
      <c r="AS61" t="s">
        <v>328</v>
      </c>
      <c r="AT61" t="s">
        <v>685</v>
      </c>
      <c r="AU61" t="s">
        <v>78</v>
      </c>
      <c r="AV61" t="s">
        <v>96</v>
      </c>
      <c r="AW61" t="s">
        <v>888</v>
      </c>
      <c r="AX61" t="s">
        <v>1529</v>
      </c>
      <c r="AY61" t="s">
        <v>1727</v>
      </c>
      <c r="AZ61" t="s">
        <v>174</v>
      </c>
      <c r="BA61" t="s">
        <v>174</v>
      </c>
      <c r="BB61" t="s">
        <v>109</v>
      </c>
      <c r="BC61" t="s">
        <v>332</v>
      </c>
      <c r="BD61" t="s">
        <v>93</v>
      </c>
      <c r="BE61">
        <v>7</v>
      </c>
      <c r="BF61">
        <v>3</v>
      </c>
      <c r="BG61" t="s">
        <v>1905</v>
      </c>
      <c r="BH61" t="s">
        <v>1906</v>
      </c>
      <c r="BI61" t="s">
        <v>14</v>
      </c>
      <c r="BJ61" t="s">
        <v>14</v>
      </c>
      <c r="BK61" t="s">
        <v>14</v>
      </c>
      <c r="BL61" t="s">
        <v>1907</v>
      </c>
      <c r="BM61" t="s">
        <v>1908</v>
      </c>
      <c r="BN61" t="s">
        <v>1909</v>
      </c>
    </row>
    <row r="62" spans="1:113" x14ac:dyDescent="0.25">
      <c r="A62" t="s">
        <v>1910</v>
      </c>
      <c r="B62">
        <v>1</v>
      </c>
      <c r="C62" t="s">
        <v>1911</v>
      </c>
      <c r="D62" t="s">
        <v>464</v>
      </c>
      <c r="E62" t="s">
        <v>464</v>
      </c>
      <c r="F62" t="s">
        <v>1912</v>
      </c>
      <c r="G62" t="s">
        <v>1913</v>
      </c>
      <c r="H62" t="s">
        <v>1871</v>
      </c>
      <c r="I62" t="s">
        <v>826</v>
      </c>
      <c r="J62" t="s">
        <v>47</v>
      </c>
      <c r="K62" t="s">
        <v>49</v>
      </c>
      <c r="L62" t="s">
        <v>499</v>
      </c>
      <c r="M62" t="s">
        <v>1741</v>
      </c>
      <c r="N62" t="s">
        <v>1914</v>
      </c>
      <c r="O62" t="s">
        <v>1915</v>
      </c>
      <c r="P62" t="s">
        <v>1916</v>
      </c>
      <c r="Q62" t="s">
        <v>14</v>
      </c>
      <c r="R62" t="s">
        <v>14</v>
      </c>
      <c r="S62" t="s">
        <v>14</v>
      </c>
      <c r="T62" t="s">
        <v>14</v>
      </c>
      <c r="U62" t="s">
        <v>14</v>
      </c>
      <c r="V62" t="s">
        <v>14</v>
      </c>
      <c r="W62" t="s">
        <v>1917</v>
      </c>
      <c r="X62" t="s">
        <v>1918</v>
      </c>
      <c r="Y62" t="s">
        <v>26</v>
      </c>
      <c r="Z62" t="s">
        <v>26</v>
      </c>
      <c r="AA62" t="s">
        <v>26</v>
      </c>
      <c r="AB62" t="s">
        <v>220</v>
      </c>
      <c r="AC62" t="s">
        <v>220</v>
      </c>
      <c r="AD62" t="s">
        <v>220</v>
      </c>
      <c r="AE62" t="s">
        <v>928</v>
      </c>
      <c r="AF62" t="s">
        <v>1919</v>
      </c>
      <c r="AG62" t="s">
        <v>1036</v>
      </c>
      <c r="AH62" t="s">
        <v>65</v>
      </c>
      <c r="AI62" t="s">
        <v>24</v>
      </c>
      <c r="AJ62" t="s">
        <v>24</v>
      </c>
      <c r="AK62" t="s">
        <v>25</v>
      </c>
      <c r="AL62" t="s">
        <v>25</v>
      </c>
      <c r="AM62" t="s">
        <v>25</v>
      </c>
      <c r="AN62" t="s">
        <v>377</v>
      </c>
      <c r="AO62" t="s">
        <v>138</v>
      </c>
      <c r="AP62" t="s">
        <v>1920</v>
      </c>
      <c r="AQ62" t="s">
        <v>975</v>
      </c>
      <c r="AR62" t="s">
        <v>976</v>
      </c>
      <c r="AS62" t="s">
        <v>96</v>
      </c>
      <c r="AT62" t="s">
        <v>96</v>
      </c>
      <c r="AU62" t="s">
        <v>96</v>
      </c>
      <c r="AV62" t="s">
        <v>96</v>
      </c>
      <c r="AW62" t="s">
        <v>1921</v>
      </c>
      <c r="AX62" t="s">
        <v>594</v>
      </c>
      <c r="AY62" t="s">
        <v>97</v>
      </c>
      <c r="AZ62" t="s">
        <v>97</v>
      </c>
      <c r="BA62" t="s">
        <v>98</v>
      </c>
      <c r="BB62" t="s">
        <v>98</v>
      </c>
      <c r="BC62" t="s">
        <v>101</v>
      </c>
      <c r="BD62" t="s">
        <v>101</v>
      </c>
      <c r="BE62" t="s">
        <v>78</v>
      </c>
      <c r="BF62" t="s">
        <v>78</v>
      </c>
      <c r="BG62" t="s">
        <v>1</v>
      </c>
      <c r="BH62" t="s">
        <v>94</v>
      </c>
      <c r="BI62" t="s">
        <v>105</v>
      </c>
      <c r="BJ62" t="s">
        <v>1922</v>
      </c>
      <c r="BK62" t="s">
        <v>1923</v>
      </c>
      <c r="BL62" t="s">
        <v>1647</v>
      </c>
      <c r="BM62" t="s">
        <v>174</v>
      </c>
      <c r="BN62" t="s">
        <v>1045</v>
      </c>
      <c r="BO62" t="s">
        <v>1045</v>
      </c>
      <c r="BP62" t="s">
        <v>239</v>
      </c>
      <c r="BQ62" t="s">
        <v>109</v>
      </c>
      <c r="BR62" t="s">
        <v>1924</v>
      </c>
    </row>
    <row r="63" spans="1:113" x14ac:dyDescent="0.25">
      <c r="A63" t="s">
        <v>1925</v>
      </c>
      <c r="B63" t="s">
        <v>35</v>
      </c>
      <c r="C63" t="s">
        <v>365</v>
      </c>
      <c r="D63" t="s">
        <v>7</v>
      </c>
      <c r="E63">
        <v>1</v>
      </c>
      <c r="F63" t="s">
        <v>521</v>
      </c>
      <c r="G63" t="s">
        <v>1926</v>
      </c>
      <c r="H63" t="s">
        <v>26</v>
      </c>
      <c r="I63" t="s">
        <v>26</v>
      </c>
      <c r="J63" t="s">
        <v>1927</v>
      </c>
      <c r="K63" t="s">
        <v>1928</v>
      </c>
      <c r="L63" t="s">
        <v>202</v>
      </c>
      <c r="M63" t="s">
        <v>1929</v>
      </c>
      <c r="N63" t="s">
        <v>1930</v>
      </c>
      <c r="O63" t="s">
        <v>1931</v>
      </c>
      <c r="P63" t="s">
        <v>1932</v>
      </c>
      <c r="Q63" t="s">
        <v>566</v>
      </c>
      <c r="R63" t="s">
        <v>1033</v>
      </c>
      <c r="S63" s="2">
        <v>0.16666666666666666</v>
      </c>
      <c r="T63" t="s">
        <v>1933</v>
      </c>
      <c r="U63" t="s">
        <v>670</v>
      </c>
      <c r="V63" t="s">
        <v>1934</v>
      </c>
      <c r="W63" t="s">
        <v>45</v>
      </c>
      <c r="X63" t="s">
        <v>45</v>
      </c>
      <c r="Y63" t="s">
        <v>1935</v>
      </c>
      <c r="Z63" t="s">
        <v>1936</v>
      </c>
      <c r="AA63" t="s">
        <v>1937</v>
      </c>
      <c r="AB63" t="s">
        <v>1031</v>
      </c>
      <c r="AC63" t="s">
        <v>1938</v>
      </c>
      <c r="AD63" t="s">
        <v>1939</v>
      </c>
      <c r="AE63" t="s">
        <v>504</v>
      </c>
      <c r="AF63" t="s">
        <v>1745</v>
      </c>
      <c r="AG63" t="s">
        <v>440</v>
      </c>
      <c r="AH63" t="s">
        <v>440</v>
      </c>
      <c r="AI63" t="s">
        <v>25</v>
      </c>
      <c r="AJ63" t="s">
        <v>25</v>
      </c>
      <c r="AK63" t="s">
        <v>25</v>
      </c>
      <c r="AL63" t="s">
        <v>1940</v>
      </c>
      <c r="AM63" t="s">
        <v>976</v>
      </c>
      <c r="AN63" t="s">
        <v>94</v>
      </c>
      <c r="AO63" t="s">
        <v>97</v>
      </c>
      <c r="AP63" t="s">
        <v>98</v>
      </c>
      <c r="AQ63" t="s">
        <v>98</v>
      </c>
      <c r="AR63" t="s">
        <v>101</v>
      </c>
      <c r="AS63" t="s">
        <v>101</v>
      </c>
      <c r="AT63" t="s">
        <v>1213</v>
      </c>
      <c r="AU63" t="s">
        <v>1941</v>
      </c>
      <c r="AV63" t="s">
        <v>78</v>
      </c>
      <c r="AW63" t="s">
        <v>223</v>
      </c>
      <c r="AX63" t="s">
        <v>105</v>
      </c>
      <c r="AY63" t="s">
        <v>1058</v>
      </c>
      <c r="AZ63" t="s">
        <v>96</v>
      </c>
      <c r="BA63" t="s">
        <v>374</v>
      </c>
      <c r="BB63" t="s">
        <v>1942</v>
      </c>
      <c r="BC63" t="s">
        <v>174</v>
      </c>
      <c r="BD63" t="s">
        <v>40</v>
      </c>
      <c r="BE63" t="s">
        <v>817</v>
      </c>
      <c r="BF63" t="s">
        <v>109</v>
      </c>
      <c r="BG63" t="s">
        <v>1943</v>
      </c>
      <c r="BH63" t="s">
        <v>1944</v>
      </c>
      <c r="BI63" t="s">
        <v>581</v>
      </c>
      <c r="BJ63" t="s">
        <v>1945</v>
      </c>
      <c r="BK63" t="s">
        <v>261</v>
      </c>
      <c r="BL63" t="s">
        <v>14</v>
      </c>
      <c r="BM63" t="s">
        <v>29</v>
      </c>
      <c r="BN63" t="s">
        <v>1946</v>
      </c>
      <c r="BO63" t="s">
        <v>24</v>
      </c>
      <c r="BP63" t="s">
        <v>237</v>
      </c>
      <c r="BQ63" t="s">
        <v>1947</v>
      </c>
      <c r="BR63" t="s">
        <v>1948</v>
      </c>
      <c r="BS63" t="s">
        <v>1949</v>
      </c>
      <c r="BT63" t="s">
        <v>1950</v>
      </c>
      <c r="BU63" t="s">
        <v>194</v>
      </c>
      <c r="BV63">
        <v>3434</v>
      </c>
      <c r="BW63" t="s">
        <v>1951</v>
      </c>
    </row>
    <row r="64" spans="1:113" x14ac:dyDescent="0.25">
      <c r="A64" t="s">
        <v>1952</v>
      </c>
      <c r="B64" t="s">
        <v>1953</v>
      </c>
      <c r="C64" t="s">
        <v>42</v>
      </c>
      <c r="D64" t="s">
        <v>1810</v>
      </c>
      <c r="E64" t="s">
        <v>91</v>
      </c>
      <c r="F64" t="s">
        <v>332</v>
      </c>
      <c r="G64" t="s">
        <v>1954</v>
      </c>
      <c r="H64" t="s">
        <v>49</v>
      </c>
      <c r="I64" t="s">
        <v>1955</v>
      </c>
      <c r="J64" t="s">
        <v>78</v>
      </c>
      <c r="K64" t="s">
        <v>14</v>
      </c>
      <c r="L64" t="s">
        <v>14</v>
      </c>
      <c r="M64" t="s">
        <v>600</v>
      </c>
      <c r="N64" t="s">
        <v>1811</v>
      </c>
      <c r="O64" t="s">
        <v>1812</v>
      </c>
      <c r="P64" t="s">
        <v>85</v>
      </c>
      <c r="Q64" t="s">
        <v>24</v>
      </c>
      <c r="R64" t="s">
        <v>237</v>
      </c>
      <c r="S64" t="s">
        <v>130</v>
      </c>
      <c r="T64" t="s">
        <v>534</v>
      </c>
      <c r="U64" t="s">
        <v>1956</v>
      </c>
      <c r="V64" t="s">
        <v>40</v>
      </c>
      <c r="W64" t="s">
        <v>40</v>
      </c>
      <c r="X64" t="s">
        <v>40</v>
      </c>
      <c r="Y64" t="s">
        <v>114</v>
      </c>
      <c r="Z64" t="s">
        <v>94</v>
      </c>
      <c r="AA64" t="s">
        <v>1070</v>
      </c>
      <c r="AB64" t="s">
        <v>1071</v>
      </c>
      <c r="AC64" t="s">
        <v>119</v>
      </c>
      <c r="AD64" t="s">
        <v>567</v>
      </c>
      <c r="AE64" t="s">
        <v>1957</v>
      </c>
      <c r="AF64" t="s">
        <v>108</v>
      </c>
      <c r="AG64" t="s">
        <v>108</v>
      </c>
      <c r="AH64" t="s">
        <v>126</v>
      </c>
      <c r="AI64" t="s">
        <v>1958</v>
      </c>
      <c r="AJ64" t="s">
        <v>60</v>
      </c>
      <c r="AK64" t="s">
        <v>1959</v>
      </c>
      <c r="AL64" t="s">
        <v>1960</v>
      </c>
      <c r="AM64" t="s">
        <v>174</v>
      </c>
      <c r="AN64" t="s">
        <v>1961</v>
      </c>
      <c r="AO64" t="s">
        <v>1962</v>
      </c>
      <c r="AP64" t="s">
        <v>36</v>
      </c>
      <c r="AQ64" t="s">
        <v>64</v>
      </c>
      <c r="AR64" t="s">
        <v>1963</v>
      </c>
      <c r="AS64" t="s">
        <v>440</v>
      </c>
      <c r="AT64" t="s">
        <v>25</v>
      </c>
      <c r="AU64" t="s">
        <v>1964</v>
      </c>
      <c r="AV64" t="s">
        <v>1965</v>
      </c>
      <c r="AW64" t="s">
        <v>1966</v>
      </c>
      <c r="AX64" t="s">
        <v>1967</v>
      </c>
      <c r="AY64">
        <v>3</v>
      </c>
      <c r="AZ64" t="s">
        <v>1968</v>
      </c>
      <c r="BA64" t="s">
        <v>1969</v>
      </c>
      <c r="BB64" t="s">
        <v>1970</v>
      </c>
      <c r="BC64" t="s">
        <v>1</v>
      </c>
      <c r="BD64" t="s">
        <v>1971</v>
      </c>
      <c r="BE64" t="s">
        <v>1972</v>
      </c>
      <c r="BF64" t="s">
        <v>407</v>
      </c>
      <c r="BG64" t="s">
        <v>1973</v>
      </c>
      <c r="BH64" t="s">
        <v>1974</v>
      </c>
      <c r="BI64" t="s">
        <v>189</v>
      </c>
      <c r="BJ64" t="s">
        <v>1975</v>
      </c>
      <c r="BK64" t="s">
        <v>1976</v>
      </c>
      <c r="BL64" t="s">
        <v>1977</v>
      </c>
      <c r="BM64" t="s">
        <v>1978</v>
      </c>
      <c r="BN64">
        <v>3434</v>
      </c>
      <c r="BO64" t="s">
        <v>194</v>
      </c>
      <c r="BP64" t="s">
        <v>274</v>
      </c>
    </row>
    <row r="65" spans="1:131" x14ac:dyDescent="0.25">
      <c r="A65" t="s">
        <v>1979</v>
      </c>
      <c r="B65" t="s">
        <v>26</v>
      </c>
      <c r="C65" t="s">
        <v>26</v>
      </c>
      <c r="D65" t="s">
        <v>35</v>
      </c>
      <c r="E65" t="s">
        <v>1980</v>
      </c>
      <c r="F65" t="s">
        <v>40</v>
      </c>
      <c r="G65" t="s">
        <v>40</v>
      </c>
      <c r="H65" t="s">
        <v>40</v>
      </c>
      <c r="I65" t="s">
        <v>1981</v>
      </c>
      <c r="J65" t="s">
        <v>1738</v>
      </c>
      <c r="K65" t="s">
        <v>1982</v>
      </c>
      <c r="L65" t="s">
        <v>42</v>
      </c>
      <c r="M65" t="s">
        <v>42</v>
      </c>
      <c r="N65" t="s">
        <v>313</v>
      </c>
      <c r="O65" t="s">
        <v>123</v>
      </c>
      <c r="P65" t="s">
        <v>47</v>
      </c>
      <c r="Q65" t="s">
        <v>150</v>
      </c>
      <c r="R65" t="s">
        <v>1983</v>
      </c>
      <c r="S65" t="s">
        <v>16</v>
      </c>
      <c r="T65">
        <v>1</v>
      </c>
      <c r="U65" t="s">
        <v>78</v>
      </c>
      <c r="V65" t="s">
        <v>78</v>
      </c>
      <c r="W65" t="s">
        <v>1984</v>
      </c>
      <c r="X65" t="s">
        <v>24</v>
      </c>
      <c r="Y65" t="s">
        <v>25</v>
      </c>
      <c r="Z65" t="s">
        <v>25</v>
      </c>
      <c r="AA65" t="s">
        <v>25</v>
      </c>
      <c r="AB65" t="s">
        <v>602</v>
      </c>
      <c r="AC65" t="s">
        <v>1985</v>
      </c>
      <c r="AD65" t="s">
        <v>1986</v>
      </c>
      <c r="AE65" t="s">
        <v>296</v>
      </c>
      <c r="AF65" t="s">
        <v>902</v>
      </c>
      <c r="AG65" t="s">
        <v>64</v>
      </c>
      <c r="AH65" t="s">
        <v>64</v>
      </c>
      <c r="AI65" t="s">
        <v>357</v>
      </c>
      <c r="AJ65" t="s">
        <v>319</v>
      </c>
      <c r="AK65" t="s">
        <v>319</v>
      </c>
      <c r="AL65" t="s">
        <v>65</v>
      </c>
      <c r="AM65" t="s">
        <v>1987</v>
      </c>
      <c r="AN65" t="s">
        <v>60</v>
      </c>
      <c r="AO65" t="s">
        <v>97</v>
      </c>
      <c r="AP65" t="s">
        <v>98</v>
      </c>
      <c r="AQ65" t="s">
        <v>101</v>
      </c>
      <c r="AR65" t="s">
        <v>1955</v>
      </c>
      <c r="AS65" t="s">
        <v>567</v>
      </c>
      <c r="AT65" t="s">
        <v>647</v>
      </c>
      <c r="AU65" t="s">
        <v>1988</v>
      </c>
      <c r="AV65" t="s">
        <v>501</v>
      </c>
      <c r="AW65" t="s">
        <v>1727</v>
      </c>
      <c r="AX65" t="s">
        <v>36</v>
      </c>
      <c r="AY65" t="s">
        <v>109</v>
      </c>
      <c r="AZ65" t="s">
        <v>174</v>
      </c>
      <c r="BA65" t="s">
        <v>48</v>
      </c>
      <c r="BB65" t="s">
        <v>114</v>
      </c>
      <c r="BC65" t="s">
        <v>91</v>
      </c>
      <c r="BD65" t="s">
        <v>45</v>
      </c>
      <c r="BE65">
        <v>7</v>
      </c>
      <c r="BF65" t="s">
        <v>90</v>
      </c>
      <c r="BG65" t="s">
        <v>506</v>
      </c>
      <c r="BH65" t="s">
        <v>941</v>
      </c>
      <c r="BI65" t="s">
        <v>1647</v>
      </c>
      <c r="BJ65" t="s">
        <v>14</v>
      </c>
      <c r="BK65">
        <v>3</v>
      </c>
      <c r="BL65" t="s">
        <v>1989</v>
      </c>
      <c r="BM65" t="s">
        <v>1990</v>
      </c>
      <c r="BN65" t="s">
        <v>1991</v>
      </c>
      <c r="BO65" t="s">
        <v>1992</v>
      </c>
      <c r="BP65" t="s">
        <v>672</v>
      </c>
      <c r="BQ65" t="s">
        <v>113</v>
      </c>
      <c r="BR65" t="s">
        <v>1993</v>
      </c>
      <c r="BS65" t="s">
        <v>1994</v>
      </c>
      <c r="BT65" t="s">
        <v>325</v>
      </c>
      <c r="BU65" t="s">
        <v>115</v>
      </c>
      <c r="BV65" t="s">
        <v>349</v>
      </c>
      <c r="BW65" t="s">
        <v>349</v>
      </c>
      <c r="BX65" t="s">
        <v>187</v>
      </c>
      <c r="BY65" t="s">
        <v>1567</v>
      </c>
      <c r="BZ65" t="s">
        <v>646</v>
      </c>
      <c r="CA65" t="s">
        <v>1995</v>
      </c>
      <c r="CB65" t="s">
        <v>1996</v>
      </c>
      <c r="CC65">
        <v>3434</v>
      </c>
      <c r="CD65" t="s">
        <v>141</v>
      </c>
      <c r="CE65" t="s">
        <v>1997</v>
      </c>
    </row>
    <row r="66" spans="1:131" x14ac:dyDescent="0.25">
      <c r="A66" t="s">
        <v>1998</v>
      </c>
      <c r="B66" t="s">
        <v>159</v>
      </c>
      <c r="C66" t="s">
        <v>159</v>
      </c>
      <c r="D66" t="s">
        <v>1999</v>
      </c>
      <c r="E66" t="s">
        <v>71</v>
      </c>
      <c r="F66" t="s">
        <v>2000</v>
      </c>
      <c r="G66" t="s">
        <v>2001</v>
      </c>
      <c r="H66" t="s">
        <v>2002</v>
      </c>
      <c r="I66" t="s">
        <v>2003</v>
      </c>
      <c r="J66" t="s">
        <v>158</v>
      </c>
      <c r="K66" t="s">
        <v>2004</v>
      </c>
      <c r="L66" t="s">
        <v>2005</v>
      </c>
      <c r="M66" t="s">
        <v>2006</v>
      </c>
      <c r="N66" t="s">
        <v>2007</v>
      </c>
      <c r="O66" t="s">
        <v>576</v>
      </c>
      <c r="P66" t="s">
        <v>1401</v>
      </c>
      <c r="Q66" t="s">
        <v>1032</v>
      </c>
      <c r="R66" t="s">
        <v>539</v>
      </c>
      <c r="S66" t="s">
        <v>1837</v>
      </c>
      <c r="T66" t="s">
        <v>1838</v>
      </c>
      <c r="U66" t="s">
        <v>14</v>
      </c>
      <c r="V66" t="s">
        <v>14</v>
      </c>
      <c r="W66" t="s">
        <v>14</v>
      </c>
      <c r="X66" t="s">
        <v>14</v>
      </c>
      <c r="Y66" t="s">
        <v>14</v>
      </c>
      <c r="Z66" t="s">
        <v>14</v>
      </c>
      <c r="AA66" t="s">
        <v>14</v>
      </c>
      <c r="AB66" t="s">
        <v>52</v>
      </c>
      <c r="AC66" t="s">
        <v>2008</v>
      </c>
    </row>
    <row r="67" spans="1:131" x14ac:dyDescent="0.25">
      <c r="A67" t="s">
        <v>2009</v>
      </c>
      <c r="B67" t="s">
        <v>35</v>
      </c>
      <c r="C67" t="s">
        <v>365</v>
      </c>
      <c r="D67" t="s">
        <v>7</v>
      </c>
      <c r="E67" t="s">
        <v>2010</v>
      </c>
      <c r="F67" t="s">
        <v>72</v>
      </c>
      <c r="G67" t="s">
        <v>521</v>
      </c>
      <c r="H67" t="s">
        <v>8</v>
      </c>
      <c r="I67" t="s">
        <v>2011</v>
      </c>
      <c r="J67" t="s">
        <v>528</v>
      </c>
      <c r="K67" t="s">
        <v>528</v>
      </c>
      <c r="L67" t="s">
        <v>2012</v>
      </c>
      <c r="M67" t="s">
        <v>145</v>
      </c>
      <c r="N67" t="s">
        <v>14</v>
      </c>
      <c r="O67" t="s">
        <v>14</v>
      </c>
      <c r="P67" t="s">
        <v>14</v>
      </c>
      <c r="Q67" t="s">
        <v>14</v>
      </c>
      <c r="R67" t="s">
        <v>1955</v>
      </c>
      <c r="S67" t="s">
        <v>22</v>
      </c>
      <c r="T67" t="s">
        <v>1747</v>
      </c>
      <c r="U67" t="s">
        <v>738</v>
      </c>
      <c r="V67" t="s">
        <v>2013</v>
      </c>
      <c r="W67" t="s">
        <v>2014</v>
      </c>
      <c r="X67" t="s">
        <v>26</v>
      </c>
      <c r="Y67" t="s">
        <v>2015</v>
      </c>
      <c r="Z67" t="s">
        <v>47</v>
      </c>
      <c r="AA67" t="s">
        <v>93</v>
      </c>
      <c r="AB67" t="s">
        <v>2016</v>
      </c>
      <c r="AC67" t="s">
        <v>13</v>
      </c>
      <c r="AD67" t="s">
        <v>2017</v>
      </c>
      <c r="AE67" t="s">
        <v>57</v>
      </c>
      <c r="AF67">
        <v>12</v>
      </c>
      <c r="AG67" t="s">
        <v>1058</v>
      </c>
      <c r="AH67" t="s">
        <v>1</v>
      </c>
      <c r="AI67" t="s">
        <v>1</v>
      </c>
      <c r="AJ67" t="s">
        <v>1</v>
      </c>
      <c r="AK67">
        <v>7</v>
      </c>
      <c r="AL67">
        <v>7</v>
      </c>
      <c r="AM67" t="s">
        <v>2018</v>
      </c>
      <c r="AN67" t="s">
        <v>2019</v>
      </c>
      <c r="AO67" t="s">
        <v>963</v>
      </c>
      <c r="AP67" t="s">
        <v>85</v>
      </c>
      <c r="AQ67" t="s">
        <v>2020</v>
      </c>
      <c r="AR67" t="s">
        <v>2021</v>
      </c>
      <c r="AS67" t="s">
        <v>138</v>
      </c>
      <c r="AT67" t="s">
        <v>138</v>
      </c>
      <c r="AU67" t="s">
        <v>138</v>
      </c>
      <c r="AV67" t="s">
        <v>36</v>
      </c>
      <c r="AW67" t="s">
        <v>94</v>
      </c>
      <c r="AX67" t="s">
        <v>94</v>
      </c>
      <c r="AY67" t="s">
        <v>447</v>
      </c>
      <c r="AZ67" t="s">
        <v>392</v>
      </c>
      <c r="BA67" t="s">
        <v>98</v>
      </c>
      <c r="BB67" t="s">
        <v>98</v>
      </c>
      <c r="BC67" t="s">
        <v>101</v>
      </c>
      <c r="BD67" t="s">
        <v>101</v>
      </c>
      <c r="BE67" t="s">
        <v>101</v>
      </c>
      <c r="BF67" t="s">
        <v>102</v>
      </c>
      <c r="BG67" t="s">
        <v>97</v>
      </c>
      <c r="BH67" t="s">
        <v>1042</v>
      </c>
      <c r="BI67" t="s">
        <v>78</v>
      </c>
      <c r="BJ67" t="s">
        <v>1043</v>
      </c>
      <c r="BK67" t="s">
        <v>40</v>
      </c>
      <c r="BL67" t="s">
        <v>96</v>
      </c>
      <c r="BM67" t="s">
        <v>234</v>
      </c>
      <c r="BN67" t="s">
        <v>105</v>
      </c>
      <c r="BO67" t="s">
        <v>119</v>
      </c>
      <c r="BP67" t="s">
        <v>109</v>
      </c>
      <c r="BQ67" t="s">
        <v>199</v>
      </c>
      <c r="BR67" t="s">
        <v>246</v>
      </c>
      <c r="BS67" t="s">
        <v>53</v>
      </c>
      <c r="BT67" t="s">
        <v>2022</v>
      </c>
      <c r="BU67" t="s">
        <v>242</v>
      </c>
      <c r="BV67" t="s">
        <v>2023</v>
      </c>
      <c r="BW67" t="s">
        <v>114</v>
      </c>
      <c r="BX67" t="s">
        <v>259</v>
      </c>
      <c r="BY67" t="s">
        <v>2024</v>
      </c>
      <c r="BZ67" t="s">
        <v>42</v>
      </c>
      <c r="CA67" t="s">
        <v>28</v>
      </c>
      <c r="CB67" t="s">
        <v>90</v>
      </c>
      <c r="CC67" t="s">
        <v>25</v>
      </c>
      <c r="CD67" t="s">
        <v>325</v>
      </c>
      <c r="CE67" t="s">
        <v>1661</v>
      </c>
      <c r="CF67" t="s">
        <v>296</v>
      </c>
      <c r="CG67" t="s">
        <v>1003</v>
      </c>
      <c r="CH67">
        <v>8</v>
      </c>
      <c r="CI67">
        <v>0</v>
      </c>
      <c r="CJ67" t="s">
        <v>542</v>
      </c>
      <c r="CK67" t="s">
        <v>540</v>
      </c>
      <c r="CL67" t="s">
        <v>946</v>
      </c>
      <c r="CM67" t="s">
        <v>595</v>
      </c>
      <c r="CN67" t="s">
        <v>545</v>
      </c>
      <c r="CO67" t="s">
        <v>661</v>
      </c>
      <c r="CP67" t="s">
        <v>2025</v>
      </c>
      <c r="CQ67" t="s">
        <v>2026</v>
      </c>
      <c r="CR67">
        <v>3434</v>
      </c>
      <c r="CS67">
        <v>3434</v>
      </c>
      <c r="CT67">
        <v>1</v>
      </c>
      <c r="CU67" t="s">
        <v>194</v>
      </c>
      <c r="CV67" t="s">
        <v>194</v>
      </c>
      <c r="CW67" t="s">
        <v>952</v>
      </c>
      <c r="CX67" t="s">
        <v>274</v>
      </c>
    </row>
    <row r="68" spans="1:131" x14ac:dyDescent="0.25">
      <c r="A68" t="s">
        <v>2027</v>
      </c>
      <c r="B68" t="s">
        <v>2028</v>
      </c>
      <c r="C68" t="s">
        <v>70</v>
      </c>
      <c r="D68" t="s">
        <v>70</v>
      </c>
      <c r="E68" t="s">
        <v>209</v>
      </c>
      <c r="F68" t="s">
        <v>2029</v>
      </c>
      <c r="G68" t="s">
        <v>2000</v>
      </c>
      <c r="H68">
        <v>22</v>
      </c>
      <c r="I68" t="s">
        <v>2030</v>
      </c>
      <c r="J68" t="s">
        <v>200</v>
      </c>
      <c r="K68" t="s">
        <v>561</v>
      </c>
      <c r="L68" t="s">
        <v>1289</v>
      </c>
      <c r="M68" t="s">
        <v>199</v>
      </c>
      <c r="N68" t="s">
        <v>633</v>
      </c>
      <c r="O68" t="s">
        <v>373</v>
      </c>
      <c r="P68" t="s">
        <v>2031</v>
      </c>
      <c r="Q68" t="s">
        <v>154</v>
      </c>
      <c r="R68" t="s">
        <v>2004</v>
      </c>
      <c r="S68" t="s">
        <v>2005</v>
      </c>
      <c r="T68" t="s">
        <v>49</v>
      </c>
      <c r="U68" t="s">
        <v>2032</v>
      </c>
      <c r="V68" t="s">
        <v>2033</v>
      </c>
      <c r="W68" t="s">
        <v>2034</v>
      </c>
      <c r="X68" t="s">
        <v>1401</v>
      </c>
      <c r="Y68" t="s">
        <v>1032</v>
      </c>
      <c r="Z68" t="s">
        <v>2035</v>
      </c>
      <c r="AA68" t="s">
        <v>712</v>
      </c>
      <c r="AB68" t="s">
        <v>2036</v>
      </c>
      <c r="AC68" t="s">
        <v>14</v>
      </c>
      <c r="AD68" t="s">
        <v>14</v>
      </c>
      <c r="AE68" t="s">
        <v>14</v>
      </c>
      <c r="AF68" t="s">
        <v>668</v>
      </c>
      <c r="AG68" t="s">
        <v>2037</v>
      </c>
      <c r="AH68" t="s">
        <v>2038</v>
      </c>
      <c r="AI68" t="s">
        <v>1278</v>
      </c>
      <c r="AJ68" t="s">
        <v>576</v>
      </c>
      <c r="AK68" t="s">
        <v>559</v>
      </c>
      <c r="AL68" t="s">
        <v>1</v>
      </c>
      <c r="AM68" t="s">
        <v>1</v>
      </c>
      <c r="AN68" t="s">
        <v>583</v>
      </c>
      <c r="AO68" t="s">
        <v>2039</v>
      </c>
      <c r="AP68" t="s">
        <v>802</v>
      </c>
      <c r="AQ68" t="s">
        <v>741</v>
      </c>
      <c r="AR68" t="s">
        <v>259</v>
      </c>
      <c r="AS68" t="s">
        <v>474</v>
      </c>
      <c r="AT68" t="s">
        <v>42</v>
      </c>
      <c r="AU68" t="s">
        <v>42</v>
      </c>
      <c r="AV68" t="s">
        <v>2040</v>
      </c>
      <c r="AW68" t="s">
        <v>2041</v>
      </c>
      <c r="AX68" t="s">
        <v>461</v>
      </c>
      <c r="AY68" t="s">
        <v>57</v>
      </c>
      <c r="AZ68" t="s">
        <v>1418</v>
      </c>
      <c r="BA68" t="s">
        <v>2042</v>
      </c>
      <c r="BB68" t="s">
        <v>2043</v>
      </c>
      <c r="BC68" t="s">
        <v>530</v>
      </c>
      <c r="BD68" t="s">
        <v>2044</v>
      </c>
      <c r="BE68" t="s">
        <v>94</v>
      </c>
      <c r="BF68" t="s">
        <v>94</v>
      </c>
      <c r="BG68" t="s">
        <v>1599</v>
      </c>
      <c r="BH68" t="s">
        <v>97</v>
      </c>
      <c r="BI68" t="s">
        <v>98</v>
      </c>
      <c r="BJ68" t="s">
        <v>98</v>
      </c>
      <c r="BK68" t="s">
        <v>101</v>
      </c>
      <c r="BL68" t="s">
        <v>101</v>
      </c>
      <c r="BM68" t="s">
        <v>101</v>
      </c>
      <c r="BN68" t="s">
        <v>2045</v>
      </c>
      <c r="BO68" t="s">
        <v>2046</v>
      </c>
      <c r="BP68" t="s">
        <v>729</v>
      </c>
      <c r="BQ68" t="s">
        <v>78</v>
      </c>
      <c r="BR68" t="s">
        <v>78</v>
      </c>
      <c r="BS68" t="s">
        <v>2047</v>
      </c>
      <c r="BT68" t="s">
        <v>40</v>
      </c>
      <c r="BU68" t="s">
        <v>96</v>
      </c>
      <c r="BV68" t="s">
        <v>2048</v>
      </c>
      <c r="BW68" t="s">
        <v>105</v>
      </c>
      <c r="BX68" t="s">
        <v>1166</v>
      </c>
      <c r="BY68" t="s">
        <v>26</v>
      </c>
      <c r="BZ68" t="s">
        <v>26</v>
      </c>
      <c r="CA68" t="s">
        <v>26</v>
      </c>
      <c r="CB68" t="s">
        <v>26</v>
      </c>
      <c r="CC68" t="s">
        <v>1167</v>
      </c>
      <c r="CD68" t="s">
        <v>174</v>
      </c>
      <c r="CE68" t="s">
        <v>109</v>
      </c>
      <c r="CF68" t="s">
        <v>109</v>
      </c>
      <c r="CG68" t="s">
        <v>159</v>
      </c>
      <c r="CH68" t="s">
        <v>159</v>
      </c>
      <c r="CI68" t="s">
        <v>75</v>
      </c>
      <c r="CJ68" t="s">
        <v>2049</v>
      </c>
      <c r="CK68" t="s">
        <v>2050</v>
      </c>
      <c r="CL68" t="s">
        <v>238</v>
      </c>
      <c r="CM68" t="s">
        <v>343</v>
      </c>
      <c r="CN68" t="s">
        <v>2051</v>
      </c>
      <c r="CO68" t="s">
        <v>2052</v>
      </c>
      <c r="CP68" t="s">
        <v>2053</v>
      </c>
      <c r="CQ68" t="s">
        <v>1706</v>
      </c>
      <c r="CR68" t="s">
        <v>1706</v>
      </c>
      <c r="CS68" t="s">
        <v>688</v>
      </c>
      <c r="CT68" t="s">
        <v>688</v>
      </c>
      <c r="CU68" t="s">
        <v>2054</v>
      </c>
      <c r="CV68" t="s">
        <v>2054</v>
      </c>
      <c r="CW68" t="s">
        <v>252</v>
      </c>
      <c r="CX68" t="s">
        <v>528</v>
      </c>
      <c r="CY68" t="s">
        <v>2055</v>
      </c>
      <c r="CZ68" t="s">
        <v>440</v>
      </c>
      <c r="DA68" t="s">
        <v>2056</v>
      </c>
      <c r="DB68" t="s">
        <v>2057</v>
      </c>
      <c r="DC68" t="s">
        <v>2058</v>
      </c>
      <c r="DD68" t="s">
        <v>2059</v>
      </c>
      <c r="DE68" t="s">
        <v>1152</v>
      </c>
      <c r="DF68" t="s">
        <v>892</v>
      </c>
      <c r="DG68" t="s">
        <v>426</v>
      </c>
      <c r="DH68">
        <v>3</v>
      </c>
      <c r="DI68" t="s">
        <v>1581</v>
      </c>
      <c r="DJ68" t="s">
        <v>2060</v>
      </c>
      <c r="DK68" t="s">
        <v>659</v>
      </c>
      <c r="DL68" t="s">
        <v>531</v>
      </c>
      <c r="DM68">
        <v>5</v>
      </c>
      <c r="DN68" t="s">
        <v>265</v>
      </c>
      <c r="DO68" t="s">
        <v>2061</v>
      </c>
      <c r="DP68" t="s">
        <v>2062</v>
      </c>
      <c r="DQ68" t="s">
        <v>2063</v>
      </c>
      <c r="DR68" t="s">
        <v>830</v>
      </c>
      <c r="DS68" t="s">
        <v>269</v>
      </c>
      <c r="DT68" t="s">
        <v>2064</v>
      </c>
      <c r="DU68">
        <v>11</v>
      </c>
      <c r="DV68" t="s">
        <v>194</v>
      </c>
      <c r="DW68" t="s">
        <v>194</v>
      </c>
      <c r="DX68">
        <v>3434</v>
      </c>
      <c r="DY68" t="s">
        <v>2065</v>
      </c>
      <c r="DZ68" t="s">
        <v>2066</v>
      </c>
      <c r="EA68" t="s">
        <v>274</v>
      </c>
    </row>
    <row r="69" spans="1:131" x14ac:dyDescent="0.25">
      <c r="A69" t="s">
        <v>2067</v>
      </c>
      <c r="B69" t="s">
        <v>426</v>
      </c>
      <c r="C69" t="s">
        <v>479</v>
      </c>
      <c r="D69" t="s">
        <v>39</v>
      </c>
      <c r="E69" t="s">
        <v>198</v>
      </c>
      <c r="F69" t="s">
        <v>826</v>
      </c>
      <c r="G69" t="s">
        <v>2068</v>
      </c>
      <c r="H69" t="s">
        <v>40</v>
      </c>
      <c r="I69" t="s">
        <v>40</v>
      </c>
      <c r="J69" t="s">
        <v>40</v>
      </c>
      <c r="K69">
        <v>1984</v>
      </c>
      <c r="L69" t="s">
        <v>2069</v>
      </c>
      <c r="M69" t="s">
        <v>2070</v>
      </c>
      <c r="N69" t="s">
        <v>474</v>
      </c>
      <c r="O69" t="s">
        <v>14</v>
      </c>
      <c r="P69" t="s">
        <v>14</v>
      </c>
      <c r="Q69" t="s">
        <v>2071</v>
      </c>
      <c r="R69" t="s">
        <v>2072</v>
      </c>
      <c r="S69" t="s">
        <v>78</v>
      </c>
      <c r="T69" t="s">
        <v>215</v>
      </c>
      <c r="U69" t="s">
        <v>53</v>
      </c>
      <c r="V69" t="s">
        <v>2073</v>
      </c>
      <c r="W69" t="s">
        <v>2074</v>
      </c>
      <c r="X69" t="s">
        <v>1821</v>
      </c>
      <c r="Y69" t="s">
        <v>60</v>
      </c>
      <c r="Z69" t="s">
        <v>260</v>
      </c>
      <c r="AA69" t="s">
        <v>2075</v>
      </c>
      <c r="AB69" t="s">
        <v>634</v>
      </c>
      <c r="AC69" t="s">
        <v>801</v>
      </c>
      <c r="AD69" t="s">
        <v>1955</v>
      </c>
      <c r="AE69" t="s">
        <v>1948</v>
      </c>
      <c r="AF69" t="s">
        <v>1581</v>
      </c>
      <c r="AG69" t="s">
        <v>1581</v>
      </c>
      <c r="AH69" t="s">
        <v>75</v>
      </c>
      <c r="AI69" t="s">
        <v>2076</v>
      </c>
      <c r="AJ69" t="s">
        <v>2077</v>
      </c>
      <c r="AK69" t="s">
        <v>159</v>
      </c>
      <c r="AL69" t="s">
        <v>600</v>
      </c>
      <c r="AM69" t="s">
        <v>1641</v>
      </c>
      <c r="AN69" t="s">
        <v>24</v>
      </c>
      <c r="AO69" t="s">
        <v>24</v>
      </c>
      <c r="AP69" t="s">
        <v>25</v>
      </c>
      <c r="AQ69" t="s">
        <v>25</v>
      </c>
      <c r="AR69" t="s">
        <v>25</v>
      </c>
      <c r="AS69" t="s">
        <v>1875</v>
      </c>
      <c r="AT69" t="s">
        <v>2078</v>
      </c>
      <c r="AU69" t="s">
        <v>379</v>
      </c>
      <c r="AV69" t="s">
        <v>646</v>
      </c>
      <c r="AW69" t="s">
        <v>76</v>
      </c>
      <c r="AX69" t="s">
        <v>2079</v>
      </c>
      <c r="AY69" t="s">
        <v>94</v>
      </c>
      <c r="AZ69" t="s">
        <v>94</v>
      </c>
      <c r="BA69" t="s">
        <v>97</v>
      </c>
      <c r="BB69" t="s">
        <v>98</v>
      </c>
      <c r="BC69" t="s">
        <v>101</v>
      </c>
      <c r="BD69" t="s">
        <v>1815</v>
      </c>
      <c r="BE69" t="s">
        <v>1599</v>
      </c>
      <c r="BF69" t="s">
        <v>231</v>
      </c>
      <c r="BG69" t="s">
        <v>1926</v>
      </c>
      <c r="BH69" t="s">
        <v>2080</v>
      </c>
      <c r="BI69" t="s">
        <v>2081</v>
      </c>
      <c r="BJ69" t="s">
        <v>105</v>
      </c>
      <c r="BK69" t="s">
        <v>105</v>
      </c>
      <c r="BL69" t="s">
        <v>96</v>
      </c>
      <c r="BM69" t="s">
        <v>56</v>
      </c>
      <c r="BN69" t="s">
        <v>632</v>
      </c>
      <c r="BO69" t="s">
        <v>2082</v>
      </c>
      <c r="BP69" t="s">
        <v>2083</v>
      </c>
      <c r="BQ69" t="s">
        <v>2084</v>
      </c>
      <c r="BR69" t="s">
        <v>174</v>
      </c>
      <c r="BS69" t="s">
        <v>174</v>
      </c>
      <c r="BT69" t="s">
        <v>109</v>
      </c>
      <c r="BU69" t="s">
        <v>109</v>
      </c>
      <c r="BV69" t="s">
        <v>450</v>
      </c>
      <c r="BW69" t="s">
        <v>581</v>
      </c>
      <c r="BX69" t="s">
        <v>42</v>
      </c>
      <c r="BY69" t="s">
        <v>42</v>
      </c>
      <c r="BZ69" t="s">
        <v>2085</v>
      </c>
      <c r="CA69" t="s">
        <v>1</v>
      </c>
      <c r="CB69" t="s">
        <v>2086</v>
      </c>
      <c r="CC69">
        <v>0</v>
      </c>
      <c r="CD69" t="s">
        <v>528</v>
      </c>
      <c r="CE69" t="s">
        <v>2087</v>
      </c>
      <c r="CF69" t="s">
        <v>90</v>
      </c>
      <c r="CG69" t="s">
        <v>2088</v>
      </c>
      <c r="CH69" t="s">
        <v>2089</v>
      </c>
      <c r="CI69" t="s">
        <v>2090</v>
      </c>
      <c r="CJ69" t="s">
        <v>2091</v>
      </c>
      <c r="CK69" t="s">
        <v>2092</v>
      </c>
      <c r="CL69" t="s">
        <v>2093</v>
      </c>
      <c r="CM69" t="s">
        <v>2094</v>
      </c>
      <c r="CN69">
        <v>8</v>
      </c>
      <c r="CO69" t="s">
        <v>265</v>
      </c>
      <c r="CP69" t="s">
        <v>658</v>
      </c>
      <c r="CQ69" t="s">
        <v>2095</v>
      </c>
      <c r="CR69" t="s">
        <v>2096</v>
      </c>
      <c r="CS69">
        <v>3434</v>
      </c>
      <c r="CT69">
        <v>3434</v>
      </c>
      <c r="CU69" t="s">
        <v>17</v>
      </c>
      <c r="CV69" t="s">
        <v>141</v>
      </c>
      <c r="CW69" t="s">
        <v>274</v>
      </c>
      <c r="CX69">
        <v>1</v>
      </c>
    </row>
    <row r="70" spans="1:131" x14ac:dyDescent="0.25">
      <c r="A70" t="s">
        <v>2097</v>
      </c>
      <c r="B70" t="s">
        <v>1098</v>
      </c>
      <c r="C70" t="s">
        <v>2098</v>
      </c>
      <c r="D70" t="s">
        <v>1280</v>
      </c>
      <c r="E70" t="s">
        <v>92</v>
      </c>
      <c r="F70" t="s">
        <v>1438</v>
      </c>
      <c r="G70" t="s">
        <v>8</v>
      </c>
      <c r="H70" t="s">
        <v>145</v>
      </c>
      <c r="I70" t="s">
        <v>2099</v>
      </c>
      <c r="J70" t="s">
        <v>14</v>
      </c>
      <c r="K70" t="s">
        <v>246</v>
      </c>
      <c r="L70" t="s">
        <v>16</v>
      </c>
      <c r="M70" t="s">
        <v>16</v>
      </c>
      <c r="N70" t="s">
        <v>528</v>
      </c>
      <c r="O70" t="s">
        <v>528</v>
      </c>
      <c r="P70" t="s">
        <v>528</v>
      </c>
      <c r="Q70" t="s">
        <v>17</v>
      </c>
      <c r="R70" t="s">
        <v>941</v>
      </c>
      <c r="S70" t="s">
        <v>159</v>
      </c>
      <c r="T70" t="s">
        <v>159</v>
      </c>
      <c r="U70" t="s">
        <v>159</v>
      </c>
      <c r="V70" t="s">
        <v>2100</v>
      </c>
      <c r="W70" t="s">
        <v>24</v>
      </c>
      <c r="X70" t="s">
        <v>1085</v>
      </c>
      <c r="Y70" t="s">
        <v>64</v>
      </c>
      <c r="Z70" t="s">
        <v>64</v>
      </c>
      <c r="AA70" t="s">
        <v>741</v>
      </c>
      <c r="AB70" t="s">
        <v>85</v>
      </c>
      <c r="AC70" t="s">
        <v>85</v>
      </c>
      <c r="AD70">
        <v>7</v>
      </c>
      <c r="AE70" t="s">
        <v>22</v>
      </c>
      <c r="AF70" t="s">
        <v>22</v>
      </c>
      <c r="AG70" t="s">
        <v>963</v>
      </c>
      <c r="AH70" t="s">
        <v>963</v>
      </c>
      <c r="AI70" t="s">
        <v>2101</v>
      </c>
      <c r="AJ70" t="s">
        <v>2102</v>
      </c>
      <c r="AK70" t="s">
        <v>848</v>
      </c>
      <c r="AL70" t="s">
        <v>2103</v>
      </c>
      <c r="AM70" t="s">
        <v>97</v>
      </c>
      <c r="AN70" t="s">
        <v>98</v>
      </c>
      <c r="AO70" t="s">
        <v>98</v>
      </c>
      <c r="AP70" t="s">
        <v>101</v>
      </c>
      <c r="AQ70" t="s">
        <v>101</v>
      </c>
      <c r="AR70" t="s">
        <v>1673</v>
      </c>
      <c r="AS70" t="s">
        <v>729</v>
      </c>
      <c r="AT70" t="s">
        <v>78</v>
      </c>
      <c r="AU70" t="s">
        <v>2104</v>
      </c>
      <c r="AV70" t="s">
        <v>2105</v>
      </c>
      <c r="AW70" t="s">
        <v>2106</v>
      </c>
      <c r="AX70" t="s">
        <v>96</v>
      </c>
      <c r="AY70" t="s">
        <v>2107</v>
      </c>
      <c r="AZ70" t="s">
        <v>2108</v>
      </c>
      <c r="BA70" t="s">
        <v>2109</v>
      </c>
      <c r="BB70" t="s">
        <v>2110</v>
      </c>
      <c r="BC70" t="s">
        <v>237</v>
      </c>
      <c r="BD70" t="s">
        <v>2111</v>
      </c>
      <c r="BE70" t="s">
        <v>2112</v>
      </c>
      <c r="BF70" t="s">
        <v>2113</v>
      </c>
      <c r="BG70" t="s">
        <v>26</v>
      </c>
      <c r="BH70" t="s">
        <v>2114</v>
      </c>
      <c r="BI70" t="s">
        <v>1</v>
      </c>
      <c r="BJ70" t="s">
        <v>1</v>
      </c>
      <c r="BK70" t="s">
        <v>6</v>
      </c>
      <c r="BL70" t="s">
        <v>2115</v>
      </c>
      <c r="BM70" t="s">
        <v>2116</v>
      </c>
      <c r="BN70" t="s">
        <v>2117</v>
      </c>
      <c r="BO70" t="s">
        <v>18</v>
      </c>
      <c r="BP70" t="s">
        <v>2118</v>
      </c>
      <c r="BQ70" t="s">
        <v>2119</v>
      </c>
      <c r="BR70" t="s">
        <v>259</v>
      </c>
      <c r="BS70" t="s">
        <v>540</v>
      </c>
      <c r="BT70" t="s">
        <v>1361</v>
      </c>
      <c r="BU70" t="s">
        <v>2120</v>
      </c>
      <c r="BV70" t="s">
        <v>42</v>
      </c>
      <c r="BW70" t="s">
        <v>42</v>
      </c>
      <c r="BX70" t="s">
        <v>272</v>
      </c>
      <c r="BY70" t="s">
        <v>892</v>
      </c>
      <c r="BZ70" t="s">
        <v>194</v>
      </c>
      <c r="CA70">
        <v>3434</v>
      </c>
      <c r="CB70">
        <v>3434</v>
      </c>
      <c r="CC70" t="s">
        <v>724</v>
      </c>
      <c r="CD70" t="s">
        <v>2121</v>
      </c>
      <c r="CE70" t="s">
        <v>2122</v>
      </c>
    </row>
    <row r="71" spans="1:131" x14ac:dyDescent="0.25">
      <c r="A71" t="s">
        <v>2123</v>
      </c>
      <c r="B71" t="s">
        <v>587</v>
      </c>
      <c r="C71" t="s">
        <v>189</v>
      </c>
      <c r="D71" t="s">
        <v>2124</v>
      </c>
      <c r="E71" t="s">
        <v>7</v>
      </c>
      <c r="F71" t="s">
        <v>754</v>
      </c>
      <c r="G71" t="s">
        <v>554</v>
      </c>
      <c r="H71" t="s">
        <v>554</v>
      </c>
      <c r="I71" t="s">
        <v>2125</v>
      </c>
      <c r="J71" t="s">
        <v>576</v>
      </c>
      <c r="K71" t="s">
        <v>1193</v>
      </c>
      <c r="L71" t="s">
        <v>14</v>
      </c>
      <c r="M71" t="s">
        <v>14</v>
      </c>
      <c r="N71" t="s">
        <v>14</v>
      </c>
      <c r="O71" t="s">
        <v>14</v>
      </c>
      <c r="P71" t="s">
        <v>14</v>
      </c>
      <c r="Q71" t="s">
        <v>14</v>
      </c>
      <c r="R71" t="s">
        <v>57</v>
      </c>
      <c r="S71" t="s">
        <v>2126</v>
      </c>
      <c r="T71" t="s">
        <v>471</v>
      </c>
      <c r="U71" t="s">
        <v>1053</v>
      </c>
      <c r="V71" t="s">
        <v>16</v>
      </c>
      <c r="W71" t="s">
        <v>13</v>
      </c>
      <c r="X71" t="s">
        <v>13</v>
      </c>
      <c r="Y71" t="s">
        <v>13</v>
      </c>
      <c r="Z71" t="s">
        <v>53</v>
      </c>
      <c r="AA71" t="s">
        <v>18</v>
      </c>
      <c r="AB71" t="s">
        <v>2127</v>
      </c>
      <c r="AC71" t="s">
        <v>652</v>
      </c>
      <c r="AD71" t="s">
        <v>1401</v>
      </c>
      <c r="AE71" t="s">
        <v>42</v>
      </c>
      <c r="AF71" t="s">
        <v>42</v>
      </c>
      <c r="AG71" t="s">
        <v>42</v>
      </c>
      <c r="AH71" t="s">
        <v>1491</v>
      </c>
      <c r="AI71" t="s">
        <v>2128</v>
      </c>
    </row>
    <row r="72" spans="1:131" x14ac:dyDescent="0.25">
      <c r="A72" t="s">
        <v>2129</v>
      </c>
      <c r="B72" t="s">
        <v>607</v>
      </c>
      <c r="C72" t="s">
        <v>35</v>
      </c>
      <c r="D72" t="s">
        <v>365</v>
      </c>
      <c r="E72" t="s">
        <v>120</v>
      </c>
      <c r="F72" t="s">
        <v>521</v>
      </c>
      <c r="G72" t="s">
        <v>803</v>
      </c>
      <c r="H72" t="s">
        <v>875</v>
      </c>
      <c r="I72" t="s">
        <v>876</v>
      </c>
      <c r="J72" t="s">
        <v>160</v>
      </c>
      <c r="K72" t="s">
        <v>877</v>
      </c>
      <c r="L72" t="s">
        <v>26</v>
      </c>
      <c r="M72" t="s">
        <v>878</v>
      </c>
      <c r="N72" t="s">
        <v>491</v>
      </c>
      <c r="O72" t="s">
        <v>879</v>
      </c>
      <c r="P72" t="s">
        <v>85</v>
      </c>
      <c r="Q72" t="s">
        <v>85</v>
      </c>
      <c r="R72" t="s">
        <v>880</v>
      </c>
      <c r="S72" t="s">
        <v>881</v>
      </c>
      <c r="T72" t="s">
        <v>882</v>
      </c>
      <c r="U72" t="s">
        <v>61</v>
      </c>
      <c r="V72" t="s">
        <v>883</v>
      </c>
      <c r="W72" t="s">
        <v>49</v>
      </c>
      <c r="X72" t="s">
        <v>317</v>
      </c>
      <c r="Y72" t="s">
        <v>884</v>
      </c>
      <c r="Z72" t="s">
        <v>885</v>
      </c>
      <c r="AA72" t="s">
        <v>600</v>
      </c>
      <c r="AB72" t="s">
        <v>886</v>
      </c>
      <c r="AC72" t="s">
        <v>251</v>
      </c>
      <c r="AD72" t="s">
        <v>619</v>
      </c>
      <c r="AE72" t="s">
        <v>52</v>
      </c>
      <c r="AF72" t="s">
        <v>64</v>
      </c>
      <c r="AG72" t="s">
        <v>47</v>
      </c>
      <c r="AH72" t="s">
        <v>47</v>
      </c>
      <c r="AI72" t="s">
        <v>47</v>
      </c>
      <c r="AJ72" t="s">
        <v>887</v>
      </c>
      <c r="AK72" t="s">
        <v>888</v>
      </c>
      <c r="AL72" t="s">
        <v>14</v>
      </c>
      <c r="AM72" t="s">
        <v>14</v>
      </c>
      <c r="AN72" t="s">
        <v>14</v>
      </c>
      <c r="AO72" t="s">
        <v>889</v>
      </c>
      <c r="AP72" t="s">
        <v>256</v>
      </c>
      <c r="AQ72" t="s">
        <v>504</v>
      </c>
      <c r="AR72" t="s">
        <v>890</v>
      </c>
      <c r="AS72" t="s">
        <v>891</v>
      </c>
      <c r="AT72" t="s">
        <v>892</v>
      </c>
      <c r="AU72" t="s">
        <v>893</v>
      </c>
      <c r="AV72" t="s">
        <v>894</v>
      </c>
      <c r="AW72" t="s">
        <v>93</v>
      </c>
      <c r="AX72" t="s">
        <v>895</v>
      </c>
      <c r="AY72" t="s">
        <v>60</v>
      </c>
      <c r="AZ72" t="s">
        <v>97</v>
      </c>
      <c r="BA72" t="s">
        <v>98</v>
      </c>
      <c r="BB72" t="s">
        <v>98</v>
      </c>
      <c r="BC72" t="s">
        <v>896</v>
      </c>
      <c r="BD72" t="s">
        <v>101</v>
      </c>
      <c r="BE72" t="s">
        <v>897</v>
      </c>
      <c r="BF72" t="s">
        <v>392</v>
      </c>
      <c r="BG72" t="s">
        <v>78</v>
      </c>
      <c r="BH72" t="s">
        <v>898</v>
      </c>
      <c r="BI72" t="s">
        <v>96</v>
      </c>
      <c r="BJ72" t="s">
        <v>667</v>
      </c>
      <c r="BK72" t="s">
        <v>899</v>
      </c>
      <c r="BL72" t="s">
        <v>40</v>
      </c>
      <c r="BM72" t="s">
        <v>40</v>
      </c>
      <c r="BN72" t="s">
        <v>900</v>
      </c>
      <c r="BO72" t="s">
        <v>334</v>
      </c>
      <c r="BP72" t="s">
        <v>109</v>
      </c>
      <c r="BQ72" t="s">
        <v>901</v>
      </c>
      <c r="BR72" t="s">
        <v>48</v>
      </c>
      <c r="BS72" t="s">
        <v>48</v>
      </c>
      <c r="BT72" t="s">
        <v>38</v>
      </c>
      <c r="BU72" t="s">
        <v>38</v>
      </c>
      <c r="BV72" t="s">
        <v>623</v>
      </c>
      <c r="BW72" t="s">
        <v>336</v>
      </c>
      <c r="BX72" t="s">
        <v>114</v>
      </c>
      <c r="BY72" t="s">
        <v>259</v>
      </c>
      <c r="BZ72" t="s">
        <v>902</v>
      </c>
      <c r="CA72" t="s">
        <v>25</v>
      </c>
      <c r="CB72" t="s">
        <v>903</v>
      </c>
      <c r="CC72" t="s">
        <v>904</v>
      </c>
      <c r="CD72" t="s">
        <v>344</v>
      </c>
      <c r="CE72" t="s">
        <v>905</v>
      </c>
      <c r="CH72" t="s">
        <v>24</v>
      </c>
      <c r="CI72" t="s">
        <v>237</v>
      </c>
      <c r="CJ72" t="s">
        <v>906</v>
      </c>
      <c r="CK72" t="s">
        <v>907</v>
      </c>
      <c r="CL72" t="s">
        <v>908</v>
      </c>
      <c r="CM72" t="s">
        <v>909</v>
      </c>
      <c r="CN72" t="s">
        <v>326</v>
      </c>
      <c r="CO72" t="s">
        <v>910</v>
      </c>
      <c r="CP72" t="s">
        <v>325</v>
      </c>
      <c r="CQ72" t="s">
        <v>911</v>
      </c>
      <c r="CR72" t="s">
        <v>354</v>
      </c>
      <c r="CS72" t="s">
        <v>354</v>
      </c>
      <c r="CT72" t="s">
        <v>912</v>
      </c>
      <c r="CU72" t="s">
        <v>528</v>
      </c>
      <c r="CV72" t="s">
        <v>913</v>
      </c>
      <c r="CW72" t="s">
        <v>914</v>
      </c>
      <c r="CX72" t="s">
        <v>915</v>
      </c>
      <c r="CY72" t="s">
        <v>916</v>
      </c>
      <c r="CZ72" t="s">
        <v>917</v>
      </c>
      <c r="DA72" t="s">
        <v>918</v>
      </c>
    </row>
    <row r="73" spans="1:131" x14ac:dyDescent="0.25">
      <c r="A73" t="s">
        <v>2130</v>
      </c>
      <c r="B73" t="s">
        <v>123</v>
      </c>
      <c r="C73" t="s">
        <v>123</v>
      </c>
      <c r="D73" t="s">
        <v>35</v>
      </c>
      <c r="E73" t="s">
        <v>2131</v>
      </c>
      <c r="F73" t="s">
        <v>2132</v>
      </c>
      <c r="G73" t="s">
        <v>1058</v>
      </c>
      <c r="H73" t="s">
        <v>8</v>
      </c>
      <c r="I73" t="s">
        <v>350</v>
      </c>
      <c r="J73" t="s">
        <v>350</v>
      </c>
      <c r="K73" t="s">
        <v>2133</v>
      </c>
      <c r="L73" t="s">
        <v>272</v>
      </c>
      <c r="M73" t="s">
        <v>2134</v>
      </c>
      <c r="N73" t="s">
        <v>306</v>
      </c>
      <c r="O73" t="s">
        <v>1414</v>
      </c>
      <c r="P73" t="s">
        <v>1415</v>
      </c>
      <c r="Q73" t="s">
        <v>1102</v>
      </c>
      <c r="R73" t="s">
        <v>881</v>
      </c>
      <c r="S73" t="s">
        <v>1116</v>
      </c>
      <c r="T73" t="s">
        <v>298</v>
      </c>
      <c r="U73" t="s">
        <v>78</v>
      </c>
      <c r="V73" t="s">
        <v>78</v>
      </c>
      <c r="W73" t="s">
        <v>1552</v>
      </c>
      <c r="X73" t="s">
        <v>85</v>
      </c>
      <c r="Y73" t="s">
        <v>970</v>
      </c>
      <c r="Z73" t="s">
        <v>402</v>
      </c>
      <c r="AA73" t="s">
        <v>1036</v>
      </c>
      <c r="AB73" t="s">
        <v>440</v>
      </c>
      <c r="AC73" t="s">
        <v>25</v>
      </c>
      <c r="AD73" t="s">
        <v>25</v>
      </c>
      <c r="AE73" t="s">
        <v>204</v>
      </c>
      <c r="AF73" t="s">
        <v>561</v>
      </c>
      <c r="AG73" t="s">
        <v>36</v>
      </c>
      <c r="AH73" t="s">
        <v>36</v>
      </c>
      <c r="AI73" t="s">
        <v>619</v>
      </c>
      <c r="AJ73" t="s">
        <v>189</v>
      </c>
      <c r="AK73" t="s">
        <v>902</v>
      </c>
      <c r="AL73" t="s">
        <v>26</v>
      </c>
      <c r="AM73" t="s">
        <v>38</v>
      </c>
      <c r="AN73" t="s">
        <v>38</v>
      </c>
      <c r="AO73" t="s">
        <v>47</v>
      </c>
      <c r="AP73" t="s">
        <v>47</v>
      </c>
      <c r="AQ73" t="s">
        <v>47</v>
      </c>
      <c r="AR73" t="s">
        <v>47</v>
      </c>
      <c r="AS73" t="s">
        <v>337</v>
      </c>
      <c r="AT73" t="s">
        <v>65</v>
      </c>
      <c r="AU73" t="s">
        <v>285</v>
      </c>
      <c r="AV73" t="s">
        <v>60</v>
      </c>
      <c r="AW73" t="s">
        <v>97</v>
      </c>
      <c r="AX73" t="s">
        <v>98</v>
      </c>
      <c r="AY73" t="s">
        <v>98</v>
      </c>
      <c r="AZ73" t="s">
        <v>48</v>
      </c>
      <c r="BA73" t="s">
        <v>101</v>
      </c>
      <c r="BB73" t="s">
        <v>2135</v>
      </c>
      <c r="BC73" t="s">
        <v>647</v>
      </c>
      <c r="BD73" t="s">
        <v>2136</v>
      </c>
      <c r="BE73" t="s">
        <v>2137</v>
      </c>
      <c r="BF73" t="s">
        <v>96</v>
      </c>
      <c r="BG73" t="s">
        <v>40</v>
      </c>
      <c r="BH73" t="s">
        <v>40</v>
      </c>
      <c r="BI73" t="s">
        <v>40</v>
      </c>
      <c r="BJ73" t="s">
        <v>2138</v>
      </c>
      <c r="BK73" t="s">
        <v>2139</v>
      </c>
      <c r="BL73" t="s">
        <v>1421</v>
      </c>
      <c r="BM73" t="s">
        <v>770</v>
      </c>
      <c r="BN73" t="s">
        <v>577</v>
      </c>
      <c r="BO73" t="s">
        <v>2140</v>
      </c>
      <c r="BP73" t="s">
        <v>2141</v>
      </c>
      <c r="BQ73" t="s">
        <v>952</v>
      </c>
      <c r="BR73" t="s">
        <v>114</v>
      </c>
      <c r="BS73" t="s">
        <v>159</v>
      </c>
      <c r="BT73" t="s">
        <v>2142</v>
      </c>
      <c r="BU73" t="s">
        <v>494</v>
      </c>
      <c r="BV73" t="s">
        <v>2143</v>
      </c>
      <c r="BW73" t="s">
        <v>313</v>
      </c>
      <c r="BX73" t="s">
        <v>2144</v>
      </c>
      <c r="BY73" t="s">
        <v>423</v>
      </c>
      <c r="BZ73" t="s">
        <v>24</v>
      </c>
      <c r="CA73" t="s">
        <v>237</v>
      </c>
      <c r="CB73" t="s">
        <v>2145</v>
      </c>
      <c r="CC73" t="s">
        <v>2146</v>
      </c>
      <c r="CD73" t="s">
        <v>2147</v>
      </c>
      <c r="CE73" t="s">
        <v>2148</v>
      </c>
      <c r="CF73" t="s">
        <v>2149</v>
      </c>
      <c r="CG73" t="s">
        <v>499</v>
      </c>
      <c r="CH73" t="s">
        <v>540</v>
      </c>
      <c r="CI73" t="s">
        <v>896</v>
      </c>
      <c r="CJ73" t="s">
        <v>2150</v>
      </c>
      <c r="CK73" t="s">
        <v>668</v>
      </c>
      <c r="CL73" t="s">
        <v>328</v>
      </c>
      <c r="CM73" t="s">
        <v>913</v>
      </c>
      <c r="CN73" t="s">
        <v>354</v>
      </c>
      <c r="CO73" t="s">
        <v>1432</v>
      </c>
      <c r="CP73" t="s">
        <v>528</v>
      </c>
      <c r="CQ73" t="s">
        <v>14</v>
      </c>
      <c r="CR73" t="s">
        <v>1433</v>
      </c>
      <c r="CS73" t="s">
        <v>1434</v>
      </c>
      <c r="CT73">
        <v>3434</v>
      </c>
      <c r="CU73" t="s">
        <v>229</v>
      </c>
    </row>
    <row r="74" spans="1:131" x14ac:dyDescent="0.25">
      <c r="A74" t="s">
        <v>2151</v>
      </c>
      <c r="B74" t="s">
        <v>272</v>
      </c>
      <c r="C74" t="s">
        <v>2152</v>
      </c>
      <c r="D74" t="s">
        <v>39</v>
      </c>
      <c r="E74" t="s">
        <v>8</v>
      </c>
      <c r="F74" t="s">
        <v>994</v>
      </c>
      <c r="G74" t="s">
        <v>2153</v>
      </c>
      <c r="H74" t="s">
        <v>524</v>
      </c>
      <c r="I74" t="s">
        <v>14</v>
      </c>
      <c r="J74" t="s">
        <v>14</v>
      </c>
      <c r="K74" t="s">
        <v>14</v>
      </c>
      <c r="L74" t="s">
        <v>14</v>
      </c>
      <c r="M74" t="s">
        <v>14</v>
      </c>
      <c r="N74" t="s">
        <v>14</v>
      </c>
      <c r="O74" t="s">
        <v>57</v>
      </c>
      <c r="P74" t="s">
        <v>2154</v>
      </c>
      <c r="Q74" t="s">
        <v>325</v>
      </c>
      <c r="R74" t="s">
        <v>325</v>
      </c>
      <c r="S74" t="s">
        <v>1397</v>
      </c>
      <c r="T74" t="s">
        <v>42</v>
      </c>
      <c r="U74" t="s">
        <v>18</v>
      </c>
      <c r="V74" t="s">
        <v>2155</v>
      </c>
      <c r="W74" t="s">
        <v>28</v>
      </c>
      <c r="X74" t="s">
        <v>440</v>
      </c>
      <c r="Y74" t="s">
        <v>2156</v>
      </c>
      <c r="Z74" t="s">
        <v>490</v>
      </c>
      <c r="AA74" t="s">
        <v>29</v>
      </c>
      <c r="AB74" t="s">
        <v>1</v>
      </c>
      <c r="AC74" t="s">
        <v>1</v>
      </c>
      <c r="AD74" t="s">
        <v>1</v>
      </c>
      <c r="AE74" t="s">
        <v>1</v>
      </c>
      <c r="AF74" t="s">
        <v>2157</v>
      </c>
      <c r="AG74">
        <v>4</v>
      </c>
      <c r="AH74" t="s">
        <v>1670</v>
      </c>
      <c r="AI74" t="s">
        <v>2158</v>
      </c>
      <c r="AJ74" t="s">
        <v>2159</v>
      </c>
      <c r="AK74" t="s">
        <v>2160</v>
      </c>
      <c r="AL74" t="s">
        <v>1292</v>
      </c>
      <c r="AM74" t="s">
        <v>2161</v>
      </c>
      <c r="AN74" t="s">
        <v>101</v>
      </c>
      <c r="AO74" t="s">
        <v>2162</v>
      </c>
      <c r="AP74" t="s">
        <v>2163</v>
      </c>
      <c r="AQ74" t="s">
        <v>2164</v>
      </c>
      <c r="AR74" t="s">
        <v>2165</v>
      </c>
      <c r="AS74" t="s">
        <v>6</v>
      </c>
      <c r="AT74" t="s">
        <v>105</v>
      </c>
      <c r="AU74" t="s">
        <v>2166</v>
      </c>
      <c r="AV74" t="s">
        <v>2167</v>
      </c>
      <c r="AW74" t="s">
        <v>2168</v>
      </c>
      <c r="AX74" t="s">
        <v>2169</v>
      </c>
      <c r="AY74">
        <v>5</v>
      </c>
      <c r="AZ74" t="s">
        <v>1301</v>
      </c>
      <c r="BA74" t="s">
        <v>2170</v>
      </c>
      <c r="BB74" t="s">
        <v>1303</v>
      </c>
      <c r="BC74" t="s">
        <v>84</v>
      </c>
      <c r="BD74" t="s">
        <v>64</v>
      </c>
      <c r="BE74" t="s">
        <v>458</v>
      </c>
      <c r="BF74" t="s">
        <v>2171</v>
      </c>
      <c r="BG74" t="s">
        <v>2172</v>
      </c>
      <c r="BH74" t="s">
        <v>16</v>
      </c>
      <c r="BI74" t="s">
        <v>70</v>
      </c>
      <c r="BJ74" t="s">
        <v>2173</v>
      </c>
    </row>
    <row r="75" spans="1:131" x14ac:dyDescent="0.25">
      <c r="A75" t="s">
        <v>2174</v>
      </c>
      <c r="B75" t="s">
        <v>35</v>
      </c>
      <c r="C75" t="s">
        <v>365</v>
      </c>
      <c r="D75" t="s">
        <v>7</v>
      </c>
      <c r="E75" t="s">
        <v>13</v>
      </c>
      <c r="F75" t="s">
        <v>72</v>
      </c>
      <c r="G75" t="s">
        <v>521</v>
      </c>
      <c r="H75" t="s">
        <v>8</v>
      </c>
      <c r="I75" t="s">
        <v>2011</v>
      </c>
      <c r="J75" t="s">
        <v>528</v>
      </c>
      <c r="K75" t="s">
        <v>2012</v>
      </c>
      <c r="L75" t="s">
        <v>145</v>
      </c>
      <c r="M75" t="e">
        <f>A</f>
        <v>#NAME?</v>
      </c>
      <c r="N75" t="s">
        <v>1955</v>
      </c>
      <c r="O75" t="s">
        <v>731</v>
      </c>
      <c r="P75" t="s">
        <v>2175</v>
      </c>
      <c r="Q75" t="s">
        <v>738</v>
      </c>
      <c r="R75" t="s">
        <v>2013</v>
      </c>
      <c r="S75" t="s">
        <v>2014</v>
      </c>
      <c r="T75" t="s">
        <v>2176</v>
      </c>
      <c r="U75" t="s">
        <v>2177</v>
      </c>
      <c r="V75" t="s">
        <v>14</v>
      </c>
      <c r="W75" t="s">
        <v>14</v>
      </c>
      <c r="X75" t="s">
        <v>85</v>
      </c>
      <c r="Y75" t="s">
        <v>85</v>
      </c>
      <c r="Z75" t="s">
        <v>85</v>
      </c>
      <c r="AA75" t="s">
        <v>474</v>
      </c>
      <c r="AB75" t="s">
        <v>2178</v>
      </c>
      <c r="AC75" t="s">
        <v>40</v>
      </c>
      <c r="AD75" t="s">
        <v>40</v>
      </c>
      <c r="AE75" t="s">
        <v>40</v>
      </c>
      <c r="AF75">
        <v>7</v>
      </c>
      <c r="AG75" t="s">
        <v>199</v>
      </c>
      <c r="AH75" t="s">
        <v>2020</v>
      </c>
      <c r="AI75" t="s">
        <v>2021</v>
      </c>
      <c r="AJ75" t="s">
        <v>138</v>
      </c>
      <c r="AK75" t="s">
        <v>36</v>
      </c>
      <c r="AL75" t="s">
        <v>123</v>
      </c>
      <c r="AM75" t="s">
        <v>765</v>
      </c>
      <c r="AN75" t="s">
        <v>392</v>
      </c>
      <c r="AO75" t="s">
        <v>98</v>
      </c>
      <c r="AP75" t="s">
        <v>98</v>
      </c>
      <c r="AQ75" t="s">
        <v>101</v>
      </c>
      <c r="AR75" t="s">
        <v>101</v>
      </c>
      <c r="AS75" t="s">
        <v>101</v>
      </c>
      <c r="AT75" t="s">
        <v>102</v>
      </c>
      <c r="AU75" t="s">
        <v>2179</v>
      </c>
    </row>
    <row r="76" spans="1:131" x14ac:dyDescent="0.25">
      <c r="A76" t="s">
        <v>2180</v>
      </c>
      <c r="B76" t="s">
        <v>35</v>
      </c>
      <c r="C76" t="s">
        <v>2181</v>
      </c>
      <c r="D76" t="s">
        <v>2182</v>
      </c>
      <c r="E76" t="s">
        <v>39</v>
      </c>
      <c r="F76" t="s">
        <v>8</v>
      </c>
      <c r="G76" t="s">
        <v>14</v>
      </c>
      <c r="H76" t="s">
        <v>14</v>
      </c>
      <c r="I76" t="s">
        <v>14</v>
      </c>
      <c r="J76" t="s">
        <v>237</v>
      </c>
      <c r="K76" t="s">
        <v>2183</v>
      </c>
      <c r="L76" t="s">
        <v>2184</v>
      </c>
      <c r="M76" t="s">
        <v>2184</v>
      </c>
      <c r="N76" t="s">
        <v>47</v>
      </c>
      <c r="O76" t="s">
        <v>47</v>
      </c>
      <c r="P76" t="s">
        <v>47</v>
      </c>
      <c r="Q76" t="s">
        <v>373</v>
      </c>
      <c r="R76" t="s">
        <v>2185</v>
      </c>
      <c r="S76" t="s">
        <v>2186</v>
      </c>
      <c r="T76" t="s">
        <v>2186</v>
      </c>
      <c r="U76" t="s">
        <v>669</v>
      </c>
      <c r="V76" t="s">
        <v>2187</v>
      </c>
      <c r="W76" t="s">
        <v>78</v>
      </c>
      <c r="X76" t="s">
        <v>78</v>
      </c>
      <c r="Y76" t="s">
        <v>2188</v>
      </c>
      <c r="Z76" t="s">
        <v>2189</v>
      </c>
      <c r="AA76" t="s">
        <v>2190</v>
      </c>
      <c r="AB76" t="s">
        <v>2191</v>
      </c>
      <c r="AC76" t="s">
        <v>1840</v>
      </c>
      <c r="AD76" t="s">
        <v>2192</v>
      </c>
      <c r="AE76" t="s">
        <v>161</v>
      </c>
      <c r="AF76" t="s">
        <v>161</v>
      </c>
      <c r="AG76" t="s">
        <v>485</v>
      </c>
      <c r="AH76" t="s">
        <v>692</v>
      </c>
      <c r="AI76" t="s">
        <v>131</v>
      </c>
      <c r="AJ76" t="s">
        <v>319</v>
      </c>
      <c r="AK76" t="s">
        <v>319</v>
      </c>
      <c r="AL76" t="s">
        <v>65</v>
      </c>
      <c r="AM76" t="s">
        <v>1556</v>
      </c>
      <c r="AN76" t="s">
        <v>64</v>
      </c>
      <c r="AO76" t="s">
        <v>64</v>
      </c>
      <c r="AP76" t="s">
        <v>97</v>
      </c>
      <c r="AQ76" t="s">
        <v>98</v>
      </c>
      <c r="AR76" t="s">
        <v>98</v>
      </c>
      <c r="AS76" t="s">
        <v>40</v>
      </c>
      <c r="AT76" t="s">
        <v>101</v>
      </c>
      <c r="AU76" t="s">
        <v>2193</v>
      </c>
      <c r="AV76" t="s">
        <v>647</v>
      </c>
      <c r="AW76" t="s">
        <v>2194</v>
      </c>
      <c r="AX76" t="s">
        <v>96</v>
      </c>
      <c r="AY76" t="s">
        <v>105</v>
      </c>
      <c r="AZ76" t="s">
        <v>75</v>
      </c>
      <c r="BA76" t="s">
        <v>2195</v>
      </c>
      <c r="BB76" t="s">
        <v>2196</v>
      </c>
    </row>
    <row r="77" spans="1:131" x14ac:dyDescent="0.25">
      <c r="A77" t="s">
        <v>2197</v>
      </c>
      <c r="B77" t="s">
        <v>189</v>
      </c>
      <c r="C77" t="s">
        <v>2</v>
      </c>
      <c r="D77" t="s">
        <v>60</v>
      </c>
      <c r="E77" t="s">
        <v>2198</v>
      </c>
      <c r="F77" t="s">
        <v>551</v>
      </c>
      <c r="G77" t="s">
        <v>2199</v>
      </c>
      <c r="H77" t="s">
        <v>2057</v>
      </c>
      <c r="I77" t="s">
        <v>2200</v>
      </c>
      <c r="J77" t="s">
        <v>115</v>
      </c>
      <c r="K77" t="s">
        <v>2201</v>
      </c>
      <c r="L77" t="s">
        <v>2202</v>
      </c>
      <c r="M77" t="s">
        <v>504</v>
      </c>
      <c r="N77" t="s">
        <v>2203</v>
      </c>
      <c r="O77" t="s">
        <v>22</v>
      </c>
      <c r="P77" t="s">
        <v>617</v>
      </c>
      <c r="Q77" t="s">
        <v>2204</v>
      </c>
      <c r="R77" t="s">
        <v>1150</v>
      </c>
      <c r="S77" t="s">
        <v>2205</v>
      </c>
      <c r="T77" t="s">
        <v>45</v>
      </c>
      <c r="U77" t="s">
        <v>1</v>
      </c>
      <c r="V77" t="s">
        <v>1374</v>
      </c>
      <c r="W77" t="s">
        <v>403</v>
      </c>
      <c r="X77" t="s">
        <v>1478</v>
      </c>
      <c r="Y77" t="s">
        <v>25</v>
      </c>
      <c r="Z77" t="s">
        <v>25</v>
      </c>
      <c r="AA77" t="s">
        <v>85</v>
      </c>
      <c r="AB77" t="s">
        <v>446</v>
      </c>
      <c r="AC77" t="s">
        <v>24</v>
      </c>
      <c r="AD77" t="s">
        <v>512</v>
      </c>
      <c r="AE77" t="s">
        <v>2206</v>
      </c>
      <c r="AF77" t="s">
        <v>36</v>
      </c>
      <c r="AG77" t="s">
        <v>2207</v>
      </c>
      <c r="AH77" t="s">
        <v>94</v>
      </c>
      <c r="AI77" t="s">
        <v>97</v>
      </c>
      <c r="AJ77" t="s">
        <v>98</v>
      </c>
      <c r="AK77" t="s">
        <v>98</v>
      </c>
      <c r="AL77" t="s">
        <v>101</v>
      </c>
      <c r="AM77" t="s">
        <v>101</v>
      </c>
      <c r="AN77" t="s">
        <v>102</v>
      </c>
      <c r="AO77" t="s">
        <v>1941</v>
      </c>
      <c r="AP77" t="s">
        <v>2208</v>
      </c>
      <c r="AQ77" t="s">
        <v>53</v>
      </c>
      <c r="AR77" t="s">
        <v>96</v>
      </c>
      <c r="AS77" t="s">
        <v>105</v>
      </c>
      <c r="AT77" t="s">
        <v>1298</v>
      </c>
      <c r="AU77" t="s">
        <v>374</v>
      </c>
      <c r="AV77" t="s">
        <v>396</v>
      </c>
      <c r="AW77" t="s">
        <v>397</v>
      </c>
      <c r="AX77" t="s">
        <v>174</v>
      </c>
      <c r="AY77" t="s">
        <v>174</v>
      </c>
      <c r="AZ77" t="s">
        <v>332</v>
      </c>
      <c r="BA77" t="s">
        <v>450</v>
      </c>
      <c r="BB77" t="s">
        <v>111</v>
      </c>
      <c r="BC77" t="s">
        <v>109</v>
      </c>
      <c r="BD77" t="s">
        <v>2209</v>
      </c>
      <c r="BE77" t="s">
        <v>2210</v>
      </c>
      <c r="BF77" t="s">
        <v>920</v>
      </c>
      <c r="BG77" t="s">
        <v>1479</v>
      </c>
      <c r="BH77" t="s">
        <v>220</v>
      </c>
      <c r="BI77" t="s">
        <v>2211</v>
      </c>
      <c r="BJ77">
        <v>33</v>
      </c>
      <c r="BK77" t="s">
        <v>40</v>
      </c>
      <c r="BL77" t="s">
        <v>1384</v>
      </c>
      <c r="BM77" t="s">
        <v>1385</v>
      </c>
      <c r="BN77" t="s">
        <v>2212</v>
      </c>
    </row>
    <row r="78" spans="1:131" x14ac:dyDescent="0.25">
      <c r="A78" t="s">
        <v>2213</v>
      </c>
      <c r="B78" t="s">
        <v>6</v>
      </c>
      <c r="C78" t="s">
        <v>1205</v>
      </c>
      <c r="D78" t="s">
        <v>521</v>
      </c>
      <c r="E78" t="s">
        <v>368</v>
      </c>
      <c r="F78" t="s">
        <v>2214</v>
      </c>
      <c r="G78" t="s">
        <v>2066</v>
      </c>
      <c r="H78" t="s">
        <v>70</v>
      </c>
      <c r="I78" t="s">
        <v>8</v>
      </c>
      <c r="J78" t="s">
        <v>994</v>
      </c>
      <c r="K78" t="s">
        <v>1</v>
      </c>
      <c r="L78" t="s">
        <v>1</v>
      </c>
      <c r="M78" t="s">
        <v>2215</v>
      </c>
      <c r="N78" t="s">
        <v>14</v>
      </c>
      <c r="O78" t="s">
        <v>2216</v>
      </c>
      <c r="P78" t="s">
        <v>2006</v>
      </c>
      <c r="Q78" t="s">
        <v>576</v>
      </c>
      <c r="R78" t="s">
        <v>464</v>
      </c>
      <c r="S78" t="s">
        <v>85</v>
      </c>
      <c r="T78" t="s">
        <v>159</v>
      </c>
      <c r="U78" t="s">
        <v>2217</v>
      </c>
      <c r="V78" t="s">
        <v>841</v>
      </c>
      <c r="W78" t="s">
        <v>2218</v>
      </c>
      <c r="X78" t="s">
        <v>18</v>
      </c>
      <c r="Y78" t="s">
        <v>2219</v>
      </c>
      <c r="Z78" t="s">
        <v>528</v>
      </c>
      <c r="AA78" t="s">
        <v>528</v>
      </c>
      <c r="AB78" t="s">
        <v>528</v>
      </c>
      <c r="AC78">
        <v>2</v>
      </c>
      <c r="AD78">
        <v>2</v>
      </c>
      <c r="AE78">
        <v>2</v>
      </c>
      <c r="AF78" t="s">
        <v>161</v>
      </c>
      <c r="AG78" t="s">
        <v>29</v>
      </c>
      <c r="AH78" t="s">
        <v>2220</v>
      </c>
      <c r="AI78" t="s">
        <v>1490</v>
      </c>
      <c r="AJ78" t="s">
        <v>2221</v>
      </c>
      <c r="AK78" t="s">
        <v>2222</v>
      </c>
      <c r="AL78" t="s">
        <v>1130</v>
      </c>
      <c r="AM78">
        <v>7</v>
      </c>
      <c r="AN78">
        <v>7</v>
      </c>
      <c r="AO78" t="s">
        <v>2223</v>
      </c>
      <c r="AP78" t="s">
        <v>2224</v>
      </c>
      <c r="AQ78" t="s">
        <v>821</v>
      </c>
      <c r="AR78" t="s">
        <v>94</v>
      </c>
      <c r="AS78" t="s">
        <v>94</v>
      </c>
      <c r="AT78" t="s">
        <v>1599</v>
      </c>
      <c r="AU78" t="s">
        <v>97</v>
      </c>
      <c r="AV78" t="s">
        <v>98</v>
      </c>
      <c r="AW78" t="s">
        <v>98</v>
      </c>
      <c r="AX78" t="s">
        <v>101</v>
      </c>
      <c r="AY78" t="s">
        <v>101</v>
      </c>
      <c r="AZ78">
        <v>0</v>
      </c>
      <c r="BA78" t="s">
        <v>2225</v>
      </c>
      <c r="BB78" t="s">
        <v>729</v>
      </c>
      <c r="BC78" t="s">
        <v>78</v>
      </c>
      <c r="BD78" t="s">
        <v>78</v>
      </c>
      <c r="BE78" t="s">
        <v>449</v>
      </c>
      <c r="BF78" t="s">
        <v>534</v>
      </c>
      <c r="BG78" t="s">
        <v>16</v>
      </c>
      <c r="BH78" t="s">
        <v>16</v>
      </c>
      <c r="BI78" t="s">
        <v>2226</v>
      </c>
      <c r="BJ78" t="s">
        <v>1601</v>
      </c>
      <c r="BK78" t="s">
        <v>105</v>
      </c>
      <c r="BL78" t="s">
        <v>2227</v>
      </c>
      <c r="BM78" t="s">
        <v>2170</v>
      </c>
      <c r="BN78" t="s">
        <v>1019</v>
      </c>
      <c r="BO78" t="s">
        <v>2050</v>
      </c>
      <c r="BP78" t="s">
        <v>1045</v>
      </c>
      <c r="BQ78" t="s">
        <v>2228</v>
      </c>
      <c r="BR78" t="s">
        <v>2229</v>
      </c>
      <c r="BS78" t="s">
        <v>2230</v>
      </c>
      <c r="BT78" t="s">
        <v>2157</v>
      </c>
      <c r="BU78" t="s">
        <v>2231</v>
      </c>
      <c r="BV78" t="s">
        <v>130</v>
      </c>
      <c r="BW78" t="s">
        <v>594</v>
      </c>
      <c r="BX78" t="s">
        <v>1401</v>
      </c>
      <c r="BY78" t="s">
        <v>1945</v>
      </c>
      <c r="BZ78" t="s">
        <v>778</v>
      </c>
      <c r="CA78" t="s">
        <v>2232</v>
      </c>
      <c r="CB78" t="s">
        <v>943</v>
      </c>
      <c r="CC78" t="s">
        <v>2233</v>
      </c>
      <c r="CD78" t="s">
        <v>2234</v>
      </c>
      <c r="CE78" t="s">
        <v>556</v>
      </c>
      <c r="CF78" t="s">
        <v>540</v>
      </c>
      <c r="CG78" t="s">
        <v>1021</v>
      </c>
      <c r="CH78" t="s">
        <v>671</v>
      </c>
      <c r="CI78" t="s">
        <v>272</v>
      </c>
      <c r="CJ78" t="s">
        <v>724</v>
      </c>
      <c r="CK78">
        <v>34</v>
      </c>
      <c r="CL78">
        <v>11</v>
      </c>
      <c r="CM78" t="s">
        <v>2235</v>
      </c>
      <c r="CN78">
        <v>3434</v>
      </c>
      <c r="CO78" t="s">
        <v>2236</v>
      </c>
      <c r="CP78" t="s">
        <v>194</v>
      </c>
    </row>
    <row r="79" spans="1:131" x14ac:dyDescent="0.25">
      <c r="A79" t="s">
        <v>2237</v>
      </c>
      <c r="B79" t="s">
        <v>607</v>
      </c>
      <c r="C79" t="s">
        <v>35</v>
      </c>
      <c r="D79" t="s">
        <v>1717</v>
      </c>
      <c r="E79" t="s">
        <v>561</v>
      </c>
      <c r="F79" t="s">
        <v>666</v>
      </c>
      <c r="G79" t="s">
        <v>160</v>
      </c>
      <c r="H79" t="s">
        <v>1902</v>
      </c>
      <c r="I79" t="s">
        <v>578</v>
      </c>
      <c r="J79">
        <v>8</v>
      </c>
      <c r="K79" t="s">
        <v>47</v>
      </c>
      <c r="L79" t="s">
        <v>47</v>
      </c>
      <c r="M79" t="s">
        <v>47</v>
      </c>
      <c r="N79" t="s">
        <v>1903</v>
      </c>
      <c r="O79" t="s">
        <v>615</v>
      </c>
      <c r="P79" t="s">
        <v>288</v>
      </c>
      <c r="Q79" t="s">
        <v>1904</v>
      </c>
      <c r="R79" t="s">
        <v>2238</v>
      </c>
      <c r="S79">
        <v>0</v>
      </c>
      <c r="T79">
        <v>0</v>
      </c>
      <c r="U79">
        <v>0</v>
      </c>
      <c r="V79">
        <v>0</v>
      </c>
      <c r="W79" t="s">
        <v>600</v>
      </c>
      <c r="X79" t="s">
        <v>1508</v>
      </c>
      <c r="Y79" t="s">
        <v>696</v>
      </c>
      <c r="Z79" t="s">
        <v>24</v>
      </c>
      <c r="AA79" t="s">
        <v>24</v>
      </c>
      <c r="AB79" t="s">
        <v>24</v>
      </c>
      <c r="AC79" t="s">
        <v>25</v>
      </c>
      <c r="AD79" t="s">
        <v>25</v>
      </c>
      <c r="AE79" t="s">
        <v>25</v>
      </c>
      <c r="AF79" t="s">
        <v>2239</v>
      </c>
      <c r="AG79" t="s">
        <v>446</v>
      </c>
      <c r="AH79" t="s">
        <v>1724</v>
      </c>
      <c r="AI79" t="s">
        <v>38</v>
      </c>
      <c r="AJ79" t="s">
        <v>38</v>
      </c>
      <c r="AK79" t="s">
        <v>2240</v>
      </c>
      <c r="AL79" t="s">
        <v>336</v>
      </c>
      <c r="AM79" t="s">
        <v>65</v>
      </c>
      <c r="AN79" t="e">
        <f>-_</f>
        <v>#NAME?</v>
      </c>
      <c r="AO79" t="s">
        <v>2241</v>
      </c>
      <c r="AP79" t="s">
        <v>683</v>
      </c>
      <c r="AQ79" t="s">
        <v>97</v>
      </c>
      <c r="AR79" t="s">
        <v>98</v>
      </c>
      <c r="AS79" t="s">
        <v>98</v>
      </c>
      <c r="AT79" t="s">
        <v>98</v>
      </c>
      <c r="AU79" t="s">
        <v>12</v>
      </c>
      <c r="AV79" t="s">
        <v>101</v>
      </c>
      <c r="AW79" t="s">
        <v>1726</v>
      </c>
      <c r="AX79" t="s">
        <v>328</v>
      </c>
      <c r="AY79" t="s">
        <v>685</v>
      </c>
      <c r="AZ79" t="s">
        <v>78</v>
      </c>
      <c r="BA79" t="s">
        <v>96</v>
      </c>
      <c r="BB79" t="s">
        <v>888</v>
      </c>
      <c r="BC79" t="s">
        <v>1529</v>
      </c>
      <c r="BD79" t="s">
        <v>2242</v>
      </c>
      <c r="BE79" t="s">
        <v>174</v>
      </c>
      <c r="BF79" t="s">
        <v>2141</v>
      </c>
      <c r="BG79" t="s">
        <v>901</v>
      </c>
      <c r="BH79" t="s">
        <v>332</v>
      </c>
      <c r="BI79" t="s">
        <v>2243</v>
      </c>
      <c r="BJ79" t="s">
        <v>623</v>
      </c>
      <c r="BK79" t="s">
        <v>45</v>
      </c>
      <c r="BL79" t="s">
        <v>576</v>
      </c>
      <c r="BM79" t="s">
        <v>2244</v>
      </c>
      <c r="BN79">
        <v>10</v>
      </c>
      <c r="BO79" t="s">
        <v>1906</v>
      </c>
      <c r="BP79" t="s">
        <v>14</v>
      </c>
      <c r="BQ79" t="s">
        <v>14</v>
      </c>
      <c r="BR79" t="s">
        <v>14</v>
      </c>
      <c r="BS79" t="s">
        <v>1907</v>
      </c>
      <c r="BT79" t="s">
        <v>2245</v>
      </c>
      <c r="BU79" t="s">
        <v>2246</v>
      </c>
      <c r="BV79" t="s">
        <v>161</v>
      </c>
      <c r="BW79" t="s">
        <v>2247</v>
      </c>
      <c r="BX79" t="s">
        <v>1686</v>
      </c>
      <c r="BY79" t="s">
        <v>2248</v>
      </c>
      <c r="BZ79" t="s">
        <v>153</v>
      </c>
      <c r="CA79" t="s">
        <v>635</v>
      </c>
      <c r="CB79" t="s">
        <v>646</v>
      </c>
      <c r="CC79" t="s">
        <v>203</v>
      </c>
      <c r="CD79" t="s">
        <v>355</v>
      </c>
      <c r="CE79" t="s">
        <v>296</v>
      </c>
      <c r="CF79" t="s">
        <v>2249</v>
      </c>
      <c r="CG79" t="s">
        <v>52</v>
      </c>
      <c r="CH79" t="s">
        <v>354</v>
      </c>
      <c r="CI79" t="s">
        <v>2250</v>
      </c>
      <c r="CJ79" t="s">
        <v>528</v>
      </c>
      <c r="CK79" t="s">
        <v>2251</v>
      </c>
      <c r="CL79" t="s">
        <v>2252</v>
      </c>
      <c r="CM79" t="s">
        <v>2253</v>
      </c>
      <c r="CN79" t="s">
        <v>1097</v>
      </c>
      <c r="CO79" t="s">
        <v>359</v>
      </c>
      <c r="CP79" t="s">
        <v>187</v>
      </c>
      <c r="CQ79">
        <v>3434</v>
      </c>
      <c r="CR79" t="s">
        <v>2254</v>
      </c>
      <c r="CS79">
        <v>3</v>
      </c>
      <c r="CT79" t="s">
        <v>2255</v>
      </c>
      <c r="CU79" t="s">
        <v>1282</v>
      </c>
    </row>
    <row r="80" spans="1:131" x14ac:dyDescent="0.25">
      <c r="A80" t="s">
        <v>2256</v>
      </c>
      <c r="B80" t="s">
        <v>712</v>
      </c>
      <c r="C80" t="s">
        <v>712</v>
      </c>
      <c r="D80" t="s">
        <v>2257</v>
      </c>
      <c r="E80" t="s">
        <v>3</v>
      </c>
      <c r="F80" t="s">
        <v>160</v>
      </c>
      <c r="G80" t="s">
        <v>5</v>
      </c>
      <c r="H80" t="s">
        <v>2258</v>
      </c>
      <c r="I80" t="s">
        <v>8</v>
      </c>
      <c r="J80" t="s">
        <v>714</v>
      </c>
      <c r="K80" t="s">
        <v>2259</v>
      </c>
      <c r="L80" t="s">
        <v>554</v>
      </c>
      <c r="M80" t="s">
        <v>288</v>
      </c>
      <c r="N80" t="s">
        <v>14</v>
      </c>
      <c r="O80" t="s">
        <v>14</v>
      </c>
      <c r="P80" t="s">
        <v>14</v>
      </c>
      <c r="Q80" t="s">
        <v>14</v>
      </c>
      <c r="R80" t="s">
        <v>14</v>
      </c>
      <c r="S80" t="s">
        <v>14</v>
      </c>
      <c r="T80" t="s">
        <v>14</v>
      </c>
      <c r="U80" t="s">
        <v>741</v>
      </c>
      <c r="V80" t="s">
        <v>741</v>
      </c>
      <c r="W80" t="s">
        <v>73</v>
      </c>
      <c r="X80" t="s">
        <v>1</v>
      </c>
      <c r="Y80" t="s">
        <v>1</v>
      </c>
      <c r="Z80" t="s">
        <v>1</v>
      </c>
      <c r="AA80" t="s">
        <v>18</v>
      </c>
      <c r="AB80" t="s">
        <v>2260</v>
      </c>
      <c r="AC80" t="s">
        <v>963</v>
      </c>
      <c r="AD80" t="s">
        <v>199</v>
      </c>
      <c r="AE80" t="s">
        <v>528</v>
      </c>
      <c r="AF80" t="s">
        <v>528</v>
      </c>
      <c r="AG80" t="s">
        <v>1401</v>
      </c>
      <c r="AH80" t="s">
        <v>1019</v>
      </c>
      <c r="AI80">
        <v>2</v>
      </c>
      <c r="AJ80" t="s">
        <v>2261</v>
      </c>
      <c r="AK80" t="s">
        <v>1098</v>
      </c>
      <c r="AL80" t="s">
        <v>2262</v>
      </c>
      <c r="AM80" t="s">
        <v>42</v>
      </c>
      <c r="AN80" t="s">
        <v>42</v>
      </c>
      <c r="AO80" t="s">
        <v>42</v>
      </c>
      <c r="AP80" t="s">
        <v>583</v>
      </c>
      <c r="AQ80" t="s">
        <v>2263</v>
      </c>
      <c r="AR80" t="s">
        <v>2264</v>
      </c>
      <c r="AS80" t="s">
        <v>607</v>
      </c>
      <c r="AT80" t="s">
        <v>727</v>
      </c>
      <c r="AU80" t="s">
        <v>123</v>
      </c>
      <c r="AV80" t="s">
        <v>96</v>
      </c>
      <c r="AW80" t="s">
        <v>96</v>
      </c>
      <c r="AX80" t="s">
        <v>97</v>
      </c>
      <c r="AY80" t="s">
        <v>98</v>
      </c>
      <c r="AZ80" t="s">
        <v>98</v>
      </c>
      <c r="BA80" t="s">
        <v>98</v>
      </c>
      <c r="BB80" t="s">
        <v>101</v>
      </c>
      <c r="BC80" t="s">
        <v>101</v>
      </c>
      <c r="BD80" t="s">
        <v>101</v>
      </c>
      <c r="BE80" t="s">
        <v>2265</v>
      </c>
      <c r="BF80" t="s">
        <v>2106</v>
      </c>
      <c r="BG80" t="s">
        <v>729</v>
      </c>
      <c r="BH80" t="s">
        <v>78</v>
      </c>
      <c r="BI80" t="s">
        <v>78</v>
      </c>
      <c r="BJ80" t="s">
        <v>673</v>
      </c>
      <c r="BK80" t="s">
        <v>350</v>
      </c>
      <c r="BL80" t="s">
        <v>2266</v>
      </c>
      <c r="BM80" t="s">
        <v>2267</v>
      </c>
      <c r="BN80" t="s">
        <v>996</v>
      </c>
      <c r="BO80" t="s">
        <v>1301</v>
      </c>
      <c r="BP80" t="s">
        <v>174</v>
      </c>
      <c r="BQ80" t="s">
        <v>743</v>
      </c>
      <c r="BR80" t="s">
        <v>1449</v>
      </c>
      <c r="BS80" t="s">
        <v>398</v>
      </c>
      <c r="BT80" t="s">
        <v>485</v>
      </c>
      <c r="BU80" t="s">
        <v>744</v>
      </c>
      <c r="BV80" t="s">
        <v>1452</v>
      </c>
      <c r="BW80" t="s">
        <v>2268</v>
      </c>
      <c r="BX80" t="s">
        <v>28</v>
      </c>
      <c r="BY80" t="s">
        <v>938</v>
      </c>
      <c r="BZ80" t="s">
        <v>32</v>
      </c>
      <c r="CA80" t="s">
        <v>32</v>
      </c>
      <c r="CB80" t="s">
        <v>404</v>
      </c>
      <c r="CC80" t="s">
        <v>826</v>
      </c>
      <c r="CD80" t="s">
        <v>2269</v>
      </c>
      <c r="CE80" t="s">
        <v>2270</v>
      </c>
      <c r="CF80" t="s">
        <v>2271</v>
      </c>
      <c r="CG80" t="s">
        <v>85</v>
      </c>
      <c r="CH80" t="s">
        <v>2272</v>
      </c>
      <c r="CI80" t="s">
        <v>1017</v>
      </c>
      <c r="CJ80" t="s">
        <v>355</v>
      </c>
      <c r="CK80" t="s">
        <v>635</v>
      </c>
      <c r="CL80" t="s">
        <v>602</v>
      </c>
      <c r="CM80" t="s">
        <v>2062</v>
      </c>
      <c r="CN80" t="s">
        <v>656</v>
      </c>
      <c r="CO80" t="s">
        <v>1021</v>
      </c>
      <c r="CP80" t="s">
        <v>321</v>
      </c>
      <c r="CQ80" t="s">
        <v>540</v>
      </c>
      <c r="CR80" t="s">
        <v>724</v>
      </c>
      <c r="CS80">
        <v>3434</v>
      </c>
      <c r="CT80">
        <v>3434</v>
      </c>
      <c r="CU80">
        <v>11</v>
      </c>
      <c r="CV80" t="s">
        <v>194</v>
      </c>
      <c r="CW80" t="s">
        <v>194</v>
      </c>
      <c r="CX80" t="s">
        <v>2273</v>
      </c>
    </row>
    <row r="81" spans="1:132" x14ac:dyDescent="0.25">
      <c r="A81" t="s">
        <v>2274</v>
      </c>
      <c r="B81" t="s">
        <v>35</v>
      </c>
      <c r="C81" t="s">
        <v>365</v>
      </c>
      <c r="D81" t="s">
        <v>478</v>
      </c>
      <c r="E81" t="s">
        <v>13</v>
      </c>
      <c r="F81" t="s">
        <v>2275</v>
      </c>
      <c r="G81" t="s">
        <v>368</v>
      </c>
      <c r="H81" t="s">
        <v>1686</v>
      </c>
      <c r="I81" t="s">
        <v>313</v>
      </c>
      <c r="J81" t="s">
        <v>14</v>
      </c>
      <c r="K81" t="s">
        <v>14</v>
      </c>
      <c r="L81" t="s">
        <v>14</v>
      </c>
      <c r="M81" t="s">
        <v>14</v>
      </c>
      <c r="N81" t="s">
        <v>2276</v>
      </c>
    </row>
    <row r="82" spans="1:132" x14ac:dyDescent="0.25">
      <c r="A82" t="s">
        <v>2277</v>
      </c>
      <c r="B82" t="s">
        <v>6</v>
      </c>
      <c r="C82" t="s">
        <v>1205</v>
      </c>
      <c r="D82" t="s">
        <v>666</v>
      </c>
      <c r="E82" t="s">
        <v>2278</v>
      </c>
      <c r="F82" t="s">
        <v>2214</v>
      </c>
      <c r="G82" t="s">
        <v>993</v>
      </c>
      <c r="H82" t="s">
        <v>2279</v>
      </c>
      <c r="I82" t="s">
        <v>8</v>
      </c>
      <c r="J82" t="s">
        <v>994</v>
      </c>
      <c r="K82" t="s">
        <v>2280</v>
      </c>
      <c r="L82" t="s">
        <v>1007</v>
      </c>
      <c r="M82" t="s">
        <v>485</v>
      </c>
      <c r="N82" t="s">
        <v>534</v>
      </c>
      <c r="O82" t="s">
        <v>2281</v>
      </c>
      <c r="P82" t="s">
        <v>1447</v>
      </c>
      <c r="Q82" t="s">
        <v>89</v>
      </c>
      <c r="R82" t="s">
        <v>2282</v>
      </c>
      <c r="S82" t="s">
        <v>2283</v>
      </c>
      <c r="T82" t="s">
        <v>2284</v>
      </c>
      <c r="U82" t="s">
        <v>1401</v>
      </c>
      <c r="V82" t="s">
        <v>18</v>
      </c>
      <c r="W82" t="s">
        <v>32</v>
      </c>
      <c r="X82" t="s">
        <v>2285</v>
      </c>
      <c r="Y82" t="s">
        <v>2286</v>
      </c>
      <c r="Z82" t="s">
        <v>1058</v>
      </c>
      <c r="AA82" t="s">
        <v>1</v>
      </c>
      <c r="AB82" t="s">
        <v>1</v>
      </c>
      <c r="AC82" t="s">
        <v>161</v>
      </c>
      <c r="AD82" t="s">
        <v>161</v>
      </c>
      <c r="AG82" t="s">
        <v>539</v>
      </c>
      <c r="AH82" t="s">
        <v>2287</v>
      </c>
      <c r="AI82" t="s">
        <v>1107</v>
      </c>
      <c r="AJ82" t="s">
        <v>890</v>
      </c>
      <c r="AK82" t="s">
        <v>2288</v>
      </c>
      <c r="AL82" t="s">
        <v>14</v>
      </c>
      <c r="AM82" t="s">
        <v>14</v>
      </c>
      <c r="AN82" t="s">
        <v>14</v>
      </c>
      <c r="AO82" t="s">
        <v>2289</v>
      </c>
      <c r="AP82">
        <v>7</v>
      </c>
      <c r="AQ82">
        <v>7</v>
      </c>
      <c r="AR82" t="s">
        <v>530</v>
      </c>
      <c r="AS82" t="s">
        <v>2290</v>
      </c>
      <c r="AT82" t="s">
        <v>2291</v>
      </c>
      <c r="AU82" t="s">
        <v>1405</v>
      </c>
      <c r="AV82" t="s">
        <v>94</v>
      </c>
      <c r="AW82" t="s">
        <v>97</v>
      </c>
      <c r="AX82" t="s">
        <v>98</v>
      </c>
      <c r="AY82" t="s">
        <v>98</v>
      </c>
      <c r="AZ82" t="s">
        <v>101</v>
      </c>
      <c r="BA82" t="s">
        <v>101</v>
      </c>
      <c r="BB82" t="s">
        <v>373</v>
      </c>
      <c r="BC82" t="s">
        <v>373</v>
      </c>
      <c r="BD82" t="s">
        <v>2046</v>
      </c>
      <c r="BE82" t="s">
        <v>729</v>
      </c>
      <c r="BF82" t="s">
        <v>78</v>
      </c>
      <c r="BG82" t="s">
        <v>78</v>
      </c>
      <c r="BH82" t="s">
        <v>449</v>
      </c>
      <c r="BI82" t="s">
        <v>2292</v>
      </c>
      <c r="BJ82" t="s">
        <v>350</v>
      </c>
      <c r="BK82" t="s">
        <v>2293</v>
      </c>
      <c r="BL82" t="s">
        <v>2294</v>
      </c>
      <c r="BM82" t="s">
        <v>105</v>
      </c>
      <c r="BN82" t="s">
        <v>2295</v>
      </c>
      <c r="BO82" t="s">
        <v>2296</v>
      </c>
      <c r="BP82" t="s">
        <v>743</v>
      </c>
      <c r="BQ82" t="s">
        <v>2297</v>
      </c>
      <c r="BR82" t="s">
        <v>1036</v>
      </c>
      <c r="BS82" t="s">
        <v>26</v>
      </c>
      <c r="BT82" t="s">
        <v>528</v>
      </c>
      <c r="BU82" t="s">
        <v>528</v>
      </c>
      <c r="BV82" t="s">
        <v>528</v>
      </c>
      <c r="BW82" t="s">
        <v>2298</v>
      </c>
      <c r="BX82" t="s">
        <v>2299</v>
      </c>
      <c r="BY82" t="s">
        <v>2158</v>
      </c>
      <c r="BZ82" t="s">
        <v>2300</v>
      </c>
      <c r="CA82" t="s">
        <v>259</v>
      </c>
      <c r="CB82" t="s">
        <v>2059</v>
      </c>
      <c r="CC82" t="s">
        <v>594</v>
      </c>
      <c r="CD82" t="s">
        <v>2301</v>
      </c>
      <c r="CE82" t="s">
        <v>2302</v>
      </c>
      <c r="CF82" t="s">
        <v>617</v>
      </c>
      <c r="CG82" t="s">
        <v>1003</v>
      </c>
      <c r="CH82" t="s">
        <v>2303</v>
      </c>
      <c r="CI82" t="s">
        <v>2304</v>
      </c>
      <c r="CJ82" t="s">
        <v>2305</v>
      </c>
      <c r="CK82" t="s">
        <v>1126</v>
      </c>
      <c r="CL82" t="s">
        <v>138</v>
      </c>
      <c r="CM82" t="s">
        <v>138</v>
      </c>
      <c r="CN82" t="s">
        <v>1571</v>
      </c>
      <c r="CO82" t="s">
        <v>2306</v>
      </c>
      <c r="CP82" t="s">
        <v>1021</v>
      </c>
      <c r="CQ82" t="s">
        <v>1013</v>
      </c>
      <c r="CR82" t="s">
        <v>724</v>
      </c>
      <c r="CS82">
        <v>3434</v>
      </c>
      <c r="CT82">
        <v>3434</v>
      </c>
      <c r="CU82">
        <v>11</v>
      </c>
      <c r="CV82" t="s">
        <v>194</v>
      </c>
      <c r="CW82" t="s">
        <v>2307</v>
      </c>
      <c r="CX82" t="s">
        <v>2308</v>
      </c>
    </row>
    <row r="83" spans="1:132" x14ac:dyDescent="0.25">
      <c r="A83" t="s">
        <v>2309</v>
      </c>
      <c r="B83" t="s">
        <v>712</v>
      </c>
      <c r="C83" t="s">
        <v>2</v>
      </c>
      <c r="D83" t="s">
        <v>60</v>
      </c>
      <c r="E83" t="s">
        <v>2198</v>
      </c>
      <c r="F83" t="s">
        <v>197</v>
      </c>
      <c r="G83" t="s">
        <v>521</v>
      </c>
      <c r="H83" t="s">
        <v>8</v>
      </c>
      <c r="I83" t="s">
        <v>2310</v>
      </c>
      <c r="J83" t="s">
        <v>85</v>
      </c>
      <c r="K83" t="s">
        <v>2311</v>
      </c>
      <c r="L83" t="s">
        <v>617</v>
      </c>
      <c r="M83" t="s">
        <v>617</v>
      </c>
      <c r="N83" t="s">
        <v>1034</v>
      </c>
      <c r="O83" t="s">
        <v>22</v>
      </c>
      <c r="P83" t="s">
        <v>1</v>
      </c>
      <c r="Q83" t="s">
        <v>2312</v>
      </c>
      <c r="R83" t="s">
        <v>407</v>
      </c>
      <c r="S83" t="s">
        <v>18</v>
      </c>
      <c r="T83" t="s">
        <v>288</v>
      </c>
      <c r="U83" t="s">
        <v>42</v>
      </c>
      <c r="V83" t="s">
        <v>42</v>
      </c>
      <c r="W83" t="s">
        <v>14</v>
      </c>
      <c r="X83" t="s">
        <v>14</v>
      </c>
      <c r="Y83" t="s">
        <v>14</v>
      </c>
      <c r="Z83" t="s">
        <v>14</v>
      </c>
      <c r="AA83" t="s">
        <v>841</v>
      </c>
      <c r="AB83" t="s">
        <v>349</v>
      </c>
      <c r="AC83" t="s">
        <v>474</v>
      </c>
      <c r="AD83" t="s">
        <v>2313</v>
      </c>
      <c r="AE83" t="s">
        <v>619</v>
      </c>
      <c r="AF83" t="s">
        <v>2314</v>
      </c>
      <c r="AG83" t="s">
        <v>963</v>
      </c>
      <c r="AH83" t="s">
        <v>89</v>
      </c>
      <c r="AI83" t="s">
        <v>40</v>
      </c>
      <c r="AJ83" t="s">
        <v>40</v>
      </c>
      <c r="AK83" t="s">
        <v>38</v>
      </c>
      <c r="AL83" t="s">
        <v>2315</v>
      </c>
      <c r="AM83" t="s">
        <v>392</v>
      </c>
      <c r="AN83" t="s">
        <v>2316</v>
      </c>
      <c r="AO83" t="s">
        <v>94</v>
      </c>
      <c r="AP83" t="s">
        <v>94</v>
      </c>
      <c r="AQ83" t="s">
        <v>1599</v>
      </c>
      <c r="AR83" t="s">
        <v>97</v>
      </c>
      <c r="AS83" t="s">
        <v>98</v>
      </c>
      <c r="AT83" t="s">
        <v>98</v>
      </c>
      <c r="AU83" t="s">
        <v>101</v>
      </c>
      <c r="AV83" t="s">
        <v>101</v>
      </c>
      <c r="AW83" t="s">
        <v>101</v>
      </c>
      <c r="AX83" t="s">
        <v>373</v>
      </c>
      <c r="AY83" t="s">
        <v>729</v>
      </c>
      <c r="AZ83" t="s">
        <v>78</v>
      </c>
      <c r="BA83" t="s">
        <v>78</v>
      </c>
      <c r="BB83" t="s">
        <v>703</v>
      </c>
      <c r="BC83" t="s">
        <v>1853</v>
      </c>
      <c r="BD83" t="s">
        <v>2317</v>
      </c>
      <c r="BE83" t="s">
        <v>1515</v>
      </c>
      <c r="BF83" t="s">
        <v>96</v>
      </c>
      <c r="BG83" t="s">
        <v>96</v>
      </c>
      <c r="BH83" t="s">
        <v>1356</v>
      </c>
      <c r="BI83" t="s">
        <v>105</v>
      </c>
      <c r="BJ83" t="s">
        <v>2318</v>
      </c>
      <c r="BK83" t="s">
        <v>2319</v>
      </c>
      <c r="BL83" t="s">
        <v>805</v>
      </c>
      <c r="BM83" t="s">
        <v>70</v>
      </c>
      <c r="BN83" t="s">
        <v>70</v>
      </c>
      <c r="BO83" t="s">
        <v>2320</v>
      </c>
      <c r="BP83" t="s">
        <v>1664</v>
      </c>
      <c r="BQ83" t="s">
        <v>2321</v>
      </c>
      <c r="BR83" t="s">
        <v>1159</v>
      </c>
      <c r="BS83" t="s">
        <v>528</v>
      </c>
      <c r="BT83" t="s">
        <v>2322</v>
      </c>
      <c r="BU83" t="s">
        <v>2323</v>
      </c>
    </row>
    <row r="84" spans="1:132" x14ac:dyDescent="0.25">
      <c r="A84" t="s">
        <v>2324</v>
      </c>
      <c r="B84" t="s">
        <v>35</v>
      </c>
      <c r="C84" t="s">
        <v>365</v>
      </c>
      <c r="D84" t="s">
        <v>2325</v>
      </c>
      <c r="E84" t="s">
        <v>521</v>
      </c>
      <c r="F84" t="s">
        <v>278</v>
      </c>
      <c r="G84" t="s">
        <v>1033</v>
      </c>
      <c r="H84" t="s">
        <v>562</v>
      </c>
      <c r="I84" t="s">
        <v>2326</v>
      </c>
      <c r="J84" t="s">
        <v>2327</v>
      </c>
      <c r="K84" t="s">
        <v>670</v>
      </c>
      <c r="L84" t="s">
        <v>2328</v>
      </c>
      <c r="M84" t="s">
        <v>474</v>
      </c>
      <c r="N84" t="s">
        <v>298</v>
      </c>
      <c r="O84" t="s">
        <v>78</v>
      </c>
      <c r="P84" t="s">
        <v>78</v>
      </c>
      <c r="Q84" t="s">
        <v>42</v>
      </c>
      <c r="R84" t="s">
        <v>42</v>
      </c>
      <c r="S84" t="s">
        <v>1747</v>
      </c>
      <c r="T84" t="s">
        <v>2271</v>
      </c>
      <c r="U84" t="s">
        <v>251</v>
      </c>
      <c r="V84" t="s">
        <v>688</v>
      </c>
      <c r="W84">
        <v>1</v>
      </c>
      <c r="X84" t="s">
        <v>380</v>
      </c>
      <c r="Y84" t="s">
        <v>114</v>
      </c>
      <c r="Z84" t="s">
        <v>114</v>
      </c>
      <c r="AA84" t="s">
        <v>96</v>
      </c>
      <c r="AB84" t="s">
        <v>96</v>
      </c>
      <c r="AC84" t="s">
        <v>682</v>
      </c>
      <c r="AD84" t="s">
        <v>65</v>
      </c>
      <c r="AE84" t="s">
        <v>683</v>
      </c>
      <c r="AF84" t="s">
        <v>97</v>
      </c>
      <c r="AG84" t="s">
        <v>98</v>
      </c>
      <c r="AH84" t="s">
        <v>98</v>
      </c>
      <c r="AI84" t="s">
        <v>98</v>
      </c>
      <c r="AJ84" t="s">
        <v>407</v>
      </c>
      <c r="AK84" t="s">
        <v>101</v>
      </c>
      <c r="AL84" t="s">
        <v>1476</v>
      </c>
      <c r="AM84" t="s">
        <v>2329</v>
      </c>
    </row>
    <row r="85" spans="1:132" x14ac:dyDescent="0.25">
      <c r="A85" t="s">
        <v>2330</v>
      </c>
      <c r="B85" t="s">
        <v>35</v>
      </c>
      <c r="C85" t="s">
        <v>365</v>
      </c>
      <c r="D85" t="s">
        <v>1857</v>
      </c>
      <c r="E85" t="s">
        <v>920</v>
      </c>
      <c r="F85" t="s">
        <v>920</v>
      </c>
      <c r="G85" t="s">
        <v>253</v>
      </c>
      <c r="H85" t="s">
        <v>2331</v>
      </c>
      <c r="I85" t="s">
        <v>42</v>
      </c>
      <c r="J85" t="s">
        <v>42</v>
      </c>
      <c r="K85" t="s">
        <v>2332</v>
      </c>
      <c r="L85" t="s">
        <v>528</v>
      </c>
      <c r="M85" t="s">
        <v>319</v>
      </c>
      <c r="N85" t="s">
        <v>1741</v>
      </c>
      <c r="O85" t="s">
        <v>2186</v>
      </c>
      <c r="P85" t="s">
        <v>2333</v>
      </c>
      <c r="Q85" t="s">
        <v>2334</v>
      </c>
      <c r="R85" t="s">
        <v>2335</v>
      </c>
      <c r="S85" t="s">
        <v>103</v>
      </c>
      <c r="T85" t="s">
        <v>2336</v>
      </c>
      <c r="U85" t="s">
        <v>942</v>
      </c>
      <c r="V85" t="s">
        <v>14</v>
      </c>
      <c r="W85" t="s">
        <v>14</v>
      </c>
      <c r="X85" t="s">
        <v>14</v>
      </c>
      <c r="Y85" t="s">
        <v>14</v>
      </c>
      <c r="Z85" t="s">
        <v>14</v>
      </c>
      <c r="AA85" t="s">
        <v>86</v>
      </c>
      <c r="AB85" t="s">
        <v>332</v>
      </c>
      <c r="AC85" t="s">
        <v>2092</v>
      </c>
      <c r="AD85" t="s">
        <v>402</v>
      </c>
      <c r="AE85" t="s">
        <v>495</v>
      </c>
      <c r="AF85" t="s">
        <v>2337</v>
      </c>
      <c r="AG85" t="s">
        <v>40</v>
      </c>
      <c r="AI85" t="s">
        <v>259</v>
      </c>
      <c r="AJ85" t="s">
        <v>931</v>
      </c>
      <c r="AK85" t="s">
        <v>2338</v>
      </c>
      <c r="AL85" t="s">
        <v>32</v>
      </c>
      <c r="AM85" t="s">
        <v>123</v>
      </c>
      <c r="AN85" t="s">
        <v>2339</v>
      </c>
      <c r="AO85" t="s">
        <v>96</v>
      </c>
      <c r="AP85" t="s">
        <v>96</v>
      </c>
      <c r="AQ85" t="s">
        <v>97</v>
      </c>
      <c r="AR85" t="s">
        <v>98</v>
      </c>
      <c r="AS85" t="s">
        <v>98</v>
      </c>
      <c r="AT85" t="s">
        <v>766</v>
      </c>
      <c r="AU85" t="s">
        <v>101</v>
      </c>
      <c r="AV85" t="s">
        <v>1869</v>
      </c>
      <c r="AW85" t="s">
        <v>329</v>
      </c>
      <c r="AX85" t="s">
        <v>78</v>
      </c>
      <c r="AY85" t="s">
        <v>104</v>
      </c>
      <c r="AZ85" t="s">
        <v>56</v>
      </c>
      <c r="BA85" t="s">
        <v>331</v>
      </c>
      <c r="BB85">
        <v>1</v>
      </c>
      <c r="BC85">
        <v>1</v>
      </c>
      <c r="BD85" t="s">
        <v>174</v>
      </c>
      <c r="BE85" t="s">
        <v>1300</v>
      </c>
      <c r="BF85" t="s">
        <v>2057</v>
      </c>
      <c r="BG85" t="s">
        <v>2340</v>
      </c>
      <c r="BH85" t="s">
        <v>952</v>
      </c>
      <c r="BI85" t="s">
        <v>91</v>
      </c>
      <c r="BJ85" t="s">
        <v>65</v>
      </c>
      <c r="BK85" t="s">
        <v>250</v>
      </c>
      <c r="BL85" t="s">
        <v>188</v>
      </c>
      <c r="BM85" t="s">
        <v>298</v>
      </c>
      <c r="BN85" t="s">
        <v>1485</v>
      </c>
      <c r="BO85">
        <v>1012</v>
      </c>
      <c r="BP85" t="s">
        <v>2341</v>
      </c>
      <c r="BQ85" t="s">
        <v>2342</v>
      </c>
      <c r="BR85" t="s">
        <v>2343</v>
      </c>
      <c r="BS85" t="s">
        <v>1397</v>
      </c>
      <c r="BT85" t="s">
        <v>115</v>
      </c>
      <c r="BU85" t="s">
        <v>48</v>
      </c>
      <c r="BV85" t="s">
        <v>2344</v>
      </c>
      <c r="BW85" t="s">
        <v>946</v>
      </c>
      <c r="BX85" t="s">
        <v>2345</v>
      </c>
      <c r="BY85" t="s">
        <v>419</v>
      </c>
      <c r="BZ85" t="s">
        <v>871</v>
      </c>
      <c r="CA85" t="s">
        <v>70</v>
      </c>
      <c r="CB85" t="s">
        <v>155</v>
      </c>
      <c r="CC85" t="s">
        <v>2346</v>
      </c>
      <c r="CD85" t="s">
        <v>422</v>
      </c>
      <c r="CE85" t="s">
        <v>423</v>
      </c>
      <c r="CF85">
        <v>3434</v>
      </c>
      <c r="CG85" t="s">
        <v>85</v>
      </c>
      <c r="CH85" t="s">
        <v>350</v>
      </c>
      <c r="CI85" t="s">
        <v>1435</v>
      </c>
      <c r="CJ85" t="s">
        <v>1461</v>
      </c>
    </row>
    <row r="86" spans="1:132" x14ac:dyDescent="0.25">
      <c r="A86" t="s">
        <v>2347</v>
      </c>
      <c r="B86" t="s">
        <v>6</v>
      </c>
      <c r="C86" t="s">
        <v>1205</v>
      </c>
      <c r="D86" t="s">
        <v>2348</v>
      </c>
      <c r="E86" t="s">
        <v>2349</v>
      </c>
      <c r="F86" t="s">
        <v>2350</v>
      </c>
      <c r="G86" t="s">
        <v>2351</v>
      </c>
      <c r="H86" t="s">
        <v>8</v>
      </c>
      <c r="I86" t="s">
        <v>2352</v>
      </c>
      <c r="J86" t="s">
        <v>1661</v>
      </c>
      <c r="K86" t="s">
        <v>89</v>
      </c>
      <c r="L86" t="s">
        <v>246</v>
      </c>
      <c r="M86" t="s">
        <v>528</v>
      </c>
      <c r="N86" t="s">
        <v>528</v>
      </c>
      <c r="O86" t="s">
        <v>528</v>
      </c>
      <c r="P86" t="s">
        <v>1033</v>
      </c>
      <c r="Q86" t="s">
        <v>2353</v>
      </c>
      <c r="R86" t="s">
        <v>18</v>
      </c>
      <c r="S86" t="s">
        <v>2354</v>
      </c>
      <c r="T86" t="s">
        <v>464</v>
      </c>
      <c r="U86" t="s">
        <v>42</v>
      </c>
      <c r="V86" t="s">
        <v>42</v>
      </c>
      <c r="W86" t="s">
        <v>42</v>
      </c>
      <c r="X86" t="s">
        <v>123</v>
      </c>
      <c r="Y86" t="s">
        <v>2355</v>
      </c>
      <c r="Z86" t="s">
        <v>1098</v>
      </c>
      <c r="AA86" t="s">
        <v>387</v>
      </c>
      <c r="AB86" t="s">
        <v>220</v>
      </c>
      <c r="AC86" t="s">
        <v>1506</v>
      </c>
      <c r="AD86" t="s">
        <v>14</v>
      </c>
      <c r="AE86" t="s">
        <v>14</v>
      </c>
      <c r="AF86" t="s">
        <v>14</v>
      </c>
      <c r="AG86" t="s">
        <v>14</v>
      </c>
      <c r="AH86" t="s">
        <v>14</v>
      </c>
      <c r="AI86" t="s">
        <v>2356</v>
      </c>
      <c r="AJ86" t="s">
        <v>159</v>
      </c>
      <c r="AK86" t="s">
        <v>696</v>
      </c>
      <c r="AL86" t="s">
        <v>2357</v>
      </c>
      <c r="AM86" t="s">
        <v>392</v>
      </c>
      <c r="AN86" t="s">
        <v>224</v>
      </c>
      <c r="AO86" t="s">
        <v>94</v>
      </c>
      <c r="AP86" t="s">
        <v>94</v>
      </c>
      <c r="AQ86" t="s">
        <v>2358</v>
      </c>
      <c r="AR86" t="s">
        <v>97</v>
      </c>
      <c r="AS86" t="s">
        <v>98</v>
      </c>
      <c r="AT86" t="s">
        <v>98</v>
      </c>
      <c r="AU86" t="s">
        <v>101</v>
      </c>
      <c r="AV86" t="s">
        <v>101</v>
      </c>
      <c r="AW86" t="s">
        <v>1261</v>
      </c>
      <c r="AX86" t="s">
        <v>2359</v>
      </c>
      <c r="AY86" t="s">
        <v>78</v>
      </c>
      <c r="AZ86" t="s">
        <v>729</v>
      </c>
      <c r="BA86" t="s">
        <v>2360</v>
      </c>
      <c r="BB86" t="s">
        <v>16</v>
      </c>
      <c r="BC86" t="s">
        <v>16</v>
      </c>
      <c r="BD86" t="s">
        <v>2361</v>
      </c>
      <c r="BE86" t="s">
        <v>2362</v>
      </c>
      <c r="BF86" t="s">
        <v>1298</v>
      </c>
      <c r="BG86" t="s">
        <v>2363</v>
      </c>
      <c r="BH86" t="s">
        <v>2364</v>
      </c>
      <c r="BI86" t="s">
        <v>2365</v>
      </c>
      <c r="BJ86" t="s">
        <v>105</v>
      </c>
      <c r="BK86" t="s">
        <v>1602</v>
      </c>
      <c r="BL86" t="s">
        <v>109</v>
      </c>
      <c r="BM86" t="s">
        <v>2227</v>
      </c>
      <c r="BN86" t="s">
        <v>2170</v>
      </c>
      <c r="BO86" t="s">
        <v>2366</v>
      </c>
      <c r="BP86" t="s">
        <v>115</v>
      </c>
      <c r="BQ86" t="s">
        <v>1043</v>
      </c>
      <c r="BR86" t="s">
        <v>2367</v>
      </c>
      <c r="BS86" t="s">
        <v>1663</v>
      </c>
      <c r="BT86" t="s">
        <v>2368</v>
      </c>
      <c r="BU86" t="s">
        <v>583</v>
      </c>
      <c r="BV86" t="s">
        <v>1928</v>
      </c>
      <c r="BW86" t="s">
        <v>1153</v>
      </c>
      <c r="BX86" t="s">
        <v>85</v>
      </c>
      <c r="BY86" t="s">
        <v>1154</v>
      </c>
      <c r="BZ86" t="s">
        <v>617</v>
      </c>
      <c r="CA86" t="s">
        <v>2369</v>
      </c>
      <c r="CB86" t="s">
        <v>2370</v>
      </c>
      <c r="CC86" t="s">
        <v>1792</v>
      </c>
      <c r="CD86" t="s">
        <v>2371</v>
      </c>
      <c r="CE86" t="s">
        <v>1056</v>
      </c>
      <c r="CF86" t="s">
        <v>667</v>
      </c>
      <c r="CG86" t="s">
        <v>2372</v>
      </c>
      <c r="CH86" t="s">
        <v>2373</v>
      </c>
      <c r="CI86" t="s">
        <v>825</v>
      </c>
      <c r="CJ86">
        <v>985</v>
      </c>
      <c r="CK86" t="s">
        <v>32</v>
      </c>
      <c r="CL86" t="s">
        <v>594</v>
      </c>
      <c r="CM86" t="s">
        <v>2374</v>
      </c>
      <c r="CN86" t="s">
        <v>1</v>
      </c>
      <c r="CO86" t="s">
        <v>724</v>
      </c>
      <c r="CP86">
        <v>3434</v>
      </c>
      <c r="CQ86">
        <v>3434</v>
      </c>
      <c r="CR86" t="s">
        <v>819</v>
      </c>
      <c r="CS86" t="s">
        <v>194</v>
      </c>
      <c r="CT86" t="s">
        <v>194</v>
      </c>
      <c r="CU86" t="s">
        <v>274</v>
      </c>
    </row>
    <row r="87" spans="1:132" x14ac:dyDescent="0.25">
      <c r="A87" t="s">
        <v>2375</v>
      </c>
      <c r="B87" t="s">
        <v>35</v>
      </c>
      <c r="C87" t="s">
        <v>1717</v>
      </c>
      <c r="D87" t="s">
        <v>365</v>
      </c>
      <c r="E87" t="e">
        <f>-MASSEE</f>
        <v>#NAME?</v>
      </c>
      <c r="F87" t="s">
        <v>160</v>
      </c>
      <c r="G87" t="s">
        <v>123</v>
      </c>
      <c r="H87" t="s">
        <v>8</v>
      </c>
      <c r="I87" t="s">
        <v>9</v>
      </c>
      <c r="J87" t="s">
        <v>14</v>
      </c>
      <c r="K87" t="s">
        <v>14</v>
      </c>
      <c r="L87" t="s">
        <v>14</v>
      </c>
      <c r="M87" t="s">
        <v>1670</v>
      </c>
      <c r="N87" t="s">
        <v>32</v>
      </c>
      <c r="O87" t="s">
        <v>32</v>
      </c>
      <c r="P87" t="s">
        <v>1531</v>
      </c>
      <c r="Q87" t="s">
        <v>2006</v>
      </c>
      <c r="R87" t="s">
        <v>2376</v>
      </c>
      <c r="S87" t="s">
        <v>2377</v>
      </c>
      <c r="T87" t="s">
        <v>1447</v>
      </c>
      <c r="U87" t="s">
        <v>2378</v>
      </c>
      <c r="V87" t="s">
        <v>176</v>
      </c>
      <c r="W87" t="s">
        <v>1673</v>
      </c>
      <c r="X87" t="s">
        <v>741</v>
      </c>
      <c r="Y87" t="s">
        <v>85</v>
      </c>
      <c r="Z87" t="s">
        <v>2379</v>
      </c>
      <c r="AA87" t="s">
        <v>446</v>
      </c>
      <c r="AB87" t="s">
        <v>24</v>
      </c>
      <c r="AC87" t="s">
        <v>24</v>
      </c>
      <c r="AD87" t="s">
        <v>25</v>
      </c>
      <c r="AE87" t="s">
        <v>25</v>
      </c>
      <c r="AF87" t="s">
        <v>25</v>
      </c>
      <c r="AG87" t="s">
        <v>25</v>
      </c>
      <c r="AH87" t="s">
        <v>25</v>
      </c>
      <c r="AI87" t="s">
        <v>2380</v>
      </c>
      <c r="AJ87" t="s">
        <v>2380</v>
      </c>
      <c r="AK87">
        <v>3</v>
      </c>
      <c r="AL87" t="s">
        <v>561</v>
      </c>
      <c r="AM87" t="s">
        <v>26</v>
      </c>
      <c r="AN87" t="s">
        <v>2381</v>
      </c>
      <c r="AO87" t="s">
        <v>379</v>
      </c>
      <c r="AP87" t="e">
        <f>-_</f>
        <v>#NAME?</v>
      </c>
      <c r="AQ87" t="s">
        <v>2241</v>
      </c>
      <c r="AR87" t="s">
        <v>98</v>
      </c>
      <c r="AS87" t="s">
        <v>98</v>
      </c>
      <c r="AT87" t="s">
        <v>98</v>
      </c>
      <c r="AU87" t="s">
        <v>101</v>
      </c>
      <c r="AV87" t="s">
        <v>1726</v>
      </c>
      <c r="AW87" t="s">
        <v>223</v>
      </c>
      <c r="AX87" t="s">
        <v>97</v>
      </c>
      <c r="AY87" t="s">
        <v>407</v>
      </c>
      <c r="AZ87" t="s">
        <v>647</v>
      </c>
      <c r="BA87" t="s">
        <v>78</v>
      </c>
      <c r="BB87" t="s">
        <v>96</v>
      </c>
      <c r="BC87" t="s">
        <v>393</v>
      </c>
      <c r="BD87" t="s">
        <v>501</v>
      </c>
      <c r="BE87" t="s">
        <v>40</v>
      </c>
      <c r="BF87" t="s">
        <v>174</v>
      </c>
      <c r="BG87" t="s">
        <v>1058</v>
      </c>
      <c r="BH87" t="s">
        <v>2141</v>
      </c>
      <c r="BI87" t="s">
        <v>38</v>
      </c>
      <c r="BJ87" t="s">
        <v>38</v>
      </c>
      <c r="BK87" t="s">
        <v>577</v>
      </c>
      <c r="BL87" t="s">
        <v>2382</v>
      </c>
      <c r="BM87" t="s">
        <v>2383</v>
      </c>
      <c r="BN87" t="s">
        <v>47</v>
      </c>
      <c r="BO87" t="s">
        <v>114</v>
      </c>
      <c r="BP87" t="s">
        <v>2384</v>
      </c>
      <c r="BQ87" t="s">
        <v>2385</v>
      </c>
      <c r="BR87" t="s">
        <v>1013</v>
      </c>
      <c r="BS87" t="s">
        <v>489</v>
      </c>
      <c r="BT87" t="s">
        <v>1</v>
      </c>
      <c r="BU87" t="s">
        <v>2386</v>
      </c>
      <c r="BV87" t="s">
        <v>2387</v>
      </c>
      <c r="BW87" t="s">
        <v>2388</v>
      </c>
      <c r="BX87" t="s">
        <v>902</v>
      </c>
      <c r="BY87" t="s">
        <v>564</v>
      </c>
      <c r="BZ87" t="s">
        <v>2389</v>
      </c>
      <c r="CA87" t="s">
        <v>1081</v>
      </c>
      <c r="CB87" t="s">
        <v>278</v>
      </c>
      <c r="CC87" t="s">
        <v>60</v>
      </c>
      <c r="CD87" t="s">
        <v>909</v>
      </c>
      <c r="CE87" t="s">
        <v>528</v>
      </c>
      <c r="CF87" t="s">
        <v>2390</v>
      </c>
      <c r="CG87" t="s">
        <v>2391</v>
      </c>
      <c r="CH87" t="s">
        <v>354</v>
      </c>
      <c r="CI87" t="s">
        <v>1781</v>
      </c>
      <c r="CJ87" t="s">
        <v>1490</v>
      </c>
      <c r="CK87">
        <v>7</v>
      </c>
      <c r="CL87">
        <v>3434</v>
      </c>
      <c r="CM87" t="s">
        <v>350</v>
      </c>
      <c r="CN87" t="s">
        <v>229</v>
      </c>
    </row>
    <row r="88" spans="1:132" x14ac:dyDescent="0.25">
      <c r="A88" t="s">
        <v>2392</v>
      </c>
      <c r="B88" t="s">
        <v>6</v>
      </c>
      <c r="C88" t="s">
        <v>2</v>
      </c>
      <c r="D88" t="s">
        <v>1624</v>
      </c>
      <c r="E88" t="s">
        <v>2393</v>
      </c>
      <c r="F88" t="s">
        <v>39</v>
      </c>
      <c r="G88" t="s">
        <v>8</v>
      </c>
      <c r="H88" t="s">
        <v>40</v>
      </c>
      <c r="I88" t="s">
        <v>26</v>
      </c>
      <c r="J88" t="s">
        <v>119</v>
      </c>
      <c r="K88" t="s">
        <v>2394</v>
      </c>
      <c r="L88" t="s">
        <v>440</v>
      </c>
      <c r="M88" t="s">
        <v>440</v>
      </c>
      <c r="N88" t="s">
        <v>440</v>
      </c>
      <c r="O88" t="s">
        <v>161</v>
      </c>
      <c r="P88" t="s">
        <v>738</v>
      </c>
      <c r="Q88" t="s">
        <v>668</v>
      </c>
      <c r="R88" t="s">
        <v>2395</v>
      </c>
      <c r="S88" t="s">
        <v>14</v>
      </c>
      <c r="T88" t="s">
        <v>14</v>
      </c>
      <c r="U88" t="s">
        <v>14</v>
      </c>
      <c r="V88" t="s">
        <v>14</v>
      </c>
      <c r="W88" t="s">
        <v>2071</v>
      </c>
      <c r="X88" t="s">
        <v>1</v>
      </c>
      <c r="Y88" t="s">
        <v>246</v>
      </c>
      <c r="Z88" t="s">
        <v>215</v>
      </c>
      <c r="AA88" t="s">
        <v>963</v>
      </c>
      <c r="AB88" t="s">
        <v>2396</v>
      </c>
      <c r="AC88" t="s">
        <v>159</v>
      </c>
      <c r="AD88" t="s">
        <v>42</v>
      </c>
      <c r="AE88" t="s">
        <v>42</v>
      </c>
      <c r="AF88" t="s">
        <v>93</v>
      </c>
      <c r="AG88" t="s">
        <v>24</v>
      </c>
      <c r="AH88" t="s">
        <v>25</v>
      </c>
      <c r="AI88" t="s">
        <v>2397</v>
      </c>
      <c r="AJ88" t="s">
        <v>1105</v>
      </c>
      <c r="AK88" t="s">
        <v>1481</v>
      </c>
      <c r="AL88" t="s">
        <v>2398</v>
      </c>
      <c r="AM88">
        <v>33</v>
      </c>
      <c r="AN88" t="s">
        <v>513</v>
      </c>
      <c r="AO88">
        <v>4</v>
      </c>
      <c r="AP88" t="s">
        <v>2399</v>
      </c>
      <c r="AQ88" t="s">
        <v>2400</v>
      </c>
      <c r="AR88" t="s">
        <v>2081</v>
      </c>
      <c r="AS88" t="s">
        <v>105</v>
      </c>
      <c r="AT88" t="s">
        <v>105</v>
      </c>
      <c r="AU88" t="s">
        <v>96</v>
      </c>
      <c r="AV88" t="s">
        <v>56</v>
      </c>
      <c r="AW88" t="s">
        <v>632</v>
      </c>
      <c r="AX88" t="s">
        <v>2082</v>
      </c>
      <c r="AY88" t="s">
        <v>2401</v>
      </c>
      <c r="AZ88" t="s">
        <v>2083</v>
      </c>
      <c r="BA88" t="s">
        <v>2084</v>
      </c>
      <c r="BB88" t="s">
        <v>174</v>
      </c>
      <c r="BC88" t="s">
        <v>174</v>
      </c>
      <c r="BD88" t="s">
        <v>109</v>
      </c>
      <c r="BE88" t="s">
        <v>109</v>
      </c>
      <c r="BF88" t="s">
        <v>450</v>
      </c>
      <c r="BG88" t="s">
        <v>581</v>
      </c>
      <c r="BH88" t="s">
        <v>2402</v>
      </c>
      <c r="BI88" t="s">
        <v>2403</v>
      </c>
      <c r="BJ88" t="s">
        <v>260</v>
      </c>
      <c r="BK88" t="s">
        <v>2404</v>
      </c>
      <c r="BL88" t="s">
        <v>2405</v>
      </c>
      <c r="BM88">
        <v>8</v>
      </c>
      <c r="BN88" t="s">
        <v>528</v>
      </c>
      <c r="BO88" t="s">
        <v>2406</v>
      </c>
      <c r="BP88" t="s">
        <v>1031</v>
      </c>
      <c r="BQ88" t="s">
        <v>805</v>
      </c>
      <c r="BR88" t="s">
        <v>2407</v>
      </c>
      <c r="BS88" t="s">
        <v>2408</v>
      </c>
      <c r="BT88" t="s">
        <v>2409</v>
      </c>
      <c r="BU88" t="s">
        <v>1056</v>
      </c>
      <c r="BV88" t="s">
        <v>504</v>
      </c>
      <c r="BW88">
        <v>79</v>
      </c>
      <c r="BX88" t="s">
        <v>2410</v>
      </c>
      <c r="BY88" t="s">
        <v>588</v>
      </c>
      <c r="BZ88" t="s">
        <v>589</v>
      </c>
      <c r="CA88" t="s">
        <v>589</v>
      </c>
      <c r="CB88" t="s">
        <v>590</v>
      </c>
      <c r="CC88" t="s">
        <v>1662</v>
      </c>
      <c r="CD88" t="s">
        <v>2411</v>
      </c>
      <c r="CE88" t="s">
        <v>473</v>
      </c>
      <c r="CF88" t="s">
        <v>2412</v>
      </c>
      <c r="CG88" t="s">
        <v>2413</v>
      </c>
      <c r="CH88">
        <v>28</v>
      </c>
      <c r="CI88" t="s">
        <v>2414</v>
      </c>
      <c r="CJ88" t="s">
        <v>871</v>
      </c>
      <c r="CK88" t="s">
        <v>2415</v>
      </c>
      <c r="CL88" t="s">
        <v>2416</v>
      </c>
      <c r="CM88" t="s">
        <v>2417</v>
      </c>
      <c r="CN88" t="s">
        <v>2026</v>
      </c>
      <c r="CO88" t="s">
        <v>741</v>
      </c>
      <c r="CP88">
        <v>1</v>
      </c>
      <c r="CQ88" t="s">
        <v>194</v>
      </c>
      <c r="CR88">
        <v>3434</v>
      </c>
      <c r="CS88" t="s">
        <v>2418</v>
      </c>
    </row>
    <row r="89" spans="1:132" x14ac:dyDescent="0.25">
      <c r="A89" t="s">
        <v>2419</v>
      </c>
      <c r="B89" t="s">
        <v>26</v>
      </c>
      <c r="C89" t="s">
        <v>26</v>
      </c>
      <c r="D89" t="s">
        <v>26</v>
      </c>
      <c r="E89" t="s">
        <v>26</v>
      </c>
      <c r="F89" t="s">
        <v>70</v>
      </c>
      <c r="G89" t="s">
        <v>2000</v>
      </c>
      <c r="H89" t="s">
        <v>793</v>
      </c>
      <c r="I89" t="s">
        <v>2420</v>
      </c>
      <c r="J89" t="s">
        <v>2421</v>
      </c>
      <c r="K89" t="s">
        <v>2422</v>
      </c>
      <c r="L89" t="s">
        <v>2423</v>
      </c>
      <c r="M89" t="s">
        <v>1447</v>
      </c>
      <c r="N89" t="s">
        <v>1447</v>
      </c>
      <c r="O89" t="s">
        <v>1447</v>
      </c>
      <c r="P89" t="s">
        <v>2424</v>
      </c>
      <c r="Q89" t="s">
        <v>47</v>
      </c>
      <c r="R89" t="s">
        <v>49</v>
      </c>
      <c r="S89" t="s">
        <v>2425</v>
      </c>
      <c r="T89" t="s">
        <v>741</v>
      </c>
      <c r="U89" t="s">
        <v>741</v>
      </c>
      <c r="V89" t="s">
        <v>2426</v>
      </c>
      <c r="W89" t="s">
        <v>2092</v>
      </c>
      <c r="X89" t="s">
        <v>2427</v>
      </c>
      <c r="Y89" t="s">
        <v>2353</v>
      </c>
      <c r="Z89" t="s">
        <v>712</v>
      </c>
      <c r="AA89" t="s">
        <v>2036</v>
      </c>
      <c r="AB89" t="s">
        <v>14</v>
      </c>
      <c r="AC89" t="s">
        <v>14</v>
      </c>
      <c r="AD89" t="s">
        <v>14</v>
      </c>
      <c r="AE89" t="s">
        <v>14</v>
      </c>
      <c r="AF89" t="s">
        <v>14</v>
      </c>
      <c r="AG89" t="s">
        <v>14</v>
      </c>
      <c r="AH89" t="s">
        <v>14</v>
      </c>
      <c r="AI89" t="s">
        <v>14</v>
      </c>
      <c r="AJ89" t="s">
        <v>14</v>
      </c>
      <c r="AK89" t="s">
        <v>14</v>
      </c>
      <c r="AL89" t="s">
        <v>668</v>
      </c>
      <c r="AM89" t="s">
        <v>2001</v>
      </c>
      <c r="AN89" t="s">
        <v>1132</v>
      </c>
      <c r="AO89" t="s">
        <v>403</v>
      </c>
      <c r="AP89" t="s">
        <v>64</v>
      </c>
      <c r="AQ89" t="s">
        <v>2428</v>
      </c>
      <c r="AR89" t="s">
        <v>250</v>
      </c>
      <c r="AS89" t="s">
        <v>381</v>
      </c>
      <c r="AT89" t="s">
        <v>1</v>
      </c>
      <c r="AU89" t="s">
        <v>1</v>
      </c>
      <c r="AV89" t="s">
        <v>528</v>
      </c>
      <c r="AW89" t="s">
        <v>24</v>
      </c>
      <c r="AX89" t="s">
        <v>24</v>
      </c>
      <c r="AY89" t="s">
        <v>25</v>
      </c>
      <c r="AZ89" t="s">
        <v>25</v>
      </c>
      <c r="BA89" t="s">
        <v>85</v>
      </c>
      <c r="BB89" t="s">
        <v>349</v>
      </c>
      <c r="BC89" t="s">
        <v>349</v>
      </c>
      <c r="BD89" t="s">
        <v>474</v>
      </c>
      <c r="BE89" t="s">
        <v>2429</v>
      </c>
      <c r="BF89" t="s">
        <v>2430</v>
      </c>
      <c r="BG89" t="s">
        <v>107</v>
      </c>
      <c r="BH89" t="s">
        <v>1844</v>
      </c>
      <c r="BI89" t="s">
        <v>2431</v>
      </c>
      <c r="BJ89" t="s">
        <v>696</v>
      </c>
      <c r="BK89" t="s">
        <v>2357</v>
      </c>
      <c r="BL89" t="s">
        <v>2432</v>
      </c>
      <c r="BM89" t="s">
        <v>94</v>
      </c>
      <c r="BN89" t="s">
        <v>94</v>
      </c>
      <c r="BO89" t="s">
        <v>97</v>
      </c>
      <c r="BP89" t="s">
        <v>97</v>
      </c>
      <c r="BQ89" t="s">
        <v>2433</v>
      </c>
      <c r="BR89" t="s">
        <v>98</v>
      </c>
      <c r="BS89" t="s">
        <v>98</v>
      </c>
      <c r="BT89" t="s">
        <v>101</v>
      </c>
      <c r="BU89" t="s">
        <v>101</v>
      </c>
      <c r="BV89" t="s">
        <v>1261</v>
      </c>
      <c r="BW89" t="s">
        <v>2359</v>
      </c>
      <c r="BX89" t="s">
        <v>78</v>
      </c>
      <c r="BY89" t="s">
        <v>16</v>
      </c>
      <c r="BZ89" t="s">
        <v>209</v>
      </c>
      <c r="CA89" t="s">
        <v>170</v>
      </c>
      <c r="CB89" t="s">
        <v>13</v>
      </c>
      <c r="CC89" t="s">
        <v>119</v>
      </c>
      <c r="CD89" t="s">
        <v>42</v>
      </c>
      <c r="CE89" t="s">
        <v>42</v>
      </c>
      <c r="CF89">
        <v>7</v>
      </c>
      <c r="CG89">
        <v>7</v>
      </c>
      <c r="CH89" t="s">
        <v>96</v>
      </c>
      <c r="CI89" t="s">
        <v>96</v>
      </c>
      <c r="CJ89" t="s">
        <v>2048</v>
      </c>
      <c r="CK89" t="s">
        <v>2434</v>
      </c>
      <c r="CL89" t="s">
        <v>2435</v>
      </c>
      <c r="CM89" t="s">
        <v>105</v>
      </c>
      <c r="CN89" t="s">
        <v>1602</v>
      </c>
      <c r="CO89" t="s">
        <v>109</v>
      </c>
      <c r="CP89" t="s">
        <v>109</v>
      </c>
      <c r="CQ89" t="s">
        <v>2436</v>
      </c>
      <c r="CR89" t="s">
        <v>852</v>
      </c>
      <c r="CS89" t="s">
        <v>577</v>
      </c>
      <c r="CT89" t="s">
        <v>174</v>
      </c>
      <c r="CU89" t="s">
        <v>2437</v>
      </c>
      <c r="CV89" t="s">
        <v>2438</v>
      </c>
      <c r="CW89" t="s">
        <v>2439</v>
      </c>
      <c r="CX89" t="s">
        <v>1177</v>
      </c>
      <c r="CY89" t="s">
        <v>158</v>
      </c>
      <c r="CZ89" t="s">
        <v>2366</v>
      </c>
      <c r="DA89" t="s">
        <v>115</v>
      </c>
      <c r="DB89" t="s">
        <v>115</v>
      </c>
      <c r="DC89" t="s">
        <v>832</v>
      </c>
      <c r="DD89" t="s">
        <v>2440</v>
      </c>
      <c r="DE89" t="s">
        <v>2441</v>
      </c>
      <c r="DF89" t="s">
        <v>1614</v>
      </c>
      <c r="DG89" t="s">
        <v>1615</v>
      </c>
      <c r="DH89" t="s">
        <v>252</v>
      </c>
      <c r="DI89" t="s">
        <v>2442</v>
      </c>
      <c r="DJ89" t="s">
        <v>506</v>
      </c>
      <c r="DK89" t="s">
        <v>2443</v>
      </c>
      <c r="DL89" t="s">
        <v>1722</v>
      </c>
      <c r="DM89" t="s">
        <v>2444</v>
      </c>
      <c r="DN89">
        <v>3</v>
      </c>
      <c r="DO89" t="s">
        <v>2445</v>
      </c>
      <c r="DP89" t="s">
        <v>40</v>
      </c>
      <c r="DQ89" t="s">
        <v>40</v>
      </c>
      <c r="DR89" t="s">
        <v>2446</v>
      </c>
      <c r="DS89" t="s">
        <v>2447</v>
      </c>
      <c r="DT89" t="s">
        <v>2448</v>
      </c>
      <c r="DU89" t="s">
        <v>2449</v>
      </c>
      <c r="DV89" t="s">
        <v>60</v>
      </c>
      <c r="DW89" t="s">
        <v>2450</v>
      </c>
      <c r="DX89" t="s">
        <v>181</v>
      </c>
      <c r="DY89" t="s">
        <v>130</v>
      </c>
      <c r="DZ89" t="s">
        <v>258</v>
      </c>
      <c r="EA89" t="s">
        <v>920</v>
      </c>
      <c r="EB89" t="s">
        <v>2451</v>
      </c>
    </row>
    <row r="90" spans="1:132" x14ac:dyDescent="0.25">
      <c r="A90" t="s">
        <v>2452</v>
      </c>
      <c r="B90" t="s">
        <v>35</v>
      </c>
      <c r="C90" t="s">
        <v>237</v>
      </c>
      <c r="D90" t="s">
        <v>1060</v>
      </c>
      <c r="E90" t="s">
        <v>2453</v>
      </c>
      <c r="F90" t="s">
        <v>2454</v>
      </c>
      <c r="G90" t="s">
        <v>2455</v>
      </c>
      <c r="H90" t="s">
        <v>2456</v>
      </c>
      <c r="I90" t="s">
        <v>149</v>
      </c>
      <c r="J90" t="s">
        <v>2457</v>
      </c>
      <c r="K90" t="s">
        <v>49</v>
      </c>
      <c r="L90" t="s">
        <v>2458</v>
      </c>
      <c r="M90" t="s">
        <v>1397</v>
      </c>
      <c r="N90" t="s">
        <v>2459</v>
      </c>
      <c r="O90" t="s">
        <v>2460</v>
      </c>
      <c r="P90" t="s">
        <v>1019</v>
      </c>
      <c r="Q90" t="s">
        <v>778</v>
      </c>
      <c r="R90" t="s">
        <v>692</v>
      </c>
      <c r="S90" t="s">
        <v>600</v>
      </c>
      <c r="T90" t="s">
        <v>29</v>
      </c>
      <c r="U90" t="s">
        <v>25</v>
      </c>
      <c r="V90" t="s">
        <v>25</v>
      </c>
      <c r="W90" t="s">
        <v>2461</v>
      </c>
      <c r="X90" t="s">
        <v>114</v>
      </c>
      <c r="Y90" t="s">
        <v>114</v>
      </c>
      <c r="Z90" t="s">
        <v>96</v>
      </c>
      <c r="AA90" t="s">
        <v>97</v>
      </c>
      <c r="AB90" t="s">
        <v>168</v>
      </c>
      <c r="AC90" t="s">
        <v>1327</v>
      </c>
      <c r="AD90" t="s">
        <v>1815</v>
      </c>
      <c r="AE90" t="s">
        <v>1816</v>
      </c>
      <c r="AF90" t="s">
        <v>898</v>
      </c>
      <c r="AG90" t="s">
        <v>170</v>
      </c>
      <c r="AH90" t="s">
        <v>2462</v>
      </c>
      <c r="AI90" t="s">
        <v>1960</v>
      </c>
      <c r="AJ90" t="s">
        <v>174</v>
      </c>
      <c r="AK90" t="s">
        <v>2463</v>
      </c>
      <c r="AL90" t="s">
        <v>40</v>
      </c>
      <c r="AM90" t="s">
        <v>40</v>
      </c>
      <c r="AN90" t="s">
        <v>278</v>
      </c>
      <c r="AO90" t="s">
        <v>2464</v>
      </c>
      <c r="AP90" t="s">
        <v>474</v>
      </c>
      <c r="AQ90" t="s">
        <v>18</v>
      </c>
      <c r="AR90" t="s">
        <v>2465</v>
      </c>
      <c r="AS90" t="s">
        <v>2466</v>
      </c>
      <c r="AT90" t="s">
        <v>14</v>
      </c>
      <c r="AU90" t="s">
        <v>1823</v>
      </c>
      <c r="AV90" t="s">
        <v>24</v>
      </c>
      <c r="AW90" t="s">
        <v>667</v>
      </c>
      <c r="AX90" t="s">
        <v>2467</v>
      </c>
      <c r="AY90" t="s">
        <v>85</v>
      </c>
      <c r="AZ90" t="s">
        <v>2468</v>
      </c>
      <c r="BA90" t="s">
        <v>2469</v>
      </c>
      <c r="BB90" t="s">
        <v>803</v>
      </c>
      <c r="BC90" t="s">
        <v>2470</v>
      </c>
      <c r="BD90" t="s">
        <v>2471</v>
      </c>
      <c r="BE90" t="s">
        <v>243</v>
      </c>
      <c r="BF90" t="s">
        <v>2472</v>
      </c>
      <c r="BG90" t="s">
        <v>1341</v>
      </c>
      <c r="BH90" t="s">
        <v>1073</v>
      </c>
      <c r="BI90" t="s">
        <v>2303</v>
      </c>
      <c r="BJ90" t="s">
        <v>2473</v>
      </c>
      <c r="BK90">
        <v>2434</v>
      </c>
      <c r="BL90" t="s">
        <v>229</v>
      </c>
      <c r="BM90" t="s">
        <v>229</v>
      </c>
    </row>
    <row r="91" spans="1:132" x14ac:dyDescent="0.25">
      <c r="A91" t="s">
        <v>2474</v>
      </c>
      <c r="B91" t="s">
        <v>2475</v>
      </c>
      <c r="C91" t="s">
        <v>1512</v>
      </c>
      <c r="D91" t="s">
        <v>751</v>
      </c>
      <c r="E91" t="s">
        <v>478</v>
      </c>
      <c r="F91" t="s">
        <v>2476</v>
      </c>
      <c r="G91" t="s">
        <v>754</v>
      </c>
      <c r="I91" t="s">
        <v>8</v>
      </c>
      <c r="J91" t="s">
        <v>9</v>
      </c>
      <c r="K91" t="s">
        <v>805</v>
      </c>
      <c r="L91" t="s">
        <v>805</v>
      </c>
      <c r="M91" t="s">
        <v>145</v>
      </c>
      <c r="N91" t="s">
        <v>792</v>
      </c>
      <c r="O91" t="s">
        <v>71</v>
      </c>
      <c r="P91" t="s">
        <v>114</v>
      </c>
      <c r="Q91" t="s">
        <v>326</v>
      </c>
      <c r="R91" t="s">
        <v>12</v>
      </c>
      <c r="S91" t="s">
        <v>210</v>
      </c>
      <c r="T91" t="s">
        <v>793</v>
      </c>
      <c r="U91" t="s">
        <v>57</v>
      </c>
      <c r="V91" t="s">
        <v>794</v>
      </c>
      <c r="W91" t="s">
        <v>795</v>
      </c>
      <c r="X91" t="s">
        <v>796</v>
      </c>
      <c r="Y91" t="s">
        <v>797</v>
      </c>
      <c r="Z91" t="s">
        <v>798</v>
      </c>
      <c r="AA91" t="s">
        <v>14</v>
      </c>
      <c r="AB91" t="s">
        <v>14</v>
      </c>
      <c r="AC91" t="s">
        <v>158</v>
      </c>
      <c r="AD91" t="s">
        <v>468</v>
      </c>
      <c r="AE91">
        <v>9</v>
      </c>
      <c r="AF91" t="s">
        <v>2477</v>
      </c>
      <c r="AG91" t="s">
        <v>2478</v>
      </c>
      <c r="AH91" t="s">
        <v>42</v>
      </c>
      <c r="AI91" t="s">
        <v>42</v>
      </c>
      <c r="AJ91" t="s">
        <v>343</v>
      </c>
      <c r="AK91" t="s">
        <v>380</v>
      </c>
      <c r="AL91" t="s">
        <v>482</v>
      </c>
      <c r="AM91" t="s">
        <v>804</v>
      </c>
      <c r="AN91" t="s">
        <v>806</v>
      </c>
      <c r="AO91" t="s">
        <v>807</v>
      </c>
      <c r="AP91" t="s">
        <v>29</v>
      </c>
      <c r="AQ91" t="s">
        <v>25</v>
      </c>
      <c r="AR91" t="s">
        <v>25</v>
      </c>
      <c r="AS91" t="s">
        <v>1058</v>
      </c>
      <c r="AT91" t="s">
        <v>809</v>
      </c>
      <c r="AU91" t="s">
        <v>123</v>
      </c>
      <c r="AV91" t="s">
        <v>810</v>
      </c>
      <c r="AW91" t="s">
        <v>96</v>
      </c>
      <c r="AX91" t="s">
        <v>96</v>
      </c>
      <c r="AY91" t="s">
        <v>97</v>
      </c>
      <c r="AZ91" t="s">
        <v>98</v>
      </c>
      <c r="BA91" t="s">
        <v>98</v>
      </c>
      <c r="BB91" t="s">
        <v>101</v>
      </c>
      <c r="BC91" t="s">
        <v>101</v>
      </c>
      <c r="BD91" t="s">
        <v>48</v>
      </c>
      <c r="BE91" t="s">
        <v>729</v>
      </c>
      <c r="BF91" t="s">
        <v>78</v>
      </c>
      <c r="BG91" t="s">
        <v>78</v>
      </c>
      <c r="BH91" t="s">
        <v>811</v>
      </c>
      <c r="BI91" t="s">
        <v>812</v>
      </c>
      <c r="BJ91" t="s">
        <v>60</v>
      </c>
      <c r="BK91" t="s">
        <v>813</v>
      </c>
      <c r="BL91" t="s">
        <v>1745</v>
      </c>
      <c r="BM91" t="s">
        <v>566</v>
      </c>
      <c r="BN91" t="s">
        <v>814</v>
      </c>
      <c r="BO91" t="s">
        <v>105</v>
      </c>
      <c r="BP91" t="s">
        <v>38</v>
      </c>
      <c r="BQ91" t="s">
        <v>2479</v>
      </c>
      <c r="BR91" t="s">
        <v>2480</v>
      </c>
      <c r="BS91" t="s">
        <v>174</v>
      </c>
      <c r="BT91" t="s">
        <v>111</v>
      </c>
      <c r="BU91" t="s">
        <v>40</v>
      </c>
      <c r="BV91" t="s">
        <v>398</v>
      </c>
      <c r="BW91" t="s">
        <v>109</v>
      </c>
      <c r="BX91" t="s">
        <v>569</v>
      </c>
      <c r="BY91" t="s">
        <v>26</v>
      </c>
      <c r="BZ91" t="s">
        <v>26</v>
      </c>
      <c r="CA91" t="s">
        <v>26</v>
      </c>
      <c r="CB91" t="s">
        <v>818</v>
      </c>
      <c r="CC91">
        <v>7</v>
      </c>
      <c r="CD91" t="s">
        <v>1382</v>
      </c>
      <c r="CE91" t="s">
        <v>2481</v>
      </c>
      <c r="CF91" t="s">
        <v>820</v>
      </c>
      <c r="CG91" t="s">
        <v>821</v>
      </c>
      <c r="CH91" t="s">
        <v>822</v>
      </c>
      <c r="CI91" t="s">
        <v>350</v>
      </c>
      <c r="CJ91" t="s">
        <v>350</v>
      </c>
      <c r="CK91" t="s">
        <v>440</v>
      </c>
      <c r="CL91" t="s">
        <v>76</v>
      </c>
      <c r="CM91" t="s">
        <v>24</v>
      </c>
      <c r="CN91" t="s">
        <v>823</v>
      </c>
      <c r="CO91" t="s">
        <v>2482</v>
      </c>
      <c r="CP91" t="s">
        <v>36</v>
      </c>
      <c r="CQ91" t="s">
        <v>825</v>
      </c>
      <c r="CR91" t="s">
        <v>826</v>
      </c>
      <c r="CS91" t="s">
        <v>827</v>
      </c>
      <c r="CT91" t="s">
        <v>32</v>
      </c>
      <c r="CU91" t="s">
        <v>828</v>
      </c>
      <c r="CV91" t="s">
        <v>829</v>
      </c>
      <c r="CW91" t="s">
        <v>830</v>
      </c>
      <c r="CX91">
        <v>2</v>
      </c>
      <c r="CY91" t="s">
        <v>831</v>
      </c>
      <c r="CZ91" t="s">
        <v>594</v>
      </c>
      <c r="DA91" t="s">
        <v>833</v>
      </c>
      <c r="DB91" t="s">
        <v>834</v>
      </c>
      <c r="DC91" t="s">
        <v>215</v>
      </c>
      <c r="DD91" t="s">
        <v>281</v>
      </c>
      <c r="DE91" t="s">
        <v>2483</v>
      </c>
      <c r="DF91" t="s">
        <v>871</v>
      </c>
      <c r="DG91" t="s">
        <v>528</v>
      </c>
      <c r="DH91">
        <v>3434</v>
      </c>
      <c r="DI91" t="s">
        <v>835</v>
      </c>
      <c r="DJ91" t="s">
        <v>194</v>
      </c>
      <c r="DK91">
        <v>345</v>
      </c>
      <c r="DL91" t="s">
        <v>2484</v>
      </c>
      <c r="DM91" s="2">
        <v>4.1666666666666664E-2</v>
      </c>
    </row>
    <row r="92" spans="1:132" x14ac:dyDescent="0.25">
      <c r="A92" t="s">
        <v>2485</v>
      </c>
      <c r="B92" t="s">
        <v>259</v>
      </c>
      <c r="C92" t="s">
        <v>837</v>
      </c>
      <c r="D92" t="s">
        <v>365</v>
      </c>
      <c r="E92" t="s">
        <v>2198</v>
      </c>
      <c r="F92" t="s">
        <v>1784</v>
      </c>
      <c r="G92" t="s">
        <v>528</v>
      </c>
      <c r="H92" t="s">
        <v>528</v>
      </c>
      <c r="I92" t="s">
        <v>666</v>
      </c>
      <c r="J92" t="s">
        <v>8</v>
      </c>
      <c r="K92" t="s">
        <v>741</v>
      </c>
      <c r="L92" t="s">
        <v>523</v>
      </c>
      <c r="M92" t="s">
        <v>1786</v>
      </c>
      <c r="N92" t="s">
        <v>73</v>
      </c>
      <c r="O92" t="s">
        <v>2486</v>
      </c>
      <c r="P92" t="s">
        <v>159</v>
      </c>
      <c r="Q92" t="s">
        <v>159</v>
      </c>
      <c r="R92" t="s">
        <v>1787</v>
      </c>
      <c r="S92" t="s">
        <v>1788</v>
      </c>
      <c r="T92" t="s">
        <v>1789</v>
      </c>
      <c r="U92" t="s">
        <v>1790</v>
      </c>
      <c r="V92" t="s">
        <v>1791</v>
      </c>
      <c r="W92" t="s">
        <v>1792</v>
      </c>
      <c r="X92" t="s">
        <v>42</v>
      </c>
      <c r="Y92" t="s">
        <v>42</v>
      </c>
      <c r="Z92" t="s">
        <v>1</v>
      </c>
      <c r="AA92" t="s">
        <v>967</v>
      </c>
      <c r="AB92" t="s">
        <v>2487</v>
      </c>
      <c r="AC92" t="s">
        <v>14</v>
      </c>
      <c r="AD92" t="s">
        <v>14</v>
      </c>
      <c r="AE92" t="s">
        <v>14</v>
      </c>
      <c r="AF92" t="s">
        <v>343</v>
      </c>
      <c r="AG92" t="s">
        <v>1795</v>
      </c>
      <c r="AH92" t="s">
        <v>1245</v>
      </c>
      <c r="AI92" t="s">
        <v>1796</v>
      </c>
      <c r="AJ92" t="s">
        <v>1797</v>
      </c>
      <c r="AK92" t="s">
        <v>123</v>
      </c>
      <c r="AL92" t="s">
        <v>765</v>
      </c>
      <c r="AM92" t="s">
        <v>1013</v>
      </c>
      <c r="AN92" t="s">
        <v>96</v>
      </c>
      <c r="AO92" t="s">
        <v>96</v>
      </c>
      <c r="AP92" t="s">
        <v>97</v>
      </c>
      <c r="AQ92" t="s">
        <v>98</v>
      </c>
      <c r="AR92" t="s">
        <v>98</v>
      </c>
      <c r="AS92" t="s">
        <v>766</v>
      </c>
      <c r="AT92" t="s">
        <v>1798</v>
      </c>
      <c r="AU92" t="s">
        <v>101</v>
      </c>
      <c r="AV92" t="s">
        <v>317</v>
      </c>
      <c r="AW92" t="s">
        <v>104</v>
      </c>
      <c r="AX92" t="s">
        <v>390</v>
      </c>
      <c r="AY92" t="s">
        <v>78</v>
      </c>
      <c r="AZ92" t="s">
        <v>1799</v>
      </c>
      <c r="BA92" t="s">
        <v>246</v>
      </c>
      <c r="BB92" t="s">
        <v>105</v>
      </c>
      <c r="BC92">
        <v>5</v>
      </c>
      <c r="BD92" t="s">
        <v>1222</v>
      </c>
      <c r="BE92" t="s">
        <v>2488</v>
      </c>
      <c r="BF92" t="s">
        <v>174</v>
      </c>
      <c r="BG92" t="s">
        <v>111</v>
      </c>
      <c r="BH92" t="s">
        <v>60</v>
      </c>
      <c r="BI92" t="s">
        <v>109</v>
      </c>
      <c r="BJ92" t="s">
        <v>36</v>
      </c>
      <c r="BK92" t="s">
        <v>1801</v>
      </c>
      <c r="BL92" t="s">
        <v>1802</v>
      </c>
      <c r="BM92" t="s">
        <v>286</v>
      </c>
      <c r="BN92" t="s">
        <v>1803</v>
      </c>
      <c r="BO92" t="s">
        <v>747</v>
      </c>
      <c r="BP92">
        <v>2</v>
      </c>
      <c r="BQ92" t="s">
        <v>260</v>
      </c>
      <c r="BR92" t="s">
        <v>402</v>
      </c>
      <c r="BS92" t="s">
        <v>115</v>
      </c>
      <c r="BT92" t="s">
        <v>1804</v>
      </c>
      <c r="BU92" t="s">
        <v>1246</v>
      </c>
      <c r="BV92" t="s">
        <v>47</v>
      </c>
      <c r="BW92" t="s">
        <v>564</v>
      </c>
      <c r="BX92">
        <v>7305</v>
      </c>
      <c r="BY92" t="s">
        <v>119</v>
      </c>
      <c r="BZ92" t="s">
        <v>540</v>
      </c>
      <c r="CA92" t="s">
        <v>830</v>
      </c>
      <c r="CB92">
        <v>9</v>
      </c>
      <c r="CC92" t="s">
        <v>1805</v>
      </c>
      <c r="CD92" t="s">
        <v>138</v>
      </c>
      <c r="CE92" t="s">
        <v>85</v>
      </c>
      <c r="CF92" t="s">
        <v>85</v>
      </c>
      <c r="CG92" t="s">
        <v>948</v>
      </c>
      <c r="CH92" t="s">
        <v>136</v>
      </c>
      <c r="CI92" t="s">
        <v>1806</v>
      </c>
      <c r="CJ92" t="s">
        <v>1779</v>
      </c>
      <c r="CK92" t="s">
        <v>1807</v>
      </c>
      <c r="CL92" t="s">
        <v>663</v>
      </c>
      <c r="CM92" t="s">
        <v>562</v>
      </c>
      <c r="CN92" t="s">
        <v>2489</v>
      </c>
    </row>
    <row r="93" spans="1:132" x14ac:dyDescent="0.25">
      <c r="A93" t="s">
        <v>2490</v>
      </c>
      <c r="B93" t="s">
        <v>712</v>
      </c>
      <c r="C93" t="s">
        <v>2</v>
      </c>
      <c r="D93" t="s">
        <v>60</v>
      </c>
      <c r="E93" t="s">
        <v>60</v>
      </c>
      <c r="F93" t="s">
        <v>2198</v>
      </c>
      <c r="G93" t="s">
        <v>2491</v>
      </c>
      <c r="H93" t="s">
        <v>2492</v>
      </c>
      <c r="I93" t="s">
        <v>927</v>
      </c>
      <c r="J93" t="s">
        <v>523</v>
      </c>
      <c r="K93" t="s">
        <v>994</v>
      </c>
      <c r="L93" t="s">
        <v>159</v>
      </c>
      <c r="M93" t="s">
        <v>2493</v>
      </c>
      <c r="N93" t="s">
        <v>487</v>
      </c>
      <c r="O93" t="s">
        <v>92</v>
      </c>
      <c r="P93" t="s">
        <v>2494</v>
      </c>
      <c r="Q93" s="3">
        <v>0</v>
      </c>
      <c r="R93">
        <v>7</v>
      </c>
      <c r="S93">
        <v>7</v>
      </c>
      <c r="T93" t="s">
        <v>73</v>
      </c>
      <c r="U93" t="s">
        <v>2495</v>
      </c>
      <c r="V93" t="s">
        <v>2496</v>
      </c>
      <c r="W93" t="s">
        <v>89</v>
      </c>
      <c r="X93" t="s">
        <v>2497</v>
      </c>
      <c r="Y93" t="s">
        <v>2498</v>
      </c>
      <c r="Z93" t="s">
        <v>1</v>
      </c>
      <c r="AA93" t="s">
        <v>1</v>
      </c>
      <c r="AB93" t="s">
        <v>1</v>
      </c>
      <c r="AC93" t="s">
        <v>528</v>
      </c>
      <c r="AD93" t="s">
        <v>528</v>
      </c>
      <c r="AE93" t="s">
        <v>403</v>
      </c>
      <c r="AF93" t="s">
        <v>2499</v>
      </c>
      <c r="AG93" t="s">
        <v>2016</v>
      </c>
      <c r="AJ93" t="s">
        <v>25</v>
      </c>
      <c r="AK93" t="s">
        <v>25</v>
      </c>
      <c r="AL93" t="s">
        <v>25</v>
      </c>
      <c r="AM93" t="s">
        <v>6</v>
      </c>
      <c r="AN93" t="s">
        <v>2500</v>
      </c>
      <c r="AO93">
        <v>0</v>
      </c>
      <c r="AP93" t="s">
        <v>14</v>
      </c>
      <c r="AQ93" t="s">
        <v>14</v>
      </c>
      <c r="AR93" t="s">
        <v>575</v>
      </c>
      <c r="AS93" t="s">
        <v>85</v>
      </c>
      <c r="AT93" t="s">
        <v>2501</v>
      </c>
      <c r="AU93" t="s">
        <v>1647</v>
      </c>
      <c r="AV93" t="s">
        <v>2502</v>
      </c>
      <c r="AW93" t="s">
        <v>26</v>
      </c>
      <c r="AX93" t="s">
        <v>26</v>
      </c>
      <c r="AY93" t="s">
        <v>2503</v>
      </c>
      <c r="AZ93" t="s">
        <v>94</v>
      </c>
      <c r="BA93" t="s">
        <v>1599</v>
      </c>
      <c r="BB93" t="s">
        <v>123</v>
      </c>
      <c r="BC93" t="s">
        <v>2504</v>
      </c>
      <c r="BD93" t="s">
        <v>98</v>
      </c>
      <c r="BE93" t="s">
        <v>101</v>
      </c>
      <c r="BF93" t="s">
        <v>1213</v>
      </c>
      <c r="BG93" t="s">
        <v>1438</v>
      </c>
      <c r="BH93" t="s">
        <v>690</v>
      </c>
      <c r="BI93" t="s">
        <v>2505</v>
      </c>
      <c r="BJ93" t="s">
        <v>2506</v>
      </c>
    </row>
    <row r="94" spans="1:132" x14ac:dyDescent="0.25">
      <c r="A94" t="s">
        <v>2507</v>
      </c>
      <c r="B94" t="s">
        <v>2508</v>
      </c>
      <c r="C94" t="s">
        <v>2509</v>
      </c>
      <c r="D94" t="s">
        <v>1549</v>
      </c>
      <c r="E94" t="s">
        <v>158</v>
      </c>
      <c r="F94" t="s">
        <v>617</v>
      </c>
      <c r="G94" t="s">
        <v>1</v>
      </c>
      <c r="H94" t="s">
        <v>1</v>
      </c>
      <c r="I94" t="s">
        <v>85</v>
      </c>
      <c r="J94" t="s">
        <v>85</v>
      </c>
      <c r="K94" t="s">
        <v>16</v>
      </c>
      <c r="L94" t="s">
        <v>252</v>
      </c>
      <c r="M94" t="s">
        <v>70</v>
      </c>
      <c r="N94" t="s">
        <v>159</v>
      </c>
      <c r="O94" t="s">
        <v>1105</v>
      </c>
      <c r="P94" t="s">
        <v>14</v>
      </c>
      <c r="Q94" t="s">
        <v>14</v>
      </c>
      <c r="R94" t="s">
        <v>26</v>
      </c>
      <c r="S94" t="s">
        <v>26</v>
      </c>
      <c r="T94" t="s">
        <v>26</v>
      </c>
      <c r="U94" t="s">
        <v>1031</v>
      </c>
      <c r="V94" t="s">
        <v>2510</v>
      </c>
      <c r="W94" t="s">
        <v>2511</v>
      </c>
      <c r="X94" t="s">
        <v>561</v>
      </c>
      <c r="Y94" t="s">
        <v>741</v>
      </c>
      <c r="Z94" t="s">
        <v>741</v>
      </c>
      <c r="AA94" t="s">
        <v>633</v>
      </c>
      <c r="AB94" t="s">
        <v>237</v>
      </c>
      <c r="AC94" t="s">
        <v>2512</v>
      </c>
      <c r="AD94" t="s">
        <v>2513</v>
      </c>
      <c r="AE94" t="s">
        <v>321</v>
      </c>
      <c r="AF94" t="s">
        <v>2514</v>
      </c>
      <c r="AG94" t="s">
        <v>233</v>
      </c>
      <c r="AH94" t="s">
        <v>22</v>
      </c>
      <c r="AI94">
        <v>11</v>
      </c>
      <c r="AJ94" t="s">
        <v>194</v>
      </c>
      <c r="AK94" t="s">
        <v>194</v>
      </c>
      <c r="AL94">
        <v>3434</v>
      </c>
      <c r="AM94" t="s">
        <v>2515</v>
      </c>
    </row>
    <row r="95" spans="1:132" x14ac:dyDescent="0.25">
      <c r="A95" t="s">
        <v>2516</v>
      </c>
      <c r="B95" t="s">
        <v>35</v>
      </c>
      <c r="C95" t="s">
        <v>365</v>
      </c>
      <c r="D95" t="s">
        <v>39</v>
      </c>
      <c r="E95" t="s">
        <v>92</v>
      </c>
      <c r="F95" t="s">
        <v>2350</v>
      </c>
      <c r="G95" t="s">
        <v>2351</v>
      </c>
      <c r="H95" t="s">
        <v>8</v>
      </c>
      <c r="I95" t="s">
        <v>554</v>
      </c>
      <c r="J95" t="s">
        <v>2517</v>
      </c>
      <c r="K95" t="s">
        <v>85</v>
      </c>
      <c r="L95" t="s">
        <v>85</v>
      </c>
      <c r="M95" t="s">
        <v>85</v>
      </c>
      <c r="N95" t="s">
        <v>22</v>
      </c>
      <c r="O95" t="s">
        <v>22</v>
      </c>
      <c r="P95" t="s">
        <v>1150</v>
      </c>
      <c r="Q95" t="s">
        <v>2518</v>
      </c>
      <c r="R95" t="s">
        <v>2519</v>
      </c>
      <c r="S95" t="s">
        <v>1287</v>
      </c>
      <c r="T95" t="s">
        <v>2520</v>
      </c>
      <c r="U95" t="s">
        <v>2521</v>
      </c>
      <c r="V95" t="s">
        <v>252</v>
      </c>
      <c r="W95" t="s">
        <v>26</v>
      </c>
      <c r="X95" t="s">
        <v>16</v>
      </c>
      <c r="Y95" t="s">
        <v>2522</v>
      </c>
      <c r="Z95" t="s">
        <v>841</v>
      </c>
      <c r="AA95" t="s">
        <v>14</v>
      </c>
      <c r="AB95" t="s">
        <v>14</v>
      </c>
      <c r="AC95" t="s">
        <v>14</v>
      </c>
      <c r="AD95" t="s">
        <v>14</v>
      </c>
      <c r="AE95" t="s">
        <v>14</v>
      </c>
      <c r="AF95" t="s">
        <v>2523</v>
      </c>
      <c r="AG95" t="s">
        <v>349</v>
      </c>
      <c r="AH95" t="s">
        <v>528</v>
      </c>
      <c r="AI95" t="s">
        <v>2524</v>
      </c>
      <c r="AJ95" t="s">
        <v>2525</v>
      </c>
    </row>
    <row r="96" spans="1:132" x14ac:dyDescent="0.25">
      <c r="A96" t="s">
        <v>2526</v>
      </c>
      <c r="B96" t="s">
        <v>35</v>
      </c>
      <c r="C96" t="s">
        <v>365</v>
      </c>
      <c r="D96" t="s">
        <v>2527</v>
      </c>
      <c r="E96" t="s">
        <v>89</v>
      </c>
      <c r="F96" t="s">
        <v>2275</v>
      </c>
      <c r="G96" t="s">
        <v>368</v>
      </c>
      <c r="H96" t="s">
        <v>123</v>
      </c>
      <c r="I96" t="s">
        <v>8</v>
      </c>
      <c r="J96" t="s">
        <v>9</v>
      </c>
      <c r="K96" t="s">
        <v>741</v>
      </c>
      <c r="L96" t="s">
        <v>2038</v>
      </c>
      <c r="M96" t="s">
        <v>611</v>
      </c>
      <c r="N96" t="s">
        <v>2528</v>
      </c>
      <c r="O96" t="s">
        <v>2529</v>
      </c>
      <c r="P96" t="s">
        <v>2530</v>
      </c>
      <c r="Q96" t="s">
        <v>2531</v>
      </c>
      <c r="R96" t="s">
        <v>243</v>
      </c>
      <c r="S96" t="s">
        <v>49</v>
      </c>
      <c r="T96" t="s">
        <v>389</v>
      </c>
      <c r="U96" t="s">
        <v>534</v>
      </c>
      <c r="V96" t="s">
        <v>376</v>
      </c>
      <c r="W96" t="s">
        <v>14</v>
      </c>
      <c r="X96" t="s">
        <v>86</v>
      </c>
      <c r="Y96" t="s">
        <v>332</v>
      </c>
      <c r="Z96" t="s">
        <v>42</v>
      </c>
      <c r="AA96" t="s">
        <v>1724</v>
      </c>
      <c r="AB96" t="s">
        <v>25</v>
      </c>
      <c r="AC96" t="s">
        <v>259</v>
      </c>
      <c r="AD96">
        <v>7</v>
      </c>
      <c r="AE96">
        <v>7</v>
      </c>
      <c r="AF96" t="s">
        <v>778</v>
      </c>
      <c r="AG96" t="s">
        <v>127</v>
      </c>
      <c r="AH96" t="s">
        <v>821</v>
      </c>
      <c r="AI96" t="s">
        <v>24</v>
      </c>
      <c r="AJ96" t="s">
        <v>1730</v>
      </c>
      <c r="AK96" t="s">
        <v>2532</v>
      </c>
      <c r="AL96" t="s">
        <v>2533</v>
      </c>
      <c r="AM96" t="s">
        <v>567</v>
      </c>
      <c r="AN96" t="s">
        <v>47</v>
      </c>
      <c r="AO96" t="s">
        <v>47</v>
      </c>
      <c r="AP96" t="s">
        <v>65</v>
      </c>
      <c r="AQ96" t="s">
        <v>65</v>
      </c>
      <c r="AR96" t="s">
        <v>65</v>
      </c>
      <c r="AS96" t="s">
        <v>2061</v>
      </c>
      <c r="AT96" t="s">
        <v>64</v>
      </c>
      <c r="AU96" t="s">
        <v>96</v>
      </c>
      <c r="AV96" t="s">
        <v>96</v>
      </c>
      <c r="AW96" t="s">
        <v>2534</v>
      </c>
      <c r="AX96" t="s">
        <v>223</v>
      </c>
      <c r="AY96" t="s">
        <v>97</v>
      </c>
      <c r="AZ96" t="s">
        <v>98</v>
      </c>
      <c r="BA96" t="s">
        <v>98</v>
      </c>
      <c r="BB96" t="s">
        <v>107</v>
      </c>
      <c r="BC96" t="s">
        <v>2535</v>
      </c>
      <c r="BD96" t="s">
        <v>101</v>
      </c>
      <c r="BE96" t="s">
        <v>1476</v>
      </c>
      <c r="BF96" t="s">
        <v>647</v>
      </c>
      <c r="BG96" t="s">
        <v>78</v>
      </c>
      <c r="BH96" t="s">
        <v>393</v>
      </c>
      <c r="BI96" t="s">
        <v>501</v>
      </c>
      <c r="BJ96" t="s">
        <v>160</v>
      </c>
      <c r="BK96" t="s">
        <v>2536</v>
      </c>
      <c r="BL96" t="s">
        <v>2537</v>
      </c>
      <c r="BM96" t="s">
        <v>174</v>
      </c>
      <c r="BN96" t="s">
        <v>2538</v>
      </c>
      <c r="BO96" t="s">
        <v>38</v>
      </c>
      <c r="BP96" t="s">
        <v>114</v>
      </c>
      <c r="BQ96" t="s">
        <v>343</v>
      </c>
      <c r="BR96" t="s">
        <v>2539</v>
      </c>
      <c r="BS96" t="s">
        <v>2540</v>
      </c>
      <c r="BT96" t="s">
        <v>1358</v>
      </c>
      <c r="BU96" t="s">
        <v>209</v>
      </c>
      <c r="BV96" t="s">
        <v>81</v>
      </c>
      <c r="BW96" t="s">
        <v>2541</v>
      </c>
      <c r="BX96" t="s">
        <v>115</v>
      </c>
      <c r="BY96" t="s">
        <v>115</v>
      </c>
      <c r="BZ96" t="s">
        <v>806</v>
      </c>
      <c r="CA96" t="s">
        <v>1049</v>
      </c>
      <c r="CB96" t="s">
        <v>440</v>
      </c>
      <c r="CC96" t="s">
        <v>2542</v>
      </c>
      <c r="CD96" t="s">
        <v>2543</v>
      </c>
      <c r="CE96" t="s">
        <v>328</v>
      </c>
      <c r="CF96" t="s">
        <v>646</v>
      </c>
      <c r="CG96" t="s">
        <v>703</v>
      </c>
      <c r="CH96" t="s">
        <v>355</v>
      </c>
      <c r="CI96" t="s">
        <v>414</v>
      </c>
      <c r="CJ96" t="s">
        <v>2544</v>
      </c>
      <c r="CK96" t="s">
        <v>1848</v>
      </c>
      <c r="CL96" t="s">
        <v>2545</v>
      </c>
      <c r="CM96" t="s">
        <v>1495</v>
      </c>
      <c r="CN96" t="s">
        <v>421</v>
      </c>
      <c r="CO96" t="s">
        <v>280</v>
      </c>
      <c r="CP96">
        <v>3434</v>
      </c>
      <c r="CQ96" t="s">
        <v>350</v>
      </c>
      <c r="CR96" t="s">
        <v>350</v>
      </c>
    </row>
    <row r="97" spans="1:136" x14ac:dyDescent="0.25">
      <c r="A97" t="s">
        <v>2546</v>
      </c>
      <c r="B97" t="s">
        <v>2547</v>
      </c>
      <c r="C97" t="s">
        <v>1060</v>
      </c>
      <c r="D97" t="s">
        <v>1412</v>
      </c>
      <c r="E97">
        <v>9</v>
      </c>
      <c r="F97" t="s">
        <v>47</v>
      </c>
      <c r="G97" t="s">
        <v>2548</v>
      </c>
      <c r="H97" t="s">
        <v>509</v>
      </c>
      <c r="I97" t="s">
        <v>2549</v>
      </c>
      <c r="J97" t="s">
        <v>1418</v>
      </c>
      <c r="K97" t="s">
        <v>1697</v>
      </c>
      <c r="L97" t="s">
        <v>2550</v>
      </c>
      <c r="M97">
        <v>1</v>
      </c>
      <c r="N97" t="s">
        <v>1814</v>
      </c>
      <c r="O97" t="s">
        <v>40</v>
      </c>
      <c r="P97" t="s">
        <v>40</v>
      </c>
      <c r="Q97" t="s">
        <v>42</v>
      </c>
      <c r="R97" t="s">
        <v>94</v>
      </c>
      <c r="S97" t="s">
        <v>97</v>
      </c>
      <c r="T97" t="s">
        <v>98</v>
      </c>
      <c r="U97" t="s">
        <v>329</v>
      </c>
      <c r="V97" t="s">
        <v>499</v>
      </c>
      <c r="W97" t="s">
        <v>392</v>
      </c>
      <c r="X97" t="s">
        <v>78</v>
      </c>
      <c r="Y97" t="s">
        <v>1702</v>
      </c>
      <c r="Z97" t="s">
        <v>96</v>
      </c>
      <c r="AA97" t="s">
        <v>105</v>
      </c>
      <c r="AB97" t="s">
        <v>160</v>
      </c>
      <c r="AC97" t="s">
        <v>109</v>
      </c>
      <c r="AD97" t="s">
        <v>577</v>
      </c>
      <c r="AE97" t="s">
        <v>174</v>
      </c>
      <c r="AF97" t="s">
        <v>646</v>
      </c>
      <c r="AG97" t="s">
        <v>2551</v>
      </c>
      <c r="AH97" t="s">
        <v>2552</v>
      </c>
      <c r="AI97" t="s">
        <v>60</v>
      </c>
      <c r="AJ97" t="s">
        <v>2553</v>
      </c>
      <c r="AK97" t="s">
        <v>2554</v>
      </c>
      <c r="AL97" t="s">
        <v>1709</v>
      </c>
      <c r="AM97" t="s">
        <v>1087</v>
      </c>
      <c r="AN97" t="s">
        <v>2555</v>
      </c>
      <c r="AO97" t="s">
        <v>2556</v>
      </c>
      <c r="AP97" t="s">
        <v>65</v>
      </c>
      <c r="AQ97" t="s">
        <v>2557</v>
      </c>
      <c r="AR97" t="s">
        <v>2558</v>
      </c>
      <c r="AS97" t="s">
        <v>332</v>
      </c>
      <c r="AT97">
        <v>3434</v>
      </c>
      <c r="AU97" t="s">
        <v>274</v>
      </c>
    </row>
    <row r="98" spans="1:136" x14ac:dyDescent="0.25">
      <c r="A98" t="s">
        <v>2559</v>
      </c>
      <c r="B98" t="s">
        <v>26</v>
      </c>
      <c r="C98" t="s">
        <v>26</v>
      </c>
      <c r="D98" t="s">
        <v>26</v>
      </c>
      <c r="E98" t="s">
        <v>70</v>
      </c>
      <c r="F98" t="s">
        <v>159</v>
      </c>
      <c r="G98" t="s">
        <v>835</v>
      </c>
      <c r="H98" t="s">
        <v>2551</v>
      </c>
      <c r="I98" t="s">
        <v>2560</v>
      </c>
      <c r="J98" t="s">
        <v>74</v>
      </c>
      <c r="K98" t="s">
        <v>75</v>
      </c>
      <c r="L98" t="s">
        <v>2561</v>
      </c>
      <c r="M98" t="s">
        <v>471</v>
      </c>
      <c r="N98" t="s">
        <v>2562</v>
      </c>
      <c r="O98" t="s">
        <v>1013</v>
      </c>
      <c r="P98" t="s">
        <v>14</v>
      </c>
      <c r="Q98" t="s">
        <v>14</v>
      </c>
      <c r="R98" t="s">
        <v>14</v>
      </c>
      <c r="S98" t="s">
        <v>205</v>
      </c>
      <c r="T98" t="s">
        <v>206</v>
      </c>
      <c r="U98" t="s">
        <v>207</v>
      </c>
      <c r="V98" t="s">
        <v>2563</v>
      </c>
      <c r="W98" t="s">
        <v>1029</v>
      </c>
      <c r="X98" t="s">
        <v>741</v>
      </c>
      <c r="Y98" t="s">
        <v>741</v>
      </c>
      <c r="Z98" t="s">
        <v>464</v>
      </c>
      <c r="AA98" t="s">
        <v>1032</v>
      </c>
      <c r="AB98" t="s">
        <v>960</v>
      </c>
      <c r="AC98" t="s">
        <v>2564</v>
      </c>
      <c r="AD98" t="s">
        <v>189</v>
      </c>
      <c r="AE98" t="s">
        <v>2565</v>
      </c>
      <c r="AF98" t="s">
        <v>2566</v>
      </c>
      <c r="AG98" t="s">
        <v>2567</v>
      </c>
      <c r="AH98">
        <v>25</v>
      </c>
      <c r="AI98" t="s">
        <v>64</v>
      </c>
      <c r="AJ98" t="s">
        <v>2568</v>
      </c>
      <c r="AK98" t="s">
        <v>2569</v>
      </c>
      <c r="AL98" t="s">
        <v>2570</v>
      </c>
      <c r="AM98" t="s">
        <v>2571</v>
      </c>
      <c r="AN98" t="s">
        <v>45</v>
      </c>
      <c r="AO98" t="s">
        <v>2572</v>
      </c>
      <c r="AP98">
        <v>1086</v>
      </c>
      <c r="AQ98" t="s">
        <v>578</v>
      </c>
      <c r="AR98" t="s">
        <v>2573</v>
      </c>
      <c r="AS98" t="s">
        <v>1447</v>
      </c>
      <c r="AT98" t="s">
        <v>2574</v>
      </c>
      <c r="AU98" t="s">
        <v>2575</v>
      </c>
      <c r="AV98" t="s">
        <v>400</v>
      </c>
      <c r="AW98" t="s">
        <v>2576</v>
      </c>
      <c r="AX98" t="s">
        <v>619</v>
      </c>
      <c r="AY98" t="s">
        <v>2314</v>
      </c>
      <c r="AZ98" t="s">
        <v>2577</v>
      </c>
      <c r="BA98" t="s">
        <v>2578</v>
      </c>
      <c r="BB98" t="s">
        <v>2579</v>
      </c>
      <c r="BC98" t="s">
        <v>1405</v>
      </c>
      <c r="BD98" t="s">
        <v>94</v>
      </c>
      <c r="BE98" t="s">
        <v>97</v>
      </c>
      <c r="BF98" t="s">
        <v>98</v>
      </c>
      <c r="BG98" t="s">
        <v>98</v>
      </c>
      <c r="BH98" t="s">
        <v>98</v>
      </c>
      <c r="BI98" t="s">
        <v>101</v>
      </c>
      <c r="BJ98" t="s">
        <v>101</v>
      </c>
      <c r="BK98" t="s">
        <v>101</v>
      </c>
      <c r="BL98" t="s">
        <v>2265</v>
      </c>
      <c r="BM98" t="s">
        <v>2046</v>
      </c>
      <c r="BN98" t="s">
        <v>729</v>
      </c>
      <c r="BO98" t="s">
        <v>78</v>
      </c>
      <c r="BP98" t="s">
        <v>78</v>
      </c>
      <c r="BQ98" t="s">
        <v>594</v>
      </c>
      <c r="BR98" t="s">
        <v>42</v>
      </c>
      <c r="BS98" t="s">
        <v>42</v>
      </c>
      <c r="BT98" t="s">
        <v>96</v>
      </c>
      <c r="BU98" t="s">
        <v>2580</v>
      </c>
      <c r="BV98" t="s">
        <v>105</v>
      </c>
      <c r="BW98" t="s">
        <v>1166</v>
      </c>
      <c r="BX98" t="s">
        <v>1167</v>
      </c>
      <c r="BY98" t="s">
        <v>174</v>
      </c>
      <c r="BZ98" t="s">
        <v>109</v>
      </c>
      <c r="CA98" t="s">
        <v>2581</v>
      </c>
      <c r="CB98" t="s">
        <v>1840</v>
      </c>
      <c r="CC98" t="s">
        <v>2582</v>
      </c>
      <c r="CD98" t="s">
        <v>239</v>
      </c>
      <c r="CE98" t="s">
        <v>240</v>
      </c>
      <c r="CF98" t="s">
        <v>2583</v>
      </c>
    </row>
    <row r="99" spans="1:136" x14ac:dyDescent="0.25">
      <c r="A99" t="s">
        <v>2584</v>
      </c>
      <c r="B99" t="s">
        <v>35</v>
      </c>
      <c r="C99" t="s">
        <v>64</v>
      </c>
      <c r="D99" t="s">
        <v>144</v>
      </c>
      <c r="E99" t="s">
        <v>8</v>
      </c>
      <c r="F99" t="s">
        <v>145</v>
      </c>
      <c r="G99" t="s">
        <v>146</v>
      </c>
      <c r="H99" t="s">
        <v>147</v>
      </c>
      <c r="I99" t="s">
        <v>148</v>
      </c>
      <c r="J99" t="s">
        <v>149</v>
      </c>
      <c r="K99" t="s">
        <v>150</v>
      </c>
      <c r="L99" t="s">
        <v>151</v>
      </c>
      <c r="M99" t="s">
        <v>152</v>
      </c>
      <c r="N99" t="s">
        <v>153</v>
      </c>
      <c r="O99" t="s">
        <v>78</v>
      </c>
      <c r="P99" t="s">
        <v>78</v>
      </c>
      <c r="Q99" t="s">
        <v>154</v>
      </c>
      <c r="R99" t="s">
        <v>155</v>
      </c>
      <c r="S99" t="s">
        <v>156</v>
      </c>
      <c r="T99" t="s">
        <v>127</v>
      </c>
      <c r="U99" t="s">
        <v>157</v>
      </c>
      <c r="V99" t="s">
        <v>158</v>
      </c>
      <c r="W99" t="s">
        <v>159</v>
      </c>
      <c r="X99" t="s">
        <v>1</v>
      </c>
      <c r="Y99" t="s">
        <v>160</v>
      </c>
      <c r="Z99" t="s">
        <v>161</v>
      </c>
      <c r="AA99" t="s">
        <v>162</v>
      </c>
      <c r="AB99" t="s">
        <v>163</v>
      </c>
      <c r="AC99" t="s">
        <v>164</v>
      </c>
      <c r="AD99" t="s">
        <v>165</v>
      </c>
      <c r="AE99" t="s">
        <v>166</v>
      </c>
      <c r="AF99" t="s">
        <v>167</v>
      </c>
      <c r="AG99" t="s">
        <v>114</v>
      </c>
      <c r="AH99" t="s">
        <v>114</v>
      </c>
      <c r="AI99" t="s">
        <v>103</v>
      </c>
      <c r="AJ99" t="s">
        <v>96</v>
      </c>
      <c r="AK99" t="s">
        <v>96</v>
      </c>
      <c r="AL99" t="s">
        <v>97</v>
      </c>
      <c r="AM99" t="s">
        <v>98</v>
      </c>
      <c r="AN99" t="s">
        <v>168</v>
      </c>
      <c r="AO99" t="s">
        <v>169</v>
      </c>
      <c r="AP99" t="s">
        <v>170</v>
      </c>
      <c r="AQ99" t="s">
        <v>171</v>
      </c>
      <c r="AR99">
        <v>6</v>
      </c>
      <c r="AS99" t="s">
        <v>172</v>
      </c>
      <c r="AT99" t="s">
        <v>173</v>
      </c>
      <c r="AU99" t="s">
        <v>174</v>
      </c>
      <c r="AV99" t="s">
        <v>109</v>
      </c>
      <c r="AW99" t="s">
        <v>47</v>
      </c>
      <c r="AX99" t="s">
        <v>60</v>
      </c>
      <c r="AY99" t="s">
        <v>175</v>
      </c>
      <c r="AZ99" t="s">
        <v>176</v>
      </c>
      <c r="BA99" t="s">
        <v>177</v>
      </c>
      <c r="BB99" t="s">
        <v>178</v>
      </c>
      <c r="BC99" t="s">
        <v>179</v>
      </c>
      <c r="BD99" t="s">
        <v>40</v>
      </c>
      <c r="BE99" t="s">
        <v>180</v>
      </c>
      <c r="BF99" t="s">
        <v>24</v>
      </c>
      <c r="BG99" t="s">
        <v>181</v>
      </c>
      <c r="BH99" t="s">
        <v>182</v>
      </c>
      <c r="BI99" t="s">
        <v>183</v>
      </c>
      <c r="BJ99" t="s">
        <v>184</v>
      </c>
      <c r="BK99" t="s">
        <v>185</v>
      </c>
      <c r="BL99" t="s">
        <v>186</v>
      </c>
      <c r="BM99" t="s">
        <v>187</v>
      </c>
      <c r="BN99" t="s">
        <v>188</v>
      </c>
      <c r="BO99" t="s">
        <v>189</v>
      </c>
      <c r="BP99" t="s">
        <v>190</v>
      </c>
      <c r="BQ99" t="s">
        <v>191</v>
      </c>
      <c r="BR99" t="s">
        <v>192</v>
      </c>
      <c r="BS99" t="s">
        <v>193</v>
      </c>
      <c r="BT99">
        <v>2434</v>
      </c>
      <c r="BU99" t="s">
        <v>194</v>
      </c>
      <c r="BV99" t="s">
        <v>195</v>
      </c>
    </row>
    <row r="100" spans="1:136" x14ac:dyDescent="0.25">
      <c r="A100" t="s">
        <v>2585</v>
      </c>
      <c r="B100" t="s">
        <v>51</v>
      </c>
      <c r="C100" t="s">
        <v>837</v>
      </c>
      <c r="D100" t="s">
        <v>365</v>
      </c>
      <c r="E100" t="s">
        <v>7</v>
      </c>
      <c r="F100" t="s">
        <v>13</v>
      </c>
      <c r="G100" t="s">
        <v>528</v>
      </c>
      <c r="H100" t="s">
        <v>666</v>
      </c>
      <c r="I100" t="s">
        <v>8</v>
      </c>
      <c r="J100" t="s">
        <v>8</v>
      </c>
      <c r="K100" t="s">
        <v>159</v>
      </c>
      <c r="L100" t="s">
        <v>159</v>
      </c>
      <c r="M100" t="s">
        <v>554</v>
      </c>
      <c r="N100" t="s">
        <v>553</v>
      </c>
      <c r="O100" t="s">
        <v>2586</v>
      </c>
      <c r="P100" t="s">
        <v>1523</v>
      </c>
      <c r="Q100" t="s">
        <v>464</v>
      </c>
      <c r="R100" t="s">
        <v>17</v>
      </c>
      <c r="S100" t="s">
        <v>2587</v>
      </c>
      <c r="T100" t="s">
        <v>2588</v>
      </c>
      <c r="U100" t="s">
        <v>14</v>
      </c>
      <c r="V100" t="s">
        <v>14</v>
      </c>
      <c r="W100" t="s">
        <v>14</v>
      </c>
      <c r="X100" t="s">
        <v>14</v>
      </c>
      <c r="Y100" t="s">
        <v>14</v>
      </c>
      <c r="Z100" t="s">
        <v>14</v>
      </c>
      <c r="AA100" t="s">
        <v>14</v>
      </c>
      <c r="AB100" t="s">
        <v>14</v>
      </c>
      <c r="AC100" t="s">
        <v>2589</v>
      </c>
      <c r="AD100" t="s">
        <v>1792</v>
      </c>
      <c r="AE100" t="s">
        <v>1120</v>
      </c>
      <c r="AF100" t="s">
        <v>963</v>
      </c>
      <c r="AG100" t="s">
        <v>688</v>
      </c>
      <c r="AH100">
        <v>81</v>
      </c>
      <c r="AI100" t="s">
        <v>256</v>
      </c>
      <c r="AJ100" t="s">
        <v>161</v>
      </c>
      <c r="AK100" t="s">
        <v>2006</v>
      </c>
      <c r="AL100" t="s">
        <v>85</v>
      </c>
      <c r="AM100" t="s">
        <v>1520</v>
      </c>
      <c r="AN100" t="s">
        <v>567</v>
      </c>
      <c r="AO100" t="s">
        <v>646</v>
      </c>
      <c r="AP100" t="s">
        <v>224</v>
      </c>
      <c r="AQ100" t="s">
        <v>2590</v>
      </c>
      <c r="AR100" t="s">
        <v>123</v>
      </c>
      <c r="AS100" t="s">
        <v>765</v>
      </c>
      <c r="AT100" t="s">
        <v>96</v>
      </c>
      <c r="AU100" t="s">
        <v>97</v>
      </c>
      <c r="AV100" t="s">
        <v>98</v>
      </c>
      <c r="AW100" t="s">
        <v>98</v>
      </c>
      <c r="AX100" t="s">
        <v>2591</v>
      </c>
      <c r="AY100" t="s">
        <v>1642</v>
      </c>
      <c r="AZ100" t="s">
        <v>229</v>
      </c>
      <c r="BA100" t="s">
        <v>101</v>
      </c>
      <c r="BB100" t="s">
        <v>389</v>
      </c>
      <c r="BC100" t="s">
        <v>390</v>
      </c>
      <c r="BD100" t="s">
        <v>78</v>
      </c>
      <c r="BE100" t="s">
        <v>78</v>
      </c>
      <c r="BF100" t="s">
        <v>2592</v>
      </c>
      <c r="BG100" t="s">
        <v>1034</v>
      </c>
      <c r="BH100" t="s">
        <v>2593</v>
      </c>
      <c r="BI100" t="s">
        <v>331</v>
      </c>
      <c r="BJ100" t="s">
        <v>2594</v>
      </c>
      <c r="BK100" t="s">
        <v>174</v>
      </c>
      <c r="BL100" t="s">
        <v>109</v>
      </c>
      <c r="BM100">
        <v>6</v>
      </c>
      <c r="BN100" t="s">
        <v>1222</v>
      </c>
      <c r="BO100" t="s">
        <v>937</v>
      </c>
      <c r="BP100" t="s">
        <v>36</v>
      </c>
      <c r="BQ100" t="s">
        <v>1801</v>
      </c>
      <c r="BR100" t="s">
        <v>1802</v>
      </c>
      <c r="BS100" t="s">
        <v>42</v>
      </c>
      <c r="BT100" t="s">
        <v>42</v>
      </c>
      <c r="BU100" t="s">
        <v>2595</v>
      </c>
      <c r="BV100" t="s">
        <v>2596</v>
      </c>
      <c r="BW100" t="s">
        <v>2597</v>
      </c>
      <c r="BX100" t="s">
        <v>2598</v>
      </c>
      <c r="BY100" t="s">
        <v>336</v>
      </c>
      <c r="BZ100" t="s">
        <v>588</v>
      </c>
      <c r="CA100" t="s">
        <v>1039</v>
      </c>
      <c r="CB100" t="s">
        <v>90</v>
      </c>
      <c r="CC100" t="s">
        <v>1</v>
      </c>
      <c r="CD100" t="s">
        <v>2599</v>
      </c>
      <c r="CE100">
        <v>8</v>
      </c>
      <c r="CF100" t="s">
        <v>485</v>
      </c>
      <c r="CG100" t="s">
        <v>138</v>
      </c>
      <c r="CH100" t="s">
        <v>2600</v>
      </c>
      <c r="CI100">
        <v>98</v>
      </c>
      <c r="CJ100" t="s">
        <v>2601</v>
      </c>
      <c r="CK100" t="s">
        <v>1650</v>
      </c>
      <c r="CL100" t="s">
        <v>830</v>
      </c>
      <c r="CM100" t="s">
        <v>2562</v>
      </c>
      <c r="CN100" t="s">
        <v>2602</v>
      </c>
      <c r="CO100" t="s">
        <v>659</v>
      </c>
      <c r="CP100" t="s">
        <v>2603</v>
      </c>
      <c r="CQ100" t="s">
        <v>2604</v>
      </c>
      <c r="CR100" t="s">
        <v>267</v>
      </c>
      <c r="CS100" t="s">
        <v>1878</v>
      </c>
      <c r="CT100" t="s">
        <v>1779</v>
      </c>
      <c r="CU100" t="s">
        <v>2605</v>
      </c>
      <c r="CV100" t="s">
        <v>422</v>
      </c>
      <c r="CW100">
        <v>3434</v>
      </c>
      <c r="CX100" t="s">
        <v>194</v>
      </c>
      <c r="CY100">
        <v>343</v>
      </c>
      <c r="CZ100" t="s">
        <v>38</v>
      </c>
      <c r="DA100" t="s">
        <v>274</v>
      </c>
      <c r="DB100">
        <v>114</v>
      </c>
    </row>
    <row r="101" spans="1:136" x14ac:dyDescent="0.25">
      <c r="A101" t="s">
        <v>2606</v>
      </c>
      <c r="B101" t="s">
        <v>35</v>
      </c>
      <c r="C101" t="s">
        <v>365</v>
      </c>
      <c r="D101" t="s">
        <v>2607</v>
      </c>
      <c r="E101" t="s">
        <v>2608</v>
      </c>
      <c r="F101" t="s">
        <v>754</v>
      </c>
      <c r="G101" t="s">
        <v>8</v>
      </c>
      <c r="H101" t="s">
        <v>554</v>
      </c>
      <c r="I101" t="s">
        <v>18</v>
      </c>
      <c r="J101" t="s">
        <v>2609</v>
      </c>
      <c r="K101" t="s">
        <v>189</v>
      </c>
      <c r="L101" t="s">
        <v>2610</v>
      </c>
      <c r="M101" t="s">
        <v>2611</v>
      </c>
      <c r="N101" t="s">
        <v>617</v>
      </c>
      <c r="O101" t="s">
        <v>2612</v>
      </c>
      <c r="P101" t="s">
        <v>1129</v>
      </c>
      <c r="Q101" t="s">
        <v>78</v>
      </c>
      <c r="R101" t="s">
        <v>1496</v>
      </c>
      <c r="S101" t="s">
        <v>2613</v>
      </c>
      <c r="T101" t="s">
        <v>2614</v>
      </c>
      <c r="U101">
        <v>1301</v>
      </c>
      <c r="V101" t="s">
        <v>75</v>
      </c>
      <c r="W101" t="s">
        <v>805</v>
      </c>
      <c r="X101" t="s">
        <v>2615</v>
      </c>
      <c r="Y101" t="s">
        <v>2616</v>
      </c>
      <c r="Z101" t="s">
        <v>437</v>
      </c>
      <c r="AA101" t="s">
        <v>14</v>
      </c>
      <c r="AB101" t="s">
        <v>14</v>
      </c>
      <c r="AC101" t="s">
        <v>14</v>
      </c>
      <c r="AD101" t="s">
        <v>14</v>
      </c>
      <c r="AE101" t="s">
        <v>96</v>
      </c>
      <c r="AF101" t="s">
        <v>96</v>
      </c>
      <c r="AG101" t="s">
        <v>97</v>
      </c>
      <c r="AH101" t="s">
        <v>98</v>
      </c>
      <c r="AI101" t="s">
        <v>101</v>
      </c>
      <c r="AJ101" t="s">
        <v>226</v>
      </c>
      <c r="AK101" t="s">
        <v>2617</v>
      </c>
      <c r="AL101" t="s">
        <v>2618</v>
      </c>
      <c r="AM101" t="s">
        <v>2619</v>
      </c>
      <c r="AN101" t="s">
        <v>105</v>
      </c>
      <c r="AO101" t="s">
        <v>1298</v>
      </c>
      <c r="AP101" t="s">
        <v>2620</v>
      </c>
      <c r="AQ101" t="s">
        <v>396</v>
      </c>
      <c r="AR101" t="s">
        <v>26</v>
      </c>
      <c r="AS101" t="s">
        <v>2621</v>
      </c>
      <c r="AT101" t="s">
        <v>174</v>
      </c>
      <c r="AU101" t="s">
        <v>581</v>
      </c>
      <c r="AV101" t="s">
        <v>2448</v>
      </c>
      <c r="AW101" t="s">
        <v>349</v>
      </c>
      <c r="AX101" t="s">
        <v>109</v>
      </c>
      <c r="AY101" t="s">
        <v>2622</v>
      </c>
      <c r="AZ101" t="s">
        <v>2623</v>
      </c>
      <c r="BA101" t="s">
        <v>403</v>
      </c>
      <c r="BB101" t="s">
        <v>2624</v>
      </c>
      <c r="BC101" t="s">
        <v>2625</v>
      </c>
      <c r="BD101" t="s">
        <v>2626</v>
      </c>
      <c r="BE101" t="s">
        <v>118</v>
      </c>
      <c r="BF101" t="s">
        <v>2627</v>
      </c>
      <c r="BG101" t="s">
        <v>2628</v>
      </c>
      <c r="BH101" t="s">
        <v>1385</v>
      </c>
      <c r="BI101" t="s">
        <v>2388</v>
      </c>
      <c r="BJ101" t="s">
        <v>440</v>
      </c>
      <c r="BK101" t="s">
        <v>2629</v>
      </c>
      <c r="BL101" t="s">
        <v>2630</v>
      </c>
      <c r="BM101" t="s">
        <v>130</v>
      </c>
      <c r="BN101" t="s">
        <v>2562</v>
      </c>
      <c r="BO101" t="s">
        <v>42</v>
      </c>
      <c r="BP101" t="s">
        <v>2631</v>
      </c>
      <c r="BQ101" t="s">
        <v>787</v>
      </c>
      <c r="BR101">
        <v>34</v>
      </c>
      <c r="BS101">
        <v>3434</v>
      </c>
      <c r="BT101" t="s">
        <v>2632</v>
      </c>
    </row>
    <row r="102" spans="1:136" x14ac:dyDescent="0.25">
      <c r="A102" t="s">
        <v>2633</v>
      </c>
      <c r="B102" t="s">
        <v>1039</v>
      </c>
      <c r="C102" t="s">
        <v>1437</v>
      </c>
      <c r="D102" t="s">
        <v>2634</v>
      </c>
      <c r="E102" t="e">
        <f>N</f>
        <v>#NAME?</v>
      </c>
      <c r="F102" t="s">
        <v>16</v>
      </c>
      <c r="G102" t="s">
        <v>16</v>
      </c>
      <c r="H102" t="s">
        <v>2635</v>
      </c>
      <c r="I102" t="s">
        <v>2636</v>
      </c>
      <c r="J102" t="s">
        <v>617</v>
      </c>
      <c r="K102" t="s">
        <v>14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1031</v>
      </c>
      <c r="R102" t="s">
        <v>1031</v>
      </c>
      <c r="S102" t="s">
        <v>343</v>
      </c>
      <c r="T102" t="s">
        <v>2637</v>
      </c>
      <c r="U102" t="s">
        <v>561</v>
      </c>
      <c r="V102" t="s">
        <v>2638</v>
      </c>
      <c r="W102" t="s">
        <v>1447</v>
      </c>
      <c r="X102" t="s">
        <v>22</v>
      </c>
      <c r="Y102" t="s">
        <v>2639</v>
      </c>
      <c r="Z102" t="s">
        <v>205</v>
      </c>
      <c r="AA102" t="s">
        <v>206</v>
      </c>
      <c r="AB102" t="s">
        <v>1574</v>
      </c>
      <c r="AC102" t="s">
        <v>202</v>
      </c>
      <c r="AD102" t="s">
        <v>1575</v>
      </c>
      <c r="AE102" t="s">
        <v>2640</v>
      </c>
      <c r="AF102" t="s">
        <v>2641</v>
      </c>
      <c r="AG102" t="s">
        <v>528</v>
      </c>
      <c r="AH102" t="s">
        <v>601</v>
      </c>
      <c r="AI102" t="s">
        <v>2611</v>
      </c>
      <c r="AJ102" t="s">
        <v>1914</v>
      </c>
      <c r="AK102" t="s">
        <v>1915</v>
      </c>
      <c r="AL102" t="s">
        <v>1915</v>
      </c>
      <c r="AM102" t="s">
        <v>1916</v>
      </c>
      <c r="AN102" t="s">
        <v>1916</v>
      </c>
      <c r="AO102" t="s">
        <v>159</v>
      </c>
      <c r="AP102" t="s">
        <v>1033</v>
      </c>
      <c r="AQ102" t="s">
        <v>2642</v>
      </c>
      <c r="AR102" t="s">
        <v>1449</v>
      </c>
      <c r="AS102" t="s">
        <v>40</v>
      </c>
      <c r="AT102" t="s">
        <v>40</v>
      </c>
      <c r="AU102" t="s">
        <v>464</v>
      </c>
      <c r="AV102" t="s">
        <v>380</v>
      </c>
      <c r="AW102" t="s">
        <v>93</v>
      </c>
      <c r="AX102" t="s">
        <v>2016</v>
      </c>
      <c r="AY102" t="s">
        <v>64</v>
      </c>
      <c r="AZ102" t="s">
        <v>403</v>
      </c>
      <c r="BA102" t="s">
        <v>2643</v>
      </c>
      <c r="BB102" t="s">
        <v>716</v>
      </c>
      <c r="BC102" t="s">
        <v>259</v>
      </c>
      <c r="BD102" t="s">
        <v>259</v>
      </c>
      <c r="BE102" t="s">
        <v>259</v>
      </c>
      <c r="BF102" t="s">
        <v>474</v>
      </c>
      <c r="BG102" t="s">
        <v>1300</v>
      </c>
      <c r="BH102" t="s">
        <v>377</v>
      </c>
      <c r="BI102" t="s">
        <v>2644</v>
      </c>
      <c r="BJ102">
        <v>3</v>
      </c>
      <c r="BK102" t="s">
        <v>98</v>
      </c>
      <c r="BL102" t="s">
        <v>98</v>
      </c>
      <c r="BM102" t="s">
        <v>98</v>
      </c>
      <c r="BN102" t="s">
        <v>441</v>
      </c>
      <c r="BO102" t="s">
        <v>332</v>
      </c>
      <c r="BP102" t="s">
        <v>18</v>
      </c>
      <c r="BQ102" t="s">
        <v>667</v>
      </c>
      <c r="BR102" t="s">
        <v>2645</v>
      </c>
      <c r="BS102" t="s">
        <v>2043</v>
      </c>
      <c r="BT102" t="s">
        <v>2646</v>
      </c>
      <c r="BU102" t="s">
        <v>138</v>
      </c>
      <c r="BV102" t="s">
        <v>96</v>
      </c>
      <c r="BW102" t="s">
        <v>96</v>
      </c>
      <c r="BX102" t="s">
        <v>97</v>
      </c>
      <c r="BY102" t="s">
        <v>101</v>
      </c>
      <c r="BZ102" t="s">
        <v>226</v>
      </c>
      <c r="CA102" t="s">
        <v>2647</v>
      </c>
      <c r="CB102" t="s">
        <v>2504</v>
      </c>
      <c r="CC102" t="s">
        <v>652</v>
      </c>
      <c r="CD102" t="s">
        <v>123</v>
      </c>
      <c r="CE102" t="s">
        <v>170</v>
      </c>
      <c r="CF102" t="s">
        <v>2648</v>
      </c>
      <c r="CG102" t="s">
        <v>2649</v>
      </c>
      <c r="CH102" t="s">
        <v>1</v>
      </c>
      <c r="CI102" t="s">
        <v>1</v>
      </c>
      <c r="CJ102" t="s">
        <v>115</v>
      </c>
      <c r="CK102" t="s">
        <v>223</v>
      </c>
      <c r="CL102" t="s">
        <v>105</v>
      </c>
      <c r="CM102" t="s">
        <v>105</v>
      </c>
      <c r="CN102" t="s">
        <v>1407</v>
      </c>
      <c r="CO102" t="s">
        <v>1166</v>
      </c>
      <c r="CP102" t="s">
        <v>26</v>
      </c>
      <c r="CQ102" t="s">
        <v>26</v>
      </c>
      <c r="CR102" t="s">
        <v>1167</v>
      </c>
      <c r="CS102" t="s">
        <v>174</v>
      </c>
      <c r="CT102" t="s">
        <v>109</v>
      </c>
      <c r="CU102" t="s">
        <v>109</v>
      </c>
      <c r="CV102" t="s">
        <v>109</v>
      </c>
      <c r="CW102" t="s">
        <v>2650</v>
      </c>
      <c r="CX102" t="s">
        <v>239</v>
      </c>
      <c r="CY102" t="s">
        <v>238</v>
      </c>
      <c r="CZ102" t="s">
        <v>1752</v>
      </c>
      <c r="DA102" t="s">
        <v>2651</v>
      </c>
      <c r="DB102" t="s">
        <v>60</v>
      </c>
      <c r="DC102" t="s">
        <v>2652</v>
      </c>
      <c r="DD102">
        <v>0</v>
      </c>
      <c r="DE102" t="s">
        <v>350</v>
      </c>
      <c r="DF102" t="s">
        <v>2653</v>
      </c>
      <c r="DG102" t="s">
        <v>36</v>
      </c>
      <c r="DH102" t="s">
        <v>395</v>
      </c>
      <c r="DI102" t="s">
        <v>619</v>
      </c>
      <c r="DJ102" t="s">
        <v>439</v>
      </c>
      <c r="DK102" t="s">
        <v>2654</v>
      </c>
      <c r="DL102" t="s">
        <v>1105</v>
      </c>
      <c r="DM102" t="s">
        <v>81</v>
      </c>
      <c r="DN102" t="s">
        <v>2192</v>
      </c>
      <c r="DO102" t="s">
        <v>1671</v>
      </c>
      <c r="DP102" t="s">
        <v>2655</v>
      </c>
      <c r="DQ102" t="s">
        <v>2656</v>
      </c>
      <c r="DR102">
        <v>2</v>
      </c>
      <c r="DS102" t="s">
        <v>2657</v>
      </c>
      <c r="DT102" t="s">
        <v>24</v>
      </c>
      <c r="DU102" t="s">
        <v>25</v>
      </c>
      <c r="DV102" t="s">
        <v>1340</v>
      </c>
      <c r="DW102" t="s">
        <v>1098</v>
      </c>
      <c r="DX102" t="s">
        <v>2658</v>
      </c>
      <c r="DY102" t="s">
        <v>468</v>
      </c>
      <c r="DZ102" t="s">
        <v>2659</v>
      </c>
      <c r="EA102" t="s">
        <v>265</v>
      </c>
      <c r="EB102" t="s">
        <v>119</v>
      </c>
      <c r="EC102" t="s">
        <v>635</v>
      </c>
      <c r="ED102" t="s">
        <v>2660</v>
      </c>
      <c r="EE102" t="s">
        <v>1036</v>
      </c>
      <c r="EF102" t="s">
        <v>2661</v>
      </c>
    </row>
    <row r="103" spans="1:136" x14ac:dyDescent="0.25">
      <c r="A103" t="s">
        <v>2662</v>
      </c>
      <c r="B103" t="s">
        <v>26</v>
      </c>
      <c r="C103" t="s">
        <v>26</v>
      </c>
      <c r="D103" t="s">
        <v>26</v>
      </c>
      <c r="E103" t="s">
        <v>26</v>
      </c>
      <c r="F103" t="s">
        <v>26</v>
      </c>
      <c r="G103" t="s">
        <v>70</v>
      </c>
      <c r="H103" t="s">
        <v>2560</v>
      </c>
      <c r="I103" t="s">
        <v>115</v>
      </c>
      <c r="J103" t="s">
        <v>115</v>
      </c>
      <c r="K103" t="s">
        <v>115</v>
      </c>
      <c r="L103" t="s">
        <v>2663</v>
      </c>
      <c r="M103" t="s">
        <v>751</v>
      </c>
      <c r="N103" t="s">
        <v>52</v>
      </c>
      <c r="O103" t="s">
        <v>1447</v>
      </c>
      <c r="P103" t="s">
        <v>2664</v>
      </c>
      <c r="Q103" t="s">
        <v>159</v>
      </c>
      <c r="R103" t="s">
        <v>159</v>
      </c>
      <c r="S103" t="s">
        <v>159</v>
      </c>
      <c r="T103" t="s">
        <v>2004</v>
      </c>
      <c r="U103" t="s">
        <v>2005</v>
      </c>
      <c r="V103" t="s">
        <v>2665</v>
      </c>
      <c r="W103" t="s">
        <v>1318</v>
      </c>
      <c r="X103" t="s">
        <v>2611</v>
      </c>
      <c r="Y103" t="s">
        <v>2328</v>
      </c>
      <c r="Z103" t="s">
        <v>1339</v>
      </c>
      <c r="AA103" t="s">
        <v>960</v>
      </c>
      <c r="AB103" t="s">
        <v>2564</v>
      </c>
      <c r="AC103" t="s">
        <v>1449</v>
      </c>
      <c r="AD103" t="s">
        <v>2666</v>
      </c>
      <c r="AE103" t="s">
        <v>864</v>
      </c>
      <c r="AF103" t="s">
        <v>2667</v>
      </c>
      <c r="AG103" t="s">
        <v>1073</v>
      </c>
      <c r="AH103" t="s">
        <v>14</v>
      </c>
      <c r="AI103" t="s">
        <v>14</v>
      </c>
      <c r="AJ103" t="s">
        <v>14</v>
      </c>
      <c r="AK103" t="s">
        <v>14</v>
      </c>
      <c r="AL103" t="s">
        <v>506</v>
      </c>
      <c r="AM103" t="s">
        <v>2668</v>
      </c>
      <c r="AN103" t="s">
        <v>474</v>
      </c>
      <c r="AO103" t="s">
        <v>259</v>
      </c>
      <c r="AP103" t="s">
        <v>259</v>
      </c>
      <c r="AQ103" t="s">
        <v>343</v>
      </c>
      <c r="AR103" t="s">
        <v>1890</v>
      </c>
      <c r="AS103" t="s">
        <v>2669</v>
      </c>
      <c r="AT103" t="s">
        <v>1847</v>
      </c>
      <c r="AU103" t="s">
        <v>2670</v>
      </c>
      <c r="AV103" t="s">
        <v>222</v>
      </c>
      <c r="AW103" t="s">
        <v>1107</v>
      </c>
      <c r="AX103" t="s">
        <v>2671</v>
      </c>
      <c r="AY103" t="s">
        <v>2672</v>
      </c>
      <c r="AZ103" t="s">
        <v>2673</v>
      </c>
      <c r="BA103" t="s">
        <v>2674</v>
      </c>
      <c r="BB103" t="s">
        <v>1405</v>
      </c>
      <c r="BC103" t="s">
        <v>94</v>
      </c>
      <c r="BD103" t="s">
        <v>97</v>
      </c>
      <c r="BE103" t="s">
        <v>98</v>
      </c>
      <c r="BF103" t="s">
        <v>98</v>
      </c>
      <c r="BG103" t="s">
        <v>101</v>
      </c>
      <c r="BH103" t="s">
        <v>101</v>
      </c>
      <c r="BI103" t="s">
        <v>1213</v>
      </c>
      <c r="BJ103" t="s">
        <v>1214</v>
      </c>
      <c r="BK103" t="s">
        <v>78</v>
      </c>
      <c r="BL103" t="s">
        <v>1853</v>
      </c>
      <c r="BM103" t="s">
        <v>2675</v>
      </c>
      <c r="BN103" t="s">
        <v>1</v>
      </c>
      <c r="BO103" t="s">
        <v>1</v>
      </c>
      <c r="BP103" t="s">
        <v>617</v>
      </c>
      <c r="BQ103" t="s">
        <v>2676</v>
      </c>
      <c r="BR103" t="s">
        <v>1261</v>
      </c>
      <c r="BS103" t="s">
        <v>40</v>
      </c>
      <c r="BT103" t="s">
        <v>96</v>
      </c>
      <c r="BU103" t="s">
        <v>96</v>
      </c>
      <c r="BV103" t="s">
        <v>2677</v>
      </c>
      <c r="BW103" t="s">
        <v>42</v>
      </c>
      <c r="BX103" t="s">
        <v>105</v>
      </c>
      <c r="BY103" t="s">
        <v>239</v>
      </c>
      <c r="BZ103" t="s">
        <v>109</v>
      </c>
      <c r="CA103" t="s">
        <v>109</v>
      </c>
      <c r="CB103" t="s">
        <v>238</v>
      </c>
      <c r="CC103" t="s">
        <v>1166</v>
      </c>
      <c r="CD103" t="s">
        <v>1167</v>
      </c>
      <c r="CE103" t="s">
        <v>174</v>
      </c>
      <c r="CF103" t="s">
        <v>75</v>
      </c>
      <c r="CG103" t="s">
        <v>2049</v>
      </c>
      <c r="CH103" t="s">
        <v>1225</v>
      </c>
      <c r="CI103" t="s">
        <v>832</v>
      </c>
      <c r="CJ103" t="s">
        <v>2052</v>
      </c>
      <c r="CK103" t="s">
        <v>2053</v>
      </c>
      <c r="CL103" t="s">
        <v>252</v>
      </c>
      <c r="CM103" t="s">
        <v>667</v>
      </c>
      <c r="CN103" t="s">
        <v>2678</v>
      </c>
      <c r="CO103" t="s">
        <v>220</v>
      </c>
      <c r="CP103" t="s">
        <v>1515</v>
      </c>
      <c r="CQ103" t="s">
        <v>507</v>
      </c>
      <c r="CR103" t="s">
        <v>1706</v>
      </c>
      <c r="CS103" t="s">
        <v>2679</v>
      </c>
      <c r="CT103" t="s">
        <v>439</v>
      </c>
      <c r="CU103" t="s">
        <v>121</v>
      </c>
      <c r="CV103" t="s">
        <v>2680</v>
      </c>
      <c r="CW103">
        <v>2</v>
      </c>
      <c r="CX103">
        <v>2</v>
      </c>
      <c r="CY103" t="s">
        <v>2681</v>
      </c>
      <c r="CZ103" t="s">
        <v>258</v>
      </c>
      <c r="DA103" t="s">
        <v>1049</v>
      </c>
      <c r="DB103" t="s">
        <v>2682</v>
      </c>
      <c r="DC103" t="s">
        <v>2683</v>
      </c>
      <c r="DD103" t="s">
        <v>265</v>
      </c>
      <c r="DE103" t="s">
        <v>555</v>
      </c>
      <c r="DF103" t="s">
        <v>440</v>
      </c>
      <c r="DG103" t="s">
        <v>2684</v>
      </c>
      <c r="DH103" t="s">
        <v>741</v>
      </c>
      <c r="DI103" t="s">
        <v>2685</v>
      </c>
      <c r="DJ103" t="s">
        <v>1622</v>
      </c>
      <c r="DK103" t="s">
        <v>2686</v>
      </c>
      <c r="DL103" t="s">
        <v>2687</v>
      </c>
      <c r="DM103" t="s">
        <v>871</v>
      </c>
      <c r="DN103">
        <v>11</v>
      </c>
      <c r="DO103" t="s">
        <v>194</v>
      </c>
      <c r="DP103" t="s">
        <v>194</v>
      </c>
      <c r="DQ103">
        <v>3434</v>
      </c>
      <c r="DR103" t="s">
        <v>2688</v>
      </c>
      <c r="DS103" t="s">
        <v>274</v>
      </c>
    </row>
    <row r="104" spans="1:136" x14ac:dyDescent="0.25">
      <c r="A104" t="s">
        <v>2689</v>
      </c>
      <c r="B104" t="s">
        <v>35</v>
      </c>
      <c r="C104" t="s">
        <v>365</v>
      </c>
      <c r="D104" t="s">
        <v>1857</v>
      </c>
      <c r="E104" t="s">
        <v>667</v>
      </c>
      <c r="F104" t="s">
        <v>39</v>
      </c>
      <c r="G104" t="s">
        <v>754</v>
      </c>
      <c r="I104" t="s">
        <v>198</v>
      </c>
      <c r="J104" t="s">
        <v>1858</v>
      </c>
      <c r="K104" t="s">
        <v>1859</v>
      </c>
      <c r="L104" t="s">
        <v>1516</v>
      </c>
      <c r="M104" t="s">
        <v>373</v>
      </c>
      <c r="N104" t="s">
        <v>1860</v>
      </c>
      <c r="O104" t="s">
        <v>1861</v>
      </c>
      <c r="P104" t="s">
        <v>1862</v>
      </c>
      <c r="Q104" t="s">
        <v>1863</v>
      </c>
      <c r="R104" t="s">
        <v>617</v>
      </c>
      <c r="S104" t="s">
        <v>1864</v>
      </c>
      <c r="T104" t="s">
        <v>14</v>
      </c>
      <c r="U104" t="s">
        <v>14</v>
      </c>
      <c r="V104" t="s">
        <v>14</v>
      </c>
      <c r="W104" t="s">
        <v>14</v>
      </c>
      <c r="X104" t="s">
        <v>1865</v>
      </c>
      <c r="Y104">
        <v>7</v>
      </c>
      <c r="Z104" t="s">
        <v>65</v>
      </c>
      <c r="AA104" t="s">
        <v>24</v>
      </c>
      <c r="AB104" t="s">
        <v>24</v>
      </c>
      <c r="AC104" t="s">
        <v>24</v>
      </c>
      <c r="AD104" t="s">
        <v>25</v>
      </c>
      <c r="AE104" t="s">
        <v>25</v>
      </c>
      <c r="AF104" t="s">
        <v>25</v>
      </c>
      <c r="AG104" t="s">
        <v>13</v>
      </c>
      <c r="AH104" t="s">
        <v>1866</v>
      </c>
      <c r="AI104" t="s">
        <v>1867</v>
      </c>
      <c r="AJ104" t="s">
        <v>45</v>
      </c>
      <c r="AK104" t="s">
        <v>1868</v>
      </c>
      <c r="AL104" t="s">
        <v>159</v>
      </c>
      <c r="AM104" t="s">
        <v>652</v>
      </c>
      <c r="AN104" t="s">
        <v>94</v>
      </c>
      <c r="AO104" t="s">
        <v>94</v>
      </c>
      <c r="AP104" t="s">
        <v>224</v>
      </c>
      <c r="AQ104" t="s">
        <v>497</v>
      </c>
      <c r="AR104" t="s">
        <v>96</v>
      </c>
      <c r="AS104" t="s">
        <v>96</v>
      </c>
      <c r="AT104" t="s">
        <v>97</v>
      </c>
      <c r="AU104" t="s">
        <v>98</v>
      </c>
      <c r="AV104" t="s">
        <v>98</v>
      </c>
      <c r="AW104" t="s">
        <v>766</v>
      </c>
      <c r="AX104" t="s">
        <v>101</v>
      </c>
      <c r="AY104" t="s">
        <v>1869</v>
      </c>
      <c r="AZ104" t="s">
        <v>329</v>
      </c>
      <c r="BA104" t="s">
        <v>78</v>
      </c>
      <c r="BB104" t="s">
        <v>104</v>
      </c>
      <c r="BC104" t="s">
        <v>56</v>
      </c>
      <c r="BD104" t="s">
        <v>331</v>
      </c>
      <c r="BE104">
        <v>1</v>
      </c>
      <c r="BF104" t="s">
        <v>174</v>
      </c>
      <c r="BG104" t="s">
        <v>174</v>
      </c>
      <c r="BH104" t="s">
        <v>1300</v>
      </c>
      <c r="BI104">
        <v>2</v>
      </c>
      <c r="BJ104">
        <v>2</v>
      </c>
      <c r="BK104" t="s">
        <v>109</v>
      </c>
      <c r="BL104" t="s">
        <v>28</v>
      </c>
      <c r="BM104" t="s">
        <v>106</v>
      </c>
      <c r="BN104" t="s">
        <v>111</v>
      </c>
      <c r="BO104" t="s">
        <v>1870</v>
      </c>
      <c r="BP104" t="s">
        <v>91</v>
      </c>
      <c r="BQ104" t="s">
        <v>114</v>
      </c>
      <c r="BR104" t="s">
        <v>821</v>
      </c>
      <c r="BS104" t="s">
        <v>1401</v>
      </c>
      <c r="BT104" t="s">
        <v>1425</v>
      </c>
      <c r="BU104" t="s">
        <v>509</v>
      </c>
      <c r="BV104" t="s">
        <v>510</v>
      </c>
      <c r="BW104" t="s">
        <v>465</v>
      </c>
      <c r="BX104" t="s">
        <v>466</v>
      </c>
      <c r="BY104" t="s">
        <v>70</v>
      </c>
      <c r="BZ104" t="s">
        <v>70</v>
      </c>
      <c r="CA104" t="s">
        <v>1871</v>
      </c>
      <c r="CB104" t="s">
        <v>419</v>
      </c>
      <c r="CC104" t="s">
        <v>871</v>
      </c>
      <c r="CD104">
        <v>3434</v>
      </c>
      <c r="CE104" t="s">
        <v>194</v>
      </c>
      <c r="CF104">
        <v>343</v>
      </c>
      <c r="CG104" t="s">
        <v>635</v>
      </c>
      <c r="CH104" t="s">
        <v>1435</v>
      </c>
      <c r="CI104" t="s">
        <v>1461</v>
      </c>
    </row>
    <row r="105" spans="1:136" x14ac:dyDescent="0.25">
      <c r="A105" t="s">
        <v>2690</v>
      </c>
      <c r="B105" t="s">
        <v>123</v>
      </c>
      <c r="C105" t="s">
        <v>123</v>
      </c>
      <c r="D105" t="s">
        <v>35</v>
      </c>
      <c r="E105" t="s">
        <v>2131</v>
      </c>
      <c r="F105" t="s">
        <v>2132</v>
      </c>
      <c r="G105" t="s">
        <v>1058</v>
      </c>
      <c r="H105" t="s">
        <v>8</v>
      </c>
      <c r="I105" t="s">
        <v>350</v>
      </c>
      <c r="J105" t="s">
        <v>2133</v>
      </c>
      <c r="K105" t="s">
        <v>272</v>
      </c>
      <c r="L105" t="s">
        <v>2134</v>
      </c>
      <c r="M105" t="s">
        <v>306</v>
      </c>
      <c r="N105" t="s">
        <v>1414</v>
      </c>
      <c r="O105" t="s">
        <v>1415</v>
      </c>
      <c r="P105" t="s">
        <v>1102</v>
      </c>
      <c r="Q105" t="s">
        <v>881</v>
      </c>
      <c r="R105" t="s">
        <v>1116</v>
      </c>
      <c r="S105" t="s">
        <v>298</v>
      </c>
      <c r="T105" t="s">
        <v>78</v>
      </c>
      <c r="U105" t="s">
        <v>78</v>
      </c>
      <c r="V105" t="s">
        <v>1552</v>
      </c>
      <c r="W105" t="s">
        <v>85</v>
      </c>
      <c r="X105" t="s">
        <v>970</v>
      </c>
      <c r="Y105" t="s">
        <v>402</v>
      </c>
      <c r="Z105" t="s">
        <v>402</v>
      </c>
      <c r="AA105" t="s">
        <v>1036</v>
      </c>
      <c r="AB105" t="s">
        <v>111</v>
      </c>
      <c r="AC105">
        <v>5</v>
      </c>
      <c r="AD105" t="s">
        <v>2691</v>
      </c>
      <c r="AE105" t="s">
        <v>2692</v>
      </c>
      <c r="AF105" t="s">
        <v>36</v>
      </c>
      <c r="AG105" t="s">
        <v>2693</v>
      </c>
      <c r="AH105" t="s">
        <v>374</v>
      </c>
      <c r="AI105" t="s">
        <v>1418</v>
      </c>
      <c r="AJ105" t="s">
        <v>189</v>
      </c>
      <c r="AK105" t="s">
        <v>902</v>
      </c>
      <c r="AL105" t="s">
        <v>25</v>
      </c>
      <c r="AM105" t="s">
        <v>26</v>
      </c>
      <c r="AN105" t="s">
        <v>38</v>
      </c>
      <c r="AO105" t="s">
        <v>38</v>
      </c>
      <c r="AP105" t="s">
        <v>47</v>
      </c>
      <c r="AQ105" t="s">
        <v>47</v>
      </c>
      <c r="AR105" t="s">
        <v>47</v>
      </c>
      <c r="AS105" t="s">
        <v>47</v>
      </c>
      <c r="AT105" t="s">
        <v>337</v>
      </c>
      <c r="AU105" t="s">
        <v>65</v>
      </c>
      <c r="AV105" t="s">
        <v>14</v>
      </c>
      <c r="AW105" t="s">
        <v>14</v>
      </c>
      <c r="AX105" t="s">
        <v>285</v>
      </c>
      <c r="AY105" t="s">
        <v>60</v>
      </c>
      <c r="AZ105" t="s">
        <v>97</v>
      </c>
      <c r="BA105" t="s">
        <v>98</v>
      </c>
      <c r="BB105" t="s">
        <v>98</v>
      </c>
      <c r="BC105" t="s">
        <v>48</v>
      </c>
      <c r="BD105" t="s">
        <v>101</v>
      </c>
      <c r="BE105" t="s">
        <v>2135</v>
      </c>
      <c r="BF105" t="s">
        <v>647</v>
      </c>
      <c r="BG105" t="s">
        <v>380</v>
      </c>
      <c r="BH105" t="s">
        <v>623</v>
      </c>
      <c r="BI105" t="s">
        <v>96</v>
      </c>
      <c r="BJ105" t="s">
        <v>40</v>
      </c>
      <c r="BK105" t="s">
        <v>40</v>
      </c>
      <c r="BL105" t="s">
        <v>40</v>
      </c>
      <c r="BM105" t="s">
        <v>2138</v>
      </c>
      <c r="BN105" t="s">
        <v>2694</v>
      </c>
      <c r="BO105" t="s">
        <v>2695</v>
      </c>
      <c r="BP105" t="s">
        <v>1421</v>
      </c>
      <c r="BQ105" t="s">
        <v>770</v>
      </c>
      <c r="BR105" t="s">
        <v>577</v>
      </c>
      <c r="BS105" t="s">
        <v>2140</v>
      </c>
      <c r="BT105" t="s">
        <v>2141</v>
      </c>
      <c r="BU105" t="s">
        <v>952</v>
      </c>
      <c r="BV105" t="s">
        <v>114</v>
      </c>
      <c r="BW105" t="s">
        <v>159</v>
      </c>
      <c r="BX105" t="s">
        <v>2142</v>
      </c>
      <c r="BY105" t="s">
        <v>494</v>
      </c>
      <c r="BZ105" t="s">
        <v>2143</v>
      </c>
      <c r="CA105" t="s">
        <v>161</v>
      </c>
      <c r="CB105" t="s">
        <v>42</v>
      </c>
      <c r="CC105" t="s">
        <v>2144</v>
      </c>
      <c r="CD105" t="s">
        <v>423</v>
      </c>
      <c r="CE105" t="s">
        <v>24</v>
      </c>
      <c r="CF105" t="s">
        <v>237</v>
      </c>
      <c r="CG105" t="s">
        <v>2145</v>
      </c>
      <c r="CH105" t="s">
        <v>2146</v>
      </c>
      <c r="CI105" t="s">
        <v>2147</v>
      </c>
      <c r="CJ105" t="s">
        <v>2148</v>
      </c>
      <c r="CK105" t="s">
        <v>2149</v>
      </c>
      <c r="CL105" t="s">
        <v>499</v>
      </c>
      <c r="CM105" t="s">
        <v>540</v>
      </c>
      <c r="CN105" t="s">
        <v>896</v>
      </c>
      <c r="CO105" t="s">
        <v>2150</v>
      </c>
      <c r="CP105" t="s">
        <v>668</v>
      </c>
      <c r="CQ105" t="s">
        <v>328</v>
      </c>
      <c r="CR105" t="s">
        <v>913</v>
      </c>
      <c r="CS105" t="s">
        <v>354</v>
      </c>
      <c r="CT105" t="s">
        <v>1432</v>
      </c>
      <c r="CU105" t="s">
        <v>528</v>
      </c>
      <c r="CV105" t="s">
        <v>1433</v>
      </c>
      <c r="CW105" t="s">
        <v>1434</v>
      </c>
      <c r="CX105">
        <v>3434</v>
      </c>
      <c r="CY105" s="2">
        <v>0.1673611111111111</v>
      </c>
      <c r="CZ105" t="s">
        <v>141</v>
      </c>
      <c r="DA105" t="s">
        <v>1435</v>
      </c>
    </row>
    <row r="106" spans="1:136" x14ac:dyDescent="0.25">
      <c r="A106" t="s">
        <v>2696</v>
      </c>
      <c r="B106" t="s">
        <v>2697</v>
      </c>
      <c r="C106" t="s">
        <v>40</v>
      </c>
      <c r="D106" t="s">
        <v>995</v>
      </c>
      <c r="E106" t="s">
        <v>197</v>
      </c>
      <c r="F106" t="s">
        <v>365</v>
      </c>
      <c r="G106" t="s">
        <v>2325</v>
      </c>
      <c r="H106" t="s">
        <v>713</v>
      </c>
      <c r="I106" t="s">
        <v>2698</v>
      </c>
      <c r="J106" t="s">
        <v>2699</v>
      </c>
      <c r="K106" t="s">
        <v>2700</v>
      </c>
      <c r="L106" t="s">
        <v>200</v>
      </c>
      <c r="M106" t="s">
        <v>561</v>
      </c>
      <c r="N106" t="s">
        <v>1098</v>
      </c>
      <c r="O106" t="s">
        <v>278</v>
      </c>
      <c r="P106" t="s">
        <v>2701</v>
      </c>
      <c r="Q106" t="s">
        <v>2702</v>
      </c>
      <c r="R106" t="s">
        <v>575</v>
      </c>
      <c r="S106" t="s">
        <v>2703</v>
      </c>
      <c r="T106" t="s">
        <v>49</v>
      </c>
      <c r="U106" t="s">
        <v>1915</v>
      </c>
      <c r="V106" t="s">
        <v>1916</v>
      </c>
      <c r="W106" t="s">
        <v>2704</v>
      </c>
      <c r="X106" t="s">
        <v>2705</v>
      </c>
      <c r="Y106" t="s">
        <v>2706</v>
      </c>
      <c r="Z106" t="s">
        <v>1401</v>
      </c>
      <c r="AA106" t="s">
        <v>1449</v>
      </c>
      <c r="AB106" t="s">
        <v>1846</v>
      </c>
      <c r="AC106" t="s">
        <v>1657</v>
      </c>
      <c r="AD106" t="s">
        <v>2090</v>
      </c>
      <c r="AE106" t="s">
        <v>2707</v>
      </c>
      <c r="AF106" t="s">
        <v>259</v>
      </c>
      <c r="AG106" t="s">
        <v>14</v>
      </c>
      <c r="AH106" t="s">
        <v>14</v>
      </c>
      <c r="AI106" t="s">
        <v>14</v>
      </c>
      <c r="AJ106" t="s">
        <v>14</v>
      </c>
      <c r="AK106" t="s">
        <v>14</v>
      </c>
      <c r="AL106" t="s">
        <v>209</v>
      </c>
      <c r="AM106" t="s">
        <v>1561</v>
      </c>
      <c r="AN106" t="s">
        <v>2708</v>
      </c>
      <c r="AO106" t="s">
        <v>2709</v>
      </c>
      <c r="AP106" t="s">
        <v>528</v>
      </c>
      <c r="AQ106" t="s">
        <v>2710</v>
      </c>
      <c r="AT106" t="s">
        <v>570</v>
      </c>
      <c r="AU106" t="s">
        <v>65</v>
      </c>
      <c r="AV106" t="s">
        <v>392</v>
      </c>
      <c r="AW106" t="s">
        <v>2711</v>
      </c>
      <c r="AX106" t="s">
        <v>1405</v>
      </c>
      <c r="AY106" t="s">
        <v>94</v>
      </c>
      <c r="AZ106" t="s">
        <v>97</v>
      </c>
      <c r="BA106" t="s">
        <v>98</v>
      </c>
      <c r="BB106" t="s">
        <v>98</v>
      </c>
      <c r="BC106" t="s">
        <v>98</v>
      </c>
      <c r="BD106" t="s">
        <v>101</v>
      </c>
      <c r="BE106" t="s">
        <v>101</v>
      </c>
      <c r="BF106" t="s">
        <v>101</v>
      </c>
      <c r="BG106" t="s">
        <v>724</v>
      </c>
      <c r="BH106" t="s">
        <v>1508</v>
      </c>
      <c r="BI106" t="s">
        <v>226</v>
      </c>
      <c r="BJ106" t="s">
        <v>229</v>
      </c>
      <c r="BK106" t="s">
        <v>229</v>
      </c>
      <c r="BL106" t="s">
        <v>78</v>
      </c>
      <c r="BM106" t="s">
        <v>272</v>
      </c>
      <c r="BN106" t="s">
        <v>2712</v>
      </c>
      <c r="BO106" t="s">
        <v>644</v>
      </c>
      <c r="BP106" t="s">
        <v>60</v>
      </c>
      <c r="BQ106" t="s">
        <v>105</v>
      </c>
      <c r="BR106" t="s">
        <v>96</v>
      </c>
      <c r="BS106" t="s">
        <v>234</v>
      </c>
      <c r="BT106" t="s">
        <v>106</v>
      </c>
      <c r="BU106" t="s">
        <v>174</v>
      </c>
      <c r="BV106" t="s">
        <v>109</v>
      </c>
      <c r="BW106" t="s">
        <v>109</v>
      </c>
      <c r="BX106" t="s">
        <v>808</v>
      </c>
      <c r="BY106" t="s">
        <v>26</v>
      </c>
      <c r="BZ106" t="s">
        <v>26</v>
      </c>
      <c r="CA106" t="s">
        <v>1044</v>
      </c>
      <c r="CB106" t="s">
        <v>2713</v>
      </c>
      <c r="CC106" t="s">
        <v>239</v>
      </c>
      <c r="CD106">
        <v>3</v>
      </c>
      <c r="CE106" t="s">
        <v>45</v>
      </c>
      <c r="CF106" t="s">
        <v>2714</v>
      </c>
      <c r="CG106" t="s">
        <v>482</v>
      </c>
      <c r="CH106" t="s">
        <v>245</v>
      </c>
      <c r="CI106" t="s">
        <v>91</v>
      </c>
      <c r="CJ106" t="s">
        <v>114</v>
      </c>
      <c r="CK106" t="s">
        <v>2188</v>
      </c>
      <c r="CL106" t="s">
        <v>2715</v>
      </c>
      <c r="CM106" t="s">
        <v>2443</v>
      </c>
      <c r="CN106" t="s">
        <v>635</v>
      </c>
      <c r="CO106" t="s">
        <v>2716</v>
      </c>
      <c r="CP106" t="s">
        <v>1586</v>
      </c>
      <c r="CQ106" t="s">
        <v>24</v>
      </c>
      <c r="CR106" t="s">
        <v>42</v>
      </c>
      <c r="CS106" t="s">
        <v>983</v>
      </c>
      <c r="CT106" t="s">
        <v>25</v>
      </c>
      <c r="CU106" t="s">
        <v>2717</v>
      </c>
      <c r="CV106" t="s">
        <v>127</v>
      </c>
      <c r="CW106" t="s">
        <v>2718</v>
      </c>
      <c r="CX106" t="s">
        <v>2155</v>
      </c>
      <c r="CY106" t="s">
        <v>2719</v>
      </c>
      <c r="CZ106" t="s">
        <v>2720</v>
      </c>
      <c r="DA106" t="s">
        <v>741</v>
      </c>
      <c r="DB106" t="s">
        <v>85</v>
      </c>
      <c r="DC106" t="s">
        <v>2721</v>
      </c>
      <c r="DD106" t="s">
        <v>2722</v>
      </c>
      <c r="DE106" t="s">
        <v>659</v>
      </c>
      <c r="DF106" t="s">
        <v>2723</v>
      </c>
      <c r="DG106" t="s">
        <v>2724</v>
      </c>
      <c r="DH106">
        <v>1</v>
      </c>
      <c r="DI106" t="s">
        <v>194</v>
      </c>
      <c r="DJ106" t="s">
        <v>194</v>
      </c>
      <c r="DK106">
        <v>3434</v>
      </c>
      <c r="DL106" t="s">
        <v>274</v>
      </c>
    </row>
    <row r="107" spans="1:136" x14ac:dyDescent="0.25">
      <c r="A107" t="s">
        <v>2725</v>
      </c>
      <c r="B107" t="s">
        <v>72</v>
      </c>
      <c r="C107" t="s">
        <v>92</v>
      </c>
      <c r="D107" t="s">
        <v>2726</v>
      </c>
      <c r="E107" t="s">
        <v>40</v>
      </c>
      <c r="F107" t="s">
        <v>40</v>
      </c>
      <c r="G107" t="s">
        <v>60</v>
      </c>
      <c r="H107" t="s">
        <v>71</v>
      </c>
      <c r="I107" t="s">
        <v>1652</v>
      </c>
      <c r="J107" t="s">
        <v>2727</v>
      </c>
      <c r="K107" t="s">
        <v>528</v>
      </c>
      <c r="L107" t="s">
        <v>528</v>
      </c>
      <c r="M107" t="s">
        <v>2728</v>
      </c>
      <c r="N107" t="s">
        <v>1032</v>
      </c>
      <c r="O107" t="s">
        <v>2729</v>
      </c>
      <c r="P107" t="s">
        <v>2730</v>
      </c>
      <c r="Q107" t="s">
        <v>14</v>
      </c>
      <c r="R107" t="s">
        <v>578</v>
      </c>
      <c r="S107" t="s">
        <v>85</v>
      </c>
      <c r="T107" t="s">
        <v>85</v>
      </c>
      <c r="U107" t="s">
        <v>563</v>
      </c>
      <c r="V107" t="s">
        <v>2731</v>
      </c>
      <c r="W107" t="s">
        <v>2732</v>
      </c>
      <c r="X107" t="s">
        <v>2733</v>
      </c>
      <c r="Y107" t="s">
        <v>1848</v>
      </c>
      <c r="Z107" t="s">
        <v>1447</v>
      </c>
      <c r="AA107" t="s">
        <v>94</v>
      </c>
      <c r="AB107" t="s">
        <v>94</v>
      </c>
      <c r="AC107" t="s">
        <v>94</v>
      </c>
      <c r="AD107" t="s">
        <v>224</v>
      </c>
      <c r="AE107" t="s">
        <v>641</v>
      </c>
      <c r="AF107" t="s">
        <v>2734</v>
      </c>
      <c r="AG107" t="s">
        <v>97</v>
      </c>
      <c r="AH107" t="s">
        <v>98</v>
      </c>
      <c r="AI107" t="s">
        <v>98</v>
      </c>
      <c r="AJ107" t="s">
        <v>101</v>
      </c>
      <c r="AK107" t="s">
        <v>101</v>
      </c>
      <c r="AL107" t="s">
        <v>101</v>
      </c>
      <c r="AM107" t="s">
        <v>392</v>
      </c>
      <c r="AN107" t="s">
        <v>560</v>
      </c>
      <c r="AO107" t="s">
        <v>78</v>
      </c>
      <c r="AP107" t="s">
        <v>104</v>
      </c>
      <c r="AQ107" t="s">
        <v>2735</v>
      </c>
      <c r="AR107" t="s">
        <v>105</v>
      </c>
      <c r="AS107" t="s">
        <v>1529</v>
      </c>
      <c r="AT107" t="s">
        <v>96</v>
      </c>
      <c r="AU107" t="s">
        <v>2736</v>
      </c>
      <c r="AV107" t="s">
        <v>724</v>
      </c>
      <c r="AW107" t="s">
        <v>127</v>
      </c>
      <c r="AX107" t="s">
        <v>26</v>
      </c>
      <c r="AY107" t="s">
        <v>26</v>
      </c>
      <c r="AZ107" t="s">
        <v>2737</v>
      </c>
      <c r="BA107" t="s">
        <v>174</v>
      </c>
      <c r="BB107" t="s">
        <v>109</v>
      </c>
      <c r="BC107" t="s">
        <v>1034</v>
      </c>
      <c r="BD107">
        <v>2</v>
      </c>
      <c r="BE107" t="s">
        <v>1814</v>
      </c>
      <c r="BF107" t="s">
        <v>648</v>
      </c>
      <c r="BG107" t="s">
        <v>2738</v>
      </c>
      <c r="BH107" t="s">
        <v>983</v>
      </c>
      <c r="BI107" t="s">
        <v>25</v>
      </c>
      <c r="BJ107" t="s">
        <v>2739</v>
      </c>
      <c r="BK107" t="s">
        <v>1964</v>
      </c>
      <c r="BL107" t="s">
        <v>667</v>
      </c>
      <c r="BM107" t="s">
        <v>2740</v>
      </c>
      <c r="BN107" t="s">
        <v>2741</v>
      </c>
      <c r="BO107" t="s">
        <v>2742</v>
      </c>
      <c r="BP107" t="s">
        <v>118</v>
      </c>
      <c r="BQ107" t="s">
        <v>120</v>
      </c>
      <c r="BR107" t="s">
        <v>2743</v>
      </c>
      <c r="BS107" t="s">
        <v>2744</v>
      </c>
      <c r="BT107" t="s">
        <v>2745</v>
      </c>
      <c r="BU107" t="s">
        <v>2746</v>
      </c>
      <c r="BV107" t="s">
        <v>966</v>
      </c>
      <c r="BW107" t="s">
        <v>1033</v>
      </c>
      <c r="BX107" t="s">
        <v>2747</v>
      </c>
      <c r="BY107" t="s">
        <v>2748</v>
      </c>
      <c r="BZ107" t="s">
        <v>2749</v>
      </c>
      <c r="CA107">
        <v>0</v>
      </c>
      <c r="CB107" t="s">
        <v>119</v>
      </c>
      <c r="CC107" t="s">
        <v>2750</v>
      </c>
      <c r="CD107" t="s">
        <v>2751</v>
      </c>
      <c r="CE107" t="s">
        <v>2752</v>
      </c>
      <c r="CF107" t="s">
        <v>79</v>
      </c>
      <c r="CG107" t="s">
        <v>194</v>
      </c>
      <c r="CH107">
        <v>3434</v>
      </c>
      <c r="CI107" t="s">
        <v>274</v>
      </c>
      <c r="CJ107" t="s">
        <v>1461</v>
      </c>
    </row>
    <row r="108" spans="1:136" x14ac:dyDescent="0.25">
      <c r="A108" t="s">
        <v>2753</v>
      </c>
      <c r="B108" t="s">
        <v>123</v>
      </c>
      <c r="C108" t="s">
        <v>123</v>
      </c>
      <c r="D108" t="s">
        <v>35</v>
      </c>
      <c r="E108" t="s">
        <v>365</v>
      </c>
      <c r="F108" t="s">
        <v>73</v>
      </c>
      <c r="G108" t="s">
        <v>89</v>
      </c>
      <c r="H108" t="s">
        <v>666</v>
      </c>
      <c r="I108" t="s">
        <v>160</v>
      </c>
      <c r="J108" t="s">
        <v>8</v>
      </c>
      <c r="K108" t="s">
        <v>155</v>
      </c>
      <c r="L108" t="s">
        <v>805</v>
      </c>
      <c r="M108" t="s">
        <v>145</v>
      </c>
      <c r="N108" t="s">
        <v>2754</v>
      </c>
      <c r="O108" t="s">
        <v>2755</v>
      </c>
      <c r="P108" t="s">
        <v>85</v>
      </c>
      <c r="Q108" t="s">
        <v>85</v>
      </c>
      <c r="R108" t="s">
        <v>2756</v>
      </c>
      <c r="S108" t="s">
        <v>321</v>
      </c>
      <c r="T108" t="s">
        <v>1517</v>
      </c>
      <c r="U108" t="s">
        <v>2757</v>
      </c>
      <c r="V108" t="s">
        <v>130</v>
      </c>
      <c r="W108" t="s">
        <v>2758</v>
      </c>
      <c r="X108" t="s">
        <v>16</v>
      </c>
      <c r="Y108" t="s">
        <v>600</v>
      </c>
      <c r="Z108" t="s">
        <v>86</v>
      </c>
      <c r="AA108" t="s">
        <v>332</v>
      </c>
      <c r="AB108" t="s">
        <v>42</v>
      </c>
      <c r="AC108" t="s">
        <v>2759</v>
      </c>
      <c r="AD108">
        <v>101</v>
      </c>
      <c r="AE108">
        <v>3</v>
      </c>
      <c r="AF108" t="s">
        <v>343</v>
      </c>
      <c r="AG108" t="s">
        <v>561</v>
      </c>
      <c r="AH108" t="s">
        <v>402</v>
      </c>
      <c r="AI108" t="s">
        <v>403</v>
      </c>
      <c r="AJ108" t="s">
        <v>619</v>
      </c>
      <c r="AK108" t="s">
        <v>117</v>
      </c>
      <c r="AL108" t="s">
        <v>87</v>
      </c>
      <c r="AM108" t="s">
        <v>25</v>
      </c>
      <c r="AN108" t="s">
        <v>25</v>
      </c>
      <c r="AO108" t="s">
        <v>26</v>
      </c>
      <c r="AP108" t="s">
        <v>380</v>
      </c>
      <c r="AQ108" t="s">
        <v>114</v>
      </c>
      <c r="AR108" t="s">
        <v>114</v>
      </c>
      <c r="AS108" t="s">
        <v>349</v>
      </c>
      <c r="AT108" t="s">
        <v>71</v>
      </c>
      <c r="AU108" t="s">
        <v>65</v>
      </c>
      <c r="AV108" t="e">
        <f>-_</f>
        <v>#NAME?</v>
      </c>
      <c r="AW108" t="s">
        <v>2241</v>
      </c>
      <c r="AX108" t="s">
        <v>223</v>
      </c>
      <c r="AY108" t="s">
        <v>97</v>
      </c>
      <c r="AZ108" t="s">
        <v>98</v>
      </c>
      <c r="BA108" t="s">
        <v>98</v>
      </c>
      <c r="BB108" t="s">
        <v>98</v>
      </c>
      <c r="BC108" t="s">
        <v>407</v>
      </c>
      <c r="BD108" t="s">
        <v>101</v>
      </c>
      <c r="BE108" t="s">
        <v>1726</v>
      </c>
      <c r="BF108" t="s">
        <v>647</v>
      </c>
      <c r="BG108" t="s">
        <v>78</v>
      </c>
      <c r="BH108" t="s">
        <v>96</v>
      </c>
      <c r="BI108" t="s">
        <v>393</v>
      </c>
      <c r="BJ108" t="e">
        <f>-_TIMATE</f>
        <v>#NAME?</v>
      </c>
      <c r="BK108" t="s">
        <v>741</v>
      </c>
      <c r="BL108" t="s">
        <v>14</v>
      </c>
      <c r="BM108" t="s">
        <v>14</v>
      </c>
      <c r="BN108" t="s">
        <v>14</v>
      </c>
      <c r="BO108" t="s">
        <v>1</v>
      </c>
      <c r="BP108" t="s">
        <v>1</v>
      </c>
      <c r="BQ108" t="s">
        <v>174</v>
      </c>
      <c r="BR108" t="s">
        <v>1058</v>
      </c>
      <c r="BS108" t="s">
        <v>91</v>
      </c>
      <c r="BT108" t="s">
        <v>774</v>
      </c>
      <c r="BU108">
        <v>10</v>
      </c>
      <c r="BV108" t="s">
        <v>1912</v>
      </c>
      <c r="BW108" t="s">
        <v>251</v>
      </c>
      <c r="BX108" t="s">
        <v>902</v>
      </c>
      <c r="BY108" t="s">
        <v>2760</v>
      </c>
      <c r="BZ108" t="s">
        <v>252</v>
      </c>
      <c r="CA108" t="s">
        <v>2761</v>
      </c>
      <c r="CB108" t="s">
        <v>2762</v>
      </c>
      <c r="CC108" t="s">
        <v>2763</v>
      </c>
      <c r="CD108" t="s">
        <v>328</v>
      </c>
      <c r="CE108" t="s">
        <v>47</v>
      </c>
      <c r="CF108" t="s">
        <v>2764</v>
      </c>
      <c r="CG108" t="s">
        <v>1003</v>
      </c>
      <c r="CH108" t="s">
        <v>656</v>
      </c>
      <c r="CI108" t="s">
        <v>830</v>
      </c>
      <c r="CJ108" t="s">
        <v>2765</v>
      </c>
      <c r="CK108" t="s">
        <v>2766</v>
      </c>
      <c r="CL108" t="s">
        <v>1494</v>
      </c>
      <c r="CM108" t="s">
        <v>1495</v>
      </c>
      <c r="CN108" t="s">
        <v>2157</v>
      </c>
      <c r="CO108" t="s">
        <v>2134</v>
      </c>
      <c r="CP108" t="s">
        <v>2767</v>
      </c>
      <c r="CQ108" t="s">
        <v>422</v>
      </c>
      <c r="CR108" t="s">
        <v>1567</v>
      </c>
      <c r="CS108">
        <v>3434</v>
      </c>
      <c r="CT108" t="s">
        <v>350</v>
      </c>
      <c r="CU108" t="s">
        <v>229</v>
      </c>
    </row>
    <row r="109" spans="1:136" x14ac:dyDescent="0.25">
      <c r="A109" t="s">
        <v>2768</v>
      </c>
      <c r="B109" t="s">
        <v>35</v>
      </c>
      <c r="C109" t="s">
        <v>365</v>
      </c>
      <c r="D109" t="s">
        <v>39</v>
      </c>
      <c r="E109" t="s">
        <v>92</v>
      </c>
      <c r="F109" t="s">
        <v>72</v>
      </c>
      <c r="G109" t="s">
        <v>521</v>
      </c>
      <c r="H109" t="s">
        <v>522</v>
      </c>
      <c r="I109" t="s">
        <v>36</v>
      </c>
      <c r="J109" t="s">
        <v>6</v>
      </c>
      <c r="K109" t="s">
        <v>523</v>
      </c>
      <c r="L109" t="s">
        <v>524</v>
      </c>
      <c r="M109" t="s">
        <v>14</v>
      </c>
      <c r="N109" t="s">
        <v>14</v>
      </c>
      <c r="O109" t="s">
        <v>14</v>
      </c>
      <c r="P109" t="s">
        <v>14</v>
      </c>
      <c r="Q109" t="s">
        <v>14</v>
      </c>
      <c r="R109" t="s">
        <v>237</v>
      </c>
      <c r="S109" t="s">
        <v>237</v>
      </c>
      <c r="T109" t="s">
        <v>966</v>
      </c>
      <c r="U109" t="s">
        <v>2769</v>
      </c>
      <c r="V109" t="s">
        <v>2770</v>
      </c>
      <c r="W109" t="s">
        <v>26</v>
      </c>
      <c r="X109" t="s">
        <v>26</v>
      </c>
      <c r="Y109" t="s">
        <v>2771</v>
      </c>
      <c r="Z109" t="s">
        <v>2772</v>
      </c>
      <c r="AA109" t="s">
        <v>107</v>
      </c>
      <c r="AB109" t="s">
        <v>2482</v>
      </c>
      <c r="AC109" t="s">
        <v>1637</v>
      </c>
      <c r="AD109" t="s">
        <v>2773</v>
      </c>
      <c r="AE109" t="s">
        <v>1491</v>
      </c>
      <c r="AF109" t="s">
        <v>2774</v>
      </c>
      <c r="AG109" t="s">
        <v>2775</v>
      </c>
      <c r="AH109" t="s">
        <v>42</v>
      </c>
      <c r="AI109" t="s">
        <v>42</v>
      </c>
      <c r="AJ109" t="s">
        <v>161</v>
      </c>
      <c r="AK109" t="s">
        <v>2776</v>
      </c>
      <c r="AL109" t="s">
        <v>2777</v>
      </c>
      <c r="AM109" t="s">
        <v>797</v>
      </c>
      <c r="AN109" t="s">
        <v>2778</v>
      </c>
      <c r="AO109" t="s">
        <v>2779</v>
      </c>
      <c r="AP109" t="s">
        <v>805</v>
      </c>
      <c r="AQ109" t="s">
        <v>319</v>
      </c>
      <c r="AR109" t="s">
        <v>2780</v>
      </c>
      <c r="AS109" t="s">
        <v>392</v>
      </c>
      <c r="AT109" t="s">
        <v>2711</v>
      </c>
      <c r="AU109" t="s">
        <v>94</v>
      </c>
      <c r="AV109" t="s">
        <v>94</v>
      </c>
      <c r="AW109" t="s">
        <v>95</v>
      </c>
      <c r="AX109" t="s">
        <v>97</v>
      </c>
      <c r="AY109" t="s">
        <v>98</v>
      </c>
      <c r="AZ109" t="s">
        <v>98</v>
      </c>
      <c r="BA109" t="s">
        <v>2781</v>
      </c>
      <c r="BB109" t="s">
        <v>2782</v>
      </c>
      <c r="BC109" t="s">
        <v>100</v>
      </c>
      <c r="BD109" t="s">
        <v>101</v>
      </c>
      <c r="BE109" t="s">
        <v>101</v>
      </c>
      <c r="BF109" t="s">
        <v>102</v>
      </c>
      <c r="BG109" t="s">
        <v>78</v>
      </c>
      <c r="BH109" t="s">
        <v>96</v>
      </c>
      <c r="BI109" t="s">
        <v>234</v>
      </c>
      <c r="BJ109" t="s">
        <v>1529</v>
      </c>
      <c r="BK109" t="s">
        <v>154</v>
      </c>
      <c r="BL109" t="s">
        <v>1591</v>
      </c>
      <c r="BM109" t="s">
        <v>2224</v>
      </c>
      <c r="BN109" t="s">
        <v>2783</v>
      </c>
      <c r="BO109" t="s">
        <v>454</v>
      </c>
      <c r="BP109" t="s">
        <v>455</v>
      </c>
      <c r="BQ109" t="s">
        <v>456</v>
      </c>
      <c r="BR109" t="s">
        <v>146</v>
      </c>
      <c r="BS109" t="s">
        <v>2784</v>
      </c>
      <c r="BT109" t="s">
        <v>747</v>
      </c>
      <c r="BU109" t="s">
        <v>2785</v>
      </c>
      <c r="BV109" t="s">
        <v>119</v>
      </c>
      <c r="BW109" t="s">
        <v>84</v>
      </c>
      <c r="BX109" t="s">
        <v>2786</v>
      </c>
      <c r="BY109" t="s">
        <v>2787</v>
      </c>
      <c r="BZ109" t="s">
        <v>2018</v>
      </c>
      <c r="CA109" t="s">
        <v>2788</v>
      </c>
      <c r="CB109" t="s">
        <v>2789</v>
      </c>
      <c r="CC109" t="s">
        <v>2790</v>
      </c>
      <c r="CD109" t="s">
        <v>355</v>
      </c>
      <c r="CE109" t="s">
        <v>2791</v>
      </c>
      <c r="CF109">
        <v>75</v>
      </c>
      <c r="CG109" t="s">
        <v>193</v>
      </c>
      <c r="CH109" t="s">
        <v>422</v>
      </c>
      <c r="CI109">
        <v>8</v>
      </c>
      <c r="CJ109" t="s">
        <v>661</v>
      </c>
      <c r="CK109" t="s">
        <v>2792</v>
      </c>
      <c r="CL109" t="s">
        <v>2373</v>
      </c>
      <c r="CM109" t="s">
        <v>2793</v>
      </c>
      <c r="CN109" t="s">
        <v>1085</v>
      </c>
      <c r="CO109" t="s">
        <v>2794</v>
      </c>
      <c r="CP109" t="s">
        <v>2099</v>
      </c>
      <c r="CQ109" t="s">
        <v>4</v>
      </c>
      <c r="CR109" t="s">
        <v>2795</v>
      </c>
      <c r="CS109" t="s">
        <v>540</v>
      </c>
      <c r="CT109" t="s">
        <v>140</v>
      </c>
      <c r="CU109">
        <v>1</v>
      </c>
      <c r="CV109" t="s">
        <v>194</v>
      </c>
      <c r="CW109">
        <v>3434</v>
      </c>
      <c r="CX109" t="s">
        <v>2796</v>
      </c>
      <c r="CY109" t="s">
        <v>2797</v>
      </c>
    </row>
    <row r="110" spans="1:136" x14ac:dyDescent="0.25">
      <c r="A110" t="s">
        <v>2798</v>
      </c>
      <c r="B110" t="s">
        <v>35</v>
      </c>
      <c r="C110" t="s">
        <v>365</v>
      </c>
      <c r="D110" t="s">
        <v>478</v>
      </c>
      <c r="E110" t="s">
        <v>6</v>
      </c>
      <c r="F110" t="s">
        <v>39</v>
      </c>
      <c r="G110" t="s">
        <v>14</v>
      </c>
      <c r="H110" t="s">
        <v>14</v>
      </c>
      <c r="I110" t="s">
        <v>14</v>
      </c>
      <c r="J110" t="s">
        <v>2799</v>
      </c>
      <c r="K110" t="s">
        <v>47</v>
      </c>
      <c r="L110" t="s">
        <v>2800</v>
      </c>
      <c r="M110" t="s">
        <v>2801</v>
      </c>
      <c r="N110" t="s">
        <v>393</v>
      </c>
      <c r="O110" t="s">
        <v>2802</v>
      </c>
      <c r="P110" t="s">
        <v>2803</v>
      </c>
      <c r="Q110" t="s">
        <v>232</v>
      </c>
      <c r="R110" t="s">
        <v>377</v>
      </c>
      <c r="S110" t="s">
        <v>2804</v>
      </c>
      <c r="T110" t="s">
        <v>158</v>
      </c>
      <c r="U110" t="s">
        <v>1188</v>
      </c>
      <c r="V110" t="s">
        <v>2805</v>
      </c>
      <c r="W110" t="s">
        <v>2806</v>
      </c>
      <c r="X110" t="s">
        <v>2807</v>
      </c>
      <c r="Y110" t="s">
        <v>13</v>
      </c>
      <c r="Z110" t="s">
        <v>2384</v>
      </c>
      <c r="AA110" t="s">
        <v>2808</v>
      </c>
      <c r="AB110">
        <v>2</v>
      </c>
      <c r="AC110" t="s">
        <v>113</v>
      </c>
      <c r="AD110" t="s">
        <v>65</v>
      </c>
      <c r="AE110" t="s">
        <v>65</v>
      </c>
      <c r="AF110" t="s">
        <v>94</v>
      </c>
      <c r="AG110" t="s">
        <v>447</v>
      </c>
      <c r="AH110" t="s">
        <v>96</v>
      </c>
      <c r="AI110" t="s">
        <v>96</v>
      </c>
      <c r="AJ110" t="s">
        <v>97</v>
      </c>
      <c r="AK110" t="s">
        <v>98</v>
      </c>
      <c r="AL110" t="s">
        <v>98</v>
      </c>
      <c r="AM110" t="s">
        <v>1136</v>
      </c>
      <c r="AN110" t="s">
        <v>229</v>
      </c>
      <c r="AO110" t="s">
        <v>101</v>
      </c>
      <c r="AP110" t="s">
        <v>317</v>
      </c>
      <c r="AQ110" t="s">
        <v>390</v>
      </c>
      <c r="AR110" t="s">
        <v>78</v>
      </c>
      <c r="AS110" t="s">
        <v>223</v>
      </c>
      <c r="AT110" t="s">
        <v>105</v>
      </c>
      <c r="AU110" t="s">
        <v>501</v>
      </c>
      <c r="AV110" t="s">
        <v>2809</v>
      </c>
      <c r="AW110" t="s">
        <v>2810</v>
      </c>
      <c r="AX110" t="s">
        <v>398</v>
      </c>
      <c r="AY110" t="s">
        <v>110</v>
      </c>
      <c r="AZ110" t="s">
        <v>111</v>
      </c>
      <c r="BA110" t="s">
        <v>111</v>
      </c>
      <c r="BB110" t="s">
        <v>499</v>
      </c>
      <c r="BC110" t="s">
        <v>109</v>
      </c>
      <c r="BD110" t="s">
        <v>2811</v>
      </c>
      <c r="BE110" t="s">
        <v>159</v>
      </c>
      <c r="BF110">
        <v>0</v>
      </c>
      <c r="BG110" t="s">
        <v>90</v>
      </c>
      <c r="BH110" t="s">
        <v>90</v>
      </c>
      <c r="BI110" t="s">
        <v>25</v>
      </c>
      <c r="BJ110" t="s">
        <v>25</v>
      </c>
      <c r="BK110" t="s">
        <v>2812</v>
      </c>
      <c r="BL110" t="s">
        <v>2813</v>
      </c>
      <c r="BM110" t="s">
        <v>17</v>
      </c>
      <c r="BN110" t="s">
        <v>40</v>
      </c>
      <c r="BO110" t="s">
        <v>126</v>
      </c>
      <c r="BP110" t="s">
        <v>79</v>
      </c>
      <c r="BQ110" t="s">
        <v>2088</v>
      </c>
      <c r="BR110" t="s">
        <v>2089</v>
      </c>
      <c r="BS110" t="s">
        <v>322</v>
      </c>
      <c r="BT110" t="s">
        <v>2443</v>
      </c>
      <c r="BU110" t="s">
        <v>2814</v>
      </c>
      <c r="BV110" t="s">
        <v>45</v>
      </c>
      <c r="BW110" t="s">
        <v>1586</v>
      </c>
      <c r="BX110" t="s">
        <v>24</v>
      </c>
      <c r="BY110" t="s">
        <v>1003</v>
      </c>
      <c r="BZ110" t="s">
        <v>667</v>
      </c>
      <c r="CA110" t="s">
        <v>864</v>
      </c>
      <c r="CB110" t="s">
        <v>1540</v>
      </c>
      <c r="CC110" t="s">
        <v>2815</v>
      </c>
      <c r="CD110" t="s">
        <v>2816</v>
      </c>
      <c r="CE110">
        <v>34340</v>
      </c>
      <c r="CF110" t="s">
        <v>194</v>
      </c>
      <c r="CG110">
        <v>343</v>
      </c>
      <c r="CH110" t="s">
        <v>274</v>
      </c>
      <c r="CI110" t="s">
        <v>2817</v>
      </c>
    </row>
    <row r="111" spans="1:136" x14ac:dyDescent="0.25">
      <c r="A111" t="s">
        <v>2818</v>
      </c>
      <c r="B111" t="s">
        <v>35</v>
      </c>
      <c r="C111" t="s">
        <v>40</v>
      </c>
      <c r="D111" t="s">
        <v>40</v>
      </c>
      <c r="E111" t="s">
        <v>40</v>
      </c>
      <c r="F111" t="s">
        <v>40</v>
      </c>
      <c r="G111" t="s">
        <v>64</v>
      </c>
      <c r="H111" t="s">
        <v>1738</v>
      </c>
      <c r="I111" t="s">
        <v>8</v>
      </c>
      <c r="J111" t="s">
        <v>1412</v>
      </c>
      <c r="K111" t="s">
        <v>2819</v>
      </c>
      <c r="L111" t="s">
        <v>2820</v>
      </c>
      <c r="M111" t="s">
        <v>47</v>
      </c>
      <c r="N111" t="s">
        <v>2821</v>
      </c>
      <c r="O111" t="s">
        <v>2822</v>
      </c>
      <c r="P111">
        <v>8.0429999999999993</v>
      </c>
      <c r="Q111" t="s">
        <v>600</v>
      </c>
      <c r="R111" t="s">
        <v>1842</v>
      </c>
      <c r="S111" t="s">
        <v>2823</v>
      </c>
      <c r="T111" t="s">
        <v>62</v>
      </c>
      <c r="U111" t="s">
        <v>2824</v>
      </c>
      <c r="V111" t="s">
        <v>2825</v>
      </c>
      <c r="W111" t="s">
        <v>115</v>
      </c>
      <c r="X111" t="s">
        <v>60</v>
      </c>
      <c r="Y111" t="s">
        <v>60</v>
      </c>
      <c r="Z111" t="s">
        <v>60</v>
      </c>
      <c r="AA111" t="s">
        <v>2826</v>
      </c>
      <c r="AB111" t="s">
        <v>1697</v>
      </c>
      <c r="AC111" t="s">
        <v>2827</v>
      </c>
      <c r="AD111" t="s">
        <v>25</v>
      </c>
      <c r="AE111" t="s">
        <v>1267</v>
      </c>
      <c r="AF111" t="s">
        <v>1814</v>
      </c>
      <c r="AG111" t="s">
        <v>114</v>
      </c>
      <c r="AH111" t="s">
        <v>349</v>
      </c>
      <c r="AI111" t="s">
        <v>94</v>
      </c>
      <c r="AJ111" t="s">
        <v>97</v>
      </c>
      <c r="AK111" t="s">
        <v>98</v>
      </c>
      <c r="AL111" t="s">
        <v>329</v>
      </c>
      <c r="AM111" t="s">
        <v>499</v>
      </c>
      <c r="AN111" t="s">
        <v>392</v>
      </c>
      <c r="AO111" t="s">
        <v>78</v>
      </c>
      <c r="AP111" t="s">
        <v>78</v>
      </c>
      <c r="AQ111" t="s">
        <v>17</v>
      </c>
      <c r="AR111" t="s">
        <v>1043</v>
      </c>
      <c r="AS111" t="s">
        <v>2828</v>
      </c>
      <c r="AT111" t="s">
        <v>96</v>
      </c>
      <c r="AU111" t="s">
        <v>1069</v>
      </c>
      <c r="AV111" t="s">
        <v>123</v>
      </c>
      <c r="AW111" t="s">
        <v>2505</v>
      </c>
      <c r="AX111" t="s">
        <v>160</v>
      </c>
      <c r="AY111" t="s">
        <v>350</v>
      </c>
      <c r="AZ111" t="s">
        <v>109</v>
      </c>
      <c r="BA111" t="s">
        <v>1557</v>
      </c>
      <c r="BB111" t="s">
        <v>174</v>
      </c>
      <c r="BC111" t="s">
        <v>242</v>
      </c>
      <c r="BD111" t="s">
        <v>646</v>
      </c>
      <c r="BE111" t="s">
        <v>2551</v>
      </c>
      <c r="BF111" t="s">
        <v>161</v>
      </c>
      <c r="BG111" t="s">
        <v>161</v>
      </c>
      <c r="BH111" t="s">
        <v>1315</v>
      </c>
      <c r="BI111" t="s">
        <v>1</v>
      </c>
      <c r="BJ111" t="s">
        <v>89</v>
      </c>
      <c r="BK111" t="s">
        <v>2829</v>
      </c>
      <c r="BL111" t="s">
        <v>85</v>
      </c>
      <c r="BM111" t="s">
        <v>85</v>
      </c>
      <c r="BN111" t="s">
        <v>2830</v>
      </c>
      <c r="BO111">
        <v>1</v>
      </c>
      <c r="BP111" t="s">
        <v>1266</v>
      </c>
      <c r="BQ111" t="s">
        <v>1082</v>
      </c>
      <c r="BR111" t="s">
        <v>587</v>
      </c>
      <c r="BS111" t="s">
        <v>1062</v>
      </c>
      <c r="BT111" t="s">
        <v>2554</v>
      </c>
      <c r="BU111" t="s">
        <v>2831</v>
      </c>
      <c r="BV111" t="s">
        <v>2832</v>
      </c>
      <c r="BW111" t="s">
        <v>1087</v>
      </c>
      <c r="BX111" t="s">
        <v>2833</v>
      </c>
      <c r="BY111" t="s">
        <v>2834</v>
      </c>
      <c r="BZ111" t="s">
        <v>2556</v>
      </c>
      <c r="CA111" t="s">
        <v>2835</v>
      </c>
      <c r="CB111" t="s">
        <v>21</v>
      </c>
      <c r="CC111" t="s">
        <v>354</v>
      </c>
      <c r="CD111" t="s">
        <v>2557</v>
      </c>
      <c r="CE111" t="s">
        <v>2836</v>
      </c>
      <c r="CF111" t="s">
        <v>332</v>
      </c>
      <c r="CG111">
        <v>3434</v>
      </c>
      <c r="CH111" t="s">
        <v>194</v>
      </c>
      <c r="CI111" t="s">
        <v>274</v>
      </c>
    </row>
    <row r="112" spans="1:136" x14ac:dyDescent="0.25">
      <c r="A112" t="s">
        <v>2837</v>
      </c>
      <c r="B112" t="s">
        <v>597</v>
      </c>
      <c r="C112" t="s">
        <v>837</v>
      </c>
      <c r="D112" t="s">
        <v>365</v>
      </c>
      <c r="E112" t="s">
        <v>478</v>
      </c>
      <c r="F112" t="s">
        <v>671</v>
      </c>
      <c r="G112" t="s">
        <v>671</v>
      </c>
      <c r="H112" t="s">
        <v>666</v>
      </c>
      <c r="I112" t="s">
        <v>2838</v>
      </c>
      <c r="J112" t="s">
        <v>8</v>
      </c>
      <c r="K112" t="s">
        <v>9</v>
      </c>
      <c r="L112" t="s">
        <v>403</v>
      </c>
      <c r="M112" t="s">
        <v>2839</v>
      </c>
      <c r="N112" t="s">
        <v>159</v>
      </c>
      <c r="O112" t="s">
        <v>159</v>
      </c>
      <c r="P112" t="s">
        <v>373</v>
      </c>
      <c r="Q112" t="s">
        <v>253</v>
      </c>
      <c r="R112" t="s">
        <v>2840</v>
      </c>
      <c r="S112" t="s">
        <v>47</v>
      </c>
      <c r="T112" t="s">
        <v>47</v>
      </c>
      <c r="U112" t="s">
        <v>2841</v>
      </c>
      <c r="V112" t="s">
        <v>2842</v>
      </c>
      <c r="W112" t="s">
        <v>2843</v>
      </c>
      <c r="X112" t="s">
        <v>14</v>
      </c>
      <c r="Y112" t="s">
        <v>14</v>
      </c>
      <c r="Z112" t="s">
        <v>14</v>
      </c>
      <c r="AA112" t="s">
        <v>14</v>
      </c>
      <c r="AB112" t="s">
        <v>14</v>
      </c>
      <c r="AC112" t="s">
        <v>2844</v>
      </c>
      <c r="AD112" t="s">
        <v>670</v>
      </c>
      <c r="AE112" t="s">
        <v>22</v>
      </c>
      <c r="AF112" t="s">
        <v>125</v>
      </c>
      <c r="AG112">
        <v>8</v>
      </c>
      <c r="AH112" t="s">
        <v>57</v>
      </c>
      <c r="AI112" t="s">
        <v>2845</v>
      </c>
      <c r="AJ112" t="s">
        <v>202</v>
      </c>
      <c r="AK112" t="s">
        <v>440</v>
      </c>
      <c r="AL112" t="s">
        <v>25</v>
      </c>
      <c r="AM112" t="s">
        <v>2846</v>
      </c>
      <c r="AN112" t="s">
        <v>1936</v>
      </c>
      <c r="AO112" t="s">
        <v>583</v>
      </c>
      <c r="AP112" t="s">
        <v>380</v>
      </c>
      <c r="AQ112" t="s">
        <v>2847</v>
      </c>
      <c r="AR112" t="s">
        <v>2848</v>
      </c>
      <c r="AS112" t="s">
        <v>96</v>
      </c>
      <c r="AT112" t="s">
        <v>96</v>
      </c>
      <c r="AU112" t="s">
        <v>97</v>
      </c>
      <c r="AV112" t="s">
        <v>98</v>
      </c>
      <c r="AW112" t="s">
        <v>98</v>
      </c>
      <c r="AX112" t="s">
        <v>101</v>
      </c>
      <c r="AY112" t="s">
        <v>101</v>
      </c>
      <c r="AZ112" t="s">
        <v>101</v>
      </c>
      <c r="BA112" t="s">
        <v>2265</v>
      </c>
      <c r="BB112" t="s">
        <v>1213</v>
      </c>
      <c r="BC112" t="s">
        <v>78</v>
      </c>
      <c r="BD112" t="s">
        <v>2849</v>
      </c>
      <c r="BE112" t="s">
        <v>2850</v>
      </c>
      <c r="BF112" t="s">
        <v>18</v>
      </c>
      <c r="BG112" t="s">
        <v>2851</v>
      </c>
      <c r="BH112" t="s">
        <v>2852</v>
      </c>
      <c r="BI112" t="s">
        <v>600</v>
      </c>
      <c r="BJ112" t="s">
        <v>2853</v>
      </c>
      <c r="BK112" t="s">
        <v>105</v>
      </c>
      <c r="BL112" t="s">
        <v>566</v>
      </c>
      <c r="BM112" t="s">
        <v>1</v>
      </c>
      <c r="BN112" t="s">
        <v>1</v>
      </c>
      <c r="BO112" t="s">
        <v>577</v>
      </c>
      <c r="BP112" t="s">
        <v>174</v>
      </c>
      <c r="BQ112" t="s">
        <v>174</v>
      </c>
      <c r="BR112" t="s">
        <v>111</v>
      </c>
      <c r="BS112" t="s">
        <v>109</v>
      </c>
      <c r="BT112" t="s">
        <v>42</v>
      </c>
      <c r="BU112" t="s">
        <v>2854</v>
      </c>
      <c r="BV112" t="s">
        <v>2855</v>
      </c>
      <c r="BW112" t="s">
        <v>952</v>
      </c>
      <c r="BX112" t="s">
        <v>114</v>
      </c>
      <c r="BY112" t="s">
        <v>350</v>
      </c>
      <c r="BZ112" t="s">
        <v>2856</v>
      </c>
      <c r="CA112" t="s">
        <v>296</v>
      </c>
      <c r="CB112" t="s">
        <v>2857</v>
      </c>
      <c r="CC112" t="s">
        <v>2858</v>
      </c>
      <c r="CD112" t="s">
        <v>161</v>
      </c>
      <c r="CE112" t="s">
        <v>2859</v>
      </c>
      <c r="CF112" t="s">
        <v>446</v>
      </c>
      <c r="CG112" t="s">
        <v>24</v>
      </c>
      <c r="CH112" t="s">
        <v>823</v>
      </c>
      <c r="CI112" t="s">
        <v>781</v>
      </c>
      <c r="CJ112" t="s">
        <v>2860</v>
      </c>
      <c r="CK112" t="s">
        <v>2861</v>
      </c>
      <c r="CL112" s="4">
        <v>0.02</v>
      </c>
      <c r="CM112" t="s">
        <v>826</v>
      </c>
      <c r="CN112" t="s">
        <v>943</v>
      </c>
      <c r="CO112" t="s">
        <v>2862</v>
      </c>
      <c r="CP112" t="s">
        <v>48</v>
      </c>
      <c r="CQ112" t="s">
        <v>2863</v>
      </c>
      <c r="CR112" t="s">
        <v>2864</v>
      </c>
      <c r="CS112" t="s">
        <v>213</v>
      </c>
      <c r="CT112" t="s">
        <v>2865</v>
      </c>
      <c r="CU112" t="s">
        <v>2866</v>
      </c>
      <c r="CV112" t="s">
        <v>306</v>
      </c>
      <c r="CW112" t="s">
        <v>224</v>
      </c>
      <c r="CX112">
        <v>3</v>
      </c>
      <c r="CY112" t="s">
        <v>2867</v>
      </c>
      <c r="CZ112" t="s">
        <v>2868</v>
      </c>
      <c r="DA112" t="s">
        <v>2869</v>
      </c>
      <c r="DB112" t="s">
        <v>1779</v>
      </c>
      <c r="DC112" t="s">
        <v>2870</v>
      </c>
      <c r="DD112" t="s">
        <v>540</v>
      </c>
      <c r="DE112" t="s">
        <v>215</v>
      </c>
      <c r="DF112" t="s">
        <v>26</v>
      </c>
      <c r="DG112">
        <v>3434</v>
      </c>
      <c r="DH112" t="s">
        <v>1782</v>
      </c>
      <c r="DI112" s="1">
        <v>1.4166666666666667</v>
      </c>
      <c r="DJ112" t="s">
        <v>38</v>
      </c>
      <c r="DK112" t="s">
        <v>274</v>
      </c>
      <c r="DL112">
        <v>11</v>
      </c>
    </row>
    <row r="113" spans="1:110" x14ac:dyDescent="0.25">
      <c r="A113" t="s">
        <v>2871</v>
      </c>
      <c r="B113" t="s">
        <v>35</v>
      </c>
      <c r="C113" t="s">
        <v>365</v>
      </c>
      <c r="D113" t="s">
        <v>366</v>
      </c>
      <c r="E113" t="s">
        <v>2872</v>
      </c>
      <c r="F113" t="s">
        <v>39</v>
      </c>
      <c r="G113" t="s">
        <v>1280</v>
      </c>
      <c r="H113" t="s">
        <v>2873</v>
      </c>
      <c r="I113" t="s">
        <v>370</v>
      </c>
      <c r="J113" t="s">
        <v>371</v>
      </c>
      <c r="K113" t="s">
        <v>372</v>
      </c>
      <c r="L113" t="s">
        <v>2874</v>
      </c>
      <c r="M113" t="s">
        <v>2875</v>
      </c>
    </row>
    <row r="114" spans="1:110" x14ac:dyDescent="0.25">
      <c r="A114" t="s">
        <v>2876</v>
      </c>
      <c r="B114" t="s">
        <v>2547</v>
      </c>
      <c r="C114" t="s">
        <v>1060</v>
      </c>
      <c r="D114" t="s">
        <v>8</v>
      </c>
      <c r="E114" t="s">
        <v>1412</v>
      </c>
      <c r="F114" t="s">
        <v>2819</v>
      </c>
      <c r="G114" t="s">
        <v>2820</v>
      </c>
      <c r="H114" t="s">
        <v>47</v>
      </c>
      <c r="I114" t="s">
        <v>2821</v>
      </c>
      <c r="J114" t="s">
        <v>2822</v>
      </c>
      <c r="K114">
        <v>8.0429999999999993</v>
      </c>
      <c r="L114" t="s">
        <v>600</v>
      </c>
      <c r="M114" t="s">
        <v>1842</v>
      </c>
      <c r="N114" t="s">
        <v>42</v>
      </c>
      <c r="O114" t="s">
        <v>42</v>
      </c>
      <c r="P114" t="s">
        <v>62</v>
      </c>
      <c r="Q114" t="s">
        <v>2824</v>
      </c>
      <c r="R114" t="s">
        <v>2825</v>
      </c>
      <c r="S114" t="s">
        <v>115</v>
      </c>
      <c r="T114" t="s">
        <v>60</v>
      </c>
      <c r="U114" t="s">
        <v>60</v>
      </c>
      <c r="V114" t="s">
        <v>60</v>
      </c>
      <c r="W114" t="s">
        <v>1697</v>
      </c>
      <c r="X114" t="s">
        <v>2827</v>
      </c>
      <c r="Y114" t="s">
        <v>25</v>
      </c>
      <c r="Z114" t="s">
        <v>1267</v>
      </c>
      <c r="AA114" t="s">
        <v>1814</v>
      </c>
      <c r="AB114" t="s">
        <v>40</v>
      </c>
      <c r="AC114" t="s">
        <v>40</v>
      </c>
      <c r="AD114" t="s">
        <v>40</v>
      </c>
      <c r="AE114" t="s">
        <v>114</v>
      </c>
      <c r="AF114" t="s">
        <v>349</v>
      </c>
      <c r="AG114" t="s">
        <v>94</v>
      </c>
      <c r="AH114" t="s">
        <v>97</v>
      </c>
      <c r="AI114" t="s">
        <v>98</v>
      </c>
      <c r="AJ114" t="s">
        <v>329</v>
      </c>
      <c r="AK114" t="s">
        <v>499</v>
      </c>
      <c r="AL114" t="s">
        <v>392</v>
      </c>
      <c r="AM114" t="s">
        <v>78</v>
      </c>
      <c r="AN114" t="s">
        <v>12</v>
      </c>
      <c r="AO114" t="s">
        <v>2828</v>
      </c>
      <c r="AP114" t="s">
        <v>96</v>
      </c>
      <c r="AQ114" t="s">
        <v>2877</v>
      </c>
      <c r="AR114" t="s">
        <v>2878</v>
      </c>
      <c r="AS114" t="s">
        <v>2879</v>
      </c>
      <c r="AT114" t="s">
        <v>2505</v>
      </c>
      <c r="AU114" t="s">
        <v>160</v>
      </c>
      <c r="AV114" t="s">
        <v>350</v>
      </c>
      <c r="AW114" t="s">
        <v>109</v>
      </c>
      <c r="AX114" t="s">
        <v>1557</v>
      </c>
      <c r="AY114" t="s">
        <v>174</v>
      </c>
      <c r="AZ114" t="s">
        <v>242</v>
      </c>
      <c r="BA114" t="s">
        <v>646</v>
      </c>
      <c r="BB114" t="s">
        <v>2551</v>
      </c>
      <c r="BC114" t="s">
        <v>161</v>
      </c>
      <c r="BD114" t="s">
        <v>1315</v>
      </c>
      <c r="BE114" t="s">
        <v>1</v>
      </c>
      <c r="BF114" t="s">
        <v>89</v>
      </c>
      <c r="BG114" t="s">
        <v>2829</v>
      </c>
      <c r="BH114" t="s">
        <v>85</v>
      </c>
      <c r="BI114" t="s">
        <v>85</v>
      </c>
      <c r="BJ114" t="s">
        <v>159</v>
      </c>
      <c r="BK114" t="s">
        <v>2830</v>
      </c>
      <c r="BL114">
        <v>1</v>
      </c>
      <c r="BM114" t="s">
        <v>1266</v>
      </c>
      <c r="BN114" t="s">
        <v>1082</v>
      </c>
      <c r="BO114" t="s">
        <v>587</v>
      </c>
      <c r="BP114" t="s">
        <v>1062</v>
      </c>
      <c r="BQ114" t="s">
        <v>2554</v>
      </c>
      <c r="BR114" t="s">
        <v>1709</v>
      </c>
      <c r="BS114" t="s">
        <v>2832</v>
      </c>
      <c r="BT114" t="s">
        <v>1087</v>
      </c>
      <c r="BU114" t="s">
        <v>2833</v>
      </c>
      <c r="BV114" t="s">
        <v>2834</v>
      </c>
      <c r="BW114" t="s">
        <v>2556</v>
      </c>
      <c r="BX114" t="s">
        <v>65</v>
      </c>
      <c r="BY114" t="s">
        <v>741</v>
      </c>
      <c r="BZ114" t="s">
        <v>354</v>
      </c>
      <c r="CA114" t="s">
        <v>2557</v>
      </c>
      <c r="CB114" t="s">
        <v>2558</v>
      </c>
      <c r="CC114" t="s">
        <v>332</v>
      </c>
      <c r="CD114">
        <v>3434</v>
      </c>
      <c r="CE114" t="s">
        <v>229</v>
      </c>
      <c r="CF114" t="s">
        <v>229</v>
      </c>
    </row>
    <row r="115" spans="1:110" x14ac:dyDescent="0.25">
      <c r="A115" t="s">
        <v>2880</v>
      </c>
      <c r="B115" t="s">
        <v>123</v>
      </c>
      <c r="C115" t="s">
        <v>123</v>
      </c>
      <c r="D115" t="s">
        <v>35</v>
      </c>
      <c r="E115" t="s">
        <v>2131</v>
      </c>
      <c r="F115" t="s">
        <v>2132</v>
      </c>
      <c r="G115" t="s">
        <v>1058</v>
      </c>
      <c r="H115" t="s">
        <v>2881</v>
      </c>
      <c r="I115" t="s">
        <v>2133</v>
      </c>
      <c r="J115" t="s">
        <v>2882</v>
      </c>
      <c r="K115" t="s">
        <v>1413</v>
      </c>
      <c r="L115" t="s">
        <v>1414</v>
      </c>
      <c r="M115" t="s">
        <v>1415</v>
      </c>
      <c r="N115" t="s">
        <v>1102</v>
      </c>
      <c r="O115" t="s">
        <v>881</v>
      </c>
      <c r="P115" t="s">
        <v>1116</v>
      </c>
      <c r="Q115" t="s">
        <v>16</v>
      </c>
      <c r="R115" t="s">
        <v>2883</v>
      </c>
      <c r="S115" t="s">
        <v>1</v>
      </c>
      <c r="T115" t="s">
        <v>85</v>
      </c>
      <c r="U115" t="s">
        <v>970</v>
      </c>
      <c r="V115" t="s">
        <v>402</v>
      </c>
      <c r="W115" t="s">
        <v>1036</v>
      </c>
      <c r="X115" t="s">
        <v>440</v>
      </c>
      <c r="Y115" t="s">
        <v>25</v>
      </c>
      <c r="Z115" t="s">
        <v>25</v>
      </c>
      <c r="AA115" t="s">
        <v>25</v>
      </c>
      <c r="AB115" t="s">
        <v>204</v>
      </c>
      <c r="AC115" t="s">
        <v>1416</v>
      </c>
      <c r="AD115" t="s">
        <v>36</v>
      </c>
      <c r="AE115" t="s">
        <v>2693</v>
      </c>
      <c r="AF115" t="s">
        <v>374</v>
      </c>
      <c r="AG115" t="s">
        <v>1418</v>
      </c>
      <c r="AH115" t="s">
        <v>2884</v>
      </c>
      <c r="AI115" t="s">
        <v>902</v>
      </c>
      <c r="AJ115" t="s">
        <v>902</v>
      </c>
      <c r="AK115" t="s">
        <v>679</v>
      </c>
      <c r="AL115" t="s">
        <v>337</v>
      </c>
      <c r="AM115" t="s">
        <v>65</v>
      </c>
      <c r="AN115" t="s">
        <v>65</v>
      </c>
      <c r="AO115" t="s">
        <v>14</v>
      </c>
      <c r="AP115" t="s">
        <v>14</v>
      </c>
      <c r="AQ115" t="s">
        <v>14</v>
      </c>
      <c r="AR115" t="s">
        <v>285</v>
      </c>
      <c r="AS115" t="s">
        <v>60</v>
      </c>
      <c r="AT115" t="s">
        <v>97</v>
      </c>
      <c r="AU115" t="s">
        <v>98</v>
      </c>
      <c r="AV115" t="s">
        <v>98</v>
      </c>
      <c r="AW115" t="s">
        <v>48</v>
      </c>
      <c r="AX115" t="s">
        <v>101</v>
      </c>
      <c r="AY115" t="s">
        <v>2135</v>
      </c>
      <c r="AZ115" t="s">
        <v>1420</v>
      </c>
      <c r="BA115" t="s">
        <v>78</v>
      </c>
      <c r="BB115" t="s">
        <v>380</v>
      </c>
      <c r="BC115" t="s">
        <v>623</v>
      </c>
      <c r="BD115" t="s">
        <v>96</v>
      </c>
      <c r="BE115" t="s">
        <v>40</v>
      </c>
      <c r="BF115" t="s">
        <v>309</v>
      </c>
      <c r="BG115" t="s">
        <v>105</v>
      </c>
      <c r="BH115" t="s">
        <v>2694</v>
      </c>
      <c r="BI115" t="s">
        <v>2695</v>
      </c>
      <c r="BJ115" t="s">
        <v>1421</v>
      </c>
      <c r="BK115" t="s">
        <v>174</v>
      </c>
      <c r="BL115" t="s">
        <v>64</v>
      </c>
      <c r="BM115" t="s">
        <v>106</v>
      </c>
      <c r="BN115" t="s">
        <v>1422</v>
      </c>
      <c r="BO115" t="s">
        <v>109</v>
      </c>
      <c r="BP115" t="s">
        <v>91</v>
      </c>
      <c r="BQ115" t="s">
        <v>1423</v>
      </c>
      <c r="BR115" t="s">
        <v>119</v>
      </c>
      <c r="BS115" t="s">
        <v>1424</v>
      </c>
      <c r="BT115" t="s">
        <v>377</v>
      </c>
      <c r="BU115" t="s">
        <v>1425</v>
      </c>
      <c r="BV115" t="s">
        <v>343</v>
      </c>
      <c r="BW115" t="s">
        <v>42</v>
      </c>
      <c r="BX115" t="s">
        <v>1427</v>
      </c>
      <c r="BY115" t="s">
        <v>1428</v>
      </c>
      <c r="BZ115" t="s">
        <v>1429</v>
      </c>
      <c r="CA115" t="s">
        <v>93</v>
      </c>
      <c r="CB115" t="s">
        <v>963</v>
      </c>
      <c r="CC115" t="s">
        <v>57</v>
      </c>
      <c r="CD115" t="s">
        <v>47</v>
      </c>
      <c r="CE115" t="s">
        <v>47</v>
      </c>
      <c r="CF115" t="s">
        <v>602</v>
      </c>
      <c r="CG115" t="s">
        <v>2148</v>
      </c>
      <c r="CH115" t="s">
        <v>2149</v>
      </c>
      <c r="CI115" t="s">
        <v>499</v>
      </c>
      <c r="CJ115" t="s">
        <v>540</v>
      </c>
      <c r="CK115" t="s">
        <v>896</v>
      </c>
      <c r="CL115" t="s">
        <v>2150</v>
      </c>
      <c r="CM115" t="s">
        <v>668</v>
      </c>
      <c r="CN115" t="s">
        <v>328</v>
      </c>
      <c r="CO115" t="s">
        <v>913</v>
      </c>
      <c r="CP115" t="s">
        <v>354</v>
      </c>
      <c r="CQ115" t="s">
        <v>1432</v>
      </c>
      <c r="CR115" t="s">
        <v>528</v>
      </c>
      <c r="CS115" t="s">
        <v>1433</v>
      </c>
      <c r="CT115" t="s">
        <v>1434</v>
      </c>
      <c r="CU115">
        <v>3434</v>
      </c>
      <c r="CV115" t="s">
        <v>518</v>
      </c>
      <c r="CW115" t="s">
        <v>1435</v>
      </c>
    </row>
    <row r="116" spans="1:110" x14ac:dyDescent="0.25">
      <c r="A116" t="s">
        <v>2885</v>
      </c>
      <c r="B116" t="s">
        <v>712</v>
      </c>
      <c r="C116" t="s">
        <v>2886</v>
      </c>
      <c r="D116" t="s">
        <v>365</v>
      </c>
      <c r="E116" t="s">
        <v>7</v>
      </c>
      <c r="F116" t="s">
        <v>7</v>
      </c>
      <c r="G116" t="s">
        <v>628</v>
      </c>
      <c r="H116" t="s">
        <v>8</v>
      </c>
      <c r="I116" t="s">
        <v>8</v>
      </c>
      <c r="J116" t="s">
        <v>160</v>
      </c>
      <c r="K116" t="s">
        <v>160</v>
      </c>
      <c r="L116" t="s">
        <v>145</v>
      </c>
      <c r="M116" t="s">
        <v>2881</v>
      </c>
      <c r="N116" t="s">
        <v>2887</v>
      </c>
      <c r="O116" t="s">
        <v>45</v>
      </c>
      <c r="P116" t="s">
        <v>1</v>
      </c>
      <c r="Q116" t="s">
        <v>1</v>
      </c>
      <c r="R116" t="s">
        <v>1</v>
      </c>
      <c r="S116" t="s">
        <v>2218</v>
      </c>
      <c r="T116" t="s">
        <v>2888</v>
      </c>
      <c r="U116" t="s">
        <v>1231</v>
      </c>
      <c r="V116" t="s">
        <v>18</v>
      </c>
      <c r="W116" t="s">
        <v>2889</v>
      </c>
      <c r="X116" t="s">
        <v>16</v>
      </c>
      <c r="Y116" t="s">
        <v>14</v>
      </c>
      <c r="Z116" t="s">
        <v>14</v>
      </c>
      <c r="AA116" t="s">
        <v>14</v>
      </c>
      <c r="AB116" t="s">
        <v>85</v>
      </c>
      <c r="AC116" t="s">
        <v>321</v>
      </c>
      <c r="AD116" t="s">
        <v>209</v>
      </c>
      <c r="AE116" t="s">
        <v>260</v>
      </c>
      <c r="AF116" t="s">
        <v>36</v>
      </c>
      <c r="AG116" t="s">
        <v>474</v>
      </c>
      <c r="AH116" t="s">
        <v>2595</v>
      </c>
      <c r="AI116" t="s">
        <v>963</v>
      </c>
      <c r="AJ116" t="s">
        <v>940</v>
      </c>
      <c r="AK116" t="s">
        <v>561</v>
      </c>
      <c r="AL116" t="s">
        <v>24</v>
      </c>
      <c r="AM116" t="s">
        <v>24</v>
      </c>
      <c r="AN116" t="s">
        <v>25</v>
      </c>
      <c r="AO116" t="s">
        <v>25</v>
      </c>
      <c r="AP116" t="s">
        <v>2511</v>
      </c>
      <c r="AQ116" t="s">
        <v>2890</v>
      </c>
      <c r="AR116" t="s">
        <v>2891</v>
      </c>
      <c r="AS116" t="s">
        <v>123</v>
      </c>
      <c r="AT116" t="s">
        <v>765</v>
      </c>
      <c r="AU116" t="s">
        <v>96</v>
      </c>
      <c r="AV116" t="s">
        <v>96</v>
      </c>
      <c r="AW116" t="s">
        <v>97</v>
      </c>
      <c r="AX116" t="s">
        <v>98</v>
      </c>
      <c r="AY116" t="s">
        <v>98</v>
      </c>
      <c r="AZ116" t="s">
        <v>101</v>
      </c>
      <c r="BA116" t="s">
        <v>101</v>
      </c>
      <c r="BB116" t="s">
        <v>101</v>
      </c>
      <c r="BC116" t="s">
        <v>2782</v>
      </c>
      <c r="BD116" t="s">
        <v>392</v>
      </c>
      <c r="BE116" t="s">
        <v>1041</v>
      </c>
      <c r="BF116" t="s">
        <v>78</v>
      </c>
      <c r="BG116" t="s">
        <v>56</v>
      </c>
      <c r="BH116" t="s">
        <v>2892</v>
      </c>
      <c r="BI116" t="s">
        <v>105</v>
      </c>
      <c r="BJ116" t="s">
        <v>159</v>
      </c>
      <c r="BK116" t="s">
        <v>159</v>
      </c>
      <c r="BL116" t="e">
        <f>I</f>
        <v>#NAME?</v>
      </c>
      <c r="BM116" t="s">
        <v>2893</v>
      </c>
      <c r="BN116" t="s">
        <v>174</v>
      </c>
      <c r="BO116" t="s">
        <v>174</v>
      </c>
      <c r="BP116" t="s">
        <v>109</v>
      </c>
      <c r="BQ116" t="s">
        <v>111</v>
      </c>
      <c r="BR116" t="s">
        <v>2894</v>
      </c>
      <c r="BS116" t="s">
        <v>1664</v>
      </c>
      <c r="BT116" t="s">
        <v>1665</v>
      </c>
      <c r="BU116" t="s">
        <v>1666</v>
      </c>
      <c r="BV116" t="s">
        <v>2895</v>
      </c>
      <c r="BW116" t="s">
        <v>2896</v>
      </c>
      <c r="BX116" t="s">
        <v>747</v>
      </c>
      <c r="BY116" t="s">
        <v>2897</v>
      </c>
      <c r="BZ116" t="s">
        <v>28</v>
      </c>
      <c r="CA116" t="s">
        <v>2898</v>
      </c>
      <c r="CB116" t="s">
        <v>2899</v>
      </c>
      <c r="CC116" t="s">
        <v>650</v>
      </c>
      <c r="CD116" t="s">
        <v>2900</v>
      </c>
      <c r="CE116">
        <v>2</v>
      </c>
      <c r="CF116" t="s">
        <v>2901</v>
      </c>
      <c r="CG116" t="s">
        <v>2902</v>
      </c>
      <c r="CH116" t="s">
        <v>426</v>
      </c>
      <c r="CI116" t="s">
        <v>138</v>
      </c>
      <c r="CJ116" t="s">
        <v>138</v>
      </c>
      <c r="CK116" t="s">
        <v>545</v>
      </c>
      <c r="CL116" t="s">
        <v>545</v>
      </c>
      <c r="CM116" t="s">
        <v>2903</v>
      </c>
      <c r="CN116" t="s">
        <v>830</v>
      </c>
      <c r="CO116" t="s">
        <v>233</v>
      </c>
      <c r="CP116" t="s">
        <v>656</v>
      </c>
      <c r="CQ116" t="s">
        <v>2904</v>
      </c>
      <c r="CR116" t="s">
        <v>1039</v>
      </c>
      <c r="CS116" t="s">
        <v>528</v>
      </c>
      <c r="CT116" t="s">
        <v>2572</v>
      </c>
      <c r="CU116" t="s">
        <v>2905</v>
      </c>
      <c r="CV116" t="s">
        <v>540</v>
      </c>
      <c r="CW116">
        <v>3434</v>
      </c>
      <c r="CX116">
        <v>3434</v>
      </c>
      <c r="CY116">
        <v>1</v>
      </c>
      <c r="CZ116" t="s">
        <v>194</v>
      </c>
      <c r="DA116" t="s">
        <v>2906</v>
      </c>
      <c r="DB116" t="s">
        <v>1461</v>
      </c>
    </row>
    <row r="117" spans="1:110" x14ac:dyDescent="0.25">
      <c r="A117" t="s">
        <v>2907</v>
      </c>
      <c r="B117" t="s">
        <v>14</v>
      </c>
      <c r="C117" t="s">
        <v>14</v>
      </c>
      <c r="D117" t="s">
        <v>14</v>
      </c>
      <c r="E117" t="s">
        <v>14</v>
      </c>
      <c r="F117" t="s">
        <v>1094</v>
      </c>
      <c r="G117" t="s">
        <v>160</v>
      </c>
      <c r="H117" t="s">
        <v>8</v>
      </c>
      <c r="I117" t="s">
        <v>155</v>
      </c>
      <c r="J117" t="s">
        <v>2908</v>
      </c>
      <c r="K117" t="s">
        <v>1098</v>
      </c>
      <c r="L117" t="s">
        <v>1099</v>
      </c>
      <c r="M117" t="s">
        <v>347</v>
      </c>
      <c r="N117" t="s">
        <v>1100</v>
      </c>
      <c r="O117" t="s">
        <v>70</v>
      </c>
      <c r="P117" t="s">
        <v>1101</v>
      </c>
      <c r="Q117" t="s">
        <v>161</v>
      </c>
      <c r="R117" t="s">
        <v>2909</v>
      </c>
      <c r="S117" t="s">
        <v>1225</v>
      </c>
      <c r="T117" t="s">
        <v>86</v>
      </c>
      <c r="U117" t="s">
        <v>332</v>
      </c>
      <c r="V117" t="s">
        <v>600</v>
      </c>
      <c r="W117" t="s">
        <v>440</v>
      </c>
      <c r="X117" t="s">
        <v>25</v>
      </c>
      <c r="Y117" t="s">
        <v>25</v>
      </c>
      <c r="Z117" t="s">
        <v>25</v>
      </c>
      <c r="AA117" t="s">
        <v>528</v>
      </c>
      <c r="AB117" t="s">
        <v>404</v>
      </c>
      <c r="AC117" t="s">
        <v>40</v>
      </c>
      <c r="AD117" t="s">
        <v>402</v>
      </c>
      <c r="AE117" t="s">
        <v>2910</v>
      </c>
      <c r="AF117" t="s">
        <v>224</v>
      </c>
      <c r="AG117" t="s">
        <v>24</v>
      </c>
      <c r="AH117" t="s">
        <v>24</v>
      </c>
      <c r="AI117" t="s">
        <v>1108</v>
      </c>
      <c r="AJ117" t="s">
        <v>1134</v>
      </c>
      <c r="AK117" t="s">
        <v>380</v>
      </c>
      <c r="AL117" t="s">
        <v>93</v>
      </c>
      <c r="AM117" t="s">
        <v>123</v>
      </c>
      <c r="AN117" t="s">
        <v>96</v>
      </c>
      <c r="AO117" t="s">
        <v>96</v>
      </c>
      <c r="AP117" t="s">
        <v>1109</v>
      </c>
      <c r="AQ117" t="s">
        <v>223</v>
      </c>
      <c r="AR117" t="s">
        <v>97</v>
      </c>
      <c r="AS117" t="s">
        <v>98</v>
      </c>
      <c r="AT117" t="s">
        <v>101</v>
      </c>
      <c r="AU117" t="s">
        <v>1883</v>
      </c>
      <c r="AV117" t="s">
        <v>1</v>
      </c>
      <c r="AW117" t="s">
        <v>1</v>
      </c>
      <c r="AX117" t="s">
        <v>1</v>
      </c>
      <c r="AY117" t="s">
        <v>1</v>
      </c>
      <c r="AZ117" t="s">
        <v>159</v>
      </c>
      <c r="BA117" t="s">
        <v>159</v>
      </c>
      <c r="BB117" t="s">
        <v>1110</v>
      </c>
      <c r="BC117" t="s">
        <v>393</v>
      </c>
      <c r="BD117" t="s">
        <v>2911</v>
      </c>
      <c r="BE117" t="s">
        <v>2912</v>
      </c>
      <c r="BF117" t="s">
        <v>2913</v>
      </c>
      <c r="BG117" t="s">
        <v>331</v>
      </c>
      <c r="BH117" t="s">
        <v>403</v>
      </c>
      <c r="BI117" t="s">
        <v>2565</v>
      </c>
      <c r="BJ117" t="s">
        <v>174</v>
      </c>
      <c r="BK117" t="s">
        <v>1058</v>
      </c>
      <c r="BL117" t="s">
        <v>2914</v>
      </c>
      <c r="BM117" t="s">
        <v>47</v>
      </c>
      <c r="BN117" t="s">
        <v>47</v>
      </c>
      <c r="BO117" t="s">
        <v>47</v>
      </c>
      <c r="BP117" t="s">
        <v>114</v>
      </c>
      <c r="BQ117" t="s">
        <v>114</v>
      </c>
      <c r="BR117" t="s">
        <v>821</v>
      </c>
      <c r="BS117" t="s">
        <v>1113</v>
      </c>
      <c r="BT117" t="s">
        <v>2915</v>
      </c>
      <c r="BU117" t="s">
        <v>2916</v>
      </c>
      <c r="BV117" t="s">
        <v>1031</v>
      </c>
      <c r="BW117" t="s">
        <v>485</v>
      </c>
      <c r="BX117" t="s">
        <v>902</v>
      </c>
      <c r="BY117" t="s">
        <v>993</v>
      </c>
      <c r="BZ117" t="s">
        <v>22</v>
      </c>
      <c r="CA117" t="s">
        <v>703</v>
      </c>
      <c r="CB117" t="s">
        <v>540</v>
      </c>
      <c r="CC117" t="s">
        <v>215</v>
      </c>
      <c r="CD117" t="s">
        <v>2917</v>
      </c>
      <c r="CE117" t="s">
        <v>2918</v>
      </c>
      <c r="CF117" t="s">
        <v>2919</v>
      </c>
      <c r="CG117" t="s">
        <v>1105</v>
      </c>
      <c r="CH117" t="s">
        <v>356</v>
      </c>
      <c r="CI117" t="s">
        <v>357</v>
      </c>
      <c r="CJ117" t="s">
        <v>2920</v>
      </c>
      <c r="CK117">
        <v>6</v>
      </c>
      <c r="CL117" t="s">
        <v>617</v>
      </c>
      <c r="CM117" t="s">
        <v>119</v>
      </c>
      <c r="CN117" t="s">
        <v>516</v>
      </c>
      <c r="CO117" t="s">
        <v>17</v>
      </c>
      <c r="CP117" t="s">
        <v>2921</v>
      </c>
      <c r="CQ117" t="s">
        <v>2922</v>
      </c>
      <c r="CR117" t="s">
        <v>2923</v>
      </c>
      <c r="CS117">
        <v>3434</v>
      </c>
      <c r="CT117" t="s">
        <v>350</v>
      </c>
      <c r="CU117" t="s">
        <v>350</v>
      </c>
    </row>
    <row r="118" spans="1:110" x14ac:dyDescent="0.25">
      <c r="A118" t="s">
        <v>2924</v>
      </c>
      <c r="B118" t="s">
        <v>35</v>
      </c>
      <c r="C118" t="s">
        <v>1060</v>
      </c>
      <c r="D118" t="s">
        <v>402</v>
      </c>
      <c r="E118" t="s">
        <v>2925</v>
      </c>
      <c r="F118" t="s">
        <v>42</v>
      </c>
      <c r="G118" t="s">
        <v>154</v>
      </c>
      <c r="H118" t="s">
        <v>155</v>
      </c>
      <c r="I118" t="s">
        <v>156</v>
      </c>
      <c r="J118" t="s">
        <v>1</v>
      </c>
      <c r="K118" t="s">
        <v>162</v>
      </c>
      <c r="L118" t="s">
        <v>165</v>
      </c>
      <c r="M118" t="s">
        <v>166</v>
      </c>
      <c r="N118" t="s">
        <v>167</v>
      </c>
      <c r="O118" t="s">
        <v>114</v>
      </c>
      <c r="P118" t="s">
        <v>96</v>
      </c>
      <c r="Q118" t="s">
        <v>1190</v>
      </c>
      <c r="R118" t="s">
        <v>98</v>
      </c>
      <c r="S118" t="s">
        <v>98</v>
      </c>
      <c r="T118" t="s">
        <v>168</v>
      </c>
      <c r="U118" t="s">
        <v>75</v>
      </c>
      <c r="V118" t="s">
        <v>2926</v>
      </c>
      <c r="W118" t="s">
        <v>246</v>
      </c>
      <c r="X118" t="s">
        <v>109</v>
      </c>
      <c r="Y118" t="s">
        <v>474</v>
      </c>
      <c r="Z118" t="s">
        <v>2927</v>
      </c>
      <c r="AA118" t="s">
        <v>2536</v>
      </c>
      <c r="AB118" t="s">
        <v>182</v>
      </c>
      <c r="AC118" t="s">
        <v>183</v>
      </c>
      <c r="AD118" t="s">
        <v>2928</v>
      </c>
      <c r="AE118" t="s">
        <v>40</v>
      </c>
      <c r="AF118">
        <v>3</v>
      </c>
      <c r="AG118" t="s">
        <v>187</v>
      </c>
      <c r="AH118" t="s">
        <v>2338</v>
      </c>
      <c r="AI118" t="s">
        <v>191</v>
      </c>
      <c r="AJ118" t="s">
        <v>192</v>
      </c>
      <c r="AK118" t="s">
        <v>193</v>
      </c>
      <c r="AL118">
        <v>2434</v>
      </c>
    </row>
    <row r="119" spans="1:110" x14ac:dyDescent="0.25">
      <c r="A119" t="s">
        <v>2929</v>
      </c>
      <c r="B119" t="s">
        <v>1528</v>
      </c>
      <c r="C119" t="s">
        <v>14</v>
      </c>
      <c r="D119" t="s">
        <v>14</v>
      </c>
      <c r="E119" t="s">
        <v>14</v>
      </c>
      <c r="F119" t="s">
        <v>14</v>
      </c>
      <c r="G119" t="s">
        <v>14</v>
      </c>
      <c r="H119" t="s">
        <v>70</v>
      </c>
      <c r="I119" t="s">
        <v>72</v>
      </c>
      <c r="J119" t="s">
        <v>60</v>
      </c>
      <c r="K119" t="s">
        <v>60</v>
      </c>
      <c r="L119" t="s">
        <v>73</v>
      </c>
      <c r="M119" t="s">
        <v>8</v>
      </c>
      <c r="N119" t="s">
        <v>2930</v>
      </c>
      <c r="O119" t="s">
        <v>198</v>
      </c>
      <c r="P119" t="s">
        <v>256</v>
      </c>
      <c r="Q119" t="s">
        <v>306</v>
      </c>
      <c r="R119" t="s">
        <v>2069</v>
      </c>
      <c r="S119" t="s">
        <v>2931</v>
      </c>
      <c r="T119" t="s">
        <v>534</v>
      </c>
      <c r="U119" t="s">
        <v>2932</v>
      </c>
      <c r="V119" t="s">
        <v>2684</v>
      </c>
      <c r="W119" t="s">
        <v>1915</v>
      </c>
      <c r="X119" t="s">
        <v>1916</v>
      </c>
      <c r="Y119" t="s">
        <v>2057</v>
      </c>
      <c r="Z119" t="s">
        <v>2378</v>
      </c>
      <c r="AA119" t="s">
        <v>18</v>
      </c>
      <c r="AB119" t="s">
        <v>1596</v>
      </c>
      <c r="AC119" t="s">
        <v>1397</v>
      </c>
      <c r="AD119" t="s">
        <v>1</v>
      </c>
      <c r="AE119" t="s">
        <v>2933</v>
      </c>
      <c r="AF119" t="s">
        <v>84</v>
      </c>
      <c r="AG119" t="s">
        <v>13</v>
      </c>
      <c r="AH119" t="s">
        <v>42</v>
      </c>
      <c r="AI119" t="s">
        <v>2934</v>
      </c>
      <c r="AJ119" t="s">
        <v>2935</v>
      </c>
      <c r="AK119" t="s">
        <v>1745</v>
      </c>
      <c r="AL119" t="s">
        <v>2078</v>
      </c>
      <c r="AM119" t="s">
        <v>403</v>
      </c>
      <c r="AN119" t="s">
        <v>2384</v>
      </c>
      <c r="AO119" t="s">
        <v>2808</v>
      </c>
      <c r="AP119" t="s">
        <v>47</v>
      </c>
      <c r="AQ119" t="s">
        <v>2316</v>
      </c>
      <c r="AR119" t="s">
        <v>2936</v>
      </c>
      <c r="AS119" t="s">
        <v>94</v>
      </c>
      <c r="AT119" t="s">
        <v>447</v>
      </c>
      <c r="AU119" t="s">
        <v>96</v>
      </c>
      <c r="AV119" t="s">
        <v>96</v>
      </c>
      <c r="AW119" t="s">
        <v>96</v>
      </c>
      <c r="AX119" t="s">
        <v>97</v>
      </c>
      <c r="AY119" t="s">
        <v>98</v>
      </c>
      <c r="AZ119" t="s">
        <v>98</v>
      </c>
      <c r="BA119" t="s">
        <v>101</v>
      </c>
      <c r="BB119" t="s">
        <v>101</v>
      </c>
      <c r="BC119" t="s">
        <v>101</v>
      </c>
      <c r="BD119" t="s">
        <v>392</v>
      </c>
      <c r="BE119" t="s">
        <v>78</v>
      </c>
      <c r="BF119" t="s">
        <v>78</v>
      </c>
      <c r="BG119" t="s">
        <v>423</v>
      </c>
      <c r="BH119" t="s">
        <v>231</v>
      </c>
      <c r="BI119" t="s">
        <v>741</v>
      </c>
      <c r="BJ119" t="s">
        <v>234</v>
      </c>
      <c r="BK119" t="s">
        <v>105</v>
      </c>
      <c r="BL119" t="s">
        <v>2937</v>
      </c>
      <c r="BM119" t="s">
        <v>373</v>
      </c>
      <c r="BN119" t="s">
        <v>1449</v>
      </c>
      <c r="BO119" t="s">
        <v>257</v>
      </c>
      <c r="BP119" t="s">
        <v>2938</v>
      </c>
      <c r="BQ119" t="s">
        <v>2939</v>
      </c>
      <c r="BR119" t="s">
        <v>174</v>
      </c>
      <c r="BS119" t="s">
        <v>1045</v>
      </c>
      <c r="BT119" t="s">
        <v>85</v>
      </c>
      <c r="BU119" t="s">
        <v>161</v>
      </c>
      <c r="BV119" t="s">
        <v>2940</v>
      </c>
      <c r="BW119">
        <v>0</v>
      </c>
      <c r="BX119" t="s">
        <v>2941</v>
      </c>
      <c r="BY119" t="s">
        <v>220</v>
      </c>
      <c r="BZ119" t="s">
        <v>57</v>
      </c>
      <c r="CA119" t="s">
        <v>118</v>
      </c>
      <c r="CB119" t="s">
        <v>528</v>
      </c>
      <c r="CC119" t="s">
        <v>963</v>
      </c>
      <c r="CD119" t="s">
        <v>237</v>
      </c>
      <c r="CE119" t="s">
        <v>2942</v>
      </c>
      <c r="CF119" t="s">
        <v>111</v>
      </c>
      <c r="CG119" t="s">
        <v>2943</v>
      </c>
      <c r="CH119" t="s">
        <v>2944</v>
      </c>
      <c r="CI119" t="s">
        <v>2945</v>
      </c>
      <c r="CJ119" t="s">
        <v>1019</v>
      </c>
      <c r="CK119" t="s">
        <v>2946</v>
      </c>
      <c r="CL119" t="s">
        <v>989</v>
      </c>
      <c r="CM119" t="s">
        <v>688</v>
      </c>
      <c r="CN119" t="s">
        <v>119</v>
      </c>
      <c r="CO119" t="s">
        <v>138</v>
      </c>
      <c r="CP119" t="s">
        <v>259</v>
      </c>
      <c r="CQ119" t="s">
        <v>544</v>
      </c>
      <c r="CR119" t="s">
        <v>545</v>
      </c>
      <c r="CS119">
        <v>3434</v>
      </c>
      <c r="CT119">
        <v>3434</v>
      </c>
      <c r="CU119" t="s">
        <v>141</v>
      </c>
      <c r="CV119" t="s">
        <v>274</v>
      </c>
    </row>
    <row r="120" spans="1:110" x14ac:dyDescent="0.25">
      <c r="A120" t="s">
        <v>2947</v>
      </c>
      <c r="B120" t="s">
        <v>1438</v>
      </c>
      <c r="C120" t="s">
        <v>2</v>
      </c>
      <c r="D120" t="s">
        <v>1624</v>
      </c>
      <c r="E120" t="s">
        <v>551</v>
      </c>
      <c r="F120" t="s">
        <v>368</v>
      </c>
      <c r="G120" t="s">
        <v>26</v>
      </c>
      <c r="H120" t="s">
        <v>2948</v>
      </c>
      <c r="I120" t="s">
        <v>14</v>
      </c>
      <c r="J120" t="s">
        <v>14</v>
      </c>
      <c r="K120" t="s">
        <v>14</v>
      </c>
      <c r="L120" t="s">
        <v>2949</v>
      </c>
      <c r="M120" t="s">
        <v>2534</v>
      </c>
      <c r="N120" t="s">
        <v>471</v>
      </c>
      <c r="O120" t="s">
        <v>2950</v>
      </c>
      <c r="P120" t="s">
        <v>927</v>
      </c>
      <c r="Q120" t="s">
        <v>2951</v>
      </c>
      <c r="R120" t="s">
        <v>1213</v>
      </c>
      <c r="S120" t="s">
        <v>2098</v>
      </c>
      <c r="T120" t="s">
        <v>52</v>
      </c>
      <c r="U120">
        <v>0</v>
      </c>
      <c r="V120" t="s">
        <v>2952</v>
      </c>
      <c r="W120" t="s">
        <v>403</v>
      </c>
      <c r="X120" t="s">
        <v>256</v>
      </c>
      <c r="Y120" t="s">
        <v>2953</v>
      </c>
      <c r="Z120" t="s">
        <v>336</v>
      </c>
      <c r="AA120" t="s">
        <v>2954</v>
      </c>
      <c r="AB120" t="s">
        <v>440</v>
      </c>
      <c r="AC120" t="s">
        <v>25</v>
      </c>
      <c r="AD120" t="s">
        <v>25</v>
      </c>
      <c r="AE120" t="s">
        <v>25</v>
      </c>
      <c r="AF120" t="s">
        <v>85</v>
      </c>
      <c r="AG120">
        <v>1</v>
      </c>
      <c r="AH120">
        <v>1</v>
      </c>
      <c r="AI120" t="s">
        <v>2577</v>
      </c>
      <c r="AJ120" t="s">
        <v>2955</v>
      </c>
      <c r="AK120" t="s">
        <v>1724</v>
      </c>
      <c r="AL120" t="s">
        <v>2956</v>
      </c>
      <c r="AM120" t="s">
        <v>94</v>
      </c>
      <c r="AN120" t="s">
        <v>97</v>
      </c>
      <c r="AO120" t="s">
        <v>97</v>
      </c>
      <c r="AP120" t="s">
        <v>98</v>
      </c>
      <c r="AQ120" t="s">
        <v>98</v>
      </c>
      <c r="AR120" t="s">
        <v>101</v>
      </c>
      <c r="AS120" t="s">
        <v>101</v>
      </c>
      <c r="AT120" t="s">
        <v>317</v>
      </c>
      <c r="AU120" t="s">
        <v>78</v>
      </c>
      <c r="AV120" t="s">
        <v>223</v>
      </c>
      <c r="AW120" t="s">
        <v>105</v>
      </c>
      <c r="AX120" t="s">
        <v>1058</v>
      </c>
      <c r="AY120" t="s">
        <v>2293</v>
      </c>
      <c r="AZ120" t="s">
        <v>1356</v>
      </c>
      <c r="BA120" t="s">
        <v>2957</v>
      </c>
      <c r="BB120" t="s">
        <v>174</v>
      </c>
      <c r="BC120" t="s">
        <v>1036</v>
      </c>
      <c r="BD120" t="s">
        <v>109</v>
      </c>
      <c r="BE120" t="s">
        <v>2958</v>
      </c>
      <c r="BF120" t="s">
        <v>2959</v>
      </c>
      <c r="BG120" t="s">
        <v>1722</v>
      </c>
      <c r="BH120" t="s">
        <v>2960</v>
      </c>
      <c r="BI120">
        <v>3</v>
      </c>
      <c r="BJ120">
        <v>3</v>
      </c>
      <c r="BK120" t="s">
        <v>2961</v>
      </c>
      <c r="BL120" t="s">
        <v>1188</v>
      </c>
      <c r="BM120" t="s">
        <v>29</v>
      </c>
      <c r="BN120" t="s">
        <v>2962</v>
      </c>
      <c r="BO120" t="s">
        <v>2963</v>
      </c>
      <c r="BP120" t="s">
        <v>1274</v>
      </c>
      <c r="BQ120" t="s">
        <v>2964</v>
      </c>
      <c r="BR120" t="s">
        <v>540</v>
      </c>
      <c r="BS120">
        <v>3434</v>
      </c>
      <c r="BT120" t="s">
        <v>787</v>
      </c>
      <c r="BU120" t="s">
        <v>141</v>
      </c>
    </row>
    <row r="121" spans="1:110" x14ac:dyDescent="0.25">
      <c r="A121" t="s">
        <v>2965</v>
      </c>
      <c r="B121" t="s">
        <v>35</v>
      </c>
      <c r="C121" t="s">
        <v>1717</v>
      </c>
      <c r="D121" t="s">
        <v>2966</v>
      </c>
      <c r="E121" t="s">
        <v>368</v>
      </c>
      <c r="F121" t="s">
        <v>2967</v>
      </c>
      <c r="G121" t="s">
        <v>70</v>
      </c>
      <c r="H121" t="s">
        <v>70</v>
      </c>
      <c r="I121" t="s">
        <v>2968</v>
      </c>
      <c r="J121" t="s">
        <v>532</v>
      </c>
      <c r="K121" t="s">
        <v>2969</v>
      </c>
      <c r="L121" t="s">
        <v>2970</v>
      </c>
      <c r="M121">
        <v>0</v>
      </c>
      <c r="N121" t="s">
        <v>600</v>
      </c>
      <c r="O121" t="s">
        <v>2971</v>
      </c>
      <c r="P121" t="s">
        <v>2972</v>
      </c>
      <c r="Q121" t="s">
        <v>16</v>
      </c>
      <c r="R121" t="s">
        <v>2973</v>
      </c>
      <c r="S121" t="s">
        <v>688</v>
      </c>
      <c r="T121" t="s">
        <v>1615</v>
      </c>
      <c r="U121" t="s">
        <v>281</v>
      </c>
      <c r="V121" t="s">
        <v>380</v>
      </c>
      <c r="W121" t="s">
        <v>114</v>
      </c>
      <c r="X121" t="s">
        <v>336</v>
      </c>
      <c r="Y121" t="s">
        <v>65</v>
      </c>
      <c r="Z121" t="s">
        <v>96</v>
      </c>
      <c r="AA121" t="s">
        <v>96</v>
      </c>
      <c r="AB121" t="s">
        <v>2974</v>
      </c>
      <c r="AC121" t="s">
        <v>223</v>
      </c>
      <c r="AD121" t="s">
        <v>97</v>
      </c>
      <c r="AE121" t="s">
        <v>98</v>
      </c>
      <c r="AF121" t="s">
        <v>98</v>
      </c>
      <c r="AG121" t="s">
        <v>98</v>
      </c>
      <c r="AH121" t="s">
        <v>2975</v>
      </c>
      <c r="AI121" t="s">
        <v>101</v>
      </c>
      <c r="AJ121" t="s">
        <v>1261</v>
      </c>
      <c r="AK121" t="s">
        <v>329</v>
      </c>
      <c r="AL121" t="s">
        <v>78</v>
      </c>
      <c r="AM121" t="s">
        <v>60</v>
      </c>
      <c r="AN121" t="s">
        <v>105</v>
      </c>
      <c r="AO121" t="s">
        <v>40</v>
      </c>
      <c r="AP121" t="s">
        <v>40</v>
      </c>
      <c r="AQ121" t="s">
        <v>899</v>
      </c>
      <c r="AR121" t="s">
        <v>566</v>
      </c>
      <c r="AS121" t="s">
        <v>1727</v>
      </c>
      <c r="AT121" t="s">
        <v>174</v>
      </c>
      <c r="AU121" t="s">
        <v>174</v>
      </c>
      <c r="AV121" t="s">
        <v>1036</v>
      </c>
      <c r="AW121" t="s">
        <v>2141</v>
      </c>
      <c r="AX121" t="s">
        <v>38</v>
      </c>
      <c r="AY121" t="s">
        <v>47</v>
      </c>
      <c r="AZ121" t="s">
        <v>2920</v>
      </c>
      <c r="BA121" t="s">
        <v>741</v>
      </c>
      <c r="BB121" t="s">
        <v>1300</v>
      </c>
      <c r="BC121" t="s">
        <v>2976</v>
      </c>
      <c r="BD121" t="s">
        <v>1899</v>
      </c>
      <c r="BE121" t="s">
        <v>1609</v>
      </c>
      <c r="BF121" t="s">
        <v>1844</v>
      </c>
      <c r="BG121" t="s">
        <v>1097</v>
      </c>
      <c r="BH121" t="s">
        <v>14</v>
      </c>
      <c r="BI121" t="s">
        <v>14</v>
      </c>
      <c r="BJ121" t="s">
        <v>232</v>
      </c>
      <c r="BK121" t="s">
        <v>1263</v>
      </c>
      <c r="BL121" t="s">
        <v>2977</v>
      </c>
      <c r="BM121" t="s">
        <v>2978</v>
      </c>
      <c r="BN121" t="s">
        <v>2979</v>
      </c>
      <c r="BO121" t="s">
        <v>85</v>
      </c>
      <c r="BP121" t="s">
        <v>2038</v>
      </c>
      <c r="BQ121" t="s">
        <v>2980</v>
      </c>
      <c r="BR121" t="s">
        <v>2981</v>
      </c>
      <c r="BS121" t="s">
        <v>2982</v>
      </c>
      <c r="BT121" t="s">
        <v>528</v>
      </c>
      <c r="BU121" t="s">
        <v>528</v>
      </c>
      <c r="BV121" t="s">
        <v>1003</v>
      </c>
      <c r="BW121" t="s">
        <v>2983</v>
      </c>
      <c r="BX121" t="s">
        <v>1043</v>
      </c>
      <c r="BY121" t="s">
        <v>1498</v>
      </c>
      <c r="BZ121" t="s">
        <v>187</v>
      </c>
      <c r="CA121" t="s">
        <v>569</v>
      </c>
      <c r="CB121">
        <v>93434</v>
      </c>
      <c r="CC121" t="s">
        <v>2984</v>
      </c>
      <c r="CD121">
        <v>3</v>
      </c>
      <c r="CE121" t="s">
        <v>2985</v>
      </c>
    </row>
    <row r="122" spans="1:110" x14ac:dyDescent="0.25">
      <c r="A122" t="s">
        <v>2986</v>
      </c>
      <c r="B122" t="s">
        <v>607</v>
      </c>
      <c r="C122" t="s">
        <v>35</v>
      </c>
      <c r="D122" t="s">
        <v>2987</v>
      </c>
      <c r="E122" t="s">
        <v>367</v>
      </c>
      <c r="F122" t="s">
        <v>368</v>
      </c>
      <c r="G122" t="s">
        <v>8</v>
      </c>
      <c r="H122" t="s">
        <v>9</v>
      </c>
      <c r="I122" t="s">
        <v>73</v>
      </c>
      <c r="J122" t="s">
        <v>2988</v>
      </c>
      <c r="K122" t="s">
        <v>369</v>
      </c>
      <c r="L122" t="s">
        <v>370</v>
      </c>
      <c r="M122" t="s">
        <v>2989</v>
      </c>
      <c r="N122" t="s">
        <v>2990</v>
      </c>
      <c r="O122" t="s">
        <v>1516</v>
      </c>
      <c r="P122" t="s">
        <v>575</v>
      </c>
      <c r="Q122" t="s">
        <v>1620</v>
      </c>
      <c r="R122" t="s">
        <v>376</v>
      </c>
      <c r="S122" t="s">
        <v>14</v>
      </c>
      <c r="T122" t="s">
        <v>928</v>
      </c>
      <c r="U122" t="s">
        <v>2991</v>
      </c>
      <c r="V122" t="s">
        <v>2992</v>
      </c>
      <c r="W122" t="s">
        <v>620</v>
      </c>
      <c r="X122" t="s">
        <v>253</v>
      </c>
      <c r="Y122" t="s">
        <v>1058</v>
      </c>
      <c r="Z122" t="s">
        <v>1053</v>
      </c>
      <c r="AA122" t="s">
        <v>821</v>
      </c>
      <c r="AB122" t="s">
        <v>24</v>
      </c>
      <c r="AC122" t="s">
        <v>1108</v>
      </c>
      <c r="AD122" t="s">
        <v>256</v>
      </c>
      <c r="AE122" t="s">
        <v>494</v>
      </c>
      <c r="AF122">
        <v>1</v>
      </c>
      <c r="AG122">
        <v>7</v>
      </c>
      <c r="AH122" t="s">
        <v>380</v>
      </c>
      <c r="AI122" t="s">
        <v>65</v>
      </c>
      <c r="AJ122" t="s">
        <v>764</v>
      </c>
      <c r="AK122" t="s">
        <v>96</v>
      </c>
      <c r="AL122" t="s">
        <v>96</v>
      </c>
      <c r="AM122" t="s">
        <v>2534</v>
      </c>
      <c r="AN122" t="s">
        <v>223</v>
      </c>
      <c r="AO122" t="s">
        <v>97</v>
      </c>
      <c r="AP122" t="s">
        <v>98</v>
      </c>
      <c r="AQ122" t="s">
        <v>387</v>
      </c>
      <c r="AR122" t="s">
        <v>388</v>
      </c>
      <c r="AS122" t="s">
        <v>101</v>
      </c>
      <c r="AT122" t="s">
        <v>389</v>
      </c>
      <c r="AU122" t="s">
        <v>390</v>
      </c>
      <c r="AV122" t="s">
        <v>78</v>
      </c>
      <c r="AW122" t="s">
        <v>78</v>
      </c>
      <c r="AX122" t="s">
        <v>1263</v>
      </c>
      <c r="AY122" t="s">
        <v>2993</v>
      </c>
      <c r="AZ122" t="s">
        <v>1397</v>
      </c>
      <c r="BA122" t="s">
        <v>393</v>
      </c>
      <c r="BB122" t="s">
        <v>2994</v>
      </c>
      <c r="BC122" t="s">
        <v>394</v>
      </c>
      <c r="BD122" t="s">
        <v>105</v>
      </c>
      <c r="BE122" t="s">
        <v>349</v>
      </c>
      <c r="BF122" t="s">
        <v>2995</v>
      </c>
      <c r="BG122" t="s">
        <v>395</v>
      </c>
      <c r="BH122" t="s">
        <v>85</v>
      </c>
      <c r="BI122" t="s">
        <v>398</v>
      </c>
      <c r="BJ122" t="s">
        <v>398</v>
      </c>
      <c r="BK122" t="s">
        <v>396</v>
      </c>
      <c r="BL122" t="s">
        <v>123</v>
      </c>
      <c r="BM122" t="s">
        <v>577</v>
      </c>
      <c r="BN122" t="s">
        <v>2996</v>
      </c>
      <c r="BO122" t="s">
        <v>38</v>
      </c>
      <c r="BP122" t="s">
        <v>47</v>
      </c>
      <c r="BQ122" t="s">
        <v>114</v>
      </c>
      <c r="BR122" t="s">
        <v>159</v>
      </c>
      <c r="BS122" t="s">
        <v>2396</v>
      </c>
      <c r="BT122" t="s">
        <v>400</v>
      </c>
      <c r="BU122" t="s">
        <v>220</v>
      </c>
      <c r="BV122" t="s">
        <v>1629</v>
      </c>
      <c r="BW122" t="s">
        <v>2776</v>
      </c>
      <c r="BX122" t="s">
        <v>42</v>
      </c>
      <c r="BY122" t="s">
        <v>42</v>
      </c>
      <c r="BZ122" t="s">
        <v>36</v>
      </c>
      <c r="CA122" t="s">
        <v>985</v>
      </c>
      <c r="CB122" t="s">
        <v>111</v>
      </c>
      <c r="CC122" t="s">
        <v>1745</v>
      </c>
      <c r="CD122">
        <v>8</v>
      </c>
      <c r="CE122" t="s">
        <v>1</v>
      </c>
      <c r="CF122" t="s">
        <v>2997</v>
      </c>
      <c r="CG122" t="s">
        <v>2998</v>
      </c>
      <c r="CH122" t="s">
        <v>2999</v>
      </c>
      <c r="CI122" t="s">
        <v>3000</v>
      </c>
      <c r="CJ122" t="s">
        <v>92</v>
      </c>
      <c r="CK122" t="s">
        <v>3001</v>
      </c>
      <c r="CL122" t="s">
        <v>3002</v>
      </c>
      <c r="CM122" t="s">
        <v>1003</v>
      </c>
      <c r="CN122" t="s">
        <v>1535</v>
      </c>
      <c r="CO122" t="s">
        <v>1536</v>
      </c>
      <c r="CP122" t="s">
        <v>48</v>
      </c>
      <c r="CQ122" t="s">
        <v>1805</v>
      </c>
      <c r="CR122" t="s">
        <v>138</v>
      </c>
      <c r="CS122" t="s">
        <v>528</v>
      </c>
      <c r="CT122" t="s">
        <v>416</v>
      </c>
      <c r="CU122" t="s">
        <v>417</v>
      </c>
      <c r="CV122" t="s">
        <v>418</v>
      </c>
      <c r="CW122" t="s">
        <v>419</v>
      </c>
      <c r="CX122" t="s">
        <v>420</v>
      </c>
      <c r="CY122" t="s">
        <v>421</v>
      </c>
      <c r="CZ122" t="s">
        <v>3003</v>
      </c>
      <c r="DA122" t="s">
        <v>422</v>
      </c>
      <c r="DB122" t="s">
        <v>471</v>
      </c>
      <c r="DC122">
        <v>3434</v>
      </c>
      <c r="DD122" t="s">
        <v>3004</v>
      </c>
      <c r="DE122">
        <v>3</v>
      </c>
      <c r="DF122" t="s">
        <v>3005</v>
      </c>
    </row>
    <row r="123" spans="1:110" x14ac:dyDescent="0.25">
      <c r="A123" t="s">
        <v>3006</v>
      </c>
      <c r="B123" t="s">
        <v>477</v>
      </c>
      <c r="C123" t="s">
        <v>40</v>
      </c>
      <c r="D123" t="s">
        <v>40</v>
      </c>
      <c r="E123" t="s">
        <v>40</v>
      </c>
      <c r="F123" t="s">
        <v>237</v>
      </c>
      <c r="G123" t="s">
        <v>237</v>
      </c>
      <c r="H123" t="s">
        <v>64</v>
      </c>
      <c r="I123" t="s">
        <v>64</v>
      </c>
      <c r="J123" t="s">
        <v>1624</v>
      </c>
      <c r="K123" t="s">
        <v>3007</v>
      </c>
      <c r="L123" t="s">
        <v>155</v>
      </c>
      <c r="M123" t="s">
        <v>3008</v>
      </c>
      <c r="N123" t="s">
        <v>47</v>
      </c>
      <c r="O123" t="s">
        <v>47</v>
      </c>
      <c r="P123" t="s">
        <v>114</v>
      </c>
      <c r="Q123" t="s">
        <v>114</v>
      </c>
      <c r="R123" t="s">
        <v>724</v>
      </c>
      <c r="S123" t="s">
        <v>3009</v>
      </c>
      <c r="T123" t="s">
        <v>3010</v>
      </c>
      <c r="U123" t="s">
        <v>3011</v>
      </c>
      <c r="V123" t="s">
        <v>78</v>
      </c>
      <c r="W123" t="s">
        <v>26</v>
      </c>
      <c r="X123" t="s">
        <v>15</v>
      </c>
      <c r="Y123" t="s">
        <v>3012</v>
      </c>
      <c r="Z123" t="s">
        <v>1812</v>
      </c>
      <c r="AA123" t="s">
        <v>2239</v>
      </c>
      <c r="AB123" t="s">
        <v>3013</v>
      </c>
      <c r="AC123" t="s">
        <v>1039</v>
      </c>
      <c r="AD123" t="s">
        <v>1401</v>
      </c>
      <c r="AE123" t="s">
        <v>25</v>
      </c>
      <c r="AF123" t="s">
        <v>25</v>
      </c>
      <c r="AG123" t="s">
        <v>3014</v>
      </c>
      <c r="AH123" t="s">
        <v>349</v>
      </c>
      <c r="AI123" t="s">
        <v>94</v>
      </c>
      <c r="AJ123" t="s">
        <v>1070</v>
      </c>
      <c r="AK123" t="s">
        <v>1071</v>
      </c>
      <c r="AL123" t="s">
        <v>1327</v>
      </c>
      <c r="AM123" t="s">
        <v>1191</v>
      </c>
      <c r="AN123" t="s">
        <v>126</v>
      </c>
      <c r="AO123" t="s">
        <v>898</v>
      </c>
      <c r="AP123" t="s">
        <v>3015</v>
      </c>
      <c r="AQ123" t="s">
        <v>3016</v>
      </c>
      <c r="AR123" t="s">
        <v>38</v>
      </c>
      <c r="AS123" t="s">
        <v>1960</v>
      </c>
      <c r="AT123" t="s">
        <v>174</v>
      </c>
      <c r="AU123" t="s">
        <v>3017</v>
      </c>
      <c r="AV123" t="s">
        <v>721</v>
      </c>
      <c r="AW123" t="s">
        <v>65</v>
      </c>
      <c r="AX123">
        <v>2</v>
      </c>
      <c r="AY123" t="s">
        <v>24</v>
      </c>
      <c r="AZ123" t="s">
        <v>3018</v>
      </c>
      <c r="BA123" t="s">
        <v>423</v>
      </c>
      <c r="BB123" t="s">
        <v>1823</v>
      </c>
      <c r="BC123" t="s">
        <v>928</v>
      </c>
      <c r="BD123" t="s">
        <v>3019</v>
      </c>
      <c r="BE123" t="s">
        <v>206</v>
      </c>
      <c r="BF123" t="s">
        <v>3020</v>
      </c>
      <c r="BG123" t="s">
        <v>85</v>
      </c>
      <c r="BH123" t="s">
        <v>85</v>
      </c>
      <c r="BI123" t="s">
        <v>2744</v>
      </c>
      <c r="BJ123" t="s">
        <v>187</v>
      </c>
      <c r="BK123" t="s">
        <v>407</v>
      </c>
      <c r="BL123" t="s">
        <v>1973</v>
      </c>
      <c r="BM123" t="s">
        <v>1974</v>
      </c>
      <c r="BN123" t="s">
        <v>3021</v>
      </c>
      <c r="BO123" t="s">
        <v>3022</v>
      </c>
      <c r="BP123" t="s">
        <v>189</v>
      </c>
      <c r="BQ123" t="s">
        <v>2306</v>
      </c>
      <c r="BR123" t="s">
        <v>3023</v>
      </c>
      <c r="BS123">
        <v>3434</v>
      </c>
      <c r="BT123" t="s">
        <v>194</v>
      </c>
      <c r="BU123" t="s">
        <v>274</v>
      </c>
    </row>
    <row r="124" spans="1:110" x14ac:dyDescent="0.25">
      <c r="A124" t="s">
        <v>3024</v>
      </c>
      <c r="B124" t="s">
        <v>35</v>
      </c>
      <c r="C124" t="s">
        <v>365</v>
      </c>
      <c r="D124" t="s">
        <v>2325</v>
      </c>
      <c r="E124" t="s">
        <v>561</v>
      </c>
      <c r="F124" t="s">
        <v>3025</v>
      </c>
      <c r="G124" t="s">
        <v>3026</v>
      </c>
      <c r="H124" t="s">
        <v>123</v>
      </c>
      <c r="I124" t="s">
        <v>8</v>
      </c>
      <c r="J124" t="s">
        <v>155</v>
      </c>
      <c r="K124" t="s">
        <v>805</v>
      </c>
      <c r="L124" t="s">
        <v>145</v>
      </c>
      <c r="M124" t="s">
        <v>1038</v>
      </c>
      <c r="N124" t="s">
        <v>3027</v>
      </c>
      <c r="O124" t="s">
        <v>71</v>
      </c>
      <c r="P124" t="s">
        <v>114</v>
      </c>
      <c r="Q124" t="s">
        <v>114</v>
      </c>
      <c r="R124" t="s">
        <v>3028</v>
      </c>
      <c r="S124" t="s">
        <v>321</v>
      </c>
      <c r="T124" t="s">
        <v>1</v>
      </c>
      <c r="U124" t="s">
        <v>1097</v>
      </c>
      <c r="V124" t="s">
        <v>316</v>
      </c>
      <c r="W124" t="s">
        <v>49</v>
      </c>
      <c r="X124" t="s">
        <v>389</v>
      </c>
      <c r="Y124" t="s">
        <v>280</v>
      </c>
      <c r="Z124" t="s">
        <v>280</v>
      </c>
      <c r="AA124" t="s">
        <v>78</v>
      </c>
      <c r="AB124" t="s">
        <v>78</v>
      </c>
      <c r="AC124" t="s">
        <v>3029</v>
      </c>
      <c r="AD124" t="s">
        <v>3030</v>
      </c>
      <c r="AE124" t="s">
        <v>461</v>
      </c>
      <c r="AF124" t="s">
        <v>2644</v>
      </c>
      <c r="AG124">
        <v>5</v>
      </c>
      <c r="AH124" t="s">
        <v>2380</v>
      </c>
      <c r="AI124" t="s">
        <v>25</v>
      </c>
      <c r="AJ124" t="s">
        <v>42</v>
      </c>
      <c r="AK124" t="s">
        <v>3031</v>
      </c>
      <c r="AL124">
        <v>101001</v>
      </c>
      <c r="AM124" t="s">
        <v>26</v>
      </c>
      <c r="AN124" t="s">
        <v>3032</v>
      </c>
      <c r="AO124" t="e">
        <f>-THED</f>
        <v>#NAME?</v>
      </c>
      <c r="AP124" t="s">
        <v>683</v>
      </c>
      <c r="AQ124" t="s">
        <v>97</v>
      </c>
      <c r="AR124" t="s">
        <v>98</v>
      </c>
      <c r="AS124" t="s">
        <v>98</v>
      </c>
      <c r="AT124" t="s">
        <v>98</v>
      </c>
      <c r="AU124" t="s">
        <v>17</v>
      </c>
      <c r="AV124" t="s">
        <v>101</v>
      </c>
      <c r="AW124" t="s">
        <v>327</v>
      </c>
      <c r="AX124" t="s">
        <v>392</v>
      </c>
      <c r="AY124" t="s">
        <v>96</v>
      </c>
      <c r="AZ124" t="s">
        <v>393</v>
      </c>
      <c r="BA124" t="e">
        <f>-TIMATE</f>
        <v>#NAME?</v>
      </c>
      <c r="BB124" t="s">
        <v>40</v>
      </c>
      <c r="BC124" t="s">
        <v>40</v>
      </c>
      <c r="BD124" t="s">
        <v>174</v>
      </c>
      <c r="BE124" t="s">
        <v>174</v>
      </c>
      <c r="BF124">
        <v>1</v>
      </c>
      <c r="BG124">
        <v>1</v>
      </c>
      <c r="BH124" t="s">
        <v>3033</v>
      </c>
      <c r="BI124" t="s">
        <v>38</v>
      </c>
      <c r="BJ124" t="s">
        <v>3034</v>
      </c>
      <c r="BK124" t="s">
        <v>3035</v>
      </c>
      <c r="BL124" t="s">
        <v>47</v>
      </c>
      <c r="BM124" t="s">
        <v>3036</v>
      </c>
      <c r="BN124">
        <v>2</v>
      </c>
      <c r="BO124" t="s">
        <v>3037</v>
      </c>
      <c r="BP124" t="s">
        <v>374</v>
      </c>
      <c r="BQ124" t="s">
        <v>3038</v>
      </c>
      <c r="BR124" t="s">
        <v>259</v>
      </c>
      <c r="BS124" t="s">
        <v>3039</v>
      </c>
      <c r="BT124" t="s">
        <v>3040</v>
      </c>
      <c r="BU124">
        <v>4</v>
      </c>
      <c r="BV124" t="s">
        <v>3041</v>
      </c>
      <c r="BW124">
        <v>131</v>
      </c>
      <c r="BX124" t="s">
        <v>189</v>
      </c>
      <c r="BY124" t="s">
        <v>619</v>
      </c>
      <c r="BZ124" t="s">
        <v>3042</v>
      </c>
      <c r="CA124" t="s">
        <v>1531</v>
      </c>
      <c r="CB124" t="s">
        <v>3043</v>
      </c>
      <c r="CC124" t="s">
        <v>3044</v>
      </c>
      <c r="CD124" t="s">
        <v>3045</v>
      </c>
      <c r="CE124" t="s">
        <v>635</v>
      </c>
      <c r="CF124" t="s">
        <v>355</v>
      </c>
      <c r="CG124" t="s">
        <v>355</v>
      </c>
      <c r="CH124" t="s">
        <v>471</v>
      </c>
      <c r="CI124" t="s">
        <v>3046</v>
      </c>
      <c r="CJ124" t="s">
        <v>622</v>
      </c>
      <c r="CK124" t="s">
        <v>354</v>
      </c>
      <c r="CL124" t="s">
        <v>528</v>
      </c>
      <c r="CM124" t="s">
        <v>3047</v>
      </c>
      <c r="CN124" t="s">
        <v>1950</v>
      </c>
      <c r="CO124">
        <v>3434</v>
      </c>
      <c r="CP124" t="s">
        <v>141</v>
      </c>
      <c r="CQ124" t="s">
        <v>3048</v>
      </c>
    </row>
    <row r="125" spans="1:110" x14ac:dyDescent="0.25">
      <c r="A125" t="s">
        <v>3049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237</v>
      </c>
      <c r="H125" t="s">
        <v>3050</v>
      </c>
      <c r="I125" t="s">
        <v>554</v>
      </c>
      <c r="J125" t="s">
        <v>8</v>
      </c>
      <c r="K125" t="s">
        <v>8</v>
      </c>
      <c r="L125" t="s">
        <v>3051</v>
      </c>
      <c r="M125" t="s">
        <v>3052</v>
      </c>
      <c r="N125" t="s">
        <v>52</v>
      </c>
      <c r="O125" t="s">
        <v>927</v>
      </c>
      <c r="P125" t="s">
        <v>14</v>
      </c>
      <c r="Q125" t="s">
        <v>14</v>
      </c>
      <c r="R125" t="s">
        <v>14</v>
      </c>
      <c r="S125" t="s">
        <v>14</v>
      </c>
      <c r="T125" t="s">
        <v>14</v>
      </c>
      <c r="U125" t="s">
        <v>14</v>
      </c>
      <c r="V125" t="s">
        <v>14</v>
      </c>
      <c r="W125" t="s">
        <v>14</v>
      </c>
      <c r="X125" t="s">
        <v>14</v>
      </c>
      <c r="Y125" t="s">
        <v>26</v>
      </c>
      <c r="Z125" t="s">
        <v>26</v>
      </c>
      <c r="AA125" t="s">
        <v>3053</v>
      </c>
      <c r="AB125" t="s">
        <v>403</v>
      </c>
      <c r="AC125" t="s">
        <v>159</v>
      </c>
      <c r="AD125" t="s">
        <v>159</v>
      </c>
      <c r="AE125" t="s">
        <v>607</v>
      </c>
      <c r="AF125" t="s">
        <v>3054</v>
      </c>
      <c r="AG125" t="s">
        <v>3055</v>
      </c>
      <c r="AH125" t="s">
        <v>42</v>
      </c>
      <c r="AI125" t="s">
        <v>42</v>
      </c>
      <c r="AJ125" t="s">
        <v>42</v>
      </c>
      <c r="AK125" t="s">
        <v>2888</v>
      </c>
      <c r="AL125" t="s">
        <v>161</v>
      </c>
      <c r="AM125" t="s">
        <v>257</v>
      </c>
      <c r="AN125" t="s">
        <v>1103</v>
      </c>
      <c r="AO125" t="s">
        <v>3056</v>
      </c>
      <c r="AP125" t="s">
        <v>98</v>
      </c>
      <c r="AQ125" t="s">
        <v>101</v>
      </c>
      <c r="AR125" t="s">
        <v>101</v>
      </c>
      <c r="AS125" t="s">
        <v>78</v>
      </c>
      <c r="AT125" t="s">
        <v>3057</v>
      </c>
      <c r="AU125" t="s">
        <v>3058</v>
      </c>
      <c r="AV125" t="s">
        <v>3059</v>
      </c>
      <c r="AW125" t="s">
        <v>3060</v>
      </c>
      <c r="AX125" t="s">
        <v>997</v>
      </c>
      <c r="AY125" t="s">
        <v>96</v>
      </c>
      <c r="AZ125" t="s">
        <v>2620</v>
      </c>
      <c r="BA125">
        <v>7</v>
      </c>
      <c r="BB125" t="e">
        <f>E</f>
        <v>#NAME?</v>
      </c>
      <c r="BC125" t="s">
        <v>576</v>
      </c>
      <c r="BD125" t="s">
        <v>3061</v>
      </c>
      <c r="BE125" t="s">
        <v>3062</v>
      </c>
      <c r="BF125" t="s">
        <v>3063</v>
      </c>
      <c r="BG125" t="s">
        <v>3064</v>
      </c>
      <c r="BH125" t="s">
        <v>3029</v>
      </c>
      <c r="BI125" t="s">
        <v>3065</v>
      </c>
      <c r="BJ125" t="s">
        <v>25</v>
      </c>
      <c r="BK125" t="s">
        <v>278</v>
      </c>
      <c r="BL125" t="s">
        <v>123</v>
      </c>
      <c r="BM125" t="s">
        <v>85</v>
      </c>
      <c r="BN125" t="s">
        <v>3066</v>
      </c>
      <c r="BO125" t="s">
        <v>3067</v>
      </c>
      <c r="BP125" t="s">
        <v>3068</v>
      </c>
      <c r="BQ125">
        <v>985</v>
      </c>
      <c r="BR125" t="s">
        <v>89</v>
      </c>
      <c r="BS125" t="s">
        <v>167</v>
      </c>
      <c r="BT125" t="s">
        <v>37</v>
      </c>
      <c r="BU125" t="s">
        <v>3069</v>
      </c>
      <c r="BV125" t="s">
        <v>534</v>
      </c>
      <c r="BW125" t="s">
        <v>13</v>
      </c>
      <c r="BX125" t="s">
        <v>3070</v>
      </c>
      <c r="BY125" t="s">
        <v>984</v>
      </c>
      <c r="BZ125" t="s">
        <v>2779</v>
      </c>
      <c r="CA125" t="s">
        <v>528</v>
      </c>
      <c r="CB125" t="s">
        <v>3071</v>
      </c>
      <c r="CC125" t="s">
        <v>555</v>
      </c>
      <c r="CD125" t="s">
        <v>513</v>
      </c>
      <c r="CE125" t="s">
        <v>3072</v>
      </c>
      <c r="CF125" t="s">
        <v>3073</v>
      </c>
      <c r="CG125" t="s">
        <v>40</v>
      </c>
      <c r="CH125" t="s">
        <v>3074</v>
      </c>
      <c r="CI125" t="s">
        <v>3075</v>
      </c>
      <c r="CJ125">
        <v>3434</v>
      </c>
      <c r="CK125" t="s">
        <v>130</v>
      </c>
      <c r="CL125" t="s">
        <v>3076</v>
      </c>
    </row>
    <row r="126" spans="1:110" x14ac:dyDescent="0.25">
      <c r="A126" t="s">
        <v>3077</v>
      </c>
      <c r="B126" t="s">
        <v>35</v>
      </c>
      <c r="C126" t="s">
        <v>365</v>
      </c>
      <c r="D126" t="s">
        <v>365</v>
      </c>
      <c r="E126" t="s">
        <v>2325</v>
      </c>
      <c r="F126" t="s">
        <v>39</v>
      </c>
      <c r="G126" t="s">
        <v>278</v>
      </c>
      <c r="H126" t="s">
        <v>278</v>
      </c>
      <c r="I126" t="s">
        <v>2873</v>
      </c>
      <c r="J126" t="s">
        <v>3078</v>
      </c>
      <c r="K126" t="s">
        <v>612</v>
      </c>
      <c r="L126" t="s">
        <v>613</v>
      </c>
      <c r="M126" t="s">
        <v>289</v>
      </c>
      <c r="N126" t="s">
        <v>1</v>
      </c>
      <c r="O126" t="s">
        <v>1</v>
      </c>
      <c r="P126" t="s">
        <v>3079</v>
      </c>
      <c r="Q126" t="s">
        <v>671</v>
      </c>
      <c r="R126">
        <v>7</v>
      </c>
      <c r="S126">
        <v>7</v>
      </c>
      <c r="T126" t="s">
        <v>673</v>
      </c>
      <c r="U126" t="s">
        <v>57</v>
      </c>
      <c r="V126" t="s">
        <v>1039</v>
      </c>
      <c r="W126" t="s">
        <v>3080</v>
      </c>
      <c r="X126" t="s">
        <v>3081</v>
      </c>
      <c r="Y126" t="s">
        <v>3082</v>
      </c>
      <c r="Z126" t="s">
        <v>322</v>
      </c>
      <c r="AA126" t="s">
        <v>622</v>
      </c>
      <c r="AB126" t="s">
        <v>402</v>
      </c>
      <c r="AC126" t="s">
        <v>3083</v>
      </c>
      <c r="AD126" t="s">
        <v>3084</v>
      </c>
      <c r="AE126" t="s">
        <v>1081</v>
      </c>
      <c r="AF126" t="s">
        <v>679</v>
      </c>
      <c r="AG126" t="s">
        <v>623</v>
      </c>
      <c r="AH126" t="s">
        <v>623</v>
      </c>
      <c r="AI126" t="s">
        <v>94</v>
      </c>
      <c r="AJ126" t="s">
        <v>682</v>
      </c>
      <c r="AK126" t="s">
        <v>683</v>
      </c>
      <c r="AL126" t="s">
        <v>97</v>
      </c>
      <c r="AM126" t="s">
        <v>98</v>
      </c>
      <c r="AN126" t="s">
        <v>98</v>
      </c>
      <c r="AO126" t="s">
        <v>107</v>
      </c>
      <c r="AP126" t="s">
        <v>101</v>
      </c>
      <c r="AQ126" t="s">
        <v>684</v>
      </c>
      <c r="AR126" t="s">
        <v>685</v>
      </c>
      <c r="AS126" t="s">
        <v>78</v>
      </c>
      <c r="AT126" t="s">
        <v>96</v>
      </c>
      <c r="AU126" t="s">
        <v>96</v>
      </c>
      <c r="AV126" t="s">
        <v>393</v>
      </c>
      <c r="AW126" t="s">
        <v>690</v>
      </c>
      <c r="AX126" t="s">
        <v>105</v>
      </c>
      <c r="AY126" t="s">
        <v>160</v>
      </c>
      <c r="AZ126" t="s">
        <v>174</v>
      </c>
      <c r="BA126" t="s">
        <v>174</v>
      </c>
      <c r="BB126" t="s">
        <v>106</v>
      </c>
      <c r="BC126" t="s">
        <v>1112</v>
      </c>
      <c r="BD126" t="s">
        <v>635</v>
      </c>
      <c r="BE126" t="s">
        <v>109</v>
      </c>
      <c r="BF126" t="s">
        <v>91</v>
      </c>
      <c r="BG126" t="s">
        <v>114</v>
      </c>
      <c r="BH126" t="s">
        <v>461</v>
      </c>
      <c r="BI126" t="s">
        <v>691</v>
      </c>
      <c r="BJ126" t="s">
        <v>298</v>
      </c>
      <c r="BK126" t="s">
        <v>619</v>
      </c>
      <c r="BL126" t="s">
        <v>3085</v>
      </c>
      <c r="BM126" t="s">
        <v>694</v>
      </c>
      <c r="BN126" t="s">
        <v>14</v>
      </c>
      <c r="BO126" t="s">
        <v>695</v>
      </c>
      <c r="BP126" t="s">
        <v>280</v>
      </c>
      <c r="BQ126" t="s">
        <v>440</v>
      </c>
      <c r="BR126" t="s">
        <v>25</v>
      </c>
      <c r="BS126" t="s">
        <v>403</v>
      </c>
      <c r="BT126" t="s">
        <v>697</v>
      </c>
      <c r="BU126" t="s">
        <v>336</v>
      </c>
      <c r="BV126" t="s">
        <v>702</v>
      </c>
      <c r="BW126">
        <v>8</v>
      </c>
      <c r="BX126" t="s">
        <v>706</v>
      </c>
      <c r="BY126" t="s">
        <v>707</v>
      </c>
      <c r="BZ126" t="s">
        <v>422</v>
      </c>
      <c r="CA126" t="s">
        <v>3086</v>
      </c>
      <c r="CB126">
        <v>3434</v>
      </c>
      <c r="CC126">
        <v>11</v>
      </c>
      <c r="CD126" t="s">
        <v>141</v>
      </c>
      <c r="CE126" t="s">
        <v>826</v>
      </c>
      <c r="CF126" t="s">
        <v>710</v>
      </c>
    </row>
    <row r="127" spans="1:110" x14ac:dyDescent="0.25">
      <c r="A127" t="s">
        <v>3087</v>
      </c>
      <c r="B127" t="s">
        <v>2547</v>
      </c>
      <c r="C127" t="s">
        <v>1060</v>
      </c>
      <c r="D127" t="s">
        <v>237</v>
      </c>
      <c r="E127" t="s">
        <v>3088</v>
      </c>
      <c r="F127" t="s">
        <v>617</v>
      </c>
      <c r="G127" t="s">
        <v>3089</v>
      </c>
      <c r="H127" t="s">
        <v>2120</v>
      </c>
      <c r="I127" t="s">
        <v>3090</v>
      </c>
      <c r="J127" t="s">
        <v>3091</v>
      </c>
      <c r="K127" t="s">
        <v>682</v>
      </c>
      <c r="L127" t="s">
        <v>3092</v>
      </c>
      <c r="M127" t="s">
        <v>1164</v>
      </c>
      <c r="N127" t="s">
        <v>3093</v>
      </c>
      <c r="O127" t="s">
        <v>983</v>
      </c>
      <c r="P127" t="s">
        <v>25</v>
      </c>
      <c r="Q127" t="s">
        <v>2777</v>
      </c>
      <c r="R127" t="s">
        <v>890</v>
      </c>
      <c r="S127" t="s">
        <v>3094</v>
      </c>
      <c r="T127" t="s">
        <v>3095</v>
      </c>
      <c r="U127" t="s">
        <v>114</v>
      </c>
      <c r="V127" t="s">
        <v>114</v>
      </c>
      <c r="W127" t="s">
        <v>1190</v>
      </c>
      <c r="X127" t="s">
        <v>349</v>
      </c>
      <c r="Y127" t="s">
        <v>349</v>
      </c>
      <c r="Z127" t="s">
        <v>349</v>
      </c>
      <c r="AA127" t="s">
        <v>1702</v>
      </c>
      <c r="AB127" t="s">
        <v>3096</v>
      </c>
      <c r="AC127" t="s">
        <v>1327</v>
      </c>
      <c r="AD127" t="s">
        <v>3097</v>
      </c>
      <c r="AE127" t="s">
        <v>1</v>
      </c>
      <c r="AF127" t="s">
        <v>1</v>
      </c>
      <c r="AG127" t="s">
        <v>1</v>
      </c>
      <c r="AH127" t="s">
        <v>75</v>
      </c>
      <c r="AI127" t="s">
        <v>1195</v>
      </c>
      <c r="AJ127" t="s">
        <v>3098</v>
      </c>
      <c r="AK127" t="s">
        <v>536</v>
      </c>
      <c r="AL127" t="s">
        <v>3099</v>
      </c>
      <c r="AM127" t="s">
        <v>3100</v>
      </c>
      <c r="AN127" t="s">
        <v>14</v>
      </c>
      <c r="AO127" t="s">
        <v>3101</v>
      </c>
      <c r="AP127" t="s">
        <v>3102</v>
      </c>
      <c r="AQ127" t="s">
        <v>3103</v>
      </c>
      <c r="AR127" t="s">
        <v>3104</v>
      </c>
      <c r="AS127" t="s">
        <v>3105</v>
      </c>
      <c r="AT127" t="s">
        <v>3106</v>
      </c>
      <c r="AU127" t="s">
        <v>2895</v>
      </c>
      <c r="AV127" t="s">
        <v>3107</v>
      </c>
      <c r="AW127" t="s">
        <v>3108</v>
      </c>
      <c r="AX127" t="s">
        <v>3109</v>
      </c>
      <c r="AY127">
        <v>3434</v>
      </c>
    </row>
    <row r="128" spans="1:110" x14ac:dyDescent="0.25">
      <c r="A128" t="s">
        <v>3110</v>
      </c>
      <c r="B128" t="s">
        <v>35</v>
      </c>
      <c r="C128" t="s">
        <v>3111</v>
      </c>
      <c r="D128" t="s">
        <v>365</v>
      </c>
      <c r="E128" t="s">
        <v>3025</v>
      </c>
      <c r="F128" t="s">
        <v>3026</v>
      </c>
      <c r="G128" t="s">
        <v>123</v>
      </c>
      <c r="H128" t="s">
        <v>2881</v>
      </c>
      <c r="I128" t="s">
        <v>40</v>
      </c>
      <c r="J128" t="s">
        <v>14</v>
      </c>
      <c r="K128" t="s">
        <v>14</v>
      </c>
      <c r="L128" t="s">
        <v>3112</v>
      </c>
      <c r="M128" t="s">
        <v>3113</v>
      </c>
      <c r="N128" t="s">
        <v>3027</v>
      </c>
      <c r="O128" t="s">
        <v>458</v>
      </c>
      <c r="P128" t="s">
        <v>3028</v>
      </c>
      <c r="Q128" t="s">
        <v>321</v>
      </c>
      <c r="R128" t="s">
        <v>1</v>
      </c>
      <c r="S128" t="s">
        <v>1097</v>
      </c>
      <c r="T128" t="s">
        <v>316</v>
      </c>
      <c r="U128" t="s">
        <v>49</v>
      </c>
      <c r="V128" t="s">
        <v>389</v>
      </c>
      <c r="W128" t="s">
        <v>16</v>
      </c>
      <c r="X128" t="s">
        <v>56</v>
      </c>
      <c r="Y128" t="s">
        <v>3114</v>
      </c>
      <c r="Z128" t="s">
        <v>3115</v>
      </c>
      <c r="AA128" t="s">
        <v>3030</v>
      </c>
      <c r="AB128" t="s">
        <v>461</v>
      </c>
      <c r="AC128" t="s">
        <v>2644</v>
      </c>
      <c r="AD128">
        <v>5</v>
      </c>
      <c r="AE128" t="s">
        <v>1842</v>
      </c>
      <c r="AF128" t="s">
        <v>3116</v>
      </c>
      <c r="AG128" t="s">
        <v>1483</v>
      </c>
      <c r="AH128" t="s">
        <v>42</v>
      </c>
      <c r="AI128" t="s">
        <v>1488</v>
      </c>
      <c r="AJ128" t="s">
        <v>87</v>
      </c>
      <c r="AK128" t="s">
        <v>25</v>
      </c>
      <c r="AL128" t="s">
        <v>113</v>
      </c>
      <c r="AM128" t="s">
        <v>65</v>
      </c>
      <c r="AN128" t="s">
        <v>65</v>
      </c>
      <c r="AO128" t="s">
        <v>94</v>
      </c>
      <c r="AP128" t="s">
        <v>1662</v>
      </c>
      <c r="AQ128" t="s">
        <v>280</v>
      </c>
      <c r="AR128" t="s">
        <v>683</v>
      </c>
      <c r="AS128" t="s">
        <v>97</v>
      </c>
      <c r="AT128" t="s">
        <v>98</v>
      </c>
      <c r="AU128" t="s">
        <v>98</v>
      </c>
      <c r="AV128" t="s">
        <v>98</v>
      </c>
      <c r="AW128" t="s">
        <v>17</v>
      </c>
      <c r="AX128" t="s">
        <v>101</v>
      </c>
      <c r="AY128" t="s">
        <v>327</v>
      </c>
      <c r="AZ128" t="s">
        <v>392</v>
      </c>
      <c r="BA128" t="s">
        <v>78</v>
      </c>
      <c r="BB128" t="s">
        <v>96</v>
      </c>
      <c r="BC128" t="s">
        <v>393</v>
      </c>
      <c r="BD128" t="e">
        <f>-TIMATE</f>
        <v>#NAME?</v>
      </c>
      <c r="BE128" t="s">
        <v>174</v>
      </c>
      <c r="BF128" t="s">
        <v>174</v>
      </c>
      <c r="BG128">
        <v>1</v>
      </c>
      <c r="BH128" t="s">
        <v>109</v>
      </c>
      <c r="BI128" t="s">
        <v>3034</v>
      </c>
      <c r="BJ128" t="s">
        <v>232</v>
      </c>
      <c r="BK128" t="s">
        <v>337</v>
      </c>
      <c r="BL128" t="s">
        <v>2146</v>
      </c>
      <c r="BM128" t="s">
        <v>3117</v>
      </c>
      <c r="BN128" t="s">
        <v>691</v>
      </c>
      <c r="BO128" t="s">
        <v>3118</v>
      </c>
      <c r="BP128">
        <v>4</v>
      </c>
      <c r="BQ128" t="s">
        <v>3041</v>
      </c>
      <c r="BR128" t="s">
        <v>3119</v>
      </c>
      <c r="BS128" t="s">
        <v>189</v>
      </c>
      <c r="BT128" t="s">
        <v>619</v>
      </c>
      <c r="BU128" t="s">
        <v>3042</v>
      </c>
      <c r="BV128" t="s">
        <v>3120</v>
      </c>
      <c r="BW128" t="s">
        <v>3044</v>
      </c>
      <c r="BX128">
        <v>7</v>
      </c>
      <c r="BY128" t="s">
        <v>635</v>
      </c>
      <c r="BZ128" t="s">
        <v>355</v>
      </c>
      <c r="CA128" t="s">
        <v>355</v>
      </c>
      <c r="CB128" t="s">
        <v>471</v>
      </c>
      <c r="CC128" t="s">
        <v>3121</v>
      </c>
      <c r="CD128" t="s">
        <v>548</v>
      </c>
      <c r="CE128" t="s">
        <v>354</v>
      </c>
      <c r="CF128" t="s">
        <v>528</v>
      </c>
      <c r="CG128" t="s">
        <v>3047</v>
      </c>
      <c r="CH128" t="s">
        <v>1950</v>
      </c>
      <c r="CI128">
        <v>3434</v>
      </c>
      <c r="CJ128" t="s">
        <v>325</v>
      </c>
      <c r="CK128" t="s">
        <v>1569</v>
      </c>
      <c r="CL128" t="s">
        <v>85</v>
      </c>
      <c r="CM128" t="s">
        <v>3048</v>
      </c>
    </row>
    <row r="129" spans="1:115" x14ac:dyDescent="0.25">
      <c r="A129" t="s">
        <v>3122</v>
      </c>
      <c r="B129" t="s">
        <v>16</v>
      </c>
      <c r="C129" t="s">
        <v>2</v>
      </c>
      <c r="D129" t="s">
        <v>365</v>
      </c>
      <c r="E129" t="s">
        <v>7</v>
      </c>
      <c r="F129" t="s">
        <v>197</v>
      </c>
      <c r="G129" t="s">
        <v>521</v>
      </c>
      <c r="H129" t="s">
        <v>8</v>
      </c>
      <c r="I129" t="s">
        <v>3123</v>
      </c>
      <c r="J129" t="s">
        <v>272</v>
      </c>
      <c r="K129" t="s">
        <v>85</v>
      </c>
      <c r="L129" t="s">
        <v>717</v>
      </c>
      <c r="M129" t="s">
        <v>798</v>
      </c>
      <c r="N129" t="s">
        <v>202</v>
      </c>
      <c r="O129" t="s">
        <v>1</v>
      </c>
      <c r="P129" t="s">
        <v>1</v>
      </c>
      <c r="Q129" t="s">
        <v>407</v>
      </c>
      <c r="R129" t="s">
        <v>3124</v>
      </c>
      <c r="S129" t="s">
        <v>14</v>
      </c>
      <c r="T129" t="s">
        <v>14</v>
      </c>
      <c r="U129" t="s">
        <v>14</v>
      </c>
      <c r="V129" t="s">
        <v>14</v>
      </c>
      <c r="W129" t="s">
        <v>14</v>
      </c>
      <c r="X129" t="s">
        <v>13</v>
      </c>
      <c r="Y129" t="s">
        <v>1842</v>
      </c>
      <c r="Z129" t="s">
        <v>1843</v>
      </c>
      <c r="AA129" t="s">
        <v>1058</v>
      </c>
      <c r="AB129">
        <v>2</v>
      </c>
      <c r="AC129" t="s">
        <v>3125</v>
      </c>
      <c r="AD129" t="s">
        <v>2016</v>
      </c>
      <c r="AE129" t="s">
        <v>1847</v>
      </c>
      <c r="AF129" t="s">
        <v>970</v>
      </c>
      <c r="AG129" t="s">
        <v>1848</v>
      </c>
      <c r="AH129" t="s">
        <v>3126</v>
      </c>
      <c r="AI129" t="s">
        <v>723</v>
      </c>
      <c r="AJ129" t="s">
        <v>724</v>
      </c>
      <c r="AK129" t="s">
        <v>724</v>
      </c>
      <c r="AL129" t="s">
        <v>159</v>
      </c>
      <c r="AM129" t="s">
        <v>3127</v>
      </c>
      <c r="AN129" t="s">
        <v>3128</v>
      </c>
      <c r="AO129" t="s">
        <v>1405</v>
      </c>
      <c r="AP129" t="s">
        <v>94</v>
      </c>
      <c r="AQ129" t="s">
        <v>97</v>
      </c>
      <c r="AR129" t="s">
        <v>98</v>
      </c>
      <c r="AS129" t="s">
        <v>98</v>
      </c>
      <c r="AT129" t="s">
        <v>101</v>
      </c>
      <c r="AU129" t="s">
        <v>101</v>
      </c>
      <c r="AV129" t="s">
        <v>101</v>
      </c>
      <c r="AW129" t="s">
        <v>373</v>
      </c>
      <c r="AX129" t="s">
        <v>373</v>
      </c>
      <c r="AY129" t="s">
        <v>729</v>
      </c>
      <c r="AZ129" t="s">
        <v>78</v>
      </c>
      <c r="BA129" t="s">
        <v>78</v>
      </c>
      <c r="BB129" t="s">
        <v>730</v>
      </c>
      <c r="BC129" t="s">
        <v>3129</v>
      </c>
      <c r="BD129" t="s">
        <v>732</v>
      </c>
      <c r="BE129" t="s">
        <v>733</v>
      </c>
      <c r="BF129" t="s">
        <v>734</v>
      </c>
      <c r="BG129" t="s">
        <v>735</v>
      </c>
      <c r="BH129" t="s">
        <v>40</v>
      </c>
      <c r="BI129" t="s">
        <v>96</v>
      </c>
      <c r="BJ129" t="s">
        <v>105</v>
      </c>
      <c r="BK129" t="s">
        <v>1263</v>
      </c>
      <c r="BL129" t="s">
        <v>3130</v>
      </c>
      <c r="BM129" t="s">
        <v>485</v>
      </c>
      <c r="BN129" t="s">
        <v>84</v>
      </c>
      <c r="BO129" t="s">
        <v>42</v>
      </c>
      <c r="BP129" t="s">
        <v>745</v>
      </c>
      <c r="BQ129" t="s">
        <v>746</v>
      </c>
      <c r="BR129" t="s">
        <v>3131</v>
      </c>
      <c r="BS129" t="s">
        <v>1418</v>
      </c>
      <c r="BT129" t="s">
        <v>89</v>
      </c>
      <c r="BU129" t="s">
        <v>1267</v>
      </c>
      <c r="BV129" t="s">
        <v>1490</v>
      </c>
      <c r="BW129" t="s">
        <v>3132</v>
      </c>
      <c r="BX129" t="s">
        <v>3133</v>
      </c>
      <c r="BY129" t="s">
        <v>3134</v>
      </c>
      <c r="BZ129" t="s">
        <v>941</v>
      </c>
      <c r="CA129" t="s">
        <v>3135</v>
      </c>
      <c r="CB129" t="s">
        <v>3136</v>
      </c>
      <c r="CC129" t="s">
        <v>3137</v>
      </c>
      <c r="CD129" t="s">
        <v>659</v>
      </c>
      <c r="CE129" t="s">
        <v>2999</v>
      </c>
      <c r="CF129" t="s">
        <v>58</v>
      </c>
      <c r="CG129" t="s">
        <v>3138</v>
      </c>
      <c r="CH129" t="s">
        <v>540</v>
      </c>
      <c r="CI129" t="s">
        <v>825</v>
      </c>
      <c r="CJ129" t="s">
        <v>206</v>
      </c>
      <c r="CK129" t="s">
        <v>2038</v>
      </c>
      <c r="CL129" t="s">
        <v>268</v>
      </c>
      <c r="CM129" t="s">
        <v>321</v>
      </c>
      <c r="CN129" t="s">
        <v>259</v>
      </c>
      <c r="CO129" t="s">
        <v>138</v>
      </c>
      <c r="CP129" t="s">
        <v>528</v>
      </c>
      <c r="CQ129" t="s">
        <v>716</v>
      </c>
      <c r="CR129">
        <v>3434</v>
      </c>
      <c r="CS129">
        <v>3434</v>
      </c>
      <c r="CT129">
        <v>11</v>
      </c>
      <c r="CU129" t="s">
        <v>194</v>
      </c>
      <c r="CV129" t="s">
        <v>194</v>
      </c>
      <c r="CW129" t="s">
        <v>3139</v>
      </c>
    </row>
    <row r="130" spans="1:115" x14ac:dyDescent="0.25">
      <c r="A130" t="s">
        <v>3140</v>
      </c>
      <c r="B130" t="s">
        <v>35</v>
      </c>
      <c r="C130" t="s">
        <v>2181</v>
      </c>
      <c r="D130" t="s">
        <v>2182</v>
      </c>
      <c r="E130" t="s">
        <v>39</v>
      </c>
      <c r="F130" t="s">
        <v>47</v>
      </c>
      <c r="G130" t="s">
        <v>47</v>
      </c>
      <c r="H130" t="s">
        <v>47</v>
      </c>
      <c r="I130" t="s">
        <v>373</v>
      </c>
      <c r="J130" t="s">
        <v>2185</v>
      </c>
      <c r="K130" t="s">
        <v>2186</v>
      </c>
      <c r="L130" t="s">
        <v>2186</v>
      </c>
      <c r="M130" t="s">
        <v>669</v>
      </c>
      <c r="N130" t="s">
        <v>3141</v>
      </c>
      <c r="O130" t="s">
        <v>24</v>
      </c>
      <c r="P130" t="s">
        <v>237</v>
      </c>
      <c r="Q130" t="s">
        <v>2192</v>
      </c>
      <c r="R130" t="s">
        <v>14</v>
      </c>
      <c r="S130" t="s">
        <v>485</v>
      </c>
      <c r="T130" t="s">
        <v>42</v>
      </c>
      <c r="U130" t="s">
        <v>131</v>
      </c>
      <c r="V130" t="s">
        <v>319</v>
      </c>
      <c r="W130" t="s">
        <v>319</v>
      </c>
      <c r="X130" t="s">
        <v>114</v>
      </c>
      <c r="Y130" t="s">
        <v>114</v>
      </c>
      <c r="Z130" t="s">
        <v>349</v>
      </c>
      <c r="AA130" t="s">
        <v>1556</v>
      </c>
      <c r="AB130" t="s">
        <v>64</v>
      </c>
      <c r="AC130" t="s">
        <v>64</v>
      </c>
      <c r="AD130" t="s">
        <v>97</v>
      </c>
      <c r="AE130" t="s">
        <v>98</v>
      </c>
      <c r="AF130" t="s">
        <v>98</v>
      </c>
      <c r="AG130" t="s">
        <v>40</v>
      </c>
      <c r="AH130" t="s">
        <v>161</v>
      </c>
      <c r="AI130" t="s">
        <v>101</v>
      </c>
      <c r="AJ130" t="s">
        <v>2193</v>
      </c>
      <c r="AK130" t="s">
        <v>647</v>
      </c>
      <c r="AL130" t="s">
        <v>78</v>
      </c>
      <c r="AM130" t="s">
        <v>159</v>
      </c>
      <c r="AN130" t="s">
        <v>96</v>
      </c>
      <c r="AO130" t="s">
        <v>105</v>
      </c>
      <c r="AP130" t="s">
        <v>174</v>
      </c>
      <c r="AQ130" t="s">
        <v>3034</v>
      </c>
      <c r="AR130" t="s">
        <v>1558</v>
      </c>
      <c r="AS130" t="s">
        <v>109</v>
      </c>
      <c r="AT130" t="s">
        <v>91</v>
      </c>
      <c r="AU130" t="s">
        <v>902</v>
      </c>
      <c r="AV130" t="s">
        <v>25</v>
      </c>
      <c r="AW130" t="s">
        <v>1417</v>
      </c>
      <c r="AX130" t="s">
        <v>2680</v>
      </c>
      <c r="AY130" t="s">
        <v>3142</v>
      </c>
      <c r="AZ130" t="s">
        <v>3143</v>
      </c>
      <c r="BA130" t="s">
        <v>1009</v>
      </c>
      <c r="BB130" t="s">
        <v>3144</v>
      </c>
      <c r="BC130" t="s">
        <v>55</v>
      </c>
      <c r="BD130" t="s">
        <v>3145</v>
      </c>
      <c r="BE130" t="s">
        <v>3146</v>
      </c>
      <c r="BF130" t="s">
        <v>468</v>
      </c>
      <c r="BG130" t="s">
        <v>423</v>
      </c>
      <c r="BH130" t="s">
        <v>707</v>
      </c>
      <c r="BI130" t="s">
        <v>913</v>
      </c>
      <c r="BJ130" t="s">
        <v>3147</v>
      </c>
    </row>
    <row r="131" spans="1:115" x14ac:dyDescent="0.25">
      <c r="A131" t="s">
        <v>3148</v>
      </c>
      <c r="B131" t="s">
        <v>35</v>
      </c>
      <c r="C131" t="s">
        <v>92</v>
      </c>
      <c r="D131" t="s">
        <v>521</v>
      </c>
      <c r="E131" t="s">
        <v>944</v>
      </c>
      <c r="F131" t="s">
        <v>1033</v>
      </c>
      <c r="G131" t="s">
        <v>880</v>
      </c>
      <c r="H131" t="s">
        <v>1718</v>
      </c>
      <c r="I131" t="s">
        <v>1490</v>
      </c>
      <c r="J131" t="s">
        <v>3149</v>
      </c>
      <c r="K131" t="s">
        <v>3150</v>
      </c>
      <c r="L131" t="s">
        <v>3151</v>
      </c>
      <c r="M131">
        <v>0</v>
      </c>
      <c r="N131" t="s">
        <v>85</v>
      </c>
      <c r="O131" t="s">
        <v>166</v>
      </c>
      <c r="P131" t="s">
        <v>24</v>
      </c>
      <c r="Q131" t="s">
        <v>24</v>
      </c>
      <c r="R131" t="s">
        <v>1686</v>
      </c>
      <c r="S131" t="s">
        <v>2239</v>
      </c>
      <c r="T131" t="s">
        <v>1722</v>
      </c>
      <c r="U131" t="s">
        <v>1723</v>
      </c>
      <c r="V131" t="s">
        <v>494</v>
      </c>
      <c r="W131">
        <v>100</v>
      </c>
      <c r="X131">
        <v>1</v>
      </c>
      <c r="Y131">
        <v>1</v>
      </c>
      <c r="Z131" t="s">
        <v>38</v>
      </c>
      <c r="AA131" t="s">
        <v>47</v>
      </c>
      <c r="AB131" t="s">
        <v>47</v>
      </c>
      <c r="AC131" t="s">
        <v>623</v>
      </c>
      <c r="AD131" t="s">
        <v>167</v>
      </c>
      <c r="AE131" t="s">
        <v>65</v>
      </c>
      <c r="AF131" t="e">
        <f>-THED</f>
        <v>#NAME?</v>
      </c>
      <c r="AG131" t="s">
        <v>683</v>
      </c>
      <c r="AH131" t="s">
        <v>97</v>
      </c>
      <c r="AI131" t="s">
        <v>98</v>
      </c>
      <c r="AJ131" t="s">
        <v>98</v>
      </c>
      <c r="AK131" t="s">
        <v>98</v>
      </c>
      <c r="AL131" t="s">
        <v>12</v>
      </c>
      <c r="AM131" t="s">
        <v>101</v>
      </c>
      <c r="AN131" t="s">
        <v>1726</v>
      </c>
      <c r="AO131" t="s">
        <v>647</v>
      </c>
      <c r="AP131" t="s">
        <v>78</v>
      </c>
      <c r="AQ131" t="s">
        <v>96</v>
      </c>
      <c r="AR131" t="s">
        <v>688</v>
      </c>
      <c r="AS131" t="s">
        <v>60</v>
      </c>
      <c r="AT131" t="s">
        <v>105</v>
      </c>
      <c r="AU131" t="s">
        <v>899</v>
      </c>
      <c r="AV131" t="s">
        <v>40</v>
      </c>
      <c r="AW131" t="s">
        <v>1727</v>
      </c>
      <c r="AX131" t="s">
        <v>2140</v>
      </c>
      <c r="AY131" t="s">
        <v>174</v>
      </c>
      <c r="AZ131" t="s">
        <v>332</v>
      </c>
      <c r="BA131" t="s">
        <v>3152</v>
      </c>
      <c r="BB131" t="s">
        <v>114</v>
      </c>
      <c r="BC131" t="s">
        <v>159</v>
      </c>
      <c r="BD131" t="s">
        <v>2921</v>
      </c>
      <c r="BE131" t="s">
        <v>3153</v>
      </c>
      <c r="BF131" t="s">
        <v>3154</v>
      </c>
      <c r="BG131" t="s">
        <v>224</v>
      </c>
      <c r="BH131" t="s">
        <v>1730</v>
      </c>
      <c r="BI131" t="s">
        <v>1662</v>
      </c>
      <c r="BJ131" t="s">
        <v>343</v>
      </c>
      <c r="BK131" t="s">
        <v>3155</v>
      </c>
      <c r="BL131" t="s">
        <v>220</v>
      </c>
      <c r="BM131">
        <v>0</v>
      </c>
      <c r="BN131" t="s">
        <v>26</v>
      </c>
      <c r="BO131" t="s">
        <v>3156</v>
      </c>
      <c r="BP131" t="s">
        <v>907</v>
      </c>
      <c r="BQ131" t="s">
        <v>3157</v>
      </c>
      <c r="BR131" t="s">
        <v>1034</v>
      </c>
      <c r="BS131" t="s">
        <v>1007</v>
      </c>
      <c r="BT131" t="s">
        <v>1733</v>
      </c>
      <c r="BU131" t="s">
        <v>163</v>
      </c>
      <c r="BV131" t="s">
        <v>355</v>
      </c>
      <c r="BW131" t="s">
        <v>403</v>
      </c>
      <c r="BX131" t="s">
        <v>1657</v>
      </c>
      <c r="BY131" t="s">
        <v>1734</v>
      </c>
      <c r="BZ131" t="s">
        <v>1735</v>
      </c>
      <c r="CA131">
        <v>3434</v>
      </c>
      <c r="CB131" t="s">
        <v>872</v>
      </c>
      <c r="CC131" t="s">
        <v>3158</v>
      </c>
      <c r="CD131" t="s">
        <v>42</v>
      </c>
    </row>
    <row r="132" spans="1:115" x14ac:dyDescent="0.25">
      <c r="A132" t="s">
        <v>3159</v>
      </c>
      <c r="B132" t="s">
        <v>1737</v>
      </c>
      <c r="C132" t="s">
        <v>365</v>
      </c>
      <c r="D132" t="s">
        <v>365</v>
      </c>
      <c r="E132" t="s">
        <v>478</v>
      </c>
      <c r="F132" t="s">
        <v>40</v>
      </c>
      <c r="G132" t="s">
        <v>40</v>
      </c>
      <c r="H132" t="s">
        <v>39</v>
      </c>
      <c r="I132" t="s">
        <v>350</v>
      </c>
      <c r="K132" t="s">
        <v>2712</v>
      </c>
      <c r="L132" t="s">
        <v>3160</v>
      </c>
      <c r="M132" t="s">
        <v>3161</v>
      </c>
      <c r="N132" t="s">
        <v>3162</v>
      </c>
      <c r="O132" t="s">
        <v>16</v>
      </c>
      <c r="P132" t="s">
        <v>1888</v>
      </c>
      <c r="Q132" t="s">
        <v>1417</v>
      </c>
      <c r="R132" t="s">
        <v>403</v>
      </c>
      <c r="S132" t="s">
        <v>3163</v>
      </c>
      <c r="T132" t="s">
        <v>802</v>
      </c>
      <c r="U132" t="s">
        <v>3164</v>
      </c>
      <c r="V132" t="s">
        <v>3165</v>
      </c>
      <c r="W132" t="s">
        <v>14</v>
      </c>
      <c r="X132" t="s">
        <v>125</v>
      </c>
      <c r="Y132" t="s">
        <v>676</v>
      </c>
      <c r="Z132" t="s">
        <v>646</v>
      </c>
      <c r="AA132" t="s">
        <v>646</v>
      </c>
      <c r="AB132" t="s">
        <v>446</v>
      </c>
      <c r="AC132" t="s">
        <v>94</v>
      </c>
      <c r="AD132" t="s">
        <v>97</v>
      </c>
      <c r="AE132" t="s">
        <v>98</v>
      </c>
      <c r="AF132" t="s">
        <v>98</v>
      </c>
      <c r="AG132" t="s">
        <v>101</v>
      </c>
      <c r="AH132" t="s">
        <v>101</v>
      </c>
      <c r="AI132" t="s">
        <v>373</v>
      </c>
      <c r="AJ132" t="s">
        <v>729</v>
      </c>
      <c r="AK132" t="s">
        <v>78</v>
      </c>
      <c r="AL132" t="s">
        <v>683</v>
      </c>
      <c r="AM132" t="s">
        <v>105</v>
      </c>
      <c r="AN132" t="s">
        <v>96</v>
      </c>
      <c r="AO132" t="s">
        <v>56</v>
      </c>
      <c r="AP132" t="s">
        <v>3034</v>
      </c>
      <c r="AQ132" t="s">
        <v>2140</v>
      </c>
      <c r="AR132" t="s">
        <v>174</v>
      </c>
      <c r="AS132" t="s">
        <v>332</v>
      </c>
      <c r="AT132" t="s">
        <v>536</v>
      </c>
      <c r="AU132" t="s">
        <v>242</v>
      </c>
      <c r="AV132" t="s">
        <v>29</v>
      </c>
      <c r="AW132" t="s">
        <v>25</v>
      </c>
      <c r="AX132" t="s">
        <v>3166</v>
      </c>
      <c r="AY132" t="s">
        <v>377</v>
      </c>
      <c r="AZ132" t="s">
        <v>844</v>
      </c>
      <c r="BA132" t="s">
        <v>3167</v>
      </c>
      <c r="BB132" t="s">
        <v>1097</v>
      </c>
      <c r="BC132" t="s">
        <v>1657</v>
      </c>
      <c r="BD132" t="s">
        <v>194</v>
      </c>
      <c r="BE132">
        <v>3434</v>
      </c>
      <c r="BF132" t="s">
        <v>2418</v>
      </c>
    </row>
    <row r="133" spans="1:115" x14ac:dyDescent="0.25">
      <c r="A133" t="s">
        <v>3168</v>
      </c>
      <c r="B133" t="s">
        <v>1401</v>
      </c>
      <c r="C133" t="s">
        <v>85</v>
      </c>
      <c r="D133" t="s">
        <v>85</v>
      </c>
      <c r="E133" t="s">
        <v>85</v>
      </c>
      <c r="F133" t="s">
        <v>85</v>
      </c>
      <c r="G133" t="s">
        <v>1361</v>
      </c>
      <c r="H133" t="s">
        <v>479</v>
      </c>
      <c r="I133" t="s">
        <v>39</v>
      </c>
      <c r="J133" t="s">
        <v>198</v>
      </c>
      <c r="K133" t="s">
        <v>402</v>
      </c>
      <c r="L133" t="s">
        <v>76</v>
      </c>
      <c r="M133" t="s">
        <v>76</v>
      </c>
      <c r="N133" t="s">
        <v>47</v>
      </c>
      <c r="O133" t="s">
        <v>49</v>
      </c>
      <c r="P133">
        <v>6</v>
      </c>
      <c r="Q133">
        <v>0</v>
      </c>
      <c r="R133" t="s">
        <v>158</v>
      </c>
      <c r="S133" t="s">
        <v>3169</v>
      </c>
      <c r="T133" t="s">
        <v>1032</v>
      </c>
      <c r="U133" t="s">
        <v>2593</v>
      </c>
      <c r="V133" t="s">
        <v>617</v>
      </c>
      <c r="W133" t="s">
        <v>14</v>
      </c>
      <c r="X133" t="s">
        <v>14</v>
      </c>
      <c r="Y133" t="s">
        <v>14</v>
      </c>
      <c r="Z133" t="s">
        <v>1865</v>
      </c>
      <c r="AA133" t="s">
        <v>281</v>
      </c>
      <c r="AB133" t="s">
        <v>3170</v>
      </c>
      <c r="AC133" t="s">
        <v>2569</v>
      </c>
      <c r="AD133" t="s">
        <v>84</v>
      </c>
      <c r="AE133" t="s">
        <v>3171</v>
      </c>
      <c r="AF133" t="s">
        <v>392</v>
      </c>
      <c r="AG133" t="s">
        <v>392</v>
      </c>
      <c r="AH133" t="s">
        <v>3172</v>
      </c>
      <c r="AI133" t="s">
        <v>775</v>
      </c>
      <c r="AJ133" t="s">
        <v>3173</v>
      </c>
      <c r="AK133" t="s">
        <v>3174</v>
      </c>
      <c r="AL133" t="s">
        <v>2532</v>
      </c>
      <c r="AM133" t="s">
        <v>2533</v>
      </c>
      <c r="AN133" t="s">
        <v>1069</v>
      </c>
      <c r="AO133" t="s">
        <v>3175</v>
      </c>
      <c r="AP133" t="s">
        <v>94</v>
      </c>
      <c r="AQ133" t="s">
        <v>447</v>
      </c>
      <c r="AR133" t="s">
        <v>96</v>
      </c>
      <c r="AS133" t="s">
        <v>96</v>
      </c>
      <c r="AT133" t="s">
        <v>97</v>
      </c>
      <c r="AU133" t="s">
        <v>98</v>
      </c>
      <c r="AV133" t="s">
        <v>98</v>
      </c>
      <c r="AW133" t="s">
        <v>766</v>
      </c>
      <c r="AX133" t="s">
        <v>229</v>
      </c>
      <c r="AY133" t="s">
        <v>101</v>
      </c>
      <c r="AZ133" t="s">
        <v>389</v>
      </c>
      <c r="BA133" t="s">
        <v>104</v>
      </c>
      <c r="BB133" t="s">
        <v>390</v>
      </c>
      <c r="BC133" t="s">
        <v>78</v>
      </c>
      <c r="BD133" t="s">
        <v>331</v>
      </c>
      <c r="BE133" t="s">
        <v>56</v>
      </c>
      <c r="BF133" t="s">
        <v>106</v>
      </c>
      <c r="BG133" t="s">
        <v>174</v>
      </c>
      <c r="BH133" t="s">
        <v>174</v>
      </c>
      <c r="BI133" t="s">
        <v>111</v>
      </c>
      <c r="BJ133" t="s">
        <v>1752</v>
      </c>
      <c r="BK133" t="s">
        <v>109</v>
      </c>
      <c r="BL133" t="s">
        <v>450</v>
      </c>
      <c r="BM133" t="s">
        <v>581</v>
      </c>
      <c r="BN133" t="s">
        <v>91</v>
      </c>
      <c r="BO133" t="s">
        <v>114</v>
      </c>
      <c r="BP133" t="s">
        <v>60</v>
      </c>
      <c r="BQ133" t="s">
        <v>3176</v>
      </c>
      <c r="BR133" t="s">
        <v>25</v>
      </c>
      <c r="BS133" t="s">
        <v>25</v>
      </c>
      <c r="BT133" t="s">
        <v>25</v>
      </c>
      <c r="BU133" t="s">
        <v>65</v>
      </c>
      <c r="BV133" t="s">
        <v>24</v>
      </c>
      <c r="BW133" t="s">
        <v>578</v>
      </c>
      <c r="BX133" t="s">
        <v>1081</v>
      </c>
      <c r="BY133" t="s">
        <v>119</v>
      </c>
      <c r="BZ133" t="s">
        <v>1009</v>
      </c>
      <c r="CA133" t="s">
        <v>1724</v>
      </c>
      <c r="CB133" t="s">
        <v>403</v>
      </c>
      <c r="CC133" t="s">
        <v>440</v>
      </c>
      <c r="CD133" t="s">
        <v>3177</v>
      </c>
      <c r="CE133">
        <v>2</v>
      </c>
      <c r="CF133">
        <v>798</v>
      </c>
      <c r="CG133" t="s">
        <v>3178</v>
      </c>
      <c r="CH133" t="s">
        <v>3086</v>
      </c>
      <c r="CI133" t="s">
        <v>534</v>
      </c>
      <c r="CJ133" t="s">
        <v>948</v>
      </c>
      <c r="CK133" t="s">
        <v>422</v>
      </c>
      <c r="CL133" t="s">
        <v>830</v>
      </c>
      <c r="CM133" t="s">
        <v>473</v>
      </c>
      <c r="CN133" t="s">
        <v>3179</v>
      </c>
      <c r="CO133" t="s">
        <v>42</v>
      </c>
      <c r="CP133" t="s">
        <v>138</v>
      </c>
      <c r="CQ133" t="s">
        <v>471</v>
      </c>
      <c r="CR133" t="s">
        <v>811</v>
      </c>
      <c r="CS133">
        <v>3434</v>
      </c>
      <c r="CT133" t="s">
        <v>518</v>
      </c>
      <c r="CU133">
        <v>343</v>
      </c>
      <c r="CV133" t="s">
        <v>803</v>
      </c>
      <c r="CW133" t="s">
        <v>1435</v>
      </c>
      <c r="CX133">
        <v>11</v>
      </c>
    </row>
    <row r="134" spans="1:115" x14ac:dyDescent="0.25">
      <c r="A134" t="s">
        <v>3180</v>
      </c>
      <c r="B134" t="s">
        <v>426</v>
      </c>
      <c r="C134" t="s">
        <v>1</v>
      </c>
      <c r="D134" t="s">
        <v>1</v>
      </c>
      <c r="E134" t="s">
        <v>70</v>
      </c>
      <c r="F134" t="s">
        <v>60</v>
      </c>
      <c r="G134" t="s">
        <v>60</v>
      </c>
      <c r="H134" t="s">
        <v>60</v>
      </c>
      <c r="I134" t="s">
        <v>71</v>
      </c>
      <c r="J134" t="s">
        <v>53</v>
      </c>
      <c r="K134" t="s">
        <v>1025</v>
      </c>
      <c r="L134" t="s">
        <v>8</v>
      </c>
      <c r="M134" t="s">
        <v>524</v>
      </c>
      <c r="N134" t="s">
        <v>198</v>
      </c>
      <c r="O134" t="s">
        <v>3181</v>
      </c>
      <c r="P134" t="s">
        <v>3182</v>
      </c>
      <c r="Q134" t="s">
        <v>2146</v>
      </c>
      <c r="R134" t="s">
        <v>1877</v>
      </c>
      <c r="S134" t="s">
        <v>205</v>
      </c>
      <c r="T134" t="s">
        <v>206</v>
      </c>
      <c r="U134" t="s">
        <v>3183</v>
      </c>
      <c r="V134" t="s">
        <v>881</v>
      </c>
      <c r="W134" t="s">
        <v>1229</v>
      </c>
      <c r="X134" t="s">
        <v>3184</v>
      </c>
      <c r="Y134" t="s">
        <v>3185</v>
      </c>
      <c r="Z134" t="s">
        <v>3186</v>
      </c>
      <c r="AA134" t="s">
        <v>1305</v>
      </c>
      <c r="AB134" t="s">
        <v>1595</v>
      </c>
      <c r="AC134" t="s">
        <v>259</v>
      </c>
      <c r="AD134" t="s">
        <v>14</v>
      </c>
      <c r="AE134" t="s">
        <v>257</v>
      </c>
      <c r="AF134" t="s">
        <v>2943</v>
      </c>
      <c r="AG134" t="s">
        <v>138</v>
      </c>
      <c r="AH134" t="s">
        <v>85</v>
      </c>
      <c r="AI134" t="s">
        <v>85</v>
      </c>
      <c r="AJ134" t="s">
        <v>209</v>
      </c>
      <c r="AK134" t="s">
        <v>3187</v>
      </c>
      <c r="AL134" t="s">
        <v>1033</v>
      </c>
      <c r="AM134" t="s">
        <v>3188</v>
      </c>
      <c r="AN134" s="1">
        <v>5</v>
      </c>
      <c r="AO134" t="s">
        <v>40</v>
      </c>
      <c r="AP134" t="s">
        <v>343</v>
      </c>
      <c r="AQ134" t="s">
        <v>3189</v>
      </c>
      <c r="AR134" t="s">
        <v>288</v>
      </c>
      <c r="AS134" t="s">
        <v>252</v>
      </c>
      <c r="AT134" t="s">
        <v>252</v>
      </c>
      <c r="AU134" t="s">
        <v>963</v>
      </c>
      <c r="AV134" t="s">
        <v>3190</v>
      </c>
      <c r="AW134" t="s">
        <v>3191</v>
      </c>
      <c r="AX134" t="s">
        <v>2271</v>
      </c>
      <c r="AY134" t="s">
        <v>3192</v>
      </c>
      <c r="AZ134" t="s">
        <v>3193</v>
      </c>
      <c r="BA134" t="s">
        <v>898</v>
      </c>
      <c r="BB134" t="s">
        <v>496</v>
      </c>
      <c r="BC134" t="s">
        <v>2711</v>
      </c>
      <c r="BD134" t="s">
        <v>185</v>
      </c>
      <c r="BE134" t="s">
        <v>224</v>
      </c>
      <c r="BF134" t="s">
        <v>94</v>
      </c>
      <c r="BG134" t="s">
        <v>94</v>
      </c>
      <c r="BH134" t="s">
        <v>447</v>
      </c>
      <c r="BI134" t="s">
        <v>97</v>
      </c>
      <c r="BJ134" t="s">
        <v>98</v>
      </c>
      <c r="BK134" t="s">
        <v>98</v>
      </c>
      <c r="BL134" t="s">
        <v>101</v>
      </c>
      <c r="BM134" t="s">
        <v>101</v>
      </c>
      <c r="BN134" t="s">
        <v>101</v>
      </c>
      <c r="BO134" t="s">
        <v>2782</v>
      </c>
      <c r="BP134" t="s">
        <v>392</v>
      </c>
      <c r="BQ134" t="s">
        <v>1041</v>
      </c>
      <c r="BR134" t="s">
        <v>78</v>
      </c>
      <c r="BS134" t="s">
        <v>96</v>
      </c>
      <c r="BT134" t="s">
        <v>234</v>
      </c>
      <c r="BU134" t="s">
        <v>26</v>
      </c>
      <c r="BV134" t="s">
        <v>105</v>
      </c>
      <c r="BW134" t="s">
        <v>3194</v>
      </c>
      <c r="BX134" t="s">
        <v>2901</v>
      </c>
      <c r="BY134" t="s">
        <v>174</v>
      </c>
      <c r="BZ134" t="s">
        <v>1045</v>
      </c>
      <c r="CA134" t="s">
        <v>3195</v>
      </c>
      <c r="CB134" t="s">
        <v>111</v>
      </c>
      <c r="CC134" t="s">
        <v>159</v>
      </c>
      <c r="CD134" t="s">
        <v>973</v>
      </c>
      <c r="CE134" t="s">
        <v>109</v>
      </c>
      <c r="CF134">
        <v>2</v>
      </c>
      <c r="CG134" t="s">
        <v>1814</v>
      </c>
      <c r="CH134" t="s">
        <v>3196</v>
      </c>
      <c r="CI134" t="s">
        <v>3197</v>
      </c>
      <c r="CJ134" t="s">
        <v>3198</v>
      </c>
      <c r="CK134" t="s">
        <v>65</v>
      </c>
      <c r="CL134" t="s">
        <v>24</v>
      </c>
      <c r="CM134" t="s">
        <v>25</v>
      </c>
      <c r="CN134" t="s">
        <v>3199</v>
      </c>
    </row>
    <row r="135" spans="1:115" x14ac:dyDescent="0.25">
      <c r="A135" t="s">
        <v>3200</v>
      </c>
      <c r="B135" t="s">
        <v>35</v>
      </c>
      <c r="C135" t="s">
        <v>365</v>
      </c>
      <c r="D135" t="s">
        <v>365</v>
      </c>
      <c r="E135" t="s">
        <v>73</v>
      </c>
      <c r="F135">
        <v>1</v>
      </c>
      <c r="G135" t="s">
        <v>39</v>
      </c>
      <c r="H135" t="s">
        <v>754</v>
      </c>
      <c r="I135" t="s">
        <v>2844</v>
      </c>
      <c r="J135" t="s">
        <v>14</v>
      </c>
      <c r="K135" t="s">
        <v>14</v>
      </c>
      <c r="L135" t="s">
        <v>3201</v>
      </c>
      <c r="M135" t="s">
        <v>3202</v>
      </c>
      <c r="N135" t="s">
        <v>3203</v>
      </c>
      <c r="O135" t="s">
        <v>485</v>
      </c>
      <c r="P135" t="s">
        <v>798</v>
      </c>
      <c r="Q135" t="s">
        <v>16</v>
      </c>
      <c r="R135" t="s">
        <v>3204</v>
      </c>
      <c r="S135" t="s">
        <v>3205</v>
      </c>
      <c r="T135" t="s">
        <v>474</v>
      </c>
      <c r="U135" t="s">
        <v>107</v>
      </c>
      <c r="V135" t="s">
        <v>3206</v>
      </c>
      <c r="W135" t="s">
        <v>1745</v>
      </c>
      <c r="X135" t="s">
        <v>111</v>
      </c>
      <c r="Y135" t="s">
        <v>1481</v>
      </c>
      <c r="Z135" t="s">
        <v>3207</v>
      </c>
      <c r="AA135" t="s">
        <v>222</v>
      </c>
      <c r="AB135" t="s">
        <v>113</v>
      </c>
      <c r="AC135" t="s">
        <v>65</v>
      </c>
      <c r="AD135" t="s">
        <v>94</v>
      </c>
      <c r="AE135" t="s">
        <v>497</v>
      </c>
      <c r="AF135" t="s">
        <v>223</v>
      </c>
      <c r="AG135" t="s">
        <v>97</v>
      </c>
      <c r="AH135" t="s">
        <v>98</v>
      </c>
      <c r="AI135" t="s">
        <v>98</v>
      </c>
      <c r="AJ135" t="s">
        <v>387</v>
      </c>
      <c r="AK135" t="s">
        <v>499</v>
      </c>
      <c r="AL135" t="s">
        <v>101</v>
      </c>
      <c r="AM135" t="s">
        <v>500</v>
      </c>
      <c r="AN135" t="s">
        <v>685</v>
      </c>
      <c r="AO135" t="s">
        <v>78</v>
      </c>
      <c r="AP135" t="s">
        <v>96</v>
      </c>
      <c r="AQ135" t="s">
        <v>56</v>
      </c>
      <c r="AR135" t="s">
        <v>3208</v>
      </c>
      <c r="AS135" t="s">
        <v>105</v>
      </c>
      <c r="AT135" t="e">
        <f>-TIMATE</f>
        <v>#NAME?</v>
      </c>
      <c r="AU135" t="s">
        <v>3209</v>
      </c>
      <c r="AV135" t="s">
        <v>3210</v>
      </c>
      <c r="AW135" t="s">
        <v>332</v>
      </c>
      <c r="AX135" t="s">
        <v>174</v>
      </c>
      <c r="AY135" t="s">
        <v>1300</v>
      </c>
      <c r="AZ135" t="s">
        <v>3211</v>
      </c>
    </row>
    <row r="136" spans="1:115" x14ac:dyDescent="0.25">
      <c r="A136" t="s">
        <v>3212</v>
      </c>
      <c r="B136" t="s">
        <v>1438</v>
      </c>
      <c r="C136" t="s">
        <v>2</v>
      </c>
      <c r="D136" t="s">
        <v>666</v>
      </c>
      <c r="E136" t="s">
        <v>160</v>
      </c>
      <c r="F136" t="s">
        <v>92</v>
      </c>
      <c r="G136" t="s">
        <v>3213</v>
      </c>
      <c r="H136" t="s">
        <v>521</v>
      </c>
      <c r="I136" t="s">
        <v>3214</v>
      </c>
      <c r="J136" t="s">
        <v>2015</v>
      </c>
      <c r="K136" t="s">
        <v>3215</v>
      </c>
      <c r="L136" t="s">
        <v>3216</v>
      </c>
      <c r="M136" t="s">
        <v>256</v>
      </c>
      <c r="N136" t="s">
        <v>617</v>
      </c>
      <c r="O136" t="s">
        <v>3217</v>
      </c>
      <c r="P136" t="s">
        <v>3218</v>
      </c>
      <c r="Q136" t="s">
        <v>3219</v>
      </c>
      <c r="R136" t="s">
        <v>1</v>
      </c>
      <c r="S136" t="s">
        <v>1</v>
      </c>
      <c r="T136" t="s">
        <v>600</v>
      </c>
      <c r="U136" t="s">
        <v>40</v>
      </c>
      <c r="V136" t="s">
        <v>3220</v>
      </c>
      <c r="W136" t="s">
        <v>963</v>
      </c>
      <c r="X136" t="s">
        <v>963</v>
      </c>
      <c r="Y136" t="s">
        <v>42</v>
      </c>
      <c r="Z136" t="s">
        <v>56</v>
      </c>
      <c r="AA136" t="s">
        <v>14</v>
      </c>
      <c r="AB136" t="s">
        <v>14</v>
      </c>
      <c r="AC136" t="s">
        <v>14</v>
      </c>
      <c r="AD136" t="s">
        <v>14</v>
      </c>
      <c r="AE136" t="s">
        <v>1288</v>
      </c>
      <c r="AF136" t="s">
        <v>458</v>
      </c>
      <c r="AG136" t="s">
        <v>85</v>
      </c>
      <c r="AH136" t="s">
        <v>1400</v>
      </c>
      <c r="AI136" t="s">
        <v>1401</v>
      </c>
      <c r="AJ136">
        <v>7</v>
      </c>
      <c r="AK136" t="s">
        <v>1405</v>
      </c>
      <c r="AL136" t="s">
        <v>1508</v>
      </c>
      <c r="AM136" t="s">
        <v>98</v>
      </c>
      <c r="AN136" t="s">
        <v>98</v>
      </c>
      <c r="AO136" t="s">
        <v>101</v>
      </c>
      <c r="AP136" t="s">
        <v>101</v>
      </c>
      <c r="AQ136" t="s">
        <v>101</v>
      </c>
      <c r="AR136" t="s">
        <v>3221</v>
      </c>
      <c r="AS136" t="s">
        <v>94</v>
      </c>
      <c r="AT136" t="s">
        <v>97</v>
      </c>
      <c r="AU136" t="s">
        <v>2303</v>
      </c>
      <c r="AV136" t="s">
        <v>644</v>
      </c>
      <c r="AW136" t="s">
        <v>227</v>
      </c>
      <c r="AX136" t="s">
        <v>78</v>
      </c>
      <c r="AY136" t="s">
        <v>3222</v>
      </c>
      <c r="AZ136" t="s">
        <v>3223</v>
      </c>
      <c r="BA136" t="s">
        <v>105</v>
      </c>
      <c r="BB136" t="s">
        <v>3224</v>
      </c>
      <c r="BC136" t="s">
        <v>528</v>
      </c>
      <c r="BD136" t="s">
        <v>528</v>
      </c>
      <c r="BE136" t="s">
        <v>3225</v>
      </c>
      <c r="BF136" t="s">
        <v>380</v>
      </c>
      <c r="BG136" t="s">
        <v>2920</v>
      </c>
      <c r="BH136" t="s">
        <v>26</v>
      </c>
      <c r="BI136" t="s">
        <v>26</v>
      </c>
      <c r="BJ136" t="s">
        <v>583</v>
      </c>
      <c r="BK136" t="s">
        <v>1097</v>
      </c>
      <c r="BL136" t="s">
        <v>32</v>
      </c>
      <c r="BM136" t="s">
        <v>3226</v>
      </c>
      <c r="BN136" t="s">
        <v>24</v>
      </c>
      <c r="BO136" t="s">
        <v>1154</v>
      </c>
      <c r="BP136" t="s">
        <v>446</v>
      </c>
      <c r="BQ136">
        <v>8</v>
      </c>
      <c r="BR136" t="s">
        <v>3227</v>
      </c>
      <c r="BS136" t="s">
        <v>3104</v>
      </c>
      <c r="BT136" t="s">
        <v>825</v>
      </c>
      <c r="BU136" t="s">
        <v>204</v>
      </c>
      <c r="BV136" t="s">
        <v>3228</v>
      </c>
      <c r="BW136" t="s">
        <v>540</v>
      </c>
      <c r="BX136" t="s">
        <v>3229</v>
      </c>
      <c r="BY136" t="s">
        <v>119</v>
      </c>
      <c r="BZ136" t="s">
        <v>2062</v>
      </c>
      <c r="CA136" t="s">
        <v>3230</v>
      </c>
      <c r="CB136" t="s">
        <v>268</v>
      </c>
      <c r="CC136" t="s">
        <v>1567</v>
      </c>
      <c r="CD136" t="s">
        <v>1358</v>
      </c>
      <c r="CE136">
        <v>344</v>
      </c>
      <c r="CF136">
        <v>11</v>
      </c>
      <c r="CG136" t="s">
        <v>194</v>
      </c>
      <c r="CH136">
        <v>3434</v>
      </c>
      <c r="CI136" t="s">
        <v>280</v>
      </c>
      <c r="CJ136" t="s">
        <v>3231</v>
      </c>
      <c r="CK136" t="s">
        <v>141</v>
      </c>
    </row>
    <row r="137" spans="1:115" x14ac:dyDescent="0.25">
      <c r="A137" t="s">
        <v>3232</v>
      </c>
      <c r="B137" t="s">
        <v>3233</v>
      </c>
      <c r="C137" t="s">
        <v>42</v>
      </c>
      <c r="D137" t="s">
        <v>42</v>
      </c>
      <c r="E137" t="s">
        <v>3234</v>
      </c>
      <c r="F137" t="s">
        <v>278</v>
      </c>
      <c r="G137" t="s">
        <v>92</v>
      </c>
      <c r="H137" t="s">
        <v>993</v>
      </c>
      <c r="I137" t="s">
        <v>2279</v>
      </c>
      <c r="J137" t="s">
        <v>8</v>
      </c>
      <c r="K137" t="s">
        <v>994</v>
      </c>
      <c r="L137" t="s">
        <v>2280</v>
      </c>
      <c r="M137" t="s">
        <v>1007</v>
      </c>
      <c r="N137" t="s">
        <v>485</v>
      </c>
      <c r="O137" t="s">
        <v>534</v>
      </c>
      <c r="P137" t="s">
        <v>14</v>
      </c>
      <c r="Q137" t="s">
        <v>14</v>
      </c>
      <c r="R137" t="s">
        <v>14</v>
      </c>
      <c r="S137" t="s">
        <v>14</v>
      </c>
      <c r="T137" t="s">
        <v>1263</v>
      </c>
      <c r="U137" t="s">
        <v>545</v>
      </c>
      <c r="V137" t="s">
        <v>1168</v>
      </c>
      <c r="W137" t="s">
        <v>49</v>
      </c>
      <c r="X137" t="s">
        <v>3235</v>
      </c>
      <c r="Y137" t="s">
        <v>920</v>
      </c>
      <c r="Z137" t="s">
        <v>1</v>
      </c>
      <c r="AA137" t="s">
        <v>1</v>
      </c>
      <c r="AB137" t="s">
        <v>528</v>
      </c>
      <c r="AC137" t="s">
        <v>528</v>
      </c>
      <c r="AD137" t="s">
        <v>528</v>
      </c>
      <c r="AE137" t="s">
        <v>528</v>
      </c>
      <c r="AF137" t="s">
        <v>246</v>
      </c>
      <c r="AG137" t="s">
        <v>161</v>
      </c>
      <c r="AH137" t="s">
        <v>161</v>
      </c>
      <c r="AK137" t="s">
        <v>1647</v>
      </c>
      <c r="AL137" t="s">
        <v>3236</v>
      </c>
      <c r="AM137" t="s">
        <v>325</v>
      </c>
      <c r="AN137" t="s">
        <v>2289</v>
      </c>
      <c r="AO137">
        <v>7</v>
      </c>
      <c r="AP137" t="s">
        <v>530</v>
      </c>
      <c r="AQ137" t="s">
        <v>2290</v>
      </c>
      <c r="AR137" t="s">
        <v>3237</v>
      </c>
      <c r="AS137" t="s">
        <v>1004</v>
      </c>
      <c r="AT137" t="s">
        <v>123</v>
      </c>
      <c r="AU137" t="s">
        <v>96</v>
      </c>
      <c r="AV137" t="s">
        <v>97</v>
      </c>
      <c r="AW137" t="s">
        <v>98</v>
      </c>
      <c r="AX137" t="s">
        <v>101</v>
      </c>
      <c r="AY137" t="s">
        <v>101</v>
      </c>
      <c r="AZ137" t="s">
        <v>373</v>
      </c>
      <c r="BA137" t="s">
        <v>373</v>
      </c>
      <c r="BB137" t="s">
        <v>2106</v>
      </c>
      <c r="BC137" t="s">
        <v>729</v>
      </c>
      <c r="BD137" t="s">
        <v>1005</v>
      </c>
      <c r="BE137" t="s">
        <v>78</v>
      </c>
      <c r="BF137" t="s">
        <v>78</v>
      </c>
      <c r="BG137" t="s">
        <v>449</v>
      </c>
      <c r="BH137" t="s">
        <v>2292</v>
      </c>
      <c r="BI137" t="s">
        <v>350</v>
      </c>
      <c r="BJ137" t="s">
        <v>2293</v>
      </c>
      <c r="BK137" t="s">
        <v>2294</v>
      </c>
      <c r="BL137" t="s">
        <v>1006</v>
      </c>
      <c r="BM137" t="s">
        <v>2295</v>
      </c>
      <c r="BN137" t="s">
        <v>2296</v>
      </c>
      <c r="BO137" t="s">
        <v>743</v>
      </c>
      <c r="BP137" t="s">
        <v>398</v>
      </c>
      <c r="BQ137" t="s">
        <v>2297</v>
      </c>
      <c r="BR137" t="s">
        <v>1036</v>
      </c>
      <c r="BS137" t="s">
        <v>26</v>
      </c>
      <c r="BT137" t="s">
        <v>3238</v>
      </c>
    </row>
    <row r="138" spans="1:115" x14ac:dyDescent="0.25">
      <c r="A138" t="s">
        <v>3239</v>
      </c>
      <c r="B138" t="s">
        <v>35</v>
      </c>
      <c r="C138" t="s">
        <v>365</v>
      </c>
      <c r="D138" t="s">
        <v>7</v>
      </c>
      <c r="E138" t="s">
        <v>551</v>
      </c>
      <c r="F138" t="s">
        <v>3240</v>
      </c>
      <c r="G138" t="s">
        <v>667</v>
      </c>
      <c r="H138" t="s">
        <v>92</v>
      </c>
      <c r="I138" t="s">
        <v>1263</v>
      </c>
      <c r="J138" t="s">
        <v>1034</v>
      </c>
      <c r="K138" t="s">
        <v>3241</v>
      </c>
      <c r="L138" t="s">
        <v>3242</v>
      </c>
      <c r="M138" t="s">
        <v>3243</v>
      </c>
      <c r="N138" t="s">
        <v>32</v>
      </c>
      <c r="O138" t="s">
        <v>281</v>
      </c>
      <c r="P138" t="s">
        <v>563</v>
      </c>
      <c r="Q138" t="s">
        <v>1844</v>
      </c>
      <c r="R138" t="s">
        <v>2345</v>
      </c>
      <c r="S138" t="s">
        <v>3244</v>
      </c>
      <c r="T138" t="s">
        <v>3245</v>
      </c>
      <c r="U138" t="s">
        <v>679</v>
      </c>
      <c r="V138" t="s">
        <v>65</v>
      </c>
      <c r="W138" t="s">
        <v>3246</v>
      </c>
      <c r="X138" t="s">
        <v>94</v>
      </c>
      <c r="Y138" t="s">
        <v>95</v>
      </c>
      <c r="Z138" t="s">
        <v>96</v>
      </c>
      <c r="AA138" t="s">
        <v>96</v>
      </c>
      <c r="AB138" t="s">
        <v>97</v>
      </c>
      <c r="AC138" t="s">
        <v>98</v>
      </c>
      <c r="AD138" t="s">
        <v>98</v>
      </c>
      <c r="AE138" t="s">
        <v>101</v>
      </c>
      <c r="AF138" t="s">
        <v>101</v>
      </c>
      <c r="AG138" t="s">
        <v>101</v>
      </c>
      <c r="AH138" t="s">
        <v>392</v>
      </c>
      <c r="AI138" t="s">
        <v>1041</v>
      </c>
      <c r="AJ138" t="s">
        <v>78</v>
      </c>
      <c r="AK138" t="s">
        <v>1043</v>
      </c>
      <c r="AL138" t="s">
        <v>104</v>
      </c>
      <c r="AM138" t="s">
        <v>223</v>
      </c>
      <c r="AN138" t="s">
        <v>105</v>
      </c>
      <c r="AO138" t="s">
        <v>501</v>
      </c>
      <c r="AP138" t="s">
        <v>234</v>
      </c>
      <c r="AQ138" t="s">
        <v>528</v>
      </c>
      <c r="AR138" t="s">
        <v>2565</v>
      </c>
      <c r="AS138" t="s">
        <v>1</v>
      </c>
      <c r="AT138" t="s">
        <v>1</v>
      </c>
      <c r="AU138" t="s">
        <v>3247</v>
      </c>
      <c r="AV138" t="s">
        <v>3248</v>
      </c>
      <c r="AW138" t="s">
        <v>3249</v>
      </c>
      <c r="AX138" t="s">
        <v>1097</v>
      </c>
      <c r="AY138" t="s">
        <v>3250</v>
      </c>
      <c r="AZ138">
        <v>0</v>
      </c>
      <c r="BA138">
        <v>4</v>
      </c>
      <c r="BB138" t="s">
        <v>1996</v>
      </c>
      <c r="BC138" t="s">
        <v>440</v>
      </c>
      <c r="BD138" t="s">
        <v>3251</v>
      </c>
      <c r="BE138" t="s">
        <v>3252</v>
      </c>
      <c r="BF138" t="s">
        <v>14</v>
      </c>
      <c r="BG138" t="s">
        <v>14</v>
      </c>
      <c r="BH138" t="s">
        <v>583</v>
      </c>
      <c r="BI138" t="s">
        <v>2898</v>
      </c>
      <c r="BJ138" t="s">
        <v>25</v>
      </c>
      <c r="BK138" t="s">
        <v>319</v>
      </c>
      <c r="BL138" t="s">
        <v>504</v>
      </c>
      <c r="BM138" t="s">
        <v>431</v>
      </c>
      <c r="BN138">
        <v>9</v>
      </c>
      <c r="BO138" t="s">
        <v>3253</v>
      </c>
      <c r="BP138" t="s">
        <v>3254</v>
      </c>
      <c r="BQ138" t="s">
        <v>3255</v>
      </c>
      <c r="BR138" t="s">
        <v>3256</v>
      </c>
      <c r="BS138" t="s">
        <v>781</v>
      </c>
      <c r="BT138" t="s">
        <v>534</v>
      </c>
      <c r="BU138" t="s">
        <v>3257</v>
      </c>
      <c r="BV138" t="s">
        <v>2026</v>
      </c>
      <c r="BW138" t="s">
        <v>3258</v>
      </c>
      <c r="BX138" t="s">
        <v>3259</v>
      </c>
      <c r="BY138" t="s">
        <v>3260</v>
      </c>
      <c r="BZ138" t="s">
        <v>422</v>
      </c>
      <c r="CA138">
        <v>3434</v>
      </c>
      <c r="CB138">
        <v>3434</v>
      </c>
      <c r="CC138" t="s">
        <v>26</v>
      </c>
      <c r="CD138" t="s">
        <v>194</v>
      </c>
      <c r="CE138" t="s">
        <v>952</v>
      </c>
      <c r="CF138" t="s">
        <v>3261</v>
      </c>
      <c r="CG138" t="s">
        <v>2797</v>
      </c>
    </row>
    <row r="139" spans="1:115" x14ac:dyDescent="0.25">
      <c r="A139" t="s">
        <v>3262</v>
      </c>
      <c r="B139" t="s">
        <v>123</v>
      </c>
      <c r="C139" t="s">
        <v>3263</v>
      </c>
      <c r="D139" t="s">
        <v>1281</v>
      </c>
      <c r="E139" t="s">
        <v>70</v>
      </c>
      <c r="F139" t="s">
        <v>70</v>
      </c>
      <c r="G139" t="s">
        <v>8</v>
      </c>
      <c r="H139" t="s">
        <v>8</v>
      </c>
      <c r="I139" t="s">
        <v>8</v>
      </c>
      <c r="J139" t="s">
        <v>9</v>
      </c>
      <c r="K139" t="s">
        <v>48</v>
      </c>
      <c r="L139" t="s">
        <v>3264</v>
      </c>
      <c r="M139" t="s">
        <v>3052</v>
      </c>
      <c r="N139" t="s">
        <v>159</v>
      </c>
      <c r="O139" t="s">
        <v>159</v>
      </c>
      <c r="P139" t="s">
        <v>159</v>
      </c>
      <c r="Q139" t="s">
        <v>159</v>
      </c>
      <c r="R139" t="s">
        <v>246</v>
      </c>
      <c r="S139" t="s">
        <v>1283</v>
      </c>
      <c r="T139" t="s">
        <v>1284</v>
      </c>
      <c r="U139" t="s">
        <v>32</v>
      </c>
      <c r="V139" t="s">
        <v>14</v>
      </c>
      <c r="W139" t="s">
        <v>14</v>
      </c>
      <c r="X139" t="s">
        <v>14</v>
      </c>
      <c r="Y139" t="s">
        <v>14</v>
      </c>
      <c r="Z139" t="s">
        <v>14</v>
      </c>
      <c r="AA139" t="s">
        <v>14</v>
      </c>
      <c r="AB139" t="s">
        <v>1031</v>
      </c>
      <c r="AC139" t="s">
        <v>1034</v>
      </c>
      <c r="AD139" t="s">
        <v>632</v>
      </c>
      <c r="AE139" t="s">
        <v>1793</v>
      </c>
      <c r="AF139" t="s">
        <v>1794</v>
      </c>
      <c r="AG139" t="s">
        <v>437</v>
      </c>
      <c r="AH139" t="s">
        <v>42</v>
      </c>
      <c r="AI139" t="s">
        <v>42</v>
      </c>
      <c r="AJ139" t="s">
        <v>42</v>
      </c>
      <c r="AK139" t="s">
        <v>569</v>
      </c>
      <c r="AL139" t="s">
        <v>607</v>
      </c>
      <c r="AM139" t="s">
        <v>671</v>
      </c>
      <c r="AN139" t="s">
        <v>1289</v>
      </c>
      <c r="AO139" t="s">
        <v>253</v>
      </c>
      <c r="AP139" t="s">
        <v>17</v>
      </c>
      <c r="AQ139" t="s">
        <v>1290</v>
      </c>
      <c r="AR139" t="s">
        <v>1290</v>
      </c>
      <c r="AS139" t="s">
        <v>1291</v>
      </c>
      <c r="AT139" t="s">
        <v>1292</v>
      </c>
      <c r="AU139" t="s">
        <v>1293</v>
      </c>
      <c r="AV139" t="s">
        <v>1294</v>
      </c>
      <c r="AW139" t="s">
        <v>642</v>
      </c>
      <c r="AX139" t="s">
        <v>536</v>
      </c>
      <c r="AY139" t="s">
        <v>223</v>
      </c>
      <c r="AZ139" t="s">
        <v>105</v>
      </c>
      <c r="BA139" t="s">
        <v>1298</v>
      </c>
      <c r="BB139" t="s">
        <v>908</v>
      </c>
      <c r="BC139" t="s">
        <v>1299</v>
      </c>
      <c r="BD139" t="s">
        <v>1300</v>
      </c>
      <c r="BE139" t="s">
        <v>75</v>
      </c>
      <c r="BF139" t="s">
        <v>3265</v>
      </c>
    </row>
    <row r="140" spans="1:115" x14ac:dyDescent="0.25">
      <c r="A140" t="s">
        <v>3266</v>
      </c>
      <c r="B140" t="s">
        <v>712</v>
      </c>
      <c r="C140" t="s">
        <v>2</v>
      </c>
      <c r="D140" t="s">
        <v>666</v>
      </c>
      <c r="E140" t="s">
        <v>160</v>
      </c>
      <c r="F140" t="s">
        <v>1438</v>
      </c>
      <c r="G140" t="s">
        <v>2258</v>
      </c>
      <c r="H140" t="s">
        <v>8</v>
      </c>
      <c r="I140" t="s">
        <v>714</v>
      </c>
      <c r="J140" t="s">
        <v>40</v>
      </c>
      <c r="K140" t="s">
        <v>2214</v>
      </c>
      <c r="L140" t="s">
        <v>2712</v>
      </c>
      <c r="M140" t="s">
        <v>667</v>
      </c>
      <c r="N140" t="s">
        <v>3051</v>
      </c>
      <c r="O140" t="s">
        <v>85</v>
      </c>
      <c r="P140" t="s">
        <v>3008</v>
      </c>
      <c r="Q140" t="s">
        <v>600</v>
      </c>
      <c r="R140" t="s">
        <v>1</v>
      </c>
      <c r="S140" t="s">
        <v>1</v>
      </c>
      <c r="T140" t="s">
        <v>1</v>
      </c>
      <c r="U140" t="s">
        <v>1</v>
      </c>
      <c r="V140" t="s">
        <v>232</v>
      </c>
      <c r="W140" t="s">
        <v>1845</v>
      </c>
      <c r="X140" t="s">
        <v>392</v>
      </c>
      <c r="Y140" t="s">
        <v>485</v>
      </c>
      <c r="Z140" t="s">
        <v>485</v>
      </c>
      <c r="AA140" t="s">
        <v>1522</v>
      </c>
      <c r="AB140" t="s">
        <v>1159</v>
      </c>
      <c r="AC140" t="s">
        <v>3267</v>
      </c>
      <c r="AD140" t="s">
        <v>21</v>
      </c>
      <c r="AE140" t="s">
        <v>3268</v>
      </c>
      <c r="AF140" t="s">
        <v>963</v>
      </c>
      <c r="AG140" t="s">
        <v>42</v>
      </c>
      <c r="AH140" t="s">
        <v>42</v>
      </c>
      <c r="AI140" t="s">
        <v>3269</v>
      </c>
      <c r="AJ140" t="s">
        <v>14</v>
      </c>
      <c r="AK140" t="s">
        <v>14</v>
      </c>
      <c r="AL140" t="s">
        <v>14</v>
      </c>
      <c r="AM140" t="s">
        <v>14</v>
      </c>
      <c r="AN140" t="s">
        <v>3270</v>
      </c>
      <c r="AO140" t="s">
        <v>3271</v>
      </c>
      <c r="AP140" t="s">
        <v>3272</v>
      </c>
      <c r="AQ140" t="s">
        <v>252</v>
      </c>
      <c r="AR140" t="s">
        <v>1826</v>
      </c>
      <c r="AS140" t="s">
        <v>96</v>
      </c>
      <c r="AT140" t="s">
        <v>96</v>
      </c>
      <c r="AU140" t="s">
        <v>96</v>
      </c>
      <c r="AV140" t="s">
        <v>123</v>
      </c>
      <c r="AW140" t="s">
        <v>123</v>
      </c>
      <c r="AX140" t="s">
        <v>3273</v>
      </c>
      <c r="AY140" t="s">
        <v>64</v>
      </c>
      <c r="AZ140" t="s">
        <v>64</v>
      </c>
      <c r="BA140" t="s">
        <v>97</v>
      </c>
      <c r="BB140" t="s">
        <v>98</v>
      </c>
      <c r="BC140" t="s">
        <v>98</v>
      </c>
      <c r="BD140" t="s">
        <v>98</v>
      </c>
      <c r="BE140" t="s">
        <v>101</v>
      </c>
      <c r="BF140" t="s">
        <v>101</v>
      </c>
      <c r="BG140" t="s">
        <v>101</v>
      </c>
      <c r="BH140" t="s">
        <v>724</v>
      </c>
      <c r="BI140" t="s">
        <v>1508</v>
      </c>
      <c r="BJ140" t="s">
        <v>3221</v>
      </c>
      <c r="BK140" t="s">
        <v>644</v>
      </c>
      <c r="BL140" t="s">
        <v>78</v>
      </c>
      <c r="BM140" t="s">
        <v>1006</v>
      </c>
      <c r="BN140" t="s">
        <v>26</v>
      </c>
      <c r="BO140" t="s">
        <v>3274</v>
      </c>
      <c r="BP140" t="s">
        <v>159</v>
      </c>
      <c r="BQ140" t="s">
        <v>849</v>
      </c>
      <c r="BR140" t="s">
        <v>174</v>
      </c>
      <c r="BS140" t="s">
        <v>84</v>
      </c>
      <c r="BT140" t="s">
        <v>3275</v>
      </c>
      <c r="BU140" t="s">
        <v>109</v>
      </c>
      <c r="BV140" t="s">
        <v>3276</v>
      </c>
      <c r="BW140" t="s">
        <v>3277</v>
      </c>
      <c r="BX140" t="s">
        <v>3278</v>
      </c>
      <c r="BY140" t="s">
        <v>32</v>
      </c>
      <c r="BZ140" t="s">
        <v>607</v>
      </c>
      <c r="CA140" t="s">
        <v>3279</v>
      </c>
      <c r="CB140" t="s">
        <v>24</v>
      </c>
      <c r="CC140" t="s">
        <v>1686</v>
      </c>
      <c r="CD140" t="s">
        <v>528</v>
      </c>
      <c r="CE140" t="s">
        <v>201</v>
      </c>
      <c r="CF140" t="s">
        <v>3280</v>
      </c>
      <c r="CG140" t="s">
        <v>3281</v>
      </c>
      <c r="CH140" t="s">
        <v>3282</v>
      </c>
      <c r="CI140" t="s">
        <v>355</v>
      </c>
      <c r="CJ140" t="s">
        <v>830</v>
      </c>
      <c r="CK140" t="s">
        <v>3283</v>
      </c>
      <c r="CL140" t="s">
        <v>3284</v>
      </c>
      <c r="CM140" t="s">
        <v>3285</v>
      </c>
      <c r="CN140" t="s">
        <v>119</v>
      </c>
      <c r="CO140" t="s">
        <v>871</v>
      </c>
      <c r="CP140" t="s">
        <v>3286</v>
      </c>
      <c r="CQ140" t="s">
        <v>3287</v>
      </c>
      <c r="CR140" t="s">
        <v>2603</v>
      </c>
      <c r="CS140" t="s">
        <v>594</v>
      </c>
      <c r="CT140" t="s">
        <v>661</v>
      </c>
      <c r="CU140" t="s">
        <v>3288</v>
      </c>
      <c r="CV140" t="s">
        <v>422</v>
      </c>
      <c r="CW140" t="s">
        <v>3289</v>
      </c>
      <c r="CX140">
        <v>3434</v>
      </c>
      <c r="CY140">
        <v>3434</v>
      </c>
      <c r="CZ140">
        <v>1</v>
      </c>
      <c r="DA140" t="s">
        <v>194</v>
      </c>
      <c r="DB140" t="s">
        <v>3290</v>
      </c>
      <c r="DC140" t="s">
        <v>3291</v>
      </c>
    </row>
    <row r="141" spans="1:115" x14ac:dyDescent="0.25">
      <c r="A141" t="s">
        <v>3292</v>
      </c>
      <c r="B141" t="s">
        <v>35</v>
      </c>
      <c r="C141" t="s">
        <v>36</v>
      </c>
      <c r="D141" t="s">
        <v>36</v>
      </c>
      <c r="E141" t="s">
        <v>186</v>
      </c>
      <c r="F141" t="s">
        <v>1738</v>
      </c>
      <c r="G141" t="s">
        <v>41</v>
      </c>
      <c r="H141" t="s">
        <v>40</v>
      </c>
      <c r="I141" t="s">
        <v>40</v>
      </c>
      <c r="J141" t="s">
        <v>729</v>
      </c>
      <c r="K141" t="s">
        <v>44</v>
      </c>
      <c r="L141" t="s">
        <v>45</v>
      </c>
      <c r="M141" t="s">
        <v>46</v>
      </c>
      <c r="N141" t="s">
        <v>47</v>
      </c>
      <c r="O141" t="s">
        <v>47</v>
      </c>
      <c r="P141" t="s">
        <v>48</v>
      </c>
      <c r="Q141" t="s">
        <v>28</v>
      </c>
      <c r="R141" t="s">
        <v>49</v>
      </c>
      <c r="S141" t="s">
        <v>50</v>
      </c>
      <c r="T141" t="s">
        <v>51</v>
      </c>
      <c r="U141" t="s">
        <v>52</v>
      </c>
      <c r="V141">
        <v>0</v>
      </c>
      <c r="W141" t="s">
        <v>53</v>
      </c>
      <c r="X141" t="s">
        <v>54</v>
      </c>
      <c r="Y141" t="s">
        <v>55</v>
      </c>
      <c r="Z141" t="s">
        <v>56</v>
      </c>
      <c r="AA141" t="s">
        <v>57</v>
      </c>
      <c r="AB141" t="s">
        <v>58</v>
      </c>
      <c r="AC141" t="s">
        <v>440</v>
      </c>
      <c r="AD141" t="s">
        <v>25</v>
      </c>
      <c r="AE141" t="s">
        <v>25</v>
      </c>
      <c r="AF141" t="s">
        <v>60</v>
      </c>
      <c r="AG141" t="s">
        <v>42</v>
      </c>
      <c r="AH141" t="s">
        <v>42</v>
      </c>
      <c r="AI141" t="s">
        <v>62</v>
      </c>
      <c r="AJ141" t="s">
        <v>63</v>
      </c>
      <c r="AK141" t="s">
        <v>64</v>
      </c>
      <c r="AL141" t="s">
        <v>64</v>
      </c>
      <c r="AM141" t="s">
        <v>65</v>
      </c>
      <c r="AN141" t="s">
        <v>66</v>
      </c>
      <c r="AO141" t="s">
        <v>3293</v>
      </c>
    </row>
    <row r="142" spans="1:115" x14ac:dyDescent="0.25">
      <c r="A142" t="s">
        <v>3294</v>
      </c>
      <c r="B142" t="s">
        <v>35</v>
      </c>
      <c r="C142" t="s">
        <v>92</v>
      </c>
      <c r="D142" t="s">
        <v>521</v>
      </c>
      <c r="E142" t="s">
        <v>944</v>
      </c>
      <c r="F142" t="s">
        <v>880</v>
      </c>
      <c r="G142" t="s">
        <v>1718</v>
      </c>
      <c r="H142" t="s">
        <v>1168</v>
      </c>
      <c r="I142" t="s">
        <v>49</v>
      </c>
      <c r="J142" t="s">
        <v>1719</v>
      </c>
      <c r="K142" t="s">
        <v>1720</v>
      </c>
      <c r="L142" t="s">
        <v>670</v>
      </c>
      <c r="M142" t="s">
        <v>166</v>
      </c>
      <c r="N142" t="s">
        <v>24</v>
      </c>
      <c r="O142" t="s">
        <v>24</v>
      </c>
      <c r="P142" t="s">
        <v>1686</v>
      </c>
      <c r="Q142" t="s">
        <v>1721</v>
      </c>
      <c r="R142" t="s">
        <v>1722</v>
      </c>
      <c r="S142" t="s">
        <v>1723</v>
      </c>
      <c r="T142" t="s">
        <v>1724</v>
      </c>
      <c r="U142" t="s">
        <v>25</v>
      </c>
      <c r="V142" t="s">
        <v>25</v>
      </c>
      <c r="W142" t="s">
        <v>679</v>
      </c>
      <c r="X142" t="s">
        <v>623</v>
      </c>
      <c r="Y142" t="s">
        <v>680</v>
      </c>
      <c r="Z142" t="s">
        <v>94</v>
      </c>
      <c r="AA142" t="s">
        <v>1662</v>
      </c>
      <c r="AB142" t="s">
        <v>683</v>
      </c>
      <c r="AC142" t="s">
        <v>97</v>
      </c>
      <c r="AD142" t="s">
        <v>98</v>
      </c>
      <c r="AE142" t="s">
        <v>98</v>
      </c>
      <c r="AF142" t="s">
        <v>98</v>
      </c>
      <c r="AG142" t="s">
        <v>12</v>
      </c>
      <c r="AH142" t="s">
        <v>101</v>
      </c>
      <c r="AI142" t="s">
        <v>1726</v>
      </c>
      <c r="AJ142" t="s">
        <v>647</v>
      </c>
      <c r="AK142" t="s">
        <v>78</v>
      </c>
      <c r="AL142" t="s">
        <v>96</v>
      </c>
      <c r="AM142" t="s">
        <v>393</v>
      </c>
      <c r="AN142" t="s">
        <v>60</v>
      </c>
      <c r="AO142" t="s">
        <v>105</v>
      </c>
      <c r="AP142" t="s">
        <v>899</v>
      </c>
      <c r="AQ142" t="s">
        <v>1727</v>
      </c>
      <c r="AR142" t="s">
        <v>334</v>
      </c>
      <c r="AS142" t="s">
        <v>174</v>
      </c>
      <c r="AT142" t="s">
        <v>332</v>
      </c>
      <c r="AU142" t="s">
        <v>109</v>
      </c>
      <c r="AV142" t="s">
        <v>3295</v>
      </c>
      <c r="AW142" t="s">
        <v>245</v>
      </c>
      <c r="AX142" t="s">
        <v>1728</v>
      </c>
      <c r="AY142" t="s">
        <v>45</v>
      </c>
      <c r="AZ142" t="s">
        <v>1729</v>
      </c>
      <c r="BA142" t="s">
        <v>224</v>
      </c>
      <c r="BB142" t="s">
        <v>1730</v>
      </c>
      <c r="BC142" t="s">
        <v>892</v>
      </c>
      <c r="BD142" t="s">
        <v>1731</v>
      </c>
      <c r="BE142" t="s">
        <v>1515</v>
      </c>
      <c r="BF142" t="s">
        <v>246</v>
      </c>
      <c r="BG142" t="s">
        <v>1732</v>
      </c>
      <c r="BH142" t="s">
        <v>52</v>
      </c>
      <c r="BI142" t="s">
        <v>1007</v>
      </c>
      <c r="BJ142" t="s">
        <v>1733</v>
      </c>
      <c r="BK142" t="s">
        <v>163</v>
      </c>
      <c r="BL142" t="s">
        <v>355</v>
      </c>
      <c r="BM142" t="s">
        <v>403</v>
      </c>
      <c r="BN142" t="s">
        <v>1657</v>
      </c>
      <c r="BO142" t="s">
        <v>1734</v>
      </c>
      <c r="BP142" t="s">
        <v>1735</v>
      </c>
      <c r="BQ142">
        <v>3434</v>
      </c>
      <c r="BR142" t="s">
        <v>194</v>
      </c>
      <c r="BS142" t="s">
        <v>161</v>
      </c>
      <c r="BT142" t="s">
        <v>1435</v>
      </c>
    </row>
    <row r="143" spans="1:115" x14ac:dyDescent="0.25">
      <c r="A143" t="s">
        <v>3296</v>
      </c>
      <c r="B143" t="s">
        <v>35</v>
      </c>
      <c r="C143" t="s">
        <v>365</v>
      </c>
      <c r="D143" t="s">
        <v>7</v>
      </c>
      <c r="E143" t="s">
        <v>551</v>
      </c>
      <c r="F143" t="s">
        <v>3240</v>
      </c>
      <c r="G143" t="s">
        <v>667</v>
      </c>
      <c r="H143" t="s">
        <v>13</v>
      </c>
      <c r="I143" t="s">
        <v>1464</v>
      </c>
      <c r="J143" t="s">
        <v>3297</v>
      </c>
      <c r="K143" t="s">
        <v>2534</v>
      </c>
      <c r="L143" t="s">
        <v>3298</v>
      </c>
      <c r="M143" t="s">
        <v>525</v>
      </c>
      <c r="N143" t="s">
        <v>2612</v>
      </c>
      <c r="O143" t="s">
        <v>14</v>
      </c>
      <c r="P143" t="s">
        <v>14</v>
      </c>
      <c r="Q143" t="s">
        <v>1516</v>
      </c>
      <c r="R143" t="s">
        <v>2185</v>
      </c>
      <c r="S143" t="s">
        <v>741</v>
      </c>
      <c r="T143" t="s">
        <v>3299</v>
      </c>
      <c r="U143" t="s">
        <v>231</v>
      </c>
      <c r="V143" t="s">
        <v>231</v>
      </c>
      <c r="W143" t="s">
        <v>3300</v>
      </c>
      <c r="X143">
        <v>100</v>
      </c>
      <c r="Y143">
        <v>1</v>
      </c>
      <c r="Z143">
        <v>2</v>
      </c>
      <c r="AA143" t="s">
        <v>3301</v>
      </c>
      <c r="AB143" t="s">
        <v>3302</v>
      </c>
      <c r="AC143" t="s">
        <v>3246</v>
      </c>
      <c r="AD143" t="s">
        <v>64</v>
      </c>
      <c r="AE143" t="s">
        <v>3303</v>
      </c>
      <c r="AF143" t="s">
        <v>96</v>
      </c>
      <c r="AG143" t="s">
        <v>97</v>
      </c>
      <c r="AH143" t="s">
        <v>98</v>
      </c>
      <c r="AI143" t="s">
        <v>98</v>
      </c>
      <c r="AJ143" t="s">
        <v>101</v>
      </c>
      <c r="AK143" t="s">
        <v>101</v>
      </c>
      <c r="AL143" t="s">
        <v>101</v>
      </c>
      <c r="AM143" t="s">
        <v>392</v>
      </c>
      <c r="AN143" t="s">
        <v>1041</v>
      </c>
      <c r="AO143" t="s">
        <v>78</v>
      </c>
      <c r="AP143" t="s">
        <v>1043</v>
      </c>
      <c r="AQ143" t="s">
        <v>104</v>
      </c>
      <c r="AR143" t="s">
        <v>2853</v>
      </c>
      <c r="AS143" t="s">
        <v>105</v>
      </c>
      <c r="AT143" t="s">
        <v>1817</v>
      </c>
      <c r="AU143">
        <v>8</v>
      </c>
      <c r="AV143" t="s">
        <v>3304</v>
      </c>
      <c r="AW143" t="s">
        <v>3305</v>
      </c>
      <c r="AX143" t="s">
        <v>85</v>
      </c>
      <c r="AY143" t="s">
        <v>40</v>
      </c>
      <c r="AZ143" t="s">
        <v>237</v>
      </c>
      <c r="BA143" t="s">
        <v>1996</v>
      </c>
      <c r="BB143" t="s">
        <v>748</v>
      </c>
      <c r="BC143" t="s">
        <v>588</v>
      </c>
      <c r="BD143" t="s">
        <v>26</v>
      </c>
      <c r="BE143" t="s">
        <v>26</v>
      </c>
      <c r="BF143" t="s">
        <v>437</v>
      </c>
      <c r="BG143" t="s">
        <v>3306</v>
      </c>
      <c r="BH143" t="s">
        <v>1539</v>
      </c>
      <c r="BI143" t="s">
        <v>89</v>
      </c>
      <c r="BJ143" t="s">
        <v>3255</v>
      </c>
      <c r="BK143" t="s">
        <v>3256</v>
      </c>
      <c r="BL143" t="s">
        <v>781</v>
      </c>
      <c r="BM143" t="s">
        <v>534</v>
      </c>
      <c r="BN143" t="s">
        <v>3257</v>
      </c>
      <c r="BO143" t="s">
        <v>2026</v>
      </c>
      <c r="BP143" t="s">
        <v>3258</v>
      </c>
      <c r="BQ143" t="s">
        <v>81</v>
      </c>
      <c r="BR143" t="s">
        <v>194</v>
      </c>
      <c r="BS143">
        <v>3434</v>
      </c>
      <c r="BT143" t="s">
        <v>229</v>
      </c>
    </row>
    <row r="144" spans="1:115" x14ac:dyDescent="0.25">
      <c r="A144" t="s">
        <v>3307</v>
      </c>
      <c r="B144" t="s">
        <v>259</v>
      </c>
      <c r="C144" t="s">
        <v>40</v>
      </c>
      <c r="D144" t="s">
        <v>40</v>
      </c>
      <c r="E144" t="s">
        <v>40</v>
      </c>
      <c r="F144" t="s">
        <v>40</v>
      </c>
      <c r="G144" t="s">
        <v>40</v>
      </c>
      <c r="H144" t="s">
        <v>40</v>
      </c>
      <c r="I144" t="s">
        <v>197</v>
      </c>
      <c r="J144" t="s">
        <v>60</v>
      </c>
      <c r="K144" t="s">
        <v>3308</v>
      </c>
      <c r="L144" t="s">
        <v>22</v>
      </c>
      <c r="M144" t="s">
        <v>3309</v>
      </c>
      <c r="N144" t="s">
        <v>1833</v>
      </c>
      <c r="O144" t="s">
        <v>1834</v>
      </c>
      <c r="P144" t="s">
        <v>482</v>
      </c>
      <c r="Q144" t="s">
        <v>1835</v>
      </c>
      <c r="R144" t="s">
        <v>407</v>
      </c>
      <c r="S144" t="s">
        <v>2741</v>
      </c>
      <c r="T144" t="s">
        <v>3310</v>
      </c>
      <c r="U144" t="s">
        <v>3311</v>
      </c>
      <c r="V144" t="s">
        <v>2844</v>
      </c>
      <c r="W144" t="s">
        <v>3312</v>
      </c>
      <c r="X144" t="s">
        <v>798</v>
      </c>
      <c r="Y144" t="s">
        <v>600</v>
      </c>
      <c r="Z144" t="s">
        <v>3313</v>
      </c>
      <c r="AA144" t="s">
        <v>138</v>
      </c>
      <c r="AB144" t="s">
        <v>138</v>
      </c>
      <c r="AC144" t="s">
        <v>14</v>
      </c>
      <c r="AD144" t="s">
        <v>14</v>
      </c>
      <c r="AE144" t="s">
        <v>14</v>
      </c>
      <c r="AF144" t="e">
        <f>F</f>
        <v>#NAME?</v>
      </c>
      <c r="AG144" t="s">
        <v>85</v>
      </c>
      <c r="AH144" t="s">
        <v>85</v>
      </c>
      <c r="AI144" t="s">
        <v>3189</v>
      </c>
      <c r="AJ144" t="s">
        <v>2313</v>
      </c>
      <c r="AK144" t="s">
        <v>619</v>
      </c>
      <c r="AL144" t="s">
        <v>2314</v>
      </c>
      <c r="AM144" t="s">
        <v>42</v>
      </c>
      <c r="AN144" t="s">
        <v>42</v>
      </c>
      <c r="AO144" t="s">
        <v>3314</v>
      </c>
      <c r="AP144" t="s">
        <v>1251</v>
      </c>
      <c r="AQ144" t="s">
        <v>94</v>
      </c>
      <c r="AR144" t="s">
        <v>94</v>
      </c>
      <c r="AS144" t="s">
        <v>1599</v>
      </c>
      <c r="AT144" t="s">
        <v>97</v>
      </c>
      <c r="AU144" t="s">
        <v>98</v>
      </c>
      <c r="AV144" t="s">
        <v>98</v>
      </c>
      <c r="AW144" t="s">
        <v>101</v>
      </c>
      <c r="AX144" t="s">
        <v>101</v>
      </c>
      <c r="AY144" t="s">
        <v>373</v>
      </c>
      <c r="AZ144" t="s">
        <v>3315</v>
      </c>
      <c r="BA144" t="s">
        <v>729</v>
      </c>
      <c r="BB144" t="s">
        <v>78</v>
      </c>
      <c r="BC144" t="s">
        <v>1853</v>
      </c>
      <c r="BD144" t="s">
        <v>96</v>
      </c>
      <c r="BE144" t="s">
        <v>96</v>
      </c>
      <c r="BF144" t="s">
        <v>734</v>
      </c>
      <c r="BG144" t="s">
        <v>105</v>
      </c>
      <c r="BH144" t="s">
        <v>2192</v>
      </c>
      <c r="BI144" t="s">
        <v>3316</v>
      </c>
      <c r="BJ144" t="s">
        <v>3317</v>
      </c>
      <c r="BK144" t="s">
        <v>174</v>
      </c>
      <c r="BL144" t="s">
        <v>174</v>
      </c>
      <c r="BM144" t="s">
        <v>240</v>
      </c>
      <c r="BN144" t="s">
        <v>474</v>
      </c>
      <c r="BO144" t="s">
        <v>474</v>
      </c>
      <c r="BP144" t="s">
        <v>1013</v>
      </c>
      <c r="BQ144" t="s">
        <v>1013</v>
      </c>
      <c r="BR144" t="s">
        <v>1604</v>
      </c>
      <c r="BS144" t="s">
        <v>1605</v>
      </c>
      <c r="BT144" t="s">
        <v>109</v>
      </c>
      <c r="BU144" t="s">
        <v>109</v>
      </c>
      <c r="BV144" t="s">
        <v>159</v>
      </c>
      <c r="BW144" t="s">
        <v>159</v>
      </c>
      <c r="BX144" t="s">
        <v>246</v>
      </c>
      <c r="BY144" t="s">
        <v>123</v>
      </c>
      <c r="BZ144" t="s">
        <v>2529</v>
      </c>
      <c r="CA144">
        <v>4</v>
      </c>
      <c r="CB144" t="s">
        <v>473</v>
      </c>
      <c r="CC144" t="s">
        <v>3318</v>
      </c>
      <c r="CD144" t="s">
        <v>888</v>
      </c>
      <c r="CE144" t="s">
        <v>2443</v>
      </c>
      <c r="CF144" t="s">
        <v>3319</v>
      </c>
      <c r="CG144" t="s">
        <v>2038</v>
      </c>
      <c r="CH144" t="s">
        <v>3320</v>
      </c>
      <c r="CI144" t="s">
        <v>278</v>
      </c>
      <c r="CJ144" t="s">
        <v>3321</v>
      </c>
      <c r="CK144" t="s">
        <v>3322</v>
      </c>
      <c r="CL144">
        <v>7</v>
      </c>
      <c r="CM144" t="s">
        <v>158</v>
      </c>
      <c r="CN144" t="s">
        <v>2657</v>
      </c>
      <c r="CO144" t="s">
        <v>24</v>
      </c>
      <c r="CP144" t="s">
        <v>25</v>
      </c>
      <c r="CQ144" t="s">
        <v>632</v>
      </c>
      <c r="CR144" t="s">
        <v>926</v>
      </c>
      <c r="CS144" t="s">
        <v>3323</v>
      </c>
      <c r="CT144" t="s">
        <v>3324</v>
      </c>
      <c r="CU144" t="s">
        <v>2536</v>
      </c>
      <c r="CV144" t="s">
        <v>3325</v>
      </c>
      <c r="CW144" t="s">
        <v>3326</v>
      </c>
      <c r="CX144" t="s">
        <v>265</v>
      </c>
      <c r="CY144" t="s">
        <v>576</v>
      </c>
      <c r="CZ144" t="s">
        <v>233</v>
      </c>
      <c r="DA144" t="s">
        <v>871</v>
      </c>
      <c r="DB144" t="s">
        <v>12</v>
      </c>
      <c r="DC144" t="s">
        <v>2231</v>
      </c>
      <c r="DD144" t="s">
        <v>328</v>
      </c>
      <c r="DE144" t="s">
        <v>440</v>
      </c>
      <c r="DF144" t="s">
        <v>1</v>
      </c>
      <c r="DG144">
        <v>11</v>
      </c>
      <c r="DH144" t="s">
        <v>194</v>
      </c>
      <c r="DI144" t="s">
        <v>194</v>
      </c>
      <c r="DJ144">
        <v>3434</v>
      </c>
      <c r="DK144" t="s">
        <v>274</v>
      </c>
    </row>
    <row r="145" spans="1:105" x14ac:dyDescent="0.25">
      <c r="A145" t="s">
        <v>3327</v>
      </c>
      <c r="B145" t="s">
        <v>1438</v>
      </c>
      <c r="C145" t="s">
        <v>1668</v>
      </c>
      <c r="D145" t="s">
        <v>3328</v>
      </c>
      <c r="E145" t="s">
        <v>3069</v>
      </c>
      <c r="F145" t="s">
        <v>2351</v>
      </c>
      <c r="G145" t="s">
        <v>8</v>
      </c>
      <c r="H145" t="s">
        <v>9</v>
      </c>
      <c r="I145" t="s">
        <v>581</v>
      </c>
      <c r="J145" t="s">
        <v>85</v>
      </c>
      <c r="K145" t="s">
        <v>85</v>
      </c>
      <c r="L145" t="s">
        <v>85</v>
      </c>
      <c r="M145" t="s">
        <v>42</v>
      </c>
      <c r="N145" t="s">
        <v>42</v>
      </c>
      <c r="O145" t="s">
        <v>42</v>
      </c>
      <c r="P145" t="s">
        <v>42</v>
      </c>
      <c r="Q145" t="s">
        <v>42</v>
      </c>
      <c r="R145" t="s">
        <v>667</v>
      </c>
      <c r="S145" t="s">
        <v>3329</v>
      </c>
      <c r="T145" t="s">
        <v>1284</v>
      </c>
      <c r="U145" t="s">
        <v>545</v>
      </c>
      <c r="V145" t="s">
        <v>1033</v>
      </c>
      <c r="W145" t="s">
        <v>53</v>
      </c>
      <c r="X145" t="s">
        <v>1</v>
      </c>
      <c r="Y145" t="s">
        <v>1</v>
      </c>
      <c r="Z145" t="s">
        <v>1</v>
      </c>
      <c r="AA145" t="s">
        <v>392</v>
      </c>
      <c r="AB145" t="s">
        <v>161</v>
      </c>
      <c r="AC145" t="s">
        <v>3330</v>
      </c>
      <c r="AD145" t="s">
        <v>3331</v>
      </c>
      <c r="AE145" t="s">
        <v>14</v>
      </c>
      <c r="AF145" t="s">
        <v>14</v>
      </c>
      <c r="AG145" t="s">
        <v>14</v>
      </c>
      <c r="AH145" t="s">
        <v>3332</v>
      </c>
      <c r="AI145" t="s">
        <v>17</v>
      </c>
      <c r="AJ145" t="s">
        <v>3333</v>
      </c>
      <c r="AK145">
        <v>4</v>
      </c>
      <c r="AL145" t="s">
        <v>3334</v>
      </c>
      <c r="AM145" t="s">
        <v>3335</v>
      </c>
      <c r="AN145" t="s">
        <v>1249</v>
      </c>
      <c r="AO145" t="s">
        <v>3336</v>
      </c>
      <c r="AP145" t="s">
        <v>3337</v>
      </c>
      <c r="AQ145" t="s">
        <v>3338</v>
      </c>
      <c r="AR145" t="s">
        <v>3339</v>
      </c>
      <c r="AS145" t="s">
        <v>3340</v>
      </c>
      <c r="AT145" t="s">
        <v>1098</v>
      </c>
      <c r="AU145" t="s">
        <v>3341</v>
      </c>
      <c r="AV145" t="s">
        <v>1379</v>
      </c>
      <c r="AW145" t="s">
        <v>105</v>
      </c>
      <c r="AX145" t="s">
        <v>3342</v>
      </c>
      <c r="AY145" t="s">
        <v>3343</v>
      </c>
      <c r="AZ145" t="s">
        <v>158</v>
      </c>
      <c r="BA145" t="s">
        <v>3344</v>
      </c>
      <c r="BB145" t="s">
        <v>3345</v>
      </c>
      <c r="BC145" t="s">
        <v>3346</v>
      </c>
      <c r="BD145" t="s">
        <v>485</v>
      </c>
      <c r="BE145" t="s">
        <v>1263</v>
      </c>
      <c r="BF145" t="s">
        <v>2112</v>
      </c>
      <c r="BG145" t="s">
        <v>84</v>
      </c>
      <c r="BH145" t="s">
        <v>64</v>
      </c>
      <c r="BI145" t="s">
        <v>2904</v>
      </c>
      <c r="BJ145" t="s">
        <v>3347</v>
      </c>
      <c r="BK145" t="s">
        <v>504</v>
      </c>
      <c r="BL145" t="s">
        <v>350</v>
      </c>
      <c r="BM145" t="s">
        <v>3348</v>
      </c>
    </row>
    <row r="146" spans="1:105" x14ac:dyDescent="0.25">
      <c r="A146" t="s">
        <v>3349</v>
      </c>
      <c r="B146" t="s">
        <v>35</v>
      </c>
      <c r="C146" t="s">
        <v>365</v>
      </c>
      <c r="D146" t="s">
        <v>7</v>
      </c>
      <c r="E146" t="s">
        <v>3350</v>
      </c>
      <c r="F146" t="s">
        <v>1785</v>
      </c>
      <c r="G146" t="s">
        <v>89</v>
      </c>
      <c r="H146" t="s">
        <v>1</v>
      </c>
      <c r="I146" t="s">
        <v>1</v>
      </c>
      <c r="J146" t="s">
        <v>1287</v>
      </c>
      <c r="K146" t="s">
        <v>1739</v>
      </c>
      <c r="L146" t="s">
        <v>3351</v>
      </c>
      <c r="M146" t="s">
        <v>3352</v>
      </c>
      <c r="N146" t="s">
        <v>47</v>
      </c>
      <c r="O146" t="s">
        <v>49</v>
      </c>
      <c r="P146" t="s">
        <v>78</v>
      </c>
      <c r="Q146" t="s">
        <v>78</v>
      </c>
      <c r="R146" t="s">
        <v>712</v>
      </c>
      <c r="S146" t="s">
        <v>741</v>
      </c>
      <c r="T146" t="s">
        <v>741</v>
      </c>
      <c r="U146" t="s">
        <v>14</v>
      </c>
      <c r="V146" t="s">
        <v>14</v>
      </c>
      <c r="W146" t="s">
        <v>14</v>
      </c>
      <c r="X146" t="s">
        <v>215</v>
      </c>
      <c r="Y146" t="s">
        <v>2017</v>
      </c>
      <c r="Z146" t="s">
        <v>3353</v>
      </c>
      <c r="AA146" t="s">
        <v>3354</v>
      </c>
      <c r="AB146" t="s">
        <v>1471</v>
      </c>
      <c r="AC146" t="s">
        <v>2678</v>
      </c>
      <c r="AD146" t="s">
        <v>220</v>
      </c>
      <c r="AE146" t="s">
        <v>3355</v>
      </c>
      <c r="AF146" t="s">
        <v>3356</v>
      </c>
      <c r="AG146" t="s">
        <v>1069</v>
      </c>
      <c r="AH146" t="s">
        <v>26</v>
      </c>
      <c r="AI146" t="s">
        <v>26</v>
      </c>
      <c r="AJ146" t="s">
        <v>3357</v>
      </c>
      <c r="AK146" t="s">
        <v>94</v>
      </c>
      <c r="AL146" t="s">
        <v>497</v>
      </c>
      <c r="AM146" t="s">
        <v>223</v>
      </c>
      <c r="AN146" t="s">
        <v>97</v>
      </c>
      <c r="AO146" t="s">
        <v>98</v>
      </c>
      <c r="AP146" t="s">
        <v>98</v>
      </c>
      <c r="AQ146" t="s">
        <v>498</v>
      </c>
      <c r="AR146" t="s">
        <v>499</v>
      </c>
      <c r="AS146" t="s">
        <v>101</v>
      </c>
      <c r="AT146" t="s">
        <v>500</v>
      </c>
      <c r="AU146" t="s">
        <v>227</v>
      </c>
      <c r="AV146" t="s">
        <v>685</v>
      </c>
      <c r="AW146" t="s">
        <v>104</v>
      </c>
      <c r="AX146" t="s">
        <v>96</v>
      </c>
      <c r="AY146" t="s">
        <v>566</v>
      </c>
      <c r="AZ146" t="s">
        <v>501</v>
      </c>
      <c r="BA146" t="s">
        <v>106</v>
      </c>
      <c r="BB146" t="s">
        <v>174</v>
      </c>
      <c r="BC146" t="s">
        <v>174</v>
      </c>
      <c r="BD146" t="s">
        <v>1300</v>
      </c>
      <c r="BE146" t="s">
        <v>1300</v>
      </c>
      <c r="BF146" t="s">
        <v>108</v>
      </c>
      <c r="BG146" t="s">
        <v>109</v>
      </c>
      <c r="BH146" t="s">
        <v>332</v>
      </c>
      <c r="BI146" t="s">
        <v>91</v>
      </c>
      <c r="BJ146" t="s">
        <v>114</v>
      </c>
      <c r="BK146" t="s">
        <v>1870</v>
      </c>
      <c r="BL146" t="s">
        <v>2086</v>
      </c>
      <c r="BM146" t="s">
        <v>3358</v>
      </c>
      <c r="BN146" t="s">
        <v>24</v>
      </c>
      <c r="BO146" t="s">
        <v>25</v>
      </c>
      <c r="BP146" t="s">
        <v>25</v>
      </c>
      <c r="BQ146" t="s">
        <v>16</v>
      </c>
      <c r="BR146" t="s">
        <v>3359</v>
      </c>
      <c r="BS146" t="s">
        <v>703</v>
      </c>
      <c r="BT146" t="s">
        <v>440</v>
      </c>
      <c r="BU146" t="s">
        <v>3247</v>
      </c>
      <c r="BV146" t="s">
        <v>3360</v>
      </c>
      <c r="BW146" t="s">
        <v>841</v>
      </c>
      <c r="BX146" t="s">
        <v>188</v>
      </c>
      <c r="BY146" t="s">
        <v>32</v>
      </c>
      <c r="BZ146" t="s">
        <v>52</v>
      </c>
      <c r="CA146" t="s">
        <v>21</v>
      </c>
      <c r="CB146" t="s">
        <v>3361</v>
      </c>
      <c r="CC146" t="s">
        <v>1848</v>
      </c>
      <c r="CD146" t="s">
        <v>115</v>
      </c>
      <c r="CE146" t="s">
        <v>881</v>
      </c>
      <c r="CF146" t="s">
        <v>516</v>
      </c>
      <c r="CG146" t="s">
        <v>3362</v>
      </c>
      <c r="CH146" t="s">
        <v>1379</v>
      </c>
      <c r="CI146" t="s">
        <v>3363</v>
      </c>
      <c r="CJ146" t="s">
        <v>3364</v>
      </c>
      <c r="CK146" t="s">
        <v>1443</v>
      </c>
      <c r="CL146" t="s">
        <v>1568</v>
      </c>
      <c r="CM146" t="s">
        <v>422</v>
      </c>
      <c r="CN146">
        <v>3</v>
      </c>
      <c r="CO146">
        <v>3434</v>
      </c>
      <c r="CP146" t="s">
        <v>194</v>
      </c>
      <c r="CQ146" s="1">
        <v>1.4166666666666667</v>
      </c>
      <c r="CR146" t="s">
        <v>38</v>
      </c>
      <c r="CS146" t="s">
        <v>274</v>
      </c>
      <c r="CT146" t="s">
        <v>2817</v>
      </c>
    </row>
    <row r="147" spans="1:105" x14ac:dyDescent="0.25">
      <c r="A147" t="s">
        <v>3365</v>
      </c>
      <c r="B147" t="s">
        <v>6</v>
      </c>
      <c r="C147" t="s">
        <v>3366</v>
      </c>
      <c r="D147" t="s">
        <v>713</v>
      </c>
      <c r="E147" t="s">
        <v>754</v>
      </c>
      <c r="F147" t="s">
        <v>92</v>
      </c>
      <c r="G147" t="s">
        <v>2066</v>
      </c>
      <c r="H147" t="s">
        <v>70</v>
      </c>
      <c r="I147" t="s">
        <v>8</v>
      </c>
      <c r="J147" t="s">
        <v>994</v>
      </c>
      <c r="K147" t="s">
        <v>3367</v>
      </c>
      <c r="L147" t="s">
        <v>14</v>
      </c>
      <c r="M147" t="s">
        <v>14</v>
      </c>
      <c r="N147" t="s">
        <v>14</v>
      </c>
      <c r="O147" t="s">
        <v>14</v>
      </c>
      <c r="P147" t="s">
        <v>2394</v>
      </c>
      <c r="Q147" t="s">
        <v>1289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85</v>
      </c>
      <c r="X147" t="s">
        <v>85</v>
      </c>
      <c r="Y147" t="s">
        <v>252</v>
      </c>
      <c r="Z147" t="s">
        <v>64</v>
      </c>
      <c r="AA147">
        <v>2</v>
      </c>
      <c r="AB147" t="s">
        <v>607</v>
      </c>
      <c r="AC147" t="s">
        <v>1268</v>
      </c>
      <c r="AD147" t="s">
        <v>1637</v>
      </c>
      <c r="AE147" t="s">
        <v>632</v>
      </c>
      <c r="AF147" t="s">
        <v>27</v>
      </c>
      <c r="AG147" t="s">
        <v>1784</v>
      </c>
      <c r="AH147" t="s">
        <v>3368</v>
      </c>
      <c r="AI147" t="s">
        <v>159</v>
      </c>
      <c r="AJ147" t="s">
        <v>1004</v>
      </c>
      <c r="AK147" t="s">
        <v>848</v>
      </c>
      <c r="AL147" t="s">
        <v>98</v>
      </c>
      <c r="AM147" t="s">
        <v>98</v>
      </c>
      <c r="AN147" t="s">
        <v>101</v>
      </c>
      <c r="AO147" t="s">
        <v>101</v>
      </c>
      <c r="AP147" t="s">
        <v>101</v>
      </c>
      <c r="AQ147" t="s">
        <v>1726</v>
      </c>
      <c r="AR147" t="s">
        <v>729</v>
      </c>
      <c r="AS147" t="s">
        <v>78</v>
      </c>
      <c r="AT147" t="s">
        <v>78</v>
      </c>
      <c r="AU147" t="s">
        <v>237</v>
      </c>
      <c r="AV147" t="s">
        <v>2106</v>
      </c>
      <c r="AW147" t="s">
        <v>2921</v>
      </c>
      <c r="AX147" t="s">
        <v>96</v>
      </c>
      <c r="AY147" t="s">
        <v>1601</v>
      </c>
      <c r="AZ147" t="s">
        <v>1342</v>
      </c>
      <c r="BA147" t="s">
        <v>3369</v>
      </c>
      <c r="BB147" t="s">
        <v>3370</v>
      </c>
      <c r="BC147" t="s">
        <v>13</v>
      </c>
      <c r="BD147" t="s">
        <v>42</v>
      </c>
      <c r="BE147" t="s">
        <v>2146</v>
      </c>
      <c r="BF147" t="s">
        <v>1102</v>
      </c>
      <c r="BG147" t="s">
        <v>115</v>
      </c>
      <c r="BH147" t="s">
        <v>174</v>
      </c>
      <c r="BI147" t="s">
        <v>111</v>
      </c>
      <c r="BJ147" t="s">
        <v>1453</v>
      </c>
      <c r="BK147" t="s">
        <v>1034</v>
      </c>
      <c r="BL147" t="s">
        <v>26</v>
      </c>
      <c r="BM147" t="s">
        <v>2229</v>
      </c>
      <c r="BN147" t="s">
        <v>2230</v>
      </c>
      <c r="BO147" t="s">
        <v>3371</v>
      </c>
      <c r="BP147" t="s">
        <v>3372</v>
      </c>
      <c r="BQ147" t="s">
        <v>3373</v>
      </c>
      <c r="BR147" t="s">
        <v>71</v>
      </c>
      <c r="BS147" t="s">
        <v>3374</v>
      </c>
      <c r="BT147" t="s">
        <v>25</v>
      </c>
      <c r="BU147" t="s">
        <v>76</v>
      </c>
      <c r="BV147" t="s">
        <v>24</v>
      </c>
      <c r="BW147" t="s">
        <v>3375</v>
      </c>
      <c r="BX147" t="s">
        <v>1629</v>
      </c>
      <c r="BY147" t="s">
        <v>3376</v>
      </c>
      <c r="BZ147" t="s">
        <v>504</v>
      </c>
      <c r="CA147" t="s">
        <v>984</v>
      </c>
      <c r="CB147" t="s">
        <v>617</v>
      </c>
      <c r="CC147" t="s">
        <v>3377</v>
      </c>
      <c r="CD147" t="s">
        <v>1571</v>
      </c>
      <c r="CE147" t="s">
        <v>138</v>
      </c>
      <c r="CF147">
        <v>11</v>
      </c>
      <c r="CG147" t="s">
        <v>194</v>
      </c>
      <c r="CH147" t="s">
        <v>194</v>
      </c>
      <c r="CI147">
        <v>3434</v>
      </c>
      <c r="CJ147" t="s">
        <v>724</v>
      </c>
      <c r="CK147">
        <v>334</v>
      </c>
      <c r="CL147" t="s">
        <v>3378</v>
      </c>
    </row>
    <row r="148" spans="1:105" x14ac:dyDescent="0.25">
      <c r="A148" t="s">
        <v>3379</v>
      </c>
      <c r="B148" t="s">
        <v>1401</v>
      </c>
      <c r="C148" t="s">
        <v>85</v>
      </c>
      <c r="D148" t="s">
        <v>85</v>
      </c>
      <c r="E148" t="s">
        <v>70</v>
      </c>
      <c r="F148" t="s">
        <v>72</v>
      </c>
      <c r="G148" t="s">
        <v>60</v>
      </c>
      <c r="H148" t="s">
        <v>60</v>
      </c>
      <c r="I148" t="s">
        <v>73</v>
      </c>
      <c r="J148" t="s">
        <v>198</v>
      </c>
      <c r="K148" t="s">
        <v>1832</v>
      </c>
      <c r="L148" t="s">
        <v>3380</v>
      </c>
      <c r="M148" t="s">
        <v>600</v>
      </c>
      <c r="N148" t="s">
        <v>600</v>
      </c>
      <c r="O148" t="s">
        <v>47</v>
      </c>
      <c r="P148" t="s">
        <v>47</v>
      </c>
      <c r="Q148" t="s">
        <v>49</v>
      </c>
      <c r="R148" t="s">
        <v>1213</v>
      </c>
      <c r="S148" t="s">
        <v>209</v>
      </c>
      <c r="T148" t="s">
        <v>210</v>
      </c>
      <c r="U148" t="s">
        <v>211</v>
      </c>
      <c r="V148" t="s">
        <v>212</v>
      </c>
      <c r="W148" t="s">
        <v>3381</v>
      </c>
      <c r="X148" t="s">
        <v>431</v>
      </c>
      <c r="Y148" t="s">
        <v>14</v>
      </c>
      <c r="Z148" t="s">
        <v>14</v>
      </c>
      <c r="AA148" t="s">
        <v>14</v>
      </c>
      <c r="AB148" t="s">
        <v>2773</v>
      </c>
      <c r="AC148" t="s">
        <v>1491</v>
      </c>
      <c r="AD148" t="s">
        <v>2774</v>
      </c>
      <c r="AE148" t="s">
        <v>3382</v>
      </c>
      <c r="AF148" t="s">
        <v>3383</v>
      </c>
      <c r="AG148" t="s">
        <v>1</v>
      </c>
      <c r="AH148" t="s">
        <v>1036</v>
      </c>
      <c r="AI148" t="s">
        <v>2575</v>
      </c>
      <c r="AJ148" t="s">
        <v>492</v>
      </c>
      <c r="AK148" t="s">
        <v>1038</v>
      </c>
      <c r="AL148" t="s">
        <v>3384</v>
      </c>
      <c r="AM148" t="s">
        <v>3385</v>
      </c>
      <c r="AN148" t="s">
        <v>2271</v>
      </c>
      <c r="AO148" t="s">
        <v>3192</v>
      </c>
      <c r="AP148" t="s">
        <v>3193</v>
      </c>
      <c r="AQ148" t="s">
        <v>2316</v>
      </c>
      <c r="AR148" t="s">
        <v>223</v>
      </c>
      <c r="AS148" t="s">
        <v>594</v>
      </c>
      <c r="AT148" t="s">
        <v>94</v>
      </c>
      <c r="AU148" t="s">
        <v>94</v>
      </c>
      <c r="AV148" t="s">
        <v>95</v>
      </c>
      <c r="AW148" t="s">
        <v>97</v>
      </c>
      <c r="AX148" t="s">
        <v>98</v>
      </c>
      <c r="AY148" t="s">
        <v>98</v>
      </c>
      <c r="AZ148" t="s">
        <v>2781</v>
      </c>
      <c r="BA148" t="s">
        <v>2782</v>
      </c>
      <c r="BB148" t="s">
        <v>100</v>
      </c>
      <c r="BC148" t="s">
        <v>101</v>
      </c>
      <c r="BD148" t="s">
        <v>101</v>
      </c>
      <c r="BE148" t="s">
        <v>102</v>
      </c>
      <c r="BF148" t="s">
        <v>78</v>
      </c>
      <c r="BG148" t="s">
        <v>96</v>
      </c>
      <c r="BH148" t="s">
        <v>234</v>
      </c>
      <c r="BI148" t="s">
        <v>1529</v>
      </c>
      <c r="BJ148" t="s">
        <v>3386</v>
      </c>
      <c r="BK148" t="s">
        <v>2939</v>
      </c>
      <c r="BL148" t="s">
        <v>174</v>
      </c>
      <c r="BM148" t="s">
        <v>174</v>
      </c>
      <c r="BN148" t="s">
        <v>1045</v>
      </c>
      <c r="BO148" t="s">
        <v>450</v>
      </c>
      <c r="BP148" t="s">
        <v>111</v>
      </c>
      <c r="BQ148" t="s">
        <v>53</v>
      </c>
      <c r="BR148" t="s">
        <v>454</v>
      </c>
      <c r="BS148" t="s">
        <v>455</v>
      </c>
      <c r="BT148" t="s">
        <v>456</v>
      </c>
      <c r="BU148" t="s">
        <v>252</v>
      </c>
      <c r="BV148" t="s">
        <v>528</v>
      </c>
      <c r="BW148" t="s">
        <v>3387</v>
      </c>
      <c r="BX148" t="s">
        <v>84</v>
      </c>
      <c r="BY148" t="s">
        <v>349</v>
      </c>
      <c r="BZ148" t="s">
        <v>461</v>
      </c>
      <c r="CA148" t="s">
        <v>462</v>
      </c>
      <c r="CB148" t="s">
        <v>3388</v>
      </c>
      <c r="CC148" t="s">
        <v>403</v>
      </c>
      <c r="CD148" t="s">
        <v>2191</v>
      </c>
      <c r="CE148" t="s">
        <v>3389</v>
      </c>
      <c r="CF148" t="s">
        <v>3390</v>
      </c>
      <c r="CG148" t="s">
        <v>2747</v>
      </c>
      <c r="CH148" t="s">
        <v>2748</v>
      </c>
      <c r="CI148">
        <v>7</v>
      </c>
      <c r="CJ148" t="s">
        <v>3391</v>
      </c>
      <c r="CK148" t="s">
        <v>3392</v>
      </c>
      <c r="CL148">
        <v>100</v>
      </c>
      <c r="CM148" t="s">
        <v>671</v>
      </c>
      <c r="CN148" t="s">
        <v>1085</v>
      </c>
      <c r="CO148" t="s">
        <v>2794</v>
      </c>
      <c r="CP148" t="s">
        <v>2099</v>
      </c>
      <c r="CQ148" t="s">
        <v>140</v>
      </c>
      <c r="CR148" t="s">
        <v>194</v>
      </c>
      <c r="CS148">
        <v>3434</v>
      </c>
      <c r="CT148" t="s">
        <v>274</v>
      </c>
      <c r="CU148" t="s">
        <v>2797</v>
      </c>
    </row>
    <row r="149" spans="1:105" x14ac:dyDescent="0.25">
      <c r="A149" t="s">
        <v>3393</v>
      </c>
      <c r="B149" t="s">
        <v>3394</v>
      </c>
      <c r="C149" t="s">
        <v>3395</v>
      </c>
      <c r="D149" t="s">
        <v>39</v>
      </c>
      <c r="E149" t="s">
        <v>8</v>
      </c>
      <c r="F149" t="s">
        <v>9</v>
      </c>
      <c r="G149" t="s">
        <v>2214</v>
      </c>
      <c r="H149" t="s">
        <v>474</v>
      </c>
      <c r="I149" t="s">
        <v>32</v>
      </c>
      <c r="J149" t="s">
        <v>237</v>
      </c>
      <c r="K149" t="s">
        <v>237</v>
      </c>
      <c r="L149" t="s">
        <v>741</v>
      </c>
      <c r="M149" t="s">
        <v>741</v>
      </c>
      <c r="N149" t="s">
        <v>17</v>
      </c>
      <c r="O149" t="s">
        <v>650</v>
      </c>
      <c r="P149" t="s">
        <v>650</v>
      </c>
      <c r="Q149" t="s">
        <v>3396</v>
      </c>
      <c r="R149" t="s">
        <v>1098</v>
      </c>
      <c r="S149" t="s">
        <v>42</v>
      </c>
      <c r="T149" t="s">
        <v>42</v>
      </c>
      <c r="U149" t="s">
        <v>440</v>
      </c>
      <c r="V149" t="s">
        <v>14</v>
      </c>
      <c r="W149" t="s">
        <v>14</v>
      </c>
      <c r="X149" t="s">
        <v>14</v>
      </c>
      <c r="Y149" t="s">
        <v>14</v>
      </c>
      <c r="Z149" t="s">
        <v>1058</v>
      </c>
      <c r="AA149" t="s">
        <v>3397</v>
      </c>
      <c r="AB149" t="s">
        <v>1004</v>
      </c>
      <c r="AC149" t="s">
        <v>3398</v>
      </c>
      <c r="AD149" t="s">
        <v>848</v>
      </c>
      <c r="AE149" t="s">
        <v>98</v>
      </c>
      <c r="AF149" t="s">
        <v>98</v>
      </c>
      <c r="AG149" t="s">
        <v>101</v>
      </c>
      <c r="AH149" t="s">
        <v>101</v>
      </c>
      <c r="AI149" t="s">
        <v>1726</v>
      </c>
      <c r="AJ149" t="s">
        <v>1726</v>
      </c>
      <c r="AK149" t="s">
        <v>729</v>
      </c>
      <c r="AL149" t="s">
        <v>78</v>
      </c>
      <c r="AM149" t="s">
        <v>3399</v>
      </c>
      <c r="AN149" t="s">
        <v>644</v>
      </c>
      <c r="AO149" t="s">
        <v>3400</v>
      </c>
      <c r="AP149" t="s">
        <v>105</v>
      </c>
      <c r="AQ149" t="s">
        <v>996</v>
      </c>
      <c r="AR149" t="s">
        <v>3401</v>
      </c>
      <c r="AS149" t="s">
        <v>40</v>
      </c>
      <c r="AT149" t="s">
        <v>40</v>
      </c>
      <c r="AU149" t="s">
        <v>40</v>
      </c>
      <c r="AV149" t="s">
        <v>3402</v>
      </c>
      <c r="AW149" t="s">
        <v>3403</v>
      </c>
      <c r="AX149" t="s">
        <v>1097</v>
      </c>
      <c r="AY149" t="s">
        <v>96</v>
      </c>
      <c r="AZ149" t="s">
        <v>3404</v>
      </c>
      <c r="BA149" t="s">
        <v>3405</v>
      </c>
      <c r="BB149" t="s">
        <v>3406</v>
      </c>
      <c r="BC149" t="s">
        <v>3407</v>
      </c>
      <c r="BD149" t="s">
        <v>26</v>
      </c>
      <c r="BE149" t="s">
        <v>1</v>
      </c>
      <c r="BF149" t="s">
        <v>3408</v>
      </c>
      <c r="BG149" t="s">
        <v>325</v>
      </c>
      <c r="BH149" t="s">
        <v>64</v>
      </c>
      <c r="BI149" t="s">
        <v>3409</v>
      </c>
      <c r="BJ149" t="s">
        <v>3410</v>
      </c>
      <c r="BK149" t="s">
        <v>85</v>
      </c>
      <c r="BL149" t="s">
        <v>3411</v>
      </c>
      <c r="BM149" t="s">
        <v>1637</v>
      </c>
      <c r="BN149" t="s">
        <v>1149</v>
      </c>
      <c r="BO149" t="s">
        <v>602</v>
      </c>
      <c r="BP149" t="s">
        <v>3412</v>
      </c>
      <c r="BQ149" t="s">
        <v>3413</v>
      </c>
      <c r="BR149" t="s">
        <v>3414</v>
      </c>
      <c r="BS149" t="s">
        <v>3415</v>
      </c>
      <c r="BT149" t="s">
        <v>946</v>
      </c>
      <c r="BU149" t="s">
        <v>422</v>
      </c>
      <c r="BV149" t="s">
        <v>3416</v>
      </c>
      <c r="BW149" t="s">
        <v>1021</v>
      </c>
      <c r="BX149" t="s">
        <v>321</v>
      </c>
      <c r="BY149" t="s">
        <v>555</v>
      </c>
      <c r="BZ149" t="s">
        <v>3417</v>
      </c>
      <c r="CA149">
        <v>3434</v>
      </c>
      <c r="CB149" t="s">
        <v>1276</v>
      </c>
      <c r="CC149" t="s">
        <v>194</v>
      </c>
    </row>
    <row r="150" spans="1:105" x14ac:dyDescent="0.25">
      <c r="A150" t="s">
        <v>3418</v>
      </c>
      <c r="B150" t="s">
        <v>712</v>
      </c>
      <c r="C150" t="s">
        <v>3419</v>
      </c>
      <c r="D150" t="s">
        <v>2348</v>
      </c>
      <c r="E150" t="s">
        <v>278</v>
      </c>
      <c r="F150" t="s">
        <v>2</v>
      </c>
      <c r="G150" t="s">
        <v>521</v>
      </c>
      <c r="H150" t="s">
        <v>8</v>
      </c>
      <c r="I150" t="s">
        <v>3420</v>
      </c>
      <c r="J150">
        <v>1</v>
      </c>
      <c r="K150">
        <v>1</v>
      </c>
      <c r="L150">
        <v>1</v>
      </c>
      <c r="M150" t="s">
        <v>995</v>
      </c>
      <c r="N150" t="s">
        <v>528</v>
      </c>
      <c r="O150" t="s">
        <v>528</v>
      </c>
      <c r="P150" t="s">
        <v>528</v>
      </c>
      <c r="Q150" t="s">
        <v>670</v>
      </c>
      <c r="R150" t="s">
        <v>130</v>
      </c>
      <c r="S150" t="s">
        <v>3421</v>
      </c>
      <c r="T150" t="s">
        <v>533</v>
      </c>
      <c r="U150" t="s">
        <v>1</v>
      </c>
      <c r="V150" t="s">
        <v>1</v>
      </c>
      <c r="W150" t="s">
        <v>1</v>
      </c>
      <c r="X150" t="s">
        <v>85</v>
      </c>
      <c r="Y150" t="s">
        <v>85</v>
      </c>
      <c r="Z150" t="s">
        <v>632</v>
      </c>
      <c r="AA150" t="s">
        <v>1243</v>
      </c>
      <c r="AB150" t="s">
        <v>24</v>
      </c>
      <c r="AC150" t="s">
        <v>24</v>
      </c>
      <c r="AD150" t="s">
        <v>440</v>
      </c>
      <c r="AE150" t="s">
        <v>607</v>
      </c>
      <c r="AF150" t="s">
        <v>727</v>
      </c>
      <c r="AG150" t="s">
        <v>123</v>
      </c>
      <c r="AH150" t="s">
        <v>2504</v>
      </c>
      <c r="AI150" t="s">
        <v>98</v>
      </c>
      <c r="AJ150" t="s">
        <v>98</v>
      </c>
      <c r="AK150" t="s">
        <v>101</v>
      </c>
      <c r="AL150" t="s">
        <v>101</v>
      </c>
      <c r="AM150" t="s">
        <v>729</v>
      </c>
      <c r="AN150" t="s">
        <v>78</v>
      </c>
      <c r="AO150" t="s">
        <v>14</v>
      </c>
      <c r="AP150" t="s">
        <v>14</v>
      </c>
      <c r="AQ150" t="s">
        <v>14</v>
      </c>
      <c r="AR150" t="s">
        <v>14</v>
      </c>
      <c r="AS150" t="s">
        <v>644</v>
      </c>
      <c r="AT150" t="s">
        <v>1006</v>
      </c>
      <c r="AU150" t="s">
        <v>36</v>
      </c>
      <c r="AV150" t="s">
        <v>40</v>
      </c>
      <c r="AW150" t="s">
        <v>40</v>
      </c>
      <c r="AX150" t="s">
        <v>96</v>
      </c>
      <c r="AY150" t="s">
        <v>734</v>
      </c>
      <c r="AZ150" t="s">
        <v>16</v>
      </c>
      <c r="BA150" t="s">
        <v>16</v>
      </c>
      <c r="BB150" t="s">
        <v>16</v>
      </c>
      <c r="BC150" t="s">
        <v>32</v>
      </c>
      <c r="BD150" t="s">
        <v>32</v>
      </c>
      <c r="BE150" t="s">
        <v>32</v>
      </c>
      <c r="BF150" t="s">
        <v>741</v>
      </c>
      <c r="BG150" t="s">
        <v>741</v>
      </c>
      <c r="BH150" t="s">
        <v>1225</v>
      </c>
      <c r="BI150" t="s">
        <v>3422</v>
      </c>
      <c r="BJ150" t="s">
        <v>1154</v>
      </c>
      <c r="BK150" t="s">
        <v>77</v>
      </c>
      <c r="BL150" t="s">
        <v>114</v>
      </c>
      <c r="BM150" t="s">
        <v>25</v>
      </c>
      <c r="BN150">
        <v>7</v>
      </c>
      <c r="BO150" t="s">
        <v>2805</v>
      </c>
      <c r="BP150" t="s">
        <v>3423</v>
      </c>
      <c r="BQ150" t="s">
        <v>42</v>
      </c>
      <c r="BR150" t="s">
        <v>3424</v>
      </c>
      <c r="BS150" t="s">
        <v>237</v>
      </c>
      <c r="BT150" t="s">
        <v>355</v>
      </c>
      <c r="BU150" t="s">
        <v>155</v>
      </c>
      <c r="BV150" t="s">
        <v>3425</v>
      </c>
      <c r="BW150" t="s">
        <v>288</v>
      </c>
      <c r="BX150" t="s">
        <v>1571</v>
      </c>
      <c r="BY150" t="s">
        <v>2306</v>
      </c>
      <c r="BZ150" t="s">
        <v>2293</v>
      </c>
      <c r="CA150" t="s">
        <v>597</v>
      </c>
      <c r="CB150" t="s">
        <v>2581</v>
      </c>
      <c r="CC150" t="s">
        <v>2236</v>
      </c>
    </row>
    <row r="151" spans="1:105" x14ac:dyDescent="0.25">
      <c r="A151" t="s">
        <v>3426</v>
      </c>
      <c r="B151" t="s">
        <v>1438</v>
      </c>
      <c r="C151" t="s">
        <v>2</v>
      </c>
      <c r="D151" t="s">
        <v>2348</v>
      </c>
      <c r="E151" t="s">
        <v>40</v>
      </c>
      <c r="F151" t="s">
        <v>3427</v>
      </c>
      <c r="G151" t="s">
        <v>53</v>
      </c>
      <c r="H151" t="s">
        <v>521</v>
      </c>
      <c r="I151" t="s">
        <v>8</v>
      </c>
      <c r="J151" t="s">
        <v>1044</v>
      </c>
      <c r="K151" t="s">
        <v>528</v>
      </c>
      <c r="L151" t="s">
        <v>528</v>
      </c>
      <c r="M151" t="s">
        <v>528</v>
      </c>
      <c r="N151" t="s">
        <v>3428</v>
      </c>
      <c r="O151" t="s">
        <v>3429</v>
      </c>
      <c r="P151" t="s">
        <v>64</v>
      </c>
      <c r="Q151" t="s">
        <v>759</v>
      </c>
      <c r="R151" t="s">
        <v>246</v>
      </c>
      <c r="S151" t="s">
        <v>14</v>
      </c>
      <c r="T151" t="s">
        <v>14</v>
      </c>
      <c r="U151" t="s">
        <v>14</v>
      </c>
      <c r="V151" t="s">
        <v>14</v>
      </c>
      <c r="W151" t="s">
        <v>14</v>
      </c>
      <c r="X151" t="s">
        <v>14</v>
      </c>
      <c r="Y151" t="s">
        <v>14</v>
      </c>
      <c r="Z151" t="s">
        <v>830</v>
      </c>
      <c r="AA151" t="s">
        <v>3430</v>
      </c>
      <c r="AB151" t="s">
        <v>2888</v>
      </c>
      <c r="AC151" t="s">
        <v>151</v>
      </c>
      <c r="AD151" t="s">
        <v>404</v>
      </c>
      <c r="AE151" t="s">
        <v>256</v>
      </c>
      <c r="AF151" t="s">
        <v>3251</v>
      </c>
      <c r="AG151" t="s">
        <v>3431</v>
      </c>
      <c r="AH151" t="s">
        <v>821</v>
      </c>
      <c r="AI151" t="s">
        <v>92</v>
      </c>
      <c r="AJ151" t="s">
        <v>3432</v>
      </c>
      <c r="AK151" t="s">
        <v>94</v>
      </c>
      <c r="AL151" t="s">
        <v>94</v>
      </c>
      <c r="AM151" t="s">
        <v>641</v>
      </c>
      <c r="AN151" t="s">
        <v>97</v>
      </c>
      <c r="AO151" t="s">
        <v>98</v>
      </c>
      <c r="AP151" t="s">
        <v>98</v>
      </c>
      <c r="AQ151" t="s">
        <v>101</v>
      </c>
      <c r="AR151" t="s">
        <v>101</v>
      </c>
      <c r="AS151" t="s">
        <v>101</v>
      </c>
      <c r="AT151" t="s">
        <v>392</v>
      </c>
      <c r="AU151" t="s">
        <v>560</v>
      </c>
      <c r="AV151" t="s">
        <v>1252</v>
      </c>
      <c r="AW151" t="s">
        <v>78</v>
      </c>
      <c r="AX151" t="s">
        <v>280</v>
      </c>
      <c r="AY151" t="s">
        <v>104</v>
      </c>
      <c r="AZ151" t="s">
        <v>60</v>
      </c>
      <c r="BA151" t="s">
        <v>105</v>
      </c>
      <c r="BB151" t="s">
        <v>96</v>
      </c>
      <c r="BC151" t="s">
        <v>234</v>
      </c>
      <c r="BD151" t="s">
        <v>741</v>
      </c>
      <c r="BE151" t="s">
        <v>1037</v>
      </c>
      <c r="BF151" t="s">
        <v>939</v>
      </c>
      <c r="BG151" t="s">
        <v>2022</v>
      </c>
      <c r="BH151" t="s">
        <v>242</v>
      </c>
      <c r="BI151" t="s">
        <v>380</v>
      </c>
      <c r="BJ151" t="s">
        <v>2920</v>
      </c>
      <c r="BK151" t="s">
        <v>2920</v>
      </c>
      <c r="BL151" t="s">
        <v>298</v>
      </c>
      <c r="BM151" t="s">
        <v>252</v>
      </c>
      <c r="BN151" t="s">
        <v>115</v>
      </c>
      <c r="BO151" t="s">
        <v>3433</v>
      </c>
      <c r="BP151" t="s">
        <v>920</v>
      </c>
      <c r="BQ151" t="s">
        <v>3434</v>
      </c>
    </row>
    <row r="152" spans="1:105" x14ac:dyDescent="0.25">
      <c r="A152" t="s">
        <v>3435</v>
      </c>
      <c r="B152" t="s">
        <v>35</v>
      </c>
      <c r="C152" t="s">
        <v>365</v>
      </c>
      <c r="D152" t="s">
        <v>39</v>
      </c>
      <c r="E152" t="s">
        <v>628</v>
      </c>
      <c r="F152" t="s">
        <v>197</v>
      </c>
      <c r="G152" t="s">
        <v>521</v>
      </c>
      <c r="H152" t="s">
        <v>1502</v>
      </c>
      <c r="I152" t="s">
        <v>2534</v>
      </c>
      <c r="J152" t="s">
        <v>3436</v>
      </c>
      <c r="K152" t="s">
        <v>554</v>
      </c>
      <c r="L152" t="s">
        <v>741</v>
      </c>
      <c r="M152" t="s">
        <v>485</v>
      </c>
      <c r="N152" t="s">
        <v>485</v>
      </c>
      <c r="O152" t="s">
        <v>3437</v>
      </c>
      <c r="P152" t="s">
        <v>3438</v>
      </c>
      <c r="Q152" t="s">
        <v>533</v>
      </c>
      <c r="R152" t="s">
        <v>233</v>
      </c>
      <c r="S152" t="s">
        <v>13</v>
      </c>
      <c r="T152" t="s">
        <v>3439</v>
      </c>
      <c r="U152" t="s">
        <v>26</v>
      </c>
      <c r="V152" t="s">
        <v>3440</v>
      </c>
      <c r="W152" t="s">
        <v>89</v>
      </c>
      <c r="X152" t="s">
        <v>89</v>
      </c>
      <c r="Y152" t="s">
        <v>42</v>
      </c>
      <c r="Z152" t="s">
        <v>42</v>
      </c>
      <c r="AA152" t="s">
        <v>841</v>
      </c>
      <c r="AB152" t="s">
        <v>237</v>
      </c>
      <c r="AC152" t="s">
        <v>602</v>
      </c>
      <c r="AD152" t="s">
        <v>3441</v>
      </c>
      <c r="AE152" t="s">
        <v>14</v>
      </c>
      <c r="AF152" t="s">
        <v>14</v>
      </c>
      <c r="AG152" t="s">
        <v>14</v>
      </c>
      <c r="AH152" t="s">
        <v>14</v>
      </c>
      <c r="AI152" t="s">
        <v>652</v>
      </c>
      <c r="AJ152" t="s">
        <v>349</v>
      </c>
      <c r="AK152" t="s">
        <v>3125</v>
      </c>
      <c r="AL152" t="s">
        <v>2016</v>
      </c>
      <c r="AM152" t="s">
        <v>440</v>
      </c>
      <c r="AN152" t="s">
        <v>127</v>
      </c>
      <c r="AO152" t="s">
        <v>220</v>
      </c>
      <c r="AP152" t="s">
        <v>111</v>
      </c>
      <c r="AQ152" t="s">
        <v>1013</v>
      </c>
      <c r="AR152" t="s">
        <v>583</v>
      </c>
      <c r="AS152" t="s">
        <v>423</v>
      </c>
      <c r="AT152" t="s">
        <v>3442</v>
      </c>
      <c r="AU152" t="s">
        <v>3443</v>
      </c>
      <c r="AV152" t="s">
        <v>94</v>
      </c>
      <c r="AW152" t="s">
        <v>94</v>
      </c>
      <c r="AX152" t="s">
        <v>641</v>
      </c>
      <c r="AY152" t="s">
        <v>97</v>
      </c>
      <c r="AZ152" t="s">
        <v>98</v>
      </c>
      <c r="BA152" t="s">
        <v>98</v>
      </c>
      <c r="BB152" t="s">
        <v>101</v>
      </c>
      <c r="BC152" t="s">
        <v>101</v>
      </c>
      <c r="BD152" t="s">
        <v>1642</v>
      </c>
      <c r="BE152" t="s">
        <v>392</v>
      </c>
      <c r="BF152" t="s">
        <v>392</v>
      </c>
      <c r="BG152" t="s">
        <v>560</v>
      </c>
      <c r="BH152" t="s">
        <v>449</v>
      </c>
      <c r="BI152" t="s">
        <v>78</v>
      </c>
      <c r="BJ152" t="s">
        <v>1</v>
      </c>
      <c r="BK152" t="s">
        <v>1</v>
      </c>
      <c r="BL152" t="s">
        <v>1142</v>
      </c>
      <c r="BM152" t="s">
        <v>40</v>
      </c>
      <c r="BN152" t="s">
        <v>96</v>
      </c>
      <c r="BO152" t="s">
        <v>234</v>
      </c>
      <c r="BP152" t="s">
        <v>105</v>
      </c>
      <c r="BQ152" t="s">
        <v>1452</v>
      </c>
      <c r="BR152" t="s">
        <v>1453</v>
      </c>
      <c r="BS152" t="s">
        <v>161</v>
      </c>
      <c r="BT152" t="s">
        <v>471</v>
      </c>
      <c r="BU152" t="s">
        <v>3444</v>
      </c>
      <c r="BV152" t="s">
        <v>24</v>
      </c>
      <c r="BW152" t="s">
        <v>3445</v>
      </c>
      <c r="BX152" t="s">
        <v>3446</v>
      </c>
    </row>
    <row r="153" spans="1:105" x14ac:dyDescent="0.25">
      <c r="A153" t="s">
        <v>3447</v>
      </c>
      <c r="B153" t="s">
        <v>1401</v>
      </c>
      <c r="C153" t="s">
        <v>7</v>
      </c>
      <c r="D153" t="s">
        <v>72</v>
      </c>
      <c r="E153" t="s">
        <v>60</v>
      </c>
      <c r="F153" t="s">
        <v>39</v>
      </c>
      <c r="G153" t="s">
        <v>198</v>
      </c>
      <c r="H153" t="s">
        <v>3448</v>
      </c>
      <c r="I153" t="s">
        <v>3449</v>
      </c>
      <c r="J153" t="s">
        <v>2626</v>
      </c>
      <c r="K153" t="s">
        <v>47</v>
      </c>
      <c r="L153" t="s">
        <v>47</v>
      </c>
      <c r="M153" t="s">
        <v>49</v>
      </c>
      <c r="N153" t="s">
        <v>3450</v>
      </c>
      <c r="O153" t="s">
        <v>2686</v>
      </c>
      <c r="P153" t="s">
        <v>3451</v>
      </c>
      <c r="Q153" t="s">
        <v>3219</v>
      </c>
      <c r="R153" t="s">
        <v>3323</v>
      </c>
      <c r="S153" t="s">
        <v>3452</v>
      </c>
      <c r="T153" t="s">
        <v>2706</v>
      </c>
      <c r="U153" t="s">
        <v>14</v>
      </c>
      <c r="V153" t="s">
        <v>14</v>
      </c>
      <c r="W153" t="s">
        <v>14</v>
      </c>
      <c r="X153" t="s">
        <v>3453</v>
      </c>
      <c r="Y153" t="s">
        <v>474</v>
      </c>
      <c r="Z153" t="s">
        <v>3454</v>
      </c>
      <c r="AA153" t="s">
        <v>3455</v>
      </c>
      <c r="AB153" t="s">
        <v>1560</v>
      </c>
      <c r="AC153" t="s">
        <v>90</v>
      </c>
      <c r="AD153" t="s">
        <v>25</v>
      </c>
      <c r="AE153" t="s">
        <v>25</v>
      </c>
      <c r="AF153" t="s">
        <v>3456</v>
      </c>
      <c r="AG153" t="s">
        <v>1745</v>
      </c>
      <c r="AH153" t="s">
        <v>632</v>
      </c>
      <c r="AI153" t="s">
        <v>2316</v>
      </c>
      <c r="AJ153" t="s">
        <v>3457</v>
      </c>
      <c r="AK153" t="s">
        <v>94</v>
      </c>
      <c r="AL153" t="s">
        <v>97</v>
      </c>
      <c r="AM153" t="s">
        <v>98</v>
      </c>
      <c r="AN153" t="s">
        <v>98</v>
      </c>
      <c r="AO153" t="s">
        <v>101</v>
      </c>
      <c r="AP153" t="s">
        <v>101</v>
      </c>
      <c r="AQ153" t="s">
        <v>101</v>
      </c>
      <c r="AR153" t="s">
        <v>500</v>
      </c>
      <c r="AS153" t="s">
        <v>1869</v>
      </c>
      <c r="AT153" t="s">
        <v>423</v>
      </c>
      <c r="AU153" t="s">
        <v>78</v>
      </c>
      <c r="AV153" t="s">
        <v>1043</v>
      </c>
      <c r="AW153" t="s">
        <v>99</v>
      </c>
      <c r="AX153" t="s">
        <v>237</v>
      </c>
      <c r="AY153" t="s">
        <v>96</v>
      </c>
      <c r="AZ153" t="s">
        <v>96</v>
      </c>
      <c r="BA153" t="s">
        <v>105</v>
      </c>
      <c r="BB153" t="s">
        <v>65</v>
      </c>
      <c r="BC153" t="s">
        <v>997</v>
      </c>
      <c r="BD153" t="s">
        <v>56</v>
      </c>
      <c r="BE153" t="s">
        <v>3458</v>
      </c>
      <c r="BF153" t="s">
        <v>731</v>
      </c>
      <c r="BG153" t="s">
        <v>2040</v>
      </c>
      <c r="BH153" t="s">
        <v>109</v>
      </c>
      <c r="BI153" t="s">
        <v>109</v>
      </c>
      <c r="BJ153">
        <v>2</v>
      </c>
      <c r="BK153">
        <v>4</v>
      </c>
      <c r="BL153" t="s">
        <v>174</v>
      </c>
      <c r="BM153" t="s">
        <v>111</v>
      </c>
      <c r="BN153" t="s">
        <v>76</v>
      </c>
      <c r="BO153" t="s">
        <v>76</v>
      </c>
      <c r="BP153" t="s">
        <v>1814</v>
      </c>
      <c r="BQ153" t="s">
        <v>119</v>
      </c>
      <c r="BR153" t="s">
        <v>3176</v>
      </c>
      <c r="BS153" t="s">
        <v>528</v>
      </c>
      <c r="BT153" t="s">
        <v>1964</v>
      </c>
      <c r="BU153" t="s">
        <v>3459</v>
      </c>
      <c r="BV153" t="s">
        <v>3460</v>
      </c>
      <c r="BW153" t="s">
        <v>40</v>
      </c>
      <c r="BX153" t="s">
        <v>3461</v>
      </c>
    </row>
    <row r="154" spans="1:105" x14ac:dyDescent="0.25">
      <c r="A154" t="s">
        <v>3462</v>
      </c>
      <c r="B154" t="s">
        <v>426</v>
      </c>
      <c r="C154" t="s">
        <v>53</v>
      </c>
      <c r="D154" t="s">
        <v>1025</v>
      </c>
      <c r="E154" t="s">
        <v>1678</v>
      </c>
      <c r="F154" t="s">
        <v>22</v>
      </c>
      <c r="G154" t="s">
        <v>114</v>
      </c>
      <c r="H154" t="s">
        <v>47</v>
      </c>
      <c r="I154" t="s">
        <v>49</v>
      </c>
      <c r="J154" t="s">
        <v>1213</v>
      </c>
      <c r="K154" t="s">
        <v>278</v>
      </c>
      <c r="L154" t="s">
        <v>615</v>
      </c>
      <c r="M154" t="s">
        <v>3463</v>
      </c>
      <c r="N154" t="s">
        <v>3464</v>
      </c>
      <c r="O154" t="s">
        <v>485</v>
      </c>
      <c r="P154" t="s">
        <v>14</v>
      </c>
      <c r="Q154" t="s">
        <v>14</v>
      </c>
      <c r="R154" t="s">
        <v>14</v>
      </c>
      <c r="S154" t="s">
        <v>14</v>
      </c>
      <c r="T154" t="s">
        <v>1401</v>
      </c>
      <c r="U154" t="s">
        <v>3289</v>
      </c>
      <c r="V154" t="e">
        <f>F</f>
        <v>#NAME?</v>
      </c>
      <c r="W154" t="s">
        <v>343</v>
      </c>
      <c r="X154" t="s">
        <v>1919</v>
      </c>
      <c r="Y154" t="s">
        <v>45</v>
      </c>
      <c r="Z154" t="s">
        <v>45</v>
      </c>
      <c r="AA154" t="s">
        <v>288</v>
      </c>
      <c r="AB154" t="s">
        <v>3465</v>
      </c>
      <c r="AC154" t="s">
        <v>688</v>
      </c>
      <c r="AD154" t="s">
        <v>2398</v>
      </c>
      <c r="AE154" t="s">
        <v>3466</v>
      </c>
      <c r="AF154" t="s">
        <v>594</v>
      </c>
      <c r="AG154" t="s">
        <v>94</v>
      </c>
      <c r="AH154" t="s">
        <v>641</v>
      </c>
      <c r="AI154" t="s">
        <v>96</v>
      </c>
      <c r="AJ154" t="s">
        <v>96</v>
      </c>
      <c r="AK154" t="s">
        <v>96</v>
      </c>
      <c r="AL154" t="s">
        <v>97</v>
      </c>
      <c r="AM154" t="s">
        <v>98</v>
      </c>
      <c r="AN154" t="s">
        <v>98</v>
      </c>
      <c r="AO154" t="s">
        <v>101</v>
      </c>
      <c r="AP154" t="s">
        <v>101</v>
      </c>
      <c r="AQ154" t="s">
        <v>101</v>
      </c>
      <c r="AR154" t="s">
        <v>229</v>
      </c>
      <c r="AS154" t="s">
        <v>229</v>
      </c>
      <c r="AT154" t="s">
        <v>1355</v>
      </c>
      <c r="AU154" t="s">
        <v>1042</v>
      </c>
      <c r="AV154" t="s">
        <v>161</v>
      </c>
      <c r="AW154" t="s">
        <v>78</v>
      </c>
      <c r="AX154" t="s">
        <v>42</v>
      </c>
      <c r="AY154" t="s">
        <v>42</v>
      </c>
      <c r="AZ154" t="s">
        <v>234</v>
      </c>
      <c r="BA154" t="s">
        <v>105</v>
      </c>
      <c r="BB154" t="s">
        <v>3195</v>
      </c>
      <c r="BC154" t="s">
        <v>111</v>
      </c>
      <c r="BD154" t="s">
        <v>76</v>
      </c>
      <c r="BE154" t="s">
        <v>3467</v>
      </c>
      <c r="BF154" t="s">
        <v>174</v>
      </c>
      <c r="BG154" t="s">
        <v>1045</v>
      </c>
      <c r="BH154" t="s">
        <v>85</v>
      </c>
      <c r="BI154">
        <v>2</v>
      </c>
      <c r="BJ154" t="s">
        <v>1814</v>
      </c>
      <c r="BK154" t="s">
        <v>3196</v>
      </c>
      <c r="BL154" t="s">
        <v>3197</v>
      </c>
      <c r="BM154" t="s">
        <v>81</v>
      </c>
      <c r="BN154" t="s">
        <v>256</v>
      </c>
      <c r="BO154" t="s">
        <v>5</v>
      </c>
      <c r="BP154" t="s">
        <v>65</v>
      </c>
      <c r="BQ154" t="s">
        <v>65</v>
      </c>
      <c r="BR154" t="s">
        <v>24</v>
      </c>
      <c r="BS154" t="s">
        <v>24</v>
      </c>
      <c r="BT154" t="s">
        <v>24</v>
      </c>
      <c r="BU154" t="s">
        <v>25</v>
      </c>
      <c r="BV154" t="s">
        <v>25</v>
      </c>
      <c r="BW154" t="s">
        <v>252</v>
      </c>
      <c r="BX154" t="s">
        <v>741</v>
      </c>
      <c r="BY154" t="s">
        <v>1804</v>
      </c>
      <c r="BZ154" t="s">
        <v>844</v>
      </c>
      <c r="CA154" t="s">
        <v>2057</v>
      </c>
      <c r="CB154" t="s">
        <v>265</v>
      </c>
      <c r="CC154" t="e">
        <f>-Y</f>
        <v>#NAME?</v>
      </c>
      <c r="CD154" t="s">
        <v>1279</v>
      </c>
      <c r="CE154" t="s">
        <v>1586</v>
      </c>
      <c r="CF154" t="s">
        <v>2192</v>
      </c>
      <c r="CG154" t="s">
        <v>3468</v>
      </c>
      <c r="CH154" t="s">
        <v>3469</v>
      </c>
      <c r="CI154" t="s">
        <v>3470</v>
      </c>
      <c r="CJ154">
        <v>86</v>
      </c>
      <c r="CK154" t="s">
        <v>64</v>
      </c>
      <c r="CL154" t="s">
        <v>1085</v>
      </c>
      <c r="CM154" t="s">
        <v>867</v>
      </c>
      <c r="CN154" t="s">
        <v>2099</v>
      </c>
      <c r="CO154" t="s">
        <v>79</v>
      </c>
      <c r="CP154" t="s">
        <v>194</v>
      </c>
      <c r="CQ154">
        <v>3434</v>
      </c>
      <c r="CR154" t="s">
        <v>274</v>
      </c>
      <c r="CS154" t="s">
        <v>2797</v>
      </c>
    </row>
    <row r="155" spans="1:105" x14ac:dyDescent="0.25">
      <c r="A155" t="s">
        <v>3471</v>
      </c>
      <c r="B155" t="s">
        <v>35</v>
      </c>
      <c r="C155" t="s">
        <v>365</v>
      </c>
      <c r="D155" t="s">
        <v>478</v>
      </c>
      <c r="E155" t="s">
        <v>3472</v>
      </c>
      <c r="F155" t="s">
        <v>8</v>
      </c>
      <c r="G155" t="s">
        <v>13</v>
      </c>
      <c r="H155" t="s">
        <v>14</v>
      </c>
      <c r="I155" t="s">
        <v>14</v>
      </c>
      <c r="J155" t="s">
        <v>14</v>
      </c>
      <c r="K155" t="s">
        <v>3473</v>
      </c>
      <c r="L155" t="s">
        <v>3474</v>
      </c>
      <c r="M155" t="s">
        <v>3475</v>
      </c>
      <c r="N155" t="s">
        <v>42</v>
      </c>
      <c r="O155" t="s">
        <v>3476</v>
      </c>
      <c r="P155" t="s">
        <v>18</v>
      </c>
      <c r="Q155" t="s">
        <v>3477</v>
      </c>
      <c r="R155" t="s">
        <v>377</v>
      </c>
      <c r="S155">
        <v>0</v>
      </c>
      <c r="T155" t="s">
        <v>1767</v>
      </c>
      <c r="U155" t="s">
        <v>3478</v>
      </c>
      <c r="V155" t="s">
        <v>3479</v>
      </c>
      <c r="W155" t="s">
        <v>3480</v>
      </c>
      <c r="X155" t="s">
        <v>91</v>
      </c>
      <c r="Y155" t="s">
        <v>65</v>
      </c>
      <c r="Z155" t="s">
        <v>764</v>
      </c>
      <c r="AA155" t="s">
        <v>123</v>
      </c>
      <c r="AB155" t="s">
        <v>765</v>
      </c>
      <c r="AC155" t="s">
        <v>96</v>
      </c>
      <c r="AD155" t="s">
        <v>97</v>
      </c>
      <c r="AE155" t="s">
        <v>98</v>
      </c>
      <c r="AF155" t="s">
        <v>98</v>
      </c>
      <c r="AG155" t="s">
        <v>1136</v>
      </c>
      <c r="AH155" t="s">
        <v>229</v>
      </c>
      <c r="AI155" t="s">
        <v>101</v>
      </c>
      <c r="AJ155" t="s">
        <v>317</v>
      </c>
      <c r="AK155" t="s">
        <v>390</v>
      </c>
      <c r="AL155" t="s">
        <v>78</v>
      </c>
      <c r="AM155" t="s">
        <v>767</v>
      </c>
      <c r="AN155" t="s">
        <v>223</v>
      </c>
      <c r="AO155" t="s">
        <v>105</v>
      </c>
      <c r="AP155" t="s">
        <v>38</v>
      </c>
      <c r="AQ155" t="s">
        <v>501</v>
      </c>
      <c r="AR155" t="s">
        <v>159</v>
      </c>
      <c r="AS155" t="s">
        <v>159</v>
      </c>
      <c r="AT155" t="s">
        <v>3481</v>
      </c>
      <c r="AU155" t="s">
        <v>3482</v>
      </c>
      <c r="AV155" t="s">
        <v>1727</v>
      </c>
      <c r="AW155" t="s">
        <v>398</v>
      </c>
      <c r="AX155" t="s">
        <v>110</v>
      </c>
      <c r="AY155" t="s">
        <v>111</v>
      </c>
      <c r="AZ155">
        <v>2</v>
      </c>
      <c r="BA155" t="s">
        <v>109</v>
      </c>
      <c r="BB155" t="s">
        <v>2811</v>
      </c>
      <c r="BC155">
        <v>0</v>
      </c>
      <c r="BD155" t="s">
        <v>1033</v>
      </c>
      <c r="BE155">
        <v>9101</v>
      </c>
      <c r="BF155" t="s">
        <v>3483</v>
      </c>
      <c r="BG155" t="s">
        <v>3271</v>
      </c>
      <c r="BH155" t="s">
        <v>402</v>
      </c>
      <c r="BI155" t="s">
        <v>741</v>
      </c>
      <c r="BJ155" t="s">
        <v>583</v>
      </c>
      <c r="BK155">
        <v>7</v>
      </c>
      <c r="BL155" t="s">
        <v>1840</v>
      </c>
      <c r="BM155" t="s">
        <v>668</v>
      </c>
      <c r="BN155" t="s">
        <v>1</v>
      </c>
      <c r="BO155" t="s">
        <v>29</v>
      </c>
      <c r="BP155" t="s">
        <v>1003</v>
      </c>
      <c r="BQ155" t="s">
        <v>667</v>
      </c>
      <c r="BR155" t="s">
        <v>864</v>
      </c>
      <c r="BS155" t="s">
        <v>280</v>
      </c>
      <c r="BT155" t="s">
        <v>352</v>
      </c>
      <c r="BU155" t="s">
        <v>138</v>
      </c>
      <c r="BV155" t="s">
        <v>1540</v>
      </c>
      <c r="BW155" t="s">
        <v>2815</v>
      </c>
      <c r="BX155" t="s">
        <v>2816</v>
      </c>
      <c r="BY155" t="s">
        <v>155</v>
      </c>
      <c r="BZ155" t="s">
        <v>3484</v>
      </c>
      <c r="CA155" t="s">
        <v>422</v>
      </c>
      <c r="CB155" t="s">
        <v>464</v>
      </c>
      <c r="CC155">
        <v>34340</v>
      </c>
      <c r="CD155" t="s">
        <v>3485</v>
      </c>
      <c r="CE155">
        <v>343</v>
      </c>
      <c r="CF155" t="s">
        <v>3486</v>
      </c>
    </row>
    <row r="156" spans="1:105" x14ac:dyDescent="0.25">
      <c r="A156" t="s">
        <v>3487</v>
      </c>
      <c r="B156" t="s">
        <v>35</v>
      </c>
      <c r="C156" t="s">
        <v>64</v>
      </c>
      <c r="D156" t="s">
        <v>1060</v>
      </c>
      <c r="E156" t="s">
        <v>8</v>
      </c>
      <c r="F156" t="s">
        <v>145</v>
      </c>
      <c r="G156" t="s">
        <v>380</v>
      </c>
      <c r="H156" t="s">
        <v>148</v>
      </c>
      <c r="I156" t="s">
        <v>3488</v>
      </c>
      <c r="J156" t="s">
        <v>150</v>
      </c>
      <c r="K156" t="s">
        <v>151</v>
      </c>
      <c r="L156" t="s">
        <v>152</v>
      </c>
      <c r="M156" t="s">
        <v>153</v>
      </c>
      <c r="N156" t="s">
        <v>78</v>
      </c>
      <c r="O156" t="s">
        <v>154</v>
      </c>
      <c r="P156" t="s">
        <v>155</v>
      </c>
      <c r="Q156" t="s">
        <v>156</v>
      </c>
      <c r="R156" t="s">
        <v>121</v>
      </c>
      <c r="S156" t="s">
        <v>157</v>
      </c>
      <c r="T156" t="s">
        <v>158</v>
      </c>
      <c r="U156" t="s">
        <v>159</v>
      </c>
      <c r="V156" t="s">
        <v>159</v>
      </c>
      <c r="W156" t="s">
        <v>1</v>
      </c>
      <c r="X156" t="s">
        <v>160</v>
      </c>
      <c r="Y156" t="s">
        <v>162</v>
      </c>
      <c r="Z156" t="s">
        <v>163</v>
      </c>
      <c r="AA156" t="s">
        <v>164</v>
      </c>
      <c r="AB156" t="s">
        <v>165</v>
      </c>
      <c r="AC156" t="s">
        <v>166</v>
      </c>
      <c r="AD156" t="s">
        <v>167</v>
      </c>
      <c r="AE156" t="s">
        <v>114</v>
      </c>
      <c r="AF156" t="s">
        <v>114</v>
      </c>
      <c r="AG156" t="s">
        <v>103</v>
      </c>
      <c r="AH156" t="s">
        <v>96</v>
      </c>
      <c r="AI156" t="s">
        <v>97</v>
      </c>
      <c r="AJ156" t="s">
        <v>98</v>
      </c>
      <c r="AK156" t="s">
        <v>168</v>
      </c>
      <c r="AL156" t="s">
        <v>169</v>
      </c>
      <c r="AM156" t="s">
        <v>170</v>
      </c>
      <c r="AN156" t="s">
        <v>3489</v>
      </c>
      <c r="AO156">
        <v>8</v>
      </c>
      <c r="AP156" t="s">
        <v>3490</v>
      </c>
      <c r="AQ156" t="s">
        <v>2926</v>
      </c>
      <c r="AR156" t="s">
        <v>174</v>
      </c>
      <c r="AS156" t="s">
        <v>109</v>
      </c>
      <c r="AT156" t="s">
        <v>47</v>
      </c>
      <c r="AU156" t="s">
        <v>60</v>
      </c>
      <c r="AV156" t="s">
        <v>3491</v>
      </c>
      <c r="AW156" t="s">
        <v>426</v>
      </c>
      <c r="AX156" t="s">
        <v>3334</v>
      </c>
      <c r="AY156" t="s">
        <v>176</v>
      </c>
      <c r="AZ156" t="s">
        <v>177</v>
      </c>
      <c r="BA156" t="s">
        <v>178</v>
      </c>
      <c r="BB156" t="s">
        <v>179</v>
      </c>
      <c r="BC156" t="s">
        <v>1267</v>
      </c>
      <c r="BD156" t="s">
        <v>180</v>
      </c>
      <c r="BE156" t="s">
        <v>24</v>
      </c>
      <c r="BF156" t="s">
        <v>181</v>
      </c>
      <c r="BG156" t="s">
        <v>182</v>
      </c>
      <c r="BH156" t="s">
        <v>183</v>
      </c>
      <c r="BI156" t="s">
        <v>184</v>
      </c>
      <c r="BJ156" t="s">
        <v>185</v>
      </c>
      <c r="BK156" t="s">
        <v>186</v>
      </c>
      <c r="BL156" t="s">
        <v>187</v>
      </c>
      <c r="BM156" t="s">
        <v>3492</v>
      </c>
      <c r="BN156" t="s">
        <v>3493</v>
      </c>
      <c r="BO156" t="s">
        <v>191</v>
      </c>
      <c r="BP156" t="s">
        <v>192</v>
      </c>
      <c r="BQ156" t="s">
        <v>193</v>
      </c>
      <c r="BR156">
        <v>2434</v>
      </c>
      <c r="BS156" t="s">
        <v>194</v>
      </c>
      <c r="BT156" t="s">
        <v>195</v>
      </c>
    </row>
    <row r="157" spans="1:105" x14ac:dyDescent="0.25">
      <c r="A157" t="s">
        <v>3494</v>
      </c>
      <c r="B157" t="s">
        <v>35</v>
      </c>
      <c r="C157" t="s">
        <v>365</v>
      </c>
      <c r="D157" t="s">
        <v>7</v>
      </c>
      <c r="E157" t="s">
        <v>232</v>
      </c>
      <c r="F157" t="s">
        <v>2351</v>
      </c>
      <c r="G157" t="s">
        <v>8</v>
      </c>
      <c r="H157" t="s">
        <v>554</v>
      </c>
      <c r="I157" t="s">
        <v>3495</v>
      </c>
      <c r="J157" t="s">
        <v>14</v>
      </c>
      <c r="K157" t="s">
        <v>14</v>
      </c>
      <c r="L157" t="s">
        <v>14</v>
      </c>
      <c r="M157" t="s">
        <v>14</v>
      </c>
      <c r="N157" t="s">
        <v>14</v>
      </c>
      <c r="O157" t="s">
        <v>14</v>
      </c>
      <c r="P157" t="s">
        <v>3496</v>
      </c>
      <c r="Q157" t="s">
        <v>533</v>
      </c>
      <c r="R157" t="s">
        <v>3497</v>
      </c>
      <c r="S157" t="s">
        <v>1447</v>
      </c>
      <c r="T157" t="s">
        <v>70</v>
      </c>
      <c r="U157" t="s">
        <v>259</v>
      </c>
      <c r="V157" t="s">
        <v>85</v>
      </c>
      <c r="W157" t="s">
        <v>85</v>
      </c>
      <c r="X157" t="s">
        <v>85</v>
      </c>
      <c r="Y157" t="s">
        <v>85</v>
      </c>
      <c r="Z157" t="s">
        <v>159</v>
      </c>
      <c r="AA157" t="s">
        <v>159</v>
      </c>
      <c r="AB157" t="s">
        <v>3498</v>
      </c>
    </row>
    <row r="158" spans="1:105" x14ac:dyDescent="0.25">
      <c r="A158" t="s">
        <v>3499</v>
      </c>
      <c r="B158" t="s">
        <v>3500</v>
      </c>
      <c r="C158" t="s">
        <v>40</v>
      </c>
      <c r="D158" t="s">
        <v>40</v>
      </c>
      <c r="E158" t="s">
        <v>40</v>
      </c>
      <c r="F158" t="s">
        <v>1738</v>
      </c>
      <c r="G158" t="s">
        <v>3501</v>
      </c>
      <c r="H158" t="s">
        <v>151</v>
      </c>
      <c r="I158" t="s">
        <v>3502</v>
      </c>
      <c r="J158" t="s">
        <v>1539</v>
      </c>
      <c r="K158" t="s">
        <v>667</v>
      </c>
      <c r="L158" t="s">
        <v>288</v>
      </c>
      <c r="M158">
        <v>5</v>
      </c>
      <c r="N158" t="s">
        <v>1941</v>
      </c>
      <c r="O158" t="s">
        <v>14</v>
      </c>
      <c r="P158" t="s">
        <v>14</v>
      </c>
      <c r="Q158" t="s">
        <v>14</v>
      </c>
      <c r="R158" t="s">
        <v>3503</v>
      </c>
      <c r="S158" t="s">
        <v>3097</v>
      </c>
      <c r="T158" t="s">
        <v>3504</v>
      </c>
      <c r="U158" t="s">
        <v>3505</v>
      </c>
      <c r="V158" t="s">
        <v>3506</v>
      </c>
      <c r="W158" t="s">
        <v>174</v>
      </c>
      <c r="X158" t="s">
        <v>109</v>
      </c>
      <c r="Y158" t="s">
        <v>47</v>
      </c>
      <c r="Z158" t="s">
        <v>65</v>
      </c>
      <c r="AA158" t="s">
        <v>3507</v>
      </c>
      <c r="AB158" t="s">
        <v>3508</v>
      </c>
      <c r="AC158" t="s">
        <v>600</v>
      </c>
      <c r="AD158" t="s">
        <v>3509</v>
      </c>
      <c r="AE158" t="s">
        <v>3510</v>
      </c>
      <c r="AF158" t="s">
        <v>96</v>
      </c>
      <c r="AG158" t="s">
        <v>3511</v>
      </c>
      <c r="AH158">
        <v>3434</v>
      </c>
      <c r="AI158" t="s">
        <v>917</v>
      </c>
    </row>
    <row r="159" spans="1:105" x14ac:dyDescent="0.25">
      <c r="A159" t="s">
        <v>3512</v>
      </c>
      <c r="B159" t="s">
        <v>35</v>
      </c>
      <c r="C159" t="s">
        <v>365</v>
      </c>
      <c r="D159" t="s">
        <v>7</v>
      </c>
      <c r="E159">
        <v>1</v>
      </c>
      <c r="F159" t="s">
        <v>995</v>
      </c>
      <c r="G159" t="s">
        <v>1438</v>
      </c>
      <c r="H159" t="s">
        <v>8</v>
      </c>
      <c r="I159" t="s">
        <v>145</v>
      </c>
      <c r="J159" t="s">
        <v>325</v>
      </c>
      <c r="K159" t="s">
        <v>237</v>
      </c>
      <c r="L159" t="s">
        <v>3513</v>
      </c>
      <c r="M159" t="s">
        <v>1237</v>
      </c>
      <c r="N159">
        <v>50</v>
      </c>
      <c r="O159" t="s">
        <v>189</v>
      </c>
      <c r="P159" t="s">
        <v>3514</v>
      </c>
      <c r="Q159" t="s">
        <v>204</v>
      </c>
      <c r="R159" t="s">
        <v>3408</v>
      </c>
      <c r="S159" t="s">
        <v>199</v>
      </c>
      <c r="T159" t="s">
        <v>3515</v>
      </c>
      <c r="U159">
        <v>8</v>
      </c>
      <c r="V159" t="s">
        <v>600</v>
      </c>
      <c r="W159">
        <v>5</v>
      </c>
      <c r="X159" t="s">
        <v>3516</v>
      </c>
      <c r="Y159" t="s">
        <v>3517</v>
      </c>
      <c r="Z159" t="s">
        <v>70</v>
      </c>
      <c r="AA159" t="s">
        <v>14</v>
      </c>
      <c r="AB159" t="s">
        <v>14</v>
      </c>
      <c r="AC159" t="s">
        <v>14</v>
      </c>
      <c r="AD159" t="s">
        <v>14</v>
      </c>
      <c r="AE159" t="s">
        <v>14</v>
      </c>
      <c r="AF159" t="s">
        <v>349</v>
      </c>
      <c r="AG159">
        <v>7</v>
      </c>
      <c r="AH159">
        <v>7</v>
      </c>
      <c r="AI159" t="s">
        <v>85</v>
      </c>
      <c r="AJ159" t="s">
        <v>1647</v>
      </c>
      <c r="AK159" t="s">
        <v>392</v>
      </c>
      <c r="AL159" t="s">
        <v>3518</v>
      </c>
      <c r="AM159" t="s">
        <v>2535</v>
      </c>
      <c r="AN159" t="s">
        <v>2020</v>
      </c>
      <c r="AO159" t="s">
        <v>3519</v>
      </c>
      <c r="AP159" t="s">
        <v>94</v>
      </c>
      <c r="AQ159" t="s">
        <v>94</v>
      </c>
      <c r="AR159" t="s">
        <v>97</v>
      </c>
      <c r="AS159" t="s">
        <v>97</v>
      </c>
      <c r="AT159" t="s">
        <v>98</v>
      </c>
      <c r="AU159" t="s">
        <v>98</v>
      </c>
      <c r="AV159" t="s">
        <v>98</v>
      </c>
      <c r="AW159" t="s">
        <v>101</v>
      </c>
      <c r="AX159" t="s">
        <v>101</v>
      </c>
      <c r="AY159" t="s">
        <v>101</v>
      </c>
      <c r="AZ159" t="s">
        <v>1213</v>
      </c>
      <c r="BA159" t="s">
        <v>2225</v>
      </c>
      <c r="BB159" t="s">
        <v>1214</v>
      </c>
      <c r="BC159" t="s">
        <v>78</v>
      </c>
      <c r="BD159" t="s">
        <v>78</v>
      </c>
      <c r="BE159" t="s">
        <v>229</v>
      </c>
      <c r="BF159" t="s">
        <v>3520</v>
      </c>
      <c r="BG159" t="s">
        <v>3521</v>
      </c>
      <c r="BH159" t="s">
        <v>3404</v>
      </c>
      <c r="BI159" t="s">
        <v>159</v>
      </c>
      <c r="BJ159" t="s">
        <v>105</v>
      </c>
      <c r="BK159" t="s">
        <v>1</v>
      </c>
      <c r="BL159" t="s">
        <v>1</v>
      </c>
      <c r="BM159" t="s">
        <v>1453</v>
      </c>
      <c r="BN159" t="s">
        <v>617</v>
      </c>
      <c r="BO159" t="s">
        <v>617</v>
      </c>
      <c r="BP159" t="s">
        <v>1602</v>
      </c>
      <c r="BQ159" t="s">
        <v>109</v>
      </c>
      <c r="BR159" t="s">
        <v>3522</v>
      </c>
      <c r="BS159" t="s">
        <v>64</v>
      </c>
      <c r="BT159" t="s">
        <v>26</v>
      </c>
      <c r="BU159" t="s">
        <v>2114</v>
      </c>
      <c r="BV159" t="s">
        <v>89</v>
      </c>
      <c r="BW159" t="s">
        <v>3523</v>
      </c>
      <c r="BX159">
        <v>2</v>
      </c>
      <c r="BY159" t="s">
        <v>3524</v>
      </c>
      <c r="BZ159" t="s">
        <v>3271</v>
      </c>
      <c r="CA159" t="s">
        <v>3525</v>
      </c>
      <c r="CB159" t="s">
        <v>536</v>
      </c>
      <c r="CC159" t="s">
        <v>594</v>
      </c>
      <c r="CD159" t="s">
        <v>440</v>
      </c>
      <c r="CE159" t="s">
        <v>940</v>
      </c>
      <c r="CF159" t="s">
        <v>741</v>
      </c>
      <c r="CG159" t="s">
        <v>1009</v>
      </c>
      <c r="CH159" t="s">
        <v>3526</v>
      </c>
      <c r="CI159" t="s">
        <v>534</v>
      </c>
      <c r="CJ159" t="s">
        <v>16</v>
      </c>
      <c r="CK159" t="s">
        <v>3527</v>
      </c>
      <c r="CL159" t="s">
        <v>3528</v>
      </c>
      <c r="CM159" t="s">
        <v>487</v>
      </c>
      <c r="CN159" t="s">
        <v>826</v>
      </c>
      <c r="CO159" t="s">
        <v>138</v>
      </c>
      <c r="CP159" t="s">
        <v>3529</v>
      </c>
      <c r="CQ159" t="s">
        <v>1021</v>
      </c>
      <c r="CR159" t="s">
        <v>671</v>
      </c>
      <c r="CS159" t="s">
        <v>3530</v>
      </c>
      <c r="CT159" t="s">
        <v>464</v>
      </c>
      <c r="CU159" t="s">
        <v>3531</v>
      </c>
      <c r="CV159">
        <v>11</v>
      </c>
      <c r="CW159" t="s">
        <v>194</v>
      </c>
      <c r="CX159" t="s">
        <v>194</v>
      </c>
      <c r="CY159" t="s">
        <v>140</v>
      </c>
      <c r="CZ159" t="s">
        <v>38</v>
      </c>
      <c r="DA159" t="s">
        <v>3532</v>
      </c>
    </row>
    <row r="160" spans="1:105" x14ac:dyDescent="0.25">
      <c r="A160" t="s">
        <v>3533</v>
      </c>
      <c r="B160" t="s">
        <v>14</v>
      </c>
      <c r="C160" t="s">
        <v>14</v>
      </c>
      <c r="D160" t="s">
        <v>14</v>
      </c>
      <c r="E160" t="s">
        <v>14</v>
      </c>
      <c r="F160" t="s">
        <v>14</v>
      </c>
      <c r="G160" t="s">
        <v>2491</v>
      </c>
      <c r="H160" t="s">
        <v>8</v>
      </c>
      <c r="I160" t="s">
        <v>2562</v>
      </c>
      <c r="J160" t="s">
        <v>92</v>
      </c>
      <c r="K160" t="s">
        <v>32</v>
      </c>
      <c r="L160" t="s">
        <v>3534</v>
      </c>
      <c r="M160" t="s">
        <v>13</v>
      </c>
      <c r="N160" t="s">
        <v>3219</v>
      </c>
      <c r="O160" t="s">
        <v>3535</v>
      </c>
      <c r="P160" t="s">
        <v>53</v>
      </c>
      <c r="Q160" t="s">
        <v>3536</v>
      </c>
      <c r="R160" t="s">
        <v>78</v>
      </c>
      <c r="S160" t="s">
        <v>78</v>
      </c>
      <c r="T160" t="s">
        <v>321</v>
      </c>
      <c r="U160" t="s">
        <v>24</v>
      </c>
      <c r="V160" t="s">
        <v>24</v>
      </c>
      <c r="W160" t="s">
        <v>25</v>
      </c>
      <c r="X160" t="s">
        <v>25</v>
      </c>
      <c r="Y160" t="s">
        <v>3537</v>
      </c>
      <c r="Z160" t="s">
        <v>259</v>
      </c>
      <c r="AA160" t="s">
        <v>85</v>
      </c>
      <c r="AB160" t="s">
        <v>85</v>
      </c>
      <c r="AC160" t="s">
        <v>94</v>
      </c>
      <c r="AD160" t="s">
        <v>94</v>
      </c>
      <c r="AE160" t="s">
        <v>641</v>
      </c>
      <c r="AF160" t="s">
        <v>3538</v>
      </c>
      <c r="AG160" t="s">
        <v>97</v>
      </c>
      <c r="AH160" t="s">
        <v>98</v>
      </c>
      <c r="AI160" t="s">
        <v>98</v>
      </c>
      <c r="AJ160" t="s">
        <v>3539</v>
      </c>
      <c r="AK160" t="s">
        <v>392</v>
      </c>
      <c r="AL160" t="s">
        <v>101</v>
      </c>
      <c r="AM160" t="s">
        <v>560</v>
      </c>
      <c r="AN160" t="s">
        <v>643</v>
      </c>
      <c r="AO160" t="s">
        <v>104</v>
      </c>
      <c r="AP160" t="s">
        <v>1379</v>
      </c>
      <c r="AQ160" t="s">
        <v>105</v>
      </c>
      <c r="AR160" t="s">
        <v>3540</v>
      </c>
      <c r="AS160">
        <v>0</v>
      </c>
      <c r="AT160" t="s">
        <v>96</v>
      </c>
      <c r="AU160" t="s">
        <v>3541</v>
      </c>
      <c r="AV160">
        <v>7</v>
      </c>
      <c r="AW160" t="s">
        <v>40</v>
      </c>
      <c r="AX160" t="s">
        <v>3542</v>
      </c>
      <c r="AY160" t="s">
        <v>1046</v>
      </c>
      <c r="AZ160" t="s">
        <v>1615</v>
      </c>
      <c r="BA160" t="s">
        <v>489</v>
      </c>
      <c r="BB160" t="s">
        <v>1107</v>
      </c>
      <c r="BC160" t="s">
        <v>446</v>
      </c>
      <c r="BD160" t="s">
        <v>26</v>
      </c>
      <c r="BE160" t="s">
        <v>3543</v>
      </c>
      <c r="BF160" t="s">
        <v>22</v>
      </c>
      <c r="BG160" t="s">
        <v>3255</v>
      </c>
      <c r="BH160" t="s">
        <v>3544</v>
      </c>
      <c r="BI160" t="s">
        <v>3545</v>
      </c>
      <c r="BJ160" t="s">
        <v>3546</v>
      </c>
      <c r="BK160" t="s">
        <v>2750</v>
      </c>
      <c r="BL160" t="s">
        <v>2751</v>
      </c>
      <c r="BM160" t="s">
        <v>2752</v>
      </c>
      <c r="BN160" t="s">
        <v>273</v>
      </c>
      <c r="BO160" t="s">
        <v>3547</v>
      </c>
      <c r="BP160" t="s">
        <v>2026</v>
      </c>
      <c r="BQ160" t="s">
        <v>3548</v>
      </c>
    </row>
    <row r="161" spans="1:127" x14ac:dyDescent="0.25">
      <c r="A161" t="s">
        <v>3549</v>
      </c>
      <c r="B161" t="s">
        <v>35</v>
      </c>
      <c r="C161" t="s">
        <v>36</v>
      </c>
      <c r="D161" t="s">
        <v>36</v>
      </c>
      <c r="E161" t="s">
        <v>64</v>
      </c>
      <c r="F161" t="s">
        <v>64</v>
      </c>
      <c r="G161" t="s">
        <v>3550</v>
      </c>
      <c r="H161" t="s">
        <v>40</v>
      </c>
      <c r="I161" t="s">
        <v>40</v>
      </c>
      <c r="J161" t="s">
        <v>40</v>
      </c>
      <c r="K161" t="s">
        <v>3551</v>
      </c>
      <c r="L161" t="s">
        <v>123</v>
      </c>
      <c r="M161" t="s">
        <v>123</v>
      </c>
      <c r="N161" t="s">
        <v>47</v>
      </c>
      <c r="O161" t="s">
        <v>47</v>
      </c>
      <c r="P161" t="s">
        <v>3552</v>
      </c>
      <c r="Q161" t="s">
        <v>49</v>
      </c>
      <c r="R161" t="s">
        <v>1955</v>
      </c>
      <c r="S161" t="s">
        <v>1955</v>
      </c>
      <c r="T161">
        <v>0</v>
      </c>
      <c r="U161" s="2">
        <v>0.17291666666666669</v>
      </c>
      <c r="V161" t="s">
        <v>53</v>
      </c>
      <c r="W161" t="s">
        <v>1107</v>
      </c>
      <c r="X161" t="s">
        <v>602</v>
      </c>
      <c r="Y161" t="s">
        <v>1985</v>
      </c>
      <c r="Z161" t="s">
        <v>45</v>
      </c>
      <c r="AA161" t="s">
        <v>902</v>
      </c>
      <c r="AB161" t="s">
        <v>25</v>
      </c>
      <c r="AC161" t="s">
        <v>1814</v>
      </c>
      <c r="AD161" t="s">
        <v>319</v>
      </c>
      <c r="AE161" t="s">
        <v>114</v>
      </c>
      <c r="AF161" t="s">
        <v>114</v>
      </c>
      <c r="AG161" t="s">
        <v>349</v>
      </c>
      <c r="AH161" t="s">
        <v>3553</v>
      </c>
      <c r="AI161" t="s">
        <v>569</v>
      </c>
      <c r="AJ161" t="s">
        <v>97</v>
      </c>
      <c r="AK161" t="s">
        <v>98</v>
      </c>
      <c r="AL161" t="s">
        <v>101</v>
      </c>
      <c r="AM161" t="s">
        <v>3554</v>
      </c>
      <c r="AN161" t="s">
        <v>78</v>
      </c>
      <c r="AO161" t="s">
        <v>14</v>
      </c>
      <c r="AP161" t="s">
        <v>14</v>
      </c>
      <c r="AQ161" t="s">
        <v>14</v>
      </c>
      <c r="AR161" t="s">
        <v>96</v>
      </c>
      <c r="AS161" t="s">
        <v>813</v>
      </c>
      <c r="AT161" t="s">
        <v>170</v>
      </c>
      <c r="AU161" t="s">
        <v>3555</v>
      </c>
      <c r="AV161" t="s">
        <v>3556</v>
      </c>
      <c r="AW161" t="s">
        <v>109</v>
      </c>
      <c r="AX161" t="s">
        <v>38</v>
      </c>
      <c r="AY161" t="s">
        <v>38</v>
      </c>
      <c r="AZ161" t="s">
        <v>354</v>
      </c>
      <c r="BA161" t="s">
        <v>3557</v>
      </c>
      <c r="BB161" t="s">
        <v>3558</v>
      </c>
      <c r="BC161" t="s">
        <v>3559</v>
      </c>
      <c r="BD161" t="s">
        <v>3040</v>
      </c>
      <c r="BE161" t="s">
        <v>259</v>
      </c>
      <c r="BF161" t="s">
        <v>2443</v>
      </c>
      <c r="BG161" t="s">
        <v>1</v>
      </c>
      <c r="BH161" t="s">
        <v>423</v>
      </c>
      <c r="BI161" t="s">
        <v>24</v>
      </c>
      <c r="BJ161" t="s">
        <v>237</v>
      </c>
      <c r="BK161" t="s">
        <v>3560</v>
      </c>
      <c r="BL161" t="s">
        <v>3561</v>
      </c>
      <c r="BM161" t="s">
        <v>3562</v>
      </c>
      <c r="BN161" t="s">
        <v>3298</v>
      </c>
      <c r="BO161" t="s">
        <v>115</v>
      </c>
      <c r="BP161" t="s">
        <v>3563</v>
      </c>
      <c r="BQ161" t="s">
        <v>1581</v>
      </c>
      <c r="BR161" t="s">
        <v>187</v>
      </c>
      <c r="BS161" t="s">
        <v>3564</v>
      </c>
      <c r="BT161" t="s">
        <v>3565</v>
      </c>
      <c r="BU161" t="s">
        <v>667</v>
      </c>
      <c r="BV161" t="s">
        <v>916</v>
      </c>
      <c r="BW161" t="s">
        <v>26</v>
      </c>
      <c r="BX161" t="s">
        <v>3566</v>
      </c>
      <c r="BY161" t="s">
        <v>3567</v>
      </c>
    </row>
    <row r="162" spans="1:127" x14ac:dyDescent="0.25">
      <c r="A162" t="s">
        <v>3568</v>
      </c>
      <c r="B162" t="s">
        <v>35</v>
      </c>
      <c r="C162" t="s">
        <v>330</v>
      </c>
      <c r="D162" t="e">
        <f>--MASSEE</f>
        <v>#NAME?</v>
      </c>
      <c r="E162" t="s">
        <v>40</v>
      </c>
      <c r="F162" t="s">
        <v>40</v>
      </c>
      <c r="G162" t="s">
        <v>40</v>
      </c>
      <c r="H162" t="s">
        <v>3045</v>
      </c>
      <c r="I162" t="s">
        <v>123</v>
      </c>
      <c r="J162" t="s">
        <v>47</v>
      </c>
      <c r="K162" t="s">
        <v>47</v>
      </c>
      <c r="L162" t="s">
        <v>499</v>
      </c>
      <c r="M162" t="s">
        <v>3569</v>
      </c>
      <c r="N162" t="s">
        <v>49</v>
      </c>
      <c r="O162" t="s">
        <v>3570</v>
      </c>
      <c r="P162" t="s">
        <v>3571</v>
      </c>
      <c r="Q162" t="s">
        <v>3572</v>
      </c>
      <c r="R162" t="s">
        <v>3573</v>
      </c>
      <c r="S162" t="s">
        <v>18</v>
      </c>
      <c r="T162" t="s">
        <v>3574</v>
      </c>
      <c r="U162" t="s">
        <v>24</v>
      </c>
      <c r="V162" t="s">
        <v>24</v>
      </c>
      <c r="W162" t="s">
        <v>237</v>
      </c>
      <c r="X162" t="s">
        <v>561</v>
      </c>
      <c r="Y162" t="s">
        <v>1417</v>
      </c>
      <c r="Z162" t="s">
        <v>563</v>
      </c>
      <c r="AA162" t="s">
        <v>280</v>
      </c>
      <c r="AB162">
        <v>1</v>
      </c>
      <c r="AC162" t="s">
        <v>38</v>
      </c>
      <c r="AD162" t="s">
        <v>38</v>
      </c>
      <c r="AE162" t="s">
        <v>357</v>
      </c>
      <c r="AF162" t="s">
        <v>913</v>
      </c>
      <c r="AG162" t="s">
        <v>3575</v>
      </c>
      <c r="AH162" t="s">
        <v>285</v>
      </c>
      <c r="AI162" t="s">
        <v>60</v>
      </c>
      <c r="AJ162" t="s">
        <v>97</v>
      </c>
      <c r="AK162" t="s">
        <v>98</v>
      </c>
      <c r="AL162" t="s">
        <v>896</v>
      </c>
      <c r="AM162" t="s">
        <v>101</v>
      </c>
      <c r="AN162" t="s">
        <v>897</v>
      </c>
      <c r="AO162" t="s">
        <v>392</v>
      </c>
      <c r="AP162" t="s">
        <v>78</v>
      </c>
      <c r="AQ162" t="s">
        <v>826</v>
      </c>
      <c r="AR162" t="s">
        <v>96</v>
      </c>
      <c r="AS162" t="s">
        <v>667</v>
      </c>
      <c r="AT162" t="s">
        <v>813</v>
      </c>
      <c r="AU162" t="s">
        <v>170</v>
      </c>
      <c r="AV162" t="s">
        <v>1681</v>
      </c>
      <c r="AW162" t="s">
        <v>1043</v>
      </c>
      <c r="AX162" t="s">
        <v>3576</v>
      </c>
      <c r="AY162" t="s">
        <v>109</v>
      </c>
      <c r="AZ162" t="s">
        <v>952</v>
      </c>
      <c r="BA162" t="s">
        <v>114</v>
      </c>
      <c r="BB162" t="s">
        <v>576</v>
      </c>
      <c r="BC162" t="s">
        <v>3577</v>
      </c>
      <c r="BD162" t="s">
        <v>26</v>
      </c>
      <c r="BE162" t="s">
        <v>1683</v>
      </c>
      <c r="BF162" t="s">
        <v>1549</v>
      </c>
      <c r="BG162" t="s">
        <v>1684</v>
      </c>
      <c r="BH162" t="s">
        <v>343</v>
      </c>
      <c r="BI162" t="s">
        <v>2146</v>
      </c>
      <c r="BJ162" t="s">
        <v>3578</v>
      </c>
      <c r="BK162" t="s">
        <v>22</v>
      </c>
      <c r="BL162" t="s">
        <v>349</v>
      </c>
      <c r="BM162" t="s">
        <v>1686</v>
      </c>
      <c r="BN162" t="s">
        <v>3579</v>
      </c>
      <c r="BO162" t="s">
        <v>1992</v>
      </c>
      <c r="BP162" t="s">
        <v>1688</v>
      </c>
      <c r="BQ162" t="s">
        <v>864</v>
      </c>
      <c r="BR162" t="s">
        <v>622</v>
      </c>
      <c r="BS162" t="s">
        <v>1689</v>
      </c>
      <c r="BT162" t="s">
        <v>793</v>
      </c>
      <c r="BU162" t="s">
        <v>1116</v>
      </c>
      <c r="BV162" t="s">
        <v>354</v>
      </c>
      <c r="BW162" t="s">
        <v>1690</v>
      </c>
      <c r="BX162" t="s">
        <v>567</v>
      </c>
      <c r="BY162" t="s">
        <v>3580</v>
      </c>
      <c r="BZ162" t="s">
        <v>3581</v>
      </c>
      <c r="CA162">
        <v>3434</v>
      </c>
      <c r="CB162" t="s">
        <v>229</v>
      </c>
      <c r="CC162" t="s">
        <v>229</v>
      </c>
    </row>
    <row r="163" spans="1:127" x14ac:dyDescent="0.25">
      <c r="A163" t="s">
        <v>3582</v>
      </c>
      <c r="B163" t="s">
        <v>35</v>
      </c>
      <c r="C163" t="s">
        <v>1308</v>
      </c>
      <c r="D163" t="s">
        <v>3583</v>
      </c>
      <c r="E163" t="s">
        <v>1738</v>
      </c>
      <c r="F163" t="s">
        <v>1289</v>
      </c>
      <c r="G163" t="s">
        <v>47</v>
      </c>
      <c r="H163" t="s">
        <v>40</v>
      </c>
      <c r="I163" t="s">
        <v>40</v>
      </c>
      <c r="J163" t="s">
        <v>40</v>
      </c>
      <c r="K163" t="s">
        <v>40</v>
      </c>
      <c r="L163" t="s">
        <v>49</v>
      </c>
      <c r="M163" t="s">
        <v>373</v>
      </c>
      <c r="N163" t="s">
        <v>3584</v>
      </c>
      <c r="O163" t="s">
        <v>3585</v>
      </c>
      <c r="P163" t="s">
        <v>1437</v>
      </c>
      <c r="Q163" t="s">
        <v>91</v>
      </c>
      <c r="R163" t="s">
        <v>1610</v>
      </c>
      <c r="S163" t="s">
        <v>14</v>
      </c>
      <c r="T163" t="s">
        <v>14</v>
      </c>
      <c r="U163" t="s">
        <v>14</v>
      </c>
      <c r="V163" t="s">
        <v>1948</v>
      </c>
      <c r="W163" t="s">
        <v>3586</v>
      </c>
      <c r="X163" t="s">
        <v>927</v>
      </c>
      <c r="Y163" t="s">
        <v>3587</v>
      </c>
      <c r="Z163" t="s">
        <v>1</v>
      </c>
      <c r="AA163" t="s">
        <v>26</v>
      </c>
      <c r="AB163" t="s">
        <v>1956</v>
      </c>
      <c r="AC163">
        <v>1</v>
      </c>
      <c r="AD163" t="s">
        <v>114</v>
      </c>
      <c r="AE163" t="s">
        <v>123</v>
      </c>
      <c r="AF163" t="s">
        <v>66</v>
      </c>
      <c r="AG163" t="s">
        <v>97</v>
      </c>
      <c r="AH163" t="s">
        <v>1326</v>
      </c>
      <c r="AI163" t="s">
        <v>329</v>
      </c>
      <c r="AJ163" t="s">
        <v>731</v>
      </c>
      <c r="AK163" t="s">
        <v>119</v>
      </c>
      <c r="AL163" t="s">
        <v>567</v>
      </c>
      <c r="AM163" t="s">
        <v>3588</v>
      </c>
      <c r="AN163" t="s">
        <v>3589</v>
      </c>
      <c r="AO163" t="s">
        <v>3590</v>
      </c>
      <c r="AP163" t="s">
        <v>204</v>
      </c>
      <c r="AQ163" t="s">
        <v>2565</v>
      </c>
      <c r="AR163" t="s">
        <v>534</v>
      </c>
      <c r="AS163" t="s">
        <v>1727</v>
      </c>
      <c r="AT163" t="s">
        <v>1045</v>
      </c>
      <c r="AU163" t="s">
        <v>174</v>
      </c>
      <c r="AV163" t="s">
        <v>65</v>
      </c>
      <c r="AW163" t="s">
        <v>3591</v>
      </c>
      <c r="AX163" t="s">
        <v>29</v>
      </c>
      <c r="AY163" t="s">
        <v>343</v>
      </c>
      <c r="AZ163" t="s">
        <v>354</v>
      </c>
      <c r="BA163" t="s">
        <v>3592</v>
      </c>
      <c r="BB163" t="s">
        <v>844</v>
      </c>
      <c r="BC163" t="s">
        <v>3593</v>
      </c>
      <c r="BD163" t="s">
        <v>532</v>
      </c>
      <c r="BE163" t="s">
        <v>3594</v>
      </c>
      <c r="BF163" t="s">
        <v>1662</v>
      </c>
      <c r="BG163" t="s">
        <v>3595</v>
      </c>
      <c r="BH163" t="s">
        <v>24</v>
      </c>
      <c r="BI163" t="s">
        <v>3596</v>
      </c>
      <c r="BJ163" t="s">
        <v>3597</v>
      </c>
      <c r="BK163" t="s">
        <v>1814</v>
      </c>
      <c r="BL163" t="s">
        <v>3598</v>
      </c>
      <c r="BM163" t="s">
        <v>1337</v>
      </c>
      <c r="BN163" t="s">
        <v>1338</v>
      </c>
      <c r="BO163" t="s">
        <v>1339</v>
      </c>
      <c r="BP163" t="s">
        <v>1340</v>
      </c>
      <c r="BQ163" t="s">
        <v>569</v>
      </c>
      <c r="BR163" t="s">
        <v>422</v>
      </c>
      <c r="BS163" t="s">
        <v>326</v>
      </c>
      <c r="BT163">
        <v>6</v>
      </c>
      <c r="BU163" t="s">
        <v>3599</v>
      </c>
      <c r="BV163" t="s">
        <v>622</v>
      </c>
      <c r="BW163" t="s">
        <v>3600</v>
      </c>
      <c r="BX163" t="s">
        <v>1344</v>
      </c>
      <c r="BY163" t="s">
        <v>332</v>
      </c>
      <c r="BZ163">
        <v>3434</v>
      </c>
      <c r="CA163" t="s">
        <v>229</v>
      </c>
      <c r="CB163" t="s">
        <v>229</v>
      </c>
    </row>
    <row r="164" spans="1:127" x14ac:dyDescent="0.25">
      <c r="A164" t="s">
        <v>3601</v>
      </c>
      <c r="B164" t="s">
        <v>1</v>
      </c>
      <c r="C164" t="s">
        <v>1</v>
      </c>
      <c r="D164" t="s">
        <v>1</v>
      </c>
      <c r="E164" t="s">
        <v>1512</v>
      </c>
      <c r="F164" t="s">
        <v>365</v>
      </c>
      <c r="G164" t="s">
        <v>3602</v>
      </c>
      <c r="H164" t="s">
        <v>13</v>
      </c>
      <c r="I164" t="s">
        <v>3603</v>
      </c>
      <c r="J164" t="s">
        <v>39</v>
      </c>
      <c r="K164" t="s">
        <v>8</v>
      </c>
      <c r="L164" t="s">
        <v>350</v>
      </c>
      <c r="M164" t="s">
        <v>1438</v>
      </c>
      <c r="N164" t="s">
        <v>3604</v>
      </c>
      <c r="O164" t="s">
        <v>554</v>
      </c>
      <c r="P164" t="s">
        <v>474</v>
      </c>
      <c r="Q164" t="s">
        <v>22</v>
      </c>
      <c r="R164" t="s">
        <v>1289</v>
      </c>
      <c r="S164" t="s">
        <v>526</v>
      </c>
      <c r="T164" t="s">
        <v>527</v>
      </c>
      <c r="U164" t="s">
        <v>3605</v>
      </c>
      <c r="V164" t="s">
        <v>14</v>
      </c>
      <c r="W164" t="s">
        <v>14</v>
      </c>
      <c r="X164" t="s">
        <v>14</v>
      </c>
      <c r="Y164" t="s">
        <v>528</v>
      </c>
      <c r="Z164" t="s">
        <v>528</v>
      </c>
      <c r="AA164" t="s">
        <v>528</v>
      </c>
      <c r="AB164" t="s">
        <v>347</v>
      </c>
      <c r="AC164" t="s">
        <v>64</v>
      </c>
      <c r="AD164" t="s">
        <v>42</v>
      </c>
      <c r="AE164" t="s">
        <v>89</v>
      </c>
      <c r="AF164" t="s">
        <v>259</v>
      </c>
      <c r="AG164" t="s">
        <v>259</v>
      </c>
      <c r="AH164" t="s">
        <v>530</v>
      </c>
      <c r="AI164" t="s">
        <v>531</v>
      </c>
      <c r="AJ164">
        <v>7</v>
      </c>
      <c r="AK164">
        <v>7</v>
      </c>
      <c r="AL164" t="s">
        <v>123</v>
      </c>
      <c r="AM164" t="s">
        <v>3606</v>
      </c>
      <c r="AN164" t="s">
        <v>96</v>
      </c>
      <c r="AO164" t="s">
        <v>96</v>
      </c>
      <c r="AP164" t="s">
        <v>97</v>
      </c>
      <c r="AQ164" t="s">
        <v>98</v>
      </c>
      <c r="AR164" t="s">
        <v>98</v>
      </c>
      <c r="AS164" t="s">
        <v>448</v>
      </c>
      <c r="AT164" t="s">
        <v>229</v>
      </c>
      <c r="AU164" t="s">
        <v>101</v>
      </c>
      <c r="AV164" t="s">
        <v>102</v>
      </c>
      <c r="AW164" t="s">
        <v>449</v>
      </c>
      <c r="AX164" t="s">
        <v>78</v>
      </c>
      <c r="AY164" t="s">
        <v>40</v>
      </c>
      <c r="AZ164" t="s">
        <v>234</v>
      </c>
      <c r="BA164" t="s">
        <v>3607</v>
      </c>
      <c r="BB164" t="s">
        <v>3608</v>
      </c>
      <c r="BC164" t="s">
        <v>740</v>
      </c>
      <c r="BD164" t="s">
        <v>656</v>
      </c>
      <c r="BE164" t="s">
        <v>398</v>
      </c>
      <c r="BF164" t="s">
        <v>3306</v>
      </c>
      <c r="BG164" t="s">
        <v>849</v>
      </c>
      <c r="BH164" t="s">
        <v>174</v>
      </c>
      <c r="BI164" t="s">
        <v>109</v>
      </c>
      <c r="BJ164" t="s">
        <v>84</v>
      </c>
      <c r="BK164" t="s">
        <v>454</v>
      </c>
      <c r="BL164" t="s">
        <v>455</v>
      </c>
      <c r="BM164" t="s">
        <v>456</v>
      </c>
      <c r="BN164" t="s">
        <v>32</v>
      </c>
      <c r="BO164" t="s">
        <v>703</v>
      </c>
      <c r="BP164" t="s">
        <v>349</v>
      </c>
      <c r="BQ164" t="s">
        <v>90</v>
      </c>
      <c r="BR164" t="s">
        <v>25</v>
      </c>
      <c r="BS164" t="s">
        <v>85</v>
      </c>
      <c r="BT164" t="s">
        <v>830</v>
      </c>
      <c r="BU164" t="s">
        <v>976</v>
      </c>
      <c r="BV164" t="s">
        <v>3609</v>
      </c>
      <c r="BW164" t="s">
        <v>2604</v>
      </c>
      <c r="BX164" t="s">
        <v>251</v>
      </c>
      <c r="BY164" t="s">
        <v>1009</v>
      </c>
      <c r="BZ164" t="s">
        <v>1805</v>
      </c>
      <c r="CA164" t="s">
        <v>422</v>
      </c>
      <c r="CB164" t="s">
        <v>3610</v>
      </c>
      <c r="CC164" t="s">
        <v>881</v>
      </c>
      <c r="CD164" t="s">
        <v>658</v>
      </c>
      <c r="CE164" t="s">
        <v>546</v>
      </c>
      <c r="CF164" t="s">
        <v>547</v>
      </c>
      <c r="CG164" t="s">
        <v>548</v>
      </c>
      <c r="CH164" t="s">
        <v>471</v>
      </c>
      <c r="CI164">
        <v>1</v>
      </c>
      <c r="CJ164" t="s">
        <v>194</v>
      </c>
      <c r="CK164">
        <v>3434</v>
      </c>
      <c r="CL164" t="s">
        <v>38</v>
      </c>
      <c r="CM164" t="s">
        <v>140</v>
      </c>
      <c r="CN164" t="s">
        <v>1363</v>
      </c>
      <c r="CO164" t="s">
        <v>3611</v>
      </c>
    </row>
    <row r="165" spans="1:127" x14ac:dyDescent="0.25">
      <c r="A165" t="s">
        <v>3612</v>
      </c>
      <c r="B165" t="s">
        <v>35</v>
      </c>
      <c r="C165" t="s">
        <v>365</v>
      </c>
      <c r="D165" t="s">
        <v>39</v>
      </c>
      <c r="E165" t="s">
        <v>26</v>
      </c>
      <c r="F165" t="s">
        <v>197</v>
      </c>
      <c r="G165" t="s">
        <v>521</v>
      </c>
      <c r="H165" t="s">
        <v>1502</v>
      </c>
      <c r="I165" t="s">
        <v>2534</v>
      </c>
      <c r="J165" t="s">
        <v>3436</v>
      </c>
      <c r="K165" t="s">
        <v>554</v>
      </c>
      <c r="L165" t="s">
        <v>741</v>
      </c>
      <c r="M165" t="s">
        <v>485</v>
      </c>
      <c r="N165" t="s">
        <v>18</v>
      </c>
      <c r="O165" t="s">
        <v>18</v>
      </c>
      <c r="P165" t="s">
        <v>1</v>
      </c>
      <c r="Q165" t="s">
        <v>1</v>
      </c>
      <c r="R165" t="s">
        <v>1</v>
      </c>
      <c r="S165" t="s">
        <v>1397</v>
      </c>
      <c r="T165" t="s">
        <v>14</v>
      </c>
      <c r="U165" t="s">
        <v>14</v>
      </c>
      <c r="V165" t="s">
        <v>14</v>
      </c>
      <c r="W165" t="s">
        <v>14</v>
      </c>
      <c r="X165" t="s">
        <v>3613</v>
      </c>
      <c r="Y165" t="s">
        <v>25</v>
      </c>
      <c r="Z165" t="s">
        <v>25</v>
      </c>
      <c r="AA165" t="s">
        <v>652</v>
      </c>
      <c r="AB165" t="s">
        <v>89</v>
      </c>
      <c r="AC165" t="s">
        <v>3614</v>
      </c>
      <c r="AD165" t="s">
        <v>2016</v>
      </c>
      <c r="AE165" t="s">
        <v>440</v>
      </c>
      <c r="AF165" t="s">
        <v>127</v>
      </c>
      <c r="AG165" t="s">
        <v>42</v>
      </c>
      <c r="AH165" t="s">
        <v>220</v>
      </c>
      <c r="AI165" t="s">
        <v>111</v>
      </c>
      <c r="AJ165" t="s">
        <v>1013</v>
      </c>
      <c r="AK165" t="s">
        <v>696</v>
      </c>
      <c r="AL165" t="s">
        <v>583</v>
      </c>
      <c r="AM165" t="s">
        <v>423</v>
      </c>
      <c r="AN165" t="s">
        <v>3442</v>
      </c>
      <c r="AO165" t="s">
        <v>94</v>
      </c>
      <c r="AP165" t="s">
        <v>641</v>
      </c>
      <c r="AQ165" t="s">
        <v>3615</v>
      </c>
    </row>
    <row r="166" spans="1:127" x14ac:dyDescent="0.25">
      <c r="A166" t="s">
        <v>3616</v>
      </c>
      <c r="B166" t="s">
        <v>2</v>
      </c>
      <c r="C166" t="s">
        <v>2</v>
      </c>
      <c r="D166" t="s">
        <v>666</v>
      </c>
      <c r="E166" t="s">
        <v>666</v>
      </c>
      <c r="F166" t="s">
        <v>8</v>
      </c>
      <c r="G166" t="s">
        <v>8</v>
      </c>
      <c r="H166" t="s">
        <v>8</v>
      </c>
      <c r="I166" t="s">
        <v>994</v>
      </c>
      <c r="J166" t="s">
        <v>994</v>
      </c>
      <c r="K166" t="s">
        <v>1</v>
      </c>
      <c r="L166" t="s">
        <v>1</v>
      </c>
      <c r="M166" t="s">
        <v>1</v>
      </c>
      <c r="N166" t="s">
        <v>3617</v>
      </c>
      <c r="O166" t="s">
        <v>38</v>
      </c>
      <c r="P166" t="s">
        <v>3618</v>
      </c>
      <c r="Q166" t="s">
        <v>26</v>
      </c>
      <c r="R166" t="s">
        <v>26</v>
      </c>
      <c r="S166" t="s">
        <v>85</v>
      </c>
      <c r="T166" t="s">
        <v>85</v>
      </c>
      <c r="U166" t="s">
        <v>14</v>
      </c>
      <c r="V166" t="s">
        <v>14</v>
      </c>
      <c r="W166" t="s">
        <v>14</v>
      </c>
      <c r="X166" t="s">
        <v>14</v>
      </c>
      <c r="Y166" t="s">
        <v>3619</v>
      </c>
      <c r="Z166" t="s">
        <v>108</v>
      </c>
      <c r="AA166" t="s">
        <v>206</v>
      </c>
      <c r="AB166" t="s">
        <v>189</v>
      </c>
      <c r="AC166" t="s">
        <v>826</v>
      </c>
      <c r="AD166" t="s">
        <v>70</v>
      </c>
      <c r="AE166" t="s">
        <v>3620</v>
      </c>
      <c r="AF166" t="s">
        <v>3621</v>
      </c>
      <c r="AG166" t="s">
        <v>1880</v>
      </c>
      <c r="AH166" t="s">
        <v>2565</v>
      </c>
      <c r="AI166" t="s">
        <v>3622</v>
      </c>
      <c r="AJ166" t="s">
        <v>534</v>
      </c>
      <c r="AK166" t="s">
        <v>721</v>
      </c>
      <c r="AL166" t="s">
        <v>3623</v>
      </c>
      <c r="AM166" t="s">
        <v>3624</v>
      </c>
      <c r="AN166" t="s">
        <v>632</v>
      </c>
      <c r="AO166" t="s">
        <v>6</v>
      </c>
      <c r="AP166" t="s">
        <v>3625</v>
      </c>
      <c r="AQ166" t="s">
        <v>3057</v>
      </c>
      <c r="AR166" t="s">
        <v>1504</v>
      </c>
      <c r="AS166" t="s">
        <v>3626</v>
      </c>
      <c r="AT166" t="s">
        <v>260</v>
      </c>
      <c r="AU166">
        <v>1985</v>
      </c>
      <c r="AV166" t="s">
        <v>458</v>
      </c>
      <c r="AW166" t="s">
        <v>966</v>
      </c>
      <c r="AX166" t="s">
        <v>464</v>
      </c>
      <c r="AY166" t="s">
        <v>158</v>
      </c>
    </row>
    <row r="167" spans="1:127" x14ac:dyDescent="0.25">
      <c r="A167" t="s">
        <v>3627</v>
      </c>
      <c r="B167" t="s">
        <v>607</v>
      </c>
      <c r="C167" t="s">
        <v>35</v>
      </c>
      <c r="D167" t="s">
        <v>365</v>
      </c>
      <c r="E167" t="s">
        <v>365</v>
      </c>
      <c r="F167" t="s">
        <v>39</v>
      </c>
      <c r="G167" t="s">
        <v>40</v>
      </c>
      <c r="H167" t="s">
        <v>40</v>
      </c>
      <c r="I167" t="s">
        <v>40</v>
      </c>
      <c r="J167" t="s">
        <v>40</v>
      </c>
      <c r="K167" t="s">
        <v>8</v>
      </c>
      <c r="L167" t="s">
        <v>350</v>
      </c>
      <c r="M167" t="s">
        <v>3236</v>
      </c>
      <c r="N167" t="s">
        <v>3628</v>
      </c>
      <c r="O167" t="s">
        <v>14</v>
      </c>
      <c r="P167" t="s">
        <v>14</v>
      </c>
      <c r="Q167" t="s">
        <v>269</v>
      </c>
      <c r="R167" t="s">
        <v>973</v>
      </c>
      <c r="S167" t="s">
        <v>966</v>
      </c>
      <c r="T167" t="s">
        <v>49</v>
      </c>
      <c r="U167" t="s">
        <v>3629</v>
      </c>
      <c r="V167" t="s">
        <v>471</v>
      </c>
      <c r="W167" t="s">
        <v>3630</v>
      </c>
      <c r="X167">
        <v>0</v>
      </c>
      <c r="Y167" t="s">
        <v>53</v>
      </c>
      <c r="Z167" t="s">
        <v>3178</v>
      </c>
      <c r="AA167" t="s">
        <v>123</v>
      </c>
      <c r="AB167" t="s">
        <v>123</v>
      </c>
      <c r="AC167" t="s">
        <v>123</v>
      </c>
      <c r="AD167" t="s">
        <v>1964</v>
      </c>
      <c r="AE167" t="s">
        <v>3631</v>
      </c>
      <c r="AF167" t="s">
        <v>3632</v>
      </c>
      <c r="AG167" t="s">
        <v>619</v>
      </c>
      <c r="AH167" t="s">
        <v>349</v>
      </c>
      <c r="AI167" t="s">
        <v>25</v>
      </c>
      <c r="AJ167" t="s">
        <v>25</v>
      </c>
      <c r="AK167" t="s">
        <v>26</v>
      </c>
      <c r="AL167" t="s">
        <v>64</v>
      </c>
      <c r="AM167" t="s">
        <v>679</v>
      </c>
      <c r="AN167" t="s">
        <v>65</v>
      </c>
      <c r="AO167" t="s">
        <v>96</v>
      </c>
      <c r="AP167" t="s">
        <v>96</v>
      </c>
      <c r="AQ167" t="s">
        <v>97</v>
      </c>
      <c r="AR167" t="s">
        <v>98</v>
      </c>
      <c r="AS167" t="s">
        <v>98</v>
      </c>
      <c r="AT167" t="s">
        <v>3633</v>
      </c>
      <c r="AU167" t="s">
        <v>229</v>
      </c>
      <c r="AV167" t="s">
        <v>101</v>
      </c>
      <c r="AW167" t="s">
        <v>78</v>
      </c>
      <c r="AX167" t="s">
        <v>105</v>
      </c>
      <c r="AY167" t="s">
        <v>332</v>
      </c>
      <c r="AZ167" t="s">
        <v>3634</v>
      </c>
      <c r="BA167" t="s">
        <v>2382</v>
      </c>
      <c r="BB167" t="s">
        <v>109</v>
      </c>
      <c r="BC167" t="s">
        <v>357</v>
      </c>
      <c r="BD167" t="s">
        <v>2316</v>
      </c>
      <c r="BE167" t="s">
        <v>963</v>
      </c>
      <c r="BF167" t="s">
        <v>3635</v>
      </c>
      <c r="BG167" t="s">
        <v>2445</v>
      </c>
      <c r="BH167">
        <v>2</v>
      </c>
      <c r="BI167" t="s">
        <v>2142</v>
      </c>
      <c r="BJ167" t="s">
        <v>2531</v>
      </c>
      <c r="BK167" t="s">
        <v>588</v>
      </c>
      <c r="BL167" t="s">
        <v>3636</v>
      </c>
      <c r="BM167" t="s">
        <v>3637</v>
      </c>
      <c r="BN167" t="s">
        <v>3638</v>
      </c>
      <c r="BO167" t="s">
        <v>3639</v>
      </c>
      <c r="BP167" t="s">
        <v>426</v>
      </c>
      <c r="BQ167" t="s">
        <v>3640</v>
      </c>
      <c r="BR167">
        <v>3434</v>
      </c>
      <c r="BS167" t="s">
        <v>3641</v>
      </c>
    </row>
    <row r="168" spans="1:127" x14ac:dyDescent="0.25">
      <c r="A168" t="s">
        <v>3642</v>
      </c>
      <c r="B168" t="s">
        <v>223</v>
      </c>
      <c r="C168" t="s">
        <v>3607</v>
      </c>
      <c r="D168" t="s">
        <v>16</v>
      </c>
      <c r="E168" t="s">
        <v>14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t="s">
        <v>14</v>
      </c>
      <c r="L168" t="s">
        <v>123</v>
      </c>
      <c r="M168" t="s">
        <v>259</v>
      </c>
      <c r="N168" t="s">
        <v>259</v>
      </c>
      <c r="O168" t="s">
        <v>3643</v>
      </c>
      <c r="P168" t="s">
        <v>243</v>
      </c>
      <c r="Q168" t="s">
        <v>49</v>
      </c>
      <c r="R168" t="s">
        <v>78</v>
      </c>
      <c r="S168" t="s">
        <v>78</v>
      </c>
      <c r="T168" t="s">
        <v>78</v>
      </c>
      <c r="U168" t="s">
        <v>78</v>
      </c>
      <c r="V168" t="s">
        <v>3644</v>
      </c>
      <c r="W168" t="s">
        <v>200</v>
      </c>
      <c r="X168" t="s">
        <v>42</v>
      </c>
      <c r="Y168" t="s">
        <v>42</v>
      </c>
      <c r="Z168" t="s">
        <v>471</v>
      </c>
      <c r="AA168" t="s">
        <v>3645</v>
      </c>
      <c r="AB168" t="s">
        <v>600</v>
      </c>
      <c r="AC168" t="s">
        <v>3646</v>
      </c>
      <c r="AD168" t="s">
        <v>2618</v>
      </c>
      <c r="AE168" t="s">
        <v>3647</v>
      </c>
      <c r="AF168" t="s">
        <v>528</v>
      </c>
      <c r="AG168" t="s">
        <v>528</v>
      </c>
      <c r="AH168" t="s">
        <v>85</v>
      </c>
      <c r="AI168" t="s">
        <v>85</v>
      </c>
      <c r="AJ168" t="s">
        <v>26</v>
      </c>
      <c r="AK168" t="s">
        <v>26</v>
      </c>
      <c r="AL168" t="s">
        <v>26</v>
      </c>
      <c r="AM168" t="s">
        <v>1790</v>
      </c>
      <c r="AN168" t="s">
        <v>2006</v>
      </c>
      <c r="AO168" t="s">
        <v>3648</v>
      </c>
      <c r="AP168" t="s">
        <v>89</v>
      </c>
      <c r="AQ168" t="s">
        <v>602</v>
      </c>
      <c r="AR168" t="s">
        <v>3649</v>
      </c>
      <c r="AS168" t="s">
        <v>3650</v>
      </c>
      <c r="AT168">
        <v>0</v>
      </c>
      <c r="AU168" t="s">
        <v>2037</v>
      </c>
      <c r="AV168" t="s">
        <v>251</v>
      </c>
      <c r="AW168" t="s">
        <v>251</v>
      </c>
      <c r="AX168" t="s">
        <v>616</v>
      </c>
      <c r="AY168" t="s">
        <v>1246</v>
      </c>
      <c r="AZ168" t="s">
        <v>3651</v>
      </c>
      <c r="BA168" t="s">
        <v>115</v>
      </c>
      <c r="BB168" t="s">
        <v>840</v>
      </c>
      <c r="BC168" t="s">
        <v>1844</v>
      </c>
      <c r="BD168" t="s">
        <v>1848</v>
      </c>
      <c r="BE168" t="s">
        <v>120</v>
      </c>
      <c r="BF168" t="s">
        <v>1597</v>
      </c>
      <c r="BG168" t="s">
        <v>1818</v>
      </c>
      <c r="BH168" t="s">
        <v>3652</v>
      </c>
      <c r="BI168" t="s">
        <v>3653</v>
      </c>
      <c r="BJ168" t="s">
        <v>3654</v>
      </c>
      <c r="BK168" t="s">
        <v>2945</v>
      </c>
      <c r="BL168" t="s">
        <v>1549</v>
      </c>
      <c r="BM168" t="s">
        <v>121</v>
      </c>
      <c r="BN168" t="s">
        <v>3655</v>
      </c>
      <c r="BO168" t="s">
        <v>939</v>
      </c>
      <c r="BP168" t="s">
        <v>1214</v>
      </c>
      <c r="BQ168" t="s">
        <v>98</v>
      </c>
      <c r="BR168" t="s">
        <v>98</v>
      </c>
      <c r="BS168" t="s">
        <v>98</v>
      </c>
      <c r="BT168" t="s">
        <v>101</v>
      </c>
      <c r="BU168" t="s">
        <v>101</v>
      </c>
      <c r="BV168" t="s">
        <v>101</v>
      </c>
      <c r="BW168" t="s">
        <v>3656</v>
      </c>
      <c r="BX168" t="s">
        <v>3657</v>
      </c>
      <c r="BY168" t="s">
        <v>975</v>
      </c>
      <c r="BZ168" t="s">
        <v>976</v>
      </c>
      <c r="CA168" t="s">
        <v>1405</v>
      </c>
      <c r="CB168" t="s">
        <v>3658</v>
      </c>
      <c r="CC168" t="s">
        <v>3659</v>
      </c>
      <c r="CD168" t="s">
        <v>94</v>
      </c>
      <c r="CE168" t="s">
        <v>94</v>
      </c>
      <c r="CF168" t="s">
        <v>97</v>
      </c>
      <c r="CG168" t="s">
        <v>97</v>
      </c>
      <c r="CH168" t="s">
        <v>3660</v>
      </c>
      <c r="CI168" t="s">
        <v>534</v>
      </c>
      <c r="CJ168" t="s">
        <v>3661</v>
      </c>
      <c r="CK168" t="s">
        <v>96</v>
      </c>
      <c r="CL168" t="s">
        <v>105</v>
      </c>
      <c r="CM168" t="s">
        <v>3662</v>
      </c>
      <c r="CN168" t="s">
        <v>3331</v>
      </c>
      <c r="CO168" t="s">
        <v>3663</v>
      </c>
      <c r="CP168" t="s">
        <v>3664</v>
      </c>
      <c r="CQ168" t="s">
        <v>174</v>
      </c>
      <c r="CR168" t="s">
        <v>174</v>
      </c>
      <c r="CS168" t="s">
        <v>109</v>
      </c>
      <c r="CT168" t="s">
        <v>109</v>
      </c>
      <c r="CU168" t="s">
        <v>47</v>
      </c>
      <c r="CV168" t="s">
        <v>47</v>
      </c>
      <c r="CW168" t="s">
        <v>114</v>
      </c>
      <c r="CX168" t="s">
        <v>24</v>
      </c>
      <c r="CY168" t="s">
        <v>24</v>
      </c>
      <c r="CZ168" t="s">
        <v>24</v>
      </c>
      <c r="DA168" t="s">
        <v>24</v>
      </c>
      <c r="DB168" t="s">
        <v>25</v>
      </c>
      <c r="DC168" t="s">
        <v>25</v>
      </c>
      <c r="DD168" t="s">
        <v>25</v>
      </c>
      <c r="DE168" t="s">
        <v>25</v>
      </c>
      <c r="DF168" t="s">
        <v>1193</v>
      </c>
      <c r="DG168" t="s">
        <v>3665</v>
      </c>
      <c r="DH168" t="s">
        <v>539</v>
      </c>
      <c r="DI168" t="s">
        <v>1243</v>
      </c>
      <c r="DJ168" t="s">
        <v>3666</v>
      </c>
      <c r="DK168" t="s">
        <v>158</v>
      </c>
      <c r="DL168" t="s">
        <v>40</v>
      </c>
      <c r="DM168" t="s">
        <v>40</v>
      </c>
      <c r="DN168" t="s">
        <v>474</v>
      </c>
      <c r="DO168" t="s">
        <v>622</v>
      </c>
      <c r="DP168" t="s">
        <v>75</v>
      </c>
      <c r="DQ168" t="s">
        <v>75</v>
      </c>
      <c r="DR168" t="s">
        <v>373</v>
      </c>
      <c r="DS168" t="s">
        <v>3089</v>
      </c>
      <c r="DT168" t="s">
        <v>3667</v>
      </c>
      <c r="DU168" t="s">
        <v>3668</v>
      </c>
      <c r="DV168" t="s">
        <v>3669</v>
      </c>
      <c r="DW168" t="s">
        <v>3670</v>
      </c>
    </row>
    <row r="169" spans="1:127" x14ac:dyDescent="0.25">
      <c r="A169" t="s">
        <v>3671</v>
      </c>
      <c r="B169" t="s">
        <v>1438</v>
      </c>
      <c r="C169" t="s">
        <v>837</v>
      </c>
      <c r="D169" t="s">
        <v>751</v>
      </c>
      <c r="E169" t="s">
        <v>39</v>
      </c>
      <c r="F169" t="s">
        <v>92</v>
      </c>
      <c r="G169" t="s">
        <v>1759</v>
      </c>
      <c r="H169" t="s">
        <v>1760</v>
      </c>
      <c r="I169" t="s">
        <v>1761</v>
      </c>
      <c r="J169" t="s">
        <v>533</v>
      </c>
      <c r="K169" t="s">
        <v>1762</v>
      </c>
      <c r="L169" t="s">
        <v>1763</v>
      </c>
      <c r="M169" t="s">
        <v>232</v>
      </c>
      <c r="N169" t="s">
        <v>1764</v>
      </c>
      <c r="O169" t="s">
        <v>528</v>
      </c>
      <c r="P169" t="s">
        <v>119</v>
      </c>
      <c r="Q169" t="s">
        <v>458</v>
      </c>
      <c r="R169" t="s">
        <v>14</v>
      </c>
      <c r="S169" t="s">
        <v>14</v>
      </c>
      <c r="T169" t="s">
        <v>14</v>
      </c>
      <c r="U169" t="s">
        <v>14</v>
      </c>
      <c r="V169" t="s">
        <v>1765</v>
      </c>
      <c r="W169" t="s">
        <v>1766</v>
      </c>
      <c r="X169">
        <v>120</v>
      </c>
      <c r="Y169">
        <v>5</v>
      </c>
      <c r="Z169" t="s">
        <v>1767</v>
      </c>
      <c r="AA169" t="s">
        <v>562</v>
      </c>
      <c r="AB169" t="s">
        <v>566</v>
      </c>
      <c r="AC169" t="s">
        <v>566</v>
      </c>
      <c r="AD169" t="s">
        <v>806</v>
      </c>
      <c r="AE169" t="s">
        <v>1768</v>
      </c>
      <c r="AF169" t="s">
        <v>65</v>
      </c>
      <c r="AG169" t="s">
        <v>65</v>
      </c>
      <c r="AH169" t="s">
        <v>1769</v>
      </c>
      <c r="AI169" t="s">
        <v>64</v>
      </c>
      <c r="AJ169" t="s">
        <v>933</v>
      </c>
      <c r="AK169" t="s">
        <v>96</v>
      </c>
      <c r="AL169" t="s">
        <v>97</v>
      </c>
      <c r="AM169" t="s">
        <v>98</v>
      </c>
      <c r="AN169" t="s">
        <v>98</v>
      </c>
      <c r="AO169" t="s">
        <v>1136</v>
      </c>
      <c r="AP169" t="s">
        <v>229</v>
      </c>
      <c r="AQ169" t="s">
        <v>101</v>
      </c>
      <c r="AR169" t="s">
        <v>101</v>
      </c>
      <c r="AS169" t="s">
        <v>317</v>
      </c>
      <c r="AT169">
        <v>5</v>
      </c>
      <c r="AU169" t="s">
        <v>227</v>
      </c>
      <c r="AV169" t="s">
        <v>78</v>
      </c>
      <c r="AW169" t="s">
        <v>104</v>
      </c>
      <c r="AX169" t="s">
        <v>105</v>
      </c>
      <c r="AY169" t="s">
        <v>16</v>
      </c>
      <c r="AZ169" t="s">
        <v>259</v>
      </c>
      <c r="BA169" t="s">
        <v>1770</v>
      </c>
      <c r="BB169" t="s">
        <v>174</v>
      </c>
      <c r="BC169" t="s">
        <v>581</v>
      </c>
      <c r="BD169" t="s">
        <v>937</v>
      </c>
      <c r="BE169" t="s">
        <v>770</v>
      </c>
      <c r="BF169" t="s">
        <v>504</v>
      </c>
      <c r="BG169" t="s">
        <v>76</v>
      </c>
      <c r="BH169" t="s">
        <v>47</v>
      </c>
      <c r="BI169" t="s">
        <v>114</v>
      </c>
      <c r="BJ169" t="s">
        <v>881</v>
      </c>
      <c r="BK169" t="s">
        <v>322</v>
      </c>
      <c r="BL169" t="s">
        <v>85</v>
      </c>
      <c r="BM169" t="s">
        <v>1038</v>
      </c>
      <c r="BN169" t="s">
        <v>440</v>
      </c>
      <c r="BO169" t="s">
        <v>90</v>
      </c>
      <c r="BP169" t="s">
        <v>25</v>
      </c>
      <c r="BQ169" t="s">
        <v>115</v>
      </c>
      <c r="BR169" t="s">
        <v>382</v>
      </c>
      <c r="BS169" t="s">
        <v>374</v>
      </c>
      <c r="BT169" t="s">
        <v>646</v>
      </c>
      <c r="BU169" t="s">
        <v>321</v>
      </c>
      <c r="BV169" t="s">
        <v>1771</v>
      </c>
      <c r="BW169" t="s">
        <v>1772</v>
      </c>
      <c r="BX169" t="s">
        <v>70</v>
      </c>
      <c r="BY169" t="s">
        <v>1773</v>
      </c>
      <c r="BZ169" t="s">
        <v>1774</v>
      </c>
      <c r="CA169" t="s">
        <v>1775</v>
      </c>
      <c r="CB169" t="s">
        <v>1776</v>
      </c>
      <c r="CC169" t="s">
        <v>1777</v>
      </c>
      <c r="CD169" t="s">
        <v>1778</v>
      </c>
      <c r="CE169">
        <v>1</v>
      </c>
      <c r="CF169" t="s">
        <v>1779</v>
      </c>
      <c r="CG169" t="s">
        <v>1780</v>
      </c>
      <c r="CH169" t="s">
        <v>1781</v>
      </c>
      <c r="CI169" t="s">
        <v>741</v>
      </c>
      <c r="CJ169">
        <v>3434</v>
      </c>
      <c r="CK169">
        <v>3434</v>
      </c>
      <c r="CL169" t="s">
        <v>1782</v>
      </c>
      <c r="CM169" t="s">
        <v>38</v>
      </c>
      <c r="CN169" t="s">
        <v>274</v>
      </c>
      <c r="CO169" t="s">
        <v>1364</v>
      </c>
    </row>
    <row r="170" spans="1:127" x14ac:dyDescent="0.25">
      <c r="A170" t="s">
        <v>3672</v>
      </c>
      <c r="B170" t="s">
        <v>35</v>
      </c>
      <c r="C170" t="s">
        <v>365</v>
      </c>
      <c r="D170" t="s">
        <v>365</v>
      </c>
      <c r="E170" t="s">
        <v>39</v>
      </c>
      <c r="F170" t="s">
        <v>2350</v>
      </c>
      <c r="G170" t="s">
        <v>2351</v>
      </c>
      <c r="H170" t="s">
        <v>123</v>
      </c>
      <c r="I170" t="s">
        <v>123</v>
      </c>
      <c r="J170" t="s">
        <v>123</v>
      </c>
      <c r="K170" t="s">
        <v>8</v>
      </c>
      <c r="L170" t="s">
        <v>145</v>
      </c>
      <c r="M170">
        <v>1</v>
      </c>
      <c r="N170" t="s">
        <v>3673</v>
      </c>
      <c r="O170" t="s">
        <v>3674</v>
      </c>
      <c r="P170" t="s">
        <v>14</v>
      </c>
      <c r="Q170" t="s">
        <v>14</v>
      </c>
      <c r="R170" t="s">
        <v>14</v>
      </c>
      <c r="S170" t="s">
        <v>14</v>
      </c>
      <c r="T170" t="s">
        <v>14</v>
      </c>
      <c r="U170" t="s">
        <v>14</v>
      </c>
      <c r="V170" t="s">
        <v>14</v>
      </c>
      <c r="W170" t="s">
        <v>14</v>
      </c>
      <c r="X170" t="s">
        <v>14</v>
      </c>
      <c r="Y170" t="s">
        <v>14</v>
      </c>
      <c r="Z170" t="s">
        <v>233</v>
      </c>
      <c r="AA170" t="s">
        <v>16</v>
      </c>
      <c r="AB170" t="s">
        <v>16</v>
      </c>
      <c r="AC170" t="s">
        <v>85</v>
      </c>
      <c r="AD170" t="s">
        <v>85</v>
      </c>
      <c r="AE170" t="s">
        <v>85</v>
      </c>
      <c r="AF170" t="s">
        <v>199</v>
      </c>
      <c r="AG170" t="s">
        <v>2777</v>
      </c>
      <c r="AH170" t="s">
        <v>3675</v>
      </c>
      <c r="AI170" t="s">
        <v>3676</v>
      </c>
      <c r="AJ170" t="s">
        <v>963</v>
      </c>
      <c r="AK170" t="s">
        <v>632</v>
      </c>
      <c r="AL170" t="s">
        <v>2155</v>
      </c>
      <c r="AM170" t="s">
        <v>3677</v>
      </c>
      <c r="AN170" t="s">
        <v>24</v>
      </c>
      <c r="AO170" t="s">
        <v>440</v>
      </c>
      <c r="AP170" t="s">
        <v>42</v>
      </c>
      <c r="AQ170" t="s">
        <v>607</v>
      </c>
      <c r="AR170" t="s">
        <v>727</v>
      </c>
      <c r="AS170" t="s">
        <v>848</v>
      </c>
      <c r="AT170" t="s">
        <v>98</v>
      </c>
      <c r="AU170" t="s">
        <v>98</v>
      </c>
      <c r="AV170" t="s">
        <v>101</v>
      </c>
      <c r="AW170" t="s">
        <v>101</v>
      </c>
      <c r="AX170" t="s">
        <v>1815</v>
      </c>
      <c r="AY170" t="s">
        <v>729</v>
      </c>
      <c r="AZ170" t="s">
        <v>78</v>
      </c>
      <c r="BA170" t="s">
        <v>1</v>
      </c>
      <c r="BB170" t="s">
        <v>2106</v>
      </c>
      <c r="BC170" t="s">
        <v>3678</v>
      </c>
      <c r="BD170" t="s">
        <v>40</v>
      </c>
      <c r="BE170" t="s">
        <v>3679</v>
      </c>
      <c r="BF170" t="s">
        <v>1058</v>
      </c>
      <c r="BG170" t="s">
        <v>96</v>
      </c>
      <c r="BH170" t="s">
        <v>3680</v>
      </c>
      <c r="BI170" t="s">
        <v>3681</v>
      </c>
      <c r="BJ170">
        <v>3</v>
      </c>
      <c r="BK170" t="s">
        <v>1337</v>
      </c>
      <c r="BL170" t="s">
        <v>3682</v>
      </c>
      <c r="BM170" t="s">
        <v>1011</v>
      </c>
      <c r="BN170" t="s">
        <v>1012</v>
      </c>
      <c r="BO170" t="s">
        <v>1013</v>
      </c>
      <c r="BP170" t="s">
        <v>489</v>
      </c>
      <c r="BQ170">
        <v>7</v>
      </c>
      <c r="BR170" t="s">
        <v>668</v>
      </c>
      <c r="BS170" t="s">
        <v>1515</v>
      </c>
      <c r="BT170" t="s">
        <v>3683</v>
      </c>
      <c r="BU170" t="s">
        <v>3684</v>
      </c>
      <c r="BV170" t="s">
        <v>3685</v>
      </c>
      <c r="BW170" t="s">
        <v>671</v>
      </c>
      <c r="BX170" t="s">
        <v>671</v>
      </c>
      <c r="BY170" t="s">
        <v>1204</v>
      </c>
      <c r="BZ170" t="s">
        <v>703</v>
      </c>
      <c r="CA170" t="s">
        <v>187</v>
      </c>
      <c r="CB170" t="s">
        <v>1361</v>
      </c>
      <c r="CC170" t="s">
        <v>464</v>
      </c>
      <c r="CD170" t="s">
        <v>3686</v>
      </c>
      <c r="CE170" t="s">
        <v>1574</v>
      </c>
      <c r="CF170" t="s">
        <v>548</v>
      </c>
      <c r="CG170" t="s">
        <v>2479</v>
      </c>
    </row>
    <row r="171" spans="1:127" x14ac:dyDescent="0.25">
      <c r="A171" t="s">
        <v>3687</v>
      </c>
      <c r="B171" t="s">
        <v>123</v>
      </c>
      <c r="C171" t="s">
        <v>35</v>
      </c>
      <c r="D171" t="s">
        <v>365</v>
      </c>
      <c r="E171" t="s">
        <v>1571</v>
      </c>
      <c r="F171" t="s">
        <v>3688</v>
      </c>
      <c r="G171" t="s">
        <v>3689</v>
      </c>
      <c r="H171" t="s">
        <v>368</v>
      </c>
      <c r="I171" t="s">
        <v>1977</v>
      </c>
      <c r="J171">
        <v>8</v>
      </c>
      <c r="K171" t="s">
        <v>47</v>
      </c>
      <c r="L171" t="s">
        <v>47</v>
      </c>
      <c r="M171" t="s">
        <v>1845</v>
      </c>
      <c r="N171" t="s">
        <v>3690</v>
      </c>
      <c r="O171" t="s">
        <v>2015</v>
      </c>
      <c r="P171" t="s">
        <v>3691</v>
      </c>
      <c r="Q171" t="s">
        <v>1129</v>
      </c>
      <c r="R171" t="s">
        <v>78</v>
      </c>
      <c r="S171" t="s">
        <v>78</v>
      </c>
      <c r="T171" t="s">
        <v>731</v>
      </c>
      <c r="U171" t="s">
        <v>3692</v>
      </c>
      <c r="V171" t="s">
        <v>24</v>
      </c>
      <c r="W171" t="s">
        <v>24</v>
      </c>
      <c r="X171" t="s">
        <v>25</v>
      </c>
      <c r="Y171" t="s">
        <v>25</v>
      </c>
      <c r="Z171" t="s">
        <v>1747</v>
      </c>
      <c r="AA171" t="s">
        <v>688</v>
      </c>
      <c r="AB171">
        <v>1413</v>
      </c>
      <c r="AC171" t="s">
        <v>1387</v>
      </c>
      <c r="AD171" t="s">
        <v>88</v>
      </c>
      <c r="AE171" t="s">
        <v>380</v>
      </c>
      <c r="AF171" t="s">
        <v>114</v>
      </c>
      <c r="AG171" t="s">
        <v>114</v>
      </c>
      <c r="AH171" t="s">
        <v>114</v>
      </c>
      <c r="AI171" t="s">
        <v>681</v>
      </c>
      <c r="AJ171" t="s">
        <v>64</v>
      </c>
      <c r="AK171" t="s">
        <v>64</v>
      </c>
      <c r="AL171" t="s">
        <v>96</v>
      </c>
      <c r="AM171" t="s">
        <v>96</v>
      </c>
      <c r="AN171" t="s">
        <v>2534</v>
      </c>
      <c r="AO171" t="s">
        <v>223</v>
      </c>
      <c r="AP171" t="s">
        <v>97</v>
      </c>
      <c r="AQ171" t="s">
        <v>98</v>
      </c>
      <c r="AR171" t="s">
        <v>98</v>
      </c>
      <c r="AS171" t="s">
        <v>98</v>
      </c>
      <c r="AT171" t="s">
        <v>107</v>
      </c>
      <c r="AU171" t="s">
        <v>101</v>
      </c>
      <c r="AV171" t="s">
        <v>1476</v>
      </c>
      <c r="AW171" t="s">
        <v>390</v>
      </c>
      <c r="AX171" t="s">
        <v>298</v>
      </c>
      <c r="AY171" t="s">
        <v>3693</v>
      </c>
      <c r="AZ171" t="s">
        <v>105</v>
      </c>
      <c r="BA171" t="s">
        <v>26</v>
      </c>
      <c r="BB171" t="s">
        <v>577</v>
      </c>
      <c r="BC171" t="s">
        <v>174</v>
      </c>
      <c r="BD171" t="s">
        <v>174</v>
      </c>
      <c r="BE171" t="s">
        <v>3694</v>
      </c>
    </row>
    <row r="172" spans="1:127" x14ac:dyDescent="0.25">
      <c r="A172" t="s">
        <v>3695</v>
      </c>
      <c r="B172" t="s">
        <v>607</v>
      </c>
      <c r="C172" t="s">
        <v>35</v>
      </c>
      <c r="D172" t="s">
        <v>365</v>
      </c>
      <c r="E172" t="s">
        <v>365</v>
      </c>
      <c r="F172" t="s">
        <v>39</v>
      </c>
      <c r="G172" t="s">
        <v>40</v>
      </c>
      <c r="H172" t="s">
        <v>40</v>
      </c>
      <c r="I172" t="s">
        <v>40</v>
      </c>
      <c r="J172" t="s">
        <v>40</v>
      </c>
      <c r="K172" t="s">
        <v>8</v>
      </c>
      <c r="L172" t="s">
        <v>350</v>
      </c>
      <c r="M172" t="s">
        <v>3236</v>
      </c>
      <c r="N172" t="s">
        <v>3628</v>
      </c>
      <c r="O172" t="s">
        <v>14</v>
      </c>
      <c r="P172" t="s">
        <v>14</v>
      </c>
      <c r="Q172" t="s">
        <v>269</v>
      </c>
      <c r="R172" t="s">
        <v>973</v>
      </c>
      <c r="S172" t="s">
        <v>966</v>
      </c>
      <c r="T172" t="s">
        <v>49</v>
      </c>
      <c r="U172" t="s">
        <v>3629</v>
      </c>
      <c r="V172" t="s">
        <v>471</v>
      </c>
      <c r="W172" t="s">
        <v>3630</v>
      </c>
      <c r="X172">
        <v>0</v>
      </c>
      <c r="Y172" t="s">
        <v>53</v>
      </c>
      <c r="Z172" t="s">
        <v>3178</v>
      </c>
      <c r="AA172" t="s">
        <v>123</v>
      </c>
      <c r="AB172" t="s">
        <v>123</v>
      </c>
      <c r="AC172" t="s">
        <v>123</v>
      </c>
      <c r="AD172" t="s">
        <v>1964</v>
      </c>
      <c r="AE172" t="s">
        <v>3631</v>
      </c>
      <c r="AF172" t="s">
        <v>3632</v>
      </c>
      <c r="AG172" t="s">
        <v>619</v>
      </c>
      <c r="AH172" t="s">
        <v>349</v>
      </c>
      <c r="AI172" t="s">
        <v>25</v>
      </c>
      <c r="AJ172" t="s">
        <v>25</v>
      </c>
      <c r="AK172" t="s">
        <v>26</v>
      </c>
      <c r="AL172" t="s">
        <v>64</v>
      </c>
      <c r="AM172" t="s">
        <v>679</v>
      </c>
      <c r="AN172" t="s">
        <v>65</v>
      </c>
      <c r="AO172" t="s">
        <v>96</v>
      </c>
      <c r="AP172" t="s">
        <v>96</v>
      </c>
      <c r="AQ172" t="s">
        <v>97</v>
      </c>
      <c r="AR172" t="s">
        <v>98</v>
      </c>
      <c r="AS172" t="s">
        <v>98</v>
      </c>
      <c r="AT172" t="s">
        <v>3633</v>
      </c>
      <c r="AU172" t="s">
        <v>229</v>
      </c>
      <c r="AV172" t="s">
        <v>101</v>
      </c>
      <c r="AW172" t="s">
        <v>78</v>
      </c>
      <c r="AX172" t="s">
        <v>105</v>
      </c>
      <c r="AY172" t="s">
        <v>332</v>
      </c>
      <c r="AZ172" t="s">
        <v>3634</v>
      </c>
      <c r="BA172" t="s">
        <v>2382</v>
      </c>
      <c r="BB172" t="s">
        <v>109</v>
      </c>
      <c r="BC172" t="s">
        <v>357</v>
      </c>
      <c r="BD172" t="s">
        <v>2316</v>
      </c>
      <c r="BE172" t="s">
        <v>963</v>
      </c>
      <c r="BF172" t="s">
        <v>3635</v>
      </c>
      <c r="BG172" t="s">
        <v>2445</v>
      </c>
      <c r="BH172">
        <v>2</v>
      </c>
      <c r="BI172" t="s">
        <v>2142</v>
      </c>
      <c r="BJ172" t="s">
        <v>2531</v>
      </c>
      <c r="BK172" t="s">
        <v>588</v>
      </c>
      <c r="BL172" t="s">
        <v>3636</v>
      </c>
      <c r="BM172" t="s">
        <v>3637</v>
      </c>
      <c r="BN172" t="s">
        <v>3638</v>
      </c>
      <c r="BO172" t="s">
        <v>3639</v>
      </c>
      <c r="BP172" t="s">
        <v>426</v>
      </c>
      <c r="BQ172" t="s">
        <v>3640</v>
      </c>
      <c r="BR172">
        <v>3434</v>
      </c>
      <c r="BS172" t="s">
        <v>3641</v>
      </c>
    </row>
    <row r="173" spans="1:127" x14ac:dyDescent="0.25">
      <c r="A173" t="s">
        <v>3696</v>
      </c>
      <c r="B173" t="s">
        <v>35</v>
      </c>
      <c r="C173" t="s">
        <v>1717</v>
      </c>
      <c r="D173" t="s">
        <v>2872</v>
      </c>
      <c r="E173" t="s">
        <v>39</v>
      </c>
      <c r="F173" t="s">
        <v>278</v>
      </c>
      <c r="G173" t="s">
        <v>85</v>
      </c>
      <c r="H173" t="s">
        <v>680</v>
      </c>
      <c r="I173" t="s">
        <v>3697</v>
      </c>
      <c r="J173" t="s">
        <v>648</v>
      </c>
      <c r="K173" t="s">
        <v>2410</v>
      </c>
      <c r="L173" t="s">
        <v>22</v>
      </c>
      <c r="M173" t="s">
        <v>3698</v>
      </c>
      <c r="N173" t="s">
        <v>3691</v>
      </c>
      <c r="O173" t="s">
        <v>474</v>
      </c>
      <c r="P173" t="s">
        <v>617</v>
      </c>
      <c r="Q173" t="s">
        <v>485</v>
      </c>
      <c r="R173" t="s">
        <v>1162</v>
      </c>
      <c r="S173" t="s">
        <v>3699</v>
      </c>
      <c r="T173" t="s">
        <v>3700</v>
      </c>
      <c r="U173" t="s">
        <v>1129</v>
      </c>
      <c r="V173" t="s">
        <v>78</v>
      </c>
      <c r="W173" t="s">
        <v>78</v>
      </c>
      <c r="X173" t="s">
        <v>446</v>
      </c>
      <c r="Y173" t="s">
        <v>24</v>
      </c>
      <c r="Z173" t="s">
        <v>24</v>
      </c>
      <c r="AA173" t="s">
        <v>25</v>
      </c>
      <c r="AB173" t="s">
        <v>25</v>
      </c>
      <c r="AC173" t="s">
        <v>25</v>
      </c>
      <c r="AD173" t="s">
        <v>25</v>
      </c>
      <c r="AE173" t="s">
        <v>3701</v>
      </c>
      <c r="AF173" t="s">
        <v>14</v>
      </c>
      <c r="AG173" t="s">
        <v>3702</v>
      </c>
      <c r="AH173" t="s">
        <v>600</v>
      </c>
      <c r="AI173" t="s">
        <v>3703</v>
      </c>
      <c r="AJ173" t="s">
        <v>2345</v>
      </c>
      <c r="AK173" t="s">
        <v>3704</v>
      </c>
      <c r="AL173" t="s">
        <v>3705</v>
      </c>
      <c r="AM173" t="s">
        <v>679</v>
      </c>
      <c r="AN173" t="s">
        <v>65</v>
      </c>
      <c r="AO173" t="s">
        <v>94</v>
      </c>
      <c r="AP173" t="s">
        <v>682</v>
      </c>
      <c r="AQ173" t="s">
        <v>683</v>
      </c>
      <c r="AR173" t="s">
        <v>97</v>
      </c>
      <c r="AS173" t="s">
        <v>98</v>
      </c>
      <c r="AT173" t="s">
        <v>98</v>
      </c>
      <c r="AU173" t="s">
        <v>12</v>
      </c>
      <c r="AV173" t="s">
        <v>101</v>
      </c>
      <c r="AW173" t="s">
        <v>1726</v>
      </c>
      <c r="AX173" t="s">
        <v>647</v>
      </c>
      <c r="AY173" t="s">
        <v>96</v>
      </c>
      <c r="AZ173" t="s">
        <v>888</v>
      </c>
      <c r="BA173" t="e">
        <f>-TIMATE</f>
        <v>#NAME?</v>
      </c>
      <c r="BB173" t="s">
        <v>1942</v>
      </c>
      <c r="BC173" t="s">
        <v>174</v>
      </c>
      <c r="BD173" t="s">
        <v>174</v>
      </c>
      <c r="BE173" t="s">
        <v>635</v>
      </c>
      <c r="BF173" t="s">
        <v>109</v>
      </c>
      <c r="BG173" t="s">
        <v>1058</v>
      </c>
      <c r="BH173" t="s">
        <v>91</v>
      </c>
      <c r="BI173" t="s">
        <v>114</v>
      </c>
      <c r="BJ173" t="s">
        <v>440</v>
      </c>
      <c r="BK173" t="s">
        <v>821</v>
      </c>
      <c r="BL173" t="s">
        <v>694</v>
      </c>
      <c r="BM173" t="s">
        <v>541</v>
      </c>
      <c r="BN173">
        <v>2001</v>
      </c>
      <c r="BO173" t="s">
        <v>1798</v>
      </c>
      <c r="BP173" t="s">
        <v>3706</v>
      </c>
    </row>
    <row r="174" spans="1:127" x14ac:dyDescent="0.25">
      <c r="A174" t="s">
        <v>3707</v>
      </c>
      <c r="B174" t="s">
        <v>477</v>
      </c>
      <c r="C174" t="s">
        <v>237</v>
      </c>
      <c r="D174" t="e">
        <f>-VIASSPFE</f>
        <v>#NAME?</v>
      </c>
      <c r="E174" t="s">
        <v>2453</v>
      </c>
      <c r="F174" t="s">
        <v>2454</v>
      </c>
      <c r="G174" t="s">
        <v>2455</v>
      </c>
      <c r="H174" t="s">
        <v>2456</v>
      </c>
      <c r="I174" t="s">
        <v>149</v>
      </c>
      <c r="J174" t="s">
        <v>2457</v>
      </c>
      <c r="K174" t="s">
        <v>49</v>
      </c>
      <c r="L174" t="s">
        <v>2458</v>
      </c>
      <c r="M174" t="s">
        <v>1397</v>
      </c>
      <c r="N174" t="s">
        <v>2459</v>
      </c>
      <c r="O174" t="s">
        <v>2460</v>
      </c>
      <c r="P174" t="s">
        <v>1016</v>
      </c>
      <c r="Q174" t="s">
        <v>243</v>
      </c>
      <c r="R174" t="s">
        <v>243</v>
      </c>
      <c r="S174" t="s">
        <v>114</v>
      </c>
      <c r="T174" t="s">
        <v>114</v>
      </c>
      <c r="U174" t="s">
        <v>114</v>
      </c>
      <c r="V174" t="s">
        <v>692</v>
      </c>
      <c r="W174" t="s">
        <v>600</v>
      </c>
      <c r="X174" t="s">
        <v>29</v>
      </c>
      <c r="Y174" t="s">
        <v>25</v>
      </c>
      <c r="Z174" t="s">
        <v>25</v>
      </c>
      <c r="AA174" t="s">
        <v>2461</v>
      </c>
      <c r="AB174" t="s">
        <v>96</v>
      </c>
      <c r="AC174" t="s">
        <v>97</v>
      </c>
      <c r="AD174" t="s">
        <v>168</v>
      </c>
      <c r="AE174" t="s">
        <v>1327</v>
      </c>
      <c r="AF174" t="s">
        <v>1815</v>
      </c>
      <c r="AG174" t="s">
        <v>1816</v>
      </c>
      <c r="AH174" t="s">
        <v>898</v>
      </c>
      <c r="AI174" t="s">
        <v>40</v>
      </c>
      <c r="AJ174" t="s">
        <v>40</v>
      </c>
      <c r="AK174" t="s">
        <v>40</v>
      </c>
      <c r="AL174" t="s">
        <v>2096</v>
      </c>
      <c r="AM174" t="s">
        <v>1</v>
      </c>
      <c r="AN174" t="s">
        <v>170</v>
      </c>
      <c r="AO174" t="s">
        <v>2462</v>
      </c>
      <c r="AP174" t="s">
        <v>1960</v>
      </c>
      <c r="AQ174" t="s">
        <v>174</v>
      </c>
      <c r="AR174" t="s">
        <v>2463</v>
      </c>
      <c r="AS174" t="s">
        <v>278</v>
      </c>
      <c r="AT174" t="s">
        <v>2464</v>
      </c>
      <c r="AU174" t="s">
        <v>474</v>
      </c>
      <c r="AV174" t="s">
        <v>18</v>
      </c>
      <c r="AW174" t="s">
        <v>2465</v>
      </c>
      <c r="AX174" t="s">
        <v>2466</v>
      </c>
      <c r="AY174" t="s">
        <v>14</v>
      </c>
      <c r="AZ174" t="s">
        <v>1823</v>
      </c>
      <c r="BA174" t="s">
        <v>24</v>
      </c>
      <c r="BB174" t="s">
        <v>667</v>
      </c>
      <c r="BC174" t="s">
        <v>2467</v>
      </c>
      <c r="BD174" t="s">
        <v>85</v>
      </c>
      <c r="BE174" t="s">
        <v>2468</v>
      </c>
      <c r="BF174" t="s">
        <v>2469</v>
      </c>
      <c r="BG174" t="s">
        <v>803</v>
      </c>
      <c r="BH174" t="s">
        <v>2470</v>
      </c>
      <c r="BI174" t="s">
        <v>2471</v>
      </c>
      <c r="BJ174" t="s">
        <v>2472</v>
      </c>
      <c r="BK174" t="s">
        <v>1341</v>
      </c>
      <c r="BL174" t="s">
        <v>1073</v>
      </c>
      <c r="BM174" t="s">
        <v>2303</v>
      </c>
      <c r="BN174" t="s">
        <v>2473</v>
      </c>
      <c r="BO174">
        <v>2434</v>
      </c>
      <c r="BP174">
        <v>11</v>
      </c>
      <c r="BQ174" t="s">
        <v>141</v>
      </c>
      <c r="BR174" t="s">
        <v>3708</v>
      </c>
    </row>
    <row r="175" spans="1:127" x14ac:dyDescent="0.25">
      <c r="A175" t="s">
        <v>3709</v>
      </c>
      <c r="B175" t="s">
        <v>35</v>
      </c>
      <c r="C175" t="s">
        <v>40</v>
      </c>
      <c r="D175" t="s">
        <v>40</v>
      </c>
      <c r="E175" t="s">
        <v>40</v>
      </c>
      <c r="F175" t="s">
        <v>40</v>
      </c>
      <c r="G175" t="s">
        <v>42</v>
      </c>
      <c r="H175" t="s">
        <v>349</v>
      </c>
      <c r="I175" t="s">
        <v>3710</v>
      </c>
      <c r="J175" t="s">
        <v>91</v>
      </c>
      <c r="K175" t="s">
        <v>332</v>
      </c>
      <c r="L175" t="s">
        <v>2120</v>
      </c>
      <c r="M175" t="s">
        <v>3711</v>
      </c>
      <c r="N175" t="s">
        <v>49</v>
      </c>
      <c r="O175" t="s">
        <v>1955</v>
      </c>
      <c r="P175" t="s">
        <v>78</v>
      </c>
      <c r="Q175" t="s">
        <v>26</v>
      </c>
      <c r="R175" t="s">
        <v>12</v>
      </c>
      <c r="S175" t="s">
        <v>1811</v>
      </c>
      <c r="T175" t="s">
        <v>1812</v>
      </c>
      <c r="U175" t="s">
        <v>85</v>
      </c>
      <c r="V175" t="s">
        <v>24</v>
      </c>
      <c r="W175" t="s">
        <v>237</v>
      </c>
      <c r="X175" t="s">
        <v>130</v>
      </c>
      <c r="Y175" t="s">
        <v>534</v>
      </c>
      <c r="Z175" t="s">
        <v>1956</v>
      </c>
      <c r="AA175" t="s">
        <v>114</v>
      </c>
      <c r="AB175" t="s">
        <v>94</v>
      </c>
      <c r="AC175" t="s">
        <v>1070</v>
      </c>
      <c r="AD175" t="s">
        <v>1071</v>
      </c>
      <c r="AE175" t="s">
        <v>119</v>
      </c>
      <c r="AF175" t="s">
        <v>567</v>
      </c>
      <c r="AG175" t="s">
        <v>3712</v>
      </c>
      <c r="AH175" t="s">
        <v>313</v>
      </c>
      <c r="AI175" t="s">
        <v>3713</v>
      </c>
      <c r="AJ175" t="s">
        <v>1013</v>
      </c>
      <c r="AK175" t="s">
        <v>3714</v>
      </c>
      <c r="AL175" t="s">
        <v>98</v>
      </c>
      <c r="AM175" t="s">
        <v>3715</v>
      </c>
      <c r="AN175" t="s">
        <v>109</v>
      </c>
      <c r="AO175" t="s">
        <v>174</v>
      </c>
      <c r="AP175" t="s">
        <v>1961</v>
      </c>
      <c r="AQ175" t="s">
        <v>3716</v>
      </c>
      <c r="AR175" t="s">
        <v>77</v>
      </c>
      <c r="AS175" t="s">
        <v>1539</v>
      </c>
      <c r="AT175" t="s">
        <v>1963</v>
      </c>
      <c r="AU175" t="s">
        <v>440</v>
      </c>
      <c r="AV175" t="s">
        <v>25</v>
      </c>
      <c r="AW175" t="s">
        <v>601</v>
      </c>
      <c r="AX175" t="s">
        <v>1965</v>
      </c>
      <c r="AY175" t="s">
        <v>1966</v>
      </c>
      <c r="AZ175" t="s">
        <v>1967</v>
      </c>
      <c r="BA175">
        <v>3</v>
      </c>
      <c r="BB175" t="s">
        <v>3717</v>
      </c>
      <c r="BC175" t="s">
        <v>3718</v>
      </c>
      <c r="BD175" t="s">
        <v>14</v>
      </c>
      <c r="BE175" t="s">
        <v>1970</v>
      </c>
      <c r="BF175" t="s">
        <v>1</v>
      </c>
      <c r="BG175" t="s">
        <v>1971</v>
      </c>
      <c r="BH175" t="s">
        <v>3719</v>
      </c>
      <c r="BI175" t="s">
        <v>407</v>
      </c>
      <c r="BJ175" t="s">
        <v>1973</v>
      </c>
      <c r="BK175" t="s">
        <v>1974</v>
      </c>
      <c r="BL175" t="s">
        <v>189</v>
      </c>
      <c r="BM175" t="s">
        <v>1975</v>
      </c>
      <c r="BN175" t="s">
        <v>1976</v>
      </c>
      <c r="BO175" t="s">
        <v>1977</v>
      </c>
      <c r="BP175" t="s">
        <v>1978</v>
      </c>
      <c r="BQ175">
        <v>3434</v>
      </c>
      <c r="BR175" t="s">
        <v>194</v>
      </c>
      <c r="BS175" t="s">
        <v>274</v>
      </c>
    </row>
    <row r="176" spans="1:127" x14ac:dyDescent="0.25">
      <c r="A176" t="s">
        <v>3720</v>
      </c>
      <c r="B176" t="s">
        <v>35</v>
      </c>
      <c r="C176" t="s">
        <v>2181</v>
      </c>
      <c r="D176" t="s">
        <v>1411</v>
      </c>
      <c r="E176" t="s">
        <v>3550</v>
      </c>
      <c r="F176">
        <v>1</v>
      </c>
      <c r="G176" t="s">
        <v>3052</v>
      </c>
      <c r="H176" t="s">
        <v>1387</v>
      </c>
      <c r="I176" t="s">
        <v>70</v>
      </c>
      <c r="J176" t="s">
        <v>47</v>
      </c>
      <c r="K176" t="s">
        <v>47</v>
      </c>
      <c r="L176" t="s">
        <v>47</v>
      </c>
      <c r="M176" t="s">
        <v>3721</v>
      </c>
      <c r="N176" t="s">
        <v>3722</v>
      </c>
      <c r="O176" t="s">
        <v>393</v>
      </c>
      <c r="P176" t="s">
        <v>3723</v>
      </c>
      <c r="Q176" t="s">
        <v>566</v>
      </c>
      <c r="R176" t="s">
        <v>716</v>
      </c>
      <c r="S176" t="s">
        <v>24</v>
      </c>
      <c r="T176" t="s">
        <v>24</v>
      </c>
      <c r="U176" t="s">
        <v>24</v>
      </c>
      <c r="V176" t="s">
        <v>237</v>
      </c>
      <c r="W176" t="s">
        <v>337</v>
      </c>
      <c r="X176" t="s">
        <v>81</v>
      </c>
      <c r="Y176" t="s">
        <v>62</v>
      </c>
      <c r="Z176" t="s">
        <v>3724</v>
      </c>
      <c r="AA176" t="s">
        <v>1987</v>
      </c>
      <c r="AB176" t="s">
        <v>60</v>
      </c>
      <c r="AC176" t="s">
        <v>97</v>
      </c>
      <c r="AD176" t="s">
        <v>98</v>
      </c>
      <c r="AE176" t="s">
        <v>64</v>
      </c>
      <c r="AF176" t="s">
        <v>101</v>
      </c>
      <c r="AG176" t="s">
        <v>1955</v>
      </c>
      <c r="AH176" t="s">
        <v>1443</v>
      </c>
      <c r="AI176" t="s">
        <v>78</v>
      </c>
      <c r="AJ176" t="s">
        <v>96</v>
      </c>
      <c r="AK176" t="s">
        <v>3725</v>
      </c>
      <c r="AL176" t="s">
        <v>3034</v>
      </c>
      <c r="AM176" t="s">
        <v>1558</v>
      </c>
      <c r="AN176" t="s">
        <v>174</v>
      </c>
      <c r="AO176" t="s">
        <v>109</v>
      </c>
      <c r="AP176" t="s">
        <v>91</v>
      </c>
      <c r="AQ176" t="s">
        <v>114</v>
      </c>
      <c r="AR176" t="s">
        <v>326</v>
      </c>
      <c r="AS176" t="s">
        <v>326</v>
      </c>
      <c r="AT176" t="s">
        <v>25</v>
      </c>
      <c r="AU176" t="s">
        <v>130</v>
      </c>
      <c r="AV176" t="s">
        <v>85</v>
      </c>
      <c r="AW176" t="s">
        <v>3726</v>
      </c>
      <c r="AX176" t="s">
        <v>45</v>
      </c>
      <c r="AY176" t="s">
        <v>2192</v>
      </c>
      <c r="AZ176" t="s">
        <v>75</v>
      </c>
      <c r="BA176" t="s">
        <v>14</v>
      </c>
      <c r="BB176" t="s">
        <v>963</v>
      </c>
      <c r="BC176" t="s">
        <v>92</v>
      </c>
      <c r="BD176" t="s">
        <v>2764</v>
      </c>
      <c r="BE176" t="e">
        <f>-A85</f>
        <v>#VALUE!</v>
      </c>
      <c r="BF176" t="s">
        <v>422</v>
      </c>
      <c r="BG176" t="s">
        <v>3625</v>
      </c>
      <c r="BH176" t="s">
        <v>3727</v>
      </c>
      <c r="BI176" t="s">
        <v>38</v>
      </c>
      <c r="BJ176" t="s">
        <v>3728</v>
      </c>
      <c r="BK176" t="s">
        <v>1567</v>
      </c>
      <c r="BL176" t="s">
        <v>40</v>
      </c>
      <c r="BM176" t="s">
        <v>359</v>
      </c>
      <c r="BN176" t="s">
        <v>3729</v>
      </c>
      <c r="BO176">
        <v>3434</v>
      </c>
      <c r="BP176" t="s">
        <v>274</v>
      </c>
    </row>
    <row r="177" spans="1:111" x14ac:dyDescent="0.25">
      <c r="A177" t="s">
        <v>3730</v>
      </c>
      <c r="B177" t="s">
        <v>35</v>
      </c>
      <c r="C177" t="s">
        <v>576</v>
      </c>
      <c r="D177" t="s">
        <v>521</v>
      </c>
      <c r="E177" t="s">
        <v>944</v>
      </c>
      <c r="F177" t="s">
        <v>1580</v>
      </c>
      <c r="G177" t="s">
        <v>123</v>
      </c>
      <c r="H177" t="s">
        <v>47</v>
      </c>
      <c r="I177" t="s">
        <v>47</v>
      </c>
      <c r="J177" t="s">
        <v>724</v>
      </c>
      <c r="K177" t="s">
        <v>2772</v>
      </c>
      <c r="L177" t="s">
        <v>741</v>
      </c>
      <c r="M177" t="s">
        <v>741</v>
      </c>
      <c r="N177" t="s">
        <v>741</v>
      </c>
      <c r="O177" t="s">
        <v>3731</v>
      </c>
      <c r="P177" t="s">
        <v>2611</v>
      </c>
      <c r="Q177">
        <v>0</v>
      </c>
      <c r="R177" t="s">
        <v>3732</v>
      </c>
      <c r="S177" t="s">
        <v>85</v>
      </c>
      <c r="T177" t="s">
        <v>85</v>
      </c>
      <c r="U177">
        <v>6</v>
      </c>
      <c r="V177" t="s">
        <v>24</v>
      </c>
      <c r="W177" t="s">
        <v>1149</v>
      </c>
      <c r="X177" t="s">
        <v>561</v>
      </c>
      <c r="Y177" t="s">
        <v>1387</v>
      </c>
      <c r="Z177" t="s">
        <v>426</v>
      </c>
      <c r="AA177" t="s">
        <v>3733</v>
      </c>
      <c r="AB177" t="s">
        <v>380</v>
      </c>
      <c r="AC177" t="s">
        <v>337</v>
      </c>
      <c r="AD177" t="s">
        <v>65</v>
      </c>
      <c r="AE177" t="s">
        <v>3734</v>
      </c>
      <c r="AF177" t="s">
        <v>325</v>
      </c>
      <c r="AG177" t="s">
        <v>97</v>
      </c>
      <c r="AH177" t="s">
        <v>98</v>
      </c>
      <c r="AI177" t="s">
        <v>98</v>
      </c>
      <c r="AJ177" t="s">
        <v>326</v>
      </c>
      <c r="AK177" t="s">
        <v>101</v>
      </c>
      <c r="AL177" t="s">
        <v>327</v>
      </c>
      <c r="AM177" t="s">
        <v>392</v>
      </c>
      <c r="AN177" t="s">
        <v>78</v>
      </c>
      <c r="AO177" t="s">
        <v>826</v>
      </c>
      <c r="AP177" t="s">
        <v>159</v>
      </c>
      <c r="AQ177" t="s">
        <v>105</v>
      </c>
      <c r="AR177" t="s">
        <v>3725</v>
      </c>
      <c r="AS177" t="s">
        <v>48</v>
      </c>
      <c r="AT177" t="s">
        <v>96</v>
      </c>
      <c r="AU177" t="s">
        <v>153</v>
      </c>
      <c r="AV177" t="s">
        <v>3735</v>
      </c>
      <c r="AW177" t="s">
        <v>1558</v>
      </c>
      <c r="AX177" t="s">
        <v>174</v>
      </c>
      <c r="AY177" t="s">
        <v>3055</v>
      </c>
      <c r="AZ177" t="s">
        <v>109</v>
      </c>
      <c r="BA177" t="s">
        <v>114</v>
      </c>
      <c r="BB177" t="s">
        <v>635</v>
      </c>
      <c r="BC177" t="s">
        <v>3153</v>
      </c>
      <c r="BD177" t="s">
        <v>3564</v>
      </c>
      <c r="BE177" t="s">
        <v>692</v>
      </c>
      <c r="BF177" t="s">
        <v>220</v>
      </c>
      <c r="BG177" t="s">
        <v>83</v>
      </c>
      <c r="BH177">
        <v>3</v>
      </c>
      <c r="BI177">
        <v>3</v>
      </c>
      <c r="BJ177">
        <v>81</v>
      </c>
      <c r="BK177" t="s">
        <v>2857</v>
      </c>
      <c r="BL177" t="s">
        <v>667</v>
      </c>
      <c r="BM177" t="s">
        <v>1051</v>
      </c>
      <c r="BN177" t="s">
        <v>381</v>
      </c>
      <c r="BO177" t="s">
        <v>3736</v>
      </c>
      <c r="BP177" t="s">
        <v>3737</v>
      </c>
      <c r="BQ177" t="s">
        <v>321</v>
      </c>
      <c r="BR177" t="s">
        <v>3738</v>
      </c>
      <c r="BS177" t="s">
        <v>355</v>
      </c>
      <c r="BT177" t="s">
        <v>458</v>
      </c>
      <c r="BU177" t="s">
        <v>1097</v>
      </c>
      <c r="BV177" t="s">
        <v>359</v>
      </c>
      <c r="BW177" t="s">
        <v>3739</v>
      </c>
      <c r="BX177">
        <v>3434</v>
      </c>
      <c r="BY177" t="s">
        <v>350</v>
      </c>
      <c r="BZ177" t="s">
        <v>229</v>
      </c>
    </row>
    <row r="178" spans="1:111" x14ac:dyDescent="0.25">
      <c r="A178" t="s">
        <v>3740</v>
      </c>
      <c r="B178" t="s">
        <v>3741</v>
      </c>
      <c r="C178" t="s">
        <v>2</v>
      </c>
      <c r="D178" t="s">
        <v>666</v>
      </c>
      <c r="E178" t="s">
        <v>92</v>
      </c>
      <c r="F178" t="s">
        <v>712</v>
      </c>
      <c r="G178" t="s">
        <v>39</v>
      </c>
      <c r="H178" t="s">
        <v>754</v>
      </c>
      <c r="I178" t="s">
        <v>9</v>
      </c>
      <c r="J178" t="s">
        <v>85</v>
      </c>
      <c r="K178" t="s">
        <v>85</v>
      </c>
      <c r="L178" t="s">
        <v>3742</v>
      </c>
      <c r="M178" t="s">
        <v>3743</v>
      </c>
      <c r="N178" t="s">
        <v>3744</v>
      </c>
      <c r="O178" t="s">
        <v>627</v>
      </c>
      <c r="P178" t="s">
        <v>14</v>
      </c>
      <c r="Q178" t="s">
        <v>14</v>
      </c>
      <c r="R178" t="s">
        <v>14</v>
      </c>
      <c r="S178" t="s">
        <v>14</v>
      </c>
      <c r="T178" t="s">
        <v>14</v>
      </c>
      <c r="U178" t="s">
        <v>14</v>
      </c>
      <c r="V178" t="s">
        <v>14</v>
      </c>
      <c r="W178" t="s">
        <v>14</v>
      </c>
      <c r="X178" t="s">
        <v>2303</v>
      </c>
      <c r="Y178" t="s">
        <v>1</v>
      </c>
      <c r="Z178" t="s">
        <v>1</v>
      </c>
      <c r="AA178" t="s">
        <v>1</v>
      </c>
      <c r="AB178" t="s">
        <v>1</v>
      </c>
      <c r="AC178" t="s">
        <v>42</v>
      </c>
      <c r="AD178" t="s">
        <v>3269</v>
      </c>
      <c r="AE178" t="s">
        <v>209</v>
      </c>
      <c r="AF178" t="s">
        <v>2433</v>
      </c>
      <c r="AG178" t="s">
        <v>575</v>
      </c>
      <c r="AH178" t="s">
        <v>3745</v>
      </c>
      <c r="AI178" t="s">
        <v>3746</v>
      </c>
      <c r="AJ178" t="s">
        <v>123</v>
      </c>
      <c r="AK178" t="s">
        <v>123</v>
      </c>
      <c r="AL178" t="s">
        <v>3273</v>
      </c>
      <c r="AM178" t="s">
        <v>96</v>
      </c>
      <c r="AN178" t="s">
        <v>96</v>
      </c>
      <c r="AO178" t="s">
        <v>97</v>
      </c>
      <c r="AP178" t="s">
        <v>98</v>
      </c>
      <c r="AQ178" t="s">
        <v>98</v>
      </c>
      <c r="AR178" t="s">
        <v>98</v>
      </c>
      <c r="AS178" t="s">
        <v>101</v>
      </c>
      <c r="AT178" t="s">
        <v>101</v>
      </c>
      <c r="AU178" t="s">
        <v>101</v>
      </c>
      <c r="AV178" t="s">
        <v>724</v>
      </c>
      <c r="AW178" t="s">
        <v>1508</v>
      </c>
      <c r="AX178" t="s">
        <v>3221</v>
      </c>
      <c r="AY178" t="s">
        <v>280</v>
      </c>
      <c r="AZ178" t="s">
        <v>229</v>
      </c>
      <c r="BA178" t="s">
        <v>78</v>
      </c>
      <c r="BB178" t="s">
        <v>644</v>
      </c>
      <c r="BC178" t="s">
        <v>1006</v>
      </c>
      <c r="BD178" t="s">
        <v>3747</v>
      </c>
      <c r="BE178" t="s">
        <v>26</v>
      </c>
      <c r="BF178" t="s">
        <v>234</v>
      </c>
      <c r="BG178" t="s">
        <v>3748</v>
      </c>
      <c r="BH178" t="s">
        <v>174</v>
      </c>
      <c r="BI178" t="s">
        <v>174</v>
      </c>
      <c r="BJ178" t="s">
        <v>743</v>
      </c>
      <c r="BK178" t="s">
        <v>1263</v>
      </c>
      <c r="BL178" t="s">
        <v>1449</v>
      </c>
      <c r="BM178" t="s">
        <v>111</v>
      </c>
      <c r="BN178" t="s">
        <v>3749</v>
      </c>
      <c r="BO178" t="s">
        <v>113</v>
      </c>
      <c r="BP178" t="s">
        <v>76</v>
      </c>
      <c r="BQ178" t="s">
        <v>3750</v>
      </c>
      <c r="BR178" t="s">
        <v>24</v>
      </c>
      <c r="BS178" t="s">
        <v>24</v>
      </c>
      <c r="BT178" t="s">
        <v>25</v>
      </c>
      <c r="BU178" t="s">
        <v>25</v>
      </c>
      <c r="BV178" t="s">
        <v>528</v>
      </c>
      <c r="BW178" t="s">
        <v>29</v>
      </c>
      <c r="BX178">
        <v>7</v>
      </c>
      <c r="BY178">
        <v>7</v>
      </c>
      <c r="BZ178" t="s">
        <v>3751</v>
      </c>
      <c r="CA178" t="s">
        <v>3752</v>
      </c>
      <c r="CB178" t="s">
        <v>2998</v>
      </c>
      <c r="CC178" t="s">
        <v>1272</v>
      </c>
      <c r="CD178" t="s">
        <v>657</v>
      </c>
      <c r="CE178" t="s">
        <v>3753</v>
      </c>
      <c r="CF178" t="s">
        <v>545</v>
      </c>
      <c r="CG178" t="s">
        <v>3283</v>
      </c>
      <c r="CH178" t="s">
        <v>3284</v>
      </c>
      <c r="CI178" t="s">
        <v>3285</v>
      </c>
      <c r="CJ178" t="s">
        <v>193</v>
      </c>
      <c r="CK178" t="s">
        <v>3754</v>
      </c>
      <c r="CL178" t="s">
        <v>3755</v>
      </c>
      <c r="CM178" t="s">
        <v>659</v>
      </c>
      <c r="CN178" t="s">
        <v>2723</v>
      </c>
      <c r="CO178" t="s">
        <v>2724</v>
      </c>
      <c r="CP178" t="s">
        <v>3756</v>
      </c>
      <c r="CQ178" t="s">
        <v>3757</v>
      </c>
      <c r="CR178" t="s">
        <v>3758</v>
      </c>
      <c r="CS178" t="s">
        <v>485</v>
      </c>
      <c r="CT178">
        <v>344</v>
      </c>
      <c r="CU178">
        <v>1</v>
      </c>
      <c r="CV178" t="s">
        <v>194</v>
      </c>
      <c r="CW178" t="s">
        <v>194</v>
      </c>
      <c r="CX178">
        <v>3434</v>
      </c>
      <c r="CY178" t="s">
        <v>1435</v>
      </c>
    </row>
    <row r="179" spans="1:111" x14ac:dyDescent="0.25">
      <c r="A179" t="s">
        <v>3759</v>
      </c>
      <c r="B179" t="s">
        <v>123</v>
      </c>
      <c r="C179" t="s">
        <v>123</v>
      </c>
      <c r="D179" t="s">
        <v>35</v>
      </c>
      <c r="E179" t="s">
        <v>576</v>
      </c>
      <c r="F179" t="s">
        <v>576</v>
      </c>
      <c r="G179" t="s">
        <v>3760</v>
      </c>
      <c r="H179" t="s">
        <v>2132</v>
      </c>
      <c r="I179" t="s">
        <v>1058</v>
      </c>
      <c r="J179" t="s">
        <v>119</v>
      </c>
      <c r="K179" t="s">
        <v>3761</v>
      </c>
      <c r="L179" t="s">
        <v>47</v>
      </c>
      <c r="M179" t="s">
        <v>47</v>
      </c>
      <c r="N179" t="s">
        <v>48</v>
      </c>
      <c r="O179" t="s">
        <v>48</v>
      </c>
      <c r="P179" t="s">
        <v>3762</v>
      </c>
      <c r="Q179" t="s">
        <v>1414</v>
      </c>
      <c r="R179" t="s">
        <v>1675</v>
      </c>
      <c r="S179" t="s">
        <v>78</v>
      </c>
      <c r="T179" t="s">
        <v>78</v>
      </c>
      <c r="U179" t="s">
        <v>3141</v>
      </c>
      <c r="V179" t="s">
        <v>24</v>
      </c>
      <c r="W179" t="s">
        <v>24</v>
      </c>
      <c r="X179" t="s">
        <v>25</v>
      </c>
      <c r="Y179" t="s">
        <v>25</v>
      </c>
      <c r="Z179" t="s">
        <v>26</v>
      </c>
      <c r="AA179" t="s">
        <v>3763</v>
      </c>
      <c r="AB179" t="s">
        <v>2089</v>
      </c>
      <c r="AC179" t="s">
        <v>3764</v>
      </c>
      <c r="AD179" t="s">
        <v>14</v>
      </c>
      <c r="AE179" t="s">
        <v>14</v>
      </c>
      <c r="AF179" t="s">
        <v>14</v>
      </c>
      <c r="AG179" t="s">
        <v>14</v>
      </c>
      <c r="AH179" t="s">
        <v>14</v>
      </c>
      <c r="AI179" t="s">
        <v>326</v>
      </c>
      <c r="AJ179" t="s">
        <v>823</v>
      </c>
      <c r="AK179" t="s">
        <v>38</v>
      </c>
      <c r="AL179" t="s">
        <v>357</v>
      </c>
      <c r="AM179" t="s">
        <v>337</v>
      </c>
      <c r="AN179" t="s">
        <v>40</v>
      </c>
      <c r="AO179" t="s">
        <v>40</v>
      </c>
      <c r="AP179" t="s">
        <v>40</v>
      </c>
      <c r="AQ179" t="s">
        <v>40</v>
      </c>
      <c r="AR179" t="s">
        <v>65</v>
      </c>
      <c r="AS179" t="s">
        <v>895</v>
      </c>
      <c r="AT179" t="s">
        <v>60</v>
      </c>
      <c r="AU179" t="s">
        <v>97</v>
      </c>
      <c r="AV179" t="s">
        <v>98</v>
      </c>
      <c r="AW179" t="s">
        <v>896</v>
      </c>
      <c r="AX179" t="s">
        <v>101</v>
      </c>
      <c r="AY179" t="s">
        <v>897</v>
      </c>
      <c r="AZ179" t="s">
        <v>280</v>
      </c>
      <c r="BA179" t="s">
        <v>1477</v>
      </c>
      <c r="BB179" t="s">
        <v>96</v>
      </c>
      <c r="BC179" t="s">
        <v>96</v>
      </c>
      <c r="BD179">
        <v>1</v>
      </c>
      <c r="BE179">
        <v>1</v>
      </c>
      <c r="BF179" t="s">
        <v>501</v>
      </c>
      <c r="BG179" t="s">
        <v>1727</v>
      </c>
      <c r="BH179" t="s">
        <v>1558</v>
      </c>
      <c r="BI179" t="s">
        <v>109</v>
      </c>
      <c r="BJ179" t="s">
        <v>3576</v>
      </c>
      <c r="BK179" t="s">
        <v>350</v>
      </c>
      <c r="BL179" t="s">
        <v>114</v>
      </c>
      <c r="BM179" t="s">
        <v>913</v>
      </c>
      <c r="BN179" t="s">
        <v>913</v>
      </c>
      <c r="BO179">
        <v>3</v>
      </c>
      <c r="BP179" t="s">
        <v>3176</v>
      </c>
      <c r="BQ179" t="s">
        <v>1683</v>
      </c>
      <c r="BR179" t="s">
        <v>1105</v>
      </c>
      <c r="BS179" t="s">
        <v>1647</v>
      </c>
      <c r="BT179" t="s">
        <v>3040</v>
      </c>
      <c r="BU179" t="s">
        <v>3765</v>
      </c>
      <c r="BV179" t="s">
        <v>1107</v>
      </c>
      <c r="BW179" t="s">
        <v>1107</v>
      </c>
      <c r="BX179" t="s">
        <v>3766</v>
      </c>
      <c r="BY179" t="s">
        <v>3767</v>
      </c>
      <c r="BZ179" t="s">
        <v>910</v>
      </c>
      <c r="CA179" t="s">
        <v>325</v>
      </c>
      <c r="CB179" t="s">
        <v>911</v>
      </c>
      <c r="CC179" t="s">
        <v>64</v>
      </c>
      <c r="CD179" t="s">
        <v>422</v>
      </c>
      <c r="CE179" t="s">
        <v>423</v>
      </c>
      <c r="CF179" t="s">
        <v>3768</v>
      </c>
      <c r="CG179" t="s">
        <v>3769</v>
      </c>
      <c r="CH179" t="s">
        <v>3581</v>
      </c>
      <c r="CI179" t="s">
        <v>916</v>
      </c>
      <c r="CJ179" t="s">
        <v>141</v>
      </c>
      <c r="CK179" t="s">
        <v>3770</v>
      </c>
    </row>
    <row r="180" spans="1:111" x14ac:dyDescent="0.25">
      <c r="A180" t="s">
        <v>3771</v>
      </c>
      <c r="B180" t="s">
        <v>1039</v>
      </c>
      <c r="C180" t="s">
        <v>1512</v>
      </c>
      <c r="D180" t="s">
        <v>365</v>
      </c>
      <c r="E180" t="s">
        <v>73</v>
      </c>
      <c r="F180" t="s">
        <v>1094</v>
      </c>
      <c r="G180" t="s">
        <v>160</v>
      </c>
      <c r="H180" t="s">
        <v>8</v>
      </c>
      <c r="I180" t="s">
        <v>155</v>
      </c>
      <c r="J180" t="s">
        <v>1539</v>
      </c>
      <c r="K180" t="s">
        <v>3216</v>
      </c>
      <c r="L180" t="s">
        <v>2908</v>
      </c>
      <c r="M180" t="s">
        <v>1098</v>
      </c>
      <c r="N180" t="s">
        <v>1099</v>
      </c>
      <c r="O180" t="s">
        <v>347</v>
      </c>
      <c r="P180" t="s">
        <v>1100</v>
      </c>
      <c r="Q180" t="s">
        <v>70</v>
      </c>
      <c r="R180" t="s">
        <v>1101</v>
      </c>
      <c r="S180" t="s">
        <v>1548</v>
      </c>
      <c r="T180" t="s">
        <v>2909</v>
      </c>
      <c r="U180" t="s">
        <v>1225</v>
      </c>
      <c r="V180" t="s">
        <v>474</v>
      </c>
      <c r="W180" t="s">
        <v>600</v>
      </c>
      <c r="X180">
        <v>2017</v>
      </c>
      <c r="Y180" t="s">
        <v>461</v>
      </c>
      <c r="Z180" t="s">
        <v>1105</v>
      </c>
      <c r="AA180" t="s">
        <v>14</v>
      </c>
      <c r="AB180" t="s">
        <v>14</v>
      </c>
      <c r="AC180" t="s">
        <v>57</v>
      </c>
      <c r="AD180" t="s">
        <v>40</v>
      </c>
      <c r="AE180" t="s">
        <v>402</v>
      </c>
      <c r="AF180" t="s">
        <v>2910</v>
      </c>
      <c r="AG180" t="s">
        <v>224</v>
      </c>
      <c r="AH180" t="s">
        <v>24</v>
      </c>
      <c r="AI180" t="s">
        <v>24</v>
      </c>
      <c r="AJ180" t="s">
        <v>1108</v>
      </c>
      <c r="AK180" t="s">
        <v>1134</v>
      </c>
      <c r="AL180" t="s">
        <v>380</v>
      </c>
      <c r="AM180" t="s">
        <v>93</v>
      </c>
      <c r="AN180" t="s">
        <v>123</v>
      </c>
      <c r="AO180" t="s">
        <v>96</v>
      </c>
      <c r="AP180" t="s">
        <v>96</v>
      </c>
      <c r="AQ180" t="s">
        <v>1109</v>
      </c>
      <c r="AR180" t="s">
        <v>223</v>
      </c>
      <c r="AS180" t="s">
        <v>97</v>
      </c>
      <c r="AT180" t="s">
        <v>98</v>
      </c>
      <c r="AU180" t="s">
        <v>101</v>
      </c>
      <c r="AV180" t="s">
        <v>1883</v>
      </c>
      <c r="AW180" t="s">
        <v>3772</v>
      </c>
      <c r="AX180" t="s">
        <v>159</v>
      </c>
      <c r="AY180" t="s">
        <v>1110</v>
      </c>
      <c r="AZ180" t="s">
        <v>393</v>
      </c>
      <c r="BA180" t="s">
        <v>3773</v>
      </c>
      <c r="BB180" t="s">
        <v>78</v>
      </c>
      <c r="BC180" t="s">
        <v>1111</v>
      </c>
      <c r="BD180" t="s">
        <v>237</v>
      </c>
      <c r="BE180" t="s">
        <v>331</v>
      </c>
      <c r="BF180">
        <v>7</v>
      </c>
      <c r="BG180">
        <v>7</v>
      </c>
      <c r="BH180">
        <v>7</v>
      </c>
      <c r="BI180" t="s">
        <v>227</v>
      </c>
      <c r="BJ180" t="s">
        <v>577</v>
      </c>
      <c r="BK180" t="s">
        <v>174</v>
      </c>
      <c r="BL180" t="s">
        <v>901</v>
      </c>
      <c r="BM180" t="s">
        <v>332</v>
      </c>
      <c r="BN180" t="s">
        <v>109</v>
      </c>
      <c r="BO180" t="s">
        <v>47</v>
      </c>
      <c r="BP180" t="s">
        <v>47</v>
      </c>
      <c r="BQ180" t="s">
        <v>47</v>
      </c>
      <c r="BR180" t="s">
        <v>114</v>
      </c>
      <c r="BS180" t="s">
        <v>114</v>
      </c>
      <c r="BT180" t="s">
        <v>2817</v>
      </c>
      <c r="BU180">
        <v>0</v>
      </c>
      <c r="BV180">
        <v>1</v>
      </c>
      <c r="BW180" t="s">
        <v>821</v>
      </c>
      <c r="BX180" t="s">
        <v>1113</v>
      </c>
      <c r="BY180" t="s">
        <v>2915</v>
      </c>
      <c r="BZ180" t="s">
        <v>2916</v>
      </c>
      <c r="CA180" t="s">
        <v>36</v>
      </c>
      <c r="CB180" t="s">
        <v>1031</v>
      </c>
      <c r="CC180" t="s">
        <v>902</v>
      </c>
      <c r="CD180" t="s">
        <v>25</v>
      </c>
      <c r="CE180" t="s">
        <v>993</v>
      </c>
      <c r="CF180" t="s">
        <v>22</v>
      </c>
      <c r="CG180" t="s">
        <v>1</v>
      </c>
      <c r="CH180" t="s">
        <v>703</v>
      </c>
      <c r="CI180" t="s">
        <v>540</v>
      </c>
      <c r="CJ180" t="s">
        <v>830</v>
      </c>
      <c r="CK180" t="s">
        <v>48</v>
      </c>
      <c r="CL180" t="s">
        <v>3774</v>
      </c>
      <c r="CM180" t="s">
        <v>3775</v>
      </c>
      <c r="CN180" t="s">
        <v>356</v>
      </c>
      <c r="CO180" t="s">
        <v>357</v>
      </c>
      <c r="CP180" t="s">
        <v>2920</v>
      </c>
      <c r="CQ180" t="s">
        <v>1043</v>
      </c>
      <c r="CR180" t="s">
        <v>119</v>
      </c>
      <c r="CS180" t="s">
        <v>516</v>
      </c>
      <c r="CT180" t="s">
        <v>17</v>
      </c>
      <c r="CU180" t="s">
        <v>71</v>
      </c>
      <c r="CV180" t="s">
        <v>359</v>
      </c>
      <c r="CW180" t="s">
        <v>422</v>
      </c>
      <c r="CX180">
        <v>3434</v>
      </c>
      <c r="CY180" t="s">
        <v>26</v>
      </c>
      <c r="CZ180" t="s">
        <v>194</v>
      </c>
      <c r="DA180">
        <v>3</v>
      </c>
      <c r="DB180" t="s">
        <v>3776</v>
      </c>
    </row>
    <row r="181" spans="1:111" x14ac:dyDescent="0.25">
      <c r="A181" t="s">
        <v>3777</v>
      </c>
      <c r="B181" t="s">
        <v>1058</v>
      </c>
      <c r="C181" t="s">
        <v>35</v>
      </c>
      <c r="D181" t="s">
        <v>751</v>
      </c>
      <c r="E181" t="s">
        <v>73</v>
      </c>
      <c r="F181" t="s">
        <v>753</v>
      </c>
      <c r="G181" t="s">
        <v>754</v>
      </c>
      <c r="H181" t="s">
        <v>2967</v>
      </c>
      <c r="I181" t="s">
        <v>3762</v>
      </c>
      <c r="J181" t="s">
        <v>3778</v>
      </c>
      <c r="K181" t="s">
        <v>1438</v>
      </c>
      <c r="L181" t="s">
        <v>3779</v>
      </c>
      <c r="M181" t="s">
        <v>374</v>
      </c>
      <c r="N181" t="s">
        <v>3780</v>
      </c>
      <c r="O181" t="s">
        <v>3781</v>
      </c>
      <c r="P181">
        <v>0</v>
      </c>
      <c r="Q181" t="s">
        <v>14</v>
      </c>
      <c r="R181" t="s">
        <v>3782</v>
      </c>
      <c r="S181" t="s">
        <v>2405</v>
      </c>
      <c r="T181" t="s">
        <v>199</v>
      </c>
      <c r="U181" t="s">
        <v>45</v>
      </c>
      <c r="V181" t="s">
        <v>511</v>
      </c>
      <c r="W181" t="s">
        <v>24</v>
      </c>
      <c r="X181" t="s">
        <v>25</v>
      </c>
      <c r="Y181" t="s">
        <v>487</v>
      </c>
      <c r="Z181">
        <v>6</v>
      </c>
      <c r="AA181" t="e">
        <f>-â€”</f>
        <v>#NAME?</v>
      </c>
      <c r="AB181" t="s">
        <v>3783</v>
      </c>
      <c r="AC181" t="s">
        <v>65</v>
      </c>
      <c r="AD181" t="s">
        <v>123</v>
      </c>
      <c r="AE181" t="s">
        <v>765</v>
      </c>
      <c r="AF181" t="s">
        <v>3784</v>
      </c>
      <c r="AG181" t="s">
        <v>223</v>
      </c>
      <c r="AH181" t="s">
        <v>97</v>
      </c>
      <c r="AI181" t="s">
        <v>98</v>
      </c>
      <c r="AJ181" t="s">
        <v>98</v>
      </c>
      <c r="AK181" t="s">
        <v>387</v>
      </c>
      <c r="AL181" t="s">
        <v>499</v>
      </c>
      <c r="AM181" t="s">
        <v>101</v>
      </c>
      <c r="AN181" t="s">
        <v>500</v>
      </c>
      <c r="AO181" t="s">
        <v>685</v>
      </c>
      <c r="AP181" t="s">
        <v>78</v>
      </c>
      <c r="AQ181" t="s">
        <v>767</v>
      </c>
      <c r="AR181" t="s">
        <v>1</v>
      </c>
      <c r="AS181" t="s">
        <v>16</v>
      </c>
      <c r="AT181" t="s">
        <v>3785</v>
      </c>
      <c r="AU181" t="s">
        <v>105</v>
      </c>
      <c r="AV181" t="s">
        <v>48</v>
      </c>
      <c r="AW181" t="s">
        <v>3786</v>
      </c>
      <c r="AX181" t="s">
        <v>1727</v>
      </c>
      <c r="AY181" t="s">
        <v>174</v>
      </c>
      <c r="AZ181" t="s">
        <v>3787</v>
      </c>
      <c r="BA181" t="s">
        <v>581</v>
      </c>
      <c r="BB181" t="s">
        <v>805</v>
      </c>
      <c r="BC181" t="s">
        <v>881</v>
      </c>
      <c r="BD181" t="s">
        <v>328</v>
      </c>
      <c r="BE181" t="s">
        <v>47</v>
      </c>
      <c r="BF181" t="s">
        <v>2920</v>
      </c>
      <c r="BG181" t="s">
        <v>85</v>
      </c>
      <c r="BH181" t="s">
        <v>3788</v>
      </c>
      <c r="BI181" t="s">
        <v>3789</v>
      </c>
      <c r="BJ181" t="s">
        <v>1385</v>
      </c>
      <c r="BK181" t="s">
        <v>3403</v>
      </c>
      <c r="BL181" t="s">
        <v>588</v>
      </c>
      <c r="BM181" t="s">
        <v>1745</v>
      </c>
      <c r="BN181" t="s">
        <v>3790</v>
      </c>
      <c r="BO181" t="s">
        <v>42</v>
      </c>
      <c r="BP181" t="s">
        <v>42</v>
      </c>
      <c r="BQ181" t="s">
        <v>343</v>
      </c>
      <c r="BR181" t="s">
        <v>985</v>
      </c>
      <c r="BS181" t="s">
        <v>3791</v>
      </c>
      <c r="BT181" t="s">
        <v>801</v>
      </c>
      <c r="BU181" t="s">
        <v>3792</v>
      </c>
      <c r="BV181" t="s">
        <v>2032</v>
      </c>
      <c r="BW181" t="s">
        <v>3793</v>
      </c>
      <c r="BX181" t="s">
        <v>667</v>
      </c>
      <c r="BY181" t="s">
        <v>528</v>
      </c>
      <c r="BZ181" t="s">
        <v>3794</v>
      </c>
      <c r="CA181" t="s">
        <v>3795</v>
      </c>
      <c r="CB181" t="s">
        <v>864</v>
      </c>
      <c r="CC181" t="s">
        <v>3796</v>
      </c>
      <c r="CD181" t="s">
        <v>3797</v>
      </c>
      <c r="CE181" t="s">
        <v>3798</v>
      </c>
      <c r="CF181" t="s">
        <v>155</v>
      </c>
      <c r="CG181" t="s">
        <v>359</v>
      </c>
      <c r="CH181" t="s">
        <v>422</v>
      </c>
      <c r="CI181">
        <v>34340</v>
      </c>
      <c r="CJ181" t="s">
        <v>787</v>
      </c>
      <c r="CK181">
        <v>34</v>
      </c>
      <c r="CL181" t="s">
        <v>1435</v>
      </c>
      <c r="CM181">
        <v>11</v>
      </c>
    </row>
    <row r="182" spans="1:111" x14ac:dyDescent="0.25">
      <c r="A182" t="s">
        <v>3799</v>
      </c>
      <c r="B182" t="s">
        <v>712</v>
      </c>
      <c r="C182" t="s">
        <v>712</v>
      </c>
      <c r="D182" t="s">
        <v>197</v>
      </c>
      <c r="E182" t="s">
        <v>3</v>
      </c>
      <c r="F182" t="s">
        <v>350</v>
      </c>
      <c r="G182" t="s">
        <v>7</v>
      </c>
      <c r="H182" t="s">
        <v>8</v>
      </c>
      <c r="I182" t="s">
        <v>9</v>
      </c>
      <c r="J182" t="s">
        <v>3800</v>
      </c>
      <c r="K182" t="s">
        <v>1</v>
      </c>
      <c r="L182" t="s">
        <v>1</v>
      </c>
      <c r="M182" t="s">
        <v>1</v>
      </c>
      <c r="N182" t="s">
        <v>1</v>
      </c>
      <c r="O182" t="s">
        <v>553</v>
      </c>
      <c r="P182" t="s">
        <v>3051</v>
      </c>
      <c r="Q182" t="s">
        <v>52</v>
      </c>
      <c r="R182" t="s">
        <v>16</v>
      </c>
      <c r="S182" t="s">
        <v>16</v>
      </c>
      <c r="T182" t="s">
        <v>3801</v>
      </c>
      <c r="U182" t="s">
        <v>407</v>
      </c>
      <c r="V182" t="s">
        <v>18</v>
      </c>
      <c r="W182" t="s">
        <v>12</v>
      </c>
      <c r="X182" t="s">
        <v>14</v>
      </c>
      <c r="Y182" t="s">
        <v>14</v>
      </c>
      <c r="Z182" t="s">
        <v>14</v>
      </c>
      <c r="AA182" t="s">
        <v>14</v>
      </c>
      <c r="AB182" t="s">
        <v>14</v>
      </c>
      <c r="AC182" t="s">
        <v>325</v>
      </c>
      <c r="AD182" t="s">
        <v>634</v>
      </c>
      <c r="AE182" t="s">
        <v>635</v>
      </c>
      <c r="AF182" t="s">
        <v>2946</v>
      </c>
      <c r="AG182" t="s">
        <v>1081</v>
      </c>
      <c r="AH182" t="s">
        <v>638</v>
      </c>
      <c r="AI182" t="s">
        <v>24</v>
      </c>
      <c r="AJ182" t="s">
        <v>25</v>
      </c>
      <c r="AK182" t="s">
        <v>639</v>
      </c>
      <c r="AL182" t="s">
        <v>640</v>
      </c>
      <c r="AM182" t="s">
        <v>138</v>
      </c>
      <c r="AN182" t="s">
        <v>607</v>
      </c>
      <c r="AO182" t="s">
        <v>810</v>
      </c>
      <c r="AP182" t="s">
        <v>3802</v>
      </c>
    </row>
    <row r="183" spans="1:111" x14ac:dyDescent="0.25">
      <c r="A183" t="s">
        <v>3803</v>
      </c>
      <c r="B183" t="s">
        <v>35</v>
      </c>
      <c r="C183" t="s">
        <v>1060</v>
      </c>
      <c r="D183" t="s">
        <v>145</v>
      </c>
      <c r="E183" t="s">
        <v>1098</v>
      </c>
      <c r="F183" t="s">
        <v>532</v>
      </c>
      <c r="G183" t="s">
        <v>3804</v>
      </c>
      <c r="H183" t="s">
        <v>119</v>
      </c>
      <c r="I183" t="s">
        <v>3805</v>
      </c>
      <c r="J183" t="s">
        <v>1956</v>
      </c>
      <c r="K183" t="s">
        <v>40</v>
      </c>
      <c r="L183" t="s">
        <v>40</v>
      </c>
      <c r="M183" t="s">
        <v>40</v>
      </c>
      <c r="N183" t="s">
        <v>3806</v>
      </c>
      <c r="O183" t="s">
        <v>96</v>
      </c>
      <c r="P183" t="s">
        <v>3807</v>
      </c>
      <c r="Q183" t="s">
        <v>1702</v>
      </c>
      <c r="R183" t="s">
        <v>329</v>
      </c>
      <c r="S183" t="s">
        <v>1327</v>
      </c>
      <c r="T183" t="s">
        <v>3808</v>
      </c>
      <c r="U183" t="s">
        <v>1449</v>
      </c>
      <c r="V183" t="s">
        <v>3809</v>
      </c>
      <c r="W183" t="s">
        <v>1193</v>
      </c>
      <c r="X183" t="s">
        <v>1072</v>
      </c>
      <c r="Y183" t="s">
        <v>3810</v>
      </c>
      <c r="Z183" t="s">
        <v>487</v>
      </c>
      <c r="AA183" t="s">
        <v>75</v>
      </c>
      <c r="AB183" t="s">
        <v>3811</v>
      </c>
      <c r="AC183" t="s">
        <v>3812</v>
      </c>
      <c r="AD183" t="s">
        <v>3317</v>
      </c>
      <c r="AE183" t="s">
        <v>3813</v>
      </c>
      <c r="AF183" t="s">
        <v>3814</v>
      </c>
      <c r="AG183" t="s">
        <v>3815</v>
      </c>
      <c r="AH183" t="s">
        <v>3816</v>
      </c>
      <c r="AI183" t="s">
        <v>3103</v>
      </c>
      <c r="AJ183" t="s">
        <v>3817</v>
      </c>
      <c r="AK183" t="s">
        <v>647</v>
      </c>
      <c r="AL183" t="s">
        <v>926</v>
      </c>
      <c r="AM183" t="s">
        <v>2472</v>
      </c>
      <c r="AN183" t="s">
        <v>3818</v>
      </c>
      <c r="AO183" t="s">
        <v>3819</v>
      </c>
      <c r="AP183">
        <v>3434</v>
      </c>
      <c r="AQ183" t="s">
        <v>3820</v>
      </c>
    </row>
    <row r="184" spans="1:111" x14ac:dyDescent="0.25">
      <c r="A184" t="s">
        <v>3821</v>
      </c>
      <c r="B184" t="s">
        <v>35</v>
      </c>
      <c r="C184" t="s">
        <v>576</v>
      </c>
      <c r="D184" t="s">
        <v>521</v>
      </c>
      <c r="E184" t="e">
        <f>P.</f>
        <v>#NAME?</v>
      </c>
      <c r="F184" t="s">
        <v>14</v>
      </c>
      <c r="G184" t="s">
        <v>14</v>
      </c>
      <c r="H184" t="s">
        <v>921</v>
      </c>
      <c r="I184" t="s">
        <v>155</v>
      </c>
      <c r="J184" t="s">
        <v>3649</v>
      </c>
      <c r="K184" t="s">
        <v>3822</v>
      </c>
      <c r="L184" t="s">
        <v>298</v>
      </c>
      <c r="M184" t="s">
        <v>1704</v>
      </c>
      <c r="N184" t="s">
        <v>3823</v>
      </c>
      <c r="O184" t="s">
        <v>3824</v>
      </c>
      <c r="P184" t="s">
        <v>207</v>
      </c>
      <c r="Q184" t="s">
        <v>2534</v>
      </c>
      <c r="R184" t="s">
        <v>42</v>
      </c>
      <c r="S184" t="s">
        <v>3825</v>
      </c>
      <c r="T184">
        <v>0</v>
      </c>
      <c r="U184" t="s">
        <v>86</v>
      </c>
      <c r="V184" t="s">
        <v>332</v>
      </c>
      <c r="W184" t="s">
        <v>332</v>
      </c>
      <c r="X184" t="s">
        <v>504</v>
      </c>
      <c r="Y184" t="s">
        <v>52</v>
      </c>
      <c r="Z184">
        <v>1</v>
      </c>
      <c r="AA184" t="s">
        <v>635</v>
      </c>
      <c r="AB184" t="s">
        <v>561</v>
      </c>
      <c r="AC184">
        <v>7</v>
      </c>
      <c r="AD184" t="s">
        <v>1731</v>
      </c>
      <c r="AE184" t="s">
        <v>403</v>
      </c>
      <c r="AF184" t="s">
        <v>403</v>
      </c>
      <c r="AG184" t="s">
        <v>575</v>
      </c>
      <c r="AH184" t="s">
        <v>440</v>
      </c>
      <c r="AI184" t="s">
        <v>25</v>
      </c>
      <c r="AJ184" t="s">
        <v>380</v>
      </c>
      <c r="AK184" t="s">
        <v>623</v>
      </c>
      <c r="AL184" t="s">
        <v>3826</v>
      </c>
    </row>
    <row r="185" spans="1:111" x14ac:dyDescent="0.25">
      <c r="A185" t="s">
        <v>3827</v>
      </c>
      <c r="B185" t="s">
        <v>1</v>
      </c>
      <c r="C185" t="s">
        <v>1</v>
      </c>
      <c r="D185" t="s">
        <v>1</v>
      </c>
      <c r="E185" t="s">
        <v>1</v>
      </c>
      <c r="F185" t="s">
        <v>837</v>
      </c>
      <c r="G185" t="s">
        <v>365</v>
      </c>
      <c r="H185" t="s">
        <v>7</v>
      </c>
      <c r="I185" t="s">
        <v>2476</v>
      </c>
      <c r="J185" t="s">
        <v>8</v>
      </c>
      <c r="K185" t="s">
        <v>921</v>
      </c>
      <c r="L185" t="s">
        <v>3828</v>
      </c>
      <c r="M185" t="s">
        <v>2962</v>
      </c>
      <c r="N185" t="s">
        <v>3051</v>
      </c>
      <c r="O185" t="s">
        <v>159</v>
      </c>
      <c r="P185" t="s">
        <v>3829</v>
      </c>
      <c r="Q185" t="s">
        <v>556</v>
      </c>
      <c r="R185" t="s">
        <v>557</v>
      </c>
      <c r="S185" t="s">
        <v>558</v>
      </c>
      <c r="T185" t="s">
        <v>559</v>
      </c>
      <c r="U185" t="s">
        <v>49</v>
      </c>
      <c r="V185" t="s">
        <v>560</v>
      </c>
      <c r="W185" t="s">
        <v>3830</v>
      </c>
      <c r="X185" t="s">
        <v>78</v>
      </c>
      <c r="Y185" t="s">
        <v>78</v>
      </c>
      <c r="Z185" t="s">
        <v>3831</v>
      </c>
      <c r="AA185" t="s">
        <v>3832</v>
      </c>
      <c r="AB185">
        <v>2</v>
      </c>
      <c r="AC185" t="s">
        <v>42</v>
      </c>
      <c r="AD185" t="s">
        <v>42</v>
      </c>
      <c r="AE185" t="s">
        <v>161</v>
      </c>
      <c r="AF185" t="s">
        <v>161</v>
      </c>
      <c r="AG185" t="s">
        <v>125</v>
      </c>
      <c r="AH185" t="s">
        <v>3833</v>
      </c>
      <c r="AI185" t="s">
        <v>209</v>
      </c>
      <c r="AJ185" t="s">
        <v>3834</v>
      </c>
      <c r="AK185" t="s">
        <v>402</v>
      </c>
      <c r="AL185" t="s">
        <v>3835</v>
      </c>
      <c r="AM185" t="s">
        <v>25</v>
      </c>
      <c r="AN185" t="s">
        <v>569</v>
      </c>
      <c r="AO185" t="s">
        <v>40</v>
      </c>
      <c r="AP185" t="s">
        <v>3836</v>
      </c>
      <c r="AQ185" t="s">
        <v>65</v>
      </c>
      <c r="AR185" t="s">
        <v>3837</v>
      </c>
      <c r="AS185" t="s">
        <v>123</v>
      </c>
      <c r="AT185" t="s">
        <v>765</v>
      </c>
      <c r="AU185" t="s">
        <v>96</v>
      </c>
      <c r="AV185" t="s">
        <v>96</v>
      </c>
      <c r="AW185" t="s">
        <v>97</v>
      </c>
      <c r="AX185" t="s">
        <v>98</v>
      </c>
      <c r="AY185" t="s">
        <v>98</v>
      </c>
      <c r="AZ185" t="s">
        <v>572</v>
      </c>
      <c r="BA185" t="s">
        <v>229</v>
      </c>
      <c r="BB185" t="s">
        <v>101</v>
      </c>
      <c r="BC185" t="s">
        <v>101</v>
      </c>
      <c r="BD185" t="s">
        <v>573</v>
      </c>
      <c r="BE185" t="s">
        <v>3838</v>
      </c>
      <c r="BF185" t="s">
        <v>2565</v>
      </c>
      <c r="BG185" t="s">
        <v>3839</v>
      </c>
      <c r="BH185" t="s">
        <v>3840</v>
      </c>
      <c r="BI185" t="s">
        <v>3841</v>
      </c>
      <c r="BJ185" t="s">
        <v>3842</v>
      </c>
      <c r="BK185" t="s">
        <v>1034</v>
      </c>
      <c r="BL185" t="s">
        <v>105</v>
      </c>
      <c r="BM185" t="s">
        <v>575</v>
      </c>
      <c r="BN185" t="s">
        <v>576</v>
      </c>
      <c r="BO185">
        <v>6</v>
      </c>
      <c r="BP185" t="s">
        <v>398</v>
      </c>
      <c r="BQ185" t="s">
        <v>3843</v>
      </c>
      <c r="BR185" t="s">
        <v>577</v>
      </c>
      <c r="BS185" t="s">
        <v>174</v>
      </c>
      <c r="BT185" t="s">
        <v>109</v>
      </c>
      <c r="BU185" t="s">
        <v>109</v>
      </c>
      <c r="BV185" t="s">
        <v>579</v>
      </c>
      <c r="BW185">
        <v>0</v>
      </c>
      <c r="BX185" t="s">
        <v>3844</v>
      </c>
      <c r="BY185" t="s">
        <v>3845</v>
      </c>
      <c r="BZ185" t="s">
        <v>3846</v>
      </c>
      <c r="CA185" t="s">
        <v>14</v>
      </c>
      <c r="CB185" t="s">
        <v>237</v>
      </c>
      <c r="CC185" t="s">
        <v>1081</v>
      </c>
      <c r="CD185" t="s">
        <v>1267</v>
      </c>
      <c r="CE185" t="s">
        <v>29</v>
      </c>
      <c r="CF185" t="s">
        <v>3564</v>
      </c>
      <c r="CG185" t="s">
        <v>3847</v>
      </c>
      <c r="CH185" t="s">
        <v>3848</v>
      </c>
      <c r="CI185" t="s">
        <v>24</v>
      </c>
      <c r="CJ185" t="s">
        <v>540</v>
      </c>
      <c r="CK185" t="s">
        <v>473</v>
      </c>
      <c r="CL185" t="s">
        <v>446</v>
      </c>
      <c r="CM185">
        <v>9</v>
      </c>
      <c r="CN185" t="s">
        <v>3849</v>
      </c>
      <c r="CO185">
        <v>2.0699999999999998</v>
      </c>
      <c r="CP185" t="s">
        <v>193</v>
      </c>
      <c r="CQ185" t="s">
        <v>1650</v>
      </c>
      <c r="CR185" t="s">
        <v>3850</v>
      </c>
      <c r="CS185" t="s">
        <v>280</v>
      </c>
      <c r="CT185" t="s">
        <v>542</v>
      </c>
      <c r="CU185" t="s">
        <v>591</v>
      </c>
      <c r="CV185" t="s">
        <v>592</v>
      </c>
      <c r="CW185" t="s">
        <v>223</v>
      </c>
      <c r="CX185" t="s">
        <v>593</v>
      </c>
      <c r="CY185" t="s">
        <v>594</v>
      </c>
      <c r="CZ185" t="s">
        <v>119</v>
      </c>
      <c r="DA185" t="s">
        <v>595</v>
      </c>
      <c r="DB185" t="s">
        <v>471</v>
      </c>
      <c r="DC185" t="s">
        <v>596</v>
      </c>
      <c r="DD185" t="s">
        <v>597</v>
      </c>
      <c r="DE185">
        <v>3434</v>
      </c>
      <c r="DF185" t="s">
        <v>3851</v>
      </c>
    </row>
    <row r="186" spans="1:111" x14ac:dyDescent="0.25">
      <c r="A186" t="s">
        <v>3852</v>
      </c>
      <c r="B186" t="s">
        <v>51</v>
      </c>
      <c r="C186" t="s">
        <v>2</v>
      </c>
      <c r="D186" t="s">
        <v>521</v>
      </c>
      <c r="E186" t="s">
        <v>40</v>
      </c>
      <c r="F186" t="s">
        <v>92</v>
      </c>
      <c r="G186" t="s">
        <v>712</v>
      </c>
      <c r="H186" t="s">
        <v>713</v>
      </c>
      <c r="I186" t="s">
        <v>8</v>
      </c>
      <c r="J186" t="s">
        <v>155</v>
      </c>
      <c r="K186" t="s">
        <v>471</v>
      </c>
      <c r="L186" t="s">
        <v>3853</v>
      </c>
      <c r="M186" t="s">
        <v>3051</v>
      </c>
      <c r="N186" t="s">
        <v>554</v>
      </c>
      <c r="O186" t="s">
        <v>119</v>
      </c>
      <c r="P186" t="s">
        <v>617</v>
      </c>
      <c r="Q186" t="s">
        <v>3854</v>
      </c>
      <c r="R186" t="s">
        <v>2821</v>
      </c>
      <c r="S186" t="s">
        <v>325</v>
      </c>
      <c r="T186" t="s">
        <v>3855</v>
      </c>
      <c r="U186" t="s">
        <v>716</v>
      </c>
      <c r="V186" t="s">
        <v>3468</v>
      </c>
      <c r="W186" t="s">
        <v>259</v>
      </c>
      <c r="X186" t="s">
        <v>14</v>
      </c>
      <c r="Y186" t="s">
        <v>14</v>
      </c>
      <c r="Z186" t="s">
        <v>14</v>
      </c>
      <c r="AA186" t="s">
        <v>14</v>
      </c>
      <c r="AB186" t="s">
        <v>14</v>
      </c>
      <c r="AC186" t="s">
        <v>199</v>
      </c>
      <c r="AD186" t="s">
        <v>1000</v>
      </c>
      <c r="AE186" t="s">
        <v>3661</v>
      </c>
      <c r="AF186" t="s">
        <v>209</v>
      </c>
      <c r="AG186" t="s">
        <v>158</v>
      </c>
      <c r="AH186" t="s">
        <v>963</v>
      </c>
      <c r="AI186" t="s">
        <v>161</v>
      </c>
      <c r="AJ186" t="s">
        <v>741</v>
      </c>
      <c r="AK186" t="s">
        <v>3220</v>
      </c>
      <c r="AL186" t="s">
        <v>138</v>
      </c>
      <c r="AM186" t="s">
        <v>280</v>
      </c>
      <c r="AN186" t="s">
        <v>607</v>
      </c>
      <c r="AO186" t="s">
        <v>810</v>
      </c>
      <c r="AP186" t="s">
        <v>392</v>
      </c>
      <c r="AQ186" t="s">
        <v>98</v>
      </c>
      <c r="AR186" t="s">
        <v>98</v>
      </c>
      <c r="AS186" t="s">
        <v>101</v>
      </c>
      <c r="AT186" t="s">
        <v>101</v>
      </c>
      <c r="AU186" t="s">
        <v>560</v>
      </c>
      <c r="AV186" t="s">
        <v>123</v>
      </c>
      <c r="AW186" t="s">
        <v>96</v>
      </c>
      <c r="AX186" t="s">
        <v>96</v>
      </c>
      <c r="AY186" t="s">
        <v>97</v>
      </c>
      <c r="AZ186" t="s">
        <v>724</v>
      </c>
      <c r="BA186" t="s">
        <v>449</v>
      </c>
      <c r="BB186" t="s">
        <v>78</v>
      </c>
      <c r="BC186" t="s">
        <v>644</v>
      </c>
      <c r="BD186" t="s">
        <v>1058</v>
      </c>
      <c r="BE186" t="s">
        <v>1058</v>
      </c>
      <c r="BF186" t="s">
        <v>3856</v>
      </c>
      <c r="BG186" t="s">
        <v>105</v>
      </c>
      <c r="BH186">
        <v>0</v>
      </c>
      <c r="BI186" t="s">
        <v>1449</v>
      </c>
      <c r="BJ186" t="s">
        <v>398</v>
      </c>
      <c r="BK186" t="s">
        <v>536</v>
      </c>
      <c r="BL186" t="s">
        <v>17</v>
      </c>
      <c r="BM186" t="s">
        <v>849</v>
      </c>
      <c r="BN186" t="s">
        <v>174</v>
      </c>
      <c r="BO186" t="s">
        <v>109</v>
      </c>
      <c r="BP186" t="s">
        <v>3857</v>
      </c>
      <c r="BQ186" t="s">
        <v>893</v>
      </c>
      <c r="BR186" t="s">
        <v>3858</v>
      </c>
      <c r="BS186" t="s">
        <v>166</v>
      </c>
      <c r="BT186" t="s">
        <v>1575</v>
      </c>
      <c r="BU186" t="s">
        <v>3859</v>
      </c>
      <c r="BV186">
        <v>3</v>
      </c>
      <c r="BW186" t="s">
        <v>233</v>
      </c>
      <c r="BX186" t="s">
        <v>379</v>
      </c>
      <c r="BY186" t="s">
        <v>1267</v>
      </c>
      <c r="BZ186">
        <v>8</v>
      </c>
      <c r="CA186" t="s">
        <v>1</v>
      </c>
      <c r="CB186" t="s">
        <v>3860</v>
      </c>
      <c r="CC186" t="s">
        <v>2706</v>
      </c>
      <c r="CD186" t="s">
        <v>193</v>
      </c>
      <c r="CE186" t="s">
        <v>3861</v>
      </c>
      <c r="CF186" t="s">
        <v>528</v>
      </c>
      <c r="CG186" t="s">
        <v>3862</v>
      </c>
      <c r="CH186" t="s">
        <v>3863</v>
      </c>
      <c r="CI186" t="s">
        <v>3864</v>
      </c>
      <c r="CJ186" t="s">
        <v>13</v>
      </c>
      <c r="CK186" t="s">
        <v>3865</v>
      </c>
      <c r="CL186" t="s">
        <v>548</v>
      </c>
      <c r="CM186" t="s">
        <v>1272</v>
      </c>
      <c r="CN186" t="s">
        <v>3866</v>
      </c>
      <c r="CO186" t="s">
        <v>3867</v>
      </c>
      <c r="CP186" t="s">
        <v>663</v>
      </c>
      <c r="CQ186" t="s">
        <v>3868</v>
      </c>
      <c r="CR186">
        <v>3434</v>
      </c>
      <c r="CS186">
        <v>3434</v>
      </c>
      <c r="CT186">
        <v>11</v>
      </c>
      <c r="CU186" t="s">
        <v>194</v>
      </c>
      <c r="CV186" t="s">
        <v>194</v>
      </c>
      <c r="CW186" t="s">
        <v>1435</v>
      </c>
    </row>
    <row r="187" spans="1:111" x14ac:dyDescent="0.25">
      <c r="A187" t="s">
        <v>3869</v>
      </c>
      <c r="B187" t="s">
        <v>35</v>
      </c>
      <c r="C187" t="s">
        <v>2181</v>
      </c>
      <c r="D187" t="s">
        <v>1411</v>
      </c>
      <c r="E187" t="s">
        <v>3550</v>
      </c>
      <c r="F187">
        <v>1</v>
      </c>
      <c r="G187" t="s">
        <v>3052</v>
      </c>
      <c r="H187" t="s">
        <v>1387</v>
      </c>
      <c r="I187" t="s">
        <v>70</v>
      </c>
      <c r="J187" t="s">
        <v>1413</v>
      </c>
      <c r="K187" t="s">
        <v>47</v>
      </c>
      <c r="L187" t="s">
        <v>47</v>
      </c>
      <c r="M187" t="s">
        <v>47</v>
      </c>
      <c r="N187" t="s">
        <v>3721</v>
      </c>
      <c r="O187" t="s">
        <v>3722</v>
      </c>
      <c r="P187" t="s">
        <v>393</v>
      </c>
      <c r="Q187" t="s">
        <v>3723</v>
      </c>
      <c r="R187" t="s">
        <v>566</v>
      </c>
      <c r="S187" t="s">
        <v>716</v>
      </c>
      <c r="T187" t="s">
        <v>24</v>
      </c>
      <c r="U187" t="s">
        <v>24</v>
      </c>
      <c r="V187" t="s">
        <v>24</v>
      </c>
      <c r="W187" t="s">
        <v>237</v>
      </c>
      <c r="X187" t="s">
        <v>337</v>
      </c>
      <c r="Y187" t="s">
        <v>81</v>
      </c>
      <c r="Z187" t="s">
        <v>62</v>
      </c>
      <c r="AA187" t="s">
        <v>3724</v>
      </c>
      <c r="AB187" t="s">
        <v>1987</v>
      </c>
      <c r="AC187" t="s">
        <v>60</v>
      </c>
      <c r="AD187" t="s">
        <v>97</v>
      </c>
      <c r="AE187" t="s">
        <v>98</v>
      </c>
      <c r="AF187" t="s">
        <v>64</v>
      </c>
      <c r="AG187" t="s">
        <v>101</v>
      </c>
      <c r="AH187" t="s">
        <v>1955</v>
      </c>
      <c r="AI187" t="s">
        <v>1443</v>
      </c>
      <c r="AJ187" t="s">
        <v>78</v>
      </c>
      <c r="AK187" t="s">
        <v>96</v>
      </c>
      <c r="AL187" t="s">
        <v>3725</v>
      </c>
      <c r="AM187" t="s">
        <v>3034</v>
      </c>
      <c r="AN187" t="s">
        <v>1558</v>
      </c>
      <c r="AO187" t="s">
        <v>174</v>
      </c>
      <c r="AP187" t="s">
        <v>109</v>
      </c>
      <c r="AQ187" t="s">
        <v>91</v>
      </c>
      <c r="AR187" t="s">
        <v>114</v>
      </c>
      <c r="AS187" t="s">
        <v>326</v>
      </c>
      <c r="AT187" t="s">
        <v>326</v>
      </c>
      <c r="AU187" t="s">
        <v>25</v>
      </c>
      <c r="AV187" t="s">
        <v>130</v>
      </c>
      <c r="AW187" t="s">
        <v>85</v>
      </c>
      <c r="AX187" t="s">
        <v>3726</v>
      </c>
      <c r="AY187" t="s">
        <v>45</v>
      </c>
      <c r="AZ187" t="s">
        <v>2192</v>
      </c>
      <c r="BA187" t="s">
        <v>75</v>
      </c>
      <c r="BB187" t="s">
        <v>14</v>
      </c>
      <c r="BC187" t="s">
        <v>963</v>
      </c>
      <c r="BD187" t="s">
        <v>92</v>
      </c>
      <c r="BE187" t="s">
        <v>2764</v>
      </c>
      <c r="BF187" t="e">
        <f>-A85</f>
        <v>#VALUE!</v>
      </c>
      <c r="BG187" t="s">
        <v>422</v>
      </c>
      <c r="BH187" t="s">
        <v>3625</v>
      </c>
      <c r="BI187" t="s">
        <v>3727</v>
      </c>
      <c r="BJ187" t="s">
        <v>38</v>
      </c>
      <c r="BK187" t="s">
        <v>3728</v>
      </c>
      <c r="BL187" t="s">
        <v>1567</v>
      </c>
      <c r="BM187" t="s">
        <v>40</v>
      </c>
      <c r="BN187" t="s">
        <v>359</v>
      </c>
      <c r="BO187" t="s">
        <v>3729</v>
      </c>
      <c r="BP187">
        <v>3434</v>
      </c>
      <c r="BQ187" t="s">
        <v>274</v>
      </c>
    </row>
    <row r="188" spans="1:111" x14ac:dyDescent="0.25">
      <c r="A188" t="s">
        <v>3870</v>
      </c>
      <c r="B188" t="s">
        <v>1036</v>
      </c>
      <c r="C188" t="s">
        <v>16</v>
      </c>
      <c r="D188" t="s">
        <v>3871</v>
      </c>
      <c r="E188" t="s">
        <v>1062</v>
      </c>
      <c r="F188" t="s">
        <v>14</v>
      </c>
      <c r="G188" t="s">
        <v>14</v>
      </c>
      <c r="H188" t="s">
        <v>14</v>
      </c>
      <c r="I188" t="s">
        <v>14</v>
      </c>
      <c r="J188" t="s">
        <v>1438</v>
      </c>
      <c r="K188" t="s">
        <v>85</v>
      </c>
      <c r="L188" t="s">
        <v>793</v>
      </c>
      <c r="M188" t="s">
        <v>2432</v>
      </c>
      <c r="N188" t="s">
        <v>1575</v>
      </c>
      <c r="O188" t="s">
        <v>841</v>
      </c>
      <c r="P188" t="s">
        <v>3872</v>
      </c>
      <c r="Q188" t="s">
        <v>3873</v>
      </c>
      <c r="R188" t="s">
        <v>231</v>
      </c>
      <c r="S188" t="s">
        <v>3874</v>
      </c>
      <c r="T188" t="s">
        <v>2269</v>
      </c>
      <c r="U188" t="s">
        <v>3875</v>
      </c>
      <c r="V188" t="s">
        <v>3876</v>
      </c>
      <c r="W188" t="s">
        <v>42</v>
      </c>
      <c r="X188" t="s">
        <v>159</v>
      </c>
      <c r="Y188" t="s">
        <v>3877</v>
      </c>
      <c r="Z188" t="s">
        <v>3878</v>
      </c>
      <c r="AA188" t="s">
        <v>96</v>
      </c>
      <c r="AB188" t="s">
        <v>97</v>
      </c>
      <c r="AC188" t="s">
        <v>98</v>
      </c>
      <c r="AD188" t="s">
        <v>101</v>
      </c>
      <c r="AE188" t="s">
        <v>78</v>
      </c>
      <c r="AF188" t="s">
        <v>1</v>
      </c>
      <c r="AG188" t="s">
        <v>1</v>
      </c>
      <c r="AH188" t="s">
        <v>1</v>
      </c>
      <c r="AI188" t="s">
        <v>40</v>
      </c>
      <c r="AJ188" t="s">
        <v>40</v>
      </c>
      <c r="AK188">
        <v>2</v>
      </c>
      <c r="AL188" t="s">
        <v>528</v>
      </c>
      <c r="AM188" t="s">
        <v>3879</v>
      </c>
      <c r="AN188" t="s">
        <v>174</v>
      </c>
      <c r="AO188" t="s">
        <v>1045</v>
      </c>
      <c r="AP188" t="s">
        <v>3880</v>
      </c>
      <c r="AQ188" t="s">
        <v>534</v>
      </c>
      <c r="AR188" t="s">
        <v>407</v>
      </c>
      <c r="AS188" t="s">
        <v>712</v>
      </c>
      <c r="AT188" t="s">
        <v>963</v>
      </c>
      <c r="AU188" t="s">
        <v>280</v>
      </c>
      <c r="AV188" t="s">
        <v>3881</v>
      </c>
      <c r="AW188" t="s">
        <v>3323</v>
      </c>
      <c r="AX188" t="s">
        <v>3882</v>
      </c>
      <c r="AY188" t="s">
        <v>24</v>
      </c>
      <c r="AZ188" t="s">
        <v>237</v>
      </c>
      <c r="BA188" t="s">
        <v>194</v>
      </c>
      <c r="BB188">
        <v>3434</v>
      </c>
      <c r="BC188" t="s">
        <v>1561</v>
      </c>
      <c r="BD188" t="s">
        <v>3158</v>
      </c>
      <c r="BE188" t="s">
        <v>2122</v>
      </c>
    </row>
    <row r="189" spans="1:111" x14ac:dyDescent="0.25">
      <c r="A189" t="s">
        <v>3883</v>
      </c>
      <c r="B189" t="s">
        <v>426</v>
      </c>
      <c r="C189" t="s">
        <v>1145</v>
      </c>
      <c r="D189" t="s">
        <v>3884</v>
      </c>
      <c r="E189" t="s">
        <v>6</v>
      </c>
      <c r="F189" t="s">
        <v>39</v>
      </c>
      <c r="G189" t="s">
        <v>3885</v>
      </c>
      <c r="H189" t="s">
        <v>3886</v>
      </c>
      <c r="I189">
        <v>0</v>
      </c>
      <c r="J189" t="s">
        <v>158</v>
      </c>
      <c r="K189" t="s">
        <v>3169</v>
      </c>
      <c r="L189" t="s">
        <v>1032</v>
      </c>
      <c r="M189" t="s">
        <v>346</v>
      </c>
      <c r="N189" t="s">
        <v>202</v>
      </c>
      <c r="O189" t="s">
        <v>670</v>
      </c>
      <c r="P189" t="s">
        <v>14</v>
      </c>
      <c r="Q189" t="s">
        <v>14</v>
      </c>
      <c r="R189" t="s">
        <v>14</v>
      </c>
      <c r="S189" t="s">
        <v>14</v>
      </c>
      <c r="T189" t="s">
        <v>14</v>
      </c>
      <c r="U189" t="s">
        <v>14</v>
      </c>
      <c r="V189" t="s">
        <v>85</v>
      </c>
      <c r="W189" t="s">
        <v>86</v>
      </c>
      <c r="X189" t="s">
        <v>3887</v>
      </c>
      <c r="Y189" t="s">
        <v>1745</v>
      </c>
      <c r="Z189" t="s">
        <v>1745</v>
      </c>
      <c r="AA189" t="s">
        <v>1745</v>
      </c>
      <c r="AB189" t="s">
        <v>3888</v>
      </c>
      <c r="AC189" t="s">
        <v>1481</v>
      </c>
      <c r="AD189" t="s">
        <v>1920</v>
      </c>
      <c r="AE189" t="s">
        <v>91</v>
      </c>
      <c r="AF189" t="s">
        <v>65</v>
      </c>
      <c r="AG189" t="s">
        <v>65</v>
      </c>
      <c r="AH189" t="s">
        <v>94</v>
      </c>
      <c r="AI189" t="s">
        <v>447</v>
      </c>
      <c r="AJ189" t="s">
        <v>71</v>
      </c>
      <c r="AK189" t="s">
        <v>96</v>
      </c>
      <c r="AL189" t="s">
        <v>96</v>
      </c>
      <c r="AM189" t="s">
        <v>97</v>
      </c>
      <c r="AN189" t="s">
        <v>98</v>
      </c>
      <c r="AO189" t="s">
        <v>98</v>
      </c>
      <c r="AP189" t="s">
        <v>1136</v>
      </c>
      <c r="AQ189" t="s">
        <v>100</v>
      </c>
      <c r="AR189" t="s">
        <v>101</v>
      </c>
      <c r="AS189" t="s">
        <v>101</v>
      </c>
      <c r="AT189" t="s">
        <v>102</v>
      </c>
      <c r="AU189" t="s">
        <v>78</v>
      </c>
      <c r="AV189" t="s">
        <v>583</v>
      </c>
      <c r="AW189" t="s">
        <v>332</v>
      </c>
      <c r="AX189" t="s">
        <v>104</v>
      </c>
      <c r="AY189" t="s">
        <v>234</v>
      </c>
      <c r="AZ189" t="s">
        <v>223</v>
      </c>
      <c r="BA189" t="s">
        <v>105</v>
      </c>
      <c r="BB189" t="s">
        <v>501</v>
      </c>
      <c r="BC189" t="s">
        <v>3889</v>
      </c>
      <c r="BD189" t="s">
        <v>1657</v>
      </c>
      <c r="BE189" t="s">
        <v>1657</v>
      </c>
      <c r="BF189" t="s">
        <v>1449</v>
      </c>
      <c r="BG189" t="s">
        <v>229</v>
      </c>
      <c r="BH189" t="s">
        <v>109</v>
      </c>
      <c r="BI189" t="s">
        <v>2298</v>
      </c>
      <c r="BJ189" t="s">
        <v>3890</v>
      </c>
      <c r="BK189">
        <v>0</v>
      </c>
      <c r="BL189" t="s">
        <v>461</v>
      </c>
      <c r="BM189" t="s">
        <v>57</v>
      </c>
      <c r="BN189" t="s">
        <v>740</v>
      </c>
      <c r="BO189" t="s">
        <v>3891</v>
      </c>
      <c r="BP189" t="s">
        <v>220</v>
      </c>
      <c r="BQ189" t="s">
        <v>3892</v>
      </c>
      <c r="BR189" t="s">
        <v>3893</v>
      </c>
      <c r="BS189" t="s">
        <v>40</v>
      </c>
      <c r="BT189" t="s">
        <v>161</v>
      </c>
      <c r="BU189" t="s">
        <v>3894</v>
      </c>
      <c r="BV189" t="s">
        <v>1753</v>
      </c>
      <c r="BW189" t="s">
        <v>26</v>
      </c>
      <c r="BX189" t="s">
        <v>124</v>
      </c>
      <c r="BY189" t="s">
        <v>3895</v>
      </c>
      <c r="BZ189" t="s">
        <v>1097</v>
      </c>
      <c r="CA189" t="s">
        <v>403</v>
      </c>
      <c r="CB189" t="s">
        <v>1046</v>
      </c>
      <c r="CC189" t="s">
        <v>3896</v>
      </c>
      <c r="CD189" t="s">
        <v>3897</v>
      </c>
      <c r="CE189">
        <v>9</v>
      </c>
      <c r="CF189" t="s">
        <v>3898</v>
      </c>
      <c r="CG189" t="s">
        <v>115</v>
      </c>
      <c r="CH189" t="s">
        <v>1271</v>
      </c>
      <c r="CI189" t="s">
        <v>3899</v>
      </c>
      <c r="CJ189" t="s">
        <v>2744</v>
      </c>
      <c r="CK189" t="s">
        <v>3900</v>
      </c>
      <c r="CL189" t="s">
        <v>3901</v>
      </c>
      <c r="CM189" t="s">
        <v>3902</v>
      </c>
      <c r="CN189" t="s">
        <v>3903</v>
      </c>
      <c r="CO189" t="s">
        <v>194</v>
      </c>
      <c r="CP189">
        <v>343</v>
      </c>
      <c r="CQ189" t="s">
        <v>3904</v>
      </c>
    </row>
    <row r="190" spans="1:111" x14ac:dyDescent="0.25">
      <c r="A190" t="s">
        <v>3905</v>
      </c>
      <c r="B190" t="s">
        <v>123</v>
      </c>
      <c r="C190" t="s">
        <v>123</v>
      </c>
      <c r="D190" t="s">
        <v>35</v>
      </c>
      <c r="E190" t="s">
        <v>3906</v>
      </c>
      <c r="F190" t="s">
        <v>521</v>
      </c>
      <c r="G190" t="s">
        <v>1058</v>
      </c>
      <c r="H190" t="s">
        <v>1280</v>
      </c>
      <c r="I190" t="s">
        <v>3907</v>
      </c>
      <c r="J190" t="s">
        <v>26</v>
      </c>
      <c r="K190" t="s">
        <v>26</v>
      </c>
      <c r="L190" t="s">
        <v>458</v>
      </c>
      <c r="M190" t="s">
        <v>3908</v>
      </c>
      <c r="N190" t="s">
        <v>2528</v>
      </c>
      <c r="O190" t="s">
        <v>14</v>
      </c>
      <c r="P190" t="s">
        <v>14</v>
      </c>
      <c r="Q190" t="s">
        <v>3909</v>
      </c>
      <c r="R190" t="s">
        <v>3722</v>
      </c>
      <c r="S190" t="s">
        <v>151</v>
      </c>
      <c r="T190" t="s">
        <v>233</v>
      </c>
      <c r="U190" t="s">
        <v>3910</v>
      </c>
      <c r="V190" t="s">
        <v>3911</v>
      </c>
      <c r="W190" t="s">
        <v>1038</v>
      </c>
      <c r="X190" t="s">
        <v>60</v>
      </c>
      <c r="Y190" t="s">
        <v>60</v>
      </c>
      <c r="Z190" t="s">
        <v>3912</v>
      </c>
      <c r="AA190" t="s">
        <v>61</v>
      </c>
      <c r="AB190" t="s">
        <v>402</v>
      </c>
      <c r="AC190" t="s">
        <v>3913</v>
      </c>
      <c r="AD190" t="s">
        <v>374</v>
      </c>
      <c r="AE190" t="s">
        <v>374</v>
      </c>
      <c r="AF190" t="s">
        <v>29</v>
      </c>
      <c r="AG190" t="s">
        <v>29</v>
      </c>
      <c r="AH190" t="s">
        <v>25</v>
      </c>
      <c r="AI190" t="s">
        <v>25</v>
      </c>
      <c r="AJ190" t="s">
        <v>343</v>
      </c>
      <c r="AK190" t="s">
        <v>561</v>
      </c>
      <c r="AL190" t="s">
        <v>259</v>
      </c>
      <c r="AM190" t="s">
        <v>2448</v>
      </c>
      <c r="AN190" t="s">
        <v>2475</v>
      </c>
      <c r="AO190" t="s">
        <v>3914</v>
      </c>
      <c r="AP190" t="s">
        <v>583</v>
      </c>
      <c r="AQ190" t="s">
        <v>3915</v>
      </c>
      <c r="AR190" t="s">
        <v>93</v>
      </c>
      <c r="AS190" t="s">
        <v>96</v>
      </c>
      <c r="AT190" t="s">
        <v>96</v>
      </c>
      <c r="AU190" t="s">
        <v>682</v>
      </c>
      <c r="AV190" t="s">
        <v>683</v>
      </c>
      <c r="AW190" t="s">
        <v>97</v>
      </c>
      <c r="AX190" t="s">
        <v>98</v>
      </c>
      <c r="AY190" t="s">
        <v>387</v>
      </c>
      <c r="AZ190" t="s">
        <v>161</v>
      </c>
      <c r="BA190" t="s">
        <v>101</v>
      </c>
      <c r="BB190" t="s">
        <v>3916</v>
      </c>
      <c r="BC190" t="s">
        <v>3194</v>
      </c>
      <c r="BD190" t="s">
        <v>3917</v>
      </c>
      <c r="BE190" t="s">
        <v>1601</v>
      </c>
      <c r="BF190" t="s">
        <v>3918</v>
      </c>
      <c r="BG190" t="s">
        <v>3786</v>
      </c>
      <c r="BH190" t="s">
        <v>40</v>
      </c>
      <c r="BI190" t="s">
        <v>40</v>
      </c>
      <c r="BJ190" t="s">
        <v>332</v>
      </c>
      <c r="BK190" t="s">
        <v>3919</v>
      </c>
      <c r="BL190" t="s">
        <v>38</v>
      </c>
      <c r="BM190" t="s">
        <v>577</v>
      </c>
      <c r="BN190" t="s">
        <v>1558</v>
      </c>
      <c r="BO190" t="s">
        <v>2382</v>
      </c>
      <c r="BP190" t="s">
        <v>1045</v>
      </c>
      <c r="BQ190" t="s">
        <v>47</v>
      </c>
      <c r="BR190" t="s">
        <v>114</v>
      </c>
      <c r="BS190" t="s">
        <v>114</v>
      </c>
      <c r="BT190" t="s">
        <v>1107</v>
      </c>
      <c r="BU190" t="s">
        <v>3920</v>
      </c>
      <c r="BV190" t="s">
        <v>53</v>
      </c>
      <c r="BW190" t="s">
        <v>3921</v>
      </c>
      <c r="BX190" t="s">
        <v>3922</v>
      </c>
      <c r="BY190" t="s">
        <v>928</v>
      </c>
      <c r="BZ190" t="s">
        <v>632</v>
      </c>
      <c r="CA190" t="s">
        <v>3923</v>
      </c>
      <c r="CB190" t="s">
        <v>3924</v>
      </c>
      <c r="CC190" t="s">
        <v>3925</v>
      </c>
      <c r="CD190" t="s">
        <v>3926</v>
      </c>
      <c r="CE190" t="s">
        <v>354</v>
      </c>
      <c r="CF190" t="s">
        <v>1860</v>
      </c>
      <c r="CG190" t="s">
        <v>326</v>
      </c>
      <c r="CH190" t="s">
        <v>2390</v>
      </c>
      <c r="CI190">
        <v>100</v>
      </c>
      <c r="CJ190" t="s">
        <v>3927</v>
      </c>
      <c r="CK190" t="s">
        <v>623</v>
      </c>
      <c r="CL190" t="s">
        <v>1098</v>
      </c>
      <c r="CM190" t="s">
        <v>189</v>
      </c>
      <c r="CN190" t="s">
        <v>3928</v>
      </c>
      <c r="CO190" t="s">
        <v>916</v>
      </c>
      <c r="CP190" t="s">
        <v>350</v>
      </c>
      <c r="CQ190" t="s">
        <v>229</v>
      </c>
    </row>
    <row r="191" spans="1:111" x14ac:dyDescent="0.25">
      <c r="A191" t="s">
        <v>3929</v>
      </c>
      <c r="B191" t="s">
        <v>35</v>
      </c>
      <c r="C191" t="s">
        <v>365</v>
      </c>
      <c r="D191" t="s">
        <v>7</v>
      </c>
      <c r="E191" t="s">
        <v>53</v>
      </c>
      <c r="F191" t="s">
        <v>521</v>
      </c>
      <c r="G191" t="s">
        <v>3930</v>
      </c>
      <c r="H191" t="s">
        <v>2534</v>
      </c>
      <c r="I191" t="s">
        <v>3436</v>
      </c>
      <c r="J191" t="s">
        <v>3931</v>
      </c>
      <c r="K191" t="s">
        <v>2351</v>
      </c>
      <c r="L191" t="s">
        <v>798</v>
      </c>
      <c r="M191" t="s">
        <v>5</v>
      </c>
      <c r="N191" t="s">
        <v>3932</v>
      </c>
      <c r="O191" t="s">
        <v>107</v>
      </c>
      <c r="P191" t="s">
        <v>1478</v>
      </c>
      <c r="Q191" t="s">
        <v>3933</v>
      </c>
      <c r="R191" t="s">
        <v>3934</v>
      </c>
      <c r="S191" t="s">
        <v>15</v>
      </c>
      <c r="T191" t="s">
        <v>3935</v>
      </c>
      <c r="U191" t="s">
        <v>14</v>
      </c>
      <c r="V191" t="s">
        <v>14</v>
      </c>
      <c r="W191" t="s">
        <v>14</v>
      </c>
      <c r="X191" t="s">
        <v>14</v>
      </c>
      <c r="Y191" t="s">
        <v>14</v>
      </c>
      <c r="Z191" t="s">
        <v>14</v>
      </c>
      <c r="AA191" t="s">
        <v>14</v>
      </c>
      <c r="AB191" t="s">
        <v>2482</v>
      </c>
      <c r="AC191" t="s">
        <v>963</v>
      </c>
      <c r="AD191" t="s">
        <v>3564</v>
      </c>
      <c r="AE191" t="s">
        <v>281</v>
      </c>
      <c r="AF191" t="s">
        <v>206</v>
      </c>
      <c r="AG191" t="s">
        <v>1401</v>
      </c>
      <c r="AH191" t="s">
        <v>721</v>
      </c>
      <c r="AI191" t="s">
        <v>336</v>
      </c>
      <c r="AJ191" t="s">
        <v>528</v>
      </c>
      <c r="AK191" t="s">
        <v>296</v>
      </c>
      <c r="AL191" t="s">
        <v>3936</v>
      </c>
      <c r="AM191" t="s">
        <v>25</v>
      </c>
      <c r="AN191" t="s">
        <v>3937</v>
      </c>
      <c r="AO191" t="s">
        <v>2593</v>
      </c>
      <c r="AP191" t="s">
        <v>1040</v>
      </c>
      <c r="AQ191" t="s">
        <v>1043</v>
      </c>
      <c r="AR191" t="s">
        <v>242</v>
      </c>
      <c r="AS191" t="s">
        <v>242</v>
      </c>
      <c r="AT191" t="s">
        <v>94</v>
      </c>
      <c r="AU191" t="s">
        <v>97</v>
      </c>
      <c r="AV191" t="s">
        <v>98</v>
      </c>
      <c r="AW191" t="s">
        <v>98</v>
      </c>
      <c r="AX191" t="s">
        <v>101</v>
      </c>
      <c r="AY191" t="s">
        <v>101</v>
      </c>
      <c r="AZ191" t="s">
        <v>101</v>
      </c>
      <c r="BA191" t="s">
        <v>1355</v>
      </c>
      <c r="BB191" t="s">
        <v>161</v>
      </c>
      <c r="BC191" t="s">
        <v>389</v>
      </c>
      <c r="BD191" t="s">
        <v>3938</v>
      </c>
      <c r="BE191" t="s">
        <v>115</v>
      </c>
      <c r="BF191" t="s">
        <v>2565</v>
      </c>
      <c r="BG191" t="s">
        <v>1098</v>
      </c>
      <c r="BH191" t="s">
        <v>96</v>
      </c>
      <c r="BI191" t="s">
        <v>96</v>
      </c>
      <c r="BJ191" t="s">
        <v>105</v>
      </c>
      <c r="BK191" t="s">
        <v>1</v>
      </c>
      <c r="BL191" t="s">
        <v>234</v>
      </c>
      <c r="BM191" t="s">
        <v>1267</v>
      </c>
      <c r="BN191" t="s">
        <v>70</v>
      </c>
      <c r="BO191" t="s">
        <v>1515</v>
      </c>
      <c r="BP191" t="s">
        <v>85</v>
      </c>
      <c r="BQ191" t="s">
        <v>1263</v>
      </c>
      <c r="BR191" t="s">
        <v>3749</v>
      </c>
      <c r="BS191" t="s">
        <v>328</v>
      </c>
      <c r="BT191" t="s">
        <v>3939</v>
      </c>
      <c r="BU191" t="s">
        <v>350</v>
      </c>
      <c r="BV191" t="s">
        <v>534</v>
      </c>
      <c r="BW191" t="s">
        <v>3334</v>
      </c>
      <c r="BX191">
        <v>7</v>
      </c>
      <c r="BY191" t="s">
        <v>18</v>
      </c>
      <c r="BZ191" t="s">
        <v>3940</v>
      </c>
      <c r="CA191" t="s">
        <v>3941</v>
      </c>
      <c r="CB191" t="s">
        <v>535</v>
      </c>
      <c r="CC191" t="s">
        <v>3677</v>
      </c>
      <c r="CD191">
        <v>9</v>
      </c>
      <c r="CE191" t="s">
        <v>167</v>
      </c>
      <c r="CF191" t="s">
        <v>1058</v>
      </c>
      <c r="CG191" t="s">
        <v>3372</v>
      </c>
      <c r="CH191">
        <v>0</v>
      </c>
      <c r="CI191" t="s">
        <v>1706</v>
      </c>
      <c r="CJ191" t="s">
        <v>3942</v>
      </c>
      <c r="CK191" t="s">
        <v>3943</v>
      </c>
      <c r="CL191" t="s">
        <v>3944</v>
      </c>
      <c r="CM191" t="s">
        <v>3945</v>
      </c>
      <c r="CN191" t="s">
        <v>3946</v>
      </c>
      <c r="CO191" t="s">
        <v>646</v>
      </c>
      <c r="CP191" t="s">
        <v>2038</v>
      </c>
      <c r="CQ191" t="s">
        <v>1893</v>
      </c>
      <c r="CR191" t="s">
        <v>76</v>
      </c>
      <c r="CS191" t="s">
        <v>1898</v>
      </c>
      <c r="CT191">
        <v>3</v>
      </c>
      <c r="CU191" t="s">
        <v>3084</v>
      </c>
      <c r="CV191">
        <v>12</v>
      </c>
      <c r="CW191" t="s">
        <v>2433</v>
      </c>
      <c r="CX191" t="s">
        <v>3947</v>
      </c>
      <c r="CY191" t="s">
        <v>1201</v>
      </c>
      <c r="CZ191" t="s">
        <v>545</v>
      </c>
      <c r="DA191" t="s">
        <v>635</v>
      </c>
      <c r="DB191" t="s">
        <v>600</v>
      </c>
      <c r="DC191">
        <v>1</v>
      </c>
      <c r="DD191" t="s">
        <v>194</v>
      </c>
      <c r="DE191">
        <v>3434</v>
      </c>
      <c r="DF191" t="s">
        <v>3948</v>
      </c>
      <c r="DG191" t="s">
        <v>3949</v>
      </c>
    </row>
    <row r="192" spans="1:111" x14ac:dyDescent="0.25">
      <c r="A192" t="s">
        <v>3950</v>
      </c>
      <c r="B192" t="s">
        <v>35</v>
      </c>
      <c r="C192" t="s">
        <v>365</v>
      </c>
      <c r="D192" t="s">
        <v>73</v>
      </c>
      <c r="E192" t="s">
        <v>89</v>
      </c>
      <c r="F192" t="s">
        <v>666</v>
      </c>
      <c r="G192" t="s">
        <v>160</v>
      </c>
      <c r="H192" t="s">
        <v>123</v>
      </c>
      <c r="I192" t="s">
        <v>2881</v>
      </c>
      <c r="J192" t="s">
        <v>40</v>
      </c>
      <c r="K192" t="s">
        <v>40</v>
      </c>
      <c r="L192" t="s">
        <v>1539</v>
      </c>
      <c r="M192" t="s">
        <v>145</v>
      </c>
      <c r="N192" t="s">
        <v>2754</v>
      </c>
      <c r="O192" t="s">
        <v>3951</v>
      </c>
      <c r="P192" t="s">
        <v>2756</v>
      </c>
      <c r="Q192" t="s">
        <v>321</v>
      </c>
      <c r="R192" t="s">
        <v>1517</v>
      </c>
      <c r="S192" t="s">
        <v>2757</v>
      </c>
      <c r="T192" t="s">
        <v>130</v>
      </c>
      <c r="U192" t="s">
        <v>2758</v>
      </c>
      <c r="V192" t="s">
        <v>16</v>
      </c>
      <c r="W192" t="s">
        <v>600</v>
      </c>
      <c r="X192" t="s">
        <v>400</v>
      </c>
      <c r="Y192" t="s">
        <v>673</v>
      </c>
      <c r="Z192" t="s">
        <v>57</v>
      </c>
      <c r="AA192" t="s">
        <v>440</v>
      </c>
      <c r="AB192" t="s">
        <v>25</v>
      </c>
      <c r="AC192" t="s">
        <v>25</v>
      </c>
      <c r="AD192" t="s">
        <v>25</v>
      </c>
      <c r="AE192" t="s">
        <v>42</v>
      </c>
      <c r="AF192">
        <v>2</v>
      </c>
      <c r="AG192" t="s">
        <v>3952</v>
      </c>
      <c r="AH192" t="s">
        <v>495</v>
      </c>
      <c r="AI192" t="s">
        <v>403</v>
      </c>
      <c r="AJ192" t="s">
        <v>619</v>
      </c>
      <c r="AK192" t="s">
        <v>117</v>
      </c>
      <c r="AL192" t="s">
        <v>87</v>
      </c>
      <c r="AM192" t="s">
        <v>26</v>
      </c>
      <c r="AN192" t="s">
        <v>26</v>
      </c>
      <c r="AO192" t="s">
        <v>26</v>
      </c>
      <c r="AP192" t="s">
        <v>679</v>
      </c>
      <c r="AQ192" t="s">
        <v>679</v>
      </c>
      <c r="AR192" t="s">
        <v>65</v>
      </c>
      <c r="AS192" t="s">
        <v>65</v>
      </c>
      <c r="AT192" t="s">
        <v>65</v>
      </c>
      <c r="AU192" t="s">
        <v>71</v>
      </c>
      <c r="AV192" t="s">
        <v>94</v>
      </c>
      <c r="AW192" t="s">
        <v>682</v>
      </c>
      <c r="AX192" t="s">
        <v>223</v>
      </c>
      <c r="AY192" t="s">
        <v>97</v>
      </c>
      <c r="AZ192" t="s">
        <v>98</v>
      </c>
      <c r="BA192" t="s">
        <v>98</v>
      </c>
      <c r="BB192" t="s">
        <v>98</v>
      </c>
      <c r="BC192" t="s">
        <v>407</v>
      </c>
      <c r="BD192" t="s">
        <v>101</v>
      </c>
      <c r="BE192" t="s">
        <v>1726</v>
      </c>
      <c r="BF192" t="s">
        <v>647</v>
      </c>
      <c r="BG192" t="s">
        <v>78</v>
      </c>
      <c r="BH192" t="s">
        <v>78</v>
      </c>
      <c r="BI192" t="s">
        <v>96</v>
      </c>
      <c r="BJ192" t="s">
        <v>393</v>
      </c>
      <c r="BK192" t="e">
        <f>-TIMATE</f>
        <v>#NAME?</v>
      </c>
      <c r="BL192" t="s">
        <v>3953</v>
      </c>
      <c r="BM192" t="s">
        <v>396</v>
      </c>
      <c r="BN192" t="s">
        <v>577</v>
      </c>
      <c r="BO192" t="s">
        <v>174</v>
      </c>
      <c r="BP192" t="s">
        <v>174</v>
      </c>
      <c r="BQ192" t="s">
        <v>1058</v>
      </c>
      <c r="BR192" t="s">
        <v>635</v>
      </c>
      <c r="BS192" t="s">
        <v>109</v>
      </c>
      <c r="BT192" t="s">
        <v>114</v>
      </c>
      <c r="BU192" t="s">
        <v>159</v>
      </c>
      <c r="BV192" t="s">
        <v>774</v>
      </c>
      <c r="BW192">
        <v>10</v>
      </c>
      <c r="BX192" t="s">
        <v>2006</v>
      </c>
      <c r="BY192" t="s">
        <v>3954</v>
      </c>
      <c r="BZ192" t="s">
        <v>902</v>
      </c>
      <c r="CA192" t="s">
        <v>821</v>
      </c>
      <c r="CB192" t="s">
        <v>24</v>
      </c>
      <c r="CC192" t="s">
        <v>3955</v>
      </c>
      <c r="CD192" t="s">
        <v>3956</v>
      </c>
      <c r="CE192" t="s">
        <v>85</v>
      </c>
      <c r="CF192" t="s">
        <v>3957</v>
      </c>
      <c r="CG192" t="s">
        <v>2761</v>
      </c>
      <c r="CH192" t="s">
        <v>2762</v>
      </c>
      <c r="CI192" t="s">
        <v>2763</v>
      </c>
      <c r="CJ192" t="s">
        <v>1443</v>
      </c>
      <c r="CK192" t="s">
        <v>3958</v>
      </c>
      <c r="CL192" t="s">
        <v>1003</v>
      </c>
      <c r="CM192" t="s">
        <v>656</v>
      </c>
      <c r="CN192" t="s">
        <v>830</v>
      </c>
      <c r="CO192" t="s">
        <v>2765</v>
      </c>
      <c r="CP192" t="s">
        <v>2766</v>
      </c>
      <c r="CQ192" t="s">
        <v>1494</v>
      </c>
      <c r="CR192" t="s">
        <v>1495</v>
      </c>
      <c r="CS192" t="s">
        <v>2157</v>
      </c>
      <c r="CT192" t="s">
        <v>2134</v>
      </c>
      <c r="CU192" t="s">
        <v>2767</v>
      </c>
      <c r="CV192" t="s">
        <v>422</v>
      </c>
      <c r="CW192" t="s">
        <v>1567</v>
      </c>
      <c r="CX192">
        <v>3434</v>
      </c>
      <c r="CY192">
        <v>1</v>
      </c>
      <c r="CZ192">
        <v>1</v>
      </c>
      <c r="DA192" t="s">
        <v>3959</v>
      </c>
      <c r="DB192" t="s">
        <v>1435</v>
      </c>
    </row>
    <row r="193" spans="1:107" x14ac:dyDescent="0.25">
      <c r="A193" t="s">
        <v>3960</v>
      </c>
      <c r="B193" t="s">
        <v>35</v>
      </c>
      <c r="C193" t="s">
        <v>365</v>
      </c>
      <c r="D193" t="s">
        <v>39</v>
      </c>
      <c r="E193" t="s">
        <v>3961</v>
      </c>
      <c r="F193" t="s">
        <v>3962</v>
      </c>
      <c r="G193" t="s">
        <v>3963</v>
      </c>
      <c r="H193" t="s">
        <v>554</v>
      </c>
      <c r="I193" t="s">
        <v>1438</v>
      </c>
      <c r="J193" t="s">
        <v>1</v>
      </c>
      <c r="K193" t="s">
        <v>1</v>
      </c>
      <c r="L193" t="s">
        <v>16</v>
      </c>
      <c r="M193" t="s">
        <v>3964</v>
      </c>
      <c r="N193" t="s">
        <v>22</v>
      </c>
      <c r="O193" t="s">
        <v>14</v>
      </c>
      <c r="P193" t="s">
        <v>14</v>
      </c>
      <c r="Q193" t="s">
        <v>14</v>
      </c>
      <c r="R193" t="s">
        <v>14</v>
      </c>
      <c r="S193" t="s">
        <v>14</v>
      </c>
      <c r="T193" t="s">
        <v>14</v>
      </c>
      <c r="U193" t="s">
        <v>3965</v>
      </c>
      <c r="V193" t="s">
        <v>325</v>
      </c>
      <c r="W193" t="s">
        <v>325</v>
      </c>
      <c r="X193" t="s">
        <v>1269</v>
      </c>
      <c r="Y193" t="s">
        <v>485</v>
      </c>
      <c r="Z193" t="s">
        <v>3966</v>
      </c>
      <c r="AA193" t="s">
        <v>3967</v>
      </c>
      <c r="AB193" t="s">
        <v>3968</v>
      </c>
      <c r="AC193" t="s">
        <v>94</v>
      </c>
      <c r="AD193" t="s">
        <v>94</v>
      </c>
      <c r="AE193" t="s">
        <v>1599</v>
      </c>
      <c r="AF193" t="s">
        <v>97</v>
      </c>
      <c r="AG193" t="s">
        <v>98</v>
      </c>
      <c r="AH193" t="s">
        <v>98</v>
      </c>
      <c r="AI193" t="s">
        <v>98</v>
      </c>
      <c r="AJ193" t="s">
        <v>101</v>
      </c>
      <c r="AK193" t="s">
        <v>101</v>
      </c>
      <c r="AL193" t="s">
        <v>101</v>
      </c>
      <c r="AM193" t="s">
        <v>3969</v>
      </c>
      <c r="AN193" t="s">
        <v>729</v>
      </c>
      <c r="AO193" t="s">
        <v>729</v>
      </c>
      <c r="AP193" t="s">
        <v>78</v>
      </c>
      <c r="AQ193" t="s">
        <v>78</v>
      </c>
      <c r="AR193" t="s">
        <v>229</v>
      </c>
      <c r="AS193" t="s">
        <v>1642</v>
      </c>
      <c r="AT193" t="s">
        <v>223</v>
      </c>
      <c r="AU193" t="s">
        <v>105</v>
      </c>
      <c r="AV193" t="s">
        <v>1069</v>
      </c>
      <c r="AW193" t="s">
        <v>96</v>
      </c>
      <c r="AX193" t="s">
        <v>1407</v>
      </c>
      <c r="AY193" t="s">
        <v>334</v>
      </c>
      <c r="AZ193" t="s">
        <v>1043</v>
      </c>
      <c r="BA193">
        <v>7</v>
      </c>
      <c r="BB193" t="s">
        <v>3749</v>
      </c>
      <c r="BC193" t="s">
        <v>646</v>
      </c>
      <c r="BD193" t="s">
        <v>328</v>
      </c>
      <c r="BE193" t="s">
        <v>3970</v>
      </c>
      <c r="BF193" t="s">
        <v>3971</v>
      </c>
      <c r="BG193" t="s">
        <v>1058</v>
      </c>
      <c r="BH193" t="s">
        <v>471</v>
      </c>
      <c r="BI193" t="s">
        <v>3972</v>
      </c>
      <c r="BJ193" t="s">
        <v>349</v>
      </c>
      <c r="BK193" t="s">
        <v>131</v>
      </c>
      <c r="BL193" t="s">
        <v>85</v>
      </c>
      <c r="BM193" t="s">
        <v>716</v>
      </c>
      <c r="BN193" t="s">
        <v>3973</v>
      </c>
      <c r="BO193" t="s">
        <v>659</v>
      </c>
      <c r="BP193" t="s">
        <v>659</v>
      </c>
      <c r="BQ193" t="s">
        <v>3974</v>
      </c>
      <c r="BR193" t="s">
        <v>3975</v>
      </c>
      <c r="BS193" t="s">
        <v>1805</v>
      </c>
      <c r="BT193" t="s">
        <v>3976</v>
      </c>
      <c r="BU193" t="s">
        <v>3977</v>
      </c>
      <c r="BV193" t="s">
        <v>3978</v>
      </c>
      <c r="BW193" t="s">
        <v>3979</v>
      </c>
      <c r="BX193" t="s">
        <v>42</v>
      </c>
      <c r="BY193" t="s">
        <v>3980</v>
      </c>
      <c r="BZ193" t="s">
        <v>321</v>
      </c>
      <c r="CA193" t="s">
        <v>540</v>
      </c>
      <c r="CB193" t="s">
        <v>724</v>
      </c>
      <c r="CC193">
        <v>34</v>
      </c>
      <c r="CD193">
        <v>11</v>
      </c>
      <c r="CE193" t="s">
        <v>194</v>
      </c>
      <c r="CF193">
        <v>3434</v>
      </c>
      <c r="CG193" t="s">
        <v>38</v>
      </c>
      <c r="CH193" t="s">
        <v>3981</v>
      </c>
      <c r="CI193" t="s">
        <v>3982</v>
      </c>
    </row>
    <row r="194" spans="1:107" x14ac:dyDescent="0.25">
      <c r="A194" t="s">
        <v>3983</v>
      </c>
      <c r="B194" t="s">
        <v>209</v>
      </c>
      <c r="C194" t="s">
        <v>71</v>
      </c>
      <c r="D194" t="s">
        <v>3984</v>
      </c>
      <c r="E194" t="s">
        <v>632</v>
      </c>
      <c r="F194" t="s">
        <v>2069</v>
      </c>
      <c r="G194" t="s">
        <v>3985</v>
      </c>
      <c r="H194" t="s">
        <v>3986</v>
      </c>
      <c r="I194" t="s">
        <v>213</v>
      </c>
      <c r="J194" t="s">
        <v>3987</v>
      </c>
      <c r="K194" t="s">
        <v>26</v>
      </c>
      <c r="L194" t="s">
        <v>26</v>
      </c>
      <c r="M194" t="s">
        <v>26</v>
      </c>
      <c r="N194" t="s">
        <v>1032</v>
      </c>
      <c r="O194" t="s">
        <v>3988</v>
      </c>
      <c r="P194" t="s">
        <v>631</v>
      </c>
      <c r="Q194" t="s">
        <v>316</v>
      </c>
      <c r="R194" t="s">
        <v>83</v>
      </c>
      <c r="S194" t="s">
        <v>1036</v>
      </c>
      <c r="T194" t="s">
        <v>441</v>
      </c>
      <c r="U194" t="s">
        <v>332</v>
      </c>
      <c r="V194" t="s">
        <v>86</v>
      </c>
      <c r="W194" t="s">
        <v>220</v>
      </c>
      <c r="X194" t="s">
        <v>2043</v>
      </c>
      <c r="Y194" t="s">
        <v>322</v>
      </c>
      <c r="Z194" t="s">
        <v>3989</v>
      </c>
      <c r="AA194" t="s">
        <v>1846</v>
      </c>
      <c r="AB194" t="s">
        <v>594</v>
      </c>
      <c r="AC194" t="s">
        <v>594</v>
      </c>
      <c r="AD194" t="s">
        <v>1405</v>
      </c>
      <c r="AE194" t="s">
        <v>3990</v>
      </c>
      <c r="AF194" t="s">
        <v>3991</v>
      </c>
      <c r="AG194" t="s">
        <v>94</v>
      </c>
      <c r="AH194" t="s">
        <v>97</v>
      </c>
      <c r="AI194" t="s">
        <v>98</v>
      </c>
      <c r="AJ194" t="s">
        <v>98</v>
      </c>
      <c r="AK194" t="s">
        <v>101</v>
      </c>
      <c r="AL194" t="s">
        <v>101</v>
      </c>
      <c r="AM194" t="s">
        <v>101</v>
      </c>
      <c r="AN194" t="s">
        <v>2265</v>
      </c>
      <c r="AO194" t="s">
        <v>729</v>
      </c>
      <c r="AP194" t="s">
        <v>78</v>
      </c>
      <c r="AQ194" t="s">
        <v>78</v>
      </c>
      <c r="AR194" t="s">
        <v>3992</v>
      </c>
      <c r="AS194" t="s">
        <v>104</v>
      </c>
      <c r="AT194" t="s">
        <v>96</v>
      </c>
      <c r="AU194" t="s">
        <v>96</v>
      </c>
      <c r="AV194" t="s">
        <v>105</v>
      </c>
      <c r="AW194" t="s">
        <v>105</v>
      </c>
      <c r="AX194" t="s">
        <v>161</v>
      </c>
      <c r="AY194" t="s">
        <v>2048</v>
      </c>
      <c r="AZ194" t="s">
        <v>106</v>
      </c>
      <c r="BA194" t="s">
        <v>174</v>
      </c>
      <c r="BB194" t="s">
        <v>109</v>
      </c>
      <c r="BC194" t="s">
        <v>109</v>
      </c>
      <c r="BD194" t="s">
        <v>1172</v>
      </c>
      <c r="BE194" t="s">
        <v>45</v>
      </c>
      <c r="BF194" t="s">
        <v>238</v>
      </c>
      <c r="BG194" t="s">
        <v>238</v>
      </c>
      <c r="BH194" t="s">
        <v>1602</v>
      </c>
      <c r="BI194" t="s">
        <v>14</v>
      </c>
      <c r="BJ194" t="s">
        <v>14</v>
      </c>
      <c r="BK194" t="s">
        <v>14</v>
      </c>
      <c r="BL194" t="s">
        <v>14</v>
      </c>
      <c r="BM194" t="s">
        <v>14</v>
      </c>
      <c r="BN194" t="s">
        <v>1069</v>
      </c>
      <c r="BO194" t="s">
        <v>259</v>
      </c>
      <c r="BP194" t="s">
        <v>3993</v>
      </c>
      <c r="BQ194" t="s">
        <v>3994</v>
      </c>
      <c r="BR194" t="s">
        <v>3995</v>
      </c>
      <c r="BS194" t="s">
        <v>3996</v>
      </c>
      <c r="BT194" t="s">
        <v>24</v>
      </c>
      <c r="BU194" t="s">
        <v>1686</v>
      </c>
      <c r="BV194" t="s">
        <v>237</v>
      </c>
      <c r="BW194" t="s">
        <v>85</v>
      </c>
      <c r="BX194" t="s">
        <v>2442</v>
      </c>
      <c r="BY194" t="s">
        <v>506</v>
      </c>
      <c r="BZ194" t="s">
        <v>2443</v>
      </c>
      <c r="CA194" t="s">
        <v>42</v>
      </c>
      <c r="CB194" t="s">
        <v>3997</v>
      </c>
      <c r="CC194" t="s">
        <v>3998</v>
      </c>
      <c r="CD194" t="s">
        <v>131</v>
      </c>
      <c r="CE194" t="s">
        <v>2659</v>
      </c>
      <c r="CF194" t="s">
        <v>3999</v>
      </c>
      <c r="CG194" t="s">
        <v>4000</v>
      </c>
      <c r="CH194" t="s">
        <v>2410</v>
      </c>
      <c r="CI194" t="s">
        <v>4001</v>
      </c>
      <c r="CJ194" t="s">
        <v>1706</v>
      </c>
      <c r="CK194" t="s">
        <v>781</v>
      </c>
      <c r="CL194">
        <v>79</v>
      </c>
      <c r="CM194" t="s">
        <v>4002</v>
      </c>
      <c r="CN194" t="s">
        <v>4003</v>
      </c>
      <c r="CO194" t="s">
        <v>4004</v>
      </c>
      <c r="CP194" t="s">
        <v>4005</v>
      </c>
      <c r="CQ194" t="s">
        <v>265</v>
      </c>
      <c r="CR194" t="s">
        <v>1651</v>
      </c>
      <c r="CS194" t="s">
        <v>1781</v>
      </c>
      <c r="CT194" t="s">
        <v>4006</v>
      </c>
      <c r="CU194" t="s">
        <v>4007</v>
      </c>
      <c r="CV194" t="s">
        <v>194</v>
      </c>
      <c r="CW194">
        <v>3434</v>
      </c>
      <c r="CX194" t="s">
        <v>4008</v>
      </c>
      <c r="CY194" t="s">
        <v>1183</v>
      </c>
      <c r="CZ194" t="s">
        <v>325</v>
      </c>
    </row>
    <row r="195" spans="1:107" x14ac:dyDescent="0.25">
      <c r="A195" t="s">
        <v>4009</v>
      </c>
      <c r="B195" t="s">
        <v>35</v>
      </c>
      <c r="C195" t="s">
        <v>365</v>
      </c>
      <c r="D195" t="s">
        <v>7</v>
      </c>
      <c r="E195" t="s">
        <v>13</v>
      </c>
      <c r="F195" t="s">
        <v>13</v>
      </c>
      <c r="G195" t="s">
        <v>551</v>
      </c>
      <c r="H195" t="s">
        <v>4010</v>
      </c>
      <c r="I195" t="s">
        <v>4011</v>
      </c>
      <c r="J195" t="s">
        <v>4012</v>
      </c>
      <c r="K195" t="s">
        <v>881</v>
      </c>
      <c r="L195" t="s">
        <v>4013</v>
      </c>
      <c r="M195" t="s">
        <v>4014</v>
      </c>
      <c r="N195" t="s">
        <v>4015</v>
      </c>
      <c r="O195" t="s">
        <v>42</v>
      </c>
      <c r="P195" t="s">
        <v>42</v>
      </c>
      <c r="Q195" t="s">
        <v>14</v>
      </c>
      <c r="R195" t="s">
        <v>14</v>
      </c>
      <c r="S195" t="s">
        <v>14</v>
      </c>
      <c r="T195" t="s">
        <v>14</v>
      </c>
      <c r="U195" t="s">
        <v>86</v>
      </c>
      <c r="V195" t="s">
        <v>332</v>
      </c>
      <c r="W195" t="s">
        <v>4016</v>
      </c>
      <c r="X195" t="s">
        <v>762</v>
      </c>
      <c r="Y195" t="s">
        <v>983</v>
      </c>
      <c r="Z195" t="s">
        <v>25</v>
      </c>
      <c r="AA195" t="s">
        <v>3192</v>
      </c>
      <c r="AB195" t="s">
        <v>115</v>
      </c>
      <c r="AC195" t="s">
        <v>115</v>
      </c>
      <c r="AD195" t="s">
        <v>1814</v>
      </c>
      <c r="AE195" t="s">
        <v>93</v>
      </c>
      <c r="AF195" t="s">
        <v>93</v>
      </c>
      <c r="AG195" t="s">
        <v>4017</v>
      </c>
      <c r="AH195" t="s">
        <v>123</v>
      </c>
      <c r="AI195" t="s">
        <v>765</v>
      </c>
      <c r="AJ195" t="s">
        <v>96</v>
      </c>
      <c r="AK195" t="s">
        <v>96</v>
      </c>
      <c r="AL195" t="s">
        <v>97</v>
      </c>
      <c r="AM195" t="s">
        <v>98</v>
      </c>
      <c r="AN195" t="s">
        <v>98</v>
      </c>
      <c r="AO195" t="s">
        <v>766</v>
      </c>
      <c r="AP195" t="s">
        <v>229</v>
      </c>
      <c r="AQ195" t="s">
        <v>101</v>
      </c>
      <c r="AR195" t="s">
        <v>101</v>
      </c>
      <c r="AS195" t="s">
        <v>389</v>
      </c>
      <c r="AT195">
        <v>5</v>
      </c>
      <c r="AU195" t="s">
        <v>78</v>
      </c>
      <c r="AV195" t="s">
        <v>104</v>
      </c>
      <c r="AW195" t="s">
        <v>2267</v>
      </c>
      <c r="AX195" t="s">
        <v>56</v>
      </c>
      <c r="AY195" t="s">
        <v>464</v>
      </c>
      <c r="AZ195" t="s">
        <v>159</v>
      </c>
      <c r="BA195" t="s">
        <v>4018</v>
      </c>
      <c r="BB195" t="s">
        <v>2595</v>
      </c>
      <c r="BC195" t="s">
        <v>47</v>
      </c>
      <c r="BD195" t="s">
        <v>114</v>
      </c>
      <c r="BE195">
        <v>3</v>
      </c>
      <c r="BF195">
        <v>3</v>
      </c>
      <c r="BG195" t="s">
        <v>617</v>
      </c>
      <c r="BH195" t="s">
        <v>4019</v>
      </c>
      <c r="BI195" t="s">
        <v>220</v>
      </c>
      <c r="BJ195">
        <v>26</v>
      </c>
      <c r="BK195" t="s">
        <v>26</v>
      </c>
      <c r="BL195" t="s">
        <v>2388</v>
      </c>
      <c r="BM195" t="s">
        <v>402</v>
      </c>
      <c r="BN195" t="s">
        <v>3251</v>
      </c>
      <c r="BO195" t="s">
        <v>942</v>
      </c>
      <c r="BP195" t="s">
        <v>4020</v>
      </c>
      <c r="BQ195" t="s">
        <v>534</v>
      </c>
      <c r="BR195" t="s">
        <v>4021</v>
      </c>
      <c r="BS195" t="s">
        <v>4022</v>
      </c>
      <c r="BT195">
        <v>1</v>
      </c>
      <c r="BU195" t="s">
        <v>2112</v>
      </c>
      <c r="BV195" t="s">
        <v>945</v>
      </c>
      <c r="BW195" t="s">
        <v>1848</v>
      </c>
      <c r="BX195" t="s">
        <v>223</v>
      </c>
      <c r="BY195" t="s">
        <v>4023</v>
      </c>
      <c r="BZ195" t="s">
        <v>422</v>
      </c>
      <c r="CA195" t="s">
        <v>422</v>
      </c>
      <c r="CB195" t="s">
        <v>528</v>
      </c>
      <c r="CC195" t="s">
        <v>4024</v>
      </c>
      <c r="CD195" t="s">
        <v>473</v>
      </c>
      <c r="CE195" t="s">
        <v>499</v>
      </c>
      <c r="CF195" t="s">
        <v>1043</v>
      </c>
      <c r="CG195" t="s">
        <v>1780</v>
      </c>
      <c r="CH195" t="s">
        <v>16</v>
      </c>
      <c r="CI195" t="s">
        <v>835</v>
      </c>
      <c r="CJ195" t="s">
        <v>1654</v>
      </c>
      <c r="CK195">
        <v>343</v>
      </c>
      <c r="CL195" t="s">
        <v>350</v>
      </c>
    </row>
    <row r="196" spans="1:107" x14ac:dyDescent="0.25">
      <c r="A196" t="s">
        <v>4025</v>
      </c>
      <c r="B196" t="s">
        <v>35</v>
      </c>
      <c r="C196" t="s">
        <v>365</v>
      </c>
      <c r="D196" t="s">
        <v>7</v>
      </c>
      <c r="E196" t="s">
        <v>92</v>
      </c>
      <c r="F196" t="s">
        <v>2491</v>
      </c>
      <c r="G196" t="s">
        <v>4026</v>
      </c>
      <c r="H196" t="s">
        <v>1</v>
      </c>
      <c r="I196" t="s">
        <v>1</v>
      </c>
      <c r="J196" t="s">
        <v>553</v>
      </c>
      <c r="K196" t="s">
        <v>554</v>
      </c>
      <c r="L196" t="s">
        <v>1013</v>
      </c>
      <c r="M196" t="s">
        <v>897</v>
      </c>
      <c r="N196" t="s">
        <v>1629</v>
      </c>
      <c r="O196" t="s">
        <v>630</v>
      </c>
      <c r="P196" t="s">
        <v>1630</v>
      </c>
      <c r="Q196" t="s">
        <v>1631</v>
      </c>
      <c r="R196" t="s">
        <v>1632</v>
      </c>
      <c r="S196" t="s">
        <v>1633</v>
      </c>
      <c r="T196" t="s">
        <v>1634</v>
      </c>
      <c r="U196" t="s">
        <v>1635</v>
      </c>
      <c r="V196" t="s">
        <v>1097</v>
      </c>
      <c r="W196" t="s">
        <v>1636</v>
      </c>
      <c r="X196" t="s">
        <v>1637</v>
      </c>
      <c r="Y196" t="s">
        <v>306</v>
      </c>
      <c r="Z196" t="s">
        <v>1638</v>
      </c>
      <c r="AA196">
        <v>201</v>
      </c>
      <c r="AB196" t="s">
        <v>2644</v>
      </c>
      <c r="AC196" t="s">
        <v>259</v>
      </c>
      <c r="AD196" t="s">
        <v>161</v>
      </c>
      <c r="AE196" t="s">
        <v>1639</v>
      </c>
      <c r="AF196" t="s">
        <v>85</v>
      </c>
      <c r="AG196" t="s">
        <v>492</v>
      </c>
      <c r="AH196" t="s">
        <v>1098</v>
      </c>
      <c r="AI196" t="s">
        <v>1447</v>
      </c>
      <c r="AJ196" t="s">
        <v>826</v>
      </c>
      <c r="AK196" t="s">
        <v>159</v>
      </c>
      <c r="AL196" t="s">
        <v>159</v>
      </c>
      <c r="AM196" t="s">
        <v>159</v>
      </c>
      <c r="AN196" t="s">
        <v>1640</v>
      </c>
      <c r="AO196" t="s">
        <v>1403</v>
      </c>
      <c r="AP196" t="s">
        <v>1641</v>
      </c>
      <c r="AQ196" t="s">
        <v>64</v>
      </c>
      <c r="AR196" t="s">
        <v>933</v>
      </c>
      <c r="AS196" t="s">
        <v>96</v>
      </c>
      <c r="AT196" t="s">
        <v>96</v>
      </c>
      <c r="AU196" t="s">
        <v>97</v>
      </c>
      <c r="AV196" t="s">
        <v>98</v>
      </c>
      <c r="AW196" t="s">
        <v>98</v>
      </c>
      <c r="AX196" t="s">
        <v>98</v>
      </c>
      <c r="AY196" t="s">
        <v>1136</v>
      </c>
      <c r="AZ196" t="s">
        <v>1642</v>
      </c>
      <c r="BA196" t="s">
        <v>229</v>
      </c>
      <c r="BB196" t="s">
        <v>229</v>
      </c>
      <c r="BC196" t="s">
        <v>101</v>
      </c>
      <c r="BD196" t="s">
        <v>317</v>
      </c>
      <c r="BE196" t="s">
        <v>390</v>
      </c>
      <c r="BF196" t="s">
        <v>78</v>
      </c>
      <c r="BG196" t="s">
        <v>935</v>
      </c>
      <c r="BH196" t="s">
        <v>4027</v>
      </c>
      <c r="BI196" t="s">
        <v>1529</v>
      </c>
      <c r="BJ196" t="s">
        <v>464</v>
      </c>
      <c r="BK196" t="s">
        <v>4028</v>
      </c>
      <c r="BL196" t="s">
        <v>4029</v>
      </c>
      <c r="BM196" t="s">
        <v>40</v>
      </c>
      <c r="BN196" t="s">
        <v>40</v>
      </c>
      <c r="BO196" t="s">
        <v>40</v>
      </c>
      <c r="BR196" t="s">
        <v>528</v>
      </c>
      <c r="BS196" t="s">
        <v>89</v>
      </c>
      <c r="BT196" t="s">
        <v>1485</v>
      </c>
      <c r="BU196" t="s">
        <v>130</v>
      </c>
      <c r="BV196" t="s">
        <v>382</v>
      </c>
      <c r="BW196" t="s">
        <v>1647</v>
      </c>
      <c r="BX196" t="s">
        <v>1648</v>
      </c>
      <c r="BY196">
        <v>5</v>
      </c>
      <c r="BZ196" t="s">
        <v>540</v>
      </c>
      <c r="CA196" t="s">
        <v>540</v>
      </c>
      <c r="CB196" t="s">
        <v>830</v>
      </c>
      <c r="CC196" t="s">
        <v>830</v>
      </c>
      <c r="CD196">
        <v>8</v>
      </c>
      <c r="CE196" t="s">
        <v>26</v>
      </c>
      <c r="CF196" t="s">
        <v>193</v>
      </c>
      <c r="CG196" t="s">
        <v>1650</v>
      </c>
      <c r="CH196" t="s">
        <v>1651</v>
      </c>
      <c r="CI196" t="s">
        <v>871</v>
      </c>
      <c r="CJ196" t="s">
        <v>1652</v>
      </c>
      <c r="CK196" t="s">
        <v>661</v>
      </c>
      <c r="CL196" t="s">
        <v>1653</v>
      </c>
      <c r="CM196" t="s">
        <v>1654</v>
      </c>
      <c r="CN196">
        <v>3434</v>
      </c>
    </row>
    <row r="197" spans="1:107" x14ac:dyDescent="0.25">
      <c r="A197" t="s">
        <v>4030</v>
      </c>
      <c r="B197" t="s">
        <v>35</v>
      </c>
      <c r="C197" t="s">
        <v>36</v>
      </c>
      <c r="D197" t="s">
        <v>36</v>
      </c>
      <c r="E197" t="s">
        <v>1738</v>
      </c>
      <c r="F197" t="s">
        <v>4031</v>
      </c>
      <c r="G197" t="s">
        <v>47</v>
      </c>
      <c r="H197" t="s">
        <v>47</v>
      </c>
      <c r="I197" t="s">
        <v>3552</v>
      </c>
      <c r="J197" t="s">
        <v>49</v>
      </c>
      <c r="K197" t="s">
        <v>1955</v>
      </c>
      <c r="L197" t="s">
        <v>1955</v>
      </c>
      <c r="M197" t="s">
        <v>669</v>
      </c>
      <c r="N197" t="s">
        <v>4032</v>
      </c>
      <c r="O197" t="s">
        <v>14</v>
      </c>
      <c r="P197" t="s">
        <v>14</v>
      </c>
      <c r="Q197" t="s">
        <v>14</v>
      </c>
      <c r="R197" t="s">
        <v>14</v>
      </c>
      <c r="S197" t="s">
        <v>1107</v>
      </c>
      <c r="T197" t="s">
        <v>4033</v>
      </c>
      <c r="U197" t="s">
        <v>692</v>
      </c>
      <c r="V197" t="s">
        <v>85</v>
      </c>
      <c r="W197" t="s">
        <v>85</v>
      </c>
      <c r="X197" t="s">
        <v>902</v>
      </c>
      <c r="Y197" t="s">
        <v>25</v>
      </c>
      <c r="Z197" t="s">
        <v>25</v>
      </c>
      <c r="AA197" t="s">
        <v>4034</v>
      </c>
      <c r="AB197" t="s">
        <v>29</v>
      </c>
      <c r="AC197" t="s">
        <v>29</v>
      </c>
      <c r="AD197" t="s">
        <v>114</v>
      </c>
      <c r="AE197" t="s">
        <v>349</v>
      </c>
      <c r="AF197" t="s">
        <v>3553</v>
      </c>
      <c r="AG197" t="s">
        <v>569</v>
      </c>
      <c r="AH197" t="s">
        <v>97</v>
      </c>
      <c r="AI197" t="s">
        <v>98</v>
      </c>
      <c r="AJ197" t="s">
        <v>64</v>
      </c>
      <c r="AK197" t="s">
        <v>101</v>
      </c>
      <c r="AL197" t="s">
        <v>3554</v>
      </c>
      <c r="AM197" t="s">
        <v>78</v>
      </c>
      <c r="AN197" t="s">
        <v>96</v>
      </c>
      <c r="AO197" t="s">
        <v>40</v>
      </c>
      <c r="AP197" t="s">
        <v>40</v>
      </c>
      <c r="AQ197" t="s">
        <v>813</v>
      </c>
      <c r="AR197" t="s">
        <v>170</v>
      </c>
      <c r="AS197" t="s">
        <v>3715</v>
      </c>
      <c r="AT197" t="s">
        <v>174</v>
      </c>
      <c r="AU197" t="s">
        <v>48</v>
      </c>
      <c r="AV197" t="s">
        <v>109</v>
      </c>
      <c r="AW197" t="s">
        <v>65</v>
      </c>
      <c r="AX197" t="s">
        <v>354</v>
      </c>
      <c r="AY197" t="s">
        <v>24</v>
      </c>
      <c r="AZ197" t="s">
        <v>24</v>
      </c>
      <c r="BA197" t="s">
        <v>237</v>
      </c>
      <c r="BB197" t="s">
        <v>237</v>
      </c>
      <c r="BC197" t="s">
        <v>3559</v>
      </c>
      <c r="BD197" t="s">
        <v>3040</v>
      </c>
      <c r="BE197" t="s">
        <v>42</v>
      </c>
      <c r="BF197" t="s">
        <v>4035</v>
      </c>
      <c r="BG197" t="s">
        <v>423</v>
      </c>
      <c r="BH197" t="s">
        <v>4036</v>
      </c>
      <c r="BI197" t="s">
        <v>4037</v>
      </c>
      <c r="BJ197" t="s">
        <v>926</v>
      </c>
      <c r="BK197" t="s">
        <v>4038</v>
      </c>
      <c r="BL197" t="s">
        <v>115</v>
      </c>
      <c r="BM197" t="s">
        <v>4039</v>
      </c>
      <c r="BN197" t="s">
        <v>38</v>
      </c>
      <c r="BO197" t="s">
        <v>3563</v>
      </c>
      <c r="BP197" t="s">
        <v>1581</v>
      </c>
      <c r="BQ197" t="s">
        <v>187</v>
      </c>
      <c r="BR197" t="s">
        <v>3564</v>
      </c>
      <c r="BS197" t="s">
        <v>3565</v>
      </c>
      <c r="BT197" t="s">
        <v>667</v>
      </c>
      <c r="BU197">
        <v>3434</v>
      </c>
      <c r="BV197" t="s">
        <v>3566</v>
      </c>
      <c r="BW197" t="s">
        <v>274</v>
      </c>
    </row>
    <row r="198" spans="1:107" x14ac:dyDescent="0.25">
      <c r="A198" t="s">
        <v>4040</v>
      </c>
      <c r="B198" t="s">
        <v>35</v>
      </c>
      <c r="C198" t="s">
        <v>1717</v>
      </c>
      <c r="D198" t="s">
        <v>2966</v>
      </c>
      <c r="E198" t="s">
        <v>368</v>
      </c>
      <c r="F198" t="s">
        <v>2967</v>
      </c>
      <c r="G198" t="s">
        <v>70</v>
      </c>
      <c r="H198" t="s">
        <v>70</v>
      </c>
      <c r="I198" t="s">
        <v>2968</v>
      </c>
      <c r="J198" t="s">
        <v>532</v>
      </c>
      <c r="K198" t="s">
        <v>2969</v>
      </c>
      <c r="L198" t="s">
        <v>2970</v>
      </c>
      <c r="M198">
        <v>0</v>
      </c>
      <c r="N198" t="s">
        <v>600</v>
      </c>
      <c r="O198" t="s">
        <v>2971</v>
      </c>
      <c r="P198" t="s">
        <v>2972</v>
      </c>
      <c r="Q198" t="s">
        <v>16</v>
      </c>
      <c r="R198" t="s">
        <v>2973</v>
      </c>
      <c r="S198" t="s">
        <v>688</v>
      </c>
      <c r="T198" t="s">
        <v>1615</v>
      </c>
      <c r="U198" t="s">
        <v>281</v>
      </c>
      <c r="V198" t="s">
        <v>380</v>
      </c>
      <c r="W198" t="s">
        <v>114</v>
      </c>
      <c r="X198" t="s">
        <v>336</v>
      </c>
      <c r="Y198" t="s">
        <v>65</v>
      </c>
      <c r="Z198" t="s">
        <v>96</v>
      </c>
      <c r="AA198" t="s">
        <v>96</v>
      </c>
      <c r="AB198" t="s">
        <v>2974</v>
      </c>
      <c r="AC198" t="s">
        <v>223</v>
      </c>
      <c r="AD198" t="s">
        <v>97</v>
      </c>
      <c r="AE198" t="s">
        <v>98</v>
      </c>
      <c r="AF198" t="s">
        <v>98</v>
      </c>
      <c r="AG198" t="s">
        <v>98</v>
      </c>
      <c r="AH198" t="s">
        <v>2975</v>
      </c>
      <c r="AI198" t="s">
        <v>101</v>
      </c>
      <c r="AJ198" t="s">
        <v>1261</v>
      </c>
      <c r="AK198" t="s">
        <v>329</v>
      </c>
      <c r="AL198" t="s">
        <v>78</v>
      </c>
      <c r="AM198" t="s">
        <v>60</v>
      </c>
      <c r="AN198" t="s">
        <v>105</v>
      </c>
      <c r="AO198" t="s">
        <v>40</v>
      </c>
      <c r="AP198" t="s">
        <v>40</v>
      </c>
      <c r="AQ198" t="s">
        <v>899</v>
      </c>
      <c r="AR198" t="s">
        <v>566</v>
      </c>
      <c r="AS198" t="s">
        <v>1727</v>
      </c>
      <c r="AT198" t="s">
        <v>174</v>
      </c>
      <c r="AU198" t="s">
        <v>174</v>
      </c>
      <c r="AV198" t="s">
        <v>1036</v>
      </c>
      <c r="AW198" t="s">
        <v>2141</v>
      </c>
      <c r="AX198" t="s">
        <v>38</v>
      </c>
      <c r="AY198" t="s">
        <v>47</v>
      </c>
      <c r="AZ198" t="s">
        <v>2920</v>
      </c>
      <c r="BA198" t="s">
        <v>741</v>
      </c>
      <c r="BB198" t="s">
        <v>1300</v>
      </c>
      <c r="BC198" t="s">
        <v>2976</v>
      </c>
      <c r="BD198" t="s">
        <v>1899</v>
      </c>
      <c r="BE198" t="s">
        <v>1609</v>
      </c>
      <c r="BF198" t="s">
        <v>1844</v>
      </c>
      <c r="BG198" t="s">
        <v>1097</v>
      </c>
      <c r="BH198" t="s">
        <v>14</v>
      </c>
      <c r="BI198" t="s">
        <v>14</v>
      </c>
      <c r="BJ198" t="s">
        <v>232</v>
      </c>
      <c r="BK198" t="s">
        <v>1263</v>
      </c>
      <c r="BL198" t="s">
        <v>2977</v>
      </c>
      <c r="BM198" t="s">
        <v>2978</v>
      </c>
      <c r="BN198" t="s">
        <v>2979</v>
      </c>
      <c r="BO198" t="s">
        <v>85</v>
      </c>
      <c r="BP198" t="s">
        <v>2038</v>
      </c>
      <c r="BQ198" t="s">
        <v>2980</v>
      </c>
      <c r="BR198" t="s">
        <v>2981</v>
      </c>
      <c r="BS198" t="s">
        <v>2982</v>
      </c>
      <c r="BT198" t="s">
        <v>528</v>
      </c>
      <c r="BU198" t="s">
        <v>528</v>
      </c>
      <c r="BV198" t="s">
        <v>1003</v>
      </c>
      <c r="BW198" t="s">
        <v>2983</v>
      </c>
      <c r="BX198" t="s">
        <v>1043</v>
      </c>
      <c r="BY198" t="s">
        <v>1498</v>
      </c>
      <c r="BZ198" t="s">
        <v>187</v>
      </c>
      <c r="CA198" t="s">
        <v>569</v>
      </c>
      <c r="CB198">
        <v>93434</v>
      </c>
      <c r="CC198" t="s">
        <v>2984</v>
      </c>
      <c r="CD198">
        <v>3</v>
      </c>
      <c r="CE198" t="s">
        <v>2985</v>
      </c>
    </row>
    <row r="199" spans="1:107" x14ac:dyDescent="0.25">
      <c r="A199" t="s">
        <v>4041</v>
      </c>
      <c r="B199" t="s">
        <v>26</v>
      </c>
      <c r="C199" t="s">
        <v>14</v>
      </c>
      <c r="D199" t="s">
        <v>14</v>
      </c>
      <c r="E199" t="s">
        <v>14</v>
      </c>
      <c r="F199" t="s">
        <v>14</v>
      </c>
      <c r="G199" t="s">
        <v>14</v>
      </c>
      <c r="H199" t="s">
        <v>123</v>
      </c>
      <c r="I199" t="s">
        <v>123</v>
      </c>
      <c r="J199" t="s">
        <v>8</v>
      </c>
      <c r="K199" t="s">
        <v>9</v>
      </c>
      <c r="L199" t="s">
        <v>223</v>
      </c>
      <c r="M199" t="s">
        <v>223</v>
      </c>
      <c r="N199" t="s">
        <v>4042</v>
      </c>
      <c r="O199" t="s">
        <v>741</v>
      </c>
      <c r="P199" t="s">
        <v>4043</v>
      </c>
      <c r="Q199" t="s">
        <v>47</v>
      </c>
      <c r="R199" t="s">
        <v>47</v>
      </c>
      <c r="S199" t="s">
        <v>4044</v>
      </c>
      <c r="U199" t="s">
        <v>793</v>
      </c>
      <c r="V199" t="s">
        <v>49</v>
      </c>
      <c r="W199" t="s">
        <v>317</v>
      </c>
      <c r="X199" t="s">
        <v>4045</v>
      </c>
      <c r="Y199" t="s">
        <v>86</v>
      </c>
      <c r="Z199" t="s">
        <v>332</v>
      </c>
      <c r="AA199" t="s">
        <v>667</v>
      </c>
      <c r="AB199" t="s">
        <v>93</v>
      </c>
      <c r="AC199" t="s">
        <v>24</v>
      </c>
      <c r="AD199" t="s">
        <v>25</v>
      </c>
      <c r="AE199" t="s">
        <v>25</v>
      </c>
      <c r="AF199" t="s">
        <v>25</v>
      </c>
      <c r="AG199" t="s">
        <v>159</v>
      </c>
      <c r="AH199" t="s">
        <v>259</v>
      </c>
      <c r="AI199" t="s">
        <v>259</v>
      </c>
      <c r="AJ199" t="s">
        <v>306</v>
      </c>
      <c r="AK199" t="s">
        <v>939</v>
      </c>
      <c r="AL199" t="s">
        <v>902</v>
      </c>
      <c r="AM199" t="s">
        <v>4046</v>
      </c>
      <c r="AN199" t="s">
        <v>117</v>
      </c>
      <c r="AO199">
        <v>7</v>
      </c>
      <c r="AP199" t="s">
        <v>380</v>
      </c>
      <c r="AQ199" t="s">
        <v>114</v>
      </c>
      <c r="AR199" t="s">
        <v>114</v>
      </c>
      <c r="AS199" t="s">
        <v>4047</v>
      </c>
      <c r="AT199" t="s">
        <v>96</v>
      </c>
      <c r="AU199" t="s">
        <v>96</v>
      </c>
      <c r="AV199" t="s">
        <v>97</v>
      </c>
      <c r="AW199" t="s">
        <v>98</v>
      </c>
      <c r="AX199" t="s">
        <v>98</v>
      </c>
      <c r="AY199" t="s">
        <v>101</v>
      </c>
      <c r="AZ199" t="s">
        <v>101</v>
      </c>
      <c r="BA199" t="s">
        <v>245</v>
      </c>
      <c r="BB199" t="s">
        <v>1726</v>
      </c>
      <c r="BC199" t="s">
        <v>390</v>
      </c>
      <c r="BD199" t="s">
        <v>78</v>
      </c>
      <c r="BE199" t="s">
        <v>766</v>
      </c>
      <c r="BF199" t="s">
        <v>4048</v>
      </c>
      <c r="BG199" t="s">
        <v>4049</v>
      </c>
      <c r="BH199" t="s">
        <v>4050</v>
      </c>
      <c r="BI199" t="s">
        <v>600</v>
      </c>
      <c r="BJ199" t="s">
        <v>393</v>
      </c>
      <c r="BK199" t="s">
        <v>105</v>
      </c>
      <c r="BL199" t="s">
        <v>4051</v>
      </c>
      <c r="BM199" t="s">
        <v>64</v>
      </c>
      <c r="BN199" t="s">
        <v>85</v>
      </c>
      <c r="BO199" t="s">
        <v>85</v>
      </c>
      <c r="BP199" t="s">
        <v>15</v>
      </c>
      <c r="BQ199" t="s">
        <v>13</v>
      </c>
      <c r="BR199" t="s">
        <v>40</v>
      </c>
      <c r="BS199" t="s">
        <v>40</v>
      </c>
      <c r="BT199" t="s">
        <v>398</v>
      </c>
      <c r="BU199" t="s">
        <v>4052</v>
      </c>
      <c r="BV199" t="s">
        <v>350</v>
      </c>
      <c r="BW199" t="s">
        <v>350</v>
      </c>
      <c r="BX199" t="s">
        <v>32</v>
      </c>
      <c r="BY199" t="s">
        <v>32</v>
      </c>
      <c r="BZ199" t="s">
        <v>4053</v>
      </c>
      <c r="CA199" t="s">
        <v>115</v>
      </c>
      <c r="CB199" t="s">
        <v>115</v>
      </c>
      <c r="CC199" t="s">
        <v>1745</v>
      </c>
      <c r="CD199" t="s">
        <v>4054</v>
      </c>
      <c r="CE199" t="s">
        <v>832</v>
      </c>
      <c r="CF199" t="s">
        <v>4055</v>
      </c>
      <c r="CG199" t="s">
        <v>3035</v>
      </c>
      <c r="CH199" t="s">
        <v>4056</v>
      </c>
      <c r="CI199" t="s">
        <v>4057</v>
      </c>
      <c r="CJ199" t="s">
        <v>42</v>
      </c>
      <c r="CK199" t="s">
        <v>42</v>
      </c>
      <c r="CL199" t="s">
        <v>3795</v>
      </c>
      <c r="CM199" t="s">
        <v>2720</v>
      </c>
      <c r="CN199" t="s">
        <v>704</v>
      </c>
      <c r="CO199" t="s">
        <v>88</v>
      </c>
      <c r="CP199" t="s">
        <v>835</v>
      </c>
      <c r="CQ199" t="s">
        <v>4058</v>
      </c>
      <c r="CR199" t="s">
        <v>1269</v>
      </c>
      <c r="CS199" t="s">
        <v>4059</v>
      </c>
      <c r="CT199" t="s">
        <v>158</v>
      </c>
      <c r="CU199" t="s">
        <v>119</v>
      </c>
      <c r="CV199" t="s">
        <v>783</v>
      </c>
      <c r="CW199" t="s">
        <v>2794</v>
      </c>
      <c r="CX199" t="s">
        <v>155</v>
      </c>
      <c r="CY199" t="s">
        <v>4060</v>
      </c>
      <c r="CZ199" t="s">
        <v>422</v>
      </c>
      <c r="DA199" t="s">
        <v>464</v>
      </c>
      <c r="DB199">
        <v>3434</v>
      </c>
      <c r="DC199" t="s">
        <v>4061</v>
      </c>
    </row>
    <row r="200" spans="1:107" x14ac:dyDescent="0.25">
      <c r="A200" t="s">
        <v>4062</v>
      </c>
      <c r="B200" t="s">
        <v>35</v>
      </c>
      <c r="C200" t="s">
        <v>995</v>
      </c>
      <c r="D200" t="s">
        <v>666</v>
      </c>
      <c r="E200" t="s">
        <v>944</v>
      </c>
      <c r="F200" t="s">
        <v>123</v>
      </c>
      <c r="G200" t="s">
        <v>123</v>
      </c>
      <c r="H200" t="s">
        <v>8</v>
      </c>
      <c r="I200" t="s">
        <v>160</v>
      </c>
      <c r="J200" t="s">
        <v>160</v>
      </c>
      <c r="K200" t="s">
        <v>741</v>
      </c>
      <c r="L200" t="s">
        <v>84</v>
      </c>
      <c r="M200" t="s">
        <v>3071</v>
      </c>
      <c r="N200" t="s">
        <v>528</v>
      </c>
      <c r="O200">
        <v>6</v>
      </c>
      <c r="P200" t="s">
        <v>47</v>
      </c>
      <c r="Q200" t="s">
        <v>47</v>
      </c>
      <c r="R200" t="s">
        <v>47</v>
      </c>
      <c r="S200" t="s">
        <v>1845</v>
      </c>
      <c r="T200" t="s">
        <v>1213</v>
      </c>
      <c r="U200" t="s">
        <v>4063</v>
      </c>
      <c r="V200" t="s">
        <v>4064</v>
      </c>
      <c r="W200" t="s">
        <v>78</v>
      </c>
      <c r="X200" t="s">
        <v>78</v>
      </c>
      <c r="Y200" t="s">
        <v>86</v>
      </c>
      <c r="Z200" t="s">
        <v>332</v>
      </c>
      <c r="AA200" t="s">
        <v>332</v>
      </c>
      <c r="AB200" t="s">
        <v>667</v>
      </c>
      <c r="AC200" t="s">
        <v>461</v>
      </c>
      <c r="AD200" t="s">
        <v>1848</v>
      </c>
      <c r="AE200" t="s">
        <v>158</v>
      </c>
      <c r="AF200">
        <v>3</v>
      </c>
      <c r="AG200" t="s">
        <v>561</v>
      </c>
      <c r="AH200" t="s">
        <v>65</v>
      </c>
      <c r="AI200" t="s">
        <v>1058</v>
      </c>
      <c r="AJ200" t="s">
        <v>4065</v>
      </c>
      <c r="AK200" t="s">
        <v>4066</v>
      </c>
      <c r="AL200" t="s">
        <v>256</v>
      </c>
      <c r="AM200" t="s">
        <v>256</v>
      </c>
      <c r="AN200" t="s">
        <v>159</v>
      </c>
      <c r="AO200" t="s">
        <v>159</v>
      </c>
      <c r="AP200" t="s">
        <v>159</v>
      </c>
      <c r="AQ200" t="s">
        <v>380</v>
      </c>
      <c r="AR200" t="s">
        <v>380</v>
      </c>
      <c r="AS200" t="s">
        <v>324</v>
      </c>
      <c r="AT200" t="s">
        <v>4067</v>
      </c>
      <c r="AU200" t="s">
        <v>96</v>
      </c>
      <c r="AV200" t="s">
        <v>96</v>
      </c>
      <c r="AW200" t="s">
        <v>97</v>
      </c>
      <c r="AX200" t="s">
        <v>98</v>
      </c>
      <c r="AY200" t="s">
        <v>1136</v>
      </c>
      <c r="AZ200" t="s">
        <v>390</v>
      </c>
      <c r="BA200" t="s">
        <v>373</v>
      </c>
      <c r="BB200" t="s">
        <v>329</v>
      </c>
      <c r="BC200" t="s">
        <v>498</v>
      </c>
      <c r="BD200" t="s">
        <v>2990</v>
      </c>
      <c r="BE200" t="s">
        <v>4068</v>
      </c>
      <c r="BF200" t="s">
        <v>4069</v>
      </c>
      <c r="BG200" t="s">
        <v>4070</v>
      </c>
      <c r="BH200" t="s">
        <v>105</v>
      </c>
      <c r="BI200" t="s">
        <v>40</v>
      </c>
      <c r="BJ200" t="s">
        <v>109</v>
      </c>
      <c r="BK200" t="s">
        <v>64</v>
      </c>
      <c r="BL200" t="e">
        <f>-_COKBOK</f>
        <v>#NAME?</v>
      </c>
      <c r="BM200" t="s">
        <v>2382</v>
      </c>
      <c r="BN200" t="s">
        <v>174</v>
      </c>
      <c r="BO200">
        <v>1</v>
      </c>
      <c r="BP200" t="s">
        <v>38</v>
      </c>
      <c r="BQ200" t="s">
        <v>623</v>
      </c>
      <c r="BR200" t="s">
        <v>2243</v>
      </c>
      <c r="BS200" t="s">
        <v>343</v>
      </c>
      <c r="BT200" t="s">
        <v>25</v>
      </c>
      <c r="BU200" t="s">
        <v>326</v>
      </c>
      <c r="BV200" t="s">
        <v>24</v>
      </c>
      <c r="BW200" t="s">
        <v>1686</v>
      </c>
      <c r="BX200" t="s">
        <v>2092</v>
      </c>
      <c r="BY200" t="s">
        <v>4071</v>
      </c>
      <c r="BZ200" t="s">
        <v>4071</v>
      </c>
      <c r="CA200" t="s">
        <v>85</v>
      </c>
      <c r="CB200" t="s">
        <v>42</v>
      </c>
      <c r="CC200" t="s">
        <v>42</v>
      </c>
      <c r="CD200" t="s">
        <v>42</v>
      </c>
      <c r="CE200" t="s">
        <v>4072</v>
      </c>
      <c r="CF200" t="s">
        <v>1683</v>
      </c>
      <c r="CG200" t="s">
        <v>57</v>
      </c>
      <c r="CH200" t="s">
        <v>3744</v>
      </c>
      <c r="CI200" t="s">
        <v>4073</v>
      </c>
      <c r="CJ200" t="s">
        <v>4074</v>
      </c>
      <c r="CK200" t="s">
        <v>138</v>
      </c>
      <c r="CL200" t="s">
        <v>3850</v>
      </c>
      <c r="CM200" t="s">
        <v>4075</v>
      </c>
      <c r="CN200" t="s">
        <v>336</v>
      </c>
      <c r="CO200" t="s">
        <v>114</v>
      </c>
      <c r="CP200" t="s">
        <v>4076</v>
      </c>
      <c r="CQ200" t="s">
        <v>1003</v>
      </c>
      <c r="CR200" t="s">
        <v>422</v>
      </c>
      <c r="CS200" t="s">
        <v>471</v>
      </c>
      <c r="CT200" t="s">
        <v>3278</v>
      </c>
      <c r="CU200">
        <v>3434</v>
      </c>
      <c r="CV200" t="s">
        <v>350</v>
      </c>
      <c r="CW200" t="s">
        <v>350</v>
      </c>
    </row>
    <row r="201" spans="1:107" x14ac:dyDescent="0.25">
      <c r="A201" t="s">
        <v>4077</v>
      </c>
      <c r="B201" t="s">
        <v>35</v>
      </c>
      <c r="C201" t="s">
        <v>365</v>
      </c>
      <c r="D201" t="s">
        <v>550</v>
      </c>
      <c r="E201" t="s">
        <v>13</v>
      </c>
      <c r="F201" t="s">
        <v>13</v>
      </c>
      <c r="G201" t="s">
        <v>6</v>
      </c>
      <c r="H201" t="s">
        <v>6</v>
      </c>
      <c r="I201" t="s">
        <v>1738</v>
      </c>
      <c r="J201" t="s">
        <v>198</v>
      </c>
      <c r="K201" t="s">
        <v>4078</v>
      </c>
      <c r="L201" t="s">
        <v>73</v>
      </c>
      <c r="M201" t="s">
        <v>2950</v>
      </c>
      <c r="N201" t="s">
        <v>2394</v>
      </c>
      <c r="O201" t="s">
        <v>461</v>
      </c>
      <c r="P201" t="s">
        <v>4079</v>
      </c>
      <c r="Q201" t="s">
        <v>1100</v>
      </c>
      <c r="R201" t="s">
        <v>759</v>
      </c>
      <c r="S201" t="s">
        <v>4080</v>
      </c>
      <c r="T201" t="s">
        <v>26</v>
      </c>
      <c r="U201" t="s">
        <v>26</v>
      </c>
      <c r="V201" t="s">
        <v>4081</v>
      </c>
      <c r="W201" t="s">
        <v>4082</v>
      </c>
      <c r="X201" t="s">
        <v>14</v>
      </c>
      <c r="Y201" t="s">
        <v>14</v>
      </c>
      <c r="Z201" t="s">
        <v>14</v>
      </c>
      <c r="AA201" t="s">
        <v>14</v>
      </c>
      <c r="AB201" t="s">
        <v>403</v>
      </c>
      <c r="AC201" t="s">
        <v>1731</v>
      </c>
      <c r="AD201" t="s">
        <v>4083</v>
      </c>
      <c r="AE201" t="s">
        <v>4084</v>
      </c>
      <c r="AF201" t="s">
        <v>1745</v>
      </c>
      <c r="AG201" t="s">
        <v>4085</v>
      </c>
      <c r="AH201">
        <v>3</v>
      </c>
      <c r="AI201" t="s">
        <v>220</v>
      </c>
      <c r="AJ201" t="s">
        <v>293</v>
      </c>
      <c r="AK201" t="s">
        <v>1188</v>
      </c>
      <c r="AL201" t="s">
        <v>4086</v>
      </c>
      <c r="AM201" t="s">
        <v>4087</v>
      </c>
      <c r="AN201" t="s">
        <v>4088</v>
      </c>
      <c r="AO201" t="s">
        <v>4089</v>
      </c>
      <c r="AP201" t="s">
        <v>528</v>
      </c>
      <c r="AQ201" t="s">
        <v>528</v>
      </c>
      <c r="AR201" t="s">
        <v>24</v>
      </c>
      <c r="AS201" t="s">
        <v>25</v>
      </c>
      <c r="AT201" t="s">
        <v>570</v>
      </c>
      <c r="AU201" t="s">
        <v>114</v>
      </c>
      <c r="AV201" t="s">
        <v>4090</v>
      </c>
      <c r="AW201" t="s">
        <v>94</v>
      </c>
      <c r="AX201" t="s">
        <v>447</v>
      </c>
      <c r="AY201" t="s">
        <v>96</v>
      </c>
      <c r="AZ201" t="s">
        <v>96</v>
      </c>
      <c r="BA201" t="s">
        <v>97</v>
      </c>
      <c r="BB201" t="s">
        <v>98</v>
      </c>
      <c r="BC201" t="s">
        <v>98</v>
      </c>
      <c r="BD201" t="s">
        <v>2591</v>
      </c>
      <c r="BE201" t="s">
        <v>1642</v>
      </c>
      <c r="BF201" t="s">
        <v>229</v>
      </c>
      <c r="BG201" t="s">
        <v>229</v>
      </c>
      <c r="BH201" t="s">
        <v>101</v>
      </c>
      <c r="BI201" t="s">
        <v>389</v>
      </c>
      <c r="BJ201" t="s">
        <v>390</v>
      </c>
      <c r="BK201" t="s">
        <v>78</v>
      </c>
      <c r="BL201" t="s">
        <v>56</v>
      </c>
      <c r="BM201" t="s">
        <v>501</v>
      </c>
      <c r="BN201" t="s">
        <v>3619</v>
      </c>
      <c r="BO201" t="s">
        <v>4091</v>
      </c>
      <c r="BP201" t="s">
        <v>109</v>
      </c>
      <c r="BQ201" t="s">
        <v>109</v>
      </c>
      <c r="BR201" t="s">
        <v>450</v>
      </c>
      <c r="BS201" t="s">
        <v>174</v>
      </c>
      <c r="BT201" t="s">
        <v>1300</v>
      </c>
      <c r="BU201" t="s">
        <v>4092</v>
      </c>
      <c r="BV201" t="s">
        <v>1814</v>
      </c>
      <c r="BW201" t="s">
        <v>242</v>
      </c>
      <c r="BX201" t="s">
        <v>1244</v>
      </c>
      <c r="BY201" t="s">
        <v>1173</v>
      </c>
      <c r="BZ201" t="s">
        <v>1174</v>
      </c>
      <c r="CA201" t="s">
        <v>1175</v>
      </c>
      <c r="CB201" t="s">
        <v>252</v>
      </c>
      <c r="CC201" t="s">
        <v>404</v>
      </c>
      <c r="CD201" t="s">
        <v>499</v>
      </c>
      <c r="CE201" t="s">
        <v>402</v>
      </c>
      <c r="CF201" t="s">
        <v>1753</v>
      </c>
      <c r="CG201" t="s">
        <v>40</v>
      </c>
      <c r="CH201" t="s">
        <v>382</v>
      </c>
      <c r="CI201" t="s">
        <v>313</v>
      </c>
      <c r="CJ201" t="s">
        <v>85</v>
      </c>
      <c r="CK201" t="s">
        <v>2708</v>
      </c>
      <c r="CL201" t="s">
        <v>540</v>
      </c>
      <c r="CM201" t="s">
        <v>4093</v>
      </c>
      <c r="CN201" t="s">
        <v>4094</v>
      </c>
      <c r="CO201" t="s">
        <v>4095</v>
      </c>
      <c r="CP201" t="s">
        <v>4096</v>
      </c>
      <c r="CQ201" t="s">
        <v>1397</v>
      </c>
      <c r="CR201" t="s">
        <v>4097</v>
      </c>
      <c r="CS201" t="s">
        <v>2604</v>
      </c>
      <c r="CT201" t="s">
        <v>267</v>
      </c>
      <c r="CU201" t="s">
        <v>1878</v>
      </c>
      <c r="CV201">
        <v>3434</v>
      </c>
      <c r="CW201" t="s">
        <v>518</v>
      </c>
      <c r="CX201">
        <v>343</v>
      </c>
      <c r="CY201" t="s">
        <v>4098</v>
      </c>
    </row>
    <row r="202" spans="1:107" x14ac:dyDescent="0.25">
      <c r="A202" t="s">
        <v>4099</v>
      </c>
      <c r="B202" t="s">
        <v>35</v>
      </c>
      <c r="C202" t="s">
        <v>365</v>
      </c>
      <c r="D202" t="s">
        <v>7</v>
      </c>
      <c r="E202" t="s">
        <v>2393</v>
      </c>
      <c r="F202" t="s">
        <v>39</v>
      </c>
      <c r="G202" t="s">
        <v>4100</v>
      </c>
      <c r="H202" t="s">
        <v>4101</v>
      </c>
      <c r="I202" t="s">
        <v>32</v>
      </c>
      <c r="J202" t="s">
        <v>3351</v>
      </c>
      <c r="K202" t="s">
        <v>3352</v>
      </c>
      <c r="L202" t="s">
        <v>2801</v>
      </c>
      <c r="M202" t="s">
        <v>393</v>
      </c>
      <c r="N202" t="s">
        <v>2802</v>
      </c>
      <c r="O202" t="s">
        <v>4102</v>
      </c>
      <c r="P202" t="s">
        <v>1865</v>
      </c>
      <c r="Q202" t="s">
        <v>280</v>
      </c>
      <c r="R202" t="s">
        <v>2017</v>
      </c>
      <c r="S202" t="s">
        <v>3353</v>
      </c>
      <c r="T202" t="s">
        <v>3171</v>
      </c>
      <c r="U202" t="s">
        <v>1471</v>
      </c>
      <c r="V202" t="s">
        <v>2678</v>
      </c>
      <c r="W202" t="s">
        <v>220</v>
      </c>
      <c r="X202" t="s">
        <v>3355</v>
      </c>
      <c r="Y202" t="s">
        <v>82</v>
      </c>
      <c r="Z202" t="s">
        <v>540</v>
      </c>
      <c r="AA202" t="s">
        <v>1920</v>
      </c>
      <c r="AB202" t="s">
        <v>36</v>
      </c>
      <c r="AE202" t="s">
        <v>679</v>
      </c>
      <c r="AF202" t="s">
        <v>65</v>
      </c>
      <c r="AG202" t="s">
        <v>94</v>
      </c>
      <c r="AH202" t="s">
        <v>497</v>
      </c>
      <c r="AI202" t="s">
        <v>223</v>
      </c>
      <c r="AJ202" t="s">
        <v>97</v>
      </c>
      <c r="AK202" t="s">
        <v>98</v>
      </c>
      <c r="AL202" t="s">
        <v>98</v>
      </c>
      <c r="AM202" t="s">
        <v>498</v>
      </c>
      <c r="AN202" t="s">
        <v>499</v>
      </c>
      <c r="AO202" t="s">
        <v>101</v>
      </c>
      <c r="AP202" t="s">
        <v>500</v>
      </c>
      <c r="AQ202" t="s">
        <v>685</v>
      </c>
      <c r="AR202" t="s">
        <v>78</v>
      </c>
      <c r="AS202" t="s">
        <v>104</v>
      </c>
      <c r="AT202" t="s">
        <v>96</v>
      </c>
      <c r="AU202" t="s">
        <v>566</v>
      </c>
      <c r="AV202" t="s">
        <v>501</v>
      </c>
      <c r="AW202" t="s">
        <v>106</v>
      </c>
      <c r="AX202" t="s">
        <v>174</v>
      </c>
      <c r="AY202" t="s">
        <v>174</v>
      </c>
      <c r="AZ202" t="s">
        <v>1300</v>
      </c>
      <c r="BA202" t="s">
        <v>1300</v>
      </c>
      <c r="BB202" t="s">
        <v>108</v>
      </c>
      <c r="BC202" t="s">
        <v>109</v>
      </c>
      <c r="BD202" t="s">
        <v>332</v>
      </c>
      <c r="BE202" t="s">
        <v>91</v>
      </c>
      <c r="BF202" t="s">
        <v>114</v>
      </c>
      <c r="BG202" t="s">
        <v>1870</v>
      </c>
      <c r="BH202" t="s">
        <v>203</v>
      </c>
      <c r="BI202" t="s">
        <v>2086</v>
      </c>
      <c r="BJ202" t="s">
        <v>4103</v>
      </c>
      <c r="BK202" t="s">
        <v>2625</v>
      </c>
      <c r="BL202" t="s">
        <v>2443</v>
      </c>
      <c r="BM202" t="s">
        <v>119</v>
      </c>
      <c r="BN202" t="s">
        <v>21</v>
      </c>
      <c r="BO202" t="s">
        <v>3040</v>
      </c>
      <c r="BP202" t="s">
        <v>45</v>
      </c>
      <c r="BQ202" t="s">
        <v>440</v>
      </c>
      <c r="BR202" t="s">
        <v>25</v>
      </c>
      <c r="BS202" t="s">
        <v>69</v>
      </c>
      <c r="BT202" t="s">
        <v>1641</v>
      </c>
      <c r="BU202" t="s">
        <v>24</v>
      </c>
      <c r="BV202" t="s">
        <v>512</v>
      </c>
      <c r="BW202" t="s">
        <v>2006</v>
      </c>
      <c r="BX202" t="s">
        <v>1684</v>
      </c>
      <c r="BY202" t="s">
        <v>881</v>
      </c>
      <c r="BZ202" t="s">
        <v>516</v>
      </c>
      <c r="CA202" t="s">
        <v>3362</v>
      </c>
      <c r="CB202" t="s">
        <v>535</v>
      </c>
      <c r="CC202" t="s">
        <v>241</v>
      </c>
      <c r="CD202">
        <v>3434</v>
      </c>
      <c r="CE202" t="s">
        <v>518</v>
      </c>
      <c r="CF202" s="1">
        <v>1.4166666666666667</v>
      </c>
      <c r="CG202" t="s">
        <v>635</v>
      </c>
      <c r="CH202" t="s">
        <v>4104</v>
      </c>
    </row>
    <row r="203" spans="1:107" x14ac:dyDescent="0.25">
      <c r="A203" t="s">
        <v>4105</v>
      </c>
      <c r="B203" t="s">
        <v>35</v>
      </c>
      <c r="C203" t="s">
        <v>365</v>
      </c>
      <c r="D203" t="s">
        <v>73</v>
      </c>
      <c r="E203" t="s">
        <v>521</v>
      </c>
      <c r="F203" t="s">
        <v>368</v>
      </c>
      <c r="G203" t="s">
        <v>1280</v>
      </c>
      <c r="H203" t="s">
        <v>533</v>
      </c>
      <c r="I203" t="s">
        <v>4106</v>
      </c>
      <c r="J203" t="s">
        <v>4107</v>
      </c>
      <c r="K203" t="s">
        <v>70</v>
      </c>
      <c r="L203" t="s">
        <v>1</v>
      </c>
      <c r="M203" t="s">
        <v>4108</v>
      </c>
      <c r="N203" t="s">
        <v>4109</v>
      </c>
      <c r="O203" t="s">
        <v>60</v>
      </c>
      <c r="P203" t="s">
        <v>60</v>
      </c>
      <c r="Q203" t="s">
        <v>298</v>
      </c>
      <c r="R203" t="s">
        <v>78</v>
      </c>
      <c r="S203" t="s">
        <v>78</v>
      </c>
      <c r="T203" t="s">
        <v>888</v>
      </c>
      <c r="U203" t="s">
        <v>4110</v>
      </c>
      <c r="V203" t="s">
        <v>3171</v>
      </c>
      <c r="W203" t="s">
        <v>3833</v>
      </c>
      <c r="X203" t="s">
        <v>688</v>
      </c>
      <c r="Y203" t="s">
        <v>4111</v>
      </c>
      <c r="Z203" t="s">
        <v>90</v>
      </c>
      <c r="AA203" t="s">
        <v>25</v>
      </c>
      <c r="AB203" t="s">
        <v>679</v>
      </c>
      <c r="AC203" t="s">
        <v>65</v>
      </c>
      <c r="AD203" t="s">
        <v>94</v>
      </c>
      <c r="AE203" t="s">
        <v>2974</v>
      </c>
      <c r="AF203" t="s">
        <v>223</v>
      </c>
      <c r="AG203" t="s">
        <v>97</v>
      </c>
      <c r="AH203" t="s">
        <v>98</v>
      </c>
      <c r="AI203" t="s">
        <v>98</v>
      </c>
      <c r="AJ203" t="s">
        <v>2975</v>
      </c>
      <c r="AK203" t="s">
        <v>101</v>
      </c>
      <c r="AL203" t="s">
        <v>1261</v>
      </c>
      <c r="AM203" t="s">
        <v>329</v>
      </c>
      <c r="AN203" t="s">
        <v>105</v>
      </c>
      <c r="AO203" t="s">
        <v>899</v>
      </c>
      <c r="AP203" t="s">
        <v>96</v>
      </c>
      <c r="AQ203" t="s">
        <v>566</v>
      </c>
      <c r="AR203" t="s">
        <v>4112</v>
      </c>
      <c r="AS203" t="s">
        <v>174</v>
      </c>
      <c r="AT203" t="s">
        <v>174</v>
      </c>
      <c r="AU203" t="s">
        <v>40</v>
      </c>
      <c r="AV203" t="s">
        <v>40</v>
      </c>
      <c r="AW203" t="s">
        <v>504</v>
      </c>
      <c r="AX203" t="s">
        <v>109</v>
      </c>
      <c r="AY203" t="s">
        <v>91</v>
      </c>
      <c r="AZ203" t="s">
        <v>114</v>
      </c>
      <c r="BA203" t="s">
        <v>4113</v>
      </c>
      <c r="BB203" t="s">
        <v>1919</v>
      </c>
      <c r="BC203" t="s">
        <v>85</v>
      </c>
      <c r="BD203" t="s">
        <v>85</v>
      </c>
      <c r="BE203" t="s">
        <v>775</v>
      </c>
      <c r="BF203" t="s">
        <v>400</v>
      </c>
      <c r="BG203" t="s">
        <v>3207</v>
      </c>
      <c r="BH203" t="s">
        <v>1515</v>
      </c>
      <c r="BI203" t="s">
        <v>1049</v>
      </c>
      <c r="BJ203" t="s">
        <v>166</v>
      </c>
      <c r="BK203" t="s">
        <v>402</v>
      </c>
      <c r="BL203" t="s">
        <v>1753</v>
      </c>
      <c r="BM203" t="s">
        <v>13</v>
      </c>
      <c r="BN203" t="s">
        <v>446</v>
      </c>
      <c r="BO203" t="s">
        <v>24</v>
      </c>
      <c r="BP203" t="s">
        <v>512</v>
      </c>
      <c r="BQ203" t="s">
        <v>2038</v>
      </c>
      <c r="BR203" t="s">
        <v>2980</v>
      </c>
      <c r="BS203" t="s">
        <v>246</v>
      </c>
      <c r="BT203" t="s">
        <v>1732</v>
      </c>
      <c r="BU203" t="s">
        <v>1003</v>
      </c>
      <c r="BV203" t="s">
        <v>2983</v>
      </c>
      <c r="BW203" t="s">
        <v>471</v>
      </c>
      <c r="BX203" t="s">
        <v>534</v>
      </c>
      <c r="BY203" t="s">
        <v>138</v>
      </c>
      <c r="BZ203" t="s">
        <v>42</v>
      </c>
      <c r="CA203" t="s">
        <v>14</v>
      </c>
      <c r="CB203" t="s">
        <v>14</v>
      </c>
      <c r="CC203">
        <v>3434</v>
      </c>
      <c r="CD203" t="s">
        <v>2984</v>
      </c>
      <c r="CE203" s="2">
        <v>0.125</v>
      </c>
      <c r="CF203" t="s">
        <v>4114</v>
      </c>
    </row>
    <row r="204" spans="1:107" x14ac:dyDescent="0.25">
      <c r="A204" t="s">
        <v>4115</v>
      </c>
      <c r="B204" t="s">
        <v>35</v>
      </c>
      <c r="C204" t="s">
        <v>4116</v>
      </c>
      <c r="D204" t="s">
        <v>144</v>
      </c>
      <c r="E204" t="s">
        <v>2453</v>
      </c>
      <c r="F204" t="s">
        <v>145</v>
      </c>
      <c r="G204" t="s">
        <v>4117</v>
      </c>
      <c r="H204" t="s">
        <v>1315</v>
      </c>
      <c r="I204" t="s">
        <v>471</v>
      </c>
      <c r="J204" t="s">
        <v>158</v>
      </c>
      <c r="K204" t="s">
        <v>4118</v>
      </c>
      <c r="L204" t="s">
        <v>280</v>
      </c>
      <c r="M204" t="s">
        <v>49</v>
      </c>
      <c r="N204" t="s">
        <v>245</v>
      </c>
      <c r="O204" t="s">
        <v>78</v>
      </c>
      <c r="P204" t="s">
        <v>1098</v>
      </c>
      <c r="Q204" t="s">
        <v>532</v>
      </c>
      <c r="R204" t="s">
        <v>3804</v>
      </c>
      <c r="S204" t="s">
        <v>119</v>
      </c>
      <c r="T204" t="s">
        <v>4092</v>
      </c>
      <c r="U204" t="s">
        <v>3805</v>
      </c>
      <c r="V204" t="s">
        <v>161</v>
      </c>
      <c r="W204" t="s">
        <v>890</v>
      </c>
      <c r="X204" t="s">
        <v>88</v>
      </c>
      <c r="Y204" t="s">
        <v>1956</v>
      </c>
      <c r="Z204" t="s">
        <v>40</v>
      </c>
      <c r="AA204" t="s">
        <v>40</v>
      </c>
      <c r="AB204" t="s">
        <v>3806</v>
      </c>
      <c r="AC204" t="s">
        <v>96</v>
      </c>
      <c r="AD204" t="s">
        <v>96</v>
      </c>
      <c r="AE204" t="s">
        <v>97</v>
      </c>
      <c r="AF204" t="s">
        <v>1702</v>
      </c>
      <c r="AG204" t="s">
        <v>329</v>
      </c>
      <c r="AH204" t="s">
        <v>1327</v>
      </c>
      <c r="AI204" t="s">
        <v>3808</v>
      </c>
      <c r="AJ204" t="s">
        <v>1449</v>
      </c>
      <c r="AK204" t="s">
        <v>3809</v>
      </c>
      <c r="AL204" t="s">
        <v>1193</v>
      </c>
      <c r="AM204" t="s">
        <v>343</v>
      </c>
      <c r="AN204" t="s">
        <v>105</v>
      </c>
      <c r="AO204" t="s">
        <v>174</v>
      </c>
      <c r="AP204" t="s">
        <v>4119</v>
      </c>
      <c r="AQ204" t="s">
        <v>4120</v>
      </c>
      <c r="AR204" t="s">
        <v>47</v>
      </c>
      <c r="AS204" t="s">
        <v>114</v>
      </c>
      <c r="AT204">
        <v>2</v>
      </c>
      <c r="AU204" t="s">
        <v>4121</v>
      </c>
      <c r="AV204" t="s">
        <v>2231</v>
      </c>
      <c r="AW204" t="s">
        <v>2537</v>
      </c>
      <c r="AX204" t="s">
        <v>4122</v>
      </c>
      <c r="AY204" t="s">
        <v>14</v>
      </c>
      <c r="AZ204" t="s">
        <v>14</v>
      </c>
      <c r="BA204" t="s">
        <v>25</v>
      </c>
      <c r="BB204" t="s">
        <v>4123</v>
      </c>
      <c r="BC204" t="s">
        <v>1019</v>
      </c>
      <c r="BD204" t="s">
        <v>2536</v>
      </c>
      <c r="BE204" t="s">
        <v>350</v>
      </c>
      <c r="BF204" t="s">
        <v>45</v>
      </c>
      <c r="BG204" t="s">
        <v>1418</v>
      </c>
      <c r="BH204" t="s">
        <v>3816</v>
      </c>
      <c r="BI204" t="s">
        <v>3103</v>
      </c>
      <c r="BJ204" t="s">
        <v>3817</v>
      </c>
      <c r="BK204" t="s">
        <v>4124</v>
      </c>
      <c r="BL204" t="s">
        <v>4125</v>
      </c>
      <c r="BM204" t="s">
        <v>2472</v>
      </c>
      <c r="BN204" t="s">
        <v>3818</v>
      </c>
      <c r="BO204" t="s">
        <v>3819</v>
      </c>
      <c r="BP204">
        <v>3434</v>
      </c>
      <c r="BQ204" t="s">
        <v>194</v>
      </c>
      <c r="BR204" t="s">
        <v>3820</v>
      </c>
    </row>
    <row r="205" spans="1:107" x14ac:dyDescent="0.25">
      <c r="A205" t="s">
        <v>4126</v>
      </c>
      <c r="B205" t="s">
        <v>18</v>
      </c>
      <c r="C205" t="s">
        <v>2092</v>
      </c>
      <c r="D205" t="s">
        <v>4127</v>
      </c>
      <c r="E205" t="s">
        <v>3722</v>
      </c>
      <c r="F205" t="s">
        <v>4108</v>
      </c>
      <c r="G205" t="s">
        <v>759</v>
      </c>
      <c r="H205" t="s">
        <v>4080</v>
      </c>
      <c r="I205" t="s">
        <v>4128</v>
      </c>
      <c r="J205" t="s">
        <v>78</v>
      </c>
      <c r="K205" t="s">
        <v>1865</v>
      </c>
      <c r="L205" t="s">
        <v>4129</v>
      </c>
      <c r="M205" t="s">
        <v>402</v>
      </c>
      <c r="N205" t="s">
        <v>64</v>
      </c>
      <c r="O205" t="s">
        <v>3306</v>
      </c>
      <c r="P205" t="s">
        <v>4130</v>
      </c>
      <c r="Q205" t="s">
        <v>280</v>
      </c>
      <c r="R205" t="s">
        <v>440</v>
      </c>
      <c r="S205" t="s">
        <v>440</v>
      </c>
      <c r="T205" t="s">
        <v>2615</v>
      </c>
      <c r="U205" t="s">
        <v>2616</v>
      </c>
      <c r="V205" t="s">
        <v>437</v>
      </c>
      <c r="W205" t="s">
        <v>14</v>
      </c>
      <c r="X205" t="s">
        <v>14</v>
      </c>
      <c r="Y205" t="s">
        <v>4131</v>
      </c>
      <c r="Z205" t="s">
        <v>975</v>
      </c>
      <c r="AA205" t="s">
        <v>976</v>
      </c>
      <c r="AB205" t="s">
        <v>96</v>
      </c>
      <c r="AC205" t="s">
        <v>96</v>
      </c>
      <c r="AD205" t="s">
        <v>96</v>
      </c>
      <c r="AE205" t="s">
        <v>97</v>
      </c>
      <c r="AF205" t="s">
        <v>98</v>
      </c>
      <c r="AG205" t="s">
        <v>101</v>
      </c>
      <c r="AH205" t="s">
        <v>226</v>
      </c>
      <c r="AI205" t="s">
        <v>2064</v>
      </c>
      <c r="AJ205" t="s">
        <v>1</v>
      </c>
      <c r="AK205" t="s">
        <v>105</v>
      </c>
      <c r="AL205">
        <v>7</v>
      </c>
      <c r="AM205" t="s">
        <v>1407</v>
      </c>
      <c r="AN205" t="s">
        <v>487</v>
      </c>
      <c r="AO205" t="s">
        <v>4132</v>
      </c>
      <c r="AP205" t="s">
        <v>1222</v>
      </c>
      <c r="AQ205" t="s">
        <v>450</v>
      </c>
      <c r="AR205" t="s">
        <v>1245</v>
      </c>
      <c r="AS205" t="s">
        <v>349</v>
      </c>
      <c r="AT205" t="s">
        <v>109</v>
      </c>
      <c r="AU205" t="s">
        <v>2622</v>
      </c>
      <c r="AV205" t="s">
        <v>2623</v>
      </c>
      <c r="AW205" t="s">
        <v>494</v>
      </c>
      <c r="AX205" t="s">
        <v>4133</v>
      </c>
      <c r="AY205" t="s">
        <v>1447</v>
      </c>
      <c r="AZ205" t="s">
        <v>4134</v>
      </c>
      <c r="BA205" t="s">
        <v>24</v>
      </c>
      <c r="BB205" t="s">
        <v>25</v>
      </c>
      <c r="BC205" t="s">
        <v>25</v>
      </c>
      <c r="BD205" t="s">
        <v>4135</v>
      </c>
      <c r="BE205" t="s">
        <v>464</v>
      </c>
      <c r="BF205" t="s">
        <v>4136</v>
      </c>
      <c r="BG205" t="s">
        <v>4137</v>
      </c>
      <c r="BH205" t="s">
        <v>4138</v>
      </c>
      <c r="BI205" t="s">
        <v>16</v>
      </c>
      <c r="BJ205" t="s">
        <v>2562</v>
      </c>
      <c r="BK205" t="s">
        <v>42</v>
      </c>
      <c r="BL205" t="s">
        <v>2631</v>
      </c>
      <c r="BM205" t="s">
        <v>635</v>
      </c>
      <c r="BN205" t="s">
        <v>4139</v>
      </c>
      <c r="BO205">
        <v>34</v>
      </c>
      <c r="BP205">
        <v>3434</v>
      </c>
      <c r="BQ205" t="s">
        <v>274</v>
      </c>
      <c r="BR205" t="s">
        <v>4140</v>
      </c>
    </row>
    <row r="206" spans="1:107" x14ac:dyDescent="0.25">
      <c r="A206" t="s">
        <v>4141</v>
      </c>
      <c r="B206" t="s">
        <v>35</v>
      </c>
      <c r="C206" t="s">
        <v>365</v>
      </c>
      <c r="D206" t="s">
        <v>478</v>
      </c>
      <c r="E206">
        <v>2</v>
      </c>
      <c r="F206" t="s">
        <v>39</v>
      </c>
      <c r="G206" t="s">
        <v>1280</v>
      </c>
      <c r="H206" t="s">
        <v>198</v>
      </c>
      <c r="I206" t="s">
        <v>4142</v>
      </c>
      <c r="J206" t="s">
        <v>2989</v>
      </c>
      <c r="K206" t="s">
        <v>4143</v>
      </c>
      <c r="L206" t="s">
        <v>4144</v>
      </c>
      <c r="M206" t="s">
        <v>373</v>
      </c>
      <c r="N206" t="s">
        <v>617</v>
      </c>
      <c r="O206" t="s">
        <v>741</v>
      </c>
      <c r="P206" t="s">
        <v>2729</v>
      </c>
      <c r="Q206" t="s">
        <v>202</v>
      </c>
      <c r="R206" t="s">
        <v>4145</v>
      </c>
      <c r="S206" t="s">
        <v>1865</v>
      </c>
      <c r="T206" t="s">
        <v>4146</v>
      </c>
      <c r="U206" t="s">
        <v>2708</v>
      </c>
      <c r="V206" t="s">
        <v>3116</v>
      </c>
      <c r="W206" t="s">
        <v>1739</v>
      </c>
      <c r="X206" t="s">
        <v>4147</v>
      </c>
      <c r="Y206" t="s">
        <v>14</v>
      </c>
      <c r="Z206" t="s">
        <v>14</v>
      </c>
      <c r="AA206" t="s">
        <v>88</v>
      </c>
      <c r="AB206" t="s">
        <v>120</v>
      </c>
      <c r="AC206" t="s">
        <v>3171</v>
      </c>
      <c r="AD206" t="s">
        <v>494</v>
      </c>
      <c r="AE206" t="s">
        <v>495</v>
      </c>
      <c r="AF206" t="s">
        <v>91</v>
      </c>
      <c r="AG206" t="s">
        <v>91</v>
      </c>
      <c r="AH206" t="s">
        <v>65</v>
      </c>
      <c r="AI206" t="s">
        <v>65</v>
      </c>
      <c r="AJ206" t="s">
        <v>94</v>
      </c>
      <c r="AK206" t="s">
        <v>2974</v>
      </c>
      <c r="AL206" t="s">
        <v>4148</v>
      </c>
      <c r="AM206" t="s">
        <v>98</v>
      </c>
      <c r="AN206" t="s">
        <v>98</v>
      </c>
      <c r="AO206" t="s">
        <v>101</v>
      </c>
      <c r="AP206" t="s">
        <v>1261</v>
      </c>
      <c r="AQ206" t="s">
        <v>223</v>
      </c>
      <c r="AR206" t="s">
        <v>97</v>
      </c>
      <c r="AS206" t="s">
        <v>498</v>
      </c>
      <c r="AT206" t="s">
        <v>767</v>
      </c>
      <c r="AU206" t="s">
        <v>329</v>
      </c>
      <c r="AV206" t="s">
        <v>78</v>
      </c>
      <c r="AW206" t="s">
        <v>96</v>
      </c>
      <c r="AX206" t="s">
        <v>56</v>
      </c>
      <c r="AY206" t="s">
        <v>501</v>
      </c>
      <c r="AZ206" t="s">
        <v>40</v>
      </c>
      <c r="BA206" t="s">
        <v>398</v>
      </c>
      <c r="BB206" t="s">
        <v>349</v>
      </c>
      <c r="BC206" t="s">
        <v>109</v>
      </c>
      <c r="BD206" t="s">
        <v>4149</v>
      </c>
      <c r="BE206" t="s">
        <v>2854</v>
      </c>
      <c r="BF206" t="s">
        <v>13</v>
      </c>
      <c r="BG206" t="s">
        <v>114</v>
      </c>
      <c r="BH206" t="s">
        <v>1706</v>
      </c>
      <c r="BI206" t="s">
        <v>1844</v>
      </c>
      <c r="BJ206" t="s">
        <v>1049</v>
      </c>
      <c r="BK206" t="s">
        <v>1447</v>
      </c>
      <c r="BL206" t="s">
        <v>1919</v>
      </c>
      <c r="BM206" t="s">
        <v>775</v>
      </c>
      <c r="BN206" t="s">
        <v>1747</v>
      </c>
      <c r="BO206">
        <v>3</v>
      </c>
      <c r="BP206" t="s">
        <v>298</v>
      </c>
      <c r="BQ206" t="s">
        <v>440</v>
      </c>
      <c r="BR206" t="s">
        <v>25</v>
      </c>
      <c r="BS206" t="s">
        <v>25</v>
      </c>
      <c r="BT206" t="s">
        <v>4150</v>
      </c>
      <c r="BU206" t="s">
        <v>24</v>
      </c>
      <c r="BV206">
        <v>78</v>
      </c>
      <c r="BW206" t="s">
        <v>1188</v>
      </c>
      <c r="BX206" t="s">
        <v>4151</v>
      </c>
      <c r="BY206">
        <v>3434</v>
      </c>
      <c r="BZ206" t="s">
        <v>518</v>
      </c>
      <c r="CA206" s="1">
        <v>1.4166666666666667</v>
      </c>
      <c r="CB206" t="s">
        <v>1435</v>
      </c>
      <c r="CC206" t="s">
        <v>159</v>
      </c>
      <c r="CD206" t="s">
        <v>1757</v>
      </c>
    </row>
    <row r="207" spans="1:107" x14ac:dyDescent="0.25">
      <c r="A207" t="s">
        <v>4152</v>
      </c>
      <c r="B207" t="s">
        <v>6</v>
      </c>
      <c r="C207" t="s">
        <v>6</v>
      </c>
      <c r="D207" t="s">
        <v>4153</v>
      </c>
      <c r="E207" t="s">
        <v>365</v>
      </c>
      <c r="F207" t="s">
        <v>7</v>
      </c>
      <c r="G207" t="s">
        <v>551</v>
      </c>
      <c r="H207" t="s">
        <v>8</v>
      </c>
      <c r="I207" t="s">
        <v>8</v>
      </c>
      <c r="J207" t="s">
        <v>9</v>
      </c>
      <c r="K207" t="s">
        <v>403</v>
      </c>
      <c r="L207" t="s">
        <v>3051</v>
      </c>
      <c r="M207" t="s">
        <v>741</v>
      </c>
      <c r="N207" t="s">
        <v>119</v>
      </c>
      <c r="O207" t="s">
        <v>2717</v>
      </c>
      <c r="P207" t="s">
        <v>4154</v>
      </c>
      <c r="Q207" t="s">
        <v>4155</v>
      </c>
      <c r="R207" t="s">
        <v>280</v>
      </c>
      <c r="S207" t="s">
        <v>4156</v>
      </c>
      <c r="T207" t="s">
        <v>4157</v>
      </c>
      <c r="U207" t="s">
        <v>4158</v>
      </c>
      <c r="V207" t="s">
        <v>14</v>
      </c>
      <c r="W207" t="s">
        <v>14</v>
      </c>
      <c r="X207" t="s">
        <v>14</v>
      </c>
      <c r="Y207" t="s">
        <v>14</v>
      </c>
      <c r="Z207" t="s">
        <v>14</v>
      </c>
      <c r="AA207" t="s">
        <v>14</v>
      </c>
      <c r="AB207" t="s">
        <v>14</v>
      </c>
      <c r="AC207" t="s">
        <v>14</v>
      </c>
      <c r="AD207" t="s">
        <v>14</v>
      </c>
      <c r="AE207" t="s">
        <v>1</v>
      </c>
      <c r="AF207" t="s">
        <v>1</v>
      </c>
      <c r="AG207" t="s">
        <v>826</v>
      </c>
      <c r="AH207" t="s">
        <v>4159</v>
      </c>
      <c r="AI207" t="s">
        <v>4160</v>
      </c>
      <c r="AJ207" t="s">
        <v>4161</v>
      </c>
      <c r="AK207">
        <v>3</v>
      </c>
      <c r="AL207" t="s">
        <v>1639</v>
      </c>
      <c r="AM207" t="s">
        <v>4162</v>
      </c>
      <c r="AN207" t="s">
        <v>941</v>
      </c>
      <c r="AO207" t="s">
        <v>82</v>
      </c>
      <c r="AP207" t="s">
        <v>4163</v>
      </c>
      <c r="AQ207" t="s">
        <v>902</v>
      </c>
      <c r="AR207" t="s">
        <v>25</v>
      </c>
      <c r="AS207" t="s">
        <v>25</v>
      </c>
      <c r="AT207">
        <v>4</v>
      </c>
      <c r="AU207" t="s">
        <v>4164</v>
      </c>
      <c r="AV207" t="s">
        <v>94</v>
      </c>
      <c r="AW207" t="s">
        <v>97</v>
      </c>
      <c r="AX207" t="s">
        <v>98</v>
      </c>
      <c r="AY207" t="s">
        <v>98</v>
      </c>
      <c r="AZ207" t="s">
        <v>101</v>
      </c>
      <c r="BA207" t="s">
        <v>101</v>
      </c>
      <c r="BB207" t="s">
        <v>373</v>
      </c>
      <c r="BC207" t="s">
        <v>123</v>
      </c>
      <c r="BD207" t="s">
        <v>846</v>
      </c>
      <c r="BE207" t="s">
        <v>729</v>
      </c>
      <c r="BF207" t="s">
        <v>78</v>
      </c>
      <c r="BG207" t="s">
        <v>4165</v>
      </c>
      <c r="BH207" t="s">
        <v>4166</v>
      </c>
      <c r="BI207" t="s">
        <v>4167</v>
      </c>
      <c r="BJ207" t="s">
        <v>1644</v>
      </c>
      <c r="BK207" t="s">
        <v>48</v>
      </c>
      <c r="BL207" t="s">
        <v>4168</v>
      </c>
      <c r="BM207" t="s">
        <v>96</v>
      </c>
      <c r="BN207" t="s">
        <v>56</v>
      </c>
      <c r="BO207" t="s">
        <v>2620</v>
      </c>
      <c r="BP207" t="s">
        <v>105</v>
      </c>
      <c r="BQ207">
        <v>7</v>
      </c>
      <c r="BR207">
        <v>7</v>
      </c>
      <c r="BS207" t="s">
        <v>1663</v>
      </c>
      <c r="BT207" t="s">
        <v>174</v>
      </c>
      <c r="BU207" t="s">
        <v>111</v>
      </c>
      <c r="BV207" t="s">
        <v>2089</v>
      </c>
      <c r="BW207" t="s">
        <v>398</v>
      </c>
      <c r="BX207" t="s">
        <v>109</v>
      </c>
      <c r="BY207" t="s">
        <v>328</v>
      </c>
      <c r="BZ207" t="s">
        <v>1699</v>
      </c>
      <c r="CA207" t="s">
        <v>76</v>
      </c>
      <c r="CB207" t="s">
        <v>90</v>
      </c>
      <c r="CC207" t="s">
        <v>1669</v>
      </c>
      <c r="CD207" t="s">
        <v>4169</v>
      </c>
      <c r="CE207" t="s">
        <v>1031</v>
      </c>
      <c r="CF207" t="s">
        <v>4170</v>
      </c>
      <c r="CG207" t="s">
        <v>878</v>
      </c>
      <c r="CH207" t="s">
        <v>4171</v>
      </c>
      <c r="CI207" t="s">
        <v>4172</v>
      </c>
      <c r="CJ207" t="s">
        <v>1771</v>
      </c>
      <c r="CK207" t="s">
        <v>3067</v>
      </c>
      <c r="CL207" t="s">
        <v>1846</v>
      </c>
      <c r="CM207" t="s">
        <v>350</v>
      </c>
      <c r="CN207" t="s">
        <v>4173</v>
      </c>
      <c r="CO207" t="s">
        <v>943</v>
      </c>
      <c r="CP207" t="s">
        <v>830</v>
      </c>
      <c r="CQ207" t="s">
        <v>4174</v>
      </c>
      <c r="CR207" t="s">
        <v>4175</v>
      </c>
      <c r="CS207" t="s">
        <v>4176</v>
      </c>
      <c r="CT207" t="s">
        <v>422</v>
      </c>
      <c r="CU207" t="s">
        <v>422</v>
      </c>
      <c r="CV207" t="s">
        <v>2445</v>
      </c>
      <c r="CW207" t="s">
        <v>1779</v>
      </c>
      <c r="CX207" t="s">
        <v>4177</v>
      </c>
      <c r="CY207" t="s">
        <v>1878</v>
      </c>
      <c r="CZ207" t="s">
        <v>4178</v>
      </c>
    </row>
    <row r="208" spans="1:107" x14ac:dyDescent="0.25">
      <c r="A208" t="s">
        <v>4179</v>
      </c>
      <c r="B208" t="s">
        <v>35</v>
      </c>
      <c r="C208" t="s">
        <v>365</v>
      </c>
      <c r="D208" t="s">
        <v>752</v>
      </c>
      <c r="E208" t="s">
        <v>4180</v>
      </c>
      <c r="F208" t="s">
        <v>4181</v>
      </c>
      <c r="G208" t="s">
        <v>13</v>
      </c>
      <c r="H208" t="s">
        <v>2989</v>
      </c>
      <c r="I208" t="s">
        <v>4182</v>
      </c>
      <c r="J208" t="s">
        <v>756</v>
      </c>
      <c r="K208" t="s">
        <v>757</v>
      </c>
      <c r="L208" t="s">
        <v>758</v>
      </c>
      <c r="M208" t="s">
        <v>1028</v>
      </c>
      <c r="N208" t="s">
        <v>2933</v>
      </c>
      <c r="O208" t="s">
        <v>75</v>
      </c>
      <c r="P208" t="s">
        <v>4183</v>
      </c>
      <c r="Q208" t="s">
        <v>806</v>
      </c>
      <c r="R208" t="s">
        <v>222</v>
      </c>
      <c r="S208" t="s">
        <v>983</v>
      </c>
      <c r="T208" t="s">
        <v>25</v>
      </c>
      <c r="U208" t="s">
        <v>25</v>
      </c>
      <c r="V208" t="s">
        <v>113</v>
      </c>
      <c r="W208" t="s">
        <v>65</v>
      </c>
      <c r="X208" t="s">
        <v>764</v>
      </c>
      <c r="Y208" t="s">
        <v>96</v>
      </c>
      <c r="Z208" t="s">
        <v>96</v>
      </c>
      <c r="AA208" t="s">
        <v>96</v>
      </c>
      <c r="AB208" t="s">
        <v>447</v>
      </c>
      <c r="AC208" t="s">
        <v>97</v>
      </c>
      <c r="AD208" t="s">
        <v>98</v>
      </c>
      <c r="AE208" t="s">
        <v>98</v>
      </c>
      <c r="AF208" t="s">
        <v>766</v>
      </c>
      <c r="AG208" t="s">
        <v>229</v>
      </c>
      <c r="AH208" t="s">
        <v>101</v>
      </c>
      <c r="AI208" t="s">
        <v>389</v>
      </c>
      <c r="AJ208" t="s">
        <v>390</v>
      </c>
      <c r="AK208" t="s">
        <v>78</v>
      </c>
      <c r="AL208" t="s">
        <v>767</v>
      </c>
      <c r="AM208" t="s">
        <v>394</v>
      </c>
      <c r="AN208" t="s">
        <v>105</v>
      </c>
      <c r="AO208" t="s">
        <v>501</v>
      </c>
      <c r="AP208" t="s">
        <v>56</v>
      </c>
      <c r="AQ208" t="s">
        <v>1582</v>
      </c>
      <c r="AR208" t="s">
        <v>1058</v>
      </c>
      <c r="AS208" t="s">
        <v>450</v>
      </c>
      <c r="AT208" t="s">
        <v>174</v>
      </c>
      <c r="AU208" t="s">
        <v>111</v>
      </c>
      <c r="AV208" t="s">
        <v>354</v>
      </c>
      <c r="AW208" t="s">
        <v>109</v>
      </c>
      <c r="AX208" t="s">
        <v>40</v>
      </c>
      <c r="AY208" t="s">
        <v>771</v>
      </c>
      <c r="AZ208" t="s">
        <v>772</v>
      </c>
      <c r="BA208" t="s">
        <v>298</v>
      </c>
      <c r="BB208" t="s">
        <v>1583</v>
      </c>
      <c r="BC208" t="s">
        <v>528</v>
      </c>
      <c r="BD208" t="s">
        <v>634</v>
      </c>
      <c r="BE208" t="s">
        <v>1584</v>
      </c>
      <c r="BF208" t="s">
        <v>426</v>
      </c>
      <c r="BG208" t="s">
        <v>204</v>
      </c>
      <c r="BH208" t="s">
        <v>682</v>
      </c>
      <c r="BI208" t="s">
        <v>343</v>
      </c>
      <c r="BJ208" t="s">
        <v>90</v>
      </c>
      <c r="BK208" t="s">
        <v>1116</v>
      </c>
      <c r="BL208" t="s">
        <v>4184</v>
      </c>
      <c r="BM208" t="s">
        <v>237</v>
      </c>
      <c r="BN208" t="s">
        <v>779</v>
      </c>
      <c r="BO208" t="s">
        <v>780</v>
      </c>
      <c r="BP208" t="s">
        <v>781</v>
      </c>
      <c r="BQ208" t="s">
        <v>350</v>
      </c>
      <c r="BR208" t="s">
        <v>782</v>
      </c>
      <c r="BS208">
        <v>107</v>
      </c>
      <c r="BT208" t="s">
        <v>471</v>
      </c>
      <c r="BU208" t="s">
        <v>783</v>
      </c>
      <c r="BV208" t="s">
        <v>136</v>
      </c>
      <c r="BW208" t="s">
        <v>784</v>
      </c>
      <c r="BX208" t="s">
        <v>155</v>
      </c>
      <c r="BY208" t="s">
        <v>2346</v>
      </c>
      <c r="BZ208" t="s">
        <v>422</v>
      </c>
      <c r="CA208" t="s">
        <v>423</v>
      </c>
      <c r="CB208" t="s">
        <v>786</v>
      </c>
      <c r="CC208" t="s">
        <v>194</v>
      </c>
      <c r="CD208" s="1">
        <v>1.4166666666666667</v>
      </c>
      <c r="CE208" t="s">
        <v>3146</v>
      </c>
    </row>
    <row r="209" spans="1:117" x14ac:dyDescent="0.25">
      <c r="A209" t="s">
        <v>4185</v>
      </c>
      <c r="B209" t="s">
        <v>51</v>
      </c>
      <c r="C209" t="s">
        <v>4186</v>
      </c>
      <c r="D209" t="s">
        <v>2607</v>
      </c>
      <c r="E209" t="s">
        <v>712</v>
      </c>
      <c r="F209" t="s">
        <v>4187</v>
      </c>
      <c r="G209" t="s">
        <v>8</v>
      </c>
      <c r="H209" t="s">
        <v>9</v>
      </c>
      <c r="I209" t="s">
        <v>4188</v>
      </c>
      <c r="J209" t="s">
        <v>1996</v>
      </c>
      <c r="K209" t="s">
        <v>14</v>
      </c>
      <c r="L209" t="s">
        <v>14</v>
      </c>
      <c r="M209" t="s">
        <v>14</v>
      </c>
      <c r="N209" t="s">
        <v>14</v>
      </c>
      <c r="O209" t="s">
        <v>14</v>
      </c>
      <c r="P209" t="s">
        <v>14</v>
      </c>
      <c r="Q209" t="s">
        <v>85</v>
      </c>
      <c r="R209" t="s">
        <v>85</v>
      </c>
      <c r="S209" t="s">
        <v>85</v>
      </c>
      <c r="T209" t="s">
        <v>233</v>
      </c>
      <c r="U209" t="s">
        <v>4189</v>
      </c>
      <c r="V209" t="s">
        <v>47</v>
      </c>
      <c r="W209" t="s">
        <v>4190</v>
      </c>
      <c r="X209" t="s">
        <v>3076</v>
      </c>
      <c r="Y209" t="s">
        <v>528</v>
      </c>
      <c r="Z209" t="s">
        <v>528</v>
      </c>
      <c r="AA209" t="s">
        <v>920</v>
      </c>
      <c r="AB209" t="s">
        <v>288</v>
      </c>
      <c r="AC209" t="s">
        <v>841</v>
      </c>
      <c r="AD209" t="s">
        <v>42</v>
      </c>
      <c r="AE209" t="s">
        <v>42</v>
      </c>
      <c r="AF209" t="s">
        <v>42</v>
      </c>
      <c r="AG209">
        <v>2</v>
      </c>
      <c r="AH209" t="s">
        <v>4191</v>
      </c>
      <c r="AI209" t="s">
        <v>4192</v>
      </c>
      <c r="AJ209" t="s">
        <v>1</v>
      </c>
      <c r="AK209" t="s">
        <v>38</v>
      </c>
      <c r="AL209" t="s">
        <v>40</v>
      </c>
      <c r="AM209" t="s">
        <v>40</v>
      </c>
      <c r="AN209" t="s">
        <v>40</v>
      </c>
      <c r="AO209" t="s">
        <v>3314</v>
      </c>
      <c r="AP209" t="s">
        <v>4193</v>
      </c>
      <c r="AQ209" t="s">
        <v>123</v>
      </c>
      <c r="AR209" t="s">
        <v>123</v>
      </c>
      <c r="AS209" t="s">
        <v>3273</v>
      </c>
      <c r="AT209" t="s">
        <v>96</v>
      </c>
      <c r="AU209" t="s">
        <v>96</v>
      </c>
      <c r="AV209" t="s">
        <v>97</v>
      </c>
      <c r="AW209" t="s">
        <v>98</v>
      </c>
      <c r="AX209" t="s">
        <v>98</v>
      </c>
      <c r="AY209" t="s">
        <v>101</v>
      </c>
      <c r="AZ209" t="s">
        <v>101</v>
      </c>
      <c r="BA209" t="s">
        <v>101</v>
      </c>
      <c r="BB209" t="s">
        <v>373</v>
      </c>
      <c r="BC209" t="s">
        <v>729</v>
      </c>
      <c r="BD209" t="s">
        <v>78</v>
      </c>
      <c r="BE209" t="s">
        <v>78</v>
      </c>
      <c r="BF209" t="s">
        <v>703</v>
      </c>
      <c r="BG209" t="s">
        <v>2199</v>
      </c>
      <c r="BH209" t="s">
        <v>4194</v>
      </c>
      <c r="BI209" t="s">
        <v>2317</v>
      </c>
      <c r="BJ209" t="s">
        <v>617</v>
      </c>
      <c r="BK209" t="s">
        <v>1515</v>
      </c>
      <c r="BL209" t="s">
        <v>1356</v>
      </c>
      <c r="BM209" t="s">
        <v>4195</v>
      </c>
      <c r="BN209" t="s">
        <v>13</v>
      </c>
      <c r="BO209" t="s">
        <v>740</v>
      </c>
      <c r="BP209" t="s">
        <v>4196</v>
      </c>
      <c r="BQ209" t="s">
        <v>237</v>
      </c>
      <c r="BR209" t="s">
        <v>2318</v>
      </c>
      <c r="BS209" t="s">
        <v>2319</v>
      </c>
      <c r="BT209" t="s">
        <v>1449</v>
      </c>
      <c r="BU209" t="s">
        <v>4197</v>
      </c>
      <c r="BV209" t="s">
        <v>119</v>
      </c>
      <c r="BW209" t="s">
        <v>2893</v>
      </c>
      <c r="BX209" t="s">
        <v>174</v>
      </c>
      <c r="BY209" t="s">
        <v>109</v>
      </c>
      <c r="BZ209" t="s">
        <v>1225</v>
      </c>
      <c r="CA209" t="s">
        <v>1664</v>
      </c>
      <c r="CB209" t="s">
        <v>2321</v>
      </c>
      <c r="CC209" t="s">
        <v>1159</v>
      </c>
      <c r="CD209" t="s">
        <v>32</v>
      </c>
      <c r="CE209" t="s">
        <v>32</v>
      </c>
      <c r="CF209" t="s">
        <v>22</v>
      </c>
      <c r="CG209" t="s">
        <v>4198</v>
      </c>
      <c r="CH209" t="s">
        <v>4199</v>
      </c>
    </row>
    <row r="210" spans="1:117" x14ac:dyDescent="0.25">
      <c r="A210" t="s">
        <v>4200</v>
      </c>
      <c r="B210" t="s">
        <v>260</v>
      </c>
      <c r="C210" t="s">
        <v>4201</v>
      </c>
      <c r="D210" t="s">
        <v>528</v>
      </c>
      <c r="E210" t="s">
        <v>528</v>
      </c>
      <c r="F210" t="s">
        <v>4202</v>
      </c>
      <c r="G210" t="s">
        <v>4203</v>
      </c>
      <c r="H210" t="s">
        <v>4204</v>
      </c>
      <c r="I210" t="s">
        <v>741</v>
      </c>
      <c r="J210" t="s">
        <v>741</v>
      </c>
      <c r="K210" t="s">
        <v>669</v>
      </c>
      <c r="L210" t="s">
        <v>4205</v>
      </c>
      <c r="M210" t="s">
        <v>17</v>
      </c>
      <c r="N210" t="s">
        <v>798</v>
      </c>
      <c r="O210" t="s">
        <v>2394</v>
      </c>
      <c r="P210" t="s">
        <v>53</v>
      </c>
      <c r="Q210" t="s">
        <v>1352</v>
      </c>
      <c r="R210" t="s">
        <v>14</v>
      </c>
      <c r="S210" t="s">
        <v>14</v>
      </c>
      <c r="T210" t="s">
        <v>14</v>
      </c>
      <c r="U210" t="s">
        <v>14</v>
      </c>
      <c r="V210" t="s">
        <v>1923</v>
      </c>
      <c r="W210" t="s">
        <v>24</v>
      </c>
      <c r="X210" t="s">
        <v>24</v>
      </c>
      <c r="Y210" t="s">
        <v>24</v>
      </c>
      <c r="Z210" t="s">
        <v>25</v>
      </c>
      <c r="AA210" t="s">
        <v>25</v>
      </c>
      <c r="AB210" t="s">
        <v>25</v>
      </c>
      <c r="AC210" t="s">
        <v>4206</v>
      </c>
      <c r="AD210" t="s">
        <v>960</v>
      </c>
      <c r="AE210" t="s">
        <v>1</v>
      </c>
      <c r="AF210" t="s">
        <v>1</v>
      </c>
      <c r="AG210" t="s">
        <v>85</v>
      </c>
      <c r="AH210" t="s">
        <v>40</v>
      </c>
      <c r="AI210" t="s">
        <v>40</v>
      </c>
      <c r="AJ210" t="s">
        <v>4207</v>
      </c>
      <c r="AK210" t="s">
        <v>70</v>
      </c>
      <c r="AL210" t="s">
        <v>4208</v>
      </c>
      <c r="AM210" t="s">
        <v>3060</v>
      </c>
      <c r="AN210" t="s">
        <v>2057</v>
      </c>
      <c r="AO210" t="s">
        <v>4209</v>
      </c>
      <c r="AP210" t="s">
        <v>1213</v>
      </c>
      <c r="AQ210" t="s">
        <v>983</v>
      </c>
      <c r="AR210" t="s">
        <v>237</v>
      </c>
      <c r="AS210" t="s">
        <v>4210</v>
      </c>
      <c r="AT210" t="s">
        <v>986</v>
      </c>
      <c r="AU210" t="s">
        <v>42</v>
      </c>
      <c r="AV210" t="s">
        <v>4211</v>
      </c>
    </row>
    <row r="211" spans="1:117" x14ac:dyDescent="0.25">
      <c r="A211" t="s">
        <v>4212</v>
      </c>
      <c r="B211" t="s">
        <v>2475</v>
      </c>
      <c r="C211" t="s">
        <v>1512</v>
      </c>
      <c r="D211" t="s">
        <v>751</v>
      </c>
      <c r="E211" t="s">
        <v>478</v>
      </c>
      <c r="F211" t="s">
        <v>2476</v>
      </c>
      <c r="G211" t="s">
        <v>754</v>
      </c>
      <c r="I211" t="s">
        <v>8</v>
      </c>
      <c r="J211" t="s">
        <v>9</v>
      </c>
      <c r="K211" t="s">
        <v>805</v>
      </c>
      <c r="L211" t="s">
        <v>805</v>
      </c>
      <c r="M211" t="s">
        <v>145</v>
      </c>
      <c r="N211" t="s">
        <v>792</v>
      </c>
      <c r="O211" t="s">
        <v>71</v>
      </c>
      <c r="P211" t="s">
        <v>114</v>
      </c>
      <c r="Q211" t="s">
        <v>326</v>
      </c>
      <c r="R211" t="s">
        <v>12</v>
      </c>
      <c r="S211" t="s">
        <v>210</v>
      </c>
      <c r="T211" t="s">
        <v>793</v>
      </c>
      <c r="U211" t="s">
        <v>57</v>
      </c>
      <c r="V211" t="s">
        <v>794</v>
      </c>
      <c r="W211" t="s">
        <v>795</v>
      </c>
      <c r="X211" t="s">
        <v>796</v>
      </c>
      <c r="Y211" t="s">
        <v>797</v>
      </c>
      <c r="Z211" t="s">
        <v>798</v>
      </c>
      <c r="AA211" t="s">
        <v>14</v>
      </c>
      <c r="AB211" t="s">
        <v>14</v>
      </c>
      <c r="AC211" t="s">
        <v>158</v>
      </c>
      <c r="AD211" t="s">
        <v>468</v>
      </c>
      <c r="AE211">
        <v>9</v>
      </c>
      <c r="AF211" t="s">
        <v>2477</v>
      </c>
      <c r="AG211" t="s">
        <v>2478</v>
      </c>
      <c r="AH211" t="s">
        <v>42</v>
      </c>
      <c r="AI211" t="s">
        <v>42</v>
      </c>
      <c r="AJ211" t="s">
        <v>343</v>
      </c>
      <c r="AK211" t="s">
        <v>380</v>
      </c>
      <c r="AL211" t="s">
        <v>482</v>
      </c>
      <c r="AM211" t="s">
        <v>804</v>
      </c>
      <c r="AN211" t="s">
        <v>806</v>
      </c>
      <c r="AO211" t="s">
        <v>807</v>
      </c>
      <c r="AP211" t="s">
        <v>29</v>
      </c>
      <c r="AQ211" t="s">
        <v>25</v>
      </c>
      <c r="AR211" t="s">
        <v>25</v>
      </c>
      <c r="AS211" t="s">
        <v>1058</v>
      </c>
      <c r="AT211" t="s">
        <v>809</v>
      </c>
      <c r="AU211" t="s">
        <v>123</v>
      </c>
      <c r="AV211" t="s">
        <v>810</v>
      </c>
      <c r="AW211" t="s">
        <v>96</v>
      </c>
      <c r="AX211" t="s">
        <v>96</v>
      </c>
      <c r="AY211" t="s">
        <v>97</v>
      </c>
      <c r="AZ211" t="s">
        <v>98</v>
      </c>
      <c r="BA211" t="s">
        <v>98</v>
      </c>
      <c r="BB211" t="s">
        <v>101</v>
      </c>
      <c r="BC211" t="s">
        <v>101</v>
      </c>
      <c r="BD211" t="s">
        <v>48</v>
      </c>
      <c r="BE211" t="s">
        <v>729</v>
      </c>
      <c r="BF211" t="s">
        <v>78</v>
      </c>
      <c r="BG211" t="s">
        <v>78</v>
      </c>
      <c r="BH211" t="s">
        <v>811</v>
      </c>
      <c r="BI211" t="s">
        <v>812</v>
      </c>
      <c r="BJ211" t="s">
        <v>60</v>
      </c>
      <c r="BK211" t="s">
        <v>813</v>
      </c>
      <c r="BL211" t="s">
        <v>1745</v>
      </c>
      <c r="BM211" t="s">
        <v>566</v>
      </c>
      <c r="BN211" t="s">
        <v>814</v>
      </c>
      <c r="BO211" t="s">
        <v>105</v>
      </c>
      <c r="BP211" t="s">
        <v>38</v>
      </c>
      <c r="BQ211" t="s">
        <v>2479</v>
      </c>
      <c r="BR211" t="s">
        <v>2480</v>
      </c>
      <c r="BS211" t="s">
        <v>174</v>
      </c>
      <c r="BT211" t="s">
        <v>111</v>
      </c>
      <c r="BU211" t="s">
        <v>40</v>
      </c>
      <c r="BV211" t="s">
        <v>398</v>
      </c>
      <c r="BW211" t="s">
        <v>109</v>
      </c>
      <c r="BX211" t="s">
        <v>569</v>
      </c>
      <c r="BY211" t="s">
        <v>26</v>
      </c>
      <c r="BZ211" t="s">
        <v>26</v>
      </c>
      <c r="CA211" t="s">
        <v>26</v>
      </c>
      <c r="CB211" t="s">
        <v>818</v>
      </c>
      <c r="CC211">
        <v>7</v>
      </c>
      <c r="CD211" t="s">
        <v>1382</v>
      </c>
      <c r="CE211" t="s">
        <v>2481</v>
      </c>
      <c r="CF211" t="s">
        <v>820</v>
      </c>
      <c r="CG211" t="s">
        <v>821</v>
      </c>
      <c r="CH211" t="s">
        <v>822</v>
      </c>
      <c r="CI211" t="s">
        <v>350</v>
      </c>
      <c r="CJ211" t="s">
        <v>350</v>
      </c>
      <c r="CK211" t="s">
        <v>440</v>
      </c>
      <c r="CL211" t="s">
        <v>76</v>
      </c>
      <c r="CM211" t="s">
        <v>24</v>
      </c>
      <c r="CN211" t="s">
        <v>823</v>
      </c>
      <c r="CO211" t="s">
        <v>2482</v>
      </c>
      <c r="CP211" t="s">
        <v>36</v>
      </c>
      <c r="CQ211" t="s">
        <v>825</v>
      </c>
      <c r="CR211" t="s">
        <v>826</v>
      </c>
      <c r="CS211" t="s">
        <v>827</v>
      </c>
      <c r="CT211" t="s">
        <v>32</v>
      </c>
      <c r="CU211" t="s">
        <v>828</v>
      </c>
      <c r="CV211" t="s">
        <v>829</v>
      </c>
      <c r="CW211" t="s">
        <v>830</v>
      </c>
      <c r="CX211">
        <v>2</v>
      </c>
      <c r="CY211" t="s">
        <v>831</v>
      </c>
      <c r="CZ211" t="s">
        <v>594</v>
      </c>
      <c r="DA211" t="s">
        <v>833</v>
      </c>
      <c r="DB211" t="s">
        <v>834</v>
      </c>
      <c r="DC211" t="s">
        <v>215</v>
      </c>
      <c r="DD211" t="s">
        <v>281</v>
      </c>
      <c r="DE211" t="s">
        <v>2483</v>
      </c>
      <c r="DF211" t="s">
        <v>871</v>
      </c>
      <c r="DG211" t="s">
        <v>528</v>
      </c>
      <c r="DH211">
        <v>3434</v>
      </c>
      <c r="DI211" t="s">
        <v>835</v>
      </c>
      <c r="DJ211" t="s">
        <v>194</v>
      </c>
      <c r="DK211">
        <v>345</v>
      </c>
      <c r="DL211" t="s">
        <v>2484</v>
      </c>
      <c r="DM211" s="2">
        <v>4.1666666666666664E-2</v>
      </c>
    </row>
    <row r="212" spans="1:117" x14ac:dyDescent="0.25">
      <c r="A212" t="s">
        <v>4213</v>
      </c>
      <c r="B212" t="s">
        <v>35</v>
      </c>
      <c r="C212" t="s">
        <v>1717</v>
      </c>
      <c r="D212" t="s">
        <v>2845</v>
      </c>
      <c r="E212" t="s">
        <v>39</v>
      </c>
      <c r="F212" t="s">
        <v>160</v>
      </c>
      <c r="G212" t="s">
        <v>123</v>
      </c>
      <c r="H212" t="s">
        <v>8</v>
      </c>
      <c r="I212" t="s">
        <v>155</v>
      </c>
      <c r="J212" t="s">
        <v>1</v>
      </c>
      <c r="K212" t="s">
        <v>4214</v>
      </c>
      <c r="L212" t="s">
        <v>71</v>
      </c>
      <c r="M212" t="s">
        <v>114</v>
      </c>
      <c r="N212" t="s">
        <v>114</v>
      </c>
      <c r="O212" t="s">
        <v>114</v>
      </c>
      <c r="P212" t="s">
        <v>4215</v>
      </c>
    </row>
    <row r="213" spans="1:117" x14ac:dyDescent="0.25">
      <c r="A213" t="s">
        <v>4216</v>
      </c>
      <c r="B213" t="s">
        <v>1</v>
      </c>
      <c r="C213" t="s">
        <v>1</v>
      </c>
      <c r="D213" t="s">
        <v>1</v>
      </c>
      <c r="E213" t="s">
        <v>4217</v>
      </c>
      <c r="F213" t="s">
        <v>521</v>
      </c>
      <c r="G213" t="s">
        <v>628</v>
      </c>
      <c r="H213" t="s">
        <v>1438</v>
      </c>
      <c r="I213" t="s">
        <v>7</v>
      </c>
      <c r="J213" t="s">
        <v>8</v>
      </c>
      <c r="K213" t="s">
        <v>155</v>
      </c>
      <c r="L213" t="s">
        <v>830</v>
      </c>
      <c r="M213" t="s">
        <v>4218</v>
      </c>
      <c r="N213" t="s">
        <v>145</v>
      </c>
      <c r="O213" t="s">
        <v>12</v>
      </c>
      <c r="P213" t="s">
        <v>485</v>
      </c>
      <c r="Q213" t="s">
        <v>18</v>
      </c>
      <c r="R213" t="s">
        <v>18</v>
      </c>
      <c r="S213" t="s">
        <v>18</v>
      </c>
      <c r="T213" t="s">
        <v>1397</v>
      </c>
      <c r="U213" t="s">
        <v>1397</v>
      </c>
      <c r="V213" t="s">
        <v>42</v>
      </c>
      <c r="W213" t="s">
        <v>841</v>
      </c>
      <c r="X213" t="s">
        <v>237</v>
      </c>
      <c r="Y213" t="s">
        <v>14</v>
      </c>
      <c r="Z213" t="s">
        <v>14</v>
      </c>
      <c r="AA213" t="s">
        <v>14</v>
      </c>
      <c r="AB213" t="s">
        <v>14</v>
      </c>
      <c r="AC213" t="s">
        <v>14</v>
      </c>
      <c r="AD213" t="s">
        <v>14</v>
      </c>
      <c r="AE213" t="s">
        <v>3613</v>
      </c>
      <c r="AF213" t="s">
        <v>652</v>
      </c>
      <c r="AG213" t="s">
        <v>29</v>
      </c>
      <c r="AH213" t="s">
        <v>3614</v>
      </c>
      <c r="AI213" t="s">
        <v>2016</v>
      </c>
      <c r="AJ213" t="s">
        <v>89</v>
      </c>
      <c r="AK213" t="s">
        <v>569</v>
      </c>
      <c r="AL213" t="s">
        <v>423</v>
      </c>
      <c r="AM213" t="s">
        <v>3442</v>
      </c>
      <c r="AN213" t="s">
        <v>607</v>
      </c>
      <c r="AO213" t="s">
        <v>607</v>
      </c>
      <c r="AP213" t="s">
        <v>810</v>
      </c>
      <c r="AQ213" t="s">
        <v>4219</v>
      </c>
    </row>
    <row r="214" spans="1:117" x14ac:dyDescent="0.25">
      <c r="A214" t="s">
        <v>4220</v>
      </c>
      <c r="B214" t="s">
        <v>35</v>
      </c>
      <c r="C214" t="s">
        <v>36</v>
      </c>
      <c r="D214" t="s">
        <v>36</v>
      </c>
      <c r="E214" t="s">
        <v>186</v>
      </c>
      <c r="F214" t="s">
        <v>1738</v>
      </c>
      <c r="G214" t="s">
        <v>41</v>
      </c>
      <c r="H214" t="s">
        <v>40</v>
      </c>
      <c r="I214" t="s">
        <v>729</v>
      </c>
      <c r="J214" t="s">
        <v>4221</v>
      </c>
      <c r="K214" t="s">
        <v>45</v>
      </c>
      <c r="L214" t="s">
        <v>46</v>
      </c>
      <c r="M214" t="s">
        <v>47</v>
      </c>
      <c r="N214" t="s">
        <v>28</v>
      </c>
      <c r="O214" t="s">
        <v>49</v>
      </c>
      <c r="P214" t="s">
        <v>50</v>
      </c>
      <c r="Q214" t="s">
        <v>1</v>
      </c>
      <c r="R214" t="s">
        <v>1</v>
      </c>
      <c r="S214" t="s">
        <v>485</v>
      </c>
      <c r="T214" t="s">
        <v>485</v>
      </c>
      <c r="U214" t="s">
        <v>16</v>
      </c>
      <c r="V214" t="s">
        <v>4222</v>
      </c>
      <c r="W214" t="s">
        <v>278</v>
      </c>
      <c r="X214" t="s">
        <v>62</v>
      </c>
      <c r="Y214" t="s">
        <v>4223</v>
      </c>
      <c r="Z214" t="s">
        <v>4224</v>
      </c>
      <c r="AA214" t="s">
        <v>4225</v>
      </c>
      <c r="AB214" t="s">
        <v>1447</v>
      </c>
      <c r="AC214" t="s">
        <v>42</v>
      </c>
      <c r="AD214" t="s">
        <v>42</v>
      </c>
      <c r="AE214" t="s">
        <v>4226</v>
      </c>
      <c r="AF214" t="s">
        <v>4227</v>
      </c>
      <c r="AG214" t="s">
        <v>679</v>
      </c>
      <c r="AH214" t="s">
        <v>65</v>
      </c>
      <c r="AI214" t="s">
        <v>66</v>
      </c>
      <c r="AJ214" t="s">
        <v>4228</v>
      </c>
    </row>
    <row r="215" spans="1:117" x14ac:dyDescent="0.25">
      <c r="A215" t="s">
        <v>4229</v>
      </c>
      <c r="B215" t="s">
        <v>35</v>
      </c>
      <c r="C215" t="s">
        <v>1043</v>
      </c>
      <c r="D215" t="s">
        <v>365</v>
      </c>
      <c r="E215" t="s">
        <v>64</v>
      </c>
      <c r="F215" t="s">
        <v>64</v>
      </c>
      <c r="G215" t="s">
        <v>3550</v>
      </c>
      <c r="H215" t="s">
        <v>1311</v>
      </c>
      <c r="I215" t="s">
        <v>40</v>
      </c>
      <c r="J215" t="s">
        <v>40</v>
      </c>
      <c r="K215" t="s">
        <v>1412</v>
      </c>
      <c r="L215" t="s">
        <v>440</v>
      </c>
      <c r="M215">
        <v>1</v>
      </c>
      <c r="N215" t="s">
        <v>114</v>
      </c>
      <c r="O215" t="s">
        <v>47</v>
      </c>
      <c r="P215" t="s">
        <v>47</v>
      </c>
      <c r="Q215" t="s">
        <v>4230</v>
      </c>
      <c r="R215" t="s">
        <v>28</v>
      </c>
      <c r="S215" t="s">
        <v>49</v>
      </c>
      <c r="T215" t="s">
        <v>4231</v>
      </c>
      <c r="U215" t="s">
        <v>2238</v>
      </c>
      <c r="V215" t="s">
        <v>670</v>
      </c>
      <c r="W215" t="s">
        <v>17</v>
      </c>
      <c r="X215" t="s">
        <v>14</v>
      </c>
      <c r="Y215" t="s">
        <v>14</v>
      </c>
      <c r="Z215" t="s">
        <v>14</v>
      </c>
      <c r="AA215" t="s">
        <v>14</v>
      </c>
      <c r="AB215" t="s">
        <v>55</v>
      </c>
      <c r="AC215" t="s">
        <v>29</v>
      </c>
      <c r="AD215" t="s">
        <v>25</v>
      </c>
      <c r="AE215" t="s">
        <v>25</v>
      </c>
      <c r="AF215" t="s">
        <v>26</v>
      </c>
      <c r="AG215" t="s">
        <v>3319</v>
      </c>
      <c r="AH215" t="s">
        <v>4232</v>
      </c>
      <c r="AI215" t="s">
        <v>115</v>
      </c>
      <c r="AJ215" t="s">
        <v>90</v>
      </c>
      <c r="AK215" t="s">
        <v>913</v>
      </c>
      <c r="AL215" t="s">
        <v>1267</v>
      </c>
      <c r="AM215" t="s">
        <v>336</v>
      </c>
      <c r="AN215" t="s">
        <v>65</v>
      </c>
      <c r="AO215" t="s">
        <v>65</v>
      </c>
      <c r="AP215" t="s">
        <v>66</v>
      </c>
      <c r="AQ215" t="s">
        <v>97</v>
      </c>
      <c r="AR215" t="s">
        <v>98</v>
      </c>
      <c r="AS215" t="s">
        <v>1326</v>
      </c>
      <c r="AT215" t="s">
        <v>329</v>
      </c>
      <c r="AU215" t="s">
        <v>731</v>
      </c>
      <c r="AV215" t="s">
        <v>42</v>
      </c>
      <c r="AW215" t="s">
        <v>42</v>
      </c>
      <c r="AX215" t="s">
        <v>4233</v>
      </c>
      <c r="AY215" t="s">
        <v>4234</v>
      </c>
    </row>
    <row r="216" spans="1:117" x14ac:dyDescent="0.25">
      <c r="A216" t="s">
        <v>4235</v>
      </c>
      <c r="B216" t="s">
        <v>159</v>
      </c>
      <c r="C216" t="s">
        <v>2950</v>
      </c>
      <c r="D216" t="s">
        <v>4236</v>
      </c>
      <c r="E216" t="s">
        <v>374</v>
      </c>
      <c r="F216" t="s">
        <v>4237</v>
      </c>
      <c r="G216" t="s">
        <v>4238</v>
      </c>
      <c r="H216" t="s">
        <v>485</v>
      </c>
      <c r="I216" t="s">
        <v>485</v>
      </c>
      <c r="J216" t="s">
        <v>486</v>
      </c>
      <c r="K216" t="s">
        <v>14</v>
      </c>
      <c r="L216" t="s">
        <v>14</v>
      </c>
      <c r="M216" t="s">
        <v>3189</v>
      </c>
      <c r="N216" t="s">
        <v>73</v>
      </c>
      <c r="O216" t="s">
        <v>2700</v>
      </c>
      <c r="P216" t="s">
        <v>1483</v>
      </c>
      <c r="Q216" t="s">
        <v>4239</v>
      </c>
      <c r="R216" t="s">
        <v>61</v>
      </c>
      <c r="S216" t="s">
        <v>259</v>
      </c>
      <c r="T216" t="s">
        <v>4240</v>
      </c>
      <c r="U216" t="s">
        <v>24</v>
      </c>
      <c r="V216" t="s">
        <v>24</v>
      </c>
      <c r="W216" t="s">
        <v>229</v>
      </c>
      <c r="X216" t="s">
        <v>3236</v>
      </c>
      <c r="Y216" t="s">
        <v>1178</v>
      </c>
      <c r="Z216" t="s">
        <v>444</v>
      </c>
      <c r="AA216" t="s">
        <v>4241</v>
      </c>
      <c r="AB216" t="s">
        <v>1748</v>
      </c>
      <c r="AC216" t="s">
        <v>1548</v>
      </c>
      <c r="AD216" t="s">
        <v>1749</v>
      </c>
      <c r="AE216" t="s">
        <v>975</v>
      </c>
      <c r="AF216" t="s">
        <v>976</v>
      </c>
      <c r="AG216" t="s">
        <v>332</v>
      </c>
      <c r="AH216" t="s">
        <v>85</v>
      </c>
      <c r="AI216" t="s">
        <v>161</v>
      </c>
      <c r="AJ216" t="s">
        <v>94</v>
      </c>
      <c r="AK216" t="s">
        <v>97</v>
      </c>
      <c r="AL216" t="s">
        <v>98</v>
      </c>
      <c r="AM216" t="s">
        <v>101</v>
      </c>
      <c r="AN216" t="s">
        <v>78</v>
      </c>
      <c r="AO216" t="s">
        <v>78</v>
      </c>
      <c r="AP216" t="s">
        <v>840</v>
      </c>
      <c r="AQ216" t="s">
        <v>16</v>
      </c>
      <c r="AR216" t="s">
        <v>96</v>
      </c>
      <c r="AS216" t="s">
        <v>96</v>
      </c>
      <c r="AT216" t="s">
        <v>105</v>
      </c>
      <c r="AU216" t="s">
        <v>26</v>
      </c>
      <c r="AV216" t="s">
        <v>1601</v>
      </c>
      <c r="AW216" t="s">
        <v>75</v>
      </c>
      <c r="AX216" t="s">
        <v>174</v>
      </c>
      <c r="AY216" t="s">
        <v>111</v>
      </c>
      <c r="AZ216" t="s">
        <v>111</v>
      </c>
      <c r="BA216" t="s">
        <v>239</v>
      </c>
      <c r="BB216" t="s">
        <v>1031</v>
      </c>
      <c r="BC216">
        <v>2</v>
      </c>
      <c r="BD216" t="s">
        <v>109</v>
      </c>
      <c r="BE216">
        <v>1</v>
      </c>
      <c r="BF216" t="s">
        <v>4242</v>
      </c>
      <c r="BG216" t="s">
        <v>4243</v>
      </c>
      <c r="BH216" t="s">
        <v>90</v>
      </c>
      <c r="BI216" t="s">
        <v>25</v>
      </c>
      <c r="BJ216" t="s">
        <v>25</v>
      </c>
      <c r="BK216" t="s">
        <v>242</v>
      </c>
      <c r="BL216" t="s">
        <v>1842</v>
      </c>
      <c r="BM216" t="s">
        <v>633</v>
      </c>
      <c r="BN216" t="s">
        <v>1320</v>
      </c>
      <c r="BO216" t="s">
        <v>2644</v>
      </c>
      <c r="BP216" t="s">
        <v>123</v>
      </c>
      <c r="BQ216" t="s">
        <v>124</v>
      </c>
      <c r="BR216" t="s">
        <v>42</v>
      </c>
      <c r="BS216" t="s">
        <v>167</v>
      </c>
      <c r="BT216" t="s">
        <v>403</v>
      </c>
      <c r="BU216" t="s">
        <v>4244</v>
      </c>
      <c r="BV216" t="s">
        <v>1038</v>
      </c>
      <c r="BW216" t="s">
        <v>1840</v>
      </c>
      <c r="BX216" t="s">
        <v>801</v>
      </c>
      <c r="BY216" t="s">
        <v>1181</v>
      </c>
      <c r="BZ216" t="s">
        <v>138</v>
      </c>
      <c r="CA216" t="s">
        <v>464</v>
      </c>
      <c r="CB216" t="s">
        <v>1</v>
      </c>
      <c r="CC216">
        <v>3434</v>
      </c>
      <c r="CD216" t="s">
        <v>4245</v>
      </c>
      <c r="CE216" t="s">
        <v>917</v>
      </c>
      <c r="CF216" s="1">
        <v>1.4166666666666667</v>
      </c>
      <c r="CG216" t="s">
        <v>274</v>
      </c>
    </row>
    <row r="217" spans="1:117" x14ac:dyDescent="0.25">
      <c r="A217" t="s">
        <v>4246</v>
      </c>
      <c r="B217" t="s">
        <v>597</v>
      </c>
      <c r="C217" t="s">
        <v>3500</v>
      </c>
      <c r="D217" t="s">
        <v>751</v>
      </c>
      <c r="E217" t="s">
        <v>7</v>
      </c>
      <c r="F217" t="s">
        <v>575</v>
      </c>
      <c r="G217" t="s">
        <v>575</v>
      </c>
      <c r="H217" t="s">
        <v>39</v>
      </c>
      <c r="I217" t="s">
        <v>8</v>
      </c>
      <c r="J217" t="s">
        <v>13</v>
      </c>
      <c r="K217" t="s">
        <v>523</v>
      </c>
      <c r="L217" t="s">
        <v>1786</v>
      </c>
      <c r="M217" t="s">
        <v>553</v>
      </c>
      <c r="N217" t="s">
        <v>4247</v>
      </c>
      <c r="O217" t="s">
        <v>4248</v>
      </c>
      <c r="P217" t="s">
        <v>27</v>
      </c>
      <c r="Q217" t="s">
        <v>4249</v>
      </c>
    </row>
    <row r="218" spans="1:117" x14ac:dyDescent="0.25">
      <c r="A218" t="s">
        <v>4250</v>
      </c>
      <c r="B218" t="s">
        <v>6</v>
      </c>
      <c r="C218" t="s">
        <v>2</v>
      </c>
      <c r="D218" t="s">
        <v>365</v>
      </c>
      <c r="E218" t="s">
        <v>7</v>
      </c>
      <c r="F218" t="s">
        <v>712</v>
      </c>
      <c r="G218" t="s">
        <v>713</v>
      </c>
      <c r="H218" t="s">
        <v>8</v>
      </c>
      <c r="I218" t="s">
        <v>155</v>
      </c>
      <c r="J218" t="s">
        <v>1873</v>
      </c>
      <c r="K218" t="s">
        <v>145</v>
      </c>
      <c r="L218" t="s">
        <v>70</v>
      </c>
      <c r="M218" t="s">
        <v>798</v>
      </c>
      <c r="N218" t="s">
        <v>4251</v>
      </c>
      <c r="O218" t="s">
        <v>4252</v>
      </c>
      <c r="P218" t="s">
        <v>373</v>
      </c>
      <c r="Q218" t="s">
        <v>336</v>
      </c>
      <c r="R218" t="s">
        <v>2394</v>
      </c>
      <c r="S218" t="s">
        <v>2394</v>
      </c>
      <c r="T218" t="s">
        <v>2394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474</v>
      </c>
      <c r="AB218" t="s">
        <v>4253</v>
      </c>
      <c r="AC218" t="s">
        <v>1480</v>
      </c>
      <c r="AD218" t="s">
        <v>42</v>
      </c>
      <c r="AE218" t="s">
        <v>42</v>
      </c>
      <c r="AF218" t="s">
        <v>740</v>
      </c>
      <c r="AG218" t="s">
        <v>4254</v>
      </c>
      <c r="AH218" t="s">
        <v>4255</v>
      </c>
      <c r="AI218" t="s">
        <v>4256</v>
      </c>
      <c r="AJ218" t="s">
        <v>963</v>
      </c>
      <c r="AK218" t="s">
        <v>14</v>
      </c>
      <c r="AL218" t="s">
        <v>14</v>
      </c>
      <c r="AM218" t="s">
        <v>14</v>
      </c>
      <c r="AN218" t="s">
        <v>3613</v>
      </c>
      <c r="AO218" t="s">
        <v>38</v>
      </c>
      <c r="AP218" t="s">
        <v>600</v>
      </c>
      <c r="AQ218">
        <v>5</v>
      </c>
      <c r="AR218" t="s">
        <v>225</v>
      </c>
      <c r="AS218" t="s">
        <v>328</v>
      </c>
      <c r="AT218" t="s">
        <v>848</v>
      </c>
      <c r="AU218" t="s">
        <v>98</v>
      </c>
      <c r="AV218" t="s">
        <v>101</v>
      </c>
      <c r="AW218" t="s">
        <v>101</v>
      </c>
      <c r="AX218" t="s">
        <v>3221</v>
      </c>
      <c r="AY218" t="s">
        <v>1386</v>
      </c>
      <c r="AZ218" t="s">
        <v>230</v>
      </c>
      <c r="BA218" t="s">
        <v>532</v>
      </c>
      <c r="BB218" t="s">
        <v>534</v>
      </c>
      <c r="BC218" t="s">
        <v>4257</v>
      </c>
      <c r="BD218" t="s">
        <v>4258</v>
      </c>
      <c r="BE218" t="s">
        <v>322</v>
      </c>
      <c r="BF218" t="s">
        <v>237</v>
      </c>
      <c r="BG218" t="s">
        <v>237</v>
      </c>
      <c r="BH218" t="s">
        <v>40</v>
      </c>
      <c r="BI218" t="s">
        <v>96</v>
      </c>
      <c r="BJ218" t="s">
        <v>234</v>
      </c>
      <c r="BK218">
        <v>2</v>
      </c>
      <c r="BL218">
        <v>2</v>
      </c>
      <c r="BM218" t="s">
        <v>85</v>
      </c>
      <c r="BN218" t="s">
        <v>2351</v>
      </c>
      <c r="BO218" t="s">
        <v>4259</v>
      </c>
      <c r="BP218" t="s">
        <v>3542</v>
      </c>
      <c r="BQ218" t="s">
        <v>1046</v>
      </c>
      <c r="BR218" t="s">
        <v>1615</v>
      </c>
      <c r="BS218" t="s">
        <v>489</v>
      </c>
      <c r="BT218" t="s">
        <v>1885</v>
      </c>
      <c r="BU218" t="s">
        <v>1637</v>
      </c>
      <c r="BV218" t="s">
        <v>1267</v>
      </c>
      <c r="BW218" t="s">
        <v>26</v>
      </c>
      <c r="BX218" t="s">
        <v>622</v>
      </c>
      <c r="BY218" t="s">
        <v>4260</v>
      </c>
      <c r="BZ218" t="s">
        <v>24</v>
      </c>
      <c r="CA218" t="s">
        <v>25</v>
      </c>
      <c r="CB218" t="s">
        <v>827</v>
      </c>
      <c r="CC218" t="s">
        <v>246</v>
      </c>
      <c r="CD218" t="s">
        <v>3029</v>
      </c>
      <c r="CE218">
        <v>8</v>
      </c>
      <c r="CF218" t="s">
        <v>119</v>
      </c>
      <c r="CG218" t="s">
        <v>3067</v>
      </c>
      <c r="CH218" t="s">
        <v>528</v>
      </c>
      <c r="CI218" t="s">
        <v>4261</v>
      </c>
      <c r="CJ218" t="s">
        <v>60</v>
      </c>
      <c r="CK218" t="e">
        <f>+H</f>
        <v>#NAME?</v>
      </c>
      <c r="CL218" t="s">
        <v>1897</v>
      </c>
      <c r="CM218" t="s">
        <v>76</v>
      </c>
      <c r="CN218" t="s">
        <v>491</v>
      </c>
      <c r="CO218" t="s">
        <v>3084</v>
      </c>
      <c r="CP218" t="s">
        <v>4262</v>
      </c>
      <c r="CQ218" t="s">
        <v>266</v>
      </c>
      <c r="CR218" t="s">
        <v>267</v>
      </c>
      <c r="CS218" t="s">
        <v>268</v>
      </c>
      <c r="CT218" t="s">
        <v>120</v>
      </c>
      <c r="CU218" t="s">
        <v>2479</v>
      </c>
      <c r="CV218" t="s">
        <v>647</v>
      </c>
      <c r="CW218">
        <v>0</v>
      </c>
    </row>
    <row r="219" spans="1:117" x14ac:dyDescent="0.25">
      <c r="A219" t="s">
        <v>4263</v>
      </c>
      <c r="B219" t="s">
        <v>35</v>
      </c>
      <c r="C219" t="s">
        <v>995</v>
      </c>
      <c r="D219" t="s">
        <v>4264</v>
      </c>
      <c r="E219" t="s">
        <v>4265</v>
      </c>
      <c r="F219" t="s">
        <v>123</v>
      </c>
      <c r="G219" t="s">
        <v>921</v>
      </c>
      <c r="H219" t="s">
        <v>350</v>
      </c>
      <c r="I219" t="s">
        <v>1</v>
      </c>
      <c r="J219" t="s">
        <v>578</v>
      </c>
      <c r="K219" t="s">
        <v>741</v>
      </c>
      <c r="L219" t="s">
        <v>741</v>
      </c>
      <c r="M219" t="s">
        <v>71</v>
      </c>
      <c r="N219" t="s">
        <v>114</v>
      </c>
      <c r="O219" t="s">
        <v>114</v>
      </c>
      <c r="P219">
        <v>6</v>
      </c>
      <c r="Q219" t="s">
        <v>47</v>
      </c>
      <c r="R219" t="s">
        <v>47</v>
      </c>
      <c r="S219" t="s">
        <v>1845</v>
      </c>
      <c r="T219" t="s">
        <v>1213</v>
      </c>
      <c r="U219" t="s">
        <v>4063</v>
      </c>
      <c r="V219" t="s">
        <v>3029</v>
      </c>
      <c r="W219" t="s">
        <v>670</v>
      </c>
      <c r="X219" t="s">
        <v>1846</v>
      </c>
      <c r="Y219" t="s">
        <v>81</v>
      </c>
      <c r="Z219" t="s">
        <v>461</v>
      </c>
      <c r="AA219" t="s">
        <v>1848</v>
      </c>
      <c r="AB219" t="s">
        <v>158</v>
      </c>
      <c r="AC219" t="s">
        <v>60</v>
      </c>
      <c r="AD219" t="s">
        <v>60</v>
      </c>
      <c r="AE219" t="s">
        <v>1152</v>
      </c>
      <c r="AF219" t="s">
        <v>402</v>
      </c>
      <c r="AG219" t="s">
        <v>1058</v>
      </c>
      <c r="AH219" t="s">
        <v>4266</v>
      </c>
      <c r="AI219" t="s">
        <v>40</v>
      </c>
      <c r="AJ219" t="s">
        <v>40</v>
      </c>
      <c r="AK219" t="s">
        <v>24</v>
      </c>
      <c r="AL219" t="s">
        <v>24</v>
      </c>
      <c r="AM219" t="s">
        <v>24</v>
      </c>
      <c r="AN219" t="s">
        <v>1149</v>
      </c>
      <c r="AO219" t="s">
        <v>567</v>
      </c>
      <c r="AP219" t="s">
        <v>91</v>
      </c>
      <c r="AQ219" t="s">
        <v>324</v>
      </c>
      <c r="AR219" t="s">
        <v>65</v>
      </c>
      <c r="AS219" t="s">
        <v>65</v>
      </c>
      <c r="AT219" t="s">
        <v>94</v>
      </c>
      <c r="AU219" t="s">
        <v>97</v>
      </c>
      <c r="AV219" t="s">
        <v>98</v>
      </c>
      <c r="AW219" t="s">
        <v>1136</v>
      </c>
      <c r="AX219" t="s">
        <v>390</v>
      </c>
      <c r="AY219" t="s">
        <v>373</v>
      </c>
      <c r="AZ219" t="s">
        <v>329</v>
      </c>
      <c r="BA219" t="s">
        <v>78</v>
      </c>
      <c r="BB219" t="s">
        <v>498</v>
      </c>
      <c r="BC219" t="s">
        <v>2990</v>
      </c>
      <c r="BD219" t="s">
        <v>160</v>
      </c>
      <c r="BE219" t="s">
        <v>1528</v>
      </c>
      <c r="BF219" t="s">
        <v>4267</v>
      </c>
      <c r="BG219" t="s">
        <v>96</v>
      </c>
      <c r="BH219" t="s">
        <v>332</v>
      </c>
      <c r="BI219" t="s">
        <v>690</v>
      </c>
      <c r="BJ219" t="s">
        <v>105</v>
      </c>
      <c r="BK219" t="s">
        <v>256</v>
      </c>
      <c r="BL219" t="s">
        <v>159</v>
      </c>
      <c r="BM219" t="s">
        <v>109</v>
      </c>
      <c r="BN219" t="s">
        <v>26</v>
      </c>
      <c r="BO219" t="s">
        <v>577</v>
      </c>
      <c r="BP219" t="s">
        <v>174</v>
      </c>
      <c r="BQ219" t="s">
        <v>174</v>
      </c>
      <c r="BR219">
        <v>1</v>
      </c>
      <c r="BS219" t="s">
        <v>623</v>
      </c>
      <c r="BT219" t="s">
        <v>336</v>
      </c>
      <c r="BU219" t="s">
        <v>336</v>
      </c>
      <c r="BV219" t="s">
        <v>902</v>
      </c>
      <c r="BW219" t="s">
        <v>25</v>
      </c>
      <c r="BX219" t="s">
        <v>326</v>
      </c>
      <c r="BY219" t="s">
        <v>1686</v>
      </c>
      <c r="BZ219" t="s">
        <v>1686</v>
      </c>
      <c r="CA219" t="s">
        <v>4268</v>
      </c>
      <c r="CB219" t="s">
        <v>42</v>
      </c>
      <c r="CC219" t="s">
        <v>42</v>
      </c>
      <c r="CD219" t="s">
        <v>42</v>
      </c>
      <c r="CE219" t="s">
        <v>4269</v>
      </c>
      <c r="CF219" t="s">
        <v>2247</v>
      </c>
      <c r="CG219" t="s">
        <v>4270</v>
      </c>
      <c r="CH219" t="s">
        <v>57</v>
      </c>
      <c r="CI219" t="s">
        <v>3744</v>
      </c>
      <c r="CJ219" t="s">
        <v>4073</v>
      </c>
      <c r="CK219" t="s">
        <v>4074</v>
      </c>
      <c r="CL219" t="s">
        <v>138</v>
      </c>
      <c r="CM219" t="s">
        <v>3850</v>
      </c>
      <c r="CN219" t="s">
        <v>4075</v>
      </c>
      <c r="CO219" t="s">
        <v>380</v>
      </c>
      <c r="CP219" t="s">
        <v>4076</v>
      </c>
      <c r="CQ219" t="s">
        <v>4271</v>
      </c>
      <c r="CR219" t="s">
        <v>1003</v>
      </c>
      <c r="CS219" t="s">
        <v>422</v>
      </c>
      <c r="CT219" t="s">
        <v>422</v>
      </c>
      <c r="CU219" t="s">
        <v>471</v>
      </c>
      <c r="CV219" t="s">
        <v>14</v>
      </c>
      <c r="CW219" t="s">
        <v>4272</v>
      </c>
      <c r="CX219">
        <v>3434</v>
      </c>
      <c r="CY219" t="s">
        <v>141</v>
      </c>
      <c r="CZ219" t="s">
        <v>4273</v>
      </c>
      <c r="DA219" t="s">
        <v>1435</v>
      </c>
    </row>
    <row r="220" spans="1:117" x14ac:dyDescent="0.25">
      <c r="A220" t="s">
        <v>4274</v>
      </c>
      <c r="B220" t="s">
        <v>35</v>
      </c>
      <c r="C220" t="s">
        <v>1060</v>
      </c>
      <c r="D220" t="s">
        <v>4275</v>
      </c>
      <c r="E220" t="s">
        <v>3088</v>
      </c>
      <c r="F220" t="s">
        <v>526</v>
      </c>
      <c r="G220" t="s">
        <v>3882</v>
      </c>
      <c r="H220" t="s">
        <v>4276</v>
      </c>
      <c r="I220" t="s">
        <v>4277</v>
      </c>
      <c r="J220" t="s">
        <v>4278</v>
      </c>
      <c r="K220" t="s">
        <v>49</v>
      </c>
      <c r="L220" t="s">
        <v>64</v>
      </c>
      <c r="M220" t="s">
        <v>78</v>
      </c>
      <c r="N220" t="s">
        <v>78</v>
      </c>
      <c r="O220" t="s">
        <v>3129</v>
      </c>
      <c r="P220" t="s">
        <v>4279</v>
      </c>
      <c r="Q220" t="s">
        <v>1603</v>
      </c>
      <c r="R220" t="s">
        <v>2582</v>
      </c>
      <c r="S220" t="s">
        <v>423</v>
      </c>
      <c r="T220" t="s">
        <v>423</v>
      </c>
      <c r="U220" t="s">
        <v>4280</v>
      </c>
      <c r="V220" t="s">
        <v>4281</v>
      </c>
      <c r="W220" t="s">
        <v>71</v>
      </c>
      <c r="X220" t="s">
        <v>161</v>
      </c>
      <c r="Y220" t="s">
        <v>157</v>
      </c>
      <c r="Z220" t="s">
        <v>4282</v>
      </c>
      <c r="AA220" t="s">
        <v>114</v>
      </c>
      <c r="AB220" t="s">
        <v>349</v>
      </c>
      <c r="AC220" t="s">
        <v>896</v>
      </c>
      <c r="AD220" t="s">
        <v>96</v>
      </c>
      <c r="AE220" t="s">
        <v>1070</v>
      </c>
      <c r="AF220" t="s">
        <v>4283</v>
      </c>
      <c r="AG220" t="s">
        <v>4284</v>
      </c>
      <c r="AH220" t="s">
        <v>731</v>
      </c>
      <c r="AI220" t="s">
        <v>4285</v>
      </c>
      <c r="AJ220" t="s">
        <v>1789</v>
      </c>
      <c r="AK220" t="s">
        <v>4286</v>
      </c>
      <c r="AL220" t="s">
        <v>4287</v>
      </c>
      <c r="AM220" t="s">
        <v>115</v>
      </c>
      <c r="AN220" t="s">
        <v>4288</v>
      </c>
      <c r="AO220" t="s">
        <v>4289</v>
      </c>
      <c r="AP220" t="s">
        <v>2884</v>
      </c>
      <c r="AQ220" t="s">
        <v>174</v>
      </c>
      <c r="AR220" t="s">
        <v>109</v>
      </c>
      <c r="AS220" t="s">
        <v>4290</v>
      </c>
      <c r="AT220" t="s">
        <v>4291</v>
      </c>
      <c r="AU220" t="s">
        <v>40</v>
      </c>
      <c r="AV220" t="s">
        <v>25</v>
      </c>
      <c r="AW220" t="s">
        <v>25</v>
      </c>
      <c r="AX220" t="s">
        <v>4292</v>
      </c>
      <c r="AY220" t="s">
        <v>12</v>
      </c>
      <c r="AZ220" t="s">
        <v>4293</v>
      </c>
      <c r="BA220" t="s">
        <v>4294</v>
      </c>
      <c r="BB220" t="s">
        <v>4295</v>
      </c>
      <c r="BC220" t="s">
        <v>60</v>
      </c>
      <c r="BD220" t="s">
        <v>1728</v>
      </c>
      <c r="BE220" t="s">
        <v>3141</v>
      </c>
      <c r="BF220" t="s">
        <v>4296</v>
      </c>
      <c r="BG220" t="s">
        <v>4297</v>
      </c>
      <c r="BH220" t="s">
        <v>4298</v>
      </c>
      <c r="BI220" t="s">
        <v>187</v>
      </c>
      <c r="BJ220" t="s">
        <v>963</v>
      </c>
      <c r="BK220" t="s">
        <v>1539</v>
      </c>
      <c r="BL220" t="s">
        <v>209</v>
      </c>
      <c r="BM220" t="s">
        <v>4299</v>
      </c>
      <c r="BN220" t="s">
        <v>4300</v>
      </c>
      <c r="BO220" t="s">
        <v>4301</v>
      </c>
      <c r="BP220" t="s">
        <v>4302</v>
      </c>
      <c r="BQ220">
        <v>2434</v>
      </c>
      <c r="BR220" t="s">
        <v>229</v>
      </c>
      <c r="BS220" t="s">
        <v>229</v>
      </c>
    </row>
    <row r="221" spans="1:117" x14ac:dyDescent="0.25">
      <c r="A221" t="s">
        <v>4303</v>
      </c>
      <c r="B221" t="s">
        <v>35</v>
      </c>
      <c r="C221" t="s">
        <v>1060</v>
      </c>
      <c r="D221" t="s">
        <v>256</v>
      </c>
      <c r="E221" t="s">
        <v>4304</v>
      </c>
      <c r="F221" t="s">
        <v>471</v>
      </c>
      <c r="G221" t="s">
        <v>741</v>
      </c>
      <c r="H221" t="s">
        <v>1818</v>
      </c>
      <c r="I221" t="s">
        <v>4305</v>
      </c>
      <c r="J221" t="s">
        <v>602</v>
      </c>
      <c r="K221" t="s">
        <v>306</v>
      </c>
      <c r="L221" t="s">
        <v>1418</v>
      </c>
      <c r="M221" t="s">
        <v>4306</v>
      </c>
      <c r="N221" t="s">
        <v>4307</v>
      </c>
      <c r="O221" t="s">
        <v>4308</v>
      </c>
      <c r="P221" t="s">
        <v>1058</v>
      </c>
      <c r="Q221" t="s">
        <v>1941</v>
      </c>
      <c r="R221" t="s">
        <v>14</v>
      </c>
      <c r="S221" t="s">
        <v>3513</v>
      </c>
      <c r="T221" t="s">
        <v>4284</v>
      </c>
      <c r="U221" t="s">
        <v>298</v>
      </c>
      <c r="V221" t="s">
        <v>4309</v>
      </c>
      <c r="W221" t="s">
        <v>491</v>
      </c>
      <c r="X221" t="s">
        <v>4310</v>
      </c>
      <c r="Y221" t="s">
        <v>797</v>
      </c>
      <c r="Z221" t="s">
        <v>105</v>
      </c>
      <c r="AA221" t="s">
        <v>2884</v>
      </c>
      <c r="AB221" t="s">
        <v>4311</v>
      </c>
      <c r="AC221" t="s">
        <v>577</v>
      </c>
      <c r="AD221" t="s">
        <v>109</v>
      </c>
      <c r="AE221" t="s">
        <v>4312</v>
      </c>
      <c r="AF221" t="s">
        <v>114</v>
      </c>
      <c r="AG221" t="s">
        <v>111</v>
      </c>
      <c r="AH221" t="s">
        <v>158</v>
      </c>
      <c r="AI221" t="s">
        <v>177</v>
      </c>
      <c r="AJ221" t="s">
        <v>229</v>
      </c>
      <c r="AK221" t="s">
        <v>4313</v>
      </c>
      <c r="AL221" t="s">
        <v>4314</v>
      </c>
      <c r="AM221" t="s">
        <v>40</v>
      </c>
      <c r="AN221" t="s">
        <v>40</v>
      </c>
      <c r="AO221" t="s">
        <v>305</v>
      </c>
      <c r="AP221" t="s">
        <v>4315</v>
      </c>
      <c r="AQ221" t="s">
        <v>3660</v>
      </c>
      <c r="AR221" t="s">
        <v>4316</v>
      </c>
      <c r="AS221" t="s">
        <v>2557</v>
      </c>
      <c r="AT221" t="s">
        <v>4317</v>
      </c>
      <c r="AU221" t="s">
        <v>826</v>
      </c>
      <c r="AV221" t="s">
        <v>667</v>
      </c>
      <c r="AW221">
        <v>3434</v>
      </c>
    </row>
    <row r="222" spans="1:117" x14ac:dyDescent="0.25">
      <c r="A222" t="s">
        <v>4318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1512</v>
      </c>
      <c r="H222" t="s">
        <v>365</v>
      </c>
      <c r="I222" t="s">
        <v>3602</v>
      </c>
      <c r="J222" t="s">
        <v>51</v>
      </c>
      <c r="K222" t="s">
        <v>7</v>
      </c>
      <c r="L222" t="s">
        <v>8</v>
      </c>
      <c r="M222" t="s">
        <v>8</v>
      </c>
      <c r="N222" t="s">
        <v>350</v>
      </c>
      <c r="O222" t="s">
        <v>554</v>
      </c>
      <c r="P222" t="s">
        <v>868</v>
      </c>
      <c r="Q222" t="s">
        <v>14</v>
      </c>
      <c r="R222" t="s">
        <v>14</v>
      </c>
      <c r="S222" t="s">
        <v>14</v>
      </c>
      <c r="T222" t="s">
        <v>14</v>
      </c>
      <c r="U222" t="s">
        <v>941</v>
      </c>
      <c r="V222" t="s">
        <v>1289</v>
      </c>
      <c r="W222" t="s">
        <v>738</v>
      </c>
      <c r="X222" t="s">
        <v>1516</v>
      </c>
      <c r="Y222" t="s">
        <v>4319</v>
      </c>
      <c r="Z222" t="s">
        <v>3202</v>
      </c>
      <c r="AA222" t="s">
        <v>4320</v>
      </c>
      <c r="AB222" t="s">
        <v>798</v>
      </c>
      <c r="AC222" t="s">
        <v>13</v>
      </c>
      <c r="AD222" t="s">
        <v>115</v>
      </c>
      <c r="AE222" t="s">
        <v>115</v>
      </c>
      <c r="AF222" t="s">
        <v>4321</v>
      </c>
      <c r="AG222" t="s">
        <v>4322</v>
      </c>
      <c r="AH222" t="s">
        <v>4323</v>
      </c>
      <c r="AI222" t="s">
        <v>29</v>
      </c>
      <c r="AJ222" t="s">
        <v>85</v>
      </c>
      <c r="AK222" t="s">
        <v>90</v>
      </c>
      <c r="AL222" t="s">
        <v>25</v>
      </c>
      <c r="AM222" t="s">
        <v>2732</v>
      </c>
      <c r="AN222">
        <v>7</v>
      </c>
      <c r="AO222" t="s">
        <v>40</v>
      </c>
      <c r="AP222" t="s">
        <v>845</v>
      </c>
      <c r="AQ222" t="s">
        <v>4324</v>
      </c>
      <c r="AR222" t="s">
        <v>1376</v>
      </c>
      <c r="AS222" t="s">
        <v>98</v>
      </c>
      <c r="AT222" t="s">
        <v>101</v>
      </c>
      <c r="AU222" t="s">
        <v>101</v>
      </c>
      <c r="AV222" t="s">
        <v>101</v>
      </c>
      <c r="AW222" t="s">
        <v>101</v>
      </c>
      <c r="AX222" t="s">
        <v>4325</v>
      </c>
      <c r="AY222" t="s">
        <v>317</v>
      </c>
      <c r="AZ222" t="s">
        <v>78</v>
      </c>
      <c r="BA222" t="s">
        <v>4326</v>
      </c>
      <c r="BB222" t="s">
        <v>4327</v>
      </c>
      <c r="BC222" t="s">
        <v>4328</v>
      </c>
      <c r="BD222" t="s">
        <v>4329</v>
      </c>
      <c r="BE222" t="s">
        <v>158</v>
      </c>
      <c r="BF222">
        <v>0</v>
      </c>
      <c r="BG222" t="s">
        <v>4330</v>
      </c>
      <c r="BH222" t="s">
        <v>2293</v>
      </c>
      <c r="BI222" t="s">
        <v>4331</v>
      </c>
      <c r="BJ222" t="s">
        <v>299</v>
      </c>
      <c r="BK222" t="s">
        <v>996</v>
      </c>
      <c r="BL222" t="s">
        <v>120</v>
      </c>
      <c r="BM222" t="s">
        <v>4332</v>
      </c>
      <c r="BN222" t="s">
        <v>26</v>
      </c>
      <c r="BO222" t="s">
        <v>96</v>
      </c>
      <c r="BP222" t="s">
        <v>234</v>
      </c>
      <c r="BS222" t="s">
        <v>321</v>
      </c>
      <c r="BT222" t="s">
        <v>321</v>
      </c>
      <c r="BU222" t="s">
        <v>321</v>
      </c>
      <c r="BV222" t="s">
        <v>4333</v>
      </c>
      <c r="BW222" t="s">
        <v>174</v>
      </c>
      <c r="BX222" t="s">
        <v>174</v>
      </c>
      <c r="BY222" t="s">
        <v>84</v>
      </c>
      <c r="BZ222" t="s">
        <v>1007</v>
      </c>
      <c r="CA222" t="s">
        <v>1058</v>
      </c>
      <c r="CB222" t="s">
        <v>1846</v>
      </c>
      <c r="CC222" t="s">
        <v>487</v>
      </c>
      <c r="CD222" t="s">
        <v>4334</v>
      </c>
      <c r="CE222" t="s">
        <v>1021</v>
      </c>
      <c r="CF222" t="s">
        <v>4335</v>
      </c>
      <c r="CG222" t="s">
        <v>920</v>
      </c>
      <c r="CH222" t="s">
        <v>4336</v>
      </c>
      <c r="CI222" t="s">
        <v>42</v>
      </c>
      <c r="CJ222" t="s">
        <v>4337</v>
      </c>
      <c r="CK222" t="s">
        <v>805</v>
      </c>
      <c r="CL222" t="s">
        <v>1251</v>
      </c>
      <c r="CM222">
        <v>98</v>
      </c>
      <c r="CN222" t="s">
        <v>2062</v>
      </c>
      <c r="CO222" t="s">
        <v>4338</v>
      </c>
      <c r="CP222" t="s">
        <v>830</v>
      </c>
      <c r="CQ222" t="s">
        <v>3862</v>
      </c>
      <c r="CR222" t="s">
        <v>4339</v>
      </c>
      <c r="CS222" t="s">
        <v>4340</v>
      </c>
      <c r="CT222" t="s">
        <v>4341</v>
      </c>
      <c r="CU222" t="s">
        <v>4342</v>
      </c>
      <c r="CV222" t="s">
        <v>440</v>
      </c>
      <c r="CW222" t="s">
        <v>2604</v>
      </c>
      <c r="CX222" t="s">
        <v>548</v>
      </c>
      <c r="CY222" t="s">
        <v>1272</v>
      </c>
      <c r="CZ222" t="s">
        <v>374</v>
      </c>
      <c r="DA222" t="s">
        <v>4343</v>
      </c>
      <c r="DB222" t="s">
        <v>540</v>
      </c>
      <c r="DC222" t="s">
        <v>32</v>
      </c>
      <c r="DD222">
        <v>3434</v>
      </c>
      <c r="DE222">
        <v>3434</v>
      </c>
      <c r="DF222">
        <v>1</v>
      </c>
      <c r="DG222" t="s">
        <v>194</v>
      </c>
      <c r="DH222" t="s">
        <v>12</v>
      </c>
      <c r="DI222" t="s">
        <v>4344</v>
      </c>
      <c r="DJ222" t="s">
        <v>4345</v>
      </c>
    </row>
    <row r="223" spans="1:117" x14ac:dyDescent="0.25">
      <c r="A223" t="s">
        <v>4346</v>
      </c>
      <c r="B223" t="s">
        <v>35</v>
      </c>
      <c r="C223" t="s">
        <v>365</v>
      </c>
      <c r="D223" t="s">
        <v>478</v>
      </c>
      <c r="E223" t="s">
        <v>3472</v>
      </c>
      <c r="F223" t="s">
        <v>4347</v>
      </c>
      <c r="G223" t="s">
        <v>949</v>
      </c>
      <c r="H223" t="s">
        <v>71</v>
      </c>
      <c r="I223" t="s">
        <v>114</v>
      </c>
      <c r="J223" t="s">
        <v>2069</v>
      </c>
      <c r="K223" t="s">
        <v>4348</v>
      </c>
      <c r="L223" t="s">
        <v>4349</v>
      </c>
      <c r="M223" t="s">
        <v>4350</v>
      </c>
      <c r="N223" t="s">
        <v>2777</v>
      </c>
      <c r="O223" t="s">
        <v>4351</v>
      </c>
      <c r="P223" t="s">
        <v>670</v>
      </c>
      <c r="Q223" t="s">
        <v>107</v>
      </c>
      <c r="R223" t="s">
        <v>566</v>
      </c>
      <c r="S223" t="s">
        <v>24</v>
      </c>
      <c r="T223" t="s">
        <v>25</v>
      </c>
      <c r="U223" t="s">
        <v>25</v>
      </c>
      <c r="V223" t="s">
        <v>32</v>
      </c>
      <c r="W223" t="s">
        <v>322</v>
      </c>
      <c r="X223" t="s">
        <v>1848</v>
      </c>
      <c r="Y223" t="s">
        <v>45</v>
      </c>
      <c r="Z223" t="s">
        <v>496</v>
      </c>
      <c r="AA223" t="s">
        <v>65</v>
      </c>
      <c r="AB223" t="s">
        <v>94</v>
      </c>
      <c r="AC223" t="s">
        <v>4352</v>
      </c>
      <c r="AD223" t="s">
        <v>223</v>
      </c>
      <c r="AE223" t="s">
        <v>223</v>
      </c>
      <c r="AF223" t="s">
        <v>97</v>
      </c>
      <c r="AG223" t="s">
        <v>98</v>
      </c>
      <c r="AH223" t="s">
        <v>98</v>
      </c>
      <c r="AI223" t="s">
        <v>387</v>
      </c>
      <c r="AJ223" t="s">
        <v>101</v>
      </c>
      <c r="AK223" t="s">
        <v>1261</v>
      </c>
      <c r="AL223" t="s">
        <v>767</v>
      </c>
      <c r="AM223" t="s">
        <v>685</v>
      </c>
      <c r="AN223" t="s">
        <v>78</v>
      </c>
      <c r="AO223" t="s">
        <v>96</v>
      </c>
      <c r="AP223" t="s">
        <v>56</v>
      </c>
      <c r="AQ223" t="s">
        <v>105</v>
      </c>
      <c r="AR223" t="s">
        <v>40</v>
      </c>
      <c r="AS223" t="s">
        <v>398</v>
      </c>
      <c r="AT223" t="s">
        <v>161</v>
      </c>
      <c r="AU223" t="s">
        <v>106</v>
      </c>
      <c r="AV223" t="s">
        <v>174</v>
      </c>
      <c r="AW223" t="s">
        <v>504</v>
      </c>
      <c r="AX223" t="s">
        <v>109</v>
      </c>
      <c r="AY223" t="s">
        <v>29</v>
      </c>
      <c r="AZ223" t="s">
        <v>2341</v>
      </c>
      <c r="BA223" t="s">
        <v>724</v>
      </c>
      <c r="BB223" t="s">
        <v>1479</v>
      </c>
      <c r="BC223" t="s">
        <v>806</v>
      </c>
      <c r="BD223" t="s">
        <v>2190</v>
      </c>
      <c r="BE223" t="s">
        <v>555</v>
      </c>
      <c r="BF223" t="s">
        <v>4353</v>
      </c>
      <c r="BG223" t="s">
        <v>4354</v>
      </c>
      <c r="BH223" t="s">
        <v>4355</v>
      </c>
      <c r="BI223" t="s">
        <v>1009</v>
      </c>
      <c r="BJ223" t="s">
        <v>440</v>
      </c>
      <c r="BK223" t="s">
        <v>4150</v>
      </c>
      <c r="BL223" t="s">
        <v>2271</v>
      </c>
      <c r="BM223" t="s">
        <v>461</v>
      </c>
      <c r="BN223" t="s">
        <v>14</v>
      </c>
      <c r="BO223" t="s">
        <v>4356</v>
      </c>
      <c r="BP223" t="s">
        <v>1803</v>
      </c>
      <c r="BQ223">
        <v>9.8699999999999992</v>
      </c>
      <c r="BR223" t="s">
        <v>1069</v>
      </c>
      <c r="BS223" t="s">
        <v>4357</v>
      </c>
      <c r="BT223" t="s">
        <v>138</v>
      </c>
      <c r="BU223" t="s">
        <v>528</v>
      </c>
      <c r="BV223" t="s">
        <v>419</v>
      </c>
      <c r="BW223" t="s">
        <v>3754</v>
      </c>
      <c r="BX223" t="s">
        <v>12</v>
      </c>
      <c r="BY223">
        <v>3434</v>
      </c>
      <c r="BZ223" t="s">
        <v>518</v>
      </c>
      <c r="CA223">
        <v>34</v>
      </c>
      <c r="CB223" t="s">
        <v>4358</v>
      </c>
    </row>
    <row r="224" spans="1:117" x14ac:dyDescent="0.25">
      <c r="A224" t="s">
        <v>4359</v>
      </c>
      <c r="B224" t="s">
        <v>35</v>
      </c>
      <c r="C224" t="s">
        <v>4116</v>
      </c>
      <c r="D224" t="s">
        <v>144</v>
      </c>
      <c r="E224" t="s">
        <v>2453</v>
      </c>
      <c r="F224" t="s">
        <v>145</v>
      </c>
      <c r="G224" t="s">
        <v>4117</v>
      </c>
      <c r="H224" t="s">
        <v>1315</v>
      </c>
      <c r="I224" t="s">
        <v>471</v>
      </c>
      <c r="J224" t="s">
        <v>158</v>
      </c>
      <c r="K224" t="s">
        <v>4118</v>
      </c>
      <c r="L224" t="s">
        <v>280</v>
      </c>
      <c r="M224" t="s">
        <v>49</v>
      </c>
      <c r="N224" t="s">
        <v>245</v>
      </c>
      <c r="O224" t="s">
        <v>78</v>
      </c>
      <c r="P224" t="s">
        <v>1098</v>
      </c>
      <c r="Q224" t="s">
        <v>532</v>
      </c>
      <c r="R224" t="s">
        <v>3804</v>
      </c>
      <c r="S224" t="s">
        <v>119</v>
      </c>
      <c r="T224" t="s">
        <v>4092</v>
      </c>
      <c r="U224" t="s">
        <v>3805</v>
      </c>
      <c r="V224" t="s">
        <v>161</v>
      </c>
      <c r="W224" t="s">
        <v>890</v>
      </c>
      <c r="X224" t="s">
        <v>88</v>
      </c>
      <c r="Y224" t="s">
        <v>1956</v>
      </c>
      <c r="Z224" t="s">
        <v>40</v>
      </c>
      <c r="AA224" t="s">
        <v>40</v>
      </c>
      <c r="AB224" t="s">
        <v>3806</v>
      </c>
      <c r="AC224" t="s">
        <v>96</v>
      </c>
      <c r="AD224" t="s">
        <v>97</v>
      </c>
      <c r="AE224" t="s">
        <v>1702</v>
      </c>
      <c r="AF224" t="s">
        <v>329</v>
      </c>
      <c r="AG224" t="s">
        <v>1327</v>
      </c>
      <c r="AH224" t="s">
        <v>3808</v>
      </c>
      <c r="AI224" t="s">
        <v>1449</v>
      </c>
      <c r="AJ224" t="s">
        <v>3809</v>
      </c>
      <c r="AK224" t="s">
        <v>1193</v>
      </c>
      <c r="AL224" t="s">
        <v>343</v>
      </c>
      <c r="AM224" t="s">
        <v>105</v>
      </c>
      <c r="AN224" t="s">
        <v>174</v>
      </c>
      <c r="AO224" t="s">
        <v>4119</v>
      </c>
      <c r="AP224" t="s">
        <v>4120</v>
      </c>
      <c r="AQ224" t="s">
        <v>47</v>
      </c>
      <c r="AR224" t="s">
        <v>114</v>
      </c>
      <c r="AS224">
        <v>2</v>
      </c>
      <c r="AT224" t="s">
        <v>4121</v>
      </c>
      <c r="AU224" t="s">
        <v>2231</v>
      </c>
      <c r="AV224" t="s">
        <v>2537</v>
      </c>
      <c r="AW224" t="s">
        <v>4122</v>
      </c>
      <c r="AX224" t="s">
        <v>14</v>
      </c>
      <c r="AY224" t="s">
        <v>14</v>
      </c>
      <c r="AZ224" t="s">
        <v>25</v>
      </c>
      <c r="BA224" t="s">
        <v>4123</v>
      </c>
      <c r="BB224" t="s">
        <v>1019</v>
      </c>
      <c r="BC224" t="s">
        <v>2536</v>
      </c>
      <c r="BD224" t="s">
        <v>350</v>
      </c>
      <c r="BE224" t="s">
        <v>45</v>
      </c>
      <c r="BF224" t="s">
        <v>1418</v>
      </c>
      <c r="BG224" t="s">
        <v>3816</v>
      </c>
      <c r="BH224" t="s">
        <v>3103</v>
      </c>
      <c r="BI224" t="s">
        <v>3817</v>
      </c>
      <c r="BJ224" t="s">
        <v>4124</v>
      </c>
      <c r="BK224" t="s">
        <v>4125</v>
      </c>
      <c r="BL224" t="s">
        <v>2472</v>
      </c>
      <c r="BM224" t="s">
        <v>3818</v>
      </c>
      <c r="BN224" t="s">
        <v>3819</v>
      </c>
      <c r="BO224">
        <v>3434</v>
      </c>
      <c r="BP224" t="s">
        <v>194</v>
      </c>
      <c r="BQ224" t="s">
        <v>3820</v>
      </c>
    </row>
    <row r="225" spans="1:110" x14ac:dyDescent="0.25">
      <c r="A225" t="s">
        <v>4360</v>
      </c>
      <c r="B225" t="s">
        <v>35</v>
      </c>
      <c r="C225" t="s">
        <v>576</v>
      </c>
      <c r="D225" t="s">
        <v>576</v>
      </c>
      <c r="E225" t="s">
        <v>1</v>
      </c>
      <c r="F225" t="s">
        <v>2132</v>
      </c>
      <c r="G225" t="s">
        <v>1058</v>
      </c>
      <c r="H225" t="s">
        <v>1058</v>
      </c>
      <c r="I225" t="s">
        <v>3207</v>
      </c>
      <c r="J225" t="s">
        <v>4361</v>
      </c>
      <c r="K225" t="s">
        <v>47</v>
      </c>
      <c r="L225" t="s">
        <v>47</v>
      </c>
      <c r="M225" t="s">
        <v>724</v>
      </c>
      <c r="O225" t="s">
        <v>3762</v>
      </c>
      <c r="P225" t="s">
        <v>1414</v>
      </c>
      <c r="Q225" t="s">
        <v>1675</v>
      </c>
      <c r="R225" t="s">
        <v>16</v>
      </c>
      <c r="S225" t="s">
        <v>56</v>
      </c>
      <c r="T225" t="s">
        <v>3114</v>
      </c>
      <c r="U225" t="s">
        <v>4261</v>
      </c>
      <c r="V225" t="s">
        <v>24</v>
      </c>
      <c r="W225" t="s">
        <v>24</v>
      </c>
      <c r="X225" t="s">
        <v>25</v>
      </c>
      <c r="Y225" t="s">
        <v>25</v>
      </c>
      <c r="Z225" t="s">
        <v>1677</v>
      </c>
      <c r="AA225" t="s">
        <v>1678</v>
      </c>
      <c r="AB225" t="s">
        <v>4362</v>
      </c>
      <c r="AC225" t="s">
        <v>4363</v>
      </c>
      <c r="AD225" t="s">
        <v>2187</v>
      </c>
      <c r="AE225" t="s">
        <v>326</v>
      </c>
      <c r="AF225" t="s">
        <v>823</v>
      </c>
      <c r="AG225" t="s">
        <v>113</v>
      </c>
      <c r="AH225" t="s">
        <v>337</v>
      </c>
      <c r="AI225">
        <v>1</v>
      </c>
      <c r="AJ225">
        <v>1</v>
      </c>
      <c r="AK225" t="s">
        <v>65</v>
      </c>
      <c r="AL225" t="s">
        <v>285</v>
      </c>
      <c r="AM225" t="s">
        <v>60</v>
      </c>
      <c r="AN225" t="s">
        <v>97</v>
      </c>
      <c r="AO225" t="s">
        <v>98</v>
      </c>
      <c r="AP225" t="s">
        <v>896</v>
      </c>
      <c r="AQ225" t="s">
        <v>101</v>
      </c>
      <c r="AR225" t="s">
        <v>897</v>
      </c>
      <c r="AS225" t="s">
        <v>280</v>
      </c>
      <c r="AT225" t="s">
        <v>1477</v>
      </c>
      <c r="AU225" t="s">
        <v>78</v>
      </c>
      <c r="AV225" t="s">
        <v>96</v>
      </c>
      <c r="AW225" t="s">
        <v>96</v>
      </c>
      <c r="AX225" t="s">
        <v>4364</v>
      </c>
      <c r="AY225" t="s">
        <v>4112</v>
      </c>
      <c r="AZ225" t="s">
        <v>1558</v>
      </c>
      <c r="BA225" t="s">
        <v>109</v>
      </c>
      <c r="BB225" t="s">
        <v>174</v>
      </c>
      <c r="BC225" t="s">
        <v>48</v>
      </c>
      <c r="BD225" t="s">
        <v>42</v>
      </c>
      <c r="BE225" t="s">
        <v>114</v>
      </c>
      <c r="BF225" t="s">
        <v>913</v>
      </c>
      <c r="BG225" t="s">
        <v>913</v>
      </c>
      <c r="BH225" t="s">
        <v>343</v>
      </c>
      <c r="BI225" t="s">
        <v>3176</v>
      </c>
      <c r="BJ225" t="s">
        <v>1683</v>
      </c>
      <c r="BK225" t="s">
        <v>1105</v>
      </c>
      <c r="BL225" t="s">
        <v>261</v>
      </c>
      <c r="BM225">
        <v>3</v>
      </c>
      <c r="BN225" t="s">
        <v>4365</v>
      </c>
      <c r="BO225" t="s">
        <v>4366</v>
      </c>
      <c r="BP225" t="s">
        <v>1107</v>
      </c>
      <c r="BQ225" t="s">
        <v>1050</v>
      </c>
      <c r="BR225" t="s">
        <v>257</v>
      </c>
      <c r="BS225" t="s">
        <v>85</v>
      </c>
      <c r="BT225" t="s">
        <v>4367</v>
      </c>
      <c r="BU225" t="s">
        <v>4368</v>
      </c>
      <c r="BV225" t="s">
        <v>2572</v>
      </c>
      <c r="BW225" t="s">
        <v>415</v>
      </c>
      <c r="BX225" t="s">
        <v>3794</v>
      </c>
      <c r="BY225" t="s">
        <v>4369</v>
      </c>
      <c r="BZ225" t="s">
        <v>64</v>
      </c>
      <c r="CA225" t="s">
        <v>422</v>
      </c>
      <c r="CB225" t="s">
        <v>423</v>
      </c>
      <c r="CC225" t="s">
        <v>40</v>
      </c>
      <c r="CD225" t="s">
        <v>40</v>
      </c>
      <c r="CE225" t="s">
        <v>3768</v>
      </c>
      <c r="CF225" t="s">
        <v>3769</v>
      </c>
      <c r="CG225" t="s">
        <v>3581</v>
      </c>
      <c r="CH225">
        <v>3434</v>
      </c>
      <c r="CI225" t="s">
        <v>194</v>
      </c>
      <c r="CJ225">
        <f>-ABC11</f>
        <v>0</v>
      </c>
    </row>
    <row r="226" spans="1:110" x14ac:dyDescent="0.25">
      <c r="A226" t="s">
        <v>4370</v>
      </c>
      <c r="B226" t="s">
        <v>51</v>
      </c>
      <c r="C226" t="s">
        <v>4371</v>
      </c>
      <c r="D226" t="s">
        <v>365</v>
      </c>
      <c r="E226" t="s">
        <v>4372</v>
      </c>
      <c r="F226" t="s">
        <v>13</v>
      </c>
      <c r="G226" t="s">
        <v>1</v>
      </c>
      <c r="H226" t="s">
        <v>1</v>
      </c>
      <c r="I226" t="s">
        <v>1</v>
      </c>
      <c r="J226" t="s">
        <v>39</v>
      </c>
      <c r="K226" t="s">
        <v>8</v>
      </c>
      <c r="L226" t="s">
        <v>36</v>
      </c>
      <c r="M226" t="s">
        <v>523</v>
      </c>
      <c r="N226" t="s">
        <v>145</v>
      </c>
      <c r="O226" t="s">
        <v>963</v>
      </c>
      <c r="P226" t="s">
        <v>1819</v>
      </c>
      <c r="Q226" t="s">
        <v>119</v>
      </c>
      <c r="R226" t="s">
        <v>373</v>
      </c>
      <c r="S226" t="s">
        <v>4373</v>
      </c>
      <c r="T226" t="s">
        <v>4374</v>
      </c>
      <c r="U226" t="s">
        <v>1269</v>
      </c>
      <c r="V226" t="s">
        <v>4375</v>
      </c>
      <c r="W226" t="s">
        <v>1790</v>
      </c>
      <c r="X226" t="s">
        <v>4376</v>
      </c>
      <c r="Y226" t="s">
        <v>16</v>
      </c>
      <c r="Z226" t="s">
        <v>4377</v>
      </c>
      <c r="AA226" t="s">
        <v>741</v>
      </c>
      <c r="AB226" t="s">
        <v>600</v>
      </c>
      <c r="AC226" t="s">
        <v>4378</v>
      </c>
      <c r="AD226" t="s">
        <v>928</v>
      </c>
      <c r="AE226" t="s">
        <v>2125</v>
      </c>
      <c r="AF226" t="s">
        <v>471</v>
      </c>
      <c r="AG226" t="s">
        <v>85</v>
      </c>
      <c r="AH226">
        <v>7</v>
      </c>
      <c r="AI226" t="s">
        <v>296</v>
      </c>
      <c r="AJ226" t="s">
        <v>325</v>
      </c>
      <c r="AK226" t="s">
        <v>1629</v>
      </c>
      <c r="AL226" t="s">
        <v>530</v>
      </c>
      <c r="AM226" t="s">
        <v>4379</v>
      </c>
      <c r="AN226" t="s">
        <v>229</v>
      </c>
      <c r="AO226" t="s">
        <v>229</v>
      </c>
      <c r="AP226" t="s">
        <v>123</v>
      </c>
      <c r="AQ226" t="s">
        <v>4380</v>
      </c>
      <c r="AR226" t="s">
        <v>98</v>
      </c>
      <c r="AS226" t="s">
        <v>98</v>
      </c>
      <c r="AT226" t="s">
        <v>101</v>
      </c>
      <c r="AU226" t="s">
        <v>101</v>
      </c>
      <c r="AV226" t="s">
        <v>101</v>
      </c>
      <c r="AW226" t="s">
        <v>102</v>
      </c>
      <c r="AX226" t="s">
        <v>94</v>
      </c>
      <c r="AY226" t="s">
        <v>97</v>
      </c>
      <c r="AZ226" t="s">
        <v>78</v>
      </c>
      <c r="BA226" t="s">
        <v>259</v>
      </c>
      <c r="BB226" t="s">
        <v>259</v>
      </c>
      <c r="BC226" t="s">
        <v>40</v>
      </c>
      <c r="BD226" t="s">
        <v>40</v>
      </c>
      <c r="BE226" t="s">
        <v>223</v>
      </c>
      <c r="BF226" t="s">
        <v>1518</v>
      </c>
      <c r="BG226" t="s">
        <v>105</v>
      </c>
      <c r="BH226" t="s">
        <v>174</v>
      </c>
      <c r="BI226" t="s">
        <v>174</v>
      </c>
      <c r="BJ226" t="s">
        <v>111</v>
      </c>
      <c r="BK226" t="s">
        <v>109</v>
      </c>
      <c r="BL226" t="s">
        <v>1581</v>
      </c>
      <c r="BM226" t="s">
        <v>849</v>
      </c>
      <c r="BN226" t="s">
        <v>4381</v>
      </c>
      <c r="BO226" t="s">
        <v>4382</v>
      </c>
      <c r="BP226" t="s">
        <v>1814</v>
      </c>
      <c r="BQ226" t="s">
        <v>114</v>
      </c>
      <c r="BR226" t="s">
        <v>4383</v>
      </c>
      <c r="BS226" t="s">
        <v>22</v>
      </c>
      <c r="BT226" t="s">
        <v>4384</v>
      </c>
      <c r="BU226" t="s">
        <v>4385</v>
      </c>
      <c r="BV226" t="s">
        <v>24</v>
      </c>
      <c r="BW226" t="s">
        <v>1686</v>
      </c>
      <c r="BX226" t="s">
        <v>4386</v>
      </c>
    </row>
    <row r="227" spans="1:110" x14ac:dyDescent="0.25">
      <c r="A227" t="s">
        <v>4387</v>
      </c>
      <c r="B227" t="s">
        <v>35</v>
      </c>
      <c r="C227" t="s">
        <v>1717</v>
      </c>
      <c r="D227" t="s">
        <v>2872</v>
      </c>
      <c r="E227" t="s">
        <v>39</v>
      </c>
      <c r="F227" t="s">
        <v>278</v>
      </c>
      <c r="G227" t="s">
        <v>680</v>
      </c>
      <c r="H227" t="s">
        <v>3697</v>
      </c>
      <c r="I227" t="s">
        <v>648</v>
      </c>
      <c r="J227" t="s">
        <v>2410</v>
      </c>
      <c r="K227" t="s">
        <v>22</v>
      </c>
      <c r="L227" t="s">
        <v>3698</v>
      </c>
      <c r="M227" t="s">
        <v>3691</v>
      </c>
      <c r="N227" t="s">
        <v>474</v>
      </c>
      <c r="O227" t="s">
        <v>617</v>
      </c>
      <c r="P227" t="s">
        <v>485</v>
      </c>
      <c r="Q227" t="s">
        <v>1162</v>
      </c>
      <c r="R227" t="s">
        <v>3699</v>
      </c>
      <c r="S227" t="s">
        <v>3700</v>
      </c>
      <c r="T227" t="s">
        <v>1129</v>
      </c>
      <c r="U227" t="s">
        <v>78</v>
      </c>
      <c r="V227" t="s">
        <v>78</v>
      </c>
      <c r="W227" t="s">
        <v>446</v>
      </c>
      <c r="X227" t="s">
        <v>24</v>
      </c>
      <c r="Y227" t="s">
        <v>24</v>
      </c>
      <c r="Z227" t="s">
        <v>25</v>
      </c>
      <c r="AA227" t="s">
        <v>25</v>
      </c>
      <c r="AB227" t="s">
        <v>25</v>
      </c>
      <c r="AC227" t="s">
        <v>25</v>
      </c>
      <c r="AD227" t="s">
        <v>3701</v>
      </c>
      <c r="AE227" t="s">
        <v>14</v>
      </c>
      <c r="AF227" t="s">
        <v>3702</v>
      </c>
      <c r="AG227" t="s">
        <v>600</v>
      </c>
      <c r="AH227" t="s">
        <v>3703</v>
      </c>
      <c r="AI227" t="s">
        <v>2345</v>
      </c>
      <c r="AJ227" t="s">
        <v>3704</v>
      </c>
      <c r="AK227" t="s">
        <v>3705</v>
      </c>
      <c r="AL227" t="s">
        <v>4388</v>
      </c>
      <c r="AM227" t="s">
        <v>94</v>
      </c>
      <c r="AN227" t="s">
        <v>682</v>
      </c>
      <c r="AO227" t="s">
        <v>683</v>
      </c>
      <c r="AP227" t="s">
        <v>97</v>
      </c>
      <c r="AQ227" t="s">
        <v>98</v>
      </c>
      <c r="AR227" t="s">
        <v>98</v>
      </c>
      <c r="AS227" t="s">
        <v>12</v>
      </c>
      <c r="AT227" t="s">
        <v>101</v>
      </c>
      <c r="AU227" t="s">
        <v>1726</v>
      </c>
      <c r="AV227" t="s">
        <v>647</v>
      </c>
      <c r="AW227" t="s">
        <v>96</v>
      </c>
      <c r="AX227" t="s">
        <v>888</v>
      </c>
      <c r="AY227" t="e">
        <f>-TIMATE</f>
        <v>#NAME?</v>
      </c>
      <c r="AZ227" t="s">
        <v>1942</v>
      </c>
      <c r="BA227" t="s">
        <v>174</v>
      </c>
      <c r="BB227" t="s">
        <v>174</v>
      </c>
      <c r="BC227" t="s">
        <v>635</v>
      </c>
      <c r="BD227" t="s">
        <v>109</v>
      </c>
      <c r="BE227" t="s">
        <v>1058</v>
      </c>
      <c r="BF227" t="s">
        <v>91</v>
      </c>
      <c r="BG227" t="s">
        <v>114</v>
      </c>
      <c r="BH227" t="s">
        <v>440</v>
      </c>
      <c r="BI227" t="s">
        <v>821</v>
      </c>
      <c r="BJ227" t="s">
        <v>694</v>
      </c>
      <c r="BK227" t="s">
        <v>541</v>
      </c>
      <c r="BL227" t="s">
        <v>120</v>
      </c>
      <c r="BM227" t="s">
        <v>29</v>
      </c>
      <c r="BN227" t="s">
        <v>306</v>
      </c>
      <c r="BO227" t="s">
        <v>4389</v>
      </c>
      <c r="BP227" t="s">
        <v>4390</v>
      </c>
      <c r="BQ227" t="s">
        <v>4391</v>
      </c>
      <c r="BR227" t="s">
        <v>4392</v>
      </c>
      <c r="BS227" t="s">
        <v>528</v>
      </c>
      <c r="BT227" t="s">
        <v>2251</v>
      </c>
      <c r="BU227" t="s">
        <v>3783</v>
      </c>
      <c r="BV227" t="s">
        <v>2253</v>
      </c>
      <c r="BW227" t="s">
        <v>1097</v>
      </c>
      <c r="BX227" t="s">
        <v>359</v>
      </c>
      <c r="BY227" t="s">
        <v>1322</v>
      </c>
      <c r="BZ227">
        <v>3434</v>
      </c>
      <c r="CA227">
        <v>1</v>
      </c>
      <c r="CB227" t="s">
        <v>141</v>
      </c>
      <c r="CC227" t="s">
        <v>424</v>
      </c>
    </row>
    <row r="228" spans="1:110" x14ac:dyDescent="0.25">
      <c r="A228" t="s">
        <v>4393</v>
      </c>
      <c r="B228" t="s">
        <v>2257</v>
      </c>
      <c r="C228" t="s">
        <v>277</v>
      </c>
      <c r="D228" t="s">
        <v>4394</v>
      </c>
      <c r="E228" t="s">
        <v>4395</v>
      </c>
      <c r="F228" t="s">
        <v>4396</v>
      </c>
      <c r="G228" t="s">
        <v>4397</v>
      </c>
      <c r="H228" t="s">
        <v>4398</v>
      </c>
      <c r="I228" t="s">
        <v>4399</v>
      </c>
      <c r="J228" t="s">
        <v>222</v>
      </c>
      <c r="K228" t="s">
        <v>4400</v>
      </c>
      <c r="L228" t="s">
        <v>4401</v>
      </c>
      <c r="M228" t="s">
        <v>259</v>
      </c>
      <c r="N228" t="s">
        <v>4402</v>
      </c>
      <c r="O228" t="s">
        <v>3276</v>
      </c>
      <c r="P228" t="s">
        <v>40</v>
      </c>
      <c r="Q228" t="s">
        <v>1189</v>
      </c>
      <c r="R228" t="s">
        <v>4403</v>
      </c>
      <c r="S228" t="s">
        <v>97</v>
      </c>
      <c r="T228" t="s">
        <v>168</v>
      </c>
      <c r="U228" t="s">
        <v>1815</v>
      </c>
      <c r="V228" t="s">
        <v>1816</v>
      </c>
      <c r="W228" t="s">
        <v>119</v>
      </c>
      <c r="X228" t="s">
        <v>4404</v>
      </c>
      <c r="Y228" t="s">
        <v>1853</v>
      </c>
      <c r="Z228" t="s">
        <v>4405</v>
      </c>
      <c r="AA228" t="s">
        <v>174</v>
      </c>
      <c r="AB228" t="s">
        <v>4406</v>
      </c>
      <c r="AC228" t="s">
        <v>1712</v>
      </c>
      <c r="AD228" t="s">
        <v>1198</v>
      </c>
      <c r="AE228" t="s">
        <v>4407</v>
      </c>
      <c r="AF228" t="s">
        <v>4408</v>
      </c>
      <c r="AG228" t="s">
        <v>4409</v>
      </c>
      <c r="AH228" t="s">
        <v>4410</v>
      </c>
      <c r="AI228">
        <v>7</v>
      </c>
      <c r="AJ228" t="s">
        <v>297</v>
      </c>
      <c r="AK228" t="s">
        <v>202</v>
      </c>
      <c r="AL228" t="s">
        <v>1560</v>
      </c>
      <c r="AM228" t="s">
        <v>3871</v>
      </c>
      <c r="AN228" t="s">
        <v>3563</v>
      </c>
      <c r="AO228" t="s">
        <v>3306</v>
      </c>
      <c r="AP228" t="s">
        <v>4411</v>
      </c>
      <c r="AQ228" t="s">
        <v>2306</v>
      </c>
      <c r="AR228" t="s">
        <v>2306</v>
      </c>
      <c r="AS228" t="s">
        <v>2192</v>
      </c>
      <c r="AT228" t="s">
        <v>1678</v>
      </c>
      <c r="AU228" t="s">
        <v>4412</v>
      </c>
      <c r="AV228" t="s">
        <v>4413</v>
      </c>
      <c r="AW228" t="s">
        <v>4414</v>
      </c>
      <c r="AX228">
        <v>24324</v>
      </c>
      <c r="AY228" t="s">
        <v>917</v>
      </c>
      <c r="AZ228" t="s">
        <v>195</v>
      </c>
    </row>
    <row r="229" spans="1:110" x14ac:dyDescent="0.25">
      <c r="A229" t="s">
        <v>4415</v>
      </c>
      <c r="B229" t="s">
        <v>793</v>
      </c>
      <c r="C229" t="s">
        <v>464</v>
      </c>
      <c r="D229" t="s">
        <v>528</v>
      </c>
      <c r="E229" t="s">
        <v>4202</v>
      </c>
      <c r="F229" t="s">
        <v>4203</v>
      </c>
      <c r="G229" t="s">
        <v>4416</v>
      </c>
      <c r="H229" t="s">
        <v>741</v>
      </c>
      <c r="I229" t="s">
        <v>741</v>
      </c>
      <c r="J229" t="s">
        <v>669</v>
      </c>
      <c r="K229" t="s">
        <v>4205</v>
      </c>
      <c r="L229" t="s">
        <v>3124</v>
      </c>
      <c r="M229" t="s">
        <v>17</v>
      </c>
      <c r="N229" t="s">
        <v>798</v>
      </c>
      <c r="O229" t="s">
        <v>2394</v>
      </c>
      <c r="P229" t="s">
        <v>53</v>
      </c>
      <c r="Q229" t="s">
        <v>1352</v>
      </c>
      <c r="R229" t="s">
        <v>14</v>
      </c>
      <c r="S229" t="s">
        <v>14</v>
      </c>
      <c r="T229" t="s">
        <v>14</v>
      </c>
      <c r="U229" t="s">
        <v>1923</v>
      </c>
      <c r="V229" t="s">
        <v>24</v>
      </c>
      <c r="W229" t="s">
        <v>24</v>
      </c>
      <c r="X229" t="s">
        <v>24</v>
      </c>
      <c r="Y229" t="s">
        <v>25</v>
      </c>
      <c r="Z229" t="s">
        <v>209</v>
      </c>
      <c r="AA229" t="s">
        <v>4206</v>
      </c>
      <c r="AB229" t="s">
        <v>960</v>
      </c>
      <c r="AC229" t="s">
        <v>1</v>
      </c>
      <c r="AD229" t="s">
        <v>1</v>
      </c>
      <c r="AE229" t="s">
        <v>85</v>
      </c>
      <c r="AF229" t="s">
        <v>4417</v>
      </c>
      <c r="AG229" t="s">
        <v>4418</v>
      </c>
      <c r="AH229" t="s">
        <v>70</v>
      </c>
      <c r="AI229" t="s">
        <v>4208</v>
      </c>
      <c r="AJ229" t="s">
        <v>4419</v>
      </c>
      <c r="AK229" t="s">
        <v>3284</v>
      </c>
      <c r="AL229" t="s">
        <v>16</v>
      </c>
      <c r="AM229" t="s">
        <v>3969</v>
      </c>
      <c r="AN229" t="s">
        <v>849</v>
      </c>
      <c r="AO229" t="s">
        <v>174</v>
      </c>
      <c r="AP229" t="s">
        <v>109</v>
      </c>
      <c r="AQ229" t="s">
        <v>229</v>
      </c>
      <c r="AR229" t="s">
        <v>4420</v>
      </c>
      <c r="AS229" t="s">
        <v>2894</v>
      </c>
      <c r="AT229" t="s">
        <v>4421</v>
      </c>
      <c r="AU229" t="s">
        <v>156</v>
      </c>
      <c r="AV229" t="s">
        <v>237</v>
      </c>
      <c r="AW229" t="s">
        <v>4422</v>
      </c>
      <c r="AX229" t="s">
        <v>298</v>
      </c>
      <c r="AY229" t="s">
        <v>4423</v>
      </c>
      <c r="AZ229" t="s">
        <v>2562</v>
      </c>
      <c r="BA229" t="s">
        <v>973</v>
      </c>
      <c r="BB229" t="s">
        <v>12</v>
      </c>
      <c r="BC229" t="s">
        <v>12</v>
      </c>
      <c r="BD229" t="s">
        <v>4424</v>
      </c>
    </row>
    <row r="230" spans="1:110" x14ac:dyDescent="0.25">
      <c r="A230" t="s">
        <v>4425</v>
      </c>
      <c r="B230" t="s">
        <v>35</v>
      </c>
      <c r="C230" t="s">
        <v>4116</v>
      </c>
      <c r="D230" t="s">
        <v>1060</v>
      </c>
      <c r="E230" t="s">
        <v>2453</v>
      </c>
      <c r="F230" t="s">
        <v>145</v>
      </c>
      <c r="G230" t="s">
        <v>4117</v>
      </c>
      <c r="H230" t="s">
        <v>1315</v>
      </c>
      <c r="I230" t="s">
        <v>4426</v>
      </c>
      <c r="J230" t="s">
        <v>49</v>
      </c>
      <c r="K230" t="s">
        <v>245</v>
      </c>
      <c r="L230" t="s">
        <v>78</v>
      </c>
      <c r="M230" t="s">
        <v>1098</v>
      </c>
      <c r="N230" t="s">
        <v>532</v>
      </c>
      <c r="O230" t="s">
        <v>3804</v>
      </c>
      <c r="P230" t="s">
        <v>119</v>
      </c>
      <c r="Q230" t="s">
        <v>1043</v>
      </c>
      <c r="R230" t="s">
        <v>3805</v>
      </c>
      <c r="S230" t="s">
        <v>161</v>
      </c>
      <c r="T230" t="s">
        <v>890</v>
      </c>
      <c r="U230" t="s">
        <v>88</v>
      </c>
      <c r="V230" t="s">
        <v>1956</v>
      </c>
      <c r="W230" t="s">
        <v>40</v>
      </c>
      <c r="X230" t="s">
        <v>40</v>
      </c>
      <c r="Y230" t="s">
        <v>3806</v>
      </c>
      <c r="Z230" t="s">
        <v>96</v>
      </c>
      <c r="AA230" t="s">
        <v>97</v>
      </c>
      <c r="AB230" t="s">
        <v>1702</v>
      </c>
      <c r="AC230" t="s">
        <v>329</v>
      </c>
      <c r="AD230" t="s">
        <v>1327</v>
      </c>
      <c r="AE230" t="s">
        <v>3808</v>
      </c>
      <c r="AF230" t="s">
        <v>1449</v>
      </c>
      <c r="AG230" t="s">
        <v>3809</v>
      </c>
      <c r="AH230" t="s">
        <v>1193</v>
      </c>
      <c r="AI230" t="s">
        <v>343</v>
      </c>
      <c r="AJ230" t="s">
        <v>105</v>
      </c>
      <c r="AK230" t="s">
        <v>174</v>
      </c>
      <c r="AL230" t="s">
        <v>4119</v>
      </c>
      <c r="AM230" t="s">
        <v>4120</v>
      </c>
      <c r="AN230" t="s">
        <v>47</v>
      </c>
      <c r="AO230" t="s">
        <v>114</v>
      </c>
      <c r="AP230" t="s">
        <v>4427</v>
      </c>
      <c r="AQ230" t="s">
        <v>4428</v>
      </c>
      <c r="AR230" t="s">
        <v>4429</v>
      </c>
      <c r="AS230" t="s">
        <v>2537</v>
      </c>
      <c r="AT230" t="s">
        <v>4122</v>
      </c>
      <c r="AU230">
        <v>4</v>
      </c>
      <c r="AV230" t="s">
        <v>25</v>
      </c>
      <c r="AW230" t="s">
        <v>4123</v>
      </c>
      <c r="AX230" t="s">
        <v>14</v>
      </c>
      <c r="AY230" t="s">
        <v>1019</v>
      </c>
      <c r="AZ230" t="s">
        <v>2536</v>
      </c>
      <c r="BA230" t="s">
        <v>350</v>
      </c>
      <c r="BB230" t="s">
        <v>45</v>
      </c>
      <c r="BC230" t="s">
        <v>1418</v>
      </c>
      <c r="BD230" t="s">
        <v>3816</v>
      </c>
      <c r="BE230" t="s">
        <v>3103</v>
      </c>
      <c r="BF230" t="s">
        <v>3817</v>
      </c>
      <c r="BG230" t="s">
        <v>4124</v>
      </c>
      <c r="BH230" t="s">
        <v>4125</v>
      </c>
      <c r="BI230" t="s">
        <v>2472</v>
      </c>
      <c r="BJ230" t="s">
        <v>3818</v>
      </c>
      <c r="BK230" t="s">
        <v>3819</v>
      </c>
      <c r="BL230">
        <v>3434</v>
      </c>
      <c r="BM230" t="s">
        <v>194</v>
      </c>
      <c r="BN230" t="s">
        <v>3820</v>
      </c>
    </row>
    <row r="231" spans="1:110" x14ac:dyDescent="0.25">
      <c r="A231" t="s">
        <v>4430</v>
      </c>
      <c r="B231" t="s">
        <v>35</v>
      </c>
      <c r="C231" t="s">
        <v>365</v>
      </c>
      <c r="D231" t="s">
        <v>1624</v>
      </c>
      <c r="E231" t="s">
        <v>92</v>
      </c>
      <c r="F231" t="s">
        <v>197</v>
      </c>
      <c r="G231" t="s">
        <v>521</v>
      </c>
      <c r="H231" t="s">
        <v>8</v>
      </c>
      <c r="I231" t="s">
        <v>4431</v>
      </c>
      <c r="J231" t="s">
        <v>1438</v>
      </c>
      <c r="K231" t="s">
        <v>215</v>
      </c>
      <c r="L231" t="s">
        <v>3216</v>
      </c>
      <c r="M231" t="s">
        <v>14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14</v>
      </c>
      <c r="T231" t="s">
        <v>1034</v>
      </c>
      <c r="U231" t="s">
        <v>1034</v>
      </c>
      <c r="V231" t="s">
        <v>3129</v>
      </c>
      <c r="W231" t="s">
        <v>22</v>
      </c>
      <c r="X231" t="s">
        <v>1</v>
      </c>
      <c r="Y231" t="s">
        <v>1</v>
      </c>
      <c r="Z231" t="s">
        <v>535</v>
      </c>
      <c r="AA231" t="s">
        <v>259</v>
      </c>
      <c r="AB231" t="s">
        <v>4432</v>
      </c>
      <c r="AC231" t="s">
        <v>841</v>
      </c>
      <c r="AD231" t="s">
        <v>4433</v>
      </c>
      <c r="AE231" t="s">
        <v>1664</v>
      </c>
      <c r="AF231" t="s">
        <v>4434</v>
      </c>
      <c r="AG231" t="s">
        <v>96</v>
      </c>
      <c r="AH231" t="s">
        <v>96</v>
      </c>
      <c r="AI231" t="s">
        <v>26</v>
      </c>
      <c r="AJ231" t="s">
        <v>94</v>
      </c>
      <c r="AK231" t="s">
        <v>1599</v>
      </c>
      <c r="AL231" t="s">
        <v>123</v>
      </c>
      <c r="AM231" t="s">
        <v>97</v>
      </c>
      <c r="AN231" t="s">
        <v>98</v>
      </c>
      <c r="AO231" t="s">
        <v>98</v>
      </c>
      <c r="AP231" t="s">
        <v>101</v>
      </c>
      <c r="AQ231" t="s">
        <v>101</v>
      </c>
      <c r="AR231" t="s">
        <v>724</v>
      </c>
      <c r="AS231" t="s">
        <v>392</v>
      </c>
      <c r="AT231" t="s">
        <v>3221</v>
      </c>
      <c r="AU231" t="s">
        <v>644</v>
      </c>
      <c r="AV231" t="s">
        <v>1097</v>
      </c>
      <c r="AW231" t="s">
        <v>3820</v>
      </c>
      <c r="AX231" t="s">
        <v>223</v>
      </c>
      <c r="AY231" t="s">
        <v>3162</v>
      </c>
      <c r="AZ231" t="s">
        <v>984</v>
      </c>
      <c r="BA231" t="s">
        <v>4435</v>
      </c>
      <c r="BB231" t="s">
        <v>40</v>
      </c>
      <c r="BC231">
        <v>1107</v>
      </c>
      <c r="BD231" t="s">
        <v>1043</v>
      </c>
      <c r="BE231" t="s">
        <v>1260</v>
      </c>
      <c r="BF231" t="s">
        <v>4436</v>
      </c>
      <c r="BG231" t="s">
        <v>576</v>
      </c>
      <c r="BH231" t="s">
        <v>16</v>
      </c>
      <c r="BI231" t="s">
        <v>407</v>
      </c>
      <c r="BJ231" t="s">
        <v>458</v>
      </c>
      <c r="BK231" t="s">
        <v>4437</v>
      </c>
      <c r="BL231" t="s">
        <v>1159</v>
      </c>
      <c r="BM231">
        <v>7</v>
      </c>
      <c r="BN231" t="s">
        <v>451</v>
      </c>
      <c r="BO231" t="s">
        <v>2534</v>
      </c>
      <c r="BP231" t="s">
        <v>4438</v>
      </c>
      <c r="BQ231" t="s">
        <v>611</v>
      </c>
      <c r="BR231" t="s">
        <v>3609</v>
      </c>
      <c r="BS231" t="s">
        <v>3998</v>
      </c>
      <c r="BT231" t="s">
        <v>741</v>
      </c>
      <c r="BU231" t="s">
        <v>860</v>
      </c>
      <c r="BV231" t="s">
        <v>4439</v>
      </c>
      <c r="BW231" t="s">
        <v>2777</v>
      </c>
      <c r="BX231" t="s">
        <v>251</v>
      </c>
      <c r="BY231" t="s">
        <v>1013</v>
      </c>
      <c r="BZ231" t="s">
        <v>1130</v>
      </c>
      <c r="CA231" t="s">
        <v>871</v>
      </c>
      <c r="CB231" t="s">
        <v>4440</v>
      </c>
      <c r="CC231" t="s">
        <v>280</v>
      </c>
      <c r="CD231" t="s">
        <v>2479</v>
      </c>
      <c r="CE231" t="s">
        <v>4441</v>
      </c>
      <c r="CF231" t="s">
        <v>4442</v>
      </c>
    </row>
    <row r="232" spans="1:110" x14ac:dyDescent="0.25">
      <c r="A232" t="s">
        <v>4443</v>
      </c>
      <c r="B232" t="s">
        <v>237</v>
      </c>
      <c r="C232" t="s">
        <v>7</v>
      </c>
      <c r="D232" t="s">
        <v>1280</v>
      </c>
      <c r="E232" t="s">
        <v>92</v>
      </c>
      <c r="F232" t="s">
        <v>993</v>
      </c>
      <c r="G232" t="s">
        <v>2279</v>
      </c>
      <c r="H232" t="s">
        <v>8</v>
      </c>
      <c r="I232" t="s">
        <v>994</v>
      </c>
      <c r="J232" t="s">
        <v>4444</v>
      </c>
      <c r="K232" t="s">
        <v>554</v>
      </c>
      <c r="L232" t="s">
        <v>741</v>
      </c>
      <c r="M232" t="s">
        <v>741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14</v>
      </c>
      <c r="T232" t="s">
        <v>1</v>
      </c>
      <c r="U232" t="s">
        <v>1</v>
      </c>
      <c r="V232" t="s">
        <v>1</v>
      </c>
      <c r="W232" t="s">
        <v>1397</v>
      </c>
      <c r="X232" t="s">
        <v>528</v>
      </c>
      <c r="Y232" t="s">
        <v>528</v>
      </c>
      <c r="Z232" t="s">
        <v>252</v>
      </c>
      <c r="AA232" t="s">
        <v>252</v>
      </c>
      <c r="AB232" t="s">
        <v>40</v>
      </c>
      <c r="AC232" t="s">
        <v>40</v>
      </c>
      <c r="AD232" t="s">
        <v>4445</v>
      </c>
      <c r="AE232" t="s">
        <v>4446</v>
      </c>
      <c r="AF232" t="s">
        <v>4447</v>
      </c>
      <c r="AG232" t="s">
        <v>1288</v>
      </c>
      <c r="AH232" t="s">
        <v>4448</v>
      </c>
      <c r="AI232" t="s">
        <v>42</v>
      </c>
      <c r="AJ232" t="s">
        <v>42</v>
      </c>
      <c r="AK232" t="s">
        <v>42</v>
      </c>
      <c r="AL232" t="s">
        <v>4379</v>
      </c>
      <c r="AM232" t="s">
        <v>96</v>
      </c>
      <c r="AN232" t="s">
        <v>96</v>
      </c>
      <c r="AO232" t="s">
        <v>159</v>
      </c>
      <c r="AP232" t="s">
        <v>607</v>
      </c>
      <c r="AQ232" t="s">
        <v>727</v>
      </c>
      <c r="AR232" t="s">
        <v>848</v>
      </c>
      <c r="AS232" t="s">
        <v>98</v>
      </c>
      <c r="AT232" t="s">
        <v>98</v>
      </c>
      <c r="AU232" t="s">
        <v>101</v>
      </c>
      <c r="AV232" t="s">
        <v>101</v>
      </c>
      <c r="AW232" t="s">
        <v>101</v>
      </c>
      <c r="AX232" t="s">
        <v>373</v>
      </c>
      <c r="AY232" t="s">
        <v>373</v>
      </c>
      <c r="AZ232" t="s">
        <v>729</v>
      </c>
      <c r="BA232" t="s">
        <v>78</v>
      </c>
      <c r="BB232" t="s">
        <v>78</v>
      </c>
      <c r="BC232" t="s">
        <v>3059</v>
      </c>
      <c r="BD232" t="s">
        <v>644</v>
      </c>
      <c r="BE232" t="s">
        <v>1097</v>
      </c>
      <c r="BF232" t="s">
        <v>1601</v>
      </c>
      <c r="BG232" t="s">
        <v>4449</v>
      </c>
      <c r="BH232" t="s">
        <v>4450</v>
      </c>
      <c r="BI232" t="s">
        <v>740</v>
      </c>
      <c r="BJ232" t="s">
        <v>1052</v>
      </c>
      <c r="BK232" t="s">
        <v>4451</v>
      </c>
      <c r="BL232" t="s">
        <v>1222</v>
      </c>
      <c r="BM232" t="s">
        <v>4452</v>
      </c>
      <c r="BN232" t="s">
        <v>174</v>
      </c>
      <c r="BO232" t="s">
        <v>1111</v>
      </c>
      <c r="BP232" t="s">
        <v>52</v>
      </c>
      <c r="BQ232" t="s">
        <v>64</v>
      </c>
      <c r="BR232" t="s">
        <v>26</v>
      </c>
      <c r="BS232" t="s">
        <v>4453</v>
      </c>
      <c r="BT232" t="s">
        <v>4454</v>
      </c>
      <c r="BU232" t="s">
        <v>4455</v>
      </c>
      <c r="BV232" t="s">
        <v>4456</v>
      </c>
      <c r="BW232" t="s">
        <v>4457</v>
      </c>
      <c r="BX232" t="s">
        <v>451</v>
      </c>
      <c r="BY232" t="s">
        <v>805</v>
      </c>
      <c r="BZ232" t="s">
        <v>321</v>
      </c>
      <c r="CA232" t="s">
        <v>24</v>
      </c>
      <c r="CB232" t="s">
        <v>25</v>
      </c>
      <c r="CC232" t="s">
        <v>3054</v>
      </c>
      <c r="CD232" t="s">
        <v>4458</v>
      </c>
      <c r="CE232" t="s">
        <v>1138</v>
      </c>
      <c r="CF232" t="s">
        <v>155</v>
      </c>
      <c r="CG232" t="s">
        <v>4459</v>
      </c>
      <c r="CH232" t="s">
        <v>1016</v>
      </c>
      <c r="CI232" t="s">
        <v>3306</v>
      </c>
      <c r="CJ232" t="s">
        <v>4460</v>
      </c>
      <c r="CK232" t="s">
        <v>656</v>
      </c>
      <c r="CL232" t="s">
        <v>215</v>
      </c>
      <c r="CM232" t="s">
        <v>4461</v>
      </c>
      <c r="CN232">
        <v>11</v>
      </c>
      <c r="CO232" t="s">
        <v>194</v>
      </c>
      <c r="CP232">
        <v>3434</v>
      </c>
      <c r="CQ232">
        <v>3434</v>
      </c>
      <c r="CR232" t="s">
        <v>724</v>
      </c>
      <c r="CS232" t="s">
        <v>4462</v>
      </c>
      <c r="CT232" t="s">
        <v>4463</v>
      </c>
    </row>
    <row r="233" spans="1:110" x14ac:dyDescent="0.25">
      <c r="A233" t="s">
        <v>4464</v>
      </c>
      <c r="B233" t="s">
        <v>35</v>
      </c>
      <c r="C233" t="s">
        <v>1717</v>
      </c>
      <c r="D233" t="s">
        <v>561</v>
      </c>
      <c r="E233" t="e">
        <f>-MASSEE</f>
        <v>#NAME?</v>
      </c>
      <c r="F233" t="s">
        <v>160</v>
      </c>
      <c r="G233" t="s">
        <v>123</v>
      </c>
      <c r="H233" t="s">
        <v>8</v>
      </c>
      <c r="I233" t="s">
        <v>9</v>
      </c>
      <c r="J233" t="s">
        <v>805</v>
      </c>
      <c r="K233" t="s">
        <v>3051</v>
      </c>
      <c r="L233" t="s">
        <v>1670</v>
      </c>
      <c r="M233" t="s">
        <v>32</v>
      </c>
      <c r="N233" t="s">
        <v>32</v>
      </c>
      <c r="O233" t="s">
        <v>1531</v>
      </c>
      <c r="P233" t="s">
        <v>2006</v>
      </c>
      <c r="Q233" t="s">
        <v>2376</v>
      </c>
      <c r="R233" t="s">
        <v>2377</v>
      </c>
      <c r="S233" t="s">
        <v>1447</v>
      </c>
      <c r="T233" t="s">
        <v>2378</v>
      </c>
      <c r="U233" t="s">
        <v>176</v>
      </c>
      <c r="V233" t="s">
        <v>1673</v>
      </c>
      <c r="W233" t="s">
        <v>741</v>
      </c>
      <c r="X233" t="s">
        <v>85</v>
      </c>
      <c r="Y233" t="s">
        <v>2379</v>
      </c>
      <c r="Z233" t="s">
        <v>446</v>
      </c>
      <c r="AA233" t="s">
        <v>24</v>
      </c>
      <c r="AB233" t="s">
        <v>24</v>
      </c>
      <c r="AC233" t="s">
        <v>25</v>
      </c>
      <c r="AD233" t="s">
        <v>25</v>
      </c>
      <c r="AE233" t="s">
        <v>25</v>
      </c>
      <c r="AF233" t="s">
        <v>25</v>
      </c>
      <c r="AG233" t="s">
        <v>25</v>
      </c>
      <c r="AH233" t="s">
        <v>2380</v>
      </c>
      <c r="AI233" t="s">
        <v>2380</v>
      </c>
      <c r="AJ233" t="s">
        <v>42</v>
      </c>
      <c r="AK233" t="s">
        <v>963</v>
      </c>
      <c r="AL233" t="s">
        <v>3564</v>
      </c>
      <c r="AM233" t="s">
        <v>26</v>
      </c>
      <c r="AN233" t="s">
        <v>2381</v>
      </c>
      <c r="AO233" t="s">
        <v>379</v>
      </c>
      <c r="AP233" t="e">
        <f>-_</f>
        <v>#NAME?</v>
      </c>
      <c r="AQ233" t="s">
        <v>2241</v>
      </c>
      <c r="AR233" t="s">
        <v>98</v>
      </c>
      <c r="AS233" t="s">
        <v>98</v>
      </c>
      <c r="AT233" t="s">
        <v>98</v>
      </c>
      <c r="AU233" t="s">
        <v>101</v>
      </c>
      <c r="AV233" t="s">
        <v>1726</v>
      </c>
      <c r="AW233" t="s">
        <v>223</v>
      </c>
      <c r="AX233" t="s">
        <v>97</v>
      </c>
      <c r="AY233" t="s">
        <v>407</v>
      </c>
      <c r="AZ233" t="s">
        <v>647</v>
      </c>
      <c r="BA233" t="s">
        <v>78</v>
      </c>
      <c r="BB233" t="s">
        <v>96</v>
      </c>
      <c r="BC233" t="s">
        <v>393</v>
      </c>
      <c r="BD233" t="s">
        <v>501</v>
      </c>
      <c r="BE233" t="s">
        <v>40</v>
      </c>
      <c r="BF233" t="s">
        <v>398</v>
      </c>
      <c r="BG233" t="s">
        <v>2141</v>
      </c>
      <c r="BH233" t="s">
        <v>38</v>
      </c>
      <c r="BI233" t="s">
        <v>38</v>
      </c>
      <c r="BJ233" t="s">
        <v>577</v>
      </c>
      <c r="BK233" t="s">
        <v>2382</v>
      </c>
      <c r="BL233" t="s">
        <v>2383</v>
      </c>
      <c r="BM233" t="s">
        <v>47</v>
      </c>
      <c r="BN233" t="s">
        <v>114</v>
      </c>
      <c r="BO233" t="s">
        <v>14</v>
      </c>
      <c r="BP233" t="s">
        <v>4465</v>
      </c>
      <c r="BQ233">
        <v>8</v>
      </c>
      <c r="BR233">
        <v>3</v>
      </c>
      <c r="BS233" t="s">
        <v>1</v>
      </c>
      <c r="BT233" t="s">
        <v>2386</v>
      </c>
      <c r="BU233" t="s">
        <v>2387</v>
      </c>
      <c r="BV233">
        <v>7</v>
      </c>
      <c r="BW233" t="s">
        <v>4466</v>
      </c>
      <c r="BX233" t="s">
        <v>902</v>
      </c>
      <c r="BY233" t="s">
        <v>564</v>
      </c>
      <c r="BZ233" t="s">
        <v>2389</v>
      </c>
      <c r="CA233" t="s">
        <v>1081</v>
      </c>
      <c r="CB233" t="s">
        <v>278</v>
      </c>
      <c r="CC233" t="s">
        <v>60</v>
      </c>
      <c r="CD233" t="s">
        <v>909</v>
      </c>
      <c r="CE233" t="s">
        <v>528</v>
      </c>
      <c r="CF233" t="s">
        <v>3047</v>
      </c>
      <c r="CG233" t="s">
        <v>2038</v>
      </c>
      <c r="CH233" t="s">
        <v>354</v>
      </c>
      <c r="CI233" t="s">
        <v>1781</v>
      </c>
      <c r="CJ233" t="s">
        <v>1490</v>
      </c>
      <c r="CK233" t="s">
        <v>1779</v>
      </c>
      <c r="CL233" t="s">
        <v>4467</v>
      </c>
      <c r="CM233" t="s">
        <v>1434</v>
      </c>
      <c r="CN233" t="s">
        <v>48</v>
      </c>
      <c r="CO233">
        <v>3434</v>
      </c>
      <c r="CP233" t="s">
        <v>601</v>
      </c>
      <c r="CQ233" t="s">
        <v>917</v>
      </c>
      <c r="CR233" t="s">
        <v>556</v>
      </c>
      <c r="CS233" t="s">
        <v>1183</v>
      </c>
      <c r="CT233" t="s">
        <v>594</v>
      </c>
    </row>
    <row r="234" spans="1:110" x14ac:dyDescent="0.25">
      <c r="A234" t="s">
        <v>4468</v>
      </c>
      <c r="B234" t="s">
        <v>1153</v>
      </c>
      <c r="C234" t="s">
        <v>3819</v>
      </c>
      <c r="D234" t="s">
        <v>721</v>
      </c>
      <c r="E234" t="s">
        <v>4469</v>
      </c>
      <c r="F234" t="s">
        <v>189</v>
      </c>
      <c r="G234" t="s">
        <v>1130</v>
      </c>
      <c r="H234" t="s">
        <v>4470</v>
      </c>
      <c r="I234" t="s">
        <v>4471</v>
      </c>
      <c r="J234" t="s">
        <v>26</v>
      </c>
      <c r="K234" t="s">
        <v>1358</v>
      </c>
      <c r="L234" t="s">
        <v>14</v>
      </c>
      <c r="M234" t="s">
        <v>14</v>
      </c>
      <c r="N234" t="s">
        <v>14</v>
      </c>
      <c r="O234" t="s">
        <v>14</v>
      </c>
      <c r="P234" t="s">
        <v>1</v>
      </c>
      <c r="Q234" t="s">
        <v>1</v>
      </c>
      <c r="R234" t="s">
        <v>4472</v>
      </c>
      <c r="S234" t="s">
        <v>4473</v>
      </c>
      <c r="T234" t="s">
        <v>209</v>
      </c>
      <c r="U234" t="s">
        <v>4474</v>
      </c>
      <c r="V234" t="s">
        <v>221</v>
      </c>
      <c r="W234" t="s">
        <v>220</v>
      </c>
      <c r="X234" t="s">
        <v>222</v>
      </c>
      <c r="Y234" t="s">
        <v>4475</v>
      </c>
      <c r="Z234" t="s">
        <v>2029</v>
      </c>
      <c r="AA234" t="s">
        <v>4476</v>
      </c>
      <c r="AB234" t="s">
        <v>101</v>
      </c>
      <c r="AC234" t="s">
        <v>4477</v>
      </c>
      <c r="AD234" t="s">
        <v>4478</v>
      </c>
      <c r="AE234" t="s">
        <v>4479</v>
      </c>
      <c r="AF234" t="s">
        <v>237</v>
      </c>
      <c r="AG234" t="s">
        <v>42</v>
      </c>
      <c r="AH234" t="s">
        <v>16</v>
      </c>
      <c r="AI234" t="s">
        <v>1549</v>
      </c>
      <c r="AJ234" t="s">
        <v>742</v>
      </c>
      <c r="AK234" t="s">
        <v>174</v>
      </c>
      <c r="AL234" t="s">
        <v>109</v>
      </c>
      <c r="AM234" t="s">
        <v>3207</v>
      </c>
      <c r="AN234" t="s">
        <v>4480</v>
      </c>
      <c r="AO234" t="s">
        <v>4481</v>
      </c>
      <c r="AP234" t="s">
        <v>22</v>
      </c>
      <c r="AQ234" t="s">
        <v>667</v>
      </c>
      <c r="AR234" t="s">
        <v>2740</v>
      </c>
      <c r="AS234" t="s">
        <v>4482</v>
      </c>
      <c r="AT234" t="s">
        <v>4483</v>
      </c>
      <c r="AU234" t="s">
        <v>1243</v>
      </c>
      <c r="AV234" t="s">
        <v>4457</v>
      </c>
      <c r="AW234" t="s">
        <v>160</v>
      </c>
      <c r="AX234" t="s">
        <v>440</v>
      </c>
      <c r="AY234" t="s">
        <v>2286</v>
      </c>
      <c r="AZ234" t="s">
        <v>278</v>
      </c>
      <c r="BA234" t="s">
        <v>13</v>
      </c>
      <c r="BB234" t="s">
        <v>682</v>
      </c>
      <c r="BC234" t="s">
        <v>4484</v>
      </c>
      <c r="BD234" t="s">
        <v>4485</v>
      </c>
    </row>
    <row r="235" spans="1:110" x14ac:dyDescent="0.25">
      <c r="A235" t="s">
        <v>4486</v>
      </c>
      <c r="B235" t="s">
        <v>712</v>
      </c>
      <c r="C235" t="s">
        <v>2886</v>
      </c>
      <c r="D235" t="s">
        <v>365</v>
      </c>
      <c r="E235" t="s">
        <v>7</v>
      </c>
      <c r="F235" t="s">
        <v>7</v>
      </c>
      <c r="G235" t="s">
        <v>628</v>
      </c>
      <c r="H235" t="s">
        <v>8</v>
      </c>
      <c r="I235" t="s">
        <v>8</v>
      </c>
      <c r="J235" t="s">
        <v>160</v>
      </c>
      <c r="K235" t="s">
        <v>160</v>
      </c>
      <c r="L235" t="s">
        <v>145</v>
      </c>
      <c r="M235" t="s">
        <v>2881</v>
      </c>
      <c r="N235" t="s">
        <v>2887</v>
      </c>
      <c r="O235" t="s">
        <v>45</v>
      </c>
      <c r="P235" t="s">
        <v>1</v>
      </c>
      <c r="Q235" t="s">
        <v>1</v>
      </c>
      <c r="R235" t="s">
        <v>1</v>
      </c>
      <c r="S235" t="s">
        <v>2218</v>
      </c>
      <c r="T235" t="s">
        <v>2888</v>
      </c>
      <c r="U235" t="s">
        <v>1231</v>
      </c>
      <c r="V235" t="s">
        <v>18</v>
      </c>
      <c r="W235" t="s">
        <v>2889</v>
      </c>
      <c r="X235" t="s">
        <v>16</v>
      </c>
      <c r="Y235" t="s">
        <v>14</v>
      </c>
      <c r="Z235" t="s">
        <v>14</v>
      </c>
      <c r="AA235" t="s">
        <v>14</v>
      </c>
      <c r="AB235" t="s">
        <v>85</v>
      </c>
      <c r="AC235" t="s">
        <v>321</v>
      </c>
      <c r="AD235" t="s">
        <v>209</v>
      </c>
      <c r="AE235" t="s">
        <v>260</v>
      </c>
      <c r="AF235" t="s">
        <v>36</v>
      </c>
      <c r="AG235" t="s">
        <v>474</v>
      </c>
      <c r="AH235" t="s">
        <v>2595</v>
      </c>
      <c r="AI235" t="s">
        <v>963</v>
      </c>
      <c r="AJ235" t="s">
        <v>940</v>
      </c>
      <c r="AK235" t="s">
        <v>561</v>
      </c>
      <c r="AL235" t="s">
        <v>24</v>
      </c>
      <c r="AM235" t="s">
        <v>24</v>
      </c>
      <c r="AN235" t="s">
        <v>25</v>
      </c>
      <c r="AO235" t="s">
        <v>25</v>
      </c>
      <c r="AP235" t="s">
        <v>2511</v>
      </c>
      <c r="AQ235" t="s">
        <v>2890</v>
      </c>
      <c r="AR235" t="s">
        <v>2891</v>
      </c>
      <c r="AS235" t="s">
        <v>123</v>
      </c>
      <c r="AT235" t="s">
        <v>765</v>
      </c>
      <c r="AU235" t="s">
        <v>96</v>
      </c>
      <c r="AV235" t="s">
        <v>96</v>
      </c>
      <c r="AW235" t="s">
        <v>97</v>
      </c>
      <c r="AX235" t="s">
        <v>98</v>
      </c>
      <c r="AY235" t="s">
        <v>98</v>
      </c>
      <c r="AZ235" t="s">
        <v>101</v>
      </c>
      <c r="BA235" t="s">
        <v>101</v>
      </c>
      <c r="BB235" t="s">
        <v>101</v>
      </c>
      <c r="BC235" t="s">
        <v>2782</v>
      </c>
      <c r="BD235" t="s">
        <v>392</v>
      </c>
      <c r="BE235" t="s">
        <v>1041</v>
      </c>
      <c r="BF235" t="s">
        <v>78</v>
      </c>
      <c r="BG235" t="s">
        <v>56</v>
      </c>
      <c r="BH235" t="s">
        <v>2892</v>
      </c>
      <c r="BI235" t="s">
        <v>105</v>
      </c>
      <c r="BJ235" t="s">
        <v>159</v>
      </c>
      <c r="BK235" t="s">
        <v>159</v>
      </c>
      <c r="BL235" t="e">
        <f>I</f>
        <v>#NAME?</v>
      </c>
      <c r="BM235" t="s">
        <v>2893</v>
      </c>
      <c r="BN235" t="s">
        <v>174</v>
      </c>
      <c r="BO235" t="s">
        <v>174</v>
      </c>
      <c r="BP235" t="s">
        <v>109</v>
      </c>
      <c r="BQ235" t="s">
        <v>111</v>
      </c>
      <c r="BR235" t="s">
        <v>2894</v>
      </c>
      <c r="BS235" t="s">
        <v>1664</v>
      </c>
      <c r="BT235" t="s">
        <v>1665</v>
      </c>
      <c r="BU235" t="s">
        <v>1666</v>
      </c>
      <c r="BV235" t="s">
        <v>2895</v>
      </c>
      <c r="BW235" t="s">
        <v>2896</v>
      </c>
      <c r="BX235" t="s">
        <v>747</v>
      </c>
      <c r="BY235" t="s">
        <v>2897</v>
      </c>
      <c r="BZ235" t="s">
        <v>28</v>
      </c>
      <c r="CA235" t="s">
        <v>2898</v>
      </c>
      <c r="CB235" t="s">
        <v>2899</v>
      </c>
      <c r="CC235" t="s">
        <v>650</v>
      </c>
      <c r="CD235" t="s">
        <v>2900</v>
      </c>
      <c r="CE235">
        <v>2</v>
      </c>
      <c r="CF235" t="s">
        <v>2901</v>
      </c>
      <c r="CG235" t="s">
        <v>2902</v>
      </c>
      <c r="CH235" t="s">
        <v>426</v>
      </c>
      <c r="CI235" t="s">
        <v>138</v>
      </c>
      <c r="CJ235" t="s">
        <v>138</v>
      </c>
      <c r="CK235" t="s">
        <v>545</v>
      </c>
      <c r="CL235" t="s">
        <v>545</v>
      </c>
      <c r="CM235" t="s">
        <v>2903</v>
      </c>
      <c r="CN235" t="s">
        <v>830</v>
      </c>
      <c r="CO235" t="s">
        <v>233</v>
      </c>
      <c r="CP235" t="s">
        <v>656</v>
      </c>
      <c r="CQ235" t="s">
        <v>2904</v>
      </c>
      <c r="CR235" t="s">
        <v>1039</v>
      </c>
      <c r="CS235" t="s">
        <v>528</v>
      </c>
      <c r="CT235" t="s">
        <v>2572</v>
      </c>
      <c r="CU235" t="s">
        <v>2905</v>
      </c>
      <c r="CV235" t="s">
        <v>540</v>
      </c>
      <c r="CW235">
        <v>3434</v>
      </c>
      <c r="CX235">
        <v>3434</v>
      </c>
      <c r="CY235">
        <v>1</v>
      </c>
      <c r="CZ235" t="s">
        <v>194</v>
      </c>
      <c r="DA235" t="s">
        <v>2906</v>
      </c>
      <c r="DB235" t="s">
        <v>1461</v>
      </c>
    </row>
    <row r="236" spans="1:110" x14ac:dyDescent="0.25">
      <c r="A236" t="s">
        <v>4487</v>
      </c>
      <c r="B236" t="s">
        <v>123</v>
      </c>
      <c r="C236" t="s">
        <v>35</v>
      </c>
      <c r="D236" t="s">
        <v>92</v>
      </c>
      <c r="E236" t="s">
        <v>1</v>
      </c>
      <c r="F236" t="s">
        <v>310</v>
      </c>
      <c r="G236" t="s">
        <v>311</v>
      </c>
      <c r="H236" t="s">
        <v>312</v>
      </c>
      <c r="I236" t="s">
        <v>313</v>
      </c>
      <c r="J236" t="s">
        <v>314</v>
      </c>
      <c r="K236" t="s">
        <v>315</v>
      </c>
      <c r="L236" t="s">
        <v>316</v>
      </c>
      <c r="M236" t="s">
        <v>49</v>
      </c>
      <c r="N236" t="s">
        <v>317</v>
      </c>
      <c r="O236" t="s">
        <v>298</v>
      </c>
      <c r="P236" t="s">
        <v>78</v>
      </c>
      <c r="Q236" t="s">
        <v>78</v>
      </c>
      <c r="R236" t="s">
        <v>64</v>
      </c>
      <c r="S236" t="s">
        <v>64</v>
      </c>
      <c r="T236" t="s">
        <v>318</v>
      </c>
      <c r="U236" t="s">
        <v>319</v>
      </c>
      <c r="V236" t="s">
        <v>24</v>
      </c>
      <c r="W236" t="s">
        <v>25</v>
      </c>
      <c r="X236" t="s">
        <v>25</v>
      </c>
      <c r="Y236" t="s">
        <v>561</v>
      </c>
      <c r="Z236" t="s">
        <v>321</v>
      </c>
      <c r="AA236" t="s">
        <v>322</v>
      </c>
      <c r="AB236" t="s">
        <v>323</v>
      </c>
      <c r="AC236" t="s">
        <v>38</v>
      </c>
      <c r="AD236" t="s">
        <v>47</v>
      </c>
      <c r="AE236" t="s">
        <v>47</v>
      </c>
      <c r="AF236" t="s">
        <v>47</v>
      </c>
      <c r="AG236" t="s">
        <v>324</v>
      </c>
      <c r="AH236" t="s">
        <v>14</v>
      </c>
      <c r="AI236" t="s">
        <v>14</v>
      </c>
      <c r="AJ236" t="s">
        <v>65</v>
      </c>
      <c r="AK236" t="e">
        <f>-THED</f>
        <v>#NAME?</v>
      </c>
      <c r="AL236" t="s">
        <v>325</v>
      </c>
      <c r="AM236" t="s">
        <v>97</v>
      </c>
      <c r="AN236" t="s">
        <v>98</v>
      </c>
      <c r="AO236" t="s">
        <v>98</v>
      </c>
      <c r="AP236" t="s">
        <v>326</v>
      </c>
      <c r="AQ236" t="s">
        <v>101</v>
      </c>
      <c r="AR236" t="s">
        <v>327</v>
      </c>
      <c r="AS236" t="s">
        <v>328</v>
      </c>
      <c r="AT236" t="s">
        <v>329</v>
      </c>
      <c r="AU236" t="s">
        <v>330</v>
      </c>
      <c r="AV236" t="s">
        <v>331</v>
      </c>
      <c r="AW236" t="s">
        <v>96</v>
      </c>
      <c r="AX236" t="s">
        <v>332</v>
      </c>
      <c r="AY236" t="s">
        <v>333</v>
      </c>
      <c r="AZ236" t="s">
        <v>334</v>
      </c>
      <c r="BA236" t="s">
        <v>335</v>
      </c>
      <c r="BB236" t="s">
        <v>174</v>
      </c>
      <c r="BC236" t="s">
        <v>1058</v>
      </c>
      <c r="BD236" t="s">
        <v>336</v>
      </c>
      <c r="BE236" t="s">
        <v>114</v>
      </c>
      <c r="BF236" t="s">
        <v>337</v>
      </c>
      <c r="BG236" t="s">
        <v>338</v>
      </c>
      <c r="BH236" t="s">
        <v>42</v>
      </c>
      <c r="BI236" t="s">
        <v>206</v>
      </c>
      <c r="BJ236" t="s">
        <v>18</v>
      </c>
      <c r="BK236" t="s">
        <v>4488</v>
      </c>
      <c r="BL236" t="s">
        <v>423</v>
      </c>
      <c r="BM236" t="s">
        <v>345</v>
      </c>
      <c r="BN236" t="s">
        <v>346</v>
      </c>
      <c r="BO236" t="s">
        <v>347</v>
      </c>
      <c r="BP236" t="s">
        <v>348</v>
      </c>
      <c r="BQ236" t="s">
        <v>138</v>
      </c>
      <c r="BR236" t="s">
        <v>349</v>
      </c>
      <c r="BS236" t="s">
        <v>40</v>
      </c>
      <c r="BT236" t="s">
        <v>350</v>
      </c>
      <c r="BU236" t="s">
        <v>350</v>
      </c>
      <c r="BV236" t="s">
        <v>351</v>
      </c>
      <c r="BW236" t="s">
        <v>296</v>
      </c>
      <c r="BX236" t="s">
        <v>4489</v>
      </c>
      <c r="BY236" t="s">
        <v>4280</v>
      </c>
      <c r="BZ236" t="s">
        <v>354</v>
      </c>
      <c r="CA236" t="s">
        <v>355</v>
      </c>
      <c r="CB236" t="s">
        <v>356</v>
      </c>
      <c r="CC236" t="s">
        <v>357</v>
      </c>
      <c r="CD236" t="s">
        <v>358</v>
      </c>
      <c r="CE236" t="s">
        <v>29</v>
      </c>
      <c r="CF236" t="s">
        <v>359</v>
      </c>
      <c r="CG236" t="s">
        <v>360</v>
      </c>
      <c r="CH236">
        <v>3434</v>
      </c>
      <c r="CI236" t="s">
        <v>229</v>
      </c>
    </row>
    <row r="237" spans="1:110" x14ac:dyDescent="0.25">
      <c r="A237" t="s">
        <v>4490</v>
      </c>
      <c r="B237" t="s">
        <v>1953</v>
      </c>
      <c r="C237" t="s">
        <v>42</v>
      </c>
      <c r="D237" t="s">
        <v>1810</v>
      </c>
      <c r="E237" t="s">
        <v>91</v>
      </c>
      <c r="F237" t="s">
        <v>332</v>
      </c>
      <c r="G237" t="s">
        <v>2120</v>
      </c>
      <c r="H237" t="s">
        <v>3711</v>
      </c>
      <c r="I237" t="s">
        <v>49</v>
      </c>
      <c r="J237" t="s">
        <v>1955</v>
      </c>
      <c r="K237" t="s">
        <v>78</v>
      </c>
      <c r="L237" t="s">
        <v>26</v>
      </c>
      <c r="M237">
        <v>1</v>
      </c>
      <c r="N237">
        <v>1</v>
      </c>
      <c r="O237" t="s">
        <v>1811</v>
      </c>
      <c r="P237" t="s">
        <v>1812</v>
      </c>
      <c r="Q237" t="s">
        <v>24</v>
      </c>
      <c r="R237" t="s">
        <v>237</v>
      </c>
      <c r="S237" t="s">
        <v>130</v>
      </c>
      <c r="T237" t="s">
        <v>534</v>
      </c>
      <c r="U237" t="s">
        <v>1956</v>
      </c>
      <c r="V237" t="s">
        <v>40</v>
      </c>
      <c r="W237" t="s">
        <v>40</v>
      </c>
      <c r="X237" t="s">
        <v>40</v>
      </c>
      <c r="Y237" t="s">
        <v>114</v>
      </c>
      <c r="Z237" t="s">
        <v>94</v>
      </c>
      <c r="AA237" t="s">
        <v>1070</v>
      </c>
      <c r="AB237" t="s">
        <v>1071</v>
      </c>
      <c r="AC237" t="s">
        <v>119</v>
      </c>
      <c r="AD237" t="s">
        <v>567</v>
      </c>
      <c r="AE237" t="s">
        <v>3712</v>
      </c>
      <c r="AF237" t="s">
        <v>313</v>
      </c>
      <c r="AG237" t="s">
        <v>3713</v>
      </c>
      <c r="AH237" t="s">
        <v>3714</v>
      </c>
      <c r="AI237" t="s">
        <v>98</v>
      </c>
      <c r="AJ237" t="s">
        <v>3715</v>
      </c>
      <c r="AK237" t="s">
        <v>109</v>
      </c>
      <c r="AL237" t="s">
        <v>174</v>
      </c>
      <c r="AM237" t="s">
        <v>1961</v>
      </c>
      <c r="AN237" t="s">
        <v>3716</v>
      </c>
      <c r="AO237" t="s">
        <v>77</v>
      </c>
      <c r="AP237" t="s">
        <v>1539</v>
      </c>
      <c r="AQ237" t="s">
        <v>1963</v>
      </c>
      <c r="AR237" t="s">
        <v>440</v>
      </c>
      <c r="AS237" t="s">
        <v>25</v>
      </c>
      <c r="AT237" t="s">
        <v>601</v>
      </c>
      <c r="AU237" t="s">
        <v>1965</v>
      </c>
      <c r="AV237" t="s">
        <v>1966</v>
      </c>
      <c r="AW237" t="s">
        <v>4491</v>
      </c>
      <c r="AX237" t="s">
        <v>159</v>
      </c>
      <c r="AY237" t="s">
        <v>3717</v>
      </c>
      <c r="AZ237" t="s">
        <v>3718</v>
      </c>
      <c r="BA237" t="s">
        <v>14</v>
      </c>
      <c r="BB237" t="s">
        <v>1970</v>
      </c>
      <c r="BC237" t="s">
        <v>1</v>
      </c>
      <c r="BD237" t="s">
        <v>1971</v>
      </c>
      <c r="BE237" t="s">
        <v>1972</v>
      </c>
      <c r="BF237" t="s">
        <v>407</v>
      </c>
      <c r="BG237" t="s">
        <v>1973</v>
      </c>
      <c r="BH237" t="s">
        <v>1974</v>
      </c>
      <c r="BI237" t="s">
        <v>189</v>
      </c>
      <c r="BJ237" t="s">
        <v>1975</v>
      </c>
      <c r="BK237" t="s">
        <v>1976</v>
      </c>
      <c r="BL237" t="s">
        <v>1977</v>
      </c>
      <c r="BM237" t="s">
        <v>1978</v>
      </c>
      <c r="BN237">
        <v>3434</v>
      </c>
      <c r="BO237" t="s">
        <v>229</v>
      </c>
      <c r="BP237" t="s">
        <v>229</v>
      </c>
    </row>
    <row r="238" spans="1:110" x14ac:dyDescent="0.25">
      <c r="A238" t="s">
        <v>4492</v>
      </c>
      <c r="B238" t="s">
        <v>4493</v>
      </c>
      <c r="C238" t="s">
        <v>64</v>
      </c>
      <c r="D238" t="s">
        <v>64</v>
      </c>
      <c r="E238" t="s">
        <v>64</v>
      </c>
      <c r="F238" t="s">
        <v>4494</v>
      </c>
      <c r="G238" t="s">
        <v>8</v>
      </c>
      <c r="H238" t="s">
        <v>1061</v>
      </c>
      <c r="I238" t="s">
        <v>1062</v>
      </c>
      <c r="J238" t="s">
        <v>1063</v>
      </c>
      <c r="K238" t="s">
        <v>114</v>
      </c>
      <c r="L238" t="s">
        <v>114</v>
      </c>
      <c r="M238" t="s">
        <v>114</v>
      </c>
      <c r="N238" t="s">
        <v>47</v>
      </c>
      <c r="O238" t="s">
        <v>47</v>
      </c>
      <c r="P238" t="s">
        <v>724</v>
      </c>
      <c r="Q238" t="s">
        <v>471</v>
      </c>
      <c r="R238" t="s">
        <v>1064</v>
      </c>
      <c r="S238" t="s">
        <v>1065</v>
      </c>
      <c r="T238" t="s">
        <v>14</v>
      </c>
      <c r="U238" t="s">
        <v>14</v>
      </c>
      <c r="V238" t="s">
        <v>14</v>
      </c>
      <c r="W238" t="s">
        <v>78</v>
      </c>
      <c r="X238" t="s">
        <v>26</v>
      </c>
      <c r="Y238" t="s">
        <v>26</v>
      </c>
      <c r="Z238" t="s">
        <v>38</v>
      </c>
      <c r="AA238" t="s">
        <v>38</v>
      </c>
      <c r="AB238" t="s">
        <v>1066</v>
      </c>
      <c r="AC238" t="s">
        <v>600</v>
      </c>
      <c r="AD238" t="s">
        <v>1067</v>
      </c>
      <c r="AE238" t="s">
        <v>42</v>
      </c>
      <c r="AF238" t="s">
        <v>1034</v>
      </c>
      <c r="AG238" t="s">
        <v>161</v>
      </c>
      <c r="AH238" t="s">
        <v>161</v>
      </c>
      <c r="AI238" t="s">
        <v>161</v>
      </c>
      <c r="AJ238" t="s">
        <v>160</v>
      </c>
      <c r="AK238" t="s">
        <v>256</v>
      </c>
      <c r="AL238" t="s">
        <v>216</v>
      </c>
      <c r="AM238" t="s">
        <v>1</v>
      </c>
      <c r="AN238" t="s">
        <v>1</v>
      </c>
      <c r="AO238" t="s">
        <v>1068</v>
      </c>
      <c r="AP238" t="s">
        <v>42</v>
      </c>
      <c r="AR238">
        <v>7</v>
      </c>
      <c r="AS238" t="s">
        <v>1069</v>
      </c>
      <c r="AT238" t="s">
        <v>65</v>
      </c>
      <c r="AU238" t="s">
        <v>94</v>
      </c>
      <c r="AV238" t="s">
        <v>1070</v>
      </c>
      <c r="AW238" t="s">
        <v>98</v>
      </c>
      <c r="AX238" t="s">
        <v>1071</v>
      </c>
      <c r="AY238" t="s">
        <v>40</v>
      </c>
      <c r="AZ238" t="s">
        <v>40</v>
      </c>
      <c r="BA238" t="s">
        <v>40</v>
      </c>
      <c r="BB238" t="s">
        <v>1072</v>
      </c>
      <c r="BC238" t="s">
        <v>1073</v>
      </c>
      <c r="BD238" t="s">
        <v>1074</v>
      </c>
      <c r="BE238" t="s">
        <v>1075</v>
      </c>
      <c r="BF238" t="s">
        <v>96</v>
      </c>
      <c r="BG238" t="s">
        <v>170</v>
      </c>
      <c r="BH238" t="s">
        <v>1076</v>
      </c>
      <c r="BI238" t="s">
        <v>1077</v>
      </c>
      <c r="BJ238" t="s">
        <v>1078</v>
      </c>
      <c r="BK238" t="s">
        <v>1079</v>
      </c>
      <c r="BL238" t="s">
        <v>85</v>
      </c>
      <c r="BM238" t="s">
        <v>577</v>
      </c>
      <c r="BN238" t="s">
        <v>174</v>
      </c>
      <c r="BO238" t="s">
        <v>109</v>
      </c>
      <c r="BP238" t="s">
        <v>357</v>
      </c>
      <c r="BQ238" t="s">
        <v>24</v>
      </c>
      <c r="BR238" t="s">
        <v>25</v>
      </c>
      <c r="BS238" t="s">
        <v>1080</v>
      </c>
      <c r="BT238" t="s">
        <v>1081</v>
      </c>
      <c r="BU238" t="s">
        <v>926</v>
      </c>
      <c r="BV238" t="s">
        <v>1082</v>
      </c>
      <c r="BW238" t="s">
        <v>1083</v>
      </c>
      <c r="BX238" t="s">
        <v>1009</v>
      </c>
      <c r="BY238" t="s">
        <v>1084</v>
      </c>
      <c r="BZ238" t="s">
        <v>1085</v>
      </c>
      <c r="CA238" t="s">
        <v>1086</v>
      </c>
      <c r="CB238">
        <v>1</v>
      </c>
      <c r="CC238">
        <v>1</v>
      </c>
      <c r="CD238" t="s">
        <v>351</v>
      </c>
      <c r="CE238" t="s">
        <v>805</v>
      </c>
      <c r="CF238" t="s">
        <v>944</v>
      </c>
      <c r="CG238" t="s">
        <v>4495</v>
      </c>
      <c r="CH238" t="s">
        <v>1090</v>
      </c>
      <c r="CI238" t="s">
        <v>1091</v>
      </c>
      <c r="CJ238">
        <v>3434</v>
      </c>
      <c r="CK238" t="s">
        <v>4496</v>
      </c>
      <c r="CL238" t="s">
        <v>4497</v>
      </c>
    </row>
    <row r="239" spans="1:110" x14ac:dyDescent="0.25">
      <c r="A239" t="s">
        <v>4498</v>
      </c>
      <c r="B239" t="s">
        <v>26</v>
      </c>
      <c r="C239" t="s">
        <v>26</v>
      </c>
      <c r="D239" t="s">
        <v>70</v>
      </c>
      <c r="E239" t="s">
        <v>40</v>
      </c>
      <c r="F239" t="s">
        <v>3427</v>
      </c>
      <c r="G239" t="s">
        <v>53</v>
      </c>
      <c r="H239" t="s">
        <v>1025</v>
      </c>
      <c r="I239" t="s">
        <v>713</v>
      </c>
      <c r="J239" t="s">
        <v>4499</v>
      </c>
      <c r="K239" t="s">
        <v>57</v>
      </c>
      <c r="L239" t="s">
        <v>71</v>
      </c>
      <c r="M239" t="s">
        <v>4500</v>
      </c>
      <c r="N239" t="s">
        <v>200</v>
      </c>
      <c r="O239" t="s">
        <v>561</v>
      </c>
      <c r="P239" t="s">
        <v>561</v>
      </c>
      <c r="Q239" t="s">
        <v>42</v>
      </c>
      <c r="R239" t="s">
        <v>1888</v>
      </c>
      <c r="S239" t="s">
        <v>4501</v>
      </c>
      <c r="T239" t="s">
        <v>3871</v>
      </c>
      <c r="U239" t="s">
        <v>4502</v>
      </c>
      <c r="V239" t="s">
        <v>4503</v>
      </c>
      <c r="W239" t="s">
        <v>4504</v>
      </c>
      <c r="X239" t="s">
        <v>4505</v>
      </c>
      <c r="Y239" t="s">
        <v>4506</v>
      </c>
      <c r="Z239" t="s">
        <v>14</v>
      </c>
      <c r="AA239" t="s">
        <v>14</v>
      </c>
      <c r="AB239" t="s">
        <v>14</v>
      </c>
      <c r="AC239" t="s">
        <v>14</v>
      </c>
      <c r="AD239" t="s">
        <v>14</v>
      </c>
      <c r="AE239" t="s">
        <v>3742</v>
      </c>
      <c r="AF239" t="s">
        <v>296</v>
      </c>
      <c r="AG239" t="s">
        <v>4507</v>
      </c>
      <c r="AH239" t="s">
        <v>4508</v>
      </c>
      <c r="AI239" t="s">
        <v>578</v>
      </c>
      <c r="AJ239" t="s">
        <v>85</v>
      </c>
      <c r="AK239" t="s">
        <v>4509</v>
      </c>
      <c r="AL239" t="s">
        <v>4510</v>
      </c>
      <c r="AM239" t="s">
        <v>60</v>
      </c>
      <c r="AN239" t="s">
        <v>60</v>
      </c>
      <c r="AO239" t="s">
        <v>60</v>
      </c>
      <c r="AP239" t="s">
        <v>387</v>
      </c>
      <c r="AQ239" t="s">
        <v>220</v>
      </c>
      <c r="AR239" t="s">
        <v>1506</v>
      </c>
      <c r="AS239" t="s">
        <v>94</v>
      </c>
      <c r="AT239" t="s">
        <v>94</v>
      </c>
      <c r="AU239" t="s">
        <v>94</v>
      </c>
      <c r="AV239" t="s">
        <v>224</v>
      </c>
      <c r="AW239" t="s">
        <v>4511</v>
      </c>
      <c r="AX239" t="s">
        <v>641</v>
      </c>
      <c r="AY239" t="s">
        <v>97</v>
      </c>
      <c r="AZ239" t="s">
        <v>98</v>
      </c>
      <c r="BA239" t="s">
        <v>98</v>
      </c>
      <c r="BB239" t="s">
        <v>101</v>
      </c>
      <c r="BC239" t="s">
        <v>101</v>
      </c>
      <c r="BD239" t="s">
        <v>101</v>
      </c>
      <c r="BE239" t="s">
        <v>392</v>
      </c>
      <c r="BF239" t="s">
        <v>392</v>
      </c>
      <c r="BG239" t="s">
        <v>560</v>
      </c>
      <c r="BH239" t="s">
        <v>388</v>
      </c>
      <c r="BI239" t="s">
        <v>78</v>
      </c>
      <c r="BJ239" t="s">
        <v>325</v>
      </c>
      <c r="BK239" t="s">
        <v>104</v>
      </c>
      <c r="BL239" t="s">
        <v>105</v>
      </c>
      <c r="BM239" t="s">
        <v>96</v>
      </c>
      <c r="BN239" t="s">
        <v>234</v>
      </c>
      <c r="BO239" t="s">
        <v>4132</v>
      </c>
      <c r="BP239" t="s">
        <v>174</v>
      </c>
      <c r="BQ239" t="s">
        <v>109</v>
      </c>
      <c r="BR239" t="s">
        <v>3331</v>
      </c>
      <c r="BS239" t="s">
        <v>1316</v>
      </c>
      <c r="BT239" t="s">
        <v>259</v>
      </c>
      <c r="BU239">
        <v>7</v>
      </c>
      <c r="BV239" t="s">
        <v>298</v>
      </c>
      <c r="BW239" t="s">
        <v>76</v>
      </c>
      <c r="BX239" t="s">
        <v>91</v>
      </c>
      <c r="BY239" t="s">
        <v>114</v>
      </c>
      <c r="BZ239" t="s">
        <v>1614</v>
      </c>
      <c r="CA239" t="s">
        <v>1615</v>
      </c>
      <c r="CB239" t="s">
        <v>1447</v>
      </c>
      <c r="CC239" t="s">
        <v>2897</v>
      </c>
      <c r="CD239" t="s">
        <v>681</v>
      </c>
      <c r="CE239" t="s">
        <v>24</v>
      </c>
      <c r="CF239" t="s">
        <v>24</v>
      </c>
      <c r="CG239" t="s">
        <v>24</v>
      </c>
      <c r="CH239" t="s">
        <v>25</v>
      </c>
      <c r="CI239" t="s">
        <v>12</v>
      </c>
      <c r="CJ239" t="s">
        <v>45</v>
      </c>
      <c r="CK239" t="s">
        <v>890</v>
      </c>
      <c r="CL239" t="s">
        <v>1049</v>
      </c>
      <c r="CM239" t="s">
        <v>2572</v>
      </c>
      <c r="CN239" t="s">
        <v>316</v>
      </c>
      <c r="CO239" t="s">
        <v>2613</v>
      </c>
      <c r="CP239" t="s">
        <v>1756</v>
      </c>
      <c r="CQ239" t="s">
        <v>2830</v>
      </c>
      <c r="CR239">
        <v>8</v>
      </c>
      <c r="CS239" t="s">
        <v>655</v>
      </c>
      <c r="CT239" t="s">
        <v>656</v>
      </c>
      <c r="CU239" t="s">
        <v>528</v>
      </c>
      <c r="CV239" t="s">
        <v>1</v>
      </c>
      <c r="CW239" t="s">
        <v>2062</v>
      </c>
      <c r="CX239" t="s">
        <v>4512</v>
      </c>
      <c r="CY239" t="s">
        <v>1243</v>
      </c>
      <c r="CZ239" t="s">
        <v>540</v>
      </c>
      <c r="DA239" t="s">
        <v>79</v>
      </c>
      <c r="DB239">
        <v>1</v>
      </c>
      <c r="DC239" t="s">
        <v>194</v>
      </c>
      <c r="DD239" t="s">
        <v>194</v>
      </c>
      <c r="DE239">
        <v>3434</v>
      </c>
      <c r="DF239" t="s">
        <v>274</v>
      </c>
    </row>
    <row r="240" spans="1:110" x14ac:dyDescent="0.25">
      <c r="A240" t="s">
        <v>4513</v>
      </c>
      <c r="B240" t="s">
        <v>35</v>
      </c>
      <c r="C240" t="s">
        <v>365</v>
      </c>
      <c r="D240" t="s">
        <v>752</v>
      </c>
      <c r="E240" t="s">
        <v>4180</v>
      </c>
      <c r="F240" t="s">
        <v>4181</v>
      </c>
      <c r="G240" t="s">
        <v>13</v>
      </c>
      <c r="H240" t="s">
        <v>14</v>
      </c>
      <c r="I240" t="s">
        <v>755</v>
      </c>
      <c r="J240" t="s">
        <v>756</v>
      </c>
      <c r="K240" t="s">
        <v>757</v>
      </c>
      <c r="L240" t="s">
        <v>758</v>
      </c>
      <c r="M240" t="s">
        <v>759</v>
      </c>
      <c r="N240" t="s">
        <v>85</v>
      </c>
      <c r="O240" t="s">
        <v>760</v>
      </c>
      <c r="P240" t="s">
        <v>761</v>
      </c>
      <c r="Q240" t="s">
        <v>762</v>
      </c>
      <c r="R240" t="s">
        <v>688</v>
      </c>
      <c r="S240" t="s">
        <v>688</v>
      </c>
      <c r="T240" t="s">
        <v>763</v>
      </c>
      <c r="U240" t="s">
        <v>52</v>
      </c>
      <c r="V240" t="s">
        <v>380</v>
      </c>
      <c r="W240" t="s">
        <v>65</v>
      </c>
      <c r="X240" t="s">
        <v>764</v>
      </c>
      <c r="Y240" t="s">
        <v>123</v>
      </c>
      <c r="Z240" t="s">
        <v>765</v>
      </c>
      <c r="AA240" t="s">
        <v>96</v>
      </c>
      <c r="AB240" t="s">
        <v>97</v>
      </c>
      <c r="AC240" t="s">
        <v>98</v>
      </c>
      <c r="AD240" t="s">
        <v>98</v>
      </c>
      <c r="AE240" t="s">
        <v>766</v>
      </c>
      <c r="AF240" t="s">
        <v>229</v>
      </c>
      <c r="AG240" t="s">
        <v>101</v>
      </c>
      <c r="AH240" t="s">
        <v>389</v>
      </c>
      <c r="AI240" t="s">
        <v>390</v>
      </c>
      <c r="AJ240" t="s">
        <v>78</v>
      </c>
      <c r="AK240" t="s">
        <v>767</v>
      </c>
      <c r="AL240" t="s">
        <v>394</v>
      </c>
      <c r="AM240" t="s">
        <v>105</v>
      </c>
      <c r="AN240" t="s">
        <v>501</v>
      </c>
      <c r="AO240" t="s">
        <v>159</v>
      </c>
      <c r="AP240" t="s">
        <v>159</v>
      </c>
      <c r="AQ240" t="s">
        <v>768</v>
      </c>
      <c r="AR240" t="s">
        <v>18</v>
      </c>
      <c r="AS240" t="s">
        <v>1279</v>
      </c>
      <c r="AT240" t="s">
        <v>464</v>
      </c>
      <c r="AU240" t="s">
        <v>4514</v>
      </c>
      <c r="AV240" t="s">
        <v>4515</v>
      </c>
      <c r="AW240" t="s">
        <v>40</v>
      </c>
      <c r="AX240" t="s">
        <v>771</v>
      </c>
      <c r="AY240" t="s">
        <v>772</v>
      </c>
      <c r="AZ240" t="s">
        <v>773</v>
      </c>
      <c r="BA240" t="s">
        <v>25</v>
      </c>
      <c r="BB240" t="s">
        <v>634</v>
      </c>
      <c r="BC240" t="s">
        <v>774</v>
      </c>
      <c r="BD240" t="s">
        <v>775</v>
      </c>
      <c r="BE240" t="e">
        <f>E</f>
        <v>#NAME?</v>
      </c>
      <c r="BF240">
        <v>7</v>
      </c>
      <c r="BG240" t="s">
        <v>776</v>
      </c>
      <c r="BH240" t="s">
        <v>777</v>
      </c>
      <c r="BI240" t="s">
        <v>778</v>
      </c>
      <c r="BJ240" t="s">
        <v>779</v>
      </c>
      <c r="BK240" t="s">
        <v>780</v>
      </c>
      <c r="BL240" t="s">
        <v>781</v>
      </c>
      <c r="BM240" t="s">
        <v>350</v>
      </c>
      <c r="BN240" t="s">
        <v>350</v>
      </c>
      <c r="BO240" t="s">
        <v>350</v>
      </c>
      <c r="BP240" t="s">
        <v>782</v>
      </c>
      <c r="BQ240">
        <v>107</v>
      </c>
      <c r="BR240" t="s">
        <v>471</v>
      </c>
      <c r="BS240" t="s">
        <v>783</v>
      </c>
      <c r="BT240" t="s">
        <v>136</v>
      </c>
      <c r="BU240" t="s">
        <v>784</v>
      </c>
      <c r="BV240" t="s">
        <v>155</v>
      </c>
      <c r="BW240" t="s">
        <v>2346</v>
      </c>
      <c r="BX240" t="s">
        <v>422</v>
      </c>
      <c r="BY240" t="s">
        <v>423</v>
      </c>
      <c r="BZ240" t="s">
        <v>42</v>
      </c>
    </row>
    <row r="241" spans="1:105" x14ac:dyDescent="0.25">
      <c r="A241" t="s">
        <v>4516</v>
      </c>
      <c r="B241" t="s">
        <v>35</v>
      </c>
      <c r="C241" t="s">
        <v>365</v>
      </c>
      <c r="D241" t="s">
        <v>1857</v>
      </c>
      <c r="E241" t="s">
        <v>920</v>
      </c>
      <c r="F241" t="s">
        <v>667</v>
      </c>
      <c r="G241" t="s">
        <v>39</v>
      </c>
      <c r="H241" t="s">
        <v>754</v>
      </c>
      <c r="J241" t="s">
        <v>159</v>
      </c>
      <c r="K241" t="s">
        <v>159</v>
      </c>
      <c r="L241" t="s">
        <v>921</v>
      </c>
      <c r="M241" t="s">
        <v>554</v>
      </c>
      <c r="N241" t="s">
        <v>42</v>
      </c>
      <c r="O241" t="s">
        <v>42</v>
      </c>
      <c r="P241" t="s">
        <v>42</v>
      </c>
      <c r="Q241" t="s">
        <v>42</v>
      </c>
      <c r="R241" t="s">
        <v>42</v>
      </c>
      <c r="S241" t="s">
        <v>2332</v>
      </c>
      <c r="T241" t="s">
        <v>4517</v>
      </c>
      <c r="U241" t="s">
        <v>14</v>
      </c>
      <c r="V241" t="s">
        <v>14</v>
      </c>
      <c r="W241" t="s">
        <v>14</v>
      </c>
      <c r="X241" t="s">
        <v>14</v>
      </c>
      <c r="Y241" t="s">
        <v>14</v>
      </c>
      <c r="Z241" t="s">
        <v>2920</v>
      </c>
      <c r="AA241" t="s">
        <v>4518</v>
      </c>
      <c r="AB241" t="s">
        <v>4519</v>
      </c>
      <c r="AC241" t="s">
        <v>4520</v>
      </c>
      <c r="AD241" t="s">
        <v>4521</v>
      </c>
      <c r="AE241" t="s">
        <v>4522</v>
      </c>
      <c r="AF241" t="s">
        <v>103</v>
      </c>
      <c r="AG241" t="s">
        <v>2336</v>
      </c>
      <c r="AH241" t="s">
        <v>942</v>
      </c>
      <c r="AI241" t="s">
        <v>1865</v>
      </c>
      <c r="AJ241" t="s">
        <v>222</v>
      </c>
      <c r="AK241" t="s">
        <v>65</v>
      </c>
      <c r="AL241" t="s">
        <v>24</v>
      </c>
      <c r="AM241" t="s">
        <v>25</v>
      </c>
      <c r="AN241" t="s">
        <v>2337</v>
      </c>
      <c r="AO241" t="s">
        <v>40</v>
      </c>
      <c r="AQ241" t="s">
        <v>830</v>
      </c>
      <c r="AR241" t="s">
        <v>4458</v>
      </c>
      <c r="AS241" t="s">
        <v>1745</v>
      </c>
      <c r="AT241" t="s">
        <v>1745</v>
      </c>
      <c r="AU241">
        <v>5</v>
      </c>
      <c r="AV241" t="s">
        <v>94</v>
      </c>
      <c r="AW241" t="s">
        <v>497</v>
      </c>
      <c r="AX241" t="s">
        <v>96</v>
      </c>
      <c r="AY241" t="s">
        <v>96</v>
      </c>
      <c r="AZ241" t="s">
        <v>97</v>
      </c>
      <c r="BA241" t="s">
        <v>98</v>
      </c>
      <c r="BB241" t="s">
        <v>98</v>
      </c>
      <c r="BC241" t="s">
        <v>766</v>
      </c>
      <c r="BD241" t="s">
        <v>101</v>
      </c>
      <c r="BE241" t="s">
        <v>1869</v>
      </c>
      <c r="BF241" t="s">
        <v>329</v>
      </c>
      <c r="BG241" t="s">
        <v>78</v>
      </c>
      <c r="BH241" t="s">
        <v>104</v>
      </c>
      <c r="BI241" t="s">
        <v>56</v>
      </c>
      <c r="BJ241" t="s">
        <v>331</v>
      </c>
      <c r="BK241">
        <v>1</v>
      </c>
      <c r="BL241" t="s">
        <v>174</v>
      </c>
      <c r="BM241" t="s">
        <v>174</v>
      </c>
      <c r="BN241" t="s">
        <v>1300</v>
      </c>
      <c r="BO241">
        <v>2</v>
      </c>
      <c r="BP241" t="s">
        <v>109</v>
      </c>
      <c r="BQ241" t="s">
        <v>396</v>
      </c>
      <c r="BR241" t="s">
        <v>106</v>
      </c>
      <c r="BS241" t="s">
        <v>111</v>
      </c>
      <c r="BT241" t="s">
        <v>1870</v>
      </c>
      <c r="BU241" t="s">
        <v>91</v>
      </c>
      <c r="BV241" t="s">
        <v>114</v>
      </c>
      <c r="BW241" t="s">
        <v>576</v>
      </c>
      <c r="BX241" t="s">
        <v>509</v>
      </c>
      <c r="BY241" t="s">
        <v>188</v>
      </c>
      <c r="BZ241" t="s">
        <v>1485</v>
      </c>
      <c r="CA241">
        <v>1012</v>
      </c>
      <c r="CB241" t="s">
        <v>1153</v>
      </c>
      <c r="CC241">
        <v>12</v>
      </c>
      <c r="CD241" t="s">
        <v>1050</v>
      </c>
      <c r="CE241" t="s">
        <v>1098</v>
      </c>
      <c r="CF241" t="s">
        <v>1491</v>
      </c>
      <c r="CG241" t="s">
        <v>4523</v>
      </c>
      <c r="CH241" t="s">
        <v>115</v>
      </c>
      <c r="CI241" t="s">
        <v>48</v>
      </c>
      <c r="CJ241" t="s">
        <v>2344</v>
      </c>
      <c r="CK241" t="s">
        <v>946</v>
      </c>
      <c r="CL241" t="s">
        <v>2345</v>
      </c>
      <c r="CM241" t="s">
        <v>419</v>
      </c>
      <c r="CN241" t="s">
        <v>871</v>
      </c>
      <c r="CO241" t="s">
        <v>70</v>
      </c>
      <c r="CP241" t="s">
        <v>155</v>
      </c>
      <c r="CQ241" t="s">
        <v>2346</v>
      </c>
      <c r="CR241" t="s">
        <v>422</v>
      </c>
      <c r="CS241" t="s">
        <v>423</v>
      </c>
      <c r="CT241">
        <v>3434</v>
      </c>
      <c r="CU241" t="s">
        <v>38</v>
      </c>
      <c r="CV241" t="s">
        <v>194</v>
      </c>
      <c r="CW241">
        <v>343</v>
      </c>
      <c r="CX241" t="s">
        <v>952</v>
      </c>
      <c r="CY241" t="s">
        <v>274</v>
      </c>
      <c r="CZ241" t="s">
        <v>1461</v>
      </c>
    </row>
    <row r="242" spans="1:105" x14ac:dyDescent="0.25">
      <c r="A242" t="s">
        <v>4524</v>
      </c>
      <c r="B242" t="s">
        <v>4525</v>
      </c>
      <c r="C242" t="s">
        <v>4526</v>
      </c>
      <c r="D242" t="s">
        <v>2348</v>
      </c>
      <c r="E242" t="s">
        <v>1280</v>
      </c>
      <c r="F242" t="s">
        <v>1239</v>
      </c>
      <c r="G242" t="s">
        <v>8</v>
      </c>
      <c r="H242" t="s">
        <v>4527</v>
      </c>
      <c r="I242" t="s">
        <v>4528</v>
      </c>
      <c r="J242" t="s">
        <v>1438</v>
      </c>
      <c r="K242" t="s">
        <v>4529</v>
      </c>
      <c r="L242" t="s">
        <v>32</v>
      </c>
      <c r="M242" t="s">
        <v>70</v>
      </c>
      <c r="N242" t="s">
        <v>1289</v>
      </c>
      <c r="O242" t="s">
        <v>1</v>
      </c>
      <c r="P242" t="s">
        <v>1</v>
      </c>
      <c r="Q242" t="s">
        <v>1</v>
      </c>
      <c r="R242" t="s">
        <v>1</v>
      </c>
      <c r="S242" t="s">
        <v>259</v>
      </c>
      <c r="T242" t="s">
        <v>85</v>
      </c>
      <c r="U242" t="s">
        <v>528</v>
      </c>
      <c r="V242" t="s">
        <v>528</v>
      </c>
      <c r="W242" t="s">
        <v>4530</v>
      </c>
      <c r="X242" t="s">
        <v>4531</v>
      </c>
      <c r="Y242" t="s">
        <v>209</v>
      </c>
      <c r="Z242" t="s">
        <v>14</v>
      </c>
      <c r="AA242" t="s">
        <v>14</v>
      </c>
      <c r="AB242" t="s">
        <v>14</v>
      </c>
      <c r="AC242" t="s">
        <v>14</v>
      </c>
      <c r="AD242" t="s">
        <v>14</v>
      </c>
      <c r="AE242" t="s">
        <v>14</v>
      </c>
      <c r="AF242" t="s">
        <v>607</v>
      </c>
      <c r="AG242" t="s">
        <v>4006</v>
      </c>
      <c r="AH242" t="s">
        <v>4118</v>
      </c>
      <c r="AI242" t="s">
        <v>4532</v>
      </c>
      <c r="AJ242" t="s">
        <v>892</v>
      </c>
      <c r="AK242" t="s">
        <v>123</v>
      </c>
      <c r="AL242" t="s">
        <v>123</v>
      </c>
      <c r="AM242" t="s">
        <v>1246</v>
      </c>
      <c r="AN242" t="s">
        <v>1098</v>
      </c>
      <c r="AO242" t="s">
        <v>159</v>
      </c>
      <c r="AP242" t="s">
        <v>1004</v>
      </c>
      <c r="AQ242" t="s">
        <v>2504</v>
      </c>
      <c r="AR242" t="s">
        <v>98</v>
      </c>
      <c r="AS242" t="s">
        <v>98</v>
      </c>
      <c r="AT242" t="s">
        <v>101</v>
      </c>
      <c r="AU242" t="s">
        <v>101</v>
      </c>
      <c r="AV242" t="s">
        <v>1213</v>
      </c>
      <c r="AW242" t="s">
        <v>729</v>
      </c>
      <c r="AX242" t="s">
        <v>78</v>
      </c>
      <c r="AY242" t="s">
        <v>3399</v>
      </c>
      <c r="AZ242" t="s">
        <v>2106</v>
      </c>
      <c r="BA242" t="s">
        <v>4533</v>
      </c>
      <c r="BB242" t="s">
        <v>40</v>
      </c>
      <c r="BC242">
        <v>111</v>
      </c>
      <c r="BD242" t="s">
        <v>52</v>
      </c>
      <c r="BE242" t="s">
        <v>4534</v>
      </c>
      <c r="BF242" t="s">
        <v>334</v>
      </c>
      <c r="BG242" t="s">
        <v>2293</v>
      </c>
      <c r="BH242" t="s">
        <v>1601</v>
      </c>
      <c r="BI242" t="s">
        <v>4535</v>
      </c>
      <c r="BJ242" t="s">
        <v>2170</v>
      </c>
      <c r="BK242" t="s">
        <v>4197</v>
      </c>
      <c r="BL242" t="s">
        <v>2366</v>
      </c>
      <c r="BM242" t="s">
        <v>4536</v>
      </c>
      <c r="BN242" t="s">
        <v>2528</v>
      </c>
      <c r="BO242" t="s">
        <v>4537</v>
      </c>
      <c r="BP242" t="s">
        <v>534</v>
      </c>
      <c r="BQ242" t="s">
        <v>22</v>
      </c>
      <c r="BR242" t="s">
        <v>4538</v>
      </c>
      <c r="BS242">
        <v>7</v>
      </c>
      <c r="BT242" t="s">
        <v>2203</v>
      </c>
      <c r="BU242" t="s">
        <v>4539</v>
      </c>
      <c r="BV242" t="s">
        <v>4540</v>
      </c>
      <c r="BW242" t="s">
        <v>4541</v>
      </c>
      <c r="BX242" t="s">
        <v>1499</v>
      </c>
      <c r="BY242" t="s">
        <v>4542</v>
      </c>
      <c r="BZ242" t="s">
        <v>594</v>
      </c>
      <c r="CA242" t="s">
        <v>4543</v>
      </c>
      <c r="CB242" t="s">
        <v>1878</v>
      </c>
      <c r="CC242" t="s">
        <v>724</v>
      </c>
      <c r="CD242">
        <v>3434</v>
      </c>
      <c r="CE242">
        <v>3434</v>
      </c>
      <c r="CF242">
        <v>11</v>
      </c>
      <c r="CG242" t="s">
        <v>194</v>
      </c>
      <c r="CH242" t="s">
        <v>194</v>
      </c>
      <c r="CI242" t="s">
        <v>221</v>
      </c>
      <c r="CJ242" t="s">
        <v>3532</v>
      </c>
    </row>
    <row r="243" spans="1:105" x14ac:dyDescent="0.25">
      <c r="A243" t="s">
        <v>4544</v>
      </c>
      <c r="B243" t="s">
        <v>35</v>
      </c>
      <c r="C243" t="s">
        <v>2181</v>
      </c>
      <c r="D243" t="s">
        <v>4545</v>
      </c>
      <c r="E243" t="s">
        <v>64</v>
      </c>
      <c r="F243" t="s">
        <v>39</v>
      </c>
      <c r="G243" t="e">
        <f>-FASTA</f>
        <v>#NAME?</v>
      </c>
      <c r="H243" t="s">
        <v>350</v>
      </c>
      <c r="I243" t="s">
        <v>1662</v>
      </c>
      <c r="J243" t="s">
        <v>1662</v>
      </c>
      <c r="K243" t="s">
        <v>4304</v>
      </c>
      <c r="L243" t="s">
        <v>4546</v>
      </c>
      <c r="M243" t="s">
        <v>4547</v>
      </c>
      <c r="N243" t="s">
        <v>4548</v>
      </c>
      <c r="O243" t="s">
        <v>4549</v>
      </c>
      <c r="P243" t="s">
        <v>47</v>
      </c>
      <c r="Q243" t="s">
        <v>47</v>
      </c>
      <c r="R243" t="s">
        <v>373</v>
      </c>
      <c r="S243" t="s">
        <v>16</v>
      </c>
      <c r="T243" t="s">
        <v>16</v>
      </c>
      <c r="U243" t="s">
        <v>2192</v>
      </c>
      <c r="V243" t="s">
        <v>4550</v>
      </c>
      <c r="W243" t="s">
        <v>2603</v>
      </c>
      <c r="X243" t="s">
        <v>1342</v>
      </c>
      <c r="Y243" t="s">
        <v>1678</v>
      </c>
      <c r="Z243" t="s">
        <v>4192</v>
      </c>
      <c r="AA243" t="s">
        <v>1105</v>
      </c>
      <c r="AB243" t="s">
        <v>741</v>
      </c>
      <c r="AC243" t="s">
        <v>2191</v>
      </c>
      <c r="AD243" t="s">
        <v>159</v>
      </c>
      <c r="AE243" t="s">
        <v>4222</v>
      </c>
      <c r="AF243" t="s">
        <v>2536</v>
      </c>
      <c r="AG243" t="s">
        <v>4551</v>
      </c>
      <c r="AH243" t="s">
        <v>220</v>
      </c>
      <c r="AI243" t="s">
        <v>801</v>
      </c>
      <c r="AJ243" t="s">
        <v>679</v>
      </c>
      <c r="AK243" t="s">
        <v>65</v>
      </c>
      <c r="AL243" t="s">
        <v>1987</v>
      </c>
      <c r="AM243" t="s">
        <v>280</v>
      </c>
      <c r="AN243" t="s">
        <v>60</v>
      </c>
      <c r="AO243" t="s">
        <v>97</v>
      </c>
      <c r="AP243" t="s">
        <v>98</v>
      </c>
      <c r="AQ243" t="s">
        <v>98</v>
      </c>
      <c r="AR243" t="s">
        <v>98</v>
      </c>
      <c r="AS243" t="s">
        <v>161</v>
      </c>
      <c r="AT243" t="s">
        <v>101</v>
      </c>
      <c r="AU243" t="s">
        <v>151</v>
      </c>
      <c r="AV243" t="s">
        <v>100</v>
      </c>
      <c r="AW243" t="s">
        <v>78</v>
      </c>
      <c r="AX243" t="s">
        <v>96</v>
      </c>
      <c r="AY243" t="s">
        <v>899</v>
      </c>
      <c r="AZ243" t="s">
        <v>174</v>
      </c>
      <c r="BA243" t="s">
        <v>109</v>
      </c>
      <c r="BB243" t="s">
        <v>4552</v>
      </c>
      <c r="BC243" t="s">
        <v>1558</v>
      </c>
      <c r="BD243" t="s">
        <v>42</v>
      </c>
      <c r="BE243" t="s">
        <v>42</v>
      </c>
      <c r="BF243" t="s">
        <v>114</v>
      </c>
      <c r="BG243" t="s">
        <v>913</v>
      </c>
      <c r="BH243" t="s">
        <v>576</v>
      </c>
      <c r="BI243" t="s">
        <v>2380</v>
      </c>
      <c r="BJ243" t="s">
        <v>25</v>
      </c>
      <c r="BK243" t="s">
        <v>4553</v>
      </c>
      <c r="BL243" t="s">
        <v>963</v>
      </c>
      <c r="BM243" t="s">
        <v>471</v>
      </c>
      <c r="BN243" t="s">
        <v>4554</v>
      </c>
      <c r="BO243" t="s">
        <v>2187</v>
      </c>
      <c r="BP243" t="s">
        <v>73</v>
      </c>
      <c r="BQ243" t="s">
        <v>4555</v>
      </c>
      <c r="BR243" t="s">
        <v>75</v>
      </c>
      <c r="BS243" t="s">
        <v>4556</v>
      </c>
      <c r="BT243" t="s">
        <v>4169</v>
      </c>
      <c r="BU243" t="s">
        <v>908</v>
      </c>
      <c r="BV243" t="s">
        <v>187</v>
      </c>
      <c r="BW243" t="s">
        <v>326</v>
      </c>
      <c r="BX243" t="s">
        <v>2934</v>
      </c>
      <c r="BY243" t="s">
        <v>4557</v>
      </c>
      <c r="BZ243" t="s">
        <v>2919</v>
      </c>
      <c r="CA243" t="s">
        <v>422</v>
      </c>
      <c r="CB243" t="s">
        <v>1592</v>
      </c>
      <c r="CC243" t="s">
        <v>4558</v>
      </c>
      <c r="CD243" t="s">
        <v>84</v>
      </c>
      <c r="CE243">
        <v>3434</v>
      </c>
      <c r="CF243" t="s">
        <v>194</v>
      </c>
      <c r="CG243" t="s">
        <v>4559</v>
      </c>
    </row>
    <row r="244" spans="1:105" x14ac:dyDescent="0.25">
      <c r="A244" t="s">
        <v>4560</v>
      </c>
      <c r="B244" t="s">
        <v>35</v>
      </c>
      <c r="C244" t="s">
        <v>576</v>
      </c>
      <c r="D244" t="s">
        <v>330</v>
      </c>
      <c r="E244" t="s">
        <v>39</v>
      </c>
      <c r="F244" t="s">
        <v>40</v>
      </c>
      <c r="G244" t="s">
        <v>1412</v>
      </c>
      <c r="H244" t="s">
        <v>160</v>
      </c>
      <c r="I244" t="s">
        <v>47</v>
      </c>
      <c r="J244" t="s">
        <v>853</v>
      </c>
      <c r="K244" t="s">
        <v>1932</v>
      </c>
      <c r="L244" t="s">
        <v>1414</v>
      </c>
      <c r="M244" t="s">
        <v>4561</v>
      </c>
      <c r="N244" t="s">
        <v>4562</v>
      </c>
      <c r="O244" t="s">
        <v>1</v>
      </c>
      <c r="P244" t="s">
        <v>130</v>
      </c>
      <c r="Q244" t="s">
        <v>25</v>
      </c>
      <c r="R244" t="s">
        <v>91</v>
      </c>
      <c r="S244" t="s">
        <v>65</v>
      </c>
      <c r="T244" t="s">
        <v>285</v>
      </c>
      <c r="U244" t="s">
        <v>60</v>
      </c>
      <c r="V244" t="s">
        <v>60</v>
      </c>
      <c r="W244" t="s">
        <v>97</v>
      </c>
      <c r="X244" t="s">
        <v>98</v>
      </c>
      <c r="Y244" t="s">
        <v>286</v>
      </c>
      <c r="Z244" t="s">
        <v>161</v>
      </c>
      <c r="AA244" t="s">
        <v>101</v>
      </c>
      <c r="AB244" t="s">
        <v>2265</v>
      </c>
      <c r="AC244" t="s">
        <v>4563</v>
      </c>
      <c r="AD244" t="s">
        <v>78</v>
      </c>
      <c r="AE244" t="s">
        <v>96</v>
      </c>
      <c r="AF244">
        <v>1</v>
      </c>
      <c r="AG244" t="s">
        <v>105</v>
      </c>
      <c r="AH244" t="s">
        <v>174</v>
      </c>
      <c r="AI244" t="s">
        <v>3034</v>
      </c>
      <c r="AJ244" t="s">
        <v>2140</v>
      </c>
      <c r="AK244" t="s">
        <v>1045</v>
      </c>
      <c r="AL244" t="s">
        <v>121</v>
      </c>
      <c r="AM244" t="s">
        <v>890</v>
      </c>
      <c r="AN244" t="s">
        <v>4133</v>
      </c>
      <c r="AO244" t="s">
        <v>280</v>
      </c>
      <c r="AP244" t="s">
        <v>69</v>
      </c>
      <c r="AQ244" t="s">
        <v>14</v>
      </c>
      <c r="AR244" t="s">
        <v>4564</v>
      </c>
      <c r="AS244" t="s">
        <v>203</v>
      </c>
      <c r="AT244" t="s">
        <v>88</v>
      </c>
      <c r="AU244" t="s">
        <v>55</v>
      </c>
      <c r="AV244" t="s">
        <v>4565</v>
      </c>
      <c r="AW244" t="s">
        <v>490</v>
      </c>
      <c r="AX244" t="s">
        <v>963</v>
      </c>
      <c r="AY244" t="s">
        <v>4566</v>
      </c>
      <c r="AZ244" t="s">
        <v>3794</v>
      </c>
      <c r="BA244" t="s">
        <v>741</v>
      </c>
      <c r="BB244" t="s">
        <v>354</v>
      </c>
      <c r="BC244" t="s">
        <v>355</v>
      </c>
      <c r="BD244" t="s">
        <v>528</v>
      </c>
      <c r="BE244" t="s">
        <v>29</v>
      </c>
      <c r="BF244" t="s">
        <v>4567</v>
      </c>
      <c r="BG244" t="s">
        <v>2631</v>
      </c>
      <c r="BH244">
        <v>3434</v>
      </c>
      <c r="BI244" t="s">
        <v>194</v>
      </c>
      <c r="BJ244" t="s">
        <v>274</v>
      </c>
    </row>
    <row r="245" spans="1:105" x14ac:dyDescent="0.25">
      <c r="A245" t="s">
        <v>4568</v>
      </c>
      <c r="B245" t="s">
        <v>35</v>
      </c>
      <c r="C245" t="s">
        <v>365</v>
      </c>
      <c r="D245" t="s">
        <v>1093</v>
      </c>
      <c r="E245" t="s">
        <v>1094</v>
      </c>
      <c r="F245" t="s">
        <v>160</v>
      </c>
      <c r="G245" t="s">
        <v>597</v>
      </c>
      <c r="H245" t="s">
        <v>56</v>
      </c>
      <c r="I245" t="s">
        <v>474</v>
      </c>
      <c r="J245" t="s">
        <v>14</v>
      </c>
      <c r="K245" t="s">
        <v>14</v>
      </c>
      <c r="L245" t="s">
        <v>2908</v>
      </c>
      <c r="M245" t="s">
        <v>1098</v>
      </c>
      <c r="N245" t="s">
        <v>1099</v>
      </c>
      <c r="O245" t="s">
        <v>347</v>
      </c>
      <c r="P245" t="s">
        <v>1100</v>
      </c>
      <c r="Q245" t="s">
        <v>70</v>
      </c>
      <c r="R245" t="s">
        <v>1101</v>
      </c>
      <c r="S245" t="s">
        <v>393</v>
      </c>
      <c r="T245" t="s">
        <v>393</v>
      </c>
      <c r="U245" t="s">
        <v>2909</v>
      </c>
      <c r="V245" t="s">
        <v>1225</v>
      </c>
      <c r="W245" t="s">
        <v>12</v>
      </c>
      <c r="X245" t="s">
        <v>600</v>
      </c>
      <c r="Y245" t="s">
        <v>440</v>
      </c>
      <c r="Z245" t="s">
        <v>440</v>
      </c>
      <c r="AA245" t="s">
        <v>25</v>
      </c>
      <c r="AB245" t="s">
        <v>25</v>
      </c>
      <c r="AC245" t="s">
        <v>25</v>
      </c>
      <c r="AD245" t="s">
        <v>461</v>
      </c>
      <c r="AE245" t="s">
        <v>1105</v>
      </c>
      <c r="AF245" t="s">
        <v>404</v>
      </c>
      <c r="AG245" t="s">
        <v>4330</v>
      </c>
      <c r="AH245" t="s">
        <v>1107</v>
      </c>
      <c r="AI245" t="s">
        <v>29</v>
      </c>
      <c r="AJ245" t="s">
        <v>224</v>
      </c>
      <c r="AK245" t="s">
        <v>24</v>
      </c>
      <c r="AL245" t="s">
        <v>24</v>
      </c>
      <c r="AM245" t="s">
        <v>1108</v>
      </c>
      <c r="AN245" t="s">
        <v>1134</v>
      </c>
      <c r="AO245" t="s">
        <v>380</v>
      </c>
      <c r="AP245" t="s">
        <v>65</v>
      </c>
      <c r="AQ245" t="s">
        <v>94</v>
      </c>
      <c r="AR245" t="s">
        <v>1109</v>
      </c>
      <c r="AS245" t="s">
        <v>223</v>
      </c>
      <c r="AT245" t="s">
        <v>97</v>
      </c>
      <c r="AU245" t="s">
        <v>98</v>
      </c>
      <c r="AV245" t="s">
        <v>101</v>
      </c>
      <c r="AW245" t="s">
        <v>1883</v>
      </c>
      <c r="AX245" t="s">
        <v>189</v>
      </c>
      <c r="AY245" t="s">
        <v>1050</v>
      </c>
      <c r="AZ245" t="s">
        <v>159</v>
      </c>
      <c r="BA245" t="s">
        <v>1110</v>
      </c>
      <c r="BB245" t="s">
        <v>96</v>
      </c>
      <c r="BC245" t="s">
        <v>2911</v>
      </c>
      <c r="BD245" t="s">
        <v>1111</v>
      </c>
      <c r="BE245" t="s">
        <v>237</v>
      </c>
      <c r="BF245" t="s">
        <v>331</v>
      </c>
      <c r="BG245" t="s">
        <v>4569</v>
      </c>
      <c r="BH245" t="s">
        <v>499</v>
      </c>
      <c r="BI245" t="s">
        <v>4570</v>
      </c>
      <c r="BJ245" t="s">
        <v>174</v>
      </c>
      <c r="BK245" t="s">
        <v>174</v>
      </c>
      <c r="BL245">
        <v>1</v>
      </c>
      <c r="BM245" t="s">
        <v>1058</v>
      </c>
      <c r="BN245" t="s">
        <v>536</v>
      </c>
      <c r="BO245" t="s">
        <v>91</v>
      </c>
      <c r="BP245" t="s">
        <v>114</v>
      </c>
      <c r="BQ245" t="s">
        <v>114</v>
      </c>
      <c r="BR245">
        <v>7</v>
      </c>
      <c r="BS245">
        <v>7</v>
      </c>
      <c r="BT245" t="s">
        <v>821</v>
      </c>
      <c r="BU245" t="s">
        <v>1113</v>
      </c>
      <c r="BV245" t="s">
        <v>623</v>
      </c>
      <c r="BW245" t="s">
        <v>4571</v>
      </c>
      <c r="BX245" t="s">
        <v>36</v>
      </c>
      <c r="BY245" t="s">
        <v>3305</v>
      </c>
      <c r="BZ245" t="s">
        <v>620</v>
      </c>
      <c r="CA245" t="s">
        <v>1115</v>
      </c>
      <c r="CB245" t="s">
        <v>1116</v>
      </c>
      <c r="CC245" t="s">
        <v>22</v>
      </c>
      <c r="CD245" t="s">
        <v>47</v>
      </c>
      <c r="CE245" t="s">
        <v>47</v>
      </c>
      <c r="CF245" t="s">
        <v>1</v>
      </c>
      <c r="CG245" t="s">
        <v>703</v>
      </c>
      <c r="CH245" t="s">
        <v>540</v>
      </c>
      <c r="CI245" t="s">
        <v>215</v>
      </c>
      <c r="CJ245" t="s">
        <v>48</v>
      </c>
      <c r="CK245" t="s">
        <v>3774</v>
      </c>
      <c r="CL245" t="s">
        <v>3775</v>
      </c>
      <c r="CM245" t="s">
        <v>835</v>
      </c>
      <c r="CN245" t="s">
        <v>2920</v>
      </c>
      <c r="CO245">
        <v>6</v>
      </c>
      <c r="CP245" t="s">
        <v>617</v>
      </c>
      <c r="CQ245" t="s">
        <v>119</v>
      </c>
      <c r="CR245" t="s">
        <v>516</v>
      </c>
      <c r="CS245" t="s">
        <v>17</v>
      </c>
      <c r="CT245" t="s">
        <v>71</v>
      </c>
      <c r="CU245" t="s">
        <v>359</v>
      </c>
      <c r="CV245" t="s">
        <v>422</v>
      </c>
      <c r="CW245">
        <v>3434</v>
      </c>
      <c r="CX245" t="s">
        <v>26</v>
      </c>
      <c r="CY245" t="s">
        <v>194</v>
      </c>
      <c r="CZ245">
        <v>3</v>
      </c>
      <c r="DA245" t="s">
        <v>1118</v>
      </c>
    </row>
    <row r="246" spans="1:105" x14ac:dyDescent="0.25">
      <c r="A246" t="s">
        <v>4572</v>
      </c>
      <c r="B246" t="s">
        <v>123</v>
      </c>
      <c r="C246" t="s">
        <v>123</v>
      </c>
      <c r="D246" t="s">
        <v>35</v>
      </c>
      <c r="E246" t="s">
        <v>1545</v>
      </c>
      <c r="F246" t="s">
        <v>365</v>
      </c>
      <c r="G246" t="s">
        <v>1546</v>
      </c>
      <c r="H246" t="s">
        <v>39</v>
      </c>
      <c r="I246" t="s">
        <v>26</v>
      </c>
      <c r="J246" t="s">
        <v>26</v>
      </c>
      <c r="K246" t="e">
        <f>-FASTLA</f>
        <v>#NAME?</v>
      </c>
      <c r="L246" t="s">
        <v>40</v>
      </c>
      <c r="M246" t="s">
        <v>40</v>
      </c>
      <c r="N246" t="s">
        <v>40</v>
      </c>
      <c r="O246" t="s">
        <v>1547</v>
      </c>
      <c r="P246" t="s">
        <v>1548</v>
      </c>
      <c r="Q246" t="s">
        <v>1549</v>
      </c>
      <c r="R246" t="s">
        <v>1550</v>
      </c>
      <c r="S246" t="s">
        <v>47</v>
      </c>
      <c r="T246" t="s">
        <v>47</v>
      </c>
      <c r="U246" t="s">
        <v>373</v>
      </c>
      <c r="V246" t="s">
        <v>28</v>
      </c>
      <c r="W246" t="s">
        <v>49</v>
      </c>
      <c r="X246" t="s">
        <v>1551</v>
      </c>
      <c r="Y246" t="s">
        <v>280</v>
      </c>
      <c r="Z246" t="s">
        <v>78</v>
      </c>
      <c r="AA246" t="s">
        <v>78</v>
      </c>
      <c r="AB246" t="s">
        <v>1552</v>
      </c>
      <c r="AC246" t="s">
        <v>1553</v>
      </c>
      <c r="AD246" t="s">
        <v>82</v>
      </c>
      <c r="AE246">
        <v>1</v>
      </c>
      <c r="AF246" t="s">
        <v>14</v>
      </c>
      <c r="AG246" t="s">
        <v>14</v>
      </c>
      <c r="AH246" t="s">
        <v>14</v>
      </c>
      <c r="AI246" t="s">
        <v>81</v>
      </c>
      <c r="AJ246" t="s">
        <v>1554</v>
      </c>
      <c r="AK246" t="s">
        <v>1555</v>
      </c>
      <c r="AL246" t="s">
        <v>161</v>
      </c>
      <c r="AM246" t="s">
        <v>983</v>
      </c>
      <c r="AN246" t="s">
        <v>25</v>
      </c>
      <c r="AO246" t="s">
        <v>25</v>
      </c>
      <c r="AP246" t="s">
        <v>38</v>
      </c>
      <c r="AQ246" t="s">
        <v>65</v>
      </c>
      <c r="AR246" t="s">
        <v>1556</v>
      </c>
      <c r="AS246" t="s">
        <v>60</v>
      </c>
      <c r="AT246" t="s">
        <v>97</v>
      </c>
      <c r="AU246" t="s">
        <v>98</v>
      </c>
      <c r="AV246" t="s">
        <v>98</v>
      </c>
      <c r="AW246" t="s">
        <v>98</v>
      </c>
      <c r="AX246" t="s">
        <v>101</v>
      </c>
      <c r="AY246" t="s">
        <v>202</v>
      </c>
      <c r="AZ246" t="s">
        <v>392</v>
      </c>
      <c r="BA246" t="s">
        <v>96</v>
      </c>
      <c r="BB246" t="s">
        <v>635</v>
      </c>
      <c r="BC246" t="s">
        <v>105</v>
      </c>
      <c r="BD246" t="s">
        <v>174</v>
      </c>
      <c r="BE246" t="s">
        <v>1557</v>
      </c>
      <c r="BF246" t="s">
        <v>1558</v>
      </c>
      <c r="BG246" t="s">
        <v>109</v>
      </c>
      <c r="BH246" t="s">
        <v>91</v>
      </c>
      <c r="BI246" t="s">
        <v>114</v>
      </c>
      <c r="BJ246" t="s">
        <v>114</v>
      </c>
      <c r="BK246" t="s">
        <v>57</v>
      </c>
      <c r="BL246" t="s">
        <v>24</v>
      </c>
      <c r="BM246" t="s">
        <v>206</v>
      </c>
      <c r="BN246" t="s">
        <v>18</v>
      </c>
      <c r="BO246">
        <v>4</v>
      </c>
      <c r="BP246" t="s">
        <v>1559</v>
      </c>
      <c r="BQ246" t="s">
        <v>1560</v>
      </c>
      <c r="BR246" t="s">
        <v>1561</v>
      </c>
      <c r="BS246" t="s">
        <v>1562</v>
      </c>
      <c r="BT246">
        <v>7</v>
      </c>
      <c r="BU246" t="s">
        <v>1563</v>
      </c>
      <c r="BV246" t="s">
        <v>326</v>
      </c>
      <c r="BW246" t="s">
        <v>1564</v>
      </c>
      <c r="BX246" t="s">
        <v>1565</v>
      </c>
      <c r="BY246" t="s">
        <v>1111</v>
      </c>
      <c r="BZ246" t="s">
        <v>349</v>
      </c>
      <c r="CA246" t="s">
        <v>1566</v>
      </c>
      <c r="CB246" t="s">
        <v>1567</v>
      </c>
      <c r="CC246" t="s">
        <v>1568</v>
      </c>
      <c r="CD246" t="s">
        <v>296</v>
      </c>
      <c r="CE246">
        <v>3434</v>
      </c>
      <c r="CF246" t="s">
        <v>1569</v>
      </c>
      <c r="CG246" t="s">
        <v>274</v>
      </c>
    </row>
    <row r="247" spans="1:105" x14ac:dyDescent="0.25">
      <c r="A247" t="s">
        <v>4573</v>
      </c>
      <c r="B247" t="s">
        <v>6</v>
      </c>
      <c r="C247" t="s">
        <v>2</v>
      </c>
      <c r="D247" t="s">
        <v>521</v>
      </c>
      <c r="E247" t="s">
        <v>521</v>
      </c>
      <c r="F247" t="s">
        <v>197</v>
      </c>
      <c r="G247" t="s">
        <v>626</v>
      </c>
      <c r="H247" t="s">
        <v>627</v>
      </c>
      <c r="I247" t="s">
        <v>3800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629</v>
      </c>
      <c r="P247" t="s">
        <v>630</v>
      </c>
      <c r="Q247">
        <v>2</v>
      </c>
      <c r="R247" t="s">
        <v>16</v>
      </c>
      <c r="S247" t="s">
        <v>12</v>
      </c>
      <c r="T247" t="s">
        <v>14</v>
      </c>
      <c r="U247" t="s">
        <v>14</v>
      </c>
      <c r="V247" t="s">
        <v>14</v>
      </c>
      <c r="W247" t="s">
        <v>830</v>
      </c>
      <c r="X247" t="s">
        <v>2946</v>
      </c>
      <c r="Y247" t="s">
        <v>1081</v>
      </c>
      <c r="Z247" t="s">
        <v>638</v>
      </c>
      <c r="AA247" t="s">
        <v>24</v>
      </c>
      <c r="AB247" t="s">
        <v>25</v>
      </c>
      <c r="AC247" t="s">
        <v>40</v>
      </c>
      <c r="AD247" t="s">
        <v>94</v>
      </c>
      <c r="AE247" t="s">
        <v>641</v>
      </c>
      <c r="AF247" t="s">
        <v>4574</v>
      </c>
    </row>
    <row r="248" spans="1:105" x14ac:dyDescent="0.25">
      <c r="A248" t="s">
        <v>4575</v>
      </c>
      <c r="B248" t="s">
        <v>189</v>
      </c>
      <c r="C248" t="s">
        <v>2</v>
      </c>
      <c r="D248" t="s">
        <v>751</v>
      </c>
      <c r="E248" t="s">
        <v>4576</v>
      </c>
      <c r="F248" t="s">
        <v>13</v>
      </c>
      <c r="G248" t="s">
        <v>13</v>
      </c>
      <c r="H248" t="s">
        <v>2476</v>
      </c>
      <c r="I248" t="s">
        <v>8</v>
      </c>
      <c r="J248" t="s">
        <v>4011</v>
      </c>
      <c r="K248" t="s">
        <v>4012</v>
      </c>
      <c r="L248" t="s">
        <v>881</v>
      </c>
      <c r="M248" t="s">
        <v>4013</v>
      </c>
      <c r="N248" t="s">
        <v>4014</v>
      </c>
      <c r="O248" t="s">
        <v>4015</v>
      </c>
      <c r="P248" t="s">
        <v>42</v>
      </c>
      <c r="Q248" t="s">
        <v>14</v>
      </c>
      <c r="R248" t="s">
        <v>14</v>
      </c>
      <c r="S248" t="s">
        <v>14</v>
      </c>
      <c r="T248" t="s">
        <v>14</v>
      </c>
      <c r="U248" t="s">
        <v>14</v>
      </c>
      <c r="V248" t="s">
        <v>14</v>
      </c>
      <c r="W248" t="s">
        <v>2092</v>
      </c>
      <c r="X248" t="s">
        <v>4016</v>
      </c>
      <c r="Y248" t="s">
        <v>762</v>
      </c>
      <c r="Z248" t="s">
        <v>983</v>
      </c>
      <c r="AA248" t="s">
        <v>25</v>
      </c>
      <c r="AB248" t="s">
        <v>3192</v>
      </c>
      <c r="AC248" t="s">
        <v>115</v>
      </c>
      <c r="AD248" t="s">
        <v>1814</v>
      </c>
      <c r="AE248" t="s">
        <v>93</v>
      </c>
      <c r="AF248" t="s">
        <v>93</v>
      </c>
      <c r="AG248" t="s">
        <v>4017</v>
      </c>
      <c r="AH248" t="s">
        <v>123</v>
      </c>
      <c r="AI248" t="s">
        <v>765</v>
      </c>
      <c r="AJ248" t="s">
        <v>96</v>
      </c>
      <c r="AK248" t="s">
        <v>96</v>
      </c>
      <c r="AL248" t="s">
        <v>97</v>
      </c>
      <c r="AM248" t="s">
        <v>98</v>
      </c>
      <c r="AN248" t="s">
        <v>98</v>
      </c>
      <c r="AO248" t="s">
        <v>766</v>
      </c>
      <c r="AP248" t="s">
        <v>229</v>
      </c>
      <c r="AQ248" t="s">
        <v>101</v>
      </c>
      <c r="AR248" t="s">
        <v>101</v>
      </c>
      <c r="AS248" t="s">
        <v>389</v>
      </c>
      <c r="AT248">
        <v>5</v>
      </c>
      <c r="AU248" t="s">
        <v>78</v>
      </c>
      <c r="AV248" t="s">
        <v>104</v>
      </c>
      <c r="AW248" t="s">
        <v>2267</v>
      </c>
      <c r="AX248" t="s">
        <v>56</v>
      </c>
      <c r="AY248" t="s">
        <v>849</v>
      </c>
      <c r="AZ248" t="s">
        <v>398</v>
      </c>
      <c r="BA248" t="s">
        <v>937</v>
      </c>
      <c r="BB248" t="s">
        <v>4577</v>
      </c>
      <c r="BC248" t="s">
        <v>2595</v>
      </c>
      <c r="BD248" t="s">
        <v>47</v>
      </c>
      <c r="BE248" t="s">
        <v>114</v>
      </c>
      <c r="BF248" t="s">
        <v>4020</v>
      </c>
      <c r="BG248" t="s">
        <v>4020</v>
      </c>
      <c r="BH248" t="s">
        <v>257</v>
      </c>
      <c r="BI248" t="s">
        <v>4019</v>
      </c>
      <c r="BJ248" t="s">
        <v>220</v>
      </c>
      <c r="BK248">
        <v>26</v>
      </c>
      <c r="BL248" t="s">
        <v>28</v>
      </c>
      <c r="BM248" t="s">
        <v>402</v>
      </c>
      <c r="BN248" t="s">
        <v>3251</v>
      </c>
      <c r="BO248" t="s">
        <v>942</v>
      </c>
      <c r="BP248" t="s">
        <v>534</v>
      </c>
      <c r="BQ248" t="s">
        <v>1443</v>
      </c>
      <c r="BR248" t="s">
        <v>4578</v>
      </c>
      <c r="BS248" t="s">
        <v>826</v>
      </c>
      <c r="BT248" t="s">
        <v>3067</v>
      </c>
      <c r="BU248" t="s">
        <v>4579</v>
      </c>
      <c r="BV248" t="s">
        <v>945</v>
      </c>
      <c r="BW248" t="s">
        <v>1848</v>
      </c>
      <c r="BX248" t="s">
        <v>223</v>
      </c>
      <c r="BY248" t="s">
        <v>4023</v>
      </c>
      <c r="BZ248" t="s">
        <v>422</v>
      </c>
      <c r="CA248" t="s">
        <v>422</v>
      </c>
      <c r="CB248" t="s">
        <v>528</v>
      </c>
      <c r="CC248" t="s">
        <v>4024</v>
      </c>
      <c r="CD248" t="s">
        <v>473</v>
      </c>
      <c r="CE248" t="s">
        <v>499</v>
      </c>
      <c r="CF248" t="s">
        <v>155</v>
      </c>
      <c r="CG248" t="s">
        <v>4580</v>
      </c>
      <c r="CH248" t="s">
        <v>562</v>
      </c>
      <c r="CI248">
        <v>3434</v>
      </c>
      <c r="CJ248" t="s">
        <v>85</v>
      </c>
      <c r="CK248" t="s">
        <v>835</v>
      </c>
      <c r="CL248" t="s">
        <v>1654</v>
      </c>
      <c r="CM248">
        <v>343</v>
      </c>
      <c r="CN248" t="s">
        <v>38</v>
      </c>
      <c r="CO248" t="s">
        <v>274</v>
      </c>
      <c r="CP248" t="s">
        <v>4581</v>
      </c>
    </row>
    <row r="249" spans="1:105" x14ac:dyDescent="0.25">
      <c r="A249" t="s">
        <v>4582</v>
      </c>
      <c r="B249" t="s">
        <v>35</v>
      </c>
      <c r="C249" t="s">
        <v>3906</v>
      </c>
      <c r="D249" t="s">
        <v>4583</v>
      </c>
      <c r="E249" t="s">
        <v>1738</v>
      </c>
      <c r="F249" t="s">
        <v>1058</v>
      </c>
      <c r="G249" t="s">
        <v>3907</v>
      </c>
      <c r="H249" t="s">
        <v>26</v>
      </c>
      <c r="I249" t="s">
        <v>4584</v>
      </c>
      <c r="J249" t="s">
        <v>3909</v>
      </c>
      <c r="K249" t="s">
        <v>3722</v>
      </c>
      <c r="L249" t="s">
        <v>151</v>
      </c>
      <c r="M249" t="s">
        <v>233</v>
      </c>
      <c r="N249" t="s">
        <v>4585</v>
      </c>
      <c r="O249" t="s">
        <v>4586</v>
      </c>
      <c r="P249" t="s">
        <v>402</v>
      </c>
      <c r="Q249" t="s">
        <v>402</v>
      </c>
      <c r="R249" t="s">
        <v>1039</v>
      </c>
      <c r="S249" t="s">
        <v>4587</v>
      </c>
      <c r="T249" t="s">
        <v>2146</v>
      </c>
      <c r="U249" t="s">
        <v>1019</v>
      </c>
      <c r="V249" t="s">
        <v>4588</v>
      </c>
      <c r="W249" t="s">
        <v>65</v>
      </c>
      <c r="X249" t="s">
        <v>96</v>
      </c>
      <c r="Y249" t="s">
        <v>96</v>
      </c>
      <c r="Z249" t="s">
        <v>2534</v>
      </c>
      <c r="AA249" t="s">
        <v>683</v>
      </c>
      <c r="AB249" t="s">
        <v>97</v>
      </c>
      <c r="AC249" t="s">
        <v>98</v>
      </c>
      <c r="AD249" t="s">
        <v>387</v>
      </c>
      <c r="AE249" t="s">
        <v>161</v>
      </c>
      <c r="AF249" t="s">
        <v>101</v>
      </c>
      <c r="AG249" t="s">
        <v>78</v>
      </c>
      <c r="AH249" t="s">
        <v>1601</v>
      </c>
      <c r="AI249" t="s">
        <v>3786</v>
      </c>
      <c r="AJ249" t="s">
        <v>4307</v>
      </c>
      <c r="AK249" t="s">
        <v>1260</v>
      </c>
      <c r="AL249" t="s">
        <v>4589</v>
      </c>
      <c r="AM249" t="s">
        <v>1558</v>
      </c>
      <c r="AN249" t="s">
        <v>174</v>
      </c>
      <c r="AO249" t="s">
        <v>109</v>
      </c>
      <c r="AP249" t="s">
        <v>91</v>
      </c>
      <c r="AQ249" t="s">
        <v>91</v>
      </c>
      <c r="AR249" t="s">
        <v>114</v>
      </c>
      <c r="AS249" t="s">
        <v>4590</v>
      </c>
      <c r="AT249" t="s">
        <v>45</v>
      </c>
      <c r="AU249" t="s">
        <v>319</v>
      </c>
      <c r="AV249" t="s">
        <v>216</v>
      </c>
      <c r="AW249" t="s">
        <v>14</v>
      </c>
      <c r="AX249">
        <v>2001</v>
      </c>
      <c r="AY249" t="s">
        <v>569</v>
      </c>
      <c r="AZ249" t="s">
        <v>40</v>
      </c>
      <c r="BA249" t="s">
        <v>40</v>
      </c>
      <c r="BB249" t="s">
        <v>25</v>
      </c>
      <c r="BC249" t="s">
        <v>4591</v>
      </c>
      <c r="BD249" t="s">
        <v>4592</v>
      </c>
      <c r="BE249" t="s">
        <v>4593</v>
      </c>
      <c r="BF249" t="s">
        <v>354</v>
      </c>
      <c r="BG249" t="s">
        <v>1860</v>
      </c>
      <c r="BH249" t="s">
        <v>326</v>
      </c>
      <c r="BI249" t="s">
        <v>4594</v>
      </c>
      <c r="BJ249" t="s">
        <v>3927</v>
      </c>
      <c r="BK249" t="s">
        <v>623</v>
      </c>
      <c r="BL249" t="s">
        <v>1098</v>
      </c>
      <c r="BM249" t="s">
        <v>189</v>
      </c>
      <c r="BN249" t="s">
        <v>3928</v>
      </c>
      <c r="BO249" t="s">
        <v>374</v>
      </c>
      <c r="BP249">
        <v>3434</v>
      </c>
      <c r="BQ249" t="s">
        <v>194</v>
      </c>
      <c r="BR249" t="s">
        <v>274</v>
      </c>
    </row>
    <row r="250" spans="1:105" x14ac:dyDescent="0.25">
      <c r="A250" t="s">
        <v>4595</v>
      </c>
      <c r="B250" t="s">
        <v>35</v>
      </c>
      <c r="C250" t="s">
        <v>521</v>
      </c>
      <c r="D250" t="s">
        <v>521</v>
      </c>
      <c r="E250" t="s">
        <v>53</v>
      </c>
      <c r="F250" t="s">
        <v>4596</v>
      </c>
      <c r="G250" t="s">
        <v>2534</v>
      </c>
      <c r="H250" t="s">
        <v>4597</v>
      </c>
      <c r="I250" t="s">
        <v>670</v>
      </c>
      <c r="J250" t="s">
        <v>85</v>
      </c>
      <c r="K250" t="s">
        <v>85</v>
      </c>
      <c r="L250" t="s">
        <v>85</v>
      </c>
      <c r="M250" t="s">
        <v>70</v>
      </c>
      <c r="N250" t="s">
        <v>70</v>
      </c>
      <c r="O250" t="s">
        <v>1397</v>
      </c>
      <c r="P250" t="s">
        <v>1</v>
      </c>
      <c r="Q250" t="s">
        <v>528</v>
      </c>
      <c r="R250" t="s">
        <v>42</v>
      </c>
      <c r="S250" t="s">
        <v>461</v>
      </c>
      <c r="T250">
        <v>9</v>
      </c>
      <c r="U250" t="s">
        <v>14</v>
      </c>
      <c r="V250" t="s">
        <v>14</v>
      </c>
      <c r="W250" t="s">
        <v>14</v>
      </c>
      <c r="X250" t="s">
        <v>14</v>
      </c>
      <c r="Y250" t="s">
        <v>14</v>
      </c>
      <c r="Z250" t="s">
        <v>14</v>
      </c>
      <c r="AA250" t="s">
        <v>259</v>
      </c>
      <c r="AB250" t="s">
        <v>259</v>
      </c>
      <c r="AC250" t="s">
        <v>259</v>
      </c>
      <c r="AD250" t="s">
        <v>92</v>
      </c>
      <c r="AE250" t="s">
        <v>576</v>
      </c>
      <c r="AF250" t="s">
        <v>1614</v>
      </c>
      <c r="AG250" t="s">
        <v>88</v>
      </c>
      <c r="AH250" t="s">
        <v>21</v>
      </c>
      <c r="AI250" t="s">
        <v>4598</v>
      </c>
      <c r="AJ250" t="s">
        <v>4599</v>
      </c>
      <c r="AK250" t="s">
        <v>2380</v>
      </c>
      <c r="AL250" t="s">
        <v>25</v>
      </c>
      <c r="AM250">
        <v>7</v>
      </c>
      <c r="AN250" t="s">
        <v>4600</v>
      </c>
      <c r="AO250" t="s">
        <v>4601</v>
      </c>
      <c r="AP250" t="s">
        <v>4602</v>
      </c>
      <c r="AQ250" t="s">
        <v>123</v>
      </c>
      <c r="AR250" t="s">
        <v>96</v>
      </c>
      <c r="AS250" t="s">
        <v>96</v>
      </c>
      <c r="AT250" t="s">
        <v>96</v>
      </c>
      <c r="AU250" t="s">
        <v>97</v>
      </c>
      <c r="AV250" t="s">
        <v>98</v>
      </c>
      <c r="AW250" t="s">
        <v>98</v>
      </c>
      <c r="AX250" t="s">
        <v>101</v>
      </c>
      <c r="AY250" t="s">
        <v>101</v>
      </c>
      <c r="AZ250" t="s">
        <v>2265</v>
      </c>
      <c r="BA250" t="s">
        <v>729</v>
      </c>
      <c r="BB250" t="s">
        <v>78</v>
      </c>
      <c r="BC250" t="s">
        <v>4603</v>
      </c>
      <c r="BD250" t="s">
        <v>4604</v>
      </c>
      <c r="BE250" t="s">
        <v>4605</v>
      </c>
    </row>
    <row r="251" spans="1:105" x14ac:dyDescent="0.25">
      <c r="A251" t="s">
        <v>4606</v>
      </c>
      <c r="B251" t="s">
        <v>1098</v>
      </c>
      <c r="C251" t="s">
        <v>2098</v>
      </c>
      <c r="D251" t="s">
        <v>1280</v>
      </c>
      <c r="E251" t="s">
        <v>237</v>
      </c>
      <c r="F251" t="s">
        <v>3050</v>
      </c>
      <c r="G251" t="s">
        <v>554</v>
      </c>
      <c r="H251" t="s">
        <v>1361</v>
      </c>
      <c r="I251" t="s">
        <v>1</v>
      </c>
      <c r="J251" t="s">
        <v>1</v>
      </c>
      <c r="K251" t="s">
        <v>1</v>
      </c>
      <c r="L251" t="s">
        <v>1</v>
      </c>
      <c r="M251" t="s">
        <v>52</v>
      </c>
      <c r="N251" t="s">
        <v>927</v>
      </c>
      <c r="O251" t="s">
        <v>528</v>
      </c>
      <c r="P251" t="s">
        <v>528</v>
      </c>
      <c r="Q251" t="s">
        <v>374</v>
      </c>
      <c r="R251" t="s">
        <v>4607</v>
      </c>
      <c r="S251" t="s">
        <v>4608</v>
      </c>
      <c r="T251" t="s">
        <v>14</v>
      </c>
      <c r="U251" t="s">
        <v>14</v>
      </c>
      <c r="V251" t="s">
        <v>14</v>
      </c>
      <c r="W251" t="s">
        <v>14</v>
      </c>
      <c r="X251" t="s">
        <v>14</v>
      </c>
      <c r="Y251" t="s">
        <v>14</v>
      </c>
      <c r="Z251" t="s">
        <v>14</v>
      </c>
      <c r="AA251" t="s">
        <v>14</v>
      </c>
      <c r="AB251" t="s">
        <v>14</v>
      </c>
      <c r="AC251" t="s">
        <v>3054</v>
      </c>
      <c r="AD251" t="s">
        <v>3054</v>
      </c>
      <c r="AE251" t="s">
        <v>474</v>
      </c>
      <c r="AF251" t="s">
        <v>349</v>
      </c>
      <c r="AG251">
        <v>2</v>
      </c>
      <c r="AH251" t="s">
        <v>607</v>
      </c>
      <c r="AI251" t="s">
        <v>42</v>
      </c>
      <c r="AJ251" t="s">
        <v>42</v>
      </c>
      <c r="AK251" t="s">
        <v>42</v>
      </c>
      <c r="AL251" t="s">
        <v>2888</v>
      </c>
      <c r="AM251">
        <v>4</v>
      </c>
      <c r="AN251">
        <v>4</v>
      </c>
      <c r="AO251" t="s">
        <v>257</v>
      </c>
      <c r="AP251" t="s">
        <v>1103</v>
      </c>
      <c r="AQ251" t="s">
        <v>3056</v>
      </c>
      <c r="AR251" t="s">
        <v>98</v>
      </c>
      <c r="AS251" t="s">
        <v>101</v>
      </c>
      <c r="AT251" t="s">
        <v>101</v>
      </c>
      <c r="AU251" t="s">
        <v>78</v>
      </c>
      <c r="AV251" t="s">
        <v>3057</v>
      </c>
      <c r="AW251" t="s">
        <v>3058</v>
      </c>
      <c r="AX251" t="s">
        <v>3059</v>
      </c>
      <c r="AY251" t="s">
        <v>926</v>
      </c>
      <c r="AZ251" t="s">
        <v>4609</v>
      </c>
      <c r="BA251" t="s">
        <v>4610</v>
      </c>
      <c r="BB251" t="s">
        <v>3284</v>
      </c>
      <c r="BC251" t="s">
        <v>4611</v>
      </c>
      <c r="BD251" t="s">
        <v>997</v>
      </c>
      <c r="BE251" t="s">
        <v>96</v>
      </c>
      <c r="BF251" t="s">
        <v>2620</v>
      </c>
      <c r="BG251" t="s">
        <v>84</v>
      </c>
      <c r="BH251" t="s">
        <v>4612</v>
      </c>
      <c r="BI251" t="s">
        <v>3062</v>
      </c>
      <c r="BJ251" t="s">
        <v>4613</v>
      </c>
      <c r="BK251" t="s">
        <v>724</v>
      </c>
      <c r="BL251" t="s">
        <v>920</v>
      </c>
      <c r="BM251" t="s">
        <v>3064</v>
      </c>
      <c r="BN251" t="s">
        <v>3029</v>
      </c>
      <c r="BO251" t="s">
        <v>3065</v>
      </c>
      <c r="BP251" t="s">
        <v>25</v>
      </c>
      <c r="BQ251" t="s">
        <v>4614</v>
      </c>
    </row>
    <row r="252" spans="1:105" x14ac:dyDescent="0.25">
      <c r="A252" t="s">
        <v>4615</v>
      </c>
      <c r="B252" t="s">
        <v>741</v>
      </c>
      <c r="C252" t="s">
        <v>35</v>
      </c>
      <c r="D252" t="s">
        <v>365</v>
      </c>
      <c r="E252" t="s">
        <v>790</v>
      </c>
      <c r="F252" t="s">
        <v>2608</v>
      </c>
      <c r="G252" t="s">
        <v>1626</v>
      </c>
      <c r="H252" t="s">
        <v>13</v>
      </c>
      <c r="I252" t="s">
        <v>4616</v>
      </c>
      <c r="J252" t="s">
        <v>212</v>
      </c>
      <c r="K252" t="s">
        <v>4617</v>
      </c>
      <c r="L252" t="s">
        <v>1096</v>
      </c>
      <c r="M252" t="s">
        <v>4618</v>
      </c>
      <c r="N252" t="s">
        <v>1351</v>
      </c>
      <c r="O252" t="s">
        <v>325</v>
      </c>
      <c r="P252" t="s">
        <v>14</v>
      </c>
      <c r="Q252" t="s">
        <v>14</v>
      </c>
      <c r="R252" t="s">
        <v>14</v>
      </c>
      <c r="S252" t="s">
        <v>220</v>
      </c>
      <c r="T252" t="s">
        <v>1639</v>
      </c>
      <c r="U252" t="s">
        <v>2271</v>
      </c>
      <c r="V252" t="s">
        <v>4619</v>
      </c>
      <c r="W252" t="s">
        <v>1814</v>
      </c>
      <c r="X252" t="s">
        <v>4620</v>
      </c>
      <c r="Y252" t="s">
        <v>123</v>
      </c>
      <c r="Z252" t="s">
        <v>933</v>
      </c>
      <c r="AA252" t="s">
        <v>4621</v>
      </c>
      <c r="AB252" t="s">
        <v>96</v>
      </c>
      <c r="AC252" t="s">
        <v>96</v>
      </c>
      <c r="AD252" t="s">
        <v>97</v>
      </c>
      <c r="AE252" t="s">
        <v>98</v>
      </c>
      <c r="AF252" t="s">
        <v>98</v>
      </c>
      <c r="AG252" t="s">
        <v>1136</v>
      </c>
      <c r="AH252" t="s">
        <v>100</v>
      </c>
      <c r="AI252" t="s">
        <v>101</v>
      </c>
      <c r="AJ252" t="s">
        <v>101</v>
      </c>
      <c r="AK252" t="s">
        <v>102</v>
      </c>
      <c r="AL252" t="s">
        <v>78</v>
      </c>
      <c r="AM252" t="s">
        <v>104</v>
      </c>
      <c r="AN252" t="s">
        <v>234</v>
      </c>
      <c r="AO252" t="s">
        <v>223</v>
      </c>
      <c r="AP252" t="s">
        <v>105</v>
      </c>
      <c r="AQ252" t="s">
        <v>26</v>
      </c>
      <c r="AR252" t="s">
        <v>501</v>
      </c>
      <c r="AS252" t="s">
        <v>849</v>
      </c>
      <c r="AT252" t="s">
        <v>398</v>
      </c>
      <c r="AU252" t="s">
        <v>174</v>
      </c>
      <c r="AV252" t="s">
        <v>732</v>
      </c>
      <c r="AW252" t="s">
        <v>109</v>
      </c>
      <c r="AX252" t="s">
        <v>2298</v>
      </c>
      <c r="AY252" t="s">
        <v>3890</v>
      </c>
      <c r="AZ252">
        <v>0</v>
      </c>
      <c r="BA252">
        <v>2</v>
      </c>
      <c r="BB252" t="s">
        <v>1107</v>
      </c>
      <c r="BC252" t="s">
        <v>3334</v>
      </c>
      <c r="BD252" t="s">
        <v>1</v>
      </c>
      <c r="BE252" t="s">
        <v>256</v>
      </c>
      <c r="BF252" t="s">
        <v>528</v>
      </c>
      <c r="BG252" t="s">
        <v>528</v>
      </c>
      <c r="BH252" t="s">
        <v>583</v>
      </c>
      <c r="BI252" t="s">
        <v>90</v>
      </c>
      <c r="BJ252" t="s">
        <v>25</v>
      </c>
      <c r="BK252" t="e">
        <f>-â€”â€”_SAHEING.</f>
        <v>#NAME?</v>
      </c>
      <c r="BL252" t="s">
        <v>24</v>
      </c>
      <c r="BM252">
        <v>9</v>
      </c>
      <c r="BN252" t="s">
        <v>4622</v>
      </c>
      <c r="BO252" t="s">
        <v>138</v>
      </c>
      <c r="BP252" t="s">
        <v>18</v>
      </c>
      <c r="BQ252" t="s">
        <v>1271</v>
      </c>
      <c r="BR252" t="s">
        <v>3899</v>
      </c>
      <c r="BS252" t="s">
        <v>2744</v>
      </c>
      <c r="BT252" t="s">
        <v>3900</v>
      </c>
      <c r="BU252" t="s">
        <v>3901</v>
      </c>
      <c r="BV252" t="s">
        <v>3902</v>
      </c>
      <c r="BW252" t="s">
        <v>3903</v>
      </c>
      <c r="BX252" t="s">
        <v>949</v>
      </c>
      <c r="BY252" t="s">
        <v>4623</v>
      </c>
      <c r="BZ252" t="s">
        <v>422</v>
      </c>
      <c r="CA252" t="s">
        <v>617</v>
      </c>
      <c r="CB252">
        <v>3434</v>
      </c>
      <c r="CC252" t="s">
        <v>787</v>
      </c>
      <c r="CD252">
        <v>343</v>
      </c>
      <c r="CE252" t="s">
        <v>38</v>
      </c>
      <c r="CF252" t="s">
        <v>274</v>
      </c>
      <c r="CG252">
        <v>114</v>
      </c>
    </row>
    <row r="253" spans="1:105" x14ac:dyDescent="0.25">
      <c r="A253" t="s">
        <v>4624</v>
      </c>
      <c r="B253" t="s">
        <v>1438</v>
      </c>
      <c r="C253" t="s">
        <v>1438</v>
      </c>
      <c r="D253" t="s">
        <v>2</v>
      </c>
      <c r="E253" t="s">
        <v>666</v>
      </c>
      <c r="F253" t="s">
        <v>39</v>
      </c>
      <c r="G253" t="s">
        <v>8</v>
      </c>
      <c r="H253" t="s">
        <v>155</v>
      </c>
      <c r="I253" t="s">
        <v>3800</v>
      </c>
      <c r="J253" t="s">
        <v>1154</v>
      </c>
      <c r="K253" t="s">
        <v>523</v>
      </c>
      <c r="L253" t="s">
        <v>3216</v>
      </c>
      <c r="M253" t="s">
        <v>21</v>
      </c>
      <c r="N253" t="s">
        <v>145</v>
      </c>
      <c r="O253" t="s">
        <v>237</v>
      </c>
      <c r="P253" t="s">
        <v>209</v>
      </c>
      <c r="Q253" t="s">
        <v>3742</v>
      </c>
      <c r="R253" t="s">
        <v>14</v>
      </c>
      <c r="S253" t="s">
        <v>14</v>
      </c>
      <c r="T253" t="s">
        <v>14</v>
      </c>
      <c r="U253" t="s">
        <v>14</v>
      </c>
      <c r="V253" t="s">
        <v>14</v>
      </c>
      <c r="W253" t="s">
        <v>14</v>
      </c>
      <c r="X253" t="s">
        <v>14</v>
      </c>
      <c r="Y253" t="s">
        <v>85</v>
      </c>
      <c r="Z253" t="s">
        <v>85</v>
      </c>
      <c r="AA253" t="s">
        <v>89</v>
      </c>
      <c r="AB253" t="s">
        <v>474</v>
      </c>
      <c r="AC253" t="s">
        <v>42</v>
      </c>
      <c r="AD253" t="s">
        <v>42</v>
      </c>
      <c r="AE253" t="s">
        <v>1035</v>
      </c>
      <c r="AF253" t="s">
        <v>4625</v>
      </c>
      <c r="AG253" t="s">
        <v>1610</v>
      </c>
      <c r="AH253" t="s">
        <v>2020</v>
      </c>
      <c r="AI253" t="s">
        <v>2357</v>
      </c>
      <c r="AJ253" t="s">
        <v>138</v>
      </c>
      <c r="AK253" t="s">
        <v>123</v>
      </c>
      <c r="AL253" t="s">
        <v>765</v>
      </c>
      <c r="AM253" t="s">
        <v>94</v>
      </c>
      <c r="AN253" t="s">
        <v>97</v>
      </c>
      <c r="AO253" t="s">
        <v>98</v>
      </c>
      <c r="AP253" t="s">
        <v>98</v>
      </c>
      <c r="AQ253" t="s">
        <v>101</v>
      </c>
      <c r="AR253" t="s">
        <v>101</v>
      </c>
      <c r="AS253" t="s">
        <v>101</v>
      </c>
      <c r="AT253" t="s">
        <v>393</v>
      </c>
      <c r="AU253" t="s">
        <v>392</v>
      </c>
      <c r="AV253" t="s">
        <v>1041</v>
      </c>
      <c r="AW253" t="s">
        <v>1042</v>
      </c>
      <c r="AX253" t="s">
        <v>78</v>
      </c>
      <c r="AY253" t="s">
        <v>1043</v>
      </c>
      <c r="AZ253" t="s">
        <v>105</v>
      </c>
      <c r="BA253" t="s">
        <v>159</v>
      </c>
      <c r="BB253" t="s">
        <v>159</v>
      </c>
      <c r="BC253" t="s">
        <v>96</v>
      </c>
      <c r="BD253" t="s">
        <v>234</v>
      </c>
      <c r="BE253" t="s">
        <v>2480</v>
      </c>
      <c r="BF253" t="s">
        <v>174</v>
      </c>
      <c r="BG253" t="s">
        <v>174</v>
      </c>
      <c r="BH253" t="s">
        <v>1045</v>
      </c>
      <c r="BI253" t="s">
        <v>111</v>
      </c>
      <c r="BJ253" t="s">
        <v>109</v>
      </c>
      <c r="BK253" t="s">
        <v>3749</v>
      </c>
      <c r="BL253" t="s">
        <v>1814</v>
      </c>
      <c r="BM253" t="s">
        <v>76</v>
      </c>
      <c r="BN253" t="s">
        <v>805</v>
      </c>
      <c r="BO253" t="s">
        <v>1745</v>
      </c>
      <c r="BP253" t="s">
        <v>280</v>
      </c>
      <c r="BQ253" t="s">
        <v>668</v>
      </c>
      <c r="BR253" t="s">
        <v>4626</v>
      </c>
      <c r="BS253" t="s">
        <v>4627</v>
      </c>
      <c r="BT253" t="s">
        <v>24</v>
      </c>
      <c r="BU253" t="s">
        <v>1686</v>
      </c>
      <c r="BV253" t="s">
        <v>6</v>
      </c>
      <c r="BW253" t="s">
        <v>2062</v>
      </c>
      <c r="BX253" t="s">
        <v>4628</v>
      </c>
      <c r="BY253" t="s">
        <v>825</v>
      </c>
      <c r="BZ253" t="s">
        <v>1558</v>
      </c>
      <c r="CA253" t="s">
        <v>4629</v>
      </c>
      <c r="CB253" t="s">
        <v>741</v>
      </c>
      <c r="CC253" t="s">
        <v>1359</v>
      </c>
      <c r="CD253" t="s">
        <v>548</v>
      </c>
      <c r="CE253" t="s">
        <v>4174</v>
      </c>
      <c r="CF253" t="s">
        <v>659</v>
      </c>
      <c r="CG253" t="s">
        <v>1056</v>
      </c>
      <c r="CH253" t="s">
        <v>1057</v>
      </c>
      <c r="CI253" t="s">
        <v>949</v>
      </c>
      <c r="CJ253" t="s">
        <v>4630</v>
      </c>
      <c r="CK253" t="s">
        <v>2026</v>
      </c>
      <c r="CL253">
        <v>3434</v>
      </c>
      <c r="CM253">
        <v>3434</v>
      </c>
      <c r="CN253" t="s">
        <v>1058</v>
      </c>
      <c r="CO253" t="s">
        <v>40</v>
      </c>
      <c r="CP253" t="s">
        <v>194</v>
      </c>
      <c r="CQ253" t="s">
        <v>194</v>
      </c>
      <c r="CR253" t="s">
        <v>952</v>
      </c>
      <c r="CS253" t="s">
        <v>274</v>
      </c>
    </row>
    <row r="254" spans="1:105" x14ac:dyDescent="0.25">
      <c r="A254" t="s">
        <v>4631</v>
      </c>
      <c r="B254" t="s">
        <v>123</v>
      </c>
      <c r="C254" t="s">
        <v>35</v>
      </c>
      <c r="D254" t="s">
        <v>330</v>
      </c>
      <c r="E254" t="s">
        <v>1411</v>
      </c>
      <c r="F254" t="s">
        <v>3550</v>
      </c>
      <c r="G254">
        <v>1</v>
      </c>
      <c r="H254" t="s">
        <v>114</v>
      </c>
      <c r="I254" t="s">
        <v>114</v>
      </c>
      <c r="J254" t="s">
        <v>114</v>
      </c>
      <c r="K254" t="s">
        <v>114</v>
      </c>
      <c r="L254" t="s">
        <v>1</v>
      </c>
      <c r="M254" t="s">
        <v>4632</v>
      </c>
      <c r="N254" t="s">
        <v>4633</v>
      </c>
      <c r="O254" t="s">
        <v>28</v>
      </c>
      <c r="P254" t="s">
        <v>49</v>
      </c>
      <c r="Q254" t="s">
        <v>1551</v>
      </c>
      <c r="R254" t="s">
        <v>4634</v>
      </c>
      <c r="S254" t="s">
        <v>1549</v>
      </c>
      <c r="T254" t="s">
        <v>40</v>
      </c>
      <c r="U254" t="s">
        <v>40</v>
      </c>
      <c r="V254" t="s">
        <v>2192</v>
      </c>
      <c r="W254" t="s">
        <v>4635</v>
      </c>
      <c r="X254" t="s">
        <v>298</v>
      </c>
      <c r="Y254" t="s">
        <v>47</v>
      </c>
      <c r="Z254" t="s">
        <v>1556</v>
      </c>
      <c r="AA254" t="s">
        <v>60</v>
      </c>
      <c r="AB254" t="s">
        <v>97</v>
      </c>
      <c r="AC254" t="s">
        <v>98</v>
      </c>
      <c r="AD254" t="s">
        <v>101</v>
      </c>
      <c r="AE254" t="s">
        <v>2684</v>
      </c>
      <c r="AF254" t="s">
        <v>392</v>
      </c>
      <c r="AG254" t="s">
        <v>78</v>
      </c>
      <c r="AH254" t="s">
        <v>96</v>
      </c>
      <c r="AI254" t="s">
        <v>14</v>
      </c>
      <c r="AJ254" t="s">
        <v>105</v>
      </c>
      <c r="AK254" t="s">
        <v>174</v>
      </c>
      <c r="AL254" t="s">
        <v>3034</v>
      </c>
      <c r="AM254" t="s">
        <v>1558</v>
      </c>
      <c r="AN254" t="s">
        <v>109</v>
      </c>
      <c r="AO254" t="s">
        <v>91</v>
      </c>
      <c r="AP254" t="s">
        <v>24</v>
      </c>
      <c r="AQ254" t="s">
        <v>25</v>
      </c>
      <c r="AR254" t="s">
        <v>237</v>
      </c>
      <c r="AS254" t="s">
        <v>963</v>
      </c>
      <c r="AT254" t="s">
        <v>3323</v>
      </c>
      <c r="AU254" t="s">
        <v>4554</v>
      </c>
      <c r="AV254" t="s">
        <v>2187</v>
      </c>
      <c r="AW254" t="s">
        <v>3387</v>
      </c>
      <c r="AX254" t="s">
        <v>941</v>
      </c>
      <c r="AY254" t="s">
        <v>1562</v>
      </c>
      <c r="AZ254">
        <v>7</v>
      </c>
      <c r="BA254" t="s">
        <v>548</v>
      </c>
      <c r="BB254" t="s">
        <v>3998</v>
      </c>
      <c r="BC254" t="s">
        <v>1013</v>
      </c>
      <c r="BD254">
        <v>108</v>
      </c>
      <c r="BE254" t="s">
        <v>349</v>
      </c>
      <c r="BF254" t="s">
        <v>1566</v>
      </c>
      <c r="BG254" t="s">
        <v>1567</v>
      </c>
      <c r="BH254" t="s">
        <v>1568</v>
      </c>
      <c r="BI254" t="s">
        <v>296</v>
      </c>
      <c r="BJ254">
        <v>3434</v>
      </c>
      <c r="BK254" t="s">
        <v>194</v>
      </c>
      <c r="BL254" t="s">
        <v>4636</v>
      </c>
    </row>
    <row r="255" spans="1:105" x14ac:dyDescent="0.25">
      <c r="A255" t="s">
        <v>4637</v>
      </c>
      <c r="B255" t="s">
        <v>35</v>
      </c>
      <c r="C255" t="s">
        <v>4638</v>
      </c>
      <c r="D255" t="s">
        <v>561</v>
      </c>
      <c r="E255" t="s">
        <v>1546</v>
      </c>
      <c r="F255" t="s">
        <v>39</v>
      </c>
      <c r="G255" t="s">
        <v>26</v>
      </c>
      <c r="H255" t="s">
        <v>26</v>
      </c>
      <c r="I255" t="s">
        <v>26</v>
      </c>
      <c r="J255" t="s">
        <v>8</v>
      </c>
      <c r="K255" t="s">
        <v>40</v>
      </c>
      <c r="L255" t="s">
        <v>40</v>
      </c>
      <c r="M255" t="s">
        <v>40</v>
      </c>
      <c r="N255" t="s">
        <v>42</v>
      </c>
      <c r="O255" t="s">
        <v>42</v>
      </c>
      <c r="P255" t="s">
        <v>42</v>
      </c>
      <c r="Q255" t="s">
        <v>3052</v>
      </c>
      <c r="R255" t="s">
        <v>4639</v>
      </c>
      <c r="S255" t="s">
        <v>4640</v>
      </c>
      <c r="T255" t="s">
        <v>4641</v>
      </c>
      <c r="U255" t="s">
        <v>4642</v>
      </c>
      <c r="V255" t="s">
        <v>158</v>
      </c>
      <c r="W255" t="s">
        <v>881</v>
      </c>
      <c r="X255" t="s">
        <v>4643</v>
      </c>
      <c r="Y255" t="s">
        <v>3722</v>
      </c>
      <c r="Z255" t="s">
        <v>393</v>
      </c>
      <c r="AA255" t="s">
        <v>3723</v>
      </c>
      <c r="AB255">
        <v>0</v>
      </c>
      <c r="AC255" t="s">
        <v>4644</v>
      </c>
      <c r="AD255" t="s">
        <v>600</v>
      </c>
      <c r="AE255" t="s">
        <v>3376</v>
      </c>
      <c r="AF255" t="s">
        <v>2779</v>
      </c>
      <c r="AG255" t="s">
        <v>619</v>
      </c>
      <c r="AH255" t="s">
        <v>4645</v>
      </c>
      <c r="AI255" t="s">
        <v>4227</v>
      </c>
      <c r="AJ255" t="s">
        <v>203</v>
      </c>
      <c r="AK255" t="s">
        <v>4646</v>
      </c>
      <c r="AL255" t="s">
        <v>3084</v>
      </c>
      <c r="AM255">
        <v>3</v>
      </c>
      <c r="AN255" t="s">
        <v>256</v>
      </c>
      <c r="AO255" t="s">
        <v>75</v>
      </c>
      <c r="AP255" t="s">
        <v>90</v>
      </c>
      <c r="AQ255" t="s">
        <v>25</v>
      </c>
      <c r="AR255" t="s">
        <v>14</v>
      </c>
      <c r="AS255" t="s">
        <v>38</v>
      </c>
      <c r="AT255" t="s">
        <v>38</v>
      </c>
      <c r="AU255" t="s">
        <v>38</v>
      </c>
      <c r="AV255" t="s">
        <v>1814</v>
      </c>
      <c r="AW255" t="s">
        <v>3036</v>
      </c>
      <c r="AX255" t="s">
        <v>336</v>
      </c>
      <c r="AY255" t="s">
        <v>65</v>
      </c>
      <c r="AZ255" t="s">
        <v>1987</v>
      </c>
      <c r="BA255" t="s">
        <v>60</v>
      </c>
      <c r="BB255" t="s">
        <v>60</v>
      </c>
      <c r="BC255" t="s">
        <v>97</v>
      </c>
      <c r="BD255" t="s">
        <v>98</v>
      </c>
      <c r="BE255" t="s">
        <v>98</v>
      </c>
      <c r="BF255" t="s">
        <v>64</v>
      </c>
      <c r="BG255" t="s">
        <v>101</v>
      </c>
      <c r="BH255" t="s">
        <v>1955</v>
      </c>
      <c r="BI255" t="s">
        <v>313</v>
      </c>
      <c r="BJ255" t="s">
        <v>4647</v>
      </c>
      <c r="BK255" t="s">
        <v>96</v>
      </c>
      <c r="BL255" t="s">
        <v>3725</v>
      </c>
      <c r="BM255" t="s">
        <v>78</v>
      </c>
      <c r="BN255" t="s">
        <v>893</v>
      </c>
      <c r="BO255" t="s">
        <v>900</v>
      </c>
      <c r="BP255" t="s">
        <v>1558</v>
      </c>
      <c r="BQ255" t="s">
        <v>3576</v>
      </c>
      <c r="BR255" t="s">
        <v>109</v>
      </c>
      <c r="BS255" t="s">
        <v>91</v>
      </c>
      <c r="BT255" t="s">
        <v>114</v>
      </c>
      <c r="BU255" t="s">
        <v>4648</v>
      </c>
      <c r="BV255" t="s">
        <v>17</v>
      </c>
      <c r="BW255" t="s">
        <v>4649</v>
      </c>
      <c r="BX255" t="s">
        <v>85</v>
      </c>
      <c r="BY255" t="s">
        <v>161</v>
      </c>
      <c r="BZ255" t="s">
        <v>4650</v>
      </c>
      <c r="CA255" t="s">
        <v>1263</v>
      </c>
      <c r="CB255" t="s">
        <v>4651</v>
      </c>
      <c r="CC255" t="s">
        <v>92</v>
      </c>
      <c r="CD255" t="s">
        <v>411</v>
      </c>
      <c r="CE255" t="s">
        <v>4652</v>
      </c>
      <c r="CF255" t="s">
        <v>4653</v>
      </c>
      <c r="CG255" t="s">
        <v>337</v>
      </c>
      <c r="CH255" t="s">
        <v>4654</v>
      </c>
      <c r="CI255" t="s">
        <v>326</v>
      </c>
      <c r="CJ255" t="s">
        <v>3625</v>
      </c>
      <c r="CK255" t="s">
        <v>4655</v>
      </c>
      <c r="CL255" t="s">
        <v>3728</v>
      </c>
      <c r="CM255" t="s">
        <v>1567</v>
      </c>
      <c r="CN255" t="s">
        <v>359</v>
      </c>
      <c r="CO255" t="s">
        <v>3729</v>
      </c>
      <c r="CP255">
        <v>3434</v>
      </c>
      <c r="CQ255" t="s">
        <v>4656</v>
      </c>
      <c r="CR255" t="s">
        <v>274</v>
      </c>
    </row>
    <row r="256" spans="1:105" x14ac:dyDescent="0.25">
      <c r="A256" t="s">
        <v>4657</v>
      </c>
      <c r="B256" t="s">
        <v>3233</v>
      </c>
      <c r="C256" t="s">
        <v>92</v>
      </c>
      <c r="D256" t="s">
        <v>92</v>
      </c>
      <c r="E256" t="s">
        <v>2348</v>
      </c>
      <c r="F256" t="s">
        <v>2572</v>
      </c>
      <c r="G256" t="s">
        <v>712</v>
      </c>
      <c r="H256" t="s">
        <v>2258</v>
      </c>
      <c r="I256" t="s">
        <v>8</v>
      </c>
      <c r="J256" t="s">
        <v>714</v>
      </c>
      <c r="K256" t="s">
        <v>1438</v>
      </c>
      <c r="L256" t="s">
        <v>667</v>
      </c>
      <c r="M256" t="s">
        <v>2311</v>
      </c>
      <c r="N256" t="s">
        <v>13</v>
      </c>
      <c r="O256" t="s">
        <v>85</v>
      </c>
      <c r="P256" t="s">
        <v>85</v>
      </c>
      <c r="Q256" t="s">
        <v>85</v>
      </c>
      <c r="R256" t="s">
        <v>4658</v>
      </c>
      <c r="S256" t="s">
        <v>1</v>
      </c>
      <c r="T256" t="s">
        <v>42</v>
      </c>
      <c r="U256" t="s">
        <v>4659</v>
      </c>
      <c r="V256" t="s">
        <v>600</v>
      </c>
      <c r="W256" t="s">
        <v>392</v>
      </c>
      <c r="X256" t="s">
        <v>392</v>
      </c>
      <c r="Y256" t="s">
        <v>259</v>
      </c>
      <c r="Z256" t="s">
        <v>161</v>
      </c>
      <c r="AA256" t="s">
        <v>286</v>
      </c>
      <c r="AB256" t="s">
        <v>70</v>
      </c>
      <c r="AC256" t="s">
        <v>963</v>
      </c>
      <c r="AD256" t="s">
        <v>632</v>
      </c>
      <c r="AE256" t="s">
        <v>4361</v>
      </c>
      <c r="AF256" t="s">
        <v>1442</v>
      </c>
      <c r="AG256" t="s">
        <v>96</v>
      </c>
      <c r="AH256" t="s">
        <v>96</v>
      </c>
      <c r="AI256" t="s">
        <v>159</v>
      </c>
      <c r="AJ256" t="s">
        <v>607</v>
      </c>
      <c r="AK256" t="s">
        <v>727</v>
      </c>
      <c r="AL256" t="s">
        <v>123</v>
      </c>
      <c r="AM256" t="s">
        <v>97</v>
      </c>
      <c r="AN256" t="s">
        <v>98</v>
      </c>
      <c r="AO256" t="s">
        <v>98</v>
      </c>
      <c r="AP256" t="s">
        <v>101</v>
      </c>
      <c r="AQ256" t="s">
        <v>101</v>
      </c>
      <c r="AR256" t="s">
        <v>101</v>
      </c>
      <c r="AS256" t="s">
        <v>2303</v>
      </c>
      <c r="AT256" t="s">
        <v>78</v>
      </c>
      <c r="AU256" t="s">
        <v>78</v>
      </c>
      <c r="AV256" t="s">
        <v>644</v>
      </c>
      <c r="AW256" t="s">
        <v>3521</v>
      </c>
      <c r="AX256" t="s">
        <v>4660</v>
      </c>
      <c r="AY256" t="s">
        <v>40</v>
      </c>
      <c r="AZ256" t="s">
        <v>40</v>
      </c>
      <c r="BA256" t="s">
        <v>51</v>
      </c>
      <c r="BB256" t="s">
        <v>4661</v>
      </c>
      <c r="BC256" t="s">
        <v>2038</v>
      </c>
      <c r="BD256" t="s">
        <v>130</v>
      </c>
      <c r="BE256" t="s">
        <v>336</v>
      </c>
      <c r="BF256" t="s">
        <v>398</v>
      </c>
      <c r="BG256" t="s">
        <v>1450</v>
      </c>
      <c r="BH256" t="s">
        <v>850</v>
      </c>
      <c r="BI256" t="s">
        <v>741</v>
      </c>
      <c r="BJ256">
        <v>4</v>
      </c>
      <c r="BK256" t="s">
        <v>1452</v>
      </c>
      <c r="BL256" t="s">
        <v>2268</v>
      </c>
      <c r="BM256" t="s">
        <v>4662</v>
      </c>
      <c r="BN256" t="s">
        <v>24</v>
      </c>
      <c r="BO256" t="s">
        <v>24</v>
      </c>
      <c r="BP256" t="s">
        <v>25</v>
      </c>
      <c r="BQ256" t="s">
        <v>4663</v>
      </c>
      <c r="BR256" t="s">
        <v>278</v>
      </c>
      <c r="BS256" t="s">
        <v>4664</v>
      </c>
      <c r="BT256" t="s">
        <v>528</v>
      </c>
      <c r="BU256" t="s">
        <v>528</v>
      </c>
      <c r="BV256" t="s">
        <v>4665</v>
      </c>
      <c r="BW256" t="s">
        <v>4666</v>
      </c>
      <c r="BX256" t="s">
        <v>830</v>
      </c>
      <c r="BY256" t="s">
        <v>3609</v>
      </c>
      <c r="BZ256" t="s">
        <v>4667</v>
      </c>
      <c r="CA256" t="s">
        <v>2341</v>
      </c>
      <c r="CB256" t="s">
        <v>4668</v>
      </c>
      <c r="CC256" t="s">
        <v>4669</v>
      </c>
      <c r="CD256" t="s">
        <v>75</v>
      </c>
      <c r="CE256" t="s">
        <v>1029</v>
      </c>
      <c r="CF256" t="s">
        <v>1661</v>
      </c>
      <c r="CG256" t="s">
        <v>187</v>
      </c>
      <c r="CH256" t="s">
        <v>32</v>
      </c>
      <c r="CI256" t="s">
        <v>3980</v>
      </c>
      <c r="CJ256" t="s">
        <v>4106</v>
      </c>
      <c r="CK256" t="s">
        <v>540</v>
      </c>
      <c r="CL256">
        <v>11</v>
      </c>
      <c r="CM256" t="s">
        <v>194</v>
      </c>
      <c r="CN256" t="s">
        <v>194</v>
      </c>
      <c r="CO256">
        <v>3434</v>
      </c>
      <c r="CP256" t="s">
        <v>14</v>
      </c>
      <c r="CQ256" t="s">
        <v>4670</v>
      </c>
    </row>
    <row r="257" spans="1:121" x14ac:dyDescent="0.25">
      <c r="A257" t="s">
        <v>4671</v>
      </c>
      <c r="B257" t="s">
        <v>35</v>
      </c>
      <c r="C257" t="s">
        <v>365</v>
      </c>
      <c r="D257" t="s">
        <v>478</v>
      </c>
      <c r="E257" t="s">
        <v>13</v>
      </c>
      <c r="F257" t="s">
        <v>4672</v>
      </c>
      <c r="G257" t="s">
        <v>754</v>
      </c>
      <c r="I257" t="s">
        <v>257</v>
      </c>
      <c r="J257" t="s">
        <v>4673</v>
      </c>
      <c r="K257" t="s">
        <v>4674</v>
      </c>
      <c r="L257" t="s">
        <v>2770</v>
      </c>
      <c r="M257" t="s">
        <v>4675</v>
      </c>
      <c r="N257" t="s">
        <v>4676</v>
      </c>
      <c r="O257" t="s">
        <v>22</v>
      </c>
      <c r="P257" t="s">
        <v>3522</v>
      </c>
      <c r="Q257" t="s">
        <v>42</v>
      </c>
      <c r="R257" t="s">
        <v>373</v>
      </c>
      <c r="S257" t="s">
        <v>14</v>
      </c>
      <c r="T257" t="s">
        <v>14</v>
      </c>
      <c r="U257" t="s">
        <v>86</v>
      </c>
      <c r="V257" t="s">
        <v>332</v>
      </c>
      <c r="W257" t="s">
        <v>2271</v>
      </c>
      <c r="X257">
        <v>0</v>
      </c>
      <c r="Y257" t="s">
        <v>199</v>
      </c>
      <c r="Z257" t="s">
        <v>199</v>
      </c>
      <c r="AA257" t="s">
        <v>45</v>
      </c>
      <c r="AB257" t="s">
        <v>1875</v>
      </c>
      <c r="AC257" t="s">
        <v>340</v>
      </c>
      <c r="AD257" t="s">
        <v>393</v>
      </c>
      <c r="AE257">
        <v>12</v>
      </c>
      <c r="AF257" t="s">
        <v>47</v>
      </c>
      <c r="AG257" t="s">
        <v>47</v>
      </c>
      <c r="AH257" t="s">
        <v>65</v>
      </c>
      <c r="AI257" t="s">
        <v>65</v>
      </c>
      <c r="AJ257" t="s">
        <v>764</v>
      </c>
      <c r="AK257" t="s">
        <v>123</v>
      </c>
      <c r="AL257" t="s">
        <v>2339</v>
      </c>
      <c r="AM257" t="s">
        <v>223</v>
      </c>
      <c r="AN257" t="s">
        <v>97</v>
      </c>
      <c r="AO257" t="s">
        <v>98</v>
      </c>
      <c r="AP257" t="s">
        <v>98</v>
      </c>
      <c r="AQ257" t="s">
        <v>498</v>
      </c>
      <c r="AR257" t="s">
        <v>499</v>
      </c>
      <c r="AS257" t="s">
        <v>101</v>
      </c>
      <c r="AT257" t="s">
        <v>101</v>
      </c>
      <c r="AU257" t="s">
        <v>500</v>
      </c>
      <c r="AV257" t="s">
        <v>78</v>
      </c>
      <c r="AW257" t="s">
        <v>767</v>
      </c>
      <c r="AX257" t="s">
        <v>280</v>
      </c>
      <c r="AY257" t="s">
        <v>96</v>
      </c>
      <c r="AZ257" t="s">
        <v>566</v>
      </c>
      <c r="BA257" t="s">
        <v>105</v>
      </c>
      <c r="BB257" t="s">
        <v>1272</v>
      </c>
      <c r="BC257" t="s">
        <v>4677</v>
      </c>
      <c r="BD257" t="s">
        <v>840</v>
      </c>
      <c r="BE257" t="s">
        <v>40</v>
      </c>
      <c r="BF257" t="s">
        <v>174</v>
      </c>
      <c r="BG257" t="s">
        <v>1036</v>
      </c>
      <c r="BH257" t="s">
        <v>4678</v>
      </c>
      <c r="BI257" t="s">
        <v>952</v>
      </c>
      <c r="BJ257" t="s">
        <v>114</v>
      </c>
      <c r="BK257">
        <v>2</v>
      </c>
      <c r="BL257" t="s">
        <v>237</v>
      </c>
      <c r="BM257" t="s">
        <v>1011</v>
      </c>
      <c r="BN257" t="s">
        <v>1012</v>
      </c>
      <c r="BO257" t="s">
        <v>1013</v>
      </c>
      <c r="BP257" t="s">
        <v>489</v>
      </c>
      <c r="BQ257" t="s">
        <v>581</v>
      </c>
      <c r="BR257" t="s">
        <v>506</v>
      </c>
      <c r="BS257" t="s">
        <v>402</v>
      </c>
      <c r="BT257" t="s">
        <v>4679</v>
      </c>
      <c r="BU257" t="s">
        <v>1447</v>
      </c>
      <c r="BV257" t="s">
        <v>85</v>
      </c>
      <c r="BW257" t="s">
        <v>3957</v>
      </c>
      <c r="BX257" t="s">
        <v>206</v>
      </c>
      <c r="BY257" t="s">
        <v>1282</v>
      </c>
      <c r="BZ257" t="s">
        <v>2859</v>
      </c>
      <c r="CA257" t="s">
        <v>668</v>
      </c>
      <c r="CB257" t="s">
        <v>459</v>
      </c>
      <c r="CC257" t="s">
        <v>404</v>
      </c>
      <c r="CD257" t="s">
        <v>4680</v>
      </c>
      <c r="CE257" t="s">
        <v>3564</v>
      </c>
      <c r="CF257" t="s">
        <v>1107</v>
      </c>
      <c r="CG257" t="s">
        <v>256</v>
      </c>
      <c r="CH257" t="s">
        <v>1443</v>
      </c>
      <c r="CI257" t="s">
        <v>4681</v>
      </c>
      <c r="CJ257" t="s">
        <v>3190</v>
      </c>
      <c r="CK257" t="s">
        <v>4682</v>
      </c>
      <c r="CL257" t="s">
        <v>4683</v>
      </c>
      <c r="CM257" t="s">
        <v>1053</v>
      </c>
      <c r="CN257" t="s">
        <v>3361</v>
      </c>
      <c r="CO257" t="s">
        <v>1848</v>
      </c>
      <c r="CP257" t="s">
        <v>115</v>
      </c>
      <c r="CQ257" t="s">
        <v>419</v>
      </c>
      <c r="CR257" t="s">
        <v>2868</v>
      </c>
      <c r="CS257" t="s">
        <v>70</v>
      </c>
      <c r="CT257" t="s">
        <v>4684</v>
      </c>
      <c r="CU257" t="s">
        <v>3783</v>
      </c>
      <c r="CV257" t="s">
        <v>1779</v>
      </c>
      <c r="CW257" t="s">
        <v>4685</v>
      </c>
      <c r="CX257" t="s">
        <v>422</v>
      </c>
      <c r="CY257" t="s">
        <v>528</v>
      </c>
      <c r="CZ257">
        <v>3434</v>
      </c>
      <c r="DA257" t="s">
        <v>350</v>
      </c>
      <c r="DB257" t="s">
        <v>350</v>
      </c>
    </row>
    <row r="258" spans="1:121" x14ac:dyDescent="0.25">
      <c r="A258" t="s">
        <v>4686</v>
      </c>
      <c r="B258" t="s">
        <v>6</v>
      </c>
      <c r="C258" t="s">
        <v>1205</v>
      </c>
      <c r="D258" t="s">
        <v>521</v>
      </c>
      <c r="E258" t="s">
        <v>368</v>
      </c>
      <c r="F258" t="s">
        <v>2214</v>
      </c>
      <c r="G258" t="s">
        <v>2066</v>
      </c>
      <c r="H258" t="s">
        <v>70</v>
      </c>
      <c r="I258" t="s">
        <v>8</v>
      </c>
      <c r="J258" t="s">
        <v>994</v>
      </c>
      <c r="K258" t="s">
        <v>1</v>
      </c>
      <c r="L258" t="s">
        <v>1</v>
      </c>
      <c r="M258" t="s">
        <v>1</v>
      </c>
      <c r="N258" t="s">
        <v>2215</v>
      </c>
      <c r="O258" t="s">
        <v>14</v>
      </c>
      <c r="P258" t="s">
        <v>14</v>
      </c>
      <c r="Q258" t="s">
        <v>14</v>
      </c>
      <c r="R258" t="s">
        <v>14</v>
      </c>
      <c r="S258" t="s">
        <v>2216</v>
      </c>
      <c r="T258" t="s">
        <v>4687</v>
      </c>
      <c r="U258" t="s">
        <v>26</v>
      </c>
      <c r="V258" t="s">
        <v>26</v>
      </c>
      <c r="W258" t="s">
        <v>1361</v>
      </c>
      <c r="X258" t="s">
        <v>1031</v>
      </c>
      <c r="Y258" t="s">
        <v>159</v>
      </c>
      <c r="Z258" t="s">
        <v>2217</v>
      </c>
      <c r="AA258" t="s">
        <v>841</v>
      </c>
      <c r="AB258" t="s">
        <v>2218</v>
      </c>
      <c r="AC258" t="s">
        <v>1793</v>
      </c>
      <c r="AD258" t="s">
        <v>1794</v>
      </c>
      <c r="AE258" t="s">
        <v>437</v>
      </c>
      <c r="AF258" t="s">
        <v>4688</v>
      </c>
      <c r="AG258">
        <v>2</v>
      </c>
      <c r="AH258" t="s">
        <v>4689</v>
      </c>
      <c r="AI258" t="s">
        <v>321</v>
      </c>
      <c r="AJ258" t="s">
        <v>1130</v>
      </c>
      <c r="AK258">
        <v>7</v>
      </c>
      <c r="AL258" t="s">
        <v>4690</v>
      </c>
      <c r="AM258" t="s">
        <v>826</v>
      </c>
      <c r="AN258" t="s">
        <v>607</v>
      </c>
      <c r="AO258" t="s">
        <v>727</v>
      </c>
      <c r="AP258" t="s">
        <v>123</v>
      </c>
      <c r="AQ258" t="s">
        <v>2504</v>
      </c>
      <c r="AR258" t="s">
        <v>98</v>
      </c>
      <c r="AS258" t="s">
        <v>98</v>
      </c>
      <c r="AT258" t="s">
        <v>101</v>
      </c>
      <c r="AU258" t="s">
        <v>101</v>
      </c>
      <c r="AV258" t="s">
        <v>1726</v>
      </c>
      <c r="AW258" t="s">
        <v>4691</v>
      </c>
      <c r="AX258" t="s">
        <v>729</v>
      </c>
      <c r="AY258" t="s">
        <v>78</v>
      </c>
      <c r="AZ258" t="s">
        <v>1153</v>
      </c>
      <c r="BA258" t="s">
        <v>2226</v>
      </c>
      <c r="BB258" t="s">
        <v>1601</v>
      </c>
      <c r="BC258" t="s">
        <v>4692</v>
      </c>
      <c r="BD258" t="s">
        <v>13</v>
      </c>
      <c r="BE258" t="s">
        <v>40</v>
      </c>
      <c r="BF258" t="s">
        <v>272</v>
      </c>
      <c r="BG258">
        <v>11</v>
      </c>
      <c r="BH258" t="s">
        <v>2146</v>
      </c>
      <c r="BI258" t="s">
        <v>1453</v>
      </c>
      <c r="BJ258" t="s">
        <v>2170</v>
      </c>
      <c r="BK258" t="s">
        <v>64</v>
      </c>
      <c r="BL258" t="s">
        <v>2229</v>
      </c>
      <c r="BM258" t="s">
        <v>2230</v>
      </c>
      <c r="BN258" t="s">
        <v>4693</v>
      </c>
    </row>
    <row r="259" spans="1:121" x14ac:dyDescent="0.25">
      <c r="A259" t="s">
        <v>4694</v>
      </c>
      <c r="B259" t="s">
        <v>3233</v>
      </c>
      <c r="C259" t="s">
        <v>92</v>
      </c>
      <c r="D259" t="s">
        <v>92</v>
      </c>
      <c r="E259" t="s">
        <v>2348</v>
      </c>
      <c r="F259" t="s">
        <v>2572</v>
      </c>
      <c r="G259" t="s">
        <v>712</v>
      </c>
      <c r="H259" t="s">
        <v>2258</v>
      </c>
      <c r="I259" t="s">
        <v>8</v>
      </c>
      <c r="J259" t="s">
        <v>714</v>
      </c>
      <c r="K259" t="s">
        <v>1438</v>
      </c>
      <c r="L259" t="s">
        <v>667</v>
      </c>
      <c r="M259" t="s">
        <v>2311</v>
      </c>
      <c r="N259" t="s">
        <v>13</v>
      </c>
      <c r="O259" t="s">
        <v>85</v>
      </c>
      <c r="P259" t="s">
        <v>85</v>
      </c>
      <c r="Q259" t="s">
        <v>85</v>
      </c>
      <c r="R259" t="s">
        <v>4658</v>
      </c>
      <c r="S259" t="s">
        <v>1</v>
      </c>
      <c r="T259" t="s">
        <v>42</v>
      </c>
      <c r="U259" t="s">
        <v>4659</v>
      </c>
      <c r="V259" t="s">
        <v>600</v>
      </c>
      <c r="W259" t="s">
        <v>392</v>
      </c>
      <c r="X259" t="s">
        <v>392</v>
      </c>
      <c r="Y259" t="s">
        <v>259</v>
      </c>
      <c r="Z259" t="s">
        <v>161</v>
      </c>
      <c r="AA259" t="s">
        <v>286</v>
      </c>
      <c r="AB259" t="s">
        <v>70</v>
      </c>
      <c r="AC259" t="s">
        <v>963</v>
      </c>
      <c r="AD259" t="s">
        <v>632</v>
      </c>
      <c r="AE259" t="s">
        <v>4361</v>
      </c>
      <c r="AF259" t="s">
        <v>1442</v>
      </c>
      <c r="AG259" t="s">
        <v>96</v>
      </c>
      <c r="AH259" t="s">
        <v>96</v>
      </c>
      <c r="AI259" t="s">
        <v>159</v>
      </c>
      <c r="AJ259" t="s">
        <v>607</v>
      </c>
      <c r="AK259" t="s">
        <v>727</v>
      </c>
      <c r="AL259" t="s">
        <v>123</v>
      </c>
      <c r="AM259" t="s">
        <v>97</v>
      </c>
      <c r="AN259" t="s">
        <v>98</v>
      </c>
      <c r="AO259" t="s">
        <v>98</v>
      </c>
      <c r="AP259" t="s">
        <v>101</v>
      </c>
      <c r="AQ259" t="s">
        <v>101</v>
      </c>
      <c r="AR259" t="s">
        <v>101</v>
      </c>
      <c r="AS259" t="s">
        <v>2303</v>
      </c>
      <c r="AT259" t="s">
        <v>78</v>
      </c>
      <c r="AU259" t="s">
        <v>78</v>
      </c>
      <c r="AV259" t="s">
        <v>644</v>
      </c>
      <c r="AW259" t="s">
        <v>3521</v>
      </c>
      <c r="AX259" t="s">
        <v>4660</v>
      </c>
      <c r="AY259" t="s">
        <v>40</v>
      </c>
      <c r="AZ259" t="s">
        <v>40</v>
      </c>
      <c r="BA259" t="s">
        <v>51</v>
      </c>
      <c r="BB259" t="s">
        <v>4661</v>
      </c>
      <c r="BC259" t="s">
        <v>2038</v>
      </c>
      <c r="BD259" t="s">
        <v>130</v>
      </c>
      <c r="BE259" t="s">
        <v>336</v>
      </c>
      <c r="BF259" t="s">
        <v>398</v>
      </c>
      <c r="BG259" t="s">
        <v>1450</v>
      </c>
      <c r="BH259" t="s">
        <v>850</v>
      </c>
      <c r="BI259" t="s">
        <v>741</v>
      </c>
      <c r="BJ259">
        <v>4</v>
      </c>
      <c r="BK259" t="s">
        <v>1452</v>
      </c>
      <c r="BL259" t="s">
        <v>2268</v>
      </c>
      <c r="BM259" t="s">
        <v>4662</v>
      </c>
      <c r="BN259" t="s">
        <v>24</v>
      </c>
      <c r="BO259" t="s">
        <v>24</v>
      </c>
      <c r="BP259" t="s">
        <v>25</v>
      </c>
      <c r="BQ259" t="s">
        <v>4663</v>
      </c>
      <c r="BR259" t="s">
        <v>278</v>
      </c>
      <c r="BS259" t="s">
        <v>4664</v>
      </c>
      <c r="BT259" t="s">
        <v>528</v>
      </c>
      <c r="BU259" t="s">
        <v>528</v>
      </c>
      <c r="BV259" t="s">
        <v>4665</v>
      </c>
      <c r="BW259" t="s">
        <v>4666</v>
      </c>
      <c r="BX259" t="s">
        <v>830</v>
      </c>
      <c r="BY259" t="s">
        <v>3609</v>
      </c>
      <c r="BZ259" t="s">
        <v>4667</v>
      </c>
      <c r="CA259" t="s">
        <v>2341</v>
      </c>
      <c r="CB259" t="s">
        <v>4668</v>
      </c>
      <c r="CC259" t="s">
        <v>4669</v>
      </c>
      <c r="CD259" t="s">
        <v>75</v>
      </c>
      <c r="CE259" t="s">
        <v>1029</v>
      </c>
      <c r="CF259" t="s">
        <v>1661</v>
      </c>
      <c r="CG259" t="s">
        <v>187</v>
      </c>
      <c r="CH259" t="s">
        <v>32</v>
      </c>
      <c r="CI259" t="s">
        <v>3980</v>
      </c>
      <c r="CJ259" t="s">
        <v>4106</v>
      </c>
      <c r="CK259" t="s">
        <v>540</v>
      </c>
      <c r="CL259">
        <v>11</v>
      </c>
      <c r="CM259" t="s">
        <v>194</v>
      </c>
      <c r="CN259" t="s">
        <v>194</v>
      </c>
      <c r="CO259">
        <v>3434</v>
      </c>
      <c r="CP259" t="s">
        <v>14</v>
      </c>
      <c r="CQ259" t="s">
        <v>4670</v>
      </c>
    </row>
    <row r="260" spans="1:121" x14ac:dyDescent="0.25">
      <c r="A260" t="s">
        <v>4695</v>
      </c>
      <c r="B260" t="s">
        <v>1</v>
      </c>
      <c r="C260" t="s">
        <v>1</v>
      </c>
      <c r="D260" t="s">
        <v>1</v>
      </c>
      <c r="E260" t="s">
        <v>1512</v>
      </c>
      <c r="F260" t="s">
        <v>365</v>
      </c>
      <c r="G260" t="s">
        <v>3602</v>
      </c>
      <c r="H260" t="s">
        <v>13</v>
      </c>
      <c r="I260" t="s">
        <v>3603</v>
      </c>
      <c r="J260" t="s">
        <v>39</v>
      </c>
      <c r="K260" t="s">
        <v>8</v>
      </c>
      <c r="L260" t="s">
        <v>350</v>
      </c>
      <c r="M260" t="s">
        <v>1438</v>
      </c>
      <c r="N260" t="s">
        <v>3604</v>
      </c>
      <c r="O260" t="s">
        <v>554</v>
      </c>
      <c r="P260" t="s">
        <v>474</v>
      </c>
      <c r="Q260" t="s">
        <v>22</v>
      </c>
      <c r="R260" t="s">
        <v>1289</v>
      </c>
      <c r="S260" t="s">
        <v>526</v>
      </c>
      <c r="T260" t="s">
        <v>527</v>
      </c>
      <c r="U260" t="s">
        <v>3605</v>
      </c>
      <c r="V260" t="s">
        <v>14</v>
      </c>
      <c r="W260" t="s">
        <v>14</v>
      </c>
      <c r="X260" t="s">
        <v>14</v>
      </c>
      <c r="Y260" t="s">
        <v>528</v>
      </c>
      <c r="Z260" t="s">
        <v>528</v>
      </c>
      <c r="AA260" t="s">
        <v>528</v>
      </c>
      <c r="AB260" t="s">
        <v>347</v>
      </c>
      <c r="AC260" t="s">
        <v>64</v>
      </c>
      <c r="AD260" t="s">
        <v>42</v>
      </c>
      <c r="AE260" t="s">
        <v>89</v>
      </c>
      <c r="AF260" t="s">
        <v>259</v>
      </c>
      <c r="AG260" t="s">
        <v>259</v>
      </c>
      <c r="AH260" t="s">
        <v>530</v>
      </c>
      <c r="AI260" t="s">
        <v>531</v>
      </c>
      <c r="AJ260">
        <v>7</v>
      </c>
      <c r="AK260">
        <v>7</v>
      </c>
      <c r="AL260" t="s">
        <v>123</v>
      </c>
      <c r="AM260" t="s">
        <v>3606</v>
      </c>
      <c r="AN260" t="s">
        <v>96</v>
      </c>
      <c r="AO260" t="s">
        <v>96</v>
      </c>
      <c r="AP260" t="s">
        <v>97</v>
      </c>
      <c r="AQ260" t="s">
        <v>98</v>
      </c>
      <c r="AR260" t="s">
        <v>98</v>
      </c>
      <c r="AS260" t="s">
        <v>448</v>
      </c>
      <c r="AT260" t="s">
        <v>229</v>
      </c>
      <c r="AU260" t="s">
        <v>101</v>
      </c>
      <c r="AV260" t="s">
        <v>102</v>
      </c>
      <c r="AW260" t="s">
        <v>449</v>
      </c>
      <c r="AX260" t="s">
        <v>78</v>
      </c>
      <c r="AY260" t="s">
        <v>40</v>
      </c>
      <c r="AZ260" t="s">
        <v>234</v>
      </c>
      <c r="BA260" t="s">
        <v>3607</v>
      </c>
      <c r="BB260" t="s">
        <v>3608</v>
      </c>
      <c r="BC260" t="s">
        <v>740</v>
      </c>
      <c r="BD260" t="s">
        <v>656</v>
      </c>
      <c r="BE260" t="s">
        <v>398</v>
      </c>
      <c r="BF260" t="s">
        <v>3306</v>
      </c>
      <c r="BG260" t="s">
        <v>849</v>
      </c>
      <c r="BH260" t="s">
        <v>174</v>
      </c>
      <c r="BI260" t="s">
        <v>109</v>
      </c>
      <c r="BJ260" t="s">
        <v>84</v>
      </c>
      <c r="BK260" t="s">
        <v>454</v>
      </c>
      <c r="BL260" t="s">
        <v>455</v>
      </c>
      <c r="BM260" t="s">
        <v>456</v>
      </c>
      <c r="BN260" t="s">
        <v>32</v>
      </c>
      <c r="BO260" t="s">
        <v>703</v>
      </c>
      <c r="BP260" t="s">
        <v>349</v>
      </c>
      <c r="BQ260" t="s">
        <v>90</v>
      </c>
      <c r="BR260" t="s">
        <v>25</v>
      </c>
      <c r="BS260" t="s">
        <v>85</v>
      </c>
      <c r="BT260" t="s">
        <v>830</v>
      </c>
      <c r="BU260" t="s">
        <v>976</v>
      </c>
      <c r="BV260" t="s">
        <v>3609</v>
      </c>
      <c r="BW260" t="s">
        <v>2604</v>
      </c>
      <c r="BX260" t="s">
        <v>251</v>
      </c>
      <c r="BY260" t="s">
        <v>1009</v>
      </c>
      <c r="BZ260" t="s">
        <v>1805</v>
      </c>
      <c r="CA260" t="s">
        <v>422</v>
      </c>
      <c r="CB260" t="s">
        <v>3610</v>
      </c>
      <c r="CC260" t="s">
        <v>881</v>
      </c>
      <c r="CD260" t="s">
        <v>658</v>
      </c>
      <c r="CE260" t="s">
        <v>546</v>
      </c>
      <c r="CF260" t="s">
        <v>547</v>
      </c>
      <c r="CG260" t="s">
        <v>548</v>
      </c>
      <c r="CH260" t="s">
        <v>471</v>
      </c>
      <c r="CI260">
        <v>1</v>
      </c>
      <c r="CJ260" t="s">
        <v>194</v>
      </c>
      <c r="CK260">
        <v>3434</v>
      </c>
      <c r="CL260" t="s">
        <v>38</v>
      </c>
      <c r="CM260" t="s">
        <v>140</v>
      </c>
      <c r="CN260" t="s">
        <v>1363</v>
      </c>
      <c r="CO260" t="s">
        <v>3611</v>
      </c>
    </row>
    <row r="261" spans="1:121" x14ac:dyDescent="0.25">
      <c r="A261" t="s">
        <v>4696</v>
      </c>
      <c r="B261" t="s">
        <v>1438</v>
      </c>
      <c r="C261" t="s">
        <v>2</v>
      </c>
      <c r="D261" t="s">
        <v>521</v>
      </c>
      <c r="E261" t="s">
        <v>51</v>
      </c>
      <c r="F261" t="s">
        <v>39</v>
      </c>
      <c r="G261" t="s">
        <v>8</v>
      </c>
      <c r="H261" t="s">
        <v>350</v>
      </c>
      <c r="I261" t="s">
        <v>92</v>
      </c>
      <c r="J261" t="s">
        <v>4697</v>
      </c>
      <c r="K261" t="s">
        <v>145</v>
      </c>
      <c r="L261" t="s">
        <v>14</v>
      </c>
      <c r="M261" t="s">
        <v>14</v>
      </c>
      <c r="N261" t="s">
        <v>14</v>
      </c>
      <c r="O261" t="s">
        <v>4698</v>
      </c>
      <c r="P261" t="s">
        <v>45</v>
      </c>
      <c r="Q261" t="s">
        <v>897</v>
      </c>
      <c r="R261" t="s">
        <v>4699</v>
      </c>
      <c r="S261" t="s">
        <v>325</v>
      </c>
      <c r="T261" t="s">
        <v>4700</v>
      </c>
      <c r="U261" t="s">
        <v>4701</v>
      </c>
      <c r="V261" t="s">
        <v>115</v>
      </c>
      <c r="W261" t="s">
        <v>741</v>
      </c>
      <c r="X261" t="s">
        <v>741</v>
      </c>
      <c r="Y261" t="s">
        <v>1351</v>
      </c>
      <c r="Z261" t="s">
        <v>3830</v>
      </c>
      <c r="AA261" t="s">
        <v>78</v>
      </c>
      <c r="AB261" t="s">
        <v>78</v>
      </c>
      <c r="AC261" t="s">
        <v>928</v>
      </c>
      <c r="AD261" t="s">
        <v>671</v>
      </c>
      <c r="AE261" t="s">
        <v>4322</v>
      </c>
      <c r="AF261" t="s">
        <v>1105</v>
      </c>
      <c r="AG261" t="s">
        <v>32</v>
      </c>
      <c r="AH261" t="s">
        <v>2534</v>
      </c>
      <c r="AI261" t="s">
        <v>941</v>
      </c>
      <c r="AJ261" t="s">
        <v>1931</v>
      </c>
      <c r="AK261" t="s">
        <v>4702</v>
      </c>
      <c r="AL261" t="s">
        <v>123</v>
      </c>
      <c r="AM261" t="s">
        <v>4380</v>
      </c>
      <c r="AN261" t="s">
        <v>96</v>
      </c>
      <c r="AO261" t="s">
        <v>96</v>
      </c>
      <c r="AP261" t="s">
        <v>96</v>
      </c>
      <c r="AQ261" t="s">
        <v>97</v>
      </c>
      <c r="AR261" t="s">
        <v>98</v>
      </c>
      <c r="AS261" t="s">
        <v>98</v>
      </c>
      <c r="AT261" t="s">
        <v>99</v>
      </c>
      <c r="AU261" t="s">
        <v>161</v>
      </c>
      <c r="AV261" t="s">
        <v>100</v>
      </c>
      <c r="AW261" t="s">
        <v>101</v>
      </c>
      <c r="AX261" t="s">
        <v>101</v>
      </c>
      <c r="AY261" t="s">
        <v>102</v>
      </c>
      <c r="AZ261" t="s">
        <v>259</v>
      </c>
      <c r="BA261" t="s">
        <v>234</v>
      </c>
      <c r="BB261" t="s">
        <v>105</v>
      </c>
      <c r="BC261" t="s">
        <v>227</v>
      </c>
      <c r="BD261" t="s">
        <v>849</v>
      </c>
      <c r="BE261" t="s">
        <v>174</v>
      </c>
      <c r="BF261" t="s">
        <v>1045</v>
      </c>
      <c r="BG261" t="s">
        <v>110</v>
      </c>
      <c r="BH261" t="s">
        <v>111</v>
      </c>
      <c r="BI261" t="s">
        <v>109</v>
      </c>
      <c r="BJ261" t="s">
        <v>1814</v>
      </c>
      <c r="BK261" t="s">
        <v>648</v>
      </c>
      <c r="BL261" t="s">
        <v>4382</v>
      </c>
      <c r="BM261" t="s">
        <v>1447</v>
      </c>
      <c r="BN261" t="s">
        <v>4703</v>
      </c>
      <c r="BO261" t="s">
        <v>4704</v>
      </c>
      <c r="BP261" t="s">
        <v>1</v>
      </c>
      <c r="BQ261" t="s">
        <v>260</v>
      </c>
      <c r="BR261" t="s">
        <v>6</v>
      </c>
      <c r="BS261" t="s">
        <v>1043</v>
      </c>
      <c r="BT261" t="s">
        <v>22</v>
      </c>
      <c r="BU261" t="e">
        <f>-â€”__SATENG.</f>
        <v>#NAME?</v>
      </c>
      <c r="BV261" t="s">
        <v>24</v>
      </c>
      <c r="BW261" t="s">
        <v>237</v>
      </c>
      <c r="BX261" t="s">
        <v>4705</v>
      </c>
      <c r="BY261" t="s">
        <v>193</v>
      </c>
      <c r="BZ261" t="s">
        <v>3067</v>
      </c>
      <c r="CA261" t="s">
        <v>70</v>
      </c>
      <c r="CB261" t="s">
        <v>133</v>
      </c>
      <c r="CC261" t="s">
        <v>134</v>
      </c>
      <c r="CD261" t="s">
        <v>833</v>
      </c>
      <c r="CE261" t="s">
        <v>2721</v>
      </c>
      <c r="CF261" t="s">
        <v>528</v>
      </c>
      <c r="CG261" t="s">
        <v>4341</v>
      </c>
      <c r="CH261" t="s">
        <v>1162</v>
      </c>
      <c r="CI261" t="s">
        <v>1021</v>
      </c>
      <c r="CJ261" t="s">
        <v>4706</v>
      </c>
      <c r="CK261" t="s">
        <v>2026</v>
      </c>
      <c r="CL261" t="s">
        <v>471</v>
      </c>
      <c r="CM261">
        <v>3434</v>
      </c>
      <c r="CN261">
        <v>3434</v>
      </c>
      <c r="CO261" t="s">
        <v>40</v>
      </c>
      <c r="CP261" t="s">
        <v>1654</v>
      </c>
      <c r="CQ261" t="s">
        <v>38</v>
      </c>
      <c r="CR261" t="s">
        <v>274</v>
      </c>
      <c r="CS261" t="s">
        <v>194</v>
      </c>
    </row>
    <row r="262" spans="1:121" x14ac:dyDescent="0.25">
      <c r="A262" t="s">
        <v>4707</v>
      </c>
      <c r="B262" t="s">
        <v>741</v>
      </c>
      <c r="C262" t="s">
        <v>35</v>
      </c>
      <c r="D262" t="s">
        <v>365</v>
      </c>
      <c r="E262" t="s">
        <v>790</v>
      </c>
      <c r="F262" t="s">
        <v>2608</v>
      </c>
      <c r="G262" t="s">
        <v>1626</v>
      </c>
      <c r="H262" t="s">
        <v>13</v>
      </c>
      <c r="I262" t="s">
        <v>4616</v>
      </c>
      <c r="J262" t="s">
        <v>212</v>
      </c>
      <c r="K262" t="s">
        <v>4617</v>
      </c>
      <c r="L262" t="s">
        <v>1096</v>
      </c>
      <c r="M262" t="s">
        <v>4618</v>
      </c>
      <c r="N262" t="s">
        <v>1351</v>
      </c>
      <c r="O262" t="s">
        <v>325</v>
      </c>
      <c r="P262" t="s">
        <v>14</v>
      </c>
      <c r="Q262" t="s">
        <v>14</v>
      </c>
      <c r="R262" t="s">
        <v>14</v>
      </c>
      <c r="S262" t="s">
        <v>220</v>
      </c>
      <c r="T262" t="s">
        <v>1639</v>
      </c>
      <c r="U262" t="s">
        <v>2271</v>
      </c>
      <c r="V262" t="s">
        <v>4619</v>
      </c>
      <c r="W262" t="s">
        <v>1814</v>
      </c>
      <c r="X262" t="s">
        <v>4620</v>
      </c>
      <c r="Y262" t="s">
        <v>123</v>
      </c>
      <c r="Z262" t="s">
        <v>933</v>
      </c>
      <c r="AA262" t="s">
        <v>4621</v>
      </c>
      <c r="AB262" t="s">
        <v>96</v>
      </c>
      <c r="AC262" t="s">
        <v>96</v>
      </c>
      <c r="AD262" t="s">
        <v>97</v>
      </c>
      <c r="AE262" t="s">
        <v>98</v>
      </c>
      <c r="AF262" t="s">
        <v>98</v>
      </c>
      <c r="AG262" t="s">
        <v>1136</v>
      </c>
      <c r="AH262" t="s">
        <v>100</v>
      </c>
      <c r="AI262" t="s">
        <v>101</v>
      </c>
      <c r="AJ262" t="s">
        <v>101</v>
      </c>
      <c r="AK262" t="s">
        <v>102</v>
      </c>
      <c r="AL262" t="s">
        <v>78</v>
      </c>
      <c r="AM262" t="s">
        <v>104</v>
      </c>
      <c r="AN262" t="s">
        <v>234</v>
      </c>
      <c r="AO262" t="s">
        <v>223</v>
      </c>
      <c r="AP262" t="s">
        <v>105</v>
      </c>
      <c r="AQ262" t="s">
        <v>26</v>
      </c>
      <c r="AR262" t="s">
        <v>501</v>
      </c>
      <c r="AS262" t="s">
        <v>849</v>
      </c>
      <c r="AT262" t="s">
        <v>398</v>
      </c>
      <c r="AU262" t="s">
        <v>174</v>
      </c>
      <c r="AV262" t="s">
        <v>732</v>
      </c>
      <c r="AW262" t="s">
        <v>109</v>
      </c>
      <c r="AX262" t="s">
        <v>2298</v>
      </c>
      <c r="AY262" t="s">
        <v>3890</v>
      </c>
      <c r="AZ262">
        <v>0</v>
      </c>
      <c r="BA262">
        <v>2</v>
      </c>
      <c r="BB262" t="s">
        <v>1107</v>
      </c>
      <c r="BC262" t="s">
        <v>3334</v>
      </c>
      <c r="BD262" t="s">
        <v>1</v>
      </c>
      <c r="BE262" t="s">
        <v>256</v>
      </c>
      <c r="BF262" t="s">
        <v>528</v>
      </c>
      <c r="BG262" t="s">
        <v>528</v>
      </c>
      <c r="BH262" t="s">
        <v>583</v>
      </c>
      <c r="BI262" t="s">
        <v>90</v>
      </c>
      <c r="BJ262" t="s">
        <v>25</v>
      </c>
      <c r="BK262" t="e">
        <f>-â€”â€”_SAHEING.</f>
        <v>#NAME?</v>
      </c>
      <c r="BL262" t="s">
        <v>24</v>
      </c>
      <c r="BM262">
        <v>9</v>
      </c>
      <c r="BN262" t="s">
        <v>4622</v>
      </c>
      <c r="BO262" t="s">
        <v>138</v>
      </c>
      <c r="BP262" t="s">
        <v>18</v>
      </c>
      <c r="BQ262" t="s">
        <v>1271</v>
      </c>
      <c r="BR262" t="s">
        <v>3899</v>
      </c>
      <c r="BS262" t="s">
        <v>2744</v>
      </c>
      <c r="BT262" t="s">
        <v>3900</v>
      </c>
      <c r="BU262" t="s">
        <v>3901</v>
      </c>
      <c r="BV262" t="s">
        <v>3902</v>
      </c>
      <c r="BW262" t="s">
        <v>3903</v>
      </c>
      <c r="BX262" t="s">
        <v>949</v>
      </c>
      <c r="BY262" t="s">
        <v>4623</v>
      </c>
      <c r="BZ262" t="s">
        <v>422</v>
      </c>
      <c r="CA262" t="s">
        <v>617</v>
      </c>
      <c r="CB262">
        <v>3434</v>
      </c>
      <c r="CC262" t="s">
        <v>787</v>
      </c>
      <c r="CD262">
        <v>343</v>
      </c>
      <c r="CE262" t="s">
        <v>38</v>
      </c>
      <c r="CF262" t="s">
        <v>274</v>
      </c>
      <c r="CG262">
        <v>114</v>
      </c>
    </row>
    <row r="263" spans="1:121" x14ac:dyDescent="0.25">
      <c r="A263" t="s">
        <v>4708</v>
      </c>
      <c r="B263" t="s">
        <v>1737</v>
      </c>
      <c r="C263" t="s">
        <v>365</v>
      </c>
      <c r="D263" t="s">
        <v>365</v>
      </c>
      <c r="E263" t="s">
        <v>478</v>
      </c>
      <c r="F263" t="s">
        <v>40</v>
      </c>
      <c r="G263" t="s">
        <v>39</v>
      </c>
      <c r="H263" t="s">
        <v>350</v>
      </c>
      <c r="J263" t="s">
        <v>2712</v>
      </c>
      <c r="K263" t="s">
        <v>3160</v>
      </c>
      <c r="L263" t="s">
        <v>3161</v>
      </c>
      <c r="M263" t="s">
        <v>3162</v>
      </c>
      <c r="N263" t="s">
        <v>16</v>
      </c>
      <c r="O263" t="s">
        <v>1888</v>
      </c>
      <c r="P263" t="s">
        <v>1417</v>
      </c>
      <c r="Q263" t="s">
        <v>403</v>
      </c>
      <c r="R263" t="s">
        <v>3163</v>
      </c>
      <c r="S263" t="s">
        <v>802</v>
      </c>
      <c r="T263" t="s">
        <v>3164</v>
      </c>
      <c r="U263" t="s">
        <v>3165</v>
      </c>
      <c r="V263" t="s">
        <v>14</v>
      </c>
      <c r="W263" t="s">
        <v>125</v>
      </c>
      <c r="X263" t="s">
        <v>676</v>
      </c>
      <c r="Y263" t="s">
        <v>646</v>
      </c>
      <c r="Z263" t="s">
        <v>646</v>
      </c>
      <c r="AA263" t="s">
        <v>446</v>
      </c>
      <c r="AB263" t="s">
        <v>94</v>
      </c>
      <c r="AC263" t="s">
        <v>97</v>
      </c>
      <c r="AD263" t="s">
        <v>98</v>
      </c>
      <c r="AE263" t="s">
        <v>98</v>
      </c>
      <c r="AF263" t="s">
        <v>101</v>
      </c>
      <c r="AG263" t="s">
        <v>101</v>
      </c>
      <c r="AH263" t="s">
        <v>373</v>
      </c>
      <c r="AI263" t="s">
        <v>729</v>
      </c>
      <c r="AJ263" t="s">
        <v>78</v>
      </c>
      <c r="AK263" t="s">
        <v>683</v>
      </c>
      <c r="AL263" t="s">
        <v>105</v>
      </c>
      <c r="AM263" t="s">
        <v>96</v>
      </c>
      <c r="AN263" t="s">
        <v>56</v>
      </c>
      <c r="AO263" t="s">
        <v>3034</v>
      </c>
      <c r="AP263" t="s">
        <v>2140</v>
      </c>
      <c r="AQ263" t="s">
        <v>174</v>
      </c>
      <c r="AR263" t="s">
        <v>332</v>
      </c>
      <c r="AS263" t="s">
        <v>536</v>
      </c>
      <c r="AT263" t="s">
        <v>242</v>
      </c>
      <c r="AU263" t="s">
        <v>29</v>
      </c>
      <c r="AV263" t="s">
        <v>25</v>
      </c>
      <c r="AW263" t="s">
        <v>3166</v>
      </c>
      <c r="AX263" t="s">
        <v>377</v>
      </c>
      <c r="AY263" t="s">
        <v>844</v>
      </c>
      <c r="AZ263" t="s">
        <v>3167</v>
      </c>
      <c r="BA263" t="s">
        <v>1657</v>
      </c>
      <c r="BB263" t="s">
        <v>194</v>
      </c>
      <c r="BC263">
        <v>3434</v>
      </c>
      <c r="BD263" t="s">
        <v>2418</v>
      </c>
    </row>
    <row r="264" spans="1:121" x14ac:dyDescent="0.25">
      <c r="A264" t="s">
        <v>4709</v>
      </c>
      <c r="B264" t="s">
        <v>1367</v>
      </c>
      <c r="C264" t="s">
        <v>4202</v>
      </c>
      <c r="D264" t="s">
        <v>754</v>
      </c>
      <c r="E264" t="s">
        <v>4710</v>
      </c>
      <c r="F264" t="s">
        <v>2066</v>
      </c>
      <c r="G264" t="s">
        <v>70</v>
      </c>
      <c r="H264" t="s">
        <v>70</v>
      </c>
      <c r="I264" t="s">
        <v>8</v>
      </c>
      <c r="J264" t="s">
        <v>994</v>
      </c>
      <c r="K264" t="s">
        <v>4204</v>
      </c>
      <c r="L264" t="s">
        <v>237</v>
      </c>
      <c r="M264" t="s">
        <v>2394</v>
      </c>
      <c r="N264" t="s">
        <v>1289</v>
      </c>
      <c r="O264" t="s">
        <v>4711</v>
      </c>
      <c r="P264" t="s">
        <v>85</v>
      </c>
      <c r="Q264" t="s">
        <v>252</v>
      </c>
      <c r="R264" t="s">
        <v>1031</v>
      </c>
      <c r="S264" t="s">
        <v>14</v>
      </c>
      <c r="T264" t="s">
        <v>14</v>
      </c>
      <c r="U264" t="s">
        <v>14</v>
      </c>
      <c r="V264" t="s">
        <v>14</v>
      </c>
      <c r="W264" t="s">
        <v>96</v>
      </c>
      <c r="X264" t="s">
        <v>96</v>
      </c>
      <c r="Y264" t="s">
        <v>332</v>
      </c>
      <c r="Z264" t="s">
        <v>1</v>
      </c>
      <c r="AA264" t="s">
        <v>1</v>
      </c>
      <c r="AB264" t="s">
        <v>296</v>
      </c>
      <c r="AC264" t="s">
        <v>607</v>
      </c>
      <c r="AD264" t="s">
        <v>1268</v>
      </c>
      <c r="AE264" t="s">
        <v>1637</v>
      </c>
      <c r="AF264" t="s">
        <v>4016</v>
      </c>
      <c r="AG264" t="s">
        <v>637</v>
      </c>
      <c r="AJ264" t="s">
        <v>343</v>
      </c>
      <c r="AK264" t="s">
        <v>1004</v>
      </c>
      <c r="AL264" t="s">
        <v>848</v>
      </c>
      <c r="AM264" t="s">
        <v>98</v>
      </c>
      <c r="AN264" t="s">
        <v>98</v>
      </c>
      <c r="AO264" t="s">
        <v>101</v>
      </c>
      <c r="AP264" t="s">
        <v>101</v>
      </c>
      <c r="AQ264" t="s">
        <v>1726</v>
      </c>
      <c r="AR264" t="s">
        <v>729</v>
      </c>
      <c r="AS264" t="s">
        <v>78</v>
      </c>
      <c r="AT264" t="s">
        <v>741</v>
      </c>
      <c r="AU264" t="s">
        <v>2106</v>
      </c>
      <c r="AV264" t="s">
        <v>2921</v>
      </c>
      <c r="AW264" t="s">
        <v>1601</v>
      </c>
      <c r="AX264" t="s">
        <v>40</v>
      </c>
      <c r="AY264" t="s">
        <v>40</v>
      </c>
      <c r="AZ264" t="s">
        <v>4712</v>
      </c>
      <c r="BA264" t="s">
        <v>13</v>
      </c>
      <c r="BB264" t="s">
        <v>3681</v>
      </c>
      <c r="BC264" t="s">
        <v>561</v>
      </c>
      <c r="BD264">
        <v>2</v>
      </c>
      <c r="BE264" t="s">
        <v>161</v>
      </c>
      <c r="BF264" t="s">
        <v>2229</v>
      </c>
      <c r="BG264" t="s">
        <v>2230</v>
      </c>
      <c r="BH264" t="s">
        <v>4713</v>
      </c>
      <c r="BI264" t="s">
        <v>65</v>
      </c>
      <c r="BJ264" t="s">
        <v>24</v>
      </c>
      <c r="BK264" t="s">
        <v>25</v>
      </c>
      <c r="BL264" t="s">
        <v>3371</v>
      </c>
      <c r="BM264" t="s">
        <v>3372</v>
      </c>
      <c r="BN264" t="s">
        <v>3373</v>
      </c>
      <c r="BO264" t="s">
        <v>4714</v>
      </c>
      <c r="BP264" t="s">
        <v>668</v>
      </c>
      <c r="BQ264" t="s">
        <v>1515</v>
      </c>
      <c r="BR264" t="s">
        <v>4715</v>
      </c>
      <c r="BS264" t="s">
        <v>4716</v>
      </c>
      <c r="BT264" t="s">
        <v>4717</v>
      </c>
      <c r="BU264">
        <v>7385</v>
      </c>
      <c r="BV264" t="s">
        <v>3376</v>
      </c>
      <c r="BW264" t="s">
        <v>504</v>
      </c>
      <c r="BX264" t="s">
        <v>984</v>
      </c>
      <c r="BY264" t="s">
        <v>617</v>
      </c>
      <c r="BZ264" t="s">
        <v>4718</v>
      </c>
      <c r="CA264" t="s">
        <v>4719</v>
      </c>
      <c r="CB264" t="s">
        <v>4720</v>
      </c>
      <c r="CC264" t="s">
        <v>473</v>
      </c>
      <c r="CD264" t="s">
        <v>4721</v>
      </c>
      <c r="CE264" t="s">
        <v>1571</v>
      </c>
      <c r="CF264" t="s">
        <v>138</v>
      </c>
      <c r="CG264" t="s">
        <v>3980</v>
      </c>
      <c r="CH264" t="s">
        <v>4722</v>
      </c>
      <c r="CI264" t="s">
        <v>540</v>
      </c>
      <c r="CJ264" t="s">
        <v>671</v>
      </c>
      <c r="CK264" t="s">
        <v>3684</v>
      </c>
      <c r="CL264" t="s">
        <v>269</v>
      </c>
    </row>
    <row r="265" spans="1:121" x14ac:dyDescent="0.25">
      <c r="A265" t="s">
        <v>4723</v>
      </c>
      <c r="B265" t="s">
        <v>2000</v>
      </c>
      <c r="C265" t="s">
        <v>1003</v>
      </c>
      <c r="D265" t="s">
        <v>4724</v>
      </c>
      <c r="E265" t="s">
        <v>1031</v>
      </c>
      <c r="F265" t="s">
        <v>1031</v>
      </c>
      <c r="G265" t="s">
        <v>205</v>
      </c>
      <c r="H265" t="s">
        <v>206</v>
      </c>
      <c r="I265" t="s">
        <v>4725</v>
      </c>
      <c r="J265" t="s">
        <v>4726</v>
      </c>
      <c r="K265" t="s">
        <v>2950</v>
      </c>
      <c r="L265" t="s">
        <v>4727</v>
      </c>
      <c r="M265" t="s">
        <v>259</v>
      </c>
      <c r="N265" t="s">
        <v>259</v>
      </c>
      <c r="O265" t="s">
        <v>1032</v>
      </c>
      <c r="P265" t="s">
        <v>2844</v>
      </c>
      <c r="Q265" t="s">
        <v>3312</v>
      </c>
      <c r="R265" t="s">
        <v>798</v>
      </c>
      <c r="S265" t="s">
        <v>14</v>
      </c>
      <c r="T265" t="s">
        <v>14</v>
      </c>
      <c r="U265" t="s">
        <v>14</v>
      </c>
      <c r="V265" t="s">
        <v>14</v>
      </c>
      <c r="W265" t="s">
        <v>14</v>
      </c>
      <c r="X265" t="s">
        <v>32</v>
      </c>
      <c r="Y265" t="s">
        <v>32</v>
      </c>
      <c r="Z265" t="s">
        <v>2933</v>
      </c>
      <c r="AA265" t="s">
        <v>288</v>
      </c>
      <c r="AB265" t="s">
        <v>306</v>
      </c>
      <c r="AC265" t="s">
        <v>1039</v>
      </c>
      <c r="AD265" t="s">
        <v>4728</v>
      </c>
      <c r="AE265" t="s">
        <v>403</v>
      </c>
      <c r="AF265" t="s">
        <v>256</v>
      </c>
      <c r="AG265" t="s">
        <v>576</v>
      </c>
      <c r="AH265" t="s">
        <v>3466</v>
      </c>
      <c r="AI265" t="s">
        <v>4729</v>
      </c>
      <c r="AJ265" t="s">
        <v>94</v>
      </c>
      <c r="AK265" t="s">
        <v>94</v>
      </c>
      <c r="AL265" t="s">
        <v>1599</v>
      </c>
      <c r="AM265" t="s">
        <v>97</v>
      </c>
      <c r="AN265" t="s">
        <v>98</v>
      </c>
      <c r="AO265" t="s">
        <v>98</v>
      </c>
      <c r="AP265" t="s">
        <v>101</v>
      </c>
      <c r="AQ265" t="s">
        <v>101</v>
      </c>
      <c r="AR265" t="s">
        <v>3969</v>
      </c>
      <c r="AS265" t="s">
        <v>42</v>
      </c>
      <c r="AT265" t="s">
        <v>42</v>
      </c>
      <c r="AU265" t="s">
        <v>42</v>
      </c>
      <c r="AV265" t="s">
        <v>42</v>
      </c>
      <c r="AW265" t="s">
        <v>42</v>
      </c>
      <c r="AX265" t="s">
        <v>729</v>
      </c>
      <c r="AY265" t="s">
        <v>78</v>
      </c>
      <c r="AZ265" t="s">
        <v>1</v>
      </c>
      <c r="BA265" t="s">
        <v>1</v>
      </c>
      <c r="BB265" t="s">
        <v>1642</v>
      </c>
      <c r="BC265" t="s">
        <v>223</v>
      </c>
      <c r="BD265" t="s">
        <v>105</v>
      </c>
      <c r="BE265" t="s">
        <v>96</v>
      </c>
      <c r="BF265" t="s">
        <v>2580</v>
      </c>
      <c r="BG265">
        <v>7</v>
      </c>
      <c r="BH265" t="s">
        <v>106</v>
      </c>
      <c r="BI265" t="s">
        <v>174</v>
      </c>
      <c r="BJ265" t="s">
        <v>109</v>
      </c>
      <c r="BK265" t="s">
        <v>2650</v>
      </c>
      <c r="BL265" t="s">
        <v>2050</v>
      </c>
      <c r="BM265" t="s">
        <v>1045</v>
      </c>
      <c r="BN265" t="s">
        <v>4730</v>
      </c>
      <c r="BO265" t="s">
        <v>4731</v>
      </c>
      <c r="BP265" t="s">
        <v>76</v>
      </c>
      <c r="BQ265" t="s">
        <v>4732</v>
      </c>
      <c r="BR265" t="s">
        <v>1657</v>
      </c>
      <c r="BS265" t="s">
        <v>4733</v>
      </c>
      <c r="BT265" t="s">
        <v>4734</v>
      </c>
      <c r="BU265" t="s">
        <v>252</v>
      </c>
      <c r="BV265" t="s">
        <v>804</v>
      </c>
      <c r="BW265" t="s">
        <v>1033</v>
      </c>
      <c r="BX265" t="s">
        <v>40</v>
      </c>
      <c r="BY265" t="s">
        <v>40</v>
      </c>
      <c r="BZ265" t="s">
        <v>632</v>
      </c>
      <c r="CA265">
        <v>4</v>
      </c>
      <c r="CB265" t="s">
        <v>2143</v>
      </c>
      <c r="CC265" t="s">
        <v>4735</v>
      </c>
      <c r="CD265" t="s">
        <v>4736</v>
      </c>
      <c r="CE265" t="s">
        <v>130</v>
      </c>
      <c r="CF265" t="s">
        <v>132</v>
      </c>
      <c r="CG265" t="s">
        <v>963</v>
      </c>
      <c r="CH265" t="s">
        <v>1049</v>
      </c>
      <c r="CI265" t="s">
        <v>118</v>
      </c>
      <c r="CJ265" t="s">
        <v>1105</v>
      </c>
      <c r="CK265" t="s">
        <v>4737</v>
      </c>
      <c r="CL265" t="s">
        <v>264</v>
      </c>
      <c r="CM265" t="s">
        <v>265</v>
      </c>
      <c r="CN265" t="s">
        <v>265</v>
      </c>
      <c r="CO265" t="s">
        <v>4738</v>
      </c>
      <c r="CP265" t="s">
        <v>474</v>
      </c>
      <c r="CQ265" t="s">
        <v>540</v>
      </c>
      <c r="CR265" t="s">
        <v>422</v>
      </c>
      <c r="CS265">
        <v>11</v>
      </c>
      <c r="CT265" t="s">
        <v>194</v>
      </c>
      <c r="CU265" t="s">
        <v>194</v>
      </c>
      <c r="CV265">
        <v>3434</v>
      </c>
      <c r="CW265" t="s">
        <v>274</v>
      </c>
    </row>
    <row r="266" spans="1:121" x14ac:dyDescent="0.25">
      <c r="A266" t="s">
        <v>4739</v>
      </c>
      <c r="B266" t="s">
        <v>35</v>
      </c>
      <c r="C266" t="s">
        <v>37</v>
      </c>
      <c r="D266" t="s">
        <v>4740</v>
      </c>
      <c r="E266" t="s">
        <v>4741</v>
      </c>
      <c r="F266" t="s">
        <v>1412</v>
      </c>
      <c r="G266" t="s">
        <v>1013</v>
      </c>
      <c r="H266" t="s">
        <v>2817</v>
      </c>
      <c r="I266" t="s">
        <v>4742</v>
      </c>
      <c r="J266" t="s">
        <v>47</v>
      </c>
      <c r="K266" t="s">
        <v>47</v>
      </c>
      <c r="L266" t="s">
        <v>4743</v>
      </c>
      <c r="M266" t="s">
        <v>4744</v>
      </c>
      <c r="N266" t="s">
        <v>4745</v>
      </c>
      <c r="O266" t="s">
        <v>1187</v>
      </c>
      <c r="P266" t="s">
        <v>1187</v>
      </c>
      <c r="Q266" t="s">
        <v>1724</v>
      </c>
      <c r="R266" t="s">
        <v>25</v>
      </c>
      <c r="S266" t="s">
        <v>25</v>
      </c>
      <c r="T266" t="s">
        <v>25</v>
      </c>
      <c r="U266" t="s">
        <v>161</v>
      </c>
      <c r="V266" t="s">
        <v>161</v>
      </c>
      <c r="W266" t="s">
        <v>85</v>
      </c>
      <c r="X266" t="s">
        <v>85</v>
      </c>
      <c r="Y266" t="s">
        <v>1478</v>
      </c>
      <c r="Z266" t="s">
        <v>114</v>
      </c>
      <c r="AA266" t="s">
        <v>114</v>
      </c>
      <c r="AB266" t="s">
        <v>96</v>
      </c>
      <c r="AC266" t="s">
        <v>97</v>
      </c>
      <c r="AD266" t="s">
        <v>280</v>
      </c>
      <c r="AE266" t="s">
        <v>1702</v>
      </c>
      <c r="AF266" t="s">
        <v>329</v>
      </c>
      <c r="AG266" t="s">
        <v>1327</v>
      </c>
      <c r="AH266" t="s">
        <v>4746</v>
      </c>
      <c r="AI266" t="s">
        <v>4747</v>
      </c>
      <c r="AJ266" t="s">
        <v>491</v>
      </c>
      <c r="AK266" t="s">
        <v>4748</v>
      </c>
      <c r="AL266" t="s">
        <v>1960</v>
      </c>
      <c r="AM266" t="s">
        <v>1262</v>
      </c>
      <c r="AN266" t="s">
        <v>4749</v>
      </c>
      <c r="AO266" t="s">
        <v>3716</v>
      </c>
      <c r="AP266" t="s">
        <v>77</v>
      </c>
      <c r="AQ266">
        <v>8</v>
      </c>
      <c r="AR266" t="s">
        <v>4750</v>
      </c>
      <c r="AS266" t="s">
        <v>2192</v>
      </c>
      <c r="AT266" t="s">
        <v>253</v>
      </c>
      <c r="AU266" t="s">
        <v>70</v>
      </c>
      <c r="AV266" t="s">
        <v>4751</v>
      </c>
      <c r="AW266" t="s">
        <v>14</v>
      </c>
      <c r="AX266" t="s">
        <v>667</v>
      </c>
      <c r="AY266" t="s">
        <v>4752</v>
      </c>
      <c r="AZ266" t="s">
        <v>4753</v>
      </c>
      <c r="BA266" t="s">
        <v>4754</v>
      </c>
      <c r="BB266" t="s">
        <v>3817</v>
      </c>
      <c r="BC266" t="s">
        <v>4755</v>
      </c>
      <c r="BD266" t="s">
        <v>237</v>
      </c>
      <c r="BE266" t="s">
        <v>4756</v>
      </c>
      <c r="BF266" t="s">
        <v>130</v>
      </c>
      <c r="BG266" t="s">
        <v>4757</v>
      </c>
      <c r="BH266">
        <v>2434</v>
      </c>
      <c r="BI266" t="s">
        <v>194</v>
      </c>
      <c r="BJ266" t="s">
        <v>4758</v>
      </c>
    </row>
    <row r="267" spans="1:121" x14ac:dyDescent="0.25">
      <c r="A267" t="s">
        <v>4759</v>
      </c>
      <c r="B267" t="s">
        <v>26</v>
      </c>
      <c r="C267" t="s">
        <v>26</v>
      </c>
      <c r="D267" t="s">
        <v>26</v>
      </c>
      <c r="E267" t="s">
        <v>70</v>
      </c>
      <c r="F267" t="s">
        <v>197</v>
      </c>
      <c r="G267" t="s">
        <v>365</v>
      </c>
      <c r="H267" t="s">
        <v>1571</v>
      </c>
      <c r="I267" t="s">
        <v>881</v>
      </c>
      <c r="J267" t="s">
        <v>4760</v>
      </c>
      <c r="K267" t="s">
        <v>14</v>
      </c>
      <c r="L267" t="s">
        <v>14</v>
      </c>
      <c r="M267" t="s">
        <v>14</v>
      </c>
      <c r="N267" t="s">
        <v>14</v>
      </c>
      <c r="O267" t="s">
        <v>14</v>
      </c>
      <c r="P267" t="s">
        <v>4761</v>
      </c>
      <c r="Q267" t="s">
        <v>2830</v>
      </c>
      <c r="R267" t="s">
        <v>4762</v>
      </c>
      <c r="S267" t="s">
        <v>1833</v>
      </c>
      <c r="T267" t="s">
        <v>1834</v>
      </c>
      <c r="U267" t="s">
        <v>482</v>
      </c>
      <c r="V267" t="s">
        <v>4763</v>
      </c>
      <c r="W267" t="s">
        <v>1168</v>
      </c>
      <c r="X267" t="s">
        <v>49</v>
      </c>
      <c r="Y267" t="s">
        <v>1915</v>
      </c>
      <c r="Z267" t="s">
        <v>1916</v>
      </c>
      <c r="AA267" t="s">
        <v>4764</v>
      </c>
      <c r="AB267" t="s">
        <v>487</v>
      </c>
      <c r="AC267" t="s">
        <v>3189</v>
      </c>
      <c r="AD267" t="s">
        <v>4765</v>
      </c>
      <c r="AE267" t="s">
        <v>4766</v>
      </c>
      <c r="AF267" t="s">
        <v>202</v>
      </c>
      <c r="AG267" t="s">
        <v>159</v>
      </c>
      <c r="AH267" t="s">
        <v>159</v>
      </c>
      <c r="AI267" t="s">
        <v>42</v>
      </c>
      <c r="AJ267" t="s">
        <v>42</v>
      </c>
      <c r="AK267" t="s">
        <v>42</v>
      </c>
      <c r="AL267" t="s">
        <v>4767</v>
      </c>
      <c r="AM267" t="s">
        <v>474</v>
      </c>
      <c r="AN267" t="s">
        <v>474</v>
      </c>
      <c r="AO267" t="s">
        <v>1598</v>
      </c>
      <c r="AP267" t="s">
        <v>504</v>
      </c>
      <c r="AQ267" t="s">
        <v>374</v>
      </c>
      <c r="AR267" t="s">
        <v>4768</v>
      </c>
      <c r="AS267" t="s">
        <v>778</v>
      </c>
      <c r="AT267">
        <v>7</v>
      </c>
      <c r="AU267" t="s">
        <v>176</v>
      </c>
      <c r="AV267" t="s">
        <v>594</v>
      </c>
      <c r="AW267" t="s">
        <v>96</v>
      </c>
      <c r="AX267" t="s">
        <v>96</v>
      </c>
      <c r="AY267" t="s">
        <v>1405</v>
      </c>
      <c r="AZ267" t="s">
        <v>1508</v>
      </c>
      <c r="BA267" t="s">
        <v>98</v>
      </c>
      <c r="BB267" t="s">
        <v>98</v>
      </c>
      <c r="BC267" t="s">
        <v>101</v>
      </c>
      <c r="BD267" t="s">
        <v>101</v>
      </c>
      <c r="BE267" t="s">
        <v>101</v>
      </c>
      <c r="BF267" t="s">
        <v>3221</v>
      </c>
      <c r="BG267" t="s">
        <v>94</v>
      </c>
      <c r="BH267" t="s">
        <v>97</v>
      </c>
      <c r="BI267" t="s">
        <v>2303</v>
      </c>
      <c r="BJ267" t="s">
        <v>644</v>
      </c>
      <c r="BK267" t="s">
        <v>227</v>
      </c>
      <c r="BL267" t="s">
        <v>78</v>
      </c>
      <c r="BM267" t="s">
        <v>40</v>
      </c>
      <c r="BN267" t="s">
        <v>2580</v>
      </c>
      <c r="BO267" t="s">
        <v>105</v>
      </c>
      <c r="BP267" t="s">
        <v>3317</v>
      </c>
      <c r="BQ267" t="s">
        <v>174</v>
      </c>
      <c r="BR267" t="s">
        <v>240</v>
      </c>
      <c r="BS267" t="s">
        <v>4769</v>
      </c>
      <c r="BT267" t="s">
        <v>536</v>
      </c>
      <c r="BU267" t="s">
        <v>4770</v>
      </c>
      <c r="BV267" t="s">
        <v>4771</v>
      </c>
      <c r="BW267" t="s">
        <v>600</v>
      </c>
      <c r="BX267" t="s">
        <v>109</v>
      </c>
      <c r="BY267" t="s">
        <v>392</v>
      </c>
      <c r="BZ267" t="s">
        <v>242</v>
      </c>
      <c r="CA267" t="s">
        <v>245</v>
      </c>
      <c r="CB267" t="s">
        <v>91</v>
      </c>
      <c r="CC267" t="s">
        <v>114</v>
      </c>
      <c r="CD267" t="s">
        <v>963</v>
      </c>
      <c r="CE267" t="s">
        <v>24</v>
      </c>
      <c r="CF267" t="s">
        <v>24</v>
      </c>
      <c r="CG267" t="s">
        <v>25</v>
      </c>
      <c r="CH267" t="s">
        <v>25</v>
      </c>
      <c r="CI267" t="s">
        <v>252</v>
      </c>
      <c r="CL267" t="s">
        <v>407</v>
      </c>
      <c r="CM267" t="s">
        <v>2741</v>
      </c>
      <c r="CN267" t="s">
        <v>1397</v>
      </c>
      <c r="CO267" t="s">
        <v>451</v>
      </c>
      <c r="CP267" t="s">
        <v>306</v>
      </c>
      <c r="CQ267" t="s">
        <v>4772</v>
      </c>
      <c r="CR267" t="s">
        <v>1800</v>
      </c>
      <c r="CS267" t="s">
        <v>2092</v>
      </c>
      <c r="CT267">
        <v>2</v>
      </c>
      <c r="CU267" t="s">
        <v>4773</v>
      </c>
      <c r="CV267" t="s">
        <v>1</v>
      </c>
      <c r="CW267" t="s">
        <v>832</v>
      </c>
      <c r="CX267" t="s">
        <v>1316</v>
      </c>
      <c r="CY267" t="s">
        <v>4774</v>
      </c>
      <c r="CZ267" t="s">
        <v>1731</v>
      </c>
      <c r="DA267" t="s">
        <v>1491</v>
      </c>
      <c r="DB267" t="s">
        <v>1107</v>
      </c>
      <c r="DC267">
        <v>83</v>
      </c>
      <c r="DD267" t="s">
        <v>265</v>
      </c>
      <c r="DE267">
        <v>86</v>
      </c>
      <c r="DF267" t="s">
        <v>119</v>
      </c>
      <c r="DG267" t="s">
        <v>136</v>
      </c>
      <c r="DH267" t="s">
        <v>2793</v>
      </c>
      <c r="DI267" t="s">
        <v>826</v>
      </c>
      <c r="DJ267" t="s">
        <v>223</v>
      </c>
      <c r="DK267">
        <v>11</v>
      </c>
      <c r="DL267" t="s">
        <v>194</v>
      </c>
      <c r="DM267">
        <v>3434</v>
      </c>
      <c r="DN267" t="s">
        <v>350</v>
      </c>
      <c r="DO267" t="s">
        <v>4775</v>
      </c>
      <c r="DP267" t="s">
        <v>917</v>
      </c>
      <c r="DQ267">
        <v>3</v>
      </c>
    </row>
    <row r="268" spans="1:121" x14ac:dyDescent="0.25">
      <c r="A268" t="s">
        <v>4776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1512</v>
      </c>
      <c r="H268" t="s">
        <v>365</v>
      </c>
      <c r="I268" t="s">
        <v>1624</v>
      </c>
      <c r="J268" t="s">
        <v>4777</v>
      </c>
      <c r="K268" t="s">
        <v>7</v>
      </c>
      <c r="L268" t="s">
        <v>8</v>
      </c>
      <c r="M268" t="s">
        <v>350</v>
      </c>
      <c r="N268" t="s">
        <v>4778</v>
      </c>
      <c r="O268" t="s">
        <v>554</v>
      </c>
      <c r="P268" t="s">
        <v>4779</v>
      </c>
      <c r="Q268" t="s">
        <v>14</v>
      </c>
      <c r="R268" t="s">
        <v>14</v>
      </c>
      <c r="S268" t="s">
        <v>14</v>
      </c>
      <c r="T268" t="s">
        <v>14</v>
      </c>
      <c r="U268" t="s">
        <v>14</v>
      </c>
      <c r="V268" t="s">
        <v>119</v>
      </c>
      <c r="W268" t="s">
        <v>89</v>
      </c>
      <c r="X268" t="s">
        <v>1503</v>
      </c>
      <c r="Y268" t="s">
        <v>1504</v>
      </c>
      <c r="Z268" t="s">
        <v>1505</v>
      </c>
      <c r="AA268" t="s">
        <v>1281</v>
      </c>
      <c r="AB268" t="s">
        <v>85</v>
      </c>
      <c r="AC268" t="s">
        <v>85</v>
      </c>
      <c r="AD268" t="s">
        <v>667</v>
      </c>
      <c r="AE268" t="s">
        <v>632</v>
      </c>
      <c r="AF268" t="s">
        <v>941</v>
      </c>
      <c r="AG268" t="s">
        <v>42</v>
      </c>
      <c r="AH268" t="s">
        <v>1097</v>
      </c>
      <c r="AI268" t="s">
        <v>1506</v>
      </c>
      <c r="AJ268" t="s">
        <v>561</v>
      </c>
      <c r="AK268" t="s">
        <v>741</v>
      </c>
      <c r="AL268" t="s">
        <v>528</v>
      </c>
      <c r="AM268" t="s">
        <v>528</v>
      </c>
      <c r="AN268" t="s">
        <v>40</v>
      </c>
      <c r="AO268" t="s">
        <v>40</v>
      </c>
      <c r="AP268" t="s">
        <v>569</v>
      </c>
      <c r="AQ268" t="e">
        <f>-â€”</f>
        <v>#NAME?</v>
      </c>
      <c r="AR268" t="s">
        <v>1507</v>
      </c>
      <c r="AS268" t="s">
        <v>123</v>
      </c>
      <c r="AT268" t="s">
        <v>810</v>
      </c>
      <c r="AU268" t="s">
        <v>94</v>
      </c>
      <c r="AV268" t="s">
        <v>97</v>
      </c>
      <c r="AW268" t="s">
        <v>98</v>
      </c>
      <c r="AX268" t="s">
        <v>98</v>
      </c>
      <c r="AY268" t="s">
        <v>101</v>
      </c>
      <c r="AZ268" t="s">
        <v>101</v>
      </c>
      <c r="BA268" t="s">
        <v>101</v>
      </c>
      <c r="BB268" t="s">
        <v>245</v>
      </c>
      <c r="BC268" t="s">
        <v>1508</v>
      </c>
      <c r="BD268" t="s">
        <v>78</v>
      </c>
      <c r="BE268" t="s">
        <v>78</v>
      </c>
      <c r="BF268" t="s">
        <v>1509</v>
      </c>
      <c r="BG268" t="s">
        <v>2537</v>
      </c>
      <c r="BH268" t="s">
        <v>4780</v>
      </c>
      <c r="BI268" t="s">
        <v>4781</v>
      </c>
      <c r="BJ268" t="s">
        <v>96</v>
      </c>
      <c r="BK268" t="s">
        <v>234</v>
      </c>
      <c r="BL268" t="s">
        <v>3400</v>
      </c>
      <c r="BM268" t="s">
        <v>105</v>
      </c>
      <c r="BN268" t="s">
        <v>160</v>
      </c>
      <c r="BO268" t="s">
        <v>160</v>
      </c>
      <c r="BP268" t="s">
        <v>4782</v>
      </c>
      <c r="BQ268" t="s">
        <v>4783</v>
      </c>
      <c r="BR268" t="s">
        <v>1449</v>
      </c>
      <c r="BS268" t="s">
        <v>398</v>
      </c>
      <c r="BT268" t="e">
        <f>I</f>
        <v>#NAME?</v>
      </c>
      <c r="BU268" t="s">
        <v>2893</v>
      </c>
      <c r="BV268" t="s">
        <v>174</v>
      </c>
      <c r="BW268" t="s">
        <v>109</v>
      </c>
      <c r="BX268" t="s">
        <v>474</v>
      </c>
      <c r="BY268" t="s">
        <v>1664</v>
      </c>
      <c r="BZ268" t="s">
        <v>4784</v>
      </c>
      <c r="CA268" t="s">
        <v>1666</v>
      </c>
      <c r="CB268" t="s">
        <v>158</v>
      </c>
      <c r="CC268" t="s">
        <v>115</v>
      </c>
      <c r="CD268" t="s">
        <v>4785</v>
      </c>
    </row>
    <row r="269" spans="1:121" x14ac:dyDescent="0.25">
      <c r="A269" t="s">
        <v>4786</v>
      </c>
      <c r="B269" t="s">
        <v>1039</v>
      </c>
      <c r="C269" t="s">
        <v>1512</v>
      </c>
      <c r="D269" t="s">
        <v>365</v>
      </c>
      <c r="E269" t="s">
        <v>4787</v>
      </c>
      <c r="F269" t="s">
        <v>920</v>
      </c>
      <c r="G269" t="s">
        <v>6</v>
      </c>
      <c r="H269" t="s">
        <v>39</v>
      </c>
      <c r="I269" t="s">
        <v>8</v>
      </c>
      <c r="J269" t="s">
        <v>1659</v>
      </c>
      <c r="K269" t="s">
        <v>554</v>
      </c>
      <c r="L269" t="s">
        <v>4788</v>
      </c>
      <c r="M269" t="s">
        <v>3588</v>
      </c>
      <c r="N269" t="s">
        <v>40</v>
      </c>
      <c r="O269" t="s">
        <v>40</v>
      </c>
      <c r="P269" t="s">
        <v>380</v>
      </c>
      <c r="Q269" t="s">
        <v>4789</v>
      </c>
      <c r="R269" t="s">
        <v>3331</v>
      </c>
      <c r="S269" t="s">
        <v>4655</v>
      </c>
      <c r="T269" t="s">
        <v>2706</v>
      </c>
      <c r="U269" t="s">
        <v>4790</v>
      </c>
      <c r="V269" t="s">
        <v>637</v>
      </c>
      <c r="W269" t="s">
        <v>795</v>
      </c>
      <c r="X269" t="s">
        <v>1034</v>
      </c>
      <c r="Y269" t="s">
        <v>1213</v>
      </c>
      <c r="Z269" t="s">
        <v>14</v>
      </c>
      <c r="AA269" t="s">
        <v>14</v>
      </c>
      <c r="AB269" t="s">
        <v>14</v>
      </c>
      <c r="AC269" t="s">
        <v>14</v>
      </c>
      <c r="AD269" t="s">
        <v>928</v>
      </c>
      <c r="AE269" t="s">
        <v>278</v>
      </c>
      <c r="AF269">
        <v>9</v>
      </c>
      <c r="AG269" t="s">
        <v>85</v>
      </c>
      <c r="AH269" t="s">
        <v>85</v>
      </c>
      <c r="AI269" t="s">
        <v>85</v>
      </c>
      <c r="AJ269" t="s">
        <v>4791</v>
      </c>
      <c r="AK269" t="s">
        <v>42</v>
      </c>
      <c r="AL269" t="s">
        <v>42</v>
      </c>
      <c r="AM269" t="s">
        <v>42</v>
      </c>
      <c r="AN269" t="s">
        <v>89</v>
      </c>
      <c r="AO269" t="s">
        <v>298</v>
      </c>
      <c r="AP269" t="s">
        <v>280</v>
      </c>
      <c r="AQ269" t="s">
        <v>123</v>
      </c>
      <c r="AR269" t="s">
        <v>765</v>
      </c>
      <c r="AS269" t="s">
        <v>229</v>
      </c>
      <c r="AT269" t="s">
        <v>229</v>
      </c>
      <c r="AU269" t="s">
        <v>98</v>
      </c>
      <c r="AV269" t="s">
        <v>98</v>
      </c>
      <c r="AW269" t="s">
        <v>101</v>
      </c>
      <c r="AX269" t="s">
        <v>389</v>
      </c>
      <c r="AY269" t="s">
        <v>96</v>
      </c>
      <c r="AZ269" t="s">
        <v>96</v>
      </c>
      <c r="BA269" t="s">
        <v>97</v>
      </c>
      <c r="BB269" t="s">
        <v>1136</v>
      </c>
      <c r="BC269" t="s">
        <v>104</v>
      </c>
      <c r="BD269" t="s">
        <v>685</v>
      </c>
      <c r="BE269" t="s">
        <v>78</v>
      </c>
      <c r="BF269" t="s">
        <v>64</v>
      </c>
      <c r="BG269" t="s">
        <v>56</v>
      </c>
      <c r="BH269" t="s">
        <v>1529</v>
      </c>
      <c r="BI269">
        <v>1</v>
      </c>
      <c r="BJ269" t="s">
        <v>174</v>
      </c>
      <c r="BK269" t="s">
        <v>174</v>
      </c>
      <c r="BL269" t="s">
        <v>504</v>
      </c>
      <c r="BM269" t="s">
        <v>109</v>
      </c>
      <c r="BN269" t="s">
        <v>4792</v>
      </c>
      <c r="BO269" t="s">
        <v>111</v>
      </c>
      <c r="BP269" t="s">
        <v>4793</v>
      </c>
      <c r="BQ269" t="s">
        <v>91</v>
      </c>
      <c r="BR269" t="s">
        <v>65</v>
      </c>
      <c r="BS269" t="s">
        <v>939</v>
      </c>
      <c r="BT269" t="s">
        <v>400</v>
      </c>
      <c r="BU269">
        <v>2</v>
      </c>
      <c r="BV269" t="s">
        <v>402</v>
      </c>
      <c r="BW269" t="s">
        <v>3166</v>
      </c>
      <c r="BX269" t="s">
        <v>237</v>
      </c>
      <c r="BY269" t="s">
        <v>652</v>
      </c>
      <c r="BZ269" t="s">
        <v>2433</v>
      </c>
      <c r="CA269" t="s">
        <v>269</v>
      </c>
      <c r="CB269" t="s">
        <v>943</v>
      </c>
      <c r="CC269" t="s">
        <v>4794</v>
      </c>
      <c r="CD269" t="s">
        <v>4795</v>
      </c>
      <c r="CE269" t="s">
        <v>946</v>
      </c>
      <c r="CF269" t="s">
        <v>251</v>
      </c>
      <c r="CG269" t="s">
        <v>534</v>
      </c>
      <c r="CH269" t="s">
        <v>4796</v>
      </c>
      <c r="CI269" t="s">
        <v>658</v>
      </c>
      <c r="CJ269" t="s">
        <v>70</v>
      </c>
      <c r="CK269" t="s">
        <v>4797</v>
      </c>
      <c r="CL269" t="s">
        <v>4798</v>
      </c>
      <c r="CM269" t="s">
        <v>4799</v>
      </c>
      <c r="CN269">
        <v>3434</v>
      </c>
      <c r="CO269">
        <v>3434</v>
      </c>
      <c r="CP269" t="s">
        <v>194</v>
      </c>
      <c r="CQ269" t="s">
        <v>194</v>
      </c>
      <c r="CR269" t="s">
        <v>38</v>
      </c>
      <c r="CS269" t="s">
        <v>274</v>
      </c>
    </row>
    <row r="270" spans="1:121" x14ac:dyDescent="0.25">
      <c r="A270" t="s">
        <v>4800</v>
      </c>
      <c r="B270" t="s">
        <v>35</v>
      </c>
      <c r="C270" t="s">
        <v>365</v>
      </c>
      <c r="D270" t="s">
        <v>365</v>
      </c>
      <c r="E270" t="s">
        <v>1009</v>
      </c>
      <c r="F270" t="s">
        <v>39</v>
      </c>
      <c r="G270" t="s">
        <v>921</v>
      </c>
      <c r="H270" t="s">
        <v>350</v>
      </c>
      <c r="I270" t="s">
        <v>16</v>
      </c>
      <c r="J270" t="s">
        <v>16</v>
      </c>
      <c r="K270" t="s">
        <v>16</v>
      </c>
      <c r="L270" t="s">
        <v>1289</v>
      </c>
      <c r="M270" t="s">
        <v>85</v>
      </c>
      <c r="N270" t="s">
        <v>4801</v>
      </c>
      <c r="O270" t="s">
        <v>392</v>
      </c>
      <c r="P270" t="s">
        <v>392</v>
      </c>
      <c r="Q270" t="s">
        <v>2678</v>
      </c>
      <c r="R270" t="s">
        <v>4012</v>
      </c>
      <c r="S270" t="s">
        <v>679</v>
      </c>
      <c r="T270" t="s">
        <v>114</v>
      </c>
      <c r="U270" t="s">
        <v>114</v>
      </c>
      <c r="V270" t="s">
        <v>349</v>
      </c>
      <c r="W270" t="s">
        <v>349</v>
      </c>
      <c r="X270" t="s">
        <v>24</v>
      </c>
      <c r="Y270" t="s">
        <v>237</v>
      </c>
      <c r="Z270" t="s">
        <v>25</v>
      </c>
      <c r="AA270" t="s">
        <v>25</v>
      </c>
      <c r="AB270" t="s">
        <v>4802</v>
      </c>
      <c r="AC270" t="s">
        <v>2366</v>
      </c>
      <c r="AD270" t="s">
        <v>29</v>
      </c>
      <c r="AE270" t="s">
        <v>646</v>
      </c>
      <c r="AF270" t="s">
        <v>4803</v>
      </c>
      <c r="AG270" t="s">
        <v>96</v>
      </c>
      <c r="AH270" t="s">
        <v>96</v>
      </c>
      <c r="AI270" t="s">
        <v>97</v>
      </c>
      <c r="AJ270" t="s">
        <v>98</v>
      </c>
      <c r="AK270" t="s">
        <v>98</v>
      </c>
      <c r="AL270" t="s">
        <v>99</v>
      </c>
      <c r="AM270" t="s">
        <v>101</v>
      </c>
      <c r="AN270" t="s">
        <v>78</v>
      </c>
      <c r="AO270" t="s">
        <v>60</v>
      </c>
      <c r="AP270" t="s">
        <v>105</v>
      </c>
      <c r="AQ270" t="s">
        <v>393</v>
      </c>
      <c r="AR270" t="s">
        <v>577</v>
      </c>
      <c r="AS270" t="s">
        <v>36</v>
      </c>
      <c r="AT270" t="s">
        <v>3576</v>
      </c>
      <c r="AU270" t="s">
        <v>109</v>
      </c>
      <c r="AV270" t="s">
        <v>3163</v>
      </c>
      <c r="AW270" t="s">
        <v>45</v>
      </c>
      <c r="AX270" t="s">
        <v>4804</v>
      </c>
      <c r="AY270" t="s">
        <v>1425</v>
      </c>
      <c r="AZ270" t="s">
        <v>14</v>
      </c>
      <c r="BA270" t="s">
        <v>440</v>
      </c>
      <c r="BB270" t="s">
        <v>935</v>
      </c>
      <c r="BC270" t="s">
        <v>1003</v>
      </c>
      <c r="BD270" t="s">
        <v>2572</v>
      </c>
      <c r="BE270" t="s">
        <v>13</v>
      </c>
      <c r="BF270" t="s">
        <v>189</v>
      </c>
      <c r="BG270" t="s">
        <v>4805</v>
      </c>
      <c r="BH270" t="s">
        <v>3245</v>
      </c>
      <c r="BI270" t="s">
        <v>194</v>
      </c>
      <c r="BJ270">
        <v>3434</v>
      </c>
      <c r="BK270" t="s">
        <v>274</v>
      </c>
    </row>
    <row r="271" spans="1:121" x14ac:dyDescent="0.25">
      <c r="A271" t="s">
        <v>4806</v>
      </c>
      <c r="B271" t="s">
        <v>32</v>
      </c>
      <c r="C271" t="s">
        <v>40</v>
      </c>
      <c r="D271" t="s">
        <v>995</v>
      </c>
      <c r="E271" t="s">
        <v>197</v>
      </c>
      <c r="F271" t="s">
        <v>521</v>
      </c>
      <c r="G271" t="s">
        <v>8</v>
      </c>
      <c r="H271" t="s">
        <v>627</v>
      </c>
      <c r="I271" t="s">
        <v>627</v>
      </c>
      <c r="J271" t="s">
        <v>85</v>
      </c>
      <c r="K271" t="s">
        <v>85</v>
      </c>
      <c r="L271" t="s">
        <v>85</v>
      </c>
      <c r="M271" t="s">
        <v>3742</v>
      </c>
      <c r="N271" t="s">
        <v>3743</v>
      </c>
      <c r="O271" t="s">
        <v>3744</v>
      </c>
      <c r="P271" t="s">
        <v>14</v>
      </c>
      <c r="Q271" t="s">
        <v>14</v>
      </c>
      <c r="R271" t="s">
        <v>14</v>
      </c>
      <c r="S271" t="s">
        <v>14</v>
      </c>
      <c r="T271" t="s">
        <v>14</v>
      </c>
      <c r="U271" t="s">
        <v>14</v>
      </c>
      <c r="V271" t="s">
        <v>14</v>
      </c>
      <c r="W271" t="s">
        <v>14</v>
      </c>
      <c r="X271" t="s">
        <v>2303</v>
      </c>
      <c r="Y271" t="s">
        <v>1846</v>
      </c>
      <c r="Z271" t="s">
        <v>42</v>
      </c>
      <c r="AA271" t="s">
        <v>42</v>
      </c>
      <c r="AB271" t="s">
        <v>42</v>
      </c>
      <c r="AC271" t="s">
        <v>3269</v>
      </c>
      <c r="AD271" t="s">
        <v>209</v>
      </c>
      <c r="AE271" t="s">
        <v>2433</v>
      </c>
      <c r="AF271" t="s">
        <v>575</v>
      </c>
      <c r="AG271" t="s">
        <v>3745</v>
      </c>
      <c r="AH271" t="s">
        <v>3746</v>
      </c>
      <c r="AI271" t="s">
        <v>1405</v>
      </c>
      <c r="AJ271" t="s">
        <v>123</v>
      </c>
      <c r="AK271" t="s">
        <v>96</v>
      </c>
      <c r="AL271" t="s">
        <v>96</v>
      </c>
      <c r="AM271" t="s">
        <v>97</v>
      </c>
      <c r="AN271" t="s">
        <v>98</v>
      </c>
      <c r="AO271" t="s">
        <v>98</v>
      </c>
      <c r="AP271" t="s">
        <v>101</v>
      </c>
      <c r="AQ271" t="s">
        <v>101</v>
      </c>
      <c r="AR271" t="s">
        <v>724</v>
      </c>
      <c r="AS271" t="s">
        <v>1508</v>
      </c>
      <c r="AT271" t="s">
        <v>3221</v>
      </c>
      <c r="AU271" t="s">
        <v>280</v>
      </c>
      <c r="AV271" t="s">
        <v>644</v>
      </c>
      <c r="AW271" t="s">
        <v>1006</v>
      </c>
      <c r="AX271" t="s">
        <v>3747</v>
      </c>
      <c r="AY271" t="s">
        <v>26</v>
      </c>
      <c r="AZ271" t="s">
        <v>234</v>
      </c>
      <c r="BA271" t="s">
        <v>1</v>
      </c>
      <c r="BB271" t="s">
        <v>1</v>
      </c>
      <c r="BC271" t="s">
        <v>16</v>
      </c>
      <c r="BD271" t="s">
        <v>464</v>
      </c>
      <c r="BE271" t="s">
        <v>38</v>
      </c>
      <c r="BF271" t="s">
        <v>113</v>
      </c>
      <c r="BG271" t="s">
        <v>76</v>
      </c>
      <c r="BH271" t="s">
        <v>1011</v>
      </c>
      <c r="BI271" t="s">
        <v>1012</v>
      </c>
      <c r="BJ271" t="s">
        <v>1013</v>
      </c>
      <c r="BK271" t="s">
        <v>489</v>
      </c>
      <c r="BL271" t="s">
        <v>3750</v>
      </c>
      <c r="BM271" t="s">
        <v>24</v>
      </c>
      <c r="BN271" t="s">
        <v>24</v>
      </c>
      <c r="BO271" t="s">
        <v>25</v>
      </c>
      <c r="BP271" t="s">
        <v>25</v>
      </c>
      <c r="BQ271" t="s">
        <v>528</v>
      </c>
      <c r="BR271" t="s">
        <v>528</v>
      </c>
      <c r="BS271" t="s">
        <v>159</v>
      </c>
      <c r="BT271">
        <v>7</v>
      </c>
      <c r="BU271" t="s">
        <v>4807</v>
      </c>
      <c r="BV271" t="s">
        <v>3751</v>
      </c>
      <c r="BW271" t="s">
        <v>3752</v>
      </c>
      <c r="BX271" t="s">
        <v>657</v>
      </c>
      <c r="BY271" t="s">
        <v>657</v>
      </c>
      <c r="BZ271" t="s">
        <v>3753</v>
      </c>
      <c r="CA271" t="s">
        <v>545</v>
      </c>
      <c r="CB271" t="s">
        <v>3283</v>
      </c>
      <c r="CC271" t="s">
        <v>3284</v>
      </c>
      <c r="CD271" t="s">
        <v>3285</v>
      </c>
      <c r="CE271" t="s">
        <v>2721</v>
      </c>
      <c r="CF271" t="s">
        <v>2722</v>
      </c>
      <c r="CG271" t="s">
        <v>659</v>
      </c>
      <c r="CH271" t="s">
        <v>2723</v>
      </c>
      <c r="CI271" t="s">
        <v>2724</v>
      </c>
      <c r="CJ271" t="s">
        <v>981</v>
      </c>
      <c r="CK271">
        <v>1</v>
      </c>
      <c r="CL271" t="s">
        <v>194</v>
      </c>
      <c r="CM271" t="s">
        <v>194</v>
      </c>
      <c r="CN271">
        <v>3434</v>
      </c>
      <c r="CO271" t="s">
        <v>1435</v>
      </c>
    </row>
    <row r="272" spans="1:121" x14ac:dyDescent="0.25">
      <c r="A272" t="s">
        <v>4808</v>
      </c>
      <c r="B272" t="s">
        <v>35</v>
      </c>
      <c r="C272" t="s">
        <v>1810</v>
      </c>
      <c r="D272" t="s">
        <v>47</v>
      </c>
      <c r="E272" t="s">
        <v>96</v>
      </c>
      <c r="F272" t="s">
        <v>96</v>
      </c>
      <c r="G272" t="s">
        <v>1811</v>
      </c>
      <c r="H272" t="s">
        <v>1812</v>
      </c>
      <c r="I272" t="s">
        <v>222</v>
      </c>
      <c r="J272" t="s">
        <v>1813</v>
      </c>
      <c r="K272" t="s">
        <v>4809</v>
      </c>
      <c r="L272" t="s">
        <v>1190</v>
      </c>
      <c r="M272" t="s">
        <v>168</v>
      </c>
      <c r="N272" t="s">
        <v>1815</v>
      </c>
      <c r="O272" t="s">
        <v>1816</v>
      </c>
      <c r="P272" t="s">
        <v>1817</v>
      </c>
      <c r="Q272" t="s">
        <v>231</v>
      </c>
      <c r="R272" t="s">
        <v>1818</v>
      </c>
      <c r="S272" t="s">
        <v>1819</v>
      </c>
      <c r="T272" t="s">
        <v>1820</v>
      </c>
      <c r="U272" t="s">
        <v>174</v>
      </c>
      <c r="V272">
        <v>1985</v>
      </c>
      <c r="W272" t="s">
        <v>88</v>
      </c>
      <c r="X272" t="s">
        <v>1821</v>
      </c>
      <c r="Y272" t="s">
        <v>1822</v>
      </c>
      <c r="Z272" t="s">
        <v>602</v>
      </c>
      <c r="AA272" t="s">
        <v>4810</v>
      </c>
      <c r="AB272" t="s">
        <v>4811</v>
      </c>
      <c r="AC272" t="s">
        <v>513</v>
      </c>
      <c r="AD272" t="s">
        <v>4812</v>
      </c>
      <c r="AE272" t="s">
        <v>1824</v>
      </c>
      <c r="AF272" t="s">
        <v>1825</v>
      </c>
      <c r="AG272" t="s">
        <v>1826</v>
      </c>
      <c r="AH272" t="s">
        <v>841</v>
      </c>
      <c r="AI272" t="s">
        <v>1073</v>
      </c>
      <c r="AJ272" t="s">
        <v>1827</v>
      </c>
      <c r="AK272" t="s">
        <v>1828</v>
      </c>
      <c r="AL272">
        <v>2434</v>
      </c>
    </row>
    <row r="273" spans="1:113" x14ac:dyDescent="0.25">
      <c r="A273" t="s">
        <v>4813</v>
      </c>
      <c r="B273" t="s">
        <v>35</v>
      </c>
      <c r="C273" t="s">
        <v>365</v>
      </c>
      <c r="D273" t="s">
        <v>1624</v>
      </c>
      <c r="E273" t="s">
        <v>92</v>
      </c>
      <c r="F273" t="s">
        <v>197</v>
      </c>
      <c r="G273" t="s">
        <v>521</v>
      </c>
      <c r="H273" t="s">
        <v>8</v>
      </c>
      <c r="I273" t="s">
        <v>4431</v>
      </c>
      <c r="J273" t="s">
        <v>1438</v>
      </c>
      <c r="K273" t="s">
        <v>215</v>
      </c>
      <c r="L273" t="s">
        <v>3216</v>
      </c>
      <c r="M273" t="s">
        <v>14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14</v>
      </c>
      <c r="T273" t="s">
        <v>14</v>
      </c>
      <c r="U273" t="s">
        <v>14</v>
      </c>
      <c r="V273" t="s">
        <v>14</v>
      </c>
      <c r="W273" t="s">
        <v>1034</v>
      </c>
      <c r="X273" t="s">
        <v>298</v>
      </c>
      <c r="Y273" t="s">
        <v>4503</v>
      </c>
      <c r="Z273" t="s">
        <v>26</v>
      </c>
      <c r="AA273" t="s">
        <v>4814</v>
      </c>
      <c r="AB273" t="s">
        <v>471</v>
      </c>
      <c r="AC273" t="s">
        <v>286</v>
      </c>
      <c r="AD273">
        <v>1</v>
      </c>
      <c r="AE273" t="s">
        <v>741</v>
      </c>
      <c r="AF273" t="s">
        <v>296</v>
      </c>
      <c r="AG273" t="s">
        <v>42</v>
      </c>
      <c r="AH273" t="s">
        <v>42</v>
      </c>
      <c r="AI273" t="s">
        <v>1049</v>
      </c>
      <c r="AJ273" t="s">
        <v>1664</v>
      </c>
      <c r="AK273" t="s">
        <v>4434</v>
      </c>
      <c r="AL273" t="s">
        <v>96</v>
      </c>
      <c r="AM273" t="s">
        <v>96</v>
      </c>
      <c r="AN273" t="s">
        <v>94</v>
      </c>
      <c r="AO273" t="s">
        <v>94</v>
      </c>
      <c r="AP273" t="s">
        <v>1599</v>
      </c>
      <c r="AQ273" t="s">
        <v>97</v>
      </c>
      <c r="AR273" t="s">
        <v>98</v>
      </c>
      <c r="AS273" t="s">
        <v>98</v>
      </c>
      <c r="AT273" t="s">
        <v>98</v>
      </c>
      <c r="AU273" t="s">
        <v>101</v>
      </c>
      <c r="AV273" t="s">
        <v>101</v>
      </c>
      <c r="AW273" t="s">
        <v>101</v>
      </c>
      <c r="AX273" t="s">
        <v>724</v>
      </c>
      <c r="AY273" t="s">
        <v>392</v>
      </c>
      <c r="AZ273" t="s">
        <v>226</v>
      </c>
      <c r="BA273" t="s">
        <v>644</v>
      </c>
      <c r="BB273" t="s">
        <v>78</v>
      </c>
      <c r="BC273" t="s">
        <v>3820</v>
      </c>
      <c r="BD273" t="s">
        <v>223</v>
      </c>
      <c r="BE273" t="s">
        <v>3162</v>
      </c>
      <c r="BF273" t="s">
        <v>105</v>
      </c>
      <c r="BG273" t="s">
        <v>32</v>
      </c>
      <c r="BH273" t="s">
        <v>4815</v>
      </c>
      <c r="BI273" t="s">
        <v>458</v>
      </c>
      <c r="BJ273" t="s">
        <v>4437</v>
      </c>
      <c r="BK273" t="s">
        <v>1159</v>
      </c>
      <c r="BL273" t="s">
        <v>583</v>
      </c>
      <c r="BM273" t="s">
        <v>1541</v>
      </c>
      <c r="BN273" t="s">
        <v>4816</v>
      </c>
      <c r="BO273" t="s">
        <v>611</v>
      </c>
      <c r="BP273" t="s">
        <v>3609</v>
      </c>
      <c r="BQ273" t="s">
        <v>4817</v>
      </c>
      <c r="BR273" t="s">
        <v>540</v>
      </c>
      <c r="BS273" t="s">
        <v>540</v>
      </c>
      <c r="BT273" t="s">
        <v>1490</v>
      </c>
      <c r="BU273" t="s">
        <v>860</v>
      </c>
      <c r="BV273" t="s">
        <v>4439</v>
      </c>
      <c r="BW273" t="s">
        <v>2777</v>
      </c>
      <c r="BX273" t="s">
        <v>251</v>
      </c>
      <c r="BY273" t="s">
        <v>1013</v>
      </c>
      <c r="BZ273" t="s">
        <v>1130</v>
      </c>
      <c r="CA273" t="s">
        <v>871</v>
      </c>
      <c r="CB273" t="s">
        <v>4440</v>
      </c>
      <c r="CC273" t="s">
        <v>1021</v>
      </c>
      <c r="CD273" t="s">
        <v>4818</v>
      </c>
      <c r="CE273">
        <v>11</v>
      </c>
      <c r="CF273" t="s">
        <v>194</v>
      </c>
      <c r="CG273">
        <v>3434</v>
      </c>
      <c r="CH273">
        <v>3434</v>
      </c>
      <c r="CI273" t="s">
        <v>4819</v>
      </c>
      <c r="CJ273" t="s">
        <v>1461</v>
      </c>
    </row>
    <row r="274" spans="1:113" x14ac:dyDescent="0.25">
      <c r="A274" t="s">
        <v>4820</v>
      </c>
      <c r="B274" t="s">
        <v>35</v>
      </c>
      <c r="C274" t="s">
        <v>36</v>
      </c>
      <c r="D274" t="s">
        <v>277</v>
      </c>
      <c r="E274" t="s">
        <v>278</v>
      </c>
      <c r="F274" t="s">
        <v>145</v>
      </c>
      <c r="G274" t="s">
        <v>2638</v>
      </c>
      <c r="H274" t="s">
        <v>4821</v>
      </c>
      <c r="I274" t="s">
        <v>600</v>
      </c>
      <c r="J274">
        <v>1084</v>
      </c>
      <c r="K274" t="s">
        <v>3701</v>
      </c>
      <c r="L274" t="s">
        <v>306</v>
      </c>
      <c r="M274" t="s">
        <v>4683</v>
      </c>
      <c r="N274" t="s">
        <v>4822</v>
      </c>
      <c r="O274" t="s">
        <v>963</v>
      </c>
      <c r="P274" t="s">
        <v>4823</v>
      </c>
      <c r="Q274" t="s">
        <v>1325</v>
      </c>
      <c r="R274" t="s">
        <v>98</v>
      </c>
      <c r="S274" t="s">
        <v>98</v>
      </c>
      <c r="T274" t="s">
        <v>101</v>
      </c>
      <c r="U274" t="s">
        <v>1261</v>
      </c>
      <c r="V274" t="s">
        <v>4824</v>
      </c>
      <c r="W274" t="s">
        <v>96</v>
      </c>
      <c r="X274" t="s">
        <v>899</v>
      </c>
      <c r="Y274" t="s">
        <v>4825</v>
      </c>
      <c r="Z274" t="s">
        <v>4826</v>
      </c>
      <c r="AA274" t="s">
        <v>2776</v>
      </c>
      <c r="AB274" t="s">
        <v>692</v>
      </c>
      <c r="AC274" t="s">
        <v>577</v>
      </c>
      <c r="AD274" t="s">
        <v>174</v>
      </c>
      <c r="AE274" t="s">
        <v>536</v>
      </c>
      <c r="AF274" t="s">
        <v>294</v>
      </c>
      <c r="AG274" t="s">
        <v>40</v>
      </c>
      <c r="AH274" t="s">
        <v>40</v>
      </c>
      <c r="AI274" t="s">
        <v>40</v>
      </c>
      <c r="AJ274" t="s">
        <v>4827</v>
      </c>
      <c r="AK274" t="s">
        <v>4828</v>
      </c>
      <c r="AL274" t="s">
        <v>1674</v>
      </c>
      <c r="AM274" t="s">
        <v>4829</v>
      </c>
      <c r="AN274" t="s">
        <v>296</v>
      </c>
      <c r="AO274" t="s">
        <v>4830</v>
      </c>
      <c r="AP274" t="s">
        <v>1009</v>
      </c>
      <c r="AQ274" t="s">
        <v>85</v>
      </c>
      <c r="AR274" t="s">
        <v>4831</v>
      </c>
      <c r="AS274" t="s">
        <v>4832</v>
      </c>
      <c r="AT274" t="s">
        <v>4833</v>
      </c>
      <c r="AU274" t="s">
        <v>305</v>
      </c>
      <c r="AV274" t="s">
        <v>1235</v>
      </c>
      <c r="AW274" t="s">
        <v>2770</v>
      </c>
      <c r="AX274" t="s">
        <v>4834</v>
      </c>
      <c r="AY274" t="s">
        <v>4835</v>
      </c>
      <c r="AZ274" t="s">
        <v>16</v>
      </c>
      <c r="BA274" t="s">
        <v>4836</v>
      </c>
      <c r="BB274">
        <v>3434</v>
      </c>
      <c r="BC274" t="s">
        <v>274</v>
      </c>
    </row>
    <row r="275" spans="1:113" x14ac:dyDescent="0.25">
      <c r="A275" t="s">
        <v>4837</v>
      </c>
      <c r="B275" t="s">
        <v>35</v>
      </c>
      <c r="C275" t="s">
        <v>365</v>
      </c>
      <c r="D275" t="s">
        <v>478</v>
      </c>
      <c r="E275" t="s">
        <v>4838</v>
      </c>
      <c r="F275" t="s">
        <v>4839</v>
      </c>
      <c r="G275" t="s">
        <v>754</v>
      </c>
      <c r="I275" t="s">
        <v>1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  <c r="O275" t="s">
        <v>14</v>
      </c>
      <c r="P275" t="s">
        <v>14</v>
      </c>
      <c r="Q275" t="s">
        <v>259</v>
      </c>
      <c r="R275" t="s">
        <v>32</v>
      </c>
      <c r="S275" t="s">
        <v>4840</v>
      </c>
      <c r="T275" t="s">
        <v>3366</v>
      </c>
      <c r="U275" t="s">
        <v>4841</v>
      </c>
      <c r="V275" t="s">
        <v>4842</v>
      </c>
      <c r="W275" t="s">
        <v>483</v>
      </c>
      <c r="X275" t="s">
        <v>484</v>
      </c>
      <c r="Y275" t="s">
        <v>85</v>
      </c>
      <c r="Z275" t="s">
        <v>1245</v>
      </c>
      <c r="AA275" t="s">
        <v>474</v>
      </c>
      <c r="AB275" t="s">
        <v>474</v>
      </c>
      <c r="AC275" t="s">
        <v>650</v>
      </c>
      <c r="AD275" t="s">
        <v>4843</v>
      </c>
      <c r="AE275" t="s">
        <v>24</v>
      </c>
      <c r="AF275" t="s">
        <v>2037</v>
      </c>
      <c r="AG275" t="s">
        <v>3439</v>
      </c>
      <c r="AH275" t="s">
        <v>90</v>
      </c>
      <c r="AI275" t="s">
        <v>25</v>
      </c>
      <c r="AJ275" t="s">
        <v>280</v>
      </c>
      <c r="AK275" t="s">
        <v>4323</v>
      </c>
      <c r="AL275" t="s">
        <v>4017</v>
      </c>
      <c r="AM275" t="s">
        <v>440</v>
      </c>
      <c r="AN275" t="s">
        <v>491</v>
      </c>
      <c r="AO275" t="s">
        <v>492</v>
      </c>
      <c r="AP275" t="s">
        <v>493</v>
      </c>
      <c r="AQ275" t="s">
        <v>220</v>
      </c>
      <c r="AR275" t="s">
        <v>220</v>
      </c>
      <c r="AS275" t="s">
        <v>4650</v>
      </c>
      <c r="AT275">
        <v>1</v>
      </c>
      <c r="AU275">
        <v>1</v>
      </c>
      <c r="AV275">
        <v>1</v>
      </c>
      <c r="AW275" t="s">
        <v>202</v>
      </c>
      <c r="AX275" t="s">
        <v>496</v>
      </c>
      <c r="AY275" t="s">
        <v>65</v>
      </c>
      <c r="AZ275" t="s">
        <v>65</v>
      </c>
      <c r="BA275" t="s">
        <v>392</v>
      </c>
      <c r="BB275" t="s">
        <v>94</v>
      </c>
      <c r="BC275" t="s">
        <v>497</v>
      </c>
      <c r="BD275" t="s">
        <v>96</v>
      </c>
      <c r="BE275" t="s">
        <v>96</v>
      </c>
      <c r="BF275" t="s">
        <v>97</v>
      </c>
      <c r="BG275" t="s">
        <v>98</v>
      </c>
      <c r="BH275" t="s">
        <v>98</v>
      </c>
      <c r="BI275" t="s">
        <v>498</v>
      </c>
      <c r="BJ275" t="s">
        <v>104</v>
      </c>
      <c r="BK275" t="s">
        <v>499</v>
      </c>
      <c r="BL275" t="s">
        <v>101</v>
      </c>
      <c r="BM275" t="s">
        <v>500</v>
      </c>
      <c r="BN275" t="s">
        <v>329</v>
      </c>
      <c r="BO275" t="s">
        <v>78</v>
      </c>
      <c r="BP275" t="s">
        <v>56</v>
      </c>
      <c r="BQ275" t="s">
        <v>501</v>
      </c>
      <c r="BR275" t="s">
        <v>502</v>
      </c>
      <c r="BS275" t="s">
        <v>503</v>
      </c>
      <c r="BT275" t="s">
        <v>109</v>
      </c>
      <c r="BU275" t="s">
        <v>109</v>
      </c>
      <c r="BV275" t="s">
        <v>174</v>
      </c>
      <c r="BW275" t="s">
        <v>504</v>
      </c>
      <c r="BX275" t="s">
        <v>229</v>
      </c>
      <c r="BY275" t="s">
        <v>40</v>
      </c>
      <c r="BZ275" t="s">
        <v>4844</v>
      </c>
      <c r="CA275" t="s">
        <v>60</v>
      </c>
      <c r="CB275" t="s">
        <v>217</v>
      </c>
      <c r="CC275" t="s">
        <v>2658</v>
      </c>
      <c r="CD275" t="s">
        <v>403</v>
      </c>
      <c r="CE275" t="s">
        <v>806</v>
      </c>
      <c r="CF275" t="s">
        <v>4294</v>
      </c>
      <c r="CG275" t="s">
        <v>4845</v>
      </c>
      <c r="CH275" t="s">
        <v>4846</v>
      </c>
      <c r="CI275" t="s">
        <v>513</v>
      </c>
      <c r="CJ275" t="s">
        <v>4847</v>
      </c>
      <c r="CK275" t="s">
        <v>564</v>
      </c>
      <c r="CL275">
        <v>98</v>
      </c>
      <c r="CM275" t="s">
        <v>4848</v>
      </c>
      <c r="CN275" t="s">
        <v>473</v>
      </c>
      <c r="CO275" t="s">
        <v>4849</v>
      </c>
      <c r="CP275">
        <v>7</v>
      </c>
      <c r="CQ275" t="s">
        <v>1043</v>
      </c>
      <c r="CR275" t="s">
        <v>715</v>
      </c>
      <c r="CS275" t="s">
        <v>741</v>
      </c>
      <c r="CT275" t="s">
        <v>359</v>
      </c>
      <c r="CU275" t="s">
        <v>1535</v>
      </c>
      <c r="CV275" t="s">
        <v>830</v>
      </c>
      <c r="CW275" t="s">
        <v>515</v>
      </c>
      <c r="CX275" t="s">
        <v>516</v>
      </c>
      <c r="CY275" t="s">
        <v>517</v>
      </c>
      <c r="CZ275" t="s">
        <v>1779</v>
      </c>
      <c r="DA275" t="s">
        <v>4850</v>
      </c>
      <c r="DB275" t="s">
        <v>422</v>
      </c>
      <c r="DC275" t="s">
        <v>423</v>
      </c>
      <c r="DD275">
        <v>3434</v>
      </c>
      <c r="DE275" t="s">
        <v>38</v>
      </c>
      <c r="DF275" t="s">
        <v>194</v>
      </c>
      <c r="DG275">
        <v>343</v>
      </c>
      <c r="DH275" t="s">
        <v>4851</v>
      </c>
      <c r="DI275" t="s">
        <v>42</v>
      </c>
    </row>
    <row r="276" spans="1:113" x14ac:dyDescent="0.25">
      <c r="A276" t="s">
        <v>4852</v>
      </c>
      <c r="B276" t="s">
        <v>35</v>
      </c>
      <c r="C276" t="s">
        <v>576</v>
      </c>
      <c r="D276" t="s">
        <v>365</v>
      </c>
      <c r="E276" t="s">
        <v>39</v>
      </c>
      <c r="F276" t="s">
        <v>1312</v>
      </c>
      <c r="G276" t="s">
        <v>4853</v>
      </c>
      <c r="H276" t="s">
        <v>458</v>
      </c>
      <c r="I276" t="s">
        <v>458</v>
      </c>
      <c r="J276" t="s">
        <v>880</v>
      </c>
      <c r="K276" t="s">
        <v>881</v>
      </c>
      <c r="L276" t="s">
        <v>882</v>
      </c>
      <c r="M276" t="s">
        <v>61</v>
      </c>
      <c r="N276" t="s">
        <v>61</v>
      </c>
      <c r="O276" t="s">
        <v>49</v>
      </c>
      <c r="P276" t="s">
        <v>2435</v>
      </c>
      <c r="Q276" t="s">
        <v>4854</v>
      </c>
      <c r="R276" t="s">
        <v>251</v>
      </c>
      <c r="S276" t="s">
        <v>3306</v>
      </c>
      <c r="T276" t="s">
        <v>2120</v>
      </c>
      <c r="U276" t="s">
        <v>4855</v>
      </c>
      <c r="V276" t="s">
        <v>888</v>
      </c>
      <c r="W276" t="s">
        <v>14</v>
      </c>
      <c r="X276" t="s">
        <v>889</v>
      </c>
      <c r="Y276" t="s">
        <v>256</v>
      </c>
      <c r="Z276" t="s">
        <v>504</v>
      </c>
      <c r="AA276" t="s">
        <v>1724</v>
      </c>
      <c r="AB276" t="s">
        <v>25</v>
      </c>
      <c r="AC276" t="s">
        <v>285</v>
      </c>
      <c r="AD276" t="s">
        <v>60</v>
      </c>
      <c r="AE276" t="s">
        <v>97</v>
      </c>
      <c r="AF276" t="s">
        <v>98</v>
      </c>
      <c r="AG276" t="s">
        <v>896</v>
      </c>
      <c r="AH276" t="s">
        <v>101</v>
      </c>
      <c r="AI276" t="s">
        <v>897</v>
      </c>
      <c r="AJ276" t="s">
        <v>392</v>
      </c>
      <c r="AK276" t="s">
        <v>78</v>
      </c>
      <c r="AL276" t="s">
        <v>4856</v>
      </c>
      <c r="AM276" t="s">
        <v>96</v>
      </c>
      <c r="AN276" t="s">
        <v>899</v>
      </c>
      <c r="AO276" t="s">
        <v>900</v>
      </c>
      <c r="AP276" t="s">
        <v>334</v>
      </c>
      <c r="AQ276" t="s">
        <v>109</v>
      </c>
      <c r="AR276" t="s">
        <v>174</v>
      </c>
      <c r="AS276" t="s">
        <v>336</v>
      </c>
      <c r="AT276" t="s">
        <v>65</v>
      </c>
      <c r="AU276" t="s">
        <v>566</v>
      </c>
      <c r="AV276" t="s">
        <v>402</v>
      </c>
      <c r="AW276" t="s">
        <v>4857</v>
      </c>
      <c r="AX276" t="s">
        <v>4858</v>
      </c>
      <c r="AY276" t="s">
        <v>903</v>
      </c>
      <c r="AZ276" t="s">
        <v>1868</v>
      </c>
      <c r="BA276" t="s">
        <v>4859</v>
      </c>
      <c r="BB276" t="s">
        <v>4860</v>
      </c>
      <c r="BC276" t="s">
        <v>3705</v>
      </c>
      <c r="BF276" t="s">
        <v>24</v>
      </c>
      <c r="BG276" t="s">
        <v>237</v>
      </c>
      <c r="BH276" t="s">
        <v>4861</v>
      </c>
      <c r="BI276" t="s">
        <v>907</v>
      </c>
      <c r="BJ276" t="s">
        <v>422</v>
      </c>
      <c r="BK276">
        <v>8</v>
      </c>
      <c r="BL276" t="s">
        <v>2572</v>
      </c>
      <c r="BM276" t="s">
        <v>415</v>
      </c>
      <c r="BN276" t="s">
        <v>3794</v>
      </c>
      <c r="BO276" t="s">
        <v>4369</v>
      </c>
      <c r="BP276" t="s">
        <v>354</v>
      </c>
      <c r="BQ276" t="s">
        <v>354</v>
      </c>
      <c r="BR276" t="s">
        <v>912</v>
      </c>
      <c r="BS276" t="s">
        <v>528</v>
      </c>
      <c r="BT276" t="s">
        <v>47</v>
      </c>
      <c r="BU276" t="s">
        <v>913</v>
      </c>
      <c r="BV276" t="s">
        <v>40</v>
      </c>
      <c r="BW276" t="s">
        <v>914</v>
      </c>
      <c r="BX276" t="s">
        <v>915</v>
      </c>
      <c r="BY276">
        <v>3434</v>
      </c>
      <c r="BZ276" t="s">
        <v>194</v>
      </c>
      <c r="CA276" t="s">
        <v>1435</v>
      </c>
    </row>
    <row r="277" spans="1:113" x14ac:dyDescent="0.25">
      <c r="A277" t="s">
        <v>4862</v>
      </c>
      <c r="B277" t="s">
        <v>35</v>
      </c>
      <c r="C277" t="s">
        <v>4545</v>
      </c>
      <c r="D277" t="s">
        <v>4545</v>
      </c>
      <c r="E277">
        <v>4</v>
      </c>
      <c r="F277">
        <v>4</v>
      </c>
      <c r="G277" t="s">
        <v>4863</v>
      </c>
      <c r="H277" t="s">
        <v>1058</v>
      </c>
      <c r="I277" t="s">
        <v>123</v>
      </c>
      <c r="J277" t="s">
        <v>4864</v>
      </c>
      <c r="K277" t="s">
        <v>1104</v>
      </c>
      <c r="L277" t="s">
        <v>3052</v>
      </c>
      <c r="M277" t="s">
        <v>14</v>
      </c>
      <c r="N277" t="s">
        <v>14</v>
      </c>
      <c r="O277" t="s">
        <v>3162</v>
      </c>
      <c r="P277" t="s">
        <v>3564</v>
      </c>
      <c r="Q277" t="s">
        <v>4865</v>
      </c>
      <c r="R277" t="s">
        <v>2528</v>
      </c>
      <c r="S277" t="s">
        <v>42</v>
      </c>
      <c r="T277" t="s">
        <v>4866</v>
      </c>
      <c r="U277" t="s">
        <v>203</v>
      </c>
      <c r="V277" t="s">
        <v>4867</v>
      </c>
      <c r="W277" t="s">
        <v>379</v>
      </c>
      <c r="X277" t="s">
        <v>4063</v>
      </c>
      <c r="Y277" t="s">
        <v>567</v>
      </c>
      <c r="Z277" t="s">
        <v>78</v>
      </c>
      <c r="AA277" t="s">
        <v>78</v>
      </c>
      <c r="AB277" t="s">
        <v>4639</v>
      </c>
      <c r="AC277" t="s">
        <v>819</v>
      </c>
      <c r="AD277" t="s">
        <v>4868</v>
      </c>
      <c r="AE277">
        <v>12</v>
      </c>
      <c r="AF277" t="s">
        <v>928</v>
      </c>
      <c r="AG277" t="s">
        <v>2618</v>
      </c>
      <c r="AH277" t="s">
        <v>561</v>
      </c>
      <c r="AI277" t="s">
        <v>983</v>
      </c>
      <c r="AJ277" t="s">
        <v>25</v>
      </c>
      <c r="AK277" t="s">
        <v>25</v>
      </c>
      <c r="AL277" t="s">
        <v>47</v>
      </c>
      <c r="AM277" t="s">
        <v>47</v>
      </c>
      <c r="AN277" t="s">
        <v>93</v>
      </c>
      <c r="AO277" t="s">
        <v>285</v>
      </c>
      <c r="AP277" t="s">
        <v>280</v>
      </c>
      <c r="AQ277" t="s">
        <v>98</v>
      </c>
      <c r="AR277" t="s">
        <v>98</v>
      </c>
      <c r="AS277" t="s">
        <v>98</v>
      </c>
      <c r="AT277" t="s">
        <v>98</v>
      </c>
      <c r="AU277" t="s">
        <v>101</v>
      </c>
      <c r="AV277" t="s">
        <v>897</v>
      </c>
      <c r="AW277" t="s">
        <v>325</v>
      </c>
      <c r="AX277" t="s">
        <v>97</v>
      </c>
      <c r="AY277" t="s">
        <v>326</v>
      </c>
      <c r="AZ277" t="s">
        <v>392</v>
      </c>
      <c r="BA277" t="s">
        <v>96</v>
      </c>
      <c r="BB277" t="s">
        <v>332</v>
      </c>
      <c r="BC277" t="s">
        <v>899</v>
      </c>
      <c r="BD277" t="s">
        <v>40</v>
      </c>
      <c r="BE277" t="s">
        <v>174</v>
      </c>
      <c r="BF277" t="s">
        <v>2141</v>
      </c>
      <c r="BG277" t="s">
        <v>48</v>
      </c>
      <c r="BH277" t="s">
        <v>4869</v>
      </c>
      <c r="BI277" t="s">
        <v>4870</v>
      </c>
      <c r="BJ277" t="s">
        <v>336</v>
      </c>
      <c r="BK277" t="s">
        <v>114</v>
      </c>
      <c r="BL277" t="s">
        <v>337</v>
      </c>
      <c r="BM277">
        <v>2</v>
      </c>
      <c r="BN277">
        <v>2</v>
      </c>
      <c r="BO277" t="s">
        <v>24</v>
      </c>
      <c r="BP277" t="s">
        <v>24</v>
      </c>
      <c r="BQ277" t="s">
        <v>4871</v>
      </c>
      <c r="BR277" t="s">
        <v>2512</v>
      </c>
      <c r="BS277">
        <v>0</v>
      </c>
      <c r="BT277" t="s">
        <v>2247</v>
      </c>
      <c r="BU277" t="s">
        <v>4872</v>
      </c>
      <c r="BV277" t="s">
        <v>1531</v>
      </c>
      <c r="BW277" t="s">
        <v>3043</v>
      </c>
      <c r="BX277" t="s">
        <v>4873</v>
      </c>
      <c r="BY277" t="s">
        <v>908</v>
      </c>
      <c r="BZ277" t="s">
        <v>355</v>
      </c>
      <c r="CA277" t="s">
        <v>4874</v>
      </c>
      <c r="CB277" t="s">
        <v>237</v>
      </c>
      <c r="CC277" t="s">
        <v>4683</v>
      </c>
      <c r="CD277" t="s">
        <v>64</v>
      </c>
      <c r="CE277" t="s">
        <v>422</v>
      </c>
      <c r="CF277" t="s">
        <v>528</v>
      </c>
      <c r="CG277" t="s">
        <v>423</v>
      </c>
      <c r="CH277" t="s">
        <v>4875</v>
      </c>
      <c r="CI277" t="s">
        <v>1996</v>
      </c>
      <c r="CJ277" t="s">
        <v>916</v>
      </c>
      <c r="CK277" t="s">
        <v>229</v>
      </c>
      <c r="CL277" t="s">
        <v>229</v>
      </c>
    </row>
    <row r="278" spans="1:113" x14ac:dyDescent="0.25">
      <c r="A278" t="s">
        <v>4876</v>
      </c>
      <c r="B278" t="s">
        <v>1737</v>
      </c>
      <c r="C278" t="s">
        <v>2710</v>
      </c>
      <c r="D278" t="s">
        <v>479</v>
      </c>
      <c r="E278" t="s">
        <v>39</v>
      </c>
      <c r="F278" t="s">
        <v>1</v>
      </c>
      <c r="G278">
        <v>1</v>
      </c>
      <c r="H278" t="s">
        <v>4218</v>
      </c>
      <c r="I278" t="s">
        <v>4877</v>
      </c>
      <c r="J278" t="s">
        <v>4878</v>
      </c>
      <c r="K278" t="s">
        <v>14</v>
      </c>
      <c r="L278" t="s">
        <v>14</v>
      </c>
      <c r="M278" t="s">
        <v>14</v>
      </c>
      <c r="N278" t="s">
        <v>14</v>
      </c>
      <c r="O278" t="s">
        <v>14</v>
      </c>
      <c r="P278" t="s">
        <v>4879</v>
      </c>
      <c r="Q278" t="s">
        <v>47</v>
      </c>
      <c r="R278" t="s">
        <v>49</v>
      </c>
      <c r="S278" t="s">
        <v>3690</v>
      </c>
      <c r="T278" t="s">
        <v>4880</v>
      </c>
      <c r="U278" t="s">
        <v>1915</v>
      </c>
      <c r="V278" t="s">
        <v>1916</v>
      </c>
      <c r="W278" t="s">
        <v>70</v>
      </c>
      <c r="X278" t="s">
        <v>4020</v>
      </c>
      <c r="Y278" t="s">
        <v>4881</v>
      </c>
      <c r="Z278" t="s">
        <v>1036</v>
      </c>
      <c r="AA278" t="s">
        <v>3171</v>
      </c>
      <c r="AB278" t="s">
        <v>1739</v>
      </c>
      <c r="AC278" t="s">
        <v>440</v>
      </c>
      <c r="AD278" t="s">
        <v>25</v>
      </c>
      <c r="AE278" t="s">
        <v>4882</v>
      </c>
      <c r="AF278" t="s">
        <v>2345</v>
      </c>
      <c r="AG278" t="s">
        <v>679</v>
      </c>
      <c r="AH278" t="s">
        <v>65</v>
      </c>
      <c r="AI278" t="s">
        <v>4601</v>
      </c>
      <c r="AJ278" t="s">
        <v>94</v>
      </c>
      <c r="AK278" t="s">
        <v>97</v>
      </c>
      <c r="AL278" t="s">
        <v>98</v>
      </c>
      <c r="AM278" t="s">
        <v>98</v>
      </c>
      <c r="AN278" t="s">
        <v>98</v>
      </c>
      <c r="AO278" t="s">
        <v>101</v>
      </c>
      <c r="AP278" t="s">
        <v>101</v>
      </c>
      <c r="AQ278" t="s">
        <v>1815</v>
      </c>
      <c r="AR278" t="s">
        <v>1476</v>
      </c>
      <c r="AS278" t="s">
        <v>449</v>
      </c>
      <c r="AT278" t="s">
        <v>78</v>
      </c>
      <c r="AU278" t="s">
        <v>1136</v>
      </c>
      <c r="AV278" t="s">
        <v>4883</v>
      </c>
      <c r="AW278" t="s">
        <v>556</v>
      </c>
      <c r="AX278" t="s">
        <v>1662</v>
      </c>
      <c r="AY278" t="s">
        <v>4884</v>
      </c>
      <c r="AZ278" t="s">
        <v>96</v>
      </c>
      <c r="BA278" t="s">
        <v>96</v>
      </c>
      <c r="BB278" t="s">
        <v>566</v>
      </c>
      <c r="BC278" t="s">
        <v>105</v>
      </c>
      <c r="BD278" t="s">
        <v>2724</v>
      </c>
      <c r="BE278" t="s">
        <v>373</v>
      </c>
      <c r="BF278" t="s">
        <v>452</v>
      </c>
      <c r="BG278" t="s">
        <v>4885</v>
      </c>
      <c r="BH278" t="s">
        <v>240</v>
      </c>
      <c r="BI278" t="s">
        <v>109</v>
      </c>
      <c r="BJ278" t="s">
        <v>450</v>
      </c>
      <c r="BK278" t="s">
        <v>174</v>
      </c>
      <c r="BL278" t="s">
        <v>1300</v>
      </c>
      <c r="BM278" t="s">
        <v>380</v>
      </c>
      <c r="BN278" t="s">
        <v>76</v>
      </c>
      <c r="BO278" t="s">
        <v>73</v>
      </c>
      <c r="BP278" t="s">
        <v>114</v>
      </c>
      <c r="BQ278" t="s">
        <v>941</v>
      </c>
      <c r="BR278" t="s">
        <v>4886</v>
      </c>
      <c r="BS278" t="s">
        <v>2211</v>
      </c>
      <c r="BT278" t="s">
        <v>4765</v>
      </c>
      <c r="BU278" t="s">
        <v>3116</v>
      </c>
      <c r="BV278" t="s">
        <v>158</v>
      </c>
      <c r="BW278" t="s">
        <v>40</v>
      </c>
      <c r="BX278" t="s">
        <v>121</v>
      </c>
      <c r="BY278" t="s">
        <v>4887</v>
      </c>
      <c r="BZ278" t="s">
        <v>511</v>
      </c>
      <c r="CA278" t="s">
        <v>24</v>
      </c>
      <c r="CB278" t="s">
        <v>512</v>
      </c>
      <c r="CC278" t="s">
        <v>237</v>
      </c>
      <c r="CD278" t="s">
        <v>4888</v>
      </c>
      <c r="CE278" t="s">
        <v>833</v>
      </c>
      <c r="CF278" t="s">
        <v>871</v>
      </c>
      <c r="CG278" t="s">
        <v>3466</v>
      </c>
      <c r="CH278">
        <v>3434</v>
      </c>
      <c r="CI278" t="s">
        <v>64</v>
      </c>
      <c r="CJ278" t="s">
        <v>194</v>
      </c>
      <c r="CK278">
        <v>343</v>
      </c>
      <c r="CL278" t="s">
        <v>274</v>
      </c>
      <c r="CM278">
        <v>11</v>
      </c>
    </row>
    <row r="279" spans="1:113" x14ac:dyDescent="0.25">
      <c r="A279" t="s">
        <v>4889</v>
      </c>
      <c r="B279" t="s">
        <v>35</v>
      </c>
      <c r="C279" t="s">
        <v>576</v>
      </c>
      <c r="D279" t="s">
        <v>365</v>
      </c>
      <c r="E279" t="s">
        <v>39</v>
      </c>
      <c r="F279" t="s">
        <v>1312</v>
      </c>
      <c r="G279" t="s">
        <v>4853</v>
      </c>
      <c r="H279">
        <v>9</v>
      </c>
      <c r="I279" t="s">
        <v>880</v>
      </c>
      <c r="J279" t="s">
        <v>881</v>
      </c>
      <c r="K279" t="s">
        <v>882</v>
      </c>
      <c r="L279" t="s">
        <v>61</v>
      </c>
      <c r="M279" t="s">
        <v>61</v>
      </c>
      <c r="N279" t="s">
        <v>49</v>
      </c>
      <c r="O279" t="s">
        <v>2435</v>
      </c>
      <c r="P279" t="s">
        <v>458</v>
      </c>
      <c r="Q279" t="s">
        <v>4854</v>
      </c>
      <c r="R279" t="s">
        <v>251</v>
      </c>
      <c r="S279" t="s">
        <v>3306</v>
      </c>
      <c r="T279" t="s">
        <v>2120</v>
      </c>
      <c r="U279" t="s">
        <v>4855</v>
      </c>
      <c r="V279" t="s">
        <v>888</v>
      </c>
      <c r="W279" t="s">
        <v>14</v>
      </c>
      <c r="X279" t="s">
        <v>260</v>
      </c>
      <c r="Y279" t="s">
        <v>4890</v>
      </c>
      <c r="Z279" t="s">
        <v>485</v>
      </c>
      <c r="AA279" t="s">
        <v>1724</v>
      </c>
      <c r="AB279" t="s">
        <v>25</v>
      </c>
      <c r="AC279" t="s">
        <v>285</v>
      </c>
      <c r="AD279" t="s">
        <v>60</v>
      </c>
      <c r="AE279" t="s">
        <v>97</v>
      </c>
      <c r="AF279" t="s">
        <v>98</v>
      </c>
      <c r="AG279" t="s">
        <v>896</v>
      </c>
      <c r="AH279" t="s">
        <v>101</v>
      </c>
      <c r="AI279" t="s">
        <v>897</v>
      </c>
      <c r="AJ279" t="s">
        <v>392</v>
      </c>
      <c r="AK279" t="s">
        <v>78</v>
      </c>
      <c r="AL279" t="s">
        <v>4856</v>
      </c>
      <c r="AM279" t="s">
        <v>96</v>
      </c>
      <c r="AN279" t="s">
        <v>899</v>
      </c>
      <c r="AO279" t="s">
        <v>900</v>
      </c>
      <c r="AP279" t="s">
        <v>334</v>
      </c>
      <c r="AQ279" t="s">
        <v>109</v>
      </c>
      <c r="AR279" t="s">
        <v>174</v>
      </c>
      <c r="AS279" t="s">
        <v>336</v>
      </c>
      <c r="AT279" t="s">
        <v>65</v>
      </c>
      <c r="AU279" t="s">
        <v>402</v>
      </c>
      <c r="AV279" t="s">
        <v>4857</v>
      </c>
      <c r="AW279" t="s">
        <v>4858</v>
      </c>
      <c r="AX279" t="s">
        <v>903</v>
      </c>
      <c r="AY279" t="s">
        <v>1868</v>
      </c>
      <c r="AZ279" t="s">
        <v>4860</v>
      </c>
      <c r="BA279" t="s">
        <v>3705</v>
      </c>
      <c r="BD279" t="s">
        <v>24</v>
      </c>
      <c r="BE279" t="s">
        <v>237</v>
      </c>
      <c r="BF279" t="s">
        <v>4861</v>
      </c>
      <c r="BG279" t="s">
        <v>907</v>
      </c>
      <c r="BH279" t="s">
        <v>422</v>
      </c>
      <c r="BI279">
        <v>8</v>
      </c>
      <c r="BJ279" t="s">
        <v>2572</v>
      </c>
      <c r="BK279" t="s">
        <v>415</v>
      </c>
      <c r="BL279" t="s">
        <v>3794</v>
      </c>
      <c r="BM279" t="s">
        <v>4369</v>
      </c>
      <c r="BN279" t="s">
        <v>354</v>
      </c>
      <c r="BO279" t="s">
        <v>354</v>
      </c>
      <c r="BP279" t="s">
        <v>912</v>
      </c>
      <c r="BQ279" t="s">
        <v>528</v>
      </c>
      <c r="BR279" t="s">
        <v>47</v>
      </c>
      <c r="BS279" t="s">
        <v>913</v>
      </c>
      <c r="BT279" t="s">
        <v>40</v>
      </c>
      <c r="BU279" t="s">
        <v>914</v>
      </c>
      <c r="BV279" t="s">
        <v>915</v>
      </c>
      <c r="BW279">
        <v>3434</v>
      </c>
      <c r="BX279" t="s">
        <v>194</v>
      </c>
      <c r="BY279" t="s">
        <v>1435</v>
      </c>
    </row>
    <row r="280" spans="1:113" x14ac:dyDescent="0.25">
      <c r="A280" t="s">
        <v>4891</v>
      </c>
      <c r="B280" t="s">
        <v>26</v>
      </c>
      <c r="C280" t="s">
        <v>35</v>
      </c>
      <c r="D280" t="s">
        <v>576</v>
      </c>
      <c r="E280" t="s">
        <v>365</v>
      </c>
      <c r="F280" t="s">
        <v>2132</v>
      </c>
      <c r="G280" t="s">
        <v>1058</v>
      </c>
      <c r="H280" t="s">
        <v>4892</v>
      </c>
      <c r="I280" t="s">
        <v>877</v>
      </c>
      <c r="J280" t="s">
        <v>321</v>
      </c>
      <c r="K280" t="s">
        <v>4893</v>
      </c>
      <c r="L280" t="s">
        <v>256</v>
      </c>
      <c r="M280" t="s">
        <v>1099</v>
      </c>
      <c r="N280" t="s">
        <v>4894</v>
      </c>
      <c r="O280" t="s">
        <v>1932</v>
      </c>
      <c r="P280" t="s">
        <v>1414</v>
      </c>
      <c r="Q280" t="s">
        <v>4561</v>
      </c>
      <c r="R280" t="s">
        <v>4895</v>
      </c>
      <c r="S280">
        <v>0</v>
      </c>
      <c r="T280" t="s">
        <v>600</v>
      </c>
      <c r="U280" t="s">
        <v>4896</v>
      </c>
      <c r="V280" t="s">
        <v>85</v>
      </c>
      <c r="W280" t="s">
        <v>2380</v>
      </c>
      <c r="X280" t="s">
        <v>25</v>
      </c>
      <c r="Y280" t="s">
        <v>25</v>
      </c>
      <c r="Z280" t="s">
        <v>203</v>
      </c>
      <c r="AA280" t="s">
        <v>561</v>
      </c>
      <c r="AB280" t="s">
        <v>42</v>
      </c>
      <c r="AC280" t="s">
        <v>87</v>
      </c>
      <c r="AD280" t="s">
        <v>47</v>
      </c>
      <c r="AE280" t="s">
        <v>47</v>
      </c>
      <c r="AF280" t="s">
        <v>93</v>
      </c>
      <c r="AG280" t="s">
        <v>285</v>
      </c>
      <c r="AH280" t="s">
        <v>60</v>
      </c>
      <c r="AI280" t="s">
        <v>97</v>
      </c>
      <c r="AJ280" t="s">
        <v>98</v>
      </c>
      <c r="AK280" t="s">
        <v>98</v>
      </c>
      <c r="AL280" t="s">
        <v>98</v>
      </c>
      <c r="AM280" t="s">
        <v>286</v>
      </c>
      <c r="AN280" t="s">
        <v>161</v>
      </c>
      <c r="AO280" t="s">
        <v>101</v>
      </c>
      <c r="AP280" t="s">
        <v>2265</v>
      </c>
      <c r="AQ280">
        <v>5</v>
      </c>
      <c r="AR280" t="s">
        <v>392</v>
      </c>
      <c r="AS280" t="s">
        <v>78</v>
      </c>
      <c r="AT280" t="s">
        <v>96</v>
      </c>
      <c r="AU280">
        <v>1</v>
      </c>
      <c r="AV280" t="s">
        <v>159</v>
      </c>
      <c r="AW280" t="s">
        <v>159</v>
      </c>
      <c r="AX280" t="s">
        <v>4897</v>
      </c>
      <c r="AY280" t="s">
        <v>40</v>
      </c>
      <c r="AZ280" t="s">
        <v>40</v>
      </c>
      <c r="BA280" t="s">
        <v>4898</v>
      </c>
      <c r="BB280" t="s">
        <v>3576</v>
      </c>
      <c r="BC280" t="s">
        <v>4899</v>
      </c>
      <c r="BD280" t="s">
        <v>2140</v>
      </c>
      <c r="BE280" t="s">
        <v>109</v>
      </c>
      <c r="BF280" t="s">
        <v>114</v>
      </c>
      <c r="BG280" t="s">
        <v>61</v>
      </c>
      <c r="BH280" t="s">
        <v>4900</v>
      </c>
      <c r="BI280" t="s">
        <v>941</v>
      </c>
      <c r="BJ280" t="s">
        <v>892</v>
      </c>
      <c r="BK280" t="s">
        <v>1447</v>
      </c>
      <c r="BL280" t="s">
        <v>4901</v>
      </c>
      <c r="BM280" t="s">
        <v>1282</v>
      </c>
      <c r="BN280">
        <v>0</v>
      </c>
      <c r="BO280" t="s">
        <v>55</v>
      </c>
      <c r="BP280" t="s">
        <v>4565</v>
      </c>
      <c r="BQ280" t="s">
        <v>2092</v>
      </c>
      <c r="BR280" t="s">
        <v>963</v>
      </c>
      <c r="BS280" t="s">
        <v>4902</v>
      </c>
      <c r="BT280" t="s">
        <v>4903</v>
      </c>
      <c r="BU280">
        <v>73</v>
      </c>
      <c r="BV280" t="s">
        <v>38</v>
      </c>
      <c r="BW280" t="s">
        <v>355</v>
      </c>
      <c r="BX280" t="s">
        <v>355</v>
      </c>
      <c r="BY280" t="s">
        <v>4566</v>
      </c>
      <c r="BZ280" t="s">
        <v>3794</v>
      </c>
      <c r="CA280" t="s">
        <v>741</v>
      </c>
      <c r="CB280" t="s">
        <v>354</v>
      </c>
      <c r="CC280" t="s">
        <v>528</v>
      </c>
      <c r="CD280" t="s">
        <v>29</v>
      </c>
      <c r="CE280" t="s">
        <v>4567</v>
      </c>
      <c r="CF280" t="s">
        <v>2631</v>
      </c>
      <c r="CG280" t="s">
        <v>916</v>
      </c>
      <c r="CH280" t="s">
        <v>350</v>
      </c>
      <c r="CI280" t="s">
        <v>229</v>
      </c>
    </row>
    <row r="281" spans="1:113" x14ac:dyDescent="0.25">
      <c r="A281" t="s">
        <v>4904</v>
      </c>
      <c r="B281" t="s">
        <v>1039</v>
      </c>
      <c r="C281" t="s">
        <v>1512</v>
      </c>
      <c r="D281" t="s">
        <v>365</v>
      </c>
      <c r="E281" t="s">
        <v>73</v>
      </c>
      <c r="F281" t="s">
        <v>1094</v>
      </c>
      <c r="G281" t="s">
        <v>160</v>
      </c>
      <c r="H281" t="s">
        <v>8</v>
      </c>
      <c r="I281" t="s">
        <v>155</v>
      </c>
      <c r="J281" t="s">
        <v>1539</v>
      </c>
      <c r="K281" t="s">
        <v>3216</v>
      </c>
      <c r="L281" t="s">
        <v>2908</v>
      </c>
      <c r="M281" t="s">
        <v>1098</v>
      </c>
      <c r="N281" t="s">
        <v>1099</v>
      </c>
      <c r="O281" t="s">
        <v>347</v>
      </c>
      <c r="P281" t="s">
        <v>1100</v>
      </c>
      <c r="Q281" t="s">
        <v>70</v>
      </c>
      <c r="R281" t="s">
        <v>1101</v>
      </c>
      <c r="S281" t="s">
        <v>1548</v>
      </c>
      <c r="T281" t="s">
        <v>2909</v>
      </c>
      <c r="U281" t="s">
        <v>1225</v>
      </c>
      <c r="V281" t="s">
        <v>474</v>
      </c>
      <c r="W281" t="s">
        <v>600</v>
      </c>
      <c r="X281">
        <v>2017</v>
      </c>
      <c r="Y281" t="s">
        <v>461</v>
      </c>
      <c r="Z281" t="s">
        <v>1105</v>
      </c>
      <c r="AA281" t="s">
        <v>14</v>
      </c>
      <c r="AB281" t="s">
        <v>14</v>
      </c>
      <c r="AC281" t="s">
        <v>57</v>
      </c>
      <c r="AD281" t="s">
        <v>40</v>
      </c>
      <c r="AE281" t="s">
        <v>402</v>
      </c>
      <c r="AF281" t="s">
        <v>2910</v>
      </c>
      <c r="AG281" t="s">
        <v>224</v>
      </c>
      <c r="AH281" t="s">
        <v>24</v>
      </c>
      <c r="AI281" t="s">
        <v>24</v>
      </c>
      <c r="AJ281" t="s">
        <v>1108</v>
      </c>
      <c r="AK281" t="s">
        <v>1134</v>
      </c>
      <c r="AL281" t="s">
        <v>380</v>
      </c>
      <c r="AM281" t="s">
        <v>93</v>
      </c>
      <c r="AN281" t="s">
        <v>123</v>
      </c>
      <c r="AO281" t="s">
        <v>96</v>
      </c>
      <c r="AP281" t="s">
        <v>96</v>
      </c>
      <c r="AQ281" t="s">
        <v>1109</v>
      </c>
      <c r="AR281" t="s">
        <v>223</v>
      </c>
      <c r="AS281" t="s">
        <v>97</v>
      </c>
      <c r="AT281" t="s">
        <v>98</v>
      </c>
      <c r="AU281" t="s">
        <v>101</v>
      </c>
      <c r="AV281" t="s">
        <v>1883</v>
      </c>
      <c r="AW281" t="s">
        <v>3772</v>
      </c>
      <c r="AX281" t="s">
        <v>159</v>
      </c>
      <c r="AY281" t="s">
        <v>1110</v>
      </c>
      <c r="AZ281" t="s">
        <v>393</v>
      </c>
      <c r="BA281" t="s">
        <v>3773</v>
      </c>
      <c r="BB281" t="s">
        <v>78</v>
      </c>
      <c r="BC281" t="s">
        <v>1111</v>
      </c>
      <c r="BD281" t="s">
        <v>237</v>
      </c>
      <c r="BE281" t="s">
        <v>331</v>
      </c>
      <c r="BF281">
        <v>7</v>
      </c>
      <c r="BG281">
        <v>7</v>
      </c>
      <c r="BH281">
        <v>7</v>
      </c>
      <c r="BI281" t="s">
        <v>227</v>
      </c>
      <c r="BJ281" t="s">
        <v>577</v>
      </c>
      <c r="BK281" t="s">
        <v>174</v>
      </c>
      <c r="BL281" t="s">
        <v>901</v>
      </c>
      <c r="BM281" t="s">
        <v>332</v>
      </c>
      <c r="BN281" t="s">
        <v>109</v>
      </c>
      <c r="BO281" t="s">
        <v>47</v>
      </c>
      <c r="BP281" t="s">
        <v>47</v>
      </c>
      <c r="BQ281" t="s">
        <v>47</v>
      </c>
      <c r="BR281" t="s">
        <v>114</v>
      </c>
      <c r="BS281" t="s">
        <v>114</v>
      </c>
      <c r="BT281" t="s">
        <v>2817</v>
      </c>
      <c r="BU281">
        <v>0</v>
      </c>
      <c r="BV281">
        <v>1</v>
      </c>
      <c r="BW281" t="s">
        <v>821</v>
      </c>
      <c r="BX281" t="s">
        <v>1113</v>
      </c>
      <c r="BY281" t="s">
        <v>2915</v>
      </c>
      <c r="BZ281" t="s">
        <v>2916</v>
      </c>
      <c r="CA281" t="s">
        <v>36</v>
      </c>
      <c r="CB281" t="s">
        <v>1031</v>
      </c>
      <c r="CC281" t="s">
        <v>902</v>
      </c>
      <c r="CD281" t="s">
        <v>25</v>
      </c>
      <c r="CE281" t="s">
        <v>993</v>
      </c>
      <c r="CF281" t="s">
        <v>22</v>
      </c>
      <c r="CG281" t="s">
        <v>1</v>
      </c>
      <c r="CH281" t="s">
        <v>703</v>
      </c>
      <c r="CI281" t="s">
        <v>540</v>
      </c>
      <c r="CJ281" t="s">
        <v>830</v>
      </c>
      <c r="CK281" t="s">
        <v>48</v>
      </c>
      <c r="CL281" t="s">
        <v>3774</v>
      </c>
      <c r="CM281" t="s">
        <v>3775</v>
      </c>
      <c r="CN281" t="s">
        <v>356</v>
      </c>
      <c r="CO281" t="s">
        <v>357</v>
      </c>
      <c r="CP281" t="s">
        <v>2920</v>
      </c>
      <c r="CQ281" t="s">
        <v>1043</v>
      </c>
      <c r="CR281" t="s">
        <v>119</v>
      </c>
      <c r="CS281" t="s">
        <v>516</v>
      </c>
      <c r="CT281" t="s">
        <v>17</v>
      </c>
      <c r="CU281" t="s">
        <v>71</v>
      </c>
      <c r="CV281" t="s">
        <v>359</v>
      </c>
      <c r="CW281" t="s">
        <v>422</v>
      </c>
      <c r="CX281">
        <v>3434</v>
      </c>
      <c r="CY281" t="s">
        <v>26</v>
      </c>
      <c r="CZ281" t="s">
        <v>194</v>
      </c>
      <c r="DA281">
        <v>3</v>
      </c>
      <c r="DB281" t="s">
        <v>3776</v>
      </c>
    </row>
    <row r="282" spans="1:113" x14ac:dyDescent="0.25">
      <c r="A282" t="s">
        <v>4905</v>
      </c>
      <c r="B282" t="s">
        <v>6</v>
      </c>
      <c r="C282" t="s">
        <v>3366</v>
      </c>
      <c r="D282" t="s">
        <v>713</v>
      </c>
      <c r="E282" t="s">
        <v>754</v>
      </c>
      <c r="F282" t="s">
        <v>4906</v>
      </c>
      <c r="G282" t="s">
        <v>8</v>
      </c>
      <c r="H282" t="s">
        <v>554</v>
      </c>
      <c r="I282" t="s">
        <v>272</v>
      </c>
      <c r="J282" t="s">
        <v>272</v>
      </c>
      <c r="K282" t="s">
        <v>14</v>
      </c>
      <c r="L282" t="s">
        <v>14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4907</v>
      </c>
      <c r="S282" t="s">
        <v>1</v>
      </c>
      <c r="T282" t="s">
        <v>1</v>
      </c>
      <c r="U282" t="s">
        <v>1</v>
      </c>
      <c r="V282" t="s">
        <v>1</v>
      </c>
      <c r="W282" t="s">
        <v>4908</v>
      </c>
      <c r="X282" t="s">
        <v>380</v>
      </c>
      <c r="Y282" t="s">
        <v>1287</v>
      </c>
      <c r="Z282" t="s">
        <v>1151</v>
      </c>
      <c r="AA282" t="s">
        <v>3979</v>
      </c>
      <c r="AB282" t="s">
        <v>49</v>
      </c>
      <c r="AC282" t="s">
        <v>4909</v>
      </c>
      <c r="AD282" t="s">
        <v>85</v>
      </c>
      <c r="AE282" t="s">
        <v>85</v>
      </c>
      <c r="AF282" t="s">
        <v>4910</v>
      </c>
      <c r="AG282" t="s">
        <v>4911</v>
      </c>
      <c r="AH282" t="s">
        <v>528</v>
      </c>
      <c r="AI282" t="s">
        <v>528</v>
      </c>
      <c r="AJ282" t="s">
        <v>528</v>
      </c>
      <c r="AK282" t="s">
        <v>4912</v>
      </c>
      <c r="AL282" t="s">
        <v>161</v>
      </c>
      <c r="AM282" t="s">
        <v>161</v>
      </c>
      <c r="AN282" t="s">
        <v>392</v>
      </c>
      <c r="AO282" t="s">
        <v>778</v>
      </c>
      <c r="AP282" t="s">
        <v>778</v>
      </c>
      <c r="AQ282" t="s">
        <v>4913</v>
      </c>
      <c r="AR282">
        <v>4</v>
      </c>
      <c r="AS282" t="s">
        <v>2402</v>
      </c>
      <c r="AT282" t="s">
        <v>4914</v>
      </c>
      <c r="AU282" t="s">
        <v>403</v>
      </c>
      <c r="AV282" t="s">
        <v>4915</v>
      </c>
      <c r="AW282" t="s">
        <v>4916</v>
      </c>
      <c r="AX282" t="s">
        <v>101</v>
      </c>
      <c r="AY282" t="s">
        <v>4917</v>
      </c>
      <c r="AZ282" t="s">
        <v>3057</v>
      </c>
      <c r="BA282" t="s">
        <v>4918</v>
      </c>
      <c r="BB282" t="s">
        <v>703</v>
      </c>
      <c r="BC282" t="s">
        <v>4919</v>
      </c>
      <c r="BD282" t="s">
        <v>1272</v>
      </c>
      <c r="BE282" t="s">
        <v>4920</v>
      </c>
      <c r="BF282" t="s">
        <v>130</v>
      </c>
      <c r="BG282" t="s">
        <v>4921</v>
      </c>
      <c r="BH282" t="s">
        <v>4922</v>
      </c>
      <c r="BI282" t="s">
        <v>474</v>
      </c>
      <c r="BJ282" t="s">
        <v>4923</v>
      </c>
      <c r="BK282" t="s">
        <v>96</v>
      </c>
      <c r="BL282" t="s">
        <v>4924</v>
      </c>
      <c r="BM282" t="s">
        <v>38</v>
      </c>
      <c r="BN282" t="s">
        <v>12</v>
      </c>
      <c r="BO282" t="s">
        <v>741</v>
      </c>
      <c r="BP282" t="s">
        <v>84</v>
      </c>
      <c r="BQ282" t="s">
        <v>4925</v>
      </c>
      <c r="BR282" t="s">
        <v>4926</v>
      </c>
      <c r="BS282" t="s">
        <v>245</v>
      </c>
      <c r="BT282" t="s">
        <v>986</v>
      </c>
      <c r="BU282" t="s">
        <v>3236</v>
      </c>
      <c r="BV282" t="s">
        <v>3380</v>
      </c>
      <c r="BW282" t="s">
        <v>4927</v>
      </c>
    </row>
    <row r="283" spans="1:113" x14ac:dyDescent="0.25">
      <c r="A283" t="s">
        <v>4928</v>
      </c>
      <c r="B283" t="s">
        <v>1491</v>
      </c>
      <c r="C283" t="s">
        <v>7</v>
      </c>
      <c r="D283" t="s">
        <v>42</v>
      </c>
      <c r="E283" t="s">
        <v>42</v>
      </c>
      <c r="F283" t="s">
        <v>209</v>
      </c>
      <c r="G283" t="s">
        <v>2325</v>
      </c>
      <c r="H283" t="s">
        <v>2777</v>
      </c>
      <c r="I283" t="s">
        <v>2777</v>
      </c>
      <c r="J283" t="s">
        <v>4929</v>
      </c>
      <c r="K283" t="s">
        <v>2003</v>
      </c>
      <c r="L283" t="s">
        <v>158</v>
      </c>
      <c r="M283" t="s">
        <v>14</v>
      </c>
      <c r="N283" t="s">
        <v>14</v>
      </c>
      <c r="O283" t="s">
        <v>14</v>
      </c>
      <c r="P283" t="s">
        <v>14</v>
      </c>
      <c r="Q283" t="s">
        <v>14</v>
      </c>
      <c r="R283" t="s">
        <v>1833</v>
      </c>
      <c r="S283" t="s">
        <v>1834</v>
      </c>
      <c r="T283" t="s">
        <v>482</v>
      </c>
      <c r="U283" t="s">
        <v>4930</v>
      </c>
      <c r="V283" t="s">
        <v>114</v>
      </c>
      <c r="W283" t="s">
        <v>47</v>
      </c>
      <c r="X283" t="s">
        <v>40</v>
      </c>
      <c r="Y283" t="s">
        <v>1032</v>
      </c>
      <c r="Z283" t="s">
        <v>4931</v>
      </c>
      <c r="AA283" t="s">
        <v>159</v>
      </c>
      <c r="AB283" t="s">
        <v>1401</v>
      </c>
      <c r="AC283" t="s">
        <v>1449</v>
      </c>
      <c r="AD283" t="s">
        <v>3189</v>
      </c>
      <c r="AE283" t="s">
        <v>259</v>
      </c>
      <c r="AF283" t="s">
        <v>1888</v>
      </c>
      <c r="AG283" t="s">
        <v>528</v>
      </c>
      <c r="AH283" t="s">
        <v>4932</v>
      </c>
      <c r="AI283" t="s">
        <v>1103</v>
      </c>
      <c r="AJ283" t="s">
        <v>4933</v>
      </c>
      <c r="AK283" t="s">
        <v>199</v>
      </c>
      <c r="AL283" t="s">
        <v>60</v>
      </c>
      <c r="AM283" t="s">
        <v>176</v>
      </c>
      <c r="AN283" t="s">
        <v>594</v>
      </c>
      <c r="AO283" t="s">
        <v>4823</v>
      </c>
      <c r="AP283" t="s">
        <v>1405</v>
      </c>
      <c r="AQ283" t="s">
        <v>94</v>
      </c>
      <c r="AR283" t="s">
        <v>97</v>
      </c>
      <c r="AS283" t="s">
        <v>98</v>
      </c>
      <c r="AT283" t="s">
        <v>98</v>
      </c>
      <c r="AU283" t="s">
        <v>98</v>
      </c>
      <c r="AV283" t="s">
        <v>101</v>
      </c>
      <c r="AW283" t="s">
        <v>101</v>
      </c>
      <c r="AX283" t="s">
        <v>101</v>
      </c>
      <c r="AY283" t="s">
        <v>729</v>
      </c>
      <c r="AZ283" t="s">
        <v>78</v>
      </c>
      <c r="BA283" t="s">
        <v>78</v>
      </c>
      <c r="BB283" t="s">
        <v>4934</v>
      </c>
      <c r="BC283" t="s">
        <v>105</v>
      </c>
      <c r="BD283" t="s">
        <v>96</v>
      </c>
      <c r="BE283" t="s">
        <v>1444</v>
      </c>
      <c r="BF283" t="s">
        <v>325</v>
      </c>
      <c r="BG283" t="s">
        <v>325</v>
      </c>
      <c r="BH283" t="s">
        <v>4935</v>
      </c>
      <c r="BI283" t="s">
        <v>109</v>
      </c>
      <c r="BJ283" t="s">
        <v>109</v>
      </c>
      <c r="BK283" t="s">
        <v>808</v>
      </c>
      <c r="BL283" t="s">
        <v>26</v>
      </c>
      <c r="BM283" t="s">
        <v>26</v>
      </c>
      <c r="BN283" t="s">
        <v>26</v>
      </c>
      <c r="BO283" t="s">
        <v>239</v>
      </c>
      <c r="BP283" t="s">
        <v>246</v>
      </c>
      <c r="BQ283" t="s">
        <v>4936</v>
      </c>
      <c r="BR283" t="s">
        <v>1814</v>
      </c>
      <c r="BS283" t="s">
        <v>4937</v>
      </c>
      <c r="BT283" t="s">
        <v>4731</v>
      </c>
      <c r="BU283" t="s">
        <v>76</v>
      </c>
      <c r="BV283" t="s">
        <v>245</v>
      </c>
      <c r="BW283" t="s">
        <v>36</v>
      </c>
      <c r="BX283" t="s">
        <v>5</v>
      </c>
      <c r="BY283" t="s">
        <v>65</v>
      </c>
      <c r="BZ283" t="s">
        <v>24</v>
      </c>
      <c r="CA283" t="s">
        <v>24</v>
      </c>
      <c r="CB283" t="s">
        <v>25</v>
      </c>
      <c r="CC283" t="s">
        <v>25</v>
      </c>
      <c r="CD283" t="s">
        <v>260</v>
      </c>
      <c r="CE283" t="s">
        <v>260</v>
      </c>
      <c r="CF283">
        <v>3</v>
      </c>
      <c r="CG283" t="s">
        <v>1804</v>
      </c>
      <c r="CH283" t="s">
        <v>4938</v>
      </c>
      <c r="CI283" t="s">
        <v>373</v>
      </c>
      <c r="CJ283" t="s">
        <v>2657</v>
      </c>
      <c r="CK283" t="s">
        <v>4939</v>
      </c>
      <c r="CL283" t="s">
        <v>261</v>
      </c>
      <c r="CM283" t="s">
        <v>4940</v>
      </c>
      <c r="CN283" t="s">
        <v>963</v>
      </c>
      <c r="CO283" t="s">
        <v>4941</v>
      </c>
      <c r="CP283" t="s">
        <v>1</v>
      </c>
      <c r="CQ283" t="s">
        <v>4942</v>
      </c>
      <c r="CR283" t="s">
        <v>4943</v>
      </c>
      <c r="CS283" t="s">
        <v>265</v>
      </c>
      <c r="CT283">
        <v>8</v>
      </c>
      <c r="CU283" t="s">
        <v>4944</v>
      </c>
    </row>
    <row r="284" spans="1:113" x14ac:dyDescent="0.25">
      <c r="A284" t="s">
        <v>4945</v>
      </c>
      <c r="B284" t="s">
        <v>1039</v>
      </c>
      <c r="C284" t="s">
        <v>1512</v>
      </c>
      <c r="D284" t="s">
        <v>365</v>
      </c>
      <c r="E284" t="s">
        <v>752</v>
      </c>
      <c r="F284" t="s">
        <v>1513</v>
      </c>
      <c r="G284" t="s">
        <v>368</v>
      </c>
      <c r="H284" t="s">
        <v>123</v>
      </c>
      <c r="I284" t="s">
        <v>123</v>
      </c>
      <c r="J284" t="s">
        <v>123</v>
      </c>
      <c r="K284" t="s">
        <v>8</v>
      </c>
      <c r="L284" t="s">
        <v>155</v>
      </c>
      <c r="M284" t="s">
        <v>403</v>
      </c>
      <c r="N284" t="s">
        <v>43</v>
      </c>
      <c r="O284" t="s">
        <v>1514</v>
      </c>
      <c r="P284" t="s">
        <v>1515</v>
      </c>
      <c r="Q284" t="s">
        <v>1516</v>
      </c>
      <c r="R284" t="s">
        <v>1517</v>
      </c>
      <c r="S284" t="s">
        <v>1518</v>
      </c>
      <c r="T284" t="s">
        <v>1216</v>
      </c>
      <c r="U284" t="s">
        <v>1519</v>
      </c>
      <c r="V284" t="s">
        <v>1520</v>
      </c>
      <c r="W284" t="s">
        <v>42</v>
      </c>
      <c r="X284" t="s">
        <v>42</v>
      </c>
      <c r="Y284" t="s">
        <v>42</v>
      </c>
      <c r="Z284" t="s">
        <v>1521</v>
      </c>
      <c r="AA284" t="s">
        <v>14</v>
      </c>
      <c r="AB284" t="s">
        <v>14</v>
      </c>
      <c r="AC284" t="s">
        <v>14</v>
      </c>
      <c r="AD284" t="s">
        <v>1522</v>
      </c>
      <c r="AE284" t="s">
        <v>45</v>
      </c>
      <c r="AF284" t="s">
        <v>374</v>
      </c>
      <c r="AG284" t="s">
        <v>446</v>
      </c>
      <c r="AH284" t="s">
        <v>446</v>
      </c>
      <c r="AI284" t="s">
        <v>24</v>
      </c>
      <c r="AJ284" t="s">
        <v>24</v>
      </c>
      <c r="AK284" t="s">
        <v>823</v>
      </c>
      <c r="AL284" t="s">
        <v>823</v>
      </c>
      <c r="AM284" t="s">
        <v>36</v>
      </c>
      <c r="AN284" t="s">
        <v>36</v>
      </c>
      <c r="AO284" t="s">
        <v>1523</v>
      </c>
      <c r="AP284" t="s">
        <v>600</v>
      </c>
      <c r="AQ284" t="s">
        <v>1524</v>
      </c>
      <c r="AR284" t="s">
        <v>688</v>
      </c>
      <c r="AS284" t="s">
        <v>1525</v>
      </c>
      <c r="AT284">
        <v>101</v>
      </c>
      <c r="AU284" t="s">
        <v>1058</v>
      </c>
      <c r="AV284" t="s">
        <v>1526</v>
      </c>
      <c r="AW284" t="s">
        <v>96</v>
      </c>
      <c r="AX284" t="s">
        <v>96</v>
      </c>
      <c r="AY284" t="s">
        <v>97</v>
      </c>
      <c r="AZ284" t="s">
        <v>98</v>
      </c>
      <c r="BA284" t="s">
        <v>98</v>
      </c>
      <c r="BB284" t="s">
        <v>101</v>
      </c>
      <c r="BC284" t="s">
        <v>101</v>
      </c>
      <c r="BD284" t="s">
        <v>810</v>
      </c>
      <c r="BE284" t="s">
        <v>392</v>
      </c>
      <c r="BF284" t="s">
        <v>78</v>
      </c>
      <c r="BG284" t="s">
        <v>78</v>
      </c>
      <c r="BH284" t="s">
        <v>1527</v>
      </c>
      <c r="BI284" t="s">
        <v>60</v>
      </c>
      <c r="BJ284" t="s">
        <v>813</v>
      </c>
      <c r="BK284" t="s">
        <v>1528</v>
      </c>
      <c r="BL284" t="s">
        <v>393</v>
      </c>
      <c r="BM284" t="s">
        <v>494</v>
      </c>
      <c r="BN284" t="s">
        <v>1</v>
      </c>
      <c r="BO284" t="s">
        <v>1529</v>
      </c>
      <c r="BP284">
        <v>7</v>
      </c>
      <c r="BQ284" t="s">
        <v>38</v>
      </c>
      <c r="BR284" t="s">
        <v>849</v>
      </c>
      <c r="BS284" t="s">
        <v>398</v>
      </c>
      <c r="BT284" t="s">
        <v>1530</v>
      </c>
      <c r="BU284" t="s">
        <v>109</v>
      </c>
      <c r="BV284" t="s">
        <v>91</v>
      </c>
      <c r="BW284" t="s">
        <v>76</v>
      </c>
      <c r="BX284" t="s">
        <v>76</v>
      </c>
      <c r="CA284" t="s">
        <v>1531</v>
      </c>
      <c r="CB284" t="s">
        <v>1532</v>
      </c>
      <c r="CC284" t="s">
        <v>741</v>
      </c>
      <c r="CD284" t="s">
        <v>440</v>
      </c>
      <c r="CE284" t="s">
        <v>25</v>
      </c>
      <c r="CF284" t="s">
        <v>1533</v>
      </c>
      <c r="CG284" t="s">
        <v>1534</v>
      </c>
      <c r="CH284" t="s">
        <v>473</v>
      </c>
      <c r="CI284" t="s">
        <v>759</v>
      </c>
      <c r="CJ284" t="s">
        <v>1003</v>
      </c>
      <c r="CK284" t="s">
        <v>1535</v>
      </c>
      <c r="CL284" t="s">
        <v>1536</v>
      </c>
      <c r="CM284" t="s">
        <v>48</v>
      </c>
      <c r="CN284" t="s">
        <v>1537</v>
      </c>
      <c r="CO284" t="s">
        <v>593</v>
      </c>
      <c r="CP284" t="s">
        <v>1538</v>
      </c>
      <c r="CQ284" t="s">
        <v>1539</v>
      </c>
      <c r="CR284" t="s">
        <v>1540</v>
      </c>
      <c r="CS284" t="s">
        <v>422</v>
      </c>
      <c r="CT284" t="s">
        <v>422</v>
      </c>
      <c r="CU284" t="s">
        <v>32</v>
      </c>
      <c r="CV284" t="s">
        <v>1541</v>
      </c>
      <c r="CW284" t="s">
        <v>1542</v>
      </c>
      <c r="CX284" t="s">
        <v>423</v>
      </c>
      <c r="CY284">
        <v>3434</v>
      </c>
      <c r="CZ284" t="s">
        <v>26</v>
      </c>
      <c r="DA284" t="s">
        <v>194</v>
      </c>
      <c r="DB284">
        <v>34</v>
      </c>
      <c r="DC284" t="s">
        <v>1543</v>
      </c>
    </row>
    <row r="285" spans="1:113" x14ac:dyDescent="0.25">
      <c r="A285" t="s">
        <v>4946</v>
      </c>
      <c r="B285" t="s">
        <v>16</v>
      </c>
      <c r="C285" t="s">
        <v>837</v>
      </c>
      <c r="D285" t="s">
        <v>4947</v>
      </c>
      <c r="E285" t="s">
        <v>628</v>
      </c>
      <c r="F285" t="s">
        <v>4948</v>
      </c>
      <c r="G285" t="s">
        <v>39</v>
      </c>
      <c r="H285" t="s">
        <v>8</v>
      </c>
      <c r="I285" t="s">
        <v>350</v>
      </c>
      <c r="J285" t="s">
        <v>490</v>
      </c>
      <c r="K285" t="s">
        <v>4949</v>
      </c>
      <c r="L285" t="s">
        <v>73</v>
      </c>
      <c r="M285" t="s">
        <v>4950</v>
      </c>
      <c r="N285" t="s">
        <v>578</v>
      </c>
      <c r="O285" t="s">
        <v>22</v>
      </c>
      <c r="P285" t="s">
        <v>89</v>
      </c>
      <c r="Q285" t="s">
        <v>4951</v>
      </c>
      <c r="R285" t="s">
        <v>897</v>
      </c>
      <c r="S285" t="s">
        <v>53</v>
      </c>
      <c r="T285" t="s">
        <v>70</v>
      </c>
      <c r="U285" t="s">
        <v>14</v>
      </c>
      <c r="V285" t="s">
        <v>14</v>
      </c>
      <c r="W285" t="s">
        <v>14</v>
      </c>
      <c r="X285" t="s">
        <v>14</v>
      </c>
      <c r="Y285" t="s">
        <v>14</v>
      </c>
      <c r="Z285" t="s">
        <v>85</v>
      </c>
      <c r="AA285" t="s">
        <v>741</v>
      </c>
      <c r="AB285" t="s">
        <v>741</v>
      </c>
      <c r="AC285" t="s">
        <v>741</v>
      </c>
      <c r="AD285" t="s">
        <v>4952</v>
      </c>
      <c r="AE285">
        <v>1</v>
      </c>
      <c r="AF285" t="s">
        <v>1033</v>
      </c>
      <c r="AG285" t="s">
        <v>3613</v>
      </c>
      <c r="AH285" t="s">
        <v>4953</v>
      </c>
      <c r="AI285" t="s">
        <v>4954</v>
      </c>
      <c r="AJ285" t="s">
        <v>123</v>
      </c>
      <c r="AK285" t="s">
        <v>765</v>
      </c>
      <c r="AL285" t="s">
        <v>94</v>
      </c>
      <c r="AM285" t="s">
        <v>97</v>
      </c>
      <c r="AN285" t="s">
        <v>98</v>
      </c>
      <c r="AO285" t="s">
        <v>98</v>
      </c>
      <c r="AP285" t="s">
        <v>101</v>
      </c>
      <c r="AQ285" t="s">
        <v>101</v>
      </c>
      <c r="AR285" t="s">
        <v>101</v>
      </c>
      <c r="AS285" t="s">
        <v>392</v>
      </c>
      <c r="AT285" t="s">
        <v>1041</v>
      </c>
      <c r="AU285" t="s">
        <v>280</v>
      </c>
      <c r="AV285" t="s">
        <v>230</v>
      </c>
      <c r="AW285" t="s">
        <v>78</v>
      </c>
      <c r="AX285" t="s">
        <v>2597</v>
      </c>
      <c r="AY285" t="s">
        <v>104</v>
      </c>
      <c r="AZ285" t="s">
        <v>60</v>
      </c>
      <c r="BA285" t="s">
        <v>4955</v>
      </c>
      <c r="BB285" t="s">
        <v>996</v>
      </c>
      <c r="BD285" t="s">
        <v>96</v>
      </c>
      <c r="BE285" t="s">
        <v>234</v>
      </c>
      <c r="BF285" t="s">
        <v>4956</v>
      </c>
      <c r="BG285" t="s">
        <v>174</v>
      </c>
      <c r="BH285" t="s">
        <v>174</v>
      </c>
      <c r="BI285" t="s">
        <v>115</v>
      </c>
      <c r="BJ285" t="s">
        <v>115</v>
      </c>
      <c r="BK285" t="s">
        <v>937</v>
      </c>
      <c r="BL285" t="s">
        <v>1449</v>
      </c>
      <c r="BM285" t="s">
        <v>111</v>
      </c>
      <c r="BN285" t="s">
        <v>2595</v>
      </c>
      <c r="BO285" t="s">
        <v>47</v>
      </c>
      <c r="BP285" t="s">
        <v>47</v>
      </c>
      <c r="BQ285" t="s">
        <v>564</v>
      </c>
      <c r="BR285" t="s">
        <v>1007</v>
      </c>
      <c r="BS285" t="s">
        <v>1401</v>
      </c>
      <c r="BT285" t="s">
        <v>42</v>
      </c>
      <c r="BU285" t="s">
        <v>703</v>
      </c>
      <c r="BV285" t="s">
        <v>617</v>
      </c>
      <c r="BW285" t="s">
        <v>1584</v>
      </c>
      <c r="BX285" t="s">
        <v>4957</v>
      </c>
      <c r="BY285" t="s">
        <v>24</v>
      </c>
      <c r="BZ285" t="s">
        <v>1686</v>
      </c>
      <c r="CA285" t="s">
        <v>535</v>
      </c>
      <c r="CB285" t="s">
        <v>4958</v>
      </c>
      <c r="CC285" t="s">
        <v>3901</v>
      </c>
      <c r="CD285" t="s">
        <v>4959</v>
      </c>
      <c r="CE285" t="s">
        <v>4815</v>
      </c>
      <c r="CF285" t="s">
        <v>1558</v>
      </c>
      <c r="CG285" t="s">
        <v>4629</v>
      </c>
      <c r="CH285" t="s">
        <v>833</v>
      </c>
      <c r="CI285" t="s">
        <v>1360</v>
      </c>
      <c r="CJ285" t="s">
        <v>1361</v>
      </c>
      <c r="CK285" t="s">
        <v>4960</v>
      </c>
      <c r="CL285" t="s">
        <v>114</v>
      </c>
      <c r="CM285" t="s">
        <v>949</v>
      </c>
      <c r="CN285" t="s">
        <v>4961</v>
      </c>
      <c r="CO285" t="s">
        <v>2026</v>
      </c>
      <c r="CP285">
        <v>3434</v>
      </c>
      <c r="CQ285">
        <v>3434</v>
      </c>
      <c r="CR285" t="s">
        <v>40</v>
      </c>
      <c r="CS285" t="s">
        <v>194</v>
      </c>
      <c r="CT285" t="s">
        <v>952</v>
      </c>
      <c r="CU285" t="s">
        <v>274</v>
      </c>
      <c r="CV285" t="s">
        <v>26</v>
      </c>
      <c r="CW285" t="s">
        <v>1461</v>
      </c>
    </row>
    <row r="286" spans="1:113" x14ac:dyDescent="0.25">
      <c r="A286" t="s">
        <v>4962</v>
      </c>
      <c r="B286" t="s">
        <v>464</v>
      </c>
      <c r="C286" t="s">
        <v>4807</v>
      </c>
      <c r="D286" t="s">
        <v>70</v>
      </c>
      <c r="E286" t="s">
        <v>8</v>
      </c>
      <c r="F286" t="s">
        <v>8</v>
      </c>
      <c r="G286" t="s">
        <v>994</v>
      </c>
      <c r="H286" t="s">
        <v>1</v>
      </c>
      <c r="I286" t="s">
        <v>1</v>
      </c>
      <c r="J286" t="s">
        <v>1</v>
      </c>
      <c r="K286" t="s">
        <v>4963</v>
      </c>
      <c r="L286" t="s">
        <v>42</v>
      </c>
      <c r="M286" t="s">
        <v>42</v>
      </c>
      <c r="N286" t="s">
        <v>42</v>
      </c>
      <c r="O286">
        <v>4</v>
      </c>
      <c r="P286">
        <v>4</v>
      </c>
      <c r="Q286" t="s">
        <v>1207</v>
      </c>
      <c r="R286" t="s">
        <v>471</v>
      </c>
      <c r="S286" t="s">
        <v>26</v>
      </c>
      <c r="T286" t="s">
        <v>1208</v>
      </c>
      <c r="U286" t="s">
        <v>1209</v>
      </c>
      <c r="V286" t="s">
        <v>85</v>
      </c>
      <c r="W286" t="s">
        <v>85</v>
      </c>
      <c r="X286" t="s">
        <v>85</v>
      </c>
      <c r="Y286" t="s">
        <v>85</v>
      </c>
      <c r="Z286" t="s">
        <v>4964</v>
      </c>
      <c r="AA286" t="s">
        <v>325</v>
      </c>
      <c r="AB286" t="s">
        <v>24</v>
      </c>
      <c r="AC286" t="s">
        <v>25</v>
      </c>
      <c r="AD286" t="s">
        <v>64</v>
      </c>
      <c r="AE286" t="s">
        <v>14</v>
      </c>
      <c r="AF286" t="s">
        <v>14</v>
      </c>
      <c r="AG286" t="s">
        <v>14</v>
      </c>
      <c r="AH286" t="s">
        <v>14</v>
      </c>
      <c r="AI286" t="s">
        <v>14</v>
      </c>
      <c r="AJ286" t="s">
        <v>14</v>
      </c>
      <c r="AK286" t="s">
        <v>14</v>
      </c>
      <c r="AL286" t="s">
        <v>458</v>
      </c>
      <c r="AM286" t="s">
        <v>458</v>
      </c>
      <c r="AN286" t="s">
        <v>632</v>
      </c>
      <c r="AO286" t="s">
        <v>159</v>
      </c>
      <c r="AP286" t="s">
        <v>1058</v>
      </c>
      <c r="AQ286" t="s">
        <v>1211</v>
      </c>
      <c r="AR286" t="s">
        <v>1212</v>
      </c>
      <c r="AS286" t="s">
        <v>607</v>
      </c>
      <c r="AT286" t="s">
        <v>727</v>
      </c>
      <c r="AU286" t="s">
        <v>123</v>
      </c>
      <c r="AV286" t="s">
        <v>96</v>
      </c>
      <c r="AW286" t="s">
        <v>97</v>
      </c>
      <c r="AX286" t="s">
        <v>98</v>
      </c>
      <c r="AY286" t="s">
        <v>98</v>
      </c>
      <c r="AZ286" t="s">
        <v>101</v>
      </c>
      <c r="BA286" t="s">
        <v>101</v>
      </c>
      <c r="BB286" t="s">
        <v>1213</v>
      </c>
      <c r="BC286" t="s">
        <v>1214</v>
      </c>
      <c r="BD286" t="s">
        <v>78</v>
      </c>
      <c r="BE286" t="s">
        <v>119</v>
      </c>
      <c r="BF286" t="s">
        <v>561</v>
      </c>
      <c r="BG286" t="s">
        <v>1217</v>
      </c>
      <c r="BH286" t="s">
        <v>1218</v>
      </c>
      <c r="BI286" t="s">
        <v>1219</v>
      </c>
      <c r="BJ286" t="s">
        <v>1220</v>
      </c>
      <c r="BK286" t="s">
        <v>52</v>
      </c>
      <c r="BL286" t="s">
        <v>47</v>
      </c>
      <c r="BM286" t="s">
        <v>114</v>
      </c>
      <c r="BN286" t="s">
        <v>1221</v>
      </c>
      <c r="BO286" t="s">
        <v>115</v>
      </c>
      <c r="BP286" t="s">
        <v>1226</v>
      </c>
      <c r="BQ286" t="s">
        <v>1227</v>
      </c>
      <c r="BR286" t="s">
        <v>1011</v>
      </c>
      <c r="BS286" t="s">
        <v>1012</v>
      </c>
      <c r="BT286" t="s">
        <v>1013</v>
      </c>
      <c r="BU286" t="s">
        <v>489</v>
      </c>
      <c r="BV286" t="s">
        <v>18</v>
      </c>
      <c r="BW286">
        <v>7</v>
      </c>
      <c r="BX286" t="s">
        <v>2271</v>
      </c>
      <c r="BY286" t="s">
        <v>4965</v>
      </c>
      <c r="BZ286" t="s">
        <v>668</v>
      </c>
      <c r="CA286" t="s">
        <v>1515</v>
      </c>
      <c r="CB286" t="s">
        <v>4715</v>
      </c>
      <c r="CC286" t="s">
        <v>4716</v>
      </c>
      <c r="CD286" t="s">
        <v>4717</v>
      </c>
      <c r="CE286">
        <v>7385</v>
      </c>
      <c r="CF286" t="s">
        <v>528</v>
      </c>
      <c r="CG286" t="s">
        <v>528</v>
      </c>
      <c r="CH286" t="s">
        <v>528</v>
      </c>
      <c r="CI286" t="s">
        <v>3069</v>
      </c>
      <c r="CJ286" t="s">
        <v>4966</v>
      </c>
      <c r="CK286" t="s">
        <v>4967</v>
      </c>
      <c r="CL286" t="s">
        <v>16</v>
      </c>
      <c r="CM286" t="s">
        <v>422</v>
      </c>
      <c r="CN286" t="s">
        <v>379</v>
      </c>
      <c r="CO286" t="s">
        <v>138</v>
      </c>
      <c r="CP286" t="s">
        <v>206</v>
      </c>
      <c r="CQ286" t="s">
        <v>4016</v>
      </c>
      <c r="CR286" t="s">
        <v>4968</v>
      </c>
      <c r="CS286" t="s">
        <v>656</v>
      </c>
      <c r="CT286" t="s">
        <v>4542</v>
      </c>
      <c r="CU286" t="s">
        <v>3684</v>
      </c>
    </row>
    <row r="287" spans="1:113" x14ac:dyDescent="0.25">
      <c r="A287" t="s">
        <v>4969</v>
      </c>
      <c r="B287" t="s">
        <v>1438</v>
      </c>
      <c r="C287" t="s">
        <v>2</v>
      </c>
      <c r="D287" t="s">
        <v>666</v>
      </c>
      <c r="E287" t="s">
        <v>160</v>
      </c>
      <c r="F287" t="s">
        <v>92</v>
      </c>
      <c r="G287" t="s">
        <v>3213</v>
      </c>
      <c r="H287" t="s">
        <v>521</v>
      </c>
      <c r="I287" t="s">
        <v>3214</v>
      </c>
      <c r="J287" t="s">
        <v>2015</v>
      </c>
      <c r="K287" t="s">
        <v>464</v>
      </c>
      <c r="L287" t="s">
        <v>176</v>
      </c>
      <c r="M287" t="s">
        <v>617</v>
      </c>
      <c r="N287" t="s">
        <v>4970</v>
      </c>
      <c r="O287" t="s">
        <v>1269</v>
      </c>
      <c r="P287" t="s">
        <v>3069</v>
      </c>
      <c r="Q287" t="s">
        <v>2888</v>
      </c>
      <c r="R287" t="s">
        <v>528</v>
      </c>
      <c r="S287" t="s">
        <v>85</v>
      </c>
      <c r="T287" t="s">
        <v>3220</v>
      </c>
      <c r="U287" t="s">
        <v>963</v>
      </c>
      <c r="V287" t="s">
        <v>3306</v>
      </c>
      <c r="W287" t="s">
        <v>159</v>
      </c>
      <c r="X287" t="s">
        <v>740</v>
      </c>
      <c r="Y287" t="s">
        <v>4971</v>
      </c>
      <c r="Z287" t="s">
        <v>2016</v>
      </c>
      <c r="AA287" t="s">
        <v>36</v>
      </c>
      <c r="AB287" t="s">
        <v>1401</v>
      </c>
      <c r="AC287" t="s">
        <v>1401</v>
      </c>
      <c r="AD287">
        <v>7</v>
      </c>
      <c r="AE287">
        <v>7</v>
      </c>
      <c r="AF287">
        <v>7</v>
      </c>
      <c r="AG287" t="s">
        <v>1405</v>
      </c>
      <c r="AH287" t="s">
        <v>185</v>
      </c>
      <c r="AI287" t="s">
        <v>98</v>
      </c>
      <c r="AJ287" t="s">
        <v>98</v>
      </c>
      <c r="AK287" t="s">
        <v>101</v>
      </c>
      <c r="AL287" t="s">
        <v>101</v>
      </c>
      <c r="AM287" t="s">
        <v>101</v>
      </c>
      <c r="AN287" t="s">
        <v>78</v>
      </c>
      <c r="AO287" t="s">
        <v>78</v>
      </c>
      <c r="AP287" t="s">
        <v>123</v>
      </c>
      <c r="AQ287" t="s">
        <v>96</v>
      </c>
      <c r="AR287" t="s">
        <v>97</v>
      </c>
      <c r="AS287" t="s">
        <v>1852</v>
      </c>
      <c r="AT287" t="s">
        <v>644</v>
      </c>
      <c r="AU287" t="s">
        <v>227</v>
      </c>
      <c r="AV287" t="s">
        <v>3222</v>
      </c>
      <c r="AW287" t="s">
        <v>3223</v>
      </c>
      <c r="AX287" t="s">
        <v>1006</v>
      </c>
      <c r="AY287" t="s">
        <v>835</v>
      </c>
      <c r="AZ287" t="s">
        <v>70</v>
      </c>
      <c r="BA287" t="s">
        <v>741</v>
      </c>
      <c r="BB287" t="s">
        <v>4972</v>
      </c>
      <c r="BC287" t="s">
        <v>14</v>
      </c>
      <c r="BD287" t="s">
        <v>14</v>
      </c>
      <c r="BE287" t="s">
        <v>14</v>
      </c>
      <c r="BF287" t="s">
        <v>1</v>
      </c>
      <c r="BG287" t="s">
        <v>16</v>
      </c>
      <c r="BH287" t="s">
        <v>1814</v>
      </c>
      <c r="BI287" t="s">
        <v>4973</v>
      </c>
      <c r="BJ287" t="s">
        <v>4974</v>
      </c>
      <c r="BK287" t="s">
        <v>24</v>
      </c>
      <c r="BL287" t="s">
        <v>24</v>
      </c>
      <c r="BM287" t="s">
        <v>25</v>
      </c>
      <c r="BN287" t="s">
        <v>25</v>
      </c>
      <c r="BO287" t="s">
        <v>26</v>
      </c>
      <c r="BP287" t="s">
        <v>4975</v>
      </c>
      <c r="BQ287" t="s">
        <v>4976</v>
      </c>
      <c r="BR287" t="s">
        <v>1198</v>
      </c>
      <c r="BS287" t="s">
        <v>193</v>
      </c>
      <c r="BT287" t="s">
        <v>138</v>
      </c>
      <c r="BU287" t="s">
        <v>4977</v>
      </c>
      <c r="BV287" t="s">
        <v>2830</v>
      </c>
      <c r="BW287" t="s">
        <v>4978</v>
      </c>
      <c r="BX287" t="s">
        <v>2777</v>
      </c>
      <c r="BY287" t="s">
        <v>288</v>
      </c>
      <c r="BZ287" t="s">
        <v>545</v>
      </c>
      <c r="CA287" t="s">
        <v>2062</v>
      </c>
      <c r="CB287" t="s">
        <v>3230</v>
      </c>
      <c r="CC287" t="s">
        <v>268</v>
      </c>
      <c r="CD287">
        <v>11</v>
      </c>
      <c r="CE287" t="s">
        <v>194</v>
      </c>
      <c r="CF287" t="s">
        <v>194</v>
      </c>
      <c r="CG287">
        <v>3434</v>
      </c>
      <c r="CH287" t="s">
        <v>350</v>
      </c>
      <c r="CI287" t="s">
        <v>274</v>
      </c>
    </row>
    <row r="288" spans="1:113" x14ac:dyDescent="0.25">
      <c r="A288" t="s">
        <v>4979</v>
      </c>
      <c r="B288" t="s">
        <v>692</v>
      </c>
      <c r="C288" t="s">
        <v>1512</v>
      </c>
      <c r="D288" t="s">
        <v>365</v>
      </c>
      <c r="E288" t="s">
        <v>7</v>
      </c>
      <c r="F288" t="s">
        <v>6</v>
      </c>
      <c r="G288" t="s">
        <v>39</v>
      </c>
      <c r="H288" t="s">
        <v>8</v>
      </c>
      <c r="I288" t="s">
        <v>1662</v>
      </c>
      <c r="J288" t="s">
        <v>13</v>
      </c>
      <c r="K288" t="s">
        <v>1464</v>
      </c>
      <c r="L288" t="s">
        <v>3297</v>
      </c>
      <c r="M288" t="s">
        <v>2534</v>
      </c>
      <c r="N288" t="s">
        <v>3298</v>
      </c>
      <c r="O288" t="s">
        <v>525</v>
      </c>
      <c r="P288" t="s">
        <v>2612</v>
      </c>
      <c r="Q288" t="s">
        <v>14</v>
      </c>
      <c r="R288" t="s">
        <v>14</v>
      </c>
      <c r="S288" t="s">
        <v>1516</v>
      </c>
      <c r="T288" t="s">
        <v>2185</v>
      </c>
      <c r="U288" t="s">
        <v>741</v>
      </c>
      <c r="V288" t="s">
        <v>3299</v>
      </c>
      <c r="W288" t="s">
        <v>231</v>
      </c>
      <c r="X288" t="s">
        <v>231</v>
      </c>
      <c r="Y288" t="s">
        <v>89</v>
      </c>
      <c r="Z288" t="s">
        <v>89</v>
      </c>
      <c r="AA288" t="s">
        <v>3301</v>
      </c>
      <c r="AB288" t="s">
        <v>3302</v>
      </c>
      <c r="AC288" t="s">
        <v>3246</v>
      </c>
      <c r="AD288" t="s">
        <v>64</v>
      </c>
      <c r="AE288" t="s">
        <v>3303</v>
      </c>
      <c r="AF288" t="s">
        <v>96</v>
      </c>
      <c r="AG288" t="s">
        <v>97</v>
      </c>
      <c r="AH288" t="s">
        <v>98</v>
      </c>
      <c r="AI288" t="s">
        <v>98</v>
      </c>
      <c r="AJ288" t="s">
        <v>101</v>
      </c>
      <c r="AK288" t="s">
        <v>101</v>
      </c>
      <c r="AL288" t="s">
        <v>101</v>
      </c>
      <c r="AM288" t="s">
        <v>392</v>
      </c>
      <c r="AN288" t="s">
        <v>1041</v>
      </c>
      <c r="AO288" t="s">
        <v>78</v>
      </c>
      <c r="AP288" t="s">
        <v>1043</v>
      </c>
      <c r="AQ288" t="s">
        <v>104</v>
      </c>
      <c r="AR288" t="s">
        <v>2853</v>
      </c>
      <c r="AS288" t="s">
        <v>105</v>
      </c>
      <c r="AT288" t="s">
        <v>1817</v>
      </c>
      <c r="AU288">
        <v>8</v>
      </c>
      <c r="AV288" t="s">
        <v>3304</v>
      </c>
      <c r="AW288" t="s">
        <v>3305</v>
      </c>
      <c r="AX288" t="s">
        <v>849</v>
      </c>
      <c r="AY288" t="s">
        <v>398</v>
      </c>
      <c r="AZ288" t="s">
        <v>1449</v>
      </c>
      <c r="BA288" t="s">
        <v>174</v>
      </c>
      <c r="BB288" t="s">
        <v>111</v>
      </c>
      <c r="BC288" t="s">
        <v>2894</v>
      </c>
      <c r="BD288" t="s">
        <v>1097</v>
      </c>
      <c r="BE288" t="s">
        <v>3250</v>
      </c>
      <c r="BF288">
        <v>0</v>
      </c>
      <c r="BG288" t="s">
        <v>237</v>
      </c>
      <c r="BH288">
        <v>0</v>
      </c>
      <c r="BI288" t="s">
        <v>748</v>
      </c>
      <c r="BJ288" t="s">
        <v>588</v>
      </c>
      <c r="BK288" t="s">
        <v>583</v>
      </c>
      <c r="BL288" t="s">
        <v>4980</v>
      </c>
      <c r="BM288" t="s">
        <v>159</v>
      </c>
      <c r="BN288" t="s">
        <v>1539</v>
      </c>
      <c r="BO288">
        <v>9</v>
      </c>
      <c r="BP288" t="s">
        <v>3253</v>
      </c>
      <c r="BQ288" t="s">
        <v>3254</v>
      </c>
      <c r="BR288" t="s">
        <v>3255</v>
      </c>
      <c r="BS288" t="s">
        <v>3256</v>
      </c>
      <c r="BT288" t="s">
        <v>781</v>
      </c>
      <c r="BU288" t="s">
        <v>534</v>
      </c>
      <c r="BV288" t="s">
        <v>3257</v>
      </c>
      <c r="BW288" t="s">
        <v>2026</v>
      </c>
      <c r="BX288" t="s">
        <v>3258</v>
      </c>
      <c r="BY288" t="s">
        <v>3259</v>
      </c>
      <c r="BZ288" t="s">
        <v>3260</v>
      </c>
      <c r="CA288" t="s">
        <v>422</v>
      </c>
      <c r="CB288">
        <v>3434</v>
      </c>
      <c r="CC288">
        <v>3434</v>
      </c>
      <c r="CD288" t="s">
        <v>26</v>
      </c>
      <c r="CE288" t="s">
        <v>194</v>
      </c>
      <c r="CF288" t="s">
        <v>952</v>
      </c>
      <c r="CG288" t="s">
        <v>274</v>
      </c>
      <c r="CH288" t="s">
        <v>2817</v>
      </c>
    </row>
    <row r="289" spans="1:160" x14ac:dyDescent="0.25">
      <c r="A289" t="s">
        <v>4981</v>
      </c>
      <c r="B289" t="s">
        <v>26</v>
      </c>
      <c r="C289" t="s">
        <v>26</v>
      </c>
      <c r="D289" t="s">
        <v>26</v>
      </c>
      <c r="E289" t="s">
        <v>26</v>
      </c>
      <c r="F289" t="s">
        <v>713</v>
      </c>
      <c r="G289" t="s">
        <v>1401</v>
      </c>
      <c r="H289" t="s">
        <v>4982</v>
      </c>
      <c r="I289">
        <v>0</v>
      </c>
      <c r="J289">
        <v>0</v>
      </c>
      <c r="K289" t="s">
        <v>4983</v>
      </c>
      <c r="L289" t="s">
        <v>151</v>
      </c>
      <c r="M289" t="s">
        <v>4984</v>
      </c>
      <c r="N289" t="s">
        <v>4985</v>
      </c>
      <c r="O289" t="s">
        <v>561</v>
      </c>
      <c r="P289" t="s">
        <v>4986</v>
      </c>
      <c r="Q289" t="s">
        <v>2332</v>
      </c>
      <c r="R289" t="s">
        <v>47</v>
      </c>
      <c r="S289" t="s">
        <v>49</v>
      </c>
      <c r="T289" t="s">
        <v>78</v>
      </c>
      <c r="U289" t="s">
        <v>78</v>
      </c>
      <c r="V289" t="s">
        <v>1142</v>
      </c>
      <c r="W289" t="s">
        <v>85</v>
      </c>
      <c r="X289" t="s">
        <v>85</v>
      </c>
      <c r="Y289" t="s">
        <v>85</v>
      </c>
      <c r="Z289" t="s">
        <v>1</v>
      </c>
      <c r="AA289" t="s">
        <v>1</v>
      </c>
      <c r="AB289" t="s">
        <v>1</v>
      </c>
      <c r="AC289" t="s">
        <v>4987</v>
      </c>
      <c r="AD289" t="s">
        <v>2092</v>
      </c>
      <c r="AE289" t="s">
        <v>2427</v>
      </c>
      <c r="AF289" t="s">
        <v>14</v>
      </c>
      <c r="AG289" t="s">
        <v>14</v>
      </c>
      <c r="AH289" t="s">
        <v>14</v>
      </c>
      <c r="AI289" t="s">
        <v>14</v>
      </c>
      <c r="AJ289" t="s">
        <v>14</v>
      </c>
      <c r="AK289" t="s">
        <v>14</v>
      </c>
      <c r="AL289" t="s">
        <v>14</v>
      </c>
      <c r="AM289" t="s">
        <v>14</v>
      </c>
      <c r="AN289" t="s">
        <v>2035</v>
      </c>
      <c r="AO289" t="s">
        <v>432</v>
      </c>
      <c r="AP289" t="s">
        <v>4988</v>
      </c>
      <c r="AQ289" t="s">
        <v>36</v>
      </c>
      <c r="AR289" t="s">
        <v>189</v>
      </c>
      <c r="AS289" t="s">
        <v>2565</v>
      </c>
      <c r="AT289" t="s">
        <v>4989</v>
      </c>
      <c r="AU289" t="s">
        <v>730</v>
      </c>
      <c r="AV289" t="s">
        <v>159</v>
      </c>
      <c r="AW289" t="s">
        <v>534</v>
      </c>
      <c r="AX289" t="s">
        <v>4990</v>
      </c>
      <c r="AY289" t="s">
        <v>138</v>
      </c>
      <c r="AZ289" t="s">
        <v>676</v>
      </c>
      <c r="BA289" t="s">
        <v>1597</v>
      </c>
      <c r="BB289" t="s">
        <v>4991</v>
      </c>
      <c r="BC289" t="s">
        <v>4992</v>
      </c>
      <c r="BD289" t="s">
        <v>42</v>
      </c>
      <c r="BE289" t="s">
        <v>42</v>
      </c>
      <c r="BF289" t="s">
        <v>42</v>
      </c>
      <c r="BG289" t="s">
        <v>2805</v>
      </c>
      <c r="BH289" t="s">
        <v>474</v>
      </c>
      <c r="BI289" t="s">
        <v>1921</v>
      </c>
      <c r="BJ289" t="s">
        <v>306</v>
      </c>
      <c r="BK289" t="s">
        <v>566</v>
      </c>
      <c r="BL289" t="s">
        <v>81</v>
      </c>
      <c r="BM289" t="s">
        <v>1745</v>
      </c>
      <c r="BN289" t="s">
        <v>1848</v>
      </c>
      <c r="BO289" t="s">
        <v>1107</v>
      </c>
      <c r="BP289" t="s">
        <v>3655</v>
      </c>
      <c r="BQ289" t="s">
        <v>4993</v>
      </c>
      <c r="BR289" t="s">
        <v>803</v>
      </c>
      <c r="BS289" t="s">
        <v>4994</v>
      </c>
      <c r="BT289" t="s">
        <v>185</v>
      </c>
      <c r="BU289" t="s">
        <v>446</v>
      </c>
      <c r="BV289" t="s">
        <v>94</v>
      </c>
      <c r="BW289" t="s">
        <v>94</v>
      </c>
      <c r="BX289" t="s">
        <v>97</v>
      </c>
      <c r="BY289" t="s">
        <v>97</v>
      </c>
      <c r="BZ289" t="s">
        <v>89</v>
      </c>
      <c r="CA289" t="s">
        <v>98</v>
      </c>
      <c r="CB289" t="s">
        <v>98</v>
      </c>
      <c r="CC289" t="s">
        <v>101</v>
      </c>
      <c r="CD289" t="s">
        <v>101</v>
      </c>
      <c r="CE289" t="s">
        <v>1261</v>
      </c>
      <c r="CF289" t="s">
        <v>2359</v>
      </c>
      <c r="CG289" t="s">
        <v>2369</v>
      </c>
      <c r="CH289" t="s">
        <v>170</v>
      </c>
      <c r="CI289" t="s">
        <v>115</v>
      </c>
      <c r="CJ289" t="s">
        <v>4829</v>
      </c>
      <c r="CK289" t="s">
        <v>794</v>
      </c>
      <c r="CL289" t="s">
        <v>3991</v>
      </c>
      <c r="CM289" t="s">
        <v>4995</v>
      </c>
      <c r="CN289" t="s">
        <v>4996</v>
      </c>
      <c r="CO289" t="s">
        <v>600</v>
      </c>
      <c r="CP289" t="s">
        <v>600</v>
      </c>
      <c r="CQ289" t="s">
        <v>4997</v>
      </c>
      <c r="CR289" t="s">
        <v>40</v>
      </c>
      <c r="CS289" t="s">
        <v>40</v>
      </c>
      <c r="CT289" t="s">
        <v>96</v>
      </c>
      <c r="CU289" t="s">
        <v>96</v>
      </c>
      <c r="CV289" t="s">
        <v>1601</v>
      </c>
      <c r="CW289">
        <v>7</v>
      </c>
      <c r="CX289" t="s">
        <v>105</v>
      </c>
      <c r="CY289" t="s">
        <v>3879</v>
      </c>
      <c r="CZ289" t="s">
        <v>174</v>
      </c>
      <c r="DA289" t="s">
        <v>174</v>
      </c>
      <c r="DB289" t="s">
        <v>1045</v>
      </c>
      <c r="DC289" t="s">
        <v>4998</v>
      </c>
      <c r="DD289" t="s">
        <v>45</v>
      </c>
      <c r="DE289" t="s">
        <v>1166</v>
      </c>
      <c r="DF289" t="s">
        <v>1166</v>
      </c>
      <c r="DG289" t="s">
        <v>1167</v>
      </c>
      <c r="DH289" t="s">
        <v>109</v>
      </c>
      <c r="DI289" t="s">
        <v>1168</v>
      </c>
      <c r="DJ289" t="s">
        <v>24</v>
      </c>
      <c r="DK289" t="s">
        <v>24</v>
      </c>
      <c r="DL289" t="s">
        <v>25</v>
      </c>
      <c r="DM289" t="s">
        <v>25</v>
      </c>
      <c r="DN289" t="s">
        <v>741</v>
      </c>
      <c r="DO289" t="s">
        <v>4999</v>
      </c>
      <c r="DP289" t="s">
        <v>5000</v>
      </c>
      <c r="DQ289" t="s">
        <v>1614</v>
      </c>
      <c r="DR289" t="s">
        <v>1615</v>
      </c>
      <c r="DS289" t="s">
        <v>1447</v>
      </c>
      <c r="DT289" t="s">
        <v>252</v>
      </c>
      <c r="DU289" t="s">
        <v>5001</v>
      </c>
      <c r="DV289" t="s">
        <v>5002</v>
      </c>
      <c r="DW289" t="s">
        <v>506</v>
      </c>
      <c r="DX289" t="s">
        <v>507</v>
      </c>
      <c r="DY289" t="s">
        <v>528</v>
      </c>
      <c r="DZ289" t="s">
        <v>528</v>
      </c>
      <c r="EA289" t="s">
        <v>70</v>
      </c>
      <c r="EB289" t="s">
        <v>4414</v>
      </c>
      <c r="EC289" t="s">
        <v>3996</v>
      </c>
      <c r="ED289" t="s">
        <v>1374</v>
      </c>
      <c r="EE289" t="s">
        <v>532</v>
      </c>
      <c r="EF289" t="s">
        <v>5003</v>
      </c>
      <c r="EG289">
        <v>2</v>
      </c>
      <c r="EH289">
        <v>2</v>
      </c>
      <c r="EI289" t="s">
        <v>525</v>
      </c>
      <c r="EJ289" t="s">
        <v>4456</v>
      </c>
      <c r="EK289" t="s">
        <v>60</v>
      </c>
      <c r="EL289" t="s">
        <v>2613</v>
      </c>
      <c r="EM289" t="s">
        <v>1617</v>
      </c>
      <c r="EN289" t="s">
        <v>1618</v>
      </c>
      <c r="EO289" t="s">
        <v>2743</v>
      </c>
      <c r="EP289" t="s">
        <v>2941</v>
      </c>
      <c r="EQ289" t="s">
        <v>5004</v>
      </c>
      <c r="ER289" t="s">
        <v>548</v>
      </c>
      <c r="ES289" t="s">
        <v>5005</v>
      </c>
      <c r="ET289" t="s">
        <v>21</v>
      </c>
      <c r="EU289" t="s">
        <v>2120</v>
      </c>
      <c r="EV289" t="s">
        <v>635</v>
      </c>
      <c r="EW289" t="s">
        <v>652</v>
      </c>
      <c r="EX289" t="s">
        <v>4788</v>
      </c>
      <c r="EY289">
        <v>1</v>
      </c>
      <c r="EZ289" t="s">
        <v>917</v>
      </c>
      <c r="FA289">
        <v>3434</v>
      </c>
      <c r="FB289" t="s">
        <v>229</v>
      </c>
      <c r="FC289" t="s">
        <v>274</v>
      </c>
      <c r="FD289" t="s">
        <v>194</v>
      </c>
    </row>
    <row r="290" spans="1:160" x14ac:dyDescent="0.25">
      <c r="A290" t="s">
        <v>5006</v>
      </c>
      <c r="B290" t="s">
        <v>1</v>
      </c>
      <c r="C290" t="s">
        <v>1</v>
      </c>
      <c r="D290" t="s">
        <v>1</v>
      </c>
      <c r="E290" t="s">
        <v>1</v>
      </c>
      <c r="F290" t="s">
        <v>2</v>
      </c>
      <c r="G290" t="s">
        <v>666</v>
      </c>
      <c r="H290" t="s">
        <v>278</v>
      </c>
      <c r="I290" t="s">
        <v>92</v>
      </c>
      <c r="J290" t="s">
        <v>197</v>
      </c>
      <c r="K290" t="s">
        <v>521</v>
      </c>
      <c r="L290" t="s">
        <v>8</v>
      </c>
      <c r="M290" t="s">
        <v>5007</v>
      </c>
      <c r="N290" t="s">
        <v>4584</v>
      </c>
      <c r="O290" t="s">
        <v>32</v>
      </c>
      <c r="P290" t="s">
        <v>32</v>
      </c>
      <c r="Q290" t="s">
        <v>3051</v>
      </c>
      <c r="R290" t="s">
        <v>189</v>
      </c>
      <c r="S290" t="s">
        <v>52</v>
      </c>
      <c r="T290" t="s">
        <v>741</v>
      </c>
      <c r="U290" t="s">
        <v>16</v>
      </c>
      <c r="V290" t="s">
        <v>5008</v>
      </c>
      <c r="W290" t="s">
        <v>5009</v>
      </c>
      <c r="X290" t="s">
        <v>1272</v>
      </c>
      <c r="Y290" t="s">
        <v>252</v>
      </c>
      <c r="Z290" t="s">
        <v>18</v>
      </c>
      <c r="AA290" t="s">
        <v>474</v>
      </c>
      <c r="AB290" t="s">
        <v>209</v>
      </c>
      <c r="AC290" t="s">
        <v>2776</v>
      </c>
      <c r="AD290" t="s">
        <v>14</v>
      </c>
      <c r="AE290" t="s">
        <v>14</v>
      </c>
      <c r="AF290" t="s">
        <v>161</v>
      </c>
      <c r="AG290" t="s">
        <v>528</v>
      </c>
      <c r="AH290" t="s">
        <v>528</v>
      </c>
      <c r="AI290" t="s">
        <v>5010</v>
      </c>
      <c r="AJ290" t="s">
        <v>1049</v>
      </c>
      <c r="AK290" t="s">
        <v>280</v>
      </c>
      <c r="AL290" t="s">
        <v>1405</v>
      </c>
      <c r="AM290" t="s">
        <v>729</v>
      </c>
      <c r="AN290" t="s">
        <v>98</v>
      </c>
      <c r="AO290" t="s">
        <v>98</v>
      </c>
      <c r="AP290" t="s">
        <v>98</v>
      </c>
      <c r="AQ290" t="s">
        <v>101</v>
      </c>
      <c r="AR290" t="s">
        <v>101</v>
      </c>
      <c r="AS290" t="s">
        <v>101</v>
      </c>
      <c r="AT290" t="s">
        <v>78</v>
      </c>
      <c r="AU290" t="s">
        <v>78</v>
      </c>
      <c r="AV290" t="s">
        <v>94</v>
      </c>
      <c r="AW290" t="s">
        <v>97</v>
      </c>
      <c r="AX290" t="s">
        <v>373</v>
      </c>
      <c r="AY290" t="s">
        <v>1043</v>
      </c>
      <c r="AZ290" t="s">
        <v>4934</v>
      </c>
      <c r="BA290" t="s">
        <v>2120</v>
      </c>
      <c r="BB290" t="s">
        <v>2293</v>
      </c>
      <c r="BC290" t="s">
        <v>5011</v>
      </c>
      <c r="BD290" t="s">
        <v>105</v>
      </c>
      <c r="BE290" t="s">
        <v>2805</v>
      </c>
      <c r="BF290" t="s">
        <v>296</v>
      </c>
      <c r="BG290" t="s">
        <v>3276</v>
      </c>
      <c r="BH290" t="s">
        <v>5012</v>
      </c>
      <c r="BI290" t="s">
        <v>328</v>
      </c>
      <c r="BJ290" t="s">
        <v>47</v>
      </c>
      <c r="BK290" t="s">
        <v>242</v>
      </c>
      <c r="BL290">
        <v>2</v>
      </c>
      <c r="BM290" t="s">
        <v>2595</v>
      </c>
      <c r="BN290" t="s">
        <v>3859</v>
      </c>
      <c r="BO290" t="s">
        <v>5013</v>
      </c>
      <c r="BP290" t="s">
        <v>5014</v>
      </c>
      <c r="BQ290" t="s">
        <v>5015</v>
      </c>
      <c r="BR290" t="s">
        <v>583</v>
      </c>
      <c r="BS290" t="s">
        <v>2941</v>
      </c>
      <c r="BT290" t="s">
        <v>5016</v>
      </c>
      <c r="BU290" t="s">
        <v>24</v>
      </c>
      <c r="BV290" t="s">
        <v>25</v>
      </c>
      <c r="BW290" t="s">
        <v>5017</v>
      </c>
      <c r="BX290" t="s">
        <v>1385</v>
      </c>
      <c r="BY290" t="s">
        <v>130</v>
      </c>
      <c r="BZ290" t="s">
        <v>76</v>
      </c>
      <c r="CA290" t="s">
        <v>2410</v>
      </c>
      <c r="CB290" t="s">
        <v>4817</v>
      </c>
      <c r="CC290" t="s">
        <v>540</v>
      </c>
      <c r="CD290" t="s">
        <v>1490</v>
      </c>
      <c r="CE290" t="s">
        <v>160</v>
      </c>
      <c r="CF290" t="s">
        <v>5018</v>
      </c>
      <c r="CG290" t="s">
        <v>3943</v>
      </c>
      <c r="CH290" t="s">
        <v>3632</v>
      </c>
      <c r="CI290" t="s">
        <v>5019</v>
      </c>
      <c r="CJ290" t="s">
        <v>946</v>
      </c>
      <c r="CK290" t="s">
        <v>192</v>
      </c>
      <c r="CL290" t="s">
        <v>1105</v>
      </c>
      <c r="CM290" t="s">
        <v>870</v>
      </c>
      <c r="CN290" t="s">
        <v>5020</v>
      </c>
      <c r="CO290" t="s">
        <v>1275</v>
      </c>
      <c r="CP290">
        <v>11</v>
      </c>
      <c r="CQ290" t="s">
        <v>194</v>
      </c>
      <c r="CR290" t="s">
        <v>194</v>
      </c>
      <c r="CS290">
        <v>3434</v>
      </c>
      <c r="CT290" t="s">
        <v>40</v>
      </c>
      <c r="CU290" t="s">
        <v>274</v>
      </c>
      <c r="CV290">
        <v>3</v>
      </c>
    </row>
    <row r="291" spans="1:160" x14ac:dyDescent="0.25">
      <c r="A291" t="s">
        <v>5021</v>
      </c>
      <c r="B291" t="s">
        <v>35</v>
      </c>
      <c r="C291" t="s">
        <v>1308</v>
      </c>
      <c r="D291" t="s">
        <v>2182</v>
      </c>
      <c r="E291" t="s">
        <v>39</v>
      </c>
      <c r="F291" t="s">
        <v>5022</v>
      </c>
      <c r="G291" t="s">
        <v>1311</v>
      </c>
      <c r="H291" t="s">
        <v>40</v>
      </c>
      <c r="I291" t="s">
        <v>40</v>
      </c>
      <c r="J291" t="s">
        <v>40</v>
      </c>
      <c r="K291" t="s">
        <v>332</v>
      </c>
      <c r="L291" t="s">
        <v>5023</v>
      </c>
      <c r="M291" t="s">
        <v>1314</v>
      </c>
      <c r="N291" t="s">
        <v>1315</v>
      </c>
      <c r="O291" t="s">
        <v>47</v>
      </c>
      <c r="P291" t="s">
        <v>1316</v>
      </c>
      <c r="Q291" t="s">
        <v>938</v>
      </c>
      <c r="R291" t="s">
        <v>534</v>
      </c>
      <c r="S291" t="s">
        <v>22</v>
      </c>
      <c r="T291" t="s">
        <v>22</v>
      </c>
      <c r="U291" t="s">
        <v>1317</v>
      </c>
      <c r="V291" t="s">
        <v>1318</v>
      </c>
      <c r="W291" t="s">
        <v>567</v>
      </c>
      <c r="X291" t="s">
        <v>78</v>
      </c>
      <c r="Y291" t="s">
        <v>123</v>
      </c>
      <c r="Z291" t="s">
        <v>1319</v>
      </c>
      <c r="AA291" t="s">
        <v>1320</v>
      </c>
      <c r="AB291" t="s">
        <v>1321</v>
      </c>
      <c r="AC291" t="s">
        <v>42</v>
      </c>
      <c r="AD291" t="s">
        <v>42</v>
      </c>
      <c r="AE291" t="s">
        <v>3084</v>
      </c>
      <c r="AF291" t="s">
        <v>24</v>
      </c>
      <c r="AG291" t="s">
        <v>24</v>
      </c>
      <c r="AH291" t="s">
        <v>237</v>
      </c>
      <c r="AI291" t="s">
        <v>440</v>
      </c>
      <c r="AJ291" t="s">
        <v>25</v>
      </c>
      <c r="AK291" t="s">
        <v>26</v>
      </c>
      <c r="AL291" t="s">
        <v>26</v>
      </c>
      <c r="AM291" t="s">
        <v>64</v>
      </c>
      <c r="AN291" t="s">
        <v>1324</v>
      </c>
      <c r="AO291" t="s">
        <v>65</v>
      </c>
      <c r="AP291" t="s">
        <v>66</v>
      </c>
      <c r="AQ291" t="s">
        <v>97</v>
      </c>
      <c r="AR291" t="s">
        <v>14</v>
      </c>
      <c r="AS291" t="s">
        <v>14</v>
      </c>
      <c r="AT291" t="s">
        <v>1326</v>
      </c>
      <c r="AU291" t="s">
        <v>329</v>
      </c>
      <c r="AV291" t="s">
        <v>731</v>
      </c>
      <c r="AW291" t="s">
        <v>1327</v>
      </c>
      <c r="AX291" t="s">
        <v>1328</v>
      </c>
      <c r="AY291" t="s">
        <v>108</v>
      </c>
      <c r="AZ291" t="s">
        <v>898</v>
      </c>
      <c r="BA291" t="s">
        <v>1329</v>
      </c>
      <c r="BB291" t="s">
        <v>1330</v>
      </c>
      <c r="BC291" t="s">
        <v>36</v>
      </c>
      <c r="BD291" t="s">
        <v>109</v>
      </c>
      <c r="BE291" t="s">
        <v>174</v>
      </c>
      <c r="BF291" t="s">
        <v>91</v>
      </c>
      <c r="BG291" t="s">
        <v>319</v>
      </c>
      <c r="BH291" t="s">
        <v>114</v>
      </c>
      <c r="BI291" t="s">
        <v>703</v>
      </c>
      <c r="BJ291" t="s">
        <v>1331</v>
      </c>
      <c r="BK291" t="s">
        <v>1332</v>
      </c>
      <c r="BL291" t="s">
        <v>1333</v>
      </c>
      <c r="BM291" t="s">
        <v>298</v>
      </c>
      <c r="BN291" t="s">
        <v>85</v>
      </c>
      <c r="BO291" t="s">
        <v>1334</v>
      </c>
      <c r="BP291" t="s">
        <v>1097</v>
      </c>
      <c r="BQ291" t="s">
        <v>1335</v>
      </c>
      <c r="BR291" t="s">
        <v>1336</v>
      </c>
      <c r="BS291" t="s">
        <v>468</v>
      </c>
      <c r="BT291" t="s">
        <v>1273</v>
      </c>
      <c r="BU291" t="s">
        <v>138</v>
      </c>
      <c r="BV291" t="s">
        <v>1337</v>
      </c>
      <c r="BW291" t="s">
        <v>1338</v>
      </c>
      <c r="BX291" t="s">
        <v>1339</v>
      </c>
      <c r="BY291" t="s">
        <v>1340</v>
      </c>
      <c r="BZ291" t="s">
        <v>569</v>
      </c>
      <c r="CA291" t="s">
        <v>422</v>
      </c>
      <c r="CB291" t="s">
        <v>1341</v>
      </c>
      <c r="CC291" t="s">
        <v>1342</v>
      </c>
      <c r="CD291" t="s">
        <v>622</v>
      </c>
      <c r="CE291" t="s">
        <v>1343</v>
      </c>
      <c r="CF291" t="s">
        <v>1344</v>
      </c>
      <c r="CG291" t="s">
        <v>667</v>
      </c>
      <c r="CH291">
        <v>3434</v>
      </c>
      <c r="CI291" t="s">
        <v>229</v>
      </c>
      <c r="CJ291" t="s">
        <v>229</v>
      </c>
    </row>
    <row r="292" spans="1:160" x14ac:dyDescent="0.25">
      <c r="A292" t="s">
        <v>5024</v>
      </c>
      <c r="B292" t="s">
        <v>35</v>
      </c>
      <c r="C292" t="s">
        <v>365</v>
      </c>
      <c r="D292" t="s">
        <v>1571</v>
      </c>
      <c r="E292" t="s">
        <v>966</v>
      </c>
      <c r="F292" t="s">
        <v>666</v>
      </c>
      <c r="G292" t="s">
        <v>368</v>
      </c>
      <c r="H292" t="s">
        <v>85</v>
      </c>
      <c r="I292" t="s">
        <v>123</v>
      </c>
      <c r="J292" t="s">
        <v>8</v>
      </c>
      <c r="K292" t="s">
        <v>9</v>
      </c>
      <c r="L292" t="s">
        <v>5025</v>
      </c>
      <c r="M292" t="s">
        <v>5026</v>
      </c>
      <c r="N292" t="s">
        <v>1464</v>
      </c>
      <c r="O292" t="s">
        <v>1465</v>
      </c>
      <c r="P292" t="s">
        <v>14</v>
      </c>
      <c r="Q292" t="s">
        <v>14</v>
      </c>
      <c r="R292" t="s">
        <v>1466</v>
      </c>
      <c r="S292" t="s">
        <v>1102</v>
      </c>
      <c r="T292" t="s">
        <v>1467</v>
      </c>
      <c r="U292" t="s">
        <v>16</v>
      </c>
      <c r="V292" t="s">
        <v>1468</v>
      </c>
      <c r="W292" t="s">
        <v>1469</v>
      </c>
      <c r="X292" t="s">
        <v>1</v>
      </c>
      <c r="Y292" t="s">
        <v>1470</v>
      </c>
      <c r="Z292" t="s">
        <v>1151</v>
      </c>
      <c r="AA292" t="s">
        <v>731</v>
      </c>
      <c r="AB292" t="s">
        <v>1516</v>
      </c>
      <c r="AC292" t="s">
        <v>1516</v>
      </c>
      <c r="AD292">
        <v>0</v>
      </c>
      <c r="AE292" t="s">
        <v>4701</v>
      </c>
      <c r="AF292" t="s">
        <v>5027</v>
      </c>
      <c r="AG292" t="s">
        <v>588</v>
      </c>
      <c r="AH292" t="s">
        <v>1475</v>
      </c>
      <c r="AI292" t="s">
        <v>127</v>
      </c>
      <c r="AJ292" t="s">
        <v>983</v>
      </c>
      <c r="AK292" t="s">
        <v>25</v>
      </c>
      <c r="AL292" t="s">
        <v>920</v>
      </c>
      <c r="AM292" t="s">
        <v>64</v>
      </c>
      <c r="AN292" t="s">
        <v>64</v>
      </c>
      <c r="AO292" t="s">
        <v>96</v>
      </c>
      <c r="AP292" t="s">
        <v>96</v>
      </c>
      <c r="AQ292" t="s">
        <v>2534</v>
      </c>
      <c r="AR292" t="s">
        <v>223</v>
      </c>
      <c r="AS292" t="s">
        <v>97</v>
      </c>
      <c r="AT292" t="s">
        <v>98</v>
      </c>
      <c r="AU292" t="s">
        <v>98</v>
      </c>
      <c r="AV292" t="s">
        <v>107</v>
      </c>
      <c r="AW292" t="s">
        <v>101</v>
      </c>
      <c r="AX292" t="s">
        <v>1476</v>
      </c>
      <c r="AY292" t="s">
        <v>5028</v>
      </c>
    </row>
    <row r="293" spans="1:160" x14ac:dyDescent="0.25">
      <c r="A293" t="s">
        <v>5029</v>
      </c>
      <c r="B293" t="s">
        <v>35</v>
      </c>
      <c r="C293" t="s">
        <v>365</v>
      </c>
      <c r="D293" t="s">
        <v>39</v>
      </c>
      <c r="E293" t="s">
        <v>2010</v>
      </c>
      <c r="F293" t="s">
        <v>2491</v>
      </c>
      <c r="G293" t="s">
        <v>5030</v>
      </c>
      <c r="H293" t="s">
        <v>350</v>
      </c>
      <c r="I293" t="s">
        <v>350</v>
      </c>
      <c r="J293" t="s">
        <v>1</v>
      </c>
      <c r="K293" t="s">
        <v>1</v>
      </c>
      <c r="L293" t="s">
        <v>1</v>
      </c>
      <c r="M293" t="s">
        <v>553</v>
      </c>
      <c r="N293" t="s">
        <v>145</v>
      </c>
      <c r="O293" t="s">
        <v>5031</v>
      </c>
      <c r="P293" t="s">
        <v>47</v>
      </c>
      <c r="Q293" t="s">
        <v>42</v>
      </c>
      <c r="R293" t="s">
        <v>42</v>
      </c>
      <c r="S293" t="s">
        <v>42</v>
      </c>
      <c r="T293" t="s">
        <v>42</v>
      </c>
      <c r="U293" t="s">
        <v>402</v>
      </c>
      <c r="V293" t="s">
        <v>2296</v>
      </c>
      <c r="W293" t="s">
        <v>1269</v>
      </c>
      <c r="X293" t="s">
        <v>4375</v>
      </c>
      <c r="Y293" t="s">
        <v>1790</v>
      </c>
      <c r="Z293" t="s">
        <v>4376</v>
      </c>
      <c r="AA293" t="s">
        <v>2703</v>
      </c>
      <c r="AB293" t="s">
        <v>49</v>
      </c>
      <c r="AC293" t="s">
        <v>78</v>
      </c>
      <c r="AD293" t="s">
        <v>78</v>
      </c>
      <c r="AE293" t="s">
        <v>78</v>
      </c>
      <c r="AF293" t="s">
        <v>1038</v>
      </c>
      <c r="AG293" t="s">
        <v>14</v>
      </c>
      <c r="AH293" t="s">
        <v>14</v>
      </c>
      <c r="AI293" t="s">
        <v>14</v>
      </c>
      <c r="AJ293" t="s">
        <v>471</v>
      </c>
      <c r="AK293" t="s">
        <v>471</v>
      </c>
      <c r="AL293" t="s">
        <v>2143</v>
      </c>
      <c r="AM293" t="s">
        <v>3384</v>
      </c>
      <c r="AN293" t="s">
        <v>5032</v>
      </c>
      <c r="AO293" t="s">
        <v>85</v>
      </c>
      <c r="AP293" t="s">
        <v>939</v>
      </c>
      <c r="AQ293" t="s">
        <v>325</v>
      </c>
      <c r="AR293" t="s">
        <v>1629</v>
      </c>
      <c r="AS293" t="s">
        <v>530</v>
      </c>
      <c r="AT293" t="s">
        <v>4379</v>
      </c>
      <c r="AU293" t="s">
        <v>94</v>
      </c>
      <c r="AV293" t="s">
        <v>94</v>
      </c>
      <c r="AW293" t="s">
        <v>95</v>
      </c>
      <c r="AX293" t="s">
        <v>229</v>
      </c>
      <c r="AY293" t="s">
        <v>98</v>
      </c>
      <c r="AZ293" t="s">
        <v>98</v>
      </c>
      <c r="BA293" t="s">
        <v>101</v>
      </c>
      <c r="BB293" t="s">
        <v>101</v>
      </c>
      <c r="BC293" t="s">
        <v>101</v>
      </c>
      <c r="BD293" t="s">
        <v>102</v>
      </c>
      <c r="BE293" t="s">
        <v>97</v>
      </c>
      <c r="BF293" t="s">
        <v>259</v>
      </c>
      <c r="BG293" t="s">
        <v>40</v>
      </c>
      <c r="BH293" t="s">
        <v>223</v>
      </c>
      <c r="BI293" t="s">
        <v>1518</v>
      </c>
      <c r="BJ293" t="s">
        <v>105</v>
      </c>
      <c r="BK293" t="s">
        <v>2332</v>
      </c>
      <c r="BL293" t="s">
        <v>535</v>
      </c>
      <c r="BM293" t="s">
        <v>109</v>
      </c>
      <c r="BN293" t="s">
        <v>109</v>
      </c>
      <c r="BO293" t="s">
        <v>423</v>
      </c>
      <c r="BP293" t="s">
        <v>597</v>
      </c>
      <c r="BQ293" t="s">
        <v>174</v>
      </c>
      <c r="BR293" t="s">
        <v>243</v>
      </c>
      <c r="BS293" t="s">
        <v>242</v>
      </c>
      <c r="BT293" t="s">
        <v>2023</v>
      </c>
      <c r="BU293" t="s">
        <v>114</v>
      </c>
      <c r="BV293" t="s">
        <v>4383</v>
      </c>
      <c r="BW293" t="s">
        <v>1539</v>
      </c>
      <c r="BX293" t="s">
        <v>4384</v>
      </c>
      <c r="BY293" t="s">
        <v>4385</v>
      </c>
      <c r="BZ293" t="s">
        <v>24</v>
      </c>
      <c r="CA293" t="s">
        <v>1686</v>
      </c>
      <c r="CB293" t="s">
        <v>5033</v>
      </c>
    </row>
    <row r="294" spans="1:160" x14ac:dyDescent="0.25">
      <c r="A294" t="s">
        <v>5034</v>
      </c>
      <c r="B294" t="s">
        <v>814</v>
      </c>
      <c r="C294" t="s">
        <v>2560</v>
      </c>
      <c r="D294" t="s">
        <v>278</v>
      </c>
      <c r="E294" t="s">
        <v>40</v>
      </c>
      <c r="F294" t="s">
        <v>40</v>
      </c>
      <c r="G294" t="s">
        <v>40</v>
      </c>
      <c r="H294" t="s">
        <v>40</v>
      </c>
      <c r="I294" t="s">
        <v>40</v>
      </c>
      <c r="J294" t="s">
        <v>5035</v>
      </c>
      <c r="K294" t="s">
        <v>3624</v>
      </c>
      <c r="L294" t="s">
        <v>343</v>
      </c>
      <c r="M294" t="s">
        <v>1832</v>
      </c>
      <c r="N294" t="s">
        <v>1833</v>
      </c>
      <c r="O294" t="s">
        <v>1834</v>
      </c>
      <c r="P294" t="s">
        <v>482</v>
      </c>
      <c r="Q294" t="s">
        <v>1835</v>
      </c>
      <c r="R294" t="s">
        <v>1401</v>
      </c>
      <c r="S294" t="s">
        <v>2703</v>
      </c>
      <c r="T294" t="s">
        <v>49</v>
      </c>
      <c r="U294" t="s">
        <v>1915</v>
      </c>
      <c r="V294" t="s">
        <v>1916</v>
      </c>
      <c r="W294" t="s">
        <v>159</v>
      </c>
      <c r="X294" t="s">
        <v>1033</v>
      </c>
      <c r="Y294" t="s">
        <v>5036</v>
      </c>
      <c r="Z294" t="s">
        <v>798</v>
      </c>
      <c r="AA294" t="s">
        <v>528</v>
      </c>
      <c r="AB294" t="s">
        <v>206</v>
      </c>
      <c r="AC294" t="s">
        <v>3595</v>
      </c>
      <c r="AD294" t="s">
        <v>741</v>
      </c>
      <c r="AE294" t="s">
        <v>741</v>
      </c>
      <c r="AF294" t="s">
        <v>741</v>
      </c>
      <c r="AG294" t="s">
        <v>741</v>
      </c>
      <c r="AH294" t="s">
        <v>1162</v>
      </c>
      <c r="AI294" t="s">
        <v>42</v>
      </c>
      <c r="AJ294" t="s">
        <v>42</v>
      </c>
      <c r="AK294" t="s">
        <v>963</v>
      </c>
      <c r="AL294" t="s">
        <v>5037</v>
      </c>
      <c r="AM294" t="s">
        <v>4890</v>
      </c>
      <c r="AN294" t="s">
        <v>2043</v>
      </c>
      <c r="AO294" t="s">
        <v>890</v>
      </c>
      <c r="AP294" t="s">
        <v>5038</v>
      </c>
      <c r="AQ294" t="s">
        <v>2779</v>
      </c>
      <c r="AR294" t="s">
        <v>223</v>
      </c>
      <c r="AS294" t="s">
        <v>1057</v>
      </c>
      <c r="AT294" t="s">
        <v>3560</v>
      </c>
      <c r="AU294">
        <v>6</v>
      </c>
      <c r="AV294" t="s">
        <v>94</v>
      </c>
      <c r="AW294" t="s">
        <v>97</v>
      </c>
      <c r="AX294" t="s">
        <v>98</v>
      </c>
      <c r="AY294" t="s">
        <v>98</v>
      </c>
      <c r="AZ294" t="s">
        <v>98</v>
      </c>
      <c r="BA294" t="s">
        <v>101</v>
      </c>
      <c r="BB294" t="s">
        <v>101</v>
      </c>
      <c r="BC294" t="s">
        <v>101</v>
      </c>
      <c r="BD294" t="s">
        <v>101</v>
      </c>
      <c r="BE294" t="s">
        <v>78</v>
      </c>
      <c r="BF294" t="s">
        <v>78</v>
      </c>
      <c r="BG294" t="s">
        <v>14</v>
      </c>
      <c r="BH294" t="s">
        <v>14</v>
      </c>
      <c r="BI294" t="s">
        <v>14</v>
      </c>
      <c r="BJ294" t="s">
        <v>14</v>
      </c>
      <c r="BK294" t="s">
        <v>14</v>
      </c>
      <c r="BL294" t="s">
        <v>423</v>
      </c>
      <c r="BM294" t="s">
        <v>102</v>
      </c>
      <c r="BN294" t="s">
        <v>229</v>
      </c>
      <c r="BO294" t="s">
        <v>569</v>
      </c>
      <c r="BP294" t="s">
        <v>259</v>
      </c>
      <c r="BQ294" t="s">
        <v>259</v>
      </c>
      <c r="BR294" t="s">
        <v>1798</v>
      </c>
      <c r="BS294" t="s">
        <v>231</v>
      </c>
      <c r="BT294" t="s">
        <v>2675</v>
      </c>
      <c r="BU294" t="s">
        <v>1</v>
      </c>
      <c r="BV294" t="s">
        <v>1</v>
      </c>
      <c r="BW294" t="s">
        <v>5039</v>
      </c>
      <c r="BX294" t="s">
        <v>5040</v>
      </c>
      <c r="BY294" t="s">
        <v>5041</v>
      </c>
      <c r="BZ294" t="s">
        <v>5042</v>
      </c>
      <c r="CA294" t="s">
        <v>28</v>
      </c>
      <c r="CB294" t="s">
        <v>835</v>
      </c>
      <c r="CC294" t="s">
        <v>96</v>
      </c>
      <c r="CD294" t="s">
        <v>96</v>
      </c>
      <c r="CE294" t="s">
        <v>105</v>
      </c>
      <c r="CF294" t="s">
        <v>734</v>
      </c>
      <c r="CG294" t="s">
        <v>1166</v>
      </c>
      <c r="CH294" t="s">
        <v>26</v>
      </c>
      <c r="CI294" t="s">
        <v>1167</v>
      </c>
      <c r="CJ294" t="s">
        <v>174</v>
      </c>
      <c r="CK294" t="s">
        <v>109</v>
      </c>
      <c r="CL294" t="s">
        <v>109</v>
      </c>
      <c r="CM294" t="s">
        <v>1168</v>
      </c>
      <c r="CN294" t="s">
        <v>5043</v>
      </c>
      <c r="CO294" t="s">
        <v>24</v>
      </c>
      <c r="CP294" t="s">
        <v>25</v>
      </c>
      <c r="CQ294" t="s">
        <v>1235</v>
      </c>
      <c r="CR294">
        <v>7</v>
      </c>
      <c r="CS294">
        <v>7</v>
      </c>
      <c r="CT294" t="s">
        <v>237</v>
      </c>
      <c r="CU294" t="s">
        <v>2050</v>
      </c>
      <c r="CV294" t="s">
        <v>1045</v>
      </c>
      <c r="CW294" t="s">
        <v>2826</v>
      </c>
      <c r="CX294" t="s">
        <v>2582</v>
      </c>
      <c r="CY294" t="s">
        <v>1699</v>
      </c>
      <c r="CZ294" t="s">
        <v>4937</v>
      </c>
      <c r="DA294" t="s">
        <v>245</v>
      </c>
      <c r="DB294" t="s">
        <v>4048</v>
      </c>
      <c r="DC294" t="s">
        <v>242</v>
      </c>
      <c r="DD294" t="s">
        <v>676</v>
      </c>
      <c r="DE294" t="s">
        <v>1172</v>
      </c>
      <c r="DF294" t="s">
        <v>1804</v>
      </c>
      <c r="DG294" t="s">
        <v>4679</v>
      </c>
      <c r="DH294" t="s">
        <v>1447</v>
      </c>
      <c r="DI294" t="s">
        <v>12</v>
      </c>
      <c r="DJ294" t="s">
        <v>2445</v>
      </c>
      <c r="DK294" t="s">
        <v>299</v>
      </c>
      <c r="DL294" t="s">
        <v>2716</v>
      </c>
      <c r="DM294" t="s">
        <v>1267</v>
      </c>
      <c r="DN294" t="s">
        <v>89</v>
      </c>
      <c r="DO294" t="s">
        <v>2659</v>
      </c>
      <c r="DP294" t="s">
        <v>941</v>
      </c>
      <c r="DQ294" t="s">
        <v>1049</v>
      </c>
      <c r="DR294">
        <v>2</v>
      </c>
      <c r="DS294" t="s">
        <v>1154</v>
      </c>
      <c r="DT294" t="s">
        <v>354</v>
      </c>
      <c r="DU294" t="s">
        <v>1926</v>
      </c>
      <c r="DV294" t="s">
        <v>392</v>
      </c>
      <c r="DW294" t="s">
        <v>265</v>
      </c>
      <c r="DX294" t="s">
        <v>672</v>
      </c>
      <c r="DY294" t="s">
        <v>296</v>
      </c>
      <c r="DZ294" t="s">
        <v>5044</v>
      </c>
      <c r="EA294" t="s">
        <v>1781</v>
      </c>
      <c r="EB294" t="s">
        <v>5045</v>
      </c>
      <c r="EC294" t="s">
        <v>85</v>
      </c>
      <c r="ED294" t="s">
        <v>257</v>
      </c>
      <c r="EE294">
        <v>11</v>
      </c>
      <c r="EF294" t="s">
        <v>194</v>
      </c>
      <c r="EG294" t="s">
        <v>194</v>
      </c>
      <c r="EH294">
        <v>3434</v>
      </c>
      <c r="EI294" t="s">
        <v>36</v>
      </c>
      <c r="EJ294" t="s">
        <v>274</v>
      </c>
    </row>
    <row r="295" spans="1:160" x14ac:dyDescent="0.25">
      <c r="A295" t="s">
        <v>5046</v>
      </c>
      <c r="B295" t="s">
        <v>123</v>
      </c>
      <c r="C295" t="s">
        <v>123</v>
      </c>
      <c r="D295" t="s">
        <v>35</v>
      </c>
      <c r="E295" t="s">
        <v>2597</v>
      </c>
      <c r="F295" t="s">
        <v>561</v>
      </c>
      <c r="G295" t="s">
        <v>2132</v>
      </c>
      <c r="H295" t="s">
        <v>1058</v>
      </c>
      <c r="I295" t="s">
        <v>8</v>
      </c>
      <c r="J295" t="s">
        <v>350</v>
      </c>
      <c r="K295" t="s">
        <v>14</v>
      </c>
      <c r="L295" t="s">
        <v>14</v>
      </c>
      <c r="M295" t="s">
        <v>14</v>
      </c>
      <c r="N295" t="s">
        <v>14</v>
      </c>
      <c r="O295" t="s">
        <v>14</v>
      </c>
      <c r="P295" t="s">
        <v>1412</v>
      </c>
      <c r="Q295" t="s">
        <v>107</v>
      </c>
      <c r="R295" t="s">
        <v>5047</v>
      </c>
      <c r="S295" t="s">
        <v>5048</v>
      </c>
      <c r="T295" t="s">
        <v>5049</v>
      </c>
      <c r="U295" t="s">
        <v>1342</v>
      </c>
      <c r="V295" t="s">
        <v>321</v>
      </c>
      <c r="W295" t="s">
        <v>4688</v>
      </c>
      <c r="X295" t="s">
        <v>2031</v>
      </c>
      <c r="Y295" t="s">
        <v>3722</v>
      </c>
      <c r="Z295" t="s">
        <v>670</v>
      </c>
      <c r="AA295" t="s">
        <v>759</v>
      </c>
      <c r="AB295" t="s">
        <v>5050</v>
      </c>
      <c r="AC295" t="s">
        <v>619</v>
      </c>
      <c r="AD295">
        <v>17</v>
      </c>
      <c r="AE295" t="s">
        <v>131</v>
      </c>
      <c r="AF295" t="s">
        <v>392</v>
      </c>
      <c r="AG295" t="s">
        <v>392</v>
      </c>
      <c r="AH295" t="s">
        <v>161</v>
      </c>
      <c r="AI295" t="s">
        <v>85</v>
      </c>
      <c r="AJ295" t="s">
        <v>85</v>
      </c>
      <c r="AK295" t="s">
        <v>889</v>
      </c>
      <c r="AL295" t="s">
        <v>402</v>
      </c>
      <c r="AM295" t="s">
        <v>1418</v>
      </c>
      <c r="AN295" t="s">
        <v>3192</v>
      </c>
      <c r="AO295" t="s">
        <v>280</v>
      </c>
      <c r="AP295" t="s">
        <v>280</v>
      </c>
      <c r="AQ295" t="s">
        <v>47</v>
      </c>
      <c r="AR295" t="s">
        <v>47</v>
      </c>
      <c r="AS295" t="s">
        <v>114</v>
      </c>
      <c r="AT295" t="s">
        <v>114</v>
      </c>
      <c r="AU295" t="s">
        <v>5051</v>
      </c>
      <c r="AV295" t="s">
        <v>895</v>
      </c>
      <c r="AW295" t="s">
        <v>325</v>
      </c>
      <c r="AX295" t="s">
        <v>97</v>
      </c>
      <c r="AY295" t="s">
        <v>98</v>
      </c>
      <c r="AZ295" t="s">
        <v>98</v>
      </c>
      <c r="BA295" t="s">
        <v>896</v>
      </c>
      <c r="BB295" t="s">
        <v>101</v>
      </c>
      <c r="BC295" t="s">
        <v>897</v>
      </c>
      <c r="BD295" t="s">
        <v>78</v>
      </c>
      <c r="BE295" t="s">
        <v>78</v>
      </c>
      <c r="BF295" t="s">
        <v>96</v>
      </c>
      <c r="BG295" t="s">
        <v>899</v>
      </c>
      <c r="BH295" t="s">
        <v>40</v>
      </c>
      <c r="BI295" t="s">
        <v>5052</v>
      </c>
      <c r="BJ295" t="s">
        <v>38</v>
      </c>
      <c r="BK295" t="s">
        <v>577</v>
      </c>
      <c r="BL295" t="s">
        <v>2140</v>
      </c>
      <c r="BM295" t="s">
        <v>3576</v>
      </c>
      <c r="BN295" t="s">
        <v>2141</v>
      </c>
      <c r="BO295" t="s">
        <v>159</v>
      </c>
      <c r="BP295" t="s">
        <v>343</v>
      </c>
      <c r="BQ295" t="s">
        <v>84</v>
      </c>
      <c r="BR295" t="s">
        <v>3269</v>
      </c>
      <c r="BS295">
        <v>0</v>
      </c>
      <c r="BT295" t="s">
        <v>5053</v>
      </c>
      <c r="BU295" t="s">
        <v>2404</v>
      </c>
      <c r="BV295" t="s">
        <v>28</v>
      </c>
      <c r="BW295">
        <v>8</v>
      </c>
      <c r="BX295" t="s">
        <v>5054</v>
      </c>
      <c r="BY295" t="s">
        <v>75</v>
      </c>
      <c r="BZ295" t="s">
        <v>2529</v>
      </c>
      <c r="CA295" t="s">
        <v>5055</v>
      </c>
      <c r="CB295" t="s">
        <v>93</v>
      </c>
      <c r="CC295" t="s">
        <v>5056</v>
      </c>
      <c r="CD295" t="s">
        <v>635</v>
      </c>
      <c r="CE295" t="s">
        <v>646</v>
      </c>
      <c r="CF295" t="s">
        <v>623</v>
      </c>
      <c r="CG295" t="s">
        <v>548</v>
      </c>
      <c r="CH295" t="s">
        <v>471</v>
      </c>
      <c r="CI295" t="s">
        <v>3121</v>
      </c>
      <c r="CJ295" t="s">
        <v>422</v>
      </c>
      <c r="CK295" t="s">
        <v>354</v>
      </c>
      <c r="CL295" t="s">
        <v>355</v>
      </c>
      <c r="CM295" t="s">
        <v>528</v>
      </c>
      <c r="CN295" t="s">
        <v>29</v>
      </c>
      <c r="CO295" t="s">
        <v>5057</v>
      </c>
      <c r="CP295" t="s">
        <v>5058</v>
      </c>
      <c r="CQ295">
        <v>3434</v>
      </c>
      <c r="CR295" t="s">
        <v>5059</v>
      </c>
      <c r="CS295" t="s">
        <v>274</v>
      </c>
    </row>
    <row r="296" spans="1:160" x14ac:dyDescent="0.25">
      <c r="A296" t="s">
        <v>5060</v>
      </c>
      <c r="B296" t="s">
        <v>2257</v>
      </c>
      <c r="C296" t="s">
        <v>277</v>
      </c>
      <c r="D296" t="s">
        <v>4394</v>
      </c>
      <c r="E296" t="s">
        <v>4395</v>
      </c>
      <c r="F296" t="s">
        <v>4396</v>
      </c>
      <c r="G296" t="s">
        <v>4397</v>
      </c>
      <c r="H296" t="s">
        <v>4398</v>
      </c>
      <c r="I296" t="s">
        <v>4399</v>
      </c>
      <c r="J296" t="s">
        <v>222</v>
      </c>
      <c r="K296" t="s">
        <v>4400</v>
      </c>
      <c r="L296" t="s">
        <v>4401</v>
      </c>
      <c r="M296" t="s">
        <v>259</v>
      </c>
      <c r="N296" t="s">
        <v>4402</v>
      </c>
      <c r="O296" t="s">
        <v>3276</v>
      </c>
      <c r="P296" t="s">
        <v>40</v>
      </c>
      <c r="Q296" t="s">
        <v>1189</v>
      </c>
      <c r="R296" t="s">
        <v>4403</v>
      </c>
      <c r="S296" t="s">
        <v>97</v>
      </c>
      <c r="T296" t="s">
        <v>168</v>
      </c>
      <c r="U296" t="s">
        <v>1815</v>
      </c>
      <c r="V296" t="s">
        <v>1816</v>
      </c>
      <c r="W296" t="s">
        <v>119</v>
      </c>
      <c r="X296" t="s">
        <v>4404</v>
      </c>
      <c r="Y296" t="s">
        <v>1853</v>
      </c>
      <c r="Z296" t="s">
        <v>4405</v>
      </c>
      <c r="AA296" t="s">
        <v>174</v>
      </c>
      <c r="AB296" t="s">
        <v>4406</v>
      </c>
      <c r="AC296" t="s">
        <v>1712</v>
      </c>
      <c r="AD296" t="s">
        <v>1198</v>
      </c>
      <c r="AE296" t="s">
        <v>4407</v>
      </c>
      <c r="AF296" t="s">
        <v>5061</v>
      </c>
      <c r="AG296" t="s">
        <v>4409</v>
      </c>
      <c r="AH296" t="s">
        <v>4410</v>
      </c>
      <c r="AI296">
        <v>7</v>
      </c>
      <c r="AJ296" t="s">
        <v>297</v>
      </c>
      <c r="AK296" t="s">
        <v>202</v>
      </c>
      <c r="AL296" t="s">
        <v>1560</v>
      </c>
      <c r="AM296" t="s">
        <v>3871</v>
      </c>
      <c r="AN296" t="s">
        <v>3563</v>
      </c>
      <c r="AO296" t="s">
        <v>3306</v>
      </c>
      <c r="AP296" t="s">
        <v>4411</v>
      </c>
      <c r="AQ296" t="s">
        <v>2306</v>
      </c>
      <c r="AR296" t="s">
        <v>2306</v>
      </c>
      <c r="AS296" t="s">
        <v>2192</v>
      </c>
      <c r="AT296" t="s">
        <v>1678</v>
      </c>
      <c r="AU296" t="s">
        <v>4412</v>
      </c>
      <c r="AV296" t="s">
        <v>4413</v>
      </c>
      <c r="AW296" t="s">
        <v>4414</v>
      </c>
      <c r="AX296">
        <v>2434</v>
      </c>
      <c r="AY296" t="s">
        <v>917</v>
      </c>
      <c r="AZ296" t="s">
        <v>195</v>
      </c>
    </row>
    <row r="297" spans="1:160" x14ac:dyDescent="0.25">
      <c r="A297" t="s">
        <v>5062</v>
      </c>
      <c r="B297" t="s">
        <v>5063</v>
      </c>
      <c r="C297" t="s">
        <v>16</v>
      </c>
      <c r="D297" t="s">
        <v>3871</v>
      </c>
      <c r="E297" t="s">
        <v>1062</v>
      </c>
      <c r="F297" t="s">
        <v>5064</v>
      </c>
      <c r="G297" t="s">
        <v>5065</v>
      </c>
      <c r="H297" t="s">
        <v>1154</v>
      </c>
      <c r="I297" t="s">
        <v>528</v>
      </c>
      <c r="J297" t="s">
        <v>528</v>
      </c>
      <c r="K297" t="s">
        <v>1</v>
      </c>
      <c r="L297" t="s">
        <v>1</v>
      </c>
      <c r="M297" t="s">
        <v>1575</v>
      </c>
      <c r="N297" t="s">
        <v>841</v>
      </c>
      <c r="O297" t="s">
        <v>14</v>
      </c>
      <c r="P297" t="s">
        <v>14</v>
      </c>
      <c r="Q297" t="s">
        <v>14</v>
      </c>
      <c r="R297" t="s">
        <v>14</v>
      </c>
      <c r="S297" t="s">
        <v>85</v>
      </c>
      <c r="T297" t="s">
        <v>85</v>
      </c>
      <c r="U297" t="s">
        <v>3874</v>
      </c>
      <c r="V297" t="s">
        <v>2269</v>
      </c>
      <c r="W297" t="s">
        <v>3875</v>
      </c>
      <c r="X297" t="s">
        <v>3876</v>
      </c>
      <c r="Y297" t="s">
        <v>42</v>
      </c>
      <c r="Z297" t="s">
        <v>159</v>
      </c>
      <c r="AA297" t="s">
        <v>26</v>
      </c>
      <c r="AB297" t="s">
        <v>350</v>
      </c>
      <c r="AC297" t="s">
        <v>993</v>
      </c>
      <c r="AD297" t="s">
        <v>288</v>
      </c>
      <c r="AE297" t="s">
        <v>3684</v>
      </c>
      <c r="AF297">
        <v>2</v>
      </c>
      <c r="AG297" t="s">
        <v>1453</v>
      </c>
      <c r="AH297" t="s">
        <v>2170</v>
      </c>
      <c r="AI297" t="s">
        <v>5066</v>
      </c>
      <c r="AJ297" t="s">
        <v>927</v>
      </c>
      <c r="AK297" t="s">
        <v>3880</v>
      </c>
      <c r="AL297" t="s">
        <v>534</v>
      </c>
      <c r="AM297" t="s">
        <v>407</v>
      </c>
      <c r="AN297" t="s">
        <v>280</v>
      </c>
      <c r="AO297" t="s">
        <v>3881</v>
      </c>
      <c r="AP297" t="s">
        <v>946</v>
      </c>
      <c r="AQ297" t="s">
        <v>3882</v>
      </c>
      <c r="AR297" t="s">
        <v>24</v>
      </c>
      <c r="AS297" t="s">
        <v>237</v>
      </c>
      <c r="AT297" t="s">
        <v>40</v>
      </c>
      <c r="AU297" t="s">
        <v>194</v>
      </c>
      <c r="AV297">
        <v>3434</v>
      </c>
      <c r="AW297" t="s">
        <v>1561</v>
      </c>
      <c r="AX297" t="s">
        <v>3158</v>
      </c>
      <c r="AY297" t="s">
        <v>2122</v>
      </c>
    </row>
    <row r="298" spans="1:160" x14ac:dyDescent="0.25">
      <c r="A298" t="s">
        <v>5067</v>
      </c>
      <c r="B298" t="s">
        <v>1098</v>
      </c>
      <c r="C298" t="s">
        <v>1098</v>
      </c>
      <c r="D298" t="s">
        <v>2098</v>
      </c>
      <c r="E298" t="s">
        <v>1280</v>
      </c>
      <c r="F298" t="s">
        <v>4710</v>
      </c>
      <c r="G298" t="s">
        <v>1438</v>
      </c>
      <c r="H298" t="s">
        <v>8</v>
      </c>
      <c r="I298" t="s">
        <v>145</v>
      </c>
      <c r="J298" t="s">
        <v>5068</v>
      </c>
      <c r="K298" t="s">
        <v>14</v>
      </c>
      <c r="L298" t="s">
        <v>246</v>
      </c>
      <c r="M298" t="s">
        <v>528</v>
      </c>
      <c r="N298" t="s">
        <v>528</v>
      </c>
      <c r="O298" t="s">
        <v>528</v>
      </c>
      <c r="P298" t="s">
        <v>528</v>
      </c>
      <c r="Q298" t="s">
        <v>1031</v>
      </c>
      <c r="R298" t="s">
        <v>5069</v>
      </c>
      <c r="S298" t="s">
        <v>159</v>
      </c>
      <c r="T298" t="s">
        <v>159</v>
      </c>
      <c r="U298" t="s">
        <v>5070</v>
      </c>
      <c r="V298" t="s">
        <v>5071</v>
      </c>
      <c r="W298" t="s">
        <v>2529</v>
      </c>
      <c r="X298" t="s">
        <v>349</v>
      </c>
      <c r="Y298" t="s">
        <v>1</v>
      </c>
      <c r="Z298" t="s">
        <v>1</v>
      </c>
      <c r="AA298" t="s">
        <v>1</v>
      </c>
      <c r="AB298">
        <v>7</v>
      </c>
      <c r="AC298" t="s">
        <v>16</v>
      </c>
      <c r="AD298" t="s">
        <v>5072</v>
      </c>
      <c r="AE298" t="s">
        <v>5073</v>
      </c>
      <c r="AF298" t="s">
        <v>5074</v>
      </c>
      <c r="AG298" t="s">
        <v>42</v>
      </c>
      <c r="AH298" t="s">
        <v>42</v>
      </c>
      <c r="AI298" t="s">
        <v>2101</v>
      </c>
      <c r="AJ298" t="s">
        <v>2102</v>
      </c>
      <c r="AK298" t="s">
        <v>94</v>
      </c>
      <c r="AL298" t="s">
        <v>94</v>
      </c>
      <c r="AM298" t="s">
        <v>97</v>
      </c>
      <c r="AN298" t="s">
        <v>97</v>
      </c>
      <c r="AO298" t="s">
        <v>98</v>
      </c>
      <c r="AP298" t="s">
        <v>98</v>
      </c>
      <c r="AQ298" t="s">
        <v>101</v>
      </c>
      <c r="AR298" t="s">
        <v>101</v>
      </c>
      <c r="AS298" t="s">
        <v>1213</v>
      </c>
      <c r="AT298" t="s">
        <v>729</v>
      </c>
      <c r="AU298" t="s">
        <v>78</v>
      </c>
      <c r="AV298" t="s">
        <v>2104</v>
      </c>
      <c r="AW298" t="s">
        <v>2105</v>
      </c>
      <c r="AX298" t="s">
        <v>1085</v>
      </c>
      <c r="AY298" t="s">
        <v>96</v>
      </c>
      <c r="AZ298" t="s">
        <v>96</v>
      </c>
      <c r="BA298" t="s">
        <v>2107</v>
      </c>
      <c r="BB298" t="s">
        <v>71</v>
      </c>
      <c r="BC298" t="s">
        <v>105</v>
      </c>
      <c r="BD298" t="s">
        <v>1602</v>
      </c>
      <c r="BE298" t="s">
        <v>109</v>
      </c>
      <c r="BF298" t="s">
        <v>64</v>
      </c>
      <c r="BG298" t="s">
        <v>26</v>
      </c>
      <c r="BH298" t="s">
        <v>2114</v>
      </c>
      <c r="BI298" t="s">
        <v>2638</v>
      </c>
      <c r="BJ298" t="s">
        <v>5075</v>
      </c>
      <c r="BK298" t="s">
        <v>237</v>
      </c>
      <c r="BL298" t="s">
        <v>857</v>
      </c>
      <c r="BM298" t="s">
        <v>1153</v>
      </c>
      <c r="BN298" t="s">
        <v>741</v>
      </c>
      <c r="BO298" t="s">
        <v>18</v>
      </c>
      <c r="BP298" t="s">
        <v>739</v>
      </c>
      <c r="BQ298" t="s">
        <v>589</v>
      </c>
      <c r="BR298" t="s">
        <v>646</v>
      </c>
      <c r="BS298" t="s">
        <v>1421</v>
      </c>
      <c r="BT298" t="s">
        <v>5076</v>
      </c>
      <c r="BU298" t="s">
        <v>5077</v>
      </c>
      <c r="BV298" t="s">
        <v>3258</v>
      </c>
      <c r="BW298" t="s">
        <v>5078</v>
      </c>
      <c r="BX298" t="s">
        <v>259</v>
      </c>
      <c r="BY298" t="s">
        <v>540</v>
      </c>
      <c r="BZ298" t="s">
        <v>1361</v>
      </c>
      <c r="CA298" t="s">
        <v>2120</v>
      </c>
      <c r="CB298" t="s">
        <v>5079</v>
      </c>
      <c r="CC298" t="s">
        <v>52</v>
      </c>
      <c r="CD298" t="s">
        <v>892</v>
      </c>
      <c r="CE298" t="s">
        <v>194</v>
      </c>
      <c r="CF298">
        <v>3434</v>
      </c>
      <c r="CG298">
        <v>3434</v>
      </c>
      <c r="CH298" t="s">
        <v>724</v>
      </c>
      <c r="CI298" t="s">
        <v>2121</v>
      </c>
      <c r="CJ298" t="s">
        <v>2122</v>
      </c>
    </row>
    <row r="299" spans="1:160" x14ac:dyDescent="0.25">
      <c r="A299" t="s">
        <v>5080</v>
      </c>
      <c r="B299" t="s">
        <v>35</v>
      </c>
      <c r="C299" t="s">
        <v>365</v>
      </c>
      <c r="D299" t="s">
        <v>7</v>
      </c>
      <c r="E299" t="s">
        <v>92</v>
      </c>
      <c r="F299" t="s">
        <v>551</v>
      </c>
      <c r="G299" t="s">
        <v>5081</v>
      </c>
      <c r="H299" t="s">
        <v>1761</v>
      </c>
      <c r="I299" t="s">
        <v>533</v>
      </c>
      <c r="J299" t="s">
        <v>1762</v>
      </c>
      <c r="K299" t="s">
        <v>1763</v>
      </c>
      <c r="L299" t="s">
        <v>232</v>
      </c>
      <c r="M299" t="s">
        <v>1764</v>
      </c>
      <c r="N299" t="s">
        <v>528</v>
      </c>
      <c r="O299" t="s">
        <v>119</v>
      </c>
      <c r="P299" t="s">
        <v>458</v>
      </c>
      <c r="Q299" t="s">
        <v>458</v>
      </c>
      <c r="R299" t="s">
        <v>14</v>
      </c>
      <c r="S299" t="s">
        <v>14</v>
      </c>
      <c r="T299" t="s">
        <v>14</v>
      </c>
      <c r="U299" t="s">
        <v>86</v>
      </c>
      <c r="V299" t="s">
        <v>332</v>
      </c>
      <c r="W299" t="s">
        <v>1766</v>
      </c>
      <c r="X299">
        <v>120</v>
      </c>
      <c r="Y299">
        <v>5</v>
      </c>
      <c r="Z299" t="s">
        <v>1767</v>
      </c>
      <c r="AA299" t="s">
        <v>562</v>
      </c>
      <c r="AB299" t="s">
        <v>566</v>
      </c>
      <c r="AC299" t="s">
        <v>566</v>
      </c>
      <c r="AD299" t="s">
        <v>806</v>
      </c>
      <c r="AE299" t="s">
        <v>1768</v>
      </c>
      <c r="AF299" t="s">
        <v>65</v>
      </c>
      <c r="AG299" t="s">
        <v>65</v>
      </c>
      <c r="AH299" t="s">
        <v>1769</v>
      </c>
      <c r="AI299" t="s">
        <v>64</v>
      </c>
      <c r="AJ299" t="s">
        <v>933</v>
      </c>
      <c r="AK299" t="s">
        <v>96</v>
      </c>
      <c r="AL299" t="s">
        <v>97</v>
      </c>
      <c r="AM299" t="s">
        <v>98</v>
      </c>
      <c r="AN299" t="s">
        <v>98</v>
      </c>
      <c r="AO299" t="s">
        <v>1136</v>
      </c>
      <c r="AP299" t="s">
        <v>229</v>
      </c>
      <c r="AQ299" t="s">
        <v>101</v>
      </c>
      <c r="AR299" t="s">
        <v>101</v>
      </c>
      <c r="AS299" t="s">
        <v>317</v>
      </c>
      <c r="AT299">
        <v>5</v>
      </c>
      <c r="AU299" t="s">
        <v>227</v>
      </c>
      <c r="AV299" t="s">
        <v>78</v>
      </c>
      <c r="AW299" t="s">
        <v>104</v>
      </c>
      <c r="AX299" t="s">
        <v>105</v>
      </c>
      <c r="AY299" t="s">
        <v>16</v>
      </c>
      <c r="AZ299" t="s">
        <v>259</v>
      </c>
      <c r="BA299" t="s">
        <v>1</v>
      </c>
      <c r="BB299" t="s">
        <v>5082</v>
      </c>
      <c r="BC299" t="s">
        <v>5083</v>
      </c>
      <c r="BD299" t="s">
        <v>76</v>
      </c>
      <c r="BE299" t="s">
        <v>47</v>
      </c>
      <c r="BF299" t="s">
        <v>114</v>
      </c>
      <c r="BG299" t="s">
        <v>123</v>
      </c>
      <c r="BH299" t="s">
        <v>115</v>
      </c>
      <c r="BI299" t="s">
        <v>115</v>
      </c>
      <c r="BJ299" t="s">
        <v>1011</v>
      </c>
      <c r="BK299" t="s">
        <v>1012</v>
      </c>
      <c r="BL299" t="s">
        <v>1013</v>
      </c>
      <c r="BM299" t="s">
        <v>489</v>
      </c>
      <c r="BN299" t="s">
        <v>1038</v>
      </c>
      <c r="BO299" t="s">
        <v>440</v>
      </c>
      <c r="BP299" t="s">
        <v>26</v>
      </c>
      <c r="BQ299" t="s">
        <v>90</v>
      </c>
      <c r="BR299" t="s">
        <v>25</v>
      </c>
      <c r="BS299" t="s">
        <v>382</v>
      </c>
      <c r="BT299" t="s">
        <v>374</v>
      </c>
      <c r="BU299" t="s">
        <v>473</v>
      </c>
      <c r="BV299" t="s">
        <v>2915</v>
      </c>
      <c r="BW299" t="s">
        <v>158</v>
      </c>
      <c r="BX299" t="s">
        <v>1860</v>
      </c>
      <c r="BY299" t="s">
        <v>617</v>
      </c>
      <c r="BZ299" t="s">
        <v>1773</v>
      </c>
      <c r="CA299" t="s">
        <v>1774</v>
      </c>
      <c r="CB299" t="s">
        <v>1775</v>
      </c>
      <c r="CC299" t="s">
        <v>1776</v>
      </c>
      <c r="CD299" t="s">
        <v>1777</v>
      </c>
      <c r="CE299" t="s">
        <v>1778</v>
      </c>
      <c r="CF299">
        <v>1</v>
      </c>
      <c r="CG299" t="s">
        <v>1779</v>
      </c>
      <c r="CH299" t="s">
        <v>5084</v>
      </c>
      <c r="CI299" t="s">
        <v>422</v>
      </c>
      <c r="CJ299">
        <v>3</v>
      </c>
      <c r="CK299" t="s">
        <v>40</v>
      </c>
      <c r="CL299" t="s">
        <v>1782</v>
      </c>
      <c r="CM299">
        <v>3434</v>
      </c>
      <c r="CN299" t="s">
        <v>38</v>
      </c>
      <c r="CO299" t="s">
        <v>274</v>
      </c>
      <c r="CP299" t="s">
        <v>1364</v>
      </c>
    </row>
    <row r="300" spans="1:160" x14ac:dyDescent="0.25">
      <c r="A300" t="s">
        <v>5085</v>
      </c>
      <c r="B300" t="s">
        <v>35</v>
      </c>
      <c r="C300" t="s">
        <v>365</v>
      </c>
      <c r="D300" t="s">
        <v>1571</v>
      </c>
      <c r="E300" t="s">
        <v>3472</v>
      </c>
      <c r="F300" t="s">
        <v>368</v>
      </c>
      <c r="G300" t="s">
        <v>1</v>
      </c>
      <c r="H300" t="s">
        <v>1</v>
      </c>
      <c r="I300" t="s">
        <v>1</v>
      </c>
      <c r="J300" t="s">
        <v>1</v>
      </c>
      <c r="K300" t="s">
        <v>5086</v>
      </c>
      <c r="L300" t="s">
        <v>62</v>
      </c>
      <c r="M300" t="s">
        <v>4043</v>
      </c>
      <c r="N300" t="s">
        <v>47</v>
      </c>
      <c r="O300" t="s">
        <v>47</v>
      </c>
      <c r="P300" t="s">
        <v>49</v>
      </c>
      <c r="Q300" t="s">
        <v>1352</v>
      </c>
      <c r="R300" t="s">
        <v>484</v>
      </c>
      <c r="S300" t="s">
        <v>4451</v>
      </c>
      <c r="T300" t="s">
        <v>115</v>
      </c>
      <c r="U300" t="s">
        <v>14</v>
      </c>
      <c r="V300" t="s">
        <v>14</v>
      </c>
      <c r="W300" t="s">
        <v>380</v>
      </c>
      <c r="X300" t="s">
        <v>65</v>
      </c>
      <c r="Y300" t="s">
        <v>65</v>
      </c>
      <c r="Z300" t="s">
        <v>2016</v>
      </c>
      <c r="AA300" t="s">
        <v>5087</v>
      </c>
      <c r="AB300">
        <v>13</v>
      </c>
      <c r="AC300" t="s">
        <v>193</v>
      </c>
      <c r="AD300" t="s">
        <v>3084</v>
      </c>
      <c r="AE300" t="s">
        <v>379</v>
      </c>
      <c r="AF300">
        <v>5</v>
      </c>
      <c r="AG300" t="s">
        <v>60</v>
      </c>
      <c r="AH300" t="s">
        <v>1515</v>
      </c>
      <c r="AI300" t="s">
        <v>5088</v>
      </c>
      <c r="AJ300" t="s">
        <v>5089</v>
      </c>
      <c r="AK300" t="s">
        <v>1107</v>
      </c>
      <c r="AL300" t="s">
        <v>90</v>
      </c>
      <c r="AM300" t="s">
        <v>90</v>
      </c>
      <c r="AN300" t="s">
        <v>25</v>
      </c>
      <c r="AO300" t="s">
        <v>25</v>
      </c>
      <c r="AP300" t="s">
        <v>452</v>
      </c>
      <c r="AQ300" t="s">
        <v>496</v>
      </c>
      <c r="AR300" t="s">
        <v>4067</v>
      </c>
      <c r="AS300" t="s">
        <v>94</v>
      </c>
      <c r="AT300" t="s">
        <v>4352</v>
      </c>
      <c r="AU300" t="s">
        <v>223</v>
      </c>
      <c r="AV300" t="s">
        <v>223</v>
      </c>
      <c r="AW300" t="s">
        <v>97</v>
      </c>
      <c r="AX300" t="s">
        <v>98</v>
      </c>
      <c r="AY300" t="s">
        <v>98</v>
      </c>
      <c r="AZ300" t="s">
        <v>3633</v>
      </c>
      <c r="BA300" t="s">
        <v>349</v>
      </c>
      <c r="BB300" t="s">
        <v>101</v>
      </c>
      <c r="BC300" t="s">
        <v>101</v>
      </c>
      <c r="BD300" t="s">
        <v>5090</v>
      </c>
      <c r="BE300" t="s">
        <v>78</v>
      </c>
      <c r="BF300" t="s">
        <v>5091</v>
      </c>
      <c r="BG300" t="s">
        <v>96</v>
      </c>
      <c r="BH300" t="s">
        <v>56</v>
      </c>
      <c r="BI300" t="s">
        <v>105</v>
      </c>
      <c r="BJ300" t="s">
        <v>438</v>
      </c>
      <c r="BK300" t="s">
        <v>40</v>
      </c>
      <c r="BL300" t="s">
        <v>398</v>
      </c>
      <c r="BM300" t="s">
        <v>26</v>
      </c>
      <c r="BN300" t="s">
        <v>577</v>
      </c>
      <c r="BO300" t="s">
        <v>174</v>
      </c>
      <c r="BP300" t="s">
        <v>111</v>
      </c>
      <c r="BQ300" t="s">
        <v>229</v>
      </c>
      <c r="BR300" t="s">
        <v>109</v>
      </c>
      <c r="BS300" t="s">
        <v>38</v>
      </c>
      <c r="BT300" t="s">
        <v>114</v>
      </c>
      <c r="BU300" t="s">
        <v>245</v>
      </c>
      <c r="BV300" t="s">
        <v>1479</v>
      </c>
      <c r="BW300" t="s">
        <v>5092</v>
      </c>
      <c r="BX300" t="s">
        <v>117</v>
      </c>
      <c r="BY300">
        <v>3</v>
      </c>
      <c r="BZ300" t="s">
        <v>1038</v>
      </c>
      <c r="CA300" t="s">
        <v>440</v>
      </c>
      <c r="CB300" t="s">
        <v>440</v>
      </c>
      <c r="CC300" t="s">
        <v>42</v>
      </c>
      <c r="CD300" t="s">
        <v>5093</v>
      </c>
      <c r="CE300">
        <v>0</v>
      </c>
      <c r="CF300" t="s">
        <v>5094</v>
      </c>
      <c r="CG300" t="s">
        <v>688</v>
      </c>
      <c r="CH300" t="s">
        <v>237</v>
      </c>
      <c r="CI300" t="s">
        <v>555</v>
      </c>
      <c r="CJ300" t="s">
        <v>5095</v>
      </c>
      <c r="CK300" t="s">
        <v>321</v>
      </c>
      <c r="CL300" t="s">
        <v>92</v>
      </c>
      <c r="CM300" t="s">
        <v>93</v>
      </c>
      <c r="CN300" t="s">
        <v>233</v>
      </c>
      <c r="CO300" t="s">
        <v>826</v>
      </c>
      <c r="CP300" t="s">
        <v>827</v>
      </c>
      <c r="CQ300" t="s">
        <v>32</v>
      </c>
      <c r="CR300" t="s">
        <v>1007</v>
      </c>
      <c r="CS300" t="s">
        <v>5096</v>
      </c>
      <c r="CT300" t="s">
        <v>4628</v>
      </c>
      <c r="CU300" t="s">
        <v>528</v>
      </c>
      <c r="CV300" t="s">
        <v>473</v>
      </c>
      <c r="CW300" t="s">
        <v>5097</v>
      </c>
      <c r="CX300" t="s">
        <v>158</v>
      </c>
      <c r="CY300" t="s">
        <v>5098</v>
      </c>
      <c r="CZ300" t="s">
        <v>5099</v>
      </c>
      <c r="DA300" t="s">
        <v>155</v>
      </c>
      <c r="DB300" t="s">
        <v>5100</v>
      </c>
      <c r="DC300" t="s">
        <v>422</v>
      </c>
      <c r="DD300" t="s">
        <v>12</v>
      </c>
      <c r="DE300">
        <v>3434</v>
      </c>
      <c r="DF300" t="s">
        <v>194</v>
      </c>
      <c r="DG300">
        <v>34</v>
      </c>
      <c r="DH300" t="s">
        <v>141</v>
      </c>
    </row>
    <row r="301" spans="1:160" x14ac:dyDescent="0.25">
      <c r="A301" t="s">
        <v>5101</v>
      </c>
      <c r="B301" t="s">
        <v>1186</v>
      </c>
      <c r="C301" t="s">
        <v>277</v>
      </c>
      <c r="D301" t="s">
        <v>4394</v>
      </c>
      <c r="E301" t="s">
        <v>380</v>
      </c>
      <c r="F301" t="s">
        <v>77</v>
      </c>
      <c r="G301" t="s">
        <v>49</v>
      </c>
      <c r="H301" t="s">
        <v>5102</v>
      </c>
      <c r="I301" t="s">
        <v>306</v>
      </c>
      <c r="J301" t="s">
        <v>14</v>
      </c>
      <c r="K301" t="s">
        <v>14</v>
      </c>
      <c r="L301" t="s">
        <v>85</v>
      </c>
      <c r="M301" t="s">
        <v>1188</v>
      </c>
      <c r="N301" t="s">
        <v>5103</v>
      </c>
      <c r="O301" t="s">
        <v>5104</v>
      </c>
      <c r="P301" t="s">
        <v>40</v>
      </c>
      <c r="Q301" t="s">
        <v>40</v>
      </c>
      <c r="R301" t="s">
        <v>40</v>
      </c>
      <c r="S301" t="s">
        <v>1189</v>
      </c>
      <c r="T301" t="s">
        <v>96</v>
      </c>
      <c r="U301" t="s">
        <v>1070</v>
      </c>
      <c r="V301" t="s">
        <v>1071</v>
      </c>
      <c r="W301" t="s">
        <v>1191</v>
      </c>
      <c r="X301" t="s">
        <v>1192</v>
      </c>
      <c r="Y301" t="s">
        <v>1193</v>
      </c>
      <c r="Z301" t="s">
        <v>119</v>
      </c>
      <c r="AA301" t="s">
        <v>1194</v>
      </c>
      <c r="AB301" t="s">
        <v>5105</v>
      </c>
      <c r="AC301" t="s">
        <v>3506</v>
      </c>
      <c r="AD301" t="s">
        <v>174</v>
      </c>
      <c r="AE301" t="s">
        <v>1196</v>
      </c>
      <c r="AF301" t="s">
        <v>1197</v>
      </c>
      <c r="AG301" t="s">
        <v>1198</v>
      </c>
      <c r="AH301" t="s">
        <v>4407</v>
      </c>
      <c r="AI301" t="s">
        <v>1603</v>
      </c>
      <c r="AJ301" t="s">
        <v>2681</v>
      </c>
      <c r="AK301" t="s">
        <v>5106</v>
      </c>
      <c r="AL301" t="s">
        <v>532</v>
      </c>
      <c r="AM301" t="s">
        <v>5107</v>
      </c>
      <c r="AN301" t="s">
        <v>5108</v>
      </c>
      <c r="AO301">
        <v>2</v>
      </c>
      <c r="AP301" t="s">
        <v>576</v>
      </c>
      <c r="AQ301" t="s">
        <v>2704</v>
      </c>
      <c r="AR301" t="s">
        <v>617</v>
      </c>
      <c r="AS301" t="s">
        <v>5109</v>
      </c>
      <c r="AT301" t="s">
        <v>5110</v>
      </c>
      <c r="AU301" t="s">
        <v>5111</v>
      </c>
      <c r="AV301" t="s">
        <v>1200</v>
      </c>
      <c r="AW301" t="s">
        <v>138</v>
      </c>
      <c r="AX301" t="s">
        <v>622</v>
      </c>
      <c r="AY301" t="s">
        <v>1201</v>
      </c>
      <c r="AZ301" t="s">
        <v>1202</v>
      </c>
      <c r="BA301">
        <v>2434</v>
      </c>
      <c r="BB301" t="s">
        <v>917</v>
      </c>
      <c r="BC301" t="s">
        <v>274</v>
      </c>
    </row>
    <row r="302" spans="1:160" x14ac:dyDescent="0.25">
      <c r="A302" t="s">
        <v>5112</v>
      </c>
      <c r="B302" t="s">
        <v>6</v>
      </c>
      <c r="C302" t="s">
        <v>6</v>
      </c>
      <c r="D302" t="s">
        <v>1512</v>
      </c>
      <c r="E302" t="s">
        <v>365</v>
      </c>
      <c r="F302" t="s">
        <v>3602</v>
      </c>
      <c r="G302" t="s">
        <v>209</v>
      </c>
      <c r="H302" t="s">
        <v>39</v>
      </c>
      <c r="I302" t="s">
        <v>40</v>
      </c>
      <c r="J302" t="s">
        <v>40</v>
      </c>
      <c r="K302" t="s">
        <v>8</v>
      </c>
      <c r="L302" t="s">
        <v>8</v>
      </c>
      <c r="M302" t="s">
        <v>1662</v>
      </c>
      <c r="N302" t="s">
        <v>554</v>
      </c>
      <c r="O302" t="s">
        <v>4788</v>
      </c>
      <c r="P302" t="s">
        <v>4788</v>
      </c>
      <c r="Q302" t="s">
        <v>2311</v>
      </c>
      <c r="R302" t="s">
        <v>14</v>
      </c>
      <c r="S302" t="s">
        <v>14</v>
      </c>
      <c r="T302" t="s">
        <v>14</v>
      </c>
      <c r="U302" t="s">
        <v>1003</v>
      </c>
      <c r="V302" t="s">
        <v>2493</v>
      </c>
      <c r="W302" t="s">
        <v>487</v>
      </c>
      <c r="X302" t="s">
        <v>92</v>
      </c>
      <c r="Y302" t="s">
        <v>2494</v>
      </c>
      <c r="Z302" s="3">
        <v>0</v>
      </c>
      <c r="AA302" t="s">
        <v>64</v>
      </c>
      <c r="AB302" t="s">
        <v>73</v>
      </c>
      <c r="AC302" t="s">
        <v>2495</v>
      </c>
      <c r="AD302" t="s">
        <v>2496</v>
      </c>
      <c r="AE302" t="s">
        <v>89</v>
      </c>
      <c r="AF302" t="s">
        <v>89</v>
      </c>
      <c r="AG302" t="s">
        <v>2497</v>
      </c>
      <c r="AH302" t="s">
        <v>2498</v>
      </c>
      <c r="AI302" t="s">
        <v>1</v>
      </c>
      <c r="AJ302" t="s">
        <v>85</v>
      </c>
      <c r="AK302" t="s">
        <v>85</v>
      </c>
      <c r="AL302" t="s">
        <v>2499</v>
      </c>
      <c r="AM302" t="s">
        <v>2016</v>
      </c>
      <c r="AN302" t="s">
        <v>42</v>
      </c>
      <c r="AO302" t="s">
        <v>42</v>
      </c>
      <c r="AP302" t="s">
        <v>119</v>
      </c>
      <c r="AQ302" t="s">
        <v>2500</v>
      </c>
      <c r="AR302">
        <v>0</v>
      </c>
      <c r="AS302" t="s">
        <v>528</v>
      </c>
      <c r="AT302" t="s">
        <v>336</v>
      </c>
      <c r="AU302" t="s">
        <v>575</v>
      </c>
      <c r="AV302" t="s">
        <v>741</v>
      </c>
      <c r="AW302" t="s">
        <v>741</v>
      </c>
      <c r="AX302" t="s">
        <v>741</v>
      </c>
      <c r="AY302" t="s">
        <v>5113</v>
      </c>
      <c r="AZ302" t="s">
        <v>3011</v>
      </c>
      <c r="BA302" t="s">
        <v>2503</v>
      </c>
      <c r="BB302" t="s">
        <v>607</v>
      </c>
      <c r="BC302" t="s">
        <v>727</v>
      </c>
      <c r="BD302" t="s">
        <v>123</v>
      </c>
      <c r="BE302" t="s">
        <v>2504</v>
      </c>
      <c r="BF302" t="s">
        <v>98</v>
      </c>
      <c r="BG302" t="s">
        <v>98</v>
      </c>
      <c r="BH302" t="s">
        <v>101</v>
      </c>
      <c r="BI302" t="s">
        <v>101</v>
      </c>
      <c r="BJ302" t="s">
        <v>1213</v>
      </c>
      <c r="BK302" t="s">
        <v>1941</v>
      </c>
      <c r="BL302" t="s">
        <v>78</v>
      </c>
      <c r="BM302" t="s">
        <v>5114</v>
      </c>
      <c r="BN302" t="s">
        <v>690</v>
      </c>
      <c r="BO302" t="s">
        <v>2505</v>
      </c>
      <c r="BP302" t="s">
        <v>774</v>
      </c>
      <c r="BQ302" t="s">
        <v>60</v>
      </c>
      <c r="BR302" t="s">
        <v>26</v>
      </c>
      <c r="BS302" t="s">
        <v>26</v>
      </c>
      <c r="BT302" t="s">
        <v>96</v>
      </c>
      <c r="BU302" t="s">
        <v>935</v>
      </c>
      <c r="BV302" t="s">
        <v>5115</v>
      </c>
      <c r="BW302" t="s">
        <v>2267</v>
      </c>
      <c r="BX302">
        <v>4</v>
      </c>
      <c r="BY302" t="s">
        <v>3402</v>
      </c>
      <c r="BZ302" t="s">
        <v>2480</v>
      </c>
      <c r="CA302" t="s">
        <v>174</v>
      </c>
      <c r="CB302" t="s">
        <v>109</v>
      </c>
      <c r="CC302" t="s">
        <v>109</v>
      </c>
      <c r="CD302" t="s">
        <v>936</v>
      </c>
      <c r="CE302" t="s">
        <v>1097</v>
      </c>
      <c r="CF302" t="s">
        <v>5116</v>
      </c>
      <c r="CI302" t="s">
        <v>412</v>
      </c>
      <c r="CJ302" t="s">
        <v>461</v>
      </c>
      <c r="CK302" t="s">
        <v>392</v>
      </c>
      <c r="CL302" t="s">
        <v>45</v>
      </c>
      <c r="CM302" t="s">
        <v>1031</v>
      </c>
      <c r="CN302" t="s">
        <v>617</v>
      </c>
      <c r="CO302" t="s">
        <v>51</v>
      </c>
      <c r="CP302" t="s">
        <v>555</v>
      </c>
      <c r="CQ302" t="s">
        <v>555</v>
      </c>
      <c r="CR302" t="s">
        <v>3822</v>
      </c>
      <c r="CS302" t="s">
        <v>181</v>
      </c>
      <c r="CT302" t="s">
        <v>193</v>
      </c>
      <c r="CU302" t="s">
        <v>4628</v>
      </c>
      <c r="CV302" t="s">
        <v>830</v>
      </c>
      <c r="CW302" t="s">
        <v>5117</v>
      </c>
      <c r="CX302" t="s">
        <v>5118</v>
      </c>
      <c r="CY302" t="s">
        <v>3677</v>
      </c>
      <c r="CZ302" t="s">
        <v>5119</v>
      </c>
      <c r="DA302" t="s">
        <v>783</v>
      </c>
      <c r="DB302" t="s">
        <v>1860</v>
      </c>
      <c r="DC302" t="s">
        <v>204</v>
      </c>
      <c r="DD302" t="s">
        <v>633</v>
      </c>
      <c r="DE302" t="s">
        <v>199</v>
      </c>
      <c r="DF302" t="s">
        <v>540</v>
      </c>
      <c r="DG302">
        <v>3434</v>
      </c>
      <c r="DH302">
        <v>3434</v>
      </c>
      <c r="DI302">
        <v>1</v>
      </c>
      <c r="DJ302" t="s">
        <v>194</v>
      </c>
      <c r="DK302" t="s">
        <v>5120</v>
      </c>
      <c r="DL302">
        <v>114</v>
      </c>
    </row>
    <row r="303" spans="1:160" x14ac:dyDescent="0.25">
      <c r="A303" t="s">
        <v>5121</v>
      </c>
      <c r="B303" t="s">
        <v>35</v>
      </c>
      <c r="C303" t="s">
        <v>365</v>
      </c>
      <c r="D303" t="s">
        <v>1571</v>
      </c>
      <c r="E303" t="s">
        <v>3472</v>
      </c>
      <c r="F303" t="s">
        <v>368</v>
      </c>
      <c r="G303" t="s">
        <v>198</v>
      </c>
      <c r="H303" t="s">
        <v>62</v>
      </c>
      <c r="I303" t="s">
        <v>1516</v>
      </c>
      <c r="J303" t="s">
        <v>757</v>
      </c>
      <c r="K303" t="s">
        <v>1352</v>
      </c>
      <c r="L303" t="s">
        <v>484</v>
      </c>
      <c r="M303" t="s">
        <v>1915</v>
      </c>
      <c r="N303" t="s">
        <v>1916</v>
      </c>
      <c r="O303" t="s">
        <v>380</v>
      </c>
      <c r="P303" t="s">
        <v>65</v>
      </c>
      <c r="Q303" t="s">
        <v>65</v>
      </c>
      <c r="R303" t="s">
        <v>65</v>
      </c>
      <c r="S303" t="s">
        <v>2016</v>
      </c>
      <c r="T303" t="s">
        <v>5122</v>
      </c>
      <c r="U303">
        <v>13</v>
      </c>
      <c r="V303" t="s">
        <v>90</v>
      </c>
      <c r="W303" t="s">
        <v>90</v>
      </c>
      <c r="X303" t="s">
        <v>90</v>
      </c>
      <c r="Y303" t="s">
        <v>25</v>
      </c>
      <c r="Z303" t="s">
        <v>25</v>
      </c>
      <c r="AA303" t="s">
        <v>25</v>
      </c>
      <c r="AB303" t="s">
        <v>3171</v>
      </c>
      <c r="AC303" t="s">
        <v>395</v>
      </c>
      <c r="AD303" t="s">
        <v>220</v>
      </c>
      <c r="AE303" t="s">
        <v>251</v>
      </c>
      <c r="AF303" t="s">
        <v>402</v>
      </c>
      <c r="AG303" t="s">
        <v>383</v>
      </c>
      <c r="AH303" t="s">
        <v>2110</v>
      </c>
      <c r="AI303" t="s">
        <v>1081</v>
      </c>
      <c r="AJ303" t="s">
        <v>496</v>
      </c>
      <c r="AK303" t="s">
        <v>4067</v>
      </c>
      <c r="AL303" t="s">
        <v>94</v>
      </c>
      <c r="AM303" t="s">
        <v>4352</v>
      </c>
      <c r="AN303" t="s">
        <v>223</v>
      </c>
      <c r="AO303" t="s">
        <v>223</v>
      </c>
      <c r="AP303" t="s">
        <v>97</v>
      </c>
      <c r="AQ303" t="s">
        <v>98</v>
      </c>
      <c r="AR303" t="s">
        <v>98</v>
      </c>
      <c r="AS303" t="s">
        <v>3633</v>
      </c>
      <c r="AT303" t="s">
        <v>349</v>
      </c>
      <c r="AU303" t="s">
        <v>101</v>
      </c>
      <c r="AV303" t="s">
        <v>101</v>
      </c>
      <c r="AW303" t="s">
        <v>5090</v>
      </c>
      <c r="AX303" t="s">
        <v>78</v>
      </c>
      <c r="AY303" t="s">
        <v>2271</v>
      </c>
      <c r="AZ303" t="s">
        <v>926</v>
      </c>
      <c r="BA303" t="s">
        <v>1</v>
      </c>
      <c r="BB303" t="s">
        <v>1</v>
      </c>
      <c r="BC303" t="s">
        <v>96</v>
      </c>
      <c r="BD303" t="s">
        <v>56</v>
      </c>
      <c r="BE303" t="s">
        <v>105</v>
      </c>
      <c r="BF303" t="s">
        <v>438</v>
      </c>
      <c r="BG303" t="s">
        <v>40</v>
      </c>
      <c r="BH303" t="s">
        <v>40</v>
      </c>
      <c r="BI303" t="s">
        <v>398</v>
      </c>
      <c r="BJ303" t="s">
        <v>594</v>
      </c>
      <c r="BK303" t="s">
        <v>5123</v>
      </c>
      <c r="BL303" t="s">
        <v>111</v>
      </c>
      <c r="BM303" t="s">
        <v>229</v>
      </c>
      <c r="BN303" t="s">
        <v>109</v>
      </c>
      <c r="BO303" t="s">
        <v>29</v>
      </c>
      <c r="BP303" t="s">
        <v>29</v>
      </c>
      <c r="BQ303" t="s">
        <v>47</v>
      </c>
      <c r="BR303" t="s">
        <v>47</v>
      </c>
      <c r="BS303" t="s">
        <v>47</v>
      </c>
      <c r="BT303" t="s">
        <v>242</v>
      </c>
      <c r="BU303" t="s">
        <v>159</v>
      </c>
      <c r="BV303" t="s">
        <v>5124</v>
      </c>
      <c r="BW303" t="s">
        <v>374</v>
      </c>
      <c r="BX303" t="s">
        <v>5125</v>
      </c>
      <c r="BY303" t="s">
        <v>1385</v>
      </c>
      <c r="BZ303" t="s">
        <v>64</v>
      </c>
      <c r="CA303" t="s">
        <v>4543</v>
      </c>
      <c r="CB303" t="s">
        <v>14</v>
      </c>
      <c r="CC303" t="s">
        <v>5126</v>
      </c>
      <c r="CD303" t="s">
        <v>57</v>
      </c>
      <c r="CE303" t="s">
        <v>70</v>
      </c>
      <c r="CF303" t="s">
        <v>5127</v>
      </c>
      <c r="CG303" t="s">
        <v>18</v>
      </c>
      <c r="CH303" t="s">
        <v>2094</v>
      </c>
      <c r="CI303" t="s">
        <v>1031</v>
      </c>
      <c r="CJ303" t="s">
        <v>555</v>
      </c>
      <c r="CK303" t="s">
        <v>534</v>
      </c>
      <c r="CL303" t="s">
        <v>1007</v>
      </c>
      <c r="CM303" t="s">
        <v>5096</v>
      </c>
      <c r="CN303" t="s">
        <v>4628</v>
      </c>
      <c r="CO303" t="s">
        <v>528</v>
      </c>
      <c r="CP303" t="s">
        <v>158</v>
      </c>
      <c r="CQ303" t="s">
        <v>5098</v>
      </c>
      <c r="CR303" t="s">
        <v>5099</v>
      </c>
      <c r="CS303">
        <v>3434</v>
      </c>
      <c r="CT303" t="s">
        <v>518</v>
      </c>
      <c r="CU303">
        <v>34</v>
      </c>
      <c r="CV303" t="s">
        <v>274</v>
      </c>
      <c r="CW303">
        <v>11</v>
      </c>
    </row>
    <row r="304" spans="1:160" x14ac:dyDescent="0.25">
      <c r="A304" t="s">
        <v>5128</v>
      </c>
      <c r="B304" t="s">
        <v>35</v>
      </c>
      <c r="C304" t="s">
        <v>1717</v>
      </c>
      <c r="D304" t="s">
        <v>365</v>
      </c>
      <c r="E304" t="s">
        <v>5129</v>
      </c>
      <c r="F304" t="s">
        <v>160</v>
      </c>
      <c r="G304" t="s">
        <v>123</v>
      </c>
      <c r="H304" t="s">
        <v>1311</v>
      </c>
      <c r="I304" t="s">
        <v>14</v>
      </c>
      <c r="J304" t="s">
        <v>1263</v>
      </c>
      <c r="K304" t="s">
        <v>32</v>
      </c>
      <c r="L304" t="s">
        <v>32</v>
      </c>
      <c r="M304" t="s">
        <v>1531</v>
      </c>
      <c r="N304" t="s">
        <v>2006</v>
      </c>
      <c r="O304" t="s">
        <v>2376</v>
      </c>
      <c r="P304" t="s">
        <v>2377</v>
      </c>
      <c r="Q304" t="s">
        <v>1447</v>
      </c>
      <c r="R304" t="s">
        <v>1447</v>
      </c>
      <c r="S304" t="s">
        <v>2378</v>
      </c>
      <c r="T304" t="s">
        <v>176</v>
      </c>
      <c r="U304" t="s">
        <v>5130</v>
      </c>
      <c r="V304" t="s">
        <v>5131</v>
      </c>
      <c r="W304" t="s">
        <v>1765</v>
      </c>
      <c r="X304" t="s">
        <v>3912</v>
      </c>
      <c r="Y304" t="s">
        <v>446</v>
      </c>
      <c r="Z304" t="s">
        <v>24</v>
      </c>
      <c r="AA304" t="s">
        <v>24</v>
      </c>
      <c r="AB304" t="s">
        <v>25</v>
      </c>
      <c r="AC304" t="s">
        <v>25</v>
      </c>
      <c r="AD304" t="s">
        <v>25</v>
      </c>
      <c r="AE304" t="s">
        <v>2962</v>
      </c>
      <c r="AF304" t="s">
        <v>555</v>
      </c>
      <c r="AG304">
        <v>29</v>
      </c>
      <c r="AH304" t="s">
        <v>42</v>
      </c>
      <c r="AI304" t="s">
        <v>5132</v>
      </c>
      <c r="AJ304" t="s">
        <v>778</v>
      </c>
      <c r="AK304" t="s">
        <v>2532</v>
      </c>
      <c r="AL304" t="s">
        <v>935</v>
      </c>
      <c r="AM304" t="s">
        <v>113</v>
      </c>
      <c r="AN304" t="s">
        <v>65</v>
      </c>
      <c r="AO304" t="s">
        <v>65</v>
      </c>
      <c r="AP304" t="s">
        <v>379</v>
      </c>
      <c r="AQ304" t="s">
        <v>94</v>
      </c>
      <c r="AR304" t="s">
        <v>682</v>
      </c>
      <c r="AS304" t="s">
        <v>98</v>
      </c>
      <c r="AT304" t="s">
        <v>98</v>
      </c>
      <c r="AU304" t="s">
        <v>98</v>
      </c>
      <c r="AV304" t="s">
        <v>101</v>
      </c>
      <c r="AW304" t="s">
        <v>1726</v>
      </c>
      <c r="AX304" t="s">
        <v>223</v>
      </c>
      <c r="AY304" t="s">
        <v>97</v>
      </c>
      <c r="AZ304" t="s">
        <v>407</v>
      </c>
      <c r="BA304" t="s">
        <v>647</v>
      </c>
      <c r="BB304" t="s">
        <v>78</v>
      </c>
      <c r="BC304" t="s">
        <v>96</v>
      </c>
      <c r="BD304" t="s">
        <v>393</v>
      </c>
      <c r="BE304" t="s">
        <v>501</v>
      </c>
      <c r="BF304" t="s">
        <v>174</v>
      </c>
      <c r="BG304" t="s">
        <v>174</v>
      </c>
      <c r="BH304" t="s">
        <v>1058</v>
      </c>
      <c r="BI304" t="s">
        <v>109</v>
      </c>
      <c r="BJ304" t="s">
        <v>1942</v>
      </c>
      <c r="BK304" t="s">
        <v>71</v>
      </c>
      <c r="BL304" t="s">
        <v>114</v>
      </c>
      <c r="BM304" t="s">
        <v>464</v>
      </c>
      <c r="BN304" t="s">
        <v>1417</v>
      </c>
      <c r="BO304" t="s">
        <v>2385</v>
      </c>
      <c r="BP304" t="s">
        <v>204</v>
      </c>
      <c r="BQ304" t="s">
        <v>5133</v>
      </c>
      <c r="BR304" t="s">
        <v>440</v>
      </c>
      <c r="BS304" t="s">
        <v>60</v>
      </c>
      <c r="BT304" t="s">
        <v>60</v>
      </c>
      <c r="BU304" t="s">
        <v>4466</v>
      </c>
      <c r="BV304" t="s">
        <v>902</v>
      </c>
      <c r="BW304" t="s">
        <v>564</v>
      </c>
      <c r="BX304" t="s">
        <v>206</v>
      </c>
      <c r="BY304" t="s">
        <v>85</v>
      </c>
      <c r="BZ304" t="s">
        <v>5134</v>
      </c>
      <c r="CA304" t="s">
        <v>909</v>
      </c>
      <c r="CB304" t="s">
        <v>528</v>
      </c>
      <c r="CC304" t="s">
        <v>2390</v>
      </c>
      <c r="CD304" t="s">
        <v>2391</v>
      </c>
      <c r="CE304" t="s">
        <v>354</v>
      </c>
      <c r="CF304" t="s">
        <v>1781</v>
      </c>
      <c r="CG304" t="s">
        <v>1490</v>
      </c>
      <c r="CH304" t="s">
        <v>1779</v>
      </c>
      <c r="CI304" t="s">
        <v>4467</v>
      </c>
      <c r="CJ304" t="s">
        <v>1434</v>
      </c>
      <c r="CK304" t="s">
        <v>48</v>
      </c>
      <c r="CL304">
        <v>3434</v>
      </c>
      <c r="CM304" t="s">
        <v>26</v>
      </c>
      <c r="CN304" t="s">
        <v>194</v>
      </c>
      <c r="CO304">
        <v>3</v>
      </c>
      <c r="CP304" t="s">
        <v>5135</v>
      </c>
    </row>
    <row r="305" spans="1:108" x14ac:dyDescent="0.25">
      <c r="A305" t="s">
        <v>5136</v>
      </c>
      <c r="B305" t="s">
        <v>53</v>
      </c>
      <c r="C305" t="s">
        <v>60</v>
      </c>
      <c r="D305" t="s">
        <v>5137</v>
      </c>
      <c r="E305" t="s">
        <v>1013</v>
      </c>
      <c r="F305" t="s">
        <v>39</v>
      </c>
      <c r="G305" t="s">
        <v>209</v>
      </c>
      <c r="H305" t="s">
        <v>71</v>
      </c>
      <c r="I305" t="s">
        <v>5138</v>
      </c>
      <c r="J305" t="s">
        <v>1031</v>
      </c>
      <c r="K305" t="s">
        <v>2844</v>
      </c>
      <c r="L305" t="s">
        <v>5139</v>
      </c>
      <c r="M305" t="s">
        <v>534</v>
      </c>
      <c r="N305" t="s">
        <v>5140</v>
      </c>
      <c r="O305" t="s">
        <v>5141</v>
      </c>
      <c r="P305" t="s">
        <v>5142</v>
      </c>
      <c r="Q305" t="s">
        <v>561</v>
      </c>
      <c r="R305" t="s">
        <v>26</v>
      </c>
      <c r="S305" t="s">
        <v>26</v>
      </c>
      <c r="T305" t="s">
        <v>26</v>
      </c>
      <c r="U305" t="s">
        <v>26</v>
      </c>
      <c r="V305" t="s">
        <v>1032</v>
      </c>
      <c r="W305" t="s">
        <v>4081</v>
      </c>
      <c r="X305" t="s">
        <v>4082</v>
      </c>
      <c r="Y305" t="s">
        <v>1</v>
      </c>
      <c r="Z305" t="s">
        <v>1</v>
      </c>
      <c r="AA305" t="s">
        <v>3564</v>
      </c>
      <c r="AB305" t="s">
        <v>14</v>
      </c>
      <c r="AC305" t="s">
        <v>1038</v>
      </c>
      <c r="AD305" t="s">
        <v>12</v>
      </c>
      <c r="AE305" t="s">
        <v>1178</v>
      </c>
      <c r="AF305" t="s">
        <v>5143</v>
      </c>
      <c r="AG305">
        <v>3</v>
      </c>
      <c r="AH305" t="s">
        <v>844</v>
      </c>
      <c r="AI305" t="s">
        <v>199</v>
      </c>
      <c r="AJ305" t="s">
        <v>4341</v>
      </c>
      <c r="AK305" t="s">
        <v>1162</v>
      </c>
      <c r="AL305" t="s">
        <v>1405</v>
      </c>
      <c r="AM305" t="s">
        <v>92</v>
      </c>
      <c r="AN305" t="s">
        <v>594</v>
      </c>
      <c r="AO305" t="s">
        <v>85</v>
      </c>
      <c r="AP305" t="s">
        <v>94</v>
      </c>
      <c r="AQ305" t="s">
        <v>97</v>
      </c>
      <c r="AR305" t="s">
        <v>98</v>
      </c>
      <c r="AS305" t="s">
        <v>98</v>
      </c>
      <c r="AT305" t="s">
        <v>98</v>
      </c>
      <c r="AU305" t="s">
        <v>101</v>
      </c>
      <c r="AV305" t="s">
        <v>101</v>
      </c>
      <c r="AW305" t="s">
        <v>101</v>
      </c>
      <c r="AX305" t="s">
        <v>202</v>
      </c>
      <c r="AY305" t="s">
        <v>729</v>
      </c>
      <c r="AZ305" t="s">
        <v>78</v>
      </c>
      <c r="BA305" t="s">
        <v>78</v>
      </c>
      <c r="BB305" t="s">
        <v>42</v>
      </c>
      <c r="BC305" t="s">
        <v>42</v>
      </c>
      <c r="BD305" t="s">
        <v>104</v>
      </c>
      <c r="BE305" t="s">
        <v>96</v>
      </c>
      <c r="BF305" t="s">
        <v>96</v>
      </c>
      <c r="BG305" t="s">
        <v>105</v>
      </c>
      <c r="BH305" t="s">
        <v>105</v>
      </c>
      <c r="BI305" t="s">
        <v>575</v>
      </c>
      <c r="BJ305" t="s">
        <v>106</v>
      </c>
      <c r="BK305" t="s">
        <v>174</v>
      </c>
      <c r="BL305" t="s">
        <v>109</v>
      </c>
      <c r="BM305" t="s">
        <v>109</v>
      </c>
      <c r="BN305" t="s">
        <v>109</v>
      </c>
      <c r="BO305" t="s">
        <v>1134</v>
      </c>
      <c r="BP305" t="s">
        <v>2826</v>
      </c>
      <c r="BQ305" t="s">
        <v>2826</v>
      </c>
      <c r="BR305" t="s">
        <v>2582</v>
      </c>
      <c r="BS305" t="s">
        <v>2582</v>
      </c>
      <c r="BT305" t="s">
        <v>239</v>
      </c>
      <c r="BU305" t="s">
        <v>229</v>
      </c>
      <c r="BV305">
        <v>4</v>
      </c>
      <c r="BW305" t="s">
        <v>5144</v>
      </c>
      <c r="BX305" t="s">
        <v>456</v>
      </c>
      <c r="BY305" t="s">
        <v>36</v>
      </c>
      <c r="BZ305" t="s">
        <v>667</v>
      </c>
      <c r="CA305" t="s">
        <v>2678</v>
      </c>
      <c r="CB305" t="s">
        <v>220</v>
      </c>
      <c r="CC305" t="s">
        <v>1515</v>
      </c>
      <c r="CD305" t="s">
        <v>507</v>
      </c>
      <c r="CE305" t="s">
        <v>260</v>
      </c>
      <c r="CF305" t="s">
        <v>402</v>
      </c>
      <c r="CG305" t="s">
        <v>5145</v>
      </c>
      <c r="CH305" t="s">
        <v>2075</v>
      </c>
      <c r="CI305" t="s">
        <v>4939</v>
      </c>
      <c r="CJ305" t="s">
        <v>5146</v>
      </c>
      <c r="CK305" t="s">
        <v>2248</v>
      </c>
      <c r="CL305" t="s">
        <v>5147</v>
      </c>
      <c r="CM305" t="s">
        <v>5148</v>
      </c>
      <c r="CN305" t="s">
        <v>5149</v>
      </c>
      <c r="CO305" t="s">
        <v>1596</v>
      </c>
      <c r="CP305" t="s">
        <v>647</v>
      </c>
      <c r="CQ305" t="s">
        <v>133</v>
      </c>
      <c r="CR305" t="s">
        <v>542</v>
      </c>
      <c r="CS305" t="s">
        <v>138</v>
      </c>
      <c r="CT305" t="s">
        <v>1651</v>
      </c>
      <c r="CU305" t="s">
        <v>2026</v>
      </c>
      <c r="CV305" t="s">
        <v>4006</v>
      </c>
      <c r="CW305" t="s">
        <v>194</v>
      </c>
      <c r="CX305" t="s">
        <v>194</v>
      </c>
      <c r="CY305">
        <v>3434</v>
      </c>
      <c r="CZ305" t="s">
        <v>274</v>
      </c>
    </row>
    <row r="306" spans="1:108" x14ac:dyDescent="0.25">
      <c r="A306" t="s">
        <v>5150</v>
      </c>
      <c r="B306" t="s">
        <v>5151</v>
      </c>
      <c r="C306" t="s">
        <v>5152</v>
      </c>
      <c r="D306" t="s">
        <v>368</v>
      </c>
      <c r="E306" t="s">
        <v>92</v>
      </c>
      <c r="F306" t="s">
        <v>6</v>
      </c>
      <c r="G306" t="s">
        <v>5153</v>
      </c>
      <c r="H306" t="s">
        <v>8</v>
      </c>
      <c r="I306" t="s">
        <v>554</v>
      </c>
      <c r="J306" t="s">
        <v>1438</v>
      </c>
      <c r="K306" t="s">
        <v>85</v>
      </c>
      <c r="L306" t="s">
        <v>85</v>
      </c>
      <c r="M306" t="s">
        <v>85</v>
      </c>
      <c r="N306" t="s">
        <v>3113</v>
      </c>
      <c r="O306" t="s">
        <v>2394</v>
      </c>
      <c r="P306" t="s">
        <v>1289</v>
      </c>
      <c r="Q306" t="s">
        <v>325</v>
      </c>
      <c r="R306" t="s">
        <v>5154</v>
      </c>
      <c r="S306" t="s">
        <v>13</v>
      </c>
      <c r="T306" t="s">
        <v>741</v>
      </c>
      <c r="U306" t="s">
        <v>741</v>
      </c>
      <c r="V306" t="s">
        <v>2185</v>
      </c>
      <c r="W306" t="s">
        <v>14</v>
      </c>
      <c r="X306" t="s">
        <v>14</v>
      </c>
      <c r="Y306" t="s">
        <v>14</v>
      </c>
      <c r="Z306" t="s">
        <v>5155</v>
      </c>
      <c r="AA306" t="s">
        <v>1</v>
      </c>
      <c r="AB306" t="s">
        <v>42</v>
      </c>
      <c r="AC306" t="s">
        <v>56</v>
      </c>
      <c r="AD306" t="s">
        <v>161</v>
      </c>
      <c r="AE306" t="s">
        <v>5156</v>
      </c>
      <c r="AF306" t="s">
        <v>5058</v>
      </c>
      <c r="AG306" t="s">
        <v>5157</v>
      </c>
      <c r="AH306" t="s">
        <v>805</v>
      </c>
      <c r="AI306" t="s">
        <v>805</v>
      </c>
      <c r="AJ306">
        <v>7</v>
      </c>
      <c r="AK306" t="s">
        <v>1004</v>
      </c>
      <c r="AL306" t="s">
        <v>729</v>
      </c>
      <c r="AM306" t="s">
        <v>98</v>
      </c>
      <c r="AN306" t="s">
        <v>98</v>
      </c>
      <c r="AO306" t="s">
        <v>98</v>
      </c>
      <c r="AP306" t="s">
        <v>101</v>
      </c>
      <c r="AQ306" t="s">
        <v>101</v>
      </c>
      <c r="AR306" t="s">
        <v>101</v>
      </c>
      <c r="AS306" t="s">
        <v>78</v>
      </c>
      <c r="AT306" t="s">
        <v>78</v>
      </c>
      <c r="AU306" t="s">
        <v>848</v>
      </c>
      <c r="AV306" t="s">
        <v>1815</v>
      </c>
      <c r="AW306" t="s">
        <v>644</v>
      </c>
      <c r="AX306" t="s">
        <v>3521</v>
      </c>
      <c r="AY306" t="s">
        <v>1601</v>
      </c>
      <c r="AZ306" t="s">
        <v>5158</v>
      </c>
      <c r="BA306" t="s">
        <v>5159</v>
      </c>
      <c r="BB306" t="s">
        <v>40</v>
      </c>
      <c r="BC306" t="s">
        <v>40</v>
      </c>
      <c r="BD306" t="s">
        <v>40</v>
      </c>
      <c r="BE306" t="s">
        <v>5160</v>
      </c>
      <c r="BF306" t="s">
        <v>5161</v>
      </c>
      <c r="BG306" t="s">
        <v>5162</v>
      </c>
      <c r="BH306" t="s">
        <v>5163</v>
      </c>
      <c r="BI306" t="s">
        <v>119</v>
      </c>
      <c r="BJ306" t="s">
        <v>849</v>
      </c>
      <c r="BK306" t="s">
        <v>174</v>
      </c>
      <c r="BL306" t="s">
        <v>743</v>
      </c>
      <c r="BM306" t="s">
        <v>5164</v>
      </c>
      <c r="BN306" t="s">
        <v>2901</v>
      </c>
      <c r="BO306" t="s">
        <v>3196</v>
      </c>
      <c r="BP306" t="s">
        <v>528</v>
      </c>
      <c r="BQ306" t="s">
        <v>528</v>
      </c>
      <c r="BR306" t="s">
        <v>5165</v>
      </c>
      <c r="BS306" t="s">
        <v>4922</v>
      </c>
      <c r="BT306" t="s">
        <v>5166</v>
      </c>
      <c r="BU306" t="s">
        <v>451</v>
      </c>
      <c r="BV306" t="s">
        <v>29</v>
      </c>
      <c r="BW306" t="s">
        <v>5167</v>
      </c>
      <c r="BX306" t="s">
        <v>5168</v>
      </c>
      <c r="BY306" t="s">
        <v>5169</v>
      </c>
      <c r="BZ306" t="s">
        <v>24</v>
      </c>
      <c r="CA306" t="s">
        <v>25</v>
      </c>
      <c r="CB306" t="s">
        <v>4632</v>
      </c>
      <c r="CC306" t="s">
        <v>237</v>
      </c>
      <c r="CD306" t="s">
        <v>355</v>
      </c>
      <c r="CE306" t="s">
        <v>944</v>
      </c>
      <c r="CF306" t="s">
        <v>5170</v>
      </c>
      <c r="CG306" t="s">
        <v>5171</v>
      </c>
      <c r="CH306" t="s">
        <v>336</v>
      </c>
      <c r="CI306" t="s">
        <v>336</v>
      </c>
      <c r="CJ306" t="s">
        <v>1571</v>
      </c>
      <c r="CK306" t="s">
        <v>2306</v>
      </c>
      <c r="CL306" t="s">
        <v>2306</v>
      </c>
      <c r="CM306" t="s">
        <v>464</v>
      </c>
      <c r="CN306" t="s">
        <v>1021</v>
      </c>
      <c r="CO306" t="s">
        <v>5172</v>
      </c>
      <c r="CP306" t="s">
        <v>253</v>
      </c>
      <c r="CQ306" t="s">
        <v>724</v>
      </c>
      <c r="CR306">
        <v>3434</v>
      </c>
      <c r="CS306">
        <v>3434</v>
      </c>
      <c r="CT306">
        <v>11</v>
      </c>
      <c r="CU306" t="s">
        <v>194</v>
      </c>
      <c r="CV306" t="s">
        <v>194</v>
      </c>
      <c r="CW306" t="s">
        <v>274</v>
      </c>
      <c r="CX306">
        <v>34</v>
      </c>
    </row>
    <row r="307" spans="1:108" x14ac:dyDescent="0.25">
      <c r="A307" t="s">
        <v>5173</v>
      </c>
      <c r="B307" t="s">
        <v>35</v>
      </c>
      <c r="C307" t="s">
        <v>5174</v>
      </c>
      <c r="D307" t="s">
        <v>1624</v>
      </c>
      <c r="E307" t="s">
        <v>534</v>
      </c>
      <c r="F307" t="s">
        <v>7</v>
      </c>
      <c r="G307" t="s">
        <v>8</v>
      </c>
      <c r="H307" t="s">
        <v>9</v>
      </c>
      <c r="I307" t="s">
        <v>1684</v>
      </c>
      <c r="J307" t="s">
        <v>5175</v>
      </c>
      <c r="K307" t="s">
        <v>3215</v>
      </c>
      <c r="L307" t="s">
        <v>5176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14</v>
      </c>
      <c r="T307" t="s">
        <v>14</v>
      </c>
      <c r="U307" t="s">
        <v>14</v>
      </c>
      <c r="V307" t="s">
        <v>5177</v>
      </c>
      <c r="W307">
        <v>5</v>
      </c>
      <c r="X307">
        <v>5</v>
      </c>
      <c r="Y307" t="s">
        <v>57</v>
      </c>
      <c r="Z307" t="s">
        <v>1028</v>
      </c>
      <c r="AA307" t="s">
        <v>2238</v>
      </c>
      <c r="AB307" t="s">
        <v>5178</v>
      </c>
      <c r="AC307" t="s">
        <v>26</v>
      </c>
      <c r="AD307" t="s">
        <v>26</v>
      </c>
      <c r="AE307" t="s">
        <v>26</v>
      </c>
      <c r="AF307" t="s">
        <v>4523</v>
      </c>
      <c r="AG307" t="s">
        <v>5179</v>
      </c>
      <c r="AH307" t="s">
        <v>5180</v>
      </c>
      <c r="AI307" t="s">
        <v>5181</v>
      </c>
      <c r="AJ307" t="s">
        <v>940</v>
      </c>
      <c r="AK307" t="s">
        <v>161</v>
      </c>
      <c r="AL307" t="s">
        <v>1</v>
      </c>
      <c r="AM307" t="s">
        <v>1</v>
      </c>
      <c r="AN307" t="s">
        <v>1</v>
      </c>
      <c r="AO307" t="s">
        <v>85</v>
      </c>
      <c r="AP307" t="s">
        <v>85</v>
      </c>
      <c r="AQ307" t="s">
        <v>85</v>
      </c>
      <c r="AR307" t="s">
        <v>2041</v>
      </c>
      <c r="AS307" t="s">
        <v>1036</v>
      </c>
      <c r="AT307" t="s">
        <v>89</v>
      </c>
      <c r="AU307" t="s">
        <v>5182</v>
      </c>
      <c r="AV307" t="s">
        <v>3465</v>
      </c>
      <c r="AW307" t="s">
        <v>3190</v>
      </c>
      <c r="AX307" t="s">
        <v>5183</v>
      </c>
      <c r="AY307">
        <v>4</v>
      </c>
      <c r="AZ307" t="s">
        <v>5184</v>
      </c>
      <c r="BA307" t="s">
        <v>115</v>
      </c>
      <c r="BB307" t="s">
        <v>5185</v>
      </c>
    </row>
    <row r="308" spans="1:108" x14ac:dyDescent="0.25">
      <c r="A308" t="s">
        <v>5186</v>
      </c>
      <c r="B308" t="s">
        <v>35</v>
      </c>
      <c r="C308" t="s">
        <v>365</v>
      </c>
      <c r="D308" t="s">
        <v>5187</v>
      </c>
      <c r="E308" t="s">
        <v>1865</v>
      </c>
      <c r="F308" t="s">
        <v>1865</v>
      </c>
      <c r="G308" t="s">
        <v>89</v>
      </c>
      <c r="H308" t="s">
        <v>8</v>
      </c>
      <c r="I308" t="s">
        <v>5188</v>
      </c>
      <c r="J308" t="s">
        <v>5189</v>
      </c>
      <c r="K308" t="s">
        <v>3908</v>
      </c>
      <c r="L308" t="s">
        <v>119</v>
      </c>
      <c r="M308" t="s">
        <v>119</v>
      </c>
      <c r="N308" t="s">
        <v>5190</v>
      </c>
      <c r="O308" t="s">
        <v>16</v>
      </c>
      <c r="P308" t="s">
        <v>670</v>
      </c>
      <c r="Q308" t="s">
        <v>758</v>
      </c>
      <c r="R308" t="s">
        <v>617</v>
      </c>
      <c r="S308" t="s">
        <v>86</v>
      </c>
      <c r="T308" t="s">
        <v>332</v>
      </c>
      <c r="U308" t="s">
        <v>5191</v>
      </c>
      <c r="V308" t="s">
        <v>5192</v>
      </c>
      <c r="W308" t="s">
        <v>14</v>
      </c>
      <c r="X308" t="s">
        <v>14</v>
      </c>
      <c r="Y308" t="s">
        <v>14</v>
      </c>
      <c r="Z308" t="s">
        <v>5193</v>
      </c>
      <c r="AA308" t="s">
        <v>3833</v>
      </c>
      <c r="AB308" t="s">
        <v>220</v>
      </c>
      <c r="AC308" t="s">
        <v>600</v>
      </c>
      <c r="AD308" t="s">
        <v>3269</v>
      </c>
      <c r="AE308" t="s">
        <v>5194</v>
      </c>
      <c r="AF308" t="s">
        <v>64</v>
      </c>
      <c r="AG308" t="s">
        <v>64</v>
      </c>
      <c r="AH308" t="s">
        <v>2241</v>
      </c>
      <c r="AI308" t="s">
        <v>223</v>
      </c>
      <c r="AJ308" t="s">
        <v>97</v>
      </c>
      <c r="AK308" t="s">
        <v>98</v>
      </c>
      <c r="AL308" t="s">
        <v>98</v>
      </c>
      <c r="AM308" t="s">
        <v>101</v>
      </c>
      <c r="AN308" t="s">
        <v>1261</v>
      </c>
      <c r="AO308" t="s">
        <v>767</v>
      </c>
      <c r="AP308" t="s">
        <v>329</v>
      </c>
      <c r="AQ308" t="s">
        <v>78</v>
      </c>
      <c r="AR308" t="s">
        <v>501</v>
      </c>
      <c r="AS308" t="s">
        <v>96</v>
      </c>
      <c r="AT308" t="s">
        <v>393</v>
      </c>
      <c r="AU308" t="s">
        <v>5195</v>
      </c>
      <c r="AV308" t="s">
        <v>1</v>
      </c>
      <c r="AW308" t="s">
        <v>1</v>
      </c>
      <c r="AX308" t="s">
        <v>40</v>
      </c>
      <c r="AY308" t="s">
        <v>174</v>
      </c>
      <c r="AZ308" t="s">
        <v>2854</v>
      </c>
      <c r="BA308" t="s">
        <v>952</v>
      </c>
      <c r="BB308" t="s">
        <v>91</v>
      </c>
      <c r="BC308" t="s">
        <v>65</v>
      </c>
      <c r="BD308" t="s">
        <v>5196</v>
      </c>
      <c r="BE308" t="s">
        <v>556</v>
      </c>
      <c r="BF308" t="s">
        <v>25</v>
      </c>
      <c r="BG308" t="s">
        <v>25</v>
      </c>
      <c r="BH308" t="s">
        <v>5124</v>
      </c>
      <c r="BI308" t="s">
        <v>5197</v>
      </c>
      <c r="BJ308" t="s">
        <v>1049</v>
      </c>
      <c r="BK308" t="s">
        <v>158</v>
      </c>
      <c r="BL308" t="s">
        <v>18</v>
      </c>
      <c r="BM308" t="s">
        <v>1081</v>
      </c>
      <c r="BN308" t="s">
        <v>5198</v>
      </c>
    </row>
    <row r="309" spans="1:108" x14ac:dyDescent="0.25">
      <c r="A309" t="s">
        <v>5199</v>
      </c>
      <c r="B309" t="s">
        <v>1177</v>
      </c>
      <c r="C309" t="s">
        <v>5200</v>
      </c>
      <c r="D309" t="s">
        <v>5201</v>
      </c>
      <c r="E309" t="s">
        <v>64</v>
      </c>
      <c r="F309" t="s">
        <v>39</v>
      </c>
      <c r="G309" t="s">
        <v>14</v>
      </c>
      <c r="H309" t="s">
        <v>14</v>
      </c>
      <c r="I309" t="s">
        <v>47</v>
      </c>
      <c r="J309" t="s">
        <v>47</v>
      </c>
      <c r="K309" t="s">
        <v>373</v>
      </c>
      <c r="L309" t="s">
        <v>16</v>
      </c>
      <c r="M309" t="s">
        <v>2192</v>
      </c>
      <c r="N309" t="s">
        <v>4550</v>
      </c>
      <c r="O309" t="s">
        <v>1342</v>
      </c>
      <c r="P309" t="s">
        <v>1678</v>
      </c>
      <c r="Q309" t="s">
        <v>4279</v>
      </c>
      <c r="R309" t="s">
        <v>1960</v>
      </c>
      <c r="S309" t="s">
        <v>4222</v>
      </c>
      <c r="T309" t="s">
        <v>2536</v>
      </c>
      <c r="U309" t="s">
        <v>4551</v>
      </c>
      <c r="V309" t="s">
        <v>679</v>
      </c>
      <c r="W309" t="s">
        <v>65</v>
      </c>
      <c r="X309" t="s">
        <v>1987</v>
      </c>
      <c r="Y309" t="s">
        <v>60</v>
      </c>
      <c r="Z309" t="s">
        <v>97</v>
      </c>
      <c r="AA309" t="s">
        <v>98</v>
      </c>
      <c r="AB309" t="s">
        <v>98</v>
      </c>
      <c r="AC309" t="s">
        <v>161</v>
      </c>
      <c r="AD309" t="s">
        <v>101</v>
      </c>
      <c r="AE309" t="s">
        <v>151</v>
      </c>
      <c r="AF309" t="s">
        <v>100</v>
      </c>
      <c r="AG309" t="s">
        <v>78</v>
      </c>
      <c r="AH309" t="s">
        <v>96</v>
      </c>
      <c r="AI309" t="s">
        <v>899</v>
      </c>
      <c r="AJ309" t="s">
        <v>174</v>
      </c>
      <c r="AK309" t="s">
        <v>109</v>
      </c>
      <c r="AL309" t="s">
        <v>5202</v>
      </c>
      <c r="AM309" t="s">
        <v>913</v>
      </c>
      <c r="AN309" t="s">
        <v>259</v>
      </c>
      <c r="AO309" t="s">
        <v>2380</v>
      </c>
      <c r="AP309" t="s">
        <v>25</v>
      </c>
      <c r="AQ309" t="s">
        <v>4553</v>
      </c>
      <c r="AR309" t="s">
        <v>963</v>
      </c>
      <c r="AS309" t="s">
        <v>4554</v>
      </c>
      <c r="AT309" t="s">
        <v>2187</v>
      </c>
      <c r="AU309" t="s">
        <v>73</v>
      </c>
      <c r="AV309" t="s">
        <v>75</v>
      </c>
      <c r="AW309" t="s">
        <v>4556</v>
      </c>
      <c r="AX309" t="s">
        <v>4169</v>
      </c>
      <c r="AY309" t="s">
        <v>138</v>
      </c>
      <c r="AZ309" t="s">
        <v>5203</v>
      </c>
      <c r="BA309" t="s">
        <v>392</v>
      </c>
      <c r="BB309" t="s">
        <v>5204</v>
      </c>
      <c r="BC309" t="s">
        <v>422</v>
      </c>
      <c r="BD309" t="s">
        <v>1691</v>
      </c>
      <c r="BE309" t="s">
        <v>667</v>
      </c>
      <c r="BF309">
        <v>3434</v>
      </c>
      <c r="BG309" t="s">
        <v>973</v>
      </c>
      <c r="BH309" t="s">
        <v>1435</v>
      </c>
      <c r="BI309" t="s">
        <v>1662</v>
      </c>
    </row>
    <row r="310" spans="1:108" x14ac:dyDescent="0.25">
      <c r="A310" t="s">
        <v>5205</v>
      </c>
      <c r="B310" t="s">
        <v>6</v>
      </c>
      <c r="C310" t="s">
        <v>6</v>
      </c>
      <c r="D310" t="s">
        <v>4186</v>
      </c>
      <c r="E310" t="s">
        <v>39</v>
      </c>
      <c r="F310" t="s">
        <v>2562</v>
      </c>
      <c r="G310" t="s">
        <v>1391</v>
      </c>
      <c r="H310" t="s">
        <v>521</v>
      </c>
      <c r="I310" t="s">
        <v>8</v>
      </c>
      <c r="J310" t="s">
        <v>5206</v>
      </c>
      <c r="K310">
        <v>1</v>
      </c>
      <c r="L310">
        <v>1</v>
      </c>
      <c r="M310" t="s">
        <v>995</v>
      </c>
      <c r="N310" t="s">
        <v>3436</v>
      </c>
      <c r="O310" t="s">
        <v>11</v>
      </c>
      <c r="P310" t="s">
        <v>528</v>
      </c>
      <c r="Q310" t="s">
        <v>528</v>
      </c>
      <c r="R310" t="s">
        <v>528</v>
      </c>
      <c r="S310" t="s">
        <v>528</v>
      </c>
      <c r="T310" t="s">
        <v>1</v>
      </c>
      <c r="U310" t="s">
        <v>1</v>
      </c>
      <c r="V310" t="s">
        <v>1</v>
      </c>
      <c r="W310" t="s">
        <v>1</v>
      </c>
      <c r="X310" t="s">
        <v>778</v>
      </c>
      <c r="Y310" t="s">
        <v>2712</v>
      </c>
      <c r="Z310" t="s">
        <v>5207</v>
      </c>
      <c r="AA310" t="s">
        <v>89</v>
      </c>
      <c r="AB310" t="s">
        <v>3268</v>
      </c>
      <c r="AC310" t="s">
        <v>963</v>
      </c>
      <c r="AD310" t="s">
        <v>42</v>
      </c>
      <c r="AE310" t="s">
        <v>56</v>
      </c>
      <c r="AF310" t="s">
        <v>5208</v>
      </c>
      <c r="AG310" t="s">
        <v>5209</v>
      </c>
      <c r="AH310" t="s">
        <v>322</v>
      </c>
      <c r="AI310" t="s">
        <v>555</v>
      </c>
      <c r="AJ310" t="s">
        <v>971</v>
      </c>
      <c r="AK310" t="s">
        <v>3272</v>
      </c>
      <c r="AL310" t="s">
        <v>14</v>
      </c>
      <c r="AM310" t="s">
        <v>252</v>
      </c>
      <c r="AN310" t="s">
        <v>1826</v>
      </c>
      <c r="AO310" t="s">
        <v>96</v>
      </c>
      <c r="AP310" t="s">
        <v>96</v>
      </c>
      <c r="AQ310" t="s">
        <v>1405</v>
      </c>
      <c r="AR310" t="s">
        <v>94</v>
      </c>
      <c r="AS310" t="s">
        <v>97</v>
      </c>
      <c r="AT310" t="s">
        <v>98</v>
      </c>
      <c r="AU310" t="s">
        <v>98</v>
      </c>
      <c r="AV310" t="s">
        <v>98</v>
      </c>
      <c r="AW310" t="s">
        <v>101</v>
      </c>
      <c r="AX310" t="s">
        <v>101</v>
      </c>
      <c r="AY310" t="s">
        <v>101</v>
      </c>
      <c r="AZ310" t="s">
        <v>724</v>
      </c>
      <c r="BA310" t="s">
        <v>1508</v>
      </c>
      <c r="BB310" t="s">
        <v>226</v>
      </c>
      <c r="BC310" t="s">
        <v>644</v>
      </c>
      <c r="BD310" t="s">
        <v>78</v>
      </c>
      <c r="BE310" t="s">
        <v>105</v>
      </c>
      <c r="BF310" t="s">
        <v>3274</v>
      </c>
      <c r="BG310" t="s">
        <v>485</v>
      </c>
      <c r="BH310" t="s">
        <v>109</v>
      </c>
      <c r="BI310" t="s">
        <v>3225</v>
      </c>
      <c r="BJ310" t="s">
        <v>40</v>
      </c>
      <c r="BK310" t="s">
        <v>5210</v>
      </c>
      <c r="BL310" t="s">
        <v>159</v>
      </c>
      <c r="BM310" t="s">
        <v>3278</v>
      </c>
      <c r="BN310" t="s">
        <v>5211</v>
      </c>
      <c r="BO310" t="s">
        <v>32</v>
      </c>
      <c r="BP310" t="s">
        <v>64</v>
      </c>
      <c r="BQ310" t="s">
        <v>600</v>
      </c>
      <c r="BR310" t="s">
        <v>272</v>
      </c>
      <c r="BS310" t="s">
        <v>5212</v>
      </c>
      <c r="BT310" t="s">
        <v>24</v>
      </c>
      <c r="BU310" t="s">
        <v>3445</v>
      </c>
      <c r="BV310" t="s">
        <v>446</v>
      </c>
      <c r="BW310">
        <v>985</v>
      </c>
      <c r="BX310" t="s">
        <v>321</v>
      </c>
      <c r="BY310" t="s">
        <v>1661</v>
      </c>
      <c r="BZ310" t="s">
        <v>943</v>
      </c>
      <c r="CA310" t="s">
        <v>1056</v>
      </c>
      <c r="CB310" t="s">
        <v>160</v>
      </c>
      <c r="CC310" t="s">
        <v>1805</v>
      </c>
      <c r="CD310" t="s">
        <v>656</v>
      </c>
      <c r="CE310" t="s">
        <v>545</v>
      </c>
      <c r="CF310" t="s">
        <v>233</v>
      </c>
      <c r="CG310" t="s">
        <v>871</v>
      </c>
      <c r="CH310" t="s">
        <v>4440</v>
      </c>
      <c r="CI310" t="s">
        <v>5213</v>
      </c>
      <c r="CJ310" t="s">
        <v>646</v>
      </c>
      <c r="CK310" t="s">
        <v>5214</v>
      </c>
      <c r="CL310" t="s">
        <v>661</v>
      </c>
      <c r="CM310" t="s">
        <v>3288</v>
      </c>
      <c r="CN310" t="s">
        <v>422</v>
      </c>
      <c r="CO310" t="s">
        <v>3289</v>
      </c>
      <c r="CP310">
        <v>3434</v>
      </c>
      <c r="CQ310">
        <v>3434</v>
      </c>
      <c r="CR310" t="s">
        <v>917</v>
      </c>
      <c r="CS310" t="s">
        <v>1435</v>
      </c>
      <c r="CT310" t="s">
        <v>194</v>
      </c>
    </row>
    <row r="311" spans="1:108" x14ac:dyDescent="0.25">
      <c r="A311" t="s">
        <v>5215</v>
      </c>
      <c r="B311" t="s">
        <v>712</v>
      </c>
      <c r="C311" t="s">
        <v>2</v>
      </c>
      <c r="D311" t="s">
        <v>60</v>
      </c>
      <c r="E311" t="s">
        <v>2198</v>
      </c>
      <c r="F311" t="s">
        <v>197</v>
      </c>
      <c r="G311" t="s">
        <v>521</v>
      </c>
      <c r="H311" t="s">
        <v>8</v>
      </c>
      <c r="I311" t="s">
        <v>2310</v>
      </c>
      <c r="J311" t="s">
        <v>4777</v>
      </c>
      <c r="K311" t="s">
        <v>4890</v>
      </c>
      <c r="L311" t="s">
        <v>85</v>
      </c>
      <c r="M311" t="s">
        <v>85</v>
      </c>
      <c r="N311" t="s">
        <v>85</v>
      </c>
      <c r="O311" t="s">
        <v>85</v>
      </c>
      <c r="P311" t="s">
        <v>14</v>
      </c>
      <c r="Q311" t="s">
        <v>14</v>
      </c>
      <c r="R311" t="s">
        <v>14</v>
      </c>
      <c r="S311" t="s">
        <v>14</v>
      </c>
      <c r="T311" t="s">
        <v>14</v>
      </c>
      <c r="U311" t="s">
        <v>14</v>
      </c>
      <c r="V311" t="s">
        <v>14</v>
      </c>
      <c r="W311" t="s">
        <v>233</v>
      </c>
      <c r="X311" t="s">
        <v>4189</v>
      </c>
      <c r="Y311" t="s">
        <v>47</v>
      </c>
      <c r="Z311" t="s">
        <v>4190</v>
      </c>
      <c r="AA311" t="s">
        <v>3076</v>
      </c>
      <c r="AB311" t="s">
        <v>528</v>
      </c>
      <c r="AC311" t="s">
        <v>528</v>
      </c>
      <c r="AD311" t="s">
        <v>920</v>
      </c>
      <c r="AE311" t="s">
        <v>2380</v>
      </c>
      <c r="AF311" t="s">
        <v>25</v>
      </c>
      <c r="AG311" t="s">
        <v>259</v>
      </c>
      <c r="AH311" t="s">
        <v>92</v>
      </c>
      <c r="AI311" t="s">
        <v>4191</v>
      </c>
      <c r="AJ311" t="s">
        <v>42</v>
      </c>
      <c r="AK311" t="s">
        <v>42</v>
      </c>
      <c r="AL311" t="s">
        <v>42</v>
      </c>
      <c r="AM311" t="s">
        <v>4192</v>
      </c>
      <c r="AN311" t="s">
        <v>159</v>
      </c>
      <c r="AO311" t="s">
        <v>38</v>
      </c>
      <c r="AP311" t="s">
        <v>40</v>
      </c>
      <c r="AQ311" t="s">
        <v>40</v>
      </c>
      <c r="AR311" t="s">
        <v>40</v>
      </c>
      <c r="AS311" t="s">
        <v>3314</v>
      </c>
      <c r="AT311" t="s">
        <v>4193</v>
      </c>
      <c r="AU311" t="s">
        <v>94</v>
      </c>
      <c r="AV311" t="s">
        <v>1599</v>
      </c>
      <c r="AW311" t="s">
        <v>123</v>
      </c>
      <c r="AX311" t="s">
        <v>96</v>
      </c>
      <c r="AY311" t="s">
        <v>96</v>
      </c>
      <c r="AZ311" t="s">
        <v>97</v>
      </c>
      <c r="BA311" t="s">
        <v>98</v>
      </c>
      <c r="BB311" t="s">
        <v>98</v>
      </c>
      <c r="BC311" t="s">
        <v>101</v>
      </c>
      <c r="BD311" t="s">
        <v>101</v>
      </c>
      <c r="BE311" t="s">
        <v>373</v>
      </c>
      <c r="BF311" t="s">
        <v>729</v>
      </c>
      <c r="BG311" t="s">
        <v>78</v>
      </c>
      <c r="BH311" t="s">
        <v>1</v>
      </c>
      <c r="BI311" t="s">
        <v>1</v>
      </c>
      <c r="BJ311" t="s">
        <v>1356</v>
      </c>
      <c r="BK311" t="s">
        <v>4195</v>
      </c>
      <c r="BL311" t="s">
        <v>13</v>
      </c>
      <c r="BM311" t="s">
        <v>740</v>
      </c>
      <c r="BN311" t="s">
        <v>4196</v>
      </c>
      <c r="BO311" t="s">
        <v>237</v>
      </c>
      <c r="BP311" t="s">
        <v>237</v>
      </c>
      <c r="BQ311" t="s">
        <v>5216</v>
      </c>
      <c r="BR311" t="s">
        <v>2186</v>
      </c>
      <c r="BS311" t="s">
        <v>215</v>
      </c>
      <c r="BT311" t="s">
        <v>5217</v>
      </c>
      <c r="BU311" t="s">
        <v>1664</v>
      </c>
      <c r="BV311" t="s">
        <v>2321</v>
      </c>
      <c r="BW311" t="s">
        <v>1159</v>
      </c>
      <c r="BX311" t="s">
        <v>1011</v>
      </c>
      <c r="BY311" t="s">
        <v>1012</v>
      </c>
      <c r="BZ311" t="s">
        <v>1013</v>
      </c>
      <c r="CA311" t="s">
        <v>489</v>
      </c>
      <c r="CB311" t="s">
        <v>22</v>
      </c>
      <c r="CC311" t="s">
        <v>4198</v>
      </c>
      <c r="CD311" t="s">
        <v>278</v>
      </c>
      <c r="CE311" t="s">
        <v>26</v>
      </c>
      <c r="CF311" t="s">
        <v>26</v>
      </c>
      <c r="CG311" t="s">
        <v>26</v>
      </c>
      <c r="CH311" t="e">
        <f>â€”</f>
        <v>#NAME?</v>
      </c>
      <c r="CI311" t="s">
        <v>607</v>
      </c>
      <c r="CJ311" t="s">
        <v>5218</v>
      </c>
      <c r="CK311" t="s">
        <v>984</v>
      </c>
      <c r="CL311" t="s">
        <v>5219</v>
      </c>
      <c r="CM311" t="s">
        <v>5220</v>
      </c>
      <c r="CN311" t="s">
        <v>5221</v>
      </c>
      <c r="CO311" t="s">
        <v>5222</v>
      </c>
      <c r="CP311" t="s">
        <v>5223</v>
      </c>
      <c r="CQ311" t="s">
        <v>2373</v>
      </c>
      <c r="CR311" t="s">
        <v>473</v>
      </c>
      <c r="CS311" t="s">
        <v>4721</v>
      </c>
      <c r="CT311" t="s">
        <v>555</v>
      </c>
      <c r="CU311" t="s">
        <v>32</v>
      </c>
      <c r="CV311" t="s">
        <v>946</v>
      </c>
      <c r="CW311" t="s">
        <v>187</v>
      </c>
      <c r="CX311" t="s">
        <v>3332</v>
      </c>
      <c r="CY311" t="s">
        <v>120</v>
      </c>
      <c r="CZ311" t="s">
        <v>185</v>
      </c>
      <c r="DA311" t="s">
        <v>741</v>
      </c>
    </row>
    <row r="312" spans="1:108" x14ac:dyDescent="0.25">
      <c r="A312" t="s">
        <v>5224</v>
      </c>
      <c r="B312" t="s">
        <v>5225</v>
      </c>
      <c r="C312" t="s">
        <v>5226</v>
      </c>
      <c r="D312" t="s">
        <v>4394</v>
      </c>
      <c r="E312" t="s">
        <v>380</v>
      </c>
      <c r="F312" t="s">
        <v>77</v>
      </c>
      <c r="G312" t="s">
        <v>49</v>
      </c>
      <c r="H312" t="s">
        <v>5227</v>
      </c>
      <c r="I312" t="s">
        <v>115</v>
      </c>
      <c r="J312" t="s">
        <v>1153</v>
      </c>
      <c r="K312" t="s">
        <v>85</v>
      </c>
      <c r="L312" t="s">
        <v>85</v>
      </c>
      <c r="M312" t="s">
        <v>402</v>
      </c>
      <c r="N312" t="s">
        <v>5228</v>
      </c>
      <c r="O312" t="s">
        <v>534</v>
      </c>
      <c r="P312" t="s">
        <v>5104</v>
      </c>
      <c r="Q312" t="s">
        <v>40</v>
      </c>
      <c r="R312" t="s">
        <v>40</v>
      </c>
      <c r="S312" t="s">
        <v>40</v>
      </c>
      <c r="T312" t="s">
        <v>40</v>
      </c>
      <c r="U312" t="s">
        <v>1189</v>
      </c>
      <c r="V312" t="s">
        <v>96</v>
      </c>
      <c r="W312" t="s">
        <v>96</v>
      </c>
      <c r="X312" t="s">
        <v>1070</v>
      </c>
      <c r="Y312" t="s">
        <v>1071</v>
      </c>
      <c r="Z312" t="s">
        <v>1191</v>
      </c>
      <c r="AA312" t="s">
        <v>126</v>
      </c>
      <c r="AB312" t="s">
        <v>119</v>
      </c>
      <c r="AC312" t="s">
        <v>1194</v>
      </c>
      <c r="AD312" t="s">
        <v>5105</v>
      </c>
      <c r="AE312" t="s">
        <v>3506</v>
      </c>
      <c r="AF312" t="s">
        <v>174</v>
      </c>
      <c r="AG312" t="s">
        <v>5229</v>
      </c>
      <c r="AH312" t="s">
        <v>1197</v>
      </c>
      <c r="AI312" t="s">
        <v>1198</v>
      </c>
      <c r="AJ312" t="s">
        <v>4407</v>
      </c>
      <c r="AK312" t="s">
        <v>1603</v>
      </c>
      <c r="AL312" t="s">
        <v>2681</v>
      </c>
      <c r="AM312" t="s">
        <v>5106</v>
      </c>
      <c r="AN312" t="s">
        <v>532</v>
      </c>
      <c r="AO312" t="s">
        <v>298</v>
      </c>
      <c r="AP312" t="s">
        <v>325</v>
      </c>
      <c r="AQ312">
        <v>2</v>
      </c>
      <c r="AR312" t="s">
        <v>576</v>
      </c>
      <c r="AS312" t="s">
        <v>5230</v>
      </c>
      <c r="AT312" t="s">
        <v>73</v>
      </c>
      <c r="AU312" t="s">
        <v>5109</v>
      </c>
      <c r="AV312" t="s">
        <v>5110</v>
      </c>
      <c r="AW312" t="s">
        <v>5111</v>
      </c>
      <c r="AX312" t="s">
        <v>1200</v>
      </c>
      <c r="AY312" t="s">
        <v>138</v>
      </c>
      <c r="AZ312" t="s">
        <v>622</v>
      </c>
      <c r="BA312" t="s">
        <v>1201</v>
      </c>
      <c r="BB312" t="s">
        <v>1202</v>
      </c>
      <c r="BC312">
        <v>2434</v>
      </c>
      <c r="BD312" t="s">
        <v>917</v>
      </c>
      <c r="BE312" t="s">
        <v>274</v>
      </c>
    </row>
    <row r="313" spans="1:108" x14ac:dyDescent="0.25">
      <c r="A313" t="s">
        <v>5231</v>
      </c>
      <c r="B313" t="s">
        <v>3895</v>
      </c>
      <c r="C313" t="s">
        <v>189</v>
      </c>
      <c r="D313" t="s">
        <v>5232</v>
      </c>
      <c r="E313" t="s">
        <v>72</v>
      </c>
      <c r="F313" t="s">
        <v>60</v>
      </c>
      <c r="G313" t="s">
        <v>5233</v>
      </c>
      <c r="H313" t="s">
        <v>1846</v>
      </c>
      <c r="I313" t="s">
        <v>5234</v>
      </c>
      <c r="J313" t="s">
        <v>203</v>
      </c>
      <c r="K313" t="s">
        <v>5235</v>
      </c>
      <c r="L313" t="s">
        <v>42</v>
      </c>
      <c r="M313" t="s">
        <v>5236</v>
      </c>
      <c r="N313" t="s">
        <v>1028</v>
      </c>
      <c r="O313" t="s">
        <v>1397</v>
      </c>
      <c r="P313" t="s">
        <v>159</v>
      </c>
      <c r="Q313" t="s">
        <v>2703</v>
      </c>
      <c r="R313" t="s">
        <v>49</v>
      </c>
      <c r="S313" t="s">
        <v>78</v>
      </c>
      <c r="T313" t="s">
        <v>78</v>
      </c>
      <c r="U313" t="s">
        <v>78</v>
      </c>
      <c r="V313" t="s">
        <v>78</v>
      </c>
      <c r="W313" t="s">
        <v>26</v>
      </c>
      <c r="X313" t="s">
        <v>26</v>
      </c>
      <c r="Y313" t="s">
        <v>4128</v>
      </c>
      <c r="Z313" t="s">
        <v>14</v>
      </c>
      <c r="AA313" t="s">
        <v>14</v>
      </c>
      <c r="AB313" t="s">
        <v>471</v>
      </c>
      <c r="AC313" t="s">
        <v>2143</v>
      </c>
      <c r="AD313" t="s">
        <v>3384</v>
      </c>
      <c r="AE313" t="s">
        <v>3937</v>
      </c>
      <c r="AF313" t="s">
        <v>773</v>
      </c>
      <c r="AG313" t="s">
        <v>259</v>
      </c>
      <c r="AH313" t="s">
        <v>259</v>
      </c>
      <c r="AI313" t="s">
        <v>40</v>
      </c>
      <c r="AJ313" t="s">
        <v>40</v>
      </c>
      <c r="AK313" t="s">
        <v>237</v>
      </c>
      <c r="AL313" t="s">
        <v>1036</v>
      </c>
      <c r="AM313" t="s">
        <v>5237</v>
      </c>
      <c r="AN313" t="s">
        <v>402</v>
      </c>
      <c r="AO313" t="s">
        <v>5238</v>
      </c>
      <c r="AP313" t="s">
        <v>224</v>
      </c>
      <c r="AQ313" t="s">
        <v>94</v>
      </c>
      <c r="AR313" t="s">
        <v>94</v>
      </c>
      <c r="AS313" t="s">
        <v>95</v>
      </c>
      <c r="AT313" t="s">
        <v>973</v>
      </c>
      <c r="AU313" t="s">
        <v>98</v>
      </c>
      <c r="AV313" t="s">
        <v>98</v>
      </c>
      <c r="AW313" t="s">
        <v>101</v>
      </c>
      <c r="AX313" t="s">
        <v>101</v>
      </c>
      <c r="AY313" t="s">
        <v>101</v>
      </c>
      <c r="AZ313" t="s">
        <v>102</v>
      </c>
      <c r="BA313" t="s">
        <v>97</v>
      </c>
      <c r="BB313" t="s">
        <v>583</v>
      </c>
      <c r="BC313" t="s">
        <v>332</v>
      </c>
      <c r="BD313" t="s">
        <v>96</v>
      </c>
      <c r="BE313" t="s">
        <v>234</v>
      </c>
      <c r="BF313" t="s">
        <v>105</v>
      </c>
      <c r="BG313" t="s">
        <v>1449</v>
      </c>
      <c r="BH313" t="s">
        <v>107</v>
      </c>
      <c r="BI313" t="s">
        <v>1752</v>
      </c>
      <c r="BJ313" t="s">
        <v>109</v>
      </c>
      <c r="BK313" t="s">
        <v>109</v>
      </c>
      <c r="BL313" t="s">
        <v>597</v>
      </c>
      <c r="BM313" t="s">
        <v>174</v>
      </c>
      <c r="BN313" t="s">
        <v>243</v>
      </c>
      <c r="BO313" t="s">
        <v>242</v>
      </c>
      <c r="BP313" t="s">
        <v>113</v>
      </c>
      <c r="BQ313" t="s">
        <v>114</v>
      </c>
      <c r="BR313" t="s">
        <v>252</v>
      </c>
      <c r="BS313" t="s">
        <v>5239</v>
      </c>
      <c r="BT313" t="s">
        <v>5240</v>
      </c>
      <c r="BU313" t="s">
        <v>260</v>
      </c>
      <c r="BV313" t="s">
        <v>461</v>
      </c>
      <c r="BW313" t="s">
        <v>462</v>
      </c>
      <c r="BX313" t="s">
        <v>463</v>
      </c>
      <c r="BY313" t="s">
        <v>426</v>
      </c>
      <c r="BZ313" t="s">
        <v>3538</v>
      </c>
      <c r="CA313" t="s">
        <v>24</v>
      </c>
      <c r="CB313" t="s">
        <v>25</v>
      </c>
      <c r="CC313" t="s">
        <v>5241</v>
      </c>
      <c r="CD313" t="s">
        <v>313</v>
      </c>
      <c r="CE313" t="s">
        <v>841</v>
      </c>
      <c r="CF313" t="s">
        <v>132</v>
      </c>
      <c r="CG313" t="s">
        <v>5242</v>
      </c>
      <c r="CH313" t="s">
        <v>135</v>
      </c>
      <c r="CI313" t="s">
        <v>516</v>
      </c>
      <c r="CJ313" t="s">
        <v>5243</v>
      </c>
      <c r="CK313">
        <v>3434</v>
      </c>
      <c r="CL313">
        <v>3434</v>
      </c>
      <c r="CM313">
        <v>1</v>
      </c>
      <c r="CN313" t="s">
        <v>194</v>
      </c>
      <c r="CO313" t="s">
        <v>194</v>
      </c>
      <c r="CP313" t="s">
        <v>1435</v>
      </c>
    </row>
    <row r="314" spans="1:108" x14ac:dyDescent="0.25">
      <c r="A314" t="s">
        <v>5244</v>
      </c>
      <c r="B314" t="s">
        <v>477</v>
      </c>
      <c r="C314" t="s">
        <v>237</v>
      </c>
      <c r="D314" t="e">
        <f>-VIASSPFE</f>
        <v>#NAME?</v>
      </c>
      <c r="E314" t="s">
        <v>2453</v>
      </c>
      <c r="F314" t="s">
        <v>2454</v>
      </c>
      <c r="G314" t="s">
        <v>2455</v>
      </c>
      <c r="H314" t="s">
        <v>2456</v>
      </c>
      <c r="I314" t="s">
        <v>149</v>
      </c>
      <c r="J314" t="s">
        <v>2457</v>
      </c>
      <c r="K314" t="s">
        <v>49</v>
      </c>
      <c r="L314" t="s">
        <v>2458</v>
      </c>
      <c r="M314" t="s">
        <v>1397</v>
      </c>
      <c r="N314" t="s">
        <v>2459</v>
      </c>
      <c r="O314" t="s">
        <v>2460</v>
      </c>
      <c r="P314" t="s">
        <v>1016</v>
      </c>
      <c r="Q314" t="s">
        <v>243</v>
      </c>
      <c r="R314" t="s">
        <v>243</v>
      </c>
      <c r="S314" t="s">
        <v>114</v>
      </c>
      <c r="T314" t="s">
        <v>114</v>
      </c>
      <c r="U314" t="s">
        <v>114</v>
      </c>
      <c r="V314" t="s">
        <v>692</v>
      </c>
      <c r="W314" t="s">
        <v>600</v>
      </c>
      <c r="X314" t="s">
        <v>29</v>
      </c>
      <c r="Y314" t="s">
        <v>25</v>
      </c>
      <c r="Z314" t="s">
        <v>25</v>
      </c>
      <c r="AA314" t="s">
        <v>2461</v>
      </c>
      <c r="AB314" t="s">
        <v>96</v>
      </c>
      <c r="AC314" t="s">
        <v>97</v>
      </c>
      <c r="AD314" t="s">
        <v>168</v>
      </c>
      <c r="AE314" t="s">
        <v>1327</v>
      </c>
      <c r="AF314" t="s">
        <v>1815</v>
      </c>
      <c r="AG314" t="s">
        <v>1816</v>
      </c>
      <c r="AH314" t="s">
        <v>898</v>
      </c>
      <c r="AI314" t="s">
        <v>170</v>
      </c>
      <c r="AJ314" t="s">
        <v>2462</v>
      </c>
      <c r="AK314" t="s">
        <v>1960</v>
      </c>
      <c r="AL314" t="s">
        <v>174</v>
      </c>
      <c r="AM314" t="s">
        <v>2463</v>
      </c>
      <c r="AN314" t="s">
        <v>40</v>
      </c>
      <c r="AO314" t="s">
        <v>40</v>
      </c>
      <c r="AP314" t="s">
        <v>278</v>
      </c>
      <c r="AQ314" t="s">
        <v>2464</v>
      </c>
      <c r="AR314" t="s">
        <v>474</v>
      </c>
      <c r="AS314" t="s">
        <v>18</v>
      </c>
      <c r="AT314" t="s">
        <v>2465</v>
      </c>
      <c r="AU314" t="s">
        <v>2466</v>
      </c>
      <c r="AV314" t="s">
        <v>14</v>
      </c>
      <c r="AW314" t="s">
        <v>1823</v>
      </c>
      <c r="AX314" t="s">
        <v>24</v>
      </c>
      <c r="AY314" t="s">
        <v>667</v>
      </c>
      <c r="AZ314" t="s">
        <v>2467</v>
      </c>
      <c r="BA314" t="s">
        <v>85</v>
      </c>
      <c r="BB314" t="s">
        <v>2468</v>
      </c>
      <c r="BC314" t="s">
        <v>2469</v>
      </c>
      <c r="BD314" t="s">
        <v>803</v>
      </c>
      <c r="BE314" t="s">
        <v>2470</v>
      </c>
      <c r="BF314" t="s">
        <v>2471</v>
      </c>
      <c r="BG314" t="s">
        <v>2472</v>
      </c>
      <c r="BH314" t="s">
        <v>1341</v>
      </c>
      <c r="BI314" t="s">
        <v>1073</v>
      </c>
      <c r="BJ314" t="s">
        <v>2303</v>
      </c>
      <c r="BK314" t="s">
        <v>2473</v>
      </c>
      <c r="BL314">
        <v>2434</v>
      </c>
      <c r="BM314">
        <v>11</v>
      </c>
      <c r="BN314" t="s">
        <v>141</v>
      </c>
      <c r="BO314" t="s">
        <v>3708</v>
      </c>
    </row>
    <row r="315" spans="1:108" x14ac:dyDescent="0.25">
      <c r="A315" t="s">
        <v>5245</v>
      </c>
      <c r="B315" t="s">
        <v>597</v>
      </c>
      <c r="C315" t="s">
        <v>1512</v>
      </c>
      <c r="D315" t="s">
        <v>365</v>
      </c>
      <c r="E315" t="s">
        <v>7</v>
      </c>
      <c r="F315" t="s">
        <v>3350</v>
      </c>
      <c r="G315" t="s">
        <v>1785</v>
      </c>
      <c r="H315" t="s">
        <v>89</v>
      </c>
      <c r="I315" t="s">
        <v>8</v>
      </c>
      <c r="J315" t="s">
        <v>554</v>
      </c>
      <c r="K315" t="s">
        <v>553</v>
      </c>
      <c r="L315" t="s">
        <v>3052</v>
      </c>
      <c r="M315" t="s">
        <v>5246</v>
      </c>
    </row>
    <row r="316" spans="1:108" x14ac:dyDescent="0.25">
      <c r="A316" t="s">
        <v>5247</v>
      </c>
      <c r="B316" t="s">
        <v>993</v>
      </c>
      <c r="C316" t="s">
        <v>4186</v>
      </c>
      <c r="D316" t="s">
        <v>39</v>
      </c>
      <c r="E316" t="s">
        <v>160</v>
      </c>
      <c r="F316" t="s">
        <v>92</v>
      </c>
      <c r="G316" t="s">
        <v>1438</v>
      </c>
      <c r="H316" t="s">
        <v>713</v>
      </c>
      <c r="I316" t="s">
        <v>8</v>
      </c>
      <c r="J316" t="s">
        <v>9</v>
      </c>
      <c r="K316" t="s">
        <v>5248</v>
      </c>
      <c r="L316" t="s">
        <v>3931</v>
      </c>
      <c r="M316" t="s">
        <v>32</v>
      </c>
      <c r="N316" t="s">
        <v>617</v>
      </c>
      <c r="O316" t="s">
        <v>4970</v>
      </c>
      <c r="P316" t="s">
        <v>1269</v>
      </c>
      <c r="Q316" t="s">
        <v>3069</v>
      </c>
      <c r="R316" t="s">
        <v>2888</v>
      </c>
      <c r="S316" t="s">
        <v>528</v>
      </c>
      <c r="T316" t="s">
        <v>528</v>
      </c>
      <c r="U316" t="s">
        <v>85</v>
      </c>
      <c r="V316" t="s">
        <v>3220</v>
      </c>
      <c r="W316" t="s">
        <v>963</v>
      </c>
      <c r="X316" t="s">
        <v>42</v>
      </c>
      <c r="Y316" t="s">
        <v>56</v>
      </c>
      <c r="Z316" t="s">
        <v>159</v>
      </c>
      <c r="AA316" t="s">
        <v>1288</v>
      </c>
      <c r="AB316" t="s">
        <v>4971</v>
      </c>
      <c r="AC316" t="s">
        <v>2016</v>
      </c>
      <c r="AD316" t="s">
        <v>1400</v>
      </c>
      <c r="AE316" t="s">
        <v>14</v>
      </c>
      <c r="AF316" t="s">
        <v>14</v>
      </c>
      <c r="AG316" t="s">
        <v>14</v>
      </c>
      <c r="AH316" t="s">
        <v>1401</v>
      </c>
      <c r="AI316">
        <v>7</v>
      </c>
      <c r="AJ316" t="s">
        <v>123</v>
      </c>
      <c r="AK316" t="s">
        <v>123</v>
      </c>
      <c r="AL316" t="s">
        <v>3273</v>
      </c>
      <c r="AM316" t="s">
        <v>185</v>
      </c>
      <c r="AN316" t="s">
        <v>98</v>
      </c>
      <c r="AO316" t="s">
        <v>98</v>
      </c>
      <c r="AP316" t="s">
        <v>101</v>
      </c>
      <c r="AQ316" t="s">
        <v>101</v>
      </c>
      <c r="AR316" t="s">
        <v>101</v>
      </c>
      <c r="AS316" t="s">
        <v>78</v>
      </c>
      <c r="AT316" t="s">
        <v>78</v>
      </c>
      <c r="AU316" t="s">
        <v>96</v>
      </c>
      <c r="AV316" t="s">
        <v>97</v>
      </c>
      <c r="AW316" t="s">
        <v>1852</v>
      </c>
      <c r="AX316" t="s">
        <v>644</v>
      </c>
      <c r="AY316" t="s">
        <v>227</v>
      </c>
      <c r="AZ316" t="s">
        <v>3222</v>
      </c>
      <c r="BA316" t="s">
        <v>3223</v>
      </c>
      <c r="BB316" t="s">
        <v>1006</v>
      </c>
      <c r="BC316" t="s">
        <v>835</v>
      </c>
      <c r="BD316" t="s">
        <v>1449</v>
      </c>
      <c r="BE316" t="s">
        <v>174</v>
      </c>
      <c r="BF316" t="s">
        <v>174</v>
      </c>
      <c r="BG316" t="s">
        <v>2283</v>
      </c>
      <c r="BH316" t="s">
        <v>2894</v>
      </c>
      <c r="BI316" t="e">
        <f>I</f>
        <v>#NAME?</v>
      </c>
      <c r="BJ316" t="s">
        <v>849</v>
      </c>
      <c r="BK316" t="s">
        <v>84</v>
      </c>
      <c r="BL316" t="s">
        <v>3276</v>
      </c>
      <c r="BM316" t="s">
        <v>1814</v>
      </c>
      <c r="BN316" t="s">
        <v>4973</v>
      </c>
      <c r="BO316" t="s">
        <v>485</v>
      </c>
      <c r="BP316" t="s">
        <v>5249</v>
      </c>
    </row>
    <row r="317" spans="1:108" x14ac:dyDescent="0.25">
      <c r="A317" t="s">
        <v>5250</v>
      </c>
      <c r="B317" t="s">
        <v>35</v>
      </c>
      <c r="C317" t="s">
        <v>995</v>
      </c>
      <c r="D317" t="s">
        <v>581</v>
      </c>
      <c r="E317" t="s">
        <v>365</v>
      </c>
      <c r="F317" t="s">
        <v>39</v>
      </c>
      <c r="G317" t="s">
        <v>3026</v>
      </c>
      <c r="H317" t="s">
        <v>5251</v>
      </c>
      <c r="I317" t="s">
        <v>741</v>
      </c>
      <c r="J317" t="s">
        <v>14</v>
      </c>
      <c r="K317" t="s">
        <v>14</v>
      </c>
      <c r="L317" t="s">
        <v>635</v>
      </c>
      <c r="M317" t="s">
        <v>47</v>
      </c>
      <c r="N317" t="s">
        <v>4673</v>
      </c>
      <c r="O317" t="s">
        <v>3621</v>
      </c>
      <c r="P317" t="s">
        <v>49</v>
      </c>
      <c r="Q317" t="s">
        <v>317</v>
      </c>
      <c r="R317" t="s">
        <v>5252</v>
      </c>
      <c r="S317" t="s">
        <v>5253</v>
      </c>
      <c r="T317" t="s">
        <v>1050</v>
      </c>
      <c r="U317" t="s">
        <v>85</v>
      </c>
      <c r="V317" t="s">
        <v>1036</v>
      </c>
      <c r="W317" t="s">
        <v>1036</v>
      </c>
      <c r="X317" t="s">
        <v>675</v>
      </c>
      <c r="Y317" t="s">
        <v>379</v>
      </c>
      <c r="Z317" t="s">
        <v>1706</v>
      </c>
      <c r="AA317" t="s">
        <v>1804</v>
      </c>
      <c r="AB317" t="s">
        <v>138</v>
      </c>
      <c r="AC317" t="s">
        <v>91</v>
      </c>
      <c r="AD317" t="s">
        <v>91</v>
      </c>
      <c r="AE317" t="s">
        <v>65</v>
      </c>
      <c r="AF317" t="s">
        <v>65</v>
      </c>
      <c r="AG317" t="s">
        <v>94</v>
      </c>
      <c r="AH317" t="s">
        <v>682</v>
      </c>
      <c r="AI317" t="s">
        <v>325</v>
      </c>
      <c r="AJ317" t="s">
        <v>97</v>
      </c>
      <c r="AK317" t="s">
        <v>98</v>
      </c>
      <c r="AL317" t="s">
        <v>326</v>
      </c>
      <c r="AM317" t="s">
        <v>227</v>
      </c>
      <c r="AN317" t="s">
        <v>101</v>
      </c>
      <c r="AO317" t="s">
        <v>373</v>
      </c>
      <c r="AP317" t="s">
        <v>647</v>
      </c>
      <c r="AQ317" t="s">
        <v>78</v>
      </c>
      <c r="AR317" t="s">
        <v>96</v>
      </c>
      <c r="AS317" t="s">
        <v>153</v>
      </c>
      <c r="AT317" t="s">
        <v>60</v>
      </c>
      <c r="AU317" t="s">
        <v>105</v>
      </c>
      <c r="AV317" t="s">
        <v>174</v>
      </c>
      <c r="AW317">
        <v>1</v>
      </c>
      <c r="AX317" t="s">
        <v>5123</v>
      </c>
      <c r="AY317" t="s">
        <v>109</v>
      </c>
      <c r="AZ317" t="s">
        <v>166</v>
      </c>
      <c r="BA317" t="s">
        <v>24</v>
      </c>
      <c r="BB317" t="s">
        <v>25</v>
      </c>
      <c r="BC317" t="s">
        <v>2801</v>
      </c>
      <c r="BD317" t="s">
        <v>1117</v>
      </c>
      <c r="BE317" t="s">
        <v>1009</v>
      </c>
      <c r="BF317" t="s">
        <v>5254</v>
      </c>
      <c r="BG317" t="s">
        <v>3041</v>
      </c>
      <c r="BH317" t="s">
        <v>3119</v>
      </c>
      <c r="BI317" t="s">
        <v>258</v>
      </c>
      <c r="BJ317">
        <v>3</v>
      </c>
      <c r="BK317" t="s">
        <v>3046</v>
      </c>
      <c r="BL317" t="s">
        <v>4367</v>
      </c>
      <c r="BM317" t="s">
        <v>354</v>
      </c>
      <c r="BN317" t="s">
        <v>422</v>
      </c>
      <c r="BO317" t="s">
        <v>528</v>
      </c>
      <c r="BP317" t="s">
        <v>5255</v>
      </c>
      <c r="BQ317" t="s">
        <v>871</v>
      </c>
      <c r="BR317" t="s">
        <v>518</v>
      </c>
      <c r="BS317">
        <v>3434</v>
      </c>
      <c r="BT317" t="s">
        <v>274</v>
      </c>
    </row>
    <row r="318" spans="1:108" x14ac:dyDescent="0.25">
      <c r="A318" t="s">
        <v>5256</v>
      </c>
      <c r="B318" t="s">
        <v>35</v>
      </c>
      <c r="C318" t="s">
        <v>2181</v>
      </c>
      <c r="D318" t="s">
        <v>365</v>
      </c>
      <c r="E318" t="s">
        <v>1411</v>
      </c>
      <c r="F318" t="s">
        <v>3550</v>
      </c>
      <c r="G318" t="s">
        <v>8</v>
      </c>
      <c r="H318" t="s">
        <v>40</v>
      </c>
      <c r="I318" t="s">
        <v>40</v>
      </c>
      <c r="J318" t="s">
        <v>40</v>
      </c>
      <c r="K318">
        <v>1</v>
      </c>
      <c r="L318" t="s">
        <v>3052</v>
      </c>
      <c r="M318" t="s">
        <v>1387</v>
      </c>
      <c r="N318" t="s">
        <v>70</v>
      </c>
      <c r="O318" t="s">
        <v>1413</v>
      </c>
      <c r="P318" t="s">
        <v>47</v>
      </c>
      <c r="Q318" t="s">
        <v>47</v>
      </c>
      <c r="R318" t="s">
        <v>47</v>
      </c>
      <c r="S318" t="s">
        <v>3721</v>
      </c>
      <c r="T318" t="s">
        <v>3722</v>
      </c>
      <c r="U318" t="s">
        <v>393</v>
      </c>
      <c r="V318" t="s">
        <v>3723</v>
      </c>
      <c r="W318" t="s">
        <v>2238</v>
      </c>
      <c r="X318" t="s">
        <v>202</v>
      </c>
      <c r="Y318" t="s">
        <v>5257</v>
      </c>
      <c r="Z318" t="s">
        <v>1765</v>
      </c>
      <c r="AA318" t="s">
        <v>566</v>
      </c>
      <c r="AB318" t="s">
        <v>716</v>
      </c>
      <c r="AC318" t="s">
        <v>619</v>
      </c>
      <c r="AD318" t="s">
        <v>4645</v>
      </c>
      <c r="AE318" t="s">
        <v>29</v>
      </c>
      <c r="AF318" t="s">
        <v>25</v>
      </c>
      <c r="AG318" t="s">
        <v>25</v>
      </c>
      <c r="AH318" t="s">
        <v>26</v>
      </c>
      <c r="AI318" t="s">
        <v>337</v>
      </c>
      <c r="AJ318" t="s">
        <v>14</v>
      </c>
      <c r="AK318" t="s">
        <v>14</v>
      </c>
      <c r="AL318" t="s">
        <v>14</v>
      </c>
      <c r="AM318" t="s">
        <v>81</v>
      </c>
      <c r="AN318" t="s">
        <v>62</v>
      </c>
      <c r="AO318" t="s">
        <v>1745</v>
      </c>
      <c r="AP318" t="s">
        <v>111</v>
      </c>
      <c r="AQ318" t="s">
        <v>3724</v>
      </c>
      <c r="AR318" t="s">
        <v>336</v>
      </c>
      <c r="AS318" t="s">
        <v>65</v>
      </c>
      <c r="AT318" t="s">
        <v>1987</v>
      </c>
      <c r="AU318" t="s">
        <v>60</v>
      </c>
      <c r="AV318" t="s">
        <v>97</v>
      </c>
      <c r="AW318" t="s">
        <v>98</v>
      </c>
      <c r="AX318" t="s">
        <v>98</v>
      </c>
      <c r="AY318" t="s">
        <v>64</v>
      </c>
      <c r="AZ318" t="s">
        <v>101</v>
      </c>
      <c r="BA318" t="s">
        <v>1955</v>
      </c>
      <c r="BB318" t="s">
        <v>1443</v>
      </c>
      <c r="BC318" t="s">
        <v>78</v>
      </c>
      <c r="BD318" t="s">
        <v>78</v>
      </c>
      <c r="BE318" t="s">
        <v>96</v>
      </c>
      <c r="BF318" t="s">
        <v>3725</v>
      </c>
      <c r="BG318" t="s">
        <v>42</v>
      </c>
      <c r="BH318" t="s">
        <v>3034</v>
      </c>
      <c r="BI318" t="s">
        <v>1558</v>
      </c>
      <c r="BJ318" t="s">
        <v>174</v>
      </c>
      <c r="BK318" t="s">
        <v>109</v>
      </c>
      <c r="BL318" t="s">
        <v>91</v>
      </c>
      <c r="BM318" t="s">
        <v>114</v>
      </c>
      <c r="BN318">
        <v>2</v>
      </c>
      <c r="BO318" t="s">
        <v>326</v>
      </c>
      <c r="BP318" t="s">
        <v>326</v>
      </c>
      <c r="BQ318" t="s">
        <v>24</v>
      </c>
      <c r="BR318" t="s">
        <v>130</v>
      </c>
      <c r="BS318" t="s">
        <v>85</v>
      </c>
      <c r="BT318" t="s">
        <v>3726</v>
      </c>
      <c r="BU318" t="s">
        <v>45</v>
      </c>
      <c r="BV318" t="s">
        <v>1263</v>
      </c>
      <c r="BW318" t="s">
        <v>75</v>
      </c>
      <c r="BX318" t="s">
        <v>963</v>
      </c>
      <c r="BY318" t="s">
        <v>92</v>
      </c>
      <c r="BZ318" t="s">
        <v>2764</v>
      </c>
      <c r="CA318" t="e">
        <f>-A85</f>
        <v>#VALUE!</v>
      </c>
      <c r="CB318" t="s">
        <v>4653</v>
      </c>
      <c r="CC318" t="s">
        <v>321</v>
      </c>
      <c r="CD318" t="s">
        <v>4654</v>
      </c>
      <c r="CE318" t="s">
        <v>3625</v>
      </c>
      <c r="CF318" t="s">
        <v>3727</v>
      </c>
      <c r="CG318" t="s">
        <v>38</v>
      </c>
      <c r="CH318" t="s">
        <v>3728</v>
      </c>
      <c r="CI318" t="s">
        <v>1567</v>
      </c>
      <c r="CJ318" t="s">
        <v>359</v>
      </c>
      <c r="CK318" t="s">
        <v>3729</v>
      </c>
      <c r="CL318">
        <v>3434</v>
      </c>
      <c r="CM318" t="s">
        <v>194</v>
      </c>
      <c r="CN318" t="s">
        <v>274</v>
      </c>
    </row>
    <row r="319" spans="1:108" x14ac:dyDescent="0.25">
      <c r="A319" t="s">
        <v>5258</v>
      </c>
      <c r="B319" t="s">
        <v>35</v>
      </c>
      <c r="C319" t="s">
        <v>365</v>
      </c>
      <c r="D319" t="s">
        <v>550</v>
      </c>
      <c r="E319" t="s">
        <v>551</v>
      </c>
      <c r="F319" t="s">
        <v>552</v>
      </c>
      <c r="G319" t="s">
        <v>14</v>
      </c>
      <c r="H319" t="s">
        <v>553</v>
      </c>
      <c r="I319" t="s">
        <v>554</v>
      </c>
      <c r="J319" t="s">
        <v>555</v>
      </c>
      <c r="K319" t="s">
        <v>1</v>
      </c>
      <c r="L319" t="s">
        <v>1</v>
      </c>
      <c r="M319" t="s">
        <v>3829</v>
      </c>
      <c r="N319" t="s">
        <v>556</v>
      </c>
      <c r="O319" t="s">
        <v>557</v>
      </c>
      <c r="P319" t="s">
        <v>558</v>
      </c>
      <c r="Q319" t="s">
        <v>559</v>
      </c>
      <c r="R319" t="s">
        <v>49</v>
      </c>
      <c r="S319" t="s">
        <v>560</v>
      </c>
      <c r="T319" t="s">
        <v>3830</v>
      </c>
      <c r="U319" t="s">
        <v>78</v>
      </c>
      <c r="V319" t="s">
        <v>78</v>
      </c>
      <c r="W319" t="s">
        <v>3831</v>
      </c>
      <c r="X319" t="s">
        <v>3832</v>
      </c>
      <c r="Y319" t="s">
        <v>2644</v>
      </c>
      <c r="Z319" t="s">
        <v>259</v>
      </c>
      <c r="AA319" t="s">
        <v>161</v>
      </c>
      <c r="AB319" t="s">
        <v>161</v>
      </c>
      <c r="AC319" t="s">
        <v>125</v>
      </c>
      <c r="AD319" t="s">
        <v>3833</v>
      </c>
      <c r="AE319" t="s">
        <v>209</v>
      </c>
      <c r="AF319" t="s">
        <v>3834</v>
      </c>
      <c r="AG319" t="s">
        <v>402</v>
      </c>
      <c r="AH319" t="s">
        <v>3835</v>
      </c>
      <c r="AI319" t="s">
        <v>25</v>
      </c>
      <c r="AJ319" t="s">
        <v>25</v>
      </c>
      <c r="AK319" t="s">
        <v>569</v>
      </c>
      <c r="AL319" t="s">
        <v>40</v>
      </c>
      <c r="AM319" t="s">
        <v>3836</v>
      </c>
      <c r="AN319" t="s">
        <v>65</v>
      </c>
      <c r="AO319" t="s">
        <v>3837</v>
      </c>
      <c r="AP319" t="s">
        <v>123</v>
      </c>
      <c r="AQ319" t="s">
        <v>765</v>
      </c>
      <c r="AR319" t="s">
        <v>96</v>
      </c>
      <c r="AS319" t="s">
        <v>96</v>
      </c>
      <c r="AT319" t="s">
        <v>97</v>
      </c>
      <c r="AU319" t="s">
        <v>98</v>
      </c>
      <c r="AV319" t="s">
        <v>98</v>
      </c>
      <c r="AW319" t="s">
        <v>572</v>
      </c>
      <c r="AX319" t="s">
        <v>229</v>
      </c>
      <c r="AY319" t="s">
        <v>229</v>
      </c>
      <c r="AZ319" t="s">
        <v>101</v>
      </c>
      <c r="BA319" t="s">
        <v>101</v>
      </c>
      <c r="BB319" t="s">
        <v>573</v>
      </c>
      <c r="BC319" t="s">
        <v>528</v>
      </c>
      <c r="BD319" t="s">
        <v>528</v>
      </c>
      <c r="BE319" t="s">
        <v>79</v>
      </c>
      <c r="BF319" t="s">
        <v>3842</v>
      </c>
      <c r="BG319" t="s">
        <v>1034</v>
      </c>
      <c r="BH319" t="s">
        <v>105</v>
      </c>
      <c r="BI319" t="s">
        <v>575</v>
      </c>
      <c r="BJ319" t="s">
        <v>576</v>
      </c>
      <c r="BK319" t="s">
        <v>5259</v>
      </c>
      <c r="BL319" t="s">
        <v>5260</v>
      </c>
      <c r="BM319" t="s">
        <v>5261</v>
      </c>
      <c r="BN319" t="s">
        <v>5262</v>
      </c>
      <c r="BO319" t="s">
        <v>5263</v>
      </c>
      <c r="BP319" t="s">
        <v>1098</v>
      </c>
      <c r="BQ319" t="s">
        <v>5264</v>
      </c>
      <c r="BR319" t="s">
        <v>12</v>
      </c>
      <c r="BS319" t="s">
        <v>42</v>
      </c>
      <c r="BT319" t="s">
        <v>579</v>
      </c>
      <c r="BU319">
        <v>0</v>
      </c>
      <c r="BV319" t="s">
        <v>2384</v>
      </c>
      <c r="BW319" t="s">
        <v>2385</v>
      </c>
      <c r="BX319" t="s">
        <v>1013</v>
      </c>
      <c r="BY319" t="s">
        <v>489</v>
      </c>
      <c r="BZ319" t="s">
        <v>446</v>
      </c>
      <c r="CA319" t="s">
        <v>446</v>
      </c>
      <c r="CB319" t="s">
        <v>24</v>
      </c>
      <c r="CC319" t="s">
        <v>24</v>
      </c>
      <c r="CD319" t="s">
        <v>237</v>
      </c>
      <c r="CE319" t="s">
        <v>1081</v>
      </c>
      <c r="CF319" t="s">
        <v>1267</v>
      </c>
      <c r="CG319" t="s">
        <v>26</v>
      </c>
      <c r="CH319" t="s">
        <v>3564</v>
      </c>
      <c r="CI319" t="s">
        <v>3847</v>
      </c>
      <c r="CJ319" t="s">
        <v>3848</v>
      </c>
      <c r="CK319" t="s">
        <v>540</v>
      </c>
      <c r="CL319" t="s">
        <v>473</v>
      </c>
      <c r="CM319">
        <v>9</v>
      </c>
      <c r="CN319" t="s">
        <v>5</v>
      </c>
      <c r="CO319" t="s">
        <v>93</v>
      </c>
      <c r="CP319" t="s">
        <v>587</v>
      </c>
      <c r="CQ319" t="s">
        <v>588</v>
      </c>
      <c r="CR319" t="s">
        <v>589</v>
      </c>
      <c r="CS319" t="s">
        <v>590</v>
      </c>
      <c r="CT319" t="s">
        <v>280</v>
      </c>
      <c r="CU319" t="s">
        <v>542</v>
      </c>
      <c r="CV319" t="s">
        <v>591</v>
      </c>
      <c r="CW319" t="s">
        <v>592</v>
      </c>
      <c r="CX319" t="s">
        <v>4588</v>
      </c>
      <c r="CY319" t="s">
        <v>913</v>
      </c>
      <c r="CZ319" t="s">
        <v>119</v>
      </c>
      <c r="DA319" t="s">
        <v>595</v>
      </c>
      <c r="DB319" t="s">
        <v>471</v>
      </c>
      <c r="DC319" t="s">
        <v>928</v>
      </c>
      <c r="DD319" t="s">
        <v>5265</v>
      </c>
    </row>
    <row r="320" spans="1:108" x14ac:dyDescent="0.25">
      <c r="A320" t="s">
        <v>5266</v>
      </c>
      <c r="B320" t="s">
        <v>16</v>
      </c>
      <c r="C320" t="s">
        <v>16</v>
      </c>
      <c r="D320" t="s">
        <v>16</v>
      </c>
      <c r="E320" t="s">
        <v>16</v>
      </c>
      <c r="F320" t="s">
        <v>2</v>
      </c>
      <c r="G320" t="s">
        <v>365</v>
      </c>
      <c r="H320" t="s">
        <v>7</v>
      </c>
      <c r="I320" t="s">
        <v>197</v>
      </c>
      <c r="J320" t="s">
        <v>521</v>
      </c>
      <c r="K320" t="s">
        <v>8</v>
      </c>
      <c r="L320" t="s">
        <v>8</v>
      </c>
      <c r="M320" t="s">
        <v>3123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4963</v>
      </c>
      <c r="T320" t="s">
        <v>717</v>
      </c>
      <c r="U320" t="s">
        <v>718</v>
      </c>
      <c r="V320" t="s">
        <v>719</v>
      </c>
      <c r="W320" t="s">
        <v>49</v>
      </c>
      <c r="X320" t="s">
        <v>720</v>
      </c>
      <c r="Y320" t="s">
        <v>32</v>
      </c>
      <c r="Z320" t="s">
        <v>2380</v>
      </c>
      <c r="AA320" t="s">
        <v>25</v>
      </c>
      <c r="AB320" t="s">
        <v>296</v>
      </c>
      <c r="AC320" t="s">
        <v>123</v>
      </c>
      <c r="AD320" t="s">
        <v>123</v>
      </c>
      <c r="AE320" t="s">
        <v>722</v>
      </c>
      <c r="AF320" t="s">
        <v>14</v>
      </c>
      <c r="AG320" t="s">
        <v>14</v>
      </c>
      <c r="AH320" t="s">
        <v>14</v>
      </c>
      <c r="AI320" t="s">
        <v>14</v>
      </c>
      <c r="AJ320" t="s">
        <v>14</v>
      </c>
      <c r="AK320" t="s">
        <v>14</v>
      </c>
      <c r="AL320" t="s">
        <v>14</v>
      </c>
      <c r="AM320" t="s">
        <v>14</v>
      </c>
      <c r="AN320" t="s">
        <v>159</v>
      </c>
      <c r="AO320" t="s">
        <v>159</v>
      </c>
      <c r="AP320" t="s">
        <v>40</v>
      </c>
      <c r="AQ320" t="s">
        <v>40</v>
      </c>
      <c r="AR320" t="s">
        <v>40</v>
      </c>
      <c r="AS320" t="s">
        <v>725</v>
      </c>
      <c r="AT320" t="s">
        <v>726</v>
      </c>
      <c r="AU320" t="s">
        <v>607</v>
      </c>
      <c r="AV320" t="s">
        <v>727</v>
      </c>
      <c r="AW320" t="s">
        <v>96</v>
      </c>
      <c r="AX320" t="s">
        <v>97</v>
      </c>
      <c r="AY320" t="s">
        <v>98</v>
      </c>
      <c r="AZ320" t="s">
        <v>98</v>
      </c>
      <c r="BA320" t="s">
        <v>101</v>
      </c>
      <c r="BB320" t="s">
        <v>101</v>
      </c>
      <c r="BC320" t="s">
        <v>728</v>
      </c>
      <c r="BD320" t="s">
        <v>729</v>
      </c>
      <c r="BE320" t="s">
        <v>78</v>
      </c>
      <c r="BF320" t="s">
        <v>5267</v>
      </c>
      <c r="BG320" t="s">
        <v>733</v>
      </c>
      <c r="BH320" t="s">
        <v>734</v>
      </c>
      <c r="BI320" t="s">
        <v>736</v>
      </c>
      <c r="BJ320" t="s">
        <v>737</v>
      </c>
      <c r="BK320" t="s">
        <v>738</v>
      </c>
      <c r="BL320" t="s">
        <v>739</v>
      </c>
      <c r="BM320" t="s">
        <v>740</v>
      </c>
      <c r="BN320" t="s">
        <v>36</v>
      </c>
      <c r="BO320" t="s">
        <v>741</v>
      </c>
      <c r="BP320" t="s">
        <v>85</v>
      </c>
      <c r="BQ320" t="s">
        <v>85</v>
      </c>
      <c r="BR320">
        <v>3</v>
      </c>
      <c r="BS320" t="s">
        <v>42</v>
      </c>
      <c r="BT320" t="s">
        <v>42</v>
      </c>
      <c r="BU320" t="s">
        <v>745</v>
      </c>
      <c r="BV320" t="s">
        <v>746</v>
      </c>
      <c r="BW320" t="s">
        <v>1011</v>
      </c>
      <c r="BX320" t="s">
        <v>1012</v>
      </c>
      <c r="BY320" t="s">
        <v>1013</v>
      </c>
      <c r="BZ320" t="s">
        <v>489</v>
      </c>
      <c r="CA320" t="s">
        <v>21</v>
      </c>
      <c r="CB320" t="s">
        <v>332</v>
      </c>
      <c r="CC320" t="s">
        <v>1888</v>
      </c>
      <c r="CD320" t="s">
        <v>5268</v>
      </c>
      <c r="CE320" t="s">
        <v>561</v>
      </c>
      <c r="CF320" t="s">
        <v>474</v>
      </c>
      <c r="CG320" t="s">
        <v>474</v>
      </c>
      <c r="CH320" t="s">
        <v>1015</v>
      </c>
      <c r="CI320" t="s">
        <v>5269</v>
      </c>
      <c r="CJ320" t="s">
        <v>2373</v>
      </c>
      <c r="CK320" t="s">
        <v>2793</v>
      </c>
      <c r="CL320" t="s">
        <v>821</v>
      </c>
      <c r="CM320" t="s">
        <v>1316</v>
      </c>
      <c r="CN320" t="s">
        <v>26</v>
      </c>
      <c r="CO320" t="s">
        <v>26</v>
      </c>
      <c r="CP320" t="s">
        <v>3136</v>
      </c>
      <c r="CQ320" t="s">
        <v>422</v>
      </c>
      <c r="CR320" t="s">
        <v>671</v>
      </c>
      <c r="CS320" t="s">
        <v>120</v>
      </c>
      <c r="CT320" t="s">
        <v>3684</v>
      </c>
      <c r="CU320" t="s">
        <v>269</v>
      </c>
    </row>
    <row r="321" spans="1:138" x14ac:dyDescent="0.25">
      <c r="A321" t="s">
        <v>5270</v>
      </c>
      <c r="B321" t="s">
        <v>1186</v>
      </c>
      <c r="C321" t="s">
        <v>277</v>
      </c>
      <c r="D321" t="s">
        <v>4394</v>
      </c>
      <c r="E321" t="s">
        <v>380</v>
      </c>
      <c r="F321" t="s">
        <v>77</v>
      </c>
      <c r="G321" t="s">
        <v>49</v>
      </c>
      <c r="H321" t="s">
        <v>5227</v>
      </c>
      <c r="I321" t="s">
        <v>115</v>
      </c>
      <c r="J321" t="s">
        <v>1153</v>
      </c>
      <c r="K321">
        <v>1</v>
      </c>
      <c r="L321" t="s">
        <v>1188</v>
      </c>
      <c r="M321" t="s">
        <v>5228</v>
      </c>
      <c r="N321" t="s">
        <v>534</v>
      </c>
      <c r="O321" t="s">
        <v>5104</v>
      </c>
      <c r="P321" t="s">
        <v>40</v>
      </c>
      <c r="Q321" t="s">
        <v>40</v>
      </c>
      <c r="R321" t="s">
        <v>40</v>
      </c>
      <c r="S321" t="s">
        <v>40</v>
      </c>
      <c r="T321" t="s">
        <v>1189</v>
      </c>
      <c r="U321" t="s">
        <v>96</v>
      </c>
      <c r="V321" t="s">
        <v>1070</v>
      </c>
      <c r="W321" t="s">
        <v>1071</v>
      </c>
      <c r="X321" t="s">
        <v>1191</v>
      </c>
      <c r="Y321" t="s">
        <v>126</v>
      </c>
      <c r="Z321" t="s">
        <v>119</v>
      </c>
      <c r="AA321" t="s">
        <v>1194</v>
      </c>
      <c r="AB321" t="s">
        <v>5105</v>
      </c>
      <c r="AC321" t="s">
        <v>3506</v>
      </c>
      <c r="AD321" t="s">
        <v>174</v>
      </c>
      <c r="AE321" t="s">
        <v>5229</v>
      </c>
      <c r="AF321" t="s">
        <v>1197</v>
      </c>
      <c r="AG321" t="s">
        <v>1198</v>
      </c>
      <c r="AH321" t="s">
        <v>4407</v>
      </c>
      <c r="AI321" t="s">
        <v>1603</v>
      </c>
      <c r="AJ321" t="s">
        <v>2681</v>
      </c>
      <c r="AK321" t="s">
        <v>5106</v>
      </c>
      <c r="AL321" t="s">
        <v>532</v>
      </c>
      <c r="AM321" t="s">
        <v>298</v>
      </c>
      <c r="AN321" t="s">
        <v>325</v>
      </c>
      <c r="AO321">
        <v>2</v>
      </c>
      <c r="AP321" t="s">
        <v>576</v>
      </c>
      <c r="AQ321" t="s">
        <v>5230</v>
      </c>
      <c r="AR321" t="s">
        <v>73</v>
      </c>
      <c r="AS321" t="s">
        <v>85</v>
      </c>
      <c r="AT321" t="s">
        <v>5109</v>
      </c>
      <c r="AU321" t="s">
        <v>5110</v>
      </c>
      <c r="AV321" t="s">
        <v>5111</v>
      </c>
      <c r="AW321" t="s">
        <v>1200</v>
      </c>
      <c r="AX321" t="s">
        <v>138</v>
      </c>
      <c r="AY321" t="s">
        <v>622</v>
      </c>
      <c r="AZ321" t="s">
        <v>1201</v>
      </c>
      <c r="BA321" t="s">
        <v>1202</v>
      </c>
      <c r="BB321">
        <v>2434</v>
      </c>
      <c r="BC321" t="s">
        <v>229</v>
      </c>
      <c r="BD321" t="s">
        <v>229</v>
      </c>
    </row>
    <row r="322" spans="1:138" x14ac:dyDescent="0.25">
      <c r="A322" t="s">
        <v>5271</v>
      </c>
      <c r="B322" t="s">
        <v>1142</v>
      </c>
      <c r="C322" t="s">
        <v>70</v>
      </c>
      <c r="D322" t="s">
        <v>5272</v>
      </c>
      <c r="E322" t="s">
        <v>4500</v>
      </c>
      <c r="F322" t="s">
        <v>200</v>
      </c>
      <c r="G322" t="s">
        <v>561</v>
      </c>
      <c r="H322" t="s">
        <v>42</v>
      </c>
      <c r="I322" t="s">
        <v>42</v>
      </c>
      <c r="J322" t="s">
        <v>42</v>
      </c>
      <c r="K322" t="s">
        <v>600</v>
      </c>
      <c r="L322" t="s">
        <v>5273</v>
      </c>
      <c r="M322" t="s">
        <v>210</v>
      </c>
      <c r="N322" t="s">
        <v>3949</v>
      </c>
      <c r="O322" t="s">
        <v>5274</v>
      </c>
      <c r="P322" t="s">
        <v>47</v>
      </c>
      <c r="Q322" t="s">
        <v>49</v>
      </c>
      <c r="R322" t="s">
        <v>5275</v>
      </c>
      <c r="S322" t="s">
        <v>1029</v>
      </c>
      <c r="T322" t="s">
        <v>963</v>
      </c>
      <c r="U322" t="s">
        <v>963</v>
      </c>
      <c r="V322" t="s">
        <v>4883</v>
      </c>
      <c r="W322" t="s">
        <v>1032</v>
      </c>
      <c r="X322" t="s">
        <v>432</v>
      </c>
      <c r="Y322" t="s">
        <v>5276</v>
      </c>
      <c r="Z322" t="s">
        <v>528</v>
      </c>
      <c r="AA322" t="s">
        <v>4457</v>
      </c>
      <c r="AB322" t="s">
        <v>5277</v>
      </c>
      <c r="AC322" t="s">
        <v>464</v>
      </c>
      <c r="AD322" t="s">
        <v>5278</v>
      </c>
      <c r="AE322" t="s">
        <v>2568</v>
      </c>
      <c r="AF322" t="s">
        <v>2569</v>
      </c>
      <c r="AG322" t="s">
        <v>14</v>
      </c>
      <c r="AH322" t="s">
        <v>14</v>
      </c>
      <c r="AI322" t="s">
        <v>14</v>
      </c>
      <c r="AJ322" t="s">
        <v>14</v>
      </c>
      <c r="AK322" t="s">
        <v>14</v>
      </c>
      <c r="AL322" t="s">
        <v>14</v>
      </c>
      <c r="AM322" t="s">
        <v>5279</v>
      </c>
      <c r="AN322" t="s">
        <v>802</v>
      </c>
      <c r="AO322" t="s">
        <v>474</v>
      </c>
      <c r="AP322" t="s">
        <v>474</v>
      </c>
      <c r="AQ322" t="s">
        <v>1021</v>
      </c>
      <c r="AR322" t="s">
        <v>485</v>
      </c>
      <c r="AS322">
        <v>1</v>
      </c>
      <c r="AT322">
        <v>18</v>
      </c>
      <c r="AU322" t="s">
        <v>5280</v>
      </c>
      <c r="AV322" t="s">
        <v>566</v>
      </c>
      <c r="AW322" t="s">
        <v>5281</v>
      </c>
      <c r="AX322" t="s">
        <v>5282</v>
      </c>
      <c r="AY322" t="s">
        <v>1912</v>
      </c>
      <c r="AZ322" t="s">
        <v>1844</v>
      </c>
      <c r="BA322" t="s">
        <v>426</v>
      </c>
      <c r="BB322" t="s">
        <v>505</v>
      </c>
      <c r="BC322" t="s">
        <v>3613</v>
      </c>
      <c r="BD322" t="s">
        <v>5283</v>
      </c>
      <c r="BE322" t="s">
        <v>975</v>
      </c>
      <c r="BF322" t="s">
        <v>976</v>
      </c>
      <c r="BG322" t="s">
        <v>3219</v>
      </c>
      <c r="BH322" t="s">
        <v>5284</v>
      </c>
      <c r="BI322" t="s">
        <v>1031</v>
      </c>
      <c r="BJ322" t="s">
        <v>94</v>
      </c>
      <c r="BK322" t="s">
        <v>94</v>
      </c>
      <c r="BL322" t="s">
        <v>1599</v>
      </c>
      <c r="BM322" t="s">
        <v>97</v>
      </c>
      <c r="BN322" t="s">
        <v>98</v>
      </c>
      <c r="BO322" t="s">
        <v>98</v>
      </c>
      <c r="BP322" t="s">
        <v>98</v>
      </c>
      <c r="BQ322" t="s">
        <v>101</v>
      </c>
      <c r="BR322" t="s">
        <v>101</v>
      </c>
      <c r="BS322" t="s">
        <v>101</v>
      </c>
      <c r="BT322">
        <v>0</v>
      </c>
      <c r="BU322" t="s">
        <v>1</v>
      </c>
      <c r="BV322" t="s">
        <v>1</v>
      </c>
      <c r="BW322" t="s">
        <v>1</v>
      </c>
      <c r="BX322" t="s">
        <v>1</v>
      </c>
      <c r="BY322" t="s">
        <v>2225</v>
      </c>
      <c r="BZ322" t="s">
        <v>729</v>
      </c>
      <c r="CA322" t="s">
        <v>78</v>
      </c>
      <c r="CB322" t="s">
        <v>78</v>
      </c>
      <c r="CC322" t="s">
        <v>4323</v>
      </c>
      <c r="CD322" t="s">
        <v>40</v>
      </c>
      <c r="CE322" t="s">
        <v>40</v>
      </c>
      <c r="CF322" t="s">
        <v>96</v>
      </c>
      <c r="CG322" t="s">
        <v>1601</v>
      </c>
      <c r="CH322" t="s">
        <v>105</v>
      </c>
      <c r="CI322" t="s">
        <v>852</v>
      </c>
      <c r="CJ322" t="s">
        <v>577</v>
      </c>
      <c r="CK322" t="s">
        <v>174</v>
      </c>
      <c r="CL322" t="s">
        <v>109</v>
      </c>
      <c r="CM322" t="s">
        <v>2437</v>
      </c>
      <c r="CN322" t="s">
        <v>2438</v>
      </c>
      <c r="CO322" t="s">
        <v>2439</v>
      </c>
      <c r="CP322" t="s">
        <v>1177</v>
      </c>
      <c r="CQ322" t="s">
        <v>158</v>
      </c>
      <c r="CR322" t="s">
        <v>2050</v>
      </c>
      <c r="CS322" t="s">
        <v>1045</v>
      </c>
      <c r="CT322" t="s">
        <v>2436</v>
      </c>
      <c r="CU322" t="s">
        <v>2228</v>
      </c>
      <c r="CV322" t="s">
        <v>1043</v>
      </c>
      <c r="CW322" t="s">
        <v>2440</v>
      </c>
      <c r="CX322" t="s">
        <v>26</v>
      </c>
      <c r="CY322" t="s">
        <v>26</v>
      </c>
      <c r="CZ322" t="s">
        <v>26</v>
      </c>
      <c r="DA322" t="s">
        <v>26</v>
      </c>
      <c r="DB322" t="s">
        <v>2441</v>
      </c>
      <c r="DC322" t="s">
        <v>941</v>
      </c>
      <c r="DD322" t="s">
        <v>1706</v>
      </c>
      <c r="DE322" t="s">
        <v>688</v>
      </c>
      <c r="DF322" t="s">
        <v>2054</v>
      </c>
      <c r="DG322" t="s">
        <v>252</v>
      </c>
      <c r="DH322" t="s">
        <v>804</v>
      </c>
      <c r="DI322" t="s">
        <v>5285</v>
      </c>
      <c r="DJ322" t="s">
        <v>203</v>
      </c>
      <c r="DK322" t="s">
        <v>5286</v>
      </c>
      <c r="DL322" t="s">
        <v>5287</v>
      </c>
      <c r="DM322" t="s">
        <v>5288</v>
      </c>
      <c r="DN322" t="s">
        <v>121</v>
      </c>
      <c r="DO322" t="s">
        <v>60</v>
      </c>
      <c r="DP322" t="s">
        <v>5289</v>
      </c>
      <c r="DQ322" t="s">
        <v>5290</v>
      </c>
      <c r="DR322" t="s">
        <v>130</v>
      </c>
      <c r="DS322" t="s">
        <v>132</v>
      </c>
      <c r="DT322">
        <v>82</v>
      </c>
      <c r="DU322" t="s">
        <v>5291</v>
      </c>
      <c r="DV322" t="s">
        <v>5292</v>
      </c>
      <c r="DW322" t="s">
        <v>656</v>
      </c>
      <c r="DX322" t="s">
        <v>5293</v>
      </c>
      <c r="DY322" t="s">
        <v>2157</v>
      </c>
      <c r="DZ322" t="s">
        <v>423</v>
      </c>
      <c r="EA322" t="s">
        <v>3287</v>
      </c>
      <c r="EB322" t="s">
        <v>1272</v>
      </c>
      <c r="EC322" t="s">
        <v>741</v>
      </c>
      <c r="ED322" t="s">
        <v>3283</v>
      </c>
      <c r="EE322" t="s">
        <v>194</v>
      </c>
      <c r="EF322" t="s">
        <v>194</v>
      </c>
      <c r="EG322">
        <v>3434</v>
      </c>
      <c r="EH322" t="s">
        <v>274</v>
      </c>
    </row>
    <row r="323" spans="1:138" x14ac:dyDescent="0.25">
      <c r="A323" t="s">
        <v>5294</v>
      </c>
      <c r="B323" t="s">
        <v>35</v>
      </c>
      <c r="C323" t="s">
        <v>5295</v>
      </c>
      <c r="D323" t="s">
        <v>5296</v>
      </c>
      <c r="E323" t="s">
        <v>209</v>
      </c>
      <c r="F323" t="s">
        <v>73</v>
      </c>
      <c r="G323" t="s">
        <v>319</v>
      </c>
      <c r="H323" t="s">
        <v>5297</v>
      </c>
      <c r="I323" t="s">
        <v>246</v>
      </c>
      <c r="J323" t="s">
        <v>5298</v>
      </c>
      <c r="K323" t="s">
        <v>153</v>
      </c>
      <c r="L323" t="s">
        <v>1833</v>
      </c>
      <c r="M323" t="s">
        <v>1834</v>
      </c>
      <c r="N323" t="s">
        <v>482</v>
      </c>
      <c r="O323" t="s">
        <v>5299</v>
      </c>
      <c r="Q323" t="s">
        <v>407</v>
      </c>
      <c r="R323" t="s">
        <v>1032</v>
      </c>
      <c r="S323" t="s">
        <v>539</v>
      </c>
      <c r="T323" t="s">
        <v>1837</v>
      </c>
      <c r="U323" t="s">
        <v>1838</v>
      </c>
      <c r="V323" t="s">
        <v>14</v>
      </c>
      <c r="W323" t="s">
        <v>14</v>
      </c>
      <c r="X323" t="s">
        <v>14</v>
      </c>
      <c r="Y323" t="s">
        <v>14</v>
      </c>
      <c r="Z323" t="s">
        <v>14</v>
      </c>
      <c r="AA323" t="s">
        <v>14</v>
      </c>
      <c r="AB323" t="s">
        <v>741</v>
      </c>
      <c r="AC323" t="s">
        <v>380</v>
      </c>
      <c r="AD323" t="s">
        <v>93</v>
      </c>
      <c r="AE323" t="s">
        <v>963</v>
      </c>
      <c r="AF323" t="s">
        <v>5182</v>
      </c>
      <c r="AG323" t="s">
        <v>2943</v>
      </c>
      <c r="AH323" t="s">
        <v>2709</v>
      </c>
      <c r="AI323" t="s">
        <v>793</v>
      </c>
      <c r="AJ323" t="s">
        <v>159</v>
      </c>
      <c r="AK323" t="s">
        <v>159</v>
      </c>
      <c r="AL323" t="s">
        <v>306</v>
      </c>
      <c r="AM323" t="s">
        <v>5300</v>
      </c>
      <c r="AN323" t="s">
        <v>5301</v>
      </c>
      <c r="AO323" t="s">
        <v>321</v>
      </c>
      <c r="AP323" t="s">
        <v>759</v>
      </c>
      <c r="AQ323" t="s">
        <v>530</v>
      </c>
      <c r="AR323" t="s">
        <v>1402</v>
      </c>
      <c r="AS323" t="s">
        <v>1043</v>
      </c>
      <c r="AT323" t="s">
        <v>5284</v>
      </c>
      <c r="AU323" t="s">
        <v>94</v>
      </c>
      <c r="AV323" t="s">
        <v>94</v>
      </c>
      <c r="AW323" t="s">
        <v>97</v>
      </c>
      <c r="AX323" t="s">
        <v>97</v>
      </c>
      <c r="AY323" t="s">
        <v>1</v>
      </c>
      <c r="AZ323" t="s">
        <v>1</v>
      </c>
      <c r="BA323" t="s">
        <v>98</v>
      </c>
      <c r="BB323" t="s">
        <v>98</v>
      </c>
      <c r="BC323" t="s">
        <v>101</v>
      </c>
      <c r="BD323" t="s">
        <v>101</v>
      </c>
      <c r="BE323" t="s">
        <v>1213</v>
      </c>
      <c r="BF323" t="s">
        <v>1214</v>
      </c>
      <c r="BG323" t="s">
        <v>78</v>
      </c>
      <c r="BH323" t="s">
        <v>42</v>
      </c>
      <c r="BI323" t="s">
        <v>42</v>
      </c>
      <c r="BJ323" t="s">
        <v>42</v>
      </c>
      <c r="BK323" t="s">
        <v>1642</v>
      </c>
      <c r="BL323" t="s">
        <v>223</v>
      </c>
      <c r="BM323" t="s">
        <v>105</v>
      </c>
      <c r="BN323" t="s">
        <v>96</v>
      </c>
      <c r="BO323" t="s">
        <v>2048</v>
      </c>
      <c r="BP323" t="s">
        <v>594</v>
      </c>
      <c r="BQ323" t="s">
        <v>106</v>
      </c>
      <c r="BR323" t="s">
        <v>174</v>
      </c>
      <c r="BS323" t="s">
        <v>109</v>
      </c>
      <c r="BT323" t="s">
        <v>109</v>
      </c>
      <c r="BU323" t="s">
        <v>1645</v>
      </c>
      <c r="BV323" t="s">
        <v>24</v>
      </c>
      <c r="BW323" t="s">
        <v>24</v>
      </c>
      <c r="BX323" t="s">
        <v>25</v>
      </c>
      <c r="BY323" t="s">
        <v>25</v>
      </c>
      <c r="BZ323" t="s">
        <v>25</v>
      </c>
      <c r="CA323" t="s">
        <v>1225</v>
      </c>
      <c r="CB323" t="s">
        <v>1602</v>
      </c>
      <c r="CC323" t="s">
        <v>238</v>
      </c>
      <c r="CD323">
        <v>4</v>
      </c>
      <c r="CE323" t="s">
        <v>3386</v>
      </c>
      <c r="CF323" t="s">
        <v>245</v>
      </c>
      <c r="CG323" t="s">
        <v>5302</v>
      </c>
      <c r="CH323" t="s">
        <v>5303</v>
      </c>
      <c r="CI323" t="s">
        <v>5304</v>
      </c>
      <c r="CJ323" t="s">
        <v>118</v>
      </c>
      <c r="CK323" t="s">
        <v>252</v>
      </c>
      <c r="CL323" t="s">
        <v>459</v>
      </c>
      <c r="CM323" t="s">
        <v>840</v>
      </c>
      <c r="CN323" t="s">
        <v>5305</v>
      </c>
      <c r="CO323" t="s">
        <v>65</v>
      </c>
      <c r="CP323" t="s">
        <v>5306</v>
      </c>
      <c r="CQ323" t="s">
        <v>220</v>
      </c>
      <c r="CR323" t="s">
        <v>1049</v>
      </c>
      <c r="CS323" t="s">
        <v>1049</v>
      </c>
      <c r="CT323" t="s">
        <v>288</v>
      </c>
      <c r="CU323" t="e">
        <f>E</f>
        <v>#NAME?</v>
      </c>
      <c r="CV323" t="s">
        <v>85</v>
      </c>
      <c r="CW323" t="s">
        <v>260</v>
      </c>
      <c r="CX323" t="s">
        <v>2380</v>
      </c>
      <c r="CY323">
        <v>2</v>
      </c>
      <c r="CZ323">
        <v>2</v>
      </c>
      <c r="DA323">
        <v>2</v>
      </c>
      <c r="DB323" t="s">
        <v>2681</v>
      </c>
      <c r="DC323" t="s">
        <v>258</v>
      </c>
      <c r="DD323" t="s">
        <v>1438</v>
      </c>
      <c r="DE323" t="s">
        <v>778</v>
      </c>
      <c r="DF323" t="s">
        <v>115</v>
      </c>
      <c r="DG323" t="s">
        <v>115</v>
      </c>
      <c r="DH323" t="s">
        <v>1553</v>
      </c>
      <c r="DI323" t="s">
        <v>5307</v>
      </c>
      <c r="DJ323" t="s">
        <v>2619</v>
      </c>
      <c r="DK323" t="s">
        <v>1617</v>
      </c>
      <c r="DL323" t="s">
        <v>1618</v>
      </c>
      <c r="DM323" t="s">
        <v>265</v>
      </c>
      <c r="DN323" t="s">
        <v>138</v>
      </c>
      <c r="DO323" t="s">
        <v>830</v>
      </c>
      <c r="DP323" t="s">
        <v>555</v>
      </c>
      <c r="DQ323" t="s">
        <v>555</v>
      </c>
      <c r="DR323" t="s">
        <v>1621</v>
      </c>
      <c r="DS323" t="s">
        <v>5308</v>
      </c>
      <c r="DT323" t="s">
        <v>825</v>
      </c>
      <c r="DU323" t="s">
        <v>2686</v>
      </c>
      <c r="DV323" t="s">
        <v>2687</v>
      </c>
      <c r="DW323" t="s">
        <v>680</v>
      </c>
      <c r="DX323" t="s">
        <v>194</v>
      </c>
      <c r="DY323" t="s">
        <v>194</v>
      </c>
      <c r="DZ323">
        <v>3434</v>
      </c>
      <c r="EA323" t="s">
        <v>26</v>
      </c>
      <c r="EB323" t="s">
        <v>274</v>
      </c>
    </row>
    <row r="324" spans="1:138" x14ac:dyDescent="0.25">
      <c r="A324" t="s">
        <v>5309</v>
      </c>
      <c r="B324" t="s">
        <v>35</v>
      </c>
      <c r="C324" t="s">
        <v>365</v>
      </c>
      <c r="D324" t="s">
        <v>39</v>
      </c>
      <c r="E324" t="s">
        <v>1784</v>
      </c>
      <c r="F324" t="s">
        <v>2491</v>
      </c>
      <c r="G324" t="s">
        <v>4026</v>
      </c>
      <c r="H324" t="s">
        <v>528</v>
      </c>
      <c r="I324" t="s">
        <v>8</v>
      </c>
      <c r="J324" t="s">
        <v>554</v>
      </c>
      <c r="K324" t="s">
        <v>119</v>
      </c>
      <c r="L324" t="s">
        <v>22</v>
      </c>
      <c r="M324" t="s">
        <v>85</v>
      </c>
      <c r="N324" t="s">
        <v>458</v>
      </c>
      <c r="O324" t="s">
        <v>612</v>
      </c>
      <c r="P324" t="s">
        <v>5310</v>
      </c>
      <c r="Q324" t="s">
        <v>5311</v>
      </c>
      <c r="R324" t="s">
        <v>5312</v>
      </c>
      <c r="S324" t="s">
        <v>42</v>
      </c>
      <c r="T324" t="s">
        <v>966</v>
      </c>
      <c r="U324" t="s">
        <v>296</v>
      </c>
      <c r="V324" t="s">
        <v>252</v>
      </c>
      <c r="W324" t="s">
        <v>14</v>
      </c>
      <c r="X324" t="s">
        <v>14</v>
      </c>
      <c r="Y324" t="s">
        <v>14</v>
      </c>
      <c r="Z324" t="s">
        <v>64</v>
      </c>
      <c r="AA324" t="s">
        <v>88</v>
      </c>
      <c r="AB324" t="s">
        <v>1485</v>
      </c>
      <c r="AC324" t="s">
        <v>4027</v>
      </c>
      <c r="AD324" t="s">
        <v>5313</v>
      </c>
      <c r="AE324" t="s">
        <v>123</v>
      </c>
      <c r="AF324" t="s">
        <v>5314</v>
      </c>
      <c r="AG324" t="s">
        <v>96</v>
      </c>
      <c r="AH324" t="s">
        <v>96</v>
      </c>
      <c r="AI324" t="s">
        <v>96</v>
      </c>
      <c r="AJ324" t="s">
        <v>97</v>
      </c>
      <c r="AK324" t="s">
        <v>98</v>
      </c>
      <c r="AL324" t="s">
        <v>98</v>
      </c>
      <c r="AM324" t="s">
        <v>1136</v>
      </c>
      <c r="AN324" t="s">
        <v>229</v>
      </c>
      <c r="AO324" t="s">
        <v>229</v>
      </c>
      <c r="AP324" t="s">
        <v>101</v>
      </c>
      <c r="AQ324" t="s">
        <v>101</v>
      </c>
      <c r="AR324" t="s">
        <v>317</v>
      </c>
      <c r="AS324" t="s">
        <v>104</v>
      </c>
      <c r="AT324" t="s">
        <v>78</v>
      </c>
      <c r="AU324" t="s">
        <v>56</v>
      </c>
      <c r="AV324" t="s">
        <v>5315</v>
      </c>
      <c r="AW324" t="s">
        <v>740</v>
      </c>
      <c r="AX324" t="s">
        <v>5316</v>
      </c>
      <c r="AY324" t="s">
        <v>115</v>
      </c>
      <c r="AZ324" t="s">
        <v>159</v>
      </c>
      <c r="BA324" t="s">
        <v>40</v>
      </c>
      <c r="BB324" t="s">
        <v>40</v>
      </c>
      <c r="BC324" t="s">
        <v>40</v>
      </c>
      <c r="BD324" t="s">
        <v>260</v>
      </c>
      <c r="BE324" t="s">
        <v>5317</v>
      </c>
      <c r="BF324" t="s">
        <v>561</v>
      </c>
      <c r="BG324">
        <v>7</v>
      </c>
      <c r="BH324" t="s">
        <v>620</v>
      </c>
      <c r="BI324" t="s">
        <v>1</v>
      </c>
      <c r="BJ324" t="s">
        <v>1033</v>
      </c>
      <c r="BK324" t="s">
        <v>2413</v>
      </c>
      <c r="BL324">
        <v>9</v>
      </c>
      <c r="BM324" t="s">
        <v>703</v>
      </c>
      <c r="BN324" t="s">
        <v>1052</v>
      </c>
      <c r="BO324" t="s">
        <v>471</v>
      </c>
      <c r="BP324">
        <v>4</v>
      </c>
      <c r="BQ324" t="s">
        <v>5318</v>
      </c>
      <c r="BR324" t="s">
        <v>2604</v>
      </c>
      <c r="BS324" t="s">
        <v>3978</v>
      </c>
      <c r="BT324" t="s">
        <v>70</v>
      </c>
      <c r="BU324" t="s">
        <v>928</v>
      </c>
      <c r="BV324" t="s">
        <v>194</v>
      </c>
      <c r="BW324">
        <v>3434</v>
      </c>
    </row>
    <row r="325" spans="1:138" x14ac:dyDescent="0.25">
      <c r="A325" t="s">
        <v>5319</v>
      </c>
      <c r="B325" t="e">
        <f>E</f>
        <v>#NAME?</v>
      </c>
      <c r="C325" t="s">
        <v>5320</v>
      </c>
      <c r="D325" t="s">
        <v>5321</v>
      </c>
      <c r="E325" t="s">
        <v>8</v>
      </c>
      <c r="F325" t="s">
        <v>8</v>
      </c>
      <c r="G325" t="s">
        <v>554</v>
      </c>
      <c r="H325" t="s">
        <v>1282</v>
      </c>
      <c r="I325" t="s">
        <v>3051</v>
      </c>
      <c r="J325" t="s">
        <v>1316</v>
      </c>
      <c r="K325" t="s">
        <v>1775</v>
      </c>
      <c r="L325" t="s">
        <v>325</v>
      </c>
      <c r="M325" t="s">
        <v>325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14</v>
      </c>
      <c r="T325" t="s">
        <v>320</v>
      </c>
      <c r="U325" t="s">
        <v>89</v>
      </c>
      <c r="V325" t="s">
        <v>528</v>
      </c>
      <c r="W325" t="s">
        <v>528</v>
      </c>
      <c r="X325" t="s">
        <v>528</v>
      </c>
      <c r="Y325" t="s">
        <v>528</v>
      </c>
      <c r="Z325" t="s">
        <v>1031</v>
      </c>
      <c r="AA325" t="s">
        <v>32</v>
      </c>
      <c r="AB325" t="s">
        <v>5322</v>
      </c>
      <c r="AC325" t="s">
        <v>5323</v>
      </c>
      <c r="AD325" t="s">
        <v>1085</v>
      </c>
      <c r="AE325" t="s">
        <v>123</v>
      </c>
      <c r="AF325" t="s">
        <v>5324</v>
      </c>
      <c r="AG325" t="s">
        <v>963</v>
      </c>
      <c r="AH325" t="s">
        <v>374</v>
      </c>
      <c r="AI325" t="s">
        <v>85</v>
      </c>
      <c r="AJ325" t="s">
        <v>85</v>
      </c>
      <c r="AK325" t="s">
        <v>85</v>
      </c>
      <c r="AL325" t="s">
        <v>1491</v>
      </c>
      <c r="AM325" t="s">
        <v>161</v>
      </c>
      <c r="AN325" t="s">
        <v>5325</v>
      </c>
      <c r="AO325" t="s">
        <v>57</v>
      </c>
      <c r="AP325" t="s">
        <v>5326</v>
      </c>
      <c r="AQ325" t="s">
        <v>1249</v>
      </c>
      <c r="AR325" t="s">
        <v>5327</v>
      </c>
      <c r="AS325" t="s">
        <v>98</v>
      </c>
      <c r="AT325" t="s">
        <v>101</v>
      </c>
      <c r="AU325" t="s">
        <v>101</v>
      </c>
      <c r="AV325" t="s">
        <v>101</v>
      </c>
      <c r="AW325" t="s">
        <v>1355</v>
      </c>
      <c r="AX325" t="s">
        <v>926</v>
      </c>
      <c r="AY325" t="s">
        <v>78</v>
      </c>
      <c r="AZ325" t="s">
        <v>5328</v>
      </c>
      <c r="BA325" t="s">
        <v>5207</v>
      </c>
      <c r="BB325" t="s">
        <v>13</v>
      </c>
      <c r="BC325" t="s">
        <v>40</v>
      </c>
      <c r="BD325" t="s">
        <v>1007</v>
      </c>
      <c r="BE325" t="s">
        <v>96</v>
      </c>
      <c r="BF325" t="s">
        <v>734</v>
      </c>
      <c r="BG325" t="s">
        <v>556</v>
      </c>
      <c r="BH325" t="s">
        <v>440</v>
      </c>
      <c r="BI325">
        <v>2</v>
      </c>
      <c r="BJ325" t="s">
        <v>5329</v>
      </c>
      <c r="BK325" t="s">
        <v>1351</v>
      </c>
      <c r="BL325" t="s">
        <v>5330</v>
      </c>
      <c r="BM325" t="s">
        <v>245</v>
      </c>
      <c r="BN325" t="s">
        <v>60</v>
      </c>
      <c r="BO325" t="s">
        <v>2380</v>
      </c>
      <c r="BP325" t="s">
        <v>25</v>
      </c>
      <c r="BQ325">
        <v>7</v>
      </c>
      <c r="BR325" t="s">
        <v>1267</v>
      </c>
      <c r="BS325" t="s">
        <v>159</v>
      </c>
      <c r="BT325" t="s">
        <v>1014</v>
      </c>
      <c r="BU325" t="s">
        <v>264</v>
      </c>
      <c r="BV325" t="s">
        <v>474</v>
      </c>
      <c r="BW325" t="s">
        <v>1015</v>
      </c>
      <c r="BX325" t="s">
        <v>5331</v>
      </c>
      <c r="BY325" t="s">
        <v>5332</v>
      </c>
      <c r="BZ325" t="s">
        <v>4539</v>
      </c>
      <c r="CA325" t="s">
        <v>4155</v>
      </c>
      <c r="CB325" t="s">
        <v>656</v>
      </c>
      <c r="CC325" t="s">
        <v>1150</v>
      </c>
      <c r="CD325" t="s">
        <v>167</v>
      </c>
      <c r="CE325" t="s">
        <v>1058</v>
      </c>
      <c r="CF325" t="s">
        <v>5333</v>
      </c>
      <c r="CG325">
        <v>8</v>
      </c>
      <c r="CH325" t="s">
        <v>984</v>
      </c>
      <c r="CI325" t="s">
        <v>58</v>
      </c>
      <c r="CJ325" t="s">
        <v>5334</v>
      </c>
      <c r="CK325" t="s">
        <v>659</v>
      </c>
      <c r="CL325" t="s">
        <v>4432</v>
      </c>
      <c r="CM325" t="s">
        <v>561</v>
      </c>
      <c r="CN325" t="s">
        <v>404</v>
      </c>
      <c r="CO325" t="s">
        <v>594</v>
      </c>
      <c r="CP325" t="s">
        <v>42</v>
      </c>
      <c r="CQ325" t="s">
        <v>2550</v>
      </c>
    </row>
    <row r="326" spans="1:138" x14ac:dyDescent="0.25">
      <c r="A326" t="s">
        <v>5335</v>
      </c>
      <c r="B326" t="s">
        <v>85</v>
      </c>
      <c r="C326" t="s">
        <v>35</v>
      </c>
      <c r="D326" t="s">
        <v>365</v>
      </c>
      <c r="E326" t="s">
        <v>478</v>
      </c>
      <c r="F326" t="s">
        <v>5336</v>
      </c>
      <c r="G326" t="s">
        <v>754</v>
      </c>
      <c r="H326" t="s">
        <v>89</v>
      </c>
      <c r="I326" t="s">
        <v>8</v>
      </c>
      <c r="J326" t="s">
        <v>5188</v>
      </c>
      <c r="K326" t="s">
        <v>553</v>
      </c>
      <c r="L326" t="s">
        <v>5026</v>
      </c>
      <c r="M326" t="s">
        <v>3908</v>
      </c>
      <c r="N326" t="s">
        <v>119</v>
      </c>
      <c r="O326" t="s">
        <v>5190</v>
      </c>
      <c r="P326" t="s">
        <v>16</v>
      </c>
      <c r="Q326" t="s">
        <v>670</v>
      </c>
      <c r="R326" t="s">
        <v>758</v>
      </c>
      <c r="S326" t="s">
        <v>617</v>
      </c>
      <c r="T326" t="s">
        <v>731</v>
      </c>
      <c r="U326" t="s">
        <v>45</v>
      </c>
      <c r="V326" t="s">
        <v>5337</v>
      </c>
      <c r="W326" t="s">
        <v>5192</v>
      </c>
      <c r="X326" t="s">
        <v>14</v>
      </c>
      <c r="Y326" t="s">
        <v>14</v>
      </c>
      <c r="Z326" t="s">
        <v>14</v>
      </c>
      <c r="AA326" t="s">
        <v>5193</v>
      </c>
      <c r="AB326" t="s">
        <v>3833</v>
      </c>
      <c r="AC326" t="s">
        <v>220</v>
      </c>
      <c r="AD326" t="s">
        <v>600</v>
      </c>
      <c r="AE326" t="s">
        <v>3269</v>
      </c>
      <c r="AF326" t="s">
        <v>5194</v>
      </c>
      <c r="AG326" t="s">
        <v>64</v>
      </c>
      <c r="AH326" t="s">
        <v>64</v>
      </c>
      <c r="AI326" t="s">
        <v>2241</v>
      </c>
      <c r="AJ326" t="s">
        <v>223</v>
      </c>
      <c r="AK326" t="s">
        <v>97</v>
      </c>
      <c r="AL326" t="s">
        <v>98</v>
      </c>
      <c r="AM326" t="s">
        <v>98</v>
      </c>
      <c r="AN326" t="s">
        <v>1865</v>
      </c>
      <c r="AO326" t="s">
        <v>101</v>
      </c>
      <c r="AP326" t="s">
        <v>1261</v>
      </c>
      <c r="AQ326" t="s">
        <v>767</v>
      </c>
      <c r="AR326" t="s">
        <v>329</v>
      </c>
      <c r="AS326" t="s">
        <v>78</v>
      </c>
      <c r="AT326" t="s">
        <v>501</v>
      </c>
      <c r="AU326" t="s">
        <v>96</v>
      </c>
      <c r="AV326" t="s">
        <v>935</v>
      </c>
      <c r="AW326" t="s">
        <v>5338</v>
      </c>
      <c r="AX326" t="s">
        <v>174</v>
      </c>
      <c r="AY326" t="s">
        <v>332</v>
      </c>
      <c r="AZ326" t="s">
        <v>229</v>
      </c>
      <c r="BA326" t="s">
        <v>1045</v>
      </c>
      <c r="BB326" t="s">
        <v>40</v>
      </c>
      <c r="BC326" t="s">
        <v>398</v>
      </c>
      <c r="BD326" t="s">
        <v>952</v>
      </c>
      <c r="BE326" t="s">
        <v>91</v>
      </c>
      <c r="BF326" t="s">
        <v>65</v>
      </c>
      <c r="BG326" t="s">
        <v>5196</v>
      </c>
      <c r="BH326" t="s">
        <v>556</v>
      </c>
      <c r="BI326" t="s">
        <v>509</v>
      </c>
      <c r="BJ326" t="s">
        <v>1641</v>
      </c>
      <c r="BK326" t="s">
        <v>24</v>
      </c>
      <c r="BL326" t="s">
        <v>25</v>
      </c>
      <c r="BM326" t="s">
        <v>25</v>
      </c>
      <c r="BN326" t="s">
        <v>123</v>
      </c>
      <c r="BO326" t="s">
        <v>18</v>
      </c>
      <c r="BP326" t="s">
        <v>1081</v>
      </c>
      <c r="BQ326">
        <v>2</v>
      </c>
      <c r="BR326" t="s">
        <v>440</v>
      </c>
      <c r="BS326" t="s">
        <v>440</v>
      </c>
      <c r="BT326" t="s">
        <v>797</v>
      </c>
      <c r="BU326" t="s">
        <v>5339</v>
      </c>
      <c r="BV326">
        <v>8</v>
      </c>
      <c r="BW326" t="s">
        <v>1003</v>
      </c>
      <c r="BX326" t="s">
        <v>548</v>
      </c>
      <c r="BY326" t="s">
        <v>830</v>
      </c>
      <c r="BZ326" t="s">
        <v>48</v>
      </c>
      <c r="CA326" t="s">
        <v>2344</v>
      </c>
      <c r="CB326" t="s">
        <v>946</v>
      </c>
      <c r="CC326" t="s">
        <v>2626</v>
      </c>
      <c r="CD326" t="s">
        <v>419</v>
      </c>
      <c r="CE326" t="s">
        <v>2868</v>
      </c>
      <c r="CF326" t="s">
        <v>528</v>
      </c>
      <c r="CG326" t="s">
        <v>5340</v>
      </c>
      <c r="CH326" t="s">
        <v>5341</v>
      </c>
      <c r="CI326" t="s">
        <v>5342</v>
      </c>
      <c r="CJ326" t="s">
        <v>1779</v>
      </c>
      <c r="CK326" t="s">
        <v>5343</v>
      </c>
      <c r="CL326" t="s">
        <v>422</v>
      </c>
      <c r="CM326">
        <v>3434</v>
      </c>
      <c r="CN326" t="s">
        <v>3004</v>
      </c>
      <c r="CO326">
        <v>34</v>
      </c>
      <c r="CP326" t="s">
        <v>141</v>
      </c>
      <c r="CQ326" t="s">
        <v>2262</v>
      </c>
    </row>
    <row r="327" spans="1:138" x14ac:dyDescent="0.25">
      <c r="A327" t="s">
        <v>5344</v>
      </c>
      <c r="B327" t="s">
        <v>6</v>
      </c>
      <c r="C327" t="s">
        <v>2</v>
      </c>
      <c r="D327" t="s">
        <v>365</v>
      </c>
      <c r="E327" t="s">
        <v>7</v>
      </c>
      <c r="F327" t="s">
        <v>92</v>
      </c>
      <c r="G327" t="s">
        <v>197</v>
      </c>
      <c r="H327" t="s">
        <v>521</v>
      </c>
      <c r="I327" t="s">
        <v>1502</v>
      </c>
      <c r="J327" t="s">
        <v>2534</v>
      </c>
      <c r="K327" t="s">
        <v>1043</v>
      </c>
      <c r="L327" t="s">
        <v>1043</v>
      </c>
      <c r="M327" t="s">
        <v>629</v>
      </c>
      <c r="N327" t="s">
        <v>2328</v>
      </c>
      <c r="O327" t="s">
        <v>528</v>
      </c>
      <c r="P327" t="s">
        <v>528</v>
      </c>
      <c r="Q327" t="s">
        <v>741</v>
      </c>
      <c r="R327" t="s">
        <v>741</v>
      </c>
      <c r="S327" t="s">
        <v>22</v>
      </c>
      <c r="T327" t="s">
        <v>1440</v>
      </c>
      <c r="U327" t="s">
        <v>532</v>
      </c>
      <c r="V327" t="s">
        <v>42</v>
      </c>
      <c r="W327" t="s">
        <v>14</v>
      </c>
      <c r="X327" t="s">
        <v>14</v>
      </c>
      <c r="Y327" t="s">
        <v>252</v>
      </c>
      <c r="Z327" t="s">
        <v>1441</v>
      </c>
      <c r="AA327" t="s">
        <v>1</v>
      </c>
      <c r="AB327" t="s">
        <v>1</v>
      </c>
      <c r="AC327" t="s">
        <v>349</v>
      </c>
      <c r="AD327">
        <v>3</v>
      </c>
      <c r="AE327" t="s">
        <v>40</v>
      </c>
      <c r="AF327" t="s">
        <v>40</v>
      </c>
      <c r="AG327" t="s">
        <v>40</v>
      </c>
      <c r="AH327" t="s">
        <v>26</v>
      </c>
      <c r="AI327" t="s">
        <v>4602</v>
      </c>
      <c r="AJ327" t="s">
        <v>96</v>
      </c>
      <c r="AK327" t="s">
        <v>96</v>
      </c>
      <c r="AL327" t="s">
        <v>97</v>
      </c>
      <c r="AM327" t="s">
        <v>98</v>
      </c>
      <c r="AN327" t="s">
        <v>98</v>
      </c>
      <c r="AO327" t="s">
        <v>98</v>
      </c>
      <c r="AP327" t="s">
        <v>101</v>
      </c>
      <c r="AQ327" t="s">
        <v>101</v>
      </c>
      <c r="AR327" t="s">
        <v>101</v>
      </c>
      <c r="AS327" t="s">
        <v>499</v>
      </c>
      <c r="AT327" t="s">
        <v>1443</v>
      </c>
      <c r="AU327" t="s">
        <v>560</v>
      </c>
      <c r="AV327" t="s">
        <v>78</v>
      </c>
      <c r="AW327" t="s">
        <v>644</v>
      </c>
      <c r="AX327" t="s">
        <v>36</v>
      </c>
      <c r="AY327" t="s">
        <v>1444</v>
      </c>
      <c r="AZ327" t="s">
        <v>1445</v>
      </c>
      <c r="BA327" t="s">
        <v>1446</v>
      </c>
      <c r="BB327" t="s">
        <v>1447</v>
      </c>
      <c r="BC327" t="s">
        <v>1448</v>
      </c>
      <c r="BD327" t="s">
        <v>38</v>
      </c>
      <c r="BE327" t="s">
        <v>5345</v>
      </c>
      <c r="BF327" t="s">
        <v>114</v>
      </c>
      <c r="BG327" t="s">
        <v>24</v>
      </c>
      <c r="BH327" t="s">
        <v>25</v>
      </c>
      <c r="BI327">
        <v>29</v>
      </c>
      <c r="BJ327">
        <v>8</v>
      </c>
      <c r="BK327" t="s">
        <v>4238</v>
      </c>
      <c r="BL327" t="s">
        <v>5346</v>
      </c>
      <c r="BM327" t="s">
        <v>939</v>
      </c>
      <c r="BN327" t="s">
        <v>1457</v>
      </c>
      <c r="BO327" t="s">
        <v>189</v>
      </c>
      <c r="BP327" t="s">
        <v>1458</v>
      </c>
      <c r="BQ327" t="s">
        <v>667</v>
      </c>
      <c r="BR327" t="s">
        <v>1140</v>
      </c>
      <c r="BS327" t="s">
        <v>3901</v>
      </c>
      <c r="BT327" t="s">
        <v>2026</v>
      </c>
      <c r="BU327" t="s">
        <v>268</v>
      </c>
      <c r="BV327">
        <v>0</v>
      </c>
      <c r="BW327" t="s">
        <v>600</v>
      </c>
      <c r="BX327">
        <v>1</v>
      </c>
      <c r="BY327" t="s">
        <v>194</v>
      </c>
      <c r="BZ327">
        <v>3434</v>
      </c>
      <c r="CA327" t="s">
        <v>1460</v>
      </c>
      <c r="CB327" t="s">
        <v>1461</v>
      </c>
    </row>
    <row r="328" spans="1:138" x14ac:dyDescent="0.25">
      <c r="A328" t="s">
        <v>5347</v>
      </c>
      <c r="B328" t="s">
        <v>35</v>
      </c>
      <c r="C328" t="s">
        <v>1060</v>
      </c>
      <c r="D328" t="s">
        <v>4304</v>
      </c>
      <c r="E328" t="s">
        <v>471</v>
      </c>
      <c r="F328" t="s">
        <v>741</v>
      </c>
      <c r="G328" t="s">
        <v>1818</v>
      </c>
      <c r="H328" t="s">
        <v>4305</v>
      </c>
      <c r="I328" t="s">
        <v>602</v>
      </c>
      <c r="J328" t="s">
        <v>306</v>
      </c>
      <c r="K328" t="s">
        <v>1418</v>
      </c>
      <c r="L328" t="s">
        <v>4306</v>
      </c>
      <c r="M328" t="s">
        <v>4307</v>
      </c>
      <c r="N328" t="s">
        <v>4308</v>
      </c>
      <c r="O328" t="s">
        <v>1058</v>
      </c>
      <c r="P328" t="s">
        <v>1941</v>
      </c>
      <c r="Q328" t="s">
        <v>14</v>
      </c>
      <c r="R328" t="s">
        <v>3513</v>
      </c>
      <c r="S328" t="s">
        <v>4284</v>
      </c>
      <c r="T328" t="s">
        <v>298</v>
      </c>
      <c r="U328" t="s">
        <v>4309</v>
      </c>
      <c r="V328" t="s">
        <v>491</v>
      </c>
      <c r="W328" t="s">
        <v>4310</v>
      </c>
      <c r="X328" t="s">
        <v>797</v>
      </c>
      <c r="Y328" t="s">
        <v>105</v>
      </c>
      <c r="Z328" t="s">
        <v>2695</v>
      </c>
      <c r="AA328" t="s">
        <v>2884</v>
      </c>
      <c r="AB328" t="s">
        <v>4311</v>
      </c>
      <c r="AC328" t="s">
        <v>577</v>
      </c>
      <c r="AD328" t="s">
        <v>109</v>
      </c>
      <c r="AE328" t="s">
        <v>4312</v>
      </c>
      <c r="AF328" t="s">
        <v>114</v>
      </c>
      <c r="AG328" t="s">
        <v>111</v>
      </c>
      <c r="AH328" t="s">
        <v>158</v>
      </c>
      <c r="AI328" t="s">
        <v>177</v>
      </c>
      <c r="AJ328" t="s">
        <v>229</v>
      </c>
      <c r="AK328" t="s">
        <v>4313</v>
      </c>
      <c r="AL328" t="s">
        <v>888</v>
      </c>
      <c r="AM328" t="s">
        <v>4314</v>
      </c>
      <c r="AN328" t="s">
        <v>40</v>
      </c>
      <c r="AO328" t="s">
        <v>40</v>
      </c>
      <c r="AP328" t="s">
        <v>305</v>
      </c>
      <c r="AQ328" t="s">
        <v>4315</v>
      </c>
      <c r="AR328" t="s">
        <v>3660</v>
      </c>
      <c r="AS328" t="s">
        <v>4316</v>
      </c>
      <c r="AT328" t="s">
        <v>2557</v>
      </c>
      <c r="AU328" t="s">
        <v>4317</v>
      </c>
      <c r="AV328" t="s">
        <v>826</v>
      </c>
      <c r="AW328" t="s">
        <v>667</v>
      </c>
      <c r="AX328">
        <v>3434</v>
      </c>
    </row>
    <row r="329" spans="1:138" x14ac:dyDescent="0.25">
      <c r="A329" t="s">
        <v>5348</v>
      </c>
      <c r="B329" t="s">
        <v>296</v>
      </c>
      <c r="C329" t="s">
        <v>3500</v>
      </c>
      <c r="D329" t="s">
        <v>365</v>
      </c>
      <c r="E329" t="s">
        <v>478</v>
      </c>
      <c r="F329" t="s">
        <v>13</v>
      </c>
      <c r="G329" t="s">
        <v>4672</v>
      </c>
      <c r="H329" t="s">
        <v>754</v>
      </c>
      <c r="J329" t="s">
        <v>257</v>
      </c>
      <c r="K329" t="s">
        <v>4673</v>
      </c>
      <c r="L329" t="s">
        <v>4674</v>
      </c>
      <c r="M329" t="s">
        <v>2770</v>
      </c>
      <c r="N329" t="s">
        <v>4675</v>
      </c>
      <c r="O329" t="s">
        <v>4676</v>
      </c>
      <c r="P329" t="s">
        <v>22</v>
      </c>
      <c r="Q329" t="s">
        <v>3522</v>
      </c>
      <c r="R329" t="s">
        <v>42</v>
      </c>
      <c r="S329" t="s">
        <v>373</v>
      </c>
      <c r="T329" t="s">
        <v>14</v>
      </c>
      <c r="U329" t="s">
        <v>14</v>
      </c>
      <c r="V329" t="s">
        <v>14</v>
      </c>
      <c r="W329" t="s">
        <v>14</v>
      </c>
      <c r="X329" t="s">
        <v>14</v>
      </c>
      <c r="Y329" t="s">
        <v>47</v>
      </c>
      <c r="Z329" t="s">
        <v>47</v>
      </c>
      <c r="AA329" t="s">
        <v>47</v>
      </c>
      <c r="AB329" t="s">
        <v>602</v>
      </c>
      <c r="AC329" t="s">
        <v>2271</v>
      </c>
      <c r="AD329">
        <v>0</v>
      </c>
      <c r="AE329" t="s">
        <v>199</v>
      </c>
      <c r="AF329" t="s">
        <v>199</v>
      </c>
      <c r="AG329" t="s">
        <v>45</v>
      </c>
      <c r="AH329" t="s">
        <v>1875</v>
      </c>
      <c r="AI329" t="s">
        <v>340</v>
      </c>
      <c r="AJ329" t="s">
        <v>393</v>
      </c>
      <c r="AK329">
        <v>12</v>
      </c>
      <c r="AL329" t="s">
        <v>65</v>
      </c>
      <c r="AM329" t="s">
        <v>764</v>
      </c>
      <c r="AN329" t="s">
        <v>123</v>
      </c>
      <c r="AO329" t="s">
        <v>2339</v>
      </c>
      <c r="AP329" t="s">
        <v>223</v>
      </c>
      <c r="AQ329" t="s">
        <v>97</v>
      </c>
      <c r="AR329" t="s">
        <v>98</v>
      </c>
      <c r="AS329" t="s">
        <v>98</v>
      </c>
      <c r="AT329" t="s">
        <v>498</v>
      </c>
      <c r="AU329" t="s">
        <v>499</v>
      </c>
      <c r="AV329" t="s">
        <v>101</v>
      </c>
      <c r="AW329" t="s">
        <v>101</v>
      </c>
      <c r="AX329" t="s">
        <v>500</v>
      </c>
      <c r="AY329" t="s">
        <v>78</v>
      </c>
      <c r="AZ329" t="s">
        <v>767</v>
      </c>
      <c r="BA329" t="s">
        <v>280</v>
      </c>
      <c r="BB329" t="s">
        <v>96</v>
      </c>
      <c r="BC329" t="s">
        <v>56</v>
      </c>
      <c r="BD329" t="s">
        <v>105</v>
      </c>
      <c r="BE329" t="s">
        <v>577</v>
      </c>
      <c r="BF329" t="s">
        <v>398</v>
      </c>
      <c r="BG329" t="s">
        <v>109</v>
      </c>
      <c r="BH329" t="s">
        <v>167</v>
      </c>
      <c r="BI329" t="s">
        <v>174</v>
      </c>
      <c r="BJ329" t="s">
        <v>504</v>
      </c>
      <c r="BK329" t="s">
        <v>4678</v>
      </c>
      <c r="BL329" t="s">
        <v>952</v>
      </c>
      <c r="BM329" t="s">
        <v>114</v>
      </c>
      <c r="BN329" t="s">
        <v>1097</v>
      </c>
      <c r="BO329" t="s">
        <v>237</v>
      </c>
      <c r="BP329" t="s">
        <v>32</v>
      </c>
      <c r="BQ329" t="s">
        <v>1641</v>
      </c>
      <c r="BR329" t="s">
        <v>24</v>
      </c>
      <c r="BS329" t="s">
        <v>25</v>
      </c>
      <c r="BT329" t="s">
        <v>85</v>
      </c>
      <c r="BU329" t="s">
        <v>3957</v>
      </c>
      <c r="BV329" t="s">
        <v>1263</v>
      </c>
      <c r="BW329" t="s">
        <v>459</v>
      </c>
      <c r="BX329" t="s">
        <v>404</v>
      </c>
      <c r="BY329" t="s">
        <v>4680</v>
      </c>
      <c r="BZ329" t="s">
        <v>3564</v>
      </c>
      <c r="CA329" t="s">
        <v>1107</v>
      </c>
      <c r="CB329" t="s">
        <v>256</v>
      </c>
      <c r="CC329" t="s">
        <v>57</v>
      </c>
      <c r="CD329" t="s">
        <v>2023</v>
      </c>
      <c r="CE329" t="s">
        <v>1548</v>
      </c>
      <c r="CF329" t="s">
        <v>4682</v>
      </c>
      <c r="CG329" t="s">
        <v>4683</v>
      </c>
      <c r="CH329" t="s">
        <v>1053</v>
      </c>
      <c r="CI329" t="s">
        <v>3361</v>
      </c>
      <c r="CJ329" t="s">
        <v>1848</v>
      </c>
      <c r="CK329" t="s">
        <v>115</v>
      </c>
      <c r="CL329" t="s">
        <v>419</v>
      </c>
      <c r="CM329" t="s">
        <v>2868</v>
      </c>
      <c r="CN329" t="s">
        <v>70</v>
      </c>
      <c r="CO329" t="s">
        <v>4684</v>
      </c>
      <c r="CP329" t="s">
        <v>3783</v>
      </c>
      <c r="CQ329" t="s">
        <v>93</v>
      </c>
      <c r="CR329" t="s">
        <v>1779</v>
      </c>
      <c r="CS329" t="s">
        <v>4685</v>
      </c>
      <c r="CT329" t="s">
        <v>422</v>
      </c>
      <c r="CU329" t="s">
        <v>528</v>
      </c>
      <c r="CV329">
        <v>3434</v>
      </c>
      <c r="CW329" t="s">
        <v>26</v>
      </c>
      <c r="CX329" t="s">
        <v>4656</v>
      </c>
      <c r="CY329" s="1">
        <v>1.4166666666666667</v>
      </c>
      <c r="CZ329" t="s">
        <v>38</v>
      </c>
      <c r="DA329" t="s">
        <v>274</v>
      </c>
      <c r="DB329">
        <v>11</v>
      </c>
    </row>
    <row r="330" spans="1:138" x14ac:dyDescent="0.25">
      <c r="A330" t="s">
        <v>5349</v>
      </c>
      <c r="B330" t="s">
        <v>1953</v>
      </c>
      <c r="C330" t="s">
        <v>1810</v>
      </c>
      <c r="D330" t="s">
        <v>91</v>
      </c>
      <c r="E330" t="s">
        <v>332</v>
      </c>
      <c r="F330" t="s">
        <v>14</v>
      </c>
      <c r="G330" t="s">
        <v>600</v>
      </c>
      <c r="H330">
        <v>2</v>
      </c>
      <c r="I330" t="s">
        <v>159</v>
      </c>
      <c r="J330" t="s">
        <v>85</v>
      </c>
      <c r="K330" t="s">
        <v>117</v>
      </c>
      <c r="L330" t="s">
        <v>5350</v>
      </c>
      <c r="M330" t="s">
        <v>40</v>
      </c>
      <c r="N330" t="s">
        <v>40</v>
      </c>
      <c r="O330" t="s">
        <v>1190</v>
      </c>
      <c r="P330" t="s">
        <v>349</v>
      </c>
      <c r="Q330" t="s">
        <v>1071</v>
      </c>
      <c r="R330" t="s">
        <v>1958</v>
      </c>
      <c r="S330" t="s">
        <v>60</v>
      </c>
      <c r="T330" t="s">
        <v>1959</v>
      </c>
      <c r="U330" t="s">
        <v>1960</v>
      </c>
      <c r="V330" t="s">
        <v>1316</v>
      </c>
      <c r="W330" t="s">
        <v>4810</v>
      </c>
      <c r="X330" t="s">
        <v>1972</v>
      </c>
      <c r="Y330" t="s">
        <v>407</v>
      </c>
      <c r="Z330" t="s">
        <v>1973</v>
      </c>
      <c r="AA330" t="s">
        <v>1974</v>
      </c>
      <c r="AB330" t="s">
        <v>189</v>
      </c>
      <c r="AC330" t="s">
        <v>1976</v>
      </c>
      <c r="AD330" t="s">
        <v>1977</v>
      </c>
      <c r="AE330" t="s">
        <v>1978</v>
      </c>
      <c r="AF330">
        <v>3434</v>
      </c>
    </row>
    <row r="331" spans="1:138" x14ac:dyDescent="0.25">
      <c r="A331" t="s">
        <v>5351</v>
      </c>
      <c r="B331" t="s">
        <v>1438</v>
      </c>
      <c r="C331" t="s">
        <v>1668</v>
      </c>
      <c r="D331" t="s">
        <v>3328</v>
      </c>
      <c r="E331" t="s">
        <v>3069</v>
      </c>
      <c r="F331" t="s">
        <v>2351</v>
      </c>
      <c r="G331" t="s">
        <v>8</v>
      </c>
      <c r="H331" t="s">
        <v>9</v>
      </c>
      <c r="I331" t="s">
        <v>617</v>
      </c>
      <c r="J331">
        <v>0</v>
      </c>
      <c r="K331" t="s">
        <v>5352</v>
      </c>
      <c r="L331" t="s">
        <v>85</v>
      </c>
      <c r="M331" t="s">
        <v>85</v>
      </c>
      <c r="N331" t="s">
        <v>85</v>
      </c>
      <c r="O331" t="s">
        <v>42</v>
      </c>
      <c r="P331" t="s">
        <v>42</v>
      </c>
      <c r="Q331" t="s">
        <v>42</v>
      </c>
      <c r="R331" t="s">
        <v>42</v>
      </c>
      <c r="S331" t="s">
        <v>42</v>
      </c>
      <c r="T331" t="s">
        <v>42</v>
      </c>
      <c r="U331" t="s">
        <v>16</v>
      </c>
      <c r="V331" t="s">
        <v>16</v>
      </c>
      <c r="W331" t="s">
        <v>712</v>
      </c>
      <c r="X331" t="s">
        <v>1</v>
      </c>
      <c r="Y331" t="s">
        <v>1</v>
      </c>
      <c r="Z331" t="s">
        <v>1</v>
      </c>
      <c r="AA331" t="s">
        <v>210</v>
      </c>
      <c r="AB331" t="s">
        <v>545</v>
      </c>
      <c r="AC331" t="s">
        <v>14</v>
      </c>
      <c r="AD331" t="s">
        <v>14</v>
      </c>
      <c r="AE331" t="s">
        <v>14</v>
      </c>
      <c r="AF331" t="s">
        <v>14</v>
      </c>
      <c r="AG331" t="s">
        <v>14</v>
      </c>
      <c r="AH331" t="s">
        <v>53</v>
      </c>
      <c r="AI331" t="s">
        <v>161</v>
      </c>
      <c r="AJ331" t="s">
        <v>5353</v>
      </c>
      <c r="AK331" t="s">
        <v>17</v>
      </c>
      <c r="AL331" t="s">
        <v>17</v>
      </c>
      <c r="AM331" t="s">
        <v>306</v>
      </c>
      <c r="AN331" t="s">
        <v>3332</v>
      </c>
      <c r="AO331" t="s">
        <v>3333</v>
      </c>
      <c r="AP331" t="s">
        <v>2433</v>
      </c>
      <c r="AQ331" t="s">
        <v>2433</v>
      </c>
      <c r="AR331" t="s">
        <v>635</v>
      </c>
      <c r="AS331" t="s">
        <v>5354</v>
      </c>
      <c r="AT331" t="s">
        <v>96</v>
      </c>
      <c r="AU331" t="s">
        <v>94</v>
      </c>
      <c r="AV331" t="s">
        <v>97</v>
      </c>
      <c r="AW331" t="s">
        <v>97</v>
      </c>
      <c r="AX331" t="s">
        <v>98</v>
      </c>
      <c r="AY331" t="s">
        <v>98</v>
      </c>
      <c r="AZ331" t="s">
        <v>101</v>
      </c>
      <c r="BA331" t="s">
        <v>78</v>
      </c>
      <c r="BB331" t="s">
        <v>5355</v>
      </c>
      <c r="BC331" t="s">
        <v>440</v>
      </c>
      <c r="BD331" t="s">
        <v>5356</v>
      </c>
      <c r="BE331" t="s">
        <v>3848</v>
      </c>
      <c r="BF331" t="s">
        <v>24</v>
      </c>
      <c r="BG331" t="s">
        <v>2681</v>
      </c>
      <c r="BH331" t="s">
        <v>89</v>
      </c>
      <c r="BI331">
        <v>3</v>
      </c>
      <c r="BJ331" t="s">
        <v>40</v>
      </c>
      <c r="BK331" t="s">
        <v>40</v>
      </c>
      <c r="BL331" t="s">
        <v>1792</v>
      </c>
      <c r="BM331" t="s">
        <v>2371</v>
      </c>
      <c r="BN331" t="s">
        <v>1056</v>
      </c>
      <c r="BO331" t="s">
        <v>1863</v>
      </c>
      <c r="BP331" t="s">
        <v>659</v>
      </c>
      <c r="BQ331" t="s">
        <v>5357</v>
      </c>
      <c r="BR331" t="s">
        <v>5358</v>
      </c>
      <c r="BS331">
        <v>2</v>
      </c>
      <c r="BT331" t="s">
        <v>2120</v>
      </c>
      <c r="BU331" t="s">
        <v>1633</v>
      </c>
      <c r="BV331" t="s">
        <v>5359</v>
      </c>
      <c r="BW331" t="s">
        <v>194</v>
      </c>
      <c r="BX331" t="s">
        <v>194</v>
      </c>
      <c r="BY331" t="s">
        <v>140</v>
      </c>
      <c r="BZ331" t="s">
        <v>6</v>
      </c>
      <c r="CA331" t="s">
        <v>5360</v>
      </c>
    </row>
    <row r="332" spans="1:138" x14ac:dyDescent="0.25">
      <c r="A332" t="s">
        <v>5361</v>
      </c>
      <c r="B332" t="s">
        <v>35</v>
      </c>
      <c r="C332" t="s">
        <v>40</v>
      </c>
      <c r="D332" t="s">
        <v>40</v>
      </c>
      <c r="E332" t="s">
        <v>40</v>
      </c>
      <c r="F332" t="s">
        <v>40</v>
      </c>
      <c r="G332" t="s">
        <v>42</v>
      </c>
      <c r="H332" t="s">
        <v>349</v>
      </c>
      <c r="I332" t="s">
        <v>3710</v>
      </c>
      <c r="J332" t="s">
        <v>91</v>
      </c>
      <c r="K332" t="s">
        <v>332</v>
      </c>
      <c r="L332" t="s">
        <v>2120</v>
      </c>
      <c r="M332" t="s">
        <v>3711</v>
      </c>
      <c r="N332" t="s">
        <v>49</v>
      </c>
      <c r="O332" t="s">
        <v>1955</v>
      </c>
      <c r="P332" t="s">
        <v>78</v>
      </c>
      <c r="Q332" t="s">
        <v>26</v>
      </c>
      <c r="R332" t="s">
        <v>12</v>
      </c>
      <c r="S332" t="s">
        <v>1811</v>
      </c>
      <c r="T332" t="s">
        <v>1812</v>
      </c>
      <c r="U332" t="s">
        <v>85</v>
      </c>
      <c r="V332" t="s">
        <v>24</v>
      </c>
      <c r="W332" t="s">
        <v>237</v>
      </c>
      <c r="X332" t="s">
        <v>130</v>
      </c>
      <c r="Y332" t="s">
        <v>534</v>
      </c>
      <c r="Z332" t="s">
        <v>1956</v>
      </c>
      <c r="AA332" t="s">
        <v>114</v>
      </c>
      <c r="AB332" t="s">
        <v>94</v>
      </c>
      <c r="AC332" t="s">
        <v>1070</v>
      </c>
      <c r="AD332" t="s">
        <v>1071</v>
      </c>
      <c r="AE332" t="s">
        <v>119</v>
      </c>
      <c r="AF332" t="s">
        <v>567</v>
      </c>
      <c r="AG332" t="s">
        <v>3712</v>
      </c>
      <c r="AH332" t="s">
        <v>313</v>
      </c>
      <c r="AI332" t="s">
        <v>3713</v>
      </c>
      <c r="AJ332" t="s">
        <v>3714</v>
      </c>
      <c r="AK332" t="s">
        <v>98</v>
      </c>
      <c r="AL332" t="s">
        <v>3715</v>
      </c>
      <c r="AM332" t="s">
        <v>109</v>
      </c>
      <c r="AN332" t="s">
        <v>174</v>
      </c>
      <c r="AO332" t="s">
        <v>1961</v>
      </c>
      <c r="AP332" t="s">
        <v>3716</v>
      </c>
      <c r="AQ332" t="s">
        <v>77</v>
      </c>
      <c r="AR332" t="s">
        <v>1539</v>
      </c>
      <c r="AS332" t="s">
        <v>1963</v>
      </c>
      <c r="AT332" t="s">
        <v>440</v>
      </c>
      <c r="AU332" t="s">
        <v>25</v>
      </c>
      <c r="AV332" t="s">
        <v>601</v>
      </c>
      <c r="AW332" t="s">
        <v>1965</v>
      </c>
      <c r="AX332" t="s">
        <v>1966</v>
      </c>
      <c r="AY332" t="s">
        <v>1967</v>
      </c>
      <c r="AZ332">
        <v>3</v>
      </c>
      <c r="BA332" t="s">
        <v>3717</v>
      </c>
      <c r="BB332" t="s">
        <v>3718</v>
      </c>
      <c r="BC332" t="s">
        <v>14</v>
      </c>
      <c r="BD332" t="s">
        <v>1970</v>
      </c>
      <c r="BE332" t="s">
        <v>1</v>
      </c>
      <c r="BF332" t="s">
        <v>1971</v>
      </c>
      <c r="BG332" t="s">
        <v>3719</v>
      </c>
      <c r="BH332" t="s">
        <v>407</v>
      </c>
      <c r="BI332" t="s">
        <v>1973</v>
      </c>
      <c r="BJ332" t="s">
        <v>1974</v>
      </c>
      <c r="BK332" t="s">
        <v>189</v>
      </c>
      <c r="BL332" t="s">
        <v>1975</v>
      </c>
      <c r="BM332" t="s">
        <v>1976</v>
      </c>
      <c r="BN332" t="s">
        <v>1977</v>
      </c>
      <c r="BO332" t="s">
        <v>1978</v>
      </c>
      <c r="BP332">
        <v>3434</v>
      </c>
      <c r="BQ332" t="s">
        <v>194</v>
      </c>
      <c r="BR332" t="s">
        <v>274</v>
      </c>
    </row>
    <row r="333" spans="1:138" x14ac:dyDescent="0.25">
      <c r="A333" t="s">
        <v>5362</v>
      </c>
      <c r="B333" t="s">
        <v>426</v>
      </c>
      <c r="C333" t="s">
        <v>1401</v>
      </c>
      <c r="D333">
        <v>1</v>
      </c>
      <c r="E333">
        <v>1</v>
      </c>
      <c r="F333" t="s">
        <v>158</v>
      </c>
      <c r="G333" t="s">
        <v>751</v>
      </c>
      <c r="H333" t="s">
        <v>7</v>
      </c>
      <c r="I333" t="s">
        <v>6</v>
      </c>
      <c r="J333" t="s">
        <v>39</v>
      </c>
      <c r="K333" t="s">
        <v>1678</v>
      </c>
      <c r="L333" t="s">
        <v>5363</v>
      </c>
      <c r="M333" t="s">
        <v>5364</v>
      </c>
      <c r="N333" t="s">
        <v>5207</v>
      </c>
      <c r="O333" t="s">
        <v>16</v>
      </c>
      <c r="P333" t="s">
        <v>4639</v>
      </c>
      <c r="Q333" t="s">
        <v>5365</v>
      </c>
      <c r="R333" t="s">
        <v>485</v>
      </c>
      <c r="S333" t="s">
        <v>485</v>
      </c>
      <c r="T333" t="s">
        <v>486</v>
      </c>
      <c r="U333" t="s">
        <v>5366</v>
      </c>
      <c r="V333" t="s">
        <v>14</v>
      </c>
      <c r="W333" t="s">
        <v>14</v>
      </c>
      <c r="X333" t="s">
        <v>528</v>
      </c>
      <c r="Y333" t="s">
        <v>5367</v>
      </c>
      <c r="Z333" t="s">
        <v>90</v>
      </c>
      <c r="AA333" t="s">
        <v>25</v>
      </c>
      <c r="AB333" t="s">
        <v>5368</v>
      </c>
      <c r="AC333" t="s">
        <v>251</v>
      </c>
      <c r="AD333" t="s">
        <v>5369</v>
      </c>
      <c r="AE333" t="s">
        <v>1036</v>
      </c>
      <c r="AF333" t="s">
        <v>1036</v>
      </c>
      <c r="AG333" t="s">
        <v>1153</v>
      </c>
      <c r="AH333" t="s">
        <v>5370</v>
      </c>
      <c r="AI333" t="s">
        <v>159</v>
      </c>
      <c r="AJ333">
        <v>3</v>
      </c>
      <c r="AK333" t="s">
        <v>5371</v>
      </c>
      <c r="AL333" t="s">
        <v>444</v>
      </c>
      <c r="AM333" t="s">
        <v>403</v>
      </c>
      <c r="AN333" t="s">
        <v>125</v>
      </c>
      <c r="AO333" t="s">
        <v>676</v>
      </c>
      <c r="AP333" t="s">
        <v>570</v>
      </c>
      <c r="AQ333" t="s">
        <v>242</v>
      </c>
      <c r="AR333" t="s">
        <v>94</v>
      </c>
      <c r="AS333" t="s">
        <v>94</v>
      </c>
      <c r="AT333" t="s">
        <v>97</v>
      </c>
      <c r="AU333" t="s">
        <v>98</v>
      </c>
      <c r="AV333" t="s">
        <v>98</v>
      </c>
      <c r="AW333" t="s">
        <v>101</v>
      </c>
      <c r="AX333" t="s">
        <v>101</v>
      </c>
      <c r="AY333" t="s">
        <v>373</v>
      </c>
      <c r="AZ333" t="s">
        <v>1599</v>
      </c>
      <c r="BA333" t="s">
        <v>729</v>
      </c>
      <c r="BB333" t="s">
        <v>78</v>
      </c>
      <c r="BC333" t="s">
        <v>85</v>
      </c>
      <c r="BD333" t="s">
        <v>231</v>
      </c>
      <c r="BE333" t="s">
        <v>1142</v>
      </c>
      <c r="BF333" t="s">
        <v>48</v>
      </c>
      <c r="BG333" t="s">
        <v>4168</v>
      </c>
      <c r="BH333" t="s">
        <v>96</v>
      </c>
      <c r="BI333" t="s">
        <v>56</v>
      </c>
      <c r="BJ333" t="s">
        <v>105</v>
      </c>
      <c r="BK333" t="s">
        <v>1841</v>
      </c>
      <c r="BL333" t="s">
        <v>5372</v>
      </c>
      <c r="BM333" t="s">
        <v>111</v>
      </c>
      <c r="BN333" t="s">
        <v>174</v>
      </c>
      <c r="BO333" t="s">
        <v>109</v>
      </c>
      <c r="BP333" t="s">
        <v>632</v>
      </c>
      <c r="BQ333" t="s">
        <v>5373</v>
      </c>
      <c r="BR333" t="s">
        <v>60</v>
      </c>
      <c r="BS333" t="s">
        <v>494</v>
      </c>
      <c r="BT333" t="s">
        <v>4133</v>
      </c>
      <c r="BU333" t="s">
        <v>1447</v>
      </c>
      <c r="BV333" t="s">
        <v>5374</v>
      </c>
      <c r="BW333" t="s">
        <v>506</v>
      </c>
      <c r="BX333" t="s">
        <v>5375</v>
      </c>
      <c r="BY333" t="s">
        <v>575</v>
      </c>
      <c r="BZ333" t="s">
        <v>5376</v>
      </c>
      <c r="CA333" t="s">
        <v>280</v>
      </c>
      <c r="CB333" t="s">
        <v>55</v>
      </c>
      <c r="CC333" t="s">
        <v>5377</v>
      </c>
      <c r="CD333" t="s">
        <v>5378</v>
      </c>
      <c r="CE333" t="s">
        <v>741</v>
      </c>
      <c r="CF333" t="s">
        <v>1641</v>
      </c>
      <c r="CG333" t="s">
        <v>24</v>
      </c>
      <c r="CH333" t="s">
        <v>512</v>
      </c>
      <c r="CI333" t="s">
        <v>5379</v>
      </c>
      <c r="CJ333" t="s">
        <v>963</v>
      </c>
      <c r="CK333" t="s">
        <v>5380</v>
      </c>
      <c r="CL333">
        <v>2</v>
      </c>
      <c r="CM333" t="s">
        <v>4176</v>
      </c>
      <c r="CN333" t="s">
        <v>422</v>
      </c>
      <c r="CO333" t="s">
        <v>2445</v>
      </c>
      <c r="CP333" t="s">
        <v>138</v>
      </c>
      <c r="CQ333" t="s">
        <v>1065</v>
      </c>
      <c r="CR333">
        <v>3434</v>
      </c>
      <c r="CS333" t="s">
        <v>141</v>
      </c>
      <c r="CT333">
        <v>343</v>
      </c>
      <c r="CU333" t="s">
        <v>274</v>
      </c>
      <c r="CV333">
        <v>11</v>
      </c>
    </row>
    <row r="334" spans="1:138" x14ac:dyDescent="0.25">
      <c r="A334" t="s">
        <v>5381</v>
      </c>
      <c r="B334" t="s">
        <v>1737</v>
      </c>
      <c r="C334" t="s">
        <v>365</v>
      </c>
      <c r="D334" t="s">
        <v>478</v>
      </c>
      <c r="E334" t="s">
        <v>6</v>
      </c>
      <c r="F334" t="s">
        <v>39</v>
      </c>
      <c r="G334" t="s">
        <v>42</v>
      </c>
      <c r="H334" t="s">
        <v>198</v>
      </c>
      <c r="I334" t="s">
        <v>1548</v>
      </c>
      <c r="J334" t="s">
        <v>5382</v>
      </c>
      <c r="K334" t="s">
        <v>1453</v>
      </c>
      <c r="L334" t="s">
        <v>73</v>
      </c>
      <c r="M334" t="s">
        <v>5383</v>
      </c>
      <c r="N334" t="s">
        <v>5384</v>
      </c>
      <c r="O334" t="s">
        <v>5385</v>
      </c>
      <c r="P334" t="s">
        <v>670</v>
      </c>
      <c r="Q334" t="s">
        <v>12</v>
      </c>
      <c r="R334" t="s">
        <v>5386</v>
      </c>
      <c r="S334" t="s">
        <v>90</v>
      </c>
      <c r="T334" t="s">
        <v>25</v>
      </c>
      <c r="U334" t="s">
        <v>966</v>
      </c>
      <c r="V334" t="s">
        <v>251</v>
      </c>
      <c r="W334" t="s">
        <v>3171</v>
      </c>
      <c r="X334" t="s">
        <v>1039</v>
      </c>
      <c r="Z334" t="s">
        <v>260</v>
      </c>
      <c r="AA334" t="s">
        <v>5387</v>
      </c>
      <c r="AB334" t="s">
        <v>688</v>
      </c>
      <c r="AC334" t="s">
        <v>4225</v>
      </c>
      <c r="AD334" t="s">
        <v>216</v>
      </c>
      <c r="AE334" t="s">
        <v>5376</v>
      </c>
      <c r="AF334" t="s">
        <v>679</v>
      </c>
      <c r="AG334" t="s">
        <v>65</v>
      </c>
      <c r="AH334" t="s">
        <v>94</v>
      </c>
      <c r="AI334" t="s">
        <v>641</v>
      </c>
      <c r="AJ334" t="s">
        <v>96</v>
      </c>
      <c r="AK334" t="s">
        <v>96</v>
      </c>
      <c r="AL334" t="s">
        <v>97</v>
      </c>
      <c r="AM334" t="s">
        <v>98</v>
      </c>
      <c r="AN334" t="s">
        <v>98</v>
      </c>
      <c r="AO334" t="s">
        <v>101</v>
      </c>
      <c r="AP334" t="s">
        <v>101</v>
      </c>
      <c r="AQ334" t="s">
        <v>48</v>
      </c>
      <c r="AR334" t="s">
        <v>729</v>
      </c>
      <c r="AS334" t="s">
        <v>78</v>
      </c>
      <c r="AT334" t="s">
        <v>78</v>
      </c>
      <c r="AU334" t="s">
        <v>115</v>
      </c>
      <c r="AV334" t="s">
        <v>60</v>
      </c>
      <c r="AW334" t="s">
        <v>813</v>
      </c>
      <c r="AX334" t="s">
        <v>56</v>
      </c>
      <c r="AY334" t="s">
        <v>105</v>
      </c>
      <c r="AZ334" t="s">
        <v>578</v>
      </c>
      <c r="BA334" t="s">
        <v>174</v>
      </c>
      <c r="BB334" t="s">
        <v>111</v>
      </c>
      <c r="BC334" t="s">
        <v>40</v>
      </c>
      <c r="BD334" t="s">
        <v>817</v>
      </c>
      <c r="BE334" t="s">
        <v>109</v>
      </c>
      <c r="BF334" t="s">
        <v>260</v>
      </c>
      <c r="BG334" t="s">
        <v>1814</v>
      </c>
      <c r="BH334" t="s">
        <v>114</v>
      </c>
      <c r="BI334" t="s">
        <v>245</v>
      </c>
      <c r="BJ334" t="s">
        <v>4113</v>
      </c>
      <c r="BK334" t="s">
        <v>5388</v>
      </c>
      <c r="BL334" t="s">
        <v>575</v>
      </c>
      <c r="BM334" t="s">
        <v>2777</v>
      </c>
      <c r="BN334" t="s">
        <v>265</v>
      </c>
      <c r="BO334" t="s">
        <v>1320</v>
      </c>
      <c r="BP334" t="s">
        <v>2644</v>
      </c>
      <c r="BQ334" t="s">
        <v>14</v>
      </c>
      <c r="BR334" t="s">
        <v>14</v>
      </c>
      <c r="BS334" t="s">
        <v>963</v>
      </c>
      <c r="BT334" t="s">
        <v>121</v>
      </c>
      <c r="BU334" t="s">
        <v>5389</v>
      </c>
      <c r="BV334" t="s">
        <v>1154</v>
      </c>
      <c r="BW334" t="s">
        <v>5390</v>
      </c>
      <c r="BX334">
        <v>1</v>
      </c>
      <c r="BY334" t="s">
        <v>26</v>
      </c>
      <c r="BZ334" t="s">
        <v>422</v>
      </c>
      <c r="CA334" t="s">
        <v>223</v>
      </c>
      <c r="CB334" t="s">
        <v>350</v>
      </c>
      <c r="CC334" t="s">
        <v>833</v>
      </c>
      <c r="CD334" t="s">
        <v>834</v>
      </c>
      <c r="CE334" t="s">
        <v>215</v>
      </c>
      <c r="CF334" t="s">
        <v>45</v>
      </c>
      <c r="CG334" t="s">
        <v>5391</v>
      </c>
      <c r="CH334" t="s">
        <v>5392</v>
      </c>
      <c r="CI334" t="s">
        <v>17</v>
      </c>
      <c r="CJ334" t="s">
        <v>5393</v>
      </c>
      <c r="CK334" t="s">
        <v>5394</v>
      </c>
      <c r="CL334">
        <v>3434</v>
      </c>
      <c r="CM334" t="s">
        <v>787</v>
      </c>
      <c r="CN334" s="1">
        <v>1.4166666666666667</v>
      </c>
      <c r="CO334" t="s">
        <v>5395</v>
      </c>
      <c r="CP334">
        <v>7</v>
      </c>
    </row>
    <row r="335" spans="1:138" x14ac:dyDescent="0.25">
      <c r="A335" t="s">
        <v>5396</v>
      </c>
      <c r="B335" t="s">
        <v>16</v>
      </c>
      <c r="C335" t="s">
        <v>2</v>
      </c>
      <c r="D335" t="s">
        <v>365</v>
      </c>
      <c r="E335" t="s">
        <v>5397</v>
      </c>
      <c r="F335" t="s">
        <v>3234</v>
      </c>
      <c r="G335" t="s">
        <v>5398</v>
      </c>
      <c r="H335" t="s">
        <v>5399</v>
      </c>
      <c r="I335" t="s">
        <v>994</v>
      </c>
      <c r="J335" t="s">
        <v>474</v>
      </c>
      <c r="K335" t="s">
        <v>474</v>
      </c>
      <c r="L335" t="s">
        <v>474</v>
      </c>
      <c r="M335" t="s">
        <v>2394</v>
      </c>
      <c r="N335" t="s">
        <v>73</v>
      </c>
      <c r="O335" t="s">
        <v>5400</v>
      </c>
      <c r="P335" t="s">
        <v>5401</v>
      </c>
      <c r="Q335" t="s">
        <v>5402</v>
      </c>
      <c r="R335" t="s">
        <v>532</v>
      </c>
      <c r="S335" t="s">
        <v>85</v>
      </c>
      <c r="T335" t="s">
        <v>85</v>
      </c>
      <c r="U335" t="s">
        <v>5403</v>
      </c>
      <c r="V335">
        <v>30</v>
      </c>
      <c r="W335" t="s">
        <v>580</v>
      </c>
      <c r="X335" t="s">
        <v>42</v>
      </c>
      <c r="Y335" t="s">
        <v>42</v>
      </c>
      <c r="Z335" t="s">
        <v>161</v>
      </c>
      <c r="AA335" t="s">
        <v>741</v>
      </c>
      <c r="AB335" t="s">
        <v>3165</v>
      </c>
      <c r="AC335" t="s">
        <v>5404</v>
      </c>
      <c r="AD335" t="s">
        <v>93</v>
      </c>
      <c r="AE335" t="s">
        <v>440</v>
      </c>
      <c r="AF335" t="s">
        <v>983</v>
      </c>
      <c r="AG335" t="s">
        <v>25</v>
      </c>
      <c r="AH335" t="s">
        <v>437</v>
      </c>
      <c r="AI335" t="s">
        <v>646</v>
      </c>
      <c r="AJ335" t="s">
        <v>224</v>
      </c>
      <c r="AK335" t="s">
        <v>4067</v>
      </c>
      <c r="AL335" t="s">
        <v>123</v>
      </c>
      <c r="AM335" t="s">
        <v>5314</v>
      </c>
      <c r="AN335" t="s">
        <v>96</v>
      </c>
      <c r="AO335" t="s">
        <v>96</v>
      </c>
      <c r="AP335" t="s">
        <v>96</v>
      </c>
      <c r="AQ335" t="s">
        <v>97</v>
      </c>
      <c r="AR335" t="s">
        <v>98</v>
      </c>
      <c r="AS335" t="s">
        <v>98</v>
      </c>
      <c r="AT335" t="s">
        <v>101</v>
      </c>
      <c r="AU335" t="s">
        <v>101</v>
      </c>
      <c r="AV335" t="s">
        <v>101</v>
      </c>
      <c r="AW335" t="s">
        <v>229</v>
      </c>
      <c r="AX335" t="s">
        <v>226</v>
      </c>
      <c r="AY335" t="s">
        <v>896</v>
      </c>
      <c r="AZ335" t="s">
        <v>78</v>
      </c>
      <c r="BA335" t="s">
        <v>1</v>
      </c>
      <c r="BB335" t="s">
        <v>1</v>
      </c>
      <c r="BC335" t="s">
        <v>671</v>
      </c>
      <c r="BD335" t="s">
        <v>712</v>
      </c>
      <c r="BE335" t="s">
        <v>5405</v>
      </c>
      <c r="BF335" t="s">
        <v>14</v>
      </c>
      <c r="BG335" t="s">
        <v>14</v>
      </c>
      <c r="BH335" t="s">
        <v>56</v>
      </c>
      <c r="BI335" t="s">
        <v>105</v>
      </c>
      <c r="BJ335" t="s">
        <v>2630</v>
      </c>
      <c r="BK335" t="s">
        <v>5406</v>
      </c>
      <c r="BL335" t="s">
        <v>5407</v>
      </c>
      <c r="BM335" t="s">
        <v>288</v>
      </c>
      <c r="BN335" t="s">
        <v>5408</v>
      </c>
      <c r="BO335" t="s">
        <v>174</v>
      </c>
      <c r="BP335" t="s">
        <v>109</v>
      </c>
      <c r="BQ335" t="s">
        <v>937</v>
      </c>
      <c r="BR335" t="s">
        <v>2298</v>
      </c>
      <c r="BS335" t="s">
        <v>5409</v>
      </c>
      <c r="BT335" t="s">
        <v>456</v>
      </c>
      <c r="BU335" t="s">
        <v>5410</v>
      </c>
      <c r="BV335" t="s">
        <v>5411</v>
      </c>
      <c r="BW335" t="s">
        <v>253</v>
      </c>
      <c r="BX335" t="s">
        <v>336</v>
      </c>
      <c r="BY335" t="s">
        <v>29</v>
      </c>
      <c r="BZ335" t="s">
        <v>504</v>
      </c>
      <c r="CA335" t="s">
        <v>1043</v>
      </c>
      <c r="CB335" t="s">
        <v>252</v>
      </c>
      <c r="CC335" t="s">
        <v>5325</v>
      </c>
      <c r="CD335" t="s">
        <v>24</v>
      </c>
      <c r="CE335">
        <v>1</v>
      </c>
      <c r="CF335" t="s">
        <v>540</v>
      </c>
      <c r="CG335" t="s">
        <v>3258</v>
      </c>
      <c r="CH335" t="s">
        <v>721</v>
      </c>
      <c r="CI335" t="s">
        <v>193</v>
      </c>
      <c r="CJ335" t="s">
        <v>4628</v>
      </c>
      <c r="CK335" t="s">
        <v>830</v>
      </c>
      <c r="CL335" t="s">
        <v>5</v>
      </c>
      <c r="CM335" t="s">
        <v>2316</v>
      </c>
      <c r="CN335" t="s">
        <v>246</v>
      </c>
      <c r="CO335" t="s">
        <v>133</v>
      </c>
      <c r="CP335" t="s">
        <v>5412</v>
      </c>
      <c r="CQ335" t="s">
        <v>871</v>
      </c>
      <c r="CR335" t="s">
        <v>414</v>
      </c>
      <c r="CS335" t="s">
        <v>5413</v>
      </c>
      <c r="CT335" t="s">
        <v>1890</v>
      </c>
      <c r="CU335" t="s">
        <v>3754</v>
      </c>
      <c r="CV335" t="s">
        <v>5414</v>
      </c>
      <c r="CW335" t="s">
        <v>442</v>
      </c>
      <c r="CX335" t="s">
        <v>5415</v>
      </c>
      <c r="CY335" t="s">
        <v>548</v>
      </c>
      <c r="CZ335" t="s">
        <v>1272</v>
      </c>
      <c r="DA335">
        <v>3434</v>
      </c>
      <c r="DB335">
        <v>3434</v>
      </c>
      <c r="DC335" t="s">
        <v>40</v>
      </c>
      <c r="DD335" t="s">
        <v>40</v>
      </c>
      <c r="DE335" t="s">
        <v>194</v>
      </c>
      <c r="DF335" t="s">
        <v>952</v>
      </c>
      <c r="DG335" t="s">
        <v>274</v>
      </c>
      <c r="DH335" t="s">
        <v>5416</v>
      </c>
    </row>
    <row r="336" spans="1:138" x14ac:dyDescent="0.25">
      <c r="A336" t="s">
        <v>5417</v>
      </c>
      <c r="B336" t="s">
        <v>35</v>
      </c>
      <c r="C336" t="s">
        <v>36</v>
      </c>
      <c r="D336" t="s">
        <v>36</v>
      </c>
      <c r="E336" t="s">
        <v>1738</v>
      </c>
      <c r="F336">
        <v>0</v>
      </c>
      <c r="G336" t="s">
        <v>5418</v>
      </c>
      <c r="H336" t="s">
        <v>5419</v>
      </c>
      <c r="I336" t="s">
        <v>3192</v>
      </c>
      <c r="J336" t="s">
        <v>4033</v>
      </c>
      <c r="K336" t="s">
        <v>4034</v>
      </c>
      <c r="L336" t="s">
        <v>29</v>
      </c>
      <c r="M336" t="s">
        <v>29</v>
      </c>
      <c r="N336" t="s">
        <v>3553</v>
      </c>
      <c r="O336" t="s">
        <v>569</v>
      </c>
      <c r="P336" t="s">
        <v>97</v>
      </c>
      <c r="Q336" t="s">
        <v>98</v>
      </c>
      <c r="R336" t="s">
        <v>64</v>
      </c>
      <c r="S336" t="s">
        <v>101</v>
      </c>
      <c r="T336" t="s">
        <v>1955</v>
      </c>
      <c r="U336" t="s">
        <v>96</v>
      </c>
      <c r="V336" t="s">
        <v>813</v>
      </c>
      <c r="W336" t="s">
        <v>170</v>
      </c>
      <c r="X336" t="s">
        <v>3715</v>
      </c>
      <c r="Y336" t="s">
        <v>174</v>
      </c>
      <c r="Z336" t="s">
        <v>109</v>
      </c>
      <c r="AA336" t="s">
        <v>25</v>
      </c>
      <c r="AB336" t="s">
        <v>3559</v>
      </c>
      <c r="AC336" t="s">
        <v>14</v>
      </c>
      <c r="AD336" t="s">
        <v>14</v>
      </c>
      <c r="AE336" t="s">
        <v>4035</v>
      </c>
      <c r="AF336" t="s">
        <v>423</v>
      </c>
      <c r="AG336" t="s">
        <v>24</v>
      </c>
      <c r="AH336" t="s">
        <v>237</v>
      </c>
      <c r="AI336" t="s">
        <v>4036</v>
      </c>
      <c r="AJ336" t="s">
        <v>85</v>
      </c>
      <c r="AK336" t="s">
        <v>4037</v>
      </c>
      <c r="AL336" t="s">
        <v>926</v>
      </c>
      <c r="AM336" t="s">
        <v>4038</v>
      </c>
      <c r="AN336" t="s">
        <v>115</v>
      </c>
      <c r="AO336" t="s">
        <v>4039</v>
      </c>
      <c r="AP336" t="s">
        <v>187</v>
      </c>
      <c r="AQ336" t="s">
        <v>40</v>
      </c>
      <c r="AR336" t="s">
        <v>3564</v>
      </c>
      <c r="AS336" t="s">
        <v>3565</v>
      </c>
      <c r="AT336" t="s">
        <v>667</v>
      </c>
      <c r="AU336">
        <v>3434</v>
      </c>
    </row>
    <row r="337" spans="1:144" x14ac:dyDescent="0.25">
      <c r="A337" t="s">
        <v>5420</v>
      </c>
      <c r="B337" t="s">
        <v>35</v>
      </c>
      <c r="C337" t="s">
        <v>36</v>
      </c>
      <c r="D337" t="s">
        <v>36</v>
      </c>
      <c r="E337" t="s">
        <v>1738</v>
      </c>
      <c r="F337" t="s">
        <v>46</v>
      </c>
      <c r="G337" t="s">
        <v>47</v>
      </c>
      <c r="H337" t="s">
        <v>28</v>
      </c>
      <c r="I337" t="s">
        <v>49</v>
      </c>
      <c r="J337" t="s">
        <v>50</v>
      </c>
      <c r="K337" t="s">
        <v>4222</v>
      </c>
      <c r="L337" t="s">
        <v>278</v>
      </c>
      <c r="M337" t="s">
        <v>62</v>
      </c>
      <c r="N337" t="s">
        <v>4223</v>
      </c>
      <c r="O337" t="s">
        <v>4224</v>
      </c>
      <c r="P337" t="s">
        <v>4225</v>
      </c>
      <c r="Q337" t="s">
        <v>1447</v>
      </c>
      <c r="R337" t="s">
        <v>42</v>
      </c>
      <c r="S337" t="s">
        <v>42</v>
      </c>
      <c r="T337" t="s">
        <v>4226</v>
      </c>
      <c r="U337" t="s">
        <v>679</v>
      </c>
      <c r="V337" t="s">
        <v>65</v>
      </c>
      <c r="W337" t="s">
        <v>5421</v>
      </c>
    </row>
    <row r="338" spans="1:144" x14ac:dyDescent="0.25">
      <c r="A338" t="s">
        <v>5422</v>
      </c>
      <c r="B338" t="s">
        <v>123</v>
      </c>
      <c r="C338" t="s">
        <v>123</v>
      </c>
      <c r="D338" t="s">
        <v>35</v>
      </c>
      <c r="E338" t="s">
        <v>2131</v>
      </c>
      <c r="F338" t="s">
        <v>2132</v>
      </c>
      <c r="G338" t="s">
        <v>1058</v>
      </c>
      <c r="H338" t="s">
        <v>8</v>
      </c>
      <c r="I338" t="s">
        <v>350</v>
      </c>
      <c r="J338" t="s">
        <v>2133</v>
      </c>
      <c r="K338" t="s">
        <v>272</v>
      </c>
      <c r="L338" t="s">
        <v>2134</v>
      </c>
      <c r="M338" t="s">
        <v>306</v>
      </c>
      <c r="N338" t="s">
        <v>1414</v>
      </c>
      <c r="O338" t="s">
        <v>1415</v>
      </c>
      <c r="P338" t="s">
        <v>1102</v>
      </c>
      <c r="Q338" t="s">
        <v>881</v>
      </c>
      <c r="R338" t="s">
        <v>1116</v>
      </c>
      <c r="S338" t="s">
        <v>298</v>
      </c>
      <c r="T338" t="s">
        <v>78</v>
      </c>
      <c r="U338" t="s">
        <v>78</v>
      </c>
      <c r="V338" t="s">
        <v>1552</v>
      </c>
      <c r="W338" t="s">
        <v>85</v>
      </c>
      <c r="X338" t="s">
        <v>970</v>
      </c>
      <c r="Y338" t="s">
        <v>402</v>
      </c>
      <c r="Z338" t="s">
        <v>402</v>
      </c>
      <c r="AA338" t="s">
        <v>1036</v>
      </c>
      <c r="AB338" t="s">
        <v>111</v>
      </c>
      <c r="AC338">
        <v>5</v>
      </c>
      <c r="AD338" t="s">
        <v>2691</v>
      </c>
      <c r="AE338" t="s">
        <v>2692</v>
      </c>
      <c r="AF338" t="s">
        <v>36</v>
      </c>
      <c r="AG338" t="s">
        <v>2693</v>
      </c>
      <c r="AH338" t="s">
        <v>374</v>
      </c>
      <c r="AI338" t="s">
        <v>1418</v>
      </c>
      <c r="AJ338" t="s">
        <v>189</v>
      </c>
      <c r="AK338" t="s">
        <v>902</v>
      </c>
      <c r="AL338" t="s">
        <v>25</v>
      </c>
      <c r="AM338" t="s">
        <v>26</v>
      </c>
      <c r="AN338" t="s">
        <v>38</v>
      </c>
      <c r="AO338" t="s">
        <v>38</v>
      </c>
      <c r="AP338" t="s">
        <v>47</v>
      </c>
      <c r="AQ338" t="s">
        <v>47</v>
      </c>
      <c r="AR338" t="s">
        <v>47</v>
      </c>
      <c r="AS338" t="s">
        <v>47</v>
      </c>
      <c r="AT338" t="s">
        <v>337</v>
      </c>
      <c r="AU338" t="s">
        <v>65</v>
      </c>
      <c r="AV338" t="s">
        <v>14</v>
      </c>
      <c r="AW338" t="s">
        <v>14</v>
      </c>
      <c r="AX338" t="s">
        <v>285</v>
      </c>
      <c r="AY338" t="s">
        <v>60</v>
      </c>
      <c r="AZ338" t="s">
        <v>97</v>
      </c>
      <c r="BA338" t="s">
        <v>98</v>
      </c>
      <c r="BB338" t="s">
        <v>98</v>
      </c>
      <c r="BC338" t="s">
        <v>48</v>
      </c>
      <c r="BD338" t="s">
        <v>101</v>
      </c>
      <c r="BE338" t="s">
        <v>2135</v>
      </c>
      <c r="BF338" t="s">
        <v>647</v>
      </c>
      <c r="BG338" t="s">
        <v>380</v>
      </c>
      <c r="BH338" t="s">
        <v>623</v>
      </c>
      <c r="BI338" t="s">
        <v>96</v>
      </c>
      <c r="BJ338" t="s">
        <v>40</v>
      </c>
      <c r="BK338" t="s">
        <v>40</v>
      </c>
      <c r="BL338" t="s">
        <v>40</v>
      </c>
      <c r="BM338" t="s">
        <v>2138</v>
      </c>
      <c r="BN338" t="s">
        <v>2694</v>
      </c>
      <c r="BO338" t="s">
        <v>2695</v>
      </c>
      <c r="BP338" t="s">
        <v>1421</v>
      </c>
      <c r="BQ338" t="s">
        <v>770</v>
      </c>
      <c r="BR338" t="s">
        <v>577</v>
      </c>
      <c r="BS338" t="s">
        <v>2140</v>
      </c>
      <c r="BT338" t="s">
        <v>2141</v>
      </c>
      <c r="BU338" t="s">
        <v>952</v>
      </c>
      <c r="BV338" t="s">
        <v>114</v>
      </c>
      <c r="BW338" t="s">
        <v>159</v>
      </c>
      <c r="BX338" t="s">
        <v>2142</v>
      </c>
      <c r="BY338" t="s">
        <v>494</v>
      </c>
      <c r="BZ338" t="s">
        <v>2143</v>
      </c>
      <c r="CA338" t="s">
        <v>161</v>
      </c>
      <c r="CB338" t="s">
        <v>42</v>
      </c>
      <c r="CC338" t="s">
        <v>2144</v>
      </c>
      <c r="CD338" t="s">
        <v>423</v>
      </c>
      <c r="CE338" t="s">
        <v>24</v>
      </c>
      <c r="CF338" t="s">
        <v>237</v>
      </c>
      <c r="CG338" t="s">
        <v>2145</v>
      </c>
      <c r="CH338" t="s">
        <v>2146</v>
      </c>
      <c r="CI338" t="s">
        <v>2147</v>
      </c>
      <c r="CJ338" t="s">
        <v>2148</v>
      </c>
      <c r="CK338" t="s">
        <v>2149</v>
      </c>
      <c r="CL338" t="s">
        <v>499</v>
      </c>
      <c r="CM338" t="s">
        <v>540</v>
      </c>
      <c r="CN338" t="s">
        <v>896</v>
      </c>
      <c r="CO338" t="s">
        <v>2150</v>
      </c>
      <c r="CP338" t="s">
        <v>668</v>
      </c>
      <c r="CQ338" t="s">
        <v>328</v>
      </c>
      <c r="CR338" t="s">
        <v>913</v>
      </c>
      <c r="CS338" t="s">
        <v>354</v>
      </c>
      <c r="CT338" t="s">
        <v>1432</v>
      </c>
      <c r="CU338" t="s">
        <v>528</v>
      </c>
      <c r="CV338" t="s">
        <v>1433</v>
      </c>
      <c r="CW338" t="s">
        <v>1434</v>
      </c>
      <c r="CX338">
        <v>3434</v>
      </c>
      <c r="CY338" s="2">
        <v>0.1673611111111111</v>
      </c>
      <c r="CZ338" t="s">
        <v>141</v>
      </c>
      <c r="DA338" t="s">
        <v>1435</v>
      </c>
    </row>
    <row r="339" spans="1:144" x14ac:dyDescent="0.25">
      <c r="A339" t="s">
        <v>5423</v>
      </c>
      <c r="B339" t="s">
        <v>607</v>
      </c>
      <c r="C339" t="s">
        <v>35</v>
      </c>
      <c r="D339" t="s">
        <v>92</v>
      </c>
      <c r="E339" t="s">
        <v>521</v>
      </c>
      <c r="F339" t="s">
        <v>944</v>
      </c>
      <c r="G339" t="s">
        <v>8</v>
      </c>
      <c r="H339" t="s">
        <v>350</v>
      </c>
      <c r="I339" t="s">
        <v>350</v>
      </c>
      <c r="J339">
        <v>1</v>
      </c>
      <c r="K339" t="s">
        <v>3052</v>
      </c>
      <c r="L339" t="s">
        <v>392</v>
      </c>
      <c r="M339" t="s">
        <v>2184</v>
      </c>
      <c r="N339" t="s">
        <v>5424</v>
      </c>
      <c r="O339" t="s">
        <v>2202</v>
      </c>
      <c r="P339">
        <v>6</v>
      </c>
      <c r="Q339" t="s">
        <v>3722</v>
      </c>
      <c r="R339" t="s">
        <v>5425</v>
      </c>
      <c r="S339" t="s">
        <v>298</v>
      </c>
      <c r="T339" t="s">
        <v>78</v>
      </c>
      <c r="U339">
        <v>3</v>
      </c>
      <c r="V339" t="s">
        <v>2830</v>
      </c>
      <c r="W339" t="s">
        <v>5426</v>
      </c>
      <c r="X339" t="s">
        <v>835</v>
      </c>
      <c r="Y339" t="s">
        <v>671</v>
      </c>
      <c r="Z339" t="s">
        <v>374</v>
      </c>
      <c r="AA339" t="s">
        <v>1036</v>
      </c>
      <c r="AB339" t="s">
        <v>5427</v>
      </c>
      <c r="AC339">
        <v>1</v>
      </c>
      <c r="AD339" t="s">
        <v>14</v>
      </c>
      <c r="AE339" t="s">
        <v>14</v>
      </c>
      <c r="AF339" t="s">
        <v>14</v>
      </c>
      <c r="AG339" t="s">
        <v>343</v>
      </c>
      <c r="AH339" t="s">
        <v>1629</v>
      </c>
      <c r="AI339" t="s">
        <v>379</v>
      </c>
      <c r="AJ339" t="s">
        <v>402</v>
      </c>
      <c r="AK339" t="s">
        <v>55</v>
      </c>
      <c r="AL339" t="s">
        <v>55</v>
      </c>
      <c r="AM339" t="s">
        <v>5428</v>
      </c>
      <c r="AN339" t="s">
        <v>1134</v>
      </c>
      <c r="AO339" t="s">
        <v>305</v>
      </c>
      <c r="AP339" t="s">
        <v>93</v>
      </c>
      <c r="AQ339" t="e">
        <f>-THEDIN</f>
        <v>#NAME?</v>
      </c>
      <c r="AR339" t="s">
        <v>683</v>
      </c>
      <c r="AS339" t="s">
        <v>97</v>
      </c>
      <c r="AT339" t="s">
        <v>98</v>
      </c>
      <c r="AU339" t="s">
        <v>98</v>
      </c>
      <c r="AV339" t="s">
        <v>766</v>
      </c>
      <c r="AW339" t="s">
        <v>2105</v>
      </c>
      <c r="AX339" t="s">
        <v>4016</v>
      </c>
      <c r="AY339" t="s">
        <v>4546</v>
      </c>
      <c r="AZ339" t="s">
        <v>2146</v>
      </c>
      <c r="BA339" t="s">
        <v>5429</v>
      </c>
      <c r="BB339" t="s">
        <v>96</v>
      </c>
      <c r="BC339" t="s">
        <v>332</v>
      </c>
      <c r="BD339" t="s">
        <v>166</v>
      </c>
      <c r="BE339" t="s">
        <v>5430</v>
      </c>
      <c r="BF339" t="s">
        <v>501</v>
      </c>
      <c r="BG339" t="s">
        <v>1682</v>
      </c>
      <c r="BH339">
        <v>7</v>
      </c>
      <c r="BI339" t="s">
        <v>38</v>
      </c>
      <c r="BJ339" t="s">
        <v>577</v>
      </c>
      <c r="BK339" t="s">
        <v>1422</v>
      </c>
      <c r="BL339" t="s">
        <v>3576</v>
      </c>
      <c r="BM339" t="s">
        <v>109</v>
      </c>
      <c r="BN339" t="s">
        <v>952</v>
      </c>
      <c r="BO339" t="s">
        <v>47</v>
      </c>
      <c r="BP339" t="s">
        <v>47</v>
      </c>
      <c r="BQ339" t="s">
        <v>114</v>
      </c>
      <c r="BR339" t="s">
        <v>114</v>
      </c>
      <c r="BS339" t="s">
        <v>26</v>
      </c>
      <c r="BT339" t="s">
        <v>26</v>
      </c>
      <c r="BU339" t="s">
        <v>3577</v>
      </c>
      <c r="BV339" t="s">
        <v>220</v>
      </c>
      <c r="BW339" t="s">
        <v>256</v>
      </c>
      <c r="BX339" t="s">
        <v>60</v>
      </c>
      <c r="BY339" t="s">
        <v>2016</v>
      </c>
      <c r="BZ339">
        <v>0</v>
      </c>
      <c r="CA339" t="s">
        <v>347</v>
      </c>
      <c r="CB339" t="s">
        <v>5431</v>
      </c>
      <c r="CC339" t="s">
        <v>5432</v>
      </c>
    </row>
    <row r="340" spans="1:144" x14ac:dyDescent="0.25">
      <c r="A340" t="s">
        <v>5433</v>
      </c>
      <c r="B340" t="s">
        <v>26</v>
      </c>
      <c r="C340" t="s">
        <v>26</v>
      </c>
      <c r="D340" t="s">
        <v>26</v>
      </c>
      <c r="E340" t="s">
        <v>26</v>
      </c>
      <c r="F340" t="s">
        <v>26</v>
      </c>
      <c r="G340" t="s">
        <v>70</v>
      </c>
      <c r="H340" t="s">
        <v>71</v>
      </c>
      <c r="I340" t="s">
        <v>197</v>
      </c>
      <c r="J340" t="s">
        <v>521</v>
      </c>
      <c r="K340" t="s">
        <v>5434</v>
      </c>
      <c r="L340" t="s">
        <v>5435</v>
      </c>
      <c r="M340" t="s">
        <v>16</v>
      </c>
      <c r="N340" t="s">
        <v>16</v>
      </c>
      <c r="O340" t="s">
        <v>440</v>
      </c>
      <c r="P340" t="s">
        <v>1213</v>
      </c>
      <c r="Q340" t="s">
        <v>1845</v>
      </c>
      <c r="R340" t="s">
        <v>1</v>
      </c>
      <c r="S340" t="s">
        <v>1</v>
      </c>
      <c r="T340" t="s">
        <v>1</v>
      </c>
      <c r="U340" t="s">
        <v>1833</v>
      </c>
      <c r="V340" t="s">
        <v>1834</v>
      </c>
      <c r="W340" t="s">
        <v>482</v>
      </c>
      <c r="X340" t="s">
        <v>5436</v>
      </c>
      <c r="Y340" t="s">
        <v>1033</v>
      </c>
      <c r="Z340" t="s">
        <v>1915</v>
      </c>
      <c r="AA340" t="s">
        <v>1916</v>
      </c>
      <c r="AB340" t="s">
        <v>14</v>
      </c>
      <c r="AC340" t="s">
        <v>14</v>
      </c>
      <c r="AD340" t="s">
        <v>14</v>
      </c>
      <c r="AE340" t="s">
        <v>42</v>
      </c>
      <c r="AF340" t="s">
        <v>42</v>
      </c>
      <c r="AG340" t="s">
        <v>42</v>
      </c>
      <c r="AH340" t="s">
        <v>42</v>
      </c>
      <c r="AI340" t="s">
        <v>5317</v>
      </c>
      <c r="AJ340" t="s">
        <v>374</v>
      </c>
      <c r="AK340" t="s">
        <v>5437</v>
      </c>
      <c r="AL340" t="s">
        <v>88</v>
      </c>
      <c r="AM340">
        <v>3</v>
      </c>
      <c r="AN340" t="s">
        <v>259</v>
      </c>
      <c r="AO340" t="s">
        <v>474</v>
      </c>
      <c r="AP340" t="s">
        <v>5438</v>
      </c>
      <c r="AQ340" t="s">
        <v>578</v>
      </c>
      <c r="AR340" t="s">
        <v>27</v>
      </c>
      <c r="AS340" t="s">
        <v>220</v>
      </c>
      <c r="AT340" t="s">
        <v>1103</v>
      </c>
      <c r="AU340" t="s">
        <v>975</v>
      </c>
      <c r="AV340" t="s">
        <v>976</v>
      </c>
      <c r="AW340" t="s">
        <v>96</v>
      </c>
      <c r="AX340" t="s">
        <v>96</v>
      </c>
      <c r="AY340" t="s">
        <v>1405</v>
      </c>
      <c r="AZ340" t="s">
        <v>729</v>
      </c>
      <c r="BA340" t="s">
        <v>98</v>
      </c>
      <c r="BB340" t="s">
        <v>98</v>
      </c>
      <c r="BC340" t="s">
        <v>101</v>
      </c>
      <c r="BD340" t="s">
        <v>101</v>
      </c>
      <c r="BE340" t="s">
        <v>101</v>
      </c>
      <c r="BF340" t="s">
        <v>78</v>
      </c>
      <c r="BG340" t="s">
        <v>78</v>
      </c>
      <c r="BH340" t="s">
        <v>13</v>
      </c>
      <c r="BI340" t="s">
        <v>94</v>
      </c>
      <c r="BJ340" t="s">
        <v>97</v>
      </c>
      <c r="BK340" t="s">
        <v>373</v>
      </c>
      <c r="BL340">
        <v>7</v>
      </c>
      <c r="BM340">
        <v>7</v>
      </c>
      <c r="BN340">
        <v>7</v>
      </c>
      <c r="BO340" t="s">
        <v>4934</v>
      </c>
      <c r="BP340" t="s">
        <v>2048</v>
      </c>
      <c r="BQ340" t="s">
        <v>105</v>
      </c>
      <c r="BR340" t="s">
        <v>239</v>
      </c>
      <c r="BS340" t="s">
        <v>109</v>
      </c>
      <c r="BT340" t="s">
        <v>109</v>
      </c>
      <c r="BU340" t="s">
        <v>2826</v>
      </c>
      <c r="BV340" t="s">
        <v>2582</v>
      </c>
      <c r="BW340" t="s">
        <v>633</v>
      </c>
      <c r="BX340" t="s">
        <v>215</v>
      </c>
      <c r="BY340" t="s">
        <v>1069</v>
      </c>
      <c r="BZ340" t="s">
        <v>5439</v>
      </c>
      <c r="CA340" t="s">
        <v>5440</v>
      </c>
      <c r="CB340" t="s">
        <v>808</v>
      </c>
      <c r="CC340" t="s">
        <v>4731</v>
      </c>
      <c r="CD340" t="s">
        <v>76</v>
      </c>
      <c r="CE340" t="s">
        <v>76</v>
      </c>
      <c r="CF340" t="s">
        <v>380</v>
      </c>
      <c r="CG340" t="s">
        <v>3538</v>
      </c>
      <c r="CH340" t="s">
        <v>24</v>
      </c>
      <c r="CI340" t="s">
        <v>25</v>
      </c>
      <c r="CJ340" t="s">
        <v>252</v>
      </c>
      <c r="CK340" t="s">
        <v>203</v>
      </c>
      <c r="CL340" t="s">
        <v>528</v>
      </c>
      <c r="CM340" t="s">
        <v>600</v>
      </c>
      <c r="CN340" t="s">
        <v>5441</v>
      </c>
      <c r="CO340" t="s">
        <v>438</v>
      </c>
      <c r="CP340" t="s">
        <v>298</v>
      </c>
      <c r="CQ340" t="s">
        <v>40</v>
      </c>
      <c r="CR340" t="s">
        <v>1745</v>
      </c>
      <c r="CS340" t="s">
        <v>2443</v>
      </c>
      <c r="CT340" t="s">
        <v>1031</v>
      </c>
      <c r="CU340" t="s">
        <v>38</v>
      </c>
      <c r="CV340" t="s">
        <v>5442</v>
      </c>
      <c r="CW340" t="s">
        <v>536</v>
      </c>
      <c r="CX340" t="s">
        <v>5443</v>
      </c>
      <c r="CY340" t="s">
        <v>261</v>
      </c>
      <c r="CZ340" t="s">
        <v>258</v>
      </c>
      <c r="DA340" t="s">
        <v>963</v>
      </c>
      <c r="DB340" t="s">
        <v>575</v>
      </c>
      <c r="DC340">
        <v>2</v>
      </c>
      <c r="DD340" t="s">
        <v>576</v>
      </c>
      <c r="DE340" t="s">
        <v>5444</v>
      </c>
      <c r="DF340" t="s">
        <v>1316</v>
      </c>
      <c r="DG340" t="s">
        <v>265</v>
      </c>
      <c r="DH340" t="s">
        <v>296</v>
      </c>
      <c r="DI340" t="s">
        <v>1271</v>
      </c>
      <c r="DJ340" t="s">
        <v>5445</v>
      </c>
      <c r="DK340" t="s">
        <v>5446</v>
      </c>
      <c r="DL340">
        <v>5</v>
      </c>
      <c r="DM340">
        <v>11</v>
      </c>
      <c r="DN340" t="s">
        <v>194</v>
      </c>
      <c r="DO340">
        <v>3434</v>
      </c>
      <c r="DP340" t="s">
        <v>3306</v>
      </c>
      <c r="DQ340" t="s">
        <v>274</v>
      </c>
      <c r="DR340" t="s">
        <v>5447</v>
      </c>
    </row>
    <row r="341" spans="1:144" x14ac:dyDescent="0.25">
      <c r="A341" t="s">
        <v>5448</v>
      </c>
      <c r="B341" t="s">
        <v>3500</v>
      </c>
      <c r="C341" t="s">
        <v>40</v>
      </c>
      <c r="D341" t="s">
        <v>40</v>
      </c>
      <c r="E341" t="s">
        <v>40</v>
      </c>
      <c r="F341" t="s">
        <v>1738</v>
      </c>
      <c r="G341" t="s">
        <v>5449</v>
      </c>
      <c r="H341" t="s">
        <v>2120</v>
      </c>
      <c r="I341" t="s">
        <v>158</v>
      </c>
      <c r="J341" t="s">
        <v>469</v>
      </c>
      <c r="K341" t="s">
        <v>5450</v>
      </c>
      <c r="L341" t="s">
        <v>741</v>
      </c>
      <c r="M341" t="s">
        <v>741</v>
      </c>
      <c r="N341" t="s">
        <v>2830</v>
      </c>
      <c r="O341" t="s">
        <v>5451</v>
      </c>
      <c r="P341" t="s">
        <v>14</v>
      </c>
      <c r="Q341" t="s">
        <v>14</v>
      </c>
      <c r="R341" t="s">
        <v>14</v>
      </c>
      <c r="S341" t="s">
        <v>14</v>
      </c>
      <c r="T341" t="s">
        <v>2458</v>
      </c>
      <c r="U341" t="s">
        <v>402</v>
      </c>
      <c r="V341" t="s">
        <v>5452</v>
      </c>
      <c r="W341" t="s">
        <v>1</v>
      </c>
      <c r="X341" t="s">
        <v>5453</v>
      </c>
      <c r="Y341" t="s">
        <v>5454</v>
      </c>
      <c r="Z341" t="s">
        <v>166</v>
      </c>
      <c r="AA341" t="s">
        <v>114</v>
      </c>
      <c r="AB341" t="s">
        <v>114</v>
      </c>
      <c r="AC341" t="s">
        <v>94</v>
      </c>
      <c r="AD341" t="s">
        <v>64</v>
      </c>
      <c r="AE341" t="s">
        <v>97</v>
      </c>
      <c r="AF341" t="s">
        <v>1326</v>
      </c>
      <c r="AG341" t="s">
        <v>329</v>
      </c>
      <c r="AH341" t="s">
        <v>731</v>
      </c>
      <c r="AI341" t="s">
        <v>1328</v>
      </c>
      <c r="AJ341" t="s">
        <v>108</v>
      </c>
      <c r="AK341" t="s">
        <v>119</v>
      </c>
      <c r="AL341" t="s">
        <v>667</v>
      </c>
      <c r="AM341" t="s">
        <v>223</v>
      </c>
      <c r="AN341" t="s">
        <v>3504</v>
      </c>
      <c r="AO341" t="s">
        <v>170</v>
      </c>
      <c r="AP341" t="s">
        <v>3506</v>
      </c>
      <c r="AQ341" t="s">
        <v>174</v>
      </c>
      <c r="AR341" t="s">
        <v>5455</v>
      </c>
      <c r="AS341" t="s">
        <v>47</v>
      </c>
      <c r="AT341" t="s">
        <v>26</v>
      </c>
      <c r="AU341" t="s">
        <v>26</v>
      </c>
      <c r="AV341" t="s">
        <v>354</v>
      </c>
      <c r="AW341" t="s">
        <v>25</v>
      </c>
      <c r="AX341" t="s">
        <v>24</v>
      </c>
      <c r="AY341" t="s">
        <v>2192</v>
      </c>
      <c r="AZ341" t="s">
        <v>3564</v>
      </c>
      <c r="BA341">
        <v>4</v>
      </c>
      <c r="BB341" t="s">
        <v>576</v>
      </c>
      <c r="BC341" t="s">
        <v>1989</v>
      </c>
      <c r="BD341" t="s">
        <v>296</v>
      </c>
      <c r="BE341" t="s">
        <v>3331</v>
      </c>
      <c r="BF341" t="s">
        <v>5456</v>
      </c>
      <c r="BG341" t="s">
        <v>588</v>
      </c>
      <c r="BH341" t="s">
        <v>495</v>
      </c>
      <c r="BI341" t="s">
        <v>5457</v>
      </c>
      <c r="BJ341" t="s">
        <v>3089</v>
      </c>
      <c r="BK341" t="s">
        <v>5458</v>
      </c>
      <c r="BL341" t="s">
        <v>1043</v>
      </c>
      <c r="BM341" t="s">
        <v>5459</v>
      </c>
      <c r="BN341" t="s">
        <v>1337</v>
      </c>
      <c r="BO341" t="s">
        <v>5460</v>
      </c>
      <c r="BP341" t="s">
        <v>499</v>
      </c>
      <c r="BQ341">
        <v>3434</v>
      </c>
      <c r="BR341" t="s">
        <v>141</v>
      </c>
      <c r="BS341" t="s">
        <v>4497</v>
      </c>
    </row>
    <row r="342" spans="1:144" x14ac:dyDescent="0.25">
      <c r="A342" t="s">
        <v>5461</v>
      </c>
      <c r="B342" t="s">
        <v>1737</v>
      </c>
      <c r="C342" t="s">
        <v>365</v>
      </c>
      <c r="D342" t="s">
        <v>478</v>
      </c>
      <c r="E342" t="s">
        <v>6</v>
      </c>
      <c r="F342" t="s">
        <v>39</v>
      </c>
      <c r="G342" t="s">
        <v>198</v>
      </c>
      <c r="H342" t="s">
        <v>1548</v>
      </c>
      <c r="I342" t="s">
        <v>5382</v>
      </c>
      <c r="J342" t="s">
        <v>1453</v>
      </c>
      <c r="K342" t="s">
        <v>1172</v>
      </c>
      <c r="L342" t="s">
        <v>5383</v>
      </c>
      <c r="M342" t="s">
        <v>5384</v>
      </c>
      <c r="N342" t="s">
        <v>5385</v>
      </c>
      <c r="O342" t="s">
        <v>670</v>
      </c>
      <c r="P342" t="s">
        <v>12</v>
      </c>
      <c r="Q342" t="s">
        <v>14</v>
      </c>
      <c r="R342" t="s">
        <v>14</v>
      </c>
      <c r="S342" t="s">
        <v>14</v>
      </c>
      <c r="T342" t="s">
        <v>14</v>
      </c>
      <c r="U342" t="s">
        <v>90</v>
      </c>
      <c r="V342" t="s">
        <v>25</v>
      </c>
      <c r="W342" t="s">
        <v>966</v>
      </c>
      <c r="X342" t="s">
        <v>251</v>
      </c>
      <c r="Y342" t="s">
        <v>42</v>
      </c>
      <c r="Z342" t="s">
        <v>3171</v>
      </c>
      <c r="AA342" t="s">
        <v>1039</v>
      </c>
      <c r="AC342" t="s">
        <v>260</v>
      </c>
      <c r="AD342" t="s">
        <v>5387</v>
      </c>
      <c r="AE342" t="s">
        <v>688</v>
      </c>
      <c r="AF342" t="s">
        <v>4225</v>
      </c>
      <c r="AG342" t="s">
        <v>216</v>
      </c>
      <c r="AH342" t="s">
        <v>5376</v>
      </c>
      <c r="AI342" t="s">
        <v>5462</v>
      </c>
      <c r="AJ342" t="s">
        <v>679</v>
      </c>
      <c r="AK342" t="s">
        <v>65</v>
      </c>
      <c r="AL342" t="s">
        <v>94</v>
      </c>
      <c r="AM342" t="s">
        <v>641</v>
      </c>
      <c r="AN342" t="s">
        <v>96</v>
      </c>
      <c r="AO342" t="s">
        <v>96</v>
      </c>
      <c r="AP342" t="s">
        <v>97</v>
      </c>
      <c r="AQ342" t="s">
        <v>98</v>
      </c>
      <c r="AR342" t="s">
        <v>98</v>
      </c>
      <c r="AS342" t="s">
        <v>101</v>
      </c>
      <c r="AT342" t="s">
        <v>101</v>
      </c>
      <c r="AU342" t="s">
        <v>48</v>
      </c>
      <c r="AV342" t="s">
        <v>729</v>
      </c>
      <c r="AW342" t="s">
        <v>78</v>
      </c>
      <c r="AX342" t="s">
        <v>78</v>
      </c>
      <c r="AY342" t="s">
        <v>115</v>
      </c>
      <c r="AZ342" t="s">
        <v>60</v>
      </c>
      <c r="BA342" t="s">
        <v>813</v>
      </c>
      <c r="BB342" t="s">
        <v>5463</v>
      </c>
      <c r="BC342" t="s">
        <v>56</v>
      </c>
      <c r="BD342" t="s">
        <v>105</v>
      </c>
      <c r="BE342" t="s">
        <v>578</v>
      </c>
      <c r="BF342" t="s">
        <v>174</v>
      </c>
      <c r="BG342" t="s">
        <v>111</v>
      </c>
      <c r="BH342" t="s">
        <v>40</v>
      </c>
      <c r="BI342" t="s">
        <v>40</v>
      </c>
      <c r="BJ342" t="s">
        <v>817</v>
      </c>
      <c r="BK342" t="s">
        <v>109</v>
      </c>
      <c r="BL342" t="s">
        <v>1814</v>
      </c>
      <c r="BM342" t="s">
        <v>114</v>
      </c>
      <c r="BN342" t="s">
        <v>32</v>
      </c>
      <c r="BO342" t="s">
        <v>4113</v>
      </c>
      <c r="BP342" t="s">
        <v>5388</v>
      </c>
      <c r="BQ342" t="s">
        <v>575</v>
      </c>
      <c r="BR342" t="s">
        <v>2777</v>
      </c>
      <c r="BS342" t="s">
        <v>576</v>
      </c>
      <c r="BT342" t="s">
        <v>1320</v>
      </c>
      <c r="BU342" t="s">
        <v>2644</v>
      </c>
      <c r="BV342" t="s">
        <v>963</v>
      </c>
      <c r="BW342" t="s">
        <v>121</v>
      </c>
      <c r="BX342" t="s">
        <v>5389</v>
      </c>
      <c r="BY342" t="s">
        <v>1154</v>
      </c>
      <c r="BZ342" t="s">
        <v>5390</v>
      </c>
      <c r="CA342">
        <v>1</v>
      </c>
      <c r="CB342" t="s">
        <v>26</v>
      </c>
      <c r="CC342" t="s">
        <v>422</v>
      </c>
      <c r="CD342" t="s">
        <v>223</v>
      </c>
      <c r="CE342" t="s">
        <v>350</v>
      </c>
      <c r="CF342" t="s">
        <v>833</v>
      </c>
      <c r="CG342" t="s">
        <v>834</v>
      </c>
      <c r="CH342" t="s">
        <v>215</v>
      </c>
      <c r="CI342" t="s">
        <v>45</v>
      </c>
      <c r="CJ342" t="s">
        <v>5391</v>
      </c>
      <c r="CK342" t="s">
        <v>5392</v>
      </c>
      <c r="CL342" t="s">
        <v>17</v>
      </c>
      <c r="CM342" t="s">
        <v>5393</v>
      </c>
      <c r="CN342" t="s">
        <v>5394</v>
      </c>
      <c r="CO342">
        <v>3434</v>
      </c>
      <c r="CP342" t="s">
        <v>787</v>
      </c>
      <c r="CQ342" s="1">
        <v>1.4166666666666667</v>
      </c>
      <c r="CR342" t="s">
        <v>5395</v>
      </c>
      <c r="CS342">
        <v>7</v>
      </c>
    </row>
    <row r="343" spans="1:144" x14ac:dyDescent="0.25">
      <c r="A343" t="s">
        <v>5464</v>
      </c>
      <c r="B343" t="s">
        <v>426</v>
      </c>
      <c r="C343" t="s">
        <v>426</v>
      </c>
      <c r="D343" t="s">
        <v>72</v>
      </c>
      <c r="E343" t="s">
        <v>60</v>
      </c>
      <c r="F343" t="s">
        <v>73</v>
      </c>
      <c r="G343" t="s">
        <v>427</v>
      </c>
      <c r="H343" t="s">
        <v>51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  <c r="O343" t="s">
        <v>14</v>
      </c>
      <c r="P343" t="s">
        <v>14</v>
      </c>
      <c r="Q343" t="s">
        <v>14</v>
      </c>
      <c r="R343" t="s">
        <v>428</v>
      </c>
      <c r="S343" t="s">
        <v>47</v>
      </c>
      <c r="T343" t="s">
        <v>49</v>
      </c>
      <c r="U343" t="s">
        <v>373</v>
      </c>
      <c r="V343" t="s">
        <v>373</v>
      </c>
      <c r="W343" t="s">
        <v>253</v>
      </c>
      <c r="X343" t="s">
        <v>429</v>
      </c>
      <c r="Y343" t="s">
        <v>430</v>
      </c>
      <c r="Z343" t="s">
        <v>431</v>
      </c>
      <c r="AA343" t="s">
        <v>432</v>
      </c>
      <c r="AB343" t="s">
        <v>433</v>
      </c>
      <c r="AC343" t="s">
        <v>306</v>
      </c>
      <c r="AD343" t="s">
        <v>306</v>
      </c>
      <c r="AE343" t="s">
        <v>45</v>
      </c>
      <c r="AF343" t="s">
        <v>435</v>
      </c>
      <c r="AG343" t="s">
        <v>436</v>
      </c>
      <c r="AH343" t="s">
        <v>40</v>
      </c>
      <c r="AI343" t="s">
        <v>4130</v>
      </c>
      <c r="AJ343" t="s">
        <v>442</v>
      </c>
      <c r="AK343" t="s">
        <v>443</v>
      </c>
      <c r="AL343" t="s">
        <v>444</v>
      </c>
      <c r="AM343" t="s">
        <v>445</v>
      </c>
      <c r="AN343" t="s">
        <v>94</v>
      </c>
      <c r="AO343" t="s">
        <v>94</v>
      </c>
      <c r="AP343" t="s">
        <v>446</v>
      </c>
      <c r="AQ343" t="s">
        <v>447</v>
      </c>
      <c r="AR343" t="s">
        <v>96</v>
      </c>
      <c r="AS343" t="s">
        <v>96</v>
      </c>
      <c r="AT343" t="s">
        <v>96</v>
      </c>
      <c r="AU343" t="s">
        <v>97</v>
      </c>
      <c r="AV343" t="s">
        <v>98</v>
      </c>
      <c r="AW343" t="s">
        <v>98</v>
      </c>
      <c r="AX343" t="s">
        <v>98</v>
      </c>
      <c r="AY343" t="s">
        <v>448</v>
      </c>
      <c r="AZ343" t="s">
        <v>229</v>
      </c>
      <c r="BA343" t="s">
        <v>229</v>
      </c>
      <c r="BB343" t="s">
        <v>101</v>
      </c>
      <c r="BC343" t="s">
        <v>102</v>
      </c>
      <c r="BD343" t="s">
        <v>449</v>
      </c>
      <c r="BE343" t="s">
        <v>78</v>
      </c>
      <c r="BF343" t="s">
        <v>259</v>
      </c>
      <c r="BG343" t="s">
        <v>259</v>
      </c>
      <c r="BH343" t="s">
        <v>234</v>
      </c>
      <c r="BI343" t="s">
        <v>105</v>
      </c>
      <c r="BJ343" t="s">
        <v>450</v>
      </c>
      <c r="BK343" t="s">
        <v>451</v>
      </c>
      <c r="BL343" t="s">
        <v>452</v>
      </c>
      <c r="BM343" t="s">
        <v>453</v>
      </c>
      <c r="BN343" t="s">
        <v>109</v>
      </c>
      <c r="BO343" t="s">
        <v>454</v>
      </c>
      <c r="BP343" t="s">
        <v>455</v>
      </c>
      <c r="BQ343" t="s">
        <v>456</v>
      </c>
      <c r="BR343" t="s">
        <v>457</v>
      </c>
      <c r="BS343" t="s">
        <v>458</v>
      </c>
      <c r="BT343" t="s">
        <v>252</v>
      </c>
      <c r="BU343" t="s">
        <v>459</v>
      </c>
      <c r="BV343" t="s">
        <v>460</v>
      </c>
      <c r="BW343" t="s">
        <v>159</v>
      </c>
      <c r="BX343">
        <v>7</v>
      </c>
      <c r="BY343" t="s">
        <v>461</v>
      </c>
      <c r="BZ343" t="s">
        <v>462</v>
      </c>
      <c r="CA343" t="s">
        <v>463</v>
      </c>
      <c r="CB343" t="s">
        <v>464</v>
      </c>
      <c r="CC343" t="s">
        <v>465</v>
      </c>
      <c r="CD343" t="s">
        <v>466</v>
      </c>
      <c r="CE343" t="s">
        <v>467</v>
      </c>
      <c r="CF343" t="s">
        <v>468</v>
      </c>
      <c r="CG343" t="s">
        <v>469</v>
      </c>
      <c r="CH343" t="s">
        <v>393</v>
      </c>
      <c r="CI343" t="s">
        <v>470</v>
      </c>
      <c r="CJ343" t="s">
        <v>265</v>
      </c>
      <c r="CK343" t="s">
        <v>57</v>
      </c>
      <c r="CL343" t="s">
        <v>4021</v>
      </c>
      <c r="CM343" t="s">
        <v>830</v>
      </c>
      <c r="CN343" t="s">
        <v>544</v>
      </c>
      <c r="CO343" t="s">
        <v>545</v>
      </c>
      <c r="CP343">
        <v>1</v>
      </c>
      <c r="CQ343" t="s">
        <v>474</v>
      </c>
      <c r="CR343" t="s">
        <v>141</v>
      </c>
      <c r="CS343">
        <v>3434</v>
      </c>
      <c r="CT343" t="s">
        <v>38</v>
      </c>
      <c r="CU343" t="s">
        <v>140</v>
      </c>
      <c r="CV343" t="s">
        <v>274</v>
      </c>
      <c r="CW343" t="s">
        <v>475</v>
      </c>
    </row>
    <row r="344" spans="1:144" x14ac:dyDescent="0.25">
      <c r="A344" t="s">
        <v>5465</v>
      </c>
      <c r="B344" t="s">
        <v>35</v>
      </c>
      <c r="C344" t="s">
        <v>5466</v>
      </c>
      <c r="D344" t="s">
        <v>3550</v>
      </c>
      <c r="E344" t="s">
        <v>256</v>
      </c>
      <c r="F344" t="s">
        <v>47</v>
      </c>
      <c r="G344" t="s">
        <v>47</v>
      </c>
      <c r="H344" t="s">
        <v>5467</v>
      </c>
      <c r="I344" t="s">
        <v>150</v>
      </c>
      <c r="J344" t="s">
        <v>2562</v>
      </c>
      <c r="K344" t="s">
        <v>5468</v>
      </c>
      <c r="L344" t="s">
        <v>320</v>
      </c>
      <c r="M344" t="s">
        <v>1484</v>
      </c>
      <c r="N344" t="s">
        <v>402</v>
      </c>
      <c r="O344" t="s">
        <v>5469</v>
      </c>
      <c r="P344" t="s">
        <v>319</v>
      </c>
      <c r="Q344" t="s">
        <v>5470</v>
      </c>
      <c r="R344" t="s">
        <v>42</v>
      </c>
      <c r="S344" t="s">
        <v>5471</v>
      </c>
      <c r="T344" t="s">
        <v>75</v>
      </c>
      <c r="U344" t="s">
        <v>75</v>
      </c>
      <c r="V344" t="s">
        <v>5472</v>
      </c>
      <c r="W344" t="s">
        <v>298</v>
      </c>
      <c r="X344" t="s">
        <v>392</v>
      </c>
      <c r="Y344" t="s">
        <v>78</v>
      </c>
      <c r="Z344" t="s">
        <v>105</v>
      </c>
      <c r="AA344" t="s">
        <v>5473</v>
      </c>
      <c r="AB344" t="s">
        <v>2111</v>
      </c>
      <c r="AC344" t="s">
        <v>174</v>
      </c>
      <c r="AD344" t="s">
        <v>3034</v>
      </c>
      <c r="AE344" t="s">
        <v>36</v>
      </c>
      <c r="AF344" t="s">
        <v>109</v>
      </c>
      <c r="AG344" t="s">
        <v>232</v>
      </c>
      <c r="AH344" t="s">
        <v>5474</v>
      </c>
      <c r="AI344" t="s">
        <v>5475</v>
      </c>
      <c r="AJ344" t="s">
        <v>1050</v>
      </c>
      <c r="AK344" t="s">
        <v>5445</v>
      </c>
      <c r="AL344" t="s">
        <v>85</v>
      </c>
      <c r="AM344" t="s">
        <v>5476</v>
      </c>
      <c r="AN344" t="s">
        <v>5477</v>
      </c>
      <c r="AO344" t="s">
        <v>2469</v>
      </c>
      <c r="AP344" t="s">
        <v>326</v>
      </c>
      <c r="AQ344" t="s">
        <v>326</v>
      </c>
      <c r="AR344" t="s">
        <v>4439</v>
      </c>
      <c r="AS344" t="s">
        <v>2062</v>
      </c>
      <c r="AT344" t="e">
        <f>-SOATHERN</f>
        <v>#NAME?</v>
      </c>
      <c r="AU344" t="s">
        <v>29</v>
      </c>
      <c r="AV344" t="s">
        <v>422</v>
      </c>
      <c r="AW344" t="s">
        <v>5478</v>
      </c>
      <c r="AX344" t="s">
        <v>504</v>
      </c>
      <c r="AY344">
        <v>3434</v>
      </c>
      <c r="AZ344" t="s">
        <v>274</v>
      </c>
    </row>
    <row r="345" spans="1:144" x14ac:dyDescent="0.25">
      <c r="A345" t="s">
        <v>5479</v>
      </c>
      <c r="B345" t="s">
        <v>597</v>
      </c>
      <c r="C345" t="s">
        <v>3500</v>
      </c>
      <c r="D345" t="s">
        <v>365</v>
      </c>
      <c r="E345" t="s">
        <v>1571</v>
      </c>
      <c r="F345" t="s">
        <v>5480</v>
      </c>
      <c r="G345" t="s">
        <v>368</v>
      </c>
      <c r="H345" t="s">
        <v>123</v>
      </c>
      <c r="I345" t="s">
        <v>123</v>
      </c>
      <c r="J345" t="s">
        <v>8</v>
      </c>
      <c r="K345" t="s">
        <v>9</v>
      </c>
      <c r="L345" t="s">
        <v>1539</v>
      </c>
      <c r="M345" t="s">
        <v>3051</v>
      </c>
      <c r="N345" t="s">
        <v>4042</v>
      </c>
      <c r="O345" t="s">
        <v>741</v>
      </c>
      <c r="P345" t="s">
        <v>4043</v>
      </c>
      <c r="Q345" t="s">
        <v>47</v>
      </c>
      <c r="R345" t="s">
        <v>47</v>
      </c>
      <c r="S345" t="s">
        <v>4044</v>
      </c>
      <c r="U345" t="s">
        <v>793</v>
      </c>
      <c r="V345" t="s">
        <v>49</v>
      </c>
      <c r="W345" t="s">
        <v>317</v>
      </c>
      <c r="X345" t="s">
        <v>4045</v>
      </c>
      <c r="Y345" t="s">
        <v>14</v>
      </c>
      <c r="Z345" t="s">
        <v>14</v>
      </c>
      <c r="AA345" t="s">
        <v>14</v>
      </c>
      <c r="AB345" t="s">
        <v>14</v>
      </c>
      <c r="AC345" t="s">
        <v>14</v>
      </c>
      <c r="AD345" t="s">
        <v>158</v>
      </c>
      <c r="AE345" t="s">
        <v>158</v>
      </c>
      <c r="AF345" t="s">
        <v>2916</v>
      </c>
      <c r="AG345" t="s">
        <v>93</v>
      </c>
      <c r="AH345" t="s">
        <v>24</v>
      </c>
      <c r="AI345" t="s">
        <v>24</v>
      </c>
      <c r="AJ345" t="s">
        <v>25</v>
      </c>
      <c r="AK345" t="s">
        <v>25</v>
      </c>
      <c r="AL345" t="s">
        <v>159</v>
      </c>
      <c r="AM345" t="s">
        <v>42</v>
      </c>
      <c r="AN345" t="s">
        <v>42</v>
      </c>
      <c r="AO345" t="s">
        <v>306</v>
      </c>
      <c r="AP345" t="s">
        <v>939</v>
      </c>
      <c r="AQ345" t="s">
        <v>902</v>
      </c>
      <c r="AR345" t="s">
        <v>4046</v>
      </c>
      <c r="AS345" t="s">
        <v>117</v>
      </c>
      <c r="AT345" t="s">
        <v>1548</v>
      </c>
      <c r="AU345" t="s">
        <v>380</v>
      </c>
      <c r="AV345" t="s">
        <v>114</v>
      </c>
      <c r="AW345" t="s">
        <v>114</v>
      </c>
      <c r="AX345" t="s">
        <v>4047</v>
      </c>
      <c r="AY345" t="s">
        <v>96</v>
      </c>
      <c r="AZ345" t="s">
        <v>97</v>
      </c>
      <c r="BA345" t="s">
        <v>98</v>
      </c>
      <c r="BB345" t="s">
        <v>98</v>
      </c>
      <c r="BC345" t="s">
        <v>101</v>
      </c>
      <c r="BD345" t="s">
        <v>101</v>
      </c>
      <c r="BE345" t="s">
        <v>245</v>
      </c>
      <c r="BF345" t="s">
        <v>1726</v>
      </c>
      <c r="BG345" t="s">
        <v>390</v>
      </c>
      <c r="BH345" t="s">
        <v>78</v>
      </c>
      <c r="BI345" t="s">
        <v>766</v>
      </c>
      <c r="BJ345" t="s">
        <v>1034</v>
      </c>
      <c r="BK345" t="s">
        <v>2805</v>
      </c>
      <c r="BL345" t="s">
        <v>5481</v>
      </c>
      <c r="BM345" t="s">
        <v>4650</v>
      </c>
      <c r="BN345" t="s">
        <v>1515</v>
      </c>
      <c r="BO345" t="s">
        <v>5482</v>
      </c>
      <c r="BP345" t="s">
        <v>223</v>
      </c>
      <c r="BQ345" t="s">
        <v>105</v>
      </c>
      <c r="BR345" t="s">
        <v>4051</v>
      </c>
      <c r="BS345" t="s">
        <v>280</v>
      </c>
      <c r="BT345" t="s">
        <v>396</v>
      </c>
      <c r="BU345" t="s">
        <v>5408</v>
      </c>
      <c r="BV345" t="s">
        <v>174</v>
      </c>
      <c r="BW345" t="s">
        <v>174</v>
      </c>
      <c r="BX345" t="s">
        <v>504</v>
      </c>
      <c r="BY345" t="s">
        <v>5483</v>
      </c>
    </row>
    <row r="346" spans="1:144" x14ac:dyDescent="0.25">
      <c r="A346" t="s">
        <v>5484</v>
      </c>
      <c r="B346" t="s">
        <v>1039</v>
      </c>
      <c r="C346" t="s">
        <v>1512</v>
      </c>
      <c r="D346" t="s">
        <v>365</v>
      </c>
      <c r="E346" t="s">
        <v>365</v>
      </c>
      <c r="F346" t="s">
        <v>3035</v>
      </c>
      <c r="G346" t="s">
        <v>39</v>
      </c>
      <c r="H346" t="s">
        <v>26</v>
      </c>
      <c r="I346" t="s">
        <v>8</v>
      </c>
      <c r="J346" t="s">
        <v>2884</v>
      </c>
      <c r="K346" t="s">
        <v>325</v>
      </c>
      <c r="L346" t="s">
        <v>325</v>
      </c>
      <c r="M346" t="s">
        <v>2536</v>
      </c>
      <c r="N346" t="s">
        <v>14</v>
      </c>
      <c r="O346" t="s">
        <v>85</v>
      </c>
      <c r="P346" t="s">
        <v>85</v>
      </c>
      <c r="Q346" t="s">
        <v>4801</v>
      </c>
      <c r="R346" t="s">
        <v>392</v>
      </c>
      <c r="S346" t="s">
        <v>392</v>
      </c>
      <c r="T346" t="s">
        <v>2678</v>
      </c>
      <c r="U346" t="s">
        <v>16</v>
      </c>
      <c r="V346" t="s">
        <v>4012</v>
      </c>
      <c r="W346">
        <v>0</v>
      </c>
      <c r="X346" t="s">
        <v>741</v>
      </c>
      <c r="Y346" t="s">
        <v>1351</v>
      </c>
      <c r="Z346" t="s">
        <v>45</v>
      </c>
      <c r="AA346" t="s">
        <v>349</v>
      </c>
      <c r="AB346" t="s">
        <v>24</v>
      </c>
      <c r="AC346" t="s">
        <v>237</v>
      </c>
      <c r="AD346" t="s">
        <v>5485</v>
      </c>
      <c r="AE346" t="s">
        <v>5486</v>
      </c>
      <c r="AF346" t="s">
        <v>146</v>
      </c>
      <c r="AG346" t="s">
        <v>600</v>
      </c>
      <c r="AH346" t="s">
        <v>5487</v>
      </c>
      <c r="AI346" t="s">
        <v>402</v>
      </c>
      <c r="AJ346" t="s">
        <v>5488</v>
      </c>
      <c r="AK346" t="s">
        <v>5489</v>
      </c>
      <c r="AL346" t="s">
        <v>446</v>
      </c>
      <c r="AM346" t="s">
        <v>123</v>
      </c>
      <c r="AN346" t="s">
        <v>123</v>
      </c>
      <c r="AO346" t="s">
        <v>96</v>
      </c>
      <c r="AP346" t="s">
        <v>96</v>
      </c>
      <c r="AQ346" t="s">
        <v>97</v>
      </c>
      <c r="AR346" t="s">
        <v>98</v>
      </c>
      <c r="AS346" t="s">
        <v>98</v>
      </c>
      <c r="AT346" t="s">
        <v>99</v>
      </c>
      <c r="AU346" t="s">
        <v>101</v>
      </c>
      <c r="AV346" t="s">
        <v>78</v>
      </c>
      <c r="AW346" t="s">
        <v>60</v>
      </c>
      <c r="AX346" t="s">
        <v>105</v>
      </c>
      <c r="AY346" t="s">
        <v>393</v>
      </c>
      <c r="AZ346" t="s">
        <v>5490</v>
      </c>
      <c r="BA346" t="s">
        <v>36</v>
      </c>
      <c r="BB346" t="s">
        <v>5491</v>
      </c>
      <c r="BC346" t="s">
        <v>109</v>
      </c>
      <c r="BD346" t="s">
        <v>113</v>
      </c>
      <c r="BE346" t="s">
        <v>564</v>
      </c>
      <c r="BF346" t="s">
        <v>5492</v>
      </c>
      <c r="BG346" t="s">
        <v>1</v>
      </c>
      <c r="BH346" t="s">
        <v>1</v>
      </c>
      <c r="BI346" t="s">
        <v>928</v>
      </c>
      <c r="BJ346" t="s">
        <v>5493</v>
      </c>
      <c r="BK346" t="s">
        <v>3597</v>
      </c>
      <c r="BL346" t="s">
        <v>440</v>
      </c>
      <c r="BM346" t="s">
        <v>5494</v>
      </c>
      <c r="BN346" t="s">
        <v>485</v>
      </c>
      <c r="BO346" t="s">
        <v>2859</v>
      </c>
      <c r="BP346" t="s">
        <v>40</v>
      </c>
      <c r="BQ346" t="s">
        <v>5495</v>
      </c>
      <c r="BR346" t="s">
        <v>504</v>
      </c>
      <c r="BS346">
        <v>11</v>
      </c>
      <c r="BT346" t="s">
        <v>141</v>
      </c>
      <c r="BU346">
        <v>3434</v>
      </c>
      <c r="BV346" t="s">
        <v>5496</v>
      </c>
    </row>
    <row r="347" spans="1:144" x14ac:dyDescent="0.25">
      <c r="A347" t="s">
        <v>5497</v>
      </c>
      <c r="B347" t="s">
        <v>159</v>
      </c>
      <c r="C347" t="s">
        <v>159</v>
      </c>
      <c r="D347" t="s">
        <v>1999</v>
      </c>
      <c r="E347" t="s">
        <v>2000</v>
      </c>
      <c r="F347" t="s">
        <v>18</v>
      </c>
      <c r="G347" t="s">
        <v>40</v>
      </c>
      <c r="H347" t="s">
        <v>40</v>
      </c>
      <c r="I347" t="s">
        <v>40</v>
      </c>
      <c r="J347" t="s">
        <v>40</v>
      </c>
      <c r="K347" t="s">
        <v>40</v>
      </c>
      <c r="L347" t="s">
        <v>1519</v>
      </c>
      <c r="M347" t="s">
        <v>5498</v>
      </c>
      <c r="N347" t="s">
        <v>3624</v>
      </c>
      <c r="O347" t="s">
        <v>343</v>
      </c>
      <c r="P347" t="s">
        <v>2664</v>
      </c>
      <c r="Q347" t="s">
        <v>205</v>
      </c>
      <c r="R347" t="s">
        <v>206</v>
      </c>
      <c r="S347" t="s">
        <v>1574</v>
      </c>
      <c r="T347" t="s">
        <v>202</v>
      </c>
      <c r="U347" t="s">
        <v>1575</v>
      </c>
      <c r="V347" t="s">
        <v>2640</v>
      </c>
      <c r="W347" t="s">
        <v>2641</v>
      </c>
      <c r="X347" t="s">
        <v>5499</v>
      </c>
      <c r="Y347" t="s">
        <v>617</v>
      </c>
      <c r="Z347" t="s">
        <v>464</v>
      </c>
      <c r="AA347" t="s">
        <v>1032</v>
      </c>
      <c r="AB347" t="s">
        <v>14</v>
      </c>
      <c r="AC347" t="s">
        <v>14</v>
      </c>
      <c r="AD347" t="s">
        <v>14</v>
      </c>
      <c r="AE347" t="s">
        <v>14</v>
      </c>
      <c r="AF347" t="s">
        <v>14</v>
      </c>
      <c r="AG347" t="s">
        <v>5500</v>
      </c>
      <c r="AH347" t="s">
        <v>5501</v>
      </c>
      <c r="AI347" t="s">
        <v>5502</v>
      </c>
      <c r="AJ347" t="s">
        <v>5503</v>
      </c>
      <c r="AK347" t="s">
        <v>3794</v>
      </c>
      <c r="AL347" t="s">
        <v>5504</v>
      </c>
      <c r="AM347" t="s">
        <v>2370</v>
      </c>
      <c r="AN347" t="s">
        <v>2551</v>
      </c>
      <c r="AO347" t="s">
        <v>32</v>
      </c>
      <c r="AP347" t="s">
        <v>5505</v>
      </c>
      <c r="AQ347" t="s">
        <v>1401</v>
      </c>
      <c r="AR347" t="s">
        <v>972</v>
      </c>
      <c r="AS347" t="s">
        <v>974</v>
      </c>
      <c r="AT347" t="s">
        <v>88</v>
      </c>
      <c r="AU347" t="s">
        <v>1745</v>
      </c>
      <c r="AV347" t="s">
        <v>5506</v>
      </c>
      <c r="AW347" t="s">
        <v>96</v>
      </c>
      <c r="AX347" t="s">
        <v>96</v>
      </c>
      <c r="AY347" t="s">
        <v>96</v>
      </c>
      <c r="AZ347" t="s">
        <v>96</v>
      </c>
      <c r="BA347" t="s">
        <v>594</v>
      </c>
      <c r="BB347" t="s">
        <v>5507</v>
      </c>
      <c r="BC347" t="s">
        <v>224</v>
      </c>
      <c r="BD347" t="s">
        <v>97</v>
      </c>
      <c r="BE347" t="s">
        <v>98</v>
      </c>
      <c r="BF347" t="s">
        <v>98</v>
      </c>
      <c r="BG347" t="s">
        <v>98</v>
      </c>
      <c r="BH347" t="s">
        <v>101</v>
      </c>
      <c r="BI347" t="s">
        <v>101</v>
      </c>
      <c r="BJ347" t="s">
        <v>101</v>
      </c>
      <c r="BK347" t="s">
        <v>78</v>
      </c>
      <c r="BL347" t="s">
        <v>1</v>
      </c>
      <c r="BM347" t="s">
        <v>1</v>
      </c>
      <c r="BN347" t="s">
        <v>1</v>
      </c>
      <c r="BO347" t="s">
        <v>1</v>
      </c>
      <c r="BP347" t="s">
        <v>5508</v>
      </c>
      <c r="BQ347" t="s">
        <v>573</v>
      </c>
      <c r="BR347" t="s">
        <v>229</v>
      </c>
      <c r="BS347" t="s">
        <v>724</v>
      </c>
      <c r="BT347" t="s">
        <v>5509</v>
      </c>
      <c r="BU347" t="s">
        <v>5510</v>
      </c>
      <c r="BV347" t="s">
        <v>158</v>
      </c>
      <c r="BW347" t="s">
        <v>575</v>
      </c>
      <c r="BX347" t="s">
        <v>5511</v>
      </c>
      <c r="BY347" t="s">
        <v>55</v>
      </c>
      <c r="BZ347" t="s">
        <v>5512</v>
      </c>
      <c r="CA347" t="s">
        <v>5513</v>
      </c>
      <c r="CB347" t="s">
        <v>928</v>
      </c>
      <c r="CC347" t="s">
        <v>105</v>
      </c>
      <c r="CD347" t="s">
        <v>42</v>
      </c>
      <c r="CE347" t="s">
        <v>42</v>
      </c>
      <c r="CF347" t="s">
        <v>42</v>
      </c>
      <c r="CG347" t="s">
        <v>5514</v>
      </c>
      <c r="CH347" t="s">
        <v>1166</v>
      </c>
      <c r="CI347" t="s">
        <v>26</v>
      </c>
      <c r="CJ347" t="s">
        <v>1167</v>
      </c>
      <c r="CK347" t="s">
        <v>174</v>
      </c>
      <c r="CL347" t="s">
        <v>109</v>
      </c>
      <c r="CM347" t="s">
        <v>109</v>
      </c>
      <c r="CN347" t="s">
        <v>22</v>
      </c>
      <c r="CO347" t="s">
        <v>6</v>
      </c>
      <c r="CP347" t="s">
        <v>1471</v>
      </c>
      <c r="CQ347" t="s">
        <v>5515</v>
      </c>
      <c r="CR347" t="s">
        <v>1447</v>
      </c>
      <c r="CS347" t="s">
        <v>973</v>
      </c>
      <c r="CT347" t="s">
        <v>1045</v>
      </c>
      <c r="CU347" t="s">
        <v>5516</v>
      </c>
      <c r="CV347" t="s">
        <v>1602</v>
      </c>
      <c r="CW347" t="s">
        <v>238</v>
      </c>
      <c r="CX347" t="s">
        <v>5517</v>
      </c>
      <c r="CY347" t="s">
        <v>392</v>
      </c>
      <c r="CZ347" t="s">
        <v>242</v>
      </c>
      <c r="DA347" t="s">
        <v>2380</v>
      </c>
      <c r="DB347" t="s">
        <v>25</v>
      </c>
      <c r="DC347" t="s">
        <v>252</v>
      </c>
      <c r="DD347" t="s">
        <v>804</v>
      </c>
      <c r="DE347" t="s">
        <v>70</v>
      </c>
      <c r="DF347" t="s">
        <v>1417</v>
      </c>
      <c r="DG347" t="s">
        <v>1948</v>
      </c>
      <c r="DH347" t="s">
        <v>237</v>
      </c>
      <c r="DI347" t="s">
        <v>395</v>
      </c>
      <c r="DJ347" t="s">
        <v>619</v>
      </c>
      <c r="DK347" t="s">
        <v>439</v>
      </c>
      <c r="DL347" t="s">
        <v>2654</v>
      </c>
      <c r="DM347" t="s">
        <v>583</v>
      </c>
      <c r="DN347">
        <v>4</v>
      </c>
      <c r="DO347" t="s">
        <v>36</v>
      </c>
      <c r="DP347" t="s">
        <v>471</v>
      </c>
      <c r="DQ347" t="s">
        <v>127</v>
      </c>
      <c r="DR347" t="s">
        <v>5443</v>
      </c>
      <c r="DS347" t="s">
        <v>2394</v>
      </c>
      <c r="DT347" t="s">
        <v>264</v>
      </c>
      <c r="DU347" t="s">
        <v>5228</v>
      </c>
      <c r="DV347" t="s">
        <v>17</v>
      </c>
      <c r="DW347" t="s">
        <v>2464</v>
      </c>
      <c r="DX347" s="2">
        <v>8.3333333333333329E-2</v>
      </c>
      <c r="DY347" t="s">
        <v>5518</v>
      </c>
      <c r="DZ347" t="s">
        <v>5519</v>
      </c>
      <c r="EA347" t="s">
        <v>659</v>
      </c>
      <c r="EB347" t="s">
        <v>5520</v>
      </c>
      <c r="EC347" t="s">
        <v>5521</v>
      </c>
      <c r="ED347" t="s">
        <v>265</v>
      </c>
      <c r="EE347">
        <v>0</v>
      </c>
      <c r="EF347" t="s">
        <v>85</v>
      </c>
      <c r="EG347" t="s">
        <v>5522</v>
      </c>
      <c r="EH347" t="s">
        <v>716</v>
      </c>
      <c r="EI347">
        <v>1</v>
      </c>
      <c r="EJ347" t="s">
        <v>194</v>
      </c>
      <c r="EK347" t="s">
        <v>194</v>
      </c>
      <c r="EL347">
        <v>3434</v>
      </c>
      <c r="EM347" t="s">
        <v>272</v>
      </c>
      <c r="EN347" t="s">
        <v>274</v>
      </c>
    </row>
    <row r="348" spans="1:144" x14ac:dyDescent="0.25">
      <c r="A348" t="s">
        <v>5523</v>
      </c>
      <c r="B348" t="s">
        <v>35</v>
      </c>
      <c r="C348" t="s">
        <v>365</v>
      </c>
      <c r="D348" t="s">
        <v>7</v>
      </c>
      <c r="E348" t="s">
        <v>2393</v>
      </c>
      <c r="F348" t="s">
        <v>39</v>
      </c>
      <c r="G348" t="s">
        <v>22</v>
      </c>
      <c r="H348" t="s">
        <v>89</v>
      </c>
      <c r="I348" t="s">
        <v>89</v>
      </c>
      <c r="J348" t="s">
        <v>1517</v>
      </c>
      <c r="K348" t="s">
        <v>289</v>
      </c>
      <c r="L348" t="s">
        <v>2951</v>
      </c>
      <c r="M348" t="s">
        <v>1213</v>
      </c>
      <c r="N348" t="s">
        <v>2098</v>
      </c>
      <c r="O348" t="s">
        <v>888</v>
      </c>
      <c r="P348" t="s">
        <v>1647</v>
      </c>
      <c r="Q348" t="s">
        <v>670</v>
      </c>
      <c r="R348" t="s">
        <v>1865</v>
      </c>
      <c r="S348">
        <v>7</v>
      </c>
      <c r="T348" t="s">
        <v>27</v>
      </c>
      <c r="U348" t="s">
        <v>316</v>
      </c>
      <c r="V348" t="s">
        <v>5524</v>
      </c>
      <c r="W348" t="s">
        <v>200</v>
      </c>
      <c r="X348">
        <v>29</v>
      </c>
      <c r="Y348" t="s">
        <v>14</v>
      </c>
      <c r="Z348" t="s">
        <v>14</v>
      </c>
      <c r="AA348" t="s">
        <v>14</v>
      </c>
      <c r="AB348" t="s">
        <v>374</v>
      </c>
      <c r="AC348" t="s">
        <v>85</v>
      </c>
      <c r="AD348" t="s">
        <v>1724</v>
      </c>
      <c r="AE348" t="s">
        <v>25</v>
      </c>
      <c r="AF348" t="s">
        <v>1522</v>
      </c>
      <c r="AG348" t="s">
        <v>224</v>
      </c>
      <c r="AH348" t="s">
        <v>1289</v>
      </c>
      <c r="AI348" t="s">
        <v>1</v>
      </c>
      <c r="AJ348" t="s">
        <v>1</v>
      </c>
      <c r="AK348" t="s">
        <v>259</v>
      </c>
      <c r="AL348" t="s">
        <v>94</v>
      </c>
      <c r="AM348" t="s">
        <v>97</v>
      </c>
      <c r="AN348" t="s">
        <v>97</v>
      </c>
      <c r="AO348" t="s">
        <v>98</v>
      </c>
      <c r="AP348" t="s">
        <v>98</v>
      </c>
      <c r="AQ348" t="s">
        <v>101</v>
      </c>
      <c r="AR348" t="s">
        <v>101</v>
      </c>
      <c r="AS348" t="s">
        <v>317</v>
      </c>
      <c r="AT348" t="s">
        <v>42</v>
      </c>
      <c r="AU348" t="s">
        <v>78</v>
      </c>
      <c r="AV348" t="s">
        <v>223</v>
      </c>
      <c r="AW348" t="s">
        <v>105</v>
      </c>
      <c r="AX348" t="s">
        <v>286</v>
      </c>
      <c r="AY348" t="s">
        <v>96</v>
      </c>
      <c r="AZ348" t="s">
        <v>234</v>
      </c>
      <c r="BA348" t="s">
        <v>2957</v>
      </c>
      <c r="BB348">
        <v>1</v>
      </c>
      <c r="BC348" t="s">
        <v>174</v>
      </c>
      <c r="BD348" t="s">
        <v>1036</v>
      </c>
      <c r="BE348" t="s">
        <v>109</v>
      </c>
      <c r="BF348" t="s">
        <v>5525</v>
      </c>
      <c r="BG348" t="s">
        <v>2959</v>
      </c>
      <c r="BH348" t="s">
        <v>581</v>
      </c>
      <c r="BI348" t="s">
        <v>5526</v>
      </c>
      <c r="BJ348" t="s">
        <v>5527</v>
      </c>
      <c r="BK348" t="s">
        <v>402</v>
      </c>
      <c r="BL348" t="s">
        <v>1753</v>
      </c>
      <c r="BM348" t="s">
        <v>2712</v>
      </c>
      <c r="BN348" t="s">
        <v>306</v>
      </c>
      <c r="BO348" t="s">
        <v>1081</v>
      </c>
      <c r="BP348" t="s">
        <v>5528</v>
      </c>
      <c r="BQ348" t="s">
        <v>2963</v>
      </c>
      <c r="BR348">
        <v>3434</v>
      </c>
      <c r="BS348" t="s">
        <v>787</v>
      </c>
      <c r="BT348">
        <v>3</v>
      </c>
      <c r="BU348" t="s">
        <v>141</v>
      </c>
    </row>
    <row r="349" spans="1:144" x14ac:dyDescent="0.25">
      <c r="A349" t="s">
        <v>5529</v>
      </c>
      <c r="B349" t="s">
        <v>5530</v>
      </c>
      <c r="C349">
        <v>2</v>
      </c>
      <c r="D349" t="s">
        <v>159</v>
      </c>
      <c r="E349" t="s">
        <v>123</v>
      </c>
      <c r="F349" t="s">
        <v>16</v>
      </c>
      <c r="G349" t="s">
        <v>4469</v>
      </c>
      <c r="H349" t="s">
        <v>189</v>
      </c>
      <c r="I349" t="s">
        <v>3086</v>
      </c>
      <c r="J349" t="s">
        <v>669</v>
      </c>
      <c r="K349" t="s">
        <v>5531</v>
      </c>
      <c r="L349" t="s">
        <v>5532</v>
      </c>
      <c r="M349" t="s">
        <v>4970</v>
      </c>
      <c r="N349" t="s">
        <v>5424</v>
      </c>
      <c r="O349" t="s">
        <v>1</v>
      </c>
      <c r="P349" t="s">
        <v>1</v>
      </c>
      <c r="Q349" t="s">
        <v>1</v>
      </c>
      <c r="R349" t="s">
        <v>1</v>
      </c>
      <c r="S349" t="s">
        <v>42</v>
      </c>
      <c r="T349" t="s">
        <v>800</v>
      </c>
      <c r="U349" t="s">
        <v>206</v>
      </c>
      <c r="V349" t="s">
        <v>801</v>
      </c>
      <c r="W349" t="s">
        <v>802</v>
      </c>
      <c r="X349" t="s">
        <v>14</v>
      </c>
      <c r="Y349" t="s">
        <v>14</v>
      </c>
      <c r="Z349" t="s">
        <v>798</v>
      </c>
      <c r="AA349" t="s">
        <v>805</v>
      </c>
      <c r="AB349" t="s">
        <v>805</v>
      </c>
      <c r="AC349" t="s">
        <v>40</v>
      </c>
      <c r="AD349" t="s">
        <v>40</v>
      </c>
      <c r="AE349" t="s">
        <v>40</v>
      </c>
      <c r="AF349" t="s">
        <v>5370</v>
      </c>
      <c r="AG349" t="s">
        <v>4478</v>
      </c>
      <c r="AH349" t="s">
        <v>4479</v>
      </c>
      <c r="AI349" t="s">
        <v>237</v>
      </c>
      <c r="AJ349" t="s">
        <v>5533</v>
      </c>
      <c r="AK349" t="s">
        <v>243</v>
      </c>
      <c r="AL349" t="s">
        <v>215</v>
      </c>
      <c r="AM349" t="s">
        <v>1397</v>
      </c>
      <c r="AN349">
        <v>7</v>
      </c>
      <c r="AO349">
        <v>7</v>
      </c>
      <c r="AP349" t="s">
        <v>25</v>
      </c>
      <c r="AQ349" t="s">
        <v>5534</v>
      </c>
      <c r="AR349" t="s">
        <v>24</v>
      </c>
      <c r="AS349" t="s">
        <v>1686</v>
      </c>
      <c r="AT349" t="s">
        <v>2712</v>
      </c>
      <c r="AU349" t="s">
        <v>5535</v>
      </c>
    </row>
    <row r="350" spans="1:144" x14ac:dyDescent="0.25">
      <c r="A350" t="s">
        <v>5536</v>
      </c>
      <c r="B350" t="s">
        <v>35</v>
      </c>
      <c r="C350" t="s">
        <v>64</v>
      </c>
      <c r="D350" t="s">
        <v>5537</v>
      </c>
      <c r="E350" t="s">
        <v>1785</v>
      </c>
      <c r="F350" t="s">
        <v>279</v>
      </c>
      <c r="G350" t="s">
        <v>679</v>
      </c>
      <c r="H350" t="s">
        <v>1677</v>
      </c>
      <c r="I350" t="s">
        <v>47</v>
      </c>
      <c r="J350" t="s">
        <v>49</v>
      </c>
      <c r="K350" t="s">
        <v>78</v>
      </c>
      <c r="L350" t="s">
        <v>78</v>
      </c>
      <c r="M350" t="s">
        <v>78</v>
      </c>
      <c r="N350" t="s">
        <v>1694</v>
      </c>
      <c r="O350" t="s">
        <v>3082</v>
      </c>
      <c r="P350" t="s">
        <v>1695</v>
      </c>
      <c r="Q350" t="s">
        <v>14</v>
      </c>
      <c r="R350" t="s">
        <v>1696</v>
      </c>
      <c r="S350" t="s">
        <v>259</v>
      </c>
      <c r="T350" t="s">
        <v>526</v>
      </c>
      <c r="U350" t="s">
        <v>1697</v>
      </c>
      <c r="V350" t="s">
        <v>5538</v>
      </c>
      <c r="W350" t="s">
        <v>25</v>
      </c>
      <c r="X350" t="s">
        <v>25</v>
      </c>
      <c r="Y350" t="s">
        <v>161</v>
      </c>
      <c r="Z350" t="s">
        <v>161</v>
      </c>
      <c r="AA350" t="s">
        <v>36</v>
      </c>
      <c r="AB350" t="s">
        <v>1699</v>
      </c>
      <c r="AC350" t="s">
        <v>114</v>
      </c>
      <c r="AD350" t="s">
        <v>349</v>
      </c>
      <c r="AE350" t="s">
        <v>96</v>
      </c>
      <c r="AF350" t="s">
        <v>96</v>
      </c>
      <c r="AG350" t="s">
        <v>97</v>
      </c>
      <c r="AH350" t="s">
        <v>98</v>
      </c>
      <c r="AI350" t="s">
        <v>329</v>
      </c>
      <c r="AJ350" t="s">
        <v>40</v>
      </c>
      <c r="AK350" t="s">
        <v>40</v>
      </c>
      <c r="AL350" t="s">
        <v>5539</v>
      </c>
      <c r="AM350" t="s">
        <v>17</v>
      </c>
      <c r="AN350" t="s">
        <v>1043</v>
      </c>
      <c r="AO350" t="s">
        <v>1703</v>
      </c>
      <c r="AP350" t="s">
        <v>105</v>
      </c>
      <c r="AQ350" t="s">
        <v>1704</v>
      </c>
      <c r="AR350" t="s">
        <v>350</v>
      </c>
      <c r="AS350" t="s">
        <v>1705</v>
      </c>
      <c r="AT350" t="s">
        <v>577</v>
      </c>
      <c r="AU350" t="s">
        <v>174</v>
      </c>
      <c r="AV350" t="s">
        <v>5540</v>
      </c>
      <c r="AW350" t="s">
        <v>646</v>
      </c>
      <c r="AX350" t="s">
        <v>2845</v>
      </c>
      <c r="AY350" t="s">
        <v>24</v>
      </c>
      <c r="AZ350" t="s">
        <v>1707</v>
      </c>
      <c r="BA350" t="s">
        <v>1050</v>
      </c>
      <c r="BB350" t="s">
        <v>60</v>
      </c>
      <c r="BC350" t="s">
        <v>3665</v>
      </c>
      <c r="BD350" t="s">
        <v>5541</v>
      </c>
      <c r="BE350" t="s">
        <v>578</v>
      </c>
      <c r="BF350" t="s">
        <v>1033</v>
      </c>
      <c r="BG350" t="s">
        <v>1708</v>
      </c>
      <c r="BH350" t="s">
        <v>1709</v>
      </c>
      <c r="BI350" t="s">
        <v>5542</v>
      </c>
      <c r="BJ350" t="s">
        <v>187</v>
      </c>
      <c r="BK350" t="s">
        <v>187</v>
      </c>
      <c r="BL350" t="s">
        <v>1447</v>
      </c>
      <c r="BM350" t="s">
        <v>5543</v>
      </c>
      <c r="BN350" t="s">
        <v>1046</v>
      </c>
      <c r="BO350" t="s">
        <v>5544</v>
      </c>
      <c r="BP350" t="s">
        <v>1712</v>
      </c>
      <c r="BQ350" t="s">
        <v>65</v>
      </c>
      <c r="BR350" t="s">
        <v>741</v>
      </c>
      <c r="BS350" t="s">
        <v>1714</v>
      </c>
      <c r="BT350">
        <v>32434</v>
      </c>
      <c r="BU350" t="s">
        <v>194</v>
      </c>
      <c r="BV350" t="s">
        <v>274</v>
      </c>
    </row>
    <row r="351" spans="1:144" x14ac:dyDescent="0.25">
      <c r="A351" t="s">
        <v>5545</v>
      </c>
      <c r="B351" t="s">
        <v>6</v>
      </c>
      <c r="C351" t="s">
        <v>4186</v>
      </c>
      <c r="D351" t="s">
        <v>1236</v>
      </c>
      <c r="E351" t="s">
        <v>5546</v>
      </c>
      <c r="F351" t="s">
        <v>39</v>
      </c>
      <c r="G351" t="s">
        <v>8</v>
      </c>
      <c r="H351" t="s">
        <v>8</v>
      </c>
      <c r="I351" t="s">
        <v>350</v>
      </c>
      <c r="J351" t="s">
        <v>554</v>
      </c>
      <c r="K351" t="s">
        <v>632</v>
      </c>
      <c r="L351" t="s">
        <v>5175</v>
      </c>
      <c r="M351" t="s">
        <v>5547</v>
      </c>
      <c r="N351" t="s">
        <v>76</v>
      </c>
      <c r="O351" t="s">
        <v>76</v>
      </c>
      <c r="P351" t="s">
        <v>38</v>
      </c>
      <c r="Q351" t="s">
        <v>38</v>
      </c>
      <c r="R351" t="s">
        <v>5548</v>
      </c>
      <c r="S351" t="s">
        <v>5549</v>
      </c>
      <c r="T351" t="s">
        <v>5550</v>
      </c>
      <c r="U351" t="s">
        <v>5551</v>
      </c>
      <c r="V351" t="s">
        <v>458</v>
      </c>
      <c r="W351" t="s">
        <v>5552</v>
      </c>
      <c r="X351" t="s">
        <v>3029</v>
      </c>
      <c r="Y351" t="s">
        <v>199</v>
      </c>
      <c r="Z351" t="s">
        <v>14</v>
      </c>
      <c r="AA351" t="s">
        <v>14</v>
      </c>
      <c r="AB351" t="s">
        <v>14</v>
      </c>
      <c r="AC351" t="s">
        <v>14</v>
      </c>
      <c r="AD351" t="s">
        <v>14</v>
      </c>
      <c r="AE351" t="s">
        <v>14</v>
      </c>
      <c r="AF351" t="s">
        <v>13</v>
      </c>
      <c r="AG351" t="s">
        <v>721</v>
      </c>
      <c r="AH351" t="s">
        <v>3269</v>
      </c>
      <c r="AI351" t="s">
        <v>1401</v>
      </c>
      <c r="AJ351" t="s">
        <v>1745</v>
      </c>
      <c r="AK351">
        <v>2</v>
      </c>
      <c r="AL351" t="s">
        <v>842</v>
      </c>
      <c r="AM351" t="s">
        <v>1382</v>
      </c>
      <c r="AN351" t="s">
        <v>940</v>
      </c>
      <c r="AO351" t="s">
        <v>3595</v>
      </c>
      <c r="AP351">
        <v>4</v>
      </c>
      <c r="AQ351" t="s">
        <v>525</v>
      </c>
      <c r="AR351" t="s">
        <v>848</v>
      </c>
      <c r="AS351" t="s">
        <v>98</v>
      </c>
      <c r="AT351" t="s">
        <v>98</v>
      </c>
      <c r="AU351" t="s">
        <v>101</v>
      </c>
      <c r="AV351" t="s">
        <v>1261</v>
      </c>
      <c r="AW351" t="s">
        <v>1248</v>
      </c>
      <c r="AX351" t="s">
        <v>2359</v>
      </c>
      <c r="AY351" t="s">
        <v>4918</v>
      </c>
      <c r="AZ351" t="s">
        <v>5553</v>
      </c>
      <c r="BA351" t="s">
        <v>5554</v>
      </c>
      <c r="BB351" t="s">
        <v>5463</v>
      </c>
      <c r="BC351" t="s">
        <v>5555</v>
      </c>
      <c r="BD351" t="s">
        <v>683</v>
      </c>
      <c r="BE351" t="s">
        <v>105</v>
      </c>
      <c r="BF351" t="s">
        <v>105</v>
      </c>
      <c r="BG351" t="s">
        <v>40</v>
      </c>
      <c r="BH351" t="s">
        <v>96</v>
      </c>
      <c r="BI351" t="s">
        <v>234</v>
      </c>
      <c r="BJ351" t="s">
        <v>801</v>
      </c>
      <c r="BK351" t="s">
        <v>2480</v>
      </c>
      <c r="BL351" t="s">
        <v>174</v>
      </c>
      <c r="BM351" t="s">
        <v>84</v>
      </c>
      <c r="BN351" t="s">
        <v>398</v>
      </c>
      <c r="BO351" t="s">
        <v>1263</v>
      </c>
      <c r="BP351" t="s">
        <v>5556</v>
      </c>
      <c r="BQ351" t="s">
        <v>5557</v>
      </c>
      <c r="BT351" t="s">
        <v>5558</v>
      </c>
      <c r="BU351" t="s">
        <v>1</v>
      </c>
      <c r="BV351" t="s">
        <v>115</v>
      </c>
      <c r="BW351" t="s">
        <v>963</v>
      </c>
      <c r="BX351" t="s">
        <v>42</v>
      </c>
      <c r="BY351" t="s">
        <v>1031</v>
      </c>
      <c r="BZ351" t="s">
        <v>741</v>
      </c>
      <c r="CA351" t="s">
        <v>22</v>
      </c>
      <c r="CB351" t="s">
        <v>3661</v>
      </c>
      <c r="CC351" t="s">
        <v>2016</v>
      </c>
      <c r="CD351" t="s">
        <v>2998</v>
      </c>
      <c r="CE351" t="s">
        <v>5559</v>
      </c>
      <c r="CF351">
        <v>8</v>
      </c>
      <c r="CG351" t="s">
        <v>2410</v>
      </c>
      <c r="CH351" t="s">
        <v>5560</v>
      </c>
      <c r="CI351" t="s">
        <v>3067</v>
      </c>
      <c r="CJ351" t="s">
        <v>830</v>
      </c>
      <c r="CK351" t="s">
        <v>830</v>
      </c>
      <c r="CL351" t="s">
        <v>1009</v>
      </c>
      <c r="CM351" t="s">
        <v>5561</v>
      </c>
      <c r="CN351" t="s">
        <v>138</v>
      </c>
      <c r="CO351" t="s">
        <v>555</v>
      </c>
      <c r="CP351" t="s">
        <v>555</v>
      </c>
      <c r="CQ351" t="s">
        <v>5562</v>
      </c>
      <c r="CR351" t="s">
        <v>440</v>
      </c>
      <c r="CS351" t="s">
        <v>3901</v>
      </c>
      <c r="CT351" t="s">
        <v>5445</v>
      </c>
      <c r="CU351" t="s">
        <v>3236</v>
      </c>
      <c r="CV351">
        <v>3434</v>
      </c>
      <c r="CW351">
        <v>3434</v>
      </c>
      <c r="CX351">
        <v>1</v>
      </c>
      <c r="CY351" t="s">
        <v>194</v>
      </c>
      <c r="CZ351" t="s">
        <v>5563</v>
      </c>
      <c r="DA351" t="s">
        <v>5564</v>
      </c>
    </row>
    <row r="352" spans="1:144" x14ac:dyDescent="0.25">
      <c r="A352" t="s">
        <v>5565</v>
      </c>
      <c r="B352" t="s">
        <v>35</v>
      </c>
      <c r="C352" t="s">
        <v>36</v>
      </c>
      <c r="D352" t="s">
        <v>36</v>
      </c>
      <c r="E352" t="s">
        <v>64</v>
      </c>
      <c r="F352" t="s">
        <v>3550</v>
      </c>
      <c r="G352" t="s">
        <v>4148</v>
      </c>
      <c r="H352" t="s">
        <v>47</v>
      </c>
      <c r="I352" t="s">
        <v>47</v>
      </c>
      <c r="J352" t="s">
        <v>48</v>
      </c>
      <c r="K352" t="s">
        <v>150</v>
      </c>
      <c r="L352" t="s">
        <v>5566</v>
      </c>
      <c r="M352" t="s">
        <v>5567</v>
      </c>
      <c r="N352" t="s">
        <v>437</v>
      </c>
      <c r="O352" t="s">
        <v>5568</v>
      </c>
      <c r="P352" t="s">
        <v>3613</v>
      </c>
      <c r="Q352" t="s">
        <v>536</v>
      </c>
      <c r="R352" t="s">
        <v>578</v>
      </c>
      <c r="S352" t="s">
        <v>5569</v>
      </c>
      <c r="T352" t="s">
        <v>114</v>
      </c>
      <c r="U352" t="s">
        <v>114</v>
      </c>
      <c r="V352" t="s">
        <v>5470</v>
      </c>
      <c r="W352" t="s">
        <v>42</v>
      </c>
      <c r="X352" t="s">
        <v>42</v>
      </c>
      <c r="Y352" t="s">
        <v>5471</v>
      </c>
      <c r="Z352" t="s">
        <v>407</v>
      </c>
      <c r="AA352" t="s">
        <v>329</v>
      </c>
      <c r="AB352" t="s">
        <v>373</v>
      </c>
      <c r="AC352" t="s">
        <v>1327</v>
      </c>
      <c r="AD352" t="s">
        <v>3097</v>
      </c>
      <c r="AE352" t="s">
        <v>1</v>
      </c>
      <c r="AF352" t="s">
        <v>1</v>
      </c>
      <c r="AG352" t="s">
        <v>231</v>
      </c>
      <c r="AH352" t="s">
        <v>174</v>
      </c>
      <c r="AI352" t="s">
        <v>3034</v>
      </c>
      <c r="AJ352" t="s">
        <v>109</v>
      </c>
      <c r="AK352" t="s">
        <v>5570</v>
      </c>
      <c r="AL352" t="s">
        <v>131</v>
      </c>
      <c r="AM352" t="s">
        <v>1603</v>
      </c>
      <c r="AN352" t="s">
        <v>2283</v>
      </c>
      <c r="AO352" t="s">
        <v>85</v>
      </c>
      <c r="AP352" t="s">
        <v>4048</v>
      </c>
      <c r="AQ352" t="s">
        <v>40</v>
      </c>
      <c r="AR352">
        <v>7</v>
      </c>
      <c r="AS352" t="s">
        <v>355</v>
      </c>
      <c r="AT352" t="s">
        <v>1622</v>
      </c>
      <c r="AU352" t="s">
        <v>5571</v>
      </c>
      <c r="AV352" t="s">
        <v>3106</v>
      </c>
      <c r="AW352" t="s">
        <v>1310</v>
      </c>
      <c r="AX352" t="s">
        <v>422</v>
      </c>
      <c r="AY352" t="s">
        <v>326</v>
      </c>
      <c r="AZ352" t="s">
        <v>5572</v>
      </c>
      <c r="BA352">
        <v>3434</v>
      </c>
    </row>
    <row r="353" spans="1:151" x14ac:dyDescent="0.25">
      <c r="A353" t="s">
        <v>5573</v>
      </c>
      <c r="B353" t="s">
        <v>6</v>
      </c>
      <c r="C353" t="s">
        <v>2</v>
      </c>
      <c r="D353" t="s">
        <v>1624</v>
      </c>
      <c r="E353" t="s">
        <v>5574</v>
      </c>
      <c r="F353" t="s">
        <v>2862</v>
      </c>
      <c r="G353" t="s">
        <v>39</v>
      </c>
      <c r="H353" t="s">
        <v>8</v>
      </c>
      <c r="I353" t="s">
        <v>155</v>
      </c>
      <c r="J353" t="s">
        <v>17</v>
      </c>
      <c r="K353" t="s">
        <v>73</v>
      </c>
      <c r="L353" t="s">
        <v>5575</v>
      </c>
      <c r="M353" t="s">
        <v>5576</v>
      </c>
      <c r="N353" t="s">
        <v>558</v>
      </c>
      <c r="O353" t="s">
        <v>18</v>
      </c>
      <c r="P353" t="s">
        <v>3935</v>
      </c>
      <c r="Q353" t="s">
        <v>897</v>
      </c>
      <c r="R353" t="s">
        <v>53</v>
      </c>
      <c r="S353" t="s">
        <v>1574</v>
      </c>
      <c r="T353" t="s">
        <v>14</v>
      </c>
      <c r="U353" t="s">
        <v>14</v>
      </c>
      <c r="V353" t="s">
        <v>14</v>
      </c>
      <c r="W353" t="s">
        <v>14</v>
      </c>
      <c r="X353" t="s">
        <v>14</v>
      </c>
      <c r="Y353" t="s">
        <v>5577</v>
      </c>
      <c r="Z353" t="s">
        <v>3430</v>
      </c>
      <c r="AA353" t="s">
        <v>3537</v>
      </c>
      <c r="AB353" t="s">
        <v>1745</v>
      </c>
      <c r="AC353" t="s">
        <v>5578</v>
      </c>
      <c r="AD353" t="s">
        <v>847</v>
      </c>
      <c r="AE353" t="s">
        <v>607</v>
      </c>
      <c r="AF353" t="s">
        <v>810</v>
      </c>
      <c r="AG353" t="s">
        <v>5579</v>
      </c>
      <c r="AH353" t="s">
        <v>1288</v>
      </c>
      <c r="AI353" t="s">
        <v>5580</v>
      </c>
      <c r="AJ353" t="s">
        <v>986</v>
      </c>
      <c r="AK353" t="s">
        <v>22</v>
      </c>
      <c r="AL353" t="s">
        <v>2998</v>
      </c>
      <c r="AM353" t="s">
        <v>4977</v>
      </c>
      <c r="AN353" t="s">
        <v>193</v>
      </c>
      <c r="AO353" t="s">
        <v>1772</v>
      </c>
      <c r="AP353" t="s">
        <v>1772</v>
      </c>
      <c r="AQ353" t="s">
        <v>1272</v>
      </c>
      <c r="AR353" t="s">
        <v>2830</v>
      </c>
      <c r="AS353" t="s">
        <v>5581</v>
      </c>
      <c r="AT353" t="s">
        <v>534</v>
      </c>
      <c r="AU353" t="s">
        <v>1860</v>
      </c>
      <c r="AV353" t="s">
        <v>158</v>
      </c>
      <c r="AW353" t="s">
        <v>1890</v>
      </c>
      <c r="AX353" t="s">
        <v>138</v>
      </c>
      <c r="AY353" t="s">
        <v>3376</v>
      </c>
      <c r="AZ353" t="s">
        <v>473</v>
      </c>
      <c r="BA353" t="s">
        <v>2920</v>
      </c>
      <c r="BB353" t="s">
        <v>204</v>
      </c>
      <c r="BC353" t="s">
        <v>5582</v>
      </c>
      <c r="BD353" t="s">
        <v>5583</v>
      </c>
      <c r="BE353" t="s">
        <v>5584</v>
      </c>
      <c r="BF353">
        <v>3434</v>
      </c>
      <c r="BG353">
        <v>3434</v>
      </c>
      <c r="BH353">
        <v>1</v>
      </c>
      <c r="BI353" t="s">
        <v>194</v>
      </c>
      <c r="BJ353" t="s">
        <v>194</v>
      </c>
      <c r="BK353" t="s">
        <v>274</v>
      </c>
    </row>
    <row r="354" spans="1:151" x14ac:dyDescent="0.25">
      <c r="A354" t="s">
        <v>5585</v>
      </c>
      <c r="B354" t="s">
        <v>3233</v>
      </c>
      <c r="C354" t="s">
        <v>27</v>
      </c>
      <c r="D354" t="s">
        <v>2348</v>
      </c>
      <c r="E354" t="s">
        <v>754</v>
      </c>
      <c r="F354" t="s">
        <v>2350</v>
      </c>
      <c r="G354" t="s">
        <v>2351</v>
      </c>
      <c r="H354" t="s">
        <v>123</v>
      </c>
      <c r="I354" t="s">
        <v>123</v>
      </c>
      <c r="J354" t="s">
        <v>123</v>
      </c>
      <c r="K354" t="s">
        <v>123</v>
      </c>
      <c r="L354" t="s">
        <v>8</v>
      </c>
      <c r="M354" t="s">
        <v>145</v>
      </c>
      <c r="N354">
        <v>1</v>
      </c>
      <c r="O354" t="s">
        <v>2214</v>
      </c>
      <c r="P354" t="s">
        <v>3269</v>
      </c>
      <c r="Q354" t="s">
        <v>14</v>
      </c>
      <c r="R354" t="s">
        <v>14</v>
      </c>
      <c r="S354" t="s">
        <v>14</v>
      </c>
      <c r="T354" t="s">
        <v>14</v>
      </c>
      <c r="U354" t="s">
        <v>14</v>
      </c>
      <c r="V354" t="s">
        <v>14</v>
      </c>
      <c r="W354" t="s">
        <v>21</v>
      </c>
      <c r="X354" t="s">
        <v>233</v>
      </c>
      <c r="Y354" t="s">
        <v>16</v>
      </c>
      <c r="Z354" t="s">
        <v>16</v>
      </c>
      <c r="AA354" t="s">
        <v>5586</v>
      </c>
      <c r="AB354" t="s">
        <v>47</v>
      </c>
      <c r="AC354" t="s">
        <v>5587</v>
      </c>
      <c r="AD354" t="s">
        <v>5588</v>
      </c>
      <c r="AE354" t="s">
        <v>1268</v>
      </c>
      <c r="AF354" t="s">
        <v>533</v>
      </c>
      <c r="AG354" t="s">
        <v>5589</v>
      </c>
      <c r="AH354" t="s">
        <v>2777</v>
      </c>
      <c r="AI354" t="s">
        <v>3675</v>
      </c>
      <c r="AJ354" t="s">
        <v>3676</v>
      </c>
      <c r="AK354" t="s">
        <v>963</v>
      </c>
      <c r="AL354" t="s">
        <v>632</v>
      </c>
      <c r="AM354" t="s">
        <v>2155</v>
      </c>
      <c r="AN354" t="s">
        <v>3677</v>
      </c>
      <c r="AO354" t="s">
        <v>24</v>
      </c>
      <c r="AP354" t="s">
        <v>440</v>
      </c>
      <c r="AQ354" t="s">
        <v>440</v>
      </c>
      <c r="AR354" t="s">
        <v>4883</v>
      </c>
      <c r="AS354" t="s">
        <v>5590</v>
      </c>
      <c r="AT354" t="s">
        <v>607</v>
      </c>
      <c r="AU354" t="s">
        <v>727</v>
      </c>
      <c r="AV354" t="s">
        <v>848</v>
      </c>
      <c r="AW354" t="s">
        <v>98</v>
      </c>
      <c r="AX354" t="s">
        <v>98</v>
      </c>
      <c r="AY354" t="s">
        <v>101</v>
      </c>
      <c r="AZ354" t="s">
        <v>101</v>
      </c>
      <c r="BA354" t="s">
        <v>101</v>
      </c>
      <c r="BB354" t="s">
        <v>1815</v>
      </c>
      <c r="BC354" t="s">
        <v>729</v>
      </c>
      <c r="BD354" t="s">
        <v>78</v>
      </c>
      <c r="BE354" t="s">
        <v>78</v>
      </c>
      <c r="BF354" t="e">
        <f>+S</f>
        <v>#NAME?</v>
      </c>
      <c r="BG354" t="s">
        <v>2106</v>
      </c>
      <c r="BH354" t="s">
        <v>3678</v>
      </c>
      <c r="BI354" t="s">
        <v>40</v>
      </c>
      <c r="BJ354" t="s">
        <v>40</v>
      </c>
      <c r="BK354" t="s">
        <v>3679</v>
      </c>
      <c r="BL354" t="s">
        <v>1058</v>
      </c>
      <c r="BM354" t="s">
        <v>96</v>
      </c>
      <c r="BN354" t="s">
        <v>3680</v>
      </c>
      <c r="BO354" t="s">
        <v>528</v>
      </c>
      <c r="BP354" t="s">
        <v>5591</v>
      </c>
      <c r="BQ354" t="s">
        <v>174</v>
      </c>
      <c r="BR354" t="s">
        <v>5592</v>
      </c>
      <c r="BS354" t="s">
        <v>437</v>
      </c>
      <c r="BT354" t="s">
        <v>5593</v>
      </c>
      <c r="BU354" t="s">
        <v>5594</v>
      </c>
      <c r="BV354" t="s">
        <v>115</v>
      </c>
      <c r="BW354" t="s">
        <v>1337</v>
      </c>
      <c r="BX354" t="s">
        <v>3682</v>
      </c>
      <c r="BY354" t="s">
        <v>5595</v>
      </c>
      <c r="BZ354" t="s">
        <v>85</v>
      </c>
      <c r="CA354" t="s">
        <v>600</v>
      </c>
      <c r="CB354" t="s">
        <v>5596</v>
      </c>
    </row>
    <row r="355" spans="1:151" x14ac:dyDescent="0.25">
      <c r="A355" t="s">
        <v>5597</v>
      </c>
      <c r="B355" t="s">
        <v>1204</v>
      </c>
      <c r="C355" t="s">
        <v>1204</v>
      </c>
      <c r="D355" t="s">
        <v>2348</v>
      </c>
      <c r="E355" t="s">
        <v>1280</v>
      </c>
      <c r="F355" t="s">
        <v>628</v>
      </c>
      <c r="G355" t="s">
        <v>3962</v>
      </c>
      <c r="H355" t="s">
        <v>3963</v>
      </c>
      <c r="I355" t="s">
        <v>554</v>
      </c>
      <c r="J355" t="s">
        <v>1289</v>
      </c>
      <c r="K355" t="s">
        <v>3236</v>
      </c>
      <c r="L355" t="s">
        <v>1397</v>
      </c>
      <c r="M355" t="s">
        <v>1033</v>
      </c>
      <c r="N355" t="s">
        <v>600</v>
      </c>
      <c r="O355" t="s">
        <v>1</v>
      </c>
      <c r="P355" t="s">
        <v>1</v>
      </c>
      <c r="Q355" t="s">
        <v>22</v>
      </c>
      <c r="R355" t="s">
        <v>14</v>
      </c>
      <c r="S355" t="s">
        <v>14</v>
      </c>
      <c r="T355" t="s">
        <v>14</v>
      </c>
      <c r="U355" t="s">
        <v>14</v>
      </c>
      <c r="V355" t="s">
        <v>607</v>
      </c>
      <c r="W355" t="s">
        <v>607</v>
      </c>
      <c r="X355" t="s">
        <v>607</v>
      </c>
      <c r="Y355" t="s">
        <v>1243</v>
      </c>
      <c r="Z355" t="s">
        <v>75</v>
      </c>
      <c r="AA355" t="s">
        <v>325</v>
      </c>
      <c r="AB355" t="s">
        <v>325</v>
      </c>
      <c r="AC355" t="s">
        <v>1269</v>
      </c>
      <c r="AD355" t="s">
        <v>485</v>
      </c>
      <c r="AE355" t="s">
        <v>3966</v>
      </c>
      <c r="AF355" t="s">
        <v>3967</v>
      </c>
      <c r="AG355" t="s">
        <v>3128</v>
      </c>
      <c r="AH355" t="s">
        <v>727</v>
      </c>
      <c r="AI355" t="s">
        <v>848</v>
      </c>
      <c r="AJ355" t="s">
        <v>98</v>
      </c>
      <c r="AK355" t="s">
        <v>98</v>
      </c>
      <c r="AL355" t="s">
        <v>98</v>
      </c>
      <c r="AM355" t="s">
        <v>101</v>
      </c>
      <c r="AN355" t="s">
        <v>101</v>
      </c>
      <c r="AO355" t="s">
        <v>101</v>
      </c>
      <c r="AP355" t="s">
        <v>1815</v>
      </c>
      <c r="AQ355" t="s">
        <v>729</v>
      </c>
      <c r="AR355" t="s">
        <v>729</v>
      </c>
      <c r="AS355" t="s">
        <v>78</v>
      </c>
      <c r="AT355" t="s">
        <v>78</v>
      </c>
      <c r="AU355" t="s">
        <v>229</v>
      </c>
      <c r="AV355" t="s">
        <v>644</v>
      </c>
      <c r="AW355" t="s">
        <v>5598</v>
      </c>
      <c r="AX355" t="s">
        <v>40</v>
      </c>
      <c r="AY355" t="s">
        <v>5599</v>
      </c>
      <c r="AZ355" t="s">
        <v>42</v>
      </c>
      <c r="BA355" t="s">
        <v>42</v>
      </c>
      <c r="BB355" t="s">
        <v>42</v>
      </c>
      <c r="BC355" t="s">
        <v>1069</v>
      </c>
      <c r="BD355" t="s">
        <v>96</v>
      </c>
      <c r="BE355" t="s">
        <v>1407</v>
      </c>
      <c r="BF355" t="s">
        <v>32</v>
      </c>
      <c r="BG355" t="s">
        <v>5591</v>
      </c>
      <c r="BH355" t="s">
        <v>1262</v>
      </c>
      <c r="BI355" t="s">
        <v>4618</v>
      </c>
      <c r="BJ355" t="s">
        <v>5600</v>
      </c>
      <c r="BK355" t="s">
        <v>398</v>
      </c>
      <c r="BL355">
        <v>7</v>
      </c>
      <c r="BM355" t="s">
        <v>5601</v>
      </c>
      <c r="BN355" t="s">
        <v>5602</v>
      </c>
      <c r="BO355" t="s">
        <v>5603</v>
      </c>
      <c r="BP355" t="s">
        <v>5604</v>
      </c>
      <c r="BQ355" t="s">
        <v>349</v>
      </c>
      <c r="BR355" t="s">
        <v>13</v>
      </c>
      <c r="BS355" t="s">
        <v>85</v>
      </c>
      <c r="BT355" t="s">
        <v>5605</v>
      </c>
      <c r="BU355" t="s">
        <v>24</v>
      </c>
      <c r="BV355" t="s">
        <v>25</v>
      </c>
      <c r="BW355" t="s">
        <v>2262</v>
      </c>
      <c r="BX355" t="s">
        <v>1017</v>
      </c>
      <c r="BY355" t="s">
        <v>942</v>
      </c>
      <c r="BZ355" t="s">
        <v>3977</v>
      </c>
      <c r="CA355" t="s">
        <v>5606</v>
      </c>
      <c r="CB355" t="s">
        <v>5607</v>
      </c>
      <c r="CC355" t="s">
        <v>3980</v>
      </c>
      <c r="CD355" t="s">
        <v>321</v>
      </c>
      <c r="CE355" t="s">
        <v>540</v>
      </c>
      <c r="CF355" t="s">
        <v>724</v>
      </c>
      <c r="CG355">
        <v>34</v>
      </c>
      <c r="CH355">
        <v>11</v>
      </c>
      <c r="CI355" t="s">
        <v>194</v>
      </c>
      <c r="CJ355" t="s">
        <v>194</v>
      </c>
      <c r="CK355">
        <v>3434</v>
      </c>
      <c r="CL355" t="s">
        <v>38</v>
      </c>
      <c r="CM355" t="s">
        <v>5608</v>
      </c>
    </row>
    <row r="356" spans="1:151" x14ac:dyDescent="0.25">
      <c r="A356" t="s">
        <v>5609</v>
      </c>
      <c r="B356" t="s">
        <v>5610</v>
      </c>
      <c r="C356" t="s">
        <v>1162</v>
      </c>
      <c r="D356" t="s">
        <v>51</v>
      </c>
      <c r="E356" t="s">
        <v>51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t="s">
        <v>14</v>
      </c>
      <c r="L356" t="s">
        <v>14</v>
      </c>
      <c r="M356" t="s">
        <v>119</v>
      </c>
      <c r="N356" t="s">
        <v>1260</v>
      </c>
      <c r="O356">
        <v>5</v>
      </c>
      <c r="P356" t="s">
        <v>5611</v>
      </c>
      <c r="Q356">
        <v>1</v>
      </c>
      <c r="R356">
        <v>1</v>
      </c>
      <c r="S356" t="s">
        <v>210</v>
      </c>
      <c r="T356" t="s">
        <v>5612</v>
      </c>
      <c r="U356" t="s">
        <v>5567</v>
      </c>
      <c r="V356" t="s">
        <v>16</v>
      </c>
      <c r="W356" t="s">
        <v>16</v>
      </c>
      <c r="X356" t="s">
        <v>5613</v>
      </c>
      <c r="Y356" t="s">
        <v>47</v>
      </c>
      <c r="Z356" t="s">
        <v>853</v>
      </c>
      <c r="AA356" t="s">
        <v>1550</v>
      </c>
      <c r="AB356" t="s">
        <v>5614</v>
      </c>
      <c r="AC356" t="s">
        <v>2799</v>
      </c>
      <c r="AD356" t="s">
        <v>5615</v>
      </c>
      <c r="AE356" t="s">
        <v>159</v>
      </c>
      <c r="AF356" t="s">
        <v>1032</v>
      </c>
      <c r="AG356" t="s">
        <v>539</v>
      </c>
      <c r="AH356" t="s">
        <v>1837</v>
      </c>
      <c r="AI356" t="s">
        <v>1838</v>
      </c>
      <c r="AJ356" t="s">
        <v>52</v>
      </c>
      <c r="AK356" t="s">
        <v>4323</v>
      </c>
      <c r="AL356" t="s">
        <v>318</v>
      </c>
      <c r="AM356" t="s">
        <v>564</v>
      </c>
      <c r="AN356" t="s">
        <v>24</v>
      </c>
      <c r="AO356" t="s">
        <v>237</v>
      </c>
      <c r="AP356" t="s">
        <v>5616</v>
      </c>
      <c r="AQ356" t="s">
        <v>402</v>
      </c>
      <c r="AR356" t="s">
        <v>5617</v>
      </c>
      <c r="AS356" t="s">
        <v>85</v>
      </c>
      <c r="AT356" t="s">
        <v>85</v>
      </c>
      <c r="AU356" t="s">
        <v>85</v>
      </c>
      <c r="AV356" t="s">
        <v>85</v>
      </c>
      <c r="AW356" t="s">
        <v>5618</v>
      </c>
      <c r="AX356" t="s">
        <v>1848</v>
      </c>
      <c r="AY356" t="s">
        <v>474</v>
      </c>
      <c r="AZ356" t="s">
        <v>259</v>
      </c>
      <c r="BA356" t="s">
        <v>5619</v>
      </c>
      <c r="BB356" t="s">
        <v>107</v>
      </c>
      <c r="BC356" t="s">
        <v>1844</v>
      </c>
      <c r="BD356" t="s">
        <v>5620</v>
      </c>
      <c r="BE356" t="s">
        <v>494</v>
      </c>
      <c r="BF356" t="s">
        <v>495</v>
      </c>
      <c r="BG356" t="s">
        <v>189</v>
      </c>
      <c r="BH356" t="s">
        <v>975</v>
      </c>
      <c r="BI356" t="s">
        <v>976</v>
      </c>
      <c r="BJ356" t="s">
        <v>5621</v>
      </c>
      <c r="BK356" t="s">
        <v>3029</v>
      </c>
      <c r="BL356" t="s">
        <v>5622</v>
      </c>
      <c r="BM356" t="s">
        <v>98</v>
      </c>
      <c r="BN356" t="s">
        <v>98</v>
      </c>
      <c r="BO356" t="s">
        <v>766</v>
      </c>
      <c r="BP356" t="s">
        <v>260</v>
      </c>
      <c r="BQ356" t="s">
        <v>94</v>
      </c>
      <c r="BR356" t="s">
        <v>97</v>
      </c>
      <c r="BS356" t="s">
        <v>101</v>
      </c>
      <c r="BT356" t="s">
        <v>78</v>
      </c>
      <c r="BU356" t="s">
        <v>78</v>
      </c>
      <c r="BV356" t="s">
        <v>96</v>
      </c>
      <c r="BW356" t="s">
        <v>105</v>
      </c>
      <c r="BX356" t="s">
        <v>718</v>
      </c>
      <c r="BY356" t="s">
        <v>174</v>
      </c>
      <c r="BZ356" t="s">
        <v>109</v>
      </c>
      <c r="CA356" t="s">
        <v>109</v>
      </c>
      <c r="CB356" t="s">
        <v>5623</v>
      </c>
      <c r="CC356" t="s">
        <v>2937</v>
      </c>
      <c r="CD356" t="s">
        <v>633</v>
      </c>
      <c r="CE356" t="s">
        <v>1602</v>
      </c>
      <c r="CF356" t="s">
        <v>3665</v>
      </c>
      <c r="CG356" t="s">
        <v>963</v>
      </c>
      <c r="CH356" t="s">
        <v>5624</v>
      </c>
      <c r="CI356" t="s">
        <v>3660</v>
      </c>
      <c r="CJ356" t="s">
        <v>2154</v>
      </c>
      <c r="CK356" t="s">
        <v>2380</v>
      </c>
      <c r="CL356" t="s">
        <v>25</v>
      </c>
      <c r="CM356" t="s">
        <v>5625</v>
      </c>
      <c r="CN356" t="s">
        <v>64</v>
      </c>
      <c r="CO356" t="s">
        <v>5626</v>
      </c>
      <c r="CP356" t="s">
        <v>5627</v>
      </c>
      <c r="CQ356" t="s">
        <v>118</v>
      </c>
      <c r="CR356" t="s">
        <v>528</v>
      </c>
      <c r="CS356" t="s">
        <v>981</v>
      </c>
      <c r="CT356" t="s">
        <v>5628</v>
      </c>
      <c r="CU356" t="s">
        <v>3564</v>
      </c>
      <c r="CV356" t="s">
        <v>220</v>
      </c>
      <c r="CW356" t="s">
        <v>1515</v>
      </c>
      <c r="CX356" t="s">
        <v>439</v>
      </c>
      <c r="CY356" t="s">
        <v>151</v>
      </c>
      <c r="CZ356" t="s">
        <v>3999</v>
      </c>
      <c r="DA356" t="s">
        <v>6</v>
      </c>
      <c r="DB356" t="s">
        <v>4887</v>
      </c>
      <c r="DC356" t="s">
        <v>830</v>
      </c>
      <c r="DD356" t="s">
        <v>1</v>
      </c>
      <c r="DE356" t="s">
        <v>5629</v>
      </c>
      <c r="DF356" t="s">
        <v>4938</v>
      </c>
      <c r="DG356" t="s">
        <v>672</v>
      </c>
      <c r="DH356" t="s">
        <v>1188</v>
      </c>
      <c r="DI356" t="s">
        <v>2717</v>
      </c>
      <c r="DJ356" t="s">
        <v>127</v>
      </c>
      <c r="DK356" t="s">
        <v>2718</v>
      </c>
      <c r="DL356" t="s">
        <v>926</v>
      </c>
      <c r="DM356" t="s">
        <v>5630</v>
      </c>
      <c r="DN356" t="s">
        <v>132</v>
      </c>
      <c r="DO356">
        <v>0</v>
      </c>
      <c r="DP356" t="s">
        <v>117</v>
      </c>
      <c r="DQ356" t="s">
        <v>5631</v>
      </c>
      <c r="DR356" t="s">
        <v>490</v>
      </c>
      <c r="DS356">
        <v>4</v>
      </c>
      <c r="DT356" t="s">
        <v>5632</v>
      </c>
      <c r="DU356">
        <v>343</v>
      </c>
      <c r="DV356" t="s">
        <v>5633</v>
      </c>
      <c r="DW356" t="s">
        <v>229</v>
      </c>
      <c r="DX356" t="s">
        <v>194</v>
      </c>
      <c r="DY356" t="s">
        <v>194</v>
      </c>
      <c r="DZ356">
        <v>3434</v>
      </c>
      <c r="EA356" t="s">
        <v>272</v>
      </c>
      <c r="EB356" t="s">
        <v>274</v>
      </c>
    </row>
    <row r="357" spans="1:151" x14ac:dyDescent="0.25">
      <c r="A357" t="s">
        <v>5634</v>
      </c>
      <c r="B357" t="s">
        <v>35</v>
      </c>
      <c r="C357" t="s">
        <v>1058</v>
      </c>
      <c r="D357" t="s">
        <v>64</v>
      </c>
      <c r="E357" t="s">
        <v>64</v>
      </c>
      <c r="F357" t="s">
        <v>4494</v>
      </c>
      <c r="G357" t="s">
        <v>8</v>
      </c>
      <c r="H357" t="s">
        <v>1412</v>
      </c>
      <c r="I357" t="s">
        <v>5635</v>
      </c>
      <c r="J357" t="s">
        <v>1550</v>
      </c>
      <c r="K357" t="s">
        <v>123</v>
      </c>
      <c r="L357" t="s">
        <v>47</v>
      </c>
      <c r="M357" t="s">
        <v>47</v>
      </c>
      <c r="N357" t="s">
        <v>499</v>
      </c>
      <c r="O357" t="s">
        <v>2638</v>
      </c>
      <c r="P357" t="s">
        <v>4821</v>
      </c>
      <c r="Q357" t="s">
        <v>600</v>
      </c>
      <c r="R357">
        <v>60</v>
      </c>
      <c r="S357">
        <v>4309</v>
      </c>
      <c r="T357" t="s">
        <v>1038</v>
      </c>
      <c r="U357" t="s">
        <v>29</v>
      </c>
      <c r="V357" t="s">
        <v>3701</v>
      </c>
      <c r="W357" t="s">
        <v>114</v>
      </c>
      <c r="X357" t="s">
        <v>18</v>
      </c>
      <c r="Y357" t="s">
        <v>63</v>
      </c>
      <c r="Z357">
        <v>3</v>
      </c>
      <c r="AA357" t="s">
        <v>4683</v>
      </c>
      <c r="AB357">
        <v>2</v>
      </c>
      <c r="AC357" t="s">
        <v>2884</v>
      </c>
      <c r="AD357" t="s">
        <v>24</v>
      </c>
      <c r="AE357" t="s">
        <v>4822</v>
      </c>
      <c r="AF357" t="s">
        <v>534</v>
      </c>
      <c r="AG357" t="s">
        <v>567</v>
      </c>
      <c r="AH357" t="s">
        <v>5636</v>
      </c>
      <c r="AI357" t="s">
        <v>65</v>
      </c>
      <c r="AJ357" t="s">
        <v>4823</v>
      </c>
      <c r="AK357" t="s">
        <v>1325</v>
      </c>
      <c r="AL357" t="s">
        <v>98</v>
      </c>
      <c r="AM357" t="s">
        <v>98</v>
      </c>
      <c r="AN357" t="s">
        <v>101</v>
      </c>
      <c r="AO357" t="s">
        <v>78</v>
      </c>
      <c r="AP357" t="s">
        <v>843</v>
      </c>
      <c r="AQ357" t="s">
        <v>1549</v>
      </c>
      <c r="AR357" t="s">
        <v>96</v>
      </c>
      <c r="AS357" t="s">
        <v>5637</v>
      </c>
      <c r="AT357" t="s">
        <v>1261</v>
      </c>
      <c r="AU357" t="s">
        <v>4824</v>
      </c>
      <c r="AV357" t="s">
        <v>692</v>
      </c>
      <c r="AW357">
        <v>7</v>
      </c>
      <c r="AX357" t="s">
        <v>5638</v>
      </c>
      <c r="AY357" t="s">
        <v>174</v>
      </c>
      <c r="AZ357" t="s">
        <v>1705</v>
      </c>
      <c r="BA357" t="s">
        <v>5639</v>
      </c>
      <c r="BB357" t="s">
        <v>5640</v>
      </c>
      <c r="BC357" t="s">
        <v>60</v>
      </c>
      <c r="BD357" t="s">
        <v>60</v>
      </c>
      <c r="BE357" t="s">
        <v>5641</v>
      </c>
      <c r="BF357" t="s">
        <v>528</v>
      </c>
      <c r="BG357" t="s">
        <v>1674</v>
      </c>
      <c r="BH357" t="s">
        <v>5642</v>
      </c>
      <c r="BI357" t="s">
        <v>5643</v>
      </c>
      <c r="BJ357" t="s">
        <v>350</v>
      </c>
      <c r="BK357" t="s">
        <v>920</v>
      </c>
      <c r="BL357" t="s">
        <v>5644</v>
      </c>
      <c r="BM357" t="s">
        <v>1009</v>
      </c>
      <c r="BN357" t="s">
        <v>85</v>
      </c>
      <c r="BO357" t="s">
        <v>2536</v>
      </c>
      <c r="BP357" t="s">
        <v>4832</v>
      </c>
      <c r="BQ357" t="s">
        <v>40</v>
      </c>
      <c r="BR357" t="s">
        <v>4833</v>
      </c>
      <c r="BS357" t="s">
        <v>355</v>
      </c>
      <c r="BT357" t="s">
        <v>5645</v>
      </c>
      <c r="BU357" t="s">
        <v>5646</v>
      </c>
      <c r="BV357" t="s">
        <v>4834</v>
      </c>
      <c r="BW357" t="s">
        <v>4835</v>
      </c>
      <c r="BX357" t="s">
        <v>5647</v>
      </c>
      <c r="BY357" t="s">
        <v>16</v>
      </c>
      <c r="BZ357" t="s">
        <v>4836</v>
      </c>
      <c r="CA357">
        <v>3434</v>
      </c>
      <c r="CB357" t="s">
        <v>5648</v>
      </c>
      <c r="CC357" t="s">
        <v>5649</v>
      </c>
      <c r="CD357" t="s">
        <v>274</v>
      </c>
    </row>
    <row r="358" spans="1:151" x14ac:dyDescent="0.25">
      <c r="A358" t="s">
        <v>5650</v>
      </c>
      <c r="B358" t="s">
        <v>35</v>
      </c>
      <c r="C358" t="s">
        <v>365</v>
      </c>
      <c r="D358" t="s">
        <v>5651</v>
      </c>
      <c r="E358" t="s">
        <v>2476</v>
      </c>
      <c r="F358" t="s">
        <v>5652</v>
      </c>
      <c r="H358" t="s">
        <v>70</v>
      </c>
      <c r="I358" t="s">
        <v>523</v>
      </c>
      <c r="J358" t="s">
        <v>5653</v>
      </c>
      <c r="K358" t="s">
        <v>26</v>
      </c>
      <c r="L358" t="s">
        <v>158</v>
      </c>
      <c r="M358" t="s">
        <v>158</v>
      </c>
      <c r="N358" t="s">
        <v>380</v>
      </c>
      <c r="O358" t="s">
        <v>380</v>
      </c>
      <c r="P358" t="s">
        <v>602</v>
      </c>
      <c r="Q358" t="s">
        <v>602</v>
      </c>
      <c r="R358" t="s">
        <v>253</v>
      </c>
      <c r="S358" t="s">
        <v>5654</v>
      </c>
      <c r="T358" t="s">
        <v>5655</v>
      </c>
      <c r="U358" t="s">
        <v>1860</v>
      </c>
      <c r="V358" t="s">
        <v>306</v>
      </c>
      <c r="W358" t="s">
        <v>5656</v>
      </c>
      <c r="X358" t="s">
        <v>5657</v>
      </c>
      <c r="Y358" t="s">
        <v>299</v>
      </c>
      <c r="Z358" t="s">
        <v>731</v>
      </c>
      <c r="AA358" t="s">
        <v>5658</v>
      </c>
      <c r="AB358" t="s">
        <v>741</v>
      </c>
      <c r="AC358" t="s">
        <v>14</v>
      </c>
      <c r="AD358" t="s">
        <v>14</v>
      </c>
      <c r="AE358" t="s">
        <v>14</v>
      </c>
      <c r="AF358" t="s">
        <v>209</v>
      </c>
      <c r="AG358" t="s">
        <v>667</v>
      </c>
      <c r="AH358">
        <v>7</v>
      </c>
      <c r="AI358">
        <v>7</v>
      </c>
      <c r="AJ358">
        <v>7</v>
      </c>
      <c r="AK358" t="s">
        <v>259</v>
      </c>
      <c r="AL358" t="s">
        <v>161</v>
      </c>
      <c r="AM358" t="s">
        <v>600</v>
      </c>
      <c r="AN358" t="s">
        <v>1955</v>
      </c>
      <c r="AO358" t="s">
        <v>5659</v>
      </c>
      <c r="AP358" t="s">
        <v>2345</v>
      </c>
      <c r="AQ358" t="s">
        <v>2316</v>
      </c>
      <c r="AR358" t="s">
        <v>4601</v>
      </c>
      <c r="AS358" t="s">
        <v>96</v>
      </c>
      <c r="AT358" t="s">
        <v>96</v>
      </c>
      <c r="AU358" t="s">
        <v>96</v>
      </c>
      <c r="AV358" t="s">
        <v>97</v>
      </c>
      <c r="AW358" t="s">
        <v>98</v>
      </c>
      <c r="AX358" t="s">
        <v>98</v>
      </c>
      <c r="AY358" t="s">
        <v>101</v>
      </c>
      <c r="AZ358" t="s">
        <v>101</v>
      </c>
      <c r="BA358" t="s">
        <v>101</v>
      </c>
      <c r="BB358" t="s">
        <v>327</v>
      </c>
      <c r="BC358" t="s">
        <v>1476</v>
      </c>
      <c r="BD358" t="s">
        <v>78</v>
      </c>
      <c r="BE358" t="s">
        <v>1136</v>
      </c>
      <c r="BF358" t="s">
        <v>566</v>
      </c>
      <c r="BG358" t="s">
        <v>105</v>
      </c>
      <c r="BH358" t="s">
        <v>159</v>
      </c>
      <c r="BI358" t="s">
        <v>5660</v>
      </c>
      <c r="BJ358" t="s">
        <v>64</v>
      </c>
      <c r="BK358" t="s">
        <v>528</v>
      </c>
      <c r="BL358" t="s">
        <v>1</v>
      </c>
      <c r="BM358" t="s">
        <v>1</v>
      </c>
      <c r="BN358" t="s">
        <v>2057</v>
      </c>
      <c r="BO358" t="s">
        <v>42</v>
      </c>
      <c r="BP358" t="s">
        <v>42</v>
      </c>
      <c r="BQ358" t="s">
        <v>42</v>
      </c>
      <c r="BR358" t="s">
        <v>47</v>
      </c>
      <c r="BS358" t="s">
        <v>76</v>
      </c>
      <c r="BT358" t="s">
        <v>5661</v>
      </c>
      <c r="BU358" t="s">
        <v>350</v>
      </c>
      <c r="BV358" t="s">
        <v>25</v>
      </c>
      <c r="BW358" t="s">
        <v>1640</v>
      </c>
      <c r="BX358" t="s">
        <v>24</v>
      </c>
      <c r="BY358" t="s">
        <v>674</v>
      </c>
      <c r="BZ358" t="s">
        <v>4038</v>
      </c>
      <c r="CA358" t="s">
        <v>2998</v>
      </c>
      <c r="CB358" t="s">
        <v>5662</v>
      </c>
      <c r="CC358" t="s">
        <v>487</v>
      </c>
      <c r="CD358" t="s">
        <v>4145</v>
      </c>
      <c r="CE358">
        <v>1</v>
      </c>
      <c r="CF358" t="s">
        <v>52</v>
      </c>
      <c r="CG358" t="s">
        <v>944</v>
      </c>
      <c r="CH358" t="s">
        <v>5663</v>
      </c>
      <c r="CI358" t="s">
        <v>540</v>
      </c>
      <c r="CJ358" t="s">
        <v>5664</v>
      </c>
      <c r="CK358" t="s">
        <v>835</v>
      </c>
      <c r="CL358" t="s">
        <v>835</v>
      </c>
      <c r="CM358" t="s">
        <v>268</v>
      </c>
      <c r="CN358" t="s">
        <v>1596</v>
      </c>
      <c r="CO358" t="s">
        <v>4271</v>
      </c>
      <c r="CP358" t="s">
        <v>833</v>
      </c>
      <c r="CQ358" t="s">
        <v>871</v>
      </c>
      <c r="CR358" t="s">
        <v>3466</v>
      </c>
      <c r="CS358" t="s">
        <v>5665</v>
      </c>
      <c r="CT358" t="s">
        <v>5666</v>
      </c>
      <c r="CU358" t="s">
        <v>422</v>
      </c>
      <c r="CV358" t="s">
        <v>423</v>
      </c>
      <c r="CW358" t="s">
        <v>194</v>
      </c>
      <c r="CX358">
        <v>343</v>
      </c>
      <c r="CY358" t="s">
        <v>229</v>
      </c>
    </row>
    <row r="359" spans="1:151" x14ac:dyDescent="0.25">
      <c r="A359" t="s">
        <v>5667</v>
      </c>
      <c r="B359" t="s">
        <v>223</v>
      </c>
      <c r="C359" t="s">
        <v>3607</v>
      </c>
      <c r="D359" t="s">
        <v>16</v>
      </c>
      <c r="E359" t="s">
        <v>14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t="s">
        <v>259</v>
      </c>
      <c r="L359" t="s">
        <v>259</v>
      </c>
      <c r="M359" t="s">
        <v>259</v>
      </c>
      <c r="N359" t="s">
        <v>259</v>
      </c>
      <c r="O359" t="s">
        <v>3643</v>
      </c>
      <c r="P359" t="s">
        <v>243</v>
      </c>
      <c r="Q359" t="s">
        <v>49</v>
      </c>
      <c r="R359" t="s">
        <v>78</v>
      </c>
      <c r="S359" t="s">
        <v>78</v>
      </c>
      <c r="T359" t="s">
        <v>78</v>
      </c>
      <c r="U359" t="s">
        <v>78</v>
      </c>
      <c r="V359" t="s">
        <v>3644</v>
      </c>
      <c r="W359" t="s">
        <v>200</v>
      </c>
      <c r="X359" t="s">
        <v>42</v>
      </c>
      <c r="Y359" t="s">
        <v>42</v>
      </c>
      <c r="Z359" t="s">
        <v>471</v>
      </c>
      <c r="AA359" t="s">
        <v>3645</v>
      </c>
      <c r="AB359" t="s">
        <v>600</v>
      </c>
      <c r="AC359" t="s">
        <v>3646</v>
      </c>
      <c r="AD359" t="s">
        <v>2618</v>
      </c>
      <c r="AE359" t="s">
        <v>3647</v>
      </c>
      <c r="AF359" t="s">
        <v>528</v>
      </c>
      <c r="AG359" t="s">
        <v>528</v>
      </c>
      <c r="AH359" t="s">
        <v>85</v>
      </c>
      <c r="AI359" t="s">
        <v>85</v>
      </c>
      <c r="AJ359" t="s">
        <v>85</v>
      </c>
      <c r="AK359" t="s">
        <v>85</v>
      </c>
      <c r="AL359" t="s">
        <v>26</v>
      </c>
      <c r="AM359" t="s">
        <v>26</v>
      </c>
      <c r="AN359" t="s">
        <v>26</v>
      </c>
      <c r="AO359" t="s">
        <v>1790</v>
      </c>
      <c r="AP359" t="s">
        <v>2006</v>
      </c>
      <c r="AQ359" t="s">
        <v>3648</v>
      </c>
      <c r="AR359" t="s">
        <v>89</v>
      </c>
      <c r="AS359" t="s">
        <v>602</v>
      </c>
      <c r="AT359" t="s">
        <v>3649</v>
      </c>
      <c r="AU359" t="s">
        <v>3650</v>
      </c>
      <c r="AV359">
        <v>0</v>
      </c>
      <c r="AW359" t="s">
        <v>2037</v>
      </c>
      <c r="AX359" t="s">
        <v>251</v>
      </c>
      <c r="AY359" t="s">
        <v>251</v>
      </c>
      <c r="AZ359" t="s">
        <v>616</v>
      </c>
      <c r="BA359" t="s">
        <v>1246</v>
      </c>
      <c r="BB359" t="s">
        <v>3651</v>
      </c>
      <c r="BC359" t="s">
        <v>115</v>
      </c>
      <c r="BD359" t="s">
        <v>115</v>
      </c>
      <c r="BE359" t="s">
        <v>840</v>
      </c>
      <c r="BF359" t="s">
        <v>332</v>
      </c>
      <c r="BG359" t="s">
        <v>332</v>
      </c>
      <c r="BH359" t="s">
        <v>1844</v>
      </c>
      <c r="BI359" t="s">
        <v>1848</v>
      </c>
      <c r="BJ359" t="s">
        <v>120</v>
      </c>
      <c r="BK359" t="s">
        <v>75</v>
      </c>
      <c r="BL359" t="s">
        <v>75</v>
      </c>
      <c r="BM359" t="s">
        <v>5668</v>
      </c>
      <c r="BN359" t="s">
        <v>1031</v>
      </c>
      <c r="BO359" t="s">
        <v>1549</v>
      </c>
      <c r="BP359" t="s">
        <v>121</v>
      </c>
      <c r="BQ359" t="s">
        <v>3655</v>
      </c>
      <c r="BR359" t="s">
        <v>939</v>
      </c>
      <c r="BS359" t="s">
        <v>1397</v>
      </c>
      <c r="BT359" t="s">
        <v>3657</v>
      </c>
      <c r="BU359" t="s">
        <v>975</v>
      </c>
      <c r="BV359" t="s">
        <v>976</v>
      </c>
      <c r="BW359" t="s">
        <v>1405</v>
      </c>
      <c r="BX359" t="s">
        <v>3658</v>
      </c>
      <c r="BY359" t="s">
        <v>3659</v>
      </c>
      <c r="BZ359" t="s">
        <v>94</v>
      </c>
      <c r="CA359" t="s">
        <v>94</v>
      </c>
      <c r="CB359" t="s">
        <v>97</v>
      </c>
      <c r="CC359" t="s">
        <v>97</v>
      </c>
      <c r="CD359" t="s">
        <v>98</v>
      </c>
      <c r="CE359" t="s">
        <v>98</v>
      </c>
      <c r="CF359" t="s">
        <v>101</v>
      </c>
      <c r="CG359" t="s">
        <v>101</v>
      </c>
      <c r="CH359" t="s">
        <v>3660</v>
      </c>
      <c r="CI359" t="s">
        <v>534</v>
      </c>
      <c r="CJ359" t="s">
        <v>159</v>
      </c>
      <c r="CK359">
        <v>2</v>
      </c>
      <c r="CL359" t="s">
        <v>96</v>
      </c>
      <c r="CM359" t="s">
        <v>105</v>
      </c>
      <c r="CN359" t="s">
        <v>3663</v>
      </c>
      <c r="CO359" t="s">
        <v>3664</v>
      </c>
      <c r="CP359" t="s">
        <v>174</v>
      </c>
      <c r="CQ359" t="s">
        <v>174</v>
      </c>
      <c r="CR359" t="s">
        <v>109</v>
      </c>
      <c r="CS359" t="s">
        <v>109</v>
      </c>
      <c r="CT359" t="s">
        <v>109</v>
      </c>
      <c r="CU359" t="s">
        <v>47</v>
      </c>
      <c r="CV359" t="s">
        <v>47</v>
      </c>
      <c r="CW359" t="s">
        <v>114</v>
      </c>
      <c r="CX359" t="s">
        <v>24</v>
      </c>
      <c r="CY359" t="s">
        <v>24</v>
      </c>
      <c r="CZ359" t="s">
        <v>24</v>
      </c>
      <c r="DA359" t="s">
        <v>25</v>
      </c>
      <c r="DB359" t="s">
        <v>25</v>
      </c>
      <c r="DC359" t="s">
        <v>25</v>
      </c>
      <c r="DD359" t="s">
        <v>1193</v>
      </c>
      <c r="DE359" t="s">
        <v>3665</v>
      </c>
      <c r="DF359" t="s">
        <v>2393</v>
      </c>
      <c r="DG359" t="s">
        <v>246</v>
      </c>
      <c r="DH359" t="s">
        <v>1948</v>
      </c>
      <c r="DI359" t="s">
        <v>1948</v>
      </c>
      <c r="DJ359" t="s">
        <v>1243</v>
      </c>
      <c r="DK359" t="s">
        <v>3666</v>
      </c>
      <c r="DL359" t="s">
        <v>64</v>
      </c>
      <c r="DM359" t="s">
        <v>1</v>
      </c>
      <c r="DN359" t="s">
        <v>1282</v>
      </c>
      <c r="DO359" t="s">
        <v>1105</v>
      </c>
      <c r="DP359" t="s">
        <v>5669</v>
      </c>
      <c r="DQ359" t="s">
        <v>55</v>
      </c>
      <c r="DR359" t="s">
        <v>5629</v>
      </c>
      <c r="DS359" t="s">
        <v>5670</v>
      </c>
      <c r="DT359" t="s">
        <v>32</v>
      </c>
      <c r="DU359" t="s">
        <v>65</v>
      </c>
      <c r="DV359" t="s">
        <v>3306</v>
      </c>
      <c r="DW359" t="s">
        <v>3586</v>
      </c>
      <c r="DX359" t="s">
        <v>2631</v>
      </c>
      <c r="DY359" t="s">
        <v>5671</v>
      </c>
      <c r="DZ359" t="s">
        <v>70</v>
      </c>
      <c r="EA359" t="s">
        <v>1671</v>
      </c>
      <c r="EB359" t="s">
        <v>2655</v>
      </c>
      <c r="EC359" t="s">
        <v>2656</v>
      </c>
      <c r="ED359">
        <v>3</v>
      </c>
      <c r="EE359" t="s">
        <v>2657</v>
      </c>
      <c r="EF359" t="s">
        <v>5672</v>
      </c>
      <c r="EG359" t="s">
        <v>1618</v>
      </c>
      <c r="EH359" t="s">
        <v>1706</v>
      </c>
      <c r="EI359" t="s">
        <v>403</v>
      </c>
      <c r="EJ359">
        <v>1</v>
      </c>
      <c r="EK359">
        <v>1</v>
      </c>
      <c r="EL359" t="s">
        <v>3417</v>
      </c>
      <c r="EM359">
        <v>3434</v>
      </c>
      <c r="EN359">
        <v>3434</v>
      </c>
      <c r="EO359" t="s">
        <v>540</v>
      </c>
      <c r="EP359" t="s">
        <v>5673</v>
      </c>
      <c r="EQ359" t="s">
        <v>194</v>
      </c>
      <c r="ER359" t="s">
        <v>194</v>
      </c>
      <c r="ES359" t="s">
        <v>229</v>
      </c>
      <c r="ET359" t="s">
        <v>274</v>
      </c>
      <c r="EU359" t="s">
        <v>161</v>
      </c>
    </row>
    <row r="360" spans="1:151" x14ac:dyDescent="0.25">
      <c r="A360" t="s">
        <v>5674</v>
      </c>
      <c r="B360" t="s">
        <v>123</v>
      </c>
      <c r="C360" t="s">
        <v>35</v>
      </c>
      <c r="D360" t="s">
        <v>330</v>
      </c>
      <c r="E360" t="s">
        <v>330</v>
      </c>
      <c r="F360" t="s">
        <v>39</v>
      </c>
      <c r="G360" t="s">
        <v>532</v>
      </c>
      <c r="H360" t="s">
        <v>47</v>
      </c>
      <c r="I360" t="s">
        <v>373</v>
      </c>
      <c r="J360" t="s">
        <v>5675</v>
      </c>
      <c r="K360" t="s">
        <v>5676</v>
      </c>
      <c r="L360" t="s">
        <v>3923</v>
      </c>
      <c r="M360" t="s">
        <v>2404</v>
      </c>
      <c r="N360" t="s">
        <v>1722</v>
      </c>
      <c r="O360" t="s">
        <v>111</v>
      </c>
      <c r="P360" t="s">
        <v>581</v>
      </c>
      <c r="Q360" t="s">
        <v>5677</v>
      </c>
      <c r="R360" t="s">
        <v>146</v>
      </c>
      <c r="S360" t="s">
        <v>679</v>
      </c>
      <c r="T360" t="s">
        <v>5678</v>
      </c>
      <c r="U360" t="s">
        <v>336</v>
      </c>
      <c r="V360" t="s">
        <v>114</v>
      </c>
      <c r="W360" t="s">
        <v>114</v>
      </c>
      <c r="X360" t="s">
        <v>349</v>
      </c>
      <c r="Y360" t="s">
        <v>349</v>
      </c>
      <c r="Z360" t="s">
        <v>96</v>
      </c>
      <c r="AA360" t="s">
        <v>96</v>
      </c>
      <c r="AB360" t="s">
        <v>97</v>
      </c>
      <c r="AC360" t="s">
        <v>98</v>
      </c>
      <c r="AD360" t="s">
        <v>107</v>
      </c>
      <c r="AE360" t="s">
        <v>685</v>
      </c>
      <c r="AF360" t="s">
        <v>1670</v>
      </c>
      <c r="AG360" t="s">
        <v>647</v>
      </c>
      <c r="AH360" t="s">
        <v>78</v>
      </c>
      <c r="AI360" t="s">
        <v>387</v>
      </c>
      <c r="AJ360">
        <v>1</v>
      </c>
      <c r="AK360" t="s">
        <v>5679</v>
      </c>
      <c r="AL360" t="s">
        <v>5680</v>
      </c>
      <c r="AM360" t="s">
        <v>5681</v>
      </c>
      <c r="AN360" t="s">
        <v>5682</v>
      </c>
      <c r="AO360" t="s">
        <v>716</v>
      </c>
      <c r="AP360" t="s">
        <v>60</v>
      </c>
      <c r="AQ360" t="s">
        <v>105</v>
      </c>
      <c r="AR360" t="s">
        <v>5683</v>
      </c>
      <c r="AS360" t="s">
        <v>85</v>
      </c>
      <c r="AT360" t="s">
        <v>85</v>
      </c>
      <c r="AU360" t="s">
        <v>109</v>
      </c>
      <c r="AV360" t="s">
        <v>577</v>
      </c>
      <c r="AW360" t="s">
        <v>1558</v>
      </c>
      <c r="AX360" t="s">
        <v>174</v>
      </c>
      <c r="AY360" t="s">
        <v>91</v>
      </c>
      <c r="AZ360" t="s">
        <v>913</v>
      </c>
      <c r="BA360" t="s">
        <v>5684</v>
      </c>
      <c r="BB360" t="s">
        <v>1126</v>
      </c>
      <c r="BC360" t="s">
        <v>5685</v>
      </c>
      <c r="BD360" t="s">
        <v>1638</v>
      </c>
      <c r="BE360" t="s">
        <v>5686</v>
      </c>
      <c r="BF360" t="s">
        <v>24</v>
      </c>
      <c r="BG360" t="s">
        <v>2192</v>
      </c>
      <c r="BH360" t="s">
        <v>5687</v>
      </c>
      <c r="BI360" t="s">
        <v>468</v>
      </c>
      <c r="BJ360" t="s">
        <v>64</v>
      </c>
      <c r="BK360" t="s">
        <v>64</v>
      </c>
      <c r="BL360" t="s">
        <v>5688</v>
      </c>
      <c r="BM360" t="s">
        <v>40</v>
      </c>
      <c r="BN360" t="s">
        <v>40</v>
      </c>
      <c r="BO360" t="s">
        <v>5689</v>
      </c>
      <c r="BP360" t="s">
        <v>4937</v>
      </c>
      <c r="BQ360">
        <v>7</v>
      </c>
      <c r="BR360" t="s">
        <v>138</v>
      </c>
      <c r="BS360" t="s">
        <v>3625</v>
      </c>
      <c r="BT360" t="s">
        <v>3727</v>
      </c>
      <c r="BU360" t="s">
        <v>4055</v>
      </c>
      <c r="BV360" t="s">
        <v>319</v>
      </c>
      <c r="BW360" t="s">
        <v>65</v>
      </c>
      <c r="BX360" t="s">
        <v>635</v>
      </c>
      <c r="BY360" t="s">
        <v>5690</v>
      </c>
      <c r="BZ360" t="s">
        <v>1567</v>
      </c>
      <c r="CA360" t="s">
        <v>423</v>
      </c>
      <c r="CB360" t="s">
        <v>359</v>
      </c>
      <c r="CC360" t="s">
        <v>296</v>
      </c>
      <c r="CD360">
        <v>3434</v>
      </c>
      <c r="CE360" t="s">
        <v>194</v>
      </c>
      <c r="CF360" t="s">
        <v>274</v>
      </c>
    </row>
    <row r="361" spans="1:151" x14ac:dyDescent="0.25">
      <c r="A361" t="s">
        <v>5691</v>
      </c>
      <c r="B361" t="s">
        <v>35</v>
      </c>
      <c r="C361" t="s">
        <v>36</v>
      </c>
      <c r="D361" t="s">
        <v>277</v>
      </c>
      <c r="E361" t="s">
        <v>8</v>
      </c>
      <c r="F361" t="s">
        <v>1412</v>
      </c>
      <c r="G361" t="s">
        <v>91</v>
      </c>
      <c r="H361" t="s">
        <v>1550</v>
      </c>
      <c r="I361" t="s">
        <v>47</v>
      </c>
      <c r="J361" t="s">
        <v>5692</v>
      </c>
      <c r="K361" t="s">
        <v>2638</v>
      </c>
      <c r="L361" t="s">
        <v>4821</v>
      </c>
      <c r="M361" t="s">
        <v>600</v>
      </c>
      <c r="N361" t="s">
        <v>332</v>
      </c>
      <c r="O361" t="s">
        <v>78</v>
      </c>
      <c r="P361" t="s">
        <v>349</v>
      </c>
      <c r="Q361" t="s">
        <v>3701</v>
      </c>
      <c r="R361" t="s">
        <v>5693</v>
      </c>
      <c r="S361" t="s">
        <v>306</v>
      </c>
      <c r="T361" t="s">
        <v>5694</v>
      </c>
      <c r="U361" t="s">
        <v>4683</v>
      </c>
      <c r="V361" t="s">
        <v>161</v>
      </c>
      <c r="W361" t="s">
        <v>2884</v>
      </c>
      <c r="X361" t="s">
        <v>5695</v>
      </c>
      <c r="Y361" t="s">
        <v>4822</v>
      </c>
      <c r="Z361" t="s">
        <v>963</v>
      </c>
      <c r="AA361" t="s">
        <v>159</v>
      </c>
      <c r="AB361" t="s">
        <v>5636</v>
      </c>
      <c r="AC361" t="s">
        <v>65</v>
      </c>
      <c r="AD361" t="s">
        <v>4823</v>
      </c>
      <c r="AE361" t="s">
        <v>1325</v>
      </c>
      <c r="AF361" t="s">
        <v>98</v>
      </c>
      <c r="AG361" t="s">
        <v>98</v>
      </c>
      <c r="AH361" t="s">
        <v>101</v>
      </c>
      <c r="AI361" t="s">
        <v>1261</v>
      </c>
      <c r="AJ361" t="s">
        <v>4824</v>
      </c>
      <c r="AK361" t="s">
        <v>13</v>
      </c>
      <c r="AL361" t="s">
        <v>474</v>
      </c>
      <c r="AM361" t="s">
        <v>843</v>
      </c>
      <c r="AN361" t="s">
        <v>1549</v>
      </c>
      <c r="AO361" t="s">
        <v>96</v>
      </c>
      <c r="AP361" t="s">
        <v>899</v>
      </c>
      <c r="AQ361" t="s">
        <v>4825</v>
      </c>
      <c r="AR361" t="s">
        <v>4826</v>
      </c>
      <c r="AS361" t="s">
        <v>2776</v>
      </c>
      <c r="AT361" t="s">
        <v>692</v>
      </c>
      <c r="AU361" t="s">
        <v>1342</v>
      </c>
      <c r="AV361" t="s">
        <v>577</v>
      </c>
      <c r="AW361" t="s">
        <v>174</v>
      </c>
      <c r="AX361" t="s">
        <v>536</v>
      </c>
      <c r="AY361" t="s">
        <v>294</v>
      </c>
      <c r="AZ361" t="s">
        <v>40</v>
      </c>
      <c r="BA361" t="s">
        <v>40</v>
      </c>
      <c r="BB361" t="s">
        <v>4827</v>
      </c>
      <c r="BC361" t="s">
        <v>60</v>
      </c>
      <c r="BD361" t="s">
        <v>25</v>
      </c>
      <c r="BE361" t="s">
        <v>1674</v>
      </c>
      <c r="BF361" t="s">
        <v>4829</v>
      </c>
      <c r="BG361" t="s">
        <v>5643</v>
      </c>
      <c r="BH361" t="s">
        <v>350</v>
      </c>
      <c r="BI361" t="s">
        <v>920</v>
      </c>
      <c r="BJ361" t="s">
        <v>203</v>
      </c>
      <c r="BK361" t="s">
        <v>4830</v>
      </c>
      <c r="BL361" t="s">
        <v>1009</v>
      </c>
      <c r="BM361" t="s">
        <v>85</v>
      </c>
      <c r="BN361" t="s">
        <v>4831</v>
      </c>
      <c r="BO361" t="s">
        <v>4832</v>
      </c>
      <c r="BP361" t="s">
        <v>4833</v>
      </c>
      <c r="BQ361" t="s">
        <v>305</v>
      </c>
      <c r="BR361" t="s">
        <v>5645</v>
      </c>
      <c r="BS361" t="s">
        <v>5646</v>
      </c>
      <c r="BT361" t="s">
        <v>4834</v>
      </c>
      <c r="BU361" t="s">
        <v>4835</v>
      </c>
      <c r="BV361" t="s">
        <v>5647</v>
      </c>
      <c r="BW361" t="s">
        <v>16</v>
      </c>
      <c r="BX361" t="s">
        <v>4836</v>
      </c>
      <c r="BY361">
        <v>3434</v>
      </c>
      <c r="BZ361" t="s">
        <v>194</v>
      </c>
      <c r="CA361" t="s">
        <v>274</v>
      </c>
    </row>
    <row r="362" spans="1:151" x14ac:dyDescent="0.25">
      <c r="A362" t="s">
        <v>5696</v>
      </c>
      <c r="B362" t="s">
        <v>4161</v>
      </c>
      <c r="C362" t="s">
        <v>712</v>
      </c>
      <c r="D362" t="s">
        <v>403</v>
      </c>
      <c r="E362" t="s">
        <v>741</v>
      </c>
      <c r="F362" t="s">
        <v>741</v>
      </c>
      <c r="G362" t="s">
        <v>2394</v>
      </c>
      <c r="H362" t="s">
        <v>89</v>
      </c>
      <c r="I362" t="s">
        <v>89</v>
      </c>
      <c r="J362" t="s">
        <v>89</v>
      </c>
      <c r="K362" t="s">
        <v>14</v>
      </c>
      <c r="L362" t="s">
        <v>14</v>
      </c>
      <c r="M362" t="s">
        <v>14</v>
      </c>
      <c r="N362" t="s">
        <v>14</v>
      </c>
      <c r="O362" t="s">
        <v>14</v>
      </c>
      <c r="P362" t="s">
        <v>14</v>
      </c>
      <c r="Q362" t="s">
        <v>108</v>
      </c>
      <c r="R362" t="s">
        <v>1</v>
      </c>
      <c r="S362" t="s">
        <v>1</v>
      </c>
      <c r="T362" t="s">
        <v>1</v>
      </c>
      <c r="U362" t="s">
        <v>85</v>
      </c>
      <c r="V362" t="s">
        <v>1031</v>
      </c>
      <c r="W362" t="s">
        <v>826</v>
      </c>
      <c r="X362" t="s">
        <v>70</v>
      </c>
      <c r="Y362" t="s">
        <v>3620</v>
      </c>
      <c r="Z362" t="s">
        <v>26</v>
      </c>
      <c r="AA362" t="s">
        <v>853</v>
      </c>
      <c r="AB362" t="s">
        <v>52</v>
      </c>
      <c r="AC362" t="s">
        <v>1193</v>
      </c>
      <c r="AD362" t="s">
        <v>174</v>
      </c>
      <c r="AE362" t="s">
        <v>109</v>
      </c>
      <c r="AF362" t="s">
        <v>539</v>
      </c>
      <c r="AG362" t="s">
        <v>2120</v>
      </c>
      <c r="AH362" t="s">
        <v>3622</v>
      </c>
      <c r="AI362" t="s">
        <v>76</v>
      </c>
      <c r="AJ362" t="s">
        <v>5697</v>
      </c>
      <c r="AK362" t="s">
        <v>1085</v>
      </c>
      <c r="AL362" t="s">
        <v>5698</v>
      </c>
    </row>
    <row r="363" spans="1:151" x14ac:dyDescent="0.25">
      <c r="A363" t="s">
        <v>5699</v>
      </c>
      <c r="B363" t="s">
        <v>35</v>
      </c>
      <c r="C363" t="s">
        <v>98</v>
      </c>
      <c r="D363" t="s">
        <v>98</v>
      </c>
      <c r="E363" t="s">
        <v>330</v>
      </c>
      <c r="F363" t="s">
        <v>39</v>
      </c>
      <c r="G363" t="s">
        <v>3055</v>
      </c>
      <c r="H363" t="s">
        <v>1662</v>
      </c>
      <c r="I363" t="s">
        <v>5700</v>
      </c>
      <c r="J363" t="s">
        <v>47</v>
      </c>
      <c r="K363" t="s">
        <v>373</v>
      </c>
      <c r="L363" t="s">
        <v>5701</v>
      </c>
      <c r="M363" t="s">
        <v>49</v>
      </c>
      <c r="N363" t="s">
        <v>1551</v>
      </c>
      <c r="O363" t="s">
        <v>2714</v>
      </c>
      <c r="P363" t="s">
        <v>24</v>
      </c>
      <c r="Q363" t="s">
        <v>5702</v>
      </c>
      <c r="R363" t="s">
        <v>5703</v>
      </c>
      <c r="S363" t="s">
        <v>5704</v>
      </c>
      <c r="T363" t="s">
        <v>679</v>
      </c>
      <c r="U363" t="s">
        <v>65</v>
      </c>
      <c r="V363" t="s">
        <v>1987</v>
      </c>
      <c r="W363" t="s">
        <v>60</v>
      </c>
      <c r="X363" t="s">
        <v>97</v>
      </c>
      <c r="Y363" t="s">
        <v>64</v>
      </c>
      <c r="Z363" t="s">
        <v>101</v>
      </c>
      <c r="AA363" t="s">
        <v>1955</v>
      </c>
      <c r="AB363" t="s">
        <v>96</v>
      </c>
      <c r="AC363" t="s">
        <v>899</v>
      </c>
      <c r="AD363" t="s">
        <v>109</v>
      </c>
      <c r="AE363" t="s">
        <v>174</v>
      </c>
      <c r="AF363" t="s">
        <v>91</v>
      </c>
      <c r="AG363" t="s">
        <v>337</v>
      </c>
      <c r="AH363" t="s">
        <v>5202</v>
      </c>
      <c r="AI363" t="s">
        <v>259</v>
      </c>
      <c r="AJ363" t="s">
        <v>691</v>
      </c>
      <c r="AK363" t="s">
        <v>45</v>
      </c>
      <c r="AL363" t="s">
        <v>1107</v>
      </c>
      <c r="AM363" t="s">
        <v>5705</v>
      </c>
      <c r="AN363" t="s">
        <v>85</v>
      </c>
      <c r="AO363" t="s">
        <v>635</v>
      </c>
      <c r="AP363" t="s">
        <v>5706</v>
      </c>
      <c r="AQ363" t="s">
        <v>3387</v>
      </c>
      <c r="AR363" t="s">
        <v>941</v>
      </c>
      <c r="AS363" t="s">
        <v>138</v>
      </c>
      <c r="AT363" t="s">
        <v>2572</v>
      </c>
      <c r="AU363" t="s">
        <v>5707</v>
      </c>
      <c r="AV363" t="s">
        <v>332</v>
      </c>
      <c r="AW363" t="s">
        <v>349</v>
      </c>
      <c r="AX363" t="s">
        <v>3728</v>
      </c>
      <c r="AY363" t="s">
        <v>567</v>
      </c>
      <c r="AZ363" t="s">
        <v>260</v>
      </c>
      <c r="BA363" t="s">
        <v>1691</v>
      </c>
      <c r="BB363" t="s">
        <v>667</v>
      </c>
      <c r="BC363">
        <v>3434</v>
      </c>
    </row>
    <row r="364" spans="1:151" x14ac:dyDescent="0.25">
      <c r="A364" t="s">
        <v>5708</v>
      </c>
      <c r="B364" t="s">
        <v>35</v>
      </c>
      <c r="C364" t="s">
        <v>2214</v>
      </c>
      <c r="D364" t="s">
        <v>39</v>
      </c>
      <c r="E364" t="s">
        <v>5709</v>
      </c>
      <c r="F364" t="s">
        <v>374</v>
      </c>
      <c r="G364" t="s">
        <v>374</v>
      </c>
      <c r="H364" t="s">
        <v>1629</v>
      </c>
      <c r="I364" t="s">
        <v>314</v>
      </c>
      <c r="J364" t="s">
        <v>315</v>
      </c>
      <c r="K364" t="s">
        <v>316</v>
      </c>
      <c r="L364" t="s">
        <v>49</v>
      </c>
      <c r="M364" t="s">
        <v>317</v>
      </c>
      <c r="N364" t="s">
        <v>237</v>
      </c>
      <c r="O364" t="s">
        <v>24</v>
      </c>
      <c r="P364" t="s">
        <v>25</v>
      </c>
      <c r="Q364" t="s">
        <v>25</v>
      </c>
      <c r="R364" t="s">
        <v>5710</v>
      </c>
      <c r="S364" t="s">
        <v>440</v>
      </c>
      <c r="T364" t="s">
        <v>322</v>
      </c>
      <c r="U364" t="s">
        <v>323</v>
      </c>
      <c r="V364" t="s">
        <v>679</v>
      </c>
      <c r="W364" t="s">
        <v>623</v>
      </c>
      <c r="X364" t="s">
        <v>42</v>
      </c>
      <c r="Y364" t="s">
        <v>94</v>
      </c>
      <c r="Z364" t="s">
        <v>1662</v>
      </c>
      <c r="AA364" t="s">
        <v>325</v>
      </c>
      <c r="AB364" t="s">
        <v>97</v>
      </c>
      <c r="AC364" t="s">
        <v>98</v>
      </c>
      <c r="AD364" t="s">
        <v>98</v>
      </c>
      <c r="AE364" t="s">
        <v>326</v>
      </c>
      <c r="AF364" t="s">
        <v>101</v>
      </c>
      <c r="AG364" t="s">
        <v>327</v>
      </c>
      <c r="AH364" t="s">
        <v>328</v>
      </c>
      <c r="AI364" t="s">
        <v>329</v>
      </c>
      <c r="AJ364" t="s">
        <v>78</v>
      </c>
      <c r="AK364" t="s">
        <v>5711</v>
      </c>
      <c r="AL364" t="s">
        <v>331</v>
      </c>
      <c r="AM364" t="s">
        <v>96</v>
      </c>
      <c r="AN364" t="s">
        <v>332</v>
      </c>
      <c r="AO364" t="s">
        <v>5712</v>
      </c>
      <c r="AP364" t="s">
        <v>334</v>
      </c>
      <c r="AQ364" t="s">
        <v>109</v>
      </c>
      <c r="AR364" t="s">
        <v>174</v>
      </c>
      <c r="AS364" t="s">
        <v>1058</v>
      </c>
      <c r="AT364" t="s">
        <v>336</v>
      </c>
      <c r="AU364" t="s">
        <v>65</v>
      </c>
      <c r="AV364" t="s">
        <v>5713</v>
      </c>
      <c r="AW364" t="s">
        <v>1447</v>
      </c>
      <c r="AX364" t="s">
        <v>341</v>
      </c>
      <c r="AY364" t="s">
        <v>342</v>
      </c>
      <c r="AZ364" t="s">
        <v>261</v>
      </c>
      <c r="BC364" t="s">
        <v>5714</v>
      </c>
      <c r="BD364" t="s">
        <v>14</v>
      </c>
      <c r="BE364" t="s">
        <v>232</v>
      </c>
      <c r="BF364" t="s">
        <v>1036</v>
      </c>
      <c r="BG364" t="s">
        <v>3146</v>
      </c>
      <c r="BH364" t="s">
        <v>468</v>
      </c>
      <c r="BI364" t="s">
        <v>5715</v>
      </c>
      <c r="BJ364" t="s">
        <v>350</v>
      </c>
      <c r="BK364" t="s">
        <v>351</v>
      </c>
      <c r="BL364" t="s">
        <v>296</v>
      </c>
      <c r="BM364" t="s">
        <v>4489</v>
      </c>
      <c r="BN364" t="s">
        <v>4280</v>
      </c>
      <c r="BO364" t="s">
        <v>354</v>
      </c>
      <c r="BP364" t="s">
        <v>355</v>
      </c>
      <c r="BQ364" t="s">
        <v>356</v>
      </c>
      <c r="BR364" t="s">
        <v>357</v>
      </c>
      <c r="BS364" t="s">
        <v>358</v>
      </c>
      <c r="BT364" t="s">
        <v>29</v>
      </c>
      <c r="BU364" t="s">
        <v>359</v>
      </c>
      <c r="BV364" t="s">
        <v>360</v>
      </c>
      <c r="BW364">
        <v>3434</v>
      </c>
      <c r="BX364" t="s">
        <v>194</v>
      </c>
      <c r="BY364" t="s">
        <v>1435</v>
      </c>
    </row>
    <row r="365" spans="1:151" x14ac:dyDescent="0.25">
      <c r="A365" t="s">
        <v>5716</v>
      </c>
      <c r="B365" t="s">
        <v>3233</v>
      </c>
      <c r="C365" t="s">
        <v>5717</v>
      </c>
      <c r="D365" t="s">
        <v>754</v>
      </c>
      <c r="E365" t="s">
        <v>92</v>
      </c>
      <c r="F365" t="s">
        <v>1657</v>
      </c>
      <c r="G365" t="s">
        <v>2351</v>
      </c>
      <c r="H365" t="s">
        <v>8</v>
      </c>
      <c r="I365" t="s">
        <v>554</v>
      </c>
      <c r="J365" t="s">
        <v>5718</v>
      </c>
      <c r="K365" t="s">
        <v>119</v>
      </c>
      <c r="L365" t="s">
        <v>617</v>
      </c>
      <c r="M365" t="s">
        <v>2741</v>
      </c>
      <c r="N365" t="s">
        <v>5719</v>
      </c>
      <c r="O365" t="s">
        <v>1284</v>
      </c>
      <c r="P365" t="s">
        <v>1</v>
      </c>
      <c r="Q365" t="s">
        <v>1</v>
      </c>
      <c r="R365" t="s">
        <v>1</v>
      </c>
      <c r="S365" t="s">
        <v>658</v>
      </c>
      <c r="T365" t="s">
        <v>2536</v>
      </c>
      <c r="U365" t="s">
        <v>14</v>
      </c>
      <c r="V365" t="s">
        <v>14</v>
      </c>
      <c r="W365" t="s">
        <v>14</v>
      </c>
      <c r="X365" t="s">
        <v>14</v>
      </c>
      <c r="Y365" t="s">
        <v>14</v>
      </c>
      <c r="Z365" t="s">
        <v>14</v>
      </c>
      <c r="AA365" t="s">
        <v>528</v>
      </c>
      <c r="AB365" t="s">
        <v>528</v>
      </c>
      <c r="AC365" t="s">
        <v>528</v>
      </c>
      <c r="AD365" t="s">
        <v>161</v>
      </c>
      <c r="AE365" t="s">
        <v>392</v>
      </c>
      <c r="AF365" t="s">
        <v>5720</v>
      </c>
      <c r="AG365" t="s">
        <v>232</v>
      </c>
      <c r="AH365" t="s">
        <v>607</v>
      </c>
      <c r="AI365" t="s">
        <v>727</v>
      </c>
      <c r="AJ365" t="s">
        <v>729</v>
      </c>
      <c r="AK365">
        <v>6</v>
      </c>
      <c r="AL365" t="s">
        <v>5721</v>
      </c>
      <c r="AM365" t="s">
        <v>78</v>
      </c>
      <c r="AN365" t="s">
        <v>78</v>
      </c>
      <c r="AO365" t="s">
        <v>848</v>
      </c>
      <c r="AP365" t="s">
        <v>98</v>
      </c>
      <c r="AQ365" t="s">
        <v>98</v>
      </c>
      <c r="AR365" t="s">
        <v>101</v>
      </c>
      <c r="AS365" t="s">
        <v>101</v>
      </c>
      <c r="AT365" t="s">
        <v>1213</v>
      </c>
      <c r="AU365" t="s">
        <v>2106</v>
      </c>
      <c r="AV365" t="s">
        <v>96</v>
      </c>
      <c r="AW365" t="s">
        <v>2580</v>
      </c>
      <c r="AX365" t="s">
        <v>5722</v>
      </c>
      <c r="AY365" t="s">
        <v>40</v>
      </c>
      <c r="AZ365" t="s">
        <v>3402</v>
      </c>
      <c r="BA365" t="s">
        <v>474</v>
      </c>
      <c r="BB365" t="s">
        <v>5723</v>
      </c>
      <c r="BC365" t="s">
        <v>1422</v>
      </c>
      <c r="BD365" t="s">
        <v>1019</v>
      </c>
      <c r="BE365" t="s">
        <v>5163</v>
      </c>
      <c r="BF365" t="s">
        <v>1223</v>
      </c>
      <c r="BG365" t="s">
        <v>174</v>
      </c>
      <c r="BH365" t="s">
        <v>743</v>
      </c>
      <c r="BI365" t="s">
        <v>5595</v>
      </c>
      <c r="BJ365" t="s">
        <v>5724</v>
      </c>
      <c r="BK365" t="s">
        <v>245</v>
      </c>
      <c r="BL365" t="s">
        <v>16</v>
      </c>
      <c r="BM365" t="s">
        <v>451</v>
      </c>
      <c r="BN365" t="s">
        <v>3374</v>
      </c>
      <c r="BO365" t="s">
        <v>25</v>
      </c>
      <c r="BP365" t="s">
        <v>70</v>
      </c>
      <c r="BQ365" t="s">
        <v>42</v>
      </c>
      <c r="BR365" t="s">
        <v>5725</v>
      </c>
      <c r="BS365" t="s">
        <v>5726</v>
      </c>
      <c r="BT365" t="s">
        <v>703</v>
      </c>
      <c r="BU365" t="s">
        <v>540</v>
      </c>
      <c r="BV365" t="s">
        <v>48</v>
      </c>
      <c r="BW365" t="s">
        <v>724</v>
      </c>
      <c r="BX365" t="s">
        <v>5727</v>
      </c>
      <c r="BY365">
        <v>11</v>
      </c>
      <c r="BZ365" t="s">
        <v>2235</v>
      </c>
      <c r="CA365">
        <v>3434</v>
      </c>
      <c r="CB365">
        <v>5</v>
      </c>
      <c r="CC365" t="s">
        <v>5728</v>
      </c>
      <c r="CD365" t="s">
        <v>194</v>
      </c>
      <c r="CE365">
        <v>343</v>
      </c>
    </row>
    <row r="366" spans="1:151" x14ac:dyDescent="0.25">
      <c r="A366" t="s">
        <v>5729</v>
      </c>
      <c r="B366" t="s">
        <v>3233</v>
      </c>
      <c r="C366" t="s">
        <v>5717</v>
      </c>
      <c r="D366" t="s">
        <v>754</v>
      </c>
      <c r="E366" t="s">
        <v>92</v>
      </c>
      <c r="F366" t="s">
        <v>1657</v>
      </c>
      <c r="G366" t="s">
        <v>2351</v>
      </c>
      <c r="H366" t="s">
        <v>8</v>
      </c>
      <c r="I366" t="s">
        <v>554</v>
      </c>
      <c r="J366" t="s">
        <v>5718</v>
      </c>
      <c r="K366" t="s">
        <v>119</v>
      </c>
      <c r="L366" t="s">
        <v>617</v>
      </c>
      <c r="M366" t="s">
        <v>2741</v>
      </c>
      <c r="N366" t="s">
        <v>5719</v>
      </c>
      <c r="O366" t="s">
        <v>1284</v>
      </c>
      <c r="P366" t="s">
        <v>1</v>
      </c>
      <c r="Q366" t="s">
        <v>1</v>
      </c>
      <c r="R366" t="s">
        <v>1</v>
      </c>
      <c r="S366" t="s">
        <v>658</v>
      </c>
      <c r="T366" t="s">
        <v>2536</v>
      </c>
      <c r="U366" t="s">
        <v>14</v>
      </c>
      <c r="V366" t="s">
        <v>14</v>
      </c>
      <c r="W366" t="s">
        <v>14</v>
      </c>
      <c r="X366" t="s">
        <v>14</v>
      </c>
      <c r="Y366" t="s">
        <v>14</v>
      </c>
      <c r="Z366" t="s">
        <v>14</v>
      </c>
      <c r="AA366" t="s">
        <v>528</v>
      </c>
      <c r="AB366" t="s">
        <v>528</v>
      </c>
      <c r="AC366" t="s">
        <v>528</v>
      </c>
      <c r="AD366" t="s">
        <v>161</v>
      </c>
      <c r="AE366" t="s">
        <v>392</v>
      </c>
      <c r="AF366" t="s">
        <v>5720</v>
      </c>
      <c r="AG366" t="s">
        <v>232</v>
      </c>
      <c r="AH366" t="s">
        <v>607</v>
      </c>
      <c r="AI366" t="s">
        <v>727</v>
      </c>
      <c r="AJ366" t="s">
        <v>729</v>
      </c>
      <c r="AK366">
        <v>6</v>
      </c>
      <c r="AL366" t="s">
        <v>5721</v>
      </c>
      <c r="AM366" t="s">
        <v>78</v>
      </c>
      <c r="AN366" t="s">
        <v>78</v>
      </c>
      <c r="AO366" t="s">
        <v>848</v>
      </c>
      <c r="AP366" t="s">
        <v>98</v>
      </c>
      <c r="AQ366" t="s">
        <v>98</v>
      </c>
      <c r="AR366" t="s">
        <v>101</v>
      </c>
      <c r="AS366" t="s">
        <v>101</v>
      </c>
      <c r="AT366" t="s">
        <v>1213</v>
      </c>
      <c r="AU366" t="s">
        <v>2106</v>
      </c>
      <c r="AV366" t="s">
        <v>96</v>
      </c>
      <c r="AW366" t="s">
        <v>2580</v>
      </c>
      <c r="AX366" t="s">
        <v>5722</v>
      </c>
      <c r="AY366" t="s">
        <v>40</v>
      </c>
      <c r="AZ366" t="s">
        <v>3402</v>
      </c>
      <c r="BA366" t="s">
        <v>474</v>
      </c>
      <c r="BB366" t="s">
        <v>5723</v>
      </c>
      <c r="BC366" t="s">
        <v>1422</v>
      </c>
      <c r="BD366" t="s">
        <v>1019</v>
      </c>
      <c r="BE366" t="s">
        <v>5163</v>
      </c>
      <c r="BF366" t="s">
        <v>1223</v>
      </c>
      <c r="BG366" t="s">
        <v>174</v>
      </c>
      <c r="BH366" t="s">
        <v>743</v>
      </c>
      <c r="BI366" t="s">
        <v>5595</v>
      </c>
      <c r="BJ366" t="s">
        <v>5724</v>
      </c>
      <c r="BK366" t="s">
        <v>245</v>
      </c>
      <c r="BL366" t="s">
        <v>16</v>
      </c>
      <c r="BM366" t="s">
        <v>451</v>
      </c>
      <c r="BN366" t="s">
        <v>3374</v>
      </c>
      <c r="BO366" t="s">
        <v>25</v>
      </c>
      <c r="BP366" t="s">
        <v>70</v>
      </c>
      <c r="BQ366" t="s">
        <v>42</v>
      </c>
      <c r="BR366" t="s">
        <v>5725</v>
      </c>
      <c r="BS366" t="s">
        <v>5726</v>
      </c>
      <c r="BT366" t="s">
        <v>703</v>
      </c>
      <c r="BU366" t="s">
        <v>540</v>
      </c>
      <c r="BV366" t="s">
        <v>48</v>
      </c>
      <c r="BW366" t="s">
        <v>724</v>
      </c>
      <c r="BX366" t="s">
        <v>5727</v>
      </c>
      <c r="BY366">
        <v>11</v>
      </c>
      <c r="BZ366" t="s">
        <v>2235</v>
      </c>
      <c r="CA366">
        <v>3434</v>
      </c>
      <c r="CB366">
        <v>5</v>
      </c>
      <c r="CC366" t="s">
        <v>5728</v>
      </c>
      <c r="CD366" t="s">
        <v>194</v>
      </c>
      <c r="CE366">
        <v>343</v>
      </c>
    </row>
    <row r="367" spans="1:151" x14ac:dyDescent="0.25">
      <c r="A367" t="s">
        <v>5730</v>
      </c>
      <c r="B367" t="s">
        <v>35</v>
      </c>
      <c r="C367" t="s">
        <v>365</v>
      </c>
      <c r="D367" t="s">
        <v>5731</v>
      </c>
      <c r="E367" t="s">
        <v>551</v>
      </c>
      <c r="F367" t="s">
        <v>5732</v>
      </c>
      <c r="G367" t="s">
        <v>92</v>
      </c>
      <c r="H367" t="s">
        <v>4616</v>
      </c>
      <c r="I367" t="s">
        <v>212</v>
      </c>
      <c r="J367" t="s">
        <v>4617</v>
      </c>
      <c r="K367" t="s">
        <v>1096</v>
      </c>
      <c r="L367" t="s">
        <v>4618</v>
      </c>
      <c r="M367" t="s">
        <v>1351</v>
      </c>
      <c r="N367" t="s">
        <v>325</v>
      </c>
      <c r="O367" t="s">
        <v>14</v>
      </c>
      <c r="P367" t="s">
        <v>14</v>
      </c>
      <c r="Q367" t="s">
        <v>14</v>
      </c>
      <c r="R367" t="s">
        <v>220</v>
      </c>
      <c r="S367" t="s">
        <v>1639</v>
      </c>
      <c r="T367" t="s">
        <v>805</v>
      </c>
      <c r="U367" t="s">
        <v>5733</v>
      </c>
      <c r="V367" t="s">
        <v>5734</v>
      </c>
      <c r="W367" t="s">
        <v>1553</v>
      </c>
      <c r="X367" t="s">
        <v>1814</v>
      </c>
      <c r="Y367" t="s">
        <v>4620</v>
      </c>
      <c r="Z367" t="s">
        <v>123</v>
      </c>
      <c r="AA367" t="s">
        <v>933</v>
      </c>
      <c r="AB367" t="s">
        <v>4621</v>
      </c>
      <c r="AC367" t="s">
        <v>96</v>
      </c>
      <c r="AD367" t="s">
        <v>96</v>
      </c>
      <c r="AE367" t="s">
        <v>97</v>
      </c>
      <c r="AF367" t="s">
        <v>98</v>
      </c>
      <c r="AG367" t="s">
        <v>98</v>
      </c>
      <c r="AH367" t="s">
        <v>1136</v>
      </c>
      <c r="AI367" t="s">
        <v>100</v>
      </c>
      <c r="AJ367" t="s">
        <v>101</v>
      </c>
      <c r="AK367" t="s">
        <v>101</v>
      </c>
      <c r="AL367" t="s">
        <v>102</v>
      </c>
      <c r="AM367" t="s">
        <v>78</v>
      </c>
      <c r="AN367" t="s">
        <v>104</v>
      </c>
      <c r="AO367" t="s">
        <v>234</v>
      </c>
      <c r="AP367" t="s">
        <v>223</v>
      </c>
      <c r="AQ367" t="s">
        <v>105</v>
      </c>
      <c r="AR367" t="s">
        <v>26</v>
      </c>
      <c r="AS367" t="s">
        <v>501</v>
      </c>
      <c r="AT367" t="s">
        <v>793</v>
      </c>
      <c r="AU367" t="s">
        <v>5735</v>
      </c>
      <c r="AV367" t="s">
        <v>40</v>
      </c>
      <c r="AW367">
        <v>2</v>
      </c>
      <c r="AX367" t="s">
        <v>25</v>
      </c>
      <c r="AY367" t="s">
        <v>25</v>
      </c>
      <c r="AZ367" t="s">
        <v>3334</v>
      </c>
      <c r="BA367" t="s">
        <v>1</v>
      </c>
      <c r="BB367" t="s">
        <v>256</v>
      </c>
      <c r="BC367" t="s">
        <v>528</v>
      </c>
      <c r="BD367" t="s">
        <v>528</v>
      </c>
      <c r="BE367" t="s">
        <v>2479</v>
      </c>
      <c r="BF367" t="s">
        <v>159</v>
      </c>
      <c r="BG367" t="s">
        <v>90</v>
      </c>
      <c r="BH367" t="e">
        <f>-â€”â€”_SAHEING.</f>
        <v>#NAME?</v>
      </c>
      <c r="BI367" t="s">
        <v>24</v>
      </c>
      <c r="BJ367" t="s">
        <v>1271</v>
      </c>
      <c r="BK367" t="s">
        <v>3899</v>
      </c>
      <c r="BL367" t="s">
        <v>2744</v>
      </c>
      <c r="BM367" t="s">
        <v>3900</v>
      </c>
      <c r="BN367" t="s">
        <v>3901</v>
      </c>
      <c r="BO367" t="s">
        <v>3902</v>
      </c>
      <c r="BP367" t="s">
        <v>3903</v>
      </c>
      <c r="BQ367" t="s">
        <v>81</v>
      </c>
      <c r="BR367" t="s">
        <v>787</v>
      </c>
      <c r="BS367">
        <v>343</v>
      </c>
      <c r="BT367" t="s">
        <v>229</v>
      </c>
    </row>
    <row r="368" spans="1:151" x14ac:dyDescent="0.25">
      <c r="A368" t="s">
        <v>5736</v>
      </c>
      <c r="B368" t="s">
        <v>35</v>
      </c>
      <c r="C368" t="s">
        <v>365</v>
      </c>
      <c r="D368" t="s">
        <v>478</v>
      </c>
      <c r="E368" t="s">
        <v>666</v>
      </c>
      <c r="F368" t="s">
        <v>754</v>
      </c>
      <c r="H368" t="s">
        <v>741</v>
      </c>
      <c r="I368" t="s">
        <v>741</v>
      </c>
      <c r="J368" t="s">
        <v>8</v>
      </c>
      <c r="K368" t="s">
        <v>554</v>
      </c>
      <c r="L368" t="s">
        <v>1</v>
      </c>
      <c r="M368" t="s">
        <v>5737</v>
      </c>
      <c r="N368" t="s">
        <v>71</v>
      </c>
      <c r="O368" t="s">
        <v>114</v>
      </c>
      <c r="P368" t="s">
        <v>4879</v>
      </c>
      <c r="Q368" t="s">
        <v>47</v>
      </c>
      <c r="R368" t="s">
        <v>49</v>
      </c>
      <c r="S368" t="s">
        <v>2611</v>
      </c>
      <c r="T368" t="s">
        <v>158</v>
      </c>
      <c r="U368" t="s">
        <v>5738</v>
      </c>
      <c r="V368" t="s">
        <v>4470</v>
      </c>
      <c r="W368" t="s">
        <v>600</v>
      </c>
      <c r="X368" t="s">
        <v>5739</v>
      </c>
      <c r="Y368" t="s">
        <v>2570</v>
      </c>
      <c r="Z368" t="s">
        <v>888</v>
      </c>
      <c r="AA368" t="s">
        <v>5740</v>
      </c>
      <c r="AB368" t="s">
        <v>189</v>
      </c>
      <c r="AC368" t="s">
        <v>189</v>
      </c>
      <c r="AD368" t="s">
        <v>981</v>
      </c>
      <c r="AE368">
        <v>5</v>
      </c>
      <c r="AF368" t="s">
        <v>42</v>
      </c>
      <c r="AG368" t="s">
        <v>42</v>
      </c>
      <c r="AH368" t="s">
        <v>5741</v>
      </c>
      <c r="AI368" t="s">
        <v>491</v>
      </c>
      <c r="AJ368" t="s">
        <v>127</v>
      </c>
      <c r="AK368" t="s">
        <v>493</v>
      </c>
      <c r="AL368" t="s">
        <v>14</v>
      </c>
      <c r="AM368" t="s">
        <v>14</v>
      </c>
      <c r="AN368" t="s">
        <v>14</v>
      </c>
      <c r="AO368" t="s">
        <v>14</v>
      </c>
      <c r="AP368" t="s">
        <v>14</v>
      </c>
      <c r="AQ368" t="s">
        <v>688</v>
      </c>
      <c r="AR368" t="s">
        <v>1196</v>
      </c>
      <c r="AS368" t="s">
        <v>349</v>
      </c>
      <c r="AT368" t="s">
        <v>496</v>
      </c>
      <c r="AU368" t="s">
        <v>65</v>
      </c>
      <c r="AV368" t="s">
        <v>5742</v>
      </c>
      <c r="AW368" t="s">
        <v>94</v>
      </c>
      <c r="AX368" t="s">
        <v>447</v>
      </c>
      <c r="AY368" t="s">
        <v>223</v>
      </c>
      <c r="AZ368" t="s">
        <v>223</v>
      </c>
      <c r="BA368" t="s">
        <v>97</v>
      </c>
      <c r="BB368" t="s">
        <v>98</v>
      </c>
      <c r="BC368" t="s">
        <v>98</v>
      </c>
      <c r="BD368" t="s">
        <v>5743</v>
      </c>
      <c r="BE368" t="s">
        <v>229</v>
      </c>
      <c r="BF368" t="s">
        <v>229</v>
      </c>
      <c r="BG368" t="s">
        <v>101</v>
      </c>
      <c r="BH368" t="s">
        <v>101</v>
      </c>
      <c r="BI368" t="s">
        <v>1041</v>
      </c>
      <c r="BJ368" t="s">
        <v>78</v>
      </c>
      <c r="BK368" t="s">
        <v>78</v>
      </c>
      <c r="BL368" t="s">
        <v>889</v>
      </c>
      <c r="BM368" t="s">
        <v>96</v>
      </c>
      <c r="BN368" t="s">
        <v>56</v>
      </c>
      <c r="BO368" t="s">
        <v>105</v>
      </c>
      <c r="BP368" t="s">
        <v>532</v>
      </c>
      <c r="BQ368">
        <v>1</v>
      </c>
      <c r="BR368" t="s">
        <v>174</v>
      </c>
      <c r="BS368" t="s">
        <v>174</v>
      </c>
      <c r="BT368" t="s">
        <v>1300</v>
      </c>
      <c r="BU368" t="s">
        <v>534</v>
      </c>
      <c r="BV368" t="s">
        <v>5411</v>
      </c>
      <c r="BW368" t="s">
        <v>1045</v>
      </c>
      <c r="BX368" t="s">
        <v>40</v>
      </c>
      <c r="BY368" t="s">
        <v>4844</v>
      </c>
      <c r="BZ368" t="s">
        <v>2630</v>
      </c>
      <c r="CA368" t="s">
        <v>461</v>
      </c>
      <c r="CB368" t="s">
        <v>57</v>
      </c>
      <c r="CC368" t="s">
        <v>740</v>
      </c>
      <c r="CD368" t="s">
        <v>1479</v>
      </c>
      <c r="CE368" t="s">
        <v>5744</v>
      </c>
      <c r="CF368" t="s">
        <v>2142</v>
      </c>
      <c r="CG368" t="s">
        <v>261</v>
      </c>
      <c r="CH368" t="s">
        <v>541</v>
      </c>
      <c r="CI368" t="s">
        <v>161</v>
      </c>
      <c r="CJ368" t="s">
        <v>494</v>
      </c>
      <c r="CK368" t="s">
        <v>5745</v>
      </c>
      <c r="CL368" t="s">
        <v>24</v>
      </c>
      <c r="CM368" t="s">
        <v>512</v>
      </c>
      <c r="CN368" t="s">
        <v>209</v>
      </c>
      <c r="CO368" t="s">
        <v>540</v>
      </c>
      <c r="CP368" t="s">
        <v>473</v>
      </c>
      <c r="CQ368" t="s">
        <v>446</v>
      </c>
      <c r="CR368" t="s">
        <v>5746</v>
      </c>
      <c r="CS368" t="s">
        <v>5747</v>
      </c>
      <c r="CT368" t="s">
        <v>5748</v>
      </c>
      <c r="CU368" t="s">
        <v>1771</v>
      </c>
      <c r="CV368" t="s">
        <v>3067</v>
      </c>
      <c r="CW368" t="s">
        <v>1846</v>
      </c>
      <c r="CX368" t="s">
        <v>280</v>
      </c>
      <c r="CY368" t="s">
        <v>542</v>
      </c>
      <c r="CZ368" t="s">
        <v>659</v>
      </c>
      <c r="DA368" t="s">
        <v>5749</v>
      </c>
      <c r="DB368" t="s">
        <v>646</v>
      </c>
      <c r="DC368" t="s">
        <v>5750</v>
      </c>
      <c r="DD368" t="s">
        <v>119</v>
      </c>
      <c r="DE368" t="s">
        <v>2794</v>
      </c>
      <c r="DF368" t="s">
        <v>3466</v>
      </c>
      <c r="DG368" t="s">
        <v>5751</v>
      </c>
      <c r="DH368" t="s">
        <v>422</v>
      </c>
      <c r="DI368">
        <v>3434</v>
      </c>
      <c r="DJ368" t="s">
        <v>38</v>
      </c>
      <c r="DK368" t="s">
        <v>194</v>
      </c>
      <c r="DL368">
        <v>343</v>
      </c>
      <c r="DM368" t="s">
        <v>569</v>
      </c>
      <c r="DN368" t="s">
        <v>5752</v>
      </c>
    </row>
    <row r="369" spans="1:151" x14ac:dyDescent="0.25">
      <c r="A369" t="s">
        <v>5753</v>
      </c>
      <c r="B369" t="s">
        <v>35</v>
      </c>
      <c r="C369" t="s">
        <v>40</v>
      </c>
      <c r="D369" t="s">
        <v>40</v>
      </c>
      <c r="E369" t="s">
        <v>40</v>
      </c>
      <c r="F369" t="s">
        <v>40</v>
      </c>
      <c r="G369" t="s">
        <v>64</v>
      </c>
      <c r="H369" t="s">
        <v>1738</v>
      </c>
      <c r="I369" t="s">
        <v>8</v>
      </c>
      <c r="J369" t="s">
        <v>1412</v>
      </c>
      <c r="K369" t="s">
        <v>2819</v>
      </c>
      <c r="L369" t="s">
        <v>2820</v>
      </c>
      <c r="M369" t="s">
        <v>47</v>
      </c>
      <c r="N369" t="s">
        <v>2821</v>
      </c>
      <c r="O369" t="s">
        <v>2822</v>
      </c>
      <c r="P369">
        <v>8.0429999999999993</v>
      </c>
      <c r="Q369" t="s">
        <v>600</v>
      </c>
      <c r="R369" t="s">
        <v>1842</v>
      </c>
      <c r="S369" t="s">
        <v>2823</v>
      </c>
      <c r="T369" t="s">
        <v>62</v>
      </c>
      <c r="U369" t="s">
        <v>2824</v>
      </c>
      <c r="V369" t="s">
        <v>2825</v>
      </c>
      <c r="W369" t="s">
        <v>115</v>
      </c>
      <c r="X369" t="s">
        <v>60</v>
      </c>
      <c r="Y369" t="s">
        <v>60</v>
      </c>
      <c r="Z369" t="s">
        <v>60</v>
      </c>
      <c r="AA369" t="s">
        <v>2826</v>
      </c>
      <c r="AB369" t="s">
        <v>1697</v>
      </c>
      <c r="AC369" t="s">
        <v>2827</v>
      </c>
      <c r="AD369" t="s">
        <v>25</v>
      </c>
      <c r="AE369" t="s">
        <v>1267</v>
      </c>
      <c r="AF369" t="s">
        <v>1814</v>
      </c>
      <c r="AG369" t="s">
        <v>114</v>
      </c>
      <c r="AH369" t="s">
        <v>349</v>
      </c>
      <c r="AI369" t="s">
        <v>94</v>
      </c>
      <c r="AJ369" t="s">
        <v>97</v>
      </c>
      <c r="AK369" t="s">
        <v>98</v>
      </c>
      <c r="AL369" t="s">
        <v>329</v>
      </c>
      <c r="AM369" t="s">
        <v>499</v>
      </c>
      <c r="AN369" t="s">
        <v>392</v>
      </c>
      <c r="AO369" t="s">
        <v>78</v>
      </c>
      <c r="AP369" t="s">
        <v>78</v>
      </c>
      <c r="AQ369" t="s">
        <v>17</v>
      </c>
      <c r="AR369" t="s">
        <v>1043</v>
      </c>
      <c r="AS369" t="s">
        <v>2828</v>
      </c>
      <c r="AT369" t="s">
        <v>96</v>
      </c>
      <c r="AU369" t="s">
        <v>1069</v>
      </c>
      <c r="AV369" t="s">
        <v>123</v>
      </c>
      <c r="AW369" t="s">
        <v>2505</v>
      </c>
      <c r="AX369" t="s">
        <v>160</v>
      </c>
      <c r="AY369" t="s">
        <v>350</v>
      </c>
      <c r="AZ369" t="s">
        <v>109</v>
      </c>
      <c r="BA369" t="s">
        <v>1557</v>
      </c>
      <c r="BB369" t="s">
        <v>174</v>
      </c>
      <c r="BC369" t="s">
        <v>242</v>
      </c>
      <c r="BD369" t="s">
        <v>646</v>
      </c>
      <c r="BE369" t="s">
        <v>2551</v>
      </c>
      <c r="BF369" t="s">
        <v>161</v>
      </c>
      <c r="BG369" t="s">
        <v>161</v>
      </c>
      <c r="BH369" t="s">
        <v>1315</v>
      </c>
      <c r="BI369" t="s">
        <v>1</v>
      </c>
      <c r="BJ369" t="s">
        <v>89</v>
      </c>
      <c r="BK369" t="s">
        <v>2829</v>
      </c>
      <c r="BL369" t="s">
        <v>85</v>
      </c>
      <c r="BM369" t="s">
        <v>85</v>
      </c>
      <c r="BN369" t="s">
        <v>2830</v>
      </c>
      <c r="BO369">
        <v>1</v>
      </c>
      <c r="BP369" t="s">
        <v>1266</v>
      </c>
      <c r="BQ369" t="s">
        <v>1082</v>
      </c>
      <c r="BR369" t="s">
        <v>587</v>
      </c>
      <c r="BS369" t="s">
        <v>1062</v>
      </c>
      <c r="BT369" t="s">
        <v>2554</v>
      </c>
      <c r="BU369" t="s">
        <v>2831</v>
      </c>
      <c r="BV369" t="s">
        <v>2832</v>
      </c>
      <c r="BW369" t="s">
        <v>1087</v>
      </c>
      <c r="BX369" t="s">
        <v>2833</v>
      </c>
      <c r="BY369" t="s">
        <v>2834</v>
      </c>
      <c r="BZ369" t="s">
        <v>2556</v>
      </c>
      <c r="CA369" t="s">
        <v>2835</v>
      </c>
      <c r="CB369" t="s">
        <v>21</v>
      </c>
      <c r="CC369" t="s">
        <v>354</v>
      </c>
      <c r="CD369" t="s">
        <v>2557</v>
      </c>
      <c r="CE369" t="s">
        <v>2836</v>
      </c>
      <c r="CF369" t="s">
        <v>332</v>
      </c>
      <c r="CG369">
        <v>3434</v>
      </c>
      <c r="CH369" t="s">
        <v>194</v>
      </c>
      <c r="CI369" t="s">
        <v>274</v>
      </c>
    </row>
    <row r="370" spans="1:151" x14ac:dyDescent="0.25">
      <c r="A370" t="s">
        <v>5754</v>
      </c>
      <c r="B370" t="s">
        <v>35</v>
      </c>
      <c r="C370" t="s">
        <v>365</v>
      </c>
      <c r="D370" t="s">
        <v>7</v>
      </c>
      <c r="E370" t="s">
        <v>2349</v>
      </c>
      <c r="F370" t="s">
        <v>3213</v>
      </c>
      <c r="G370" t="s">
        <v>521</v>
      </c>
      <c r="H370" t="s">
        <v>8</v>
      </c>
      <c r="I370" t="s">
        <v>838</v>
      </c>
      <c r="J370" t="s">
        <v>635</v>
      </c>
      <c r="K370" t="s">
        <v>464</v>
      </c>
      <c r="L370" t="s">
        <v>576</v>
      </c>
      <c r="M370" t="s">
        <v>14</v>
      </c>
      <c r="N370" t="s">
        <v>14</v>
      </c>
      <c r="O370" t="s">
        <v>14</v>
      </c>
      <c r="P370" t="s">
        <v>14</v>
      </c>
      <c r="Q370" t="s">
        <v>1726</v>
      </c>
      <c r="R370" t="s">
        <v>474</v>
      </c>
      <c r="S370" t="s">
        <v>778</v>
      </c>
      <c r="T370" t="s">
        <v>393</v>
      </c>
      <c r="U370" t="s">
        <v>983</v>
      </c>
      <c r="V370" t="s">
        <v>25</v>
      </c>
      <c r="W370" t="s">
        <v>25</v>
      </c>
      <c r="X370" t="s">
        <v>13</v>
      </c>
      <c r="Y370" t="s">
        <v>76</v>
      </c>
      <c r="Z370" t="s">
        <v>4457</v>
      </c>
      <c r="AA370" t="s">
        <v>3160</v>
      </c>
      <c r="AB370" t="s">
        <v>4166</v>
      </c>
      <c r="AC370" t="s">
        <v>1</v>
      </c>
      <c r="AD370" t="s">
        <v>986</v>
      </c>
      <c r="AE370" t="s">
        <v>471</v>
      </c>
      <c r="AF370" t="s">
        <v>3880</v>
      </c>
      <c r="AG370" t="s">
        <v>85</v>
      </c>
      <c r="AH370" t="s">
        <v>85</v>
      </c>
      <c r="AI370" t="s">
        <v>237</v>
      </c>
      <c r="AJ370" t="s">
        <v>1212</v>
      </c>
      <c r="AK370" t="s">
        <v>841</v>
      </c>
      <c r="AL370" t="s">
        <v>159</v>
      </c>
      <c r="AM370" t="s">
        <v>1263</v>
      </c>
      <c r="AN370" t="s">
        <v>5755</v>
      </c>
      <c r="AO370" t="s">
        <v>3901</v>
      </c>
      <c r="AP370" t="s">
        <v>40</v>
      </c>
      <c r="AQ370" t="s">
        <v>5756</v>
      </c>
    </row>
    <row r="371" spans="1:151" x14ac:dyDescent="0.25">
      <c r="A371" t="s">
        <v>5757</v>
      </c>
      <c r="B371" t="s">
        <v>237</v>
      </c>
      <c r="C371" t="s">
        <v>237</v>
      </c>
      <c r="D371" t="s">
        <v>5758</v>
      </c>
      <c r="E371" t="s">
        <v>4993</v>
      </c>
      <c r="F371" t="s">
        <v>70</v>
      </c>
      <c r="G371" t="s">
        <v>4697</v>
      </c>
      <c r="H371" t="s">
        <v>5759</v>
      </c>
      <c r="I371" t="s">
        <v>259</v>
      </c>
      <c r="J371" t="s">
        <v>259</v>
      </c>
      <c r="K371" t="s">
        <v>5760</v>
      </c>
      <c r="L371" t="s">
        <v>5761</v>
      </c>
      <c r="M371" t="s">
        <v>47</v>
      </c>
      <c r="N371" t="s">
        <v>49</v>
      </c>
      <c r="O371" t="s">
        <v>897</v>
      </c>
      <c r="P371" t="s">
        <v>26</v>
      </c>
      <c r="Q371" t="s">
        <v>16</v>
      </c>
      <c r="R371" t="s">
        <v>16</v>
      </c>
      <c r="S371" t="s">
        <v>963</v>
      </c>
      <c r="T371" t="s">
        <v>778</v>
      </c>
      <c r="U371" t="s">
        <v>393</v>
      </c>
      <c r="V371" t="s">
        <v>14</v>
      </c>
      <c r="W371" t="s">
        <v>14</v>
      </c>
      <c r="X371" t="s">
        <v>14</v>
      </c>
      <c r="Y371" t="s">
        <v>13</v>
      </c>
      <c r="Z371" t="s">
        <v>969</v>
      </c>
      <c r="AA371" t="s">
        <v>970</v>
      </c>
      <c r="AB371" t="s">
        <v>111</v>
      </c>
      <c r="AC371" t="s">
        <v>971</v>
      </c>
      <c r="AD371" t="s">
        <v>5762</v>
      </c>
      <c r="AE371" t="s">
        <v>5763</v>
      </c>
      <c r="AF371" t="s">
        <v>76</v>
      </c>
      <c r="AG371" t="s">
        <v>96</v>
      </c>
      <c r="AH371" t="s">
        <v>96</v>
      </c>
      <c r="AI371" t="s">
        <v>97</v>
      </c>
      <c r="AJ371" t="s">
        <v>98</v>
      </c>
      <c r="AK371" t="s">
        <v>101</v>
      </c>
      <c r="AL371" t="s">
        <v>78</v>
      </c>
      <c r="AM371" t="s">
        <v>1</v>
      </c>
      <c r="AN371" t="s">
        <v>105</v>
      </c>
      <c r="AO371" t="s">
        <v>5764</v>
      </c>
      <c r="AP371" t="s">
        <v>4341</v>
      </c>
      <c r="AQ371" t="s">
        <v>239</v>
      </c>
      <c r="AR371" t="s">
        <v>109</v>
      </c>
      <c r="AS371" t="s">
        <v>5765</v>
      </c>
      <c r="AT371" t="s">
        <v>209</v>
      </c>
      <c r="AU371" t="s">
        <v>1787</v>
      </c>
      <c r="AV371" t="s">
        <v>941</v>
      </c>
      <c r="AW371" t="s">
        <v>764</v>
      </c>
      <c r="AX371" t="s">
        <v>24</v>
      </c>
      <c r="AY371" t="s">
        <v>24</v>
      </c>
      <c r="AZ371" t="s">
        <v>25</v>
      </c>
      <c r="BA371" t="s">
        <v>1562</v>
      </c>
      <c r="BB371" t="s">
        <v>280</v>
      </c>
      <c r="BC371" t="s">
        <v>5766</v>
      </c>
      <c r="BD371" t="s">
        <v>2152</v>
      </c>
      <c r="BE371" t="s">
        <v>600</v>
      </c>
      <c r="BF371" t="s">
        <v>5767</v>
      </c>
      <c r="BG371" t="s">
        <v>635</v>
      </c>
      <c r="BH371">
        <v>344</v>
      </c>
      <c r="BI371" t="s">
        <v>5768</v>
      </c>
    </row>
    <row r="372" spans="1:151" x14ac:dyDescent="0.25">
      <c r="A372" t="s">
        <v>5769</v>
      </c>
      <c r="B372" t="s">
        <v>5532</v>
      </c>
      <c r="C372" t="s">
        <v>5770</v>
      </c>
      <c r="D372" t="s">
        <v>5771</v>
      </c>
      <c r="E372" t="s">
        <v>1447</v>
      </c>
      <c r="F372" t="s">
        <v>1447</v>
      </c>
      <c r="G372">
        <v>18</v>
      </c>
      <c r="H372" t="s">
        <v>5772</v>
      </c>
      <c r="I372" t="s">
        <v>1548</v>
      </c>
      <c r="J372" t="s">
        <v>5773</v>
      </c>
      <c r="K372" t="s">
        <v>1</v>
      </c>
      <c r="L372" t="s">
        <v>1</v>
      </c>
      <c r="M372" t="s">
        <v>1</v>
      </c>
      <c r="N372" t="s">
        <v>1</v>
      </c>
      <c r="O372" t="s">
        <v>14</v>
      </c>
      <c r="P372" t="s">
        <v>14</v>
      </c>
      <c r="Q372" t="s">
        <v>14</v>
      </c>
      <c r="R372" t="s">
        <v>14</v>
      </c>
      <c r="S372" t="s">
        <v>14</v>
      </c>
      <c r="T372" t="s">
        <v>14</v>
      </c>
      <c r="U372" t="s">
        <v>14</v>
      </c>
      <c r="V372" t="s">
        <v>14</v>
      </c>
      <c r="W372" t="s">
        <v>14</v>
      </c>
      <c r="X372" t="s">
        <v>14</v>
      </c>
      <c r="Y372" t="s">
        <v>14</v>
      </c>
      <c r="Z372" t="s">
        <v>3644</v>
      </c>
      <c r="AA372" t="s">
        <v>200</v>
      </c>
      <c r="AB372" t="s">
        <v>42</v>
      </c>
      <c r="AC372" t="s">
        <v>528</v>
      </c>
      <c r="AD372" t="s">
        <v>528</v>
      </c>
      <c r="AE372" t="s">
        <v>1929</v>
      </c>
      <c r="AF372" t="s">
        <v>5774</v>
      </c>
      <c r="AG372" t="s">
        <v>5727</v>
      </c>
      <c r="AH372" t="s">
        <v>161</v>
      </c>
      <c r="AI372" t="s">
        <v>5775</v>
      </c>
      <c r="AJ372" t="s">
        <v>487</v>
      </c>
      <c r="AK372" t="s">
        <v>317</v>
      </c>
      <c r="AL372" t="s">
        <v>159</v>
      </c>
      <c r="AM372" t="s">
        <v>159</v>
      </c>
      <c r="AN372" t="s">
        <v>159</v>
      </c>
      <c r="AO372" t="s">
        <v>1032</v>
      </c>
      <c r="AP372" t="s">
        <v>5776</v>
      </c>
      <c r="AQ372" t="s">
        <v>960</v>
      </c>
      <c r="AR372" t="s">
        <v>2564</v>
      </c>
      <c r="AS372" t="s">
        <v>800</v>
      </c>
      <c r="AT372" t="s">
        <v>1821</v>
      </c>
      <c r="AU372" t="s">
        <v>13</v>
      </c>
      <c r="AV372" t="s">
        <v>13</v>
      </c>
      <c r="AW372" t="s">
        <v>13</v>
      </c>
      <c r="AX372" t="s">
        <v>13</v>
      </c>
      <c r="AY372" t="s">
        <v>461</v>
      </c>
      <c r="AZ372" t="s">
        <v>5777</v>
      </c>
      <c r="BA372" t="s">
        <v>534</v>
      </c>
      <c r="BB372" t="s">
        <v>2380</v>
      </c>
      <c r="BC372" t="s">
        <v>25</v>
      </c>
      <c r="BD372" t="s">
        <v>25</v>
      </c>
      <c r="BE372" t="s">
        <v>25</v>
      </c>
      <c r="BF372" t="s">
        <v>25</v>
      </c>
      <c r="BG372" t="s">
        <v>25</v>
      </c>
      <c r="BH372" t="s">
        <v>25</v>
      </c>
      <c r="BI372" t="s">
        <v>3653</v>
      </c>
      <c r="BJ372" t="s">
        <v>3654</v>
      </c>
      <c r="BK372" t="s">
        <v>576</v>
      </c>
      <c r="BL372" t="s">
        <v>3251</v>
      </c>
      <c r="BM372" t="s">
        <v>2178</v>
      </c>
      <c r="BN372" t="s">
        <v>5778</v>
      </c>
      <c r="BO372" t="s">
        <v>24</v>
      </c>
      <c r="BP372" t="s">
        <v>24</v>
      </c>
      <c r="BQ372" t="s">
        <v>24</v>
      </c>
      <c r="BR372" t="s">
        <v>24</v>
      </c>
      <c r="BS372" t="s">
        <v>5779</v>
      </c>
      <c r="BT372" t="s">
        <v>98</v>
      </c>
      <c r="BU372" t="s">
        <v>98</v>
      </c>
      <c r="BV372" t="s">
        <v>1260</v>
      </c>
      <c r="BW372" t="s">
        <v>1709</v>
      </c>
      <c r="BX372" t="s">
        <v>16</v>
      </c>
      <c r="BY372" t="s">
        <v>920</v>
      </c>
      <c r="BZ372" t="s">
        <v>64</v>
      </c>
      <c r="CA372" t="s">
        <v>975</v>
      </c>
      <c r="CB372" t="s">
        <v>976</v>
      </c>
      <c r="CC372" t="s">
        <v>4602</v>
      </c>
      <c r="CD372" t="s">
        <v>96</v>
      </c>
      <c r="CE372" t="s">
        <v>96</v>
      </c>
      <c r="CF372" t="s">
        <v>3029</v>
      </c>
      <c r="CG372" t="s">
        <v>5471</v>
      </c>
      <c r="CH372" t="s">
        <v>101</v>
      </c>
      <c r="CI372" t="s">
        <v>101</v>
      </c>
      <c r="CJ372" t="s">
        <v>78</v>
      </c>
      <c r="CK372" t="s">
        <v>78</v>
      </c>
      <c r="CL372" t="s">
        <v>94</v>
      </c>
      <c r="CM372" t="s">
        <v>97</v>
      </c>
      <c r="CN372" t="s">
        <v>38</v>
      </c>
      <c r="CO372" t="s">
        <v>105</v>
      </c>
      <c r="CP372" t="s">
        <v>5780</v>
      </c>
      <c r="CQ372" t="s">
        <v>5781</v>
      </c>
      <c r="CR372" t="s">
        <v>174</v>
      </c>
      <c r="CS372" t="s">
        <v>174</v>
      </c>
      <c r="CT372" t="s">
        <v>109</v>
      </c>
      <c r="CU372" t="s">
        <v>109</v>
      </c>
      <c r="CV372" t="s">
        <v>22</v>
      </c>
      <c r="CW372" t="s">
        <v>6</v>
      </c>
      <c r="CX372" t="s">
        <v>1471</v>
      </c>
      <c r="CY372" t="s">
        <v>5515</v>
      </c>
      <c r="CZ372" t="s">
        <v>5782</v>
      </c>
      <c r="DA372" t="s">
        <v>3665</v>
      </c>
      <c r="DB372" t="s">
        <v>1263</v>
      </c>
      <c r="DC372" t="s">
        <v>5783</v>
      </c>
      <c r="DD372" t="s">
        <v>26</v>
      </c>
      <c r="DE372" t="s">
        <v>2441</v>
      </c>
      <c r="DF372" t="s">
        <v>2581</v>
      </c>
      <c r="DG372" t="s">
        <v>5784</v>
      </c>
      <c r="DH372" t="s">
        <v>2271</v>
      </c>
      <c r="DI372" t="s">
        <v>75</v>
      </c>
      <c r="DJ372" t="s">
        <v>5785</v>
      </c>
      <c r="DK372" t="s">
        <v>5305</v>
      </c>
      <c r="DL372" t="s">
        <v>65</v>
      </c>
      <c r="DM372" t="s">
        <v>65</v>
      </c>
      <c r="DN372" t="s">
        <v>189</v>
      </c>
      <c r="DO372" t="s">
        <v>189</v>
      </c>
      <c r="DP372" t="s">
        <v>47</v>
      </c>
      <c r="DQ372" t="s">
        <v>5786</v>
      </c>
      <c r="DR372" t="s">
        <v>5787</v>
      </c>
      <c r="DS372" t="s">
        <v>120</v>
      </c>
      <c r="DT372" t="s">
        <v>40</v>
      </c>
      <c r="DU372" t="s">
        <v>40</v>
      </c>
      <c r="DV372" t="s">
        <v>4557</v>
      </c>
      <c r="DW372" t="s">
        <v>464</v>
      </c>
      <c r="DX372" t="s">
        <v>1132</v>
      </c>
      <c r="DY372" t="s">
        <v>5788</v>
      </c>
      <c r="DZ372" t="s">
        <v>4067</v>
      </c>
      <c r="EA372" t="s">
        <v>4745</v>
      </c>
      <c r="EB372" t="s">
        <v>17</v>
      </c>
      <c r="EC372" t="s">
        <v>2700</v>
      </c>
      <c r="ED372" t="s">
        <v>561</v>
      </c>
      <c r="EE372" t="s">
        <v>5789</v>
      </c>
      <c r="EF372" t="s">
        <v>5790</v>
      </c>
      <c r="EG372" t="s">
        <v>659</v>
      </c>
      <c r="EH372" t="s">
        <v>5791</v>
      </c>
      <c r="EI372" t="s">
        <v>5792</v>
      </c>
      <c r="EJ372" t="s">
        <v>5793</v>
      </c>
      <c r="EK372" t="s">
        <v>5794</v>
      </c>
      <c r="EL372" t="s">
        <v>540</v>
      </c>
      <c r="EM372">
        <v>1</v>
      </c>
      <c r="EN372" t="s">
        <v>194</v>
      </c>
      <c r="EO372" t="s">
        <v>194</v>
      </c>
      <c r="EP372">
        <v>3434</v>
      </c>
      <c r="EQ372" t="s">
        <v>5795</v>
      </c>
      <c r="ER372" t="s">
        <v>4804</v>
      </c>
      <c r="EU372" t="s">
        <v>274</v>
      </c>
    </row>
    <row r="373" spans="1:151" x14ac:dyDescent="0.25">
      <c r="A373" t="s">
        <v>5796</v>
      </c>
      <c r="B373" t="s">
        <v>1438</v>
      </c>
      <c r="C373" t="s">
        <v>837</v>
      </c>
      <c r="D373" t="s">
        <v>1658</v>
      </c>
      <c r="E373" t="s">
        <v>7</v>
      </c>
      <c r="F373" t="s">
        <v>115</v>
      </c>
      <c r="G373" t="s">
        <v>39</v>
      </c>
      <c r="H373" t="s">
        <v>278</v>
      </c>
      <c r="I373" t="s">
        <v>8</v>
      </c>
      <c r="J373" t="s">
        <v>5797</v>
      </c>
      <c r="K373" t="s">
        <v>1531</v>
      </c>
      <c r="L373" t="s">
        <v>1456</v>
      </c>
      <c r="M373" t="s">
        <v>176</v>
      </c>
      <c r="N373" t="s">
        <v>963</v>
      </c>
      <c r="O373" t="s">
        <v>5798</v>
      </c>
      <c r="P373" t="s">
        <v>5799</v>
      </c>
      <c r="Q373" t="s">
        <v>14</v>
      </c>
      <c r="R373" t="s">
        <v>14</v>
      </c>
      <c r="S373" t="s">
        <v>14</v>
      </c>
      <c r="T373" t="s">
        <v>1033</v>
      </c>
      <c r="U373" t="s">
        <v>2354</v>
      </c>
      <c r="V373" t="s">
        <v>2884</v>
      </c>
      <c r="W373" t="s">
        <v>533</v>
      </c>
      <c r="X373" t="s">
        <v>5800</v>
      </c>
      <c r="Y373">
        <v>0</v>
      </c>
      <c r="Z373">
        <v>0</v>
      </c>
      <c r="AA373" t="s">
        <v>928</v>
      </c>
      <c r="AB373" t="s">
        <v>3891</v>
      </c>
      <c r="AC373" t="s">
        <v>5801</v>
      </c>
      <c r="AD373">
        <v>121</v>
      </c>
      <c r="AE373" t="s">
        <v>85</v>
      </c>
      <c r="AF373" t="s">
        <v>1506</v>
      </c>
      <c r="AG373" t="s">
        <v>1745</v>
      </c>
      <c r="AH373" t="s">
        <v>563</v>
      </c>
      <c r="AI373" t="s">
        <v>5802</v>
      </c>
      <c r="AJ373" t="s">
        <v>1248</v>
      </c>
      <c r="AK373" t="s">
        <v>98</v>
      </c>
      <c r="AL373" t="s">
        <v>98</v>
      </c>
      <c r="AM373" t="s">
        <v>101</v>
      </c>
      <c r="AN373" t="s">
        <v>101</v>
      </c>
      <c r="AO373" t="s">
        <v>1213</v>
      </c>
      <c r="AP373" t="s">
        <v>1941</v>
      </c>
      <c r="AQ373" t="s">
        <v>78</v>
      </c>
      <c r="AR373" t="s">
        <v>223</v>
      </c>
      <c r="AS373" t="s">
        <v>105</v>
      </c>
      <c r="AT373" t="s">
        <v>1058</v>
      </c>
      <c r="AU373" t="s">
        <v>96</v>
      </c>
      <c r="AV373" t="s">
        <v>374</v>
      </c>
      <c r="AW373" t="s">
        <v>952</v>
      </c>
      <c r="AX373" t="s">
        <v>106</v>
      </c>
      <c r="AY373" t="s">
        <v>174</v>
      </c>
      <c r="AZ373" t="s">
        <v>398</v>
      </c>
      <c r="BA373" t="s">
        <v>109</v>
      </c>
      <c r="BB373" t="s">
        <v>38</v>
      </c>
      <c r="BC373" t="s">
        <v>2521</v>
      </c>
      <c r="BD373" t="s">
        <v>245</v>
      </c>
      <c r="BE373" t="s">
        <v>402</v>
      </c>
      <c r="BF373" t="s">
        <v>1295</v>
      </c>
      <c r="BG373" t="s">
        <v>2410</v>
      </c>
      <c r="BH373" t="s">
        <v>237</v>
      </c>
      <c r="BI373" t="s">
        <v>29</v>
      </c>
      <c r="BJ373" t="s">
        <v>25</v>
      </c>
      <c r="BK373" t="s">
        <v>26</v>
      </c>
      <c r="BL373" t="s">
        <v>3991</v>
      </c>
      <c r="BM373" t="s">
        <v>5803</v>
      </c>
      <c r="BN373" t="s">
        <v>5804</v>
      </c>
      <c r="BO373" t="s">
        <v>1948</v>
      </c>
      <c r="BP373" t="s">
        <v>1949</v>
      </c>
      <c r="BQ373" t="s">
        <v>1950</v>
      </c>
      <c r="BR373" t="s">
        <v>194</v>
      </c>
      <c r="BS373">
        <v>3434</v>
      </c>
      <c r="BT373" t="s">
        <v>5805</v>
      </c>
    </row>
    <row r="374" spans="1:151" x14ac:dyDescent="0.25">
      <c r="A374" t="s">
        <v>5806</v>
      </c>
      <c r="B374" t="s">
        <v>35</v>
      </c>
      <c r="C374" t="s">
        <v>1043</v>
      </c>
      <c r="D374" t="s">
        <v>64</v>
      </c>
      <c r="E374" t="s">
        <v>64</v>
      </c>
      <c r="F374" t="s">
        <v>3550</v>
      </c>
      <c r="G374" t="s">
        <v>1412</v>
      </c>
      <c r="H374" t="s">
        <v>4148</v>
      </c>
      <c r="I374" t="s">
        <v>47</v>
      </c>
      <c r="J374" t="s">
        <v>47</v>
      </c>
      <c r="K374" t="s">
        <v>4230</v>
      </c>
      <c r="L374" t="s">
        <v>28</v>
      </c>
      <c r="M374" t="s">
        <v>49</v>
      </c>
      <c r="N374" t="s">
        <v>4231</v>
      </c>
      <c r="O374" t="s">
        <v>17</v>
      </c>
      <c r="P374" t="s">
        <v>14</v>
      </c>
      <c r="Q374" t="s">
        <v>14</v>
      </c>
      <c r="R374" t="s">
        <v>14</v>
      </c>
      <c r="S374" t="s">
        <v>692</v>
      </c>
      <c r="T374" t="s">
        <v>3319</v>
      </c>
      <c r="U374" t="s">
        <v>2920</v>
      </c>
      <c r="V374" t="s">
        <v>913</v>
      </c>
      <c r="W374" t="s">
        <v>97</v>
      </c>
      <c r="X374" t="s">
        <v>40</v>
      </c>
      <c r="Y374" t="s">
        <v>3503</v>
      </c>
      <c r="Z374" t="s">
        <v>5807</v>
      </c>
      <c r="AA374" t="s">
        <v>3505</v>
      </c>
      <c r="AB374" t="s">
        <v>85</v>
      </c>
      <c r="AC374" t="s">
        <v>85</v>
      </c>
      <c r="AD374" t="s">
        <v>1846</v>
      </c>
      <c r="AE374" t="s">
        <v>2031</v>
      </c>
      <c r="AF374" t="s">
        <v>12</v>
      </c>
      <c r="AG374" t="s">
        <v>814</v>
      </c>
      <c r="AH374" t="s">
        <v>3034</v>
      </c>
      <c r="AI374" t="s">
        <v>36</v>
      </c>
      <c r="AJ374" t="s">
        <v>174</v>
      </c>
      <c r="AK374" t="s">
        <v>109</v>
      </c>
      <c r="AL374" t="s">
        <v>2439</v>
      </c>
      <c r="AM374" t="s">
        <v>1177</v>
      </c>
      <c r="AN374" t="s">
        <v>158</v>
      </c>
      <c r="AO374" t="s">
        <v>4222</v>
      </c>
      <c r="AP374" t="s">
        <v>89</v>
      </c>
      <c r="AQ374" t="s">
        <v>362</v>
      </c>
      <c r="AR374" t="s">
        <v>1603</v>
      </c>
      <c r="AS374" t="s">
        <v>5808</v>
      </c>
      <c r="AT374" t="s">
        <v>42</v>
      </c>
      <c r="AU374" t="s">
        <v>5809</v>
      </c>
      <c r="AV374" t="s">
        <v>45</v>
      </c>
      <c r="AW374" t="s">
        <v>2855</v>
      </c>
      <c r="AX374" t="s">
        <v>5810</v>
      </c>
      <c r="AY374" t="s">
        <v>138</v>
      </c>
      <c r="AZ374" t="s">
        <v>5811</v>
      </c>
      <c r="BA374" t="s">
        <v>422</v>
      </c>
      <c r="BB374" t="s">
        <v>326</v>
      </c>
      <c r="BC374" t="s">
        <v>3121</v>
      </c>
      <c r="BD374">
        <v>3434</v>
      </c>
    </row>
    <row r="375" spans="1:151" x14ac:dyDescent="0.25">
      <c r="A375" t="s">
        <v>5812</v>
      </c>
      <c r="B375" t="s">
        <v>159</v>
      </c>
      <c r="C375">
        <v>1</v>
      </c>
      <c r="D375" t="s">
        <v>2214</v>
      </c>
      <c r="E375" t="s">
        <v>197</v>
      </c>
      <c r="F375" t="s">
        <v>521</v>
      </c>
      <c r="G375" t="s">
        <v>8</v>
      </c>
      <c r="H375" t="s">
        <v>9</v>
      </c>
      <c r="I375" t="s">
        <v>85</v>
      </c>
      <c r="J375" t="s">
        <v>85</v>
      </c>
      <c r="K375" t="s">
        <v>85</v>
      </c>
      <c r="L375" t="s">
        <v>85</v>
      </c>
      <c r="M375" t="s">
        <v>1</v>
      </c>
      <c r="N375" t="s">
        <v>1</v>
      </c>
      <c r="O375" t="s">
        <v>1</v>
      </c>
      <c r="P375" t="s">
        <v>14</v>
      </c>
      <c r="Q375" t="s">
        <v>14</v>
      </c>
      <c r="R375" t="s">
        <v>14</v>
      </c>
      <c r="S375" t="s">
        <v>14</v>
      </c>
      <c r="T375" t="s">
        <v>14</v>
      </c>
      <c r="U375" t="s">
        <v>14</v>
      </c>
      <c r="V375" t="s">
        <v>14</v>
      </c>
      <c r="W375" t="s">
        <v>14</v>
      </c>
      <c r="X375" t="s">
        <v>14</v>
      </c>
      <c r="Y375" t="s">
        <v>14</v>
      </c>
      <c r="Z375" t="s">
        <v>199</v>
      </c>
      <c r="AA375" t="s">
        <v>42</v>
      </c>
      <c r="AB375" t="s">
        <v>42</v>
      </c>
      <c r="AC375" t="s">
        <v>842</v>
      </c>
      <c r="AD375" t="s">
        <v>843</v>
      </c>
      <c r="AE375" t="s">
        <v>637</v>
      </c>
      <c r="AF375" t="s">
        <v>1670</v>
      </c>
      <c r="AG375" t="s">
        <v>40</v>
      </c>
      <c r="AH375" t="s">
        <v>40</v>
      </c>
      <c r="AI375" t="s">
        <v>40</v>
      </c>
      <c r="AJ375" t="s">
        <v>5813</v>
      </c>
      <c r="AK375" t="s">
        <v>3746</v>
      </c>
      <c r="AL375" t="s">
        <v>607</v>
      </c>
      <c r="AM375" t="s">
        <v>727</v>
      </c>
      <c r="AN375" t="s">
        <v>123</v>
      </c>
      <c r="AO375" t="s">
        <v>2504</v>
      </c>
      <c r="AP375" t="s">
        <v>98</v>
      </c>
      <c r="AQ375" t="s">
        <v>98</v>
      </c>
      <c r="AR375" t="s">
        <v>101</v>
      </c>
      <c r="AS375" t="s">
        <v>101</v>
      </c>
      <c r="AT375" t="s">
        <v>729</v>
      </c>
      <c r="AU375" t="s">
        <v>78</v>
      </c>
      <c r="AV375" t="s">
        <v>280</v>
      </c>
      <c r="AW375" t="s">
        <v>644</v>
      </c>
      <c r="AX375" t="s">
        <v>51</v>
      </c>
      <c r="AY375" t="s">
        <v>5814</v>
      </c>
      <c r="AZ375">
        <v>111711</v>
      </c>
      <c r="BA375">
        <v>81</v>
      </c>
      <c r="BB375" t="s">
        <v>64</v>
      </c>
      <c r="BC375" t="s">
        <v>96</v>
      </c>
      <c r="BD375" t="s">
        <v>734</v>
      </c>
      <c r="BE375" t="s">
        <v>3744</v>
      </c>
      <c r="BF375" t="s">
        <v>528</v>
      </c>
      <c r="BG375" t="s">
        <v>380</v>
      </c>
      <c r="BH375" t="s">
        <v>76</v>
      </c>
      <c r="BI375">
        <v>6</v>
      </c>
      <c r="BJ375" t="s">
        <v>24</v>
      </c>
      <c r="BK375" t="s">
        <v>24</v>
      </c>
      <c r="BL375" t="s">
        <v>25</v>
      </c>
      <c r="BM375" t="s">
        <v>25</v>
      </c>
      <c r="BN375" t="s">
        <v>3029</v>
      </c>
      <c r="BO375" t="s">
        <v>440</v>
      </c>
      <c r="BP375">
        <v>7</v>
      </c>
      <c r="BQ375" t="s">
        <v>3423</v>
      </c>
      <c r="BR375" t="s">
        <v>741</v>
      </c>
      <c r="BS375" t="s">
        <v>26</v>
      </c>
      <c r="BT375" t="s">
        <v>5815</v>
      </c>
      <c r="BU375" t="s">
        <v>1280</v>
      </c>
      <c r="BV375" t="s">
        <v>5816</v>
      </c>
      <c r="BW375" t="s">
        <v>545</v>
      </c>
      <c r="BX375" t="s">
        <v>155</v>
      </c>
      <c r="BY375" t="s">
        <v>3425</v>
      </c>
      <c r="BZ375" t="s">
        <v>288</v>
      </c>
      <c r="CA375" t="s">
        <v>826</v>
      </c>
      <c r="CB375" t="s">
        <v>138</v>
      </c>
      <c r="CC375" t="s">
        <v>553</v>
      </c>
      <c r="CD375" t="s">
        <v>5817</v>
      </c>
      <c r="CE375" t="s">
        <v>1497</v>
      </c>
      <c r="CF375" t="s">
        <v>5097</v>
      </c>
      <c r="CG375" t="s">
        <v>941</v>
      </c>
      <c r="CH375" t="s">
        <v>5818</v>
      </c>
      <c r="CI375" t="s">
        <v>540</v>
      </c>
      <c r="CJ375" t="s">
        <v>119</v>
      </c>
      <c r="CK375" t="s">
        <v>1435</v>
      </c>
      <c r="CL375" t="s">
        <v>2122</v>
      </c>
    </row>
    <row r="376" spans="1:151" x14ac:dyDescent="0.25">
      <c r="A376" t="s">
        <v>5819</v>
      </c>
      <c r="B376" t="s">
        <v>1367</v>
      </c>
      <c r="C376" t="s">
        <v>4202</v>
      </c>
      <c r="D376" t="s">
        <v>754</v>
      </c>
      <c r="E376" t="s">
        <v>731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8</v>
      </c>
      <c r="M376" t="s">
        <v>8</v>
      </c>
      <c r="N376" t="s">
        <v>3052</v>
      </c>
      <c r="O376" t="s">
        <v>5820</v>
      </c>
      <c r="P376" t="s">
        <v>4907</v>
      </c>
      <c r="Q376" t="s">
        <v>3979</v>
      </c>
      <c r="R376" t="s">
        <v>49</v>
      </c>
      <c r="S376" t="s">
        <v>4909</v>
      </c>
      <c r="T376" t="s">
        <v>14</v>
      </c>
      <c r="U376" t="s">
        <v>14</v>
      </c>
      <c r="V376" t="s">
        <v>14</v>
      </c>
      <c r="W376" t="s">
        <v>14</v>
      </c>
      <c r="X376" t="s">
        <v>14</v>
      </c>
      <c r="Y376" t="s">
        <v>471</v>
      </c>
      <c r="Z376" t="s">
        <v>26</v>
      </c>
      <c r="AA376" t="s">
        <v>528</v>
      </c>
      <c r="AB376" t="s">
        <v>528</v>
      </c>
      <c r="AC376" t="s">
        <v>528</v>
      </c>
      <c r="AD376" t="s">
        <v>4912</v>
      </c>
      <c r="AE376" t="s">
        <v>392</v>
      </c>
      <c r="AF376" t="s">
        <v>778</v>
      </c>
      <c r="AG376" t="s">
        <v>778</v>
      </c>
      <c r="AH376" t="s">
        <v>161</v>
      </c>
      <c r="AI376" t="s">
        <v>2402</v>
      </c>
      <c r="AJ376" t="s">
        <v>4914</v>
      </c>
      <c r="AK376" t="s">
        <v>403</v>
      </c>
      <c r="AL376" t="s">
        <v>4915</v>
      </c>
      <c r="AM376" t="s">
        <v>4916</v>
      </c>
      <c r="AN376" t="s">
        <v>101</v>
      </c>
      <c r="AO376" t="s">
        <v>4917</v>
      </c>
      <c r="AP376" t="s">
        <v>85</v>
      </c>
      <c r="AQ376" t="s">
        <v>703</v>
      </c>
      <c r="AR376" t="s">
        <v>4919</v>
      </c>
      <c r="AS376" t="s">
        <v>13</v>
      </c>
      <c r="AT376" t="s">
        <v>13</v>
      </c>
      <c r="AU376" t="s">
        <v>42</v>
      </c>
      <c r="AV376" t="s">
        <v>42</v>
      </c>
      <c r="AW376" t="s">
        <v>42</v>
      </c>
      <c r="AX376" t="s">
        <v>42</v>
      </c>
      <c r="AY376" t="s">
        <v>40</v>
      </c>
      <c r="AZ376" t="s">
        <v>40</v>
      </c>
      <c r="BA376" t="s">
        <v>96</v>
      </c>
      <c r="BB376" t="s">
        <v>4924</v>
      </c>
      <c r="BC376" t="s">
        <v>12</v>
      </c>
      <c r="BD376" t="s">
        <v>741</v>
      </c>
      <c r="BE376">
        <v>2</v>
      </c>
      <c r="BF376">
        <v>2</v>
      </c>
      <c r="BG376" t="e">
        <f>A</f>
        <v>#NAME?</v>
      </c>
      <c r="BH376" t="s">
        <v>440</v>
      </c>
      <c r="BI376" t="s">
        <v>534</v>
      </c>
      <c r="BJ376" t="s">
        <v>5821</v>
      </c>
      <c r="BK376" t="s">
        <v>3236</v>
      </c>
      <c r="BL376" t="s">
        <v>3380</v>
      </c>
      <c r="BM376" t="s">
        <v>243</v>
      </c>
      <c r="BN376" t="s">
        <v>65</v>
      </c>
      <c r="BO376" t="s">
        <v>24</v>
      </c>
      <c r="BP376" t="s">
        <v>25</v>
      </c>
      <c r="BQ376" t="s">
        <v>1342</v>
      </c>
      <c r="BR376" t="s">
        <v>159</v>
      </c>
      <c r="BS376" t="s">
        <v>5822</v>
      </c>
      <c r="BT376" t="s">
        <v>264</v>
      </c>
      <c r="BU376" t="s">
        <v>60</v>
      </c>
      <c r="BV376" t="s">
        <v>423</v>
      </c>
      <c r="BW376" t="s">
        <v>5823</v>
      </c>
      <c r="BX376" t="s">
        <v>44</v>
      </c>
      <c r="BY376" t="s">
        <v>5824</v>
      </c>
      <c r="BZ376" t="s">
        <v>17</v>
      </c>
      <c r="CA376" t="s">
        <v>4136</v>
      </c>
      <c r="CB376" t="s">
        <v>1153</v>
      </c>
      <c r="CC376" t="s">
        <v>325</v>
      </c>
      <c r="CD376" t="s">
        <v>3684</v>
      </c>
      <c r="CE376" t="s">
        <v>635</v>
      </c>
      <c r="CF376" t="s">
        <v>5825</v>
      </c>
      <c r="CG376" t="s">
        <v>272</v>
      </c>
      <c r="CH376" t="s">
        <v>5826</v>
      </c>
      <c r="CI376" t="s">
        <v>632</v>
      </c>
      <c r="CJ376" t="s">
        <v>5827</v>
      </c>
      <c r="CK376" t="s">
        <v>1899</v>
      </c>
      <c r="CL376" t="s">
        <v>63</v>
      </c>
      <c r="CM376" t="s">
        <v>1021</v>
      </c>
      <c r="CN376" t="s">
        <v>1523</v>
      </c>
      <c r="CO376" t="s">
        <v>5828</v>
      </c>
      <c r="CP376" t="s">
        <v>3178</v>
      </c>
      <c r="CQ376" t="s">
        <v>48</v>
      </c>
      <c r="CR376" t="s">
        <v>16</v>
      </c>
      <c r="CS376" t="s">
        <v>158</v>
      </c>
    </row>
    <row r="377" spans="1:151" x14ac:dyDescent="0.25">
      <c r="A377" t="s">
        <v>5829</v>
      </c>
      <c r="B377" t="s">
        <v>35</v>
      </c>
      <c r="C377" t="s">
        <v>1060</v>
      </c>
      <c r="D377" t="s">
        <v>4304</v>
      </c>
      <c r="E377" t="s">
        <v>2455</v>
      </c>
      <c r="F377" t="s">
        <v>1397</v>
      </c>
      <c r="G377" t="s">
        <v>2459</v>
      </c>
      <c r="H377" t="s">
        <v>2460</v>
      </c>
      <c r="I377" t="s">
        <v>1016</v>
      </c>
      <c r="J377" t="s">
        <v>243</v>
      </c>
      <c r="K377" t="s">
        <v>114</v>
      </c>
      <c r="L377" t="s">
        <v>692</v>
      </c>
      <c r="M377" t="s">
        <v>600</v>
      </c>
      <c r="N377" t="s">
        <v>5830</v>
      </c>
      <c r="O377" t="s">
        <v>40</v>
      </c>
      <c r="P377" t="s">
        <v>40</v>
      </c>
      <c r="Q377" t="s">
        <v>96</v>
      </c>
      <c r="R377" t="s">
        <v>1190</v>
      </c>
      <c r="S377" t="s">
        <v>168</v>
      </c>
      <c r="T377" t="s">
        <v>1327</v>
      </c>
      <c r="U377" t="s">
        <v>75</v>
      </c>
      <c r="V377" t="s">
        <v>3811</v>
      </c>
      <c r="W377" t="s">
        <v>4405</v>
      </c>
      <c r="X377" t="s">
        <v>1960</v>
      </c>
      <c r="Y377" t="s">
        <v>4230</v>
      </c>
      <c r="Z377" t="s">
        <v>2463</v>
      </c>
      <c r="AA377" t="s">
        <v>111</v>
      </c>
      <c r="AB377" t="s">
        <v>158</v>
      </c>
      <c r="AC377" t="s">
        <v>1821</v>
      </c>
      <c r="AD377" t="s">
        <v>4811</v>
      </c>
      <c r="AE377" t="s">
        <v>2468</v>
      </c>
      <c r="AF377" t="s">
        <v>2469</v>
      </c>
      <c r="AG377" t="s">
        <v>1825</v>
      </c>
      <c r="AH377" t="s">
        <v>1826</v>
      </c>
      <c r="AI377" t="s">
        <v>2472</v>
      </c>
      <c r="AJ377" t="s">
        <v>1341</v>
      </c>
      <c r="AK377" t="s">
        <v>1073</v>
      </c>
      <c r="AL377" t="s">
        <v>2303</v>
      </c>
      <c r="AM377" t="s">
        <v>2473</v>
      </c>
      <c r="AN377">
        <v>2434</v>
      </c>
    </row>
    <row r="378" spans="1:151" x14ac:dyDescent="0.25">
      <c r="A378" t="s">
        <v>5831</v>
      </c>
      <c r="B378" t="s">
        <v>1039</v>
      </c>
      <c r="C378" t="s">
        <v>837</v>
      </c>
      <c r="D378" t="s">
        <v>751</v>
      </c>
      <c r="E378" t="s">
        <v>7</v>
      </c>
      <c r="F378" t="s">
        <v>3350</v>
      </c>
      <c r="G378" t="s">
        <v>8</v>
      </c>
      <c r="H378" t="s">
        <v>350</v>
      </c>
      <c r="I378" t="s">
        <v>70</v>
      </c>
      <c r="J378" t="s">
        <v>2642</v>
      </c>
      <c r="K378" t="s">
        <v>5175</v>
      </c>
      <c r="L378" t="s">
        <v>42</v>
      </c>
      <c r="M378" t="s">
        <v>42</v>
      </c>
      <c r="N378" t="s">
        <v>1767</v>
      </c>
      <c r="O378" t="s">
        <v>85</v>
      </c>
      <c r="P378" t="s">
        <v>85</v>
      </c>
      <c r="Q378" t="s">
        <v>5832</v>
      </c>
      <c r="R378" t="s">
        <v>5833</v>
      </c>
      <c r="S378" t="s">
        <v>3535</v>
      </c>
      <c r="T378" t="s">
        <v>16</v>
      </c>
      <c r="U378" t="s">
        <v>16</v>
      </c>
      <c r="V378" t="s">
        <v>5834</v>
      </c>
      <c r="W378" t="s">
        <v>966</v>
      </c>
      <c r="X378" t="s">
        <v>14</v>
      </c>
      <c r="Y378" t="s">
        <v>5835</v>
      </c>
      <c r="Z378" t="s">
        <v>600</v>
      </c>
      <c r="AA378" t="s">
        <v>1401</v>
      </c>
      <c r="AB378" t="s">
        <v>1097</v>
      </c>
      <c r="AC378" t="s">
        <v>1097</v>
      </c>
      <c r="AD378" t="s">
        <v>1097</v>
      </c>
      <c r="AE378" t="s">
        <v>2946</v>
      </c>
      <c r="AF378" t="s">
        <v>89</v>
      </c>
      <c r="AG378" t="s">
        <v>89</v>
      </c>
      <c r="AH378" t="s">
        <v>741</v>
      </c>
      <c r="AI378" t="s">
        <v>983</v>
      </c>
      <c r="AJ378" t="s">
        <v>25</v>
      </c>
      <c r="AK378" t="s">
        <v>159</v>
      </c>
      <c r="AL378" t="s">
        <v>569</v>
      </c>
      <c r="AM378" t="e">
        <f>-â€”</f>
        <v>#NAME?</v>
      </c>
      <c r="AN378" t="s">
        <v>5836</v>
      </c>
      <c r="AO378" t="s">
        <v>2936</v>
      </c>
      <c r="AP378" t="s">
        <v>123</v>
      </c>
      <c r="AQ378" t="s">
        <v>3606</v>
      </c>
      <c r="AR378" t="s">
        <v>96</v>
      </c>
      <c r="AS378" t="s">
        <v>96</v>
      </c>
      <c r="AT378" t="s">
        <v>97</v>
      </c>
      <c r="AU378" t="s">
        <v>98</v>
      </c>
      <c r="AV378" t="s">
        <v>98</v>
      </c>
      <c r="AW378" t="s">
        <v>101</v>
      </c>
      <c r="AX378" t="s">
        <v>101</v>
      </c>
      <c r="AY378" t="s">
        <v>101</v>
      </c>
      <c r="AZ378" t="s">
        <v>392</v>
      </c>
      <c r="BA378" t="s">
        <v>78</v>
      </c>
      <c r="BB378" t="s">
        <v>78</v>
      </c>
      <c r="BC378" t="s">
        <v>423</v>
      </c>
      <c r="BD378" t="s">
        <v>4016</v>
      </c>
      <c r="BE378" t="s">
        <v>1169</v>
      </c>
      <c r="BF378" t="s">
        <v>5837</v>
      </c>
      <c r="BG378" t="s">
        <v>64</v>
      </c>
      <c r="BH378" t="s">
        <v>234</v>
      </c>
      <c r="BI378" t="s">
        <v>5838</v>
      </c>
      <c r="BJ378" t="s">
        <v>5839</v>
      </c>
      <c r="BK378" t="s">
        <v>1553</v>
      </c>
      <c r="BL378" t="s">
        <v>4598</v>
      </c>
      <c r="BM378" t="s">
        <v>5840</v>
      </c>
      <c r="BN378" t="s">
        <v>770</v>
      </c>
      <c r="BO378" t="s">
        <v>111</v>
      </c>
      <c r="BP378" t="s">
        <v>3035</v>
      </c>
      <c r="BQ378" t="s">
        <v>849</v>
      </c>
      <c r="BR378" t="s">
        <v>174</v>
      </c>
      <c r="BS378" t="s">
        <v>109</v>
      </c>
      <c r="BT378" t="s">
        <v>109</v>
      </c>
      <c r="BU378" t="s">
        <v>5841</v>
      </c>
      <c r="BV378" t="s">
        <v>456</v>
      </c>
      <c r="BW378" t="s">
        <v>5842</v>
      </c>
      <c r="BX378" t="s">
        <v>5843</v>
      </c>
      <c r="BY378" t="s">
        <v>1</v>
      </c>
      <c r="BZ378" t="s">
        <v>260</v>
      </c>
      <c r="CA378" t="s">
        <v>260</v>
      </c>
      <c r="CB378" t="s">
        <v>5844</v>
      </c>
    </row>
    <row r="379" spans="1:151" x14ac:dyDescent="0.25">
      <c r="A379" t="s">
        <v>5845</v>
      </c>
      <c r="B379" t="s">
        <v>35</v>
      </c>
      <c r="C379" t="s">
        <v>365</v>
      </c>
      <c r="D379" t="s">
        <v>7</v>
      </c>
      <c r="E379" t="s">
        <v>53</v>
      </c>
      <c r="F379" t="s">
        <v>521</v>
      </c>
      <c r="G379" t="s">
        <v>5459</v>
      </c>
      <c r="H379" t="s">
        <v>1348</v>
      </c>
      <c r="I379" t="s">
        <v>92</v>
      </c>
      <c r="J379" t="s">
        <v>1</v>
      </c>
      <c r="K379" t="s">
        <v>1</v>
      </c>
      <c r="L379" t="s">
        <v>1</v>
      </c>
      <c r="M379" t="s">
        <v>921</v>
      </c>
      <c r="N379" t="s">
        <v>145</v>
      </c>
      <c r="O379" t="s">
        <v>14</v>
      </c>
      <c r="P379" t="s">
        <v>14</v>
      </c>
      <c r="Q379" t="s">
        <v>14</v>
      </c>
      <c r="R379" t="s">
        <v>14</v>
      </c>
      <c r="S379" t="s">
        <v>897</v>
      </c>
      <c r="T379" t="s">
        <v>4699</v>
      </c>
      <c r="U379" t="s">
        <v>325</v>
      </c>
      <c r="V379" t="s">
        <v>4700</v>
      </c>
      <c r="W379" t="s">
        <v>4701</v>
      </c>
      <c r="X379" t="s">
        <v>115</v>
      </c>
      <c r="Y379" t="s">
        <v>741</v>
      </c>
      <c r="Z379" t="s">
        <v>741</v>
      </c>
      <c r="AA379" t="s">
        <v>1351</v>
      </c>
      <c r="AB379" t="s">
        <v>3830</v>
      </c>
      <c r="AC379" t="s">
        <v>78</v>
      </c>
      <c r="AD379" t="s">
        <v>78</v>
      </c>
      <c r="AE379" t="s">
        <v>86</v>
      </c>
      <c r="AF379" t="s">
        <v>332</v>
      </c>
      <c r="AG379" t="s">
        <v>671</v>
      </c>
      <c r="AH379" t="s">
        <v>4322</v>
      </c>
      <c r="AI379" t="s">
        <v>1105</v>
      </c>
      <c r="AJ379" t="s">
        <v>32</v>
      </c>
      <c r="AK379" t="s">
        <v>1169</v>
      </c>
      <c r="AL379" t="s">
        <v>2314</v>
      </c>
      <c r="AM379" t="s">
        <v>941</v>
      </c>
      <c r="AN379" t="s">
        <v>1931</v>
      </c>
      <c r="AO379" t="s">
        <v>4702</v>
      </c>
      <c r="AP379" t="s">
        <v>123</v>
      </c>
      <c r="AQ379" t="s">
        <v>4380</v>
      </c>
      <c r="AR379" t="s">
        <v>96</v>
      </c>
      <c r="AS379" t="s">
        <v>96</v>
      </c>
      <c r="AT379" t="s">
        <v>97</v>
      </c>
      <c r="AU379" t="s">
        <v>98</v>
      </c>
      <c r="AV379" t="s">
        <v>98</v>
      </c>
      <c r="AW379" t="s">
        <v>99</v>
      </c>
      <c r="AX379" t="s">
        <v>100</v>
      </c>
      <c r="AY379" t="s">
        <v>101</v>
      </c>
      <c r="AZ379" t="s">
        <v>101</v>
      </c>
      <c r="BA379" t="s">
        <v>102</v>
      </c>
      <c r="BB379" t="s">
        <v>259</v>
      </c>
      <c r="BC379" t="s">
        <v>234</v>
      </c>
      <c r="BD379" t="s">
        <v>105</v>
      </c>
      <c r="BE379" t="s">
        <v>1814</v>
      </c>
      <c r="BF379" t="s">
        <v>648</v>
      </c>
      <c r="BG379" t="s">
        <v>4382</v>
      </c>
      <c r="BH379" t="s">
        <v>5846</v>
      </c>
      <c r="BI379" t="s">
        <v>2384</v>
      </c>
      <c r="BJ379" t="s">
        <v>2385</v>
      </c>
      <c r="BK379" t="s">
        <v>1013</v>
      </c>
      <c r="BL379" t="s">
        <v>489</v>
      </c>
      <c r="BM379" t="s">
        <v>446</v>
      </c>
      <c r="BN379" t="s">
        <v>24</v>
      </c>
      <c r="BO379" t="s">
        <v>24</v>
      </c>
      <c r="BP379" t="s">
        <v>25</v>
      </c>
      <c r="BQ379" t="s">
        <v>260</v>
      </c>
      <c r="BR379" t="s">
        <v>6</v>
      </c>
      <c r="BS379" t="s">
        <v>1043</v>
      </c>
      <c r="BT379" t="s">
        <v>22</v>
      </c>
      <c r="BU379" t="e">
        <f>-â€”__SATENG.</f>
        <v>#NAME?</v>
      </c>
      <c r="BV379" t="s">
        <v>237</v>
      </c>
      <c r="BW379" t="s">
        <v>4705</v>
      </c>
      <c r="BX379" t="s">
        <v>193</v>
      </c>
      <c r="BY379" t="s">
        <v>3067</v>
      </c>
      <c r="BZ379" t="s">
        <v>70</v>
      </c>
      <c r="CA379" t="s">
        <v>133</v>
      </c>
      <c r="CB379" t="s">
        <v>134</v>
      </c>
      <c r="CC379" t="s">
        <v>833</v>
      </c>
      <c r="CD379" t="s">
        <v>2721</v>
      </c>
      <c r="CE379" t="s">
        <v>528</v>
      </c>
      <c r="CF379" t="s">
        <v>3090</v>
      </c>
      <c r="CG379" t="s">
        <v>5847</v>
      </c>
      <c r="CH379" t="s">
        <v>3590</v>
      </c>
      <c r="CI379" t="s">
        <v>1021</v>
      </c>
      <c r="CJ379" t="s">
        <v>4706</v>
      </c>
      <c r="CK379" t="s">
        <v>2026</v>
      </c>
      <c r="CL379" t="s">
        <v>471</v>
      </c>
      <c r="CM379" t="s">
        <v>40</v>
      </c>
      <c r="CN379" t="s">
        <v>1654</v>
      </c>
      <c r="CO379">
        <v>3434</v>
      </c>
      <c r="CP379" t="s">
        <v>5848</v>
      </c>
      <c r="CQ379" t="s">
        <v>85</v>
      </c>
      <c r="CR379" t="s">
        <v>1098</v>
      </c>
    </row>
    <row r="380" spans="1:151" x14ac:dyDescent="0.25">
      <c r="A380" t="s">
        <v>5849</v>
      </c>
      <c r="B380" t="s">
        <v>6</v>
      </c>
      <c r="C380" t="s">
        <v>1367</v>
      </c>
      <c r="D380" t="s">
        <v>39</v>
      </c>
      <c r="E380" t="s">
        <v>2349</v>
      </c>
      <c r="F380" t="s">
        <v>85</v>
      </c>
      <c r="G380" t="s">
        <v>85</v>
      </c>
      <c r="H380" t="s">
        <v>993</v>
      </c>
      <c r="I380" t="s">
        <v>2279</v>
      </c>
      <c r="J380" t="s">
        <v>8</v>
      </c>
      <c r="K380" t="s">
        <v>994</v>
      </c>
      <c r="L380" t="s">
        <v>5850</v>
      </c>
      <c r="M380" t="s">
        <v>159</v>
      </c>
      <c r="N380" t="s">
        <v>741</v>
      </c>
      <c r="O380" t="s">
        <v>1</v>
      </c>
      <c r="P380" t="s">
        <v>1</v>
      </c>
      <c r="Q380" t="s">
        <v>528</v>
      </c>
      <c r="R380" t="s">
        <v>528</v>
      </c>
      <c r="S380" t="s">
        <v>252</v>
      </c>
      <c r="T380" t="s">
        <v>26</v>
      </c>
      <c r="U380" t="s">
        <v>26</v>
      </c>
      <c r="V380" t="s">
        <v>26</v>
      </c>
      <c r="W380" t="s">
        <v>5851</v>
      </c>
      <c r="X380" t="s">
        <v>14</v>
      </c>
      <c r="Y380" t="s">
        <v>14</v>
      </c>
      <c r="Z380" t="s">
        <v>14</v>
      </c>
      <c r="AA380" t="s">
        <v>14</v>
      </c>
      <c r="AB380" t="s">
        <v>14</v>
      </c>
      <c r="AC380" t="s">
        <v>14</v>
      </c>
      <c r="AD380" t="s">
        <v>926</v>
      </c>
      <c r="AE380" t="s">
        <v>1019</v>
      </c>
      <c r="AF380" t="s">
        <v>5852</v>
      </c>
      <c r="AG380" t="s">
        <v>42</v>
      </c>
      <c r="AH380" t="s">
        <v>42</v>
      </c>
      <c r="AI380" t="s">
        <v>4379</v>
      </c>
      <c r="AJ380" t="s">
        <v>96</v>
      </c>
      <c r="AK380" t="s">
        <v>96</v>
      </c>
      <c r="AL380" t="s">
        <v>607</v>
      </c>
      <c r="AM380" t="s">
        <v>727</v>
      </c>
      <c r="AN380" t="s">
        <v>848</v>
      </c>
      <c r="AO380" t="s">
        <v>98</v>
      </c>
      <c r="AP380" t="s">
        <v>98</v>
      </c>
      <c r="AQ380" t="s">
        <v>101</v>
      </c>
      <c r="AR380" t="s">
        <v>101</v>
      </c>
      <c r="AS380" t="s">
        <v>373</v>
      </c>
      <c r="AT380" t="s">
        <v>373</v>
      </c>
      <c r="AU380" t="s">
        <v>729</v>
      </c>
      <c r="AV380" t="s">
        <v>78</v>
      </c>
      <c r="AW380" t="s">
        <v>644</v>
      </c>
      <c r="AX380" t="s">
        <v>1097</v>
      </c>
      <c r="AY380" t="s">
        <v>1601</v>
      </c>
      <c r="AZ380">
        <v>2</v>
      </c>
      <c r="BA380" t="s">
        <v>4456</v>
      </c>
      <c r="BB380" t="s">
        <v>4457</v>
      </c>
      <c r="BC380" t="s">
        <v>5268</v>
      </c>
      <c r="BD380" t="s">
        <v>561</v>
      </c>
      <c r="BE380" t="s">
        <v>474</v>
      </c>
      <c r="BF380" t="s">
        <v>1015</v>
      </c>
      <c r="BG380" t="s">
        <v>5269</v>
      </c>
      <c r="BH380" t="s">
        <v>2373</v>
      </c>
      <c r="BI380" t="s">
        <v>2793</v>
      </c>
      <c r="BJ380" t="s">
        <v>821</v>
      </c>
      <c r="BK380" t="s">
        <v>1316</v>
      </c>
      <c r="BL380" t="s">
        <v>32</v>
      </c>
      <c r="BM380" t="s">
        <v>1138</v>
      </c>
      <c r="BN380" t="s">
        <v>155</v>
      </c>
      <c r="BO380" t="s">
        <v>4459</v>
      </c>
      <c r="BP380" t="s">
        <v>1016</v>
      </c>
      <c r="BQ380" t="s">
        <v>3306</v>
      </c>
      <c r="BR380" t="s">
        <v>120</v>
      </c>
      <c r="BS380" t="s">
        <v>647</v>
      </c>
      <c r="BT380">
        <v>0</v>
      </c>
    </row>
    <row r="381" spans="1:151" x14ac:dyDescent="0.25">
      <c r="A381" t="s">
        <v>5853</v>
      </c>
      <c r="B381" t="s">
        <v>5068</v>
      </c>
      <c r="C381" t="s">
        <v>2</v>
      </c>
      <c r="D381" t="s">
        <v>365</v>
      </c>
      <c r="E381" t="s">
        <v>1624</v>
      </c>
      <c r="F381" t="s">
        <v>712</v>
      </c>
      <c r="G381" t="s">
        <v>39</v>
      </c>
      <c r="H381" t="s">
        <v>5854</v>
      </c>
      <c r="I381" t="s">
        <v>155</v>
      </c>
      <c r="J381" t="s">
        <v>1</v>
      </c>
      <c r="K381" t="s">
        <v>1</v>
      </c>
      <c r="L381" t="s">
        <v>1</v>
      </c>
      <c r="M381" t="s">
        <v>1</v>
      </c>
      <c r="N381" t="s">
        <v>553</v>
      </c>
      <c r="O381" t="s">
        <v>5855</v>
      </c>
      <c r="P381" t="s">
        <v>22</v>
      </c>
      <c r="Q381" t="s">
        <v>52</v>
      </c>
      <c r="R381" t="s">
        <v>600</v>
      </c>
      <c r="S381" t="s">
        <v>85</v>
      </c>
      <c r="T381" t="s">
        <v>85</v>
      </c>
      <c r="U381" t="s">
        <v>70</v>
      </c>
      <c r="V381" t="s">
        <v>70</v>
      </c>
      <c r="W381" t="s">
        <v>1397</v>
      </c>
      <c r="X381" t="s">
        <v>528</v>
      </c>
      <c r="Y381" t="s">
        <v>528</v>
      </c>
      <c r="Z381" t="s">
        <v>42</v>
      </c>
      <c r="AA381" t="s">
        <v>42</v>
      </c>
      <c r="AB381" t="s">
        <v>42</v>
      </c>
      <c r="AC381" t="s">
        <v>103</v>
      </c>
      <c r="AD381" t="s">
        <v>260</v>
      </c>
      <c r="AE381" t="s">
        <v>576</v>
      </c>
      <c r="AF381" t="s">
        <v>1923</v>
      </c>
      <c r="AG381" t="s">
        <v>24</v>
      </c>
      <c r="AH381" t="s">
        <v>24</v>
      </c>
      <c r="AI381" t="s">
        <v>25</v>
      </c>
      <c r="AJ381" t="s">
        <v>25</v>
      </c>
      <c r="AK381" t="s">
        <v>325</v>
      </c>
      <c r="AL381" t="s">
        <v>2380</v>
      </c>
      <c r="AM381">
        <v>7</v>
      </c>
      <c r="AN381">
        <v>7</v>
      </c>
      <c r="AO381" t="s">
        <v>4600</v>
      </c>
      <c r="AP381" t="s">
        <v>4601</v>
      </c>
      <c r="AQ381" t="s">
        <v>123</v>
      </c>
      <c r="AR381" t="s">
        <v>123</v>
      </c>
      <c r="AS381" t="s">
        <v>810</v>
      </c>
      <c r="AT381" t="s">
        <v>96</v>
      </c>
      <c r="AU381" t="s">
        <v>96</v>
      </c>
      <c r="AV381" t="s">
        <v>96</v>
      </c>
      <c r="AW381" t="s">
        <v>97</v>
      </c>
      <c r="AX381" t="s">
        <v>98</v>
      </c>
      <c r="AY381" t="s">
        <v>98</v>
      </c>
      <c r="AZ381" t="s">
        <v>101</v>
      </c>
      <c r="BA381" t="s">
        <v>101</v>
      </c>
      <c r="BB381" t="s">
        <v>101</v>
      </c>
      <c r="BC381" t="s">
        <v>2265</v>
      </c>
      <c r="BD381" t="s">
        <v>729</v>
      </c>
      <c r="BE381" t="s">
        <v>78</v>
      </c>
      <c r="BF381" t="s">
        <v>78</v>
      </c>
      <c r="BG381" t="s">
        <v>3059</v>
      </c>
      <c r="BH381" t="s">
        <v>2548</v>
      </c>
      <c r="BI381" t="s">
        <v>5856</v>
      </c>
      <c r="BJ381" t="s">
        <v>2852</v>
      </c>
      <c r="BK381" t="s">
        <v>14</v>
      </c>
      <c r="BL381" t="s">
        <v>14</v>
      </c>
      <c r="BM381" t="s">
        <v>14</v>
      </c>
      <c r="BN381" t="s">
        <v>14</v>
      </c>
      <c r="BO381" t="s">
        <v>1069</v>
      </c>
      <c r="BP381" t="s">
        <v>1356</v>
      </c>
      <c r="BQ381" t="s">
        <v>5857</v>
      </c>
      <c r="BR381" t="s">
        <v>105</v>
      </c>
      <c r="BS381" t="s">
        <v>1449</v>
      </c>
      <c r="BT381" t="s">
        <v>398</v>
      </c>
      <c r="BU381" t="e">
        <f>I</f>
        <v>#NAME?</v>
      </c>
      <c r="BV381" t="s">
        <v>2893</v>
      </c>
      <c r="BW381" t="s">
        <v>174</v>
      </c>
      <c r="BX381" t="s">
        <v>851</v>
      </c>
      <c r="BY381" t="s">
        <v>84</v>
      </c>
      <c r="BZ381" t="s">
        <v>26</v>
      </c>
      <c r="CA381" t="s">
        <v>617</v>
      </c>
      <c r="CB381" t="s">
        <v>115</v>
      </c>
      <c r="CC381" t="s">
        <v>259</v>
      </c>
      <c r="CD381" t="s">
        <v>29</v>
      </c>
      <c r="CE381" t="s">
        <v>2786</v>
      </c>
      <c r="CF381" t="s">
        <v>2018</v>
      </c>
      <c r="CG381" t="s">
        <v>5858</v>
      </c>
      <c r="CH381" t="s">
        <v>458</v>
      </c>
      <c r="CI381" t="s">
        <v>355</v>
      </c>
      <c r="CJ381" t="s">
        <v>355</v>
      </c>
      <c r="CK381" t="s">
        <v>1361</v>
      </c>
      <c r="CL381">
        <v>85</v>
      </c>
      <c r="CM381" t="s">
        <v>5859</v>
      </c>
      <c r="CN381">
        <v>987</v>
      </c>
      <c r="CO381" t="s">
        <v>5860</v>
      </c>
      <c r="CP381" t="s">
        <v>138</v>
      </c>
      <c r="CQ381" t="s">
        <v>830</v>
      </c>
      <c r="CR381" t="s">
        <v>160</v>
      </c>
      <c r="CS381" t="s">
        <v>5861</v>
      </c>
      <c r="CT381" t="s">
        <v>392</v>
      </c>
      <c r="CU381">
        <v>1100</v>
      </c>
      <c r="CV381" t="s">
        <v>12</v>
      </c>
      <c r="CW381" t="s">
        <v>555</v>
      </c>
      <c r="CX381" t="s">
        <v>5862</v>
      </c>
      <c r="CY381" t="s">
        <v>946</v>
      </c>
      <c r="CZ381" t="s">
        <v>3866</v>
      </c>
      <c r="DA381" t="s">
        <v>5863</v>
      </c>
      <c r="DB381" t="s">
        <v>5864</v>
      </c>
      <c r="DC381" t="s">
        <v>471</v>
      </c>
      <c r="DD381">
        <v>344</v>
      </c>
      <c r="DE381">
        <v>1</v>
      </c>
      <c r="DF381" t="s">
        <v>194</v>
      </c>
      <c r="DG381" t="s">
        <v>194</v>
      </c>
      <c r="DH381">
        <v>3434</v>
      </c>
      <c r="DI381" t="s">
        <v>5865</v>
      </c>
    </row>
    <row r="382" spans="1:151" x14ac:dyDescent="0.25">
      <c r="A382" t="s">
        <v>5866</v>
      </c>
      <c r="B382" t="s">
        <v>35</v>
      </c>
      <c r="C382" t="s">
        <v>365</v>
      </c>
      <c r="D382" t="s">
        <v>7</v>
      </c>
      <c r="E382" t="s">
        <v>13</v>
      </c>
      <c r="F382" t="s">
        <v>72</v>
      </c>
      <c r="G382" t="s">
        <v>521</v>
      </c>
      <c r="H382" t="s">
        <v>522</v>
      </c>
      <c r="I382" t="s">
        <v>36</v>
      </c>
      <c r="J382" t="s">
        <v>6</v>
      </c>
      <c r="K382" t="s">
        <v>523</v>
      </c>
      <c r="L382" t="s">
        <v>524</v>
      </c>
      <c r="M382" t="s">
        <v>14</v>
      </c>
      <c r="N382" t="s">
        <v>14</v>
      </c>
      <c r="O382" t="s">
        <v>14</v>
      </c>
      <c r="P382" t="s">
        <v>14</v>
      </c>
      <c r="Q382" t="s">
        <v>22</v>
      </c>
      <c r="R382" t="s">
        <v>1289</v>
      </c>
      <c r="S382" t="s">
        <v>526</v>
      </c>
      <c r="T382" t="s">
        <v>527</v>
      </c>
      <c r="U382" t="s">
        <v>3605</v>
      </c>
      <c r="V382" t="s">
        <v>528</v>
      </c>
      <c r="W382" t="s">
        <v>528</v>
      </c>
      <c r="X382" t="s">
        <v>528</v>
      </c>
      <c r="Y382" t="s">
        <v>1</v>
      </c>
      <c r="Z382" t="s">
        <v>1</v>
      </c>
      <c r="AA382" t="s">
        <v>159</v>
      </c>
      <c r="AB382" t="s">
        <v>5867</v>
      </c>
      <c r="AC382" t="s">
        <v>4663</v>
      </c>
      <c r="AD382" t="s">
        <v>64</v>
      </c>
      <c r="AE382" t="s">
        <v>89</v>
      </c>
      <c r="AF382" t="s">
        <v>259</v>
      </c>
      <c r="AG382" t="s">
        <v>259</v>
      </c>
      <c r="AH382" t="s">
        <v>530</v>
      </c>
      <c r="AI382" t="s">
        <v>531</v>
      </c>
      <c r="AJ382" t="s">
        <v>103</v>
      </c>
      <c r="AK382" t="s">
        <v>123</v>
      </c>
      <c r="AL382" t="s">
        <v>3606</v>
      </c>
      <c r="AM382" t="s">
        <v>96</v>
      </c>
      <c r="AN382" t="s">
        <v>96</v>
      </c>
      <c r="AO382" t="s">
        <v>97</v>
      </c>
      <c r="AP382" t="s">
        <v>98</v>
      </c>
      <c r="AQ382" t="s">
        <v>98</v>
      </c>
      <c r="AR382" t="s">
        <v>448</v>
      </c>
      <c r="AS382" t="s">
        <v>229</v>
      </c>
      <c r="AT382" t="s">
        <v>229</v>
      </c>
      <c r="AU382" t="s">
        <v>101</v>
      </c>
      <c r="AV382" t="s">
        <v>102</v>
      </c>
      <c r="AW382" t="s">
        <v>449</v>
      </c>
      <c r="AX382" t="s">
        <v>78</v>
      </c>
      <c r="AY382" t="s">
        <v>40</v>
      </c>
      <c r="AZ382" t="s">
        <v>40</v>
      </c>
      <c r="BA382" t="s">
        <v>234</v>
      </c>
      <c r="BB382" t="s">
        <v>3607</v>
      </c>
      <c r="BC382" t="s">
        <v>3608</v>
      </c>
      <c r="BD382" t="s">
        <v>740</v>
      </c>
      <c r="BE382" t="s">
        <v>656</v>
      </c>
      <c r="BF382" t="s">
        <v>260</v>
      </c>
      <c r="BG382" t="s">
        <v>32</v>
      </c>
      <c r="BH382" t="s">
        <v>703</v>
      </c>
      <c r="BI382" t="s">
        <v>1188</v>
      </c>
      <c r="BJ382" t="s">
        <v>90</v>
      </c>
      <c r="BK382" t="s">
        <v>25</v>
      </c>
      <c r="BL382" t="s">
        <v>85</v>
      </c>
      <c r="BM382" t="s">
        <v>830</v>
      </c>
      <c r="BN382" t="s">
        <v>976</v>
      </c>
      <c r="BO382" t="s">
        <v>3609</v>
      </c>
      <c r="BP382" t="s">
        <v>2604</v>
      </c>
      <c r="BQ382" t="s">
        <v>251</v>
      </c>
      <c r="BR382" t="s">
        <v>881</v>
      </c>
      <c r="BS382" t="s">
        <v>658</v>
      </c>
      <c r="BT382" t="s">
        <v>928</v>
      </c>
      <c r="BU382">
        <v>1</v>
      </c>
      <c r="BV382" t="s">
        <v>194</v>
      </c>
      <c r="BW382">
        <v>3434</v>
      </c>
      <c r="BX382">
        <v>3434</v>
      </c>
    </row>
    <row r="383" spans="1:151" x14ac:dyDescent="0.25">
      <c r="A383" t="s">
        <v>5868</v>
      </c>
      <c r="B383" t="s">
        <v>5785</v>
      </c>
      <c r="C383" t="s">
        <v>1280</v>
      </c>
      <c r="D383" t="s">
        <v>5869</v>
      </c>
      <c r="E383" t="s">
        <v>5870</v>
      </c>
      <c r="F383" t="s">
        <v>206</v>
      </c>
      <c r="G383" t="s">
        <v>1049</v>
      </c>
      <c r="H383" t="s">
        <v>1049</v>
      </c>
      <c r="I383" t="s">
        <v>85</v>
      </c>
      <c r="J383" t="s">
        <v>85</v>
      </c>
      <c r="K383" t="s">
        <v>85</v>
      </c>
      <c r="L383" t="s">
        <v>85</v>
      </c>
      <c r="M383" t="s">
        <v>3376</v>
      </c>
      <c r="N383" t="s">
        <v>533</v>
      </c>
      <c r="O383" t="s">
        <v>1</v>
      </c>
      <c r="P383" t="s">
        <v>1</v>
      </c>
      <c r="Q383" t="s">
        <v>1</v>
      </c>
      <c r="R383" t="s">
        <v>1</v>
      </c>
      <c r="S383" t="s">
        <v>259</v>
      </c>
      <c r="T383" t="s">
        <v>14</v>
      </c>
      <c r="U383" t="s">
        <v>14</v>
      </c>
      <c r="V383" t="s">
        <v>14</v>
      </c>
      <c r="W383" t="s">
        <v>14</v>
      </c>
      <c r="X383" t="s">
        <v>14</v>
      </c>
      <c r="Y383" t="s">
        <v>464</v>
      </c>
      <c r="Z383" t="s">
        <v>464</v>
      </c>
      <c r="AA383" t="s">
        <v>288</v>
      </c>
      <c r="AB383" t="s">
        <v>161</v>
      </c>
      <c r="AC383" t="s">
        <v>325</v>
      </c>
      <c r="AD383" t="s">
        <v>671</v>
      </c>
      <c r="AE383" t="s">
        <v>343</v>
      </c>
      <c r="AF383" t="s">
        <v>650</v>
      </c>
      <c r="AG383" t="s">
        <v>4910</v>
      </c>
      <c r="AH383" t="s">
        <v>528</v>
      </c>
      <c r="AI383" t="s">
        <v>528</v>
      </c>
      <c r="AJ383" t="s">
        <v>5871</v>
      </c>
      <c r="AK383" t="s">
        <v>17</v>
      </c>
      <c r="AL383" t="s">
        <v>2289</v>
      </c>
      <c r="AM383" t="s">
        <v>153</v>
      </c>
      <c r="AN383" t="s">
        <v>115</v>
      </c>
      <c r="AO383" t="s">
        <v>5872</v>
      </c>
      <c r="AP383" t="s">
        <v>5873</v>
      </c>
      <c r="AQ383" t="s">
        <v>1223</v>
      </c>
      <c r="AR383" t="s">
        <v>5874</v>
      </c>
      <c r="AS383" t="s">
        <v>5875</v>
      </c>
      <c r="AT383" t="s">
        <v>5876</v>
      </c>
      <c r="AU383" t="s">
        <v>3081</v>
      </c>
      <c r="AV383" t="s">
        <v>5877</v>
      </c>
      <c r="AW383" t="s">
        <v>96</v>
      </c>
      <c r="AX383" t="s">
        <v>105</v>
      </c>
      <c r="AY383" t="s">
        <v>1298</v>
      </c>
      <c r="AZ383" t="s">
        <v>5878</v>
      </c>
      <c r="BA383" t="s">
        <v>5879</v>
      </c>
      <c r="BB383" t="s">
        <v>474</v>
      </c>
      <c r="BC383" t="s">
        <v>328</v>
      </c>
      <c r="BD383" t="s">
        <v>5880</v>
      </c>
      <c r="BE383" t="s">
        <v>5881</v>
      </c>
      <c r="BF383" t="s">
        <v>2170</v>
      </c>
      <c r="BG383" t="s">
        <v>1447</v>
      </c>
      <c r="BH383" t="s">
        <v>64</v>
      </c>
      <c r="BI383" t="s">
        <v>26</v>
      </c>
      <c r="BJ383" t="s">
        <v>26</v>
      </c>
      <c r="BK383" t="s">
        <v>5882</v>
      </c>
      <c r="BL383" t="s">
        <v>5883</v>
      </c>
      <c r="BM383" t="s">
        <v>939</v>
      </c>
      <c r="BN383" t="s">
        <v>5884</v>
      </c>
      <c r="BO383" t="s">
        <v>260</v>
      </c>
      <c r="BP383" t="s">
        <v>5885</v>
      </c>
    </row>
    <row r="384" spans="1:151" x14ac:dyDescent="0.25">
      <c r="A384" t="s">
        <v>5886</v>
      </c>
      <c r="B384" t="s">
        <v>35</v>
      </c>
      <c r="C384" t="s">
        <v>365</v>
      </c>
      <c r="D384" t="s">
        <v>1501</v>
      </c>
      <c r="E384" t="s">
        <v>72</v>
      </c>
      <c r="F384" t="s">
        <v>521</v>
      </c>
      <c r="G384" t="s">
        <v>1502</v>
      </c>
      <c r="H384" t="s">
        <v>1348</v>
      </c>
      <c r="I384" t="s">
        <v>5887</v>
      </c>
      <c r="J384" t="s">
        <v>145</v>
      </c>
      <c r="K384" t="s">
        <v>617</v>
      </c>
      <c r="L384" t="s">
        <v>1</v>
      </c>
      <c r="M384" t="s">
        <v>1</v>
      </c>
      <c r="N384" t="s">
        <v>800</v>
      </c>
      <c r="O384" t="s">
        <v>89</v>
      </c>
      <c r="P384" t="s">
        <v>1503</v>
      </c>
      <c r="Q384" t="s">
        <v>1504</v>
      </c>
      <c r="R384" t="s">
        <v>1505</v>
      </c>
      <c r="S384" t="s">
        <v>5888</v>
      </c>
      <c r="T384" t="s">
        <v>233</v>
      </c>
      <c r="U384" t="s">
        <v>667</v>
      </c>
      <c r="V384" t="s">
        <v>395</v>
      </c>
      <c r="W384" t="s">
        <v>506</v>
      </c>
      <c r="X384" t="s">
        <v>4106</v>
      </c>
      <c r="Y384" t="s">
        <v>1447</v>
      </c>
      <c r="Z384" t="s">
        <v>941</v>
      </c>
      <c r="AA384" t="s">
        <v>1058</v>
      </c>
      <c r="AB384" t="s">
        <v>1097</v>
      </c>
      <c r="AC384" t="s">
        <v>32</v>
      </c>
      <c r="AD384" t="s">
        <v>3887</v>
      </c>
      <c r="AE384" t="s">
        <v>1745</v>
      </c>
      <c r="AF384" t="s">
        <v>3888</v>
      </c>
      <c r="AG384" t="s">
        <v>85</v>
      </c>
      <c r="AH384" t="s">
        <v>85</v>
      </c>
      <c r="AI384" t="s">
        <v>209</v>
      </c>
      <c r="AJ384" t="s">
        <v>569</v>
      </c>
      <c r="AK384" t="s">
        <v>380</v>
      </c>
      <c r="AL384" t="s">
        <v>2316</v>
      </c>
      <c r="AM384" t="s">
        <v>847</v>
      </c>
      <c r="AN384" t="s">
        <v>94</v>
      </c>
      <c r="AO384" t="s">
        <v>94</v>
      </c>
      <c r="AP384" t="s">
        <v>641</v>
      </c>
      <c r="AQ384" t="s">
        <v>97</v>
      </c>
      <c r="AR384" t="s">
        <v>98</v>
      </c>
      <c r="AS384" t="s">
        <v>98</v>
      </c>
      <c r="AT384" t="s">
        <v>101</v>
      </c>
      <c r="AU384" t="s">
        <v>101</v>
      </c>
      <c r="AV384" t="s">
        <v>101</v>
      </c>
      <c r="AW384" t="s">
        <v>245</v>
      </c>
      <c r="AX384" t="s">
        <v>1508</v>
      </c>
      <c r="AY384" t="s">
        <v>78</v>
      </c>
      <c r="AZ384" t="s">
        <v>78</v>
      </c>
      <c r="BA384" t="s">
        <v>1509</v>
      </c>
      <c r="BB384" t="s">
        <v>231</v>
      </c>
      <c r="BC384" t="s">
        <v>5889</v>
      </c>
      <c r="BD384" t="s">
        <v>29</v>
      </c>
      <c r="BE384" t="s">
        <v>983</v>
      </c>
      <c r="BF384" t="s">
        <v>25</v>
      </c>
      <c r="BG384">
        <v>3</v>
      </c>
      <c r="BH384" t="s">
        <v>2561</v>
      </c>
      <c r="BI384" t="s">
        <v>5797</v>
      </c>
      <c r="BJ384" t="s">
        <v>5890</v>
      </c>
      <c r="BK384" t="s">
        <v>5891</v>
      </c>
      <c r="BL384" t="s">
        <v>1571</v>
      </c>
      <c r="BM384" t="s">
        <v>1003</v>
      </c>
      <c r="BN384" t="s">
        <v>5892</v>
      </c>
      <c r="BO384">
        <v>985</v>
      </c>
      <c r="BP384" t="s">
        <v>920</v>
      </c>
      <c r="BQ384" t="s">
        <v>5893</v>
      </c>
      <c r="BR384" t="s">
        <v>3943</v>
      </c>
      <c r="BS384" t="s">
        <v>5894</v>
      </c>
      <c r="BT384" t="s">
        <v>5895</v>
      </c>
      <c r="BU384" t="s">
        <v>2062</v>
      </c>
      <c r="BV384" t="s">
        <v>871</v>
      </c>
      <c r="BW384" t="s">
        <v>5896</v>
      </c>
      <c r="BX384" t="s">
        <v>635</v>
      </c>
      <c r="BY384">
        <v>34340</v>
      </c>
      <c r="BZ384">
        <v>1</v>
      </c>
      <c r="CA384" t="s">
        <v>194</v>
      </c>
      <c r="CB384" t="s">
        <v>5897</v>
      </c>
      <c r="CC384" t="s">
        <v>5563</v>
      </c>
      <c r="CD384" t="s">
        <v>5898</v>
      </c>
    </row>
    <row r="385" spans="1:116" x14ac:dyDescent="0.25">
      <c r="A385" t="s">
        <v>5899</v>
      </c>
      <c r="B385" t="s">
        <v>1235</v>
      </c>
      <c r="C385" t="s">
        <v>6</v>
      </c>
      <c r="D385" t="s">
        <v>1236</v>
      </c>
      <c r="E385" t="s">
        <v>350</v>
      </c>
      <c r="F385" t="s">
        <v>712</v>
      </c>
      <c r="G385" t="s">
        <v>70</v>
      </c>
      <c r="H385" t="s">
        <v>8</v>
      </c>
      <c r="I385" t="s">
        <v>9</v>
      </c>
      <c r="J385" t="s">
        <v>1237</v>
      </c>
      <c r="K385" t="s">
        <v>403</v>
      </c>
      <c r="L385" t="s">
        <v>1238</v>
      </c>
      <c r="M385" t="s">
        <v>85</v>
      </c>
      <c r="N385" t="s">
        <v>22</v>
      </c>
      <c r="O385" t="s">
        <v>1239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1240</v>
      </c>
      <c r="V385" t="s">
        <v>1241</v>
      </c>
      <c r="W385" t="s">
        <v>325</v>
      </c>
      <c r="X385" t="s">
        <v>325</v>
      </c>
      <c r="Y385" t="s">
        <v>474</v>
      </c>
      <c r="Z385" t="s">
        <v>1242</v>
      </c>
      <c r="AA385" t="s">
        <v>14</v>
      </c>
      <c r="AB385" t="s">
        <v>14</v>
      </c>
      <c r="AC385" t="s">
        <v>14</v>
      </c>
      <c r="AD385" t="s">
        <v>14</v>
      </c>
      <c r="AE385" t="s">
        <v>14</v>
      </c>
      <c r="AF385" t="s">
        <v>336</v>
      </c>
      <c r="AG385" t="s">
        <v>607</v>
      </c>
      <c r="AH385" t="s">
        <v>1243</v>
      </c>
      <c r="AI385" t="s">
        <v>1243</v>
      </c>
      <c r="AJ385" t="s">
        <v>42</v>
      </c>
      <c r="AK385" t="s">
        <v>42</v>
      </c>
      <c r="AL385" t="s">
        <v>42</v>
      </c>
      <c r="AM385" t="s">
        <v>42</v>
      </c>
      <c r="AN385" t="s">
        <v>1244</v>
      </c>
      <c r="AO385" t="s">
        <v>40</v>
      </c>
      <c r="AP385" t="s">
        <v>40</v>
      </c>
      <c r="AQ385" t="s">
        <v>40</v>
      </c>
      <c r="AR385" t="s">
        <v>1245</v>
      </c>
      <c r="AS385" t="s">
        <v>1246</v>
      </c>
      <c r="AT385">
        <v>4</v>
      </c>
      <c r="AU385" t="s">
        <v>1058</v>
      </c>
      <c r="AV385" t="s">
        <v>1247</v>
      </c>
      <c r="AW385" t="s">
        <v>600</v>
      </c>
      <c r="AX385" t="s">
        <v>245</v>
      </c>
      <c r="AY385" t="s">
        <v>1248</v>
      </c>
      <c r="AZ385" t="s">
        <v>98</v>
      </c>
      <c r="BA385" t="s">
        <v>98</v>
      </c>
      <c r="BB385" t="s">
        <v>1249</v>
      </c>
      <c r="BC385" t="s">
        <v>1250</v>
      </c>
      <c r="BD385" t="s">
        <v>101</v>
      </c>
      <c r="BE385" t="s">
        <v>101</v>
      </c>
      <c r="BF385" t="s">
        <v>102</v>
      </c>
      <c r="BG385" t="s">
        <v>1251</v>
      </c>
      <c r="BH385" t="s">
        <v>78</v>
      </c>
      <c r="BI385" t="s">
        <v>1252</v>
      </c>
      <c r="BJ385" t="s">
        <v>1253</v>
      </c>
      <c r="BK385" t="s">
        <v>1254</v>
      </c>
      <c r="BL385" t="s">
        <v>1255</v>
      </c>
      <c r="BM385" t="s">
        <v>13</v>
      </c>
      <c r="BN385" t="s">
        <v>1256</v>
      </c>
      <c r="BO385" t="s">
        <v>1257</v>
      </c>
      <c r="BP385" t="s">
        <v>1258</v>
      </c>
      <c r="BQ385" t="s">
        <v>1259</v>
      </c>
      <c r="BR385" t="s">
        <v>1260</v>
      </c>
      <c r="BS385" t="s">
        <v>96</v>
      </c>
      <c r="BT385" t="s">
        <v>56</v>
      </c>
      <c r="BU385">
        <v>7</v>
      </c>
      <c r="BV385">
        <v>7</v>
      </c>
      <c r="BW385" t="s">
        <v>1261</v>
      </c>
      <c r="BX385" t="s">
        <v>1262</v>
      </c>
      <c r="BY385" t="s">
        <v>1111</v>
      </c>
      <c r="BZ385" t="s">
        <v>1263</v>
      </c>
      <c r="CA385" t="s">
        <v>174</v>
      </c>
      <c r="CB385" t="s">
        <v>1019</v>
      </c>
      <c r="CC385" t="s">
        <v>1264</v>
      </c>
      <c r="CD385" t="s">
        <v>1265</v>
      </c>
      <c r="CE385" t="s">
        <v>528</v>
      </c>
      <c r="CF385" t="s">
        <v>528</v>
      </c>
      <c r="CG385" t="s">
        <v>1266</v>
      </c>
      <c r="CH385" t="s">
        <v>1267</v>
      </c>
      <c r="CI385" t="s">
        <v>32</v>
      </c>
      <c r="CJ385" t="s">
        <v>53</v>
      </c>
      <c r="CK385" t="s">
        <v>189</v>
      </c>
      <c r="CL385" t="s">
        <v>535</v>
      </c>
      <c r="CM385" t="s">
        <v>1268</v>
      </c>
      <c r="CN385">
        <v>8</v>
      </c>
      <c r="CO385" t="s">
        <v>1269</v>
      </c>
      <c r="CP385" t="s">
        <v>680</v>
      </c>
      <c r="CQ385" t="s">
        <v>160</v>
      </c>
      <c r="CR385" t="s">
        <v>1270</v>
      </c>
      <c r="CS385" t="s">
        <v>138</v>
      </c>
      <c r="CT385" t="s">
        <v>138</v>
      </c>
      <c r="CU385" t="s">
        <v>138</v>
      </c>
      <c r="CV385" t="s">
        <v>138</v>
      </c>
      <c r="CW385" t="s">
        <v>18</v>
      </c>
      <c r="CX385" t="s">
        <v>1271</v>
      </c>
      <c r="CY385" t="s">
        <v>1272</v>
      </c>
      <c r="CZ385" t="s">
        <v>206</v>
      </c>
      <c r="DA385" t="s">
        <v>966</v>
      </c>
      <c r="DB385" t="s">
        <v>513</v>
      </c>
      <c r="DC385" t="s">
        <v>1273</v>
      </c>
      <c r="DD385" t="s">
        <v>89</v>
      </c>
      <c r="DE385" t="s">
        <v>1274</v>
      </c>
      <c r="DF385" t="s">
        <v>1013</v>
      </c>
      <c r="DG385" t="s">
        <v>1275</v>
      </c>
      <c r="DH385">
        <v>11</v>
      </c>
      <c r="DI385" t="s">
        <v>194</v>
      </c>
      <c r="DJ385" t="s">
        <v>194</v>
      </c>
      <c r="DK385">
        <v>3434</v>
      </c>
      <c r="DL385" t="s">
        <v>1276</v>
      </c>
    </row>
    <row r="386" spans="1:116" x14ac:dyDescent="0.25">
      <c r="A386" t="s">
        <v>5900</v>
      </c>
      <c r="B386" t="s">
        <v>1204</v>
      </c>
      <c r="C386" t="s">
        <v>1204</v>
      </c>
      <c r="D386" t="s">
        <v>2348</v>
      </c>
      <c r="E386" t="s">
        <v>1280</v>
      </c>
      <c r="F386" t="s">
        <v>628</v>
      </c>
      <c r="G386" t="s">
        <v>3962</v>
      </c>
      <c r="H386" t="s">
        <v>3963</v>
      </c>
      <c r="I386" t="s">
        <v>554</v>
      </c>
      <c r="J386" t="s">
        <v>1289</v>
      </c>
      <c r="K386" t="s">
        <v>3236</v>
      </c>
      <c r="L386" t="s">
        <v>1397</v>
      </c>
      <c r="M386" t="s">
        <v>1033</v>
      </c>
      <c r="N386" t="s">
        <v>600</v>
      </c>
      <c r="O386" t="s">
        <v>1</v>
      </c>
      <c r="P386" t="s">
        <v>1</v>
      </c>
      <c r="Q386" t="s">
        <v>22</v>
      </c>
      <c r="R386" t="s">
        <v>14</v>
      </c>
      <c r="S386" t="s">
        <v>14</v>
      </c>
      <c r="T386" t="s">
        <v>14</v>
      </c>
      <c r="U386" t="s">
        <v>14</v>
      </c>
      <c r="V386" t="s">
        <v>607</v>
      </c>
      <c r="W386" t="s">
        <v>607</v>
      </c>
      <c r="X386" t="s">
        <v>607</v>
      </c>
      <c r="Y386" t="s">
        <v>1243</v>
      </c>
      <c r="Z386" t="s">
        <v>75</v>
      </c>
      <c r="AA386" t="s">
        <v>325</v>
      </c>
      <c r="AB386" t="s">
        <v>325</v>
      </c>
      <c r="AC386" t="s">
        <v>1269</v>
      </c>
      <c r="AD386" t="s">
        <v>485</v>
      </c>
      <c r="AE386" t="s">
        <v>3966</v>
      </c>
      <c r="AF386" t="s">
        <v>3967</v>
      </c>
      <c r="AG386" t="s">
        <v>3128</v>
      </c>
      <c r="AH386" t="s">
        <v>727</v>
      </c>
      <c r="AI386" t="s">
        <v>848</v>
      </c>
      <c r="AJ386" t="s">
        <v>98</v>
      </c>
      <c r="AK386" t="s">
        <v>98</v>
      </c>
      <c r="AL386" t="s">
        <v>98</v>
      </c>
      <c r="AM386" t="s">
        <v>101</v>
      </c>
      <c r="AN386" t="s">
        <v>101</v>
      </c>
      <c r="AO386" t="s">
        <v>101</v>
      </c>
      <c r="AP386" t="s">
        <v>1815</v>
      </c>
      <c r="AQ386" t="s">
        <v>729</v>
      </c>
      <c r="AR386" t="s">
        <v>729</v>
      </c>
      <c r="AS386" t="s">
        <v>78</v>
      </c>
      <c r="AT386" t="s">
        <v>78</v>
      </c>
      <c r="AU386" t="s">
        <v>229</v>
      </c>
      <c r="AV386" t="s">
        <v>644</v>
      </c>
      <c r="AW386" t="s">
        <v>5598</v>
      </c>
      <c r="AX386" t="s">
        <v>40</v>
      </c>
      <c r="AY386" t="s">
        <v>5599</v>
      </c>
      <c r="AZ386" t="s">
        <v>42</v>
      </c>
      <c r="BA386" t="s">
        <v>42</v>
      </c>
      <c r="BB386" t="s">
        <v>42</v>
      </c>
      <c r="BC386" t="s">
        <v>1069</v>
      </c>
      <c r="BD386" t="s">
        <v>96</v>
      </c>
      <c r="BE386" t="s">
        <v>1407</v>
      </c>
      <c r="BF386" t="s">
        <v>32</v>
      </c>
      <c r="BG386" t="s">
        <v>5591</v>
      </c>
      <c r="BH386" t="s">
        <v>1262</v>
      </c>
      <c r="BI386" t="s">
        <v>4618</v>
      </c>
      <c r="BJ386" t="s">
        <v>5600</v>
      </c>
      <c r="BK386" t="s">
        <v>398</v>
      </c>
      <c r="BL386">
        <v>7</v>
      </c>
      <c r="BM386" t="s">
        <v>5601</v>
      </c>
      <c r="BN386" t="s">
        <v>5602</v>
      </c>
      <c r="BO386" t="s">
        <v>5603</v>
      </c>
      <c r="BP386" t="s">
        <v>5604</v>
      </c>
      <c r="BQ386" t="s">
        <v>349</v>
      </c>
      <c r="BR386" t="s">
        <v>13</v>
      </c>
      <c r="BS386" t="s">
        <v>85</v>
      </c>
      <c r="BT386" t="s">
        <v>5605</v>
      </c>
      <c r="BU386" t="s">
        <v>24</v>
      </c>
      <c r="BV386" t="s">
        <v>25</v>
      </c>
      <c r="BW386" t="s">
        <v>2262</v>
      </c>
      <c r="BX386" t="s">
        <v>1017</v>
      </c>
      <c r="BY386" t="s">
        <v>942</v>
      </c>
      <c r="BZ386" t="s">
        <v>3977</v>
      </c>
      <c r="CA386" t="s">
        <v>5606</v>
      </c>
      <c r="CB386" t="s">
        <v>5607</v>
      </c>
      <c r="CC386" t="s">
        <v>3980</v>
      </c>
      <c r="CD386" t="s">
        <v>321</v>
      </c>
      <c r="CE386" t="s">
        <v>540</v>
      </c>
      <c r="CF386" t="s">
        <v>724</v>
      </c>
      <c r="CG386">
        <v>34</v>
      </c>
      <c r="CH386">
        <v>11</v>
      </c>
      <c r="CI386" t="s">
        <v>194</v>
      </c>
      <c r="CJ386" t="s">
        <v>194</v>
      </c>
      <c r="CK386">
        <v>3434</v>
      </c>
      <c r="CL386" t="s">
        <v>38</v>
      </c>
      <c r="CM386" t="s">
        <v>5608</v>
      </c>
    </row>
    <row r="387" spans="1:116" x14ac:dyDescent="0.25">
      <c r="A387" t="s">
        <v>5901</v>
      </c>
      <c r="B387" t="s">
        <v>35</v>
      </c>
      <c r="C387" t="s">
        <v>5466</v>
      </c>
      <c r="D387" t="s">
        <v>3550</v>
      </c>
      <c r="E387" t="s">
        <v>1311</v>
      </c>
      <c r="F387" t="s">
        <v>40</v>
      </c>
      <c r="G387" t="s">
        <v>5902</v>
      </c>
      <c r="H387" t="s">
        <v>5799</v>
      </c>
      <c r="I387" t="s">
        <v>5903</v>
      </c>
      <c r="J387" t="s">
        <v>47</v>
      </c>
      <c r="K387" t="s">
        <v>47</v>
      </c>
      <c r="L387" t="s">
        <v>5467</v>
      </c>
      <c r="M387" t="s">
        <v>150</v>
      </c>
      <c r="N387" t="s">
        <v>2562</v>
      </c>
      <c r="O387" t="s">
        <v>5468</v>
      </c>
      <c r="P387" t="s">
        <v>88</v>
      </c>
      <c r="Q387" t="s">
        <v>78</v>
      </c>
      <c r="R387" t="s">
        <v>78</v>
      </c>
      <c r="S387" t="s">
        <v>320</v>
      </c>
      <c r="T387" t="s">
        <v>1484</v>
      </c>
      <c r="U387" t="s">
        <v>55</v>
      </c>
      <c r="V387" t="s">
        <v>485</v>
      </c>
      <c r="W387" t="s">
        <v>29</v>
      </c>
      <c r="X387" t="s">
        <v>29</v>
      </c>
      <c r="Y387" t="s">
        <v>29</v>
      </c>
      <c r="Z387" t="s">
        <v>25</v>
      </c>
      <c r="AA387" t="s">
        <v>25</v>
      </c>
      <c r="AB387">
        <v>4</v>
      </c>
      <c r="AC387" t="s">
        <v>5469</v>
      </c>
      <c r="AD387" t="s">
        <v>161</v>
      </c>
      <c r="AE387" t="s">
        <v>5904</v>
      </c>
      <c r="AF387" t="s">
        <v>438</v>
      </c>
      <c r="AG387" t="s">
        <v>319</v>
      </c>
      <c r="AH387" t="s">
        <v>65</v>
      </c>
      <c r="AI387" t="s">
        <v>393</v>
      </c>
      <c r="AJ387" t="s">
        <v>5470</v>
      </c>
      <c r="AK387" t="s">
        <v>42</v>
      </c>
      <c r="AL387" t="s">
        <v>97</v>
      </c>
      <c r="AM387" t="s">
        <v>98</v>
      </c>
      <c r="AN387" t="s">
        <v>75</v>
      </c>
      <c r="AO387" t="s">
        <v>75</v>
      </c>
      <c r="AP387" t="s">
        <v>5472</v>
      </c>
      <c r="AQ387" t="s">
        <v>298</v>
      </c>
      <c r="AR387" t="s">
        <v>392</v>
      </c>
      <c r="AS387" t="s">
        <v>5905</v>
      </c>
      <c r="AT387" t="s">
        <v>336</v>
      </c>
      <c r="AU387" t="s">
        <v>105</v>
      </c>
      <c r="AV387" t="s">
        <v>5473</v>
      </c>
      <c r="AW387" t="s">
        <v>2111</v>
      </c>
      <c r="AX387" t="s">
        <v>3838</v>
      </c>
      <c r="AY387" t="s">
        <v>85</v>
      </c>
      <c r="AZ387" t="s">
        <v>85</v>
      </c>
      <c r="BA387" t="s">
        <v>174</v>
      </c>
      <c r="BB387" t="s">
        <v>3034</v>
      </c>
      <c r="BC387" t="s">
        <v>36</v>
      </c>
      <c r="BD387" t="s">
        <v>36</v>
      </c>
      <c r="BE387" t="s">
        <v>109</v>
      </c>
      <c r="BF387" t="s">
        <v>91</v>
      </c>
      <c r="BG387" t="s">
        <v>114</v>
      </c>
      <c r="BH387" t="s">
        <v>581</v>
      </c>
      <c r="BI387" t="s">
        <v>62</v>
      </c>
      <c r="BJ387" t="s">
        <v>3564</v>
      </c>
      <c r="BK387" t="s">
        <v>1272</v>
      </c>
      <c r="BL387" t="s">
        <v>229</v>
      </c>
      <c r="BM387" t="s">
        <v>5906</v>
      </c>
      <c r="BN387" t="s">
        <v>60</v>
      </c>
      <c r="BO387" t="s">
        <v>5474</v>
      </c>
      <c r="BP387" t="s">
        <v>5475</v>
      </c>
      <c r="BQ387" t="s">
        <v>1050</v>
      </c>
      <c r="BR387" t="s">
        <v>5445</v>
      </c>
      <c r="BS387" t="s">
        <v>707</v>
      </c>
      <c r="BT387" t="s">
        <v>146</v>
      </c>
      <c r="BU387" t="s">
        <v>5907</v>
      </c>
      <c r="BV387" t="s">
        <v>328</v>
      </c>
      <c r="BW387" t="s">
        <v>38</v>
      </c>
      <c r="BX387" t="s">
        <v>2374</v>
      </c>
      <c r="BY387" t="s">
        <v>326</v>
      </c>
      <c r="BZ387" t="s">
        <v>326</v>
      </c>
      <c r="CA387" t="s">
        <v>4439</v>
      </c>
      <c r="CB387" t="s">
        <v>2062</v>
      </c>
      <c r="CC387" t="e">
        <f>-SOATHERN</f>
        <v>#NAME?</v>
      </c>
      <c r="CD387" t="s">
        <v>422</v>
      </c>
      <c r="CE387" t="s">
        <v>5478</v>
      </c>
      <c r="CF387" t="s">
        <v>504</v>
      </c>
      <c r="CG387">
        <v>3434</v>
      </c>
      <c r="CH387" t="s">
        <v>194</v>
      </c>
      <c r="CI387" t="s">
        <v>274</v>
      </c>
    </row>
    <row r="388" spans="1:116" x14ac:dyDescent="0.25">
      <c r="A388" t="s">
        <v>5908</v>
      </c>
      <c r="B388" t="s">
        <v>35</v>
      </c>
      <c r="C388" t="s">
        <v>365</v>
      </c>
      <c r="D388" t="s">
        <v>5909</v>
      </c>
      <c r="E388" t="s">
        <v>551</v>
      </c>
      <c r="F388" t="s">
        <v>5910</v>
      </c>
      <c r="G388" t="s">
        <v>13</v>
      </c>
      <c r="H388" t="s">
        <v>523</v>
      </c>
      <c r="I388" t="s">
        <v>1786</v>
      </c>
      <c r="J388" t="s">
        <v>408</v>
      </c>
      <c r="K388" t="s">
        <v>4248</v>
      </c>
      <c r="L388" t="s">
        <v>27</v>
      </c>
      <c r="M388" t="s">
        <v>5911</v>
      </c>
    </row>
    <row r="389" spans="1:116" x14ac:dyDescent="0.25">
      <c r="A389" t="s">
        <v>5912</v>
      </c>
      <c r="B389" t="s">
        <v>35</v>
      </c>
      <c r="C389" t="s">
        <v>995</v>
      </c>
      <c r="D389" t="s">
        <v>5913</v>
      </c>
      <c r="E389" t="s">
        <v>1</v>
      </c>
      <c r="F389" t="s">
        <v>578</v>
      </c>
      <c r="G389" t="s">
        <v>741</v>
      </c>
      <c r="H389" t="s">
        <v>741</v>
      </c>
      <c r="I389">
        <v>6</v>
      </c>
      <c r="J389" t="s">
        <v>47</v>
      </c>
      <c r="K389" t="s">
        <v>1845</v>
      </c>
      <c r="L389" t="s">
        <v>1213</v>
      </c>
      <c r="M389" t="s">
        <v>4063</v>
      </c>
      <c r="N389" t="s">
        <v>562</v>
      </c>
      <c r="O389" t="s">
        <v>256</v>
      </c>
      <c r="P389" t="s">
        <v>461</v>
      </c>
      <c r="Q389" t="s">
        <v>1848</v>
      </c>
      <c r="R389" t="s">
        <v>158</v>
      </c>
      <c r="S389" t="s">
        <v>1152</v>
      </c>
      <c r="T389" t="s">
        <v>40</v>
      </c>
      <c r="U389" t="s">
        <v>4266</v>
      </c>
      <c r="V389" t="s">
        <v>2271</v>
      </c>
      <c r="W389" t="s">
        <v>402</v>
      </c>
      <c r="X389" t="s">
        <v>91</v>
      </c>
      <c r="Y389" t="s">
        <v>91</v>
      </c>
      <c r="Z389" t="s">
        <v>324</v>
      </c>
      <c r="AA389" t="s">
        <v>5914</v>
      </c>
      <c r="AB389" t="s">
        <v>94</v>
      </c>
      <c r="AC389" t="s">
        <v>97</v>
      </c>
      <c r="AD389" t="s">
        <v>98</v>
      </c>
      <c r="AE389" t="s">
        <v>1136</v>
      </c>
      <c r="AF389" t="s">
        <v>390</v>
      </c>
      <c r="AG389" t="s">
        <v>373</v>
      </c>
      <c r="AH389" t="s">
        <v>329</v>
      </c>
      <c r="AI389" t="s">
        <v>78</v>
      </c>
      <c r="AJ389" t="s">
        <v>498</v>
      </c>
      <c r="AK389" t="s">
        <v>96</v>
      </c>
      <c r="AL389" t="s">
        <v>332</v>
      </c>
      <c r="AM389" t="s">
        <v>690</v>
      </c>
      <c r="AN389" t="s">
        <v>105</v>
      </c>
      <c r="AO389" t="s">
        <v>5915</v>
      </c>
      <c r="AP389" t="s">
        <v>724</v>
      </c>
      <c r="AQ389" t="s">
        <v>109</v>
      </c>
      <c r="AR389" t="s">
        <v>106</v>
      </c>
      <c r="AS389" t="s">
        <v>174</v>
      </c>
      <c r="AT389" t="s">
        <v>174</v>
      </c>
      <c r="AU389">
        <v>1</v>
      </c>
      <c r="AV389">
        <v>1</v>
      </c>
      <c r="AW389">
        <v>1</v>
      </c>
      <c r="AX389" t="s">
        <v>623</v>
      </c>
      <c r="AY389" t="s">
        <v>336</v>
      </c>
      <c r="AZ389" t="s">
        <v>336</v>
      </c>
      <c r="BA389" t="s">
        <v>65</v>
      </c>
      <c r="BB389" t="s">
        <v>902</v>
      </c>
      <c r="BC389" t="s">
        <v>25</v>
      </c>
      <c r="BD389" t="s">
        <v>25</v>
      </c>
      <c r="BE389" t="s">
        <v>619</v>
      </c>
      <c r="BF389" t="s">
        <v>600</v>
      </c>
      <c r="BG389" t="s">
        <v>4268</v>
      </c>
      <c r="BH389" t="s">
        <v>354</v>
      </c>
      <c r="BI389" t="s">
        <v>892</v>
      </c>
      <c r="BJ389" t="s">
        <v>2247</v>
      </c>
      <c r="BK389" t="s">
        <v>24</v>
      </c>
      <c r="BL389" t="s">
        <v>1686</v>
      </c>
      <c r="BM389" t="s">
        <v>4073</v>
      </c>
      <c r="BN389" t="s">
        <v>4074</v>
      </c>
      <c r="BO389" t="s">
        <v>138</v>
      </c>
      <c r="BP389" t="s">
        <v>3850</v>
      </c>
      <c r="BQ389">
        <v>5</v>
      </c>
      <c r="BR389" t="s">
        <v>32</v>
      </c>
      <c r="BS389" t="s">
        <v>114</v>
      </c>
      <c r="BT389" t="s">
        <v>4076</v>
      </c>
      <c r="BU389" t="s">
        <v>1003</v>
      </c>
      <c r="BV389" t="s">
        <v>422</v>
      </c>
      <c r="BW389" t="s">
        <v>471</v>
      </c>
      <c r="BX389" t="s">
        <v>5916</v>
      </c>
      <c r="BY389" t="s">
        <v>5917</v>
      </c>
      <c r="BZ389" t="s">
        <v>5918</v>
      </c>
      <c r="CA389" t="s">
        <v>5919</v>
      </c>
      <c r="CB389" t="s">
        <v>1772</v>
      </c>
      <c r="CC389">
        <v>3434</v>
      </c>
      <c r="CD389" t="s">
        <v>141</v>
      </c>
      <c r="CE389" t="s">
        <v>1435</v>
      </c>
      <c r="CF389" t="s">
        <v>38</v>
      </c>
    </row>
    <row r="390" spans="1:116" x14ac:dyDescent="0.25">
      <c r="A390" t="s">
        <v>5920</v>
      </c>
      <c r="B390" t="s">
        <v>35</v>
      </c>
      <c r="C390" t="s">
        <v>365</v>
      </c>
      <c r="D390" t="s">
        <v>1571</v>
      </c>
      <c r="E390" t="s">
        <v>3688</v>
      </c>
      <c r="F390" t="s">
        <v>3689</v>
      </c>
      <c r="G390" t="s">
        <v>368</v>
      </c>
      <c r="H390" t="s">
        <v>1977</v>
      </c>
      <c r="I390">
        <v>8</v>
      </c>
      <c r="J390" t="s">
        <v>47</v>
      </c>
      <c r="K390" t="s">
        <v>1845</v>
      </c>
      <c r="L390" t="s">
        <v>3690</v>
      </c>
      <c r="M390" t="s">
        <v>2015</v>
      </c>
      <c r="N390" t="s">
        <v>3691</v>
      </c>
      <c r="O390" t="s">
        <v>1129</v>
      </c>
      <c r="P390" t="s">
        <v>78</v>
      </c>
      <c r="Q390" t="s">
        <v>78</v>
      </c>
      <c r="R390" t="s">
        <v>3141</v>
      </c>
      <c r="S390" t="s">
        <v>4735</v>
      </c>
      <c r="T390" t="s">
        <v>5921</v>
      </c>
      <c r="U390" t="s">
        <v>1955</v>
      </c>
      <c r="V390" t="s">
        <v>130</v>
      </c>
      <c r="W390" t="s">
        <v>90</v>
      </c>
      <c r="X390" t="s">
        <v>25</v>
      </c>
      <c r="Y390" t="s">
        <v>25</v>
      </c>
      <c r="Z390" t="s">
        <v>619</v>
      </c>
      <c r="AA390" t="s">
        <v>251</v>
      </c>
      <c r="AB390" t="s">
        <v>741</v>
      </c>
      <c r="AC390" t="s">
        <v>679</v>
      </c>
      <c r="AD390" t="s">
        <v>114</v>
      </c>
      <c r="AE390" t="s">
        <v>114</v>
      </c>
      <c r="AF390" t="s">
        <v>114</v>
      </c>
      <c r="AG390" t="s">
        <v>681</v>
      </c>
      <c r="AH390" t="s">
        <v>94</v>
      </c>
      <c r="AI390" t="s">
        <v>682</v>
      </c>
      <c r="AJ390" t="s">
        <v>223</v>
      </c>
      <c r="AK390" t="s">
        <v>97</v>
      </c>
      <c r="AL390" t="s">
        <v>98</v>
      </c>
      <c r="AM390" t="s">
        <v>98</v>
      </c>
      <c r="AN390" t="s">
        <v>98</v>
      </c>
      <c r="AO390" t="s">
        <v>107</v>
      </c>
      <c r="AP390" t="s">
        <v>101</v>
      </c>
      <c r="AQ390" t="s">
        <v>1476</v>
      </c>
      <c r="AR390" t="s">
        <v>390</v>
      </c>
      <c r="AS390" t="s">
        <v>298</v>
      </c>
      <c r="AT390" t="s">
        <v>298</v>
      </c>
      <c r="AU390" t="s">
        <v>96</v>
      </c>
      <c r="AV390" t="s">
        <v>393</v>
      </c>
      <c r="AW390" t="s">
        <v>105</v>
      </c>
      <c r="AX390" t="s">
        <v>5922</v>
      </c>
      <c r="AY390" t="s">
        <v>174</v>
      </c>
      <c r="AZ390" t="s">
        <v>109</v>
      </c>
      <c r="BA390" t="s">
        <v>398</v>
      </c>
      <c r="BB390" t="s">
        <v>71</v>
      </c>
      <c r="BC390" t="s">
        <v>65</v>
      </c>
      <c r="BD390" t="s">
        <v>91</v>
      </c>
      <c r="BE390">
        <v>2</v>
      </c>
      <c r="BF390" t="s">
        <v>87</v>
      </c>
      <c r="BG390" t="s">
        <v>487</v>
      </c>
      <c r="BH390" t="s">
        <v>24</v>
      </c>
      <c r="BI390" t="s">
        <v>512</v>
      </c>
      <c r="BJ390" t="s">
        <v>5923</v>
      </c>
      <c r="BM390" t="s">
        <v>344</v>
      </c>
      <c r="BN390" t="s">
        <v>4072</v>
      </c>
      <c r="BO390" t="s">
        <v>1048</v>
      </c>
      <c r="BP390" t="s">
        <v>4355</v>
      </c>
      <c r="BQ390" t="s">
        <v>2091</v>
      </c>
      <c r="BR390" t="s">
        <v>1046</v>
      </c>
      <c r="BS390" t="s">
        <v>153</v>
      </c>
      <c r="BT390" t="s">
        <v>153</v>
      </c>
      <c r="BU390" t="s">
        <v>2895</v>
      </c>
      <c r="BV390" t="s">
        <v>646</v>
      </c>
      <c r="BW390" t="s">
        <v>85</v>
      </c>
      <c r="BX390" t="s">
        <v>351</v>
      </c>
      <c r="BY390" t="s">
        <v>864</v>
      </c>
      <c r="BZ390" t="s">
        <v>1493</v>
      </c>
      <c r="CA390" t="s">
        <v>1085</v>
      </c>
      <c r="CB390" t="s">
        <v>161</v>
      </c>
      <c r="CC390" t="s">
        <v>1495</v>
      </c>
      <c r="CD390" t="s">
        <v>4440</v>
      </c>
      <c r="CE390" t="s">
        <v>2251</v>
      </c>
      <c r="CF390" t="s">
        <v>357</v>
      </c>
      <c r="CG390" t="s">
        <v>1021</v>
      </c>
      <c r="CH390" t="s">
        <v>5924</v>
      </c>
      <c r="CI390" t="s">
        <v>1499</v>
      </c>
      <c r="CJ390" t="s">
        <v>1567</v>
      </c>
      <c r="CK390">
        <v>3434</v>
      </c>
      <c r="CL390" t="s">
        <v>518</v>
      </c>
      <c r="CM390">
        <v>3</v>
      </c>
      <c r="CN390" t="s">
        <v>5925</v>
      </c>
    </row>
    <row r="391" spans="1:116" x14ac:dyDescent="0.25">
      <c r="A391" t="s">
        <v>5926</v>
      </c>
      <c r="B391" t="s">
        <v>53</v>
      </c>
      <c r="C391" t="s">
        <v>60</v>
      </c>
      <c r="D391" t="s">
        <v>5137</v>
      </c>
      <c r="E391" t="s">
        <v>1013</v>
      </c>
      <c r="F391" t="s">
        <v>39</v>
      </c>
      <c r="G391" t="s">
        <v>209</v>
      </c>
      <c r="H391" t="s">
        <v>71</v>
      </c>
      <c r="I391" t="s">
        <v>5138</v>
      </c>
      <c r="J391" t="s">
        <v>1031</v>
      </c>
      <c r="K391" t="s">
        <v>2844</v>
      </c>
      <c r="L391" t="s">
        <v>5139</v>
      </c>
      <c r="M391" t="s">
        <v>534</v>
      </c>
      <c r="N391" t="s">
        <v>5140</v>
      </c>
      <c r="O391" t="s">
        <v>5141</v>
      </c>
      <c r="P391" t="s">
        <v>5142</v>
      </c>
      <c r="Q391" t="s">
        <v>561</v>
      </c>
      <c r="R391" t="s">
        <v>26</v>
      </c>
      <c r="S391" t="s">
        <v>26</v>
      </c>
      <c r="T391" t="s">
        <v>26</v>
      </c>
      <c r="U391" t="s">
        <v>1032</v>
      </c>
      <c r="V391" t="s">
        <v>159</v>
      </c>
      <c r="W391" t="s">
        <v>4081</v>
      </c>
      <c r="X391" t="s">
        <v>4082</v>
      </c>
      <c r="Y391" t="s">
        <v>1</v>
      </c>
      <c r="Z391" t="s">
        <v>1</v>
      </c>
      <c r="AA391" t="s">
        <v>3564</v>
      </c>
      <c r="AB391" t="s">
        <v>5927</v>
      </c>
      <c r="AC391" t="s">
        <v>12</v>
      </c>
      <c r="AD391" t="s">
        <v>1178</v>
      </c>
      <c r="AE391" t="s">
        <v>5143</v>
      </c>
      <c r="AF391">
        <v>3</v>
      </c>
      <c r="AG391" t="s">
        <v>844</v>
      </c>
      <c r="AH391" t="s">
        <v>199</v>
      </c>
      <c r="AI391" t="s">
        <v>47</v>
      </c>
      <c r="AJ391" t="s">
        <v>2316</v>
      </c>
      <c r="AK391" t="s">
        <v>1405</v>
      </c>
      <c r="AL391" t="s">
        <v>92</v>
      </c>
      <c r="AM391" t="s">
        <v>594</v>
      </c>
      <c r="AN391" t="s">
        <v>85</v>
      </c>
      <c r="AO391" t="s">
        <v>85</v>
      </c>
      <c r="AP391" t="s">
        <v>94</v>
      </c>
      <c r="AQ391" t="s">
        <v>97</v>
      </c>
      <c r="AR391" t="s">
        <v>98</v>
      </c>
      <c r="AS391" t="s">
        <v>98</v>
      </c>
      <c r="AT391" t="s">
        <v>98</v>
      </c>
      <c r="AU391" t="s">
        <v>101</v>
      </c>
      <c r="AV391" t="s">
        <v>101</v>
      </c>
      <c r="AW391" t="s">
        <v>101</v>
      </c>
      <c r="AX391" t="s">
        <v>202</v>
      </c>
      <c r="AY391" t="s">
        <v>729</v>
      </c>
      <c r="AZ391" t="s">
        <v>78</v>
      </c>
      <c r="BA391" t="s">
        <v>78</v>
      </c>
      <c r="BB391" t="s">
        <v>42</v>
      </c>
      <c r="BC391" t="s">
        <v>42</v>
      </c>
      <c r="BD391" t="s">
        <v>104</v>
      </c>
      <c r="BE391" t="s">
        <v>96</v>
      </c>
      <c r="BF391" t="s">
        <v>96</v>
      </c>
      <c r="BG391" t="s">
        <v>105</v>
      </c>
      <c r="BH391" t="s">
        <v>105</v>
      </c>
      <c r="BI391" t="s">
        <v>575</v>
      </c>
      <c r="BJ391" t="s">
        <v>106</v>
      </c>
      <c r="BK391" t="s">
        <v>174</v>
      </c>
      <c r="BL391" t="s">
        <v>109</v>
      </c>
      <c r="BM391" t="s">
        <v>109</v>
      </c>
      <c r="BN391" t="s">
        <v>109</v>
      </c>
      <c r="BO391" t="s">
        <v>1134</v>
      </c>
      <c r="BP391" t="s">
        <v>2826</v>
      </c>
      <c r="BQ391" t="s">
        <v>2826</v>
      </c>
      <c r="BR391" t="s">
        <v>2582</v>
      </c>
      <c r="BS391" t="s">
        <v>2582</v>
      </c>
      <c r="BT391" t="s">
        <v>239</v>
      </c>
      <c r="BU391" t="s">
        <v>229</v>
      </c>
      <c r="BV391">
        <v>4</v>
      </c>
      <c r="BW391" t="s">
        <v>5144</v>
      </c>
      <c r="BX391" t="s">
        <v>456</v>
      </c>
      <c r="BY391" t="s">
        <v>2380</v>
      </c>
      <c r="BZ391" t="s">
        <v>25</v>
      </c>
      <c r="CA391" t="s">
        <v>667</v>
      </c>
      <c r="CB391" t="s">
        <v>2678</v>
      </c>
      <c r="CC391" t="s">
        <v>220</v>
      </c>
      <c r="CD391" t="s">
        <v>1515</v>
      </c>
      <c r="CE391" t="s">
        <v>507</v>
      </c>
      <c r="CF391" t="s">
        <v>5928</v>
      </c>
    </row>
    <row r="392" spans="1:116" x14ac:dyDescent="0.25">
      <c r="A392" t="s">
        <v>5929</v>
      </c>
      <c r="B392" t="s">
        <v>35</v>
      </c>
      <c r="C392" t="s">
        <v>36</v>
      </c>
      <c r="D392" t="s">
        <v>36</v>
      </c>
      <c r="E392" t="s">
        <v>64</v>
      </c>
      <c r="F392" t="s">
        <v>64</v>
      </c>
      <c r="G392" t="s">
        <v>3550</v>
      </c>
      <c r="H392" t="s">
        <v>40</v>
      </c>
      <c r="I392" t="s">
        <v>40</v>
      </c>
      <c r="J392" t="s">
        <v>40</v>
      </c>
      <c r="K392" t="s">
        <v>3551</v>
      </c>
      <c r="L392" t="s">
        <v>123</v>
      </c>
      <c r="M392" t="s">
        <v>123</v>
      </c>
      <c r="N392" t="s">
        <v>47</v>
      </c>
      <c r="O392" t="s">
        <v>47</v>
      </c>
      <c r="P392" t="s">
        <v>3552</v>
      </c>
      <c r="Q392" t="s">
        <v>49</v>
      </c>
      <c r="R392" t="s">
        <v>1955</v>
      </c>
      <c r="S392" t="s">
        <v>1955</v>
      </c>
      <c r="T392">
        <v>0</v>
      </c>
      <c r="U392" s="2">
        <v>0.17291666666666669</v>
      </c>
      <c r="V392" t="s">
        <v>53</v>
      </c>
      <c r="W392" t="s">
        <v>1107</v>
      </c>
      <c r="X392" t="s">
        <v>602</v>
      </c>
      <c r="Y392" t="s">
        <v>1985</v>
      </c>
      <c r="Z392" t="s">
        <v>45</v>
      </c>
      <c r="AA392" t="s">
        <v>902</v>
      </c>
      <c r="AB392" t="s">
        <v>25</v>
      </c>
      <c r="AC392" t="s">
        <v>1814</v>
      </c>
      <c r="AD392" t="s">
        <v>319</v>
      </c>
      <c r="AE392" t="s">
        <v>114</v>
      </c>
      <c r="AF392" t="s">
        <v>114</v>
      </c>
      <c r="AG392" t="s">
        <v>349</v>
      </c>
      <c r="AH392" t="s">
        <v>3553</v>
      </c>
      <c r="AI392" t="s">
        <v>569</v>
      </c>
      <c r="AJ392" t="s">
        <v>97</v>
      </c>
      <c r="AK392" t="s">
        <v>98</v>
      </c>
      <c r="AL392" t="s">
        <v>101</v>
      </c>
      <c r="AM392" t="s">
        <v>3554</v>
      </c>
      <c r="AN392" t="s">
        <v>78</v>
      </c>
      <c r="AO392" t="s">
        <v>14</v>
      </c>
      <c r="AP392" t="s">
        <v>14</v>
      </c>
      <c r="AQ392" t="s">
        <v>14</v>
      </c>
      <c r="AR392" t="s">
        <v>96</v>
      </c>
      <c r="AS392" t="s">
        <v>813</v>
      </c>
      <c r="AT392" t="s">
        <v>170</v>
      </c>
      <c r="AU392" t="s">
        <v>3555</v>
      </c>
      <c r="AV392" t="s">
        <v>3556</v>
      </c>
      <c r="AW392" t="s">
        <v>109</v>
      </c>
      <c r="AX392" t="s">
        <v>38</v>
      </c>
      <c r="AY392" t="s">
        <v>38</v>
      </c>
      <c r="AZ392" t="s">
        <v>354</v>
      </c>
      <c r="BA392" t="s">
        <v>3557</v>
      </c>
      <c r="BB392" t="s">
        <v>3558</v>
      </c>
      <c r="BC392" t="s">
        <v>3559</v>
      </c>
      <c r="BD392" t="s">
        <v>3040</v>
      </c>
      <c r="BE392" t="s">
        <v>259</v>
      </c>
      <c r="BF392" t="s">
        <v>2443</v>
      </c>
      <c r="BG392" t="s">
        <v>1</v>
      </c>
      <c r="BH392" t="s">
        <v>423</v>
      </c>
      <c r="BI392" t="s">
        <v>24</v>
      </c>
      <c r="BJ392" t="s">
        <v>237</v>
      </c>
      <c r="BK392" t="s">
        <v>3560</v>
      </c>
      <c r="BL392" t="s">
        <v>3561</v>
      </c>
      <c r="BM392" t="s">
        <v>3562</v>
      </c>
      <c r="BN392" t="s">
        <v>3298</v>
      </c>
      <c r="BO392" t="s">
        <v>115</v>
      </c>
      <c r="BP392" t="s">
        <v>3563</v>
      </c>
      <c r="BQ392" t="s">
        <v>1581</v>
      </c>
      <c r="BR392" t="s">
        <v>187</v>
      </c>
      <c r="BS392" t="s">
        <v>3564</v>
      </c>
      <c r="BT392" t="s">
        <v>3565</v>
      </c>
      <c r="BU392" t="s">
        <v>667</v>
      </c>
      <c r="BV392" t="s">
        <v>916</v>
      </c>
      <c r="BW392" t="s">
        <v>26</v>
      </c>
      <c r="BX392" t="s">
        <v>3566</v>
      </c>
      <c r="BY392" t="s">
        <v>3567</v>
      </c>
    </row>
    <row r="393" spans="1:116" x14ac:dyDescent="0.25">
      <c r="A393" t="s">
        <v>5930</v>
      </c>
      <c r="B393" t="s">
        <v>35</v>
      </c>
      <c r="C393" t="s">
        <v>5931</v>
      </c>
      <c r="D393" t="s">
        <v>5932</v>
      </c>
      <c r="E393" t="s">
        <v>3871</v>
      </c>
      <c r="F393" t="s">
        <v>610</v>
      </c>
      <c r="G393" t="s">
        <v>532</v>
      </c>
      <c r="H393" t="s">
        <v>5933</v>
      </c>
      <c r="I393" t="s">
        <v>40</v>
      </c>
      <c r="J393" t="s">
        <v>40</v>
      </c>
      <c r="K393" t="s">
        <v>40</v>
      </c>
      <c r="L393" t="s">
        <v>4743</v>
      </c>
      <c r="M393" t="s">
        <v>354</v>
      </c>
      <c r="N393" t="s">
        <v>5934</v>
      </c>
      <c r="O393" t="s">
        <v>5935</v>
      </c>
      <c r="P393" t="s">
        <v>635</v>
      </c>
      <c r="Q393" t="s">
        <v>47</v>
      </c>
      <c r="R393" t="s">
        <v>65</v>
      </c>
      <c r="S393" t="s">
        <v>65</v>
      </c>
      <c r="T393" t="s">
        <v>1190</v>
      </c>
      <c r="U393" t="s">
        <v>349</v>
      </c>
      <c r="V393" t="s">
        <v>280</v>
      </c>
      <c r="W393" t="s">
        <v>5936</v>
      </c>
      <c r="X393" t="s">
        <v>1327</v>
      </c>
      <c r="Y393" t="s">
        <v>3808</v>
      </c>
      <c r="Z393" t="s">
        <v>3809</v>
      </c>
      <c r="AA393" t="s">
        <v>2678</v>
      </c>
      <c r="AB393" t="s">
        <v>231</v>
      </c>
      <c r="AC393" t="s">
        <v>4311</v>
      </c>
      <c r="AD393" t="s">
        <v>5937</v>
      </c>
      <c r="AE393" t="s">
        <v>5938</v>
      </c>
      <c r="AF393" t="s">
        <v>853</v>
      </c>
      <c r="AG393" t="s">
        <v>77</v>
      </c>
      <c r="AH393" t="s">
        <v>5939</v>
      </c>
      <c r="AI393" t="s">
        <v>25</v>
      </c>
      <c r="AJ393" t="s">
        <v>5799</v>
      </c>
      <c r="AK393" t="s">
        <v>14</v>
      </c>
      <c r="AL393" t="s">
        <v>3101</v>
      </c>
      <c r="AM393" t="s">
        <v>2744</v>
      </c>
      <c r="AN393" t="s">
        <v>187</v>
      </c>
      <c r="AO393" t="s">
        <v>4208</v>
      </c>
      <c r="AP393" t="s">
        <v>2306</v>
      </c>
      <c r="AQ393" t="s">
        <v>2915</v>
      </c>
      <c r="AR393" t="s">
        <v>793</v>
      </c>
      <c r="AS393" t="s">
        <v>5940</v>
      </c>
      <c r="AT393">
        <v>3434</v>
      </c>
    </row>
    <row r="394" spans="1:116" x14ac:dyDescent="0.25">
      <c r="A394" t="s">
        <v>5941</v>
      </c>
      <c r="B394" t="s">
        <v>35</v>
      </c>
      <c r="C394" t="s">
        <v>1717</v>
      </c>
      <c r="D394" t="s">
        <v>367</v>
      </c>
      <c r="E394" t="s">
        <v>278</v>
      </c>
      <c r="F394" t="s">
        <v>85</v>
      </c>
      <c r="G394" t="s">
        <v>85</v>
      </c>
      <c r="H394" t="s">
        <v>123</v>
      </c>
      <c r="I394" t="s">
        <v>8</v>
      </c>
      <c r="J394" t="s">
        <v>1204</v>
      </c>
      <c r="K394" t="s">
        <v>609</v>
      </c>
      <c r="L394" t="s">
        <v>5942</v>
      </c>
      <c r="M394" t="s">
        <v>5566</v>
      </c>
      <c r="N394" t="s">
        <v>2410</v>
      </c>
      <c r="O394" t="s">
        <v>22</v>
      </c>
      <c r="P394" t="s">
        <v>3698</v>
      </c>
      <c r="Q394" t="s">
        <v>3691</v>
      </c>
      <c r="R394" t="s">
        <v>1</v>
      </c>
      <c r="S394" t="s">
        <v>5943</v>
      </c>
      <c r="T394" t="s">
        <v>5944</v>
      </c>
      <c r="U394" t="s">
        <v>631</v>
      </c>
      <c r="V394" t="s">
        <v>5945</v>
      </c>
      <c r="W394" t="s">
        <v>14</v>
      </c>
      <c r="X394" t="s">
        <v>14</v>
      </c>
      <c r="Y394" t="s">
        <v>5946</v>
      </c>
      <c r="Z394" t="s">
        <v>5947</v>
      </c>
      <c r="AA394" t="s">
        <v>4084</v>
      </c>
      <c r="AB394">
        <v>0</v>
      </c>
      <c r="AC394" t="s">
        <v>4016</v>
      </c>
      <c r="AD394" t="s">
        <v>534</v>
      </c>
      <c r="AE394" t="s">
        <v>3702</v>
      </c>
      <c r="AF394" t="s">
        <v>600</v>
      </c>
      <c r="AG394" t="s">
        <v>3703</v>
      </c>
      <c r="AH394" t="s">
        <v>2345</v>
      </c>
      <c r="AI394" t="s">
        <v>3176</v>
      </c>
      <c r="AJ394" t="s">
        <v>25</v>
      </c>
      <c r="AK394" t="s">
        <v>25</v>
      </c>
      <c r="AL394" t="e">
        <f>-_</f>
        <v>#NAME?</v>
      </c>
      <c r="AM394" t="s">
        <v>2241</v>
      </c>
      <c r="AN394" t="s">
        <v>683</v>
      </c>
      <c r="AO394" t="s">
        <v>97</v>
      </c>
      <c r="AP394" t="s">
        <v>98</v>
      </c>
      <c r="AQ394" t="s">
        <v>98</v>
      </c>
      <c r="AR394" t="s">
        <v>98</v>
      </c>
      <c r="AS394" t="s">
        <v>12</v>
      </c>
      <c r="AT394" t="s">
        <v>101</v>
      </c>
      <c r="AU394" t="s">
        <v>1726</v>
      </c>
      <c r="AV394" t="s">
        <v>647</v>
      </c>
      <c r="AW394" t="s">
        <v>78</v>
      </c>
      <c r="AX394">
        <v>3</v>
      </c>
      <c r="AY394" t="s">
        <v>96</v>
      </c>
      <c r="AZ394" t="s">
        <v>888</v>
      </c>
      <c r="BA394" t="e">
        <f>-_TIMATE</f>
        <v>#NAME?</v>
      </c>
      <c r="BB394" t="s">
        <v>40</v>
      </c>
      <c r="BC394" t="s">
        <v>5948</v>
      </c>
      <c r="BD394" t="s">
        <v>2382</v>
      </c>
      <c r="BE394" t="s">
        <v>109</v>
      </c>
      <c r="BF394" t="s">
        <v>5949</v>
      </c>
      <c r="BG394" t="s">
        <v>952</v>
      </c>
      <c r="BH394" t="s">
        <v>47</v>
      </c>
      <c r="BI394" t="s">
        <v>114</v>
      </c>
      <c r="BJ394" t="s">
        <v>2383</v>
      </c>
      <c r="BK394">
        <v>2</v>
      </c>
      <c r="BL394">
        <v>2</v>
      </c>
      <c r="BM394" t="s">
        <v>1382</v>
      </c>
      <c r="BN394" t="s">
        <v>821</v>
      </c>
      <c r="BO394" t="s">
        <v>24</v>
      </c>
      <c r="BP394" t="s">
        <v>458</v>
      </c>
      <c r="BQ394" t="s">
        <v>5950</v>
      </c>
      <c r="BR394" t="s">
        <v>5951</v>
      </c>
      <c r="BS394">
        <v>1</v>
      </c>
      <c r="BT394" t="s">
        <v>189</v>
      </c>
      <c r="BU394" t="s">
        <v>1731</v>
      </c>
      <c r="BV394" t="s">
        <v>5952</v>
      </c>
      <c r="BW394" t="s">
        <v>741</v>
      </c>
      <c r="BX394" t="s">
        <v>423</v>
      </c>
      <c r="BY394" t="s">
        <v>355</v>
      </c>
      <c r="BZ394" t="s">
        <v>70</v>
      </c>
      <c r="CA394" t="s">
        <v>2249</v>
      </c>
      <c r="CB394" t="s">
        <v>52</v>
      </c>
      <c r="CC394" t="s">
        <v>4391</v>
      </c>
      <c r="CD394" t="s">
        <v>4392</v>
      </c>
      <c r="CE394" t="s">
        <v>528</v>
      </c>
      <c r="CF394" t="s">
        <v>2251</v>
      </c>
      <c r="CG394" t="s">
        <v>3783</v>
      </c>
      <c r="CH394" t="s">
        <v>2253</v>
      </c>
      <c r="CI394" t="s">
        <v>1342</v>
      </c>
      <c r="CJ394" t="s">
        <v>359</v>
      </c>
      <c r="CK394" t="s">
        <v>5953</v>
      </c>
      <c r="CL394">
        <v>3434</v>
      </c>
      <c r="CM394" t="s">
        <v>2254</v>
      </c>
      <c r="CN394" t="s">
        <v>5954</v>
      </c>
    </row>
    <row r="395" spans="1:116" x14ac:dyDescent="0.25">
      <c r="A395" t="s">
        <v>5955</v>
      </c>
      <c r="B395" t="s">
        <v>35</v>
      </c>
      <c r="C395" t="s">
        <v>365</v>
      </c>
      <c r="D395" t="s">
        <v>1571</v>
      </c>
      <c r="E395" t="s">
        <v>5480</v>
      </c>
      <c r="F395" t="s">
        <v>368</v>
      </c>
      <c r="G395" t="s">
        <v>4101</v>
      </c>
      <c r="H395" t="s">
        <v>32</v>
      </c>
      <c r="I395" t="s">
        <v>4043</v>
      </c>
      <c r="J395" t="s">
        <v>47</v>
      </c>
      <c r="K395" t="s">
        <v>4044</v>
      </c>
      <c r="M395" t="s">
        <v>793</v>
      </c>
      <c r="N395" t="s">
        <v>49</v>
      </c>
      <c r="O395" t="s">
        <v>317</v>
      </c>
      <c r="P395" t="s">
        <v>5956</v>
      </c>
      <c r="Q395" t="s">
        <v>897</v>
      </c>
      <c r="R395" t="s">
        <v>1466</v>
      </c>
      <c r="S395" t="s">
        <v>14</v>
      </c>
      <c r="T395" t="s">
        <v>14</v>
      </c>
      <c r="U395" t="s">
        <v>830</v>
      </c>
      <c r="V395" t="s">
        <v>1107</v>
      </c>
      <c r="W395" t="s">
        <v>5957</v>
      </c>
      <c r="X395" t="s">
        <v>3355</v>
      </c>
      <c r="Y395" t="s">
        <v>576</v>
      </c>
      <c r="Z395" t="s">
        <v>3081</v>
      </c>
      <c r="AA395" t="s">
        <v>3082</v>
      </c>
      <c r="AB395" t="s">
        <v>939</v>
      </c>
      <c r="AC395" t="s">
        <v>125</v>
      </c>
      <c r="AD395" t="s">
        <v>676</v>
      </c>
      <c r="AE395" t="s">
        <v>4046</v>
      </c>
      <c r="AF395" t="s">
        <v>117</v>
      </c>
      <c r="AG395" t="s">
        <v>91</v>
      </c>
      <c r="AH395" t="s">
        <v>114</v>
      </c>
      <c r="AI395" t="s">
        <v>114</v>
      </c>
      <c r="AJ395" t="s">
        <v>5958</v>
      </c>
      <c r="AK395" t="s">
        <v>94</v>
      </c>
      <c r="AL395" t="s">
        <v>97</v>
      </c>
      <c r="AM395" t="s">
        <v>98</v>
      </c>
      <c r="AN395" t="s">
        <v>98</v>
      </c>
      <c r="AO395" t="s">
        <v>101</v>
      </c>
      <c r="AP395" t="s">
        <v>101</v>
      </c>
      <c r="AQ395" t="s">
        <v>245</v>
      </c>
      <c r="AR395" t="s">
        <v>1726</v>
      </c>
      <c r="AS395" t="s">
        <v>390</v>
      </c>
      <c r="AT395" t="s">
        <v>78</v>
      </c>
      <c r="AU395" t="s">
        <v>766</v>
      </c>
      <c r="AV395" t="s">
        <v>1003</v>
      </c>
      <c r="AW395" t="s">
        <v>96</v>
      </c>
      <c r="AX395" t="s">
        <v>393</v>
      </c>
      <c r="AY395" t="s">
        <v>223</v>
      </c>
      <c r="AZ395" t="s">
        <v>105</v>
      </c>
      <c r="BA395" t="s">
        <v>5959</v>
      </c>
      <c r="BB395" t="s">
        <v>594</v>
      </c>
      <c r="BC395" t="s">
        <v>106</v>
      </c>
      <c r="BD395" t="s">
        <v>174</v>
      </c>
      <c r="BE395" t="s">
        <v>2854</v>
      </c>
      <c r="BF395" t="s">
        <v>109</v>
      </c>
      <c r="BG395" t="s">
        <v>40</v>
      </c>
      <c r="BH395" t="s">
        <v>398</v>
      </c>
      <c r="BI395" t="s">
        <v>1814</v>
      </c>
      <c r="BJ395" t="s">
        <v>5960</v>
      </c>
      <c r="BK395" t="s">
        <v>25</v>
      </c>
      <c r="BL395" t="s">
        <v>3118</v>
      </c>
      <c r="BM395" t="s">
        <v>85</v>
      </c>
      <c r="BN395" t="s">
        <v>1081</v>
      </c>
      <c r="BO395" t="s">
        <v>1081</v>
      </c>
      <c r="BP395" t="s">
        <v>967</v>
      </c>
      <c r="BQ395" t="s">
        <v>24</v>
      </c>
      <c r="BR395" t="s">
        <v>1108</v>
      </c>
      <c r="BS395" t="s">
        <v>5961</v>
      </c>
    </row>
    <row r="396" spans="1:116" x14ac:dyDescent="0.25">
      <c r="A396" t="s">
        <v>5962</v>
      </c>
      <c r="B396" t="s">
        <v>35</v>
      </c>
      <c r="C396" t="s">
        <v>5963</v>
      </c>
      <c r="D396" t="s">
        <v>4275</v>
      </c>
      <c r="E396" t="s">
        <v>3088</v>
      </c>
      <c r="F396" t="s">
        <v>526</v>
      </c>
      <c r="G396" t="s">
        <v>3882</v>
      </c>
      <c r="H396" t="s">
        <v>4276</v>
      </c>
      <c r="I396" t="s">
        <v>4277</v>
      </c>
      <c r="J396" t="s">
        <v>4278</v>
      </c>
      <c r="K396" t="s">
        <v>49</v>
      </c>
      <c r="L396" t="s">
        <v>64</v>
      </c>
      <c r="M396" t="s">
        <v>78</v>
      </c>
      <c r="N396" t="s">
        <v>78</v>
      </c>
      <c r="O396" t="s">
        <v>3129</v>
      </c>
      <c r="P396" t="s">
        <v>4279</v>
      </c>
      <c r="Q396" t="s">
        <v>1603</v>
      </c>
      <c r="R396" t="s">
        <v>2582</v>
      </c>
      <c r="S396" t="s">
        <v>423</v>
      </c>
      <c r="T396" t="s">
        <v>75</v>
      </c>
      <c r="U396" t="s">
        <v>75</v>
      </c>
      <c r="V396" t="s">
        <v>4281</v>
      </c>
      <c r="W396" t="s">
        <v>161</v>
      </c>
      <c r="X396" t="s">
        <v>157</v>
      </c>
      <c r="Y396" t="s">
        <v>4282</v>
      </c>
      <c r="Z396" t="s">
        <v>114</v>
      </c>
      <c r="AA396" t="s">
        <v>349</v>
      </c>
      <c r="AB396" t="s">
        <v>393</v>
      </c>
      <c r="AC396" t="s">
        <v>96</v>
      </c>
      <c r="AD396" t="s">
        <v>1070</v>
      </c>
      <c r="AE396" t="s">
        <v>4283</v>
      </c>
      <c r="AF396" t="s">
        <v>4284</v>
      </c>
      <c r="AG396" t="s">
        <v>731</v>
      </c>
      <c r="AH396" t="s">
        <v>4285</v>
      </c>
      <c r="AI396" t="s">
        <v>1789</v>
      </c>
      <c r="AJ396" t="s">
        <v>4286</v>
      </c>
      <c r="AK396" t="s">
        <v>4287</v>
      </c>
      <c r="AL396" t="s">
        <v>115</v>
      </c>
      <c r="AM396" t="s">
        <v>4288</v>
      </c>
      <c r="AN396" t="s">
        <v>4289</v>
      </c>
      <c r="AO396" t="s">
        <v>2884</v>
      </c>
      <c r="AP396" t="s">
        <v>174</v>
      </c>
      <c r="AQ396" t="s">
        <v>109</v>
      </c>
      <c r="AR396" t="s">
        <v>4290</v>
      </c>
      <c r="AS396" t="s">
        <v>4291</v>
      </c>
      <c r="AT396" t="s">
        <v>40</v>
      </c>
      <c r="AU396" t="s">
        <v>40</v>
      </c>
      <c r="AV396" t="s">
        <v>25</v>
      </c>
      <c r="AW396" t="s">
        <v>25</v>
      </c>
      <c r="AX396" t="s">
        <v>4292</v>
      </c>
      <c r="AY396" t="s">
        <v>12</v>
      </c>
      <c r="AZ396" t="s">
        <v>4293</v>
      </c>
      <c r="BA396" t="s">
        <v>4294</v>
      </c>
      <c r="BB396" t="s">
        <v>4295</v>
      </c>
      <c r="BC396" t="s">
        <v>60</v>
      </c>
      <c r="BD396" t="s">
        <v>1728</v>
      </c>
      <c r="BE396" t="s">
        <v>3141</v>
      </c>
      <c r="BF396" t="s">
        <v>4296</v>
      </c>
      <c r="BG396" t="s">
        <v>4297</v>
      </c>
      <c r="BH396" t="s">
        <v>4298</v>
      </c>
      <c r="BI396" t="s">
        <v>187</v>
      </c>
      <c r="BJ396" t="s">
        <v>963</v>
      </c>
      <c r="BK396" t="s">
        <v>1539</v>
      </c>
      <c r="BL396" t="s">
        <v>209</v>
      </c>
      <c r="BM396" t="s">
        <v>4299</v>
      </c>
      <c r="BN396" t="s">
        <v>4300</v>
      </c>
      <c r="BO396" t="s">
        <v>5964</v>
      </c>
      <c r="BP396" t="s">
        <v>3184</v>
      </c>
      <c r="BQ396">
        <v>2434</v>
      </c>
      <c r="BR396">
        <v>11</v>
      </c>
      <c r="BS396" t="s">
        <v>141</v>
      </c>
      <c r="BT396" t="s">
        <v>195</v>
      </c>
    </row>
    <row r="397" spans="1:116" x14ac:dyDescent="0.25">
      <c r="A397" t="s">
        <v>5965</v>
      </c>
      <c r="B397" t="s">
        <v>1878</v>
      </c>
      <c r="C397">
        <v>1</v>
      </c>
      <c r="D397" t="s">
        <v>365</v>
      </c>
      <c r="E397" t="s">
        <v>556</v>
      </c>
      <c r="F397" t="s">
        <v>993</v>
      </c>
      <c r="G397" t="s">
        <v>713</v>
      </c>
      <c r="H397" t="s">
        <v>8</v>
      </c>
      <c r="I397" t="s">
        <v>145</v>
      </c>
      <c r="J397" t="s">
        <v>16</v>
      </c>
      <c r="K397" t="s">
        <v>16</v>
      </c>
      <c r="L397" t="s">
        <v>16</v>
      </c>
      <c r="M397" t="s">
        <v>528</v>
      </c>
      <c r="N397" t="s">
        <v>528</v>
      </c>
      <c r="O397" t="s">
        <v>14</v>
      </c>
      <c r="P397" t="s">
        <v>14</v>
      </c>
      <c r="Q397" t="s">
        <v>14</v>
      </c>
      <c r="R397" t="s">
        <v>14</v>
      </c>
      <c r="S397" t="s">
        <v>14</v>
      </c>
      <c r="T397" t="s">
        <v>209</v>
      </c>
      <c r="U397" t="s">
        <v>650</v>
      </c>
      <c r="V397" t="s">
        <v>3396</v>
      </c>
      <c r="W397" t="s">
        <v>1098</v>
      </c>
      <c r="X397" t="s">
        <v>1033</v>
      </c>
      <c r="Y397" t="s">
        <v>85</v>
      </c>
      <c r="Z397" t="s">
        <v>85</v>
      </c>
      <c r="AA397" t="s">
        <v>321</v>
      </c>
      <c r="AB397" t="s">
        <v>759</v>
      </c>
      <c r="AC397" t="s">
        <v>530</v>
      </c>
      <c r="AD397" t="s">
        <v>1402</v>
      </c>
      <c r="AE397" t="s">
        <v>223</v>
      </c>
      <c r="AF397" t="s">
        <v>223</v>
      </c>
      <c r="AG397" t="s">
        <v>446</v>
      </c>
      <c r="AH397" t="s">
        <v>94</v>
      </c>
      <c r="AI397" t="s">
        <v>94</v>
      </c>
      <c r="AJ397" t="s">
        <v>97</v>
      </c>
      <c r="AK397" t="s">
        <v>97</v>
      </c>
      <c r="AL397" t="s">
        <v>98</v>
      </c>
      <c r="AM397" t="s">
        <v>98</v>
      </c>
      <c r="AN397" t="s">
        <v>101</v>
      </c>
      <c r="AO397" t="s">
        <v>101</v>
      </c>
      <c r="AP397" t="s">
        <v>101</v>
      </c>
      <c r="AQ397" t="s">
        <v>1213</v>
      </c>
      <c r="AR397" t="s">
        <v>1214</v>
      </c>
      <c r="AS397" t="s">
        <v>78</v>
      </c>
      <c r="AT397" t="s">
        <v>78</v>
      </c>
      <c r="AU397" t="s">
        <v>729</v>
      </c>
      <c r="AV397" t="s">
        <v>229</v>
      </c>
      <c r="AW397" t="s">
        <v>1642</v>
      </c>
      <c r="AX397" t="s">
        <v>105</v>
      </c>
      <c r="AY397" t="s">
        <v>1069</v>
      </c>
      <c r="AZ397" t="s">
        <v>96</v>
      </c>
      <c r="BA397" t="s">
        <v>5514</v>
      </c>
      <c r="BB397" t="s">
        <v>1</v>
      </c>
      <c r="BC397" t="s">
        <v>1</v>
      </c>
      <c r="BD397" t="s">
        <v>1225</v>
      </c>
      <c r="BE397">
        <v>4</v>
      </c>
      <c r="BF397" t="s">
        <v>3386</v>
      </c>
      <c r="BG397" t="s">
        <v>245</v>
      </c>
      <c r="BH397" t="s">
        <v>5302</v>
      </c>
      <c r="BI397" t="s">
        <v>159</v>
      </c>
      <c r="BJ397" t="s">
        <v>716</v>
      </c>
      <c r="BK397" t="s">
        <v>534</v>
      </c>
      <c r="BL397" t="s">
        <v>5966</v>
      </c>
      <c r="BM397" t="s">
        <v>2596</v>
      </c>
      <c r="BN397" t="s">
        <v>349</v>
      </c>
      <c r="BO397">
        <v>7</v>
      </c>
      <c r="BP397" t="s">
        <v>1742</v>
      </c>
      <c r="BQ397" t="s">
        <v>1515</v>
      </c>
      <c r="BR397" t="s">
        <v>5967</v>
      </c>
      <c r="BS397" t="s">
        <v>943</v>
      </c>
      <c r="BT397" t="s">
        <v>473</v>
      </c>
      <c r="BU397" t="s">
        <v>3089</v>
      </c>
      <c r="BV397" t="s">
        <v>5968</v>
      </c>
      <c r="BW397" t="s">
        <v>3943</v>
      </c>
      <c r="BX397" t="s">
        <v>5969</v>
      </c>
      <c r="BY397" t="s">
        <v>946</v>
      </c>
      <c r="BZ397" t="s">
        <v>540</v>
      </c>
      <c r="CA397" t="s">
        <v>540</v>
      </c>
      <c r="CB397" t="s">
        <v>2721</v>
      </c>
      <c r="CC397" t="s">
        <v>646</v>
      </c>
      <c r="CD397" t="s">
        <v>602</v>
      </c>
      <c r="CE397" t="s">
        <v>3866</v>
      </c>
      <c r="CF397" t="s">
        <v>5970</v>
      </c>
      <c r="CG397" t="s">
        <v>724</v>
      </c>
      <c r="CH397">
        <v>344</v>
      </c>
      <c r="CI397">
        <v>11</v>
      </c>
      <c r="CJ397" t="s">
        <v>194</v>
      </c>
      <c r="CK397">
        <v>3434</v>
      </c>
      <c r="CL397" t="s">
        <v>38</v>
      </c>
      <c r="CM397" t="s">
        <v>5971</v>
      </c>
      <c r="CN397" t="s">
        <v>141</v>
      </c>
    </row>
    <row r="398" spans="1:116" x14ac:dyDescent="0.25">
      <c r="A398" t="s">
        <v>5972</v>
      </c>
      <c r="B398" t="e">
        <f>E</f>
        <v>#NAME?</v>
      </c>
      <c r="C398" t="s">
        <v>1391</v>
      </c>
      <c r="D398" t="s">
        <v>521</v>
      </c>
      <c r="E398" t="s">
        <v>8</v>
      </c>
      <c r="F398" t="s">
        <v>5206</v>
      </c>
      <c r="G398">
        <v>1</v>
      </c>
      <c r="H398">
        <v>1</v>
      </c>
      <c r="I398" t="s">
        <v>995</v>
      </c>
      <c r="J398" t="s">
        <v>3436</v>
      </c>
      <c r="K398" t="s">
        <v>11</v>
      </c>
      <c r="L398" t="s">
        <v>123</v>
      </c>
      <c r="M398" t="s">
        <v>123</v>
      </c>
      <c r="N398" t="s">
        <v>14</v>
      </c>
      <c r="O398" t="s">
        <v>14</v>
      </c>
      <c r="P398" t="s">
        <v>14</v>
      </c>
      <c r="Q398" t="s">
        <v>14</v>
      </c>
      <c r="R398" t="s">
        <v>1</v>
      </c>
      <c r="S398" t="s">
        <v>1</v>
      </c>
      <c r="T398" t="s">
        <v>232</v>
      </c>
      <c r="U398" t="s">
        <v>232</v>
      </c>
      <c r="V398" t="s">
        <v>1845</v>
      </c>
      <c r="W398" t="s">
        <v>26</v>
      </c>
      <c r="X398" t="s">
        <v>26</v>
      </c>
      <c r="Y398" t="s">
        <v>21</v>
      </c>
      <c r="Z398" t="s">
        <v>3268</v>
      </c>
      <c r="AA398" t="s">
        <v>963</v>
      </c>
      <c r="AB398" t="s">
        <v>42</v>
      </c>
      <c r="AC398" t="s">
        <v>56</v>
      </c>
      <c r="AD398" t="s">
        <v>3270</v>
      </c>
      <c r="AE398" t="s">
        <v>3271</v>
      </c>
      <c r="AF398" t="s">
        <v>3272</v>
      </c>
      <c r="AG398" t="s">
        <v>40</v>
      </c>
      <c r="AH398" t="s">
        <v>1405</v>
      </c>
      <c r="AI398" t="s">
        <v>96</v>
      </c>
      <c r="AJ398" t="s">
        <v>96</v>
      </c>
      <c r="AK398" t="s">
        <v>97</v>
      </c>
      <c r="AL398" t="s">
        <v>98</v>
      </c>
      <c r="AM398" t="s">
        <v>98</v>
      </c>
      <c r="AN398" t="s">
        <v>98</v>
      </c>
      <c r="AO398" t="s">
        <v>101</v>
      </c>
      <c r="AP398" t="s">
        <v>101</v>
      </c>
      <c r="AQ398" t="s">
        <v>101</v>
      </c>
      <c r="AR398" t="s">
        <v>724</v>
      </c>
      <c r="AS398" t="s">
        <v>1508</v>
      </c>
      <c r="AT398" t="s">
        <v>3221</v>
      </c>
      <c r="AU398" t="s">
        <v>644</v>
      </c>
      <c r="AV398" t="s">
        <v>78</v>
      </c>
      <c r="AW398" t="s">
        <v>1006</v>
      </c>
      <c r="AX398" t="s">
        <v>3274</v>
      </c>
      <c r="AY398">
        <v>7</v>
      </c>
      <c r="AZ398" t="s">
        <v>16</v>
      </c>
      <c r="BA398" t="s">
        <v>3277</v>
      </c>
      <c r="BB398" t="s">
        <v>64</v>
      </c>
      <c r="BC398" t="s">
        <v>32</v>
      </c>
      <c r="BD398" t="s">
        <v>607</v>
      </c>
      <c r="BE398" t="s">
        <v>3279</v>
      </c>
      <c r="BF398" t="s">
        <v>24</v>
      </c>
      <c r="BG398" t="s">
        <v>1686</v>
      </c>
      <c r="BH398" t="s">
        <v>952</v>
      </c>
      <c r="BI398" t="s">
        <v>528</v>
      </c>
      <c r="BJ398" t="s">
        <v>201</v>
      </c>
      <c r="BK398" t="s">
        <v>3280</v>
      </c>
      <c r="BL398" t="s">
        <v>159</v>
      </c>
      <c r="BM398" t="s">
        <v>3282</v>
      </c>
      <c r="BN398" t="s">
        <v>355</v>
      </c>
      <c r="BO398" t="s">
        <v>830</v>
      </c>
      <c r="BP398" t="s">
        <v>3283</v>
      </c>
      <c r="BQ398" t="s">
        <v>3284</v>
      </c>
      <c r="BR398" t="s">
        <v>3285</v>
      </c>
      <c r="BS398" t="s">
        <v>233</v>
      </c>
      <c r="BT398" t="s">
        <v>871</v>
      </c>
      <c r="BU398" t="s">
        <v>4440</v>
      </c>
      <c r="BV398" t="s">
        <v>5213</v>
      </c>
      <c r="BW398" t="s">
        <v>646</v>
      </c>
      <c r="BX398" t="s">
        <v>5214</v>
      </c>
      <c r="BY398" t="s">
        <v>661</v>
      </c>
      <c r="BZ398" t="s">
        <v>3288</v>
      </c>
      <c r="CA398" t="s">
        <v>422</v>
      </c>
      <c r="CB398" t="s">
        <v>3289</v>
      </c>
      <c r="CC398" t="s">
        <v>194</v>
      </c>
      <c r="CD398">
        <v>3434</v>
      </c>
      <c r="CE398" t="s">
        <v>3290</v>
      </c>
      <c r="CF398" t="s">
        <v>3291</v>
      </c>
    </row>
    <row r="399" spans="1:116" x14ac:dyDescent="0.25">
      <c r="A399" t="s">
        <v>5973</v>
      </c>
      <c r="B399" t="s">
        <v>51</v>
      </c>
      <c r="C399" t="s">
        <v>2</v>
      </c>
      <c r="D399" t="s">
        <v>521</v>
      </c>
      <c r="E399" t="s">
        <v>40</v>
      </c>
      <c r="F399" t="s">
        <v>92</v>
      </c>
      <c r="G399" t="s">
        <v>712</v>
      </c>
      <c r="H399" t="s">
        <v>713</v>
      </c>
      <c r="I399" t="s">
        <v>8</v>
      </c>
      <c r="J399" t="s">
        <v>155</v>
      </c>
      <c r="K399" t="s">
        <v>471</v>
      </c>
      <c r="L399" t="s">
        <v>3853</v>
      </c>
      <c r="M399" t="s">
        <v>3051</v>
      </c>
      <c r="N399" t="s">
        <v>554</v>
      </c>
      <c r="O399" t="s">
        <v>119</v>
      </c>
      <c r="P399" t="s">
        <v>617</v>
      </c>
      <c r="Q399" t="s">
        <v>3854</v>
      </c>
      <c r="R399" t="s">
        <v>2821</v>
      </c>
      <c r="S399" t="s">
        <v>325</v>
      </c>
      <c r="T399" t="s">
        <v>3855</v>
      </c>
      <c r="U399" t="s">
        <v>716</v>
      </c>
      <c r="V399" t="s">
        <v>3468</v>
      </c>
      <c r="W399" t="s">
        <v>259</v>
      </c>
      <c r="X399" t="s">
        <v>14</v>
      </c>
      <c r="Y399" t="s">
        <v>14</v>
      </c>
      <c r="Z399" t="s">
        <v>14</v>
      </c>
      <c r="AA399" t="s">
        <v>14</v>
      </c>
      <c r="AB399" t="s">
        <v>14</v>
      </c>
      <c r="AC399" t="s">
        <v>199</v>
      </c>
      <c r="AD399" t="s">
        <v>1000</v>
      </c>
      <c r="AE399" t="s">
        <v>3661</v>
      </c>
      <c r="AF399" t="s">
        <v>209</v>
      </c>
      <c r="AG399" t="s">
        <v>158</v>
      </c>
      <c r="AH399" t="s">
        <v>963</v>
      </c>
      <c r="AI399" t="s">
        <v>161</v>
      </c>
      <c r="AJ399" t="s">
        <v>741</v>
      </c>
      <c r="AK399" t="s">
        <v>3220</v>
      </c>
      <c r="AL399" t="s">
        <v>138</v>
      </c>
      <c r="AM399" t="s">
        <v>280</v>
      </c>
      <c r="AN399" t="s">
        <v>607</v>
      </c>
      <c r="AO399" t="s">
        <v>810</v>
      </c>
      <c r="AP399" t="s">
        <v>392</v>
      </c>
      <c r="AQ399" t="s">
        <v>98</v>
      </c>
      <c r="AR399" t="s">
        <v>98</v>
      </c>
      <c r="AS399" t="s">
        <v>101</v>
      </c>
      <c r="AT399" t="s">
        <v>101</v>
      </c>
      <c r="AU399" t="s">
        <v>560</v>
      </c>
      <c r="AV399" t="s">
        <v>123</v>
      </c>
      <c r="AW399" t="s">
        <v>96</v>
      </c>
      <c r="AX399" t="s">
        <v>96</v>
      </c>
      <c r="AY399" t="s">
        <v>97</v>
      </c>
      <c r="AZ399" t="s">
        <v>724</v>
      </c>
      <c r="BA399" t="s">
        <v>449</v>
      </c>
      <c r="BB399" t="s">
        <v>78</v>
      </c>
      <c r="BC399" t="s">
        <v>644</v>
      </c>
      <c r="BD399" t="s">
        <v>1058</v>
      </c>
      <c r="BE399" t="s">
        <v>1058</v>
      </c>
      <c r="BF399" t="s">
        <v>3856</v>
      </c>
      <c r="BG399" t="s">
        <v>105</v>
      </c>
      <c r="BH399">
        <v>0</v>
      </c>
      <c r="BI399" t="s">
        <v>1449</v>
      </c>
      <c r="BJ399" t="s">
        <v>398</v>
      </c>
      <c r="BK399" t="s">
        <v>536</v>
      </c>
      <c r="BL399" t="s">
        <v>17</v>
      </c>
      <c r="BM399" t="s">
        <v>849</v>
      </c>
      <c r="BN399" t="s">
        <v>174</v>
      </c>
      <c r="BO399" t="s">
        <v>109</v>
      </c>
      <c r="BP399" t="s">
        <v>3857</v>
      </c>
      <c r="BQ399" t="s">
        <v>893</v>
      </c>
      <c r="BR399" t="s">
        <v>3858</v>
      </c>
      <c r="BS399" t="s">
        <v>166</v>
      </c>
      <c r="BT399" t="s">
        <v>1575</v>
      </c>
      <c r="BU399" t="s">
        <v>3859</v>
      </c>
      <c r="BV399">
        <v>3</v>
      </c>
      <c r="BW399" t="s">
        <v>233</v>
      </c>
      <c r="BX399" t="s">
        <v>379</v>
      </c>
      <c r="BY399" t="s">
        <v>1267</v>
      </c>
      <c r="BZ399">
        <v>8</v>
      </c>
      <c r="CA399" t="s">
        <v>1</v>
      </c>
      <c r="CB399" t="s">
        <v>3860</v>
      </c>
      <c r="CC399" t="s">
        <v>2706</v>
      </c>
      <c r="CD399" t="s">
        <v>193</v>
      </c>
      <c r="CE399" t="s">
        <v>3861</v>
      </c>
      <c r="CF399" t="s">
        <v>528</v>
      </c>
      <c r="CG399" t="s">
        <v>3862</v>
      </c>
      <c r="CH399" t="s">
        <v>3863</v>
      </c>
      <c r="CI399" t="s">
        <v>3864</v>
      </c>
      <c r="CJ399" t="s">
        <v>13</v>
      </c>
      <c r="CK399" t="s">
        <v>3865</v>
      </c>
      <c r="CL399" t="s">
        <v>548</v>
      </c>
      <c r="CM399" t="s">
        <v>1272</v>
      </c>
      <c r="CN399" t="s">
        <v>3866</v>
      </c>
      <c r="CO399" t="s">
        <v>3867</v>
      </c>
      <c r="CP399" t="s">
        <v>663</v>
      </c>
      <c r="CQ399" t="s">
        <v>3868</v>
      </c>
      <c r="CR399">
        <v>3434</v>
      </c>
      <c r="CS399">
        <v>3434</v>
      </c>
      <c r="CT399">
        <v>11</v>
      </c>
      <c r="CU399" t="s">
        <v>194</v>
      </c>
      <c r="CV399" t="s">
        <v>194</v>
      </c>
      <c r="CW399" t="s">
        <v>1435</v>
      </c>
    </row>
    <row r="400" spans="1:116" x14ac:dyDescent="0.25">
      <c r="A400" t="s">
        <v>5974</v>
      </c>
      <c r="B400" t="s">
        <v>35</v>
      </c>
      <c r="C400" t="s">
        <v>365</v>
      </c>
      <c r="D400" t="s">
        <v>5651</v>
      </c>
      <c r="E400" t="s">
        <v>920</v>
      </c>
      <c r="F400" t="s">
        <v>1865</v>
      </c>
      <c r="G400" t="s">
        <v>14</v>
      </c>
      <c r="H400" t="s">
        <v>14</v>
      </c>
      <c r="I400" t="s">
        <v>1</v>
      </c>
      <c r="J400" t="s">
        <v>123</v>
      </c>
      <c r="K400" t="s">
        <v>123</v>
      </c>
      <c r="L400" t="s">
        <v>5975</v>
      </c>
      <c r="M400" t="s">
        <v>237</v>
      </c>
      <c r="N400" t="s">
        <v>253</v>
      </c>
      <c r="O400" t="s">
        <v>2921</v>
      </c>
      <c r="P400" t="s">
        <v>5976</v>
      </c>
      <c r="Q400" t="s">
        <v>5977</v>
      </c>
      <c r="R400" t="s">
        <v>6</v>
      </c>
      <c r="S400" t="s">
        <v>2801</v>
      </c>
      <c r="T400" t="s">
        <v>5978</v>
      </c>
      <c r="U400" t="s">
        <v>373</v>
      </c>
      <c r="V400" t="s">
        <v>840</v>
      </c>
      <c r="W400" t="s">
        <v>231</v>
      </c>
      <c r="X400" t="s">
        <v>86</v>
      </c>
      <c r="Y400" t="s">
        <v>332</v>
      </c>
      <c r="Z400" t="s">
        <v>4442</v>
      </c>
      <c r="AA400" t="s">
        <v>259</v>
      </c>
      <c r="AB400" t="s">
        <v>343</v>
      </c>
      <c r="AC400" t="s">
        <v>1107</v>
      </c>
      <c r="AD400" t="s">
        <v>747</v>
      </c>
      <c r="AE400" t="s">
        <v>159</v>
      </c>
      <c r="AF400" t="s">
        <v>496</v>
      </c>
      <c r="AG400" t="s">
        <v>93</v>
      </c>
      <c r="AH400" t="s">
        <v>96</v>
      </c>
      <c r="AI400" t="s">
        <v>96</v>
      </c>
      <c r="AJ400" t="s">
        <v>447</v>
      </c>
      <c r="AK400" t="s">
        <v>223</v>
      </c>
      <c r="AL400" t="s">
        <v>97</v>
      </c>
      <c r="AM400" t="s">
        <v>98</v>
      </c>
      <c r="AN400" t="s">
        <v>98</v>
      </c>
      <c r="AO400" t="s">
        <v>498</v>
      </c>
      <c r="AP400" t="s">
        <v>464</v>
      </c>
      <c r="AQ400" t="s">
        <v>161</v>
      </c>
      <c r="AR400" t="s">
        <v>161</v>
      </c>
      <c r="AS400" t="s">
        <v>101</v>
      </c>
      <c r="AT400" t="s">
        <v>1869</v>
      </c>
      <c r="AU400" t="s">
        <v>390</v>
      </c>
      <c r="AV400" t="s">
        <v>78</v>
      </c>
      <c r="AW400" t="s">
        <v>104</v>
      </c>
      <c r="AX400" t="s">
        <v>56</v>
      </c>
      <c r="AY400" t="s">
        <v>2735</v>
      </c>
      <c r="AZ400" t="s">
        <v>105</v>
      </c>
      <c r="BA400" t="s">
        <v>26</v>
      </c>
      <c r="BB400">
        <v>1</v>
      </c>
      <c r="BC400" t="s">
        <v>174</v>
      </c>
      <c r="BD400" t="s">
        <v>504</v>
      </c>
      <c r="BE400" t="s">
        <v>5979</v>
      </c>
      <c r="BF400" t="s">
        <v>4515</v>
      </c>
      <c r="BG400" t="s">
        <v>40</v>
      </c>
      <c r="BH400" t="s">
        <v>4844</v>
      </c>
      <c r="BI400" t="s">
        <v>5980</v>
      </c>
      <c r="BJ400" t="s">
        <v>5981</v>
      </c>
      <c r="BK400" t="s">
        <v>12</v>
      </c>
      <c r="BL400" t="s">
        <v>209</v>
      </c>
      <c r="BM400" t="s">
        <v>298</v>
      </c>
      <c r="BN400" t="s">
        <v>1485</v>
      </c>
      <c r="BO400">
        <v>1012</v>
      </c>
      <c r="BP400" t="s">
        <v>322</v>
      </c>
      <c r="BQ400" t="s">
        <v>5982</v>
      </c>
      <c r="BR400" t="s">
        <v>5983</v>
      </c>
      <c r="BS400" t="s">
        <v>24</v>
      </c>
      <c r="BT400" t="s">
        <v>5476</v>
      </c>
      <c r="BU400" t="s">
        <v>411</v>
      </c>
      <c r="BV400" t="s">
        <v>5056</v>
      </c>
      <c r="BW400" t="s">
        <v>115</v>
      </c>
      <c r="BX400" t="s">
        <v>4479</v>
      </c>
      <c r="BY400" t="s">
        <v>2706</v>
      </c>
      <c r="BZ400" t="s">
        <v>350</v>
      </c>
      <c r="CA400" t="s">
        <v>350</v>
      </c>
      <c r="CB400" t="s">
        <v>3047</v>
      </c>
      <c r="CC400" t="s">
        <v>667</v>
      </c>
      <c r="CD400" t="s">
        <v>2157</v>
      </c>
      <c r="CE400" t="s">
        <v>783</v>
      </c>
      <c r="CF400" t="s">
        <v>201</v>
      </c>
      <c r="CG400" t="s">
        <v>3677</v>
      </c>
      <c r="CH400" t="s">
        <v>1779</v>
      </c>
      <c r="CI400" t="s">
        <v>5984</v>
      </c>
      <c r="CJ400" t="s">
        <v>422</v>
      </c>
      <c r="CK400">
        <v>3434</v>
      </c>
      <c r="CL400" t="s">
        <v>38</v>
      </c>
      <c r="CM400" t="s">
        <v>4656</v>
      </c>
      <c r="CN400">
        <v>343</v>
      </c>
    </row>
    <row r="401" spans="1:120" x14ac:dyDescent="0.25">
      <c r="A401" t="s">
        <v>5985</v>
      </c>
      <c r="B401" t="s">
        <v>5846</v>
      </c>
      <c r="C401" t="s">
        <v>2608</v>
      </c>
      <c r="D401" t="s">
        <v>754</v>
      </c>
      <c r="E401" t="s">
        <v>8</v>
      </c>
      <c r="F401" t="s">
        <v>554</v>
      </c>
      <c r="G401" t="s">
        <v>18</v>
      </c>
      <c r="H401" t="s">
        <v>2609</v>
      </c>
      <c r="I401" t="s">
        <v>5986</v>
      </c>
      <c r="J401" t="s">
        <v>5987</v>
      </c>
      <c r="K401" t="s">
        <v>5988</v>
      </c>
      <c r="L401" t="s">
        <v>14</v>
      </c>
      <c r="M401" t="s">
        <v>14</v>
      </c>
      <c r="N401" t="s">
        <v>14</v>
      </c>
      <c r="O401" t="s">
        <v>14</v>
      </c>
      <c r="P401" t="s">
        <v>5989</v>
      </c>
      <c r="Q401" t="s">
        <v>963</v>
      </c>
      <c r="R401" t="s">
        <v>5990</v>
      </c>
      <c r="S401">
        <v>0</v>
      </c>
      <c r="T401" t="s">
        <v>1483</v>
      </c>
      <c r="U401" t="s">
        <v>2644</v>
      </c>
      <c r="V401" t="s">
        <v>256</v>
      </c>
      <c r="W401" t="s">
        <v>5991</v>
      </c>
      <c r="X401" t="s">
        <v>90</v>
      </c>
      <c r="Y401" t="s">
        <v>25</v>
      </c>
      <c r="Z401" t="s">
        <v>5992</v>
      </c>
      <c r="AA401" t="s">
        <v>1376</v>
      </c>
      <c r="AB401" t="s">
        <v>101</v>
      </c>
      <c r="AC401" t="s">
        <v>1261</v>
      </c>
      <c r="AD401" t="s">
        <v>2617</v>
      </c>
      <c r="AE401" t="s">
        <v>2618</v>
      </c>
      <c r="AF401" t="s">
        <v>2619</v>
      </c>
      <c r="AG401" t="s">
        <v>96</v>
      </c>
      <c r="AH401" t="s">
        <v>1006</v>
      </c>
      <c r="AI401" t="s">
        <v>996</v>
      </c>
      <c r="AJ401" t="s">
        <v>1298</v>
      </c>
      <c r="AK401" t="s">
        <v>2620</v>
      </c>
      <c r="AL401" t="s">
        <v>26</v>
      </c>
      <c r="AM401" t="s">
        <v>26</v>
      </c>
      <c r="AN401" t="s">
        <v>85</v>
      </c>
      <c r="AO401" t="s">
        <v>403</v>
      </c>
      <c r="AP401" t="s">
        <v>362</v>
      </c>
      <c r="AQ401" t="s">
        <v>842</v>
      </c>
      <c r="AR401" t="s">
        <v>5993</v>
      </c>
      <c r="AS401" t="s">
        <v>2805</v>
      </c>
      <c r="AT401" t="s">
        <v>2155</v>
      </c>
      <c r="AU401" t="s">
        <v>120</v>
      </c>
      <c r="AV401" t="s">
        <v>787</v>
      </c>
      <c r="AW401">
        <v>34</v>
      </c>
      <c r="AX401" t="s">
        <v>229</v>
      </c>
    </row>
    <row r="402" spans="1:120" x14ac:dyDescent="0.25">
      <c r="A402" t="s">
        <v>5994</v>
      </c>
      <c r="B402" t="s">
        <v>14</v>
      </c>
      <c r="C402" t="s">
        <v>14</v>
      </c>
      <c r="D402" t="s">
        <v>14</v>
      </c>
      <c r="E402" t="s">
        <v>14</v>
      </c>
      <c r="F402" t="s">
        <v>14</v>
      </c>
      <c r="G402" t="s">
        <v>14</v>
      </c>
      <c r="H402" t="s">
        <v>14</v>
      </c>
      <c r="I402" t="s">
        <v>35</v>
      </c>
      <c r="J402" t="s">
        <v>365</v>
      </c>
      <c r="K402" t="s">
        <v>478</v>
      </c>
      <c r="L402" t="s">
        <v>5995</v>
      </c>
      <c r="M402" t="s">
        <v>4839</v>
      </c>
      <c r="N402" t="s">
        <v>754</v>
      </c>
      <c r="P402" t="s">
        <v>328</v>
      </c>
      <c r="Q402" t="s">
        <v>328</v>
      </c>
      <c r="R402" t="s">
        <v>8</v>
      </c>
      <c r="S402" t="s">
        <v>554</v>
      </c>
      <c r="T402" t="s">
        <v>553</v>
      </c>
      <c r="U402" t="s">
        <v>4247</v>
      </c>
      <c r="V402" t="s">
        <v>71</v>
      </c>
      <c r="W402" t="s">
        <v>114</v>
      </c>
      <c r="X402" t="s">
        <v>32</v>
      </c>
      <c r="Y402" t="s">
        <v>4840</v>
      </c>
      <c r="Z402" t="s">
        <v>3366</v>
      </c>
      <c r="AA402" t="s">
        <v>4841</v>
      </c>
      <c r="AB402" t="s">
        <v>4842</v>
      </c>
      <c r="AC402" t="s">
        <v>5996</v>
      </c>
      <c r="AD402" t="s">
        <v>376</v>
      </c>
      <c r="AE402" t="s">
        <v>85</v>
      </c>
      <c r="AF402" t="s">
        <v>85</v>
      </c>
      <c r="AG402" t="s">
        <v>2394</v>
      </c>
      <c r="AH402" t="s">
        <v>1</v>
      </c>
      <c r="AI402" t="s">
        <v>650</v>
      </c>
      <c r="AJ402" t="s">
        <v>4843</v>
      </c>
      <c r="AK402" t="s">
        <v>24</v>
      </c>
      <c r="AL402" t="s">
        <v>24</v>
      </c>
      <c r="AM402" t="s">
        <v>5997</v>
      </c>
      <c r="AN402" t="s">
        <v>5141</v>
      </c>
      <c r="AO402" t="s">
        <v>437</v>
      </c>
      <c r="AP402" t="s">
        <v>259</v>
      </c>
      <c r="AQ402" t="s">
        <v>259</v>
      </c>
      <c r="AR402" t="s">
        <v>36</v>
      </c>
      <c r="AS402" t="s">
        <v>4323</v>
      </c>
      <c r="AT402" t="s">
        <v>400</v>
      </c>
      <c r="AU402" t="s">
        <v>446</v>
      </c>
      <c r="AV402" t="s">
        <v>5998</v>
      </c>
      <c r="AW402" t="s">
        <v>494</v>
      </c>
      <c r="AX402" t="s">
        <v>426</v>
      </c>
      <c r="AY402" t="s">
        <v>679</v>
      </c>
      <c r="AZ402" t="s">
        <v>93</v>
      </c>
      <c r="BA402" t="s">
        <v>392</v>
      </c>
      <c r="BB402" t="s">
        <v>1641</v>
      </c>
      <c r="BC402" t="s">
        <v>123</v>
      </c>
      <c r="BD402" t="s">
        <v>2339</v>
      </c>
      <c r="BE402" t="s">
        <v>96</v>
      </c>
      <c r="BF402" t="s">
        <v>96</v>
      </c>
      <c r="BG402" t="s">
        <v>97</v>
      </c>
      <c r="BH402" t="s">
        <v>98</v>
      </c>
      <c r="BI402" t="s">
        <v>98</v>
      </c>
      <c r="BJ402" t="s">
        <v>498</v>
      </c>
      <c r="BK402" t="s">
        <v>104</v>
      </c>
      <c r="BL402" t="s">
        <v>499</v>
      </c>
      <c r="BM402" t="s">
        <v>101</v>
      </c>
      <c r="BN402" t="s">
        <v>500</v>
      </c>
      <c r="BO402" t="s">
        <v>5999</v>
      </c>
      <c r="BP402" t="s">
        <v>78</v>
      </c>
      <c r="BQ402" t="s">
        <v>56</v>
      </c>
      <c r="BR402" t="s">
        <v>6000</v>
      </c>
      <c r="BS402" t="s">
        <v>6001</v>
      </c>
      <c r="BT402" t="s">
        <v>501</v>
      </c>
      <c r="BU402" t="s">
        <v>1875</v>
      </c>
      <c r="BV402" t="s">
        <v>6002</v>
      </c>
      <c r="BW402" t="s">
        <v>174</v>
      </c>
      <c r="BX402" t="s">
        <v>174</v>
      </c>
      <c r="BY402" t="s">
        <v>111</v>
      </c>
      <c r="BZ402" t="s">
        <v>2854</v>
      </c>
      <c r="CA402" t="s">
        <v>109</v>
      </c>
      <c r="CB402" t="s">
        <v>40</v>
      </c>
      <c r="CC402" t="s">
        <v>4844</v>
      </c>
      <c r="CD402" t="s">
        <v>42</v>
      </c>
      <c r="CE402" t="s">
        <v>1549</v>
      </c>
      <c r="CF402" t="s">
        <v>1515</v>
      </c>
      <c r="CG402" t="s">
        <v>440</v>
      </c>
      <c r="CH402" t="s">
        <v>440</v>
      </c>
      <c r="CI402" t="s">
        <v>336</v>
      </c>
      <c r="CJ402" t="s">
        <v>321</v>
      </c>
      <c r="CK402" t="s">
        <v>5374</v>
      </c>
      <c r="CL402" t="s">
        <v>526</v>
      </c>
      <c r="CM402" t="s">
        <v>4847</v>
      </c>
      <c r="CN402" t="s">
        <v>564</v>
      </c>
      <c r="CO402">
        <v>98</v>
      </c>
      <c r="CP402" t="s">
        <v>535</v>
      </c>
      <c r="CQ402" t="s">
        <v>6003</v>
      </c>
      <c r="CR402" t="s">
        <v>119</v>
      </c>
      <c r="CS402" t="s">
        <v>6004</v>
      </c>
      <c r="CT402" t="s">
        <v>4794</v>
      </c>
      <c r="CU402">
        <v>1</v>
      </c>
      <c r="CV402" t="s">
        <v>359</v>
      </c>
      <c r="CW402" t="s">
        <v>1535</v>
      </c>
      <c r="CX402" t="s">
        <v>830</v>
      </c>
      <c r="CY402" t="s">
        <v>515</v>
      </c>
      <c r="CZ402" t="s">
        <v>516</v>
      </c>
      <c r="DA402" t="s">
        <v>517</v>
      </c>
      <c r="DB402" t="s">
        <v>1779</v>
      </c>
      <c r="DC402" t="s">
        <v>6005</v>
      </c>
      <c r="DD402" t="s">
        <v>659</v>
      </c>
      <c r="DE402">
        <v>3434</v>
      </c>
      <c r="DF402" t="s">
        <v>26</v>
      </c>
      <c r="DG402" t="s">
        <v>4656</v>
      </c>
      <c r="DH402">
        <v>343</v>
      </c>
      <c r="DI402" t="s">
        <v>5728</v>
      </c>
      <c r="DJ402">
        <v>11</v>
      </c>
    </row>
    <row r="403" spans="1:120" x14ac:dyDescent="0.25">
      <c r="A403" t="s">
        <v>6006</v>
      </c>
      <c r="B403" t="s">
        <v>35</v>
      </c>
      <c r="C403" t="s">
        <v>98</v>
      </c>
      <c r="D403" t="s">
        <v>98</v>
      </c>
      <c r="E403" t="s">
        <v>98</v>
      </c>
      <c r="F403" t="s">
        <v>98</v>
      </c>
      <c r="G403" t="s">
        <v>4031</v>
      </c>
      <c r="H403" t="s">
        <v>4863</v>
      </c>
      <c r="I403" t="s">
        <v>40</v>
      </c>
      <c r="J403" t="s">
        <v>40</v>
      </c>
      <c r="K403" t="s">
        <v>6007</v>
      </c>
      <c r="L403" t="s">
        <v>350</v>
      </c>
      <c r="M403" t="s">
        <v>1662</v>
      </c>
      <c r="N403" t="s">
        <v>5700</v>
      </c>
      <c r="O403" t="s">
        <v>2884</v>
      </c>
      <c r="P403" t="s">
        <v>42</v>
      </c>
      <c r="Q403" t="s">
        <v>42</v>
      </c>
      <c r="R403" t="s">
        <v>14</v>
      </c>
      <c r="S403" t="s">
        <v>6008</v>
      </c>
      <c r="T403" t="s">
        <v>47</v>
      </c>
      <c r="U403" t="s">
        <v>373</v>
      </c>
      <c r="V403" t="s">
        <v>5701</v>
      </c>
      <c r="W403" t="s">
        <v>49</v>
      </c>
      <c r="X403" t="s">
        <v>1551</v>
      </c>
      <c r="Y403" t="s">
        <v>1464</v>
      </c>
      <c r="Z403" t="s">
        <v>670</v>
      </c>
      <c r="AA403" t="s">
        <v>2714</v>
      </c>
      <c r="AB403" t="s">
        <v>24</v>
      </c>
      <c r="AC403" t="s">
        <v>25</v>
      </c>
      <c r="AD403" t="s">
        <v>5703</v>
      </c>
      <c r="AE403" t="s">
        <v>6009</v>
      </c>
      <c r="AF403" t="s">
        <v>6010</v>
      </c>
      <c r="AG403" t="s">
        <v>6011</v>
      </c>
      <c r="AH403" t="s">
        <v>675</v>
      </c>
      <c r="AI403" t="s">
        <v>679</v>
      </c>
      <c r="AJ403" t="s">
        <v>65</v>
      </c>
      <c r="AK403" t="s">
        <v>1987</v>
      </c>
      <c r="AL403" t="s">
        <v>60</v>
      </c>
      <c r="AM403" t="s">
        <v>97</v>
      </c>
      <c r="AN403" t="s">
        <v>64</v>
      </c>
      <c r="AO403" t="s">
        <v>101</v>
      </c>
      <c r="AP403" t="s">
        <v>1955</v>
      </c>
      <c r="AQ403" t="s">
        <v>3554</v>
      </c>
      <c r="AR403" t="s">
        <v>78</v>
      </c>
      <c r="AS403" t="s">
        <v>96</v>
      </c>
      <c r="AT403" t="s">
        <v>899</v>
      </c>
      <c r="AU403" t="s">
        <v>3098</v>
      </c>
      <c r="AV403" t="s">
        <v>1043</v>
      </c>
      <c r="AW403" t="s">
        <v>109</v>
      </c>
      <c r="AX403" t="s">
        <v>174</v>
      </c>
      <c r="AY403" t="s">
        <v>91</v>
      </c>
      <c r="AZ403" t="s">
        <v>337</v>
      </c>
      <c r="BA403" t="s">
        <v>114</v>
      </c>
      <c r="BB403">
        <v>3</v>
      </c>
      <c r="BC403" t="s">
        <v>691</v>
      </c>
      <c r="BD403" t="s">
        <v>45</v>
      </c>
      <c r="BE403" t="s">
        <v>5240</v>
      </c>
      <c r="BF403" t="s">
        <v>6012</v>
      </c>
      <c r="BG403" t="s">
        <v>5705</v>
      </c>
      <c r="BH403" t="s">
        <v>85</v>
      </c>
      <c r="BI403" t="s">
        <v>343</v>
      </c>
      <c r="BJ403" t="s">
        <v>5706</v>
      </c>
      <c r="BK403" t="s">
        <v>6013</v>
      </c>
      <c r="BL403" t="s">
        <v>4196</v>
      </c>
      <c r="BM403" t="s">
        <v>6014</v>
      </c>
      <c r="BN403" t="s">
        <v>6015</v>
      </c>
      <c r="BO403" t="s">
        <v>6016</v>
      </c>
      <c r="BP403" t="s">
        <v>1892</v>
      </c>
      <c r="BQ403" t="s">
        <v>6017</v>
      </c>
      <c r="BR403" t="s">
        <v>326</v>
      </c>
      <c r="BS403" t="s">
        <v>2572</v>
      </c>
      <c r="BT403" t="s">
        <v>5707</v>
      </c>
      <c r="BU403" t="s">
        <v>332</v>
      </c>
      <c r="BV403" t="s">
        <v>349</v>
      </c>
      <c r="BW403" t="s">
        <v>3728</v>
      </c>
      <c r="BX403" t="s">
        <v>567</v>
      </c>
      <c r="BY403" t="s">
        <v>260</v>
      </c>
      <c r="BZ403" t="s">
        <v>646</v>
      </c>
      <c r="CA403" t="s">
        <v>319</v>
      </c>
      <c r="CB403" t="s">
        <v>1691</v>
      </c>
      <c r="CC403" t="s">
        <v>667</v>
      </c>
      <c r="CD403">
        <v>3434</v>
      </c>
      <c r="CE403" t="s">
        <v>194</v>
      </c>
      <c r="CF403" t="s">
        <v>1435</v>
      </c>
    </row>
    <row r="404" spans="1:120" x14ac:dyDescent="0.25">
      <c r="A404" t="s">
        <v>6018</v>
      </c>
      <c r="B404" t="s">
        <v>35</v>
      </c>
      <c r="C404" t="s">
        <v>3906</v>
      </c>
      <c r="D404" t="s">
        <v>4583</v>
      </c>
      <c r="E404" t="s">
        <v>1738</v>
      </c>
      <c r="F404" t="s">
        <v>1058</v>
      </c>
      <c r="G404" t="s">
        <v>3907</v>
      </c>
      <c r="H404" t="s">
        <v>26</v>
      </c>
      <c r="I404" t="s">
        <v>4584</v>
      </c>
      <c r="J404" t="s">
        <v>3909</v>
      </c>
      <c r="K404" t="s">
        <v>3722</v>
      </c>
      <c r="L404" t="s">
        <v>151</v>
      </c>
      <c r="M404" t="s">
        <v>233</v>
      </c>
      <c r="N404" t="s">
        <v>4586</v>
      </c>
      <c r="O404" t="s">
        <v>402</v>
      </c>
      <c r="P404" t="s">
        <v>402</v>
      </c>
      <c r="Q404" t="s">
        <v>1039</v>
      </c>
      <c r="R404" t="s">
        <v>4587</v>
      </c>
      <c r="S404" t="s">
        <v>2146</v>
      </c>
      <c r="T404" t="s">
        <v>14</v>
      </c>
      <c r="U404" t="s">
        <v>14</v>
      </c>
      <c r="V404" t="s">
        <v>1019</v>
      </c>
      <c r="W404" t="s">
        <v>4588</v>
      </c>
      <c r="X404" t="s">
        <v>65</v>
      </c>
      <c r="Y404" t="s">
        <v>96</v>
      </c>
      <c r="Z404" t="s">
        <v>96</v>
      </c>
      <c r="AA404" t="s">
        <v>2534</v>
      </c>
      <c r="AB404" t="s">
        <v>683</v>
      </c>
      <c r="AC404" t="s">
        <v>97</v>
      </c>
      <c r="AD404" t="s">
        <v>98</v>
      </c>
      <c r="AE404" t="s">
        <v>387</v>
      </c>
      <c r="AF404" t="s">
        <v>161</v>
      </c>
      <c r="AG404" t="s">
        <v>101</v>
      </c>
      <c r="AH404" t="s">
        <v>78</v>
      </c>
      <c r="AI404" t="s">
        <v>1601</v>
      </c>
      <c r="AJ404" t="s">
        <v>3786</v>
      </c>
      <c r="AK404" t="s">
        <v>4307</v>
      </c>
      <c r="AL404" t="s">
        <v>1260</v>
      </c>
      <c r="AM404" t="s">
        <v>4589</v>
      </c>
      <c r="AN404" t="s">
        <v>1558</v>
      </c>
      <c r="AO404" t="s">
        <v>174</v>
      </c>
      <c r="AP404" t="s">
        <v>109</v>
      </c>
      <c r="AQ404" t="s">
        <v>91</v>
      </c>
      <c r="AR404" t="s">
        <v>91</v>
      </c>
      <c r="AS404" t="s">
        <v>114</v>
      </c>
      <c r="AT404" t="s">
        <v>4590</v>
      </c>
      <c r="AU404" t="s">
        <v>45</v>
      </c>
      <c r="AV404" t="s">
        <v>319</v>
      </c>
      <c r="AW404" t="s">
        <v>216</v>
      </c>
      <c r="AX404" t="s">
        <v>40</v>
      </c>
      <c r="AY404" t="s">
        <v>40</v>
      </c>
      <c r="AZ404" t="s">
        <v>25</v>
      </c>
      <c r="BA404" t="s">
        <v>4591</v>
      </c>
      <c r="BB404" t="s">
        <v>4592</v>
      </c>
      <c r="BC404" t="s">
        <v>4593</v>
      </c>
      <c r="BD404" t="s">
        <v>354</v>
      </c>
      <c r="BE404" t="s">
        <v>1860</v>
      </c>
      <c r="BF404" t="s">
        <v>326</v>
      </c>
      <c r="BG404" t="s">
        <v>4594</v>
      </c>
      <c r="BH404" t="s">
        <v>3927</v>
      </c>
      <c r="BI404" t="s">
        <v>623</v>
      </c>
      <c r="BJ404" t="s">
        <v>1098</v>
      </c>
      <c r="BK404" t="s">
        <v>189</v>
      </c>
      <c r="BL404" t="s">
        <v>3928</v>
      </c>
      <c r="BM404" t="s">
        <v>374</v>
      </c>
      <c r="BN404">
        <v>3434</v>
      </c>
      <c r="BO404" t="s">
        <v>194</v>
      </c>
      <c r="BP404" t="s">
        <v>274</v>
      </c>
    </row>
    <row r="405" spans="1:120" x14ac:dyDescent="0.25">
      <c r="A405" t="s">
        <v>6019</v>
      </c>
      <c r="B405" t="s">
        <v>123</v>
      </c>
      <c r="C405" t="s">
        <v>35</v>
      </c>
      <c r="D405" t="s">
        <v>330</v>
      </c>
      <c r="E405" t="s">
        <v>365</v>
      </c>
      <c r="F405" t="s">
        <v>1411</v>
      </c>
      <c r="G405" t="s">
        <v>3550</v>
      </c>
      <c r="H405" t="e">
        <f>-FASTLA</f>
        <v>#NAME?</v>
      </c>
      <c r="I405" t="s">
        <v>40</v>
      </c>
      <c r="J405" t="s">
        <v>40</v>
      </c>
      <c r="K405" t="s">
        <v>40</v>
      </c>
      <c r="L405" t="s">
        <v>3607</v>
      </c>
      <c r="M405" t="s">
        <v>6020</v>
      </c>
      <c r="N405">
        <v>1</v>
      </c>
      <c r="O405" t="s">
        <v>114</v>
      </c>
      <c r="P405" t="s">
        <v>114</v>
      </c>
      <c r="Q405" t="s">
        <v>114</v>
      </c>
      <c r="R405" t="s">
        <v>114</v>
      </c>
      <c r="S405" t="s">
        <v>1</v>
      </c>
      <c r="T405" t="s">
        <v>4632</v>
      </c>
      <c r="U405" t="s">
        <v>4633</v>
      </c>
      <c r="V405" t="s">
        <v>28</v>
      </c>
      <c r="W405" t="s">
        <v>49</v>
      </c>
      <c r="X405" t="s">
        <v>1551</v>
      </c>
      <c r="Y405" t="s">
        <v>16</v>
      </c>
      <c r="Z405" t="s">
        <v>16</v>
      </c>
      <c r="AA405" t="s">
        <v>4634</v>
      </c>
      <c r="AB405" t="s">
        <v>1549</v>
      </c>
      <c r="AC405" t="s">
        <v>107</v>
      </c>
      <c r="AD405" t="s">
        <v>2222</v>
      </c>
      <c r="AE405" t="s">
        <v>26</v>
      </c>
      <c r="AF405" t="s">
        <v>2192</v>
      </c>
      <c r="AG405" t="s">
        <v>4635</v>
      </c>
      <c r="AH405" t="s">
        <v>298</v>
      </c>
      <c r="AI405" t="s">
        <v>4491</v>
      </c>
      <c r="AJ405" t="s">
        <v>983</v>
      </c>
      <c r="AK405" t="s">
        <v>25</v>
      </c>
      <c r="AL405" t="s">
        <v>25</v>
      </c>
      <c r="AM405" t="s">
        <v>47</v>
      </c>
      <c r="AN405" t="s">
        <v>1556</v>
      </c>
      <c r="AO405" t="s">
        <v>60</v>
      </c>
      <c r="AP405" t="s">
        <v>97</v>
      </c>
      <c r="AQ405" t="s">
        <v>98</v>
      </c>
      <c r="AR405" t="s">
        <v>98</v>
      </c>
      <c r="AS405" t="s">
        <v>101</v>
      </c>
      <c r="AT405" t="s">
        <v>2684</v>
      </c>
      <c r="AU405" t="s">
        <v>392</v>
      </c>
      <c r="AV405" t="s">
        <v>78</v>
      </c>
      <c r="AW405" t="s">
        <v>199</v>
      </c>
      <c r="AX405" t="s">
        <v>96</v>
      </c>
      <c r="AY405" t="s">
        <v>635</v>
      </c>
      <c r="AZ405" t="s">
        <v>105</v>
      </c>
      <c r="BA405" t="s">
        <v>174</v>
      </c>
      <c r="BB405" t="s">
        <v>3034</v>
      </c>
      <c r="BC405" t="s">
        <v>1558</v>
      </c>
      <c r="BD405" t="s">
        <v>109</v>
      </c>
      <c r="BE405" t="s">
        <v>91</v>
      </c>
      <c r="BF405">
        <v>2</v>
      </c>
      <c r="BG405" t="s">
        <v>24</v>
      </c>
      <c r="BH405" t="s">
        <v>237</v>
      </c>
      <c r="BI405" t="s">
        <v>963</v>
      </c>
      <c r="BJ405">
        <v>4</v>
      </c>
      <c r="BK405" t="s">
        <v>4554</v>
      </c>
      <c r="BL405" t="s">
        <v>2187</v>
      </c>
      <c r="BM405" t="s">
        <v>1560</v>
      </c>
      <c r="BN405" t="s">
        <v>6021</v>
      </c>
      <c r="BO405">
        <v>8</v>
      </c>
      <c r="BP405" t="s">
        <v>1562</v>
      </c>
      <c r="BQ405">
        <v>7</v>
      </c>
      <c r="BR405" t="s">
        <v>1563</v>
      </c>
      <c r="BS405" t="s">
        <v>326</v>
      </c>
      <c r="BT405" t="s">
        <v>3998</v>
      </c>
      <c r="BU405" t="s">
        <v>1013</v>
      </c>
      <c r="BV405">
        <v>108</v>
      </c>
      <c r="BW405" t="s">
        <v>349</v>
      </c>
      <c r="BX405" t="s">
        <v>1566</v>
      </c>
      <c r="BY405" t="s">
        <v>1567</v>
      </c>
      <c r="BZ405" t="s">
        <v>1568</v>
      </c>
      <c r="CA405" t="s">
        <v>296</v>
      </c>
      <c r="CB405">
        <v>3434</v>
      </c>
      <c r="CC405" t="s">
        <v>194</v>
      </c>
      <c r="CD405" t="s">
        <v>274</v>
      </c>
    </row>
    <row r="406" spans="1:120" x14ac:dyDescent="0.25">
      <c r="A406" t="s">
        <v>6022</v>
      </c>
      <c r="B406" t="s">
        <v>607</v>
      </c>
      <c r="C406" t="s">
        <v>35</v>
      </c>
      <c r="D406" t="s">
        <v>1717</v>
      </c>
      <c r="E406" t="s">
        <v>561</v>
      </c>
      <c r="F406" t="s">
        <v>666</v>
      </c>
      <c r="G406" t="s">
        <v>160</v>
      </c>
      <c r="H406" t="s">
        <v>1902</v>
      </c>
      <c r="I406" t="s">
        <v>578</v>
      </c>
      <c r="J406">
        <v>8</v>
      </c>
      <c r="K406" t="s">
        <v>47</v>
      </c>
      <c r="L406" t="s">
        <v>47</v>
      </c>
      <c r="M406" t="s">
        <v>47</v>
      </c>
      <c r="N406" t="s">
        <v>1903</v>
      </c>
      <c r="O406" t="s">
        <v>615</v>
      </c>
      <c r="P406" t="s">
        <v>288</v>
      </c>
      <c r="Q406" t="s">
        <v>1904</v>
      </c>
      <c r="R406" t="s">
        <v>2238</v>
      </c>
      <c r="S406">
        <v>0</v>
      </c>
      <c r="T406">
        <v>0</v>
      </c>
      <c r="U406">
        <v>0</v>
      </c>
      <c r="V406">
        <v>0</v>
      </c>
      <c r="W406" t="s">
        <v>600</v>
      </c>
      <c r="X406" t="s">
        <v>1508</v>
      </c>
      <c r="Y406" t="s">
        <v>696</v>
      </c>
      <c r="Z406" t="s">
        <v>24</v>
      </c>
      <c r="AA406" t="s">
        <v>24</v>
      </c>
      <c r="AB406" t="s">
        <v>24</v>
      </c>
      <c r="AC406" t="s">
        <v>25</v>
      </c>
      <c r="AD406" t="s">
        <v>25</v>
      </c>
      <c r="AE406" t="s">
        <v>25</v>
      </c>
      <c r="AF406" t="s">
        <v>2239</v>
      </c>
      <c r="AG406" t="s">
        <v>446</v>
      </c>
      <c r="AH406" t="s">
        <v>1724</v>
      </c>
      <c r="AI406" t="s">
        <v>38</v>
      </c>
      <c r="AJ406" t="s">
        <v>38</v>
      </c>
      <c r="AK406" t="s">
        <v>2240</v>
      </c>
      <c r="AL406" t="s">
        <v>336</v>
      </c>
      <c r="AM406" t="s">
        <v>65</v>
      </c>
      <c r="AN406" t="e">
        <f>-_</f>
        <v>#NAME?</v>
      </c>
      <c r="AO406" t="s">
        <v>2241</v>
      </c>
      <c r="AP406" t="s">
        <v>683</v>
      </c>
      <c r="AQ406" t="s">
        <v>97</v>
      </c>
      <c r="AR406" t="s">
        <v>98</v>
      </c>
      <c r="AS406" t="s">
        <v>98</v>
      </c>
      <c r="AT406" t="s">
        <v>98</v>
      </c>
      <c r="AU406" t="s">
        <v>12</v>
      </c>
      <c r="AV406" t="s">
        <v>101</v>
      </c>
      <c r="AW406" t="s">
        <v>1726</v>
      </c>
      <c r="AX406" t="s">
        <v>328</v>
      </c>
      <c r="AY406" t="s">
        <v>685</v>
      </c>
      <c r="AZ406" t="s">
        <v>78</v>
      </c>
      <c r="BA406" t="s">
        <v>96</v>
      </c>
      <c r="BB406" t="s">
        <v>888</v>
      </c>
      <c r="BC406" t="s">
        <v>1529</v>
      </c>
      <c r="BD406" t="s">
        <v>2242</v>
      </c>
      <c r="BE406" t="s">
        <v>174</v>
      </c>
      <c r="BF406" t="s">
        <v>2141</v>
      </c>
      <c r="BG406" t="s">
        <v>901</v>
      </c>
      <c r="BH406" t="s">
        <v>332</v>
      </c>
      <c r="BI406" t="s">
        <v>2243</v>
      </c>
      <c r="BJ406" t="s">
        <v>623</v>
      </c>
      <c r="BK406" t="s">
        <v>45</v>
      </c>
      <c r="BL406" t="s">
        <v>576</v>
      </c>
      <c r="BM406" t="s">
        <v>2244</v>
      </c>
      <c r="BN406">
        <v>10</v>
      </c>
      <c r="BO406" t="s">
        <v>1906</v>
      </c>
      <c r="BP406" t="s">
        <v>14</v>
      </c>
      <c r="BQ406" t="s">
        <v>14</v>
      </c>
      <c r="BR406" t="s">
        <v>14</v>
      </c>
      <c r="BS406" t="s">
        <v>1907</v>
      </c>
      <c r="BT406" t="s">
        <v>2245</v>
      </c>
      <c r="BU406" t="s">
        <v>2246</v>
      </c>
      <c r="BV406" t="s">
        <v>161</v>
      </c>
      <c r="BW406" t="s">
        <v>2247</v>
      </c>
      <c r="BX406" t="s">
        <v>1686</v>
      </c>
      <c r="BY406" t="s">
        <v>2248</v>
      </c>
      <c r="BZ406" t="s">
        <v>153</v>
      </c>
      <c r="CA406" t="s">
        <v>635</v>
      </c>
      <c r="CB406" t="s">
        <v>646</v>
      </c>
      <c r="CC406" t="s">
        <v>203</v>
      </c>
      <c r="CD406" t="s">
        <v>355</v>
      </c>
      <c r="CE406" t="s">
        <v>296</v>
      </c>
      <c r="CF406" t="s">
        <v>2249</v>
      </c>
      <c r="CG406" t="s">
        <v>52</v>
      </c>
      <c r="CH406" t="s">
        <v>354</v>
      </c>
      <c r="CI406" t="s">
        <v>2250</v>
      </c>
      <c r="CJ406" t="s">
        <v>528</v>
      </c>
      <c r="CK406" t="s">
        <v>2251</v>
      </c>
      <c r="CL406" t="s">
        <v>2252</v>
      </c>
      <c r="CM406" t="s">
        <v>2253</v>
      </c>
      <c r="CN406" t="s">
        <v>1097</v>
      </c>
      <c r="CO406" t="s">
        <v>359</v>
      </c>
      <c r="CP406" t="s">
        <v>187</v>
      </c>
      <c r="CQ406">
        <v>3434</v>
      </c>
      <c r="CR406" t="s">
        <v>2254</v>
      </c>
      <c r="CS406">
        <v>3</v>
      </c>
      <c r="CT406" t="s">
        <v>2255</v>
      </c>
      <c r="CU406" t="s">
        <v>1282</v>
      </c>
    </row>
    <row r="407" spans="1:120" x14ac:dyDescent="0.25">
      <c r="A407" t="s">
        <v>6023</v>
      </c>
      <c r="B407" t="s">
        <v>6024</v>
      </c>
      <c r="C407" t="s">
        <v>6025</v>
      </c>
      <c r="D407" t="s">
        <v>392</v>
      </c>
      <c r="E407" t="s">
        <v>14</v>
      </c>
      <c r="F407" t="s">
        <v>14</v>
      </c>
      <c r="G407" t="s">
        <v>14</v>
      </c>
      <c r="H407" t="s">
        <v>14</v>
      </c>
      <c r="I407" t="s">
        <v>32</v>
      </c>
      <c r="J407" t="s">
        <v>1</v>
      </c>
      <c r="K407" t="s">
        <v>1</v>
      </c>
      <c r="L407" t="s">
        <v>1</v>
      </c>
      <c r="M407" t="s">
        <v>16</v>
      </c>
      <c r="N407" t="s">
        <v>3064</v>
      </c>
      <c r="O407" t="s">
        <v>633</v>
      </c>
      <c r="P407" t="s">
        <v>85</v>
      </c>
      <c r="Q407" t="s">
        <v>85</v>
      </c>
      <c r="R407" t="s">
        <v>1491</v>
      </c>
      <c r="S407" t="s">
        <v>6026</v>
      </c>
      <c r="T407" t="s">
        <v>1098</v>
      </c>
      <c r="U407" t="s">
        <v>528</v>
      </c>
      <c r="V407" t="s">
        <v>528</v>
      </c>
      <c r="W407" t="s">
        <v>6027</v>
      </c>
      <c r="X407" t="s">
        <v>6028</v>
      </c>
      <c r="Y407" t="s">
        <v>123</v>
      </c>
      <c r="Z407" t="s">
        <v>6029</v>
      </c>
      <c r="AA407" t="s">
        <v>6030</v>
      </c>
      <c r="AB407" t="s">
        <v>6031</v>
      </c>
      <c r="AC407" t="s">
        <v>101</v>
      </c>
      <c r="AD407" t="s">
        <v>78</v>
      </c>
      <c r="AE407" t="s">
        <v>103</v>
      </c>
      <c r="AF407" t="s">
        <v>26</v>
      </c>
      <c r="AG407" t="s">
        <v>6032</v>
      </c>
      <c r="AH407" t="s">
        <v>1602</v>
      </c>
      <c r="AI407" t="s">
        <v>109</v>
      </c>
      <c r="AJ407" t="s">
        <v>259</v>
      </c>
      <c r="AK407" t="s">
        <v>259</v>
      </c>
      <c r="AL407" t="s">
        <v>963</v>
      </c>
      <c r="AM407" t="s">
        <v>6033</v>
      </c>
      <c r="AN407" t="s">
        <v>793</v>
      </c>
      <c r="AO407" t="s">
        <v>280</v>
      </c>
      <c r="AP407" t="s">
        <v>119</v>
      </c>
      <c r="AQ407" t="s">
        <v>24</v>
      </c>
      <c r="AR407" t="s">
        <v>6034</v>
      </c>
      <c r="AS407" t="s">
        <v>1342</v>
      </c>
      <c r="AT407">
        <v>1</v>
      </c>
      <c r="AU407" t="s">
        <v>194</v>
      </c>
      <c r="AV407">
        <v>3434</v>
      </c>
      <c r="AW407" t="s">
        <v>38</v>
      </c>
      <c r="AX407" t="s">
        <v>6035</v>
      </c>
      <c r="AY407" t="s">
        <v>6036</v>
      </c>
    </row>
    <row r="408" spans="1:120" x14ac:dyDescent="0.25">
      <c r="A408" t="s">
        <v>6037</v>
      </c>
      <c r="B408" t="s">
        <v>35</v>
      </c>
      <c r="C408" t="s">
        <v>5466</v>
      </c>
      <c r="D408" t="s">
        <v>349</v>
      </c>
      <c r="E408" t="s">
        <v>6038</v>
      </c>
      <c r="F408" t="s">
        <v>741</v>
      </c>
      <c r="G408" t="s">
        <v>741</v>
      </c>
      <c r="H408" t="s">
        <v>6039</v>
      </c>
      <c r="I408" t="s">
        <v>6040</v>
      </c>
      <c r="J408" t="s">
        <v>528</v>
      </c>
      <c r="K408" t="s">
        <v>528</v>
      </c>
      <c r="L408" t="s">
        <v>85</v>
      </c>
      <c r="M408" t="s">
        <v>6041</v>
      </c>
      <c r="N408" t="s">
        <v>14</v>
      </c>
      <c r="O408" t="s">
        <v>6042</v>
      </c>
      <c r="P408" t="s">
        <v>1662</v>
      </c>
      <c r="Q408" t="s">
        <v>298</v>
      </c>
      <c r="R408" t="s">
        <v>298</v>
      </c>
      <c r="S408" t="s">
        <v>2271</v>
      </c>
      <c r="T408" t="s">
        <v>25</v>
      </c>
      <c r="U408" t="s">
        <v>25</v>
      </c>
      <c r="V408" t="s">
        <v>603</v>
      </c>
      <c r="W408" t="s">
        <v>229</v>
      </c>
      <c r="X408" t="s">
        <v>229</v>
      </c>
      <c r="Y408" t="s">
        <v>209</v>
      </c>
      <c r="Z408" t="s">
        <v>1019</v>
      </c>
      <c r="AA408" t="s">
        <v>5485</v>
      </c>
      <c r="AB408" t="s">
        <v>91</v>
      </c>
      <c r="AC408" t="s">
        <v>65</v>
      </c>
      <c r="AD408" t="s">
        <v>94</v>
      </c>
      <c r="AE408" t="s">
        <v>97</v>
      </c>
      <c r="AF408" t="s">
        <v>98</v>
      </c>
      <c r="AG408" t="s">
        <v>98</v>
      </c>
      <c r="AH408" t="s">
        <v>107</v>
      </c>
      <c r="AI408" t="s">
        <v>332</v>
      </c>
      <c r="AJ408" t="s">
        <v>332</v>
      </c>
      <c r="AK408" t="s">
        <v>101</v>
      </c>
      <c r="AL408" t="s">
        <v>78</v>
      </c>
      <c r="AM408" t="s">
        <v>105</v>
      </c>
      <c r="AN408" t="s">
        <v>96</v>
      </c>
      <c r="AO408" t="s">
        <v>6043</v>
      </c>
      <c r="AP408" t="s">
        <v>174</v>
      </c>
      <c r="AQ408" t="s">
        <v>5455</v>
      </c>
      <c r="AR408" t="s">
        <v>114</v>
      </c>
      <c r="AS408" t="s">
        <v>6044</v>
      </c>
      <c r="AT408" t="s">
        <v>6045</v>
      </c>
      <c r="AU408" t="s">
        <v>541</v>
      </c>
      <c r="AV408" t="s">
        <v>5727</v>
      </c>
      <c r="AW408" t="s">
        <v>6046</v>
      </c>
    </row>
    <row r="409" spans="1:120" x14ac:dyDescent="0.25">
      <c r="A409" t="s">
        <v>6047</v>
      </c>
      <c r="B409" t="s">
        <v>6</v>
      </c>
      <c r="C409" t="s">
        <v>2</v>
      </c>
      <c r="D409" t="s">
        <v>2348</v>
      </c>
      <c r="E409" t="s">
        <v>2348</v>
      </c>
      <c r="F409" t="s">
        <v>1</v>
      </c>
      <c r="G409" t="s">
        <v>1</v>
      </c>
      <c r="H409" t="s">
        <v>8</v>
      </c>
      <c r="I409" t="s">
        <v>9</v>
      </c>
      <c r="J409" t="s">
        <v>839</v>
      </c>
      <c r="K409" t="s">
        <v>71</v>
      </c>
      <c r="L409" t="s">
        <v>474</v>
      </c>
      <c r="M409" t="s">
        <v>528</v>
      </c>
      <c r="N409" t="s">
        <v>528</v>
      </c>
      <c r="O409" t="s">
        <v>45</v>
      </c>
      <c r="P409" t="s">
        <v>6048</v>
      </c>
      <c r="Q409" t="s">
        <v>747</v>
      </c>
      <c r="R409" t="s">
        <v>1647</v>
      </c>
      <c r="S409" t="s">
        <v>14</v>
      </c>
      <c r="T409" t="s">
        <v>14</v>
      </c>
      <c r="U409" t="s">
        <v>6049</v>
      </c>
      <c r="V409" t="s">
        <v>5607</v>
      </c>
      <c r="W409" t="s">
        <v>1004</v>
      </c>
      <c r="X409" t="s">
        <v>6050</v>
      </c>
      <c r="Y409" t="s">
        <v>123</v>
      </c>
      <c r="Z409" t="s">
        <v>2504</v>
      </c>
      <c r="AA409" t="s">
        <v>98</v>
      </c>
      <c r="AB409" t="s">
        <v>101</v>
      </c>
      <c r="AC409" t="s">
        <v>101</v>
      </c>
      <c r="AD409" t="s">
        <v>2265</v>
      </c>
      <c r="AE409" t="s">
        <v>729</v>
      </c>
      <c r="AF409" t="s">
        <v>1005</v>
      </c>
      <c r="AG409" t="s">
        <v>78</v>
      </c>
      <c r="AH409" t="s">
        <v>78</v>
      </c>
      <c r="AI409" t="s">
        <v>6051</v>
      </c>
      <c r="AJ409" t="s">
        <v>104</v>
      </c>
      <c r="AK409" t="s">
        <v>96</v>
      </c>
      <c r="AL409" t="s">
        <v>96</v>
      </c>
      <c r="AM409" t="s">
        <v>105</v>
      </c>
      <c r="AN409" t="s">
        <v>40</v>
      </c>
      <c r="AO409" t="s">
        <v>1006</v>
      </c>
      <c r="AP409" t="s">
        <v>3747</v>
      </c>
      <c r="AQ409" t="s">
        <v>334</v>
      </c>
      <c r="AR409" t="s">
        <v>2048</v>
      </c>
      <c r="AS409" t="s">
        <v>6052</v>
      </c>
      <c r="AT409" t="s">
        <v>174</v>
      </c>
      <c r="AU409" t="s">
        <v>1263</v>
      </c>
      <c r="AV409" t="s">
        <v>1263</v>
      </c>
      <c r="AW409" t="s">
        <v>6053</v>
      </c>
      <c r="AX409" t="s">
        <v>26</v>
      </c>
      <c r="AY409" t="s">
        <v>6054</v>
      </c>
      <c r="AZ409">
        <v>320</v>
      </c>
      <c r="BA409" t="s">
        <v>6055</v>
      </c>
      <c r="BB409" t="s">
        <v>3846</v>
      </c>
      <c r="BC409" t="s">
        <v>407</v>
      </c>
      <c r="BD409" t="s">
        <v>349</v>
      </c>
      <c r="BE409" t="s">
        <v>703</v>
      </c>
      <c r="BF409" t="s">
        <v>32</v>
      </c>
      <c r="BG409" t="s">
        <v>1111</v>
      </c>
      <c r="BH409" t="s">
        <v>4001</v>
      </c>
      <c r="BI409" t="s">
        <v>1706</v>
      </c>
      <c r="BJ409" t="s">
        <v>781</v>
      </c>
      <c r="BK409">
        <v>79</v>
      </c>
      <c r="BL409" t="s">
        <v>4002</v>
      </c>
      <c r="BM409" t="s">
        <v>6056</v>
      </c>
      <c r="BN409" t="s">
        <v>1781</v>
      </c>
      <c r="BO409" t="s">
        <v>6057</v>
      </c>
      <c r="BP409" t="s">
        <v>920</v>
      </c>
      <c r="BQ409" t="s">
        <v>4484</v>
      </c>
      <c r="BR409" t="s">
        <v>5864</v>
      </c>
      <c r="BS409" t="s">
        <v>724</v>
      </c>
      <c r="BT409">
        <v>3434</v>
      </c>
      <c r="BU409">
        <v>3434</v>
      </c>
      <c r="BV409" t="s">
        <v>6058</v>
      </c>
    </row>
    <row r="410" spans="1:120" x14ac:dyDescent="0.25">
      <c r="A410" t="s">
        <v>6059</v>
      </c>
      <c r="B410" t="s">
        <v>6060</v>
      </c>
      <c r="C410" t="s">
        <v>712</v>
      </c>
      <c r="D410" t="s">
        <v>403</v>
      </c>
      <c r="E410" t="s">
        <v>741</v>
      </c>
      <c r="F410" t="s">
        <v>741</v>
      </c>
      <c r="G410" t="s">
        <v>259</v>
      </c>
      <c r="H410" t="s">
        <v>5065</v>
      </c>
      <c r="I410" t="s">
        <v>6061</v>
      </c>
      <c r="J410" t="s">
        <v>373</v>
      </c>
      <c r="K410" t="s">
        <v>89</v>
      </c>
      <c r="L410" t="s">
        <v>85</v>
      </c>
      <c r="M410" t="s">
        <v>85</v>
      </c>
      <c r="N410" t="s">
        <v>13</v>
      </c>
      <c r="O410" t="s">
        <v>3619</v>
      </c>
      <c r="P410" t="s">
        <v>14</v>
      </c>
      <c r="Q410" t="s">
        <v>14</v>
      </c>
      <c r="R410" t="s">
        <v>14</v>
      </c>
      <c r="S410" t="s">
        <v>108</v>
      </c>
      <c r="T410" t="s">
        <v>1</v>
      </c>
      <c r="U410" t="s">
        <v>1</v>
      </c>
      <c r="V410" t="s">
        <v>1</v>
      </c>
      <c r="W410" t="s">
        <v>206</v>
      </c>
      <c r="X410" t="s">
        <v>6062</v>
      </c>
      <c r="Y410" t="s">
        <v>826</v>
      </c>
      <c r="Z410" t="s">
        <v>70</v>
      </c>
      <c r="AA410" t="s">
        <v>3620</v>
      </c>
      <c r="AB410" t="s">
        <v>26</v>
      </c>
      <c r="AC410" t="s">
        <v>26</v>
      </c>
      <c r="AD410" t="s">
        <v>853</v>
      </c>
      <c r="AE410" t="s">
        <v>52</v>
      </c>
      <c r="AF410" t="s">
        <v>4503</v>
      </c>
      <c r="AG410" t="s">
        <v>539</v>
      </c>
      <c r="AH410">
        <v>8</v>
      </c>
      <c r="AI410" t="s">
        <v>6063</v>
      </c>
      <c r="AJ410" t="s">
        <v>534</v>
      </c>
      <c r="AK410" t="s">
        <v>76</v>
      </c>
      <c r="AL410" t="s">
        <v>5697</v>
      </c>
      <c r="AM410" t="s">
        <v>1085</v>
      </c>
      <c r="AN410" t="s">
        <v>721</v>
      </c>
      <c r="AO410" t="s">
        <v>3623</v>
      </c>
      <c r="AP410" t="s">
        <v>6064</v>
      </c>
    </row>
    <row r="411" spans="1:120" x14ac:dyDescent="0.25">
      <c r="A411" t="s">
        <v>6065</v>
      </c>
      <c r="B411" t="s">
        <v>2257</v>
      </c>
      <c r="C411" t="s">
        <v>277</v>
      </c>
      <c r="D411" t="s">
        <v>4394</v>
      </c>
      <c r="E411" t="s">
        <v>4395</v>
      </c>
      <c r="F411" t="s">
        <v>4396</v>
      </c>
      <c r="G411" t="s">
        <v>4397</v>
      </c>
      <c r="H411" t="s">
        <v>4398</v>
      </c>
      <c r="I411" t="s">
        <v>4399</v>
      </c>
      <c r="J411">
        <v>1</v>
      </c>
      <c r="K411" t="s">
        <v>4400</v>
      </c>
      <c r="L411" t="s">
        <v>4401</v>
      </c>
      <c r="M411" t="s">
        <v>259</v>
      </c>
      <c r="N411" t="s">
        <v>4402</v>
      </c>
      <c r="O411" t="s">
        <v>3276</v>
      </c>
      <c r="P411" t="s">
        <v>40</v>
      </c>
      <c r="Q411" t="s">
        <v>1189</v>
      </c>
      <c r="R411" t="s">
        <v>4403</v>
      </c>
      <c r="S411" t="s">
        <v>97</v>
      </c>
      <c r="T411" t="s">
        <v>168</v>
      </c>
      <c r="U411" t="s">
        <v>1815</v>
      </c>
      <c r="V411" t="s">
        <v>1816</v>
      </c>
      <c r="W411" t="s">
        <v>119</v>
      </c>
      <c r="X411" t="s">
        <v>4404</v>
      </c>
      <c r="Y411" t="s">
        <v>1853</v>
      </c>
      <c r="Z411" t="s">
        <v>4405</v>
      </c>
      <c r="AA411" t="s">
        <v>174</v>
      </c>
      <c r="AB411" t="s">
        <v>4406</v>
      </c>
      <c r="AC411" t="s">
        <v>1712</v>
      </c>
      <c r="AD411" t="s">
        <v>1198</v>
      </c>
      <c r="AE411" t="s">
        <v>4407</v>
      </c>
      <c r="AF411" t="s">
        <v>5061</v>
      </c>
      <c r="AG411" t="s">
        <v>4409</v>
      </c>
      <c r="AH411" t="s">
        <v>4410</v>
      </c>
      <c r="AI411">
        <v>7</v>
      </c>
      <c r="AJ411" t="s">
        <v>297</v>
      </c>
      <c r="AK411" t="s">
        <v>202</v>
      </c>
      <c r="AL411" t="s">
        <v>1560</v>
      </c>
      <c r="AM411" t="s">
        <v>3871</v>
      </c>
      <c r="AN411" t="s">
        <v>3563</v>
      </c>
      <c r="AO411" t="s">
        <v>3306</v>
      </c>
      <c r="AP411" t="s">
        <v>4411</v>
      </c>
      <c r="AQ411" t="s">
        <v>2306</v>
      </c>
      <c r="AR411" t="s">
        <v>2306</v>
      </c>
      <c r="AS411" t="s">
        <v>2192</v>
      </c>
      <c r="AT411" t="s">
        <v>1678</v>
      </c>
      <c r="AU411" t="s">
        <v>4412</v>
      </c>
      <c r="AV411" t="s">
        <v>4413</v>
      </c>
      <c r="AW411" t="s">
        <v>4414</v>
      </c>
      <c r="AX411">
        <v>2434</v>
      </c>
      <c r="AY411" t="s">
        <v>229</v>
      </c>
      <c r="AZ411" t="s">
        <v>229</v>
      </c>
    </row>
    <row r="412" spans="1:120" x14ac:dyDescent="0.25">
      <c r="A412" t="s">
        <v>6066</v>
      </c>
      <c r="B412" t="s">
        <v>35</v>
      </c>
      <c r="C412" t="s">
        <v>365</v>
      </c>
      <c r="D412" t="s">
        <v>2607</v>
      </c>
      <c r="E412" t="s">
        <v>53</v>
      </c>
      <c r="F412" t="s">
        <v>521</v>
      </c>
      <c r="G412" t="s">
        <v>8</v>
      </c>
      <c r="H412" t="s">
        <v>6067</v>
      </c>
      <c r="I412" t="s">
        <v>1393</v>
      </c>
      <c r="J412" t="s">
        <v>554</v>
      </c>
      <c r="K412" t="s">
        <v>14</v>
      </c>
      <c r="L412" t="s">
        <v>14</v>
      </c>
      <c r="M412" t="s">
        <v>6068</v>
      </c>
      <c r="N412" t="s">
        <v>4210</v>
      </c>
      <c r="O412">
        <v>5</v>
      </c>
      <c r="P412" t="s">
        <v>161</v>
      </c>
      <c r="Q412" t="s">
        <v>161</v>
      </c>
      <c r="R412" t="s">
        <v>1244</v>
      </c>
      <c r="S412" t="s">
        <v>1394</v>
      </c>
      <c r="T412" t="s">
        <v>4532</v>
      </c>
      <c r="U412" t="s">
        <v>3194</v>
      </c>
      <c r="V412" t="s">
        <v>1031</v>
      </c>
      <c r="W412" t="s">
        <v>199</v>
      </c>
      <c r="X412" t="s">
        <v>85</v>
      </c>
      <c r="Y412" t="s">
        <v>107</v>
      </c>
      <c r="Z412" t="s">
        <v>1647</v>
      </c>
      <c r="AA412" t="s">
        <v>1549</v>
      </c>
      <c r="AB412" t="s">
        <v>1401</v>
      </c>
      <c r="AC412" t="s">
        <v>393</v>
      </c>
      <c r="AD412" t="s">
        <v>6069</v>
      </c>
      <c r="AE412" t="s">
        <v>2146</v>
      </c>
      <c r="AF412" t="s">
        <v>6070</v>
      </c>
      <c r="AG412" t="s">
        <v>6071</v>
      </c>
      <c r="AH412" t="s">
        <v>343</v>
      </c>
      <c r="AI412" t="s">
        <v>6072</v>
      </c>
      <c r="AJ412" t="s">
        <v>528</v>
      </c>
      <c r="AK412" t="s">
        <v>528</v>
      </c>
      <c r="AL412" t="s">
        <v>528</v>
      </c>
      <c r="AM412" t="s">
        <v>6073</v>
      </c>
      <c r="AN412" t="s">
        <v>509</v>
      </c>
      <c r="AO412" t="s">
        <v>288</v>
      </c>
      <c r="AP412" t="s">
        <v>617</v>
      </c>
      <c r="AQ412">
        <v>4</v>
      </c>
      <c r="AR412" t="s">
        <v>6074</v>
      </c>
      <c r="AS412">
        <v>7</v>
      </c>
      <c r="AT412">
        <v>7</v>
      </c>
      <c r="AU412" t="s">
        <v>94</v>
      </c>
      <c r="AV412" t="s">
        <v>97</v>
      </c>
      <c r="AW412" t="s">
        <v>97</v>
      </c>
      <c r="AX412" t="s">
        <v>97</v>
      </c>
      <c r="AY412" t="s">
        <v>96</v>
      </c>
      <c r="AZ412" t="s">
        <v>96</v>
      </c>
      <c r="BA412" t="s">
        <v>98</v>
      </c>
      <c r="BB412" t="s">
        <v>98</v>
      </c>
      <c r="BC412" t="s">
        <v>101</v>
      </c>
      <c r="BD412" t="s">
        <v>101</v>
      </c>
      <c r="BE412" t="s">
        <v>389</v>
      </c>
      <c r="BF412" t="s">
        <v>78</v>
      </c>
      <c r="BG412" t="s">
        <v>1853</v>
      </c>
      <c r="BH412" t="s">
        <v>5327</v>
      </c>
      <c r="BI412" t="s">
        <v>379</v>
      </c>
      <c r="BJ412" t="s">
        <v>6075</v>
      </c>
      <c r="BK412" t="s">
        <v>223</v>
      </c>
      <c r="BL412" t="s">
        <v>105</v>
      </c>
      <c r="BM412" t="s">
        <v>105</v>
      </c>
      <c r="BN412" t="s">
        <v>40</v>
      </c>
      <c r="BO412" t="s">
        <v>6076</v>
      </c>
      <c r="BP412" t="s">
        <v>600</v>
      </c>
      <c r="BQ412" t="s">
        <v>6077</v>
      </c>
      <c r="BR412" t="s">
        <v>2529</v>
      </c>
      <c r="BS412" t="s">
        <v>1664</v>
      </c>
      <c r="BT412" t="s">
        <v>6078</v>
      </c>
      <c r="BU412" t="s">
        <v>6079</v>
      </c>
      <c r="BV412" t="s">
        <v>580</v>
      </c>
      <c r="BW412" t="s">
        <v>70</v>
      </c>
      <c r="BX412" t="s">
        <v>6080</v>
      </c>
      <c r="BY412" t="s">
        <v>237</v>
      </c>
      <c r="BZ412" t="s">
        <v>966</v>
      </c>
      <c r="CA412" t="s">
        <v>26</v>
      </c>
      <c r="CB412" t="s">
        <v>983</v>
      </c>
      <c r="CC412" t="s">
        <v>25</v>
      </c>
      <c r="CD412" t="s">
        <v>682</v>
      </c>
      <c r="CE412" t="s">
        <v>682</v>
      </c>
      <c r="CF412" t="s">
        <v>4636</v>
      </c>
      <c r="CG412" t="s">
        <v>12</v>
      </c>
      <c r="CH412" t="s">
        <v>6081</v>
      </c>
      <c r="CI412" t="s">
        <v>6082</v>
      </c>
      <c r="CJ412" t="s">
        <v>1571</v>
      </c>
      <c r="CK412" t="s">
        <v>1003</v>
      </c>
      <c r="CL412" t="s">
        <v>633</v>
      </c>
      <c r="CM412" t="s">
        <v>6083</v>
      </c>
      <c r="CN412" t="s">
        <v>3979</v>
      </c>
      <c r="CO412" t="s">
        <v>206</v>
      </c>
      <c r="CP412" t="e">
        <f>+H</f>
        <v>#NAME?</v>
      </c>
      <c r="CQ412" t="s">
        <v>1897</v>
      </c>
      <c r="CR412" t="s">
        <v>76</v>
      </c>
      <c r="CS412">
        <v>2</v>
      </c>
      <c r="CT412" t="s">
        <v>594</v>
      </c>
      <c r="CU412">
        <v>3</v>
      </c>
      <c r="CV412" t="s">
        <v>6084</v>
      </c>
      <c r="CW412" t="s">
        <v>3741</v>
      </c>
      <c r="CX412" t="s">
        <v>3754</v>
      </c>
      <c r="CY412" t="s">
        <v>6085</v>
      </c>
      <c r="CZ412">
        <v>3434</v>
      </c>
      <c r="DA412">
        <v>3434</v>
      </c>
      <c r="DB412">
        <v>11</v>
      </c>
      <c r="DC412" t="s">
        <v>194</v>
      </c>
      <c r="DD412" t="s">
        <v>6086</v>
      </c>
      <c r="DE412" t="s">
        <v>6087</v>
      </c>
      <c r="DF412">
        <v>1148</v>
      </c>
    </row>
    <row r="413" spans="1:120" x14ac:dyDescent="0.25">
      <c r="A413" t="s">
        <v>6088</v>
      </c>
      <c r="B413" t="s">
        <v>53</v>
      </c>
      <c r="C413" t="s">
        <v>60</v>
      </c>
      <c r="D413" t="s">
        <v>39</v>
      </c>
      <c r="E413" t="s">
        <v>6089</v>
      </c>
      <c r="F413" t="s">
        <v>325</v>
      </c>
      <c r="G413" t="s">
        <v>325</v>
      </c>
      <c r="H413" t="s">
        <v>6090</v>
      </c>
      <c r="I413" t="s">
        <v>6091</v>
      </c>
      <c r="J413" t="s">
        <v>6092</v>
      </c>
      <c r="K413" t="s">
        <v>47</v>
      </c>
      <c r="L413" t="s">
        <v>49</v>
      </c>
      <c r="M413" t="s">
        <v>1673</v>
      </c>
      <c r="O413" t="s">
        <v>4504</v>
      </c>
      <c r="P413" t="s">
        <v>4505</v>
      </c>
      <c r="Q413" t="s">
        <v>1031</v>
      </c>
      <c r="R413" t="s">
        <v>6093</v>
      </c>
      <c r="S413" t="s">
        <v>78</v>
      </c>
      <c r="T413" t="s">
        <v>14</v>
      </c>
      <c r="U413" t="s">
        <v>14</v>
      </c>
      <c r="V413" t="s">
        <v>14</v>
      </c>
      <c r="W413" t="s">
        <v>14</v>
      </c>
      <c r="X413" t="s">
        <v>1934</v>
      </c>
      <c r="Y413" t="s">
        <v>45</v>
      </c>
      <c r="Z413" t="s">
        <v>40</v>
      </c>
      <c r="AA413" t="s">
        <v>40</v>
      </c>
      <c r="AB413" t="e">
        <f>A</f>
        <v>#NAME?</v>
      </c>
      <c r="AC413" t="s">
        <v>1033</v>
      </c>
      <c r="AD413" t="s">
        <v>1745</v>
      </c>
      <c r="AE413">
        <v>9191</v>
      </c>
      <c r="AF413" t="s">
        <v>27</v>
      </c>
      <c r="AG413" t="s">
        <v>5279</v>
      </c>
      <c r="AH413">
        <v>3</v>
      </c>
      <c r="AI413" t="s">
        <v>98</v>
      </c>
      <c r="AJ413" t="s">
        <v>98</v>
      </c>
      <c r="AK413" t="s">
        <v>98</v>
      </c>
      <c r="AL413" t="s">
        <v>939</v>
      </c>
      <c r="AM413" t="s">
        <v>32</v>
      </c>
      <c r="AN413" t="s">
        <v>600</v>
      </c>
      <c r="AO413" t="s">
        <v>383</v>
      </c>
      <c r="AP413" t="s">
        <v>125</v>
      </c>
      <c r="AQ413" t="s">
        <v>384</v>
      </c>
      <c r="AR413" t="s">
        <v>221</v>
      </c>
      <c r="AS413" t="s">
        <v>220</v>
      </c>
      <c r="AT413" t="s">
        <v>220</v>
      </c>
      <c r="AU413" t="s">
        <v>222</v>
      </c>
      <c r="AV413" t="s">
        <v>1846</v>
      </c>
      <c r="AW413" t="s">
        <v>594</v>
      </c>
      <c r="AX413" t="s">
        <v>1</v>
      </c>
      <c r="AY413" t="s">
        <v>1</v>
      </c>
      <c r="AZ413" t="s">
        <v>1</v>
      </c>
      <c r="BA413" t="s">
        <v>94</v>
      </c>
      <c r="BB413" t="s">
        <v>94</v>
      </c>
      <c r="BC413" t="s">
        <v>97</v>
      </c>
      <c r="BD413" t="s">
        <v>97</v>
      </c>
      <c r="BE413" t="s">
        <v>101</v>
      </c>
      <c r="BF413" t="s">
        <v>101</v>
      </c>
      <c r="BG413" t="s">
        <v>1261</v>
      </c>
      <c r="BH413" t="s">
        <v>1261</v>
      </c>
      <c r="BI413" t="s">
        <v>1941</v>
      </c>
      <c r="BJ413" t="s">
        <v>227</v>
      </c>
      <c r="BK413" t="s">
        <v>4604</v>
      </c>
      <c r="BL413" t="s">
        <v>6094</v>
      </c>
      <c r="BM413" t="s">
        <v>683</v>
      </c>
      <c r="BN413" t="s">
        <v>105</v>
      </c>
      <c r="BO413" t="s">
        <v>105</v>
      </c>
      <c r="BP413" t="s">
        <v>96</v>
      </c>
      <c r="BQ413" t="s">
        <v>234</v>
      </c>
      <c r="BR413" t="s">
        <v>3749</v>
      </c>
      <c r="BS413" t="s">
        <v>731</v>
      </c>
      <c r="BT413" t="s">
        <v>174</v>
      </c>
      <c r="BU413" t="s">
        <v>174</v>
      </c>
      <c r="BV413" t="s">
        <v>1045</v>
      </c>
      <c r="BW413">
        <v>4</v>
      </c>
      <c r="BX413" t="s">
        <v>111</v>
      </c>
      <c r="BY413" t="s">
        <v>6095</v>
      </c>
      <c r="BZ413" t="s">
        <v>76</v>
      </c>
      <c r="CA413" t="s">
        <v>940</v>
      </c>
      <c r="CB413" t="s">
        <v>85</v>
      </c>
      <c r="CC413" t="s">
        <v>85</v>
      </c>
      <c r="CD413" t="s">
        <v>85</v>
      </c>
      <c r="CE413" t="s">
        <v>65</v>
      </c>
      <c r="CF413" t="s">
        <v>24</v>
      </c>
      <c r="CG413" t="s">
        <v>25</v>
      </c>
      <c r="CH413" t="s">
        <v>288</v>
      </c>
      <c r="CI413" t="s">
        <v>2776</v>
      </c>
      <c r="CJ413" t="s">
        <v>632</v>
      </c>
      <c r="CK413" t="s">
        <v>229</v>
      </c>
      <c r="CL413" t="s">
        <v>6096</v>
      </c>
      <c r="CM413">
        <v>7</v>
      </c>
      <c r="CN413" t="s">
        <v>2748</v>
      </c>
      <c r="CO413" t="s">
        <v>1244</v>
      </c>
      <c r="CP413" t="s">
        <v>130</v>
      </c>
      <c r="CQ413" t="s">
        <v>119</v>
      </c>
      <c r="CR413" t="s">
        <v>540</v>
      </c>
      <c r="CS413" t="s">
        <v>540</v>
      </c>
      <c r="CT413" t="s">
        <v>73</v>
      </c>
      <c r="CU413" t="s">
        <v>6097</v>
      </c>
      <c r="CV413" t="s">
        <v>6098</v>
      </c>
      <c r="CW413" t="s">
        <v>871</v>
      </c>
      <c r="CX413" t="s">
        <v>12</v>
      </c>
      <c r="CY413">
        <v>3434</v>
      </c>
      <c r="CZ413">
        <v>3434</v>
      </c>
      <c r="DA413" t="s">
        <v>26</v>
      </c>
      <c r="DB413">
        <v>1</v>
      </c>
      <c r="DC413" t="s">
        <v>194</v>
      </c>
      <c r="DD413" t="s">
        <v>1183</v>
      </c>
    </row>
    <row r="414" spans="1:120" x14ac:dyDescent="0.25">
      <c r="A414" t="s">
        <v>6099</v>
      </c>
      <c r="B414" t="s">
        <v>35</v>
      </c>
      <c r="C414" t="s">
        <v>576</v>
      </c>
      <c r="D414" t="s">
        <v>751</v>
      </c>
      <c r="E414" t="s">
        <v>2132</v>
      </c>
      <c r="F414" t="s">
        <v>1058</v>
      </c>
      <c r="G414" t="s">
        <v>123</v>
      </c>
      <c r="H414" t="s">
        <v>1280</v>
      </c>
      <c r="I414" t="s">
        <v>14</v>
      </c>
      <c r="J414" t="s">
        <v>14</v>
      </c>
      <c r="K414" t="s">
        <v>14</v>
      </c>
      <c r="L414" t="s">
        <v>1412</v>
      </c>
      <c r="M414" t="s">
        <v>107</v>
      </c>
      <c r="N414" t="s">
        <v>5047</v>
      </c>
      <c r="O414" t="s">
        <v>5048</v>
      </c>
      <c r="P414" t="s">
        <v>5049</v>
      </c>
      <c r="Q414" t="s">
        <v>1342</v>
      </c>
      <c r="R414" t="s">
        <v>321</v>
      </c>
      <c r="S414" t="s">
        <v>4688</v>
      </c>
      <c r="T414" t="s">
        <v>2031</v>
      </c>
      <c r="U414" t="s">
        <v>3722</v>
      </c>
      <c r="V414" t="s">
        <v>670</v>
      </c>
      <c r="W414" t="s">
        <v>759</v>
      </c>
      <c r="X414" t="s">
        <v>5050</v>
      </c>
      <c r="Y414" t="s">
        <v>47</v>
      </c>
      <c r="Z414" t="s">
        <v>47</v>
      </c>
      <c r="AA414" t="s">
        <v>47</v>
      </c>
      <c r="AB414" t="s">
        <v>623</v>
      </c>
      <c r="AC414" t="s">
        <v>623</v>
      </c>
      <c r="AD414" t="s">
        <v>619</v>
      </c>
      <c r="AE414" t="s">
        <v>619</v>
      </c>
      <c r="AF414">
        <v>17</v>
      </c>
      <c r="AG414" t="s">
        <v>902</v>
      </c>
      <c r="AH414" t="s">
        <v>25</v>
      </c>
      <c r="AI414" t="s">
        <v>159</v>
      </c>
      <c r="AJ414" t="s">
        <v>159</v>
      </c>
      <c r="AK414" t="s">
        <v>159</v>
      </c>
      <c r="AL414" t="s">
        <v>561</v>
      </c>
      <c r="AM414" t="s">
        <v>161</v>
      </c>
      <c r="AN414" t="s">
        <v>85</v>
      </c>
      <c r="AO414" t="s">
        <v>85</v>
      </c>
      <c r="AP414" t="s">
        <v>3192</v>
      </c>
      <c r="AQ414" t="s">
        <v>114</v>
      </c>
      <c r="AR414" t="s">
        <v>114</v>
      </c>
      <c r="AS414" t="s">
        <v>71</v>
      </c>
      <c r="AT414" t="s">
        <v>65</v>
      </c>
      <c r="AU414" t="s">
        <v>285</v>
      </c>
      <c r="AV414" t="s">
        <v>325</v>
      </c>
      <c r="AW414" t="s">
        <v>97</v>
      </c>
      <c r="AX414" t="s">
        <v>98</v>
      </c>
      <c r="AY414" t="s">
        <v>98</v>
      </c>
      <c r="AZ414" t="s">
        <v>896</v>
      </c>
      <c r="BA414" t="s">
        <v>101</v>
      </c>
      <c r="BB414" t="s">
        <v>897</v>
      </c>
      <c r="BC414" t="s">
        <v>392</v>
      </c>
      <c r="BD414" t="s">
        <v>78</v>
      </c>
      <c r="BE414" t="s">
        <v>96</v>
      </c>
      <c r="BF414">
        <v>1</v>
      </c>
      <c r="BG414" t="s">
        <v>899</v>
      </c>
      <c r="BH414" t="s">
        <v>40</v>
      </c>
      <c r="BI414" t="s">
        <v>38</v>
      </c>
      <c r="BJ414" t="s">
        <v>577</v>
      </c>
      <c r="BK414" t="s">
        <v>2140</v>
      </c>
      <c r="BL414" t="s">
        <v>3576</v>
      </c>
      <c r="BM414" t="s">
        <v>2141</v>
      </c>
      <c r="BN414" t="s">
        <v>343</v>
      </c>
      <c r="BO414" t="s">
        <v>6100</v>
      </c>
      <c r="BP414" t="s">
        <v>1447</v>
      </c>
      <c r="BQ414" t="s">
        <v>5053</v>
      </c>
      <c r="BR414" t="s">
        <v>2404</v>
      </c>
      <c r="BS414">
        <v>8</v>
      </c>
      <c r="BT414" t="s">
        <v>5054</v>
      </c>
      <c r="BU414" t="s">
        <v>75</v>
      </c>
      <c r="BV414" t="s">
        <v>2529</v>
      </c>
      <c r="BW414" t="s">
        <v>5055</v>
      </c>
      <c r="BX414" t="s">
        <v>93</v>
      </c>
      <c r="BY414" t="s">
        <v>5056</v>
      </c>
      <c r="BZ414" t="s">
        <v>635</v>
      </c>
      <c r="CA414" t="s">
        <v>646</v>
      </c>
      <c r="CB414" t="s">
        <v>280</v>
      </c>
      <c r="CC414" t="s">
        <v>548</v>
      </c>
      <c r="CD414" t="s">
        <v>471</v>
      </c>
      <c r="CE414" t="s">
        <v>4075</v>
      </c>
      <c r="CF414" t="s">
        <v>354</v>
      </c>
      <c r="CG414" t="s">
        <v>355</v>
      </c>
      <c r="CH414" t="s">
        <v>528</v>
      </c>
      <c r="CI414" t="s">
        <v>29</v>
      </c>
      <c r="CJ414" t="s">
        <v>5057</v>
      </c>
      <c r="CK414" t="s">
        <v>5058</v>
      </c>
      <c r="CL414">
        <v>3434</v>
      </c>
      <c r="CM414" t="s">
        <v>229</v>
      </c>
      <c r="CN414" t="s">
        <v>229</v>
      </c>
    </row>
    <row r="415" spans="1:120" x14ac:dyDescent="0.25">
      <c r="A415" t="s">
        <v>6101</v>
      </c>
      <c r="B415" t="s">
        <v>6</v>
      </c>
      <c r="C415" t="s">
        <v>1205</v>
      </c>
      <c r="D415" t="s">
        <v>2348</v>
      </c>
      <c r="E415" t="s">
        <v>40</v>
      </c>
      <c r="F415" t="s">
        <v>40</v>
      </c>
      <c r="G415" t="s">
        <v>458</v>
      </c>
      <c r="H415" t="s">
        <v>60</v>
      </c>
      <c r="I415" t="s">
        <v>1236</v>
      </c>
      <c r="J415" t="s">
        <v>8</v>
      </c>
      <c r="K415" t="s">
        <v>155</v>
      </c>
      <c r="L415" t="s">
        <v>6102</v>
      </c>
      <c r="M415" t="s">
        <v>554</v>
      </c>
      <c r="N415" t="s">
        <v>32</v>
      </c>
      <c r="O415" t="s">
        <v>32</v>
      </c>
      <c r="P415" t="s">
        <v>6068</v>
      </c>
      <c r="Q415" t="s">
        <v>4210</v>
      </c>
      <c r="R415">
        <v>5</v>
      </c>
      <c r="S415" t="s">
        <v>161</v>
      </c>
      <c r="T415" t="s">
        <v>963</v>
      </c>
      <c r="U415" t="s">
        <v>6103</v>
      </c>
      <c r="V415" t="s">
        <v>1394</v>
      </c>
      <c r="W415" t="s">
        <v>4532</v>
      </c>
      <c r="X415" t="s">
        <v>3194</v>
      </c>
      <c r="Y415" t="s">
        <v>103</v>
      </c>
      <c r="Z415" t="s">
        <v>840</v>
      </c>
      <c r="AA415" t="s">
        <v>1245</v>
      </c>
      <c r="AB415" t="s">
        <v>1</v>
      </c>
      <c r="AC415" t="s">
        <v>1397</v>
      </c>
      <c r="AD415" t="s">
        <v>56</v>
      </c>
      <c r="AE415" t="s">
        <v>393</v>
      </c>
      <c r="AF415" t="s">
        <v>6069</v>
      </c>
      <c r="AG415" t="s">
        <v>2146</v>
      </c>
      <c r="AH415" t="s">
        <v>209</v>
      </c>
      <c r="AI415" t="s">
        <v>27</v>
      </c>
      <c r="AJ415" t="s">
        <v>2038</v>
      </c>
      <c r="AK415" t="s">
        <v>343</v>
      </c>
      <c r="AL415" t="s">
        <v>576</v>
      </c>
      <c r="AM415" t="s">
        <v>42</v>
      </c>
      <c r="AN415" t="s">
        <v>42</v>
      </c>
      <c r="AO415" t="s">
        <v>90</v>
      </c>
      <c r="AP415" t="s">
        <v>90</v>
      </c>
      <c r="AQ415" t="s">
        <v>25</v>
      </c>
      <c r="AR415" t="s">
        <v>25</v>
      </c>
      <c r="AS415" t="s">
        <v>25</v>
      </c>
      <c r="AT415" t="s">
        <v>25</v>
      </c>
      <c r="AU415" t="s">
        <v>6104</v>
      </c>
      <c r="AV415" t="s">
        <v>14</v>
      </c>
      <c r="AW415" t="s">
        <v>14</v>
      </c>
      <c r="AX415" t="s">
        <v>14</v>
      </c>
      <c r="AY415" t="s">
        <v>14</v>
      </c>
      <c r="AZ415" t="s">
        <v>14</v>
      </c>
      <c r="BA415" t="s">
        <v>123</v>
      </c>
      <c r="BB415" t="s">
        <v>123</v>
      </c>
      <c r="BC415" t="s">
        <v>6105</v>
      </c>
      <c r="BD415" t="s">
        <v>1248</v>
      </c>
      <c r="BE415" t="s">
        <v>2504</v>
      </c>
      <c r="BF415" t="s">
        <v>98</v>
      </c>
      <c r="BG415" t="s">
        <v>98</v>
      </c>
      <c r="BH415" t="s">
        <v>101</v>
      </c>
      <c r="BI415" t="s">
        <v>101</v>
      </c>
      <c r="BJ415" t="s">
        <v>389</v>
      </c>
      <c r="BK415" t="s">
        <v>97</v>
      </c>
      <c r="BL415" t="s">
        <v>78</v>
      </c>
      <c r="BM415" t="s">
        <v>13</v>
      </c>
      <c r="BN415" t="s">
        <v>16</v>
      </c>
      <c r="BO415" t="s">
        <v>6106</v>
      </c>
      <c r="BP415" t="s">
        <v>4650</v>
      </c>
      <c r="BQ415" t="s">
        <v>432</v>
      </c>
      <c r="BR415" t="s">
        <v>223</v>
      </c>
      <c r="BS415" t="s">
        <v>105</v>
      </c>
      <c r="BT415" t="s">
        <v>96</v>
      </c>
      <c r="BU415" t="s">
        <v>6076</v>
      </c>
      <c r="BV415" t="s">
        <v>1006</v>
      </c>
      <c r="BW415" t="s">
        <v>996</v>
      </c>
      <c r="BX415" t="s">
        <v>3345</v>
      </c>
      <c r="BY415" t="s">
        <v>6107</v>
      </c>
      <c r="BZ415" t="s">
        <v>1727</v>
      </c>
      <c r="CA415" t="s">
        <v>5162</v>
      </c>
      <c r="CB415" t="s">
        <v>174</v>
      </c>
      <c r="CC415" t="s">
        <v>5140</v>
      </c>
      <c r="CD415" t="s">
        <v>1664</v>
      </c>
      <c r="CE415" t="s">
        <v>6078</v>
      </c>
      <c r="CF415" t="s">
        <v>6079</v>
      </c>
      <c r="CG415">
        <v>7</v>
      </c>
      <c r="CH415" t="s">
        <v>983</v>
      </c>
      <c r="CI415" t="s">
        <v>237</v>
      </c>
      <c r="CJ415" t="s">
        <v>2686</v>
      </c>
      <c r="CK415" t="s">
        <v>24</v>
      </c>
      <c r="CL415" t="s">
        <v>1031</v>
      </c>
      <c r="CM415" t="s">
        <v>22</v>
      </c>
      <c r="CN415" t="s">
        <v>793</v>
      </c>
      <c r="CO415" t="s">
        <v>1007</v>
      </c>
      <c r="CP415" t="s">
        <v>3372</v>
      </c>
      <c r="CQ415">
        <v>8</v>
      </c>
      <c r="CR415" t="s">
        <v>4807</v>
      </c>
      <c r="CS415" t="s">
        <v>6108</v>
      </c>
      <c r="CT415" t="s">
        <v>528</v>
      </c>
      <c r="CU415" t="s">
        <v>528</v>
      </c>
      <c r="CV415" t="s">
        <v>3459</v>
      </c>
      <c r="CW415" t="s">
        <v>6109</v>
      </c>
      <c r="CX415" t="s">
        <v>138</v>
      </c>
      <c r="CY415" t="s">
        <v>3289</v>
      </c>
      <c r="CZ415" t="s">
        <v>1948</v>
      </c>
      <c r="DA415" t="s">
        <v>1268</v>
      </c>
      <c r="DB415" t="s">
        <v>594</v>
      </c>
      <c r="DC415" t="s">
        <v>1401</v>
      </c>
      <c r="DD415" t="s">
        <v>946</v>
      </c>
      <c r="DE415" t="s">
        <v>422</v>
      </c>
      <c r="DF415" t="s">
        <v>682</v>
      </c>
      <c r="DG415" t="s">
        <v>6085</v>
      </c>
      <c r="DH415">
        <v>3434</v>
      </c>
      <c r="DI415">
        <v>3434</v>
      </c>
      <c r="DJ415">
        <v>11</v>
      </c>
      <c r="DK415" t="s">
        <v>1654</v>
      </c>
      <c r="DL415" t="s">
        <v>471</v>
      </c>
      <c r="DM415" t="s">
        <v>5563</v>
      </c>
      <c r="DN415" t="s">
        <v>1461</v>
      </c>
    </row>
    <row r="416" spans="1:120" x14ac:dyDescent="0.25">
      <c r="A416" t="s">
        <v>6110</v>
      </c>
      <c r="B416" t="s">
        <v>426</v>
      </c>
      <c r="C416" t="s">
        <v>1</v>
      </c>
      <c r="D416" t="s">
        <v>1</v>
      </c>
      <c r="E416" t="s">
        <v>1</v>
      </c>
      <c r="F416" t="s">
        <v>70</v>
      </c>
      <c r="G416" t="s">
        <v>72</v>
      </c>
      <c r="H416" t="s">
        <v>1025</v>
      </c>
      <c r="I416" t="s">
        <v>1785</v>
      </c>
      <c r="J416" t="s">
        <v>6111</v>
      </c>
      <c r="K416" t="s">
        <v>85</v>
      </c>
      <c r="L416" t="s">
        <v>85</v>
      </c>
      <c r="M416" t="s">
        <v>6112</v>
      </c>
      <c r="N416" t="s">
        <v>205</v>
      </c>
      <c r="O416" t="s">
        <v>206</v>
      </c>
      <c r="P416" t="s">
        <v>4725</v>
      </c>
      <c r="Q416" t="s">
        <v>1229</v>
      </c>
      <c r="R416" t="s">
        <v>1114</v>
      </c>
      <c r="S416" t="s">
        <v>3149</v>
      </c>
      <c r="T416" t="s">
        <v>1100</v>
      </c>
      <c r="U416" t="s">
        <v>1915</v>
      </c>
      <c r="V416" t="s">
        <v>1916</v>
      </c>
      <c r="W416" t="s">
        <v>5944</v>
      </c>
      <c r="X416" t="s">
        <v>14</v>
      </c>
      <c r="Y416" t="s">
        <v>14</v>
      </c>
      <c r="Z416" t="s">
        <v>14</v>
      </c>
      <c r="AA416" t="s">
        <v>14</v>
      </c>
      <c r="AB416" t="s">
        <v>14</v>
      </c>
      <c r="AC416" t="s">
        <v>14</v>
      </c>
      <c r="AD416" t="s">
        <v>14</v>
      </c>
      <c r="AE416" t="s">
        <v>830</v>
      </c>
      <c r="AF416" t="s">
        <v>6113</v>
      </c>
      <c r="AG416" t="s">
        <v>1722</v>
      </c>
      <c r="AH416" t="s">
        <v>2644</v>
      </c>
      <c r="AI416" t="s">
        <v>3188</v>
      </c>
      <c r="AJ416">
        <v>91</v>
      </c>
      <c r="AK416" t="s">
        <v>40</v>
      </c>
      <c r="AL416" t="s">
        <v>5237</v>
      </c>
      <c r="AM416" t="s">
        <v>3887</v>
      </c>
      <c r="AN416" t="s">
        <v>1745</v>
      </c>
      <c r="AO416" t="s">
        <v>3888</v>
      </c>
      <c r="AP416">
        <v>114</v>
      </c>
      <c r="AQ416" t="s">
        <v>47</v>
      </c>
      <c r="AR416" t="s">
        <v>2316</v>
      </c>
      <c r="AS416" t="s">
        <v>6114</v>
      </c>
      <c r="AT416" t="s">
        <v>94</v>
      </c>
      <c r="AU416" t="s">
        <v>94</v>
      </c>
      <c r="AV416" t="s">
        <v>641</v>
      </c>
      <c r="AW416" t="s">
        <v>97</v>
      </c>
      <c r="AX416" t="s">
        <v>98</v>
      </c>
      <c r="AY416" t="s">
        <v>98</v>
      </c>
      <c r="AZ416" t="s">
        <v>101</v>
      </c>
      <c r="BA416" t="s">
        <v>101</v>
      </c>
      <c r="BB416" t="s">
        <v>101</v>
      </c>
      <c r="BC416" t="s">
        <v>245</v>
      </c>
      <c r="BD416" t="s">
        <v>1508</v>
      </c>
      <c r="BE416" t="s">
        <v>78</v>
      </c>
      <c r="BF416" t="s">
        <v>78</v>
      </c>
      <c r="BG416" t="s">
        <v>1509</v>
      </c>
      <c r="BH416" t="s">
        <v>231</v>
      </c>
      <c r="BI416" t="s">
        <v>96</v>
      </c>
      <c r="BJ416" t="s">
        <v>96</v>
      </c>
      <c r="BK416" t="s">
        <v>234</v>
      </c>
      <c r="BL416" t="s">
        <v>105</v>
      </c>
      <c r="BM416" t="s">
        <v>3467</v>
      </c>
      <c r="BN416" t="s">
        <v>3467</v>
      </c>
      <c r="BO416" t="s">
        <v>844</v>
      </c>
      <c r="BP416" t="s">
        <v>392</v>
      </c>
      <c r="BQ416" t="s">
        <v>76</v>
      </c>
      <c r="BR416" t="s">
        <v>174</v>
      </c>
      <c r="BS416" t="s">
        <v>1045</v>
      </c>
      <c r="BT416" t="s">
        <v>1045</v>
      </c>
      <c r="BU416" t="s">
        <v>159</v>
      </c>
      <c r="BV416" t="s">
        <v>159</v>
      </c>
      <c r="BW416" t="s">
        <v>1044</v>
      </c>
      <c r="BX416">
        <v>2</v>
      </c>
      <c r="BY416">
        <v>2</v>
      </c>
      <c r="BZ416" t="s">
        <v>6115</v>
      </c>
      <c r="CA416" t="s">
        <v>6116</v>
      </c>
      <c r="CB416" t="s">
        <v>6117</v>
      </c>
      <c r="CC416" t="s">
        <v>1803</v>
      </c>
      <c r="CD416" t="s">
        <v>24</v>
      </c>
      <c r="CE416" t="s">
        <v>25</v>
      </c>
      <c r="CF416" t="s">
        <v>12</v>
      </c>
      <c r="CG416" t="s">
        <v>6118</v>
      </c>
      <c r="CH416" t="s">
        <v>2973</v>
      </c>
      <c r="CI416" t="s">
        <v>306</v>
      </c>
      <c r="CJ416" t="s">
        <v>4772</v>
      </c>
      <c r="CK416" t="s">
        <v>26</v>
      </c>
      <c r="CL416" t="s">
        <v>124</v>
      </c>
      <c r="CM416" t="s">
        <v>4148</v>
      </c>
      <c r="CN416" t="s">
        <v>48</v>
      </c>
      <c r="CO416" t="s">
        <v>73</v>
      </c>
      <c r="CP416" t="s">
        <v>1618</v>
      </c>
      <c r="CQ416" t="s">
        <v>60</v>
      </c>
      <c r="CR416" t="s">
        <v>252</v>
      </c>
      <c r="CS416" t="s">
        <v>6119</v>
      </c>
      <c r="CT416" t="s">
        <v>6120</v>
      </c>
      <c r="CU416" t="s">
        <v>258</v>
      </c>
      <c r="CV416" t="s">
        <v>1240</v>
      </c>
      <c r="CW416" t="s">
        <v>1596</v>
      </c>
      <c r="CX416" t="s">
        <v>6121</v>
      </c>
      <c r="CY416" t="s">
        <v>437</v>
      </c>
      <c r="CZ416" t="s">
        <v>265</v>
      </c>
      <c r="DA416">
        <v>8</v>
      </c>
      <c r="DB416" t="s">
        <v>6122</v>
      </c>
      <c r="DC416" t="s">
        <v>741</v>
      </c>
      <c r="DD416" t="s">
        <v>138</v>
      </c>
      <c r="DE416" t="s">
        <v>835</v>
      </c>
      <c r="DF416">
        <v>5</v>
      </c>
      <c r="DG416" t="s">
        <v>2724</v>
      </c>
      <c r="DH416" t="s">
        <v>2062</v>
      </c>
      <c r="DI416" t="s">
        <v>355</v>
      </c>
      <c r="DJ416" t="s">
        <v>3411</v>
      </c>
      <c r="DK416" t="s">
        <v>79</v>
      </c>
      <c r="DL416" t="s">
        <v>6123</v>
      </c>
      <c r="DM416" t="s">
        <v>194</v>
      </c>
      <c r="DN416">
        <v>3434</v>
      </c>
      <c r="DO416" t="s">
        <v>1183</v>
      </c>
      <c r="DP416" t="s">
        <v>325</v>
      </c>
    </row>
    <row r="417" spans="1:115" x14ac:dyDescent="0.25">
      <c r="A417" t="s">
        <v>6124</v>
      </c>
      <c r="B417" t="s">
        <v>35</v>
      </c>
      <c r="C417" t="s">
        <v>1717</v>
      </c>
      <c r="D417" t="s">
        <v>561</v>
      </c>
      <c r="E417" t="s">
        <v>666</v>
      </c>
      <c r="F417" t="s">
        <v>160</v>
      </c>
      <c r="G417" t="s">
        <v>1902</v>
      </c>
      <c r="H417" t="s">
        <v>578</v>
      </c>
      <c r="I417">
        <v>8</v>
      </c>
      <c r="J417" t="s">
        <v>47</v>
      </c>
      <c r="K417" t="s">
        <v>1903</v>
      </c>
      <c r="L417" t="s">
        <v>615</v>
      </c>
      <c r="M417" t="s">
        <v>288</v>
      </c>
      <c r="N417" t="s">
        <v>1904</v>
      </c>
      <c r="O417" t="s">
        <v>300</v>
      </c>
      <c r="P417" t="s">
        <v>45</v>
      </c>
      <c r="Q417" t="s">
        <v>36</v>
      </c>
      <c r="R417" t="s">
        <v>24</v>
      </c>
      <c r="S417" t="s">
        <v>24</v>
      </c>
      <c r="T417" t="s">
        <v>25</v>
      </c>
      <c r="U417" t="s">
        <v>25</v>
      </c>
      <c r="V417" t="s">
        <v>25</v>
      </c>
      <c r="W417" t="s">
        <v>1721</v>
      </c>
      <c r="X417" t="s">
        <v>446</v>
      </c>
      <c r="Y417" t="s">
        <v>1724</v>
      </c>
      <c r="Z417" t="s">
        <v>679</v>
      </c>
      <c r="AA417" t="s">
        <v>623</v>
      </c>
      <c r="AB417" t="s">
        <v>94</v>
      </c>
      <c r="AC417" t="s">
        <v>682</v>
      </c>
      <c r="AD417" t="s">
        <v>683</v>
      </c>
      <c r="AE417" t="s">
        <v>97</v>
      </c>
      <c r="AF417" t="s">
        <v>98</v>
      </c>
      <c r="AG417" t="s">
        <v>98</v>
      </c>
      <c r="AH417" t="s">
        <v>12</v>
      </c>
      <c r="AI417" t="s">
        <v>101</v>
      </c>
      <c r="AJ417" t="s">
        <v>1726</v>
      </c>
      <c r="AK417" t="s">
        <v>328</v>
      </c>
      <c r="AL417" t="s">
        <v>685</v>
      </c>
      <c r="AM417" t="s">
        <v>78</v>
      </c>
      <c r="AN417" t="s">
        <v>96</v>
      </c>
      <c r="AO417" t="s">
        <v>888</v>
      </c>
      <c r="AP417" t="s">
        <v>1529</v>
      </c>
      <c r="AQ417" t="s">
        <v>1727</v>
      </c>
      <c r="AR417" t="s">
        <v>174</v>
      </c>
      <c r="AS417" t="s">
        <v>174</v>
      </c>
      <c r="AT417" t="s">
        <v>109</v>
      </c>
      <c r="AU417" t="s">
        <v>332</v>
      </c>
      <c r="AV417" t="s">
        <v>336</v>
      </c>
      <c r="AW417" t="s">
        <v>93</v>
      </c>
      <c r="AX417" t="s">
        <v>1905</v>
      </c>
      <c r="AY417" t="s">
        <v>1906</v>
      </c>
      <c r="AZ417" t="s">
        <v>14</v>
      </c>
      <c r="BA417" t="s">
        <v>14</v>
      </c>
      <c r="BB417" t="s">
        <v>1907</v>
      </c>
      <c r="BC417" t="s">
        <v>1908</v>
      </c>
      <c r="BD417" t="s">
        <v>232</v>
      </c>
      <c r="BE417" t="s">
        <v>3041</v>
      </c>
      <c r="BF417" t="s">
        <v>6125</v>
      </c>
      <c r="BG417" t="s">
        <v>6126</v>
      </c>
      <c r="BH417" t="s">
        <v>6127</v>
      </c>
      <c r="BI417" t="s">
        <v>209</v>
      </c>
      <c r="BJ417" t="s">
        <v>203</v>
      </c>
      <c r="BK417" t="s">
        <v>355</v>
      </c>
      <c r="BL417" t="s">
        <v>296</v>
      </c>
      <c r="BM417" t="s">
        <v>4390</v>
      </c>
      <c r="BN417" t="s">
        <v>354</v>
      </c>
      <c r="BO417" t="s">
        <v>2250</v>
      </c>
      <c r="BP417" t="s">
        <v>528</v>
      </c>
      <c r="BQ417" t="s">
        <v>2251</v>
      </c>
      <c r="BR417" t="s">
        <v>2252</v>
      </c>
      <c r="BS417" t="s">
        <v>2253</v>
      </c>
      <c r="BT417" t="s">
        <v>1097</v>
      </c>
      <c r="BU417" t="s">
        <v>359</v>
      </c>
      <c r="BV417" t="s">
        <v>187</v>
      </c>
      <c r="BW417">
        <v>3434</v>
      </c>
      <c r="BX417" t="s">
        <v>6128</v>
      </c>
      <c r="BY417" t="s">
        <v>141</v>
      </c>
      <c r="BZ417" t="s">
        <v>6129</v>
      </c>
    </row>
    <row r="418" spans="1:115" x14ac:dyDescent="0.25">
      <c r="A418" t="s">
        <v>6130</v>
      </c>
      <c r="B418" t="s">
        <v>130</v>
      </c>
      <c r="C418" t="s">
        <v>6131</v>
      </c>
      <c r="D418" t="s">
        <v>278</v>
      </c>
      <c r="E418" t="s">
        <v>278</v>
      </c>
      <c r="F418">
        <v>1</v>
      </c>
      <c r="G418" t="s">
        <v>6132</v>
      </c>
      <c r="H418" t="s">
        <v>712</v>
      </c>
      <c r="I418" t="s">
        <v>39</v>
      </c>
      <c r="J418" t="s">
        <v>8</v>
      </c>
      <c r="K418" t="s">
        <v>554</v>
      </c>
      <c r="L418" t="s">
        <v>14</v>
      </c>
      <c r="M418" t="s">
        <v>14</v>
      </c>
      <c r="N418" t="s">
        <v>14</v>
      </c>
      <c r="O418" t="s">
        <v>14</v>
      </c>
      <c r="P418" t="s">
        <v>1393</v>
      </c>
      <c r="Q418" t="s">
        <v>630</v>
      </c>
      <c r="R418" t="s">
        <v>21</v>
      </c>
      <c r="S418" t="s">
        <v>798</v>
      </c>
      <c r="T418" t="s">
        <v>1</v>
      </c>
      <c r="U418" t="s">
        <v>1</v>
      </c>
      <c r="V418" t="s">
        <v>1</v>
      </c>
      <c r="W418" t="s">
        <v>85</v>
      </c>
      <c r="X418" t="s">
        <v>528</v>
      </c>
      <c r="Y418" t="s">
        <v>6133</v>
      </c>
      <c r="Z418" t="s">
        <v>206</v>
      </c>
      <c r="AA418" t="s">
        <v>1647</v>
      </c>
      <c r="AB418" t="s">
        <v>1400</v>
      </c>
      <c r="AC418" t="s">
        <v>42</v>
      </c>
      <c r="AD418" t="s">
        <v>42</v>
      </c>
      <c r="AE418" t="s">
        <v>42</v>
      </c>
      <c r="AF418" t="s">
        <v>40</v>
      </c>
      <c r="AG418" t="s">
        <v>40</v>
      </c>
      <c r="AH418" t="s">
        <v>40</v>
      </c>
      <c r="AI418" t="s">
        <v>1402</v>
      </c>
      <c r="AJ418" t="s">
        <v>5333</v>
      </c>
      <c r="AK418" t="s">
        <v>1004</v>
      </c>
      <c r="AL418" t="s">
        <v>123</v>
      </c>
      <c r="AM418" t="s">
        <v>96</v>
      </c>
      <c r="AN418" t="s">
        <v>96</v>
      </c>
      <c r="AO418" t="s">
        <v>97</v>
      </c>
      <c r="AP418" t="s">
        <v>98</v>
      </c>
      <c r="AQ418" t="s">
        <v>101</v>
      </c>
      <c r="AR418" t="s">
        <v>101</v>
      </c>
      <c r="AS418" t="s">
        <v>101</v>
      </c>
      <c r="AT418" t="s">
        <v>373</v>
      </c>
      <c r="AU418" t="s">
        <v>729</v>
      </c>
      <c r="AV418" t="s">
        <v>1005</v>
      </c>
      <c r="AW418" t="s">
        <v>78</v>
      </c>
      <c r="AX418" t="s">
        <v>78</v>
      </c>
      <c r="AY418" t="s">
        <v>1406</v>
      </c>
      <c r="AZ418" t="s">
        <v>644</v>
      </c>
      <c r="BA418" t="s">
        <v>592</v>
      </c>
      <c r="BB418" t="s">
        <v>6134</v>
      </c>
      <c r="BC418" t="s">
        <v>5160</v>
      </c>
      <c r="BD418" t="s">
        <v>6135</v>
      </c>
      <c r="BE418" t="s">
        <v>6136</v>
      </c>
      <c r="BF418" t="s">
        <v>1407</v>
      </c>
      <c r="BG418" t="s">
        <v>1261</v>
      </c>
      <c r="BH418" t="s">
        <v>6137</v>
      </c>
      <c r="BI418" t="s">
        <v>6138</v>
      </c>
      <c r="BJ418" t="s">
        <v>850</v>
      </c>
      <c r="BK418" t="s">
        <v>6139</v>
      </c>
    </row>
    <row r="419" spans="1:115" x14ac:dyDescent="0.25">
      <c r="A419" t="s">
        <v>6140</v>
      </c>
      <c r="B419" t="s">
        <v>35</v>
      </c>
      <c r="C419" t="s">
        <v>365</v>
      </c>
      <c r="D419" t="s">
        <v>1571</v>
      </c>
      <c r="E419" t="s">
        <v>89</v>
      </c>
      <c r="F419" t="s">
        <v>2275</v>
      </c>
      <c r="G419" t="s">
        <v>368</v>
      </c>
      <c r="H419" t="s">
        <v>1</v>
      </c>
      <c r="I419" t="s">
        <v>1</v>
      </c>
      <c r="J419" t="s">
        <v>561</v>
      </c>
      <c r="K419" t="s">
        <v>84</v>
      </c>
      <c r="L419" t="s">
        <v>6141</v>
      </c>
      <c r="M419" t="s">
        <v>611</v>
      </c>
      <c r="N419" t="s">
        <v>2528</v>
      </c>
      <c r="O419" t="s">
        <v>2529</v>
      </c>
      <c r="P419" t="s">
        <v>2530</v>
      </c>
      <c r="Q419" t="s">
        <v>2531</v>
      </c>
      <c r="R419" t="s">
        <v>1102</v>
      </c>
      <c r="S419" t="s">
        <v>151</v>
      </c>
      <c r="T419" t="s">
        <v>4503</v>
      </c>
      <c r="U419" t="s">
        <v>534</v>
      </c>
      <c r="V419" t="s">
        <v>376</v>
      </c>
      <c r="W419" t="s">
        <v>14</v>
      </c>
      <c r="X419" t="s">
        <v>18</v>
      </c>
      <c r="Y419" t="s">
        <v>6142</v>
      </c>
      <c r="Z419" t="s">
        <v>2038</v>
      </c>
      <c r="AA419" t="s">
        <v>1724</v>
      </c>
      <c r="AB419" t="s">
        <v>25</v>
      </c>
      <c r="AC419" t="s">
        <v>42</v>
      </c>
      <c r="AD419">
        <v>7</v>
      </c>
      <c r="AE419">
        <v>7</v>
      </c>
      <c r="AF419" t="s">
        <v>85</v>
      </c>
      <c r="AG419" t="s">
        <v>3564</v>
      </c>
      <c r="AH419" t="s">
        <v>504</v>
      </c>
      <c r="AI419" t="s">
        <v>1936</v>
      </c>
      <c r="AJ419" t="s">
        <v>2532</v>
      </c>
      <c r="AK419" t="s">
        <v>2533</v>
      </c>
      <c r="AL419" t="s">
        <v>567</v>
      </c>
      <c r="AM419" t="s">
        <v>113</v>
      </c>
      <c r="AN419" t="s">
        <v>65</v>
      </c>
      <c r="AO419" t="s">
        <v>65</v>
      </c>
      <c r="AP419" t="s">
        <v>2061</v>
      </c>
      <c r="AQ419" t="s">
        <v>94</v>
      </c>
      <c r="AR419" t="s">
        <v>682</v>
      </c>
      <c r="AS419" t="s">
        <v>223</v>
      </c>
      <c r="AT419" t="s">
        <v>97</v>
      </c>
      <c r="AU419" t="s">
        <v>98</v>
      </c>
      <c r="AV419" t="s">
        <v>98</v>
      </c>
      <c r="AW419" t="s">
        <v>107</v>
      </c>
      <c r="AX419" t="s">
        <v>2535</v>
      </c>
      <c r="AY419" t="s">
        <v>101</v>
      </c>
      <c r="AZ419" t="s">
        <v>1476</v>
      </c>
      <c r="BA419" t="s">
        <v>1477</v>
      </c>
      <c r="BB419" t="s">
        <v>78</v>
      </c>
      <c r="BC419" t="s">
        <v>96</v>
      </c>
      <c r="BD419" t="s">
        <v>393</v>
      </c>
      <c r="BE419" t="s">
        <v>501</v>
      </c>
      <c r="BF419" t="s">
        <v>75</v>
      </c>
      <c r="BG419" t="s">
        <v>26</v>
      </c>
      <c r="BH419" t="s">
        <v>6143</v>
      </c>
      <c r="BI419" t="s">
        <v>174</v>
      </c>
      <c r="BJ419" t="s">
        <v>229</v>
      </c>
      <c r="BK419" t="s">
        <v>109</v>
      </c>
      <c r="BL419" t="s">
        <v>679</v>
      </c>
      <c r="BM419" t="s">
        <v>114</v>
      </c>
      <c r="BN419" t="s">
        <v>114</v>
      </c>
      <c r="BO419" t="s">
        <v>328</v>
      </c>
      <c r="BP419" t="s">
        <v>1153</v>
      </c>
      <c r="BQ419" t="s">
        <v>1745</v>
      </c>
      <c r="BR419">
        <v>12</v>
      </c>
      <c r="BS419">
        <v>613</v>
      </c>
      <c r="BT419" t="s">
        <v>313</v>
      </c>
      <c r="BU419" t="s">
        <v>261</v>
      </c>
      <c r="BV419" t="s">
        <v>541</v>
      </c>
      <c r="BW419" t="s">
        <v>1267</v>
      </c>
      <c r="BX419" t="s">
        <v>563</v>
      </c>
      <c r="BY419" t="s">
        <v>403</v>
      </c>
      <c r="BZ419" t="s">
        <v>2733</v>
      </c>
      <c r="CA419" t="s">
        <v>278</v>
      </c>
      <c r="CB419" t="s">
        <v>2997</v>
      </c>
      <c r="CC419" t="s">
        <v>2542</v>
      </c>
      <c r="CD419" t="s">
        <v>2543</v>
      </c>
      <c r="CE419" t="s">
        <v>4021</v>
      </c>
      <c r="CF419" t="s">
        <v>6144</v>
      </c>
      <c r="CG419" t="s">
        <v>703</v>
      </c>
      <c r="CH419" t="s">
        <v>355</v>
      </c>
      <c r="CI419" t="s">
        <v>414</v>
      </c>
      <c r="CJ419" t="s">
        <v>2544</v>
      </c>
      <c r="CK419" t="s">
        <v>1848</v>
      </c>
      <c r="CL419" t="s">
        <v>115</v>
      </c>
      <c r="CM419" t="s">
        <v>2545</v>
      </c>
      <c r="CN419" t="s">
        <v>1495</v>
      </c>
      <c r="CO419" t="s">
        <v>421</v>
      </c>
      <c r="CP419" t="s">
        <v>4636</v>
      </c>
      <c r="CQ419" t="s">
        <v>359</v>
      </c>
      <c r="CR419" t="s">
        <v>422</v>
      </c>
      <c r="CS419" t="s">
        <v>48</v>
      </c>
      <c r="CT419">
        <v>3434</v>
      </c>
      <c r="CU419" t="s">
        <v>38</v>
      </c>
      <c r="CV419" t="s">
        <v>194</v>
      </c>
      <c r="CW419">
        <v>34</v>
      </c>
      <c r="CX419" t="s">
        <v>6145</v>
      </c>
    </row>
    <row r="420" spans="1:115" x14ac:dyDescent="0.25">
      <c r="A420" t="s">
        <v>6146</v>
      </c>
      <c r="B420" t="s">
        <v>35</v>
      </c>
      <c r="C420" t="s">
        <v>2214</v>
      </c>
      <c r="D420" t="s">
        <v>39</v>
      </c>
      <c r="E420" t="s">
        <v>5709</v>
      </c>
      <c r="F420" t="s">
        <v>374</v>
      </c>
      <c r="G420" t="s">
        <v>374</v>
      </c>
      <c r="H420" t="s">
        <v>1629</v>
      </c>
      <c r="I420" t="s">
        <v>314</v>
      </c>
      <c r="J420" t="s">
        <v>315</v>
      </c>
      <c r="K420" t="s">
        <v>316</v>
      </c>
      <c r="L420" t="s">
        <v>49</v>
      </c>
      <c r="M420" t="s">
        <v>317</v>
      </c>
      <c r="N420" t="s">
        <v>237</v>
      </c>
      <c r="O420" t="s">
        <v>24</v>
      </c>
      <c r="P420" t="s">
        <v>25</v>
      </c>
      <c r="Q420" t="s">
        <v>25</v>
      </c>
      <c r="R420" t="s">
        <v>5710</v>
      </c>
      <c r="S420" t="s">
        <v>440</v>
      </c>
      <c r="T420" t="s">
        <v>322</v>
      </c>
      <c r="U420" t="s">
        <v>323</v>
      </c>
      <c r="V420" t="s">
        <v>679</v>
      </c>
      <c r="W420" t="s">
        <v>623</v>
      </c>
      <c r="X420" t="s">
        <v>42</v>
      </c>
      <c r="Y420" t="s">
        <v>114</v>
      </c>
      <c r="Z420" t="s">
        <v>349</v>
      </c>
      <c r="AA420" t="s">
        <v>94</v>
      </c>
      <c r="AB420" t="s">
        <v>1662</v>
      </c>
      <c r="AC420" t="s">
        <v>325</v>
      </c>
      <c r="AD420" t="s">
        <v>97</v>
      </c>
      <c r="AE420" t="s">
        <v>98</v>
      </c>
      <c r="AF420" t="s">
        <v>98</v>
      </c>
      <c r="AG420" t="s">
        <v>326</v>
      </c>
      <c r="AH420" t="s">
        <v>101</v>
      </c>
      <c r="AI420" t="s">
        <v>327</v>
      </c>
      <c r="AJ420" t="s">
        <v>328</v>
      </c>
      <c r="AK420" t="s">
        <v>329</v>
      </c>
      <c r="AL420" t="s">
        <v>78</v>
      </c>
      <c r="AM420" t="s">
        <v>5711</v>
      </c>
      <c r="AN420" t="s">
        <v>331</v>
      </c>
      <c r="AO420" t="s">
        <v>96</v>
      </c>
      <c r="AP420" t="s">
        <v>332</v>
      </c>
      <c r="AQ420" t="s">
        <v>5712</v>
      </c>
      <c r="AR420" t="s">
        <v>334</v>
      </c>
      <c r="AS420" t="s">
        <v>109</v>
      </c>
      <c r="AT420" t="s">
        <v>174</v>
      </c>
      <c r="AU420" t="s">
        <v>1058</v>
      </c>
      <c r="AV420" t="s">
        <v>336</v>
      </c>
      <c r="AW420" t="s">
        <v>65</v>
      </c>
      <c r="AX420" t="s">
        <v>5713</v>
      </c>
      <c r="AY420" t="s">
        <v>1447</v>
      </c>
      <c r="AZ420" t="s">
        <v>341</v>
      </c>
      <c r="BA420" t="s">
        <v>342</v>
      </c>
      <c r="BB420" t="s">
        <v>261</v>
      </c>
      <c r="BC420" t="s">
        <v>1097</v>
      </c>
      <c r="BF420" t="s">
        <v>5714</v>
      </c>
      <c r="BG420" t="s">
        <v>14</v>
      </c>
      <c r="BH420" t="s">
        <v>232</v>
      </c>
      <c r="BI420" t="s">
        <v>1036</v>
      </c>
      <c r="BJ420" t="s">
        <v>3146</v>
      </c>
      <c r="BK420" t="s">
        <v>468</v>
      </c>
      <c r="BL420" t="s">
        <v>5715</v>
      </c>
      <c r="BM420" t="s">
        <v>350</v>
      </c>
      <c r="BN420" t="s">
        <v>351</v>
      </c>
      <c r="BO420" t="s">
        <v>296</v>
      </c>
      <c r="BP420" t="s">
        <v>4489</v>
      </c>
      <c r="BQ420" t="s">
        <v>4280</v>
      </c>
      <c r="BR420" t="s">
        <v>354</v>
      </c>
      <c r="BS420" t="s">
        <v>355</v>
      </c>
      <c r="BT420" t="s">
        <v>356</v>
      </c>
      <c r="BU420" t="s">
        <v>357</v>
      </c>
      <c r="BV420" t="s">
        <v>358</v>
      </c>
      <c r="BW420" t="s">
        <v>29</v>
      </c>
      <c r="BX420" t="s">
        <v>359</v>
      </c>
      <c r="BY420" t="s">
        <v>360</v>
      </c>
      <c r="BZ420">
        <v>3434</v>
      </c>
      <c r="CA420" t="s">
        <v>194</v>
      </c>
      <c r="CB420" t="s">
        <v>1435</v>
      </c>
    </row>
    <row r="421" spans="1:115" x14ac:dyDescent="0.25">
      <c r="A421" t="s">
        <v>6147</v>
      </c>
      <c r="B421" t="s">
        <v>189</v>
      </c>
      <c r="C421" t="s">
        <v>189</v>
      </c>
      <c r="D421" t="s">
        <v>2</v>
      </c>
      <c r="E421" t="s">
        <v>60</v>
      </c>
      <c r="F421" t="s">
        <v>2198</v>
      </c>
      <c r="G421" t="s">
        <v>551</v>
      </c>
      <c r="H421" t="s">
        <v>2199</v>
      </c>
      <c r="I421" t="s">
        <v>2057</v>
      </c>
      <c r="J421" t="s">
        <v>1368</v>
      </c>
      <c r="K421" t="s">
        <v>1369</v>
      </c>
      <c r="L421" t="s">
        <v>14</v>
      </c>
      <c r="M421" t="s">
        <v>1370</v>
      </c>
      <c r="N421" t="s">
        <v>1371</v>
      </c>
      <c r="O421" t="s">
        <v>1372</v>
      </c>
      <c r="P421">
        <v>0</v>
      </c>
      <c r="Q421" t="s">
        <v>1373</v>
      </c>
      <c r="R421" t="s">
        <v>78</v>
      </c>
      <c r="S421" t="s">
        <v>1</v>
      </c>
      <c r="T421" t="s">
        <v>1</v>
      </c>
      <c r="U421" t="s">
        <v>1374</v>
      </c>
      <c r="V421" t="s">
        <v>403</v>
      </c>
      <c r="W421" t="s">
        <v>1478</v>
      </c>
      <c r="X421" t="s">
        <v>25</v>
      </c>
      <c r="Y421" t="s">
        <v>25</v>
      </c>
      <c r="Z421" t="s">
        <v>25</v>
      </c>
      <c r="AA421" t="s">
        <v>25</v>
      </c>
      <c r="AB421" t="s">
        <v>440</v>
      </c>
      <c r="AC421" t="s">
        <v>2206</v>
      </c>
      <c r="AD421" t="s">
        <v>1375</v>
      </c>
      <c r="AE421" t="s">
        <v>1376</v>
      </c>
      <c r="AF421" t="s">
        <v>98</v>
      </c>
      <c r="AG421" t="s">
        <v>101</v>
      </c>
      <c r="AH421" t="s">
        <v>101</v>
      </c>
      <c r="AI421" t="s">
        <v>1377</v>
      </c>
      <c r="AJ421" t="s">
        <v>97</v>
      </c>
      <c r="AK421" t="s">
        <v>1378</v>
      </c>
      <c r="AL421" t="s">
        <v>75</v>
      </c>
      <c r="AM421" t="s">
        <v>1379</v>
      </c>
      <c r="AN421" t="s">
        <v>105</v>
      </c>
      <c r="AO421" t="s">
        <v>1298</v>
      </c>
      <c r="AP421" t="s">
        <v>374</v>
      </c>
      <c r="AQ421" t="s">
        <v>6148</v>
      </c>
      <c r="AR421" t="s">
        <v>159</v>
      </c>
      <c r="AS421" t="s">
        <v>2209</v>
      </c>
      <c r="AT421" t="s">
        <v>2210</v>
      </c>
      <c r="AU421" t="s">
        <v>446</v>
      </c>
      <c r="AV421" t="s">
        <v>24</v>
      </c>
      <c r="AW421" t="s">
        <v>40</v>
      </c>
      <c r="AX421" t="s">
        <v>1384</v>
      </c>
      <c r="AY421" t="s">
        <v>1385</v>
      </c>
      <c r="AZ421" t="s">
        <v>349</v>
      </c>
      <c r="BA421" t="s">
        <v>1387</v>
      </c>
      <c r="BB421" t="s">
        <v>1388</v>
      </c>
      <c r="BC421" t="s">
        <v>81</v>
      </c>
      <c r="BD421" t="s">
        <v>787</v>
      </c>
      <c r="BE421">
        <v>34</v>
      </c>
      <c r="BF421" t="s">
        <v>229</v>
      </c>
    </row>
    <row r="422" spans="1:115" x14ac:dyDescent="0.25">
      <c r="A422" t="s">
        <v>6149</v>
      </c>
      <c r="B422" t="s">
        <v>1737</v>
      </c>
      <c r="C422" t="s">
        <v>6150</v>
      </c>
      <c r="D422">
        <v>1</v>
      </c>
      <c r="E422">
        <v>1</v>
      </c>
      <c r="F422" t="s">
        <v>365</v>
      </c>
      <c r="G422" t="s">
        <v>39</v>
      </c>
      <c r="H422" t="s">
        <v>1280</v>
      </c>
      <c r="I422" t="s">
        <v>1580</v>
      </c>
      <c r="J422" t="s">
        <v>4877</v>
      </c>
      <c r="K422" t="s">
        <v>1864</v>
      </c>
      <c r="L422" t="s">
        <v>1503</v>
      </c>
      <c r="M422" t="s">
        <v>6151</v>
      </c>
      <c r="N422" t="s">
        <v>2611</v>
      </c>
      <c r="O422" t="s">
        <v>566</v>
      </c>
      <c r="P422" t="s">
        <v>889</v>
      </c>
      <c r="Q422" t="s">
        <v>14</v>
      </c>
      <c r="R422" t="s">
        <v>14</v>
      </c>
      <c r="S422" t="s">
        <v>1915</v>
      </c>
      <c r="T422" t="s">
        <v>1916</v>
      </c>
      <c r="U422" t="s">
        <v>1865</v>
      </c>
      <c r="V422" t="s">
        <v>127</v>
      </c>
      <c r="W422" t="s">
        <v>461</v>
      </c>
      <c r="X422" t="s">
        <v>6152</v>
      </c>
      <c r="Y422" t="s">
        <v>446</v>
      </c>
      <c r="Z422" t="s">
        <v>24</v>
      </c>
      <c r="AA422" t="s">
        <v>823</v>
      </c>
      <c r="AB422" t="s">
        <v>3171</v>
      </c>
      <c r="AC422" t="s">
        <v>6153</v>
      </c>
      <c r="AD422" t="s">
        <v>1524</v>
      </c>
      <c r="AE422" t="s">
        <v>688</v>
      </c>
      <c r="AF422" t="s">
        <v>1525</v>
      </c>
      <c r="AG422" t="s">
        <v>1322</v>
      </c>
      <c r="AH422" t="s">
        <v>42</v>
      </c>
      <c r="AI422" t="s">
        <v>1081</v>
      </c>
      <c r="AJ422" t="s">
        <v>380</v>
      </c>
      <c r="AK422" t="s">
        <v>4090</v>
      </c>
      <c r="AL422" t="s">
        <v>4090</v>
      </c>
      <c r="AM422" t="s">
        <v>96</v>
      </c>
      <c r="AN422" t="s">
        <v>97</v>
      </c>
      <c r="AO422" t="s">
        <v>98</v>
      </c>
      <c r="AP422" t="s">
        <v>98</v>
      </c>
      <c r="AQ422" t="s">
        <v>101</v>
      </c>
      <c r="AR422" t="s">
        <v>101</v>
      </c>
      <c r="AS422" t="s">
        <v>94</v>
      </c>
      <c r="AT422" t="s">
        <v>641</v>
      </c>
      <c r="AU422" t="s">
        <v>392</v>
      </c>
      <c r="AV422" t="s">
        <v>78</v>
      </c>
      <c r="AW422" t="s">
        <v>115</v>
      </c>
      <c r="AX422" t="s">
        <v>60</v>
      </c>
      <c r="AY422" t="s">
        <v>813</v>
      </c>
      <c r="AZ422" t="s">
        <v>5482</v>
      </c>
      <c r="BA422" t="s">
        <v>1529</v>
      </c>
      <c r="BB422" t="s">
        <v>487</v>
      </c>
      <c r="BC422" t="s">
        <v>5123</v>
      </c>
      <c r="BD422" t="s">
        <v>2854</v>
      </c>
      <c r="BE422" t="s">
        <v>174</v>
      </c>
      <c r="BF422" t="s">
        <v>332</v>
      </c>
      <c r="BG422" t="s">
        <v>109</v>
      </c>
      <c r="BH422" t="s">
        <v>1814</v>
      </c>
      <c r="BI422" t="s">
        <v>1814</v>
      </c>
      <c r="BJ422" t="s">
        <v>114</v>
      </c>
      <c r="BK422" t="s">
        <v>440</v>
      </c>
      <c r="BL422" t="s">
        <v>440</v>
      </c>
      <c r="BM422" t="s">
        <v>440</v>
      </c>
      <c r="BN422" t="s">
        <v>25</v>
      </c>
      <c r="BO422" t="s">
        <v>25</v>
      </c>
      <c r="BP422" t="s">
        <v>6154</v>
      </c>
      <c r="BQ422" t="s">
        <v>6155</v>
      </c>
      <c r="BR422" t="s">
        <v>6156</v>
      </c>
      <c r="BS422" t="s">
        <v>73</v>
      </c>
      <c r="BT422" t="s">
        <v>600</v>
      </c>
      <c r="BU422" t="s">
        <v>2271</v>
      </c>
      <c r="BV422" t="s">
        <v>402</v>
      </c>
      <c r="BW422" t="s">
        <v>259</v>
      </c>
      <c r="BX422" t="s">
        <v>280</v>
      </c>
      <c r="BY422" t="s">
        <v>223</v>
      </c>
      <c r="BZ422" t="s">
        <v>223</v>
      </c>
      <c r="CA422" t="s">
        <v>6157</v>
      </c>
      <c r="CB422" t="s">
        <v>57</v>
      </c>
      <c r="CC422" t="s">
        <v>12</v>
      </c>
      <c r="CD422" t="s">
        <v>416</v>
      </c>
      <c r="CE422" t="s">
        <v>1540</v>
      </c>
      <c r="CF422" t="s">
        <v>422</v>
      </c>
      <c r="CG422" t="s">
        <v>32</v>
      </c>
      <c r="CH422" t="s">
        <v>6158</v>
      </c>
      <c r="CI422" t="s">
        <v>659</v>
      </c>
      <c r="CJ422">
        <v>3434</v>
      </c>
      <c r="CK422" t="s">
        <v>194</v>
      </c>
      <c r="CL422">
        <v>34</v>
      </c>
      <c r="CM422" t="s">
        <v>274</v>
      </c>
    </row>
    <row r="423" spans="1:115" x14ac:dyDescent="0.25">
      <c r="A423" t="s">
        <v>6159</v>
      </c>
      <c r="B423" t="s">
        <v>35</v>
      </c>
      <c r="C423" t="s">
        <v>365</v>
      </c>
      <c r="D423" t="s">
        <v>5731</v>
      </c>
      <c r="E423" t="s">
        <v>551</v>
      </c>
      <c r="F423" t="s">
        <v>5732</v>
      </c>
      <c r="G423" t="s">
        <v>92</v>
      </c>
      <c r="H423" t="s">
        <v>6160</v>
      </c>
      <c r="I423" t="s">
        <v>47</v>
      </c>
      <c r="J423" t="s">
        <v>4044</v>
      </c>
      <c r="K423" t="s">
        <v>1394</v>
      </c>
      <c r="L423" t="s">
        <v>6161</v>
      </c>
      <c r="M423" t="s">
        <v>130</v>
      </c>
      <c r="N423" t="s">
        <v>70</v>
      </c>
      <c r="O423" t="s">
        <v>1787</v>
      </c>
      <c r="P423" t="s">
        <v>963</v>
      </c>
      <c r="Q423" t="s">
        <v>407</v>
      </c>
      <c r="R423" t="s">
        <v>407</v>
      </c>
      <c r="S423" t="s">
        <v>56</v>
      </c>
      <c r="T423" t="s">
        <v>6162</v>
      </c>
      <c r="U423" t="s">
        <v>138</v>
      </c>
      <c r="V423" t="s">
        <v>138</v>
      </c>
      <c r="W423" t="s">
        <v>1483</v>
      </c>
      <c r="X423" t="s">
        <v>6163</v>
      </c>
      <c r="Y423" t="s">
        <v>805</v>
      </c>
      <c r="Z423" t="s">
        <v>5733</v>
      </c>
      <c r="AA423" t="s">
        <v>5734</v>
      </c>
      <c r="AB423" t="s">
        <v>1553</v>
      </c>
      <c r="AC423" t="s">
        <v>6164</v>
      </c>
      <c r="AD423" t="s">
        <v>1</v>
      </c>
      <c r="AE423" t="s">
        <v>679</v>
      </c>
      <c r="AF423" t="s">
        <v>65</v>
      </c>
      <c r="AG423" t="s">
        <v>94</v>
      </c>
      <c r="AH423" t="s">
        <v>447</v>
      </c>
      <c r="AI423" t="s">
        <v>6165</v>
      </c>
      <c r="AJ423" t="s">
        <v>96</v>
      </c>
      <c r="AK423" t="s">
        <v>96</v>
      </c>
      <c r="AL423" t="s">
        <v>97</v>
      </c>
      <c r="AM423" t="s">
        <v>98</v>
      </c>
      <c r="AN423" t="s">
        <v>98</v>
      </c>
      <c r="AO423" t="s">
        <v>1136</v>
      </c>
      <c r="AP423" t="s">
        <v>100</v>
      </c>
      <c r="AQ423" t="s">
        <v>101</v>
      </c>
      <c r="AR423" t="s">
        <v>101</v>
      </c>
      <c r="AS423" t="s">
        <v>102</v>
      </c>
      <c r="AT423" t="s">
        <v>78</v>
      </c>
      <c r="AU423" t="s">
        <v>104</v>
      </c>
      <c r="AV423" t="s">
        <v>234</v>
      </c>
      <c r="AW423" t="s">
        <v>223</v>
      </c>
      <c r="AX423" t="s">
        <v>105</v>
      </c>
      <c r="AY423" t="s">
        <v>501</v>
      </c>
      <c r="AZ423" t="s">
        <v>6166</v>
      </c>
      <c r="BA423" t="s">
        <v>154</v>
      </c>
      <c r="BB423" t="s">
        <v>4701</v>
      </c>
      <c r="BC423" t="s">
        <v>85</v>
      </c>
      <c r="BD423" t="s">
        <v>504</v>
      </c>
      <c r="BE423" t="s">
        <v>14</v>
      </c>
      <c r="BF423" t="s">
        <v>14</v>
      </c>
      <c r="BG423" t="s">
        <v>793</v>
      </c>
      <c r="BH423" t="s">
        <v>5735</v>
      </c>
      <c r="BI423" t="s">
        <v>2298</v>
      </c>
      <c r="BJ423" t="s">
        <v>3890</v>
      </c>
      <c r="BK423">
        <v>0</v>
      </c>
      <c r="BL423">
        <v>4</v>
      </c>
      <c r="BM423" t="s">
        <v>1107</v>
      </c>
      <c r="BN423" t="s">
        <v>1401</v>
      </c>
      <c r="BO423" t="s">
        <v>6167</v>
      </c>
      <c r="BP423" t="s">
        <v>583</v>
      </c>
      <c r="BQ423" t="s">
        <v>90</v>
      </c>
      <c r="BR423" t="s">
        <v>25</v>
      </c>
      <c r="BS423" t="s">
        <v>373</v>
      </c>
      <c r="BT423" t="s">
        <v>716</v>
      </c>
      <c r="BU423" t="s">
        <v>89</v>
      </c>
      <c r="BV423">
        <v>9</v>
      </c>
      <c r="BW423" t="s">
        <v>4622</v>
      </c>
      <c r="BX423" t="s">
        <v>18</v>
      </c>
      <c r="BY423" t="s">
        <v>1271</v>
      </c>
      <c r="BZ423" t="s">
        <v>3899</v>
      </c>
      <c r="CA423" t="s">
        <v>2744</v>
      </c>
      <c r="CB423" t="s">
        <v>3900</v>
      </c>
      <c r="CC423" t="s">
        <v>3901</v>
      </c>
      <c r="CD423" t="s">
        <v>3902</v>
      </c>
      <c r="CE423" t="s">
        <v>3903</v>
      </c>
      <c r="CF423" t="s">
        <v>949</v>
      </c>
      <c r="CG423" t="s">
        <v>4623</v>
      </c>
      <c r="CH423" t="s">
        <v>422</v>
      </c>
      <c r="CI423" t="s">
        <v>617</v>
      </c>
      <c r="CJ423">
        <v>3434</v>
      </c>
      <c r="CK423" t="s">
        <v>787</v>
      </c>
      <c r="CL423">
        <v>343</v>
      </c>
      <c r="CM423" t="s">
        <v>952</v>
      </c>
      <c r="CN423" t="s">
        <v>274</v>
      </c>
      <c r="CO423" t="s">
        <v>6168</v>
      </c>
    </row>
    <row r="424" spans="1:115" x14ac:dyDescent="0.25">
      <c r="A424" t="s">
        <v>6169</v>
      </c>
      <c r="B424" t="s">
        <v>26</v>
      </c>
      <c r="C424" t="s">
        <v>26</v>
      </c>
      <c r="D424" t="s">
        <v>70</v>
      </c>
      <c r="E424" t="s">
        <v>92</v>
      </c>
      <c r="F424" t="s">
        <v>197</v>
      </c>
      <c r="G424" t="s">
        <v>365</v>
      </c>
      <c r="H424" t="s">
        <v>1571</v>
      </c>
      <c r="I424" t="s">
        <v>741</v>
      </c>
      <c r="J424" t="s">
        <v>14</v>
      </c>
      <c r="K424" t="s">
        <v>14</v>
      </c>
      <c r="L424" t="s">
        <v>14</v>
      </c>
      <c r="M424" t="s">
        <v>4761</v>
      </c>
      <c r="N424" t="s">
        <v>2830</v>
      </c>
      <c r="O424" t="s">
        <v>4762</v>
      </c>
      <c r="P424" t="s">
        <v>1833</v>
      </c>
      <c r="Q424" t="s">
        <v>1834</v>
      </c>
      <c r="R424" t="s">
        <v>482</v>
      </c>
      <c r="S424" t="s">
        <v>4763</v>
      </c>
      <c r="T424" t="s">
        <v>1168</v>
      </c>
      <c r="U424" t="s">
        <v>49</v>
      </c>
      <c r="V424" t="s">
        <v>1915</v>
      </c>
      <c r="W424" t="s">
        <v>1916</v>
      </c>
      <c r="X424" t="s">
        <v>4764</v>
      </c>
      <c r="Y424" t="s">
        <v>487</v>
      </c>
      <c r="Z424" t="s">
        <v>431</v>
      </c>
      <c r="AA424" t="s">
        <v>4765</v>
      </c>
      <c r="AB424" t="s">
        <v>4766</v>
      </c>
      <c r="AC424" t="s">
        <v>202</v>
      </c>
      <c r="AD424" t="s">
        <v>159</v>
      </c>
      <c r="AE424" t="s">
        <v>159</v>
      </c>
      <c r="AF424" t="s">
        <v>42</v>
      </c>
      <c r="AG424" t="s">
        <v>42</v>
      </c>
      <c r="AH424" t="s">
        <v>4767</v>
      </c>
      <c r="AI424" t="s">
        <v>474</v>
      </c>
      <c r="AJ424" t="s">
        <v>474</v>
      </c>
      <c r="AK424" t="s">
        <v>160</v>
      </c>
      <c r="AL424" t="s">
        <v>578</v>
      </c>
      <c r="AM424" t="s">
        <v>1846</v>
      </c>
      <c r="AN424" t="s">
        <v>45</v>
      </c>
      <c r="AO424" t="s">
        <v>45</v>
      </c>
      <c r="AP424" t="s">
        <v>981</v>
      </c>
      <c r="AQ424" t="s">
        <v>504</v>
      </c>
      <c r="AR424" t="s">
        <v>374</v>
      </c>
      <c r="AS424" t="s">
        <v>4768</v>
      </c>
      <c r="AT424" t="s">
        <v>778</v>
      </c>
      <c r="AU424" t="s">
        <v>975</v>
      </c>
      <c r="AV424" t="s">
        <v>976</v>
      </c>
      <c r="AW424" t="s">
        <v>96</v>
      </c>
      <c r="AX424" t="s">
        <v>96</v>
      </c>
      <c r="AY424" t="s">
        <v>1405</v>
      </c>
      <c r="AZ424" t="s">
        <v>1508</v>
      </c>
      <c r="BA424" t="s">
        <v>98</v>
      </c>
      <c r="BB424" t="s">
        <v>98</v>
      </c>
      <c r="BC424" t="s">
        <v>101</v>
      </c>
      <c r="BD424" t="s">
        <v>101</v>
      </c>
      <c r="BE424" t="s">
        <v>101</v>
      </c>
      <c r="BF424" t="s">
        <v>3221</v>
      </c>
      <c r="BG424" t="s">
        <v>94</v>
      </c>
      <c r="BH424" t="s">
        <v>97</v>
      </c>
      <c r="BI424" t="s">
        <v>2303</v>
      </c>
      <c r="BJ424" t="s">
        <v>644</v>
      </c>
      <c r="BK424" t="s">
        <v>227</v>
      </c>
      <c r="BL424" t="s">
        <v>78</v>
      </c>
      <c r="BM424" t="s">
        <v>40</v>
      </c>
      <c r="BN424" t="s">
        <v>40</v>
      </c>
      <c r="BO424" t="s">
        <v>40</v>
      </c>
      <c r="BP424" t="s">
        <v>2580</v>
      </c>
      <c r="BQ424" t="s">
        <v>105</v>
      </c>
      <c r="BR424" t="s">
        <v>3317</v>
      </c>
      <c r="BS424" t="s">
        <v>174</v>
      </c>
      <c r="BT424" t="s">
        <v>240</v>
      </c>
      <c r="BU424" t="s">
        <v>4769</v>
      </c>
      <c r="BV424" t="s">
        <v>536</v>
      </c>
      <c r="BW424" t="s">
        <v>4770</v>
      </c>
      <c r="BX424" t="s">
        <v>4771</v>
      </c>
      <c r="BY424" t="s">
        <v>600</v>
      </c>
      <c r="BZ424" t="s">
        <v>109</v>
      </c>
      <c r="CA424" t="s">
        <v>392</v>
      </c>
      <c r="CB424" t="s">
        <v>242</v>
      </c>
      <c r="CC424" t="s">
        <v>245</v>
      </c>
      <c r="CD424" t="s">
        <v>91</v>
      </c>
      <c r="CE424" t="s">
        <v>114</v>
      </c>
      <c r="CF424" t="s">
        <v>963</v>
      </c>
      <c r="CG424" t="s">
        <v>24</v>
      </c>
      <c r="CH424" t="s">
        <v>25</v>
      </c>
      <c r="CI424" t="s">
        <v>252</v>
      </c>
      <c r="CJ424" t="s">
        <v>407</v>
      </c>
      <c r="CK424" t="s">
        <v>2741</v>
      </c>
      <c r="CL424" t="s">
        <v>1397</v>
      </c>
      <c r="CM424" t="s">
        <v>6170</v>
      </c>
      <c r="CN424" t="s">
        <v>2511</v>
      </c>
      <c r="CO424" t="s">
        <v>6171</v>
      </c>
      <c r="CP424" t="s">
        <v>161</v>
      </c>
      <c r="CQ424" t="s">
        <v>832</v>
      </c>
      <c r="CR424" t="s">
        <v>1316</v>
      </c>
      <c r="CS424" t="s">
        <v>4774</v>
      </c>
      <c r="CT424" t="s">
        <v>1731</v>
      </c>
      <c r="CU424" t="s">
        <v>1491</v>
      </c>
      <c r="CV424" t="s">
        <v>1107</v>
      </c>
      <c r="CW424">
        <v>83</v>
      </c>
      <c r="CX424" t="s">
        <v>265</v>
      </c>
      <c r="CY424" t="s">
        <v>135</v>
      </c>
      <c r="CZ424" t="s">
        <v>6172</v>
      </c>
      <c r="DA424" t="s">
        <v>3979</v>
      </c>
      <c r="DB424">
        <v>11</v>
      </c>
      <c r="DC424" t="s">
        <v>194</v>
      </c>
      <c r="DD424">
        <v>3434</v>
      </c>
      <c r="DE424" t="s">
        <v>350</v>
      </c>
      <c r="DF424" t="s">
        <v>4775</v>
      </c>
      <c r="DG424" t="s">
        <v>917</v>
      </c>
    </row>
    <row r="425" spans="1:115" x14ac:dyDescent="0.25">
      <c r="A425" t="s">
        <v>6173</v>
      </c>
      <c r="B425" t="s">
        <v>259</v>
      </c>
      <c r="C425" t="s">
        <v>259</v>
      </c>
      <c r="D425" t="s">
        <v>837</v>
      </c>
      <c r="E425" t="s">
        <v>365</v>
      </c>
      <c r="F425" t="s">
        <v>2198</v>
      </c>
      <c r="G425" t="s">
        <v>6</v>
      </c>
      <c r="H425" t="s">
        <v>6</v>
      </c>
      <c r="I425" t="s">
        <v>7</v>
      </c>
      <c r="J425" t="s">
        <v>6174</v>
      </c>
      <c r="K425" t="s">
        <v>60</v>
      </c>
      <c r="L425" t="s">
        <v>8</v>
      </c>
      <c r="M425" t="s">
        <v>554</v>
      </c>
      <c r="N425" t="s">
        <v>153</v>
      </c>
      <c r="O425" t="s">
        <v>6175</v>
      </c>
      <c r="P425" t="s">
        <v>53</v>
      </c>
      <c r="Q425" t="s">
        <v>114</v>
      </c>
      <c r="R425" s="3">
        <v>0</v>
      </c>
      <c r="S425" t="s">
        <v>47</v>
      </c>
      <c r="T425" t="s">
        <v>49</v>
      </c>
      <c r="U425" t="s">
        <v>499</v>
      </c>
      <c r="V425" t="s">
        <v>73</v>
      </c>
      <c r="W425" t="s">
        <v>5986</v>
      </c>
      <c r="X425" t="s">
        <v>56</v>
      </c>
      <c r="Y425" t="s">
        <v>6176</v>
      </c>
      <c r="Z425" t="s">
        <v>5771</v>
      </c>
      <c r="AA425" t="s">
        <v>14</v>
      </c>
      <c r="AB425" t="s">
        <v>14</v>
      </c>
      <c r="AC425" t="s">
        <v>14</v>
      </c>
      <c r="AD425" t="s">
        <v>14</v>
      </c>
      <c r="AE425" t="s">
        <v>14</v>
      </c>
      <c r="AF425" t="s">
        <v>14</v>
      </c>
      <c r="AG425" t="s">
        <v>1</v>
      </c>
      <c r="AH425" t="s">
        <v>6177</v>
      </c>
      <c r="AI425" t="s">
        <v>1818</v>
      </c>
      <c r="AJ425" t="s">
        <v>42</v>
      </c>
      <c r="AK425">
        <v>1</v>
      </c>
      <c r="AL425" t="s">
        <v>123</v>
      </c>
      <c r="AM425" t="s">
        <v>646</v>
      </c>
      <c r="AN425" t="s">
        <v>646</v>
      </c>
      <c r="AO425" t="s">
        <v>131</v>
      </c>
      <c r="AP425" t="s">
        <v>5387</v>
      </c>
      <c r="AQ425" t="s">
        <v>340</v>
      </c>
      <c r="AR425" t="s">
        <v>3738</v>
      </c>
      <c r="AS425">
        <v>3</v>
      </c>
      <c r="AT425">
        <v>7</v>
      </c>
      <c r="AU425" t="s">
        <v>6178</v>
      </c>
      <c r="AV425" t="s">
        <v>446</v>
      </c>
      <c r="AW425" t="s">
        <v>3194</v>
      </c>
      <c r="AX425" t="s">
        <v>650</v>
      </c>
      <c r="AY425" t="s">
        <v>96</v>
      </c>
      <c r="AZ425" t="s">
        <v>96</v>
      </c>
      <c r="BA425" t="s">
        <v>97</v>
      </c>
      <c r="BB425" t="s">
        <v>98</v>
      </c>
      <c r="BC425" t="s">
        <v>98</v>
      </c>
      <c r="BD425" t="s">
        <v>101</v>
      </c>
      <c r="BE425" t="s">
        <v>101</v>
      </c>
      <c r="BF425" t="s">
        <v>101</v>
      </c>
      <c r="BG425" t="s">
        <v>2045</v>
      </c>
      <c r="BH425" t="s">
        <v>1261</v>
      </c>
      <c r="BI425" t="s">
        <v>161</v>
      </c>
      <c r="BJ425" t="s">
        <v>78</v>
      </c>
      <c r="BK425" t="s">
        <v>1136</v>
      </c>
      <c r="BL425" t="s">
        <v>6179</v>
      </c>
      <c r="BM425" t="s">
        <v>105</v>
      </c>
      <c r="BN425" t="s">
        <v>3855</v>
      </c>
      <c r="BO425" t="s">
        <v>741</v>
      </c>
      <c r="BP425" t="s">
        <v>2512</v>
      </c>
      <c r="BQ425" t="s">
        <v>742</v>
      </c>
      <c r="BR425" t="s">
        <v>174</v>
      </c>
      <c r="BS425" t="s">
        <v>1045</v>
      </c>
      <c r="BT425" t="s">
        <v>109</v>
      </c>
      <c r="BU425" t="s">
        <v>110</v>
      </c>
      <c r="BV425" t="s">
        <v>111</v>
      </c>
      <c r="BW425" t="s">
        <v>594</v>
      </c>
      <c r="BX425" t="s">
        <v>6180</v>
      </c>
      <c r="BY425" t="s">
        <v>1662</v>
      </c>
      <c r="BZ425" t="s">
        <v>620</v>
      </c>
      <c r="CA425" t="s">
        <v>4765</v>
      </c>
      <c r="CB425" t="s">
        <v>668</v>
      </c>
      <c r="CC425" t="s">
        <v>412</v>
      </c>
      <c r="CD425" t="s">
        <v>4503</v>
      </c>
      <c r="CE425" t="s">
        <v>6181</v>
      </c>
      <c r="CF425" t="s">
        <v>920</v>
      </c>
      <c r="CG425" t="s">
        <v>535</v>
      </c>
      <c r="CH425" t="s">
        <v>6182</v>
      </c>
      <c r="CI425" t="s">
        <v>821</v>
      </c>
      <c r="CJ425">
        <v>0</v>
      </c>
      <c r="CK425" t="s">
        <v>6183</v>
      </c>
      <c r="CL425" t="s">
        <v>6184</v>
      </c>
      <c r="CM425" t="s">
        <v>119</v>
      </c>
      <c r="CN425" t="s">
        <v>4628</v>
      </c>
      <c r="CO425" t="s">
        <v>5896</v>
      </c>
      <c r="CP425" t="s">
        <v>350</v>
      </c>
      <c r="CQ425" t="s">
        <v>6185</v>
      </c>
      <c r="CR425" t="s">
        <v>540</v>
      </c>
      <c r="CS425" t="s">
        <v>830</v>
      </c>
      <c r="CT425" t="s">
        <v>830</v>
      </c>
      <c r="CU425" t="s">
        <v>3590</v>
      </c>
      <c r="CV425" t="s">
        <v>6186</v>
      </c>
      <c r="CW425" t="s">
        <v>89</v>
      </c>
      <c r="CX425" t="s">
        <v>6187</v>
      </c>
      <c r="CY425" t="s">
        <v>2721</v>
      </c>
      <c r="CZ425" t="s">
        <v>2618</v>
      </c>
      <c r="DA425" t="s">
        <v>5582</v>
      </c>
      <c r="DB425" t="s">
        <v>6188</v>
      </c>
      <c r="DC425" t="s">
        <v>871</v>
      </c>
      <c r="DD425" t="s">
        <v>215</v>
      </c>
      <c r="DE425" t="s">
        <v>38</v>
      </c>
      <c r="DF425">
        <v>3434</v>
      </c>
      <c r="DG425">
        <v>3434</v>
      </c>
      <c r="DH425" t="s">
        <v>40</v>
      </c>
      <c r="DI425" t="s">
        <v>194</v>
      </c>
      <c r="DJ425" t="s">
        <v>6189</v>
      </c>
      <c r="DK425" t="s">
        <v>2817</v>
      </c>
    </row>
    <row r="426" spans="1:115" x14ac:dyDescent="0.25">
      <c r="A426" t="s">
        <v>6190</v>
      </c>
      <c r="B426" t="s">
        <v>6</v>
      </c>
      <c r="C426" t="s">
        <v>2</v>
      </c>
      <c r="D426" t="s">
        <v>2348</v>
      </c>
      <c r="E426" t="s">
        <v>160</v>
      </c>
      <c r="F426" t="s">
        <v>4807</v>
      </c>
      <c r="G426" t="s">
        <v>70</v>
      </c>
      <c r="H426" t="s">
        <v>70</v>
      </c>
      <c r="I426" t="s">
        <v>8</v>
      </c>
      <c r="J426" t="s">
        <v>994</v>
      </c>
      <c r="K426" t="s">
        <v>17</v>
      </c>
      <c r="L426" t="s">
        <v>1</v>
      </c>
      <c r="M426" t="s">
        <v>1</v>
      </c>
      <c r="N426">
        <v>4</v>
      </c>
      <c r="O426" t="s">
        <v>1207</v>
      </c>
      <c r="P426" t="s">
        <v>471</v>
      </c>
      <c r="Q426" t="s">
        <v>2611</v>
      </c>
      <c r="R426" t="s">
        <v>926</v>
      </c>
      <c r="S426" t="s">
        <v>495</v>
      </c>
      <c r="T426" t="s">
        <v>13</v>
      </c>
      <c r="U426" t="s">
        <v>233</v>
      </c>
      <c r="V426" t="s">
        <v>6191</v>
      </c>
      <c r="W426" t="s">
        <v>5679</v>
      </c>
      <c r="X426" t="s">
        <v>161</v>
      </c>
      <c r="Y426" t="s">
        <v>607</v>
      </c>
      <c r="Z426" t="s">
        <v>4432</v>
      </c>
      <c r="AA426" t="s">
        <v>764</v>
      </c>
      <c r="AB426" t="s">
        <v>24</v>
      </c>
      <c r="AC426" t="s">
        <v>25</v>
      </c>
      <c r="AD426" t="s">
        <v>528</v>
      </c>
      <c r="AE426" t="s">
        <v>528</v>
      </c>
      <c r="AF426" t="s">
        <v>528</v>
      </c>
      <c r="AG426" t="s">
        <v>1210</v>
      </c>
      <c r="AH426" t="s">
        <v>85</v>
      </c>
      <c r="AI426" t="s">
        <v>159</v>
      </c>
      <c r="AJ426" t="s">
        <v>1058</v>
      </c>
      <c r="AK426" t="s">
        <v>1058</v>
      </c>
      <c r="AL426" t="s">
        <v>1211</v>
      </c>
      <c r="AM426" t="s">
        <v>223</v>
      </c>
      <c r="AN426" t="s">
        <v>2316</v>
      </c>
      <c r="AO426" t="s">
        <v>6192</v>
      </c>
      <c r="AP426" t="s">
        <v>94</v>
      </c>
      <c r="AQ426" t="s">
        <v>97</v>
      </c>
      <c r="AR426" t="s">
        <v>98</v>
      </c>
      <c r="AS426" t="s">
        <v>98</v>
      </c>
      <c r="AT426" t="s">
        <v>101</v>
      </c>
      <c r="AU426" t="s">
        <v>101</v>
      </c>
      <c r="AV426" t="s">
        <v>1213</v>
      </c>
      <c r="AW426" t="s">
        <v>1214</v>
      </c>
      <c r="AX426" t="s">
        <v>78</v>
      </c>
      <c r="AY426" t="s">
        <v>392</v>
      </c>
      <c r="AZ426" t="s">
        <v>1215</v>
      </c>
      <c r="BA426" t="s">
        <v>2576</v>
      </c>
      <c r="BB426" t="s">
        <v>617</v>
      </c>
      <c r="BC426" t="s">
        <v>374</v>
      </c>
      <c r="BD426" t="s">
        <v>373</v>
      </c>
      <c r="BE426" t="s">
        <v>1217</v>
      </c>
      <c r="BF426" t="s">
        <v>1218</v>
      </c>
      <c r="BG426" t="s">
        <v>1219</v>
      </c>
      <c r="BH426" t="s">
        <v>1220</v>
      </c>
      <c r="BI426" t="s">
        <v>96</v>
      </c>
      <c r="BJ426" t="s">
        <v>105</v>
      </c>
      <c r="BK426" t="s">
        <v>89</v>
      </c>
      <c r="BL426" t="s">
        <v>1453</v>
      </c>
      <c r="BM426" t="s">
        <v>5881</v>
      </c>
      <c r="BN426" t="s">
        <v>667</v>
      </c>
      <c r="BO426" t="s">
        <v>1225</v>
      </c>
      <c r="BP426" t="s">
        <v>458</v>
      </c>
      <c r="BQ426" t="s">
        <v>1226</v>
      </c>
      <c r="BR426" t="s">
        <v>1227</v>
      </c>
      <c r="BS426" t="s">
        <v>14</v>
      </c>
      <c r="BT426" t="s">
        <v>14</v>
      </c>
      <c r="BU426" t="s">
        <v>14</v>
      </c>
      <c r="BV426" t="s">
        <v>14</v>
      </c>
      <c r="BW426" t="s">
        <v>6193</v>
      </c>
      <c r="BX426" t="s">
        <v>42</v>
      </c>
      <c r="BY426" t="s">
        <v>42</v>
      </c>
      <c r="BZ426" t="s">
        <v>259</v>
      </c>
      <c r="CA426" t="s">
        <v>583</v>
      </c>
      <c r="CB426">
        <v>0</v>
      </c>
      <c r="CC426" t="s">
        <v>741</v>
      </c>
      <c r="CD426" t="s">
        <v>3069</v>
      </c>
      <c r="CE426" t="s">
        <v>4966</v>
      </c>
      <c r="CF426" t="s">
        <v>4967</v>
      </c>
      <c r="CG426" t="s">
        <v>16</v>
      </c>
      <c r="CH426" t="s">
        <v>16</v>
      </c>
      <c r="CI426" t="s">
        <v>2561</v>
      </c>
      <c r="CJ426" t="s">
        <v>6194</v>
      </c>
      <c r="CK426" t="s">
        <v>6195</v>
      </c>
      <c r="CL426" t="s">
        <v>6196</v>
      </c>
      <c r="CM426">
        <v>8</v>
      </c>
      <c r="CN426" t="s">
        <v>422</v>
      </c>
      <c r="CO426" t="s">
        <v>379</v>
      </c>
      <c r="CP426" t="s">
        <v>138</v>
      </c>
      <c r="CQ426" t="s">
        <v>206</v>
      </c>
      <c r="CR426" t="s">
        <v>354</v>
      </c>
      <c r="CS426" t="s">
        <v>1231</v>
      </c>
      <c r="CT426">
        <v>11</v>
      </c>
      <c r="CU426" t="s">
        <v>194</v>
      </c>
      <c r="CV426">
        <v>3434</v>
      </c>
      <c r="CW426" t="s">
        <v>38</v>
      </c>
      <c r="CX426" t="s">
        <v>1232</v>
      </c>
      <c r="CY426" t="s">
        <v>1233</v>
      </c>
    </row>
    <row r="427" spans="1:115" x14ac:dyDescent="0.25">
      <c r="A427" t="s">
        <v>6197</v>
      </c>
      <c r="B427" t="s">
        <v>426</v>
      </c>
      <c r="C427" t="s">
        <v>71</v>
      </c>
      <c r="D427" t="s">
        <v>6198</v>
      </c>
      <c r="E427" t="s">
        <v>479</v>
      </c>
      <c r="F427" t="s">
        <v>39</v>
      </c>
      <c r="G427" t="s">
        <v>42</v>
      </c>
      <c r="H427" t="s">
        <v>42</v>
      </c>
      <c r="I427" t="s">
        <v>42</v>
      </c>
      <c r="J427" t="s">
        <v>42</v>
      </c>
      <c r="K427" t="s">
        <v>14</v>
      </c>
      <c r="L427" t="s">
        <v>14</v>
      </c>
      <c r="M427" t="s">
        <v>14</v>
      </c>
      <c r="N427" t="s">
        <v>14</v>
      </c>
      <c r="O427" t="s">
        <v>198</v>
      </c>
      <c r="P427" t="s">
        <v>826</v>
      </c>
      <c r="Q427" t="s">
        <v>123</v>
      </c>
      <c r="R427" t="s">
        <v>2069</v>
      </c>
      <c r="S427" t="s">
        <v>2070</v>
      </c>
      <c r="T427" t="s">
        <v>474</v>
      </c>
      <c r="U427" t="s">
        <v>2071</v>
      </c>
      <c r="V427" t="s">
        <v>2072</v>
      </c>
      <c r="W427" t="s">
        <v>78</v>
      </c>
      <c r="X427" t="s">
        <v>215</v>
      </c>
      <c r="Y427" t="s">
        <v>6199</v>
      </c>
      <c r="Z427" t="s">
        <v>6200</v>
      </c>
      <c r="AA427" t="s">
        <v>1821</v>
      </c>
      <c r="AB427" t="s">
        <v>60</v>
      </c>
      <c r="AC427" t="s">
        <v>2075</v>
      </c>
      <c r="AD427" t="s">
        <v>634</v>
      </c>
      <c r="AE427" t="s">
        <v>801</v>
      </c>
      <c r="AF427" t="s">
        <v>1955</v>
      </c>
      <c r="AG427" t="s">
        <v>75</v>
      </c>
      <c r="AH427" t="s">
        <v>561</v>
      </c>
      <c r="AI427" t="s">
        <v>159</v>
      </c>
      <c r="AJ427" t="s">
        <v>600</v>
      </c>
      <c r="AK427" t="s">
        <v>1641</v>
      </c>
      <c r="AL427" t="s">
        <v>24</v>
      </c>
      <c r="AM427" t="s">
        <v>24</v>
      </c>
      <c r="AN427" t="s">
        <v>25</v>
      </c>
      <c r="AO427" t="s">
        <v>25</v>
      </c>
      <c r="AP427" t="s">
        <v>25</v>
      </c>
      <c r="AQ427" t="s">
        <v>1875</v>
      </c>
      <c r="AR427" t="s">
        <v>2078</v>
      </c>
      <c r="AS427" t="s">
        <v>379</v>
      </c>
      <c r="AT427" t="s">
        <v>646</v>
      </c>
      <c r="AU427" t="s">
        <v>76</v>
      </c>
      <c r="AV427" t="s">
        <v>2079</v>
      </c>
      <c r="AW427" t="s">
        <v>94</v>
      </c>
      <c r="AX427" t="s">
        <v>94</v>
      </c>
      <c r="AY427" t="s">
        <v>97</v>
      </c>
      <c r="AZ427" t="s">
        <v>98</v>
      </c>
      <c r="BA427" t="s">
        <v>98</v>
      </c>
      <c r="BB427" t="s">
        <v>101</v>
      </c>
      <c r="BC427" t="s">
        <v>101</v>
      </c>
      <c r="BD427" t="s">
        <v>1815</v>
      </c>
      <c r="BE427" t="s">
        <v>1599</v>
      </c>
      <c r="BF427" t="s">
        <v>2359</v>
      </c>
      <c r="BG427" t="s">
        <v>560</v>
      </c>
      <c r="BH427" t="s">
        <v>231</v>
      </c>
      <c r="BI427" t="s">
        <v>2081</v>
      </c>
      <c r="BJ427" t="s">
        <v>105</v>
      </c>
      <c r="BK427" t="s">
        <v>105</v>
      </c>
      <c r="BL427" t="s">
        <v>96</v>
      </c>
      <c r="BM427" t="s">
        <v>56</v>
      </c>
      <c r="BN427" t="s">
        <v>632</v>
      </c>
      <c r="BO427" t="s">
        <v>2082</v>
      </c>
      <c r="BP427" t="s">
        <v>2083</v>
      </c>
      <c r="BQ427" t="s">
        <v>2084</v>
      </c>
      <c r="BR427" t="s">
        <v>174</v>
      </c>
      <c r="BS427" t="s">
        <v>174</v>
      </c>
      <c r="BT427" t="s">
        <v>109</v>
      </c>
      <c r="BU427" t="s">
        <v>109</v>
      </c>
      <c r="BV427" t="s">
        <v>450</v>
      </c>
      <c r="BW427" t="s">
        <v>581</v>
      </c>
      <c r="BX427" t="s">
        <v>2085</v>
      </c>
      <c r="BY427" t="s">
        <v>2086</v>
      </c>
      <c r="BZ427">
        <v>0</v>
      </c>
      <c r="CA427" t="s">
        <v>528</v>
      </c>
      <c r="CB427" t="s">
        <v>1581</v>
      </c>
      <c r="CC427" t="s">
        <v>90</v>
      </c>
      <c r="CD427" t="s">
        <v>2088</v>
      </c>
      <c r="CE427" t="s">
        <v>2089</v>
      </c>
      <c r="CF427" t="s">
        <v>2090</v>
      </c>
      <c r="CG427" t="s">
        <v>2091</v>
      </c>
      <c r="CH427" t="s">
        <v>2092</v>
      </c>
      <c r="CI427" t="s">
        <v>2093</v>
      </c>
      <c r="CJ427" t="s">
        <v>2094</v>
      </c>
      <c r="CK427">
        <v>8</v>
      </c>
      <c r="CL427" t="s">
        <v>265</v>
      </c>
      <c r="CM427" t="s">
        <v>658</v>
      </c>
      <c r="CN427" t="s">
        <v>2095</v>
      </c>
      <c r="CO427" t="s">
        <v>973</v>
      </c>
      <c r="CP427">
        <v>3434</v>
      </c>
      <c r="CQ427">
        <v>3434</v>
      </c>
      <c r="CR427" t="s">
        <v>29</v>
      </c>
      <c r="CS427" t="s">
        <v>17</v>
      </c>
      <c r="CT427" t="s">
        <v>141</v>
      </c>
      <c r="CU427" t="s">
        <v>274</v>
      </c>
      <c r="CV427">
        <v>1</v>
      </c>
    </row>
    <row r="428" spans="1:115" x14ac:dyDescent="0.25">
      <c r="A428" t="s">
        <v>6201</v>
      </c>
      <c r="B428" t="s">
        <v>35</v>
      </c>
      <c r="C428" t="s">
        <v>365</v>
      </c>
      <c r="D428" t="s">
        <v>73</v>
      </c>
      <c r="E428" t="s">
        <v>753</v>
      </c>
      <c r="F428" t="s">
        <v>754</v>
      </c>
      <c r="G428" t="s">
        <v>2967</v>
      </c>
      <c r="H428" t="s">
        <v>3762</v>
      </c>
      <c r="I428" t="s">
        <v>3778</v>
      </c>
      <c r="J428" t="s">
        <v>1438</v>
      </c>
      <c r="K428" t="s">
        <v>3779</v>
      </c>
      <c r="L428" t="s">
        <v>374</v>
      </c>
      <c r="M428" t="s">
        <v>3780</v>
      </c>
      <c r="N428" t="s">
        <v>3781</v>
      </c>
      <c r="O428">
        <v>0</v>
      </c>
      <c r="P428" t="s">
        <v>14</v>
      </c>
      <c r="Q428" t="s">
        <v>14</v>
      </c>
      <c r="R428" t="s">
        <v>2943</v>
      </c>
      <c r="S428" t="s">
        <v>6202</v>
      </c>
      <c r="T428" t="s">
        <v>199</v>
      </c>
      <c r="U428" t="s">
        <v>45</v>
      </c>
      <c r="V428" t="s">
        <v>511</v>
      </c>
      <c r="W428" t="s">
        <v>24</v>
      </c>
      <c r="X428" t="s">
        <v>25</v>
      </c>
      <c r="Y428" t="s">
        <v>25</v>
      </c>
      <c r="Z428" t="s">
        <v>121</v>
      </c>
      <c r="AA428" t="s">
        <v>2613</v>
      </c>
      <c r="AB428" t="e">
        <f>-â€”</f>
        <v>#NAME?</v>
      </c>
      <c r="AC428" t="s">
        <v>3783</v>
      </c>
      <c r="AD428" t="s">
        <v>65</v>
      </c>
      <c r="AE428" t="s">
        <v>123</v>
      </c>
      <c r="AF428" t="s">
        <v>765</v>
      </c>
      <c r="AG428" t="s">
        <v>3784</v>
      </c>
      <c r="AH428" t="s">
        <v>223</v>
      </c>
      <c r="AI428" t="s">
        <v>97</v>
      </c>
      <c r="AJ428" t="s">
        <v>98</v>
      </c>
      <c r="AK428" t="s">
        <v>98</v>
      </c>
      <c r="AL428" t="s">
        <v>387</v>
      </c>
      <c r="AM428" t="s">
        <v>499</v>
      </c>
      <c r="AN428" t="s">
        <v>101</v>
      </c>
      <c r="AO428" t="s">
        <v>500</v>
      </c>
      <c r="AP428" t="s">
        <v>685</v>
      </c>
      <c r="AQ428" t="s">
        <v>78</v>
      </c>
      <c r="AR428" t="s">
        <v>767</v>
      </c>
      <c r="AS428" t="s">
        <v>1</v>
      </c>
      <c r="AT428" t="s">
        <v>1</v>
      </c>
      <c r="AU428" t="s">
        <v>16</v>
      </c>
      <c r="AV428" t="s">
        <v>3785</v>
      </c>
      <c r="AW428" t="s">
        <v>105</v>
      </c>
      <c r="AX428" t="s">
        <v>48</v>
      </c>
      <c r="AY428" t="s">
        <v>3786</v>
      </c>
      <c r="AZ428" t="s">
        <v>667</v>
      </c>
      <c r="BA428" t="s">
        <v>667</v>
      </c>
      <c r="BB428" t="s">
        <v>328</v>
      </c>
      <c r="BC428" t="s">
        <v>47</v>
      </c>
      <c r="BD428" t="s">
        <v>2920</v>
      </c>
      <c r="BE428" t="s">
        <v>85</v>
      </c>
      <c r="BF428" t="s">
        <v>3789</v>
      </c>
      <c r="BG428" t="s">
        <v>1385</v>
      </c>
      <c r="BH428" t="s">
        <v>3403</v>
      </c>
      <c r="BI428" t="s">
        <v>588</v>
      </c>
      <c r="BJ428" t="s">
        <v>1745</v>
      </c>
      <c r="BK428" t="s">
        <v>3790</v>
      </c>
      <c r="BL428" t="s">
        <v>6203</v>
      </c>
      <c r="BM428">
        <v>7</v>
      </c>
      <c r="BN428" t="s">
        <v>985</v>
      </c>
      <c r="BO428" t="s">
        <v>3791</v>
      </c>
      <c r="BP428" t="s">
        <v>801</v>
      </c>
      <c r="BQ428" t="s">
        <v>3792</v>
      </c>
      <c r="BR428" t="s">
        <v>2032</v>
      </c>
      <c r="BS428" t="s">
        <v>3793</v>
      </c>
      <c r="BT428" t="s">
        <v>528</v>
      </c>
      <c r="BU428" t="s">
        <v>3794</v>
      </c>
      <c r="BV428" t="s">
        <v>3795</v>
      </c>
      <c r="BW428" t="s">
        <v>864</v>
      </c>
      <c r="BX428" t="s">
        <v>3796</v>
      </c>
      <c r="BY428" t="s">
        <v>3797</v>
      </c>
      <c r="BZ428" t="s">
        <v>3798</v>
      </c>
      <c r="CA428" t="s">
        <v>155</v>
      </c>
      <c r="CB428" t="s">
        <v>5984</v>
      </c>
      <c r="CC428" t="s">
        <v>422</v>
      </c>
      <c r="CD428" t="s">
        <v>423</v>
      </c>
      <c r="CE428">
        <v>34340</v>
      </c>
      <c r="CF428" t="s">
        <v>42</v>
      </c>
      <c r="CG428" t="s">
        <v>350</v>
      </c>
      <c r="CH428" t="s">
        <v>350</v>
      </c>
    </row>
    <row r="429" spans="1:115" x14ac:dyDescent="0.25">
      <c r="A429" t="s">
        <v>6204</v>
      </c>
      <c r="B429" t="s">
        <v>1438</v>
      </c>
      <c r="C429" t="s">
        <v>1668</v>
      </c>
      <c r="D429" t="s">
        <v>3328</v>
      </c>
      <c r="E429" t="s">
        <v>3069</v>
      </c>
      <c r="F429" t="s">
        <v>2351</v>
      </c>
      <c r="G429" t="s">
        <v>8</v>
      </c>
      <c r="H429" t="s">
        <v>8</v>
      </c>
      <c r="I429" t="s">
        <v>8</v>
      </c>
      <c r="J429" t="s">
        <v>9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3051</v>
      </c>
      <c r="R429" t="s">
        <v>3052</v>
      </c>
      <c r="S429" t="s">
        <v>1662</v>
      </c>
      <c r="T429" t="s">
        <v>667</v>
      </c>
      <c r="U429" t="s">
        <v>3329</v>
      </c>
      <c r="V429" t="s">
        <v>1284</v>
      </c>
      <c r="W429" t="s">
        <v>26</v>
      </c>
      <c r="X429" t="s">
        <v>26</v>
      </c>
      <c r="Y429" t="s">
        <v>161</v>
      </c>
      <c r="Z429" t="s">
        <v>3330</v>
      </c>
      <c r="AA429" t="s">
        <v>1610</v>
      </c>
      <c r="AB429" t="s">
        <v>691</v>
      </c>
      <c r="AC429" t="s">
        <v>437</v>
      </c>
      <c r="AD429" t="s">
        <v>17</v>
      </c>
      <c r="AE429" t="s">
        <v>17</v>
      </c>
      <c r="AF429" t="s">
        <v>306</v>
      </c>
      <c r="AG429" t="s">
        <v>64</v>
      </c>
      <c r="AH429" t="s">
        <v>3332</v>
      </c>
      <c r="AI429" t="s">
        <v>3333</v>
      </c>
      <c r="AJ429" t="s">
        <v>123</v>
      </c>
      <c r="AK429" t="s">
        <v>3334</v>
      </c>
      <c r="AL429" t="s">
        <v>3335</v>
      </c>
      <c r="AM429" t="s">
        <v>1249</v>
      </c>
      <c r="AN429" t="s">
        <v>3336</v>
      </c>
      <c r="AO429" t="s">
        <v>3337</v>
      </c>
      <c r="AP429" t="s">
        <v>3338</v>
      </c>
      <c r="AQ429" t="s">
        <v>1379</v>
      </c>
      <c r="AR429" t="s">
        <v>105</v>
      </c>
      <c r="AS429" t="s">
        <v>3342</v>
      </c>
      <c r="AT429" t="s">
        <v>3343</v>
      </c>
      <c r="AU429" t="s">
        <v>158</v>
      </c>
      <c r="AV429" t="s">
        <v>3344</v>
      </c>
      <c r="AW429" t="s">
        <v>60</v>
      </c>
      <c r="AX429" t="s">
        <v>3346</v>
      </c>
      <c r="AY429" t="s">
        <v>485</v>
      </c>
      <c r="AZ429" t="s">
        <v>1263</v>
      </c>
      <c r="BA429" t="s">
        <v>3061</v>
      </c>
      <c r="BB429">
        <v>2</v>
      </c>
      <c r="BC429">
        <v>2</v>
      </c>
      <c r="BD429" t="s">
        <v>159</v>
      </c>
      <c r="BE429" t="s">
        <v>159</v>
      </c>
      <c r="BF429" t="s">
        <v>159</v>
      </c>
      <c r="BG429" t="s">
        <v>2904</v>
      </c>
      <c r="BH429" t="s">
        <v>6205</v>
      </c>
      <c r="BI429" t="s">
        <v>504</v>
      </c>
      <c r="BJ429" t="s">
        <v>14</v>
      </c>
      <c r="BK429" t="s">
        <v>14</v>
      </c>
      <c r="BL429" t="s">
        <v>14</v>
      </c>
      <c r="BM429" t="s">
        <v>14</v>
      </c>
      <c r="BN429" t="s">
        <v>42</v>
      </c>
      <c r="BO429" t="s">
        <v>42</v>
      </c>
      <c r="BP429" t="s">
        <v>5733</v>
      </c>
      <c r="BQ429" t="s">
        <v>3067</v>
      </c>
      <c r="BR429" t="s">
        <v>6206</v>
      </c>
      <c r="BS429">
        <v>7985</v>
      </c>
      <c r="BT429" t="s">
        <v>584</v>
      </c>
      <c r="BU429" t="s">
        <v>2681</v>
      </c>
      <c r="BV429" t="s">
        <v>89</v>
      </c>
      <c r="BW429" t="s">
        <v>89</v>
      </c>
      <c r="BX429">
        <v>3</v>
      </c>
      <c r="BY429" t="s">
        <v>6207</v>
      </c>
      <c r="BZ429" t="s">
        <v>1792</v>
      </c>
      <c r="CA429" t="s">
        <v>2371</v>
      </c>
      <c r="CB429" t="s">
        <v>1056</v>
      </c>
      <c r="CC429" t="s">
        <v>1863</v>
      </c>
      <c r="CD429" t="s">
        <v>5358</v>
      </c>
      <c r="CE429" t="s">
        <v>2433</v>
      </c>
      <c r="CF429" t="s">
        <v>120</v>
      </c>
      <c r="CG429" t="s">
        <v>2604</v>
      </c>
      <c r="CH429" t="s">
        <v>540</v>
      </c>
      <c r="CI429" t="s">
        <v>40</v>
      </c>
      <c r="CJ429" t="s">
        <v>6208</v>
      </c>
      <c r="CK429" t="s">
        <v>6209</v>
      </c>
      <c r="CL429" t="s">
        <v>881</v>
      </c>
      <c r="CM429" t="s">
        <v>6210</v>
      </c>
      <c r="CN429" t="s">
        <v>260</v>
      </c>
      <c r="CO429" t="s">
        <v>6211</v>
      </c>
      <c r="CP429" t="s">
        <v>6212</v>
      </c>
    </row>
    <row r="430" spans="1:115" x14ac:dyDescent="0.25">
      <c r="A430" t="s">
        <v>6213</v>
      </c>
      <c r="B430" t="s">
        <v>35</v>
      </c>
      <c r="C430" t="s">
        <v>365</v>
      </c>
      <c r="D430" t="s">
        <v>550</v>
      </c>
      <c r="E430" t="s">
        <v>6</v>
      </c>
      <c r="F430" t="s">
        <v>6</v>
      </c>
      <c r="G430" t="s">
        <v>1738</v>
      </c>
      <c r="H430" t="s">
        <v>189</v>
      </c>
      <c r="I430" t="s">
        <v>1</v>
      </c>
      <c r="J430" t="s">
        <v>198</v>
      </c>
      <c r="K430" t="s">
        <v>4078</v>
      </c>
      <c r="L430" t="s">
        <v>73</v>
      </c>
      <c r="M430" t="s">
        <v>2950</v>
      </c>
      <c r="N430" t="s">
        <v>2394</v>
      </c>
      <c r="O430" t="s">
        <v>461</v>
      </c>
      <c r="P430" t="s">
        <v>4079</v>
      </c>
      <c r="Q430" t="s">
        <v>1100</v>
      </c>
      <c r="R430" t="s">
        <v>759</v>
      </c>
      <c r="S430" t="s">
        <v>4080</v>
      </c>
      <c r="T430" t="s">
        <v>26</v>
      </c>
      <c r="U430" t="s">
        <v>26</v>
      </c>
      <c r="V430" t="s">
        <v>4081</v>
      </c>
      <c r="W430" t="s">
        <v>4082</v>
      </c>
      <c r="X430" t="s">
        <v>14</v>
      </c>
      <c r="Y430" t="s">
        <v>14</v>
      </c>
      <c r="Z430" t="s">
        <v>14</v>
      </c>
      <c r="AA430" t="s">
        <v>14</v>
      </c>
      <c r="AB430" t="s">
        <v>403</v>
      </c>
      <c r="AC430" t="s">
        <v>1731</v>
      </c>
      <c r="AD430" t="s">
        <v>4083</v>
      </c>
      <c r="AE430" t="s">
        <v>4084</v>
      </c>
      <c r="AF430" t="s">
        <v>1745</v>
      </c>
      <c r="AG430" t="s">
        <v>4085</v>
      </c>
      <c r="AH430">
        <v>3</v>
      </c>
      <c r="AI430" t="s">
        <v>220</v>
      </c>
      <c r="AJ430" t="s">
        <v>293</v>
      </c>
      <c r="AK430" t="s">
        <v>1188</v>
      </c>
      <c r="AL430" t="s">
        <v>4086</v>
      </c>
      <c r="AM430" t="s">
        <v>4087</v>
      </c>
      <c r="AN430" t="s">
        <v>4088</v>
      </c>
      <c r="AO430" t="s">
        <v>4089</v>
      </c>
      <c r="AP430" t="s">
        <v>24</v>
      </c>
      <c r="AQ430" t="s">
        <v>25</v>
      </c>
      <c r="AR430" t="s">
        <v>570</v>
      </c>
      <c r="AS430" t="s">
        <v>114</v>
      </c>
      <c r="AT430" t="s">
        <v>13</v>
      </c>
      <c r="AU430" t="s">
        <v>4090</v>
      </c>
      <c r="AV430" t="s">
        <v>94</v>
      </c>
      <c r="AW430" t="s">
        <v>447</v>
      </c>
      <c r="AX430" t="s">
        <v>96</v>
      </c>
      <c r="AY430" t="s">
        <v>96</v>
      </c>
      <c r="AZ430" t="s">
        <v>97</v>
      </c>
      <c r="BA430" t="s">
        <v>98</v>
      </c>
      <c r="BB430" t="s">
        <v>98</v>
      </c>
      <c r="BC430" t="s">
        <v>2591</v>
      </c>
      <c r="BD430" t="s">
        <v>1642</v>
      </c>
      <c r="BE430" t="s">
        <v>229</v>
      </c>
      <c r="BF430" t="s">
        <v>229</v>
      </c>
      <c r="BG430" t="s">
        <v>101</v>
      </c>
      <c r="BH430" t="s">
        <v>389</v>
      </c>
      <c r="BI430" t="s">
        <v>390</v>
      </c>
      <c r="BJ430" t="s">
        <v>78</v>
      </c>
      <c r="BK430" t="s">
        <v>56</v>
      </c>
      <c r="BL430" t="s">
        <v>501</v>
      </c>
      <c r="BM430" t="s">
        <v>3619</v>
      </c>
      <c r="BN430" t="s">
        <v>4091</v>
      </c>
      <c r="BO430" t="s">
        <v>109</v>
      </c>
      <c r="BP430" t="s">
        <v>109</v>
      </c>
      <c r="BQ430" t="s">
        <v>450</v>
      </c>
      <c r="BR430" t="s">
        <v>174</v>
      </c>
      <c r="BS430" t="s">
        <v>1300</v>
      </c>
      <c r="BT430" t="s">
        <v>4092</v>
      </c>
      <c r="BU430" t="s">
        <v>1814</v>
      </c>
      <c r="BV430" t="s">
        <v>242</v>
      </c>
      <c r="BW430" t="s">
        <v>1244</v>
      </c>
      <c r="BX430" t="s">
        <v>1173</v>
      </c>
      <c r="BY430" t="s">
        <v>1174</v>
      </c>
      <c r="BZ430" t="s">
        <v>1175</v>
      </c>
      <c r="CA430" t="s">
        <v>252</v>
      </c>
      <c r="CB430" t="s">
        <v>528</v>
      </c>
      <c r="CC430" t="s">
        <v>404</v>
      </c>
      <c r="CD430" t="s">
        <v>402</v>
      </c>
      <c r="CE430" t="s">
        <v>1753</v>
      </c>
      <c r="CF430" t="s">
        <v>40</v>
      </c>
      <c r="CG430" t="s">
        <v>382</v>
      </c>
      <c r="CH430" t="s">
        <v>313</v>
      </c>
      <c r="CI430" t="s">
        <v>85</v>
      </c>
      <c r="CJ430" t="s">
        <v>2708</v>
      </c>
      <c r="CK430" t="s">
        <v>540</v>
      </c>
      <c r="CL430" t="s">
        <v>4093</v>
      </c>
      <c r="CM430" t="s">
        <v>4094</v>
      </c>
      <c r="CN430" t="s">
        <v>4095</v>
      </c>
      <c r="CO430" t="s">
        <v>4096</v>
      </c>
      <c r="CP430" t="s">
        <v>1397</v>
      </c>
      <c r="CQ430" t="s">
        <v>4097</v>
      </c>
      <c r="CR430" t="s">
        <v>2604</v>
      </c>
      <c r="CS430" t="s">
        <v>267</v>
      </c>
      <c r="CT430" t="s">
        <v>1878</v>
      </c>
      <c r="CU430">
        <v>3434</v>
      </c>
      <c r="CV430" t="s">
        <v>518</v>
      </c>
      <c r="CW430">
        <v>343</v>
      </c>
      <c r="CX430" t="s">
        <v>4098</v>
      </c>
    </row>
    <row r="431" spans="1:115" x14ac:dyDescent="0.25">
      <c r="A431" t="s">
        <v>6214</v>
      </c>
      <c r="B431" t="s">
        <v>2547</v>
      </c>
      <c r="C431" t="s">
        <v>1060</v>
      </c>
      <c r="D431" t="s">
        <v>1412</v>
      </c>
      <c r="E431">
        <v>9</v>
      </c>
      <c r="F431" t="s">
        <v>47</v>
      </c>
      <c r="G431" t="s">
        <v>2548</v>
      </c>
      <c r="H431" t="s">
        <v>509</v>
      </c>
      <c r="I431" t="s">
        <v>2549</v>
      </c>
      <c r="J431" t="s">
        <v>1418</v>
      </c>
      <c r="K431" t="s">
        <v>1697</v>
      </c>
      <c r="L431" t="s">
        <v>6215</v>
      </c>
      <c r="M431" t="s">
        <v>2550</v>
      </c>
      <c r="N431">
        <v>1</v>
      </c>
      <c r="O431" t="s">
        <v>1814</v>
      </c>
      <c r="P431" t="s">
        <v>40</v>
      </c>
      <c r="Q431" t="s">
        <v>40</v>
      </c>
      <c r="R431" t="s">
        <v>40</v>
      </c>
      <c r="S431" t="s">
        <v>114</v>
      </c>
      <c r="T431" t="s">
        <v>349</v>
      </c>
      <c r="U431" t="s">
        <v>94</v>
      </c>
      <c r="V431" t="s">
        <v>97</v>
      </c>
      <c r="W431" t="s">
        <v>98</v>
      </c>
      <c r="X431" t="s">
        <v>329</v>
      </c>
      <c r="Y431" t="s">
        <v>499</v>
      </c>
      <c r="Z431" t="s">
        <v>392</v>
      </c>
      <c r="AA431" t="s">
        <v>78</v>
      </c>
      <c r="AB431" t="s">
        <v>96</v>
      </c>
      <c r="AC431" t="s">
        <v>105</v>
      </c>
      <c r="AD431" t="s">
        <v>160</v>
      </c>
      <c r="AE431" t="s">
        <v>109</v>
      </c>
      <c r="AF431" t="s">
        <v>577</v>
      </c>
      <c r="AG431" t="s">
        <v>174</v>
      </c>
      <c r="AH431" t="s">
        <v>646</v>
      </c>
      <c r="AI431" t="s">
        <v>2551</v>
      </c>
      <c r="AJ431" t="s">
        <v>14</v>
      </c>
      <c r="AK431" t="s">
        <v>2552</v>
      </c>
      <c r="AL431" t="s">
        <v>60</v>
      </c>
      <c r="AM431" t="s">
        <v>2553</v>
      </c>
      <c r="AN431" t="s">
        <v>2554</v>
      </c>
      <c r="AO431" t="s">
        <v>1709</v>
      </c>
      <c r="AP431" t="s">
        <v>1087</v>
      </c>
      <c r="AQ431" t="s">
        <v>2555</v>
      </c>
      <c r="AR431" t="s">
        <v>2556</v>
      </c>
      <c r="AS431" t="s">
        <v>65</v>
      </c>
      <c r="AT431" t="s">
        <v>2557</v>
      </c>
      <c r="AU431" t="s">
        <v>2558</v>
      </c>
      <c r="AV431" t="s">
        <v>332</v>
      </c>
      <c r="AW431">
        <v>3434</v>
      </c>
      <c r="AX431" t="s">
        <v>274</v>
      </c>
    </row>
    <row r="432" spans="1:115" x14ac:dyDescent="0.25">
      <c r="A432" t="s">
        <v>6216</v>
      </c>
      <c r="B432" t="s">
        <v>71</v>
      </c>
      <c r="C432" t="s">
        <v>365</v>
      </c>
      <c r="D432" t="s">
        <v>39</v>
      </c>
      <c r="E432" t="s">
        <v>237</v>
      </c>
      <c r="F432" t="s">
        <v>6217</v>
      </c>
      <c r="G432" t="s">
        <v>908</v>
      </c>
      <c r="H432" t="s">
        <v>2201</v>
      </c>
      <c r="I432" t="s">
        <v>2202</v>
      </c>
      <c r="J432" t="s">
        <v>504</v>
      </c>
      <c r="K432" t="s">
        <v>82</v>
      </c>
      <c r="L432" t="s">
        <v>373</v>
      </c>
      <c r="M432" t="s">
        <v>617</v>
      </c>
      <c r="N432" t="s">
        <v>971</v>
      </c>
      <c r="O432" t="s">
        <v>14</v>
      </c>
      <c r="P432" t="s">
        <v>14</v>
      </c>
      <c r="Q432" t="s">
        <v>14</v>
      </c>
      <c r="R432" t="s">
        <v>5785</v>
      </c>
      <c r="S432" t="s">
        <v>402</v>
      </c>
      <c r="T432" t="s">
        <v>402</v>
      </c>
      <c r="U432" t="s">
        <v>316</v>
      </c>
      <c r="V432" t="s">
        <v>1034</v>
      </c>
      <c r="W432" t="s">
        <v>1039</v>
      </c>
      <c r="X432" t="s">
        <v>3080</v>
      </c>
      <c r="Y432" t="s">
        <v>2616</v>
      </c>
      <c r="Z432" t="s">
        <v>281</v>
      </c>
      <c r="AA432" t="s">
        <v>512</v>
      </c>
      <c r="AB432" t="s">
        <v>6218</v>
      </c>
      <c r="AC432" t="s">
        <v>6219</v>
      </c>
      <c r="AD432" t="s">
        <v>2646</v>
      </c>
      <c r="AE432" t="s">
        <v>94</v>
      </c>
      <c r="AF432" t="s">
        <v>97</v>
      </c>
      <c r="AG432" t="s">
        <v>98</v>
      </c>
      <c r="AH432" t="s">
        <v>101</v>
      </c>
      <c r="AI432" t="s">
        <v>102</v>
      </c>
      <c r="AJ432" t="s">
        <v>75</v>
      </c>
      <c r="AK432" t="s">
        <v>96</v>
      </c>
      <c r="AL432" t="s">
        <v>96</v>
      </c>
      <c r="AM432" t="s">
        <v>105</v>
      </c>
      <c r="AN432" t="s">
        <v>40</v>
      </c>
      <c r="AO432" t="s">
        <v>40</v>
      </c>
      <c r="AP432" t="s">
        <v>40</v>
      </c>
      <c r="AQ432" t="s">
        <v>234</v>
      </c>
      <c r="AR432" t="s">
        <v>106</v>
      </c>
      <c r="AS432" t="s">
        <v>398</v>
      </c>
      <c r="AT432" t="s">
        <v>450</v>
      </c>
      <c r="AU432" t="s">
        <v>174</v>
      </c>
      <c r="AV432" t="s">
        <v>111</v>
      </c>
      <c r="AW432" t="s">
        <v>109</v>
      </c>
      <c r="AX432" t="s">
        <v>1699</v>
      </c>
      <c r="AY432" t="s">
        <v>4937</v>
      </c>
      <c r="AZ432" t="s">
        <v>245</v>
      </c>
      <c r="BA432" t="s">
        <v>4113</v>
      </c>
      <c r="BB432" t="s">
        <v>6220</v>
      </c>
      <c r="BC432" t="s">
        <v>3084</v>
      </c>
      <c r="BD432" t="s">
        <v>1483</v>
      </c>
      <c r="BE432" t="s">
        <v>1384</v>
      </c>
      <c r="BF432" t="s">
        <v>1385</v>
      </c>
      <c r="BG432" t="s">
        <v>440</v>
      </c>
      <c r="BH432" t="s">
        <v>25</v>
      </c>
      <c r="BI432" t="s">
        <v>2979</v>
      </c>
      <c r="BJ432" t="s">
        <v>1731</v>
      </c>
      <c r="BK432" t="s">
        <v>2158</v>
      </c>
      <c r="BL432">
        <v>8</v>
      </c>
      <c r="BM432" t="s">
        <v>6221</v>
      </c>
      <c r="BN432" t="s">
        <v>194</v>
      </c>
      <c r="BO432">
        <v>3</v>
      </c>
      <c r="BP432">
        <v>3434</v>
      </c>
      <c r="BQ432" t="s">
        <v>274</v>
      </c>
      <c r="BR432">
        <v>11</v>
      </c>
    </row>
    <row r="433" spans="1:114" x14ac:dyDescent="0.25">
      <c r="A433" t="s">
        <v>6222</v>
      </c>
      <c r="B433" t="s">
        <v>35</v>
      </c>
      <c r="C433" t="s">
        <v>1717</v>
      </c>
      <c r="D433" t="s">
        <v>2966</v>
      </c>
      <c r="E433" t="s">
        <v>368</v>
      </c>
      <c r="F433" t="s">
        <v>2967</v>
      </c>
      <c r="G433" t="s">
        <v>70</v>
      </c>
      <c r="H433" t="s">
        <v>70</v>
      </c>
      <c r="I433" t="s">
        <v>2968</v>
      </c>
      <c r="J433" t="s">
        <v>532</v>
      </c>
      <c r="K433" t="s">
        <v>2969</v>
      </c>
      <c r="L433" t="s">
        <v>2970</v>
      </c>
      <c r="M433">
        <v>0</v>
      </c>
      <c r="N433" t="s">
        <v>600</v>
      </c>
      <c r="O433" t="s">
        <v>42</v>
      </c>
      <c r="P433" t="s">
        <v>16</v>
      </c>
      <c r="Q433" t="s">
        <v>2973</v>
      </c>
      <c r="R433" t="s">
        <v>688</v>
      </c>
      <c r="S433" t="s">
        <v>1615</v>
      </c>
      <c r="T433" t="s">
        <v>281</v>
      </c>
      <c r="U433" t="s">
        <v>380</v>
      </c>
      <c r="V433" t="s">
        <v>114</v>
      </c>
      <c r="W433" t="s">
        <v>336</v>
      </c>
      <c r="X433" t="s">
        <v>65</v>
      </c>
      <c r="Y433" t="s">
        <v>96</v>
      </c>
      <c r="Z433" t="s">
        <v>96</v>
      </c>
      <c r="AA433" t="s">
        <v>2974</v>
      </c>
      <c r="AB433" t="s">
        <v>223</v>
      </c>
      <c r="AC433" t="s">
        <v>97</v>
      </c>
      <c r="AD433" t="s">
        <v>98</v>
      </c>
      <c r="AE433" t="s">
        <v>98</v>
      </c>
      <c r="AF433" t="s">
        <v>98</v>
      </c>
      <c r="AG433" t="s">
        <v>2975</v>
      </c>
      <c r="AH433" t="s">
        <v>101</v>
      </c>
      <c r="AI433" t="s">
        <v>1261</v>
      </c>
      <c r="AJ433" t="s">
        <v>329</v>
      </c>
      <c r="AK433" t="s">
        <v>78</v>
      </c>
      <c r="AL433" t="s">
        <v>60</v>
      </c>
      <c r="AM433" t="s">
        <v>105</v>
      </c>
      <c r="AN433" t="s">
        <v>40</v>
      </c>
      <c r="AO433" t="s">
        <v>40</v>
      </c>
      <c r="AP433" t="s">
        <v>40</v>
      </c>
      <c r="AQ433" t="s">
        <v>899</v>
      </c>
      <c r="AR433" t="s">
        <v>566</v>
      </c>
      <c r="AS433" t="s">
        <v>129</v>
      </c>
      <c r="AT433" t="s">
        <v>174</v>
      </c>
      <c r="AU433" t="s">
        <v>504</v>
      </c>
      <c r="AV433" t="s">
        <v>6223</v>
      </c>
      <c r="AW433" t="s">
        <v>6224</v>
      </c>
      <c r="AX433" t="s">
        <v>38</v>
      </c>
      <c r="AY433" t="s">
        <v>47</v>
      </c>
      <c r="AZ433" t="s">
        <v>2920</v>
      </c>
      <c r="BA433" t="s">
        <v>25</v>
      </c>
      <c r="BB433" t="s">
        <v>1899</v>
      </c>
      <c r="BC433" t="s">
        <v>6225</v>
      </c>
      <c r="BD433" t="s">
        <v>423</v>
      </c>
      <c r="BE433" t="s">
        <v>1263</v>
      </c>
      <c r="BF433" t="s">
        <v>2977</v>
      </c>
      <c r="BG433" t="s">
        <v>2978</v>
      </c>
      <c r="BH433" t="s">
        <v>698</v>
      </c>
      <c r="BI433" t="s">
        <v>468</v>
      </c>
      <c r="BJ433" t="s">
        <v>2094</v>
      </c>
      <c r="BK433" t="s">
        <v>85</v>
      </c>
      <c r="BL433" t="s">
        <v>2038</v>
      </c>
      <c r="BM433" t="s">
        <v>2980</v>
      </c>
      <c r="BN433" t="s">
        <v>6226</v>
      </c>
      <c r="BO433" t="s">
        <v>251</v>
      </c>
      <c r="BP433" t="s">
        <v>528</v>
      </c>
      <c r="BQ433" t="s">
        <v>528</v>
      </c>
      <c r="BR433" t="s">
        <v>1003</v>
      </c>
      <c r="BS433" t="s">
        <v>2983</v>
      </c>
      <c r="BT433" t="s">
        <v>2878</v>
      </c>
      <c r="BU433" t="s">
        <v>350</v>
      </c>
      <c r="BV433" t="s">
        <v>350</v>
      </c>
    </row>
    <row r="434" spans="1:114" x14ac:dyDescent="0.25">
      <c r="A434" t="s">
        <v>6227</v>
      </c>
      <c r="B434" t="s">
        <v>51</v>
      </c>
      <c r="C434" t="s">
        <v>2</v>
      </c>
      <c r="D434" t="s">
        <v>365</v>
      </c>
      <c r="E434" t="s">
        <v>1624</v>
      </c>
      <c r="F434" t="s">
        <v>1438</v>
      </c>
      <c r="G434" t="s">
        <v>39</v>
      </c>
      <c r="H434" t="s">
        <v>40</v>
      </c>
      <c r="I434" t="s">
        <v>8</v>
      </c>
      <c r="J434" t="s">
        <v>2884</v>
      </c>
      <c r="K434" t="s">
        <v>92</v>
      </c>
      <c r="L434" t="s">
        <v>32</v>
      </c>
      <c r="M434" t="s">
        <v>3534</v>
      </c>
      <c r="N434" t="s">
        <v>13</v>
      </c>
      <c r="O434" t="s">
        <v>3219</v>
      </c>
      <c r="P434" t="s">
        <v>3535</v>
      </c>
      <c r="Q434" t="s">
        <v>53</v>
      </c>
      <c r="R434" t="s">
        <v>3536</v>
      </c>
      <c r="S434" t="s">
        <v>78</v>
      </c>
      <c r="T434" t="s">
        <v>78</v>
      </c>
      <c r="U434" t="s">
        <v>321</v>
      </c>
      <c r="V434" t="s">
        <v>24</v>
      </c>
      <c r="W434" t="s">
        <v>25</v>
      </c>
      <c r="X434" t="s">
        <v>3537</v>
      </c>
      <c r="Y434" t="s">
        <v>14</v>
      </c>
      <c r="Z434" t="s">
        <v>14</v>
      </c>
      <c r="AA434" t="s">
        <v>14</v>
      </c>
      <c r="AB434" t="s">
        <v>14</v>
      </c>
      <c r="AC434" t="s">
        <v>259</v>
      </c>
      <c r="AD434" t="s">
        <v>85</v>
      </c>
      <c r="AE434" t="s">
        <v>123</v>
      </c>
      <c r="AF434" t="s">
        <v>810</v>
      </c>
      <c r="AG434" t="s">
        <v>3538</v>
      </c>
      <c r="AH434" t="s">
        <v>94</v>
      </c>
      <c r="AI434" t="s">
        <v>97</v>
      </c>
      <c r="AJ434" t="s">
        <v>98</v>
      </c>
      <c r="AK434" t="s">
        <v>98</v>
      </c>
      <c r="AL434" t="s">
        <v>3539</v>
      </c>
      <c r="AM434" t="s">
        <v>392</v>
      </c>
      <c r="AN434" t="s">
        <v>101</v>
      </c>
      <c r="AO434" t="s">
        <v>560</v>
      </c>
      <c r="AP434" t="s">
        <v>643</v>
      </c>
      <c r="AQ434" t="s">
        <v>104</v>
      </c>
      <c r="AR434" t="s">
        <v>1379</v>
      </c>
      <c r="AS434" t="s">
        <v>105</v>
      </c>
      <c r="AT434" t="s">
        <v>3540</v>
      </c>
      <c r="AU434">
        <v>0</v>
      </c>
      <c r="AV434" t="s">
        <v>96</v>
      </c>
      <c r="AW434" t="s">
        <v>3541</v>
      </c>
      <c r="AX434" t="s">
        <v>1450</v>
      </c>
      <c r="AY434" t="s">
        <v>398</v>
      </c>
      <c r="AZ434" t="s">
        <v>42</v>
      </c>
      <c r="BA434" t="s">
        <v>174</v>
      </c>
      <c r="BB434" t="s">
        <v>111</v>
      </c>
      <c r="BC434" t="s">
        <v>2894</v>
      </c>
      <c r="BD434" t="s">
        <v>6228</v>
      </c>
      <c r="BE434" t="s">
        <v>1515</v>
      </c>
      <c r="BF434" t="s">
        <v>1107</v>
      </c>
      <c r="BG434" t="s">
        <v>115</v>
      </c>
      <c r="BH434" t="s">
        <v>583</v>
      </c>
      <c r="BI434" t="s">
        <v>1</v>
      </c>
      <c r="BJ434" t="s">
        <v>22</v>
      </c>
      <c r="BK434" t="s">
        <v>3255</v>
      </c>
      <c r="BL434" t="s">
        <v>3544</v>
      </c>
      <c r="BM434" t="s">
        <v>3545</v>
      </c>
      <c r="BN434" t="s">
        <v>3546</v>
      </c>
      <c r="BO434" t="s">
        <v>1447</v>
      </c>
      <c r="BP434" t="s">
        <v>6229</v>
      </c>
      <c r="BQ434" t="s">
        <v>52</v>
      </c>
      <c r="BR434" t="s">
        <v>2750</v>
      </c>
      <c r="BS434" t="s">
        <v>2751</v>
      </c>
      <c r="BT434" t="s">
        <v>2752</v>
      </c>
      <c r="BU434" t="s">
        <v>273</v>
      </c>
      <c r="BV434" t="s">
        <v>3547</v>
      </c>
      <c r="BW434" t="s">
        <v>2026</v>
      </c>
      <c r="BX434" t="s">
        <v>1275</v>
      </c>
      <c r="BY434" t="s">
        <v>3548</v>
      </c>
    </row>
    <row r="435" spans="1:114" x14ac:dyDescent="0.25">
      <c r="A435" t="s">
        <v>6230</v>
      </c>
      <c r="B435" t="s">
        <v>35</v>
      </c>
      <c r="C435" t="s">
        <v>365</v>
      </c>
      <c r="D435" t="s">
        <v>2527</v>
      </c>
      <c r="E435" t="s">
        <v>89</v>
      </c>
      <c r="F435" t="s">
        <v>2275</v>
      </c>
      <c r="G435" t="s">
        <v>368</v>
      </c>
      <c r="H435" t="s">
        <v>123</v>
      </c>
      <c r="I435" t="s">
        <v>8</v>
      </c>
      <c r="J435" t="s">
        <v>9</v>
      </c>
      <c r="K435" t="s">
        <v>5416</v>
      </c>
      <c r="L435" t="s">
        <v>3051</v>
      </c>
      <c r="M435" t="s">
        <v>611</v>
      </c>
      <c r="N435" t="s">
        <v>2528</v>
      </c>
      <c r="O435" t="s">
        <v>2529</v>
      </c>
      <c r="P435" t="s">
        <v>2530</v>
      </c>
      <c r="Q435" t="s">
        <v>2531</v>
      </c>
      <c r="R435" t="s">
        <v>243</v>
      </c>
      <c r="S435" t="s">
        <v>49</v>
      </c>
      <c r="T435" t="s">
        <v>389</v>
      </c>
      <c r="U435" t="s">
        <v>534</v>
      </c>
      <c r="V435" t="s">
        <v>376</v>
      </c>
      <c r="W435" t="s">
        <v>14</v>
      </c>
      <c r="X435" t="s">
        <v>14</v>
      </c>
      <c r="Y435" t="s">
        <v>1</v>
      </c>
      <c r="Z435" t="s">
        <v>6142</v>
      </c>
      <c r="AA435" t="s">
        <v>2038</v>
      </c>
      <c r="AB435" t="s">
        <v>88</v>
      </c>
      <c r="AC435" t="s">
        <v>42</v>
      </c>
      <c r="AD435" t="s">
        <v>1267</v>
      </c>
      <c r="AE435" t="s">
        <v>1267</v>
      </c>
      <c r="AF435" t="s">
        <v>778</v>
      </c>
      <c r="AG435" t="s">
        <v>127</v>
      </c>
      <c r="AH435" t="s">
        <v>821</v>
      </c>
      <c r="AI435" t="s">
        <v>24</v>
      </c>
      <c r="AJ435" t="s">
        <v>1730</v>
      </c>
      <c r="AK435" t="s">
        <v>6231</v>
      </c>
      <c r="AL435">
        <v>10012</v>
      </c>
      <c r="AM435" t="s">
        <v>567</v>
      </c>
      <c r="AN435" t="s">
        <v>47</v>
      </c>
      <c r="AO435" t="s">
        <v>47</v>
      </c>
      <c r="AP435" t="s">
        <v>65</v>
      </c>
      <c r="AQ435" t="s">
        <v>65</v>
      </c>
      <c r="AR435" t="s">
        <v>2061</v>
      </c>
      <c r="AS435" t="s">
        <v>64</v>
      </c>
      <c r="AT435" t="s">
        <v>96</v>
      </c>
      <c r="AU435" t="s">
        <v>96</v>
      </c>
      <c r="AV435" t="s">
        <v>2534</v>
      </c>
      <c r="AW435" t="s">
        <v>223</v>
      </c>
      <c r="AX435" t="s">
        <v>97</v>
      </c>
      <c r="AY435" t="s">
        <v>98</v>
      </c>
      <c r="AZ435" t="s">
        <v>98</v>
      </c>
      <c r="BA435" t="s">
        <v>107</v>
      </c>
      <c r="BB435" t="s">
        <v>2535</v>
      </c>
      <c r="BC435" t="s">
        <v>101</v>
      </c>
      <c r="BD435" t="s">
        <v>1476</v>
      </c>
      <c r="BE435" t="s">
        <v>647</v>
      </c>
      <c r="BF435" t="s">
        <v>78</v>
      </c>
      <c r="BG435" t="s">
        <v>393</v>
      </c>
      <c r="BH435" t="s">
        <v>501</v>
      </c>
      <c r="BI435" t="s">
        <v>1188</v>
      </c>
      <c r="BJ435" t="s">
        <v>246</v>
      </c>
      <c r="BK435" t="s">
        <v>4650</v>
      </c>
      <c r="BL435" t="s">
        <v>6232</v>
      </c>
      <c r="BM435" t="s">
        <v>26</v>
      </c>
      <c r="BN435" t="s">
        <v>577</v>
      </c>
      <c r="BO435" t="s">
        <v>398</v>
      </c>
      <c r="BP435" t="s">
        <v>398</v>
      </c>
      <c r="BQ435" t="s">
        <v>229</v>
      </c>
      <c r="BR435" t="s">
        <v>109</v>
      </c>
      <c r="BS435" t="s">
        <v>38</v>
      </c>
      <c r="BT435" t="s">
        <v>114</v>
      </c>
      <c r="BU435" t="s">
        <v>343</v>
      </c>
      <c r="BV435" t="s">
        <v>2539</v>
      </c>
      <c r="BW435" t="s">
        <v>2540</v>
      </c>
      <c r="BX435" t="s">
        <v>1358</v>
      </c>
      <c r="BY435" t="s">
        <v>209</v>
      </c>
      <c r="BZ435" t="s">
        <v>81</v>
      </c>
      <c r="CA435" t="s">
        <v>2541</v>
      </c>
      <c r="CB435" t="s">
        <v>115</v>
      </c>
      <c r="CC435" t="s">
        <v>806</v>
      </c>
      <c r="CD435" t="s">
        <v>1049</v>
      </c>
      <c r="CE435" t="s">
        <v>440</v>
      </c>
      <c r="CF435" t="s">
        <v>2542</v>
      </c>
      <c r="CG435" t="s">
        <v>2543</v>
      </c>
      <c r="CH435" t="s">
        <v>4021</v>
      </c>
      <c r="CI435" t="s">
        <v>1497</v>
      </c>
      <c r="CJ435" t="s">
        <v>4937</v>
      </c>
      <c r="CK435" t="s">
        <v>703</v>
      </c>
      <c r="CL435" t="s">
        <v>355</v>
      </c>
      <c r="CM435" t="s">
        <v>414</v>
      </c>
      <c r="CN435" t="s">
        <v>6233</v>
      </c>
      <c r="CO435" t="s">
        <v>422</v>
      </c>
      <c r="CP435" t="s">
        <v>422</v>
      </c>
      <c r="CQ435" t="s">
        <v>215</v>
      </c>
      <c r="CR435" t="s">
        <v>2545</v>
      </c>
      <c r="CS435" t="s">
        <v>1495</v>
      </c>
      <c r="CT435" t="s">
        <v>421</v>
      </c>
      <c r="CU435" t="s">
        <v>4636</v>
      </c>
      <c r="CV435" t="s">
        <v>359</v>
      </c>
      <c r="CW435" t="s">
        <v>48</v>
      </c>
      <c r="CX435">
        <v>3434</v>
      </c>
      <c r="CY435" t="s">
        <v>3004</v>
      </c>
      <c r="CZ435">
        <v>34</v>
      </c>
      <c r="DA435" t="s">
        <v>4358</v>
      </c>
    </row>
    <row r="436" spans="1:114" x14ac:dyDescent="0.25">
      <c r="A436" t="s">
        <v>6234</v>
      </c>
      <c r="B436" t="s">
        <v>35</v>
      </c>
      <c r="C436" t="s">
        <v>365</v>
      </c>
      <c r="D436" t="s">
        <v>550</v>
      </c>
      <c r="E436" t="s">
        <v>13</v>
      </c>
      <c r="F436" t="s">
        <v>551</v>
      </c>
      <c r="G436" t="s">
        <v>1785</v>
      </c>
      <c r="H436" t="s">
        <v>741</v>
      </c>
      <c r="I436" t="s">
        <v>523</v>
      </c>
      <c r="J436" t="s">
        <v>1786</v>
      </c>
      <c r="K436" t="s">
        <v>4811</v>
      </c>
      <c r="L436" t="s">
        <v>1523</v>
      </c>
      <c r="M436" t="s">
        <v>464</v>
      </c>
      <c r="N436" t="s">
        <v>464</v>
      </c>
      <c r="O436" t="s">
        <v>464</v>
      </c>
      <c r="P436" t="s">
        <v>17</v>
      </c>
      <c r="Q436" t="s">
        <v>2587</v>
      </c>
      <c r="R436" t="s">
        <v>2588</v>
      </c>
      <c r="S436" t="s">
        <v>14</v>
      </c>
      <c r="T436" t="s">
        <v>14</v>
      </c>
      <c r="U436" t="s">
        <v>14</v>
      </c>
      <c r="V436" t="s">
        <v>14</v>
      </c>
      <c r="W436" t="s">
        <v>14</v>
      </c>
      <c r="X436" t="s">
        <v>14</v>
      </c>
      <c r="Y436" t="s">
        <v>14</v>
      </c>
      <c r="Z436" t="s">
        <v>14</v>
      </c>
      <c r="AA436" t="s">
        <v>2589</v>
      </c>
      <c r="AB436" t="s">
        <v>1792</v>
      </c>
      <c r="AC436" t="s">
        <v>1120</v>
      </c>
      <c r="AD436" t="s">
        <v>963</v>
      </c>
      <c r="AE436" t="s">
        <v>6</v>
      </c>
      <c r="AF436" t="s">
        <v>220</v>
      </c>
      <c r="AG436">
        <v>6</v>
      </c>
      <c r="AH436">
        <v>1</v>
      </c>
      <c r="AI436" t="s">
        <v>800</v>
      </c>
      <c r="AJ436" t="s">
        <v>206</v>
      </c>
      <c r="AK436" t="s">
        <v>801</v>
      </c>
      <c r="AL436" t="s">
        <v>802</v>
      </c>
      <c r="AM436" t="s">
        <v>259</v>
      </c>
      <c r="AN436" t="s">
        <v>2006</v>
      </c>
      <c r="AO436" t="s">
        <v>85</v>
      </c>
      <c r="AP436" t="s">
        <v>1520</v>
      </c>
      <c r="AQ436" t="s">
        <v>646</v>
      </c>
      <c r="AR436" t="s">
        <v>224</v>
      </c>
      <c r="AS436" t="s">
        <v>2590</v>
      </c>
      <c r="AT436" t="s">
        <v>123</v>
      </c>
      <c r="AU436" t="s">
        <v>765</v>
      </c>
      <c r="AV436" t="s">
        <v>96</v>
      </c>
      <c r="AW436" t="s">
        <v>97</v>
      </c>
      <c r="AX436" t="s">
        <v>98</v>
      </c>
      <c r="AY436" t="s">
        <v>98</v>
      </c>
      <c r="AZ436" t="s">
        <v>98</v>
      </c>
      <c r="BA436" t="s">
        <v>2591</v>
      </c>
      <c r="BB436" t="s">
        <v>1642</v>
      </c>
      <c r="BC436" t="s">
        <v>229</v>
      </c>
      <c r="BD436" t="s">
        <v>229</v>
      </c>
      <c r="BE436" t="s">
        <v>101</v>
      </c>
      <c r="BF436" t="s">
        <v>389</v>
      </c>
      <c r="BG436" t="s">
        <v>390</v>
      </c>
      <c r="BH436" t="s">
        <v>78</v>
      </c>
      <c r="BI436" t="s">
        <v>2592</v>
      </c>
      <c r="BJ436" t="s">
        <v>1034</v>
      </c>
      <c r="BK436" t="s">
        <v>696</v>
      </c>
      <c r="BL436" t="s">
        <v>331</v>
      </c>
      <c r="BM436" t="s">
        <v>159</v>
      </c>
      <c r="BN436" t="s">
        <v>528</v>
      </c>
      <c r="BO436" t="s">
        <v>36</v>
      </c>
      <c r="BP436" t="s">
        <v>1801</v>
      </c>
      <c r="BQ436" t="s">
        <v>1802</v>
      </c>
      <c r="BT436" t="s">
        <v>407</v>
      </c>
      <c r="BU436" t="s">
        <v>2598</v>
      </c>
      <c r="BV436" t="s">
        <v>588</v>
      </c>
      <c r="BW436" t="s">
        <v>1039</v>
      </c>
      <c r="BX436" t="s">
        <v>90</v>
      </c>
      <c r="BY436" t="s">
        <v>42</v>
      </c>
      <c r="BZ436" t="s">
        <v>1</v>
      </c>
      <c r="CA436" t="s">
        <v>2599</v>
      </c>
      <c r="CB436">
        <v>8</v>
      </c>
      <c r="CC436" t="s">
        <v>485</v>
      </c>
      <c r="CD436" t="s">
        <v>138</v>
      </c>
      <c r="CE436" t="s">
        <v>2600</v>
      </c>
      <c r="CF436">
        <v>98</v>
      </c>
      <c r="CG436" t="s">
        <v>2601</v>
      </c>
      <c r="CH436" t="s">
        <v>1650</v>
      </c>
      <c r="CI436" t="s">
        <v>830</v>
      </c>
      <c r="CJ436" t="s">
        <v>299</v>
      </c>
      <c r="CK436" t="s">
        <v>2604</v>
      </c>
      <c r="CL436" t="s">
        <v>267</v>
      </c>
      <c r="CM436" t="s">
        <v>1878</v>
      </c>
      <c r="CN436" t="s">
        <v>1779</v>
      </c>
      <c r="CO436" t="s">
        <v>6235</v>
      </c>
      <c r="CP436" t="s">
        <v>1950</v>
      </c>
      <c r="CQ436" t="s">
        <v>423</v>
      </c>
      <c r="CR436" t="s">
        <v>194</v>
      </c>
      <c r="CS436">
        <v>343</v>
      </c>
    </row>
    <row r="437" spans="1:114" x14ac:dyDescent="0.25">
      <c r="A437" t="s">
        <v>6236</v>
      </c>
      <c r="B437" t="s">
        <v>35</v>
      </c>
      <c r="C437" t="s">
        <v>98</v>
      </c>
      <c r="D437" t="s">
        <v>98</v>
      </c>
      <c r="E437" t="s">
        <v>4569</v>
      </c>
      <c r="F437" t="s">
        <v>1738</v>
      </c>
      <c r="G437" t="s">
        <v>42</v>
      </c>
      <c r="H437" t="s">
        <v>47</v>
      </c>
      <c r="I437" t="s">
        <v>6237</v>
      </c>
      <c r="J437" t="s">
        <v>321</v>
      </c>
      <c r="K437" t="s">
        <v>49</v>
      </c>
      <c r="L437" t="s">
        <v>48</v>
      </c>
      <c r="M437" t="s">
        <v>1</v>
      </c>
      <c r="N437" t="s">
        <v>115</v>
      </c>
      <c r="O437" t="s">
        <v>4016</v>
      </c>
      <c r="P437" t="s">
        <v>2404</v>
      </c>
      <c r="Q437" t="s">
        <v>402</v>
      </c>
      <c r="R437" t="s">
        <v>739</v>
      </c>
      <c r="S437" t="s">
        <v>229</v>
      </c>
      <c r="T437" t="s">
        <v>6238</v>
      </c>
      <c r="U437" t="s">
        <v>40</v>
      </c>
      <c r="V437" t="s">
        <v>40</v>
      </c>
      <c r="W437" t="s">
        <v>40</v>
      </c>
      <c r="X437" t="s">
        <v>94</v>
      </c>
      <c r="Y437" t="s">
        <v>682</v>
      </c>
      <c r="Z437" t="s">
        <v>60</v>
      </c>
      <c r="AA437" t="s">
        <v>97</v>
      </c>
      <c r="AB437" t="s">
        <v>107</v>
      </c>
      <c r="AC437" t="s">
        <v>101</v>
      </c>
      <c r="AD437" t="s">
        <v>2695</v>
      </c>
      <c r="AE437" t="s">
        <v>1601</v>
      </c>
      <c r="AF437" t="s">
        <v>96</v>
      </c>
      <c r="AG437" t="s">
        <v>899</v>
      </c>
      <c r="AH437" t="s">
        <v>6239</v>
      </c>
      <c r="AI437" t="s">
        <v>6240</v>
      </c>
      <c r="AJ437" t="s">
        <v>14</v>
      </c>
      <c r="AK437" t="s">
        <v>6241</v>
      </c>
      <c r="AL437" t="s">
        <v>577</v>
      </c>
      <c r="AM437" t="s">
        <v>36</v>
      </c>
      <c r="AN437" t="s">
        <v>174</v>
      </c>
      <c r="AO437" t="s">
        <v>536</v>
      </c>
      <c r="AP437" t="s">
        <v>91</v>
      </c>
      <c r="AQ437" t="s">
        <v>114</v>
      </c>
      <c r="AR437" t="s">
        <v>1964</v>
      </c>
      <c r="AS437" t="s">
        <v>6242</v>
      </c>
      <c r="AT437" t="s">
        <v>120</v>
      </c>
      <c r="AU437" t="s">
        <v>260</v>
      </c>
      <c r="AV437" t="s">
        <v>25</v>
      </c>
      <c r="AW437" t="s">
        <v>24</v>
      </c>
      <c r="AX437" t="s">
        <v>1097</v>
      </c>
      <c r="AY437" t="s">
        <v>75</v>
      </c>
      <c r="AZ437" t="s">
        <v>6243</v>
      </c>
      <c r="BA437" t="s">
        <v>5688</v>
      </c>
      <c r="BB437" t="s">
        <v>1709</v>
      </c>
      <c r="BC437" t="s">
        <v>2469</v>
      </c>
      <c r="BD437" t="s">
        <v>326</v>
      </c>
      <c r="BE437" t="s">
        <v>6244</v>
      </c>
      <c r="BF437" t="s">
        <v>6245</v>
      </c>
      <c r="BG437" t="s">
        <v>1046</v>
      </c>
      <c r="BH437" t="s">
        <v>6246</v>
      </c>
      <c r="BI437" t="s">
        <v>667</v>
      </c>
      <c r="BJ437">
        <v>3434</v>
      </c>
      <c r="BK437" t="s">
        <v>194</v>
      </c>
      <c r="BL437" t="s">
        <v>274</v>
      </c>
    </row>
    <row r="438" spans="1:114" x14ac:dyDescent="0.25">
      <c r="A438" t="s">
        <v>6247</v>
      </c>
      <c r="B438" t="s">
        <v>35</v>
      </c>
      <c r="C438" t="s">
        <v>995</v>
      </c>
      <c r="D438" t="s">
        <v>581</v>
      </c>
      <c r="E438" t="s">
        <v>365</v>
      </c>
      <c r="F438" t="s">
        <v>39</v>
      </c>
      <c r="G438" t="s">
        <v>3026</v>
      </c>
      <c r="H438" t="s">
        <v>5251</v>
      </c>
      <c r="I438" t="s">
        <v>741</v>
      </c>
      <c r="J438" t="s">
        <v>14</v>
      </c>
      <c r="K438" t="s">
        <v>14</v>
      </c>
      <c r="L438" t="s">
        <v>635</v>
      </c>
      <c r="M438" t="s">
        <v>47</v>
      </c>
      <c r="N438" t="s">
        <v>4673</v>
      </c>
      <c r="O438" t="s">
        <v>3621</v>
      </c>
      <c r="P438" t="s">
        <v>49</v>
      </c>
      <c r="Q438" t="s">
        <v>317</v>
      </c>
      <c r="R438" t="s">
        <v>5252</v>
      </c>
      <c r="S438" t="s">
        <v>5253</v>
      </c>
      <c r="T438" t="s">
        <v>1050</v>
      </c>
      <c r="U438" t="s">
        <v>85</v>
      </c>
      <c r="V438" t="s">
        <v>1036</v>
      </c>
      <c r="W438" t="s">
        <v>1036</v>
      </c>
      <c r="X438" t="s">
        <v>675</v>
      </c>
      <c r="Y438" t="s">
        <v>379</v>
      </c>
      <c r="Z438" t="s">
        <v>1804</v>
      </c>
      <c r="AA438" t="s">
        <v>138</v>
      </c>
      <c r="AB438" t="s">
        <v>94</v>
      </c>
      <c r="AC438" t="s">
        <v>682</v>
      </c>
      <c r="AD438" t="s">
        <v>325</v>
      </c>
      <c r="AE438" t="s">
        <v>97</v>
      </c>
      <c r="AF438" t="s">
        <v>98</v>
      </c>
      <c r="AG438" t="s">
        <v>326</v>
      </c>
      <c r="AH438" t="s">
        <v>227</v>
      </c>
      <c r="AI438" t="s">
        <v>101</v>
      </c>
      <c r="AJ438" t="s">
        <v>373</v>
      </c>
      <c r="AK438" t="s">
        <v>647</v>
      </c>
      <c r="AL438" t="s">
        <v>78</v>
      </c>
      <c r="AM438" t="s">
        <v>96</v>
      </c>
      <c r="AN438" t="s">
        <v>153</v>
      </c>
      <c r="AO438" t="s">
        <v>60</v>
      </c>
      <c r="AP438" t="s">
        <v>105</v>
      </c>
      <c r="AQ438" t="s">
        <v>174</v>
      </c>
      <c r="AR438">
        <v>1</v>
      </c>
      <c r="AS438" t="s">
        <v>5123</v>
      </c>
      <c r="AT438" t="s">
        <v>109</v>
      </c>
      <c r="AU438" t="s">
        <v>91</v>
      </c>
      <c r="AV438" t="s">
        <v>65</v>
      </c>
      <c r="AW438" t="s">
        <v>166</v>
      </c>
      <c r="AX438" t="s">
        <v>24</v>
      </c>
      <c r="AY438" t="s">
        <v>25</v>
      </c>
      <c r="AZ438" t="s">
        <v>2801</v>
      </c>
      <c r="BA438" t="s">
        <v>1117</v>
      </c>
      <c r="BB438" t="s">
        <v>1009</v>
      </c>
      <c r="BC438" t="s">
        <v>3041</v>
      </c>
      <c r="BD438" t="s">
        <v>3119</v>
      </c>
      <c r="BE438" t="s">
        <v>258</v>
      </c>
      <c r="BF438">
        <v>3</v>
      </c>
      <c r="BG438" t="s">
        <v>3046</v>
      </c>
      <c r="BH438" t="s">
        <v>4367</v>
      </c>
      <c r="BI438" t="s">
        <v>354</v>
      </c>
      <c r="BJ438" t="s">
        <v>422</v>
      </c>
      <c r="BK438" t="s">
        <v>528</v>
      </c>
      <c r="BL438" t="s">
        <v>5255</v>
      </c>
      <c r="BM438" t="s">
        <v>871</v>
      </c>
      <c r="BN438" t="s">
        <v>518</v>
      </c>
      <c r="BO438">
        <v>3434</v>
      </c>
      <c r="BP438" t="s">
        <v>274</v>
      </c>
    </row>
    <row r="439" spans="1:114" x14ac:dyDescent="0.25">
      <c r="A439" t="s">
        <v>6248</v>
      </c>
      <c r="B439" t="s">
        <v>35</v>
      </c>
      <c r="C439" t="s">
        <v>365</v>
      </c>
      <c r="D439" t="s">
        <v>1093</v>
      </c>
      <c r="E439" t="s">
        <v>1094</v>
      </c>
      <c r="F439" t="s">
        <v>160</v>
      </c>
      <c r="G439" t="s">
        <v>1095</v>
      </c>
      <c r="H439" t="s">
        <v>1096</v>
      </c>
      <c r="I439" t="s">
        <v>1097</v>
      </c>
      <c r="J439" t="s">
        <v>14</v>
      </c>
      <c r="K439" t="s">
        <v>14</v>
      </c>
      <c r="L439" t="s">
        <v>14</v>
      </c>
      <c r="M439" t="s">
        <v>1098</v>
      </c>
      <c r="N439" t="s">
        <v>1099</v>
      </c>
      <c r="O439" t="s">
        <v>347</v>
      </c>
      <c r="P439" t="s">
        <v>1100</v>
      </c>
      <c r="Q439" t="s">
        <v>70</v>
      </c>
      <c r="R439" t="s">
        <v>1101</v>
      </c>
      <c r="S439" t="s">
        <v>6249</v>
      </c>
      <c r="T439" t="s">
        <v>6250</v>
      </c>
      <c r="U439" t="s">
        <v>616</v>
      </c>
      <c r="V439" t="s">
        <v>60</v>
      </c>
      <c r="W439" t="s">
        <v>1102</v>
      </c>
      <c r="X439" t="s">
        <v>562</v>
      </c>
      <c r="Y439" t="s">
        <v>1103</v>
      </c>
      <c r="Z439" t="s">
        <v>1104</v>
      </c>
      <c r="AA439" t="s">
        <v>25</v>
      </c>
      <c r="AB439" t="s">
        <v>25</v>
      </c>
      <c r="AC439" t="s">
        <v>25</v>
      </c>
      <c r="AD439" t="s">
        <v>25</v>
      </c>
      <c r="AE439" t="s">
        <v>461</v>
      </c>
      <c r="AF439" t="s">
        <v>1105</v>
      </c>
      <c r="AG439" t="s">
        <v>1106</v>
      </c>
      <c r="AH439" t="s">
        <v>1107</v>
      </c>
      <c r="AI439" t="s">
        <v>29</v>
      </c>
      <c r="AJ439" t="s">
        <v>224</v>
      </c>
      <c r="AK439" t="s">
        <v>24</v>
      </c>
      <c r="AL439" t="s">
        <v>24</v>
      </c>
      <c r="AM439" t="s">
        <v>1108</v>
      </c>
      <c r="AN439" t="s">
        <v>380</v>
      </c>
      <c r="AO439" t="s">
        <v>65</v>
      </c>
      <c r="AP439" t="s">
        <v>94</v>
      </c>
      <c r="AQ439" t="s">
        <v>1109</v>
      </c>
      <c r="AR439" t="s">
        <v>223</v>
      </c>
      <c r="AS439" t="s">
        <v>97</v>
      </c>
      <c r="AT439" t="s">
        <v>98</v>
      </c>
      <c r="AU439" t="s">
        <v>98</v>
      </c>
      <c r="AV439" t="s">
        <v>101</v>
      </c>
      <c r="AW439" t="s">
        <v>101</v>
      </c>
      <c r="AX439" t="s">
        <v>229</v>
      </c>
      <c r="AY439" t="s">
        <v>78</v>
      </c>
      <c r="AZ439" t="s">
        <v>1110</v>
      </c>
      <c r="BA439" t="s">
        <v>96</v>
      </c>
      <c r="BB439" t="s">
        <v>393</v>
      </c>
      <c r="BC439" t="s">
        <v>1111</v>
      </c>
      <c r="BD439" t="s">
        <v>237</v>
      </c>
      <c r="BE439" t="s">
        <v>331</v>
      </c>
      <c r="BF439" t="s">
        <v>28</v>
      </c>
      <c r="BG439" t="s">
        <v>106</v>
      </c>
      <c r="BH439" t="s">
        <v>174</v>
      </c>
      <c r="BI439" t="s">
        <v>174</v>
      </c>
      <c r="BJ439" t="s">
        <v>1112</v>
      </c>
      <c r="BK439">
        <v>7</v>
      </c>
      <c r="BL439" t="s">
        <v>536</v>
      </c>
      <c r="BM439" t="s">
        <v>91</v>
      </c>
      <c r="BN439" t="s">
        <v>114</v>
      </c>
      <c r="BO439" t="s">
        <v>440</v>
      </c>
      <c r="BP439" t="s">
        <v>440</v>
      </c>
      <c r="BQ439" t="s">
        <v>821</v>
      </c>
      <c r="BR439" t="s">
        <v>1113</v>
      </c>
      <c r="BS439" t="s">
        <v>1114</v>
      </c>
      <c r="BT439" t="s">
        <v>681</v>
      </c>
      <c r="BU439" t="s">
        <v>45</v>
      </c>
      <c r="BV439" t="s">
        <v>40</v>
      </c>
      <c r="BW439" t="s">
        <v>159</v>
      </c>
      <c r="BX439" t="s">
        <v>159</v>
      </c>
      <c r="BY439" t="s">
        <v>474</v>
      </c>
      <c r="BZ439" t="s">
        <v>1115</v>
      </c>
      <c r="CA439" t="s">
        <v>1116</v>
      </c>
      <c r="CB439" t="s">
        <v>1117</v>
      </c>
      <c r="CC439" t="s">
        <v>1058</v>
      </c>
      <c r="CD439" t="s">
        <v>423</v>
      </c>
      <c r="CE439" t="s">
        <v>119</v>
      </c>
      <c r="CF439" t="s">
        <v>516</v>
      </c>
      <c r="CG439" t="s">
        <v>17</v>
      </c>
      <c r="CH439" t="s">
        <v>71</v>
      </c>
      <c r="CI439" t="s">
        <v>359</v>
      </c>
      <c r="CJ439" t="s">
        <v>422</v>
      </c>
      <c r="CK439">
        <v>3434</v>
      </c>
      <c r="CL439" t="s">
        <v>518</v>
      </c>
      <c r="CM439">
        <v>3</v>
      </c>
      <c r="CN439" t="s">
        <v>1118</v>
      </c>
    </row>
    <row r="440" spans="1:114" x14ac:dyDescent="0.25">
      <c r="A440" t="s">
        <v>6251</v>
      </c>
      <c r="B440" t="s">
        <v>35</v>
      </c>
      <c r="C440" t="s">
        <v>1060</v>
      </c>
      <c r="D440" t="s">
        <v>256</v>
      </c>
      <c r="E440" t="s">
        <v>2925</v>
      </c>
      <c r="F440" t="s">
        <v>42</v>
      </c>
      <c r="G440" t="s">
        <v>154</v>
      </c>
      <c r="H440" t="s">
        <v>155</v>
      </c>
      <c r="I440" t="s">
        <v>156</v>
      </c>
      <c r="J440" t="s">
        <v>157</v>
      </c>
      <c r="K440" t="s">
        <v>158</v>
      </c>
      <c r="L440" t="s">
        <v>1</v>
      </c>
      <c r="M440" t="s">
        <v>162</v>
      </c>
      <c r="N440" t="s">
        <v>165</v>
      </c>
      <c r="O440" t="s">
        <v>166</v>
      </c>
      <c r="P440" t="s">
        <v>167</v>
      </c>
      <c r="Q440" t="s">
        <v>114</v>
      </c>
      <c r="R440" t="s">
        <v>1190</v>
      </c>
      <c r="S440" t="s">
        <v>98</v>
      </c>
      <c r="T440" t="s">
        <v>98</v>
      </c>
      <c r="U440" t="s">
        <v>168</v>
      </c>
      <c r="V440" t="s">
        <v>6252</v>
      </c>
      <c r="W440" t="s">
        <v>75</v>
      </c>
      <c r="X440" t="s">
        <v>2926</v>
      </c>
      <c r="Y440" t="s">
        <v>246</v>
      </c>
      <c r="Z440" t="s">
        <v>109</v>
      </c>
      <c r="AA440" t="s">
        <v>3491</v>
      </c>
      <c r="AB440" t="s">
        <v>426</v>
      </c>
      <c r="AC440" t="s">
        <v>3334</v>
      </c>
      <c r="AD440" t="s">
        <v>2536</v>
      </c>
      <c r="AE440" t="s">
        <v>182</v>
      </c>
      <c r="AF440" t="s">
        <v>183</v>
      </c>
      <c r="AG440" t="s">
        <v>184</v>
      </c>
      <c r="AH440" t="s">
        <v>185</v>
      </c>
      <c r="AI440" t="s">
        <v>186</v>
      </c>
      <c r="AJ440" t="s">
        <v>187</v>
      </c>
      <c r="AK440" t="s">
        <v>2338</v>
      </c>
      <c r="AL440" t="s">
        <v>191</v>
      </c>
      <c r="AM440" t="s">
        <v>192</v>
      </c>
      <c r="AN440" t="s">
        <v>193</v>
      </c>
      <c r="AO440">
        <v>2434</v>
      </c>
    </row>
    <row r="441" spans="1:114" x14ac:dyDescent="0.25">
      <c r="A441" t="s">
        <v>6253</v>
      </c>
      <c r="B441" t="s">
        <v>35</v>
      </c>
      <c r="C441" t="s">
        <v>365</v>
      </c>
      <c r="D441" t="s">
        <v>2325</v>
      </c>
      <c r="E441" t="s">
        <v>521</v>
      </c>
      <c r="F441" t="s">
        <v>160</v>
      </c>
      <c r="G441" t="s">
        <v>6254</v>
      </c>
      <c r="H441" t="s">
        <v>40</v>
      </c>
      <c r="I441" t="s">
        <v>6255</v>
      </c>
      <c r="J441" t="s">
        <v>61</v>
      </c>
      <c r="K441" t="s">
        <v>155</v>
      </c>
      <c r="L441" t="s">
        <v>1126</v>
      </c>
      <c r="M441" t="s">
        <v>1127</v>
      </c>
      <c r="N441" t="s">
        <v>1036</v>
      </c>
      <c r="O441" t="s">
        <v>373</v>
      </c>
      <c r="P441" t="s">
        <v>1100</v>
      </c>
      <c r="Q441" t="s">
        <v>1128</v>
      </c>
      <c r="R441" t="s">
        <v>1129</v>
      </c>
      <c r="S441" t="s">
        <v>78</v>
      </c>
      <c r="U441" t="s">
        <v>393</v>
      </c>
      <c r="V441" t="s">
        <v>393</v>
      </c>
      <c r="W441" t="s">
        <v>4878</v>
      </c>
      <c r="X441" t="s">
        <v>6256</v>
      </c>
      <c r="Y441" t="s">
        <v>1130</v>
      </c>
      <c r="Z441" t="s">
        <v>57</v>
      </c>
      <c r="AA441">
        <v>1</v>
      </c>
      <c r="AB441">
        <v>1</v>
      </c>
      <c r="AC441" t="s">
        <v>280</v>
      </c>
      <c r="AD441" t="s">
        <v>619</v>
      </c>
      <c r="AE441" t="s">
        <v>971</v>
      </c>
      <c r="AF441">
        <v>7</v>
      </c>
      <c r="AG441" t="s">
        <v>42</v>
      </c>
      <c r="AH441" t="s">
        <v>441</v>
      </c>
      <c r="AI441" t="s">
        <v>14</v>
      </c>
      <c r="AJ441" t="s">
        <v>1132</v>
      </c>
      <c r="AK441" t="s">
        <v>349</v>
      </c>
      <c r="AL441" t="s">
        <v>25</v>
      </c>
      <c r="AM441" t="s">
        <v>25</v>
      </c>
      <c r="AN441" t="s">
        <v>1134</v>
      </c>
      <c r="AO441" t="s">
        <v>1134</v>
      </c>
      <c r="AP441" t="s">
        <v>6257</v>
      </c>
      <c r="AQ441" t="s">
        <v>65</v>
      </c>
      <c r="AR441" t="s">
        <v>223</v>
      </c>
      <c r="AS441" t="s">
        <v>97</v>
      </c>
      <c r="AT441" t="s">
        <v>98</v>
      </c>
      <c r="AU441" t="s">
        <v>1136</v>
      </c>
      <c r="AV441" t="s">
        <v>94</v>
      </c>
      <c r="AW441" t="s">
        <v>447</v>
      </c>
      <c r="AX441" t="s">
        <v>1137</v>
      </c>
      <c r="AY441" t="s">
        <v>101</v>
      </c>
      <c r="AZ441" t="s">
        <v>78</v>
      </c>
      <c r="BA441" t="s">
        <v>451</v>
      </c>
      <c r="BB441" t="s">
        <v>978</v>
      </c>
      <c r="BC441" t="s">
        <v>96</v>
      </c>
      <c r="BD441" t="s">
        <v>1138</v>
      </c>
      <c r="BE441" t="s">
        <v>1139</v>
      </c>
      <c r="BF441" t="s">
        <v>6258</v>
      </c>
      <c r="BG441" t="s">
        <v>501</v>
      </c>
      <c r="BH441" t="s">
        <v>856</v>
      </c>
      <c r="BI441" t="s">
        <v>1942</v>
      </c>
      <c r="BJ441" t="s">
        <v>174</v>
      </c>
      <c r="BK441" t="s">
        <v>174</v>
      </c>
      <c r="BL441" t="s">
        <v>109</v>
      </c>
      <c r="BM441" t="s">
        <v>91</v>
      </c>
      <c r="BN441" t="s">
        <v>114</v>
      </c>
      <c r="BO441" t="s">
        <v>60</v>
      </c>
      <c r="BP441" t="s">
        <v>902</v>
      </c>
      <c r="BQ441" t="s">
        <v>1140</v>
      </c>
      <c r="BR441" t="s">
        <v>688</v>
      </c>
      <c r="BS441" t="s">
        <v>941</v>
      </c>
      <c r="BT441" t="s">
        <v>272</v>
      </c>
      <c r="BU441" t="s">
        <v>402</v>
      </c>
      <c r="BV441" t="s">
        <v>161</v>
      </c>
      <c r="BW441" t="s">
        <v>26</v>
      </c>
      <c r="BX441" t="s">
        <v>26</v>
      </c>
      <c r="BY441" t="s">
        <v>4072</v>
      </c>
      <c r="BZ441" t="s">
        <v>85</v>
      </c>
      <c r="CA441" t="s">
        <v>6259</v>
      </c>
      <c r="CB441" t="s">
        <v>3041</v>
      </c>
      <c r="CC441" t="s">
        <v>84</v>
      </c>
      <c r="CD441" t="s">
        <v>6260</v>
      </c>
      <c r="CE441" t="s">
        <v>3089</v>
      </c>
      <c r="CF441" t="s">
        <v>908</v>
      </c>
      <c r="CG441" t="s">
        <v>296</v>
      </c>
      <c r="CH441" t="s">
        <v>5584</v>
      </c>
      <c r="CI441" t="s">
        <v>471</v>
      </c>
      <c r="CJ441" t="s">
        <v>471</v>
      </c>
      <c r="CK441" t="s">
        <v>48</v>
      </c>
      <c r="CL441" t="s">
        <v>1805</v>
      </c>
      <c r="CM441" t="s">
        <v>52</v>
      </c>
      <c r="CN441" t="s">
        <v>260</v>
      </c>
      <c r="CO441" t="s">
        <v>47</v>
      </c>
      <c r="CP441" t="s">
        <v>337</v>
      </c>
      <c r="CQ441" t="s">
        <v>617</v>
      </c>
      <c r="CR441" t="s">
        <v>6261</v>
      </c>
      <c r="CS441" t="s">
        <v>422</v>
      </c>
      <c r="CT441" t="s">
        <v>422</v>
      </c>
      <c r="CU441" t="s">
        <v>1664</v>
      </c>
      <c r="CV441" t="s">
        <v>6262</v>
      </c>
      <c r="CW441">
        <v>3434</v>
      </c>
      <c r="CX441" t="s">
        <v>141</v>
      </c>
      <c r="CY441" t="s">
        <v>1363</v>
      </c>
    </row>
    <row r="442" spans="1:114" x14ac:dyDescent="0.25">
      <c r="A442" t="s">
        <v>6263</v>
      </c>
      <c r="B442" t="s">
        <v>35</v>
      </c>
      <c r="C442" t="s">
        <v>365</v>
      </c>
      <c r="D442" t="s">
        <v>478</v>
      </c>
      <c r="E442" t="s">
        <v>4838</v>
      </c>
      <c r="F442" t="s">
        <v>1865</v>
      </c>
      <c r="G442" t="s">
        <v>1</v>
      </c>
      <c r="H442" t="s">
        <v>1</v>
      </c>
      <c r="I442" t="s">
        <v>14</v>
      </c>
      <c r="J442" t="s">
        <v>14</v>
      </c>
      <c r="K442" t="s">
        <v>14</v>
      </c>
      <c r="L442" t="s">
        <v>14</v>
      </c>
      <c r="M442" t="s">
        <v>14</v>
      </c>
      <c r="N442" t="s">
        <v>14</v>
      </c>
      <c r="O442" t="s">
        <v>14</v>
      </c>
      <c r="P442" t="s">
        <v>71</v>
      </c>
      <c r="Q442" t="s">
        <v>114</v>
      </c>
      <c r="R442" t="s">
        <v>32</v>
      </c>
      <c r="S442" t="s">
        <v>4840</v>
      </c>
      <c r="T442" t="s">
        <v>3366</v>
      </c>
      <c r="U442" t="s">
        <v>4841</v>
      </c>
      <c r="V442" t="s">
        <v>4842</v>
      </c>
      <c r="W442" t="s">
        <v>5996</v>
      </c>
      <c r="X442" t="s">
        <v>376</v>
      </c>
      <c r="Y442" t="s">
        <v>85</v>
      </c>
      <c r="Z442" t="s">
        <v>85</v>
      </c>
      <c r="AA442" t="s">
        <v>2394</v>
      </c>
      <c r="AB442" t="s">
        <v>650</v>
      </c>
      <c r="AC442" t="s">
        <v>4843</v>
      </c>
      <c r="AD442" t="s">
        <v>24</v>
      </c>
      <c r="AE442" t="s">
        <v>24</v>
      </c>
      <c r="AF442" t="s">
        <v>2037</v>
      </c>
      <c r="AG442" t="s">
        <v>3439</v>
      </c>
      <c r="AH442" t="s">
        <v>800</v>
      </c>
      <c r="AI442" t="s">
        <v>206</v>
      </c>
      <c r="AJ442" t="s">
        <v>801</v>
      </c>
      <c r="AK442" t="s">
        <v>802</v>
      </c>
      <c r="AL442" t="s">
        <v>259</v>
      </c>
      <c r="AM442" t="s">
        <v>259</v>
      </c>
      <c r="AN442" t="s">
        <v>4323</v>
      </c>
      <c r="AO442" t="s">
        <v>400</v>
      </c>
      <c r="AP442" t="s">
        <v>446</v>
      </c>
      <c r="AQ442" t="s">
        <v>5998</v>
      </c>
      <c r="AR442" t="s">
        <v>494</v>
      </c>
      <c r="AS442" t="s">
        <v>600</v>
      </c>
      <c r="AT442" t="s">
        <v>679</v>
      </c>
      <c r="AU442" t="s">
        <v>93</v>
      </c>
      <c r="AV442" t="s">
        <v>392</v>
      </c>
      <c r="AW442" t="s">
        <v>1641</v>
      </c>
      <c r="AX442" t="s">
        <v>123</v>
      </c>
      <c r="AY442" t="s">
        <v>2339</v>
      </c>
      <c r="AZ442" t="s">
        <v>96</v>
      </c>
      <c r="BA442" t="s">
        <v>96</v>
      </c>
      <c r="BB442" t="s">
        <v>97</v>
      </c>
      <c r="BC442" t="s">
        <v>98</v>
      </c>
      <c r="BD442" t="s">
        <v>98</v>
      </c>
      <c r="BE442" t="s">
        <v>498</v>
      </c>
      <c r="BF442" t="s">
        <v>104</v>
      </c>
      <c r="BG442" t="s">
        <v>499</v>
      </c>
      <c r="BH442" t="s">
        <v>101</v>
      </c>
      <c r="BI442" t="s">
        <v>500</v>
      </c>
      <c r="BJ442" t="s">
        <v>5999</v>
      </c>
      <c r="BK442" t="s">
        <v>78</v>
      </c>
      <c r="BL442" t="s">
        <v>56</v>
      </c>
      <c r="BM442" t="s">
        <v>42</v>
      </c>
      <c r="BN442" t="s">
        <v>42</v>
      </c>
      <c r="BO442" t="s">
        <v>501</v>
      </c>
      <c r="BP442">
        <v>1</v>
      </c>
      <c r="BQ442" t="s">
        <v>174</v>
      </c>
      <c r="BR442" t="s">
        <v>504</v>
      </c>
      <c r="BS442" t="s">
        <v>159</v>
      </c>
      <c r="BT442" t="s">
        <v>40</v>
      </c>
      <c r="BU442" t="s">
        <v>4844</v>
      </c>
      <c r="BV442" t="s">
        <v>1549</v>
      </c>
      <c r="BW442" t="s">
        <v>1515</v>
      </c>
      <c r="BX442" t="s">
        <v>440</v>
      </c>
      <c r="BY442" t="s">
        <v>440</v>
      </c>
      <c r="BZ442" t="s">
        <v>321</v>
      </c>
      <c r="CA442" t="s">
        <v>5374</v>
      </c>
      <c r="CB442" t="s">
        <v>526</v>
      </c>
      <c r="CC442" t="s">
        <v>4847</v>
      </c>
      <c r="CD442" t="s">
        <v>564</v>
      </c>
      <c r="CE442">
        <v>98</v>
      </c>
      <c r="CF442" t="s">
        <v>6264</v>
      </c>
      <c r="CG442" t="s">
        <v>1497</v>
      </c>
      <c r="CH442" t="s">
        <v>1579</v>
      </c>
      <c r="CI442" t="s">
        <v>1043</v>
      </c>
      <c r="CJ442" t="s">
        <v>715</v>
      </c>
      <c r="CK442" t="s">
        <v>741</v>
      </c>
      <c r="CL442" t="s">
        <v>260</v>
      </c>
      <c r="CM442" t="s">
        <v>3454</v>
      </c>
      <c r="CN442" t="s">
        <v>515</v>
      </c>
      <c r="CO442" t="s">
        <v>516</v>
      </c>
      <c r="CP442" t="s">
        <v>517</v>
      </c>
      <c r="CQ442" t="s">
        <v>1779</v>
      </c>
      <c r="CR442" t="s">
        <v>4850</v>
      </c>
      <c r="CS442" t="s">
        <v>422</v>
      </c>
      <c r="CT442" t="s">
        <v>423</v>
      </c>
      <c r="CU442">
        <v>3434</v>
      </c>
      <c r="CV442" t="s">
        <v>350</v>
      </c>
      <c r="CW442" t="s">
        <v>350</v>
      </c>
    </row>
    <row r="443" spans="1:114" x14ac:dyDescent="0.25">
      <c r="A443" t="s">
        <v>6265</v>
      </c>
      <c r="B443" t="s">
        <v>607</v>
      </c>
      <c r="C443" t="s">
        <v>35</v>
      </c>
      <c r="D443" t="s">
        <v>2987</v>
      </c>
      <c r="E443" t="s">
        <v>367</v>
      </c>
      <c r="F443" t="s">
        <v>368</v>
      </c>
      <c r="G443" t="s">
        <v>6266</v>
      </c>
      <c r="H443" t="s">
        <v>14</v>
      </c>
      <c r="I443" t="s">
        <v>14</v>
      </c>
      <c r="J443" t="s">
        <v>14</v>
      </c>
      <c r="K443" t="s">
        <v>369</v>
      </c>
      <c r="L443" t="s">
        <v>370</v>
      </c>
      <c r="M443" t="s">
        <v>2989</v>
      </c>
      <c r="N443" t="s">
        <v>2990</v>
      </c>
      <c r="O443" t="s">
        <v>1516</v>
      </c>
      <c r="P443" t="s">
        <v>575</v>
      </c>
      <c r="Q443" t="s">
        <v>1620</v>
      </c>
      <c r="R443" t="s">
        <v>376</v>
      </c>
      <c r="S443" t="s">
        <v>86</v>
      </c>
      <c r="T443" t="s">
        <v>332</v>
      </c>
      <c r="U443" t="s">
        <v>332</v>
      </c>
      <c r="V443" t="s">
        <v>2991</v>
      </c>
      <c r="W443" t="s">
        <v>2992</v>
      </c>
      <c r="X443" t="s">
        <v>281</v>
      </c>
      <c r="Y443" t="s">
        <v>379</v>
      </c>
      <c r="Z443" t="s">
        <v>343</v>
      </c>
      <c r="AA443" t="s">
        <v>1053</v>
      </c>
      <c r="AB443" t="s">
        <v>821</v>
      </c>
      <c r="AC443" t="s">
        <v>24</v>
      </c>
      <c r="AD443" t="s">
        <v>1108</v>
      </c>
      <c r="AE443" t="s">
        <v>256</v>
      </c>
      <c r="AF443" t="s">
        <v>494</v>
      </c>
      <c r="AG443">
        <v>1</v>
      </c>
      <c r="AH443" t="s">
        <v>159</v>
      </c>
      <c r="AI443" t="s">
        <v>159</v>
      </c>
      <c r="AJ443" t="s">
        <v>380</v>
      </c>
      <c r="AK443" t="s">
        <v>65</v>
      </c>
      <c r="AL443" t="s">
        <v>764</v>
      </c>
      <c r="AM443" t="s">
        <v>96</v>
      </c>
      <c r="AN443" t="s">
        <v>96</v>
      </c>
      <c r="AO443" t="s">
        <v>2534</v>
      </c>
      <c r="AP443" t="s">
        <v>223</v>
      </c>
      <c r="AQ443" t="s">
        <v>223</v>
      </c>
      <c r="AR443" t="s">
        <v>97</v>
      </c>
      <c r="AS443" t="s">
        <v>98</v>
      </c>
      <c r="AT443" t="s">
        <v>387</v>
      </c>
      <c r="AU443" t="s">
        <v>390</v>
      </c>
      <c r="AV443" t="s">
        <v>78</v>
      </c>
      <c r="AW443" t="s">
        <v>189</v>
      </c>
      <c r="AX443" t="s">
        <v>578</v>
      </c>
      <c r="AY443" t="s">
        <v>1</v>
      </c>
      <c r="AZ443" t="s">
        <v>1</v>
      </c>
      <c r="BA443" t="s">
        <v>393</v>
      </c>
      <c r="BB443" t="s">
        <v>394</v>
      </c>
      <c r="BC443" t="s">
        <v>105</v>
      </c>
      <c r="BD443" t="s">
        <v>349</v>
      </c>
      <c r="BE443" t="s">
        <v>2995</v>
      </c>
      <c r="BF443" t="s">
        <v>395</v>
      </c>
      <c r="BG443" t="s">
        <v>85</v>
      </c>
      <c r="BH443" t="s">
        <v>174</v>
      </c>
      <c r="BI443" t="s">
        <v>600</v>
      </c>
      <c r="BJ443" t="s">
        <v>38</v>
      </c>
      <c r="BK443" t="s">
        <v>47</v>
      </c>
      <c r="BL443" t="s">
        <v>114</v>
      </c>
      <c r="BM443" t="s">
        <v>25</v>
      </c>
      <c r="BN443" t="s">
        <v>40</v>
      </c>
      <c r="BO443" t="s">
        <v>1629</v>
      </c>
      <c r="BP443" t="s">
        <v>2776</v>
      </c>
      <c r="BQ443" t="s">
        <v>120</v>
      </c>
      <c r="BR443" t="s">
        <v>423</v>
      </c>
      <c r="BS443" t="s">
        <v>423</v>
      </c>
      <c r="BT443" t="s">
        <v>985</v>
      </c>
      <c r="BU443" t="s">
        <v>111</v>
      </c>
      <c r="BV443" t="s">
        <v>1745</v>
      </c>
      <c r="BW443">
        <v>8</v>
      </c>
      <c r="BX443" t="s">
        <v>2997</v>
      </c>
      <c r="BY443" t="s">
        <v>408</v>
      </c>
      <c r="BZ443" t="s">
        <v>409</v>
      </c>
      <c r="CA443" t="s">
        <v>410</v>
      </c>
      <c r="CB443" t="s">
        <v>92</v>
      </c>
      <c r="CC443" t="s">
        <v>3001</v>
      </c>
      <c r="CD443" t="s">
        <v>3002</v>
      </c>
      <c r="CE443" t="s">
        <v>412</v>
      </c>
      <c r="CF443" t="s">
        <v>413</v>
      </c>
      <c r="CG443" t="s">
        <v>414</v>
      </c>
      <c r="CH443" t="s">
        <v>246</v>
      </c>
      <c r="CI443" t="s">
        <v>415</v>
      </c>
      <c r="CJ443" t="s">
        <v>119</v>
      </c>
      <c r="CK443" t="s">
        <v>251</v>
      </c>
      <c r="CL443" t="s">
        <v>416</v>
      </c>
      <c r="CM443" t="s">
        <v>417</v>
      </c>
      <c r="CN443" t="s">
        <v>418</v>
      </c>
      <c r="CO443" t="s">
        <v>419</v>
      </c>
      <c r="CP443" t="s">
        <v>420</v>
      </c>
      <c r="CQ443" t="s">
        <v>421</v>
      </c>
      <c r="CR443" t="s">
        <v>362</v>
      </c>
      <c r="CS443" t="s">
        <v>359</v>
      </c>
      <c r="CT443" t="s">
        <v>422</v>
      </c>
      <c r="CU443">
        <v>3434</v>
      </c>
      <c r="CV443" t="s">
        <v>350</v>
      </c>
      <c r="CW443" t="s">
        <v>350</v>
      </c>
    </row>
    <row r="444" spans="1:114" x14ac:dyDescent="0.25">
      <c r="A444" t="s">
        <v>6267</v>
      </c>
      <c r="B444" t="s">
        <v>35</v>
      </c>
      <c r="C444" t="s">
        <v>4545</v>
      </c>
      <c r="D444" t="s">
        <v>4545</v>
      </c>
      <c r="E444">
        <v>4</v>
      </c>
      <c r="F444">
        <v>4</v>
      </c>
      <c r="G444" t="s">
        <v>4863</v>
      </c>
      <c r="H444" t="s">
        <v>1058</v>
      </c>
      <c r="I444" t="s">
        <v>123</v>
      </c>
      <c r="J444" t="s">
        <v>4864</v>
      </c>
      <c r="K444" t="s">
        <v>1104</v>
      </c>
      <c r="L444" t="s">
        <v>3052</v>
      </c>
      <c r="M444" t="s">
        <v>6268</v>
      </c>
      <c r="N444" t="s">
        <v>3564</v>
      </c>
      <c r="O444" t="s">
        <v>4865</v>
      </c>
      <c r="P444" t="s">
        <v>4762</v>
      </c>
      <c r="Q444" t="s">
        <v>528</v>
      </c>
      <c r="R444" t="s">
        <v>528</v>
      </c>
      <c r="S444" t="s">
        <v>881</v>
      </c>
      <c r="T444" t="s">
        <v>6269</v>
      </c>
      <c r="U444" t="s">
        <v>4867</v>
      </c>
      <c r="V444" t="s">
        <v>379</v>
      </c>
      <c r="W444" t="s">
        <v>4063</v>
      </c>
      <c r="X444" t="s">
        <v>16</v>
      </c>
      <c r="Y444" t="s">
        <v>374</v>
      </c>
      <c r="Z444" t="s">
        <v>3114</v>
      </c>
      <c r="AA444" t="s">
        <v>5966</v>
      </c>
      <c r="AB444" t="s">
        <v>6270</v>
      </c>
      <c r="AC444" t="s">
        <v>24</v>
      </c>
      <c r="AD444" t="s">
        <v>24</v>
      </c>
      <c r="AE444" t="s">
        <v>24</v>
      </c>
      <c r="AF444" t="s">
        <v>823</v>
      </c>
      <c r="AG444" t="s">
        <v>87</v>
      </c>
      <c r="AH444" t="s">
        <v>25</v>
      </c>
      <c r="AI444" t="s">
        <v>25</v>
      </c>
      <c r="AJ444" t="s">
        <v>26</v>
      </c>
      <c r="AK444" t="s">
        <v>6271</v>
      </c>
      <c r="AL444" t="s">
        <v>206</v>
      </c>
      <c r="AM444" t="s">
        <v>4253</v>
      </c>
      <c r="AN444" t="s">
        <v>6272</v>
      </c>
      <c r="AO444" t="s">
        <v>679</v>
      </c>
      <c r="AP444" t="s">
        <v>65</v>
      </c>
      <c r="AQ444" t="s">
        <v>65</v>
      </c>
      <c r="AR444" t="s">
        <v>285</v>
      </c>
      <c r="AS444" t="s">
        <v>280</v>
      </c>
      <c r="AT444" t="s">
        <v>98</v>
      </c>
      <c r="AU444" t="s">
        <v>98</v>
      </c>
      <c r="AV444" t="s">
        <v>98</v>
      </c>
      <c r="AW444" t="s">
        <v>98</v>
      </c>
      <c r="AX444" t="s">
        <v>101</v>
      </c>
      <c r="AY444" t="s">
        <v>897</v>
      </c>
      <c r="AZ444" t="s">
        <v>325</v>
      </c>
      <c r="BA444" t="s">
        <v>97</v>
      </c>
      <c r="BB444" t="s">
        <v>326</v>
      </c>
      <c r="BC444" t="s">
        <v>392</v>
      </c>
      <c r="BD444" t="s">
        <v>78</v>
      </c>
      <c r="BE444" t="s">
        <v>96</v>
      </c>
      <c r="BF444" t="s">
        <v>332</v>
      </c>
      <c r="BG444" t="s">
        <v>899</v>
      </c>
      <c r="BH444" t="s">
        <v>3576</v>
      </c>
      <c r="BI444" t="s">
        <v>109</v>
      </c>
      <c r="BJ444" t="s">
        <v>4589</v>
      </c>
      <c r="BK444" t="s">
        <v>4870</v>
      </c>
      <c r="BL444" t="s">
        <v>336</v>
      </c>
      <c r="BM444" t="s">
        <v>47</v>
      </c>
      <c r="BN444" t="s">
        <v>913</v>
      </c>
      <c r="BO444" t="s">
        <v>576</v>
      </c>
      <c r="BP444" t="s">
        <v>694</v>
      </c>
      <c r="BQ444" t="s">
        <v>963</v>
      </c>
      <c r="BR444">
        <v>2</v>
      </c>
      <c r="BS444" t="s">
        <v>203</v>
      </c>
      <c r="BT444" t="s">
        <v>88</v>
      </c>
      <c r="BU444" t="s">
        <v>2247</v>
      </c>
      <c r="BV444" t="s">
        <v>4872</v>
      </c>
      <c r="BW444" t="s">
        <v>6273</v>
      </c>
      <c r="BX444" t="s">
        <v>2016</v>
      </c>
      <c r="BY444" t="s">
        <v>908</v>
      </c>
      <c r="BZ444" t="s">
        <v>355</v>
      </c>
      <c r="CA444" t="s">
        <v>4874</v>
      </c>
      <c r="CB444" t="s">
        <v>237</v>
      </c>
      <c r="CC444" t="s">
        <v>4683</v>
      </c>
      <c r="CD444" t="s">
        <v>64</v>
      </c>
      <c r="CE444" t="s">
        <v>422</v>
      </c>
      <c r="CF444" t="s">
        <v>423</v>
      </c>
      <c r="CG444" t="s">
        <v>4875</v>
      </c>
      <c r="CH444" t="s">
        <v>1996</v>
      </c>
      <c r="CI444">
        <v>3434</v>
      </c>
      <c r="CJ444" t="s">
        <v>194</v>
      </c>
      <c r="CK444" t="s">
        <v>1567</v>
      </c>
      <c r="CL444" t="s">
        <v>6274</v>
      </c>
    </row>
    <row r="445" spans="1:114" x14ac:dyDescent="0.25">
      <c r="A445" t="s">
        <v>6275</v>
      </c>
      <c r="B445" t="s">
        <v>4525</v>
      </c>
      <c r="C445" t="s">
        <v>4526</v>
      </c>
      <c r="D445" t="s">
        <v>2348</v>
      </c>
      <c r="E445" t="s">
        <v>1280</v>
      </c>
      <c r="F445" t="s">
        <v>1239</v>
      </c>
      <c r="G445" t="s">
        <v>8</v>
      </c>
      <c r="H445" t="s">
        <v>4527</v>
      </c>
      <c r="I445">
        <v>1</v>
      </c>
      <c r="J445" t="s">
        <v>1717</v>
      </c>
      <c r="K445" t="s">
        <v>1438</v>
      </c>
      <c r="L445" t="s">
        <v>4529</v>
      </c>
      <c r="M445" t="s">
        <v>32</v>
      </c>
      <c r="N445" t="s">
        <v>32</v>
      </c>
      <c r="O445" t="s">
        <v>1358</v>
      </c>
      <c r="P445" t="s">
        <v>1033</v>
      </c>
      <c r="Q445" t="s">
        <v>840</v>
      </c>
      <c r="R445" t="s">
        <v>6276</v>
      </c>
      <c r="S445" t="s">
        <v>1213</v>
      </c>
      <c r="T445" t="s">
        <v>1213</v>
      </c>
      <c r="U445" t="s">
        <v>1</v>
      </c>
      <c r="V445" t="s">
        <v>1</v>
      </c>
      <c r="W445" t="s">
        <v>1</v>
      </c>
      <c r="X445" t="s">
        <v>1</v>
      </c>
      <c r="Y445" t="s">
        <v>4530</v>
      </c>
      <c r="Z445" t="s">
        <v>4531</v>
      </c>
      <c r="AA445" t="s">
        <v>209</v>
      </c>
      <c r="AB445" t="s">
        <v>4118</v>
      </c>
      <c r="AC445" t="s">
        <v>4532</v>
      </c>
      <c r="AD445" t="s">
        <v>534</v>
      </c>
      <c r="AE445" t="s">
        <v>123</v>
      </c>
      <c r="AF445" t="s">
        <v>1246</v>
      </c>
      <c r="AG445" t="s">
        <v>119</v>
      </c>
      <c r="AH445" t="s">
        <v>229</v>
      </c>
      <c r="AI445" t="s">
        <v>94</v>
      </c>
      <c r="AJ445" t="s">
        <v>94</v>
      </c>
      <c r="AK445" t="s">
        <v>97</v>
      </c>
      <c r="AL445" t="s">
        <v>97</v>
      </c>
      <c r="AM445" t="s">
        <v>98</v>
      </c>
      <c r="AN445" t="s">
        <v>98</v>
      </c>
      <c r="AO445" t="s">
        <v>101</v>
      </c>
      <c r="AP445" t="s">
        <v>101</v>
      </c>
      <c r="AQ445" t="s">
        <v>1214</v>
      </c>
      <c r="AR445" t="s">
        <v>78</v>
      </c>
      <c r="AS445" t="s">
        <v>1883</v>
      </c>
      <c r="AT445" t="s">
        <v>1085</v>
      </c>
      <c r="AU445" t="s">
        <v>60</v>
      </c>
      <c r="AV445" t="s">
        <v>60</v>
      </c>
      <c r="AW445" t="s">
        <v>105</v>
      </c>
      <c r="AX445" t="s">
        <v>334</v>
      </c>
      <c r="AY445" t="s">
        <v>2293</v>
      </c>
      <c r="AZ445" t="s">
        <v>1601</v>
      </c>
      <c r="BA445" t="s">
        <v>26</v>
      </c>
      <c r="BB445" t="s">
        <v>1602</v>
      </c>
      <c r="BC445" t="s">
        <v>109</v>
      </c>
      <c r="BD445" t="s">
        <v>2366</v>
      </c>
      <c r="BE445" t="s">
        <v>6277</v>
      </c>
      <c r="BF445" t="s">
        <v>2528</v>
      </c>
      <c r="BG445" t="s">
        <v>4537</v>
      </c>
      <c r="BH445" t="s">
        <v>14</v>
      </c>
      <c r="BI445" t="s">
        <v>14</v>
      </c>
      <c r="BJ445" t="s">
        <v>504</v>
      </c>
      <c r="BK445" t="s">
        <v>440</v>
      </c>
      <c r="BL445" t="s">
        <v>1245</v>
      </c>
      <c r="BM445" t="s">
        <v>42</v>
      </c>
      <c r="BN445" t="s">
        <v>42</v>
      </c>
      <c r="BO445" t="s">
        <v>4538</v>
      </c>
      <c r="BP445">
        <v>7</v>
      </c>
      <c r="BQ445" t="s">
        <v>1657</v>
      </c>
      <c r="BR445" t="s">
        <v>6278</v>
      </c>
      <c r="BS445" t="s">
        <v>321</v>
      </c>
      <c r="BT445" t="s">
        <v>264</v>
      </c>
      <c r="BU445" t="s">
        <v>3137</v>
      </c>
      <c r="BV445" t="s">
        <v>659</v>
      </c>
      <c r="BW445" t="s">
        <v>2999</v>
      </c>
      <c r="BX445" t="s">
        <v>3089</v>
      </c>
      <c r="BY445" t="s">
        <v>5968</v>
      </c>
      <c r="BZ445" t="s">
        <v>3943</v>
      </c>
      <c r="CA445" t="s">
        <v>5969</v>
      </c>
      <c r="CB445" t="s">
        <v>4541</v>
      </c>
      <c r="CC445" t="s">
        <v>6279</v>
      </c>
      <c r="CD445" t="s">
        <v>12</v>
      </c>
      <c r="CE445" t="s">
        <v>4543</v>
      </c>
      <c r="CF445" t="s">
        <v>1878</v>
      </c>
      <c r="CG445" t="s">
        <v>724</v>
      </c>
      <c r="CH445">
        <v>3434</v>
      </c>
      <c r="CI445">
        <v>3434</v>
      </c>
      <c r="CJ445">
        <v>11</v>
      </c>
      <c r="CK445" t="s">
        <v>194</v>
      </c>
      <c r="CL445" t="s">
        <v>194</v>
      </c>
      <c r="CM445" t="s">
        <v>221</v>
      </c>
      <c r="CN445" t="s">
        <v>3532</v>
      </c>
    </row>
    <row r="446" spans="1:114" x14ac:dyDescent="0.25">
      <c r="A446" t="s">
        <v>6280</v>
      </c>
      <c r="B446" t="s">
        <v>6281</v>
      </c>
      <c r="C446" t="s">
        <v>6282</v>
      </c>
      <c r="D446" t="s">
        <v>532</v>
      </c>
      <c r="E446" t="s">
        <v>2092</v>
      </c>
      <c r="F446" t="s">
        <v>4127</v>
      </c>
      <c r="G446" t="s">
        <v>3722</v>
      </c>
      <c r="H446" t="s">
        <v>4108</v>
      </c>
      <c r="I446" t="s">
        <v>759</v>
      </c>
      <c r="J446" t="s">
        <v>4080</v>
      </c>
      <c r="K446" t="s">
        <v>4128</v>
      </c>
      <c r="L446" t="s">
        <v>78</v>
      </c>
      <c r="M446" t="s">
        <v>1865</v>
      </c>
      <c r="N446" t="s">
        <v>4129</v>
      </c>
      <c r="O446" t="s">
        <v>402</v>
      </c>
      <c r="P446" t="s">
        <v>161</v>
      </c>
      <c r="Q446" t="s">
        <v>2615</v>
      </c>
      <c r="R446" t="s">
        <v>2616</v>
      </c>
      <c r="S446" t="s">
        <v>437</v>
      </c>
      <c r="T446" t="s">
        <v>14</v>
      </c>
      <c r="U446" t="s">
        <v>14</v>
      </c>
      <c r="V446" t="s">
        <v>4131</v>
      </c>
      <c r="W446" t="s">
        <v>96</v>
      </c>
      <c r="X446" t="s">
        <v>96</v>
      </c>
      <c r="Y446" t="s">
        <v>96</v>
      </c>
      <c r="Z446" t="s">
        <v>97</v>
      </c>
      <c r="AA446" t="s">
        <v>98</v>
      </c>
      <c r="AB446" t="s">
        <v>101</v>
      </c>
      <c r="AC446" t="s">
        <v>226</v>
      </c>
      <c r="AD446" t="s">
        <v>2064</v>
      </c>
      <c r="AE446" t="s">
        <v>1</v>
      </c>
      <c r="AF446" t="s">
        <v>105</v>
      </c>
      <c r="AG446">
        <v>7</v>
      </c>
      <c r="AH446" t="s">
        <v>1407</v>
      </c>
      <c r="AI446" t="s">
        <v>487</v>
      </c>
      <c r="AJ446" t="s">
        <v>4132</v>
      </c>
      <c r="AK446" t="s">
        <v>1222</v>
      </c>
      <c r="AL446" t="s">
        <v>450</v>
      </c>
      <c r="AM446" t="s">
        <v>1245</v>
      </c>
      <c r="AN446" t="s">
        <v>349</v>
      </c>
      <c r="AO446" t="s">
        <v>109</v>
      </c>
      <c r="AP446" t="s">
        <v>2622</v>
      </c>
      <c r="AQ446" t="s">
        <v>2623</v>
      </c>
      <c r="AR446" t="s">
        <v>494</v>
      </c>
      <c r="AS446" t="s">
        <v>4133</v>
      </c>
      <c r="AT446" t="s">
        <v>1447</v>
      </c>
      <c r="AU446" t="s">
        <v>4134</v>
      </c>
      <c r="AV446" t="s">
        <v>24</v>
      </c>
      <c r="AW446" t="s">
        <v>25</v>
      </c>
      <c r="AX446" t="s">
        <v>25</v>
      </c>
      <c r="AY446" t="s">
        <v>40</v>
      </c>
      <c r="AZ446" t="s">
        <v>40</v>
      </c>
      <c r="BA446" t="s">
        <v>440</v>
      </c>
      <c r="BB446" t="s">
        <v>4135</v>
      </c>
      <c r="BC446" t="s">
        <v>464</v>
      </c>
      <c r="BD446" t="s">
        <v>4136</v>
      </c>
      <c r="BE446" t="s">
        <v>4137</v>
      </c>
      <c r="BF446" t="s">
        <v>4138</v>
      </c>
      <c r="BG446" t="s">
        <v>16</v>
      </c>
      <c r="BH446" t="s">
        <v>2562</v>
      </c>
      <c r="BI446" t="s">
        <v>42</v>
      </c>
      <c r="BJ446" t="s">
        <v>2631</v>
      </c>
      <c r="BK446" t="s">
        <v>635</v>
      </c>
      <c r="BL446" t="s">
        <v>4139</v>
      </c>
      <c r="BM446">
        <v>34</v>
      </c>
      <c r="BN446">
        <v>3434</v>
      </c>
      <c r="BO446" t="s">
        <v>274</v>
      </c>
      <c r="BP446" t="s">
        <v>4140</v>
      </c>
    </row>
    <row r="447" spans="1:114" x14ac:dyDescent="0.25">
      <c r="A447" t="s">
        <v>6283</v>
      </c>
      <c r="B447" t="s">
        <v>35</v>
      </c>
      <c r="C447" t="s">
        <v>365</v>
      </c>
      <c r="D447" t="s">
        <v>478</v>
      </c>
      <c r="E447" t="s">
        <v>2393</v>
      </c>
      <c r="F447" t="s">
        <v>39</v>
      </c>
      <c r="G447" t="s">
        <v>480</v>
      </c>
      <c r="H447" t="s">
        <v>198</v>
      </c>
      <c r="I447" t="s">
        <v>71</v>
      </c>
      <c r="J447" t="s">
        <v>114</v>
      </c>
      <c r="K447" t="s">
        <v>114</v>
      </c>
      <c r="L447" t="s">
        <v>4879</v>
      </c>
      <c r="M447" t="s">
        <v>47</v>
      </c>
      <c r="N447" t="s">
        <v>47</v>
      </c>
      <c r="O447" t="s">
        <v>49</v>
      </c>
      <c r="P447" t="s">
        <v>2611</v>
      </c>
      <c r="Q447" t="s">
        <v>158</v>
      </c>
      <c r="R447" t="s">
        <v>5738</v>
      </c>
      <c r="S447" t="s">
        <v>3536</v>
      </c>
      <c r="T447" t="s">
        <v>78</v>
      </c>
      <c r="U447" t="s">
        <v>78</v>
      </c>
      <c r="V447" t="s">
        <v>78</v>
      </c>
      <c r="W447" t="s">
        <v>14</v>
      </c>
      <c r="X447" t="s">
        <v>14</v>
      </c>
      <c r="Y447" t="s">
        <v>14</v>
      </c>
      <c r="Z447" t="s">
        <v>14</v>
      </c>
      <c r="AA447" t="s">
        <v>6284</v>
      </c>
      <c r="AB447" t="s">
        <v>45</v>
      </c>
      <c r="AC447" t="s">
        <v>45</v>
      </c>
      <c r="AD447" t="s">
        <v>563</v>
      </c>
      <c r="AE447" t="s">
        <v>2882</v>
      </c>
      <c r="AF447" t="s">
        <v>117</v>
      </c>
      <c r="AG447" t="s">
        <v>377</v>
      </c>
      <c r="AH447" t="s">
        <v>6285</v>
      </c>
      <c r="AI447" t="s">
        <v>3171</v>
      </c>
      <c r="AJ447" t="s">
        <v>491</v>
      </c>
      <c r="AK447" t="s">
        <v>127</v>
      </c>
      <c r="AL447" t="s">
        <v>493</v>
      </c>
      <c r="AM447" t="s">
        <v>1739</v>
      </c>
      <c r="AN447" t="s">
        <v>4131</v>
      </c>
      <c r="AO447" t="s">
        <v>496</v>
      </c>
      <c r="AP447" t="s">
        <v>65</v>
      </c>
      <c r="AQ447" t="s">
        <v>65</v>
      </c>
      <c r="AR447" t="s">
        <v>94</v>
      </c>
      <c r="AS447" t="s">
        <v>447</v>
      </c>
      <c r="AT447" t="s">
        <v>223</v>
      </c>
      <c r="AU447" t="s">
        <v>223</v>
      </c>
      <c r="AV447" t="s">
        <v>97</v>
      </c>
      <c r="AW447" t="s">
        <v>98</v>
      </c>
      <c r="AX447" t="s">
        <v>98</v>
      </c>
      <c r="AY447" t="s">
        <v>5743</v>
      </c>
      <c r="AZ447" t="s">
        <v>229</v>
      </c>
      <c r="BA447" t="s">
        <v>229</v>
      </c>
      <c r="BB447" t="s">
        <v>101</v>
      </c>
      <c r="BC447" t="s">
        <v>101</v>
      </c>
      <c r="BD447" t="s">
        <v>1041</v>
      </c>
      <c r="BE447" t="s">
        <v>13</v>
      </c>
      <c r="BF447" t="s">
        <v>578</v>
      </c>
      <c r="BG447" t="s">
        <v>96</v>
      </c>
      <c r="BH447" t="s">
        <v>56</v>
      </c>
      <c r="BI447" t="s">
        <v>56</v>
      </c>
      <c r="BJ447" t="s">
        <v>105</v>
      </c>
      <c r="BK447" t="s">
        <v>532</v>
      </c>
      <c r="BL447">
        <v>1</v>
      </c>
      <c r="BM447" t="s">
        <v>174</v>
      </c>
      <c r="BN447" t="s">
        <v>174</v>
      </c>
      <c r="BO447" t="s">
        <v>1300</v>
      </c>
      <c r="BP447" t="s">
        <v>534</v>
      </c>
      <c r="BQ447" t="s">
        <v>5411</v>
      </c>
      <c r="BR447" t="s">
        <v>1045</v>
      </c>
      <c r="BS447" t="s">
        <v>64</v>
      </c>
      <c r="BT447" t="s">
        <v>159</v>
      </c>
      <c r="BU447" t="s">
        <v>461</v>
      </c>
      <c r="BV447" t="s">
        <v>57</v>
      </c>
      <c r="BW447" t="s">
        <v>740</v>
      </c>
      <c r="BX447" t="s">
        <v>446</v>
      </c>
      <c r="BY447" t="s">
        <v>24</v>
      </c>
      <c r="BZ447" t="s">
        <v>24</v>
      </c>
      <c r="CA447" t="s">
        <v>25</v>
      </c>
      <c r="CB447" t="s">
        <v>25</v>
      </c>
      <c r="CC447" t="s">
        <v>5399</v>
      </c>
      <c r="CD447" t="s">
        <v>2006</v>
      </c>
      <c r="CE447" t="s">
        <v>561</v>
      </c>
      <c r="CF447" t="s">
        <v>6286</v>
      </c>
      <c r="CG447">
        <v>4</v>
      </c>
      <c r="CH447" t="s">
        <v>40</v>
      </c>
      <c r="CI447" t="s">
        <v>90</v>
      </c>
      <c r="CJ447" t="s">
        <v>600</v>
      </c>
      <c r="CK447" t="s">
        <v>826</v>
      </c>
      <c r="CL447" t="s">
        <v>82</v>
      </c>
      <c r="CM447" t="s">
        <v>1322</v>
      </c>
      <c r="CN447" t="s">
        <v>1586</v>
      </c>
      <c r="CO447" t="s">
        <v>6287</v>
      </c>
      <c r="CP447" t="s">
        <v>6288</v>
      </c>
      <c r="CQ447" t="s">
        <v>119</v>
      </c>
      <c r="CR447" t="s">
        <v>2794</v>
      </c>
      <c r="CS447" t="s">
        <v>3466</v>
      </c>
      <c r="CT447">
        <v>3434</v>
      </c>
      <c r="CU447" t="s">
        <v>518</v>
      </c>
      <c r="CV447">
        <v>343</v>
      </c>
      <c r="CW447" t="s">
        <v>38</v>
      </c>
      <c r="CX447" t="s">
        <v>274</v>
      </c>
      <c r="CY447">
        <v>11</v>
      </c>
    </row>
    <row r="448" spans="1:114" x14ac:dyDescent="0.25">
      <c r="A448" t="s">
        <v>6289</v>
      </c>
      <c r="B448" t="s">
        <v>53</v>
      </c>
      <c r="C448" t="s">
        <v>221</v>
      </c>
      <c r="D448" t="s">
        <v>6290</v>
      </c>
      <c r="E448" t="s">
        <v>6291</v>
      </c>
      <c r="F448" t="s">
        <v>60</v>
      </c>
      <c r="G448" t="s">
        <v>39</v>
      </c>
      <c r="H448" t="s">
        <v>5234</v>
      </c>
      <c r="I448" t="s">
        <v>1098</v>
      </c>
      <c r="J448" t="s">
        <v>159</v>
      </c>
      <c r="K448" t="s">
        <v>159</v>
      </c>
      <c r="L448" t="s">
        <v>6292</v>
      </c>
      <c r="M448" t="s">
        <v>6293</v>
      </c>
      <c r="N448" t="s">
        <v>205</v>
      </c>
      <c r="O448" t="s">
        <v>206</v>
      </c>
      <c r="P448" t="s">
        <v>4725</v>
      </c>
      <c r="Q448" t="s">
        <v>6294</v>
      </c>
      <c r="R448" t="s">
        <v>278</v>
      </c>
      <c r="S448" t="s">
        <v>615</v>
      </c>
      <c r="T448" t="s">
        <v>3463</v>
      </c>
      <c r="U448" t="s">
        <v>6295</v>
      </c>
      <c r="V448" t="s">
        <v>3242</v>
      </c>
      <c r="W448" t="s">
        <v>16</v>
      </c>
      <c r="X448" t="s">
        <v>16</v>
      </c>
      <c r="Y448" t="s">
        <v>107</v>
      </c>
      <c r="Z448" t="s">
        <v>1647</v>
      </c>
      <c r="AA448" t="s">
        <v>1549</v>
      </c>
      <c r="AB448" t="s">
        <v>32</v>
      </c>
      <c r="AC448" t="s">
        <v>56</v>
      </c>
      <c r="AD448" t="s">
        <v>14</v>
      </c>
      <c r="AE448" t="s">
        <v>14</v>
      </c>
      <c r="AF448" t="s">
        <v>14</v>
      </c>
      <c r="AG448" t="s">
        <v>14</v>
      </c>
      <c r="AH448" t="s">
        <v>14</v>
      </c>
      <c r="AI448" t="s">
        <v>14</v>
      </c>
      <c r="AJ448" t="s">
        <v>14</v>
      </c>
      <c r="AK448" t="s">
        <v>85</v>
      </c>
      <c r="AL448" t="s">
        <v>85</v>
      </c>
      <c r="AM448" t="s">
        <v>805</v>
      </c>
      <c r="AN448" t="s">
        <v>3306</v>
      </c>
      <c r="AO448" t="s">
        <v>5279</v>
      </c>
      <c r="AP448">
        <v>3</v>
      </c>
      <c r="AQ448" t="s">
        <v>808</v>
      </c>
      <c r="AR448" t="s">
        <v>578</v>
      </c>
      <c r="AS448" t="s">
        <v>1107</v>
      </c>
      <c r="AT448" t="s">
        <v>6218</v>
      </c>
      <c r="AU448" t="s">
        <v>6219</v>
      </c>
      <c r="AV448" t="s">
        <v>65</v>
      </c>
      <c r="AW448" t="s">
        <v>24</v>
      </c>
      <c r="AX448" t="s">
        <v>25</v>
      </c>
      <c r="AY448" t="s">
        <v>25</v>
      </c>
      <c r="AZ448" t="s">
        <v>25</v>
      </c>
      <c r="BA448" t="s">
        <v>2040</v>
      </c>
      <c r="BB448" t="s">
        <v>1846</v>
      </c>
      <c r="BC448" t="s">
        <v>594</v>
      </c>
      <c r="BD448" t="s">
        <v>94</v>
      </c>
      <c r="BE448" t="s">
        <v>94</v>
      </c>
      <c r="BF448" t="s">
        <v>97</v>
      </c>
      <c r="BG448" t="s">
        <v>97</v>
      </c>
      <c r="BH448" t="s">
        <v>1</v>
      </c>
      <c r="BI448" t="s">
        <v>1</v>
      </c>
      <c r="BJ448" t="s">
        <v>98</v>
      </c>
      <c r="BK448" t="s">
        <v>101</v>
      </c>
      <c r="BL448" t="s">
        <v>389</v>
      </c>
      <c r="BM448" t="s">
        <v>1853</v>
      </c>
      <c r="BN448" t="s">
        <v>223</v>
      </c>
      <c r="BO448" t="s">
        <v>105</v>
      </c>
      <c r="BP448" t="s">
        <v>105</v>
      </c>
      <c r="BQ448" t="s">
        <v>96</v>
      </c>
      <c r="BR448" t="s">
        <v>234</v>
      </c>
      <c r="BS448" t="s">
        <v>161</v>
      </c>
      <c r="BT448" t="s">
        <v>161</v>
      </c>
      <c r="BU448" t="s">
        <v>115</v>
      </c>
      <c r="BV448" t="s">
        <v>724</v>
      </c>
      <c r="BW448" t="s">
        <v>528</v>
      </c>
      <c r="BX448" t="s">
        <v>174</v>
      </c>
      <c r="BY448" t="s">
        <v>174</v>
      </c>
      <c r="BZ448" t="s">
        <v>1045</v>
      </c>
      <c r="CA448" t="s">
        <v>1449</v>
      </c>
      <c r="CB448" t="s">
        <v>111</v>
      </c>
      <c r="CC448" t="s">
        <v>111</v>
      </c>
      <c r="CD448" t="s">
        <v>6296</v>
      </c>
      <c r="CE448" t="s">
        <v>6297</v>
      </c>
      <c r="CF448">
        <v>0</v>
      </c>
      <c r="CG448" t="s">
        <v>983</v>
      </c>
      <c r="CH448" t="s">
        <v>983</v>
      </c>
      <c r="CI448" t="s">
        <v>70</v>
      </c>
      <c r="CJ448" t="s">
        <v>6298</v>
      </c>
      <c r="CK448" t="s">
        <v>6299</v>
      </c>
      <c r="CL448" t="s">
        <v>237</v>
      </c>
      <c r="CM448" t="s">
        <v>237</v>
      </c>
      <c r="CN448">
        <v>2</v>
      </c>
      <c r="CO448" t="s">
        <v>6300</v>
      </c>
      <c r="CP448" t="s">
        <v>1048</v>
      </c>
      <c r="CQ448" t="s">
        <v>132</v>
      </c>
      <c r="CR448" t="s">
        <v>1049</v>
      </c>
      <c r="CS448">
        <v>2</v>
      </c>
      <c r="CT448" t="s">
        <v>1586</v>
      </c>
      <c r="CU448" t="s">
        <v>1385</v>
      </c>
      <c r="CV448" t="s">
        <v>826</v>
      </c>
      <c r="CW448" t="s">
        <v>4123</v>
      </c>
      <c r="CX448" t="s">
        <v>265</v>
      </c>
      <c r="CY448">
        <v>8</v>
      </c>
      <c r="CZ448" t="s">
        <v>1571</v>
      </c>
      <c r="DA448" t="s">
        <v>192</v>
      </c>
      <c r="DB448" t="s">
        <v>1272</v>
      </c>
      <c r="DC448" t="s">
        <v>42</v>
      </c>
      <c r="DD448" t="s">
        <v>5172</v>
      </c>
      <c r="DE448" t="s">
        <v>26</v>
      </c>
      <c r="DF448">
        <v>11</v>
      </c>
      <c r="DG448" t="s">
        <v>194</v>
      </c>
      <c r="DH448">
        <v>3434</v>
      </c>
      <c r="DI448" t="s">
        <v>274</v>
      </c>
      <c r="DJ448" t="s">
        <v>1461</v>
      </c>
    </row>
    <row r="449" spans="1:157" x14ac:dyDescent="0.25">
      <c r="A449" t="s">
        <v>6301</v>
      </c>
      <c r="B449" t="s">
        <v>1058</v>
      </c>
      <c r="C449" t="s">
        <v>35</v>
      </c>
      <c r="D449" t="s">
        <v>751</v>
      </c>
      <c r="E449" t="s">
        <v>73</v>
      </c>
      <c r="F449" t="s">
        <v>753</v>
      </c>
      <c r="G449" t="s">
        <v>754</v>
      </c>
      <c r="H449" t="s">
        <v>2967</v>
      </c>
      <c r="I449" t="s">
        <v>3762</v>
      </c>
      <c r="J449" t="s">
        <v>3778</v>
      </c>
      <c r="K449" t="s">
        <v>1438</v>
      </c>
      <c r="L449" t="s">
        <v>3779</v>
      </c>
      <c r="M449" t="s">
        <v>374</v>
      </c>
      <c r="N449" t="s">
        <v>3780</v>
      </c>
      <c r="O449" t="s">
        <v>3781</v>
      </c>
      <c r="P449">
        <v>0</v>
      </c>
      <c r="Q449" t="s">
        <v>14</v>
      </c>
      <c r="R449" t="s">
        <v>3782</v>
      </c>
      <c r="S449" t="s">
        <v>2405</v>
      </c>
      <c r="T449" t="s">
        <v>199</v>
      </c>
      <c r="U449" t="s">
        <v>45</v>
      </c>
      <c r="V449" t="s">
        <v>511</v>
      </c>
      <c r="W449" t="s">
        <v>24</v>
      </c>
      <c r="X449" t="s">
        <v>25</v>
      </c>
      <c r="Y449" t="s">
        <v>487</v>
      </c>
      <c r="Z449">
        <v>6</v>
      </c>
      <c r="AA449" t="e">
        <f>-â€”</f>
        <v>#NAME?</v>
      </c>
      <c r="AB449" t="s">
        <v>3783</v>
      </c>
      <c r="AC449" t="s">
        <v>65</v>
      </c>
      <c r="AD449" t="s">
        <v>123</v>
      </c>
      <c r="AE449" t="s">
        <v>765</v>
      </c>
      <c r="AF449" t="s">
        <v>3784</v>
      </c>
      <c r="AG449" t="s">
        <v>223</v>
      </c>
      <c r="AH449" t="s">
        <v>97</v>
      </c>
      <c r="AI449" t="s">
        <v>98</v>
      </c>
      <c r="AJ449" t="s">
        <v>98</v>
      </c>
      <c r="AK449" t="s">
        <v>387</v>
      </c>
      <c r="AL449" t="s">
        <v>499</v>
      </c>
      <c r="AM449" t="s">
        <v>101</v>
      </c>
      <c r="AN449" t="s">
        <v>500</v>
      </c>
      <c r="AO449" t="s">
        <v>685</v>
      </c>
      <c r="AP449" t="s">
        <v>78</v>
      </c>
      <c r="AQ449" t="s">
        <v>767</v>
      </c>
      <c r="AR449" t="s">
        <v>1</v>
      </c>
      <c r="AS449" t="s">
        <v>16</v>
      </c>
      <c r="AT449" t="s">
        <v>3785</v>
      </c>
      <c r="AU449" t="s">
        <v>105</v>
      </c>
      <c r="AV449" t="s">
        <v>48</v>
      </c>
      <c r="AW449" t="s">
        <v>3786</v>
      </c>
      <c r="AX449" t="s">
        <v>1727</v>
      </c>
      <c r="AY449" t="s">
        <v>174</v>
      </c>
      <c r="AZ449" t="s">
        <v>3787</v>
      </c>
      <c r="BA449" t="s">
        <v>581</v>
      </c>
      <c r="BB449" t="s">
        <v>805</v>
      </c>
      <c r="BC449" t="s">
        <v>881</v>
      </c>
      <c r="BD449" t="s">
        <v>328</v>
      </c>
      <c r="BE449" t="s">
        <v>47</v>
      </c>
      <c r="BF449" t="s">
        <v>2920</v>
      </c>
      <c r="BG449" t="s">
        <v>85</v>
      </c>
      <c r="BH449" t="s">
        <v>3788</v>
      </c>
      <c r="BI449" t="s">
        <v>3789</v>
      </c>
      <c r="BJ449" t="s">
        <v>1385</v>
      </c>
      <c r="BK449" t="s">
        <v>3403</v>
      </c>
      <c r="BL449" t="s">
        <v>588</v>
      </c>
      <c r="BM449" t="s">
        <v>1745</v>
      </c>
      <c r="BN449" t="s">
        <v>3790</v>
      </c>
      <c r="BO449" t="s">
        <v>42</v>
      </c>
      <c r="BP449" t="s">
        <v>42</v>
      </c>
      <c r="BQ449" t="s">
        <v>343</v>
      </c>
      <c r="BR449" t="s">
        <v>985</v>
      </c>
      <c r="BS449" t="s">
        <v>3791</v>
      </c>
      <c r="BT449" t="s">
        <v>801</v>
      </c>
      <c r="BU449" t="s">
        <v>3792</v>
      </c>
      <c r="BV449" t="s">
        <v>2032</v>
      </c>
      <c r="BW449" t="s">
        <v>3793</v>
      </c>
      <c r="BX449" t="s">
        <v>667</v>
      </c>
      <c r="BY449" t="s">
        <v>528</v>
      </c>
      <c r="BZ449" t="s">
        <v>3794</v>
      </c>
      <c r="CA449" t="s">
        <v>3795</v>
      </c>
      <c r="CB449" t="s">
        <v>864</v>
      </c>
      <c r="CC449" t="s">
        <v>3796</v>
      </c>
      <c r="CD449" t="s">
        <v>3797</v>
      </c>
      <c r="CE449" t="s">
        <v>3798</v>
      </c>
      <c r="CF449" t="s">
        <v>155</v>
      </c>
      <c r="CG449" t="s">
        <v>359</v>
      </c>
      <c r="CH449" t="s">
        <v>422</v>
      </c>
      <c r="CI449">
        <v>34340</v>
      </c>
      <c r="CJ449" t="s">
        <v>787</v>
      </c>
      <c r="CK449">
        <v>34</v>
      </c>
      <c r="CL449" t="s">
        <v>1435</v>
      </c>
      <c r="CM449">
        <v>11</v>
      </c>
    </row>
    <row r="450" spans="1:157" x14ac:dyDescent="0.25">
      <c r="A450" t="s">
        <v>6302</v>
      </c>
      <c r="B450" t="s">
        <v>123</v>
      </c>
      <c r="C450" t="s">
        <v>35</v>
      </c>
      <c r="D450" t="s">
        <v>330</v>
      </c>
      <c r="E450" t="s">
        <v>330</v>
      </c>
      <c r="F450" t="s">
        <v>39</v>
      </c>
      <c r="G450" t="s">
        <v>4892</v>
      </c>
      <c r="H450" t="s">
        <v>667</v>
      </c>
      <c r="I450" t="s">
        <v>610</v>
      </c>
      <c r="J450" t="s">
        <v>5088</v>
      </c>
      <c r="K450" t="s">
        <v>532</v>
      </c>
      <c r="L450" t="s">
        <v>47</v>
      </c>
      <c r="M450" t="s">
        <v>373</v>
      </c>
      <c r="N450" t="s">
        <v>5675</v>
      </c>
      <c r="O450" t="s">
        <v>5676</v>
      </c>
      <c r="P450" t="s">
        <v>16</v>
      </c>
      <c r="Q450" t="s">
        <v>16</v>
      </c>
      <c r="R450" t="s">
        <v>3923</v>
      </c>
      <c r="S450" t="s">
        <v>256</v>
      </c>
      <c r="T450" t="s">
        <v>1722</v>
      </c>
      <c r="U450" t="s">
        <v>111</v>
      </c>
      <c r="V450" t="s">
        <v>581</v>
      </c>
      <c r="W450" t="s">
        <v>26</v>
      </c>
      <c r="X450" t="s">
        <v>5677</v>
      </c>
      <c r="Y450" t="s">
        <v>1043</v>
      </c>
      <c r="Z450" t="s">
        <v>2845</v>
      </c>
      <c r="AA450" t="s">
        <v>189</v>
      </c>
      <c r="AB450" t="s">
        <v>2191</v>
      </c>
      <c r="AC450">
        <v>7</v>
      </c>
      <c r="AD450">
        <v>7</v>
      </c>
      <c r="AE450" t="s">
        <v>679</v>
      </c>
      <c r="AF450" t="s">
        <v>5678</v>
      </c>
      <c r="AG450" t="s">
        <v>336</v>
      </c>
      <c r="AH450" t="s">
        <v>65</v>
      </c>
      <c r="AI450" t="s">
        <v>65</v>
      </c>
      <c r="AJ450" t="s">
        <v>96</v>
      </c>
      <c r="AK450" t="s">
        <v>96</v>
      </c>
      <c r="AL450" t="s">
        <v>97</v>
      </c>
      <c r="AM450" t="s">
        <v>98</v>
      </c>
      <c r="AN450" t="s">
        <v>107</v>
      </c>
      <c r="AO450" t="s">
        <v>685</v>
      </c>
      <c r="AP450" t="s">
        <v>1670</v>
      </c>
      <c r="AQ450" t="s">
        <v>647</v>
      </c>
      <c r="AR450" t="s">
        <v>78</v>
      </c>
      <c r="AS450" t="s">
        <v>349</v>
      </c>
      <c r="AT450" t="s">
        <v>387</v>
      </c>
      <c r="AU450" t="s">
        <v>4683</v>
      </c>
      <c r="AV450" t="s">
        <v>6303</v>
      </c>
      <c r="AW450" t="s">
        <v>5679</v>
      </c>
      <c r="AX450" t="s">
        <v>5680</v>
      </c>
      <c r="AY450" t="s">
        <v>5681</v>
      </c>
      <c r="AZ450" t="s">
        <v>5682</v>
      </c>
      <c r="BA450" t="s">
        <v>716</v>
      </c>
      <c r="BB450" t="s">
        <v>60</v>
      </c>
      <c r="BC450" t="s">
        <v>105</v>
      </c>
      <c r="BD450" t="s">
        <v>5683</v>
      </c>
      <c r="BE450" t="s">
        <v>85</v>
      </c>
      <c r="BF450" t="s">
        <v>85</v>
      </c>
      <c r="BG450" t="s">
        <v>103</v>
      </c>
      <c r="BH450" t="s">
        <v>109</v>
      </c>
      <c r="BI450" t="s">
        <v>577</v>
      </c>
      <c r="BJ450" t="s">
        <v>1558</v>
      </c>
      <c r="BK450" t="s">
        <v>174</v>
      </c>
      <c r="BL450" t="s">
        <v>114</v>
      </c>
      <c r="BM450" t="s">
        <v>91</v>
      </c>
      <c r="BN450" t="s">
        <v>913</v>
      </c>
      <c r="BO450" t="s">
        <v>5684</v>
      </c>
      <c r="BP450" t="s">
        <v>14</v>
      </c>
      <c r="BQ450" t="s">
        <v>5685</v>
      </c>
      <c r="BR450" t="s">
        <v>343</v>
      </c>
      <c r="BS450" t="s">
        <v>40</v>
      </c>
      <c r="BT450" t="s">
        <v>40</v>
      </c>
      <c r="BU450" t="s">
        <v>40</v>
      </c>
      <c r="BV450" t="s">
        <v>5686</v>
      </c>
      <c r="BW450" t="s">
        <v>1263</v>
      </c>
      <c r="BX450" t="s">
        <v>5687</v>
      </c>
      <c r="BY450" t="s">
        <v>468</v>
      </c>
      <c r="BZ450" t="s">
        <v>64</v>
      </c>
      <c r="CA450" t="s">
        <v>64</v>
      </c>
      <c r="CB450" t="s">
        <v>5688</v>
      </c>
      <c r="CC450" t="s">
        <v>5689</v>
      </c>
      <c r="CD450" t="s">
        <v>4937</v>
      </c>
      <c r="CE450" t="s">
        <v>6017</v>
      </c>
      <c r="CF450" t="s">
        <v>6304</v>
      </c>
      <c r="CG450" t="s">
        <v>3625</v>
      </c>
      <c r="CH450" t="s">
        <v>3727</v>
      </c>
      <c r="CI450" t="s">
        <v>4055</v>
      </c>
      <c r="CJ450" t="s">
        <v>319</v>
      </c>
      <c r="CK450" t="s">
        <v>5221</v>
      </c>
      <c r="CL450" t="s">
        <v>635</v>
      </c>
      <c r="CM450" t="s">
        <v>5690</v>
      </c>
      <c r="CN450" t="s">
        <v>1567</v>
      </c>
      <c r="CO450" t="s">
        <v>423</v>
      </c>
      <c r="CP450" t="s">
        <v>359</v>
      </c>
      <c r="CQ450" t="s">
        <v>296</v>
      </c>
      <c r="CR450">
        <v>3434</v>
      </c>
      <c r="CS450" t="s">
        <v>194</v>
      </c>
      <c r="CT450" t="s">
        <v>274</v>
      </c>
    </row>
    <row r="451" spans="1:157" x14ac:dyDescent="0.25">
      <c r="A451" t="s">
        <v>6305</v>
      </c>
      <c r="B451" t="s">
        <v>276</v>
      </c>
      <c r="C451" t="s">
        <v>277</v>
      </c>
      <c r="D451" t="s">
        <v>279</v>
      </c>
      <c r="E451" t="s">
        <v>42</v>
      </c>
      <c r="F451" t="s">
        <v>280</v>
      </c>
      <c r="G451" t="s">
        <v>280</v>
      </c>
      <c r="H451" t="s">
        <v>281</v>
      </c>
      <c r="I451" t="s">
        <v>362</v>
      </c>
      <c r="J451" t="s">
        <v>282</v>
      </c>
      <c r="K451" t="s">
        <v>283</v>
      </c>
      <c r="L451" t="s">
        <v>284</v>
      </c>
      <c r="M451" t="s">
        <v>285</v>
      </c>
      <c r="N451" t="s">
        <v>97</v>
      </c>
      <c r="O451" t="s">
        <v>98</v>
      </c>
      <c r="P451" t="s">
        <v>286</v>
      </c>
      <c r="Q451" t="s">
        <v>287</v>
      </c>
      <c r="R451" t="s">
        <v>78</v>
      </c>
      <c r="S451" t="s">
        <v>288</v>
      </c>
      <c r="T451" t="s">
        <v>289</v>
      </c>
      <c r="U451" t="s">
        <v>96</v>
      </c>
      <c r="V451" t="s">
        <v>290</v>
      </c>
      <c r="W451" t="s">
        <v>291</v>
      </c>
      <c r="X451" t="s">
        <v>292</v>
      </c>
      <c r="Y451" t="s">
        <v>174</v>
      </c>
      <c r="Z451" t="s">
        <v>293</v>
      </c>
      <c r="AA451" t="s">
        <v>294</v>
      </c>
      <c r="AB451" t="s">
        <v>40</v>
      </c>
      <c r="AC451" t="s">
        <v>40</v>
      </c>
      <c r="AD451" t="s">
        <v>295</v>
      </c>
      <c r="AE451" t="s">
        <v>297</v>
      </c>
      <c r="AF451" t="s">
        <v>298</v>
      </c>
      <c r="AG451" t="s">
        <v>299</v>
      </c>
      <c r="AH451" t="s">
        <v>300</v>
      </c>
      <c r="AI451" t="s">
        <v>301</v>
      </c>
      <c r="AJ451" t="s">
        <v>51</v>
      </c>
      <c r="AK451" t="s">
        <v>187</v>
      </c>
      <c r="AL451" t="s">
        <v>302</v>
      </c>
      <c r="AM451" t="s">
        <v>303</v>
      </c>
      <c r="AN451" t="s">
        <v>304</v>
      </c>
      <c r="AO451" t="s">
        <v>305</v>
      </c>
      <c r="AP451" t="s">
        <v>14</v>
      </c>
      <c r="AQ451" t="s">
        <v>306</v>
      </c>
      <c r="AR451" t="s">
        <v>307</v>
      </c>
      <c r="AS451">
        <v>2434</v>
      </c>
    </row>
    <row r="452" spans="1:157" x14ac:dyDescent="0.25">
      <c r="A452" t="s">
        <v>6306</v>
      </c>
      <c r="B452" t="s">
        <v>16</v>
      </c>
      <c r="C452" t="s">
        <v>837</v>
      </c>
      <c r="D452" t="s">
        <v>4947</v>
      </c>
      <c r="E452" t="s">
        <v>628</v>
      </c>
      <c r="F452" t="s">
        <v>4948</v>
      </c>
      <c r="G452" t="s">
        <v>39</v>
      </c>
      <c r="H452" t="s">
        <v>8</v>
      </c>
      <c r="I452" t="s">
        <v>350</v>
      </c>
      <c r="J452" t="s">
        <v>490</v>
      </c>
      <c r="K452" t="s">
        <v>4949</v>
      </c>
      <c r="L452" t="s">
        <v>73</v>
      </c>
      <c r="M452" t="s">
        <v>4950</v>
      </c>
      <c r="N452" t="s">
        <v>578</v>
      </c>
      <c r="O452" t="s">
        <v>22</v>
      </c>
      <c r="P452" t="s">
        <v>89</v>
      </c>
      <c r="Q452" t="s">
        <v>4951</v>
      </c>
      <c r="R452" t="s">
        <v>897</v>
      </c>
      <c r="S452" t="s">
        <v>53</v>
      </c>
      <c r="T452" t="s">
        <v>70</v>
      </c>
      <c r="U452" t="s">
        <v>14</v>
      </c>
      <c r="V452" t="s">
        <v>14</v>
      </c>
      <c r="W452" t="s">
        <v>14</v>
      </c>
      <c r="X452" t="s">
        <v>14</v>
      </c>
      <c r="Y452" t="s">
        <v>14</v>
      </c>
      <c r="Z452" t="s">
        <v>85</v>
      </c>
      <c r="AA452" t="s">
        <v>741</v>
      </c>
      <c r="AB452" t="s">
        <v>741</v>
      </c>
      <c r="AC452" t="s">
        <v>741</v>
      </c>
      <c r="AD452" t="s">
        <v>4952</v>
      </c>
      <c r="AE452">
        <v>1</v>
      </c>
      <c r="AF452" t="s">
        <v>1033</v>
      </c>
      <c r="AG452" t="s">
        <v>3613</v>
      </c>
      <c r="AH452" t="s">
        <v>4953</v>
      </c>
      <c r="AI452" t="s">
        <v>4954</v>
      </c>
      <c r="AJ452" t="s">
        <v>123</v>
      </c>
      <c r="AK452" t="s">
        <v>765</v>
      </c>
      <c r="AL452" t="s">
        <v>94</v>
      </c>
      <c r="AM452" t="s">
        <v>97</v>
      </c>
      <c r="AN452" t="s">
        <v>98</v>
      </c>
      <c r="AO452" t="s">
        <v>98</v>
      </c>
      <c r="AP452" t="s">
        <v>101</v>
      </c>
      <c r="AQ452" t="s">
        <v>101</v>
      </c>
      <c r="AR452" t="s">
        <v>101</v>
      </c>
      <c r="AS452" t="s">
        <v>392</v>
      </c>
      <c r="AT452" t="s">
        <v>1041</v>
      </c>
      <c r="AU452" t="s">
        <v>280</v>
      </c>
      <c r="AV452" t="s">
        <v>230</v>
      </c>
      <c r="AW452" t="s">
        <v>78</v>
      </c>
      <c r="AX452" t="s">
        <v>2597</v>
      </c>
      <c r="AY452" t="s">
        <v>104</v>
      </c>
      <c r="AZ452" t="s">
        <v>60</v>
      </c>
      <c r="BA452" t="s">
        <v>4955</v>
      </c>
      <c r="BB452" t="s">
        <v>996</v>
      </c>
      <c r="BD452" t="s">
        <v>96</v>
      </c>
      <c r="BE452" t="s">
        <v>234</v>
      </c>
      <c r="BF452" t="s">
        <v>4956</v>
      </c>
      <c r="BG452" t="s">
        <v>174</v>
      </c>
      <c r="BH452" t="s">
        <v>174</v>
      </c>
      <c r="BI452" t="s">
        <v>115</v>
      </c>
      <c r="BJ452" t="s">
        <v>115</v>
      </c>
      <c r="BK452" t="s">
        <v>937</v>
      </c>
      <c r="BL452" t="s">
        <v>1449</v>
      </c>
      <c r="BM452" t="s">
        <v>111</v>
      </c>
      <c r="BN452" t="s">
        <v>2595</v>
      </c>
      <c r="BO452" t="s">
        <v>47</v>
      </c>
      <c r="BP452" t="s">
        <v>47</v>
      </c>
      <c r="BQ452" t="s">
        <v>564</v>
      </c>
      <c r="BR452" t="s">
        <v>1007</v>
      </c>
      <c r="BS452" t="s">
        <v>1401</v>
      </c>
      <c r="BT452" t="s">
        <v>42</v>
      </c>
      <c r="BU452" t="s">
        <v>703</v>
      </c>
      <c r="BV452" t="s">
        <v>617</v>
      </c>
      <c r="BW452" t="s">
        <v>1584</v>
      </c>
      <c r="BX452" t="s">
        <v>4957</v>
      </c>
      <c r="BY452" t="s">
        <v>24</v>
      </c>
      <c r="BZ452" t="s">
        <v>1686</v>
      </c>
      <c r="CA452" t="s">
        <v>535</v>
      </c>
      <c r="CB452" t="s">
        <v>4958</v>
      </c>
      <c r="CC452" t="s">
        <v>3901</v>
      </c>
      <c r="CD452" t="s">
        <v>4959</v>
      </c>
      <c r="CE452" t="s">
        <v>4815</v>
      </c>
      <c r="CF452" t="s">
        <v>1558</v>
      </c>
      <c r="CG452" t="s">
        <v>4629</v>
      </c>
      <c r="CH452" t="s">
        <v>833</v>
      </c>
      <c r="CI452" t="s">
        <v>1360</v>
      </c>
      <c r="CJ452" t="s">
        <v>1361</v>
      </c>
      <c r="CK452" t="s">
        <v>4960</v>
      </c>
      <c r="CL452" t="s">
        <v>114</v>
      </c>
      <c r="CM452" t="s">
        <v>949</v>
      </c>
      <c r="CN452" t="s">
        <v>4961</v>
      </c>
      <c r="CO452" t="s">
        <v>2026</v>
      </c>
      <c r="CP452">
        <v>3434</v>
      </c>
      <c r="CQ452">
        <v>3434</v>
      </c>
      <c r="CR452" t="s">
        <v>40</v>
      </c>
      <c r="CS452" t="s">
        <v>194</v>
      </c>
      <c r="CT452" t="s">
        <v>952</v>
      </c>
      <c r="CU452" t="s">
        <v>274</v>
      </c>
      <c r="CV452" t="s">
        <v>26</v>
      </c>
      <c r="CW452" t="s">
        <v>1461</v>
      </c>
    </row>
    <row r="453" spans="1:157" x14ac:dyDescent="0.25">
      <c r="A453" t="s">
        <v>6307</v>
      </c>
      <c r="B453" t="s">
        <v>3394</v>
      </c>
      <c r="C453" t="s">
        <v>3395</v>
      </c>
      <c r="D453" t="s">
        <v>39</v>
      </c>
      <c r="E453" t="s">
        <v>8</v>
      </c>
      <c r="F453" t="s">
        <v>9</v>
      </c>
      <c r="G453" t="s">
        <v>2214</v>
      </c>
      <c r="H453" t="s">
        <v>474</v>
      </c>
      <c r="I453" t="s">
        <v>32</v>
      </c>
      <c r="J453" t="s">
        <v>237</v>
      </c>
      <c r="K453" t="s">
        <v>237</v>
      </c>
      <c r="L453" t="s">
        <v>741</v>
      </c>
      <c r="M453" t="s">
        <v>741</v>
      </c>
      <c r="N453" t="s">
        <v>17</v>
      </c>
      <c r="O453" t="s">
        <v>650</v>
      </c>
      <c r="P453" t="s">
        <v>650</v>
      </c>
      <c r="Q453" t="s">
        <v>3396</v>
      </c>
      <c r="R453" t="s">
        <v>1098</v>
      </c>
      <c r="S453" t="s">
        <v>42</v>
      </c>
      <c r="T453" t="s">
        <v>42</v>
      </c>
      <c r="U453" t="s">
        <v>440</v>
      </c>
      <c r="V453" t="s">
        <v>14</v>
      </c>
      <c r="W453" t="s">
        <v>14</v>
      </c>
      <c r="X453" t="s">
        <v>14</v>
      </c>
      <c r="Y453" t="s">
        <v>14</v>
      </c>
      <c r="Z453" t="s">
        <v>1058</v>
      </c>
      <c r="AA453" t="s">
        <v>3397</v>
      </c>
      <c r="AB453" t="s">
        <v>1004</v>
      </c>
      <c r="AC453" t="s">
        <v>3398</v>
      </c>
      <c r="AD453" t="s">
        <v>848</v>
      </c>
      <c r="AE453" t="s">
        <v>98</v>
      </c>
      <c r="AF453" t="s">
        <v>98</v>
      </c>
      <c r="AG453" t="s">
        <v>101</v>
      </c>
      <c r="AH453" t="s">
        <v>101</v>
      </c>
      <c r="AI453" t="s">
        <v>1726</v>
      </c>
      <c r="AJ453" t="s">
        <v>1726</v>
      </c>
      <c r="AK453" t="s">
        <v>729</v>
      </c>
      <c r="AL453" t="s">
        <v>78</v>
      </c>
      <c r="AM453" t="s">
        <v>3399</v>
      </c>
      <c r="AN453" t="s">
        <v>644</v>
      </c>
      <c r="AO453" t="s">
        <v>3400</v>
      </c>
      <c r="AP453" t="s">
        <v>105</v>
      </c>
      <c r="AQ453" t="s">
        <v>996</v>
      </c>
      <c r="AR453" t="s">
        <v>3401</v>
      </c>
      <c r="AS453" t="s">
        <v>40</v>
      </c>
      <c r="AT453" t="s">
        <v>40</v>
      </c>
      <c r="AU453" t="s">
        <v>40</v>
      </c>
      <c r="AV453" t="s">
        <v>3402</v>
      </c>
      <c r="AW453" t="s">
        <v>3403</v>
      </c>
      <c r="AX453" t="s">
        <v>1097</v>
      </c>
      <c r="AY453" t="s">
        <v>96</v>
      </c>
      <c r="AZ453" t="s">
        <v>3404</v>
      </c>
      <c r="BA453" t="s">
        <v>3405</v>
      </c>
      <c r="BB453" t="s">
        <v>3406</v>
      </c>
      <c r="BC453" t="s">
        <v>3407</v>
      </c>
      <c r="BD453" t="s">
        <v>26</v>
      </c>
      <c r="BE453" t="s">
        <v>1</v>
      </c>
      <c r="BF453" t="s">
        <v>3408</v>
      </c>
      <c r="BG453" t="s">
        <v>325</v>
      </c>
      <c r="BH453" t="s">
        <v>64</v>
      </c>
      <c r="BI453" t="s">
        <v>3409</v>
      </c>
      <c r="BJ453" t="s">
        <v>3410</v>
      </c>
      <c r="BK453" t="s">
        <v>85</v>
      </c>
      <c r="BL453" t="s">
        <v>3411</v>
      </c>
      <c r="BM453" t="s">
        <v>1637</v>
      </c>
      <c r="BN453" t="s">
        <v>1149</v>
      </c>
      <c r="BO453" t="s">
        <v>602</v>
      </c>
      <c r="BP453" t="s">
        <v>3412</v>
      </c>
      <c r="BQ453" t="s">
        <v>3413</v>
      </c>
      <c r="BR453" t="s">
        <v>3414</v>
      </c>
      <c r="BS453" t="s">
        <v>3415</v>
      </c>
      <c r="BT453" t="s">
        <v>946</v>
      </c>
      <c r="BU453" t="s">
        <v>422</v>
      </c>
      <c r="BV453" t="s">
        <v>3416</v>
      </c>
      <c r="BW453" t="s">
        <v>1021</v>
      </c>
      <c r="BX453" t="s">
        <v>321</v>
      </c>
      <c r="BY453" t="s">
        <v>555</v>
      </c>
      <c r="BZ453" t="s">
        <v>3417</v>
      </c>
      <c r="CA453">
        <v>3434</v>
      </c>
      <c r="CB453" t="s">
        <v>1276</v>
      </c>
      <c r="CC453" t="s">
        <v>194</v>
      </c>
    </row>
    <row r="454" spans="1:157" x14ac:dyDescent="0.25">
      <c r="A454" t="s">
        <v>6308</v>
      </c>
      <c r="B454" t="s">
        <v>1921</v>
      </c>
      <c r="C454" t="s">
        <v>6309</v>
      </c>
      <c r="D454" t="s">
        <v>995</v>
      </c>
      <c r="E454" t="s">
        <v>617</v>
      </c>
      <c r="F454">
        <v>0</v>
      </c>
      <c r="G454" t="s">
        <v>5352</v>
      </c>
      <c r="H454" t="s">
        <v>373</v>
      </c>
      <c r="I454" t="s">
        <v>204</v>
      </c>
      <c r="J454" t="s">
        <v>6310</v>
      </c>
      <c r="K454" t="s">
        <v>14</v>
      </c>
      <c r="L454" t="s">
        <v>14</v>
      </c>
      <c r="M454" t="s">
        <v>14</v>
      </c>
      <c r="N454" t="s">
        <v>14</v>
      </c>
      <c r="O454" t="s">
        <v>14</v>
      </c>
      <c r="P454" t="s">
        <v>14</v>
      </c>
      <c r="Q454" t="s">
        <v>14</v>
      </c>
      <c r="R454" t="s">
        <v>14</v>
      </c>
      <c r="S454" t="s">
        <v>14</v>
      </c>
      <c r="T454" t="s">
        <v>14</v>
      </c>
      <c r="U454" t="s">
        <v>16</v>
      </c>
      <c r="V454" t="s">
        <v>325</v>
      </c>
      <c r="W454" t="s">
        <v>325</v>
      </c>
      <c r="X454" t="s">
        <v>6311</v>
      </c>
      <c r="Y454" t="s">
        <v>440</v>
      </c>
      <c r="Z454" t="s">
        <v>158</v>
      </c>
      <c r="AA454" t="s">
        <v>2002</v>
      </c>
      <c r="AB454" t="s">
        <v>3507</v>
      </c>
      <c r="AC454" t="s">
        <v>2231</v>
      </c>
      <c r="AD454" t="s">
        <v>1013</v>
      </c>
      <c r="AE454" t="s">
        <v>85</v>
      </c>
      <c r="AF454" t="s">
        <v>85</v>
      </c>
      <c r="AG454" t="s">
        <v>85</v>
      </c>
      <c r="AH454" t="s">
        <v>85</v>
      </c>
      <c r="AI454" t="s">
        <v>47</v>
      </c>
      <c r="AJ454" t="s">
        <v>49</v>
      </c>
      <c r="AK454" t="s">
        <v>5275</v>
      </c>
      <c r="AL454" t="s">
        <v>6312</v>
      </c>
      <c r="AM454" t="s">
        <v>6313</v>
      </c>
      <c r="AN454" t="s">
        <v>2092</v>
      </c>
      <c r="AO454" t="s">
        <v>2427</v>
      </c>
      <c r="AP454" t="s">
        <v>6314</v>
      </c>
      <c r="AQ454" t="s">
        <v>2035</v>
      </c>
      <c r="AR454" t="s">
        <v>597</v>
      </c>
      <c r="AS454" t="s">
        <v>374</v>
      </c>
      <c r="AT454" t="s">
        <v>4108</v>
      </c>
      <c r="AU454" t="s">
        <v>1915</v>
      </c>
      <c r="AV454" t="s">
        <v>1916</v>
      </c>
      <c r="AW454" t="s">
        <v>1449</v>
      </c>
      <c r="AX454" t="s">
        <v>528</v>
      </c>
      <c r="AY454" t="s">
        <v>563</v>
      </c>
      <c r="AZ454" t="s">
        <v>206</v>
      </c>
      <c r="BA454" t="s">
        <v>206</v>
      </c>
      <c r="BB454" t="s">
        <v>1081</v>
      </c>
      <c r="BC454" t="s">
        <v>674</v>
      </c>
      <c r="BD454" t="s">
        <v>6315</v>
      </c>
      <c r="BE454" t="s">
        <v>1597</v>
      </c>
      <c r="BF454" t="s">
        <v>1</v>
      </c>
      <c r="BG454" t="s">
        <v>1</v>
      </c>
      <c r="BH454" t="s">
        <v>1</v>
      </c>
      <c r="BI454" t="s">
        <v>253</v>
      </c>
      <c r="BJ454" t="s">
        <v>306</v>
      </c>
      <c r="BK454" t="s">
        <v>6316</v>
      </c>
      <c r="BL454" t="s">
        <v>6317</v>
      </c>
      <c r="BM454" t="s">
        <v>6318</v>
      </c>
      <c r="BN454" t="s">
        <v>45</v>
      </c>
      <c r="BO454" t="s">
        <v>2384</v>
      </c>
      <c r="BP454" t="s">
        <v>2808</v>
      </c>
      <c r="BQ454" t="s">
        <v>6319</v>
      </c>
      <c r="BR454" t="s">
        <v>688</v>
      </c>
      <c r="BS454" t="s">
        <v>2314</v>
      </c>
      <c r="BT454" t="s">
        <v>26</v>
      </c>
      <c r="BU454" t="s">
        <v>26</v>
      </c>
      <c r="BV454" t="s">
        <v>26</v>
      </c>
      <c r="BW454" t="s">
        <v>975</v>
      </c>
      <c r="BX454" t="s">
        <v>976</v>
      </c>
      <c r="BY454" t="s">
        <v>3553</v>
      </c>
      <c r="BZ454" t="s">
        <v>94</v>
      </c>
      <c r="CA454" t="s">
        <v>97</v>
      </c>
      <c r="CB454" t="s">
        <v>98</v>
      </c>
      <c r="CC454" t="s">
        <v>98</v>
      </c>
      <c r="CD454" t="s">
        <v>101</v>
      </c>
      <c r="CE454" t="s">
        <v>78</v>
      </c>
      <c r="CF454" t="s">
        <v>13</v>
      </c>
      <c r="CG454" t="s">
        <v>2504</v>
      </c>
      <c r="CH454" t="s">
        <v>6320</v>
      </c>
      <c r="CI454" t="s">
        <v>231</v>
      </c>
      <c r="CJ454" t="s">
        <v>6321</v>
      </c>
      <c r="CK454" t="s">
        <v>1657</v>
      </c>
      <c r="CL454" t="s">
        <v>6322</v>
      </c>
      <c r="CM454" t="s">
        <v>981</v>
      </c>
      <c r="CN454" t="s">
        <v>1237</v>
      </c>
      <c r="CO454" t="s">
        <v>6323</v>
      </c>
      <c r="CP454" t="s">
        <v>89</v>
      </c>
      <c r="CQ454" t="s">
        <v>223</v>
      </c>
      <c r="CR454" t="s">
        <v>105</v>
      </c>
      <c r="CS454" t="s">
        <v>105</v>
      </c>
      <c r="CT454" t="s">
        <v>40</v>
      </c>
      <c r="CU454" t="s">
        <v>96</v>
      </c>
      <c r="CV454" t="s">
        <v>2809</v>
      </c>
      <c r="CW454">
        <v>4</v>
      </c>
      <c r="CX454" t="s">
        <v>252</v>
      </c>
      <c r="CY454" t="s">
        <v>252</v>
      </c>
      <c r="CZ454" t="s">
        <v>1166</v>
      </c>
      <c r="DA454" t="s">
        <v>1167</v>
      </c>
      <c r="DB454" t="s">
        <v>174</v>
      </c>
      <c r="DC454" t="s">
        <v>109</v>
      </c>
      <c r="DD454" t="s">
        <v>109</v>
      </c>
      <c r="DE454" t="s">
        <v>22</v>
      </c>
      <c r="DF454" t="s">
        <v>6</v>
      </c>
      <c r="DG454" t="s">
        <v>1471</v>
      </c>
      <c r="DH454" t="s">
        <v>5515</v>
      </c>
      <c r="DI454" t="s">
        <v>1447</v>
      </c>
      <c r="DJ454" t="s">
        <v>1602</v>
      </c>
      <c r="DK454" t="s">
        <v>25</v>
      </c>
      <c r="DL454" t="s">
        <v>25</v>
      </c>
      <c r="DM454" t="s">
        <v>25</v>
      </c>
      <c r="DN454" t="s">
        <v>268</v>
      </c>
      <c r="DO454" t="s">
        <v>286</v>
      </c>
      <c r="DP454" t="s">
        <v>1043</v>
      </c>
      <c r="DQ454" t="s">
        <v>6324</v>
      </c>
      <c r="DR454" t="s">
        <v>6297</v>
      </c>
      <c r="DS454" t="s">
        <v>2738</v>
      </c>
      <c r="DT454" t="s">
        <v>5784</v>
      </c>
      <c r="DU454" t="s">
        <v>6325</v>
      </c>
      <c r="DV454" t="s">
        <v>1037</v>
      </c>
      <c r="DW454" t="s">
        <v>1038</v>
      </c>
      <c r="DX454" t="s">
        <v>6326</v>
      </c>
      <c r="DY454" t="s">
        <v>42</v>
      </c>
      <c r="DZ454" t="s">
        <v>437</v>
      </c>
      <c r="EA454" t="s">
        <v>2380</v>
      </c>
      <c r="EB454">
        <v>2</v>
      </c>
      <c r="EC454" t="s">
        <v>3173</v>
      </c>
      <c r="ED454" t="s">
        <v>132</v>
      </c>
      <c r="EE454" t="s">
        <v>1097</v>
      </c>
      <c r="EF454" t="s">
        <v>2450</v>
      </c>
      <c r="EG454" t="s">
        <v>6327</v>
      </c>
      <c r="EH454" t="s">
        <v>659</v>
      </c>
      <c r="EI454" t="s">
        <v>4717</v>
      </c>
      <c r="EJ454">
        <v>85</v>
      </c>
      <c r="EK454" t="s">
        <v>38</v>
      </c>
      <c r="EL454" t="s">
        <v>6328</v>
      </c>
      <c r="EM454" t="s">
        <v>24</v>
      </c>
      <c r="EN454" t="s">
        <v>2941</v>
      </c>
      <c r="EO454" t="s">
        <v>6329</v>
      </c>
      <c r="EP454" t="s">
        <v>355</v>
      </c>
      <c r="EQ454" t="s">
        <v>6330</v>
      </c>
      <c r="ER454" t="s">
        <v>1181</v>
      </c>
      <c r="ES454" t="s">
        <v>138</v>
      </c>
      <c r="ET454" t="s">
        <v>576</v>
      </c>
      <c r="EU454" t="s">
        <v>561</v>
      </c>
      <c r="EV454">
        <v>1</v>
      </c>
      <c r="EW454" t="s">
        <v>917</v>
      </c>
      <c r="EX454">
        <v>3434</v>
      </c>
      <c r="EY454" t="s">
        <v>1280</v>
      </c>
      <c r="EZ454" t="s">
        <v>274</v>
      </c>
      <c r="FA454" t="s">
        <v>2122</v>
      </c>
    </row>
    <row r="455" spans="1:157" x14ac:dyDescent="0.25">
      <c r="A455" t="s">
        <v>6331</v>
      </c>
      <c r="B455" t="s">
        <v>159</v>
      </c>
      <c r="C455" t="s">
        <v>159</v>
      </c>
      <c r="D455" t="s">
        <v>7</v>
      </c>
      <c r="E455" t="s">
        <v>319</v>
      </c>
      <c r="F455" t="s">
        <v>532</v>
      </c>
      <c r="G455" t="s">
        <v>2006</v>
      </c>
      <c r="H455" t="s">
        <v>6332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  <c r="O455" t="s">
        <v>14</v>
      </c>
      <c r="P455" t="s">
        <v>14</v>
      </c>
      <c r="Q455" t="s">
        <v>14</v>
      </c>
      <c r="R455" t="s">
        <v>3219</v>
      </c>
      <c r="S455" t="s">
        <v>3219</v>
      </c>
      <c r="T455" t="s">
        <v>6333</v>
      </c>
      <c r="U455" t="s">
        <v>471</v>
      </c>
      <c r="V455" t="s">
        <v>2424</v>
      </c>
      <c r="W455" t="s">
        <v>47</v>
      </c>
      <c r="X455" t="s">
        <v>49</v>
      </c>
      <c r="Y455" t="s">
        <v>49</v>
      </c>
      <c r="Z455" t="s">
        <v>2425</v>
      </c>
      <c r="AA455" t="s">
        <v>1168</v>
      </c>
      <c r="AB455" t="s">
        <v>78</v>
      </c>
      <c r="AC455" t="s">
        <v>78</v>
      </c>
      <c r="AD455" t="s">
        <v>78</v>
      </c>
      <c r="AE455" t="s">
        <v>336</v>
      </c>
      <c r="AF455" t="s">
        <v>6334</v>
      </c>
      <c r="AG455" t="s">
        <v>6335</v>
      </c>
      <c r="AH455" t="s">
        <v>1449</v>
      </c>
      <c r="AI455" t="s">
        <v>380</v>
      </c>
      <c r="AJ455" t="s">
        <v>93</v>
      </c>
      <c r="AK455" t="s">
        <v>1587</v>
      </c>
      <c r="AL455" t="s">
        <v>403</v>
      </c>
      <c r="AM455" t="s">
        <v>58</v>
      </c>
      <c r="AN455" t="s">
        <v>1397</v>
      </c>
      <c r="AO455" t="s">
        <v>217</v>
      </c>
      <c r="AP455" t="s">
        <v>218</v>
      </c>
      <c r="AQ455" t="s">
        <v>218</v>
      </c>
      <c r="AR455" t="s">
        <v>6336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1846</v>
      </c>
      <c r="AY455" t="s">
        <v>45</v>
      </c>
      <c r="AZ455" t="s">
        <v>981</v>
      </c>
      <c r="BA455" t="s">
        <v>5378</v>
      </c>
      <c r="BB455" t="s">
        <v>2532</v>
      </c>
      <c r="BC455" t="s">
        <v>2533</v>
      </c>
      <c r="BD455" t="s">
        <v>5092</v>
      </c>
      <c r="BE455" t="s">
        <v>6337</v>
      </c>
      <c r="BF455" t="s">
        <v>5284</v>
      </c>
      <c r="BG455" t="s">
        <v>2402</v>
      </c>
      <c r="BH455" t="s">
        <v>4432</v>
      </c>
      <c r="BI455" t="s">
        <v>296</v>
      </c>
      <c r="BJ455" t="s">
        <v>224</v>
      </c>
      <c r="BK455" t="s">
        <v>96</v>
      </c>
      <c r="BL455" t="s">
        <v>96</v>
      </c>
      <c r="BM455" t="s">
        <v>96</v>
      </c>
      <c r="BN455" t="s">
        <v>97</v>
      </c>
      <c r="BO455" t="s">
        <v>101</v>
      </c>
      <c r="BP455" t="s">
        <v>101</v>
      </c>
      <c r="BQ455" t="s">
        <v>101</v>
      </c>
      <c r="BR455" t="s">
        <v>101</v>
      </c>
      <c r="BS455" t="s">
        <v>1154</v>
      </c>
      <c r="BT455" t="s">
        <v>44</v>
      </c>
      <c r="BU455" t="s">
        <v>703</v>
      </c>
      <c r="BV455" t="s">
        <v>560</v>
      </c>
      <c r="BW455" t="s">
        <v>119</v>
      </c>
      <c r="BX455" t="s">
        <v>119</v>
      </c>
      <c r="BY455" t="s">
        <v>729</v>
      </c>
      <c r="BZ455" t="s">
        <v>60</v>
      </c>
      <c r="CA455" t="s">
        <v>60</v>
      </c>
      <c r="CB455" t="s">
        <v>1447</v>
      </c>
      <c r="CC455" t="s">
        <v>1447</v>
      </c>
      <c r="CD455" t="s">
        <v>229</v>
      </c>
      <c r="CE455" t="s">
        <v>724</v>
      </c>
      <c r="CF455" t="s">
        <v>1</v>
      </c>
      <c r="CG455" t="s">
        <v>1</v>
      </c>
      <c r="CH455" t="s">
        <v>1</v>
      </c>
      <c r="CI455" t="s">
        <v>1</v>
      </c>
      <c r="CJ455" t="s">
        <v>4604</v>
      </c>
      <c r="CK455" t="s">
        <v>237</v>
      </c>
      <c r="CL455" t="s">
        <v>16</v>
      </c>
      <c r="CM455" t="s">
        <v>16</v>
      </c>
      <c r="CN455" t="s">
        <v>40</v>
      </c>
      <c r="CO455" t="s">
        <v>40</v>
      </c>
      <c r="CP455" t="s">
        <v>105</v>
      </c>
      <c r="CQ455" t="s">
        <v>835</v>
      </c>
      <c r="CR455" t="s">
        <v>6338</v>
      </c>
      <c r="CS455" t="s">
        <v>1166</v>
      </c>
      <c r="CT455" t="s">
        <v>26</v>
      </c>
      <c r="CU455" t="s">
        <v>1167</v>
      </c>
      <c r="CV455" t="s">
        <v>174</v>
      </c>
      <c r="CW455" t="s">
        <v>109</v>
      </c>
      <c r="CX455" t="s">
        <v>109</v>
      </c>
      <c r="CY455" t="s">
        <v>578</v>
      </c>
      <c r="CZ455" t="s">
        <v>6</v>
      </c>
      <c r="DA455" t="s">
        <v>688</v>
      </c>
      <c r="DB455" t="s">
        <v>6339</v>
      </c>
      <c r="DC455" t="s">
        <v>1907</v>
      </c>
      <c r="DD455" t="s">
        <v>4123</v>
      </c>
      <c r="DE455" t="s">
        <v>1169</v>
      </c>
      <c r="DF455" t="s">
        <v>1602</v>
      </c>
      <c r="DG455" t="s">
        <v>1603</v>
      </c>
      <c r="DH455" t="s">
        <v>161</v>
      </c>
      <c r="DI455" t="s">
        <v>161</v>
      </c>
      <c r="DJ455" t="s">
        <v>6340</v>
      </c>
      <c r="DK455" t="s">
        <v>6341</v>
      </c>
      <c r="DL455" t="s">
        <v>259</v>
      </c>
      <c r="DM455" t="s">
        <v>1260</v>
      </c>
      <c r="DN455" t="s">
        <v>888</v>
      </c>
      <c r="DO455" t="s">
        <v>2443</v>
      </c>
      <c r="DP455" t="s">
        <v>252</v>
      </c>
      <c r="DQ455" t="s">
        <v>6342</v>
      </c>
      <c r="DR455" t="s">
        <v>6343</v>
      </c>
    </row>
    <row r="456" spans="1:157" x14ac:dyDescent="0.25">
      <c r="A456" t="s">
        <v>6344</v>
      </c>
      <c r="B456">
        <v>1</v>
      </c>
      <c r="C456" t="s">
        <v>5466</v>
      </c>
      <c r="D456" t="s">
        <v>458</v>
      </c>
      <c r="E456" t="s">
        <v>71</v>
      </c>
      <c r="F456" t="s">
        <v>2895</v>
      </c>
      <c r="G456" t="s">
        <v>159</v>
      </c>
      <c r="H456" t="s">
        <v>26</v>
      </c>
      <c r="I456" t="s">
        <v>26</v>
      </c>
      <c r="J456" t="s">
        <v>26</v>
      </c>
      <c r="K456" t="s">
        <v>26</v>
      </c>
      <c r="L456" t="s">
        <v>6345</v>
      </c>
      <c r="M456" t="s">
        <v>4841</v>
      </c>
      <c r="N456" t="s">
        <v>1397</v>
      </c>
      <c r="O456" t="s">
        <v>2756</v>
      </c>
      <c r="P456" t="s">
        <v>6346</v>
      </c>
      <c r="Q456" t="s">
        <v>252</v>
      </c>
      <c r="R456" t="s">
        <v>1032</v>
      </c>
      <c r="S456" t="s">
        <v>1013</v>
      </c>
      <c r="T456" t="s">
        <v>1013</v>
      </c>
      <c r="U456" t="s">
        <v>485</v>
      </c>
      <c r="V456" t="s">
        <v>6347</v>
      </c>
      <c r="W456" t="s">
        <v>6348</v>
      </c>
      <c r="X456" t="s">
        <v>1722</v>
      </c>
      <c r="Y456" t="s">
        <v>4890</v>
      </c>
      <c r="Z456" t="s">
        <v>1447</v>
      </c>
      <c r="AA456" t="s">
        <v>14</v>
      </c>
      <c r="AB456" t="s">
        <v>6349</v>
      </c>
      <c r="AC456" t="s">
        <v>24</v>
      </c>
      <c r="AD456" t="s">
        <v>25</v>
      </c>
      <c r="AE456" t="s">
        <v>6350</v>
      </c>
      <c r="AF456" t="s">
        <v>94</v>
      </c>
      <c r="AG456" t="s">
        <v>94</v>
      </c>
      <c r="AH456" t="s">
        <v>224</v>
      </c>
      <c r="AI456" t="s">
        <v>6351</v>
      </c>
      <c r="AJ456" t="s">
        <v>6352</v>
      </c>
      <c r="AK456" t="s">
        <v>97</v>
      </c>
      <c r="AL456" t="s">
        <v>98</v>
      </c>
      <c r="AM456" t="s">
        <v>98</v>
      </c>
      <c r="AN456" t="s">
        <v>98</v>
      </c>
      <c r="AO456" t="s">
        <v>101</v>
      </c>
      <c r="AP456" t="s">
        <v>101</v>
      </c>
      <c r="AQ456" t="s">
        <v>101</v>
      </c>
      <c r="AR456" t="s">
        <v>499</v>
      </c>
      <c r="AS456" t="s">
        <v>1508</v>
      </c>
      <c r="AT456" t="s">
        <v>226</v>
      </c>
      <c r="AU456" t="s">
        <v>78</v>
      </c>
      <c r="AV456" t="s">
        <v>2118</v>
      </c>
      <c r="AW456" t="s">
        <v>85</v>
      </c>
      <c r="AX456" t="s">
        <v>104</v>
      </c>
      <c r="AY456" t="s">
        <v>96</v>
      </c>
      <c r="AZ456" t="s">
        <v>96</v>
      </c>
      <c r="BA456" t="s">
        <v>105</v>
      </c>
      <c r="BB456" t="s">
        <v>1529</v>
      </c>
      <c r="BC456" t="s">
        <v>6353</v>
      </c>
      <c r="BD456" t="s">
        <v>106</v>
      </c>
      <c r="BE456" t="s">
        <v>174</v>
      </c>
      <c r="BF456" t="s">
        <v>109</v>
      </c>
      <c r="BG456" t="s">
        <v>109</v>
      </c>
      <c r="BH456" t="s">
        <v>109</v>
      </c>
      <c r="BI456" t="s">
        <v>808</v>
      </c>
      <c r="BJ456" t="s">
        <v>239</v>
      </c>
      <c r="BK456" t="s">
        <v>1752</v>
      </c>
      <c r="BL456" t="s">
        <v>42</v>
      </c>
      <c r="BM456" t="s">
        <v>2940</v>
      </c>
      <c r="BN456" t="s">
        <v>456</v>
      </c>
      <c r="BO456" t="s">
        <v>36</v>
      </c>
      <c r="BP456" t="s">
        <v>647</v>
      </c>
      <c r="BQ456" t="s">
        <v>5092</v>
      </c>
      <c r="BR456" t="s">
        <v>528</v>
      </c>
      <c r="BS456" t="s">
        <v>3251</v>
      </c>
      <c r="BT456" t="s">
        <v>128</v>
      </c>
      <c r="BU456" t="s">
        <v>1117</v>
      </c>
      <c r="BV456" t="s">
        <v>6354</v>
      </c>
      <c r="BW456" t="s">
        <v>3564</v>
      </c>
      <c r="BX456" t="s">
        <v>6355</v>
      </c>
      <c r="BY456" t="s">
        <v>6356</v>
      </c>
      <c r="BZ456" t="s">
        <v>2681</v>
      </c>
      <c r="CA456" t="s">
        <v>258</v>
      </c>
      <c r="CB456" t="s">
        <v>1049</v>
      </c>
      <c r="CC456">
        <v>2</v>
      </c>
      <c r="CD456" t="s">
        <v>5630</v>
      </c>
      <c r="CE456" t="s">
        <v>2037</v>
      </c>
      <c r="CF456" t="s">
        <v>6357</v>
      </c>
      <c r="CG456" t="s">
        <v>6121</v>
      </c>
      <c r="CH456" t="s">
        <v>189</v>
      </c>
      <c r="CI456" t="s">
        <v>861</v>
      </c>
      <c r="CJ456" t="s">
        <v>2709</v>
      </c>
      <c r="CK456" t="s">
        <v>6358</v>
      </c>
      <c r="CL456" t="s">
        <v>2026</v>
      </c>
      <c r="CM456" t="s">
        <v>545</v>
      </c>
      <c r="CN456" t="s">
        <v>724</v>
      </c>
      <c r="CO456">
        <v>3434</v>
      </c>
      <c r="CP456">
        <v>3434</v>
      </c>
      <c r="CQ456" t="s">
        <v>194</v>
      </c>
      <c r="CR456" t="s">
        <v>194</v>
      </c>
      <c r="CS456" t="s">
        <v>274</v>
      </c>
    </row>
    <row r="457" spans="1:157" x14ac:dyDescent="0.25">
      <c r="A457" t="s">
        <v>6359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1512</v>
      </c>
      <c r="H457" t="s">
        <v>365</v>
      </c>
      <c r="I457" t="s">
        <v>1624</v>
      </c>
      <c r="J457" t="s">
        <v>4777</v>
      </c>
      <c r="K457" t="s">
        <v>7</v>
      </c>
      <c r="L457" t="s">
        <v>8</v>
      </c>
      <c r="M457" t="s">
        <v>350</v>
      </c>
      <c r="N457" t="s">
        <v>4778</v>
      </c>
      <c r="O457" t="s">
        <v>554</v>
      </c>
      <c r="P457" t="s">
        <v>4779</v>
      </c>
      <c r="Q457" t="s">
        <v>14</v>
      </c>
      <c r="R457" t="s">
        <v>14</v>
      </c>
      <c r="S457" t="s">
        <v>14</v>
      </c>
      <c r="T457" t="s">
        <v>14</v>
      </c>
      <c r="U457" t="s">
        <v>14</v>
      </c>
      <c r="V457" t="s">
        <v>119</v>
      </c>
      <c r="W457" t="s">
        <v>89</v>
      </c>
      <c r="X457" t="s">
        <v>1503</v>
      </c>
      <c r="Y457" t="s">
        <v>1504</v>
      </c>
      <c r="Z457" t="s">
        <v>1505</v>
      </c>
      <c r="AA457" t="s">
        <v>1281</v>
      </c>
      <c r="AB457" t="s">
        <v>85</v>
      </c>
      <c r="AC457" t="s">
        <v>85</v>
      </c>
      <c r="AD457" t="s">
        <v>667</v>
      </c>
      <c r="AE457" t="s">
        <v>632</v>
      </c>
      <c r="AF457" t="s">
        <v>941</v>
      </c>
      <c r="AG457" t="s">
        <v>42</v>
      </c>
      <c r="AH457" t="s">
        <v>1097</v>
      </c>
      <c r="AI457" t="s">
        <v>1506</v>
      </c>
      <c r="AJ457" t="s">
        <v>561</v>
      </c>
      <c r="AK457" t="s">
        <v>741</v>
      </c>
      <c r="AL457" t="s">
        <v>528</v>
      </c>
      <c r="AM457" t="s">
        <v>528</v>
      </c>
      <c r="AN457" t="s">
        <v>40</v>
      </c>
      <c r="AO457" t="s">
        <v>40</v>
      </c>
      <c r="AP457" t="s">
        <v>569</v>
      </c>
      <c r="AQ457" t="e">
        <f>-â€”</f>
        <v>#NAME?</v>
      </c>
      <c r="AR457" t="s">
        <v>1507</v>
      </c>
      <c r="AS457" t="s">
        <v>123</v>
      </c>
      <c r="AT457" t="s">
        <v>810</v>
      </c>
      <c r="AU457" t="s">
        <v>94</v>
      </c>
      <c r="AV457" t="s">
        <v>97</v>
      </c>
      <c r="AW457" t="s">
        <v>98</v>
      </c>
      <c r="AX457" t="s">
        <v>98</v>
      </c>
      <c r="AY457" t="s">
        <v>101</v>
      </c>
      <c r="AZ457" t="s">
        <v>101</v>
      </c>
      <c r="BA457" t="s">
        <v>101</v>
      </c>
      <c r="BB457" t="s">
        <v>245</v>
      </c>
      <c r="BC457" t="s">
        <v>1508</v>
      </c>
      <c r="BD457" t="s">
        <v>78</v>
      </c>
      <c r="BE457" t="s">
        <v>78</v>
      </c>
      <c r="BF457" t="s">
        <v>1509</v>
      </c>
      <c r="BG457" t="s">
        <v>2537</v>
      </c>
      <c r="BH457" t="s">
        <v>4780</v>
      </c>
      <c r="BI457" t="s">
        <v>4781</v>
      </c>
      <c r="BJ457" t="s">
        <v>96</v>
      </c>
      <c r="BK457" t="s">
        <v>234</v>
      </c>
      <c r="BL457" t="s">
        <v>3400</v>
      </c>
      <c r="BM457" t="s">
        <v>105</v>
      </c>
      <c r="BN457" t="s">
        <v>160</v>
      </c>
      <c r="BO457" t="s">
        <v>160</v>
      </c>
      <c r="BP457" t="s">
        <v>4782</v>
      </c>
      <c r="BQ457" t="s">
        <v>4783</v>
      </c>
      <c r="BR457" t="s">
        <v>1449</v>
      </c>
      <c r="BS457" t="s">
        <v>398</v>
      </c>
      <c r="BT457" t="e">
        <f>I</f>
        <v>#NAME?</v>
      </c>
      <c r="BU457" t="s">
        <v>2893</v>
      </c>
      <c r="BV457" t="s">
        <v>174</v>
      </c>
      <c r="BW457" t="s">
        <v>109</v>
      </c>
      <c r="BX457" t="s">
        <v>474</v>
      </c>
      <c r="BY457" t="s">
        <v>1664</v>
      </c>
      <c r="BZ457" t="s">
        <v>4784</v>
      </c>
      <c r="CA457" t="s">
        <v>1666</v>
      </c>
      <c r="CB457" t="s">
        <v>158</v>
      </c>
      <c r="CC457" t="s">
        <v>115</v>
      </c>
      <c r="CD457" t="s">
        <v>4785</v>
      </c>
    </row>
    <row r="458" spans="1:157" x14ac:dyDescent="0.25">
      <c r="A458" t="s">
        <v>6360</v>
      </c>
      <c r="B458" t="s">
        <v>35</v>
      </c>
      <c r="C458" t="s">
        <v>365</v>
      </c>
      <c r="D458" t="s">
        <v>73</v>
      </c>
      <c r="E458" t="s">
        <v>2845</v>
      </c>
      <c r="F458" t="s">
        <v>39</v>
      </c>
      <c r="G458" t="s">
        <v>160</v>
      </c>
      <c r="H458" t="s">
        <v>123</v>
      </c>
      <c r="I458" t="s">
        <v>8</v>
      </c>
      <c r="J458" t="s">
        <v>155</v>
      </c>
      <c r="K458" t="s">
        <v>14</v>
      </c>
      <c r="L458" t="s">
        <v>43</v>
      </c>
      <c r="M458" t="s">
        <v>4214</v>
      </c>
      <c r="N458" t="s">
        <v>71</v>
      </c>
      <c r="O458" t="s">
        <v>114</v>
      </c>
      <c r="P458" t="s">
        <v>114</v>
      </c>
      <c r="Q458" t="s">
        <v>114</v>
      </c>
      <c r="R458" t="s">
        <v>6361</v>
      </c>
    </row>
    <row r="459" spans="1:157" x14ac:dyDescent="0.25">
      <c r="A459" t="s">
        <v>6362</v>
      </c>
      <c r="B459" t="s">
        <v>1438</v>
      </c>
      <c r="C459" t="s">
        <v>2</v>
      </c>
      <c r="D459" t="s">
        <v>3</v>
      </c>
      <c r="E459" t="s">
        <v>528</v>
      </c>
      <c r="F459" t="s">
        <v>39</v>
      </c>
      <c r="G459" t="s">
        <v>8</v>
      </c>
      <c r="H459" t="s">
        <v>155</v>
      </c>
      <c r="I459" t="s">
        <v>92</v>
      </c>
      <c r="J459" t="s">
        <v>6363</v>
      </c>
      <c r="K459" t="s">
        <v>400</v>
      </c>
      <c r="L459" t="s">
        <v>13</v>
      </c>
      <c r="M459" t="s">
        <v>1116</v>
      </c>
      <c r="N459" t="s">
        <v>6364</v>
      </c>
      <c r="O459" t="s">
        <v>85</v>
      </c>
      <c r="P459" t="s">
        <v>85</v>
      </c>
      <c r="Q459" t="s">
        <v>85</v>
      </c>
      <c r="R459" t="s">
        <v>1401</v>
      </c>
      <c r="S459" t="s">
        <v>14</v>
      </c>
      <c r="T459" t="s">
        <v>6350</v>
      </c>
      <c r="U459" t="s">
        <v>40</v>
      </c>
      <c r="V459" t="s">
        <v>473</v>
      </c>
      <c r="W459" t="s">
        <v>5284</v>
      </c>
      <c r="X459" t="s">
        <v>4067</v>
      </c>
      <c r="Y459" t="s">
        <v>607</v>
      </c>
      <c r="Z459" t="s">
        <v>6365</v>
      </c>
      <c r="AA459" t="s">
        <v>96</v>
      </c>
      <c r="AB459" t="s">
        <v>96</v>
      </c>
      <c r="AC459" t="s">
        <v>96</v>
      </c>
      <c r="AD459" t="s">
        <v>97</v>
      </c>
      <c r="AE459" t="s">
        <v>98</v>
      </c>
      <c r="AF459" t="s">
        <v>98</v>
      </c>
      <c r="AG459" t="s">
        <v>98</v>
      </c>
      <c r="AH459" t="s">
        <v>101</v>
      </c>
      <c r="AI459" t="s">
        <v>101</v>
      </c>
      <c r="AJ459" t="s">
        <v>101</v>
      </c>
      <c r="AK459" t="s">
        <v>245</v>
      </c>
      <c r="AL459" t="s">
        <v>1508</v>
      </c>
      <c r="AM459" t="s">
        <v>3221</v>
      </c>
      <c r="AN459" t="s">
        <v>78</v>
      </c>
      <c r="AO459" t="s">
        <v>104</v>
      </c>
      <c r="AP459" t="s">
        <v>105</v>
      </c>
      <c r="AQ459" t="s">
        <v>6366</v>
      </c>
      <c r="AR459" t="s">
        <v>996</v>
      </c>
      <c r="AS459" t="s">
        <v>996</v>
      </c>
      <c r="AT459" t="s">
        <v>6367</v>
      </c>
      <c r="AU459" t="s">
        <v>1301</v>
      </c>
      <c r="AV459" t="s">
        <v>174</v>
      </c>
      <c r="AW459" t="s">
        <v>174</v>
      </c>
      <c r="AX459" t="s">
        <v>732</v>
      </c>
      <c r="AY459" t="s">
        <v>1043</v>
      </c>
      <c r="AZ459" t="s">
        <v>84</v>
      </c>
      <c r="BA459" t="s">
        <v>109</v>
      </c>
      <c r="BB459" t="s">
        <v>2830</v>
      </c>
      <c r="BC459" t="s">
        <v>6368</v>
      </c>
      <c r="BD459" t="s">
        <v>2287</v>
      </c>
      <c r="BE459" t="s">
        <v>237</v>
      </c>
      <c r="BF459" t="s">
        <v>32</v>
      </c>
      <c r="BG459" t="s">
        <v>632</v>
      </c>
      <c r="BH459" t="s">
        <v>6369</v>
      </c>
      <c r="BI459" t="s">
        <v>6370</v>
      </c>
      <c r="BJ459" t="s">
        <v>24</v>
      </c>
      <c r="BK459" t="s">
        <v>24</v>
      </c>
      <c r="BL459" t="s">
        <v>25</v>
      </c>
      <c r="BM459" t="s">
        <v>25</v>
      </c>
      <c r="BN459" t="s">
        <v>29</v>
      </c>
      <c r="BO459" t="s">
        <v>159</v>
      </c>
      <c r="BP459" t="s">
        <v>16</v>
      </c>
      <c r="BQ459" t="s">
        <v>4913</v>
      </c>
      <c r="BR459" t="s">
        <v>42</v>
      </c>
      <c r="BS459" t="s">
        <v>6371</v>
      </c>
      <c r="BT459" t="s">
        <v>189</v>
      </c>
      <c r="BU459" t="s">
        <v>189</v>
      </c>
      <c r="BV459" t="s">
        <v>861</v>
      </c>
      <c r="BW459" t="s">
        <v>2709</v>
      </c>
      <c r="BX459" t="s">
        <v>1013</v>
      </c>
      <c r="BY459" t="s">
        <v>1271</v>
      </c>
      <c r="BZ459" t="s">
        <v>5070</v>
      </c>
      <c r="CA459" t="s">
        <v>6372</v>
      </c>
      <c r="CB459" t="s">
        <v>6373</v>
      </c>
      <c r="CC459" t="s">
        <v>1021</v>
      </c>
      <c r="CD459" t="s">
        <v>6374</v>
      </c>
      <c r="CE459" t="s">
        <v>138</v>
      </c>
      <c r="CF459" t="s">
        <v>724</v>
      </c>
      <c r="CG459">
        <v>3434</v>
      </c>
      <c r="CH459">
        <v>3434</v>
      </c>
      <c r="CI459" t="s">
        <v>38</v>
      </c>
      <c r="CJ459" t="s">
        <v>4656</v>
      </c>
      <c r="CK459" t="s">
        <v>6375</v>
      </c>
      <c r="CL459" t="s">
        <v>3566</v>
      </c>
    </row>
    <row r="460" spans="1:157" x14ac:dyDescent="0.25">
      <c r="A460" t="s">
        <v>6376</v>
      </c>
      <c r="B460" t="s">
        <v>6377</v>
      </c>
      <c r="C460" t="s">
        <v>2152</v>
      </c>
      <c r="D460" t="s">
        <v>39</v>
      </c>
      <c r="E460" t="s">
        <v>8</v>
      </c>
      <c r="F460" t="s">
        <v>8</v>
      </c>
      <c r="G460" t="s">
        <v>8</v>
      </c>
      <c r="H460" t="s">
        <v>994</v>
      </c>
      <c r="I460" t="s">
        <v>48</v>
      </c>
      <c r="J460" t="s">
        <v>6378</v>
      </c>
      <c r="K460" t="s">
        <v>3052</v>
      </c>
      <c r="L460" t="s">
        <v>2154</v>
      </c>
      <c r="M460" t="s">
        <v>325</v>
      </c>
      <c r="N460" t="s">
        <v>325</v>
      </c>
      <c r="O460" t="s">
        <v>1397</v>
      </c>
      <c r="P460" t="s">
        <v>42</v>
      </c>
      <c r="Q460" t="s">
        <v>14</v>
      </c>
      <c r="R460" t="s">
        <v>14</v>
      </c>
      <c r="S460" t="s">
        <v>14</v>
      </c>
      <c r="T460" t="s">
        <v>14</v>
      </c>
      <c r="U460" t="s">
        <v>14</v>
      </c>
      <c r="V460" t="s">
        <v>14</v>
      </c>
      <c r="W460" t="s">
        <v>14</v>
      </c>
      <c r="X460" t="s">
        <v>18</v>
      </c>
      <c r="Y460" t="s">
        <v>5888</v>
      </c>
      <c r="Z460" t="s">
        <v>26</v>
      </c>
      <c r="AA460" t="s">
        <v>440</v>
      </c>
      <c r="AB460" t="s">
        <v>2380</v>
      </c>
      <c r="AC460" t="s">
        <v>25</v>
      </c>
      <c r="AD460" t="s">
        <v>490</v>
      </c>
      <c r="AE460" t="s">
        <v>569</v>
      </c>
      <c r="AF460" t="s">
        <v>1</v>
      </c>
      <c r="AG460" t="s">
        <v>1</v>
      </c>
      <c r="AH460" t="s">
        <v>1</v>
      </c>
      <c r="AI460" t="s">
        <v>2157</v>
      </c>
      <c r="AJ460" t="s">
        <v>159</v>
      </c>
      <c r="AK460" t="s">
        <v>159</v>
      </c>
      <c r="AL460" t="s">
        <v>1670</v>
      </c>
      <c r="AM460" t="s">
        <v>2158</v>
      </c>
      <c r="AN460" t="s">
        <v>2159</v>
      </c>
      <c r="AO460" t="s">
        <v>2160</v>
      </c>
      <c r="AP460" t="s">
        <v>1292</v>
      </c>
      <c r="AQ460" t="s">
        <v>741</v>
      </c>
      <c r="AR460" t="s">
        <v>2164</v>
      </c>
      <c r="AS460" t="s">
        <v>5455</v>
      </c>
      <c r="AT460" t="s">
        <v>6</v>
      </c>
      <c r="AU460" t="s">
        <v>105</v>
      </c>
      <c r="AV460" t="s">
        <v>2166</v>
      </c>
      <c r="AW460" t="s">
        <v>2167</v>
      </c>
      <c r="AX460" t="s">
        <v>2168</v>
      </c>
      <c r="AY460" t="s">
        <v>2169</v>
      </c>
      <c r="AZ460" t="s">
        <v>1058</v>
      </c>
      <c r="BA460" t="s">
        <v>16</v>
      </c>
      <c r="BB460" t="s">
        <v>16</v>
      </c>
      <c r="BC460" t="s">
        <v>16</v>
      </c>
      <c r="BD460" t="s">
        <v>85</v>
      </c>
      <c r="BE460" t="s">
        <v>85</v>
      </c>
      <c r="BF460">
        <v>2</v>
      </c>
      <c r="BG460">
        <v>7</v>
      </c>
      <c r="BH460" t="s">
        <v>458</v>
      </c>
      <c r="BI460" t="s">
        <v>2171</v>
      </c>
      <c r="BJ460" t="s">
        <v>2172</v>
      </c>
      <c r="BK460" t="s">
        <v>1804</v>
      </c>
      <c r="BL460" t="s">
        <v>88</v>
      </c>
      <c r="BM460" t="s">
        <v>70</v>
      </c>
      <c r="BN460" t="s">
        <v>319</v>
      </c>
      <c r="BO460" t="s">
        <v>4238</v>
      </c>
      <c r="BP460" t="s">
        <v>6314</v>
      </c>
      <c r="BQ460" t="s">
        <v>6379</v>
      </c>
      <c r="BR460" t="s">
        <v>535</v>
      </c>
      <c r="BS460" t="s">
        <v>158</v>
      </c>
      <c r="BT460" t="s">
        <v>474</v>
      </c>
      <c r="BU460" t="s">
        <v>803</v>
      </c>
      <c r="BV460" t="s">
        <v>6380</v>
      </c>
      <c r="BW460" t="s">
        <v>6381</v>
      </c>
      <c r="BX460" t="s">
        <v>5896</v>
      </c>
      <c r="BY460" t="s">
        <v>5019</v>
      </c>
      <c r="BZ460">
        <v>9</v>
      </c>
      <c r="CA460" t="s">
        <v>138</v>
      </c>
      <c r="CB460" t="s">
        <v>17</v>
      </c>
      <c r="CC460" t="s">
        <v>594</v>
      </c>
      <c r="CD460" t="s">
        <v>2262</v>
      </c>
      <c r="CE460" t="s">
        <v>272</v>
      </c>
      <c r="CF460" t="s">
        <v>6382</v>
      </c>
      <c r="CG460" t="s">
        <v>540</v>
      </c>
      <c r="CH460" t="s">
        <v>2351</v>
      </c>
      <c r="CI460" t="s">
        <v>1565</v>
      </c>
      <c r="CJ460" t="s">
        <v>6383</v>
      </c>
      <c r="CK460" t="s">
        <v>40</v>
      </c>
      <c r="CL460" t="s">
        <v>3684</v>
      </c>
      <c r="CM460" t="s">
        <v>528</v>
      </c>
    </row>
    <row r="461" spans="1:157" x14ac:dyDescent="0.25">
      <c r="A461" t="s">
        <v>6384</v>
      </c>
      <c r="B461" t="s">
        <v>6</v>
      </c>
      <c r="C461" t="s">
        <v>837</v>
      </c>
      <c r="D461" t="s">
        <v>666</v>
      </c>
      <c r="E461" t="s">
        <v>458</v>
      </c>
      <c r="F461" t="s">
        <v>7</v>
      </c>
      <c r="G461" t="s">
        <v>754</v>
      </c>
      <c r="H461" t="s">
        <v>838</v>
      </c>
      <c r="I461" t="s">
        <v>839</v>
      </c>
      <c r="J461" t="s">
        <v>71</v>
      </c>
      <c r="K461" t="s">
        <v>840</v>
      </c>
      <c r="L461" t="s">
        <v>70</v>
      </c>
      <c r="M461" t="s">
        <v>16</v>
      </c>
      <c r="N461" t="s">
        <v>841</v>
      </c>
      <c r="O461" t="s">
        <v>575</v>
      </c>
      <c r="P461" t="s">
        <v>575</v>
      </c>
      <c r="Q461" t="s">
        <v>14</v>
      </c>
      <c r="R461" t="s">
        <v>14</v>
      </c>
      <c r="S461" t="s">
        <v>14</v>
      </c>
      <c r="T461" t="s">
        <v>85</v>
      </c>
      <c r="U461" t="s">
        <v>632</v>
      </c>
      <c r="V461" t="s">
        <v>842</v>
      </c>
      <c r="W461" t="s">
        <v>843</v>
      </c>
      <c r="X461" t="s">
        <v>1</v>
      </c>
      <c r="Y461" t="s">
        <v>844</v>
      </c>
      <c r="Z461" t="s">
        <v>199</v>
      </c>
      <c r="AA461" t="s">
        <v>845</v>
      </c>
      <c r="AB461" t="s">
        <v>607</v>
      </c>
      <c r="AC461" t="s">
        <v>607</v>
      </c>
      <c r="AD461" t="s">
        <v>846</v>
      </c>
      <c r="AE461" t="s">
        <v>847</v>
      </c>
      <c r="AF461" t="s">
        <v>848</v>
      </c>
      <c r="AG461" t="s">
        <v>98</v>
      </c>
      <c r="AH461" t="s">
        <v>98</v>
      </c>
      <c r="AI461" t="s">
        <v>101</v>
      </c>
      <c r="AJ461" t="s">
        <v>101</v>
      </c>
      <c r="AK461" t="s">
        <v>101</v>
      </c>
      <c r="AL461" t="s">
        <v>724</v>
      </c>
      <c r="AM461" t="s">
        <v>724</v>
      </c>
      <c r="AN461" t="s">
        <v>729</v>
      </c>
      <c r="AO461" t="s">
        <v>78</v>
      </c>
      <c r="AP461" t="s">
        <v>78</v>
      </c>
      <c r="AQ461" t="s">
        <v>423</v>
      </c>
      <c r="AR461" t="s">
        <v>104</v>
      </c>
      <c r="AS461" t="s">
        <v>96</v>
      </c>
      <c r="AT461" t="s">
        <v>96</v>
      </c>
      <c r="AU461" t="s">
        <v>105</v>
      </c>
      <c r="AV461" t="s">
        <v>105</v>
      </c>
      <c r="AW461" t="s">
        <v>696</v>
      </c>
      <c r="AX461" t="s">
        <v>849</v>
      </c>
      <c r="AY461" t="s">
        <v>850</v>
      </c>
      <c r="AZ461" t="s">
        <v>174</v>
      </c>
      <c r="BA461" t="s">
        <v>851</v>
      </c>
      <c r="BB461" t="s">
        <v>84</v>
      </c>
      <c r="BC461" t="s">
        <v>852</v>
      </c>
      <c r="BD461" t="s">
        <v>853</v>
      </c>
      <c r="BE461" t="s">
        <v>237</v>
      </c>
      <c r="BF461" t="s">
        <v>854</v>
      </c>
      <c r="BG461" t="s">
        <v>855</v>
      </c>
      <c r="BH461" t="s">
        <v>440</v>
      </c>
      <c r="BI461" t="s">
        <v>528</v>
      </c>
      <c r="BJ461" t="s">
        <v>856</v>
      </c>
      <c r="BK461" t="s">
        <v>857</v>
      </c>
      <c r="BL461" t="s">
        <v>858</v>
      </c>
      <c r="BM461">
        <v>3</v>
      </c>
      <c r="BN461" t="s">
        <v>32</v>
      </c>
      <c r="BO461" t="s">
        <v>42</v>
      </c>
      <c r="BP461" t="s">
        <v>859</v>
      </c>
      <c r="BQ461" t="s">
        <v>860</v>
      </c>
      <c r="BR461" t="s">
        <v>861</v>
      </c>
      <c r="BS461" t="s">
        <v>52</v>
      </c>
      <c r="BT461" t="s">
        <v>464</v>
      </c>
      <c r="BU461" t="s">
        <v>862</v>
      </c>
      <c r="BV461" t="s">
        <v>863</v>
      </c>
      <c r="BW461" t="s">
        <v>864</v>
      </c>
      <c r="BX461" t="s">
        <v>865</v>
      </c>
      <c r="BY461" t="s">
        <v>866</v>
      </c>
      <c r="BZ461" t="s">
        <v>867</v>
      </c>
      <c r="CA461" t="s">
        <v>868</v>
      </c>
      <c r="CB461" t="s">
        <v>869</v>
      </c>
      <c r="CC461" t="s">
        <v>870</v>
      </c>
      <c r="CD461" t="s">
        <v>871</v>
      </c>
      <c r="CE461">
        <v>3434</v>
      </c>
      <c r="CF461">
        <v>3434</v>
      </c>
      <c r="CG461" t="s">
        <v>38</v>
      </c>
      <c r="CH461" t="s">
        <v>872</v>
      </c>
      <c r="CI461" t="s">
        <v>873</v>
      </c>
      <c r="CJ461" t="s">
        <v>194</v>
      </c>
    </row>
    <row r="462" spans="1:157" x14ac:dyDescent="0.25">
      <c r="A462" t="s">
        <v>6385</v>
      </c>
      <c r="B462" t="s">
        <v>814</v>
      </c>
      <c r="C462" t="s">
        <v>71</v>
      </c>
      <c r="D462" t="s">
        <v>2560</v>
      </c>
      <c r="E462" t="s">
        <v>1519</v>
      </c>
      <c r="F462" t="s">
        <v>5498</v>
      </c>
      <c r="G462" t="s">
        <v>4724</v>
      </c>
      <c r="H462" t="s">
        <v>1833</v>
      </c>
      <c r="I462" t="s">
        <v>1834</v>
      </c>
      <c r="J462" t="s">
        <v>482</v>
      </c>
      <c r="K462" t="s">
        <v>6386</v>
      </c>
      <c r="L462" t="s">
        <v>528</v>
      </c>
      <c r="M462" t="s">
        <v>1032</v>
      </c>
      <c r="N462" t="s">
        <v>14</v>
      </c>
      <c r="O462" t="s">
        <v>14</v>
      </c>
      <c r="P462" t="s">
        <v>14</v>
      </c>
      <c r="Q462" t="s">
        <v>14</v>
      </c>
      <c r="R462" t="s">
        <v>4989</v>
      </c>
      <c r="S462" t="s">
        <v>730</v>
      </c>
      <c r="T462" t="s">
        <v>741</v>
      </c>
      <c r="U462" t="s">
        <v>40</v>
      </c>
      <c r="V462" t="s">
        <v>40</v>
      </c>
      <c r="W462" t="s">
        <v>40</v>
      </c>
      <c r="X462" t="s">
        <v>40</v>
      </c>
      <c r="Y462" t="s">
        <v>6387</v>
      </c>
      <c r="Z462" t="s">
        <v>85</v>
      </c>
      <c r="AA462" t="s">
        <v>6388</v>
      </c>
      <c r="AB462" t="s">
        <v>1488</v>
      </c>
      <c r="AC462" t="s">
        <v>209</v>
      </c>
      <c r="AD462" t="s">
        <v>1178</v>
      </c>
      <c r="AE462" t="s">
        <v>6389</v>
      </c>
      <c r="AF462" t="s">
        <v>3677</v>
      </c>
      <c r="AG462" t="s">
        <v>96</v>
      </c>
      <c r="AH462" t="s">
        <v>96</v>
      </c>
      <c r="AI462" t="s">
        <v>96</v>
      </c>
      <c r="AJ462" t="s">
        <v>1405</v>
      </c>
      <c r="AK462" t="s">
        <v>6390</v>
      </c>
      <c r="AL462" t="s">
        <v>6311</v>
      </c>
      <c r="AM462" t="s">
        <v>94</v>
      </c>
      <c r="AN462" t="s">
        <v>97</v>
      </c>
      <c r="AO462" t="s">
        <v>98</v>
      </c>
      <c r="AP462" t="s">
        <v>98</v>
      </c>
      <c r="AQ462" t="s">
        <v>101</v>
      </c>
      <c r="AR462" t="s">
        <v>101</v>
      </c>
      <c r="AS462" t="s">
        <v>2265</v>
      </c>
      <c r="AT462" t="s">
        <v>1508</v>
      </c>
      <c r="AU462" t="s">
        <v>78</v>
      </c>
      <c r="AV462" t="s">
        <v>78</v>
      </c>
      <c r="AW462" t="s">
        <v>4934</v>
      </c>
      <c r="AX462">
        <v>7</v>
      </c>
      <c r="AY462">
        <v>7</v>
      </c>
      <c r="AZ462" t="s">
        <v>2677</v>
      </c>
      <c r="BA462" t="s">
        <v>105</v>
      </c>
      <c r="BB462" t="s">
        <v>239</v>
      </c>
      <c r="BC462" t="s">
        <v>240</v>
      </c>
      <c r="BD462" t="s">
        <v>2826</v>
      </c>
      <c r="BE462" t="s">
        <v>2582</v>
      </c>
      <c r="BF462" t="s">
        <v>2582</v>
      </c>
      <c r="BG462" t="s">
        <v>6391</v>
      </c>
      <c r="BH462" t="s">
        <v>174</v>
      </c>
      <c r="BI462" t="s">
        <v>109</v>
      </c>
      <c r="BJ462" t="s">
        <v>109</v>
      </c>
      <c r="BK462" t="s">
        <v>1840</v>
      </c>
      <c r="BL462" t="s">
        <v>1235</v>
      </c>
      <c r="BM462" t="s">
        <v>583</v>
      </c>
      <c r="BN462" t="s">
        <v>2529</v>
      </c>
      <c r="BO462" t="s">
        <v>1702</v>
      </c>
      <c r="BP462" t="s">
        <v>6392</v>
      </c>
      <c r="BQ462" t="s">
        <v>26</v>
      </c>
      <c r="BR462" t="s">
        <v>6393</v>
      </c>
      <c r="BS462" t="s">
        <v>252</v>
      </c>
      <c r="BT462" t="s">
        <v>6394</v>
      </c>
      <c r="BU462" t="s">
        <v>6395</v>
      </c>
      <c r="BV462" t="s">
        <v>2534</v>
      </c>
      <c r="BW462" t="s">
        <v>6396</v>
      </c>
      <c r="BX462" t="s">
        <v>313</v>
      </c>
      <c r="BY462" t="s">
        <v>1745</v>
      </c>
      <c r="BZ462" t="s">
        <v>2443</v>
      </c>
      <c r="CA462" t="s">
        <v>1031</v>
      </c>
      <c r="CB462" t="s">
        <v>1</v>
      </c>
      <c r="CC462" t="s">
        <v>42</v>
      </c>
      <c r="CD462" t="s">
        <v>403</v>
      </c>
      <c r="CE462" t="s">
        <v>4662</v>
      </c>
      <c r="CF462" t="s">
        <v>6397</v>
      </c>
      <c r="CG462" t="s">
        <v>4939</v>
      </c>
      <c r="CH462" t="s">
        <v>5630</v>
      </c>
      <c r="CI462" t="s">
        <v>1618</v>
      </c>
      <c r="CJ462" t="s">
        <v>622</v>
      </c>
      <c r="CK462" t="s">
        <v>6398</v>
      </c>
      <c r="CL462" t="s">
        <v>6399</v>
      </c>
      <c r="CM462" t="s">
        <v>659</v>
      </c>
      <c r="CN462" t="s">
        <v>6400</v>
      </c>
      <c r="CO462" t="s">
        <v>6401</v>
      </c>
      <c r="CP462" t="s">
        <v>119</v>
      </c>
      <c r="CQ462" t="s">
        <v>3754</v>
      </c>
      <c r="CR462" t="s">
        <v>5446</v>
      </c>
      <c r="CS462">
        <v>5</v>
      </c>
      <c r="CT462" t="s">
        <v>159</v>
      </c>
      <c r="CU462">
        <v>11</v>
      </c>
      <c r="CV462" t="s">
        <v>194</v>
      </c>
      <c r="CW462" t="s">
        <v>194</v>
      </c>
      <c r="CX462">
        <v>3434</v>
      </c>
      <c r="CY462" t="s">
        <v>274</v>
      </c>
    </row>
    <row r="463" spans="1:157" x14ac:dyDescent="0.25">
      <c r="A463" t="s">
        <v>6402</v>
      </c>
      <c r="B463" t="s">
        <v>72</v>
      </c>
      <c r="C463" t="s">
        <v>92</v>
      </c>
      <c r="D463" t="s">
        <v>2726</v>
      </c>
      <c r="E463" t="s">
        <v>40</v>
      </c>
      <c r="F463" t="s">
        <v>60</v>
      </c>
      <c r="G463" t="s">
        <v>60</v>
      </c>
      <c r="H463" t="s">
        <v>71</v>
      </c>
      <c r="I463" t="s">
        <v>1652</v>
      </c>
      <c r="J463" t="s">
        <v>2727</v>
      </c>
      <c r="K463" t="s">
        <v>450</v>
      </c>
      <c r="L463" t="s">
        <v>528</v>
      </c>
      <c r="M463" t="s">
        <v>2728</v>
      </c>
      <c r="N463" t="s">
        <v>1032</v>
      </c>
      <c r="O463" t="s">
        <v>431</v>
      </c>
      <c r="P463" t="s">
        <v>2729</v>
      </c>
      <c r="Q463" t="s">
        <v>2730</v>
      </c>
      <c r="R463" t="s">
        <v>14</v>
      </c>
      <c r="S463" t="s">
        <v>578</v>
      </c>
      <c r="T463" t="s">
        <v>85</v>
      </c>
      <c r="U463" t="s">
        <v>563</v>
      </c>
      <c r="V463" t="s">
        <v>2731</v>
      </c>
      <c r="W463" t="s">
        <v>2732</v>
      </c>
      <c r="X463" t="s">
        <v>2733</v>
      </c>
      <c r="Y463" t="s">
        <v>1848</v>
      </c>
      <c r="Z463" t="s">
        <v>1447</v>
      </c>
      <c r="AA463" t="s">
        <v>94</v>
      </c>
      <c r="AB463" t="s">
        <v>94</v>
      </c>
      <c r="AC463" t="s">
        <v>94</v>
      </c>
      <c r="AD463" t="s">
        <v>224</v>
      </c>
      <c r="AE463" t="s">
        <v>641</v>
      </c>
      <c r="AF463" t="s">
        <v>2734</v>
      </c>
      <c r="AG463" t="s">
        <v>97</v>
      </c>
      <c r="AH463" t="s">
        <v>98</v>
      </c>
      <c r="AI463" t="s">
        <v>98</v>
      </c>
      <c r="AJ463" t="s">
        <v>101</v>
      </c>
      <c r="AK463" t="s">
        <v>101</v>
      </c>
      <c r="AL463" t="s">
        <v>101</v>
      </c>
      <c r="AM463" t="s">
        <v>392</v>
      </c>
      <c r="AN463" t="s">
        <v>560</v>
      </c>
      <c r="AO463" t="s">
        <v>78</v>
      </c>
      <c r="AP463" t="s">
        <v>104</v>
      </c>
      <c r="AQ463" t="s">
        <v>2735</v>
      </c>
      <c r="AR463" t="s">
        <v>105</v>
      </c>
      <c r="AS463" t="s">
        <v>1529</v>
      </c>
      <c r="AT463" t="s">
        <v>96</v>
      </c>
      <c r="AU463" t="s">
        <v>2736</v>
      </c>
      <c r="AV463" t="s">
        <v>106</v>
      </c>
      <c r="AW463" t="s">
        <v>174</v>
      </c>
      <c r="AX463" t="s">
        <v>174</v>
      </c>
      <c r="AY463" t="s">
        <v>111</v>
      </c>
      <c r="AZ463" t="s">
        <v>26</v>
      </c>
      <c r="BA463" t="s">
        <v>26</v>
      </c>
      <c r="BB463" t="s">
        <v>2737</v>
      </c>
      <c r="BC463" t="s">
        <v>109</v>
      </c>
      <c r="BD463" t="s">
        <v>1034</v>
      </c>
      <c r="BE463">
        <v>2</v>
      </c>
      <c r="BF463" t="s">
        <v>1814</v>
      </c>
      <c r="BG463" t="s">
        <v>648</v>
      </c>
      <c r="BH463" t="s">
        <v>2738</v>
      </c>
      <c r="BI463" t="s">
        <v>2739</v>
      </c>
      <c r="BJ463" t="s">
        <v>1964</v>
      </c>
      <c r="BK463" t="s">
        <v>667</v>
      </c>
      <c r="BL463" t="s">
        <v>2740</v>
      </c>
      <c r="BM463" t="s">
        <v>2741</v>
      </c>
      <c r="BN463" t="s">
        <v>2742</v>
      </c>
      <c r="BO463" t="s">
        <v>118</v>
      </c>
      <c r="BP463" t="s">
        <v>120</v>
      </c>
      <c r="BQ463" t="s">
        <v>983</v>
      </c>
      <c r="BR463" t="s">
        <v>25</v>
      </c>
      <c r="BS463" t="s">
        <v>600</v>
      </c>
      <c r="BT463" t="s">
        <v>2744</v>
      </c>
      <c r="BU463" t="s">
        <v>2745</v>
      </c>
      <c r="BV463" t="s">
        <v>2746</v>
      </c>
      <c r="BW463" t="s">
        <v>1033</v>
      </c>
      <c r="BX463" t="s">
        <v>2747</v>
      </c>
      <c r="BY463" t="s">
        <v>2748</v>
      </c>
      <c r="BZ463" t="s">
        <v>2749</v>
      </c>
      <c r="CA463">
        <v>0</v>
      </c>
      <c r="CB463" t="s">
        <v>119</v>
      </c>
      <c r="CC463" t="s">
        <v>2750</v>
      </c>
      <c r="CD463" t="s">
        <v>2751</v>
      </c>
      <c r="CE463" t="s">
        <v>2752</v>
      </c>
      <c r="CF463" t="s">
        <v>79</v>
      </c>
      <c r="CG463" t="s">
        <v>194</v>
      </c>
      <c r="CH463">
        <v>3434</v>
      </c>
      <c r="CI463" t="s">
        <v>274</v>
      </c>
      <c r="CJ463" t="s">
        <v>1461</v>
      </c>
    </row>
    <row r="464" spans="1:157" x14ac:dyDescent="0.25">
      <c r="A464" t="s">
        <v>6403</v>
      </c>
      <c r="B464" t="s">
        <v>35</v>
      </c>
      <c r="C464" t="s">
        <v>365</v>
      </c>
      <c r="D464" t="s">
        <v>73</v>
      </c>
      <c r="E464" t="s">
        <v>920</v>
      </c>
      <c r="F464" t="s">
        <v>666</v>
      </c>
      <c r="G464" t="s">
        <v>160</v>
      </c>
      <c r="H464" t="s">
        <v>123</v>
      </c>
      <c r="I464" t="s">
        <v>8</v>
      </c>
      <c r="J464" t="s">
        <v>155</v>
      </c>
      <c r="K464" t="s">
        <v>1098</v>
      </c>
      <c r="L464" t="s">
        <v>3697</v>
      </c>
      <c r="M464" t="s">
        <v>4139</v>
      </c>
      <c r="N464" t="s">
        <v>6404</v>
      </c>
      <c r="O464" t="s">
        <v>6405</v>
      </c>
      <c r="P464" t="s">
        <v>6406</v>
      </c>
      <c r="Q464" t="s">
        <v>210</v>
      </c>
      <c r="R464" t="s">
        <v>2031</v>
      </c>
      <c r="S464" t="s">
        <v>16</v>
      </c>
      <c r="T464" t="s">
        <v>16</v>
      </c>
      <c r="U464" t="s">
        <v>670</v>
      </c>
      <c r="V464" t="s">
        <v>6407</v>
      </c>
      <c r="W464" t="s">
        <v>373</v>
      </c>
      <c r="X464" t="s">
        <v>14</v>
      </c>
      <c r="Y464" t="s">
        <v>14</v>
      </c>
      <c r="Z464" t="s">
        <v>14</v>
      </c>
      <c r="AA464" t="s">
        <v>4634</v>
      </c>
      <c r="AB464" t="s">
        <v>85</v>
      </c>
      <c r="AC464" t="s">
        <v>120</v>
      </c>
      <c r="AD464" t="s">
        <v>24</v>
      </c>
      <c r="AE464" t="s">
        <v>25</v>
      </c>
      <c r="AF464" t="s">
        <v>25</v>
      </c>
      <c r="AG464" t="s">
        <v>159</v>
      </c>
      <c r="AH464" t="s">
        <v>159</v>
      </c>
      <c r="AI464" t="s">
        <v>42</v>
      </c>
      <c r="AJ464" t="s">
        <v>18</v>
      </c>
      <c r="AK464" t="s">
        <v>343</v>
      </c>
      <c r="AL464" t="s">
        <v>688</v>
      </c>
      <c r="AM464" t="s">
        <v>6408</v>
      </c>
      <c r="AN464" t="s">
        <v>91</v>
      </c>
      <c r="AO464" t="s">
        <v>91</v>
      </c>
      <c r="AP464" t="s">
        <v>93</v>
      </c>
      <c r="AQ464" t="e">
        <f>-THEDI</f>
        <v>#NAME?</v>
      </c>
      <c r="AR464" t="s">
        <v>683</v>
      </c>
      <c r="AS464" t="s">
        <v>683</v>
      </c>
      <c r="AT464" t="s">
        <v>97</v>
      </c>
      <c r="AU464" t="s">
        <v>98</v>
      </c>
      <c r="AV464" t="s">
        <v>98</v>
      </c>
      <c r="AW464" t="s">
        <v>98</v>
      </c>
      <c r="AX464" t="s">
        <v>12</v>
      </c>
      <c r="AY464">
        <v>3</v>
      </c>
      <c r="AZ464" t="s">
        <v>101</v>
      </c>
      <c r="BA464" t="s">
        <v>327</v>
      </c>
      <c r="BB464" t="s">
        <v>647</v>
      </c>
      <c r="BC464" t="s">
        <v>78</v>
      </c>
      <c r="BD464" t="s">
        <v>96</v>
      </c>
      <c r="BE464" t="s">
        <v>393</v>
      </c>
      <c r="BF464" t="s">
        <v>105</v>
      </c>
      <c r="BG464" t="s">
        <v>40</v>
      </c>
      <c r="BH464" t="s">
        <v>174</v>
      </c>
      <c r="BI464" t="s">
        <v>174</v>
      </c>
      <c r="BJ464">
        <v>7</v>
      </c>
      <c r="BK464" t="s">
        <v>26</v>
      </c>
      <c r="BL464" t="s">
        <v>577</v>
      </c>
      <c r="BM464" t="s">
        <v>6409</v>
      </c>
      <c r="BN464" t="s">
        <v>114</v>
      </c>
      <c r="BO464" t="s">
        <v>967</v>
      </c>
      <c r="BP464" t="s">
        <v>747</v>
      </c>
      <c r="BQ464" t="s">
        <v>6410</v>
      </c>
      <c r="BR464" t="s">
        <v>902</v>
      </c>
      <c r="BS464" t="s">
        <v>4279</v>
      </c>
      <c r="BT464">
        <v>8</v>
      </c>
      <c r="BU464" t="s">
        <v>6411</v>
      </c>
      <c r="BV464" t="s">
        <v>6412</v>
      </c>
      <c r="BW464" t="s">
        <v>65</v>
      </c>
      <c r="BX464">
        <v>78</v>
      </c>
      <c r="BY464" t="s">
        <v>138</v>
      </c>
      <c r="BZ464" t="s">
        <v>528</v>
      </c>
      <c r="CA464" t="s">
        <v>359</v>
      </c>
      <c r="CB464" t="s">
        <v>6413</v>
      </c>
      <c r="CC464" t="s">
        <v>4391</v>
      </c>
      <c r="CD464" t="s">
        <v>2815</v>
      </c>
      <c r="CE464" t="s">
        <v>6414</v>
      </c>
      <c r="CF464" t="s">
        <v>1021</v>
      </c>
      <c r="CG464" t="s">
        <v>3046</v>
      </c>
      <c r="CH464" t="s">
        <v>422</v>
      </c>
      <c r="CI464" t="s">
        <v>6415</v>
      </c>
      <c r="CJ464">
        <v>3434</v>
      </c>
      <c r="CK464" t="s">
        <v>274</v>
      </c>
      <c r="CL464" t="s">
        <v>161</v>
      </c>
    </row>
    <row r="465" spans="1:150" x14ac:dyDescent="0.25">
      <c r="A465" t="s">
        <v>6416</v>
      </c>
      <c r="B465" t="s">
        <v>487</v>
      </c>
      <c r="C465" t="s">
        <v>1878</v>
      </c>
      <c r="D465" t="s">
        <v>6417</v>
      </c>
      <c r="E465" t="s">
        <v>6418</v>
      </c>
      <c r="F465" t="s">
        <v>6419</v>
      </c>
      <c r="G465" t="s">
        <v>6420</v>
      </c>
      <c r="H465" t="s">
        <v>1915</v>
      </c>
      <c r="I465" t="s">
        <v>1916</v>
      </c>
      <c r="J465" t="s">
        <v>6421</v>
      </c>
      <c r="K465" t="s">
        <v>14</v>
      </c>
      <c r="L465" t="s">
        <v>14</v>
      </c>
      <c r="M465" t="s">
        <v>14</v>
      </c>
      <c r="N465" t="s">
        <v>6422</v>
      </c>
      <c r="O465" t="s">
        <v>575</v>
      </c>
      <c r="P465" t="s">
        <v>6423</v>
      </c>
      <c r="Q465" t="s">
        <v>2644</v>
      </c>
      <c r="R465" t="s">
        <v>4323</v>
      </c>
      <c r="S465" t="s">
        <v>3055</v>
      </c>
      <c r="T465" t="s">
        <v>1919</v>
      </c>
      <c r="U465" t="s">
        <v>2731</v>
      </c>
      <c r="V465" t="s">
        <v>45</v>
      </c>
      <c r="W465" t="s">
        <v>221</v>
      </c>
      <c r="X465" t="s">
        <v>220</v>
      </c>
      <c r="Y465" t="s">
        <v>220</v>
      </c>
      <c r="Z465" t="s">
        <v>222</v>
      </c>
      <c r="AA465" t="s">
        <v>392</v>
      </c>
      <c r="AB465" t="s">
        <v>461</v>
      </c>
      <c r="AC465" t="s">
        <v>975</v>
      </c>
      <c r="AD465" t="s">
        <v>976</v>
      </c>
      <c r="AE465" t="s">
        <v>138</v>
      </c>
      <c r="AF465" t="s">
        <v>209</v>
      </c>
      <c r="AG465" t="s">
        <v>209</v>
      </c>
      <c r="AH465" t="s">
        <v>71</v>
      </c>
      <c r="AI465" t="s">
        <v>96</v>
      </c>
      <c r="AJ465" t="s">
        <v>96</v>
      </c>
      <c r="AK465" t="s">
        <v>96</v>
      </c>
      <c r="AL465" t="s">
        <v>96</v>
      </c>
      <c r="AM465" t="s">
        <v>97</v>
      </c>
      <c r="AN465" t="s">
        <v>97</v>
      </c>
      <c r="AO465" t="s">
        <v>98</v>
      </c>
      <c r="AP465" t="s">
        <v>98</v>
      </c>
      <c r="AQ465" t="s">
        <v>101</v>
      </c>
      <c r="AR465" t="s">
        <v>101</v>
      </c>
      <c r="AS465" t="s">
        <v>78</v>
      </c>
      <c r="AT465" t="s">
        <v>78</v>
      </c>
      <c r="AU465" t="s">
        <v>16</v>
      </c>
      <c r="AV465" t="s">
        <v>105</v>
      </c>
      <c r="AW465" t="s">
        <v>26</v>
      </c>
      <c r="AX465" t="s">
        <v>26</v>
      </c>
      <c r="AY465" t="s">
        <v>1601</v>
      </c>
      <c r="AZ465" t="s">
        <v>452</v>
      </c>
      <c r="BA465" t="s">
        <v>373</v>
      </c>
      <c r="BB465" t="s">
        <v>453</v>
      </c>
      <c r="BC465" t="s">
        <v>1</v>
      </c>
      <c r="BD465" t="s">
        <v>1</v>
      </c>
      <c r="BE465" t="s">
        <v>85</v>
      </c>
      <c r="BF465" t="s">
        <v>239</v>
      </c>
      <c r="BG465" t="s">
        <v>111</v>
      </c>
      <c r="BH465" t="s">
        <v>474</v>
      </c>
      <c r="BI465" t="s">
        <v>1013</v>
      </c>
      <c r="BJ465" t="s">
        <v>21</v>
      </c>
      <c r="BK465" t="s">
        <v>6424</v>
      </c>
      <c r="BL465">
        <v>0</v>
      </c>
      <c r="BM465" t="s">
        <v>3319</v>
      </c>
      <c r="BN465" t="s">
        <v>6425</v>
      </c>
      <c r="BO465" t="s">
        <v>70</v>
      </c>
      <c r="BP465" t="s">
        <v>1964</v>
      </c>
      <c r="BQ465" t="s">
        <v>814</v>
      </c>
      <c r="BR465" t="s">
        <v>90</v>
      </c>
      <c r="BS465" t="s">
        <v>25</v>
      </c>
      <c r="BT465" t="s">
        <v>321</v>
      </c>
      <c r="BU465" t="s">
        <v>793</v>
      </c>
      <c r="BV465" t="s">
        <v>6426</v>
      </c>
      <c r="BW465" t="s">
        <v>6427</v>
      </c>
      <c r="BX465" t="s">
        <v>6428</v>
      </c>
      <c r="BY465" t="s">
        <v>18</v>
      </c>
      <c r="BZ465" t="s">
        <v>6429</v>
      </c>
      <c r="CA465" t="s">
        <v>32</v>
      </c>
      <c r="CB465" t="s">
        <v>40</v>
      </c>
      <c r="CC465" t="s">
        <v>194</v>
      </c>
      <c r="CD465">
        <v>343</v>
      </c>
      <c r="CE465" t="s">
        <v>2945</v>
      </c>
      <c r="CF465" t="s">
        <v>274</v>
      </c>
      <c r="CG465" t="s">
        <v>2797</v>
      </c>
    </row>
    <row r="466" spans="1:150" x14ac:dyDescent="0.25">
      <c r="A466" t="s">
        <v>6430</v>
      </c>
      <c r="B466" t="s">
        <v>276</v>
      </c>
      <c r="C466" t="s">
        <v>277</v>
      </c>
      <c r="D466" t="s">
        <v>6431</v>
      </c>
      <c r="E466" t="s">
        <v>279</v>
      </c>
      <c r="F466" t="s">
        <v>1342</v>
      </c>
      <c r="G466" t="s">
        <v>6432</v>
      </c>
      <c r="H466" t="s">
        <v>114</v>
      </c>
      <c r="I466" t="s">
        <v>617</v>
      </c>
      <c r="J466" t="s">
        <v>528</v>
      </c>
      <c r="K466" t="s">
        <v>28</v>
      </c>
      <c r="L466" t="s">
        <v>49</v>
      </c>
      <c r="M466" t="s">
        <v>6433</v>
      </c>
      <c r="N466" t="s">
        <v>6434</v>
      </c>
      <c r="O466" t="s">
        <v>53</v>
      </c>
      <c r="P466">
        <v>3</v>
      </c>
      <c r="Q466" t="s">
        <v>12</v>
      </c>
      <c r="R466" t="s">
        <v>40</v>
      </c>
      <c r="S466" t="s">
        <v>40</v>
      </c>
      <c r="T466" t="s">
        <v>40</v>
      </c>
      <c r="U466" t="s">
        <v>40</v>
      </c>
      <c r="V466" t="s">
        <v>42</v>
      </c>
      <c r="W466" t="s">
        <v>6010</v>
      </c>
      <c r="X466" t="s">
        <v>6435</v>
      </c>
      <c r="Y466" t="s">
        <v>25</v>
      </c>
      <c r="Z466" t="s">
        <v>6436</v>
      </c>
      <c r="AA466" t="s">
        <v>60</v>
      </c>
      <c r="AB466" t="s">
        <v>60</v>
      </c>
      <c r="AC466" t="s">
        <v>280</v>
      </c>
      <c r="AD466" t="s">
        <v>283</v>
      </c>
      <c r="AE466" t="s">
        <v>284</v>
      </c>
      <c r="AF466" t="s">
        <v>159</v>
      </c>
      <c r="AG466" t="s">
        <v>5</v>
      </c>
      <c r="AH466" t="s">
        <v>65</v>
      </c>
      <c r="AI466" t="s">
        <v>285</v>
      </c>
      <c r="AJ466" t="s">
        <v>97</v>
      </c>
      <c r="AK466" t="s">
        <v>98</v>
      </c>
      <c r="AL466" t="s">
        <v>286</v>
      </c>
      <c r="AM466" t="s">
        <v>685</v>
      </c>
      <c r="AN466" t="s">
        <v>78</v>
      </c>
      <c r="AO466" t="s">
        <v>26</v>
      </c>
      <c r="AP466" t="s">
        <v>288</v>
      </c>
      <c r="AQ466" t="s">
        <v>289</v>
      </c>
      <c r="AR466" t="s">
        <v>3517</v>
      </c>
      <c r="AS466" t="s">
        <v>96</v>
      </c>
      <c r="AT466" t="s">
        <v>290</v>
      </c>
      <c r="AU466" t="s">
        <v>291</v>
      </c>
      <c r="AV466" t="s">
        <v>6437</v>
      </c>
      <c r="AW466" t="s">
        <v>5466</v>
      </c>
      <c r="AX466" t="s">
        <v>3634</v>
      </c>
      <c r="AY466" t="s">
        <v>174</v>
      </c>
      <c r="AZ466" t="s">
        <v>293</v>
      </c>
      <c r="BA466" t="s">
        <v>294</v>
      </c>
      <c r="BB466" t="s">
        <v>3219</v>
      </c>
      <c r="BC466" t="s">
        <v>238</v>
      </c>
      <c r="BD466" t="s">
        <v>6438</v>
      </c>
      <c r="BE466" t="s">
        <v>1316</v>
      </c>
      <c r="BF466" t="s">
        <v>6439</v>
      </c>
      <c r="BG466" t="s">
        <v>1043</v>
      </c>
      <c r="BH466" t="s">
        <v>36</v>
      </c>
      <c r="BI466" t="s">
        <v>343</v>
      </c>
      <c r="BJ466" t="s">
        <v>297</v>
      </c>
      <c r="BK466" t="s">
        <v>298</v>
      </c>
      <c r="BL466" t="s">
        <v>299</v>
      </c>
      <c r="BM466" t="s">
        <v>1508</v>
      </c>
      <c r="BN466" t="s">
        <v>6440</v>
      </c>
      <c r="BO466" t="s">
        <v>301</v>
      </c>
      <c r="BP466" t="s">
        <v>51</v>
      </c>
      <c r="BQ466" t="s">
        <v>187</v>
      </c>
      <c r="BR466" t="s">
        <v>6441</v>
      </c>
      <c r="BS466" t="s">
        <v>588</v>
      </c>
      <c r="BT466" t="s">
        <v>303</v>
      </c>
      <c r="BU466" t="s">
        <v>304</v>
      </c>
      <c r="BV466" t="s">
        <v>1709</v>
      </c>
      <c r="BW466" t="s">
        <v>5449</v>
      </c>
      <c r="BX466" t="s">
        <v>6442</v>
      </c>
      <c r="BY466" t="s">
        <v>14</v>
      </c>
      <c r="BZ466" t="s">
        <v>306</v>
      </c>
      <c r="CA466" t="s">
        <v>307</v>
      </c>
      <c r="CB466">
        <v>2434</v>
      </c>
      <c r="CC466" t="s">
        <v>229</v>
      </c>
      <c r="CD466" t="s">
        <v>229</v>
      </c>
    </row>
    <row r="467" spans="1:150" x14ac:dyDescent="0.25">
      <c r="A467" t="s">
        <v>6443</v>
      </c>
      <c r="B467" t="s">
        <v>259</v>
      </c>
      <c r="C467" t="s">
        <v>259</v>
      </c>
      <c r="D467" t="s">
        <v>2538</v>
      </c>
      <c r="E467" t="s">
        <v>6444</v>
      </c>
      <c r="F467" t="s">
        <v>6445</v>
      </c>
      <c r="G467" t="s">
        <v>39</v>
      </c>
      <c r="H467" t="s">
        <v>8</v>
      </c>
      <c r="I467" t="s">
        <v>8</v>
      </c>
      <c r="J467" t="s">
        <v>994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3617</v>
      </c>
      <c r="Q467" t="s">
        <v>6446</v>
      </c>
      <c r="R467" t="s">
        <v>49</v>
      </c>
      <c r="S467" t="s">
        <v>6447</v>
      </c>
      <c r="T467" t="s">
        <v>2057</v>
      </c>
      <c r="U467" t="s">
        <v>3236</v>
      </c>
      <c r="V467" t="s">
        <v>6448</v>
      </c>
      <c r="W467" t="s">
        <v>14</v>
      </c>
      <c r="X467" t="s">
        <v>14</v>
      </c>
      <c r="Y467" t="s">
        <v>14</v>
      </c>
      <c r="Z467" t="s">
        <v>14</v>
      </c>
      <c r="AA467" t="s">
        <v>14</v>
      </c>
      <c r="AB467" t="s">
        <v>108</v>
      </c>
      <c r="AC467" t="s">
        <v>350</v>
      </c>
      <c r="AD467" t="s">
        <v>534</v>
      </c>
      <c r="AE467" t="s">
        <v>534</v>
      </c>
      <c r="AF467" t="s">
        <v>349</v>
      </c>
      <c r="AG467" t="s">
        <v>2118</v>
      </c>
      <c r="AH467" t="s">
        <v>6449</v>
      </c>
      <c r="AI467" t="s">
        <v>16</v>
      </c>
      <c r="AJ467" t="s">
        <v>16</v>
      </c>
      <c r="AK467" t="s">
        <v>1558</v>
      </c>
      <c r="AL467" t="s">
        <v>12</v>
      </c>
      <c r="AM467" t="s">
        <v>40</v>
      </c>
      <c r="AN467" t="s">
        <v>40</v>
      </c>
      <c r="AO467" t="s">
        <v>42</v>
      </c>
      <c r="AP467" t="s">
        <v>42</v>
      </c>
      <c r="AQ467" t="s">
        <v>6450</v>
      </c>
      <c r="AR467" t="s">
        <v>343</v>
      </c>
      <c r="AS467" t="s">
        <v>6451</v>
      </c>
      <c r="AT467" t="s">
        <v>25</v>
      </c>
      <c r="AU467" t="s">
        <v>2120</v>
      </c>
      <c r="AV467" t="s">
        <v>6452</v>
      </c>
      <c r="AW467" t="s">
        <v>6453</v>
      </c>
      <c r="AX467" t="s">
        <v>1098</v>
      </c>
    </row>
    <row r="468" spans="1:150" x14ac:dyDescent="0.25">
      <c r="A468" t="s">
        <v>6454</v>
      </c>
      <c r="B468" t="s">
        <v>814</v>
      </c>
      <c r="C468" t="s">
        <v>2560</v>
      </c>
      <c r="D468" t="s">
        <v>278</v>
      </c>
      <c r="E468" t="s">
        <v>5641</v>
      </c>
      <c r="F468" t="s">
        <v>6455</v>
      </c>
      <c r="G468" t="s">
        <v>3544</v>
      </c>
      <c r="H468" t="s">
        <v>826</v>
      </c>
      <c r="I468" t="s">
        <v>153</v>
      </c>
      <c r="J468" t="s">
        <v>373</v>
      </c>
      <c r="K468" t="s">
        <v>1832</v>
      </c>
      <c r="L468" t="s">
        <v>1833</v>
      </c>
      <c r="M468" t="s">
        <v>1834</v>
      </c>
      <c r="N468" t="s">
        <v>482</v>
      </c>
      <c r="O468" t="s">
        <v>1835</v>
      </c>
      <c r="P468" t="s">
        <v>1401</v>
      </c>
      <c r="Q468" t="s">
        <v>2703</v>
      </c>
      <c r="R468" t="s">
        <v>49</v>
      </c>
      <c r="S468" t="s">
        <v>1915</v>
      </c>
      <c r="T468" t="s">
        <v>1916</v>
      </c>
      <c r="U468" t="s">
        <v>1033</v>
      </c>
      <c r="V468" t="s">
        <v>5036</v>
      </c>
      <c r="W468" t="s">
        <v>798</v>
      </c>
      <c r="X468" t="s">
        <v>14</v>
      </c>
      <c r="Y468" t="s">
        <v>14</v>
      </c>
      <c r="Z468" t="s">
        <v>14</v>
      </c>
      <c r="AA468" t="s">
        <v>14</v>
      </c>
      <c r="AB468" t="s">
        <v>14</v>
      </c>
      <c r="AC468" t="s">
        <v>14</v>
      </c>
      <c r="AD468" t="s">
        <v>14</v>
      </c>
      <c r="AE468" t="s">
        <v>14</v>
      </c>
      <c r="AF468" t="s">
        <v>464</v>
      </c>
      <c r="AG468" t="s">
        <v>528</v>
      </c>
      <c r="AH468" t="s">
        <v>5374</v>
      </c>
      <c r="AI468" t="s">
        <v>93</v>
      </c>
      <c r="AJ468" t="s">
        <v>2016</v>
      </c>
      <c r="AK468" t="s">
        <v>206</v>
      </c>
      <c r="AL468" t="s">
        <v>3595</v>
      </c>
      <c r="AM468" t="s">
        <v>42</v>
      </c>
      <c r="AN468" t="s">
        <v>85</v>
      </c>
      <c r="AO468" t="s">
        <v>85</v>
      </c>
      <c r="AP468" t="s">
        <v>85</v>
      </c>
      <c r="AQ468" t="s">
        <v>26</v>
      </c>
      <c r="AR468" t="s">
        <v>26</v>
      </c>
      <c r="AS468" t="s">
        <v>26</v>
      </c>
      <c r="AT468" t="s">
        <v>1107</v>
      </c>
      <c r="AU468" t="s">
        <v>259</v>
      </c>
      <c r="AV468" t="s">
        <v>259</v>
      </c>
      <c r="AW468" t="s">
        <v>259</v>
      </c>
      <c r="AX468" t="s">
        <v>259</v>
      </c>
      <c r="AY468" t="s">
        <v>4890</v>
      </c>
      <c r="AZ468" t="s">
        <v>2043</v>
      </c>
      <c r="BA468" t="s">
        <v>890</v>
      </c>
      <c r="BB468" t="s">
        <v>5038</v>
      </c>
      <c r="BC468" t="s">
        <v>2779</v>
      </c>
      <c r="BD468" t="s">
        <v>223</v>
      </c>
      <c r="BE468" t="s">
        <v>1057</v>
      </c>
      <c r="BF468" t="s">
        <v>6456</v>
      </c>
      <c r="BG468">
        <v>6</v>
      </c>
      <c r="BH468" t="s">
        <v>94</v>
      </c>
      <c r="BI468" t="s">
        <v>97</v>
      </c>
      <c r="BJ468" t="s">
        <v>98</v>
      </c>
      <c r="BK468" t="s">
        <v>98</v>
      </c>
      <c r="BL468" t="s">
        <v>98</v>
      </c>
      <c r="BM468" t="s">
        <v>101</v>
      </c>
      <c r="BN468" t="s">
        <v>101</v>
      </c>
      <c r="BO468" t="s">
        <v>101</v>
      </c>
      <c r="BP468" t="s">
        <v>101</v>
      </c>
      <c r="BQ468" t="s">
        <v>78</v>
      </c>
      <c r="BR468" t="s">
        <v>78</v>
      </c>
      <c r="BS468" t="s">
        <v>423</v>
      </c>
      <c r="BT468" t="s">
        <v>102</v>
      </c>
      <c r="BU468" t="s">
        <v>229</v>
      </c>
      <c r="BV468" t="s">
        <v>569</v>
      </c>
      <c r="BW468" t="s">
        <v>1798</v>
      </c>
      <c r="BX468" t="s">
        <v>231</v>
      </c>
      <c r="BY468" t="s">
        <v>2675</v>
      </c>
      <c r="BZ468" t="s">
        <v>1</v>
      </c>
      <c r="CA468" t="s">
        <v>741</v>
      </c>
      <c r="CB468" t="s">
        <v>741</v>
      </c>
      <c r="CC468" t="s">
        <v>741</v>
      </c>
      <c r="CD468" t="s">
        <v>5039</v>
      </c>
      <c r="CE468" t="s">
        <v>5040</v>
      </c>
      <c r="CF468" t="s">
        <v>5041</v>
      </c>
      <c r="CG468" t="s">
        <v>5042</v>
      </c>
      <c r="CJ468" t="s">
        <v>28</v>
      </c>
      <c r="CK468" t="s">
        <v>835</v>
      </c>
      <c r="CL468" t="s">
        <v>96</v>
      </c>
      <c r="CM468" t="s">
        <v>96</v>
      </c>
      <c r="CN468" t="s">
        <v>105</v>
      </c>
      <c r="CO468" t="s">
        <v>40</v>
      </c>
      <c r="CP468" t="s">
        <v>734</v>
      </c>
      <c r="CQ468" t="s">
        <v>1166</v>
      </c>
      <c r="CR468" t="s">
        <v>1167</v>
      </c>
      <c r="CS468" t="s">
        <v>174</v>
      </c>
      <c r="CT468" t="s">
        <v>109</v>
      </c>
      <c r="CU468" t="s">
        <v>109</v>
      </c>
      <c r="CV468" t="s">
        <v>1168</v>
      </c>
      <c r="CW468" t="s">
        <v>5043</v>
      </c>
      <c r="CX468" t="s">
        <v>24</v>
      </c>
      <c r="CY468" t="s">
        <v>25</v>
      </c>
      <c r="CZ468" t="s">
        <v>25</v>
      </c>
      <c r="DA468" t="s">
        <v>1235</v>
      </c>
      <c r="DB468" t="s">
        <v>2050</v>
      </c>
      <c r="DC468" t="s">
        <v>1045</v>
      </c>
      <c r="DD468" t="s">
        <v>2826</v>
      </c>
      <c r="DE468" t="s">
        <v>2582</v>
      </c>
      <c r="DF468" t="s">
        <v>1699</v>
      </c>
      <c r="DG468" t="s">
        <v>4937</v>
      </c>
      <c r="DH468" t="s">
        <v>245</v>
      </c>
      <c r="DI468" t="s">
        <v>245</v>
      </c>
      <c r="DJ468" t="s">
        <v>4048</v>
      </c>
      <c r="DK468" t="s">
        <v>242</v>
      </c>
      <c r="DL468" t="s">
        <v>1804</v>
      </c>
      <c r="DM468" t="s">
        <v>4679</v>
      </c>
      <c r="DN468" t="s">
        <v>1447</v>
      </c>
      <c r="DO468" t="s">
        <v>12</v>
      </c>
      <c r="DP468" t="s">
        <v>2445</v>
      </c>
      <c r="DQ468" t="s">
        <v>299</v>
      </c>
      <c r="DR468" t="s">
        <v>2716</v>
      </c>
      <c r="DS468" t="s">
        <v>2380</v>
      </c>
      <c r="DT468">
        <v>2</v>
      </c>
      <c r="DU468">
        <v>2</v>
      </c>
      <c r="DV468" t="s">
        <v>89</v>
      </c>
      <c r="DW468" t="s">
        <v>2659</v>
      </c>
      <c r="DX468" t="s">
        <v>941</v>
      </c>
      <c r="DY468" t="s">
        <v>1049</v>
      </c>
      <c r="DZ468" t="s">
        <v>4525</v>
      </c>
      <c r="EA468" t="s">
        <v>402</v>
      </c>
      <c r="EB468" t="s">
        <v>4340</v>
      </c>
      <c r="EC468" t="s">
        <v>6457</v>
      </c>
      <c r="ED468" t="s">
        <v>264</v>
      </c>
      <c r="EE468" t="s">
        <v>265</v>
      </c>
      <c r="EF468" t="s">
        <v>672</v>
      </c>
      <c r="EG468" t="s">
        <v>260</v>
      </c>
      <c r="EH468" t="s">
        <v>2062</v>
      </c>
      <c r="EI468" t="s">
        <v>2026</v>
      </c>
      <c r="EJ468" t="s">
        <v>5785</v>
      </c>
      <c r="EK468">
        <v>0</v>
      </c>
      <c r="EL468" t="s">
        <v>1031</v>
      </c>
      <c r="EM468" t="s">
        <v>2684</v>
      </c>
      <c r="EN468" t="s">
        <v>257</v>
      </c>
      <c r="EO468">
        <v>11</v>
      </c>
      <c r="EP468" t="s">
        <v>194</v>
      </c>
      <c r="EQ468" t="s">
        <v>194</v>
      </c>
      <c r="ER468">
        <v>3434</v>
      </c>
      <c r="ES468" t="s">
        <v>36</v>
      </c>
      <c r="ET468" t="s">
        <v>274</v>
      </c>
    </row>
    <row r="469" spans="1:150" x14ac:dyDescent="0.25">
      <c r="A469" t="s">
        <v>6458</v>
      </c>
      <c r="B469" t="s">
        <v>2697</v>
      </c>
      <c r="C469" t="s">
        <v>40</v>
      </c>
      <c r="D469" t="s">
        <v>40</v>
      </c>
      <c r="E469" t="s">
        <v>40</v>
      </c>
      <c r="F469" t="s">
        <v>40</v>
      </c>
      <c r="G469" t="s">
        <v>40</v>
      </c>
      <c r="H469" t="s">
        <v>2842</v>
      </c>
      <c r="I469" t="s">
        <v>45</v>
      </c>
      <c r="J469" t="s">
        <v>1357</v>
      </c>
      <c r="K469" t="s">
        <v>4664</v>
      </c>
      <c r="L469" t="s">
        <v>6459</v>
      </c>
      <c r="M469" t="s">
        <v>6460</v>
      </c>
      <c r="N469" t="s">
        <v>1833</v>
      </c>
      <c r="O469" t="s">
        <v>1834</v>
      </c>
      <c r="P469" t="s">
        <v>482</v>
      </c>
      <c r="Q469" t="s">
        <v>6461</v>
      </c>
      <c r="R469" t="s">
        <v>6462</v>
      </c>
      <c r="S469" t="s">
        <v>49</v>
      </c>
      <c r="T469" t="s">
        <v>78</v>
      </c>
      <c r="U469" t="s">
        <v>14</v>
      </c>
      <c r="V469" t="s">
        <v>14</v>
      </c>
      <c r="W469" t="s">
        <v>14</v>
      </c>
      <c r="X469" t="s">
        <v>14</v>
      </c>
      <c r="Y469" t="s">
        <v>14</v>
      </c>
      <c r="Z469" t="s">
        <v>14</v>
      </c>
      <c r="AA469" t="s">
        <v>14</v>
      </c>
      <c r="AB469" t="s">
        <v>60</v>
      </c>
      <c r="AC469" t="s">
        <v>60</v>
      </c>
      <c r="AD469" t="s">
        <v>215</v>
      </c>
      <c r="AE469" t="s">
        <v>281</v>
      </c>
      <c r="AF469" t="s">
        <v>403</v>
      </c>
      <c r="AG469" t="s">
        <v>2805</v>
      </c>
      <c r="AH469" t="s">
        <v>2380</v>
      </c>
      <c r="AI469" t="s">
        <v>25</v>
      </c>
      <c r="AJ469" t="s">
        <v>25</v>
      </c>
      <c r="AK469" t="e">
        <f>F</f>
        <v>#NAME?</v>
      </c>
      <c r="AL469" t="s">
        <v>1132</v>
      </c>
      <c r="AM469" t="s">
        <v>6463</v>
      </c>
      <c r="AN469" t="s">
        <v>6464</v>
      </c>
      <c r="AO469" t="s">
        <v>6465</v>
      </c>
      <c r="AP469" t="s">
        <v>1178</v>
      </c>
      <c r="AQ469" t="s">
        <v>444</v>
      </c>
      <c r="AR469" t="s">
        <v>6466</v>
      </c>
      <c r="AS469" t="s">
        <v>6467</v>
      </c>
      <c r="AT469" t="s">
        <v>252</v>
      </c>
      <c r="AU469" t="s">
        <v>5238</v>
      </c>
      <c r="AV469" t="s">
        <v>224</v>
      </c>
      <c r="AW469" t="s">
        <v>94</v>
      </c>
      <c r="AX469" t="s">
        <v>94</v>
      </c>
      <c r="AY469" t="s">
        <v>97</v>
      </c>
      <c r="AZ469" t="s">
        <v>97</v>
      </c>
      <c r="BA469" t="s">
        <v>98</v>
      </c>
      <c r="BB469" t="s">
        <v>101</v>
      </c>
      <c r="BC469" t="s">
        <v>228</v>
      </c>
      <c r="BD469" t="s">
        <v>1657</v>
      </c>
      <c r="BE469" t="s">
        <v>42</v>
      </c>
      <c r="BF469" t="s">
        <v>499</v>
      </c>
      <c r="BG469" t="s">
        <v>1853</v>
      </c>
      <c r="BH469" t="s">
        <v>3398</v>
      </c>
      <c r="BI469" t="s">
        <v>576</v>
      </c>
      <c r="BJ469" t="s">
        <v>115</v>
      </c>
      <c r="BK469" t="s">
        <v>223</v>
      </c>
      <c r="BL469" t="s">
        <v>105</v>
      </c>
      <c r="BM469" t="s">
        <v>105</v>
      </c>
      <c r="BN469" t="s">
        <v>286</v>
      </c>
      <c r="BO469" t="s">
        <v>96</v>
      </c>
      <c r="BP469" t="s">
        <v>1008</v>
      </c>
      <c r="BQ469" t="s">
        <v>6468</v>
      </c>
      <c r="BR469" t="s">
        <v>6469</v>
      </c>
      <c r="BS469" t="s">
        <v>109</v>
      </c>
      <c r="BT469" t="s">
        <v>109</v>
      </c>
      <c r="BU469" t="s">
        <v>3084</v>
      </c>
      <c r="BV469" t="s">
        <v>2826</v>
      </c>
      <c r="BW469" t="s">
        <v>2582</v>
      </c>
      <c r="BX469" t="s">
        <v>1449</v>
      </c>
      <c r="BY469" t="s">
        <v>174</v>
      </c>
      <c r="BZ469" t="s">
        <v>5411</v>
      </c>
      <c r="CA469" t="s">
        <v>26</v>
      </c>
      <c r="CB469" t="s">
        <v>26</v>
      </c>
      <c r="CC469" t="s">
        <v>229</v>
      </c>
      <c r="CD469" t="s">
        <v>161</v>
      </c>
      <c r="CE469" t="s">
        <v>6470</v>
      </c>
      <c r="CF469" t="s">
        <v>6297</v>
      </c>
      <c r="CG469">
        <v>0</v>
      </c>
      <c r="CH469" t="s">
        <v>38</v>
      </c>
      <c r="CI469" t="s">
        <v>1</v>
      </c>
      <c r="CJ469" t="s">
        <v>1</v>
      </c>
      <c r="CK469" t="s">
        <v>1</v>
      </c>
      <c r="CL469" t="s">
        <v>983</v>
      </c>
      <c r="CM469" t="s">
        <v>6471</v>
      </c>
      <c r="CN469" t="s">
        <v>6472</v>
      </c>
      <c r="CO469" t="s">
        <v>2092</v>
      </c>
      <c r="CP469" t="s">
        <v>1058</v>
      </c>
      <c r="CQ469" t="s">
        <v>253</v>
      </c>
      <c r="CR469" t="s">
        <v>1670</v>
      </c>
      <c r="CS469" t="s">
        <v>3564</v>
      </c>
      <c r="CT469" t="s">
        <v>6355</v>
      </c>
      <c r="CU469" t="s">
        <v>464</v>
      </c>
      <c r="CV469" t="s">
        <v>2717</v>
      </c>
      <c r="CW469" t="s">
        <v>127</v>
      </c>
      <c r="CX469" t="s">
        <v>2718</v>
      </c>
      <c r="CY469" t="s">
        <v>6473</v>
      </c>
      <c r="CZ469" t="s">
        <v>6474</v>
      </c>
      <c r="DA469" t="s">
        <v>6475</v>
      </c>
      <c r="DB469" t="s">
        <v>6476</v>
      </c>
      <c r="DC469" t="s">
        <v>6477</v>
      </c>
      <c r="DD469" t="s">
        <v>265</v>
      </c>
      <c r="DE469" t="s">
        <v>16</v>
      </c>
      <c r="DF469" t="s">
        <v>474</v>
      </c>
      <c r="DG469" t="s">
        <v>32</v>
      </c>
      <c r="DH469" t="s">
        <v>946</v>
      </c>
      <c r="DI469" t="s">
        <v>1360</v>
      </c>
      <c r="DJ469" t="s">
        <v>545</v>
      </c>
      <c r="DK469">
        <v>11</v>
      </c>
      <c r="DL469" t="s">
        <v>194</v>
      </c>
      <c r="DM469">
        <v>3434</v>
      </c>
      <c r="DN469" t="s">
        <v>274</v>
      </c>
      <c r="DO469" t="s">
        <v>6478</v>
      </c>
    </row>
    <row r="470" spans="1:150" x14ac:dyDescent="0.25">
      <c r="A470" t="s">
        <v>6479</v>
      </c>
      <c r="B470" t="s">
        <v>259</v>
      </c>
      <c r="C470" t="s">
        <v>837</v>
      </c>
      <c r="D470" t="s">
        <v>365</v>
      </c>
      <c r="E470" t="s">
        <v>2198</v>
      </c>
      <c r="F470" t="s">
        <v>1784</v>
      </c>
      <c r="G470" t="s">
        <v>528</v>
      </c>
      <c r="H470" t="s">
        <v>528</v>
      </c>
      <c r="I470" t="s">
        <v>666</v>
      </c>
      <c r="J470" t="s">
        <v>8</v>
      </c>
      <c r="K470" t="s">
        <v>741</v>
      </c>
      <c r="L470" t="s">
        <v>523</v>
      </c>
      <c r="M470" t="s">
        <v>1786</v>
      </c>
      <c r="N470" t="s">
        <v>73</v>
      </c>
      <c r="O470" t="s">
        <v>2486</v>
      </c>
      <c r="P470" t="s">
        <v>159</v>
      </c>
      <c r="Q470" t="s">
        <v>159</v>
      </c>
      <c r="R470" t="s">
        <v>1787</v>
      </c>
      <c r="S470" t="s">
        <v>1788</v>
      </c>
      <c r="T470" t="s">
        <v>1789</v>
      </c>
      <c r="U470" t="s">
        <v>1790</v>
      </c>
      <c r="V470" t="s">
        <v>1791</v>
      </c>
      <c r="W470" t="s">
        <v>1792</v>
      </c>
      <c r="X470" t="s">
        <v>42</v>
      </c>
      <c r="Y470" t="s">
        <v>42</v>
      </c>
      <c r="Z470" t="s">
        <v>1</v>
      </c>
      <c r="AA470" t="s">
        <v>967</v>
      </c>
      <c r="AB470" t="s">
        <v>2487</v>
      </c>
      <c r="AC470" t="s">
        <v>14</v>
      </c>
      <c r="AD470" t="s">
        <v>14</v>
      </c>
      <c r="AE470" t="s">
        <v>14</v>
      </c>
      <c r="AF470" t="s">
        <v>343</v>
      </c>
      <c r="AG470" t="s">
        <v>1795</v>
      </c>
      <c r="AH470" t="s">
        <v>1245</v>
      </c>
      <c r="AI470" t="s">
        <v>1796</v>
      </c>
      <c r="AJ470" t="s">
        <v>1797</v>
      </c>
      <c r="AK470" t="s">
        <v>123</v>
      </c>
      <c r="AL470" t="s">
        <v>765</v>
      </c>
      <c r="AM470" t="s">
        <v>1013</v>
      </c>
      <c r="AN470" t="s">
        <v>96</v>
      </c>
      <c r="AO470" t="s">
        <v>96</v>
      </c>
      <c r="AP470" t="s">
        <v>97</v>
      </c>
      <c r="AQ470" t="s">
        <v>98</v>
      </c>
      <c r="AR470" t="s">
        <v>98</v>
      </c>
      <c r="AS470" t="s">
        <v>766</v>
      </c>
      <c r="AT470" t="s">
        <v>1798</v>
      </c>
      <c r="AU470" t="s">
        <v>101</v>
      </c>
      <c r="AV470" t="s">
        <v>317</v>
      </c>
      <c r="AW470" t="s">
        <v>104</v>
      </c>
      <c r="AX470" t="s">
        <v>390</v>
      </c>
      <c r="AY470" t="s">
        <v>78</v>
      </c>
      <c r="AZ470" t="s">
        <v>1799</v>
      </c>
      <c r="BA470" t="s">
        <v>246</v>
      </c>
      <c r="BB470" t="s">
        <v>105</v>
      </c>
      <c r="BC470">
        <v>5</v>
      </c>
      <c r="BD470" t="s">
        <v>1222</v>
      </c>
      <c r="BE470" t="s">
        <v>2488</v>
      </c>
      <c r="BF470" t="s">
        <v>174</v>
      </c>
      <c r="BG470" t="s">
        <v>111</v>
      </c>
      <c r="BH470" t="s">
        <v>60</v>
      </c>
      <c r="BI470" t="s">
        <v>109</v>
      </c>
      <c r="BJ470" t="s">
        <v>36</v>
      </c>
      <c r="BK470" t="s">
        <v>1801</v>
      </c>
      <c r="BL470" t="s">
        <v>1802</v>
      </c>
      <c r="BM470" t="s">
        <v>286</v>
      </c>
      <c r="BN470" t="s">
        <v>1803</v>
      </c>
      <c r="BO470" t="s">
        <v>747</v>
      </c>
      <c r="BP470">
        <v>2</v>
      </c>
      <c r="BQ470" t="s">
        <v>260</v>
      </c>
      <c r="BR470" t="s">
        <v>402</v>
      </c>
      <c r="BS470" t="s">
        <v>115</v>
      </c>
      <c r="BT470" t="s">
        <v>1804</v>
      </c>
      <c r="BU470" t="s">
        <v>1246</v>
      </c>
      <c r="BV470" t="s">
        <v>47</v>
      </c>
      <c r="BW470" t="s">
        <v>564</v>
      </c>
      <c r="BX470">
        <v>7305</v>
      </c>
      <c r="BY470" t="s">
        <v>119</v>
      </c>
      <c r="BZ470" t="s">
        <v>540</v>
      </c>
      <c r="CA470" t="s">
        <v>830</v>
      </c>
      <c r="CB470">
        <v>9</v>
      </c>
      <c r="CC470" t="s">
        <v>1805</v>
      </c>
      <c r="CD470" t="s">
        <v>138</v>
      </c>
      <c r="CE470" t="s">
        <v>85</v>
      </c>
      <c r="CF470" t="s">
        <v>85</v>
      </c>
      <c r="CG470" t="s">
        <v>948</v>
      </c>
      <c r="CH470" t="s">
        <v>136</v>
      </c>
      <c r="CI470" t="s">
        <v>1806</v>
      </c>
      <c r="CJ470" t="s">
        <v>1779</v>
      </c>
      <c r="CK470" t="s">
        <v>1807</v>
      </c>
      <c r="CL470" t="s">
        <v>663</v>
      </c>
      <c r="CM470" t="s">
        <v>562</v>
      </c>
      <c r="CN470" t="s">
        <v>2489</v>
      </c>
    </row>
    <row r="471" spans="1:150" x14ac:dyDescent="0.25">
      <c r="A471" t="s">
        <v>6480</v>
      </c>
      <c r="B471" t="s">
        <v>35</v>
      </c>
      <c r="C471" t="s">
        <v>365</v>
      </c>
      <c r="D471" t="s">
        <v>478</v>
      </c>
      <c r="E471" t="s">
        <v>6</v>
      </c>
      <c r="F471" t="s">
        <v>39</v>
      </c>
      <c r="G471" t="s">
        <v>14</v>
      </c>
      <c r="H471" t="s">
        <v>14</v>
      </c>
      <c r="I471" t="s">
        <v>14</v>
      </c>
      <c r="J471" t="s">
        <v>2799</v>
      </c>
      <c r="K471" t="s">
        <v>47</v>
      </c>
      <c r="L471" t="s">
        <v>2800</v>
      </c>
      <c r="M471" t="s">
        <v>2801</v>
      </c>
      <c r="N471" t="s">
        <v>393</v>
      </c>
      <c r="O471" t="s">
        <v>2802</v>
      </c>
      <c r="P471" t="s">
        <v>2803</v>
      </c>
      <c r="Q471" t="s">
        <v>232</v>
      </c>
      <c r="R471" t="s">
        <v>377</v>
      </c>
      <c r="S471" t="s">
        <v>2804</v>
      </c>
      <c r="T471" t="s">
        <v>158</v>
      </c>
      <c r="U471" t="s">
        <v>1188</v>
      </c>
      <c r="V471" t="s">
        <v>2805</v>
      </c>
      <c r="W471" t="s">
        <v>2806</v>
      </c>
      <c r="X471" t="s">
        <v>2807</v>
      </c>
      <c r="Y471" t="s">
        <v>229</v>
      </c>
      <c r="Z471" t="s">
        <v>229</v>
      </c>
      <c r="AA471" t="s">
        <v>2384</v>
      </c>
      <c r="AB471" t="s">
        <v>2808</v>
      </c>
      <c r="AC471" t="s">
        <v>113</v>
      </c>
      <c r="AD471" t="s">
        <v>65</v>
      </c>
      <c r="AE471" t="s">
        <v>1581</v>
      </c>
      <c r="AF471" t="s">
        <v>94</v>
      </c>
      <c r="AG471" t="s">
        <v>447</v>
      </c>
      <c r="AH471" t="s">
        <v>96</v>
      </c>
      <c r="AI471" t="s">
        <v>96</v>
      </c>
      <c r="AJ471" t="s">
        <v>97</v>
      </c>
      <c r="AK471" t="s">
        <v>98</v>
      </c>
      <c r="AL471" t="s">
        <v>98</v>
      </c>
      <c r="AM471" t="s">
        <v>1136</v>
      </c>
      <c r="AN471" t="s">
        <v>101</v>
      </c>
      <c r="AO471" t="s">
        <v>317</v>
      </c>
      <c r="AP471" t="s">
        <v>390</v>
      </c>
      <c r="AQ471" t="s">
        <v>78</v>
      </c>
      <c r="AR471" t="s">
        <v>223</v>
      </c>
      <c r="AS471" t="s">
        <v>105</v>
      </c>
      <c r="AT471" t="s">
        <v>501</v>
      </c>
      <c r="AU471" t="s">
        <v>2809</v>
      </c>
      <c r="AV471" t="s">
        <v>2810</v>
      </c>
      <c r="AW471" t="s">
        <v>398</v>
      </c>
      <c r="AX471" t="s">
        <v>110</v>
      </c>
      <c r="AY471" t="s">
        <v>111</v>
      </c>
      <c r="AZ471" t="s">
        <v>111</v>
      </c>
      <c r="BA471" t="s">
        <v>499</v>
      </c>
      <c r="BB471" t="s">
        <v>109</v>
      </c>
      <c r="BC471" t="s">
        <v>2811</v>
      </c>
      <c r="BD471" t="s">
        <v>159</v>
      </c>
      <c r="BE471">
        <v>0</v>
      </c>
      <c r="BF471" t="s">
        <v>90</v>
      </c>
      <c r="BG471" t="s">
        <v>90</v>
      </c>
      <c r="BH471" t="s">
        <v>25</v>
      </c>
      <c r="BI471" t="s">
        <v>25</v>
      </c>
      <c r="BJ471" t="s">
        <v>2812</v>
      </c>
      <c r="BK471" t="s">
        <v>2813</v>
      </c>
      <c r="BL471" t="s">
        <v>126</v>
      </c>
      <c r="BM471" t="s">
        <v>79</v>
      </c>
      <c r="BN471" t="s">
        <v>2088</v>
      </c>
      <c r="BO471" t="s">
        <v>2089</v>
      </c>
      <c r="BP471" t="s">
        <v>322</v>
      </c>
      <c r="BQ471" t="s">
        <v>2443</v>
      </c>
      <c r="BR471" t="s">
        <v>2814</v>
      </c>
      <c r="BS471" t="s">
        <v>45</v>
      </c>
      <c r="BT471" t="s">
        <v>1586</v>
      </c>
      <c r="BU471" t="s">
        <v>24</v>
      </c>
      <c r="BV471" t="s">
        <v>1003</v>
      </c>
      <c r="BW471" t="s">
        <v>667</v>
      </c>
      <c r="BX471" t="s">
        <v>864</v>
      </c>
      <c r="BY471" t="s">
        <v>1540</v>
      </c>
      <c r="BZ471" t="s">
        <v>2815</v>
      </c>
      <c r="CA471" t="s">
        <v>2816</v>
      </c>
      <c r="CB471">
        <v>34340</v>
      </c>
      <c r="CC471" t="s">
        <v>194</v>
      </c>
      <c r="CD471">
        <v>343</v>
      </c>
      <c r="CE471" t="s">
        <v>274</v>
      </c>
      <c r="CF471" t="s">
        <v>2817</v>
      </c>
    </row>
    <row r="472" spans="1:150" x14ac:dyDescent="0.25">
      <c r="A472" t="s">
        <v>6481</v>
      </c>
      <c r="B472" t="s">
        <v>35</v>
      </c>
      <c r="C472" t="s">
        <v>4638</v>
      </c>
      <c r="D472" t="s">
        <v>1309</v>
      </c>
      <c r="E472" t="s">
        <v>39</v>
      </c>
      <c r="F472" t="s">
        <v>26</v>
      </c>
      <c r="G472" t="s">
        <v>876</v>
      </c>
      <c r="H472" t="s">
        <v>40</v>
      </c>
      <c r="I472" t="s">
        <v>40</v>
      </c>
      <c r="J472" t="s">
        <v>40</v>
      </c>
      <c r="K472" t="s">
        <v>40</v>
      </c>
      <c r="L472" t="s">
        <v>3907</v>
      </c>
      <c r="M472" t="s">
        <v>5047</v>
      </c>
      <c r="N472" t="s">
        <v>1888</v>
      </c>
      <c r="O472" t="s">
        <v>881</v>
      </c>
      <c r="P472" t="s">
        <v>6482</v>
      </c>
      <c r="Q472" t="s">
        <v>2185</v>
      </c>
      <c r="R472" t="s">
        <v>2186</v>
      </c>
      <c r="S472" t="s">
        <v>669</v>
      </c>
      <c r="T472" t="s">
        <v>4644</v>
      </c>
      <c r="U472">
        <v>0</v>
      </c>
      <c r="V472" t="s">
        <v>600</v>
      </c>
      <c r="W472" t="s">
        <v>181</v>
      </c>
      <c r="X472" t="s">
        <v>6483</v>
      </c>
      <c r="Y472" t="s">
        <v>2188</v>
      </c>
      <c r="Z472" t="s">
        <v>2189</v>
      </c>
      <c r="AA472" t="s">
        <v>125</v>
      </c>
      <c r="AB472" t="s">
        <v>1</v>
      </c>
      <c r="AC472" t="s">
        <v>1</v>
      </c>
      <c r="AD472" t="s">
        <v>423</v>
      </c>
      <c r="AE472" t="s">
        <v>423</v>
      </c>
      <c r="AF472" t="s">
        <v>1531</v>
      </c>
      <c r="AG472" t="s">
        <v>6484</v>
      </c>
      <c r="AH472" t="s">
        <v>161</v>
      </c>
      <c r="AI472" t="s">
        <v>161</v>
      </c>
      <c r="AJ472" t="s">
        <v>161</v>
      </c>
      <c r="AK472" t="s">
        <v>2576</v>
      </c>
      <c r="AL472" t="s">
        <v>944</v>
      </c>
      <c r="AM472" t="s">
        <v>566</v>
      </c>
      <c r="AN472" t="s">
        <v>85</v>
      </c>
      <c r="AO472" t="s">
        <v>85</v>
      </c>
      <c r="AP472" t="s">
        <v>47</v>
      </c>
      <c r="AQ472" t="s">
        <v>47</v>
      </c>
      <c r="AR472" t="s">
        <v>47</v>
      </c>
      <c r="AS472" t="s">
        <v>319</v>
      </c>
      <c r="AT472" t="s">
        <v>319</v>
      </c>
      <c r="AU472" t="s">
        <v>65</v>
      </c>
      <c r="AV472" t="s">
        <v>14</v>
      </c>
      <c r="AW472" t="s">
        <v>1556</v>
      </c>
      <c r="AX472" t="s">
        <v>64</v>
      </c>
      <c r="AY472" t="s">
        <v>64</v>
      </c>
      <c r="AZ472" t="s">
        <v>97</v>
      </c>
      <c r="BA472" t="s">
        <v>98</v>
      </c>
      <c r="BB472" t="s">
        <v>98</v>
      </c>
      <c r="BC472" t="s">
        <v>101</v>
      </c>
      <c r="BD472" t="s">
        <v>2193</v>
      </c>
      <c r="BE472" t="s">
        <v>647</v>
      </c>
      <c r="BF472" t="s">
        <v>78</v>
      </c>
      <c r="BG472" t="s">
        <v>2194</v>
      </c>
      <c r="BH472" t="s">
        <v>96</v>
      </c>
      <c r="BI472" t="s">
        <v>6485</v>
      </c>
      <c r="BJ472" t="s">
        <v>6486</v>
      </c>
      <c r="BK472" t="s">
        <v>6487</v>
      </c>
    </row>
    <row r="473" spans="1:150" x14ac:dyDescent="0.25">
      <c r="A473" t="s">
        <v>6488</v>
      </c>
      <c r="B473" t="s">
        <v>35</v>
      </c>
      <c r="C473" t="s">
        <v>6489</v>
      </c>
      <c r="D473" t="s">
        <v>6431</v>
      </c>
      <c r="E473" t="s">
        <v>279</v>
      </c>
      <c r="F473" t="s">
        <v>1342</v>
      </c>
      <c r="G473" t="s">
        <v>6432</v>
      </c>
      <c r="H473" t="s">
        <v>114</v>
      </c>
      <c r="I473" t="s">
        <v>617</v>
      </c>
      <c r="J473" t="s">
        <v>528</v>
      </c>
      <c r="K473" t="s">
        <v>28</v>
      </c>
      <c r="L473" t="s">
        <v>49</v>
      </c>
      <c r="M473" t="s">
        <v>6433</v>
      </c>
      <c r="N473" t="s">
        <v>6434</v>
      </c>
      <c r="O473" t="s">
        <v>53</v>
      </c>
      <c r="P473" t="s">
        <v>332</v>
      </c>
      <c r="Q473" t="s">
        <v>12</v>
      </c>
      <c r="R473" t="s">
        <v>40</v>
      </c>
      <c r="S473" t="s">
        <v>40</v>
      </c>
      <c r="T473" t="s">
        <v>40</v>
      </c>
      <c r="U473" t="s">
        <v>6490</v>
      </c>
      <c r="V473" t="s">
        <v>6010</v>
      </c>
      <c r="W473" t="s">
        <v>6435</v>
      </c>
      <c r="X473" t="s">
        <v>6491</v>
      </c>
      <c r="Y473" t="s">
        <v>534</v>
      </c>
      <c r="Z473" t="s">
        <v>3544</v>
      </c>
      <c r="AA473" t="s">
        <v>6492</v>
      </c>
      <c r="AB473" t="s">
        <v>6436</v>
      </c>
      <c r="AC473" t="s">
        <v>60</v>
      </c>
      <c r="AD473" t="s">
        <v>60</v>
      </c>
      <c r="AE473" t="s">
        <v>280</v>
      </c>
      <c r="AF473" t="s">
        <v>280</v>
      </c>
      <c r="AG473" t="s">
        <v>283</v>
      </c>
      <c r="AH473" t="s">
        <v>284</v>
      </c>
      <c r="AI473" t="s">
        <v>5</v>
      </c>
      <c r="AJ473" t="s">
        <v>65</v>
      </c>
      <c r="AK473" t="s">
        <v>285</v>
      </c>
      <c r="AL473" t="s">
        <v>97</v>
      </c>
      <c r="AM473" t="s">
        <v>98</v>
      </c>
      <c r="AN473" t="s">
        <v>286</v>
      </c>
      <c r="AO473" t="s">
        <v>685</v>
      </c>
      <c r="AP473" t="s">
        <v>78</v>
      </c>
      <c r="AQ473" t="s">
        <v>26</v>
      </c>
      <c r="AR473" t="s">
        <v>288</v>
      </c>
      <c r="AS473" t="s">
        <v>289</v>
      </c>
      <c r="AT473" t="s">
        <v>3517</v>
      </c>
      <c r="AU473" t="s">
        <v>96</v>
      </c>
      <c r="AV473" t="s">
        <v>290</v>
      </c>
      <c r="AW473" t="s">
        <v>291</v>
      </c>
      <c r="AX473" t="s">
        <v>6437</v>
      </c>
      <c r="AY473" t="s">
        <v>567</v>
      </c>
      <c r="AZ473" t="s">
        <v>3634</v>
      </c>
      <c r="BA473" t="s">
        <v>174</v>
      </c>
      <c r="BB473" t="s">
        <v>293</v>
      </c>
      <c r="BC473" t="s">
        <v>294</v>
      </c>
      <c r="BD473" t="s">
        <v>3219</v>
      </c>
      <c r="BE473" t="s">
        <v>1362</v>
      </c>
      <c r="BF473" t="s">
        <v>158</v>
      </c>
      <c r="BG473" t="s">
        <v>6438</v>
      </c>
      <c r="BH473" t="s">
        <v>1316</v>
      </c>
      <c r="BI473" t="s">
        <v>6439</v>
      </c>
      <c r="BJ473" t="s">
        <v>1043</v>
      </c>
      <c r="BK473" t="s">
        <v>36</v>
      </c>
      <c r="BL473" t="s">
        <v>343</v>
      </c>
      <c r="BM473" t="s">
        <v>297</v>
      </c>
      <c r="BN473" t="s">
        <v>298</v>
      </c>
      <c r="BO473" t="s">
        <v>299</v>
      </c>
      <c r="BP473" t="s">
        <v>1508</v>
      </c>
      <c r="BQ473" t="s">
        <v>6440</v>
      </c>
      <c r="BR473" t="s">
        <v>301</v>
      </c>
      <c r="BS473" t="s">
        <v>51</v>
      </c>
      <c r="BT473" t="s">
        <v>187</v>
      </c>
      <c r="BU473" t="s">
        <v>6441</v>
      </c>
      <c r="BV473" t="s">
        <v>588</v>
      </c>
      <c r="BW473" t="s">
        <v>303</v>
      </c>
      <c r="BX473" t="s">
        <v>304</v>
      </c>
      <c r="BY473" t="s">
        <v>1709</v>
      </c>
      <c r="BZ473" t="s">
        <v>5449</v>
      </c>
      <c r="CA473" t="s">
        <v>6442</v>
      </c>
      <c r="CB473" t="s">
        <v>14</v>
      </c>
      <c r="CC473" t="s">
        <v>306</v>
      </c>
      <c r="CD473" t="s">
        <v>307</v>
      </c>
      <c r="CE473">
        <v>2434</v>
      </c>
      <c r="CF473" t="s">
        <v>194</v>
      </c>
      <c r="CG473" t="s">
        <v>195</v>
      </c>
    </row>
    <row r="474" spans="1:150" x14ac:dyDescent="0.25">
      <c r="A474" t="s">
        <v>6493</v>
      </c>
      <c r="B474" t="s">
        <v>6494</v>
      </c>
      <c r="C474" t="s">
        <v>1391</v>
      </c>
      <c r="D474" t="s">
        <v>741</v>
      </c>
      <c r="E474" t="s">
        <v>741</v>
      </c>
      <c r="F474" t="s">
        <v>6314</v>
      </c>
      <c r="G474" t="s">
        <v>159</v>
      </c>
      <c r="H474" t="s">
        <v>159</v>
      </c>
      <c r="I474" t="s">
        <v>6495</v>
      </c>
      <c r="J474" t="s">
        <v>85</v>
      </c>
      <c r="K474" t="s">
        <v>85</v>
      </c>
      <c r="L474" t="s">
        <v>2031</v>
      </c>
      <c r="M474" t="s">
        <v>3309</v>
      </c>
      <c r="N474" t="s">
        <v>1833</v>
      </c>
      <c r="O474" t="s">
        <v>1834</v>
      </c>
      <c r="P474" t="s">
        <v>482</v>
      </c>
      <c r="Q474" t="s">
        <v>482</v>
      </c>
      <c r="R474" t="s">
        <v>1835</v>
      </c>
      <c r="S474" t="s">
        <v>6496</v>
      </c>
      <c r="T474" t="s">
        <v>2703</v>
      </c>
      <c r="U474" t="s">
        <v>6334</v>
      </c>
      <c r="V474" t="s">
        <v>1915</v>
      </c>
      <c r="W474" t="s">
        <v>1916</v>
      </c>
      <c r="X474" t="s">
        <v>14</v>
      </c>
      <c r="Y474" t="s">
        <v>14</v>
      </c>
      <c r="Z474" t="s">
        <v>14</v>
      </c>
      <c r="AA474" t="s">
        <v>86</v>
      </c>
      <c r="AB474" t="s">
        <v>1107</v>
      </c>
      <c r="AC474" t="s">
        <v>32</v>
      </c>
      <c r="AD474" t="s">
        <v>288</v>
      </c>
      <c r="AE474" t="s">
        <v>6497</v>
      </c>
      <c r="AF474" t="s">
        <v>40</v>
      </c>
      <c r="AG474" t="s">
        <v>40</v>
      </c>
      <c r="AH474" t="s">
        <v>40</v>
      </c>
      <c r="AI474" t="s">
        <v>578</v>
      </c>
      <c r="AJ474" t="s">
        <v>6498</v>
      </c>
      <c r="AK474" t="s">
        <v>298</v>
      </c>
      <c r="AL474" t="s">
        <v>528</v>
      </c>
      <c r="AM474" t="s">
        <v>111</v>
      </c>
      <c r="AN474" t="s">
        <v>983</v>
      </c>
      <c r="AO474" t="s">
        <v>25</v>
      </c>
      <c r="AP474" t="s">
        <v>25</v>
      </c>
      <c r="AQ474" t="s">
        <v>65</v>
      </c>
      <c r="AR474" t="s">
        <v>24</v>
      </c>
      <c r="AS474" t="s">
        <v>5238</v>
      </c>
      <c r="AT474" t="s">
        <v>224</v>
      </c>
      <c r="AU474" t="s">
        <v>4809</v>
      </c>
      <c r="AV474" t="s">
        <v>6499</v>
      </c>
      <c r="AW474" t="s">
        <v>332</v>
      </c>
      <c r="AX474" t="s">
        <v>94</v>
      </c>
      <c r="AY474" t="s">
        <v>97</v>
      </c>
      <c r="AZ474" t="s">
        <v>98</v>
      </c>
      <c r="BA474" t="s">
        <v>98</v>
      </c>
      <c r="BB474" t="s">
        <v>101</v>
      </c>
      <c r="BC474" t="s">
        <v>101</v>
      </c>
      <c r="BD474" t="s">
        <v>78</v>
      </c>
      <c r="BE474" t="s">
        <v>78</v>
      </c>
      <c r="BF474" t="s">
        <v>966</v>
      </c>
      <c r="BG474" t="s">
        <v>102</v>
      </c>
      <c r="BH474" t="s">
        <v>1252</v>
      </c>
      <c r="BI474" t="s">
        <v>1253</v>
      </c>
      <c r="BJ474" t="s">
        <v>231</v>
      </c>
      <c r="BK474" t="s">
        <v>5389</v>
      </c>
      <c r="BL474" t="s">
        <v>2949</v>
      </c>
      <c r="BM474" t="s">
        <v>939</v>
      </c>
      <c r="BN474" t="s">
        <v>75</v>
      </c>
      <c r="BO474" t="s">
        <v>3744</v>
      </c>
      <c r="BP474" t="s">
        <v>963</v>
      </c>
      <c r="BQ474" t="s">
        <v>1</v>
      </c>
      <c r="BR474" t="s">
        <v>96</v>
      </c>
      <c r="BS474" t="s">
        <v>96</v>
      </c>
      <c r="BT474" t="s">
        <v>105</v>
      </c>
      <c r="BU474" t="s">
        <v>2736</v>
      </c>
      <c r="BV474" t="s">
        <v>6500</v>
      </c>
      <c r="BW474" t="s">
        <v>174</v>
      </c>
      <c r="BX474" t="s">
        <v>109</v>
      </c>
      <c r="BY474" t="s">
        <v>109</v>
      </c>
      <c r="BZ474" t="s">
        <v>109</v>
      </c>
      <c r="CA474" t="s">
        <v>2650</v>
      </c>
      <c r="CB474" t="s">
        <v>229</v>
      </c>
      <c r="CC474" t="s">
        <v>123</v>
      </c>
      <c r="CD474" t="s">
        <v>2050</v>
      </c>
      <c r="CE474" t="s">
        <v>26</v>
      </c>
      <c r="CF474" t="s">
        <v>26</v>
      </c>
      <c r="CG474" t="s">
        <v>26</v>
      </c>
      <c r="CH474" t="s">
        <v>241</v>
      </c>
      <c r="CI474" t="s">
        <v>242</v>
      </c>
      <c r="CJ474" t="s">
        <v>2714</v>
      </c>
      <c r="CK474" t="s">
        <v>42</v>
      </c>
      <c r="CL474" t="s">
        <v>42</v>
      </c>
      <c r="CM474" t="s">
        <v>1009</v>
      </c>
      <c r="CN474" t="s">
        <v>6501</v>
      </c>
      <c r="CO474" t="s">
        <v>57</v>
      </c>
      <c r="CP474" t="s">
        <v>2654</v>
      </c>
      <c r="CQ474" t="s">
        <v>6502</v>
      </c>
      <c r="CR474" t="s">
        <v>81</v>
      </c>
      <c r="CS474" t="s">
        <v>6503</v>
      </c>
      <c r="CT474" t="s">
        <v>6504</v>
      </c>
      <c r="CU474" t="s">
        <v>403</v>
      </c>
      <c r="CV474" t="s">
        <v>258</v>
      </c>
      <c r="CW474" t="s">
        <v>56</v>
      </c>
      <c r="CX474">
        <v>2</v>
      </c>
      <c r="CY474" t="s">
        <v>990</v>
      </c>
      <c r="CZ474" t="s">
        <v>5630</v>
      </c>
      <c r="DA474" t="s">
        <v>1618</v>
      </c>
      <c r="DB474" t="s">
        <v>622</v>
      </c>
      <c r="DC474" t="s">
        <v>6398</v>
      </c>
      <c r="DD474" t="s">
        <v>6505</v>
      </c>
      <c r="DE474" t="s">
        <v>535</v>
      </c>
      <c r="DF474" t="s">
        <v>6506</v>
      </c>
      <c r="DG474" t="s">
        <v>264</v>
      </c>
      <c r="DH474" t="s">
        <v>265</v>
      </c>
      <c r="DI474" t="s">
        <v>576</v>
      </c>
      <c r="DJ474" t="s">
        <v>16</v>
      </c>
      <c r="DK474" t="s">
        <v>2062</v>
      </c>
      <c r="DL474" t="s">
        <v>2063</v>
      </c>
      <c r="DM474" t="s">
        <v>830</v>
      </c>
      <c r="DN474" t="s">
        <v>233</v>
      </c>
      <c r="DO474" t="s">
        <v>2369</v>
      </c>
      <c r="DP474">
        <v>11</v>
      </c>
      <c r="DQ474" t="s">
        <v>194</v>
      </c>
      <c r="DR474" t="s">
        <v>194</v>
      </c>
      <c r="DS474">
        <v>3434</v>
      </c>
      <c r="DT474" t="s">
        <v>274</v>
      </c>
    </row>
    <row r="475" spans="1:150" x14ac:dyDescent="0.25">
      <c r="A475" t="s">
        <v>6507</v>
      </c>
      <c r="B475" t="s">
        <v>35</v>
      </c>
      <c r="C475" t="s">
        <v>365</v>
      </c>
      <c r="D475" t="s">
        <v>478</v>
      </c>
      <c r="E475" t="s">
        <v>671</v>
      </c>
      <c r="F475" t="s">
        <v>666</v>
      </c>
      <c r="G475" t="s">
        <v>2838</v>
      </c>
      <c r="H475" t="s">
        <v>1</v>
      </c>
      <c r="I475" t="s">
        <v>1</v>
      </c>
      <c r="J475" t="s">
        <v>158</v>
      </c>
      <c r="K475" t="s">
        <v>3014</v>
      </c>
      <c r="L475" t="s">
        <v>623</v>
      </c>
      <c r="M475" t="s">
        <v>404</v>
      </c>
      <c r="N475" t="s">
        <v>1516</v>
      </c>
      <c r="O475" t="s">
        <v>1516</v>
      </c>
      <c r="P475" t="s">
        <v>6508</v>
      </c>
      <c r="Q475" t="s">
        <v>3559</v>
      </c>
      <c r="R475" t="s">
        <v>288</v>
      </c>
      <c r="S475" t="s">
        <v>14</v>
      </c>
      <c r="T475" t="s">
        <v>14</v>
      </c>
      <c r="U475" t="s">
        <v>14</v>
      </c>
      <c r="V475" t="s">
        <v>14</v>
      </c>
      <c r="W475" t="s">
        <v>14</v>
      </c>
      <c r="X475" t="s">
        <v>2844</v>
      </c>
      <c r="Y475" t="s">
        <v>670</v>
      </c>
      <c r="Z475" t="s">
        <v>528</v>
      </c>
      <c r="AA475" t="s">
        <v>600</v>
      </c>
      <c r="AB475" t="s">
        <v>805</v>
      </c>
      <c r="AC475" t="s">
        <v>57</v>
      </c>
      <c r="AD475" t="s">
        <v>380</v>
      </c>
      <c r="AE475" t="s">
        <v>380</v>
      </c>
      <c r="AF475" t="s">
        <v>2920</v>
      </c>
      <c r="AG475" t="s">
        <v>1097</v>
      </c>
      <c r="AH475" t="s">
        <v>1107</v>
      </c>
      <c r="AI475" t="s">
        <v>1875</v>
      </c>
      <c r="AJ475" t="s">
        <v>2078</v>
      </c>
      <c r="AK475" t="s">
        <v>379</v>
      </c>
      <c r="AL475" t="s">
        <v>2846</v>
      </c>
      <c r="AM475" t="s">
        <v>1936</v>
      </c>
      <c r="AN475" t="s">
        <v>583</v>
      </c>
      <c r="AO475" t="s">
        <v>679</v>
      </c>
      <c r="AP475" t="s">
        <v>65</v>
      </c>
      <c r="AQ475" t="s">
        <v>6499</v>
      </c>
      <c r="AR475" t="s">
        <v>94</v>
      </c>
      <c r="AS475" t="s">
        <v>97</v>
      </c>
      <c r="AT475" t="s">
        <v>98</v>
      </c>
      <c r="AU475" t="s">
        <v>98</v>
      </c>
      <c r="AV475" t="s">
        <v>101</v>
      </c>
      <c r="AW475" t="s">
        <v>101</v>
      </c>
      <c r="AX475" t="s">
        <v>101</v>
      </c>
      <c r="AY475" t="s">
        <v>724</v>
      </c>
      <c r="AZ475" t="s">
        <v>1213</v>
      </c>
      <c r="BA475" t="s">
        <v>1213</v>
      </c>
      <c r="BB475" t="s">
        <v>78</v>
      </c>
      <c r="BC475" t="s">
        <v>78</v>
      </c>
      <c r="BD475" t="s">
        <v>2849</v>
      </c>
      <c r="BE475" t="s">
        <v>4016</v>
      </c>
      <c r="BF475" t="s">
        <v>243</v>
      </c>
      <c r="BG475">
        <v>0</v>
      </c>
      <c r="BH475">
        <v>0</v>
      </c>
      <c r="BI475" t="s">
        <v>223</v>
      </c>
      <c r="BJ475" t="s">
        <v>105</v>
      </c>
      <c r="BK475" t="s">
        <v>96</v>
      </c>
      <c r="BL475" t="s">
        <v>566</v>
      </c>
      <c r="BM475" t="s">
        <v>4569</v>
      </c>
      <c r="BN475" t="s">
        <v>75</v>
      </c>
      <c r="BO475" t="s">
        <v>174</v>
      </c>
      <c r="BP475" t="s">
        <v>174</v>
      </c>
      <c r="BQ475" t="s">
        <v>111</v>
      </c>
      <c r="BR475" t="s">
        <v>6509</v>
      </c>
      <c r="BS475" t="s">
        <v>272</v>
      </c>
      <c r="BT475" t="s">
        <v>272</v>
      </c>
      <c r="BU475" t="s">
        <v>414</v>
      </c>
      <c r="BV475" t="s">
        <v>835</v>
      </c>
      <c r="BW475" t="s">
        <v>646</v>
      </c>
      <c r="BX475" t="s">
        <v>306</v>
      </c>
      <c r="BY475" t="s">
        <v>224</v>
      </c>
      <c r="BZ475">
        <v>3</v>
      </c>
      <c r="CA475" t="s">
        <v>4271</v>
      </c>
      <c r="CB475" t="s">
        <v>2867</v>
      </c>
      <c r="CC475" t="s">
        <v>2868</v>
      </c>
      <c r="CD475" t="s">
        <v>2869</v>
      </c>
      <c r="CE475" t="s">
        <v>1779</v>
      </c>
      <c r="CF475" t="s">
        <v>6510</v>
      </c>
      <c r="CG475" t="s">
        <v>422</v>
      </c>
      <c r="CH475" t="s">
        <v>12</v>
      </c>
      <c r="CI475">
        <v>3434</v>
      </c>
      <c r="CJ475" t="s">
        <v>38</v>
      </c>
      <c r="CK475" t="s">
        <v>194</v>
      </c>
      <c r="CL475" s="1">
        <v>1.4166666666666667</v>
      </c>
      <c r="CM475" t="s">
        <v>6511</v>
      </c>
    </row>
    <row r="476" spans="1:150" x14ac:dyDescent="0.25">
      <c r="A476" t="s">
        <v>6512</v>
      </c>
      <c r="B476">
        <v>2</v>
      </c>
      <c r="C476" t="s">
        <v>6513</v>
      </c>
      <c r="D476" t="s">
        <v>16</v>
      </c>
      <c r="E476" t="s">
        <v>16</v>
      </c>
      <c r="F476" t="s">
        <v>16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</v>
      </c>
      <c r="O476" t="s">
        <v>1</v>
      </c>
      <c r="P476" t="s">
        <v>1</v>
      </c>
      <c r="Q476" t="s">
        <v>2786</v>
      </c>
      <c r="R476" t="s">
        <v>42</v>
      </c>
      <c r="S476" t="s">
        <v>12</v>
      </c>
      <c r="T476" t="s">
        <v>70</v>
      </c>
      <c r="U476" t="s">
        <v>4016</v>
      </c>
      <c r="V476" t="s">
        <v>85</v>
      </c>
      <c r="W476" t="s">
        <v>6514</v>
      </c>
      <c r="X476" t="s">
        <v>64</v>
      </c>
      <c r="Y476">
        <v>5</v>
      </c>
      <c r="Z476" t="s">
        <v>528</v>
      </c>
      <c r="AA476" t="s">
        <v>123</v>
      </c>
      <c r="AB476" t="s">
        <v>6062</v>
      </c>
      <c r="AC476" t="s">
        <v>129</v>
      </c>
      <c r="AD476" t="s">
        <v>1003</v>
      </c>
      <c r="AE476" t="s">
        <v>15</v>
      </c>
      <c r="AF476" t="s">
        <v>741</v>
      </c>
      <c r="AG476" t="s">
        <v>2394</v>
      </c>
      <c r="AH476" t="s">
        <v>963</v>
      </c>
      <c r="AI476" t="s">
        <v>963</v>
      </c>
      <c r="AJ476" t="s">
        <v>237</v>
      </c>
      <c r="AK476" t="s">
        <v>237</v>
      </c>
      <c r="AL476" t="s">
        <v>6515</v>
      </c>
      <c r="AM476" t="s">
        <v>534</v>
      </c>
      <c r="AN476" t="s">
        <v>321</v>
      </c>
      <c r="AO476" t="s">
        <v>6516</v>
      </c>
      <c r="AP476" t="s">
        <v>3957</v>
      </c>
      <c r="AQ476" t="s">
        <v>6517</v>
      </c>
      <c r="AR476" t="s">
        <v>76</v>
      </c>
      <c r="AS476" t="s">
        <v>2313</v>
      </c>
      <c r="AT476" t="s">
        <v>5138</v>
      </c>
      <c r="AU476" t="s">
        <v>89</v>
      </c>
      <c r="AV476" t="s">
        <v>40</v>
      </c>
      <c r="AW476" t="s">
        <v>71</v>
      </c>
      <c r="AX476" t="s">
        <v>194</v>
      </c>
      <c r="AY476" t="s">
        <v>194</v>
      </c>
      <c r="AZ476">
        <v>3434</v>
      </c>
      <c r="BA476" t="s">
        <v>6518</v>
      </c>
      <c r="BB476">
        <v>3</v>
      </c>
    </row>
    <row r="477" spans="1:150" x14ac:dyDescent="0.25">
      <c r="A477" t="s">
        <v>6519</v>
      </c>
      <c r="B477" t="s">
        <v>35</v>
      </c>
      <c r="C477" t="s">
        <v>2181</v>
      </c>
      <c r="D477" t="s">
        <v>2182</v>
      </c>
      <c r="E477" t="s">
        <v>39</v>
      </c>
      <c r="F477" t="s">
        <v>2184</v>
      </c>
      <c r="G477" t="s">
        <v>47</v>
      </c>
      <c r="H477" t="s">
        <v>47</v>
      </c>
      <c r="I477" t="s">
        <v>47</v>
      </c>
      <c r="J477" t="s">
        <v>373</v>
      </c>
      <c r="K477" t="s">
        <v>2185</v>
      </c>
      <c r="L477" t="s">
        <v>2186</v>
      </c>
      <c r="M477" t="s">
        <v>2186</v>
      </c>
      <c r="N477" t="s">
        <v>669</v>
      </c>
      <c r="O477" t="s">
        <v>3141</v>
      </c>
      <c r="P477" t="s">
        <v>24</v>
      </c>
      <c r="Q477" t="s">
        <v>237</v>
      </c>
      <c r="R477" t="s">
        <v>2192</v>
      </c>
      <c r="S477" t="s">
        <v>14</v>
      </c>
      <c r="T477" t="s">
        <v>485</v>
      </c>
      <c r="U477" t="s">
        <v>438</v>
      </c>
      <c r="V477" t="s">
        <v>131</v>
      </c>
      <c r="W477" t="s">
        <v>319</v>
      </c>
      <c r="X477" t="s">
        <v>319</v>
      </c>
      <c r="Y477" t="s">
        <v>114</v>
      </c>
      <c r="Z477" t="s">
        <v>114</v>
      </c>
      <c r="AA477" t="s">
        <v>349</v>
      </c>
      <c r="AB477" t="s">
        <v>1556</v>
      </c>
      <c r="AC477" t="s">
        <v>64</v>
      </c>
      <c r="AD477" t="s">
        <v>64</v>
      </c>
      <c r="AE477" t="s">
        <v>97</v>
      </c>
      <c r="AF477" t="s">
        <v>98</v>
      </c>
      <c r="AG477" t="s">
        <v>98</v>
      </c>
      <c r="AH477" t="s">
        <v>40</v>
      </c>
      <c r="AI477" t="s">
        <v>161</v>
      </c>
      <c r="AJ477" t="s">
        <v>101</v>
      </c>
      <c r="AK477" t="s">
        <v>2193</v>
      </c>
      <c r="AL477" t="s">
        <v>647</v>
      </c>
      <c r="AM477" t="s">
        <v>78</v>
      </c>
      <c r="AN477" t="s">
        <v>96</v>
      </c>
      <c r="AO477" t="s">
        <v>105</v>
      </c>
      <c r="AP477" t="s">
        <v>174</v>
      </c>
      <c r="AQ477" t="s">
        <v>3034</v>
      </c>
      <c r="AR477" t="s">
        <v>1558</v>
      </c>
      <c r="AS477" t="s">
        <v>109</v>
      </c>
      <c r="AT477" t="s">
        <v>91</v>
      </c>
      <c r="AU477" t="s">
        <v>902</v>
      </c>
      <c r="AV477" t="s">
        <v>25</v>
      </c>
      <c r="AW477" t="s">
        <v>1417</v>
      </c>
      <c r="AX477" t="s">
        <v>2680</v>
      </c>
      <c r="AY477" t="s">
        <v>3142</v>
      </c>
      <c r="AZ477" t="s">
        <v>3143</v>
      </c>
      <c r="BA477" t="s">
        <v>1009</v>
      </c>
      <c r="BB477" t="s">
        <v>5254</v>
      </c>
      <c r="BC477" t="s">
        <v>3144</v>
      </c>
      <c r="BD477" t="s">
        <v>55</v>
      </c>
      <c r="BE477" t="s">
        <v>3145</v>
      </c>
      <c r="BF477" t="s">
        <v>3146</v>
      </c>
      <c r="BG477" t="s">
        <v>468</v>
      </c>
      <c r="BH477" t="s">
        <v>423</v>
      </c>
      <c r="BI477" t="s">
        <v>707</v>
      </c>
      <c r="BJ477" t="s">
        <v>913</v>
      </c>
      <c r="BK477" t="s">
        <v>3147</v>
      </c>
    </row>
    <row r="478" spans="1:150" x14ac:dyDescent="0.25">
      <c r="A478" t="s">
        <v>6520</v>
      </c>
      <c r="B478" t="s">
        <v>35</v>
      </c>
      <c r="C478" t="s">
        <v>1043</v>
      </c>
      <c r="D478" t="s">
        <v>64</v>
      </c>
      <c r="E478" t="s">
        <v>64</v>
      </c>
      <c r="F478" t="s">
        <v>3550</v>
      </c>
      <c r="G478" t="s">
        <v>1412</v>
      </c>
      <c r="H478">
        <v>1</v>
      </c>
      <c r="I478" t="s">
        <v>114</v>
      </c>
      <c r="J478" t="s">
        <v>47</v>
      </c>
      <c r="K478" t="s">
        <v>47</v>
      </c>
      <c r="L478" t="s">
        <v>4230</v>
      </c>
      <c r="M478" t="s">
        <v>28</v>
      </c>
      <c r="N478" t="s">
        <v>49</v>
      </c>
      <c r="O478" t="s">
        <v>4231</v>
      </c>
      <c r="P478" t="s">
        <v>17</v>
      </c>
      <c r="Q478" t="s">
        <v>14</v>
      </c>
      <c r="R478" t="s">
        <v>14</v>
      </c>
      <c r="S478" t="s">
        <v>14</v>
      </c>
      <c r="T478" t="s">
        <v>14</v>
      </c>
      <c r="U478" t="s">
        <v>692</v>
      </c>
      <c r="V478" t="s">
        <v>3319</v>
      </c>
      <c r="W478" t="s">
        <v>2920</v>
      </c>
      <c r="X478" t="s">
        <v>913</v>
      </c>
      <c r="Y478" t="s">
        <v>97</v>
      </c>
      <c r="Z478" t="s">
        <v>40</v>
      </c>
      <c r="AA478" t="s">
        <v>3503</v>
      </c>
      <c r="AB478" t="s">
        <v>5807</v>
      </c>
      <c r="AC478" t="s">
        <v>3505</v>
      </c>
      <c r="AD478" t="s">
        <v>85</v>
      </c>
      <c r="AE478" t="s">
        <v>85</v>
      </c>
      <c r="AF478" t="s">
        <v>1846</v>
      </c>
      <c r="AG478" t="s">
        <v>2031</v>
      </c>
      <c r="AH478" t="s">
        <v>12</v>
      </c>
      <c r="AI478" t="s">
        <v>814</v>
      </c>
      <c r="AJ478" t="s">
        <v>3034</v>
      </c>
      <c r="AK478" t="s">
        <v>36</v>
      </c>
      <c r="AL478" t="s">
        <v>174</v>
      </c>
      <c r="AM478" t="s">
        <v>109</v>
      </c>
      <c r="AN478" t="s">
        <v>2439</v>
      </c>
      <c r="AO478" t="s">
        <v>1177</v>
      </c>
      <c r="AP478" t="s">
        <v>158</v>
      </c>
      <c r="AQ478" t="s">
        <v>4222</v>
      </c>
      <c r="AR478" t="s">
        <v>89</v>
      </c>
      <c r="AS478" t="s">
        <v>362</v>
      </c>
      <c r="AT478" t="s">
        <v>6521</v>
      </c>
      <c r="AU478" t="s">
        <v>42</v>
      </c>
      <c r="AV478" t="s">
        <v>5809</v>
      </c>
      <c r="AW478" t="s">
        <v>45</v>
      </c>
      <c r="AX478" t="s">
        <v>2855</v>
      </c>
      <c r="AY478" t="s">
        <v>5810</v>
      </c>
      <c r="AZ478" t="s">
        <v>138</v>
      </c>
      <c r="BA478" t="s">
        <v>5811</v>
      </c>
      <c r="BB478" t="s">
        <v>422</v>
      </c>
      <c r="BC478" t="s">
        <v>326</v>
      </c>
      <c r="BD478" t="s">
        <v>3121</v>
      </c>
      <c r="BE478">
        <v>3434</v>
      </c>
    </row>
    <row r="479" spans="1:150" x14ac:dyDescent="0.25">
      <c r="A479" t="s">
        <v>6522</v>
      </c>
      <c r="B479" t="s">
        <v>35</v>
      </c>
      <c r="C479" t="s">
        <v>751</v>
      </c>
      <c r="D479" t="s">
        <v>1571</v>
      </c>
      <c r="E479">
        <v>1</v>
      </c>
      <c r="F479" t="s">
        <v>60</v>
      </c>
      <c r="G479" t="s">
        <v>39</v>
      </c>
      <c r="H479" t="s">
        <v>561</v>
      </c>
      <c r="I479" t="s">
        <v>1572</v>
      </c>
      <c r="J479" t="s">
        <v>321</v>
      </c>
      <c r="K479" t="s">
        <v>1466</v>
      </c>
      <c r="L479" t="s">
        <v>504</v>
      </c>
      <c r="M479" t="s">
        <v>1573</v>
      </c>
      <c r="N479" t="s">
        <v>1574</v>
      </c>
      <c r="O479" t="s">
        <v>202</v>
      </c>
      <c r="P479" t="s">
        <v>1575</v>
      </c>
      <c r="Q479" t="s">
        <v>1576</v>
      </c>
      <c r="R479" t="s">
        <v>1577</v>
      </c>
      <c r="S479" t="s">
        <v>1578</v>
      </c>
      <c r="T479" t="s">
        <v>1579</v>
      </c>
      <c r="U479" t="s">
        <v>377</v>
      </c>
      <c r="V479" t="s">
        <v>1019</v>
      </c>
      <c r="W479" t="s">
        <v>1580</v>
      </c>
      <c r="X479" t="s">
        <v>259</v>
      </c>
      <c r="Y479" t="s">
        <v>75</v>
      </c>
      <c r="Z479" t="s">
        <v>14</v>
      </c>
      <c r="AA479" t="s">
        <v>806</v>
      </c>
      <c r="AB479" t="s">
        <v>222</v>
      </c>
      <c r="AC479" t="s">
        <v>741</v>
      </c>
      <c r="AD479" t="s">
        <v>983</v>
      </c>
      <c r="AE479" t="s">
        <v>25</v>
      </c>
      <c r="AF479" t="s">
        <v>25</v>
      </c>
      <c r="AG479" t="s">
        <v>113</v>
      </c>
      <c r="AH479" t="s">
        <v>65</v>
      </c>
      <c r="AI479" t="s">
        <v>65</v>
      </c>
      <c r="AJ479" t="s">
        <v>96</v>
      </c>
      <c r="AK479" t="s">
        <v>96</v>
      </c>
      <c r="AL479" t="s">
        <v>96</v>
      </c>
      <c r="AM479" t="s">
        <v>447</v>
      </c>
      <c r="AN479" t="s">
        <v>97</v>
      </c>
      <c r="AO479" t="s">
        <v>98</v>
      </c>
      <c r="AP479" t="s">
        <v>98</v>
      </c>
      <c r="AQ479" t="s">
        <v>766</v>
      </c>
      <c r="AR479" t="s">
        <v>229</v>
      </c>
      <c r="AS479" t="s">
        <v>101</v>
      </c>
      <c r="AT479" t="s">
        <v>389</v>
      </c>
      <c r="AU479" t="s">
        <v>390</v>
      </c>
      <c r="AV479" t="s">
        <v>78</v>
      </c>
      <c r="AW479" t="s">
        <v>394</v>
      </c>
      <c r="AX479" t="s">
        <v>105</v>
      </c>
      <c r="AY479" t="s">
        <v>501</v>
      </c>
      <c r="AZ479" t="s">
        <v>56</v>
      </c>
      <c r="BA479" t="s">
        <v>1582</v>
      </c>
      <c r="BB479" t="s">
        <v>1058</v>
      </c>
      <c r="BC479" t="s">
        <v>450</v>
      </c>
      <c r="BD479" t="s">
        <v>174</v>
      </c>
      <c r="BE479" t="s">
        <v>111</v>
      </c>
      <c r="BF479" t="s">
        <v>354</v>
      </c>
      <c r="BG479" t="s">
        <v>109</v>
      </c>
      <c r="BH479" t="s">
        <v>47</v>
      </c>
      <c r="BI479" t="s">
        <v>623</v>
      </c>
      <c r="BJ479" t="s">
        <v>245</v>
      </c>
      <c r="BK479" t="s">
        <v>1583</v>
      </c>
      <c r="BL479" t="s">
        <v>1584</v>
      </c>
      <c r="BM479" t="s">
        <v>426</v>
      </c>
      <c r="BN479" t="s">
        <v>204</v>
      </c>
      <c r="BO479" t="s">
        <v>237</v>
      </c>
      <c r="BP479" t="s">
        <v>40</v>
      </c>
      <c r="BQ479" t="s">
        <v>1097</v>
      </c>
      <c r="BR479">
        <v>7</v>
      </c>
      <c r="BS479" t="s">
        <v>90</v>
      </c>
      <c r="BT479" t="s">
        <v>85</v>
      </c>
      <c r="BU479" t="s">
        <v>1</v>
      </c>
      <c r="BV479" t="s">
        <v>1585</v>
      </c>
      <c r="BW479" t="s">
        <v>218</v>
      </c>
      <c r="BX479" t="s">
        <v>1586</v>
      </c>
      <c r="BY479" t="s">
        <v>1587</v>
      </c>
      <c r="BZ479" t="s">
        <v>779</v>
      </c>
      <c r="CA479" t="s">
        <v>780</v>
      </c>
      <c r="CB479" t="s">
        <v>781</v>
      </c>
      <c r="CC479" t="s">
        <v>783</v>
      </c>
      <c r="CD479" t="s">
        <v>136</v>
      </c>
      <c r="CE479" t="s">
        <v>784</v>
      </c>
      <c r="CF479" t="s">
        <v>786</v>
      </c>
      <c r="CG479" t="s">
        <v>194</v>
      </c>
      <c r="CH479" s="1">
        <v>1.4166666666666667</v>
      </c>
      <c r="CI479" t="s">
        <v>1435</v>
      </c>
      <c r="CJ479" t="s">
        <v>396</v>
      </c>
      <c r="CK479" t="s">
        <v>1588</v>
      </c>
    </row>
    <row r="480" spans="1:150" x14ac:dyDescent="0.25">
      <c r="A480" t="s">
        <v>6523</v>
      </c>
      <c r="B480" t="s">
        <v>51</v>
      </c>
      <c r="C480" t="s">
        <v>3419</v>
      </c>
      <c r="D480" t="s">
        <v>2348</v>
      </c>
      <c r="E480" t="s">
        <v>2333</v>
      </c>
      <c r="F480" t="s">
        <v>6524</v>
      </c>
      <c r="G480" t="s">
        <v>8</v>
      </c>
      <c r="H480" t="s">
        <v>554</v>
      </c>
      <c r="I480" t="s">
        <v>2214</v>
      </c>
      <c r="J480" t="s">
        <v>6525</v>
      </c>
      <c r="K480" t="s">
        <v>47</v>
      </c>
      <c r="L480" t="s">
        <v>6526</v>
      </c>
      <c r="M480" t="s">
        <v>373</v>
      </c>
      <c r="N480" t="s">
        <v>373</v>
      </c>
      <c r="O480" t="s">
        <v>70</v>
      </c>
      <c r="P480" t="s">
        <v>85</v>
      </c>
      <c r="Q480" t="s">
        <v>85</v>
      </c>
      <c r="R480" t="s">
        <v>22</v>
      </c>
      <c r="S480" t="s">
        <v>14</v>
      </c>
      <c r="T480" t="s">
        <v>14</v>
      </c>
      <c r="U480" t="s">
        <v>14</v>
      </c>
      <c r="V480" t="s">
        <v>14</v>
      </c>
      <c r="W480" t="s">
        <v>607</v>
      </c>
      <c r="X480" t="s">
        <v>1243</v>
      </c>
      <c r="Y480" t="s">
        <v>75</v>
      </c>
      <c r="Z480" t="s">
        <v>17</v>
      </c>
      <c r="AA480" t="s">
        <v>3595</v>
      </c>
      <c r="AB480" t="s">
        <v>1607</v>
      </c>
      <c r="AC480" t="s">
        <v>350</v>
      </c>
      <c r="AD480" t="s">
        <v>6527</v>
      </c>
      <c r="AE480" t="s">
        <v>1004</v>
      </c>
      <c r="AF480" t="s">
        <v>3746</v>
      </c>
      <c r="AG480" t="s">
        <v>848</v>
      </c>
      <c r="AH480" t="s">
        <v>98</v>
      </c>
      <c r="AI480" t="s">
        <v>98</v>
      </c>
      <c r="AJ480" t="s">
        <v>101</v>
      </c>
      <c r="AK480" t="s">
        <v>101</v>
      </c>
      <c r="AL480" t="s">
        <v>101</v>
      </c>
      <c r="AM480" t="s">
        <v>729</v>
      </c>
      <c r="AN480" t="s">
        <v>78</v>
      </c>
      <c r="AO480" t="s">
        <v>78</v>
      </c>
      <c r="AP480" t="e">
        <f>+S</f>
        <v>#NAME?</v>
      </c>
      <c r="AQ480" t="s">
        <v>644</v>
      </c>
      <c r="AR480" t="s">
        <v>96</v>
      </c>
      <c r="AS480" t="s">
        <v>6528</v>
      </c>
      <c r="AT480" t="s">
        <v>40</v>
      </c>
      <c r="AU480" t="s">
        <v>40</v>
      </c>
      <c r="AV480" t="s">
        <v>6529</v>
      </c>
      <c r="AW480" t="s">
        <v>13</v>
      </c>
      <c r="AX480" t="s">
        <v>6530</v>
      </c>
      <c r="AY480" s="5">
        <v>43831</v>
      </c>
      <c r="AZ480" t="s">
        <v>2120</v>
      </c>
      <c r="BA480" t="s">
        <v>2293</v>
      </c>
      <c r="BB480" t="s">
        <v>1601</v>
      </c>
      <c r="BC480" t="s">
        <v>1301</v>
      </c>
      <c r="BD480" t="s">
        <v>174</v>
      </c>
      <c r="BE480" t="s">
        <v>174</v>
      </c>
      <c r="BF480" t="s">
        <v>6187</v>
      </c>
      <c r="BG480">
        <v>7</v>
      </c>
      <c r="BH480" t="s">
        <v>6531</v>
      </c>
      <c r="BI480" t="s">
        <v>431</v>
      </c>
      <c r="BJ480" t="s">
        <v>6532</v>
      </c>
      <c r="BK480" t="s">
        <v>6533</v>
      </c>
      <c r="BL480" t="s">
        <v>1</v>
      </c>
      <c r="BM480" t="s">
        <v>1</v>
      </c>
      <c r="BN480">
        <v>20</v>
      </c>
      <c r="BO480" t="s">
        <v>123</v>
      </c>
      <c r="BP480" t="s">
        <v>6534</v>
      </c>
      <c r="BQ480" t="s">
        <v>42</v>
      </c>
      <c r="BR480" t="s">
        <v>2192</v>
      </c>
      <c r="BS480" t="s">
        <v>24</v>
      </c>
      <c r="BT480" t="s">
        <v>6535</v>
      </c>
      <c r="BU480" t="s">
        <v>1162</v>
      </c>
      <c r="BV480" t="s">
        <v>160</v>
      </c>
      <c r="BW480" t="s">
        <v>6279</v>
      </c>
      <c r="BX480" t="s">
        <v>576</v>
      </c>
      <c r="BY480" t="s">
        <v>1034</v>
      </c>
      <c r="BZ480" t="s">
        <v>6536</v>
      </c>
      <c r="CA480" t="s">
        <v>1706</v>
      </c>
      <c r="CB480" t="s">
        <v>6537</v>
      </c>
      <c r="CC480" t="s">
        <v>1154</v>
      </c>
      <c r="CD480" t="s">
        <v>548</v>
      </c>
      <c r="CE480" t="s">
        <v>3408</v>
      </c>
      <c r="CF480" t="s">
        <v>103</v>
      </c>
      <c r="CG480" t="s">
        <v>671</v>
      </c>
      <c r="CH480" t="s">
        <v>3194</v>
      </c>
      <c r="CI480" t="s">
        <v>1275</v>
      </c>
      <c r="CJ480" t="s">
        <v>194</v>
      </c>
      <c r="CK480">
        <v>3434</v>
      </c>
      <c r="CL480" t="s">
        <v>6538</v>
      </c>
      <c r="CM480" t="s">
        <v>2122</v>
      </c>
    </row>
    <row r="481" spans="1:145" x14ac:dyDescent="0.25">
      <c r="A481" t="s">
        <v>6539</v>
      </c>
      <c r="B481" t="s">
        <v>35</v>
      </c>
      <c r="C481" t="s">
        <v>365</v>
      </c>
      <c r="D481" t="s">
        <v>478</v>
      </c>
      <c r="E481" t="s">
        <v>3472</v>
      </c>
      <c r="F481" t="s">
        <v>4347</v>
      </c>
      <c r="G481" t="s">
        <v>949</v>
      </c>
      <c r="H481" t="s">
        <v>71</v>
      </c>
      <c r="I481" t="s">
        <v>114</v>
      </c>
      <c r="J481" t="s">
        <v>114</v>
      </c>
      <c r="K481" t="s">
        <v>2069</v>
      </c>
      <c r="L481" t="s">
        <v>4348</v>
      </c>
      <c r="M481" t="s">
        <v>4349</v>
      </c>
      <c r="N481" t="s">
        <v>4350</v>
      </c>
      <c r="O481" t="s">
        <v>2777</v>
      </c>
      <c r="P481" t="s">
        <v>4351</v>
      </c>
      <c r="Q481" t="s">
        <v>670</v>
      </c>
      <c r="R481" t="s">
        <v>107</v>
      </c>
      <c r="S481" t="s">
        <v>566</v>
      </c>
      <c r="T481" t="s">
        <v>24</v>
      </c>
      <c r="U481" t="s">
        <v>25</v>
      </c>
      <c r="V481" t="s">
        <v>25</v>
      </c>
      <c r="W481" t="s">
        <v>32</v>
      </c>
      <c r="X481" t="s">
        <v>322</v>
      </c>
      <c r="Y481" t="s">
        <v>1848</v>
      </c>
      <c r="Z481" t="s">
        <v>45</v>
      </c>
      <c r="AA481" t="s">
        <v>496</v>
      </c>
      <c r="AB481" t="s">
        <v>65</v>
      </c>
      <c r="AC481" t="s">
        <v>94</v>
      </c>
      <c r="AD481" t="s">
        <v>4352</v>
      </c>
      <c r="AE481" t="s">
        <v>223</v>
      </c>
      <c r="AF481" t="s">
        <v>223</v>
      </c>
      <c r="AG481" t="s">
        <v>97</v>
      </c>
      <c r="AH481" t="s">
        <v>98</v>
      </c>
      <c r="AI481" t="s">
        <v>98</v>
      </c>
      <c r="AJ481" t="s">
        <v>387</v>
      </c>
      <c r="AK481" t="s">
        <v>101</v>
      </c>
      <c r="AL481" t="s">
        <v>1261</v>
      </c>
      <c r="AM481" t="s">
        <v>767</v>
      </c>
      <c r="AN481" t="s">
        <v>685</v>
      </c>
      <c r="AO481" t="s">
        <v>78</v>
      </c>
      <c r="AP481" t="s">
        <v>96</v>
      </c>
      <c r="AQ481" t="s">
        <v>56</v>
      </c>
      <c r="AR481" t="s">
        <v>105</v>
      </c>
      <c r="AS481" t="s">
        <v>40</v>
      </c>
      <c r="AT481" t="s">
        <v>398</v>
      </c>
      <c r="AU481" t="s">
        <v>161</v>
      </c>
      <c r="AV481" t="s">
        <v>106</v>
      </c>
      <c r="AW481" t="s">
        <v>174</v>
      </c>
      <c r="AX481" t="s">
        <v>504</v>
      </c>
      <c r="AY481" t="s">
        <v>109</v>
      </c>
      <c r="AZ481" t="s">
        <v>91</v>
      </c>
      <c r="BA481" t="s">
        <v>724</v>
      </c>
      <c r="BB481" t="s">
        <v>1479</v>
      </c>
      <c r="BC481" t="s">
        <v>806</v>
      </c>
      <c r="BD481" t="s">
        <v>2190</v>
      </c>
      <c r="BE481" t="s">
        <v>555</v>
      </c>
      <c r="BF481" t="s">
        <v>4353</v>
      </c>
      <c r="BG481" t="s">
        <v>4354</v>
      </c>
      <c r="BH481" t="s">
        <v>4355</v>
      </c>
      <c r="BI481" t="s">
        <v>941</v>
      </c>
      <c r="BJ481" t="s">
        <v>440</v>
      </c>
      <c r="BK481" t="s">
        <v>4150</v>
      </c>
      <c r="BL481" t="s">
        <v>2271</v>
      </c>
      <c r="BM481" t="s">
        <v>461</v>
      </c>
      <c r="BN481" t="s">
        <v>14</v>
      </c>
      <c r="BO481" t="s">
        <v>6540</v>
      </c>
      <c r="BP481" t="s">
        <v>242</v>
      </c>
      <c r="BQ481">
        <v>7.85</v>
      </c>
      <c r="BR481" t="s">
        <v>419</v>
      </c>
      <c r="BS481" t="s">
        <v>3754</v>
      </c>
      <c r="BT481" t="s">
        <v>12</v>
      </c>
      <c r="BU481">
        <v>3434</v>
      </c>
      <c r="BV481" t="s">
        <v>518</v>
      </c>
      <c r="BW481">
        <v>34</v>
      </c>
      <c r="BX481" t="s">
        <v>4358</v>
      </c>
    </row>
    <row r="482" spans="1:145" x14ac:dyDescent="0.25">
      <c r="A482" t="s">
        <v>6541</v>
      </c>
      <c r="B482" t="s">
        <v>26</v>
      </c>
      <c r="C482" t="s">
        <v>26</v>
      </c>
      <c r="D482" t="s">
        <v>26</v>
      </c>
      <c r="E482" t="s">
        <v>35</v>
      </c>
      <c r="F482" t="s">
        <v>576</v>
      </c>
      <c r="G482" t="s">
        <v>576</v>
      </c>
      <c r="H482" t="s">
        <v>521</v>
      </c>
      <c r="I482" t="s">
        <v>1058</v>
      </c>
      <c r="J482" t="s">
        <v>123</v>
      </c>
      <c r="K482" t="s">
        <v>123</v>
      </c>
      <c r="L482" t="s">
        <v>8</v>
      </c>
      <c r="M482" t="s">
        <v>350</v>
      </c>
      <c r="N482" t="s">
        <v>42</v>
      </c>
      <c r="O482" t="s">
        <v>42</v>
      </c>
      <c r="P482" t="s">
        <v>3052</v>
      </c>
      <c r="Q482" t="s">
        <v>21</v>
      </c>
      <c r="R482" t="s">
        <v>528</v>
      </c>
      <c r="S482" t="s">
        <v>635</v>
      </c>
      <c r="T482" t="s">
        <v>635</v>
      </c>
      <c r="U482" t="s">
        <v>47</v>
      </c>
      <c r="V482" t="s">
        <v>47</v>
      </c>
      <c r="W482" t="s">
        <v>1845</v>
      </c>
      <c r="X482" t="s">
        <v>1</v>
      </c>
      <c r="Y482" t="s">
        <v>881</v>
      </c>
      <c r="Z482" t="s">
        <v>6542</v>
      </c>
      <c r="AA482" t="s">
        <v>298</v>
      </c>
      <c r="AB482" t="s">
        <v>78</v>
      </c>
      <c r="AC482" t="s">
        <v>78</v>
      </c>
      <c r="AD482" t="s">
        <v>78</v>
      </c>
      <c r="AE482" t="s">
        <v>2536</v>
      </c>
      <c r="AF482" t="s">
        <v>403</v>
      </c>
      <c r="AG482" t="s">
        <v>564</v>
      </c>
      <c r="AH482" t="s">
        <v>24</v>
      </c>
      <c r="AI482" t="s">
        <v>24</v>
      </c>
      <c r="AJ482" t="s">
        <v>24</v>
      </c>
      <c r="AK482" t="s">
        <v>25</v>
      </c>
      <c r="AL482" t="s">
        <v>25</v>
      </c>
      <c r="AM482" t="s">
        <v>6543</v>
      </c>
      <c r="AN482" t="s">
        <v>146</v>
      </c>
      <c r="AO482" t="s">
        <v>898</v>
      </c>
      <c r="AP482" t="s">
        <v>6544</v>
      </c>
      <c r="AQ482" t="s">
        <v>349</v>
      </c>
      <c r="AR482" t="s">
        <v>237</v>
      </c>
      <c r="AS482" t="s">
        <v>237</v>
      </c>
      <c r="AT482" t="s">
        <v>567</v>
      </c>
      <c r="AU482" t="s">
        <v>38</v>
      </c>
      <c r="AV482" t="s">
        <v>38</v>
      </c>
      <c r="AW482" t="s">
        <v>38</v>
      </c>
      <c r="AX482" t="s">
        <v>2023</v>
      </c>
      <c r="AY482" t="s">
        <v>2023</v>
      </c>
      <c r="AZ482" t="s">
        <v>913</v>
      </c>
      <c r="BA482" t="s">
        <v>71</v>
      </c>
      <c r="BB482" t="s">
        <v>65</v>
      </c>
      <c r="BC482" t="s">
        <v>65</v>
      </c>
      <c r="BD482" t="s">
        <v>96</v>
      </c>
      <c r="BE482" t="s">
        <v>96</v>
      </c>
      <c r="BF482" t="s">
        <v>97</v>
      </c>
      <c r="BG482" t="s">
        <v>98</v>
      </c>
      <c r="BH482" t="s">
        <v>498</v>
      </c>
      <c r="BI482" t="s">
        <v>390</v>
      </c>
      <c r="BJ482" t="s">
        <v>897</v>
      </c>
      <c r="BK482" t="s">
        <v>329</v>
      </c>
      <c r="BL482">
        <v>2</v>
      </c>
      <c r="BM482" t="s">
        <v>387</v>
      </c>
      <c r="BN482" t="s">
        <v>6545</v>
      </c>
      <c r="BO482" t="s">
        <v>741</v>
      </c>
      <c r="BP482" t="s">
        <v>1057</v>
      </c>
      <c r="BQ482" t="s">
        <v>60</v>
      </c>
      <c r="BR482" t="s">
        <v>60</v>
      </c>
      <c r="BS482" t="s">
        <v>105</v>
      </c>
      <c r="BT482" t="s">
        <v>40</v>
      </c>
      <c r="BU482" t="s">
        <v>1421</v>
      </c>
      <c r="BV482" t="s">
        <v>280</v>
      </c>
      <c r="BW482" t="s">
        <v>1045</v>
      </c>
      <c r="BX482" t="s">
        <v>106</v>
      </c>
      <c r="BY482" t="s">
        <v>174</v>
      </c>
      <c r="BZ482" t="s">
        <v>3576</v>
      </c>
      <c r="CA482" t="s">
        <v>114</v>
      </c>
      <c r="CB482" t="s">
        <v>114</v>
      </c>
      <c r="CC482" t="s">
        <v>337</v>
      </c>
      <c r="CD482" t="s">
        <v>337</v>
      </c>
      <c r="CE482" t="s">
        <v>29</v>
      </c>
      <c r="CF482" t="s">
        <v>5833</v>
      </c>
      <c r="CG482" t="s">
        <v>6546</v>
      </c>
      <c r="CH482" t="s">
        <v>36</v>
      </c>
      <c r="CI482">
        <v>4</v>
      </c>
      <c r="CJ482">
        <v>4</v>
      </c>
      <c r="CK482">
        <v>0</v>
      </c>
      <c r="CL482" t="s">
        <v>423</v>
      </c>
      <c r="CM482" t="s">
        <v>6547</v>
      </c>
      <c r="CN482" t="s">
        <v>260</v>
      </c>
      <c r="CO482" t="s">
        <v>5476</v>
      </c>
      <c r="CP482" s="3">
        <v>85</v>
      </c>
      <c r="CQ482" t="s">
        <v>14</v>
      </c>
      <c r="CR482" t="s">
        <v>14</v>
      </c>
      <c r="CS482">
        <v>79</v>
      </c>
      <c r="CT482" t="s">
        <v>355</v>
      </c>
      <c r="CU482" t="s">
        <v>471</v>
      </c>
      <c r="CV482" t="s">
        <v>48</v>
      </c>
      <c r="CW482" t="s">
        <v>3121</v>
      </c>
      <c r="CX482" t="s">
        <v>422</v>
      </c>
      <c r="CY482" t="s">
        <v>422</v>
      </c>
      <c r="DB482" t="s">
        <v>617</v>
      </c>
      <c r="DC482" t="s">
        <v>1003</v>
      </c>
      <c r="DD482" t="s">
        <v>1781</v>
      </c>
      <c r="DE482" t="s">
        <v>1097</v>
      </c>
      <c r="DF482" t="s">
        <v>6548</v>
      </c>
      <c r="DG482">
        <v>3434</v>
      </c>
      <c r="DH482">
        <v>1</v>
      </c>
      <c r="DI482" t="s">
        <v>141</v>
      </c>
      <c r="DJ482" t="s">
        <v>1435</v>
      </c>
    </row>
    <row r="483" spans="1:145" x14ac:dyDescent="0.25">
      <c r="A483" t="s">
        <v>6549</v>
      </c>
      <c r="B483" t="s">
        <v>35</v>
      </c>
      <c r="C483" t="s">
        <v>365</v>
      </c>
      <c r="D483" t="s">
        <v>7</v>
      </c>
      <c r="E483" t="s">
        <v>551</v>
      </c>
      <c r="F483" t="s">
        <v>6550</v>
      </c>
      <c r="G483" t="s">
        <v>1</v>
      </c>
      <c r="H483" t="s">
        <v>1</v>
      </c>
      <c r="I483" t="s">
        <v>1</v>
      </c>
      <c r="J483" t="s">
        <v>26</v>
      </c>
      <c r="K483" t="s">
        <v>26</v>
      </c>
      <c r="L483" t="s">
        <v>26</v>
      </c>
      <c r="M483" t="s">
        <v>26</v>
      </c>
      <c r="N483" t="s">
        <v>741</v>
      </c>
      <c r="O483" t="s">
        <v>5364</v>
      </c>
      <c r="P483" t="s">
        <v>5207</v>
      </c>
      <c r="Q483" t="s">
        <v>280</v>
      </c>
      <c r="R483" t="s">
        <v>485</v>
      </c>
      <c r="S483" t="s">
        <v>6551</v>
      </c>
      <c r="T483" t="s">
        <v>6552</v>
      </c>
      <c r="U483" t="s">
        <v>1245</v>
      </c>
      <c r="V483" t="s">
        <v>474</v>
      </c>
      <c r="W483" t="s">
        <v>528</v>
      </c>
      <c r="X483" t="s">
        <v>528</v>
      </c>
      <c r="Y483" t="s">
        <v>5367</v>
      </c>
      <c r="Z483" t="s">
        <v>89</v>
      </c>
      <c r="AA483" t="s">
        <v>121</v>
      </c>
      <c r="AB483" t="s">
        <v>374</v>
      </c>
      <c r="AC483" t="s">
        <v>6553</v>
      </c>
      <c r="AD483" t="s">
        <v>42</v>
      </c>
      <c r="AE483" t="s">
        <v>4161</v>
      </c>
      <c r="AF483">
        <v>3</v>
      </c>
      <c r="AG483" t="s">
        <v>85</v>
      </c>
      <c r="AH483" t="s">
        <v>85</v>
      </c>
      <c r="AI483" t="s">
        <v>85</v>
      </c>
      <c r="AJ483" t="s">
        <v>154</v>
      </c>
      <c r="AK483" t="s">
        <v>1745</v>
      </c>
      <c r="AL483" t="s">
        <v>6554</v>
      </c>
      <c r="AM483" t="s">
        <v>125</v>
      </c>
      <c r="AN483" t="s">
        <v>676</v>
      </c>
      <c r="AO483" t="s">
        <v>1134</v>
      </c>
      <c r="AP483" t="s">
        <v>570</v>
      </c>
      <c r="AQ483" t="s">
        <v>65</v>
      </c>
      <c r="AR483" t="s">
        <v>94</v>
      </c>
      <c r="AS483" t="s">
        <v>94</v>
      </c>
      <c r="AT483" t="s">
        <v>97</v>
      </c>
      <c r="AU483" t="s">
        <v>98</v>
      </c>
      <c r="AV483" t="s">
        <v>98</v>
      </c>
      <c r="AW483" t="s">
        <v>101</v>
      </c>
      <c r="AX483" t="s">
        <v>101</v>
      </c>
      <c r="AY483" t="s">
        <v>373</v>
      </c>
      <c r="AZ483" t="s">
        <v>1599</v>
      </c>
      <c r="BA483" t="s">
        <v>729</v>
      </c>
      <c r="BB483" t="s">
        <v>78</v>
      </c>
      <c r="BC483" t="s">
        <v>231</v>
      </c>
      <c r="BD483" t="s">
        <v>6555</v>
      </c>
      <c r="BE483" t="s">
        <v>14</v>
      </c>
      <c r="BF483" t="s">
        <v>14</v>
      </c>
      <c r="BG483" t="s">
        <v>14</v>
      </c>
      <c r="BH483" t="s">
        <v>48</v>
      </c>
      <c r="BI483" t="s">
        <v>4168</v>
      </c>
      <c r="BJ483" t="s">
        <v>96</v>
      </c>
      <c r="BK483" t="s">
        <v>56</v>
      </c>
      <c r="BL483" t="s">
        <v>2620</v>
      </c>
      <c r="BM483" t="s">
        <v>105</v>
      </c>
      <c r="BN483" t="s">
        <v>159</v>
      </c>
      <c r="BO483" t="s">
        <v>1841</v>
      </c>
      <c r="BP483" t="s">
        <v>5372</v>
      </c>
      <c r="BQ483" t="s">
        <v>111</v>
      </c>
      <c r="BR483">
        <v>1</v>
      </c>
      <c r="BS483" t="s">
        <v>174</v>
      </c>
      <c r="BT483" t="s">
        <v>1036</v>
      </c>
      <c r="BU483" t="s">
        <v>109</v>
      </c>
      <c r="BV483" t="s">
        <v>328</v>
      </c>
      <c r="BW483" t="s">
        <v>1699</v>
      </c>
      <c r="BX483" t="s">
        <v>76</v>
      </c>
      <c r="BY483">
        <v>7</v>
      </c>
      <c r="BZ483" t="s">
        <v>494</v>
      </c>
      <c r="CA483" t="s">
        <v>4133</v>
      </c>
      <c r="CB483" t="s">
        <v>1447</v>
      </c>
      <c r="CC483" t="s">
        <v>2624</v>
      </c>
      <c r="CD483" t="s">
        <v>2625</v>
      </c>
      <c r="CE483" t="s">
        <v>2626</v>
      </c>
      <c r="CF483">
        <v>2</v>
      </c>
      <c r="CG483" t="s">
        <v>237</v>
      </c>
      <c r="CH483" t="s">
        <v>115</v>
      </c>
      <c r="CI483" t="s">
        <v>2776</v>
      </c>
      <c r="CJ483" t="s">
        <v>1050</v>
      </c>
      <c r="CK483" t="s">
        <v>1231</v>
      </c>
      <c r="CL483" t="s">
        <v>4171</v>
      </c>
      <c r="CM483" t="s">
        <v>6556</v>
      </c>
      <c r="CN483" t="s">
        <v>1771</v>
      </c>
      <c r="CO483" t="s">
        <v>3067</v>
      </c>
      <c r="CP483" t="s">
        <v>1846</v>
      </c>
      <c r="CQ483" t="s">
        <v>661</v>
      </c>
      <c r="CR483" t="s">
        <v>6557</v>
      </c>
      <c r="CS483" t="s">
        <v>272</v>
      </c>
      <c r="CT483" t="s">
        <v>268</v>
      </c>
      <c r="CU483" t="s">
        <v>3196</v>
      </c>
      <c r="CV483" t="s">
        <v>4176</v>
      </c>
      <c r="CW483" t="s">
        <v>422</v>
      </c>
      <c r="CX483" t="s">
        <v>422</v>
      </c>
      <c r="CY483" t="s">
        <v>2445</v>
      </c>
      <c r="CZ483" t="s">
        <v>555</v>
      </c>
      <c r="DA483" t="s">
        <v>2922</v>
      </c>
      <c r="DB483" t="s">
        <v>38</v>
      </c>
      <c r="DC483">
        <v>3434</v>
      </c>
      <c r="DD483" t="s">
        <v>835</v>
      </c>
      <c r="DE483" t="s">
        <v>194</v>
      </c>
      <c r="DF483">
        <v>343</v>
      </c>
      <c r="DG483" t="s">
        <v>274</v>
      </c>
      <c r="DH483">
        <v>11</v>
      </c>
    </row>
    <row r="484" spans="1:145" x14ac:dyDescent="0.25">
      <c r="A484" t="s">
        <v>6558</v>
      </c>
      <c r="B484" t="s">
        <v>35</v>
      </c>
      <c r="C484" t="s">
        <v>365</v>
      </c>
      <c r="D484" t="s">
        <v>1571</v>
      </c>
      <c r="E484" t="s">
        <v>3472</v>
      </c>
      <c r="F484" t="s">
        <v>368</v>
      </c>
      <c r="G484" t="s">
        <v>8</v>
      </c>
      <c r="H484" t="s">
        <v>9</v>
      </c>
      <c r="I484" t="s">
        <v>204</v>
      </c>
      <c r="J484" t="s">
        <v>5086</v>
      </c>
      <c r="K484" t="s">
        <v>62</v>
      </c>
      <c r="L484" t="s">
        <v>1516</v>
      </c>
      <c r="M484" t="s">
        <v>757</v>
      </c>
      <c r="N484" t="s">
        <v>6559</v>
      </c>
      <c r="O484" t="s">
        <v>6560</v>
      </c>
      <c r="P484" t="s">
        <v>14</v>
      </c>
      <c r="Q484" t="s">
        <v>14</v>
      </c>
      <c r="R484" t="s">
        <v>14</v>
      </c>
      <c r="S484" t="s">
        <v>14</v>
      </c>
      <c r="T484" t="s">
        <v>4451</v>
      </c>
      <c r="U484" t="s">
        <v>115</v>
      </c>
      <c r="V484" t="s">
        <v>22</v>
      </c>
      <c r="W484" t="s">
        <v>6561</v>
      </c>
      <c r="X484" t="s">
        <v>6562</v>
      </c>
      <c r="Z484">
        <v>9</v>
      </c>
      <c r="AA484">
        <v>5</v>
      </c>
      <c r="AB484" t="s">
        <v>343</v>
      </c>
      <c r="AC484" t="s">
        <v>6563</v>
      </c>
      <c r="AD484" t="s">
        <v>774</v>
      </c>
      <c r="AE484" t="s">
        <v>75</v>
      </c>
      <c r="AF484" t="s">
        <v>3784</v>
      </c>
      <c r="AG484" t="s">
        <v>90</v>
      </c>
      <c r="AH484" t="s">
        <v>90</v>
      </c>
      <c r="AI484" t="s">
        <v>25</v>
      </c>
      <c r="AJ484" t="s">
        <v>25</v>
      </c>
      <c r="AK484" t="s">
        <v>89</v>
      </c>
      <c r="AL484" t="s">
        <v>3014</v>
      </c>
      <c r="AM484" t="s">
        <v>65</v>
      </c>
      <c r="AN484" t="s">
        <v>4067</v>
      </c>
      <c r="AO484" t="s">
        <v>64</v>
      </c>
      <c r="AP484" t="s">
        <v>6564</v>
      </c>
      <c r="AQ484" t="s">
        <v>223</v>
      </c>
      <c r="AR484" t="s">
        <v>223</v>
      </c>
      <c r="AS484" t="s">
        <v>97</v>
      </c>
      <c r="AT484" t="s">
        <v>98</v>
      </c>
      <c r="AU484" t="s">
        <v>98</v>
      </c>
      <c r="AV484" t="s">
        <v>3633</v>
      </c>
      <c r="AW484" t="s">
        <v>349</v>
      </c>
      <c r="AX484" t="s">
        <v>101</v>
      </c>
      <c r="AY484" t="s">
        <v>101</v>
      </c>
      <c r="AZ484" t="s">
        <v>5090</v>
      </c>
      <c r="BA484" t="s">
        <v>78</v>
      </c>
      <c r="BB484" t="s">
        <v>981</v>
      </c>
      <c r="BC484" t="s">
        <v>259</v>
      </c>
      <c r="BD484" t="s">
        <v>96</v>
      </c>
      <c r="BE484" t="s">
        <v>56</v>
      </c>
      <c r="BF484" t="s">
        <v>56</v>
      </c>
      <c r="BG484" t="s">
        <v>105</v>
      </c>
      <c r="BH484" t="s">
        <v>26</v>
      </c>
      <c r="BI484" t="s">
        <v>26</v>
      </c>
      <c r="BJ484" t="s">
        <v>438</v>
      </c>
      <c r="BK484" t="s">
        <v>1</v>
      </c>
      <c r="BL484" t="s">
        <v>1</v>
      </c>
      <c r="BM484" t="s">
        <v>398</v>
      </c>
      <c r="BN484" t="s">
        <v>6565</v>
      </c>
      <c r="BO484" t="s">
        <v>577</v>
      </c>
      <c r="BP484" t="s">
        <v>174</v>
      </c>
      <c r="BQ484" t="s">
        <v>4554</v>
      </c>
      <c r="BR484" t="s">
        <v>229</v>
      </c>
      <c r="BS484" t="s">
        <v>109</v>
      </c>
      <c r="BT484" t="s">
        <v>38</v>
      </c>
      <c r="BU484" t="s">
        <v>47</v>
      </c>
      <c r="BV484" t="s">
        <v>114</v>
      </c>
      <c r="BW484" t="s">
        <v>245</v>
      </c>
      <c r="BX484" t="s">
        <v>1745</v>
      </c>
      <c r="BY484">
        <v>1013</v>
      </c>
      <c r="BZ484" t="s">
        <v>1918</v>
      </c>
      <c r="CA484" t="s">
        <v>494</v>
      </c>
      <c r="CB484" t="s">
        <v>85</v>
      </c>
      <c r="CC484" t="s">
        <v>42</v>
      </c>
      <c r="CD484" t="s">
        <v>5843</v>
      </c>
      <c r="CE484" t="s">
        <v>440</v>
      </c>
      <c r="CF484" t="s">
        <v>555</v>
      </c>
      <c r="CG484" t="s">
        <v>5095</v>
      </c>
      <c r="CH484" t="s">
        <v>321</v>
      </c>
      <c r="CI484" t="s">
        <v>6566</v>
      </c>
      <c r="CJ484" t="s">
        <v>392</v>
      </c>
      <c r="CK484" t="s">
        <v>826</v>
      </c>
      <c r="CL484" t="s">
        <v>827</v>
      </c>
      <c r="CM484" t="s">
        <v>32</v>
      </c>
      <c r="CN484" t="s">
        <v>1007</v>
      </c>
      <c r="CO484" t="s">
        <v>5096</v>
      </c>
      <c r="CP484" t="s">
        <v>4628</v>
      </c>
      <c r="CQ484" t="s">
        <v>528</v>
      </c>
      <c r="CR484" t="s">
        <v>473</v>
      </c>
      <c r="CS484" t="s">
        <v>5097</v>
      </c>
      <c r="CT484" t="s">
        <v>158</v>
      </c>
      <c r="CU484" t="s">
        <v>5098</v>
      </c>
      <c r="CV484" t="s">
        <v>5099</v>
      </c>
      <c r="CW484" t="s">
        <v>189</v>
      </c>
      <c r="CX484" t="s">
        <v>6567</v>
      </c>
      <c r="CY484" t="s">
        <v>2026</v>
      </c>
      <c r="CZ484" t="s">
        <v>3411</v>
      </c>
      <c r="DA484">
        <v>3434</v>
      </c>
      <c r="DB484" t="s">
        <v>194</v>
      </c>
      <c r="DC484">
        <v>34</v>
      </c>
      <c r="DD484" t="s">
        <v>6568</v>
      </c>
    </row>
    <row r="485" spans="1:145" x14ac:dyDescent="0.25">
      <c r="A485" t="s">
        <v>6569</v>
      </c>
      <c r="B485" t="s">
        <v>35</v>
      </c>
      <c r="C485" t="s">
        <v>365</v>
      </c>
      <c r="D485" t="s">
        <v>1463</v>
      </c>
      <c r="E485" t="s">
        <v>966</v>
      </c>
      <c r="F485" t="s">
        <v>666</v>
      </c>
      <c r="G485" t="s">
        <v>368</v>
      </c>
      <c r="H485" t="s">
        <v>85</v>
      </c>
      <c r="I485" t="s">
        <v>123</v>
      </c>
      <c r="J485" t="s">
        <v>8</v>
      </c>
      <c r="K485" t="s">
        <v>9</v>
      </c>
      <c r="L485" t="s">
        <v>1</v>
      </c>
      <c r="M485" t="s">
        <v>1</v>
      </c>
      <c r="N485" t="s">
        <v>1464</v>
      </c>
      <c r="O485" t="s">
        <v>1465</v>
      </c>
      <c r="P485" t="s">
        <v>14</v>
      </c>
      <c r="Q485" t="s">
        <v>14</v>
      </c>
      <c r="R485" t="s">
        <v>1466</v>
      </c>
      <c r="S485" t="s">
        <v>1102</v>
      </c>
      <c r="T485" t="s">
        <v>1467</v>
      </c>
      <c r="U485" t="s">
        <v>16</v>
      </c>
      <c r="V485" t="s">
        <v>1468</v>
      </c>
      <c r="W485" t="s">
        <v>1469</v>
      </c>
      <c r="X485" t="s">
        <v>1470</v>
      </c>
      <c r="Y485" t="s">
        <v>1151</v>
      </c>
      <c r="Z485" t="s">
        <v>6570</v>
      </c>
      <c r="AA485" t="s">
        <v>75</v>
      </c>
      <c r="AB485" t="s">
        <v>1471</v>
      </c>
      <c r="AC485" t="s">
        <v>1472</v>
      </c>
      <c r="AD485" t="s">
        <v>4701</v>
      </c>
      <c r="AE485" t="s">
        <v>5027</v>
      </c>
      <c r="AF485" t="s">
        <v>588</v>
      </c>
      <c r="AG485" t="s">
        <v>1475</v>
      </c>
      <c r="AH485" t="s">
        <v>127</v>
      </c>
      <c r="AI485" t="s">
        <v>983</v>
      </c>
      <c r="AJ485" t="s">
        <v>25</v>
      </c>
      <c r="AK485" t="s">
        <v>25</v>
      </c>
      <c r="AL485" t="s">
        <v>920</v>
      </c>
      <c r="AM485" t="s">
        <v>64</v>
      </c>
      <c r="AN485" t="s">
        <v>64</v>
      </c>
      <c r="AO485" t="s">
        <v>96</v>
      </c>
      <c r="AP485" t="s">
        <v>96</v>
      </c>
      <c r="AQ485" t="s">
        <v>2534</v>
      </c>
      <c r="AR485" t="s">
        <v>223</v>
      </c>
      <c r="AS485" t="s">
        <v>97</v>
      </c>
      <c r="AT485" t="s">
        <v>98</v>
      </c>
      <c r="AU485" t="s">
        <v>98</v>
      </c>
      <c r="AV485" t="s">
        <v>107</v>
      </c>
      <c r="AW485" t="s">
        <v>101</v>
      </c>
      <c r="AX485" t="s">
        <v>1476</v>
      </c>
      <c r="AY485" t="s">
        <v>6571</v>
      </c>
      <c r="AZ485" t="s">
        <v>4072</v>
      </c>
      <c r="BA485" t="s">
        <v>3155</v>
      </c>
      <c r="BB485" t="s">
        <v>1481</v>
      </c>
      <c r="BC485" t="s">
        <v>345</v>
      </c>
      <c r="BD485" t="s">
        <v>6572</v>
      </c>
      <c r="BE485" t="s">
        <v>1081</v>
      </c>
      <c r="BF485" t="s">
        <v>278</v>
      </c>
      <c r="BG485" t="s">
        <v>296</v>
      </c>
      <c r="BH485" t="s">
        <v>1492</v>
      </c>
      <c r="BI485" t="s">
        <v>471</v>
      </c>
      <c r="BJ485" t="s">
        <v>6573</v>
      </c>
      <c r="BK485" t="s">
        <v>6202</v>
      </c>
      <c r="BL485" t="s">
        <v>1494</v>
      </c>
      <c r="BM485" t="s">
        <v>1495</v>
      </c>
      <c r="BN485" t="s">
        <v>1496</v>
      </c>
      <c r="BO485" t="s">
        <v>416</v>
      </c>
      <c r="BP485" t="s">
        <v>1497</v>
      </c>
      <c r="BQ485" t="s">
        <v>260</v>
      </c>
      <c r="BR485">
        <v>3434</v>
      </c>
      <c r="BS485" t="s">
        <v>350</v>
      </c>
      <c r="BT485" t="s">
        <v>229</v>
      </c>
    </row>
    <row r="486" spans="1:145" x14ac:dyDescent="0.25">
      <c r="A486" t="s">
        <v>6574</v>
      </c>
      <c r="B486" t="s">
        <v>1878</v>
      </c>
      <c r="C486" t="s">
        <v>1117</v>
      </c>
      <c r="D486" t="s">
        <v>993</v>
      </c>
      <c r="E486" t="s">
        <v>713</v>
      </c>
      <c r="F486" t="s">
        <v>8</v>
      </c>
      <c r="G486" t="s">
        <v>145</v>
      </c>
      <c r="H486" t="s">
        <v>2658</v>
      </c>
      <c r="I486" t="s">
        <v>14</v>
      </c>
      <c r="J486" t="s">
        <v>14</v>
      </c>
      <c r="K486" t="s">
        <v>14</v>
      </c>
      <c r="L486" t="s">
        <v>14</v>
      </c>
      <c r="M486" t="s">
        <v>6575</v>
      </c>
      <c r="N486" t="s">
        <v>209</v>
      </c>
      <c r="O486" t="s">
        <v>440</v>
      </c>
      <c r="P486" t="s">
        <v>650</v>
      </c>
      <c r="Q486" t="s">
        <v>3396</v>
      </c>
      <c r="R486" t="s">
        <v>1098</v>
      </c>
      <c r="S486" t="s">
        <v>229</v>
      </c>
      <c r="T486" t="s">
        <v>229</v>
      </c>
      <c r="U486" t="s">
        <v>530</v>
      </c>
      <c r="V486" t="s">
        <v>1402</v>
      </c>
      <c r="W486" t="s">
        <v>223</v>
      </c>
      <c r="X486" t="s">
        <v>446</v>
      </c>
      <c r="Y486" t="s">
        <v>1004</v>
      </c>
      <c r="Z486" t="s">
        <v>123</v>
      </c>
      <c r="AA486" t="s">
        <v>2504</v>
      </c>
      <c r="AB486" t="s">
        <v>98</v>
      </c>
      <c r="AC486" t="s">
        <v>98</v>
      </c>
      <c r="AD486" t="s">
        <v>101</v>
      </c>
      <c r="AE486" t="s">
        <v>101</v>
      </c>
      <c r="AF486" t="s">
        <v>1213</v>
      </c>
      <c r="AG486" t="s">
        <v>729</v>
      </c>
      <c r="AH486" t="s">
        <v>78</v>
      </c>
      <c r="AI486" t="s">
        <v>920</v>
      </c>
      <c r="AJ486" t="s">
        <v>644</v>
      </c>
      <c r="AK486" t="s">
        <v>6576</v>
      </c>
      <c r="AL486" t="s">
        <v>40</v>
      </c>
      <c r="AM486">
        <v>11</v>
      </c>
      <c r="AN486" t="s">
        <v>2539</v>
      </c>
      <c r="AO486" t="s">
        <v>246</v>
      </c>
      <c r="AP486" t="s">
        <v>1069</v>
      </c>
      <c r="AQ486" t="s">
        <v>96</v>
      </c>
      <c r="AR486" t="s">
        <v>5514</v>
      </c>
      <c r="AS486" t="s">
        <v>804</v>
      </c>
      <c r="AT486" t="s">
        <v>189</v>
      </c>
      <c r="AU486" t="s">
        <v>6577</v>
      </c>
      <c r="AV486" t="s">
        <v>1747</v>
      </c>
      <c r="AW486" t="s">
        <v>963</v>
      </c>
      <c r="AX486" t="s">
        <v>1154</v>
      </c>
      <c r="AY486" t="s">
        <v>4008</v>
      </c>
      <c r="AZ486" t="s">
        <v>808</v>
      </c>
      <c r="BA486" t="s">
        <v>2057</v>
      </c>
      <c r="BB486" t="s">
        <v>6578</v>
      </c>
      <c r="BC486" t="s">
        <v>70</v>
      </c>
      <c r="BD486" t="s">
        <v>534</v>
      </c>
      <c r="BE486" t="s">
        <v>5966</v>
      </c>
      <c r="BF486" t="s">
        <v>2596</v>
      </c>
      <c r="BG486" t="s">
        <v>6579</v>
      </c>
      <c r="BH486" t="s">
        <v>153</v>
      </c>
      <c r="BI486" t="s">
        <v>6580</v>
      </c>
      <c r="BJ486" t="s">
        <v>943</v>
      </c>
      <c r="BK486" t="s">
        <v>943</v>
      </c>
      <c r="BL486" t="s">
        <v>5824</v>
      </c>
      <c r="BM486">
        <v>85</v>
      </c>
      <c r="BN486" t="s">
        <v>1</v>
      </c>
      <c r="BO486" t="s">
        <v>5967</v>
      </c>
      <c r="BP486" t="s">
        <v>473</v>
      </c>
      <c r="BQ486" t="s">
        <v>4540</v>
      </c>
      <c r="BR486" t="s">
        <v>946</v>
      </c>
      <c r="BS486" t="s">
        <v>540</v>
      </c>
      <c r="BT486" t="s">
        <v>528</v>
      </c>
      <c r="BU486" t="s">
        <v>2721</v>
      </c>
      <c r="BV486" t="s">
        <v>646</v>
      </c>
      <c r="BW486" t="s">
        <v>602</v>
      </c>
      <c r="BX486" t="s">
        <v>1553</v>
      </c>
      <c r="BY486" t="s">
        <v>185</v>
      </c>
      <c r="BZ486" t="s">
        <v>741</v>
      </c>
    </row>
    <row r="487" spans="1:145" x14ac:dyDescent="0.25">
      <c r="A487" t="s">
        <v>6581</v>
      </c>
      <c r="B487" t="s">
        <v>35</v>
      </c>
      <c r="C487" t="s">
        <v>1058</v>
      </c>
      <c r="D487" t="s">
        <v>64</v>
      </c>
      <c r="E487" t="s">
        <v>64</v>
      </c>
      <c r="F487" t="s">
        <v>4494</v>
      </c>
      <c r="G487" t="s">
        <v>8</v>
      </c>
      <c r="H487" t="s">
        <v>1412</v>
      </c>
      <c r="I487" t="s">
        <v>5635</v>
      </c>
      <c r="J487" t="s">
        <v>1550</v>
      </c>
      <c r="K487" t="s">
        <v>123</v>
      </c>
      <c r="L487" t="s">
        <v>47</v>
      </c>
      <c r="M487" t="s">
        <v>47</v>
      </c>
      <c r="N487" t="s">
        <v>499</v>
      </c>
      <c r="O487" t="s">
        <v>2638</v>
      </c>
      <c r="P487" t="s">
        <v>4821</v>
      </c>
      <c r="Q487" t="s">
        <v>600</v>
      </c>
      <c r="R487">
        <v>60</v>
      </c>
      <c r="S487">
        <v>4309</v>
      </c>
      <c r="T487" t="s">
        <v>1038</v>
      </c>
      <c r="U487" t="s">
        <v>29</v>
      </c>
      <c r="V487" t="s">
        <v>3701</v>
      </c>
      <c r="W487" t="s">
        <v>114</v>
      </c>
      <c r="X487" t="s">
        <v>18</v>
      </c>
      <c r="Y487" t="s">
        <v>63</v>
      </c>
      <c r="Z487" t="s">
        <v>4683</v>
      </c>
      <c r="AA487">
        <v>2</v>
      </c>
      <c r="AB487" t="s">
        <v>2884</v>
      </c>
      <c r="AC487" t="s">
        <v>24</v>
      </c>
      <c r="AD487" t="s">
        <v>4822</v>
      </c>
      <c r="AE487" t="s">
        <v>534</v>
      </c>
      <c r="AF487" t="s">
        <v>567</v>
      </c>
      <c r="AG487" t="s">
        <v>5636</v>
      </c>
      <c r="AH487" t="s">
        <v>65</v>
      </c>
      <c r="AI487" t="s">
        <v>4823</v>
      </c>
      <c r="AJ487" t="s">
        <v>1325</v>
      </c>
      <c r="AK487" t="s">
        <v>98</v>
      </c>
      <c r="AL487" t="s">
        <v>98</v>
      </c>
      <c r="AM487" t="s">
        <v>101</v>
      </c>
      <c r="AN487" t="s">
        <v>78</v>
      </c>
      <c r="AO487" t="s">
        <v>843</v>
      </c>
      <c r="AP487" t="s">
        <v>1549</v>
      </c>
      <c r="AQ487" t="s">
        <v>96</v>
      </c>
      <c r="AR487" t="s">
        <v>5637</v>
      </c>
      <c r="AS487" t="s">
        <v>1261</v>
      </c>
      <c r="AT487" t="s">
        <v>4824</v>
      </c>
      <c r="AU487" t="s">
        <v>692</v>
      </c>
      <c r="AV487">
        <v>7</v>
      </c>
      <c r="AW487" t="s">
        <v>5638</v>
      </c>
      <c r="AX487" t="s">
        <v>174</v>
      </c>
      <c r="AY487" t="s">
        <v>1705</v>
      </c>
      <c r="AZ487" t="s">
        <v>5639</v>
      </c>
      <c r="BA487" t="s">
        <v>5640</v>
      </c>
      <c r="BB487" t="s">
        <v>60</v>
      </c>
      <c r="BC487" t="s">
        <v>60</v>
      </c>
      <c r="BD487" t="s">
        <v>5641</v>
      </c>
      <c r="BE487" t="s">
        <v>528</v>
      </c>
      <c r="BF487" t="s">
        <v>1674</v>
      </c>
      <c r="BG487" t="s">
        <v>5642</v>
      </c>
      <c r="BH487" t="s">
        <v>5643</v>
      </c>
      <c r="BI487" t="s">
        <v>350</v>
      </c>
      <c r="BJ487" t="s">
        <v>920</v>
      </c>
      <c r="BK487" t="s">
        <v>5644</v>
      </c>
      <c r="BL487" t="s">
        <v>1009</v>
      </c>
      <c r="BM487" t="s">
        <v>85</v>
      </c>
      <c r="BN487" t="s">
        <v>2536</v>
      </c>
      <c r="BO487" t="s">
        <v>4832</v>
      </c>
      <c r="BP487" t="s">
        <v>40</v>
      </c>
      <c r="BQ487" t="s">
        <v>4833</v>
      </c>
      <c r="BR487" t="s">
        <v>355</v>
      </c>
      <c r="BS487" t="s">
        <v>5645</v>
      </c>
      <c r="BT487" t="s">
        <v>5646</v>
      </c>
      <c r="BU487" t="s">
        <v>4834</v>
      </c>
      <c r="BV487" t="s">
        <v>4835</v>
      </c>
      <c r="BW487" t="s">
        <v>5647</v>
      </c>
      <c r="BX487" t="s">
        <v>16</v>
      </c>
      <c r="BY487" t="s">
        <v>4836</v>
      </c>
      <c r="BZ487">
        <v>3434</v>
      </c>
      <c r="CA487" t="s">
        <v>5648</v>
      </c>
      <c r="CB487" t="s">
        <v>5649</v>
      </c>
      <c r="CC487" t="s">
        <v>274</v>
      </c>
    </row>
    <row r="488" spans="1:145" x14ac:dyDescent="0.25">
      <c r="A488" t="s">
        <v>6582</v>
      </c>
      <c r="B488" t="s">
        <v>26</v>
      </c>
      <c r="C488" t="s">
        <v>35</v>
      </c>
      <c r="D488" t="s">
        <v>576</v>
      </c>
      <c r="E488" t="s">
        <v>1658</v>
      </c>
      <c r="F488" t="s">
        <v>2132</v>
      </c>
      <c r="G488" t="s">
        <v>1058</v>
      </c>
      <c r="H488" t="s">
        <v>876</v>
      </c>
      <c r="I488" t="s">
        <v>350</v>
      </c>
      <c r="J488" t="s">
        <v>877</v>
      </c>
      <c r="K488" t="s">
        <v>321</v>
      </c>
      <c r="L488" t="s">
        <v>4893</v>
      </c>
      <c r="M488" t="s">
        <v>256</v>
      </c>
      <c r="N488" t="s">
        <v>1099</v>
      </c>
      <c r="O488" t="s">
        <v>4894</v>
      </c>
      <c r="P488" t="s">
        <v>1932</v>
      </c>
      <c r="Q488" t="s">
        <v>1414</v>
      </c>
      <c r="R488" t="s">
        <v>4561</v>
      </c>
      <c r="S488" t="s">
        <v>4895</v>
      </c>
      <c r="T488">
        <v>0</v>
      </c>
      <c r="U488" t="s">
        <v>600</v>
      </c>
      <c r="V488" t="s">
        <v>4896</v>
      </c>
      <c r="W488" t="s">
        <v>85</v>
      </c>
      <c r="X488" t="s">
        <v>2380</v>
      </c>
      <c r="Y488" t="s">
        <v>25</v>
      </c>
      <c r="Z488" t="s">
        <v>25</v>
      </c>
      <c r="AA488" t="s">
        <v>203</v>
      </c>
      <c r="AB488" t="s">
        <v>6583</v>
      </c>
      <c r="AC488" t="s">
        <v>161</v>
      </c>
      <c r="AD488" t="s">
        <v>161</v>
      </c>
      <c r="AE488" t="s">
        <v>87</v>
      </c>
      <c r="AF488" t="s">
        <v>47</v>
      </c>
      <c r="AG488" t="s">
        <v>47</v>
      </c>
      <c r="AH488" t="s">
        <v>93</v>
      </c>
      <c r="AI488" t="s">
        <v>285</v>
      </c>
      <c r="AJ488" t="s">
        <v>60</v>
      </c>
      <c r="AK488" t="s">
        <v>97</v>
      </c>
      <c r="AL488" t="s">
        <v>98</v>
      </c>
      <c r="AM488" t="s">
        <v>98</v>
      </c>
      <c r="AN488" t="s">
        <v>98</v>
      </c>
      <c r="AO488" t="s">
        <v>286</v>
      </c>
      <c r="AP488" t="s">
        <v>101</v>
      </c>
      <c r="AQ488" t="s">
        <v>2265</v>
      </c>
      <c r="AR488">
        <v>5</v>
      </c>
      <c r="AS488" t="s">
        <v>392</v>
      </c>
      <c r="AT488" t="s">
        <v>78</v>
      </c>
      <c r="AU488" t="s">
        <v>96</v>
      </c>
      <c r="AV488" t="s">
        <v>159</v>
      </c>
      <c r="AW488" t="s">
        <v>159</v>
      </c>
      <c r="AX488" t="s">
        <v>4897</v>
      </c>
      <c r="AY488" t="s">
        <v>40</v>
      </c>
      <c r="AZ488" t="s">
        <v>40</v>
      </c>
      <c r="BA488" t="s">
        <v>4898</v>
      </c>
      <c r="BB488" t="s">
        <v>3576</v>
      </c>
      <c r="BC488" t="s">
        <v>4899</v>
      </c>
      <c r="BD488" t="s">
        <v>2140</v>
      </c>
      <c r="BE488" t="s">
        <v>109</v>
      </c>
      <c r="BF488" t="s">
        <v>114</v>
      </c>
      <c r="BG488" t="s">
        <v>61</v>
      </c>
      <c r="BH488" t="s">
        <v>127</v>
      </c>
      <c r="BI488">
        <v>8</v>
      </c>
      <c r="BJ488" t="s">
        <v>4901</v>
      </c>
      <c r="BK488">
        <v>4</v>
      </c>
      <c r="BL488">
        <v>0</v>
      </c>
      <c r="BM488" t="s">
        <v>55</v>
      </c>
      <c r="BN488" t="s">
        <v>4565</v>
      </c>
      <c r="BO488" t="s">
        <v>2092</v>
      </c>
      <c r="BP488" t="s">
        <v>963</v>
      </c>
      <c r="BQ488" t="s">
        <v>4902</v>
      </c>
      <c r="BR488" t="s">
        <v>4903</v>
      </c>
      <c r="BS488">
        <v>73</v>
      </c>
      <c r="BT488" t="s">
        <v>38</v>
      </c>
      <c r="BU488" t="s">
        <v>38</v>
      </c>
      <c r="BV488" t="s">
        <v>355</v>
      </c>
      <c r="BW488" t="s">
        <v>355</v>
      </c>
      <c r="BX488" t="s">
        <v>14</v>
      </c>
      <c r="BY488" t="s">
        <v>6584</v>
      </c>
      <c r="BZ488" t="s">
        <v>703</v>
      </c>
      <c r="CA488" t="s">
        <v>6585</v>
      </c>
      <c r="CB488" t="s">
        <v>354</v>
      </c>
      <c r="CC488" t="s">
        <v>528</v>
      </c>
      <c r="CD488" t="s">
        <v>29</v>
      </c>
      <c r="CE488" t="s">
        <v>4567</v>
      </c>
      <c r="CF488" t="s">
        <v>2631</v>
      </c>
      <c r="CG488" t="s">
        <v>916</v>
      </c>
      <c r="CH488" t="s">
        <v>2536</v>
      </c>
      <c r="CI488" t="s">
        <v>6586</v>
      </c>
      <c r="CJ488" t="s">
        <v>274</v>
      </c>
    </row>
    <row r="489" spans="1:145" x14ac:dyDescent="0.25">
      <c r="A489" t="s">
        <v>6587</v>
      </c>
      <c r="B489" t="s">
        <v>35</v>
      </c>
      <c r="C489" t="s">
        <v>365</v>
      </c>
      <c r="D489" t="s">
        <v>39</v>
      </c>
      <c r="E489" t="s">
        <v>1031</v>
      </c>
      <c r="F489" t="s">
        <v>2350</v>
      </c>
      <c r="G489" t="s">
        <v>2351</v>
      </c>
      <c r="H489" t="s">
        <v>8</v>
      </c>
      <c r="I489" t="s">
        <v>8</v>
      </c>
      <c r="J489" t="s">
        <v>554</v>
      </c>
      <c r="K489" t="s">
        <v>2517</v>
      </c>
      <c r="L489" t="s">
        <v>3052</v>
      </c>
      <c r="M489" t="s">
        <v>22</v>
      </c>
      <c r="N489" t="s">
        <v>1150</v>
      </c>
      <c r="O489" t="s">
        <v>3595</v>
      </c>
      <c r="P489" t="s">
        <v>85</v>
      </c>
      <c r="Q489" t="s">
        <v>85</v>
      </c>
      <c r="R489" t="s">
        <v>92</v>
      </c>
      <c r="S489" t="s">
        <v>2057</v>
      </c>
      <c r="T489" t="s">
        <v>2057</v>
      </c>
      <c r="U489" t="s">
        <v>2057</v>
      </c>
      <c r="V489" t="s">
        <v>26</v>
      </c>
      <c r="W489" t="s">
        <v>26</v>
      </c>
      <c r="X489" t="s">
        <v>440</v>
      </c>
      <c r="Y489" t="s">
        <v>14</v>
      </c>
      <c r="Z489" t="s">
        <v>14</v>
      </c>
      <c r="AA489" t="s">
        <v>14</v>
      </c>
      <c r="AB489" t="s">
        <v>14</v>
      </c>
      <c r="AC489" t="s">
        <v>6588</v>
      </c>
      <c r="AD489" t="s">
        <v>3331</v>
      </c>
      <c r="AE489" t="s">
        <v>4167</v>
      </c>
      <c r="AF489" t="s">
        <v>6589</v>
      </c>
      <c r="AG489" t="s">
        <v>1004</v>
      </c>
      <c r="AH489" t="s">
        <v>729</v>
      </c>
      <c r="AI489" t="s">
        <v>98</v>
      </c>
      <c r="AJ489" t="s">
        <v>98</v>
      </c>
      <c r="AK489" t="s">
        <v>101</v>
      </c>
      <c r="AL489" t="s">
        <v>101</v>
      </c>
      <c r="AM489" t="s">
        <v>78</v>
      </c>
      <c r="AN489" t="s">
        <v>123</v>
      </c>
      <c r="AO489" t="s">
        <v>2504</v>
      </c>
      <c r="AP489" t="s">
        <v>1261</v>
      </c>
      <c r="AQ489" t="s">
        <v>1</v>
      </c>
      <c r="AR489" t="s">
        <v>1</v>
      </c>
      <c r="AS489" t="s">
        <v>2106</v>
      </c>
      <c r="AT489" t="s">
        <v>1298</v>
      </c>
      <c r="AU489" t="s">
        <v>6590</v>
      </c>
      <c r="AV489" t="s">
        <v>6591</v>
      </c>
      <c r="AW489" t="s">
        <v>2109</v>
      </c>
      <c r="AX489" t="s">
        <v>6592</v>
      </c>
      <c r="AY489" t="s">
        <v>272</v>
      </c>
      <c r="AZ489" t="s">
        <v>3061</v>
      </c>
      <c r="BA489" t="s">
        <v>1670</v>
      </c>
      <c r="BB489" t="s">
        <v>528</v>
      </c>
      <c r="BC489" t="s">
        <v>528</v>
      </c>
      <c r="BD489" t="s">
        <v>6593</v>
      </c>
      <c r="BE489" t="s">
        <v>245</v>
      </c>
      <c r="BF489" t="s">
        <v>423</v>
      </c>
      <c r="BG489" t="s">
        <v>6594</v>
      </c>
      <c r="BH489" t="s">
        <v>65</v>
      </c>
      <c r="BI489" t="s">
        <v>24</v>
      </c>
      <c r="BJ489" t="s">
        <v>25</v>
      </c>
      <c r="BK489" t="s">
        <v>6595</v>
      </c>
    </row>
    <row r="490" spans="1:145" x14ac:dyDescent="0.25">
      <c r="A490" t="s">
        <v>6596</v>
      </c>
      <c r="B490" t="s">
        <v>426</v>
      </c>
      <c r="C490" t="s">
        <v>53</v>
      </c>
      <c r="D490" t="s">
        <v>1025</v>
      </c>
      <c r="E490" t="s">
        <v>6597</v>
      </c>
      <c r="F490" t="s">
        <v>96</v>
      </c>
      <c r="G490" t="s">
        <v>96</v>
      </c>
      <c r="H490" t="s">
        <v>96</v>
      </c>
      <c r="I490" t="s">
        <v>198</v>
      </c>
      <c r="J490" t="s">
        <v>1789</v>
      </c>
      <c r="K490" t="s">
        <v>2821</v>
      </c>
      <c r="L490" t="s">
        <v>6112</v>
      </c>
      <c r="M490" t="s">
        <v>205</v>
      </c>
      <c r="N490" t="s">
        <v>206</v>
      </c>
      <c r="O490" t="s">
        <v>4725</v>
      </c>
      <c r="P490" t="s">
        <v>1229</v>
      </c>
      <c r="Q490" t="s">
        <v>471</v>
      </c>
      <c r="R490" t="s">
        <v>6598</v>
      </c>
      <c r="S490" t="s">
        <v>474</v>
      </c>
      <c r="T490" t="s">
        <v>474</v>
      </c>
      <c r="U490" t="s">
        <v>1031</v>
      </c>
      <c r="V490" t="s">
        <v>6093</v>
      </c>
      <c r="W490" t="s">
        <v>78</v>
      </c>
      <c r="X490" t="s">
        <v>78</v>
      </c>
      <c r="Y490" t="s">
        <v>14</v>
      </c>
      <c r="Z490" t="s">
        <v>14</v>
      </c>
      <c r="AA490" t="s">
        <v>14</v>
      </c>
      <c r="AB490" t="s">
        <v>14</v>
      </c>
      <c r="AC490" t="s">
        <v>14</v>
      </c>
      <c r="AD490" t="s">
        <v>14</v>
      </c>
      <c r="AE490" t="s">
        <v>32</v>
      </c>
      <c r="AF490" t="s">
        <v>6599</v>
      </c>
      <c r="AG490" t="s">
        <v>288</v>
      </c>
      <c r="AH490" t="s">
        <v>1188</v>
      </c>
      <c r="AI490" t="s">
        <v>6291</v>
      </c>
      <c r="AJ490" t="s">
        <v>2529</v>
      </c>
      <c r="AK490" t="s">
        <v>6600</v>
      </c>
      <c r="AL490" t="s">
        <v>1037</v>
      </c>
      <c r="AM490" t="s">
        <v>688</v>
      </c>
      <c r="AN490" t="s">
        <v>82</v>
      </c>
      <c r="AO490" t="s">
        <v>6601</v>
      </c>
      <c r="AP490" t="s">
        <v>3937</v>
      </c>
      <c r="AQ490" t="s">
        <v>2593</v>
      </c>
      <c r="AR490" t="s">
        <v>60</v>
      </c>
      <c r="AS490" t="s">
        <v>60</v>
      </c>
      <c r="AT490" t="s">
        <v>6602</v>
      </c>
      <c r="AU490" t="s">
        <v>1251</v>
      </c>
      <c r="AV490" t="s">
        <v>42</v>
      </c>
      <c r="AW490" t="s">
        <v>94</v>
      </c>
      <c r="AX490" t="s">
        <v>97</v>
      </c>
      <c r="AY490" t="s">
        <v>98</v>
      </c>
      <c r="AZ490" t="s">
        <v>98</v>
      </c>
      <c r="BA490" t="s">
        <v>98</v>
      </c>
      <c r="BB490" t="s">
        <v>98</v>
      </c>
      <c r="BC490" t="s">
        <v>101</v>
      </c>
      <c r="BD490" t="s">
        <v>101</v>
      </c>
      <c r="BE490" t="s">
        <v>101</v>
      </c>
      <c r="BF490" t="s">
        <v>101</v>
      </c>
      <c r="BG490" t="s">
        <v>1355</v>
      </c>
      <c r="BH490" t="s">
        <v>161</v>
      </c>
      <c r="BI490" t="s">
        <v>389</v>
      </c>
      <c r="BJ490" t="s">
        <v>1267</v>
      </c>
      <c r="BK490" t="s">
        <v>115</v>
      </c>
      <c r="BL490" t="s">
        <v>105</v>
      </c>
      <c r="BM490" t="s">
        <v>6603</v>
      </c>
      <c r="BN490" t="s">
        <v>6604</v>
      </c>
      <c r="BO490" t="s">
        <v>234</v>
      </c>
      <c r="BP490" t="s">
        <v>6605</v>
      </c>
      <c r="BQ490" t="s">
        <v>26</v>
      </c>
      <c r="BR490" t="s">
        <v>26</v>
      </c>
      <c r="BS490" t="s">
        <v>6606</v>
      </c>
      <c r="BT490" t="s">
        <v>174</v>
      </c>
      <c r="BU490" t="s">
        <v>109</v>
      </c>
      <c r="BV490" t="s">
        <v>808</v>
      </c>
      <c r="BW490" t="s">
        <v>6607</v>
      </c>
      <c r="BX490" t="s">
        <v>239</v>
      </c>
      <c r="BY490" t="s">
        <v>111</v>
      </c>
      <c r="BZ490" t="s">
        <v>3749</v>
      </c>
      <c r="CA490" t="s">
        <v>646</v>
      </c>
      <c r="CB490" t="s">
        <v>242</v>
      </c>
      <c r="CC490" t="s">
        <v>325</v>
      </c>
      <c r="CD490" t="s">
        <v>1905</v>
      </c>
      <c r="CE490" t="s">
        <v>6394</v>
      </c>
      <c r="CF490" t="s">
        <v>24</v>
      </c>
      <c r="CG490" t="s">
        <v>1686</v>
      </c>
      <c r="CH490" t="s">
        <v>504</v>
      </c>
      <c r="CI490" t="s">
        <v>2732</v>
      </c>
      <c r="CJ490" t="s">
        <v>118</v>
      </c>
      <c r="CK490" t="s">
        <v>18</v>
      </c>
      <c r="CL490" t="s">
        <v>2712</v>
      </c>
      <c r="CM490" t="s">
        <v>298</v>
      </c>
      <c r="CN490" t="s">
        <v>237</v>
      </c>
      <c r="CO490" t="s">
        <v>40</v>
      </c>
      <c r="CP490" t="s">
        <v>6608</v>
      </c>
      <c r="CQ490" t="s">
        <v>1804</v>
      </c>
      <c r="CR490" t="s">
        <v>4938</v>
      </c>
      <c r="CS490" t="s">
        <v>2572</v>
      </c>
      <c r="CT490" t="s">
        <v>316</v>
      </c>
      <c r="CU490" t="s">
        <v>2613</v>
      </c>
      <c r="CV490" t="s">
        <v>1</v>
      </c>
      <c r="CW490" t="s">
        <v>259</v>
      </c>
      <c r="CX490" t="s">
        <v>1316</v>
      </c>
      <c r="CY490" t="s">
        <v>1617</v>
      </c>
      <c r="CZ490" t="s">
        <v>468</v>
      </c>
      <c r="DA490" t="s">
        <v>258</v>
      </c>
      <c r="DB490" t="s">
        <v>229</v>
      </c>
      <c r="DC490">
        <v>2</v>
      </c>
      <c r="DD490" t="s">
        <v>85</v>
      </c>
      <c r="DE490" t="s">
        <v>2280</v>
      </c>
      <c r="DF490" t="s">
        <v>136</v>
      </c>
      <c r="DG490" t="s">
        <v>2603</v>
      </c>
      <c r="DH490" t="s">
        <v>697</v>
      </c>
      <c r="DI490" t="s">
        <v>6609</v>
      </c>
      <c r="DJ490" t="s">
        <v>343</v>
      </c>
      <c r="DK490">
        <v>3434</v>
      </c>
      <c r="DL490">
        <v>3434</v>
      </c>
      <c r="DM490">
        <v>3</v>
      </c>
      <c r="DN490" t="s">
        <v>4139</v>
      </c>
      <c r="DO490" t="s">
        <v>274</v>
      </c>
      <c r="DP490" t="s">
        <v>1461</v>
      </c>
    </row>
    <row r="491" spans="1:145" x14ac:dyDescent="0.25">
      <c r="A491" t="s">
        <v>6610</v>
      </c>
      <c r="B491" t="s">
        <v>1921</v>
      </c>
      <c r="C491" t="s">
        <v>60</v>
      </c>
      <c r="D491" t="s">
        <v>6309</v>
      </c>
      <c r="E491" t="s">
        <v>2029</v>
      </c>
      <c r="F491" t="s">
        <v>617</v>
      </c>
      <c r="G491">
        <v>0</v>
      </c>
      <c r="H491" t="s">
        <v>5352</v>
      </c>
      <c r="I491" t="s">
        <v>373</v>
      </c>
      <c r="J491" t="s">
        <v>204</v>
      </c>
      <c r="K491" t="s">
        <v>6310</v>
      </c>
      <c r="L491" t="s">
        <v>14</v>
      </c>
      <c r="M491" t="s">
        <v>14</v>
      </c>
      <c r="N491" t="s">
        <v>14</v>
      </c>
      <c r="O491" t="s">
        <v>14</v>
      </c>
      <c r="P491" t="s">
        <v>14</v>
      </c>
      <c r="Q491" t="s">
        <v>14</v>
      </c>
      <c r="R491" t="s">
        <v>14</v>
      </c>
      <c r="S491" t="s">
        <v>16</v>
      </c>
      <c r="T491" t="s">
        <v>16</v>
      </c>
      <c r="U491" t="s">
        <v>440</v>
      </c>
      <c r="V491" t="s">
        <v>158</v>
      </c>
      <c r="W491" t="s">
        <v>2002</v>
      </c>
      <c r="X491" t="s">
        <v>3507</v>
      </c>
      <c r="Y491" t="s">
        <v>2231</v>
      </c>
      <c r="Z491" t="s">
        <v>1013</v>
      </c>
      <c r="AA491" t="s">
        <v>47</v>
      </c>
      <c r="AB491" t="s">
        <v>49</v>
      </c>
      <c r="AC491" t="s">
        <v>5275</v>
      </c>
      <c r="AD491" t="s">
        <v>2092</v>
      </c>
      <c r="AE491" t="s">
        <v>2427</v>
      </c>
      <c r="AF491" t="s">
        <v>6314</v>
      </c>
      <c r="AG491" t="s">
        <v>26</v>
      </c>
      <c r="AH491" t="s">
        <v>26</v>
      </c>
      <c r="AI491" t="s">
        <v>26</v>
      </c>
      <c r="AJ491" t="s">
        <v>6611</v>
      </c>
      <c r="AK491" t="s">
        <v>528</v>
      </c>
      <c r="AL491" t="s">
        <v>563</v>
      </c>
      <c r="AM491" t="s">
        <v>206</v>
      </c>
      <c r="AN491" t="s">
        <v>206</v>
      </c>
      <c r="AO491" t="s">
        <v>6612</v>
      </c>
      <c r="AP491" t="s">
        <v>674</v>
      </c>
      <c r="AQ491" t="s">
        <v>6315</v>
      </c>
      <c r="AR491" t="s">
        <v>1597</v>
      </c>
      <c r="AS491" t="s">
        <v>1</v>
      </c>
      <c r="AT491" t="s">
        <v>1</v>
      </c>
      <c r="AU491" t="s">
        <v>1</v>
      </c>
      <c r="AV491" t="s">
        <v>996</v>
      </c>
      <c r="AW491" t="s">
        <v>996</v>
      </c>
      <c r="AX491" t="s">
        <v>306</v>
      </c>
      <c r="AY491" t="s">
        <v>6316</v>
      </c>
      <c r="AZ491" t="s">
        <v>6317</v>
      </c>
      <c r="BA491" t="s">
        <v>6318</v>
      </c>
      <c r="BB491" t="s">
        <v>45</v>
      </c>
      <c r="BC491" t="s">
        <v>2384</v>
      </c>
      <c r="BD491" t="s">
        <v>2808</v>
      </c>
      <c r="BE491" t="s">
        <v>6319</v>
      </c>
      <c r="BF491" t="s">
        <v>688</v>
      </c>
      <c r="BG491" t="s">
        <v>2314</v>
      </c>
      <c r="BH491" t="s">
        <v>975</v>
      </c>
      <c r="BI491" t="s">
        <v>976</v>
      </c>
      <c r="BJ491" t="s">
        <v>3553</v>
      </c>
      <c r="BK491" t="s">
        <v>94</v>
      </c>
      <c r="BL491" t="s">
        <v>97</v>
      </c>
      <c r="BM491" t="s">
        <v>98</v>
      </c>
      <c r="BN491" t="s">
        <v>98</v>
      </c>
      <c r="BO491" t="s">
        <v>101</v>
      </c>
      <c r="BP491" t="s">
        <v>78</v>
      </c>
      <c r="BQ491" t="s">
        <v>13</v>
      </c>
      <c r="BR491" t="s">
        <v>2504</v>
      </c>
      <c r="BS491" t="s">
        <v>6320</v>
      </c>
      <c r="BT491" t="s">
        <v>231</v>
      </c>
      <c r="BU491" t="s">
        <v>1058</v>
      </c>
      <c r="BV491" t="s">
        <v>6321</v>
      </c>
      <c r="BW491" t="s">
        <v>1657</v>
      </c>
      <c r="BX491" t="s">
        <v>6322</v>
      </c>
      <c r="BY491" t="s">
        <v>981</v>
      </c>
      <c r="BZ491" t="s">
        <v>1237</v>
      </c>
      <c r="CA491" t="s">
        <v>6323</v>
      </c>
      <c r="CB491" t="s">
        <v>89</v>
      </c>
      <c r="CC491" t="s">
        <v>223</v>
      </c>
      <c r="CD491" t="s">
        <v>105</v>
      </c>
      <c r="CE491" t="s">
        <v>105</v>
      </c>
      <c r="CF491" t="s">
        <v>40</v>
      </c>
      <c r="CG491" t="s">
        <v>40</v>
      </c>
      <c r="CH491" t="s">
        <v>96</v>
      </c>
      <c r="CI491" t="s">
        <v>2809</v>
      </c>
      <c r="CJ491">
        <v>4</v>
      </c>
      <c r="CK491" t="s">
        <v>1166</v>
      </c>
      <c r="CL491" t="s">
        <v>1167</v>
      </c>
      <c r="CM491" t="s">
        <v>174</v>
      </c>
      <c r="CN491" t="s">
        <v>109</v>
      </c>
      <c r="CO491" t="s">
        <v>109</v>
      </c>
      <c r="CP491" t="s">
        <v>109</v>
      </c>
      <c r="CQ491" t="s">
        <v>22</v>
      </c>
      <c r="CR491" t="s">
        <v>6</v>
      </c>
      <c r="CS491" t="s">
        <v>1471</v>
      </c>
      <c r="CT491" t="s">
        <v>5515</v>
      </c>
      <c r="CU491" t="s">
        <v>1447</v>
      </c>
      <c r="CV491" t="s">
        <v>1602</v>
      </c>
      <c r="CW491" t="s">
        <v>25</v>
      </c>
      <c r="CX491" t="s">
        <v>25</v>
      </c>
      <c r="CY491" t="s">
        <v>237</v>
      </c>
      <c r="CZ491">
        <v>2</v>
      </c>
      <c r="DA491">
        <v>1</v>
      </c>
      <c r="DB491">
        <v>1</v>
      </c>
      <c r="DC491" t="s">
        <v>1043</v>
      </c>
      <c r="DD491" t="s">
        <v>6324</v>
      </c>
      <c r="DE491" t="s">
        <v>6297</v>
      </c>
      <c r="DF491" t="s">
        <v>2738</v>
      </c>
      <c r="DG491" t="s">
        <v>5784</v>
      </c>
      <c r="DH491" t="s">
        <v>252</v>
      </c>
      <c r="DI491" t="s">
        <v>6325</v>
      </c>
      <c r="DJ491">
        <v>7</v>
      </c>
      <c r="DK491" t="s">
        <v>1037</v>
      </c>
      <c r="DL491" t="s">
        <v>6613</v>
      </c>
      <c r="DM491" t="s">
        <v>256</v>
      </c>
      <c r="DN491" t="s">
        <v>325</v>
      </c>
      <c r="DO491" t="s">
        <v>325</v>
      </c>
      <c r="DP491" t="s">
        <v>3081</v>
      </c>
      <c r="DQ491" t="s">
        <v>3173</v>
      </c>
      <c r="DR491" t="s">
        <v>132</v>
      </c>
      <c r="DS491" t="s">
        <v>1097</v>
      </c>
      <c r="DT491" t="s">
        <v>2450</v>
      </c>
      <c r="DU491" t="s">
        <v>6327</v>
      </c>
      <c r="DV491" t="s">
        <v>659</v>
      </c>
      <c r="DW491" t="s">
        <v>4717</v>
      </c>
      <c r="DX491">
        <v>85</v>
      </c>
      <c r="DY491" t="s">
        <v>38</v>
      </c>
      <c r="DZ491" t="s">
        <v>6328</v>
      </c>
      <c r="EA491" t="s">
        <v>24</v>
      </c>
      <c r="EB491" t="s">
        <v>2941</v>
      </c>
      <c r="EC491" t="s">
        <v>6329</v>
      </c>
      <c r="ED491" t="s">
        <v>355</v>
      </c>
      <c r="EE491" t="s">
        <v>6330</v>
      </c>
      <c r="EF491" t="s">
        <v>1181</v>
      </c>
      <c r="EG491" t="s">
        <v>138</v>
      </c>
      <c r="EH491" t="s">
        <v>576</v>
      </c>
      <c r="EI491" t="s">
        <v>561</v>
      </c>
      <c r="EJ491" t="s">
        <v>917</v>
      </c>
      <c r="EK491">
        <v>3434</v>
      </c>
      <c r="EL491" t="s">
        <v>1280</v>
      </c>
      <c r="EM491" t="s">
        <v>85</v>
      </c>
      <c r="EN491" t="s">
        <v>274</v>
      </c>
      <c r="EO491" t="s">
        <v>2122</v>
      </c>
    </row>
    <row r="492" spans="1:145" x14ac:dyDescent="0.25">
      <c r="A492" t="s">
        <v>6614</v>
      </c>
      <c r="B492" t="s">
        <v>739</v>
      </c>
      <c r="C492" t="s">
        <v>2608</v>
      </c>
      <c r="D492" t="s">
        <v>368</v>
      </c>
      <c r="E492" t="s">
        <v>2350</v>
      </c>
      <c r="F492" t="s">
        <v>2351</v>
      </c>
      <c r="G492" t="s">
        <v>8</v>
      </c>
      <c r="H492" t="s">
        <v>2352</v>
      </c>
      <c r="I492" t="s">
        <v>1661</v>
      </c>
      <c r="J492" t="s">
        <v>89</v>
      </c>
      <c r="K492" t="s">
        <v>926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42</v>
      </c>
      <c r="R492" t="s">
        <v>42</v>
      </c>
      <c r="S492" t="s">
        <v>42</v>
      </c>
      <c r="T492" t="s">
        <v>14</v>
      </c>
      <c r="U492" t="s">
        <v>14</v>
      </c>
      <c r="V492" t="s">
        <v>14</v>
      </c>
      <c r="W492" t="s">
        <v>14</v>
      </c>
      <c r="X492" t="s">
        <v>14</v>
      </c>
      <c r="Y492" t="s">
        <v>14</v>
      </c>
      <c r="Z492" t="s">
        <v>85</v>
      </c>
      <c r="AA492" t="s">
        <v>85</v>
      </c>
      <c r="AB492" t="s">
        <v>2354</v>
      </c>
      <c r="AC492" t="s">
        <v>6615</v>
      </c>
      <c r="AD492" t="s">
        <v>6616</v>
      </c>
      <c r="AE492" t="s">
        <v>237</v>
      </c>
      <c r="AF492" t="s">
        <v>123</v>
      </c>
      <c r="AG492" t="s">
        <v>123</v>
      </c>
      <c r="AH492" t="s">
        <v>2355</v>
      </c>
      <c r="AI492" t="s">
        <v>1098</v>
      </c>
      <c r="AJ492" t="s">
        <v>4788</v>
      </c>
      <c r="AK492" t="s">
        <v>2356</v>
      </c>
      <c r="AL492">
        <v>3</v>
      </c>
      <c r="AM492" t="s">
        <v>696</v>
      </c>
      <c r="AN492" t="s">
        <v>2357</v>
      </c>
      <c r="AO492" t="s">
        <v>2064</v>
      </c>
      <c r="AP492" t="s">
        <v>1004</v>
      </c>
      <c r="AQ492" t="s">
        <v>2504</v>
      </c>
      <c r="AR492" t="s">
        <v>98</v>
      </c>
      <c r="AS492" t="s">
        <v>98</v>
      </c>
      <c r="AT492" t="s">
        <v>101</v>
      </c>
      <c r="AU492" t="s">
        <v>101</v>
      </c>
      <c r="AV492" t="s">
        <v>1261</v>
      </c>
      <c r="AW492" t="s">
        <v>2359</v>
      </c>
      <c r="AX492" t="s">
        <v>78</v>
      </c>
      <c r="AY492" t="s">
        <v>729</v>
      </c>
      <c r="AZ492" t="s">
        <v>2360</v>
      </c>
      <c r="BA492" t="s">
        <v>6617</v>
      </c>
      <c r="BB492" t="s">
        <v>2362</v>
      </c>
      <c r="BC492" t="s">
        <v>1298</v>
      </c>
      <c r="BD492" t="s">
        <v>2363</v>
      </c>
      <c r="BE492" t="s">
        <v>2364</v>
      </c>
      <c r="BF492" t="s">
        <v>2293</v>
      </c>
      <c r="BG492" t="s">
        <v>6618</v>
      </c>
      <c r="BH492" t="s">
        <v>6619</v>
      </c>
      <c r="BI492" t="s">
        <v>578</v>
      </c>
      <c r="BJ492" t="s">
        <v>2750</v>
      </c>
      <c r="BK492" t="s">
        <v>6620</v>
      </c>
      <c r="BL492" t="s">
        <v>6621</v>
      </c>
      <c r="BM492" t="s">
        <v>1116</v>
      </c>
      <c r="BN492" t="s">
        <v>84</v>
      </c>
      <c r="BO492" t="s">
        <v>2366</v>
      </c>
      <c r="BP492" t="s">
        <v>115</v>
      </c>
      <c r="BQ492" t="s">
        <v>1043</v>
      </c>
      <c r="BR492" t="s">
        <v>2367</v>
      </c>
      <c r="BS492" t="s">
        <v>1663</v>
      </c>
      <c r="BT492" t="s">
        <v>2368</v>
      </c>
      <c r="BU492" t="s">
        <v>6622</v>
      </c>
    </row>
    <row r="493" spans="1:145" x14ac:dyDescent="0.25">
      <c r="A493" t="s">
        <v>6623</v>
      </c>
      <c r="B493" t="s">
        <v>35</v>
      </c>
      <c r="C493" t="s">
        <v>365</v>
      </c>
      <c r="D493" t="s">
        <v>1571</v>
      </c>
      <c r="E493" t="s">
        <v>2348</v>
      </c>
      <c r="F493" t="s">
        <v>1058</v>
      </c>
      <c r="G493" t="s">
        <v>597</v>
      </c>
      <c r="H493" t="s">
        <v>513</v>
      </c>
      <c r="I493" t="s">
        <v>733</v>
      </c>
      <c r="J493" t="s">
        <v>2537</v>
      </c>
      <c r="K493" t="s">
        <v>3219</v>
      </c>
      <c r="L493" t="s">
        <v>119</v>
      </c>
      <c r="M493" t="s">
        <v>2351</v>
      </c>
      <c r="N493" t="s">
        <v>741</v>
      </c>
      <c r="O493" t="s">
        <v>566</v>
      </c>
      <c r="P493" t="s">
        <v>566</v>
      </c>
      <c r="Q493" t="s">
        <v>60</v>
      </c>
      <c r="R493" t="s">
        <v>60</v>
      </c>
      <c r="S493" t="s">
        <v>16</v>
      </c>
      <c r="T493" t="s">
        <v>2238</v>
      </c>
      <c r="U493" t="s">
        <v>614</v>
      </c>
      <c r="V493" t="s">
        <v>203</v>
      </c>
      <c r="W493" t="s">
        <v>32</v>
      </c>
      <c r="X493" t="s">
        <v>1387</v>
      </c>
      <c r="Y493" t="s">
        <v>29</v>
      </c>
      <c r="Z493" t="s">
        <v>25</v>
      </c>
      <c r="AA493" t="s">
        <v>6624</v>
      </c>
      <c r="AB493" t="s">
        <v>40</v>
      </c>
      <c r="AC493" t="s">
        <v>24</v>
      </c>
      <c r="AD493" t="s">
        <v>237</v>
      </c>
      <c r="AE493" t="s">
        <v>402</v>
      </c>
      <c r="AF493" t="s">
        <v>2110</v>
      </c>
      <c r="AG493" t="s">
        <v>45</v>
      </c>
      <c r="AH493" t="s">
        <v>1522</v>
      </c>
      <c r="AI493" t="s">
        <v>224</v>
      </c>
      <c r="AJ493" t="s">
        <v>94</v>
      </c>
      <c r="AK493" t="s">
        <v>97</v>
      </c>
      <c r="AL493" t="s">
        <v>98</v>
      </c>
      <c r="AM493" t="s">
        <v>98</v>
      </c>
      <c r="AN493" t="s">
        <v>101</v>
      </c>
      <c r="AO493" t="s">
        <v>101</v>
      </c>
      <c r="AP493" t="s">
        <v>499</v>
      </c>
      <c r="AQ493" t="s">
        <v>729</v>
      </c>
      <c r="AR493" t="s">
        <v>78</v>
      </c>
      <c r="AS493" t="s">
        <v>105</v>
      </c>
      <c r="AT493" t="s">
        <v>96</v>
      </c>
      <c r="AU493" t="s">
        <v>3034</v>
      </c>
      <c r="AV493" t="s">
        <v>1558</v>
      </c>
      <c r="AW493" t="s">
        <v>174</v>
      </c>
      <c r="AX493">
        <v>1</v>
      </c>
      <c r="AY493" t="s">
        <v>109</v>
      </c>
      <c r="AZ493" t="s">
        <v>6625</v>
      </c>
      <c r="BA493" t="s">
        <v>691</v>
      </c>
      <c r="BB493" t="s">
        <v>158</v>
      </c>
      <c r="BC493" t="s">
        <v>1039</v>
      </c>
      <c r="BD493" t="s">
        <v>890</v>
      </c>
      <c r="BE493" t="s">
        <v>927</v>
      </c>
      <c r="BF493" t="s">
        <v>1908</v>
      </c>
      <c r="BG493" t="s">
        <v>939</v>
      </c>
      <c r="BI493" t="s">
        <v>6626</v>
      </c>
      <c r="BJ493" t="s">
        <v>6627</v>
      </c>
      <c r="BK493" t="s">
        <v>3084</v>
      </c>
      <c r="BL493" t="s">
        <v>468</v>
      </c>
      <c r="BM493" t="s">
        <v>1097</v>
      </c>
      <c r="BN493" t="s">
        <v>6628</v>
      </c>
      <c r="BO493">
        <v>3434</v>
      </c>
      <c r="BP493">
        <v>11</v>
      </c>
      <c r="BQ493" t="s">
        <v>141</v>
      </c>
      <c r="BR493" t="s">
        <v>1118</v>
      </c>
    </row>
    <row r="494" spans="1:145" x14ac:dyDescent="0.25">
      <c r="A494" t="s">
        <v>6629</v>
      </c>
      <c r="B494" t="s">
        <v>35</v>
      </c>
      <c r="C494" t="s">
        <v>365</v>
      </c>
      <c r="D494" t="s">
        <v>39</v>
      </c>
      <c r="E494" t="s">
        <v>13</v>
      </c>
      <c r="F494" t="s">
        <v>2491</v>
      </c>
      <c r="G494" t="s">
        <v>5030</v>
      </c>
      <c r="H494" t="s">
        <v>350</v>
      </c>
      <c r="I494" t="s">
        <v>1</v>
      </c>
      <c r="J494" t="s">
        <v>1</v>
      </c>
      <c r="K494" t="s">
        <v>1</v>
      </c>
      <c r="L494" t="s">
        <v>553</v>
      </c>
      <c r="M494" t="s">
        <v>145</v>
      </c>
      <c r="N494" t="s">
        <v>373</v>
      </c>
      <c r="O494" t="s">
        <v>4373</v>
      </c>
      <c r="P494" t="s">
        <v>4374</v>
      </c>
      <c r="Q494" t="s">
        <v>1269</v>
      </c>
      <c r="R494" t="s">
        <v>4375</v>
      </c>
      <c r="S494" t="s">
        <v>1790</v>
      </c>
      <c r="T494" t="s">
        <v>4376</v>
      </c>
      <c r="U494" t="s">
        <v>16</v>
      </c>
      <c r="V494" t="s">
        <v>4377</v>
      </c>
      <c r="W494" t="s">
        <v>741</v>
      </c>
      <c r="X494" t="s">
        <v>600</v>
      </c>
      <c r="Y494" t="s">
        <v>4378</v>
      </c>
      <c r="Z494" t="s">
        <v>86</v>
      </c>
      <c r="AA494" t="s">
        <v>332</v>
      </c>
      <c r="AB494" t="s">
        <v>2125</v>
      </c>
      <c r="AC494">
        <v>2</v>
      </c>
      <c r="AD494" t="s">
        <v>259</v>
      </c>
      <c r="AE494" t="s">
        <v>259</v>
      </c>
      <c r="AF494" t="s">
        <v>259</v>
      </c>
      <c r="AG494" t="s">
        <v>296</v>
      </c>
      <c r="AH494" t="s">
        <v>325</v>
      </c>
      <c r="AI494" t="s">
        <v>1629</v>
      </c>
      <c r="AJ494" t="s">
        <v>530</v>
      </c>
      <c r="AK494" t="s">
        <v>4379</v>
      </c>
      <c r="AL494" t="s">
        <v>229</v>
      </c>
      <c r="AM494" t="s">
        <v>229</v>
      </c>
      <c r="AN494" t="s">
        <v>123</v>
      </c>
      <c r="AO494" t="s">
        <v>4380</v>
      </c>
      <c r="AP494" t="s">
        <v>98</v>
      </c>
      <c r="AQ494" t="s">
        <v>98</v>
      </c>
      <c r="AR494" t="s">
        <v>101</v>
      </c>
      <c r="AS494" t="s">
        <v>101</v>
      </c>
      <c r="AT494" t="s">
        <v>101</v>
      </c>
      <c r="AU494" t="s">
        <v>102</v>
      </c>
      <c r="AV494" t="s">
        <v>94</v>
      </c>
      <c r="AW494" t="s">
        <v>97</v>
      </c>
      <c r="AX494" t="s">
        <v>78</v>
      </c>
      <c r="AY494" t="s">
        <v>40</v>
      </c>
      <c r="AZ494" t="s">
        <v>223</v>
      </c>
      <c r="BA494" t="s">
        <v>1518</v>
      </c>
      <c r="BB494" t="s">
        <v>105</v>
      </c>
      <c r="BC494" t="s">
        <v>535</v>
      </c>
      <c r="BD494" t="s">
        <v>109</v>
      </c>
      <c r="BE494" t="s">
        <v>423</v>
      </c>
      <c r="BF494" t="s">
        <v>474</v>
      </c>
      <c r="BG494" t="s">
        <v>4382</v>
      </c>
      <c r="BH494" t="s">
        <v>1814</v>
      </c>
      <c r="BI494" t="s">
        <v>114</v>
      </c>
      <c r="BJ494" t="s">
        <v>14</v>
      </c>
      <c r="BK494" t="s">
        <v>14</v>
      </c>
      <c r="BL494" t="s">
        <v>14</v>
      </c>
      <c r="BM494" t="s">
        <v>1539</v>
      </c>
      <c r="BN494" t="s">
        <v>4384</v>
      </c>
      <c r="BO494" t="s">
        <v>4385</v>
      </c>
      <c r="BP494" t="s">
        <v>24</v>
      </c>
      <c r="BQ494" t="s">
        <v>1686</v>
      </c>
      <c r="BR494" t="s">
        <v>451</v>
      </c>
      <c r="BS494" t="s">
        <v>159</v>
      </c>
      <c r="BT494" t="s">
        <v>90</v>
      </c>
      <c r="BU494" t="s">
        <v>25</v>
      </c>
      <c r="BV494" t="s">
        <v>2534</v>
      </c>
      <c r="BW494" t="s">
        <v>826</v>
      </c>
      <c r="BX494" t="s">
        <v>943</v>
      </c>
      <c r="BY494" t="s">
        <v>70</v>
      </c>
      <c r="BZ494" t="s">
        <v>280</v>
      </c>
      <c r="CA494" t="s">
        <v>6185</v>
      </c>
      <c r="CB494" t="s">
        <v>4538</v>
      </c>
      <c r="CC494" t="s">
        <v>5045</v>
      </c>
      <c r="CD494" t="s">
        <v>1890</v>
      </c>
      <c r="CE494" t="s">
        <v>6630</v>
      </c>
      <c r="CF494" t="s">
        <v>4542</v>
      </c>
      <c r="CG494" t="s">
        <v>81</v>
      </c>
      <c r="CH494">
        <v>3424</v>
      </c>
      <c r="CI494" t="s">
        <v>440</v>
      </c>
      <c r="CJ494">
        <v>1</v>
      </c>
      <c r="CK494" t="s">
        <v>194</v>
      </c>
      <c r="CL494">
        <v>3434</v>
      </c>
      <c r="CM494" t="s">
        <v>5848</v>
      </c>
      <c r="CN494" t="s">
        <v>85</v>
      </c>
      <c r="CO494" t="s">
        <v>1098</v>
      </c>
    </row>
    <row r="495" spans="1:145" x14ac:dyDescent="0.25">
      <c r="A495" t="s">
        <v>6631</v>
      </c>
      <c r="B495" t="s">
        <v>1737</v>
      </c>
      <c r="C495" t="s">
        <v>6150</v>
      </c>
      <c r="D495">
        <v>1</v>
      </c>
      <c r="E495">
        <v>1</v>
      </c>
      <c r="F495" t="s">
        <v>365</v>
      </c>
      <c r="G495" t="s">
        <v>39</v>
      </c>
      <c r="H495" t="s">
        <v>1280</v>
      </c>
      <c r="I495" t="s">
        <v>4877</v>
      </c>
      <c r="J495" t="s">
        <v>1864</v>
      </c>
      <c r="K495" t="s">
        <v>1503</v>
      </c>
      <c r="L495" t="s">
        <v>6151</v>
      </c>
      <c r="M495" t="s">
        <v>2611</v>
      </c>
      <c r="N495" t="s">
        <v>566</v>
      </c>
      <c r="O495" t="s">
        <v>889</v>
      </c>
      <c r="P495" t="s">
        <v>14</v>
      </c>
      <c r="Q495" t="s">
        <v>14</v>
      </c>
      <c r="R495" t="s">
        <v>14</v>
      </c>
      <c r="S495" t="s">
        <v>6249</v>
      </c>
      <c r="T495" t="s">
        <v>6250</v>
      </c>
      <c r="U495" t="s">
        <v>1915</v>
      </c>
      <c r="V495" t="s">
        <v>1916</v>
      </c>
      <c r="W495" t="s">
        <v>1865</v>
      </c>
      <c r="X495" t="s">
        <v>127</v>
      </c>
      <c r="Y495" t="s">
        <v>461</v>
      </c>
      <c r="Z495" t="s">
        <v>6152</v>
      </c>
      <c r="AA495" t="s">
        <v>446</v>
      </c>
      <c r="AB495" t="s">
        <v>24</v>
      </c>
      <c r="AC495" t="s">
        <v>823</v>
      </c>
      <c r="AD495" t="s">
        <v>272</v>
      </c>
      <c r="AE495" t="s">
        <v>3171</v>
      </c>
      <c r="AF495" t="s">
        <v>402</v>
      </c>
      <c r="AG495" t="s">
        <v>402</v>
      </c>
      <c r="AH495" t="s">
        <v>1524</v>
      </c>
      <c r="AI495" t="s">
        <v>688</v>
      </c>
      <c r="AJ495" t="s">
        <v>1525</v>
      </c>
      <c r="AK495" t="s">
        <v>1322</v>
      </c>
      <c r="AL495" t="s">
        <v>42</v>
      </c>
      <c r="AM495" t="s">
        <v>1081</v>
      </c>
      <c r="AN495" t="s">
        <v>6632</v>
      </c>
      <c r="AO495" t="s">
        <v>380</v>
      </c>
      <c r="AP495" t="s">
        <v>4090</v>
      </c>
      <c r="AQ495" t="s">
        <v>4090</v>
      </c>
      <c r="AR495" t="s">
        <v>96</v>
      </c>
      <c r="AS495" t="s">
        <v>97</v>
      </c>
      <c r="AT495" t="s">
        <v>98</v>
      </c>
      <c r="AU495" t="s">
        <v>98</v>
      </c>
      <c r="AV495" t="s">
        <v>101</v>
      </c>
      <c r="AW495" t="s">
        <v>101</v>
      </c>
      <c r="AX495" t="s">
        <v>94</v>
      </c>
      <c r="AY495" t="s">
        <v>641</v>
      </c>
      <c r="AZ495" t="s">
        <v>392</v>
      </c>
      <c r="BA495" t="s">
        <v>78</v>
      </c>
      <c r="BB495" t="s">
        <v>115</v>
      </c>
      <c r="BC495" t="s">
        <v>60</v>
      </c>
      <c r="BD495" t="s">
        <v>813</v>
      </c>
      <c r="BE495" t="s">
        <v>5482</v>
      </c>
      <c r="BF495" t="s">
        <v>494</v>
      </c>
      <c r="BG495" t="s">
        <v>1</v>
      </c>
      <c r="BH495" t="s">
        <v>1529</v>
      </c>
      <c r="BI495" t="s">
        <v>487</v>
      </c>
      <c r="BJ495" t="s">
        <v>5123</v>
      </c>
      <c r="BK495" t="s">
        <v>2854</v>
      </c>
      <c r="BL495" t="s">
        <v>174</v>
      </c>
      <c r="BM495" t="s">
        <v>332</v>
      </c>
      <c r="BN495" t="s">
        <v>109</v>
      </c>
      <c r="BO495" t="s">
        <v>1814</v>
      </c>
      <c r="BP495" t="s">
        <v>1814</v>
      </c>
      <c r="BQ495" t="s">
        <v>114</v>
      </c>
      <c r="BR495" t="s">
        <v>440</v>
      </c>
      <c r="BS495" t="s">
        <v>440</v>
      </c>
      <c r="BT495" t="s">
        <v>440</v>
      </c>
      <c r="BU495" t="s">
        <v>25</v>
      </c>
      <c r="BV495" t="s">
        <v>25</v>
      </c>
      <c r="BW495" t="s">
        <v>6154</v>
      </c>
      <c r="BX495" t="s">
        <v>6155</v>
      </c>
      <c r="BY495" t="s">
        <v>6156</v>
      </c>
      <c r="BZ495" t="s">
        <v>73</v>
      </c>
      <c r="CA495" t="s">
        <v>45</v>
      </c>
      <c r="CB495" t="s">
        <v>40</v>
      </c>
      <c r="CC495" t="s">
        <v>600</v>
      </c>
      <c r="CD495" t="s">
        <v>2271</v>
      </c>
      <c r="CE495" t="s">
        <v>259</v>
      </c>
      <c r="CF495" t="s">
        <v>280</v>
      </c>
      <c r="CG495" t="s">
        <v>265</v>
      </c>
      <c r="CH495" t="s">
        <v>6633</v>
      </c>
      <c r="CI495" t="s">
        <v>3067</v>
      </c>
      <c r="CJ495" t="s">
        <v>471</v>
      </c>
      <c r="CK495" t="s">
        <v>223</v>
      </c>
      <c r="CL495" t="s">
        <v>223</v>
      </c>
      <c r="CM495" t="s">
        <v>416</v>
      </c>
      <c r="CN495" t="s">
        <v>1540</v>
      </c>
      <c r="CO495" t="s">
        <v>422</v>
      </c>
      <c r="CP495" t="s">
        <v>32</v>
      </c>
      <c r="CQ495" t="s">
        <v>6158</v>
      </c>
      <c r="CR495" t="s">
        <v>659</v>
      </c>
      <c r="CS495">
        <v>3434</v>
      </c>
      <c r="CT495" t="s">
        <v>194</v>
      </c>
      <c r="CU495">
        <v>34</v>
      </c>
      <c r="CV495" t="s">
        <v>274</v>
      </c>
    </row>
    <row r="496" spans="1:145" x14ac:dyDescent="0.25">
      <c r="A496" t="s">
        <v>6634</v>
      </c>
      <c r="B496" t="s">
        <v>123</v>
      </c>
      <c r="C496" t="s">
        <v>123</v>
      </c>
      <c r="D496" t="s">
        <v>35</v>
      </c>
      <c r="E496" t="s">
        <v>751</v>
      </c>
      <c r="F496" t="s">
        <v>349</v>
      </c>
      <c r="G496" t="s">
        <v>6038</v>
      </c>
      <c r="H496" t="s">
        <v>4893</v>
      </c>
      <c r="I496" t="s">
        <v>6635</v>
      </c>
      <c r="J496" t="s">
        <v>6040</v>
      </c>
      <c r="K496" t="s">
        <v>528</v>
      </c>
      <c r="L496" t="s">
        <v>528</v>
      </c>
      <c r="M496" t="s">
        <v>528</v>
      </c>
      <c r="N496" t="s">
        <v>85</v>
      </c>
      <c r="O496" t="s">
        <v>6041</v>
      </c>
      <c r="P496" t="s">
        <v>741</v>
      </c>
      <c r="Q496" t="s">
        <v>741</v>
      </c>
      <c r="R496" t="s">
        <v>14</v>
      </c>
      <c r="S496" t="s">
        <v>14</v>
      </c>
      <c r="T496" t="s">
        <v>1548</v>
      </c>
      <c r="U496" t="s">
        <v>656</v>
      </c>
      <c r="V496" t="s">
        <v>278</v>
      </c>
      <c r="W496" t="s">
        <v>25</v>
      </c>
      <c r="X496" t="s">
        <v>25</v>
      </c>
      <c r="Y496" t="s">
        <v>986</v>
      </c>
      <c r="Z496" t="s">
        <v>127</v>
      </c>
      <c r="AA496" t="e">
        <f>-SOOTHERN</f>
        <v>#NAME?</v>
      </c>
      <c r="AB496" t="s">
        <v>65</v>
      </c>
      <c r="AC496" t="s">
        <v>96</v>
      </c>
      <c r="AD496" t="s">
        <v>96</v>
      </c>
      <c r="AE496" t="s">
        <v>97</v>
      </c>
      <c r="AF496" t="s">
        <v>98</v>
      </c>
      <c r="AG496" t="s">
        <v>98</v>
      </c>
      <c r="AH496" t="s">
        <v>107</v>
      </c>
      <c r="AI496" t="s">
        <v>332</v>
      </c>
      <c r="AJ496" t="s">
        <v>332</v>
      </c>
      <c r="AK496" t="s">
        <v>101</v>
      </c>
      <c r="AL496" t="s">
        <v>78</v>
      </c>
      <c r="AM496" t="s">
        <v>2505</v>
      </c>
      <c r="AN496" t="s">
        <v>6636</v>
      </c>
      <c r="AO496" t="s">
        <v>174</v>
      </c>
      <c r="AP496" t="s">
        <v>6637</v>
      </c>
      <c r="AQ496" t="s">
        <v>1814</v>
      </c>
      <c r="AR496" t="s">
        <v>114</v>
      </c>
      <c r="AS496" t="s">
        <v>6638</v>
      </c>
      <c r="AT496" t="s">
        <v>6639</v>
      </c>
      <c r="AU496" t="s">
        <v>6313</v>
      </c>
      <c r="AV496" t="s">
        <v>623</v>
      </c>
      <c r="AW496" t="s">
        <v>581</v>
      </c>
      <c r="AX496" t="s">
        <v>2692</v>
      </c>
      <c r="AY496" t="s">
        <v>64</v>
      </c>
      <c r="AZ496" t="s">
        <v>6640</v>
      </c>
      <c r="BA496" t="s">
        <v>2920</v>
      </c>
      <c r="BB496" t="s">
        <v>3898</v>
      </c>
      <c r="BC496" t="s">
        <v>229</v>
      </c>
      <c r="BD496">
        <v>3434</v>
      </c>
      <c r="BE496" t="s">
        <v>6641</v>
      </c>
    </row>
    <row r="497" spans="1:176" x14ac:dyDescent="0.25">
      <c r="A497" t="s">
        <v>6642</v>
      </c>
      <c r="B497" t="s">
        <v>1204</v>
      </c>
      <c r="C497" t="s">
        <v>1205</v>
      </c>
      <c r="D497" t="s">
        <v>666</v>
      </c>
      <c r="E497" t="s">
        <v>160</v>
      </c>
      <c r="F497" t="s">
        <v>712</v>
      </c>
      <c r="G497" t="s">
        <v>1206</v>
      </c>
      <c r="H497" t="s">
        <v>8</v>
      </c>
      <c r="I497" t="s">
        <v>554</v>
      </c>
      <c r="J497" t="s">
        <v>17</v>
      </c>
      <c r="K497" t="s">
        <v>1</v>
      </c>
      <c r="L497" t="s">
        <v>1</v>
      </c>
      <c r="M497" t="s">
        <v>1</v>
      </c>
      <c r="N497">
        <v>4</v>
      </c>
      <c r="O497" t="s">
        <v>1207</v>
      </c>
      <c r="P497" t="s">
        <v>471</v>
      </c>
      <c r="Q497" t="s">
        <v>741</v>
      </c>
      <c r="R497" t="s">
        <v>1208</v>
      </c>
      <c r="S497" t="s">
        <v>1209</v>
      </c>
      <c r="T497" t="s">
        <v>85</v>
      </c>
      <c r="U497" t="s">
        <v>85</v>
      </c>
      <c r="V497" t="s">
        <v>85</v>
      </c>
      <c r="W497" t="s">
        <v>85</v>
      </c>
      <c r="X497" t="s">
        <v>85</v>
      </c>
      <c r="Y497" t="s">
        <v>13</v>
      </c>
      <c r="Z497" t="s">
        <v>325</v>
      </c>
      <c r="AA497">
        <v>2</v>
      </c>
      <c r="AB497" t="s">
        <v>161</v>
      </c>
      <c r="AC497" t="s">
        <v>458</v>
      </c>
      <c r="AD497" t="s">
        <v>458</v>
      </c>
      <c r="AE497" t="s">
        <v>14</v>
      </c>
      <c r="AF497" t="s">
        <v>14</v>
      </c>
      <c r="AG497" t="s">
        <v>14</v>
      </c>
      <c r="AH497" t="s">
        <v>14</v>
      </c>
      <c r="AI497" t="s">
        <v>14</v>
      </c>
      <c r="AJ497" t="s">
        <v>632</v>
      </c>
      <c r="AK497" t="s">
        <v>1210</v>
      </c>
      <c r="AL497" t="s">
        <v>159</v>
      </c>
      <c r="AM497" t="s">
        <v>1058</v>
      </c>
      <c r="AN497" t="s">
        <v>1211</v>
      </c>
      <c r="AO497" t="s">
        <v>1212</v>
      </c>
      <c r="AP497" t="s">
        <v>607</v>
      </c>
      <c r="AQ497" t="s">
        <v>727</v>
      </c>
      <c r="AR497" t="s">
        <v>123</v>
      </c>
      <c r="AS497" t="s">
        <v>96</v>
      </c>
      <c r="AT497" t="s">
        <v>97</v>
      </c>
      <c r="AU497" t="s">
        <v>98</v>
      </c>
      <c r="AV497" t="s">
        <v>98</v>
      </c>
      <c r="AW497" t="s">
        <v>101</v>
      </c>
      <c r="AX497" t="s">
        <v>101</v>
      </c>
      <c r="AY497" t="s">
        <v>1213</v>
      </c>
      <c r="AZ497" t="s">
        <v>1214</v>
      </c>
      <c r="BA497" t="s">
        <v>78</v>
      </c>
      <c r="BB497" t="s">
        <v>392</v>
      </c>
      <c r="BC497" t="s">
        <v>1215</v>
      </c>
      <c r="BD497" t="s">
        <v>1216</v>
      </c>
      <c r="BE497" t="s">
        <v>374</v>
      </c>
      <c r="BF497" t="s">
        <v>373</v>
      </c>
      <c r="BG497" t="s">
        <v>1217</v>
      </c>
      <c r="BH497" t="s">
        <v>1218</v>
      </c>
      <c r="BI497" t="s">
        <v>1219</v>
      </c>
      <c r="BJ497" t="s">
        <v>1220</v>
      </c>
      <c r="BK497" t="s">
        <v>42</v>
      </c>
      <c r="BL497" t="s">
        <v>42</v>
      </c>
      <c r="BM497" t="s">
        <v>42</v>
      </c>
      <c r="BN497" t="s">
        <v>52</v>
      </c>
      <c r="BO497" t="s">
        <v>47</v>
      </c>
      <c r="BP497" t="s">
        <v>114</v>
      </c>
      <c r="BQ497" t="s">
        <v>1221</v>
      </c>
      <c r="BR497" t="s">
        <v>1222</v>
      </c>
      <c r="BS497" t="s">
        <v>1223</v>
      </c>
      <c r="BT497" t="s">
        <v>1224</v>
      </c>
      <c r="BU497" t="s">
        <v>1225</v>
      </c>
      <c r="BV497" t="s">
        <v>1226</v>
      </c>
      <c r="BW497" t="s">
        <v>1227</v>
      </c>
      <c r="BX497" t="s">
        <v>237</v>
      </c>
      <c r="BY497" t="s">
        <v>18</v>
      </c>
      <c r="BZ497" t="s">
        <v>259</v>
      </c>
      <c r="CA497" t="s">
        <v>71</v>
      </c>
      <c r="CB497">
        <v>0</v>
      </c>
      <c r="CC497" t="s">
        <v>22</v>
      </c>
      <c r="CD497" t="s">
        <v>1228</v>
      </c>
      <c r="CE497" t="s">
        <v>24</v>
      </c>
      <c r="CF497" t="s">
        <v>25</v>
      </c>
      <c r="CG497" t="s">
        <v>528</v>
      </c>
      <c r="CH497" t="s">
        <v>528</v>
      </c>
      <c r="CI497" t="s">
        <v>189</v>
      </c>
      <c r="CJ497" t="s">
        <v>1229</v>
      </c>
      <c r="CK497" t="s">
        <v>155</v>
      </c>
      <c r="CL497" t="s">
        <v>1230</v>
      </c>
      <c r="CM497" t="s">
        <v>793</v>
      </c>
      <c r="CN497" t="s">
        <v>540</v>
      </c>
      <c r="CO497" t="s">
        <v>594</v>
      </c>
      <c r="CP497" t="s">
        <v>138</v>
      </c>
      <c r="CQ497" t="s">
        <v>206</v>
      </c>
      <c r="CR497" t="s">
        <v>354</v>
      </c>
      <c r="CS497" t="s">
        <v>16</v>
      </c>
      <c r="CT497" t="s">
        <v>1231</v>
      </c>
      <c r="CU497">
        <v>11</v>
      </c>
      <c r="CV497" t="s">
        <v>141</v>
      </c>
      <c r="CW497">
        <v>3434</v>
      </c>
      <c r="CX497" t="s">
        <v>38</v>
      </c>
      <c r="CY497" t="s">
        <v>1232</v>
      </c>
      <c r="CZ497" t="s">
        <v>1233</v>
      </c>
    </row>
    <row r="498" spans="1:176" x14ac:dyDescent="0.25">
      <c r="A498" t="s">
        <v>6643</v>
      </c>
      <c r="B498" t="s">
        <v>35</v>
      </c>
      <c r="C498" t="s">
        <v>365</v>
      </c>
      <c r="D498" t="s">
        <v>39</v>
      </c>
      <c r="E498" t="s">
        <v>920</v>
      </c>
      <c r="F498" t="s">
        <v>551</v>
      </c>
      <c r="G498" t="s">
        <v>6644</v>
      </c>
      <c r="H498" t="s">
        <v>741</v>
      </c>
      <c r="I498" t="s">
        <v>741</v>
      </c>
      <c r="J498" t="s">
        <v>8</v>
      </c>
      <c r="K498" t="s">
        <v>554</v>
      </c>
      <c r="L498" t="s">
        <v>14</v>
      </c>
      <c r="M498" t="s">
        <v>14</v>
      </c>
      <c r="N498" t="s">
        <v>14</v>
      </c>
      <c r="O498" t="s">
        <v>14</v>
      </c>
      <c r="P498" t="s">
        <v>14</v>
      </c>
      <c r="Q498" t="s">
        <v>14</v>
      </c>
      <c r="R498" t="s">
        <v>14</v>
      </c>
      <c r="S498" t="s">
        <v>40</v>
      </c>
      <c r="T498" t="s">
        <v>923</v>
      </c>
      <c r="U498" t="s">
        <v>380</v>
      </c>
      <c r="V498" t="s">
        <v>924</v>
      </c>
      <c r="W498" t="s">
        <v>209</v>
      </c>
      <c r="X498" t="s">
        <v>925</v>
      </c>
      <c r="Y498" t="s">
        <v>926</v>
      </c>
      <c r="Z498" t="s">
        <v>85</v>
      </c>
      <c r="AA498" t="s">
        <v>927</v>
      </c>
      <c r="AB498" t="s">
        <v>86</v>
      </c>
      <c r="AC498" t="s">
        <v>332</v>
      </c>
      <c r="AD498" t="s">
        <v>6645</v>
      </c>
      <c r="AE498">
        <v>301</v>
      </c>
      <c r="AF498" t="s">
        <v>930</v>
      </c>
      <c r="AG498" t="s">
        <v>259</v>
      </c>
      <c r="AH498" t="s">
        <v>931</v>
      </c>
      <c r="AI498" t="s">
        <v>931</v>
      </c>
      <c r="AJ498" t="s">
        <v>257</v>
      </c>
      <c r="AK498" t="s">
        <v>52</v>
      </c>
      <c r="AL498" t="s">
        <v>932</v>
      </c>
      <c r="AM498" t="s">
        <v>64</v>
      </c>
      <c r="AN498" t="s">
        <v>933</v>
      </c>
      <c r="AO498" t="s">
        <v>229</v>
      </c>
      <c r="AP498" t="s">
        <v>98</v>
      </c>
      <c r="AQ498" t="s">
        <v>98</v>
      </c>
      <c r="AR498" t="s">
        <v>101</v>
      </c>
      <c r="AS498" t="s">
        <v>317</v>
      </c>
      <c r="AT498" t="s">
        <v>96</v>
      </c>
      <c r="AU498" t="s">
        <v>96</v>
      </c>
      <c r="AV498" t="s">
        <v>97</v>
      </c>
      <c r="AW498" t="s">
        <v>934</v>
      </c>
      <c r="AX498" t="s">
        <v>104</v>
      </c>
      <c r="AY498" t="s">
        <v>390</v>
      </c>
      <c r="AZ498" t="s">
        <v>78</v>
      </c>
      <c r="BA498" t="s">
        <v>935</v>
      </c>
      <c r="BB498" t="s">
        <v>105</v>
      </c>
      <c r="BC498" t="s">
        <v>159</v>
      </c>
      <c r="BD498" t="s">
        <v>464</v>
      </c>
      <c r="BE498" t="s">
        <v>464</v>
      </c>
      <c r="BF498" t="s">
        <v>938</v>
      </c>
      <c r="BG498" t="s">
        <v>47</v>
      </c>
      <c r="BH498" t="s">
        <v>114</v>
      </c>
      <c r="BI498" t="s">
        <v>1058</v>
      </c>
      <c r="BJ498" t="s">
        <v>940</v>
      </c>
      <c r="BK498" t="s">
        <v>941</v>
      </c>
      <c r="BL498" t="s">
        <v>298</v>
      </c>
      <c r="BM498" t="s">
        <v>2479</v>
      </c>
      <c r="BN498" t="s">
        <v>620</v>
      </c>
      <c r="BO498" t="s">
        <v>237</v>
      </c>
      <c r="BP498" t="s">
        <v>942</v>
      </c>
      <c r="BQ498" t="s">
        <v>528</v>
      </c>
      <c r="BR498" t="s">
        <v>943</v>
      </c>
      <c r="BS498" t="s">
        <v>830</v>
      </c>
      <c r="BT498" t="s">
        <v>944</v>
      </c>
      <c r="BU498" t="s">
        <v>945</v>
      </c>
      <c r="BV498" t="s">
        <v>946</v>
      </c>
      <c r="BW498" t="s">
        <v>947</v>
      </c>
      <c r="BX498" t="s">
        <v>534</v>
      </c>
      <c r="BY498" t="s">
        <v>948</v>
      </c>
      <c r="BZ498" t="s">
        <v>136</v>
      </c>
      <c r="CA498" t="s">
        <v>545</v>
      </c>
      <c r="CB498" t="s">
        <v>949</v>
      </c>
      <c r="CC498" t="s">
        <v>950</v>
      </c>
      <c r="CD498" t="s">
        <v>951</v>
      </c>
      <c r="CE498" t="s">
        <v>16</v>
      </c>
      <c r="CF498" t="s">
        <v>1</v>
      </c>
      <c r="CG498">
        <v>1</v>
      </c>
      <c r="CH498" t="s">
        <v>194</v>
      </c>
      <c r="CI498" t="s">
        <v>194</v>
      </c>
      <c r="CJ498">
        <v>3434</v>
      </c>
      <c r="CK498" t="s">
        <v>952</v>
      </c>
      <c r="CL498" t="s">
        <v>274</v>
      </c>
    </row>
    <row r="499" spans="1:176" x14ac:dyDescent="0.25">
      <c r="A499" t="s">
        <v>6646</v>
      </c>
      <c r="B499" t="s">
        <v>35</v>
      </c>
      <c r="C499" t="s">
        <v>36</v>
      </c>
      <c r="D499" t="s">
        <v>36</v>
      </c>
      <c r="E499" t="s">
        <v>36</v>
      </c>
      <c r="F499" t="s">
        <v>36</v>
      </c>
      <c r="G499" t="s">
        <v>1</v>
      </c>
      <c r="H499" t="s">
        <v>64</v>
      </c>
      <c r="I499" t="s">
        <v>39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 t="s">
        <v>26</v>
      </c>
      <c r="P499" t="s">
        <v>6647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221</v>
      </c>
      <c r="W499" t="s">
        <v>1313</v>
      </c>
      <c r="X499" t="s">
        <v>17</v>
      </c>
      <c r="Y499" t="s">
        <v>6648</v>
      </c>
      <c r="Z499" t="s">
        <v>1413</v>
      </c>
      <c r="AA499" t="s">
        <v>47</v>
      </c>
      <c r="AB499" t="s">
        <v>47</v>
      </c>
      <c r="AC499" t="s">
        <v>48</v>
      </c>
      <c r="AD499" t="s">
        <v>150</v>
      </c>
      <c r="AE499" t="s">
        <v>5566</v>
      </c>
      <c r="AF499" t="s">
        <v>5567</v>
      </c>
      <c r="AG499">
        <v>1</v>
      </c>
      <c r="AH499" t="s">
        <v>78</v>
      </c>
      <c r="AI499" t="s">
        <v>5677</v>
      </c>
      <c r="AJ499" t="s">
        <v>223</v>
      </c>
      <c r="AK499" t="s">
        <v>220</v>
      </c>
      <c r="AL499" t="s">
        <v>6553</v>
      </c>
      <c r="AM499" t="s">
        <v>259</v>
      </c>
      <c r="AN499" t="s">
        <v>1319</v>
      </c>
      <c r="AO499" t="s">
        <v>379</v>
      </c>
      <c r="AP499" t="s">
        <v>161</v>
      </c>
      <c r="AQ499" t="s">
        <v>3835</v>
      </c>
      <c r="AR499" t="s">
        <v>25</v>
      </c>
      <c r="AS499" t="s">
        <v>25</v>
      </c>
      <c r="AT499" t="s">
        <v>380</v>
      </c>
      <c r="AU499" t="s">
        <v>114</v>
      </c>
      <c r="AV499" t="s">
        <v>114</v>
      </c>
      <c r="AW499" t="s">
        <v>114</v>
      </c>
      <c r="AX499" t="s">
        <v>5470</v>
      </c>
      <c r="AY499" t="s">
        <v>42</v>
      </c>
      <c r="AZ499" t="s">
        <v>6649</v>
      </c>
      <c r="BA499" t="s">
        <v>98</v>
      </c>
      <c r="BB499" t="s">
        <v>407</v>
      </c>
      <c r="BC499" t="s">
        <v>329</v>
      </c>
      <c r="BD499" t="s">
        <v>373</v>
      </c>
      <c r="BE499" t="s">
        <v>1327</v>
      </c>
      <c r="BF499" t="s">
        <v>6650</v>
      </c>
      <c r="BG499" t="s">
        <v>108</v>
      </c>
      <c r="BH499" t="s">
        <v>203</v>
      </c>
      <c r="BI499" t="s">
        <v>6651</v>
      </c>
      <c r="BJ499" t="s">
        <v>5907</v>
      </c>
      <c r="BK499" t="s">
        <v>174</v>
      </c>
      <c r="BL499" t="s">
        <v>900</v>
      </c>
      <c r="BM499" t="s">
        <v>1045</v>
      </c>
      <c r="BN499" t="s">
        <v>38</v>
      </c>
      <c r="BO499" t="s">
        <v>576</v>
      </c>
      <c r="BP499" t="s">
        <v>24</v>
      </c>
      <c r="BQ499" t="s">
        <v>24</v>
      </c>
      <c r="BR499" t="s">
        <v>6652</v>
      </c>
      <c r="BS499" t="s">
        <v>2354</v>
      </c>
      <c r="BT499" t="s">
        <v>6653</v>
      </c>
      <c r="BU499" t="s">
        <v>103</v>
      </c>
      <c r="BV499" t="s">
        <v>778</v>
      </c>
      <c r="BW499" t="s">
        <v>14</v>
      </c>
      <c r="BX499" t="s">
        <v>4048</v>
      </c>
      <c r="BY499">
        <v>7</v>
      </c>
      <c r="BZ499" t="s">
        <v>355</v>
      </c>
      <c r="CA499" t="s">
        <v>1622</v>
      </c>
      <c r="CB499" t="s">
        <v>5571</v>
      </c>
      <c r="CC499" t="s">
        <v>3106</v>
      </c>
      <c r="CD499" t="s">
        <v>1310</v>
      </c>
      <c r="CE499" t="s">
        <v>5584</v>
      </c>
      <c r="CF499" t="s">
        <v>326</v>
      </c>
      <c r="CG499" t="s">
        <v>3121</v>
      </c>
      <c r="CH499">
        <v>3434</v>
      </c>
      <c r="CI499" t="s">
        <v>6654</v>
      </c>
      <c r="CJ499" t="s">
        <v>6655</v>
      </c>
    </row>
    <row r="500" spans="1:176" x14ac:dyDescent="0.25">
      <c r="A500" t="s">
        <v>6656</v>
      </c>
      <c r="B500" t="s">
        <v>35</v>
      </c>
      <c r="C500" t="s">
        <v>576</v>
      </c>
      <c r="D500" t="s">
        <v>576</v>
      </c>
      <c r="E500" t="s">
        <v>521</v>
      </c>
      <c r="F500" t="s">
        <v>803</v>
      </c>
      <c r="G500" t="s">
        <v>3045</v>
      </c>
      <c r="H500" t="s">
        <v>4892</v>
      </c>
      <c r="I500" t="s">
        <v>1662</v>
      </c>
      <c r="J500" t="s">
        <v>1412</v>
      </c>
      <c r="K500" t="s">
        <v>6657</v>
      </c>
      <c r="L500" t="s">
        <v>458</v>
      </c>
      <c r="M500" t="s">
        <v>458</v>
      </c>
      <c r="N500" t="s">
        <v>880</v>
      </c>
      <c r="O500" t="s">
        <v>881</v>
      </c>
      <c r="P500" t="s">
        <v>882</v>
      </c>
      <c r="Q500" t="s">
        <v>61</v>
      </c>
      <c r="R500" t="s">
        <v>61</v>
      </c>
      <c r="S500" t="s">
        <v>883</v>
      </c>
      <c r="T500" t="s">
        <v>49</v>
      </c>
      <c r="U500" t="s">
        <v>317</v>
      </c>
      <c r="V500" t="s">
        <v>298</v>
      </c>
      <c r="W500" t="s">
        <v>78</v>
      </c>
      <c r="X500" t="s">
        <v>78</v>
      </c>
      <c r="Y500" t="s">
        <v>4854</v>
      </c>
      <c r="Z500" t="s">
        <v>251</v>
      </c>
      <c r="AA500" t="s">
        <v>3306</v>
      </c>
      <c r="AB500" t="s">
        <v>2120</v>
      </c>
      <c r="AC500" t="s">
        <v>4855</v>
      </c>
      <c r="AD500" t="s">
        <v>888</v>
      </c>
      <c r="AE500" t="s">
        <v>14</v>
      </c>
      <c r="AF500" t="s">
        <v>889</v>
      </c>
      <c r="AG500" t="s">
        <v>256</v>
      </c>
      <c r="AH500" t="s">
        <v>504</v>
      </c>
      <c r="AI500" t="s">
        <v>1724</v>
      </c>
      <c r="AJ500" t="s">
        <v>25</v>
      </c>
      <c r="AK500" t="s">
        <v>679</v>
      </c>
      <c r="AL500" t="s">
        <v>65</v>
      </c>
      <c r="AM500" t="s">
        <v>65</v>
      </c>
      <c r="AN500" t="s">
        <v>285</v>
      </c>
      <c r="AO500" t="s">
        <v>60</v>
      </c>
      <c r="AP500" t="s">
        <v>97</v>
      </c>
      <c r="AQ500" t="s">
        <v>98</v>
      </c>
      <c r="AR500" t="s">
        <v>98</v>
      </c>
      <c r="AS500" t="s">
        <v>896</v>
      </c>
      <c r="AT500" t="s">
        <v>101</v>
      </c>
      <c r="AU500" t="s">
        <v>897</v>
      </c>
      <c r="AV500" t="s">
        <v>392</v>
      </c>
      <c r="AW500" t="s">
        <v>898</v>
      </c>
      <c r="AX500" t="s">
        <v>96</v>
      </c>
      <c r="AY500" t="s">
        <v>667</v>
      </c>
      <c r="AZ500" t="s">
        <v>899</v>
      </c>
      <c r="BA500" t="s">
        <v>900</v>
      </c>
      <c r="BB500" t="s">
        <v>334</v>
      </c>
      <c r="BC500" t="s">
        <v>109</v>
      </c>
      <c r="BD500" t="s">
        <v>174</v>
      </c>
      <c r="BE500" t="s">
        <v>48</v>
      </c>
      <c r="BF500" t="s">
        <v>623</v>
      </c>
      <c r="BG500" t="s">
        <v>336</v>
      </c>
      <c r="BH500" t="s">
        <v>344</v>
      </c>
      <c r="BI500" t="s">
        <v>402</v>
      </c>
      <c r="BJ500" t="s">
        <v>4857</v>
      </c>
      <c r="BK500" t="s">
        <v>4858</v>
      </c>
      <c r="BL500" t="s">
        <v>903</v>
      </c>
      <c r="BM500" t="s">
        <v>1868</v>
      </c>
      <c r="BN500" t="s">
        <v>4860</v>
      </c>
      <c r="BO500" t="s">
        <v>3705</v>
      </c>
      <c r="BR500" t="s">
        <v>24</v>
      </c>
      <c r="BS500" t="s">
        <v>237</v>
      </c>
      <c r="BT500" t="s">
        <v>4861</v>
      </c>
      <c r="BU500" t="s">
        <v>907</v>
      </c>
      <c r="BV500" t="s">
        <v>908</v>
      </c>
      <c r="BW500" t="s">
        <v>909</v>
      </c>
      <c r="BX500" t="s">
        <v>326</v>
      </c>
      <c r="BY500" t="s">
        <v>2572</v>
      </c>
      <c r="BZ500" t="s">
        <v>415</v>
      </c>
      <c r="CA500" t="s">
        <v>3794</v>
      </c>
      <c r="CB500" t="s">
        <v>4369</v>
      </c>
      <c r="CC500" t="s">
        <v>354</v>
      </c>
      <c r="CD500" t="s">
        <v>354</v>
      </c>
      <c r="CE500" t="s">
        <v>912</v>
      </c>
      <c r="CF500" t="s">
        <v>528</v>
      </c>
      <c r="CG500" t="s">
        <v>47</v>
      </c>
      <c r="CH500" t="s">
        <v>913</v>
      </c>
      <c r="CI500" t="s">
        <v>40</v>
      </c>
      <c r="CJ500" t="s">
        <v>914</v>
      </c>
      <c r="CK500" t="s">
        <v>915</v>
      </c>
      <c r="CL500">
        <v>3434</v>
      </c>
      <c r="CM500" t="s">
        <v>194</v>
      </c>
      <c r="CN500" t="s">
        <v>918</v>
      </c>
    </row>
    <row r="501" spans="1:176" x14ac:dyDescent="0.25">
      <c r="A501" t="s">
        <v>6658</v>
      </c>
      <c r="B501" t="s">
        <v>35</v>
      </c>
      <c r="C501" t="s">
        <v>365</v>
      </c>
      <c r="D501" t="s">
        <v>7</v>
      </c>
      <c r="E501" t="s">
        <v>72</v>
      </c>
      <c r="F501" t="s">
        <v>521</v>
      </c>
      <c r="G501" t="s">
        <v>3214</v>
      </c>
      <c r="H501" t="s">
        <v>3871</v>
      </c>
      <c r="I501" t="s">
        <v>92</v>
      </c>
      <c r="J501" t="s">
        <v>523</v>
      </c>
      <c r="K501" t="s">
        <v>554</v>
      </c>
      <c r="L501" t="s">
        <v>4811</v>
      </c>
      <c r="M501" t="s">
        <v>373</v>
      </c>
      <c r="N501" t="s">
        <v>6659</v>
      </c>
      <c r="O501" t="s">
        <v>6660</v>
      </c>
      <c r="P501" t="s">
        <v>6661</v>
      </c>
      <c r="Q501" t="s">
        <v>233</v>
      </c>
      <c r="R501" t="s">
        <v>1</v>
      </c>
      <c r="S501" t="s">
        <v>1</v>
      </c>
      <c r="T501" t="s">
        <v>6662</v>
      </c>
      <c r="U501" t="s">
        <v>14</v>
      </c>
      <c r="V501" t="s">
        <v>14</v>
      </c>
      <c r="W501" t="s">
        <v>731</v>
      </c>
      <c r="X501" t="s">
        <v>86</v>
      </c>
      <c r="Y501" t="s">
        <v>332</v>
      </c>
      <c r="Z501" t="s">
        <v>616</v>
      </c>
      <c r="AA501" t="s">
        <v>616</v>
      </c>
      <c r="AB501" t="s">
        <v>380</v>
      </c>
      <c r="AC501" t="s">
        <v>6663</v>
      </c>
      <c r="AD501" t="s">
        <v>85</v>
      </c>
      <c r="AE501" t="s">
        <v>6664</v>
      </c>
      <c r="AF501" t="s">
        <v>6665</v>
      </c>
      <c r="AG501" t="s">
        <v>6666</v>
      </c>
      <c r="AH501" t="s">
        <v>996</v>
      </c>
      <c r="AI501" t="s">
        <v>6667</v>
      </c>
      <c r="AJ501">
        <v>1</v>
      </c>
      <c r="AK501" t="s">
        <v>64</v>
      </c>
      <c r="AL501" t="s">
        <v>933</v>
      </c>
      <c r="AM501" t="s">
        <v>96</v>
      </c>
      <c r="AN501" t="s">
        <v>97</v>
      </c>
      <c r="AO501" t="s">
        <v>98</v>
      </c>
      <c r="AP501" t="s">
        <v>98</v>
      </c>
      <c r="AQ501" t="s">
        <v>1136</v>
      </c>
      <c r="AR501" t="s">
        <v>2479</v>
      </c>
      <c r="AS501" t="s">
        <v>229</v>
      </c>
      <c r="AT501" t="s">
        <v>101</v>
      </c>
      <c r="AU501" t="s">
        <v>317</v>
      </c>
      <c r="AV501" t="s">
        <v>104</v>
      </c>
      <c r="AW501" t="s">
        <v>390</v>
      </c>
      <c r="AX501" t="s">
        <v>78</v>
      </c>
      <c r="AY501" t="s">
        <v>1529</v>
      </c>
      <c r="AZ501" t="s">
        <v>642</v>
      </c>
      <c r="BA501" t="s">
        <v>18</v>
      </c>
      <c r="BB501" t="s">
        <v>926</v>
      </c>
      <c r="BC501" t="s">
        <v>528</v>
      </c>
      <c r="BD501" t="s">
        <v>528</v>
      </c>
      <c r="BE501" t="s">
        <v>528</v>
      </c>
      <c r="BF501" t="s">
        <v>6668</v>
      </c>
      <c r="BG501" t="s">
        <v>1661</v>
      </c>
      <c r="BH501" t="s">
        <v>938</v>
      </c>
      <c r="BI501" t="s">
        <v>47</v>
      </c>
      <c r="BJ501" t="s">
        <v>114</v>
      </c>
      <c r="BK501" t="s">
        <v>25</v>
      </c>
      <c r="BL501" t="s">
        <v>25</v>
      </c>
      <c r="BM501" t="s">
        <v>1039</v>
      </c>
      <c r="BN501" t="s">
        <v>89</v>
      </c>
      <c r="BO501" t="s">
        <v>298</v>
      </c>
      <c r="BP501" t="s">
        <v>90</v>
      </c>
      <c r="BQ501" t="s">
        <v>1840</v>
      </c>
      <c r="BR501" t="s">
        <v>561</v>
      </c>
      <c r="BS501" t="s">
        <v>123</v>
      </c>
      <c r="BT501" t="s">
        <v>119</v>
      </c>
      <c r="BU501" t="s">
        <v>6669</v>
      </c>
      <c r="BV501" t="s">
        <v>1243</v>
      </c>
      <c r="BW501" t="s">
        <v>1773</v>
      </c>
      <c r="BX501" t="s">
        <v>2604</v>
      </c>
      <c r="BY501" t="s">
        <v>6670</v>
      </c>
      <c r="BZ501" t="s">
        <v>540</v>
      </c>
      <c r="CA501" t="s">
        <v>473</v>
      </c>
      <c r="CB501" t="s">
        <v>6671</v>
      </c>
      <c r="CC501" t="s">
        <v>189</v>
      </c>
      <c r="CD501" t="s">
        <v>6672</v>
      </c>
      <c r="CE501" t="s">
        <v>422</v>
      </c>
      <c r="CF501" t="s">
        <v>16</v>
      </c>
      <c r="CG501" t="s">
        <v>6673</v>
      </c>
      <c r="CH501">
        <v>343</v>
      </c>
      <c r="CI501" t="s">
        <v>952</v>
      </c>
      <c r="CJ501" t="s">
        <v>274</v>
      </c>
      <c r="CK501" t="s">
        <v>1461</v>
      </c>
    </row>
    <row r="502" spans="1:176" x14ac:dyDescent="0.25">
      <c r="A502" t="s">
        <v>6674</v>
      </c>
      <c r="B502" t="s">
        <v>464</v>
      </c>
      <c r="C502" t="s">
        <v>534</v>
      </c>
      <c r="D502" t="s">
        <v>7</v>
      </c>
      <c r="E502" t="s">
        <v>8</v>
      </c>
      <c r="F502" t="s">
        <v>9</v>
      </c>
      <c r="G502" t="s">
        <v>1684</v>
      </c>
      <c r="H502" t="s">
        <v>5175</v>
      </c>
      <c r="I502" t="s">
        <v>115</v>
      </c>
      <c r="J502" t="s">
        <v>5177</v>
      </c>
      <c r="K502">
        <v>5</v>
      </c>
      <c r="L502" t="s">
        <v>57</v>
      </c>
      <c r="M502" t="s">
        <v>85</v>
      </c>
      <c r="N502" t="s">
        <v>1717</v>
      </c>
      <c r="O502" t="s">
        <v>13</v>
      </c>
      <c r="P502" t="s">
        <v>13</v>
      </c>
      <c r="Q502" t="s">
        <v>6675</v>
      </c>
      <c r="R502" t="s">
        <v>14</v>
      </c>
      <c r="S502" t="s">
        <v>14</v>
      </c>
      <c r="T502" t="s">
        <v>729</v>
      </c>
      <c r="U502" t="s">
        <v>403</v>
      </c>
      <c r="V502" t="s">
        <v>362</v>
      </c>
      <c r="W502" t="s">
        <v>2380</v>
      </c>
      <c r="X502" t="s">
        <v>25</v>
      </c>
      <c r="Y502" t="s">
        <v>25</v>
      </c>
      <c r="Z502" t="s">
        <v>1</v>
      </c>
      <c r="AA502" t="s">
        <v>1</v>
      </c>
      <c r="AB502" t="s">
        <v>56</v>
      </c>
      <c r="AC502" t="s">
        <v>6676</v>
      </c>
      <c r="AD502" t="s">
        <v>607</v>
      </c>
      <c r="AE502" t="s">
        <v>2044</v>
      </c>
      <c r="AF502" t="s">
        <v>1358</v>
      </c>
      <c r="AG502" t="s">
        <v>798</v>
      </c>
      <c r="AH502" t="s">
        <v>6677</v>
      </c>
      <c r="AI502">
        <v>4</v>
      </c>
      <c r="AJ502" t="s">
        <v>3011</v>
      </c>
      <c r="AK502" t="s">
        <v>848</v>
      </c>
      <c r="AL502" t="s">
        <v>98</v>
      </c>
      <c r="AM502" t="s">
        <v>98</v>
      </c>
      <c r="AN502" t="s">
        <v>101</v>
      </c>
      <c r="AO502" t="s">
        <v>102</v>
      </c>
      <c r="AP502" t="s">
        <v>6678</v>
      </c>
      <c r="AQ502" t="s">
        <v>97</v>
      </c>
      <c r="AR502" t="s">
        <v>2105</v>
      </c>
      <c r="AS502" t="s">
        <v>123</v>
      </c>
      <c r="AT502" t="s">
        <v>6679</v>
      </c>
      <c r="AU502" t="s">
        <v>600</v>
      </c>
      <c r="AV502" t="s">
        <v>223</v>
      </c>
      <c r="AW502" t="s">
        <v>105</v>
      </c>
      <c r="AX502" t="s">
        <v>1058</v>
      </c>
      <c r="AY502" t="s">
        <v>96</v>
      </c>
      <c r="AZ502" t="s">
        <v>6680</v>
      </c>
      <c r="BA502" t="s">
        <v>6681</v>
      </c>
      <c r="BB502" t="s">
        <v>996</v>
      </c>
      <c r="BC502" t="s">
        <v>1447</v>
      </c>
      <c r="BD502" t="s">
        <v>1009</v>
      </c>
      <c r="BE502" t="s">
        <v>215</v>
      </c>
      <c r="BF502" t="s">
        <v>741</v>
      </c>
      <c r="BG502" t="s">
        <v>741</v>
      </c>
      <c r="BH502" t="s">
        <v>1097</v>
      </c>
      <c r="BI502" t="s">
        <v>6682</v>
      </c>
      <c r="BJ502" t="s">
        <v>6683</v>
      </c>
      <c r="BK502" t="s">
        <v>64</v>
      </c>
      <c r="BL502" t="s">
        <v>2384</v>
      </c>
      <c r="BM502" t="s">
        <v>2385</v>
      </c>
      <c r="BN502" t="s">
        <v>1013</v>
      </c>
      <c r="BO502" t="s">
        <v>489</v>
      </c>
      <c r="BP502" t="s">
        <v>16</v>
      </c>
      <c r="BQ502" t="s">
        <v>22</v>
      </c>
      <c r="BR502" t="s">
        <v>159</v>
      </c>
      <c r="BS502" t="s">
        <v>6684</v>
      </c>
      <c r="BT502" t="s">
        <v>38</v>
      </c>
      <c r="BU502" t="s">
        <v>6685</v>
      </c>
      <c r="BV502" t="s">
        <v>224</v>
      </c>
      <c r="BW502" t="s">
        <v>24</v>
      </c>
      <c r="BX502" t="s">
        <v>6686</v>
      </c>
      <c r="BY502" t="s">
        <v>4807</v>
      </c>
      <c r="BZ502" t="s">
        <v>1926</v>
      </c>
      <c r="CA502" t="s">
        <v>5860</v>
      </c>
      <c r="CB502" t="s">
        <v>138</v>
      </c>
      <c r="CC502" t="s">
        <v>830</v>
      </c>
      <c r="CD502" t="s">
        <v>2941</v>
      </c>
      <c r="CE502" t="s">
        <v>6687</v>
      </c>
      <c r="CF502" t="s">
        <v>4720</v>
      </c>
      <c r="CG502" t="s">
        <v>4732</v>
      </c>
      <c r="CH502" t="s">
        <v>42</v>
      </c>
      <c r="CI502">
        <v>7</v>
      </c>
      <c r="CJ502" t="s">
        <v>6688</v>
      </c>
      <c r="CK502">
        <v>2</v>
      </c>
      <c r="CL502" t="s">
        <v>26</v>
      </c>
      <c r="CM502" t="s">
        <v>280</v>
      </c>
      <c r="CN502" t="s">
        <v>4460</v>
      </c>
      <c r="CO502" t="s">
        <v>6689</v>
      </c>
      <c r="CP502" t="s">
        <v>32</v>
      </c>
      <c r="CQ502" t="s">
        <v>265</v>
      </c>
      <c r="CR502" t="s">
        <v>647</v>
      </c>
      <c r="CS502">
        <v>0</v>
      </c>
    </row>
    <row r="503" spans="1:176" x14ac:dyDescent="0.25">
      <c r="A503" t="s">
        <v>6690</v>
      </c>
      <c r="B503" t="s">
        <v>426</v>
      </c>
      <c r="C503" t="s">
        <v>1401</v>
      </c>
      <c r="D503" t="s">
        <v>751</v>
      </c>
      <c r="E503" t="s">
        <v>7</v>
      </c>
      <c r="F503" t="s">
        <v>6</v>
      </c>
      <c r="G503" t="s">
        <v>39</v>
      </c>
      <c r="H503" t="s">
        <v>1678</v>
      </c>
      <c r="I503" t="s">
        <v>5363</v>
      </c>
      <c r="J503" t="s">
        <v>5364</v>
      </c>
      <c r="K503" t="s">
        <v>5207</v>
      </c>
      <c r="L503" t="s">
        <v>1072</v>
      </c>
      <c r="M503" t="s">
        <v>6691</v>
      </c>
      <c r="N503" t="s">
        <v>1172</v>
      </c>
      <c r="O503" t="s">
        <v>16</v>
      </c>
      <c r="P503" t="s">
        <v>4639</v>
      </c>
      <c r="Q503" t="s">
        <v>5365</v>
      </c>
      <c r="R503" t="s">
        <v>485</v>
      </c>
      <c r="S503" t="s">
        <v>485</v>
      </c>
      <c r="T503" t="s">
        <v>486</v>
      </c>
      <c r="U503" t="s">
        <v>14</v>
      </c>
      <c r="V503" t="s">
        <v>14</v>
      </c>
      <c r="W503" t="s">
        <v>14</v>
      </c>
      <c r="X503" t="s">
        <v>528</v>
      </c>
      <c r="Y503" t="s">
        <v>6692</v>
      </c>
      <c r="Z503" t="s">
        <v>1242</v>
      </c>
      <c r="AA503" t="s">
        <v>90</v>
      </c>
      <c r="AB503" t="s">
        <v>25</v>
      </c>
      <c r="AC503" t="s">
        <v>5368</v>
      </c>
      <c r="AD503" t="s">
        <v>251</v>
      </c>
      <c r="AE503" t="s">
        <v>1</v>
      </c>
      <c r="AF503" t="s">
        <v>1</v>
      </c>
      <c r="AG503" t="s">
        <v>5369</v>
      </c>
      <c r="AH503" t="s">
        <v>1036</v>
      </c>
      <c r="AI503" t="s">
        <v>1036</v>
      </c>
      <c r="AJ503" t="s">
        <v>1153</v>
      </c>
      <c r="AK503" t="s">
        <v>42</v>
      </c>
      <c r="AL503" t="s">
        <v>159</v>
      </c>
      <c r="AM503">
        <v>3</v>
      </c>
      <c r="AN503" t="s">
        <v>5371</v>
      </c>
      <c r="AO503" t="s">
        <v>444</v>
      </c>
      <c r="AP503" t="s">
        <v>403</v>
      </c>
      <c r="AQ503" t="s">
        <v>125</v>
      </c>
      <c r="AR503" t="s">
        <v>676</v>
      </c>
      <c r="AS503" t="s">
        <v>6693</v>
      </c>
      <c r="AT503" t="s">
        <v>570</v>
      </c>
      <c r="AU503" t="s">
        <v>242</v>
      </c>
      <c r="AV503" t="s">
        <v>94</v>
      </c>
      <c r="AW503" t="s">
        <v>94</v>
      </c>
      <c r="AX503" t="s">
        <v>97</v>
      </c>
      <c r="AY503" t="s">
        <v>98</v>
      </c>
      <c r="AZ503" t="s">
        <v>98</v>
      </c>
      <c r="BA503" t="s">
        <v>101</v>
      </c>
      <c r="BB503" t="s">
        <v>101</v>
      </c>
      <c r="BC503" t="s">
        <v>373</v>
      </c>
      <c r="BD503" t="s">
        <v>1599</v>
      </c>
      <c r="BE503" t="s">
        <v>729</v>
      </c>
      <c r="BF503" t="s">
        <v>78</v>
      </c>
      <c r="BG503" t="s">
        <v>85</v>
      </c>
      <c r="BH503" t="s">
        <v>231</v>
      </c>
      <c r="BI503" t="s">
        <v>1142</v>
      </c>
      <c r="BJ503" t="s">
        <v>48</v>
      </c>
      <c r="BK503" t="s">
        <v>4168</v>
      </c>
      <c r="BL503" t="s">
        <v>96</v>
      </c>
      <c r="BM503" t="s">
        <v>56</v>
      </c>
      <c r="BN503" t="s">
        <v>105</v>
      </c>
      <c r="BO503" t="s">
        <v>1841</v>
      </c>
      <c r="BP503" t="s">
        <v>5372</v>
      </c>
      <c r="BQ503" t="s">
        <v>111</v>
      </c>
      <c r="BR503">
        <v>1</v>
      </c>
      <c r="BS503" t="s">
        <v>174</v>
      </c>
      <c r="BT503" t="s">
        <v>109</v>
      </c>
      <c r="BU503" t="s">
        <v>1814</v>
      </c>
      <c r="BV503" t="s">
        <v>76</v>
      </c>
      <c r="BW503" t="s">
        <v>494</v>
      </c>
      <c r="BX503" t="s">
        <v>4133</v>
      </c>
      <c r="BY503" t="s">
        <v>1447</v>
      </c>
      <c r="BZ503" t="s">
        <v>5374</v>
      </c>
      <c r="CA503" t="s">
        <v>506</v>
      </c>
      <c r="CB503" t="s">
        <v>5375</v>
      </c>
      <c r="CC503" t="s">
        <v>575</v>
      </c>
      <c r="CD503" t="s">
        <v>5376</v>
      </c>
      <c r="CE503" t="s">
        <v>6694</v>
      </c>
      <c r="CF503" t="s">
        <v>40</v>
      </c>
      <c r="CG503" t="s">
        <v>280</v>
      </c>
      <c r="CH503" t="s">
        <v>55</v>
      </c>
      <c r="CI503" t="s">
        <v>5377</v>
      </c>
      <c r="CJ503" t="s">
        <v>5378</v>
      </c>
      <c r="CK503" t="s">
        <v>741</v>
      </c>
      <c r="CL503" t="s">
        <v>1641</v>
      </c>
      <c r="CM503" t="s">
        <v>24</v>
      </c>
      <c r="CN503" t="s">
        <v>512</v>
      </c>
      <c r="CO503" t="s">
        <v>5379</v>
      </c>
      <c r="CP503" t="s">
        <v>963</v>
      </c>
      <c r="CQ503" t="s">
        <v>5380</v>
      </c>
      <c r="CR503">
        <v>2</v>
      </c>
      <c r="CS503" t="s">
        <v>4176</v>
      </c>
      <c r="CT503" t="s">
        <v>422</v>
      </c>
      <c r="CU503" t="s">
        <v>2445</v>
      </c>
      <c r="CV503" t="s">
        <v>138</v>
      </c>
      <c r="CW503">
        <v>3434</v>
      </c>
      <c r="CX503" t="s">
        <v>141</v>
      </c>
      <c r="CY503">
        <v>343</v>
      </c>
      <c r="CZ503" t="s">
        <v>274</v>
      </c>
      <c r="DA503">
        <v>11</v>
      </c>
    </row>
    <row r="504" spans="1:176" x14ac:dyDescent="0.25">
      <c r="A504" t="s">
        <v>6695</v>
      </c>
      <c r="B504" t="s">
        <v>1953</v>
      </c>
      <c r="C504" t="s">
        <v>1060</v>
      </c>
      <c r="D504" t="s">
        <v>237</v>
      </c>
      <c r="E504" t="s">
        <v>155</v>
      </c>
      <c r="F504" t="s">
        <v>6696</v>
      </c>
      <c r="G504" t="s">
        <v>47</v>
      </c>
      <c r="H504" t="s">
        <v>47</v>
      </c>
      <c r="I504" t="s">
        <v>724</v>
      </c>
      <c r="J504" t="s">
        <v>49</v>
      </c>
      <c r="K504" t="s">
        <v>373</v>
      </c>
      <c r="L504" t="s">
        <v>15</v>
      </c>
      <c r="M504" t="s">
        <v>6697</v>
      </c>
      <c r="N504" t="s">
        <v>6698</v>
      </c>
      <c r="O504" t="s">
        <v>2239</v>
      </c>
      <c r="P504" t="s">
        <v>3013</v>
      </c>
      <c r="Q504" t="s">
        <v>3323</v>
      </c>
      <c r="R504" t="s">
        <v>5830</v>
      </c>
      <c r="S504" t="s">
        <v>40</v>
      </c>
      <c r="T504" t="s">
        <v>40</v>
      </c>
      <c r="U504" t="s">
        <v>1190</v>
      </c>
      <c r="V504" t="s">
        <v>349</v>
      </c>
      <c r="W504" t="s">
        <v>1071</v>
      </c>
      <c r="X504" t="s">
        <v>1327</v>
      </c>
      <c r="Y504" t="s">
        <v>1191</v>
      </c>
      <c r="Z504" t="s">
        <v>1192</v>
      </c>
      <c r="AA504" t="s">
        <v>1193</v>
      </c>
      <c r="AB504" t="s">
        <v>3505</v>
      </c>
      <c r="AC504" t="s">
        <v>1960</v>
      </c>
      <c r="AD504" t="s">
        <v>6699</v>
      </c>
      <c r="AE504" t="s">
        <v>3017</v>
      </c>
      <c r="AF504" t="s">
        <v>721</v>
      </c>
      <c r="AG504" t="s">
        <v>65</v>
      </c>
      <c r="AH504" t="s">
        <v>111</v>
      </c>
      <c r="AI504" t="s">
        <v>158</v>
      </c>
      <c r="AJ504" t="s">
        <v>24</v>
      </c>
      <c r="AK504" t="s">
        <v>42</v>
      </c>
      <c r="AL504" t="s">
        <v>528</v>
      </c>
      <c r="AM504" t="s">
        <v>6700</v>
      </c>
      <c r="AN504" t="s">
        <v>2744</v>
      </c>
      <c r="AO504" t="s">
        <v>187</v>
      </c>
      <c r="AP504" t="s">
        <v>407</v>
      </c>
      <c r="AQ504" t="s">
        <v>1973</v>
      </c>
      <c r="AR504" t="s">
        <v>1974</v>
      </c>
      <c r="AS504" t="s">
        <v>85</v>
      </c>
      <c r="AT504" t="s">
        <v>1976</v>
      </c>
      <c r="AU504" t="s">
        <v>1977</v>
      </c>
      <c r="AV504" t="s">
        <v>1978</v>
      </c>
      <c r="AW504">
        <v>3434</v>
      </c>
    </row>
    <row r="505" spans="1:176" x14ac:dyDescent="0.25">
      <c r="A505" t="s">
        <v>6701</v>
      </c>
      <c r="B505" t="s">
        <v>35</v>
      </c>
      <c r="C505" t="s">
        <v>1060</v>
      </c>
      <c r="D505" t="s">
        <v>145</v>
      </c>
      <c r="E505" t="s">
        <v>1098</v>
      </c>
      <c r="F505" t="s">
        <v>532</v>
      </c>
      <c r="G505" t="s">
        <v>2927</v>
      </c>
      <c r="H505" t="s">
        <v>3805</v>
      </c>
      <c r="I505" t="s">
        <v>1956</v>
      </c>
      <c r="J505" t="s">
        <v>40</v>
      </c>
      <c r="K505" t="s">
        <v>40</v>
      </c>
      <c r="L505" t="s">
        <v>40</v>
      </c>
      <c r="M505" t="s">
        <v>3806</v>
      </c>
      <c r="N505" t="s">
        <v>96</v>
      </c>
      <c r="O505" t="s">
        <v>3807</v>
      </c>
      <c r="P505" t="s">
        <v>1702</v>
      </c>
      <c r="Q505" t="s">
        <v>329</v>
      </c>
      <c r="R505" t="s">
        <v>1327</v>
      </c>
      <c r="S505" t="s">
        <v>3808</v>
      </c>
      <c r="T505" t="s">
        <v>1449</v>
      </c>
      <c r="U505" t="s">
        <v>3809</v>
      </c>
      <c r="V505" t="s">
        <v>1193</v>
      </c>
      <c r="W505" t="s">
        <v>1072</v>
      </c>
      <c r="X505" t="s">
        <v>3810</v>
      </c>
      <c r="Y505" t="s">
        <v>487</v>
      </c>
      <c r="Z505" t="s">
        <v>75</v>
      </c>
      <c r="AA505" t="s">
        <v>3811</v>
      </c>
      <c r="AB505" t="s">
        <v>3812</v>
      </c>
      <c r="AC505" t="s">
        <v>3317</v>
      </c>
      <c r="AD505" t="s">
        <v>3813</v>
      </c>
      <c r="AE505" t="s">
        <v>3814</v>
      </c>
      <c r="AF505" t="s">
        <v>3815</v>
      </c>
      <c r="AG505" t="s">
        <v>3816</v>
      </c>
      <c r="AH505" t="s">
        <v>3103</v>
      </c>
      <c r="AI505" t="s">
        <v>3817</v>
      </c>
      <c r="AJ505" t="s">
        <v>647</v>
      </c>
      <c r="AK505" t="s">
        <v>926</v>
      </c>
      <c r="AL505" t="s">
        <v>2472</v>
      </c>
      <c r="AM505" t="s">
        <v>3818</v>
      </c>
      <c r="AN505" t="s">
        <v>3819</v>
      </c>
      <c r="AO505">
        <v>3434</v>
      </c>
      <c r="AP505" t="s">
        <v>3820</v>
      </c>
    </row>
    <row r="506" spans="1:176" x14ac:dyDescent="0.25">
      <c r="A506" t="s">
        <v>6702</v>
      </c>
      <c r="B506" t="s">
        <v>35</v>
      </c>
      <c r="C506" t="s">
        <v>36</v>
      </c>
      <c r="D506" t="s">
        <v>36</v>
      </c>
      <c r="E506" t="s">
        <v>1738</v>
      </c>
      <c r="F506" t="s">
        <v>47</v>
      </c>
      <c r="G506" t="s">
        <v>28</v>
      </c>
      <c r="H506" t="s">
        <v>49</v>
      </c>
      <c r="I506" t="s">
        <v>50</v>
      </c>
      <c r="J506" t="s">
        <v>4222</v>
      </c>
      <c r="K506" t="s">
        <v>278</v>
      </c>
      <c r="L506" t="s">
        <v>62</v>
      </c>
      <c r="M506" t="s">
        <v>4223</v>
      </c>
      <c r="N506" t="s">
        <v>4224</v>
      </c>
      <c r="O506" t="s">
        <v>4225</v>
      </c>
      <c r="P506" t="s">
        <v>1447</v>
      </c>
      <c r="Q506" t="s">
        <v>42</v>
      </c>
      <c r="R506" t="s">
        <v>4226</v>
      </c>
      <c r="S506" t="s">
        <v>679</v>
      </c>
      <c r="T506" t="s">
        <v>65</v>
      </c>
      <c r="U506" t="s">
        <v>280</v>
      </c>
      <c r="V506" t="s">
        <v>161</v>
      </c>
      <c r="W506" t="s">
        <v>101</v>
      </c>
      <c r="X506" t="s">
        <v>245</v>
      </c>
      <c r="Y506" t="s">
        <v>64</v>
      </c>
      <c r="Z506" t="s">
        <v>1070</v>
      </c>
      <c r="AA506" t="s">
        <v>1327</v>
      </c>
      <c r="AB506" t="s">
        <v>3097</v>
      </c>
      <c r="AC506" t="s">
        <v>899</v>
      </c>
      <c r="AD506" t="s">
        <v>174</v>
      </c>
      <c r="AE506" t="s">
        <v>109</v>
      </c>
      <c r="AF506" t="s">
        <v>78</v>
      </c>
      <c r="AG506" t="s">
        <v>5202</v>
      </c>
      <c r="AH506" t="s">
        <v>6703</v>
      </c>
      <c r="AI506" t="s">
        <v>319</v>
      </c>
      <c r="AJ506" t="s">
        <v>98</v>
      </c>
      <c r="AK506" t="s">
        <v>2380</v>
      </c>
      <c r="AL506" t="s">
        <v>25</v>
      </c>
      <c r="AM506" t="s">
        <v>5799</v>
      </c>
      <c r="AN506" t="s">
        <v>14</v>
      </c>
      <c r="AO506" t="s">
        <v>155</v>
      </c>
      <c r="AP506" t="s">
        <v>1603</v>
      </c>
      <c r="AQ506" t="s">
        <v>1050</v>
      </c>
      <c r="AR506" t="s">
        <v>6704</v>
      </c>
      <c r="AS506" t="s">
        <v>433</v>
      </c>
      <c r="AT506" t="s">
        <v>351</v>
      </c>
      <c r="AU506" t="s">
        <v>6705</v>
      </c>
      <c r="AV506" t="s">
        <v>392</v>
      </c>
      <c r="AW506" t="s">
        <v>422</v>
      </c>
      <c r="AX506" t="s">
        <v>326</v>
      </c>
      <c r="AY506" t="s">
        <v>1823</v>
      </c>
      <c r="AZ506" t="s">
        <v>940</v>
      </c>
      <c r="BA506" t="s">
        <v>2846</v>
      </c>
      <c r="BB506" t="s">
        <v>115</v>
      </c>
      <c r="BC506">
        <v>3434</v>
      </c>
    </row>
    <row r="507" spans="1:176" x14ac:dyDescent="0.25">
      <c r="A507" t="s">
        <v>6706</v>
      </c>
      <c r="B507" t="s">
        <v>1039</v>
      </c>
      <c r="C507" t="s">
        <v>1039</v>
      </c>
      <c r="D507" t="s">
        <v>1512</v>
      </c>
      <c r="E507" t="s">
        <v>365</v>
      </c>
      <c r="F507" t="s">
        <v>478</v>
      </c>
      <c r="G507" t="s">
        <v>6707</v>
      </c>
      <c r="H507">
        <v>2</v>
      </c>
      <c r="I507" t="s">
        <v>39</v>
      </c>
      <c r="J507" t="s">
        <v>1280</v>
      </c>
      <c r="K507" t="s">
        <v>8</v>
      </c>
      <c r="L507" t="s">
        <v>994</v>
      </c>
      <c r="M507" t="s">
        <v>553</v>
      </c>
      <c r="N507" t="s">
        <v>6708</v>
      </c>
      <c r="O507" t="s">
        <v>3912</v>
      </c>
      <c r="P507" t="s">
        <v>6709</v>
      </c>
      <c r="Q507" t="s">
        <v>6710</v>
      </c>
      <c r="R507" t="s">
        <v>2989</v>
      </c>
      <c r="S507" t="s">
        <v>4143</v>
      </c>
      <c r="T507" t="s">
        <v>6711</v>
      </c>
      <c r="U507" t="s">
        <v>6712</v>
      </c>
      <c r="V507" t="s">
        <v>670</v>
      </c>
      <c r="W507" t="s">
        <v>1342</v>
      </c>
      <c r="X507" t="s">
        <v>6713</v>
      </c>
      <c r="Y507" t="s">
        <v>942</v>
      </c>
      <c r="Z507" t="s">
        <v>14</v>
      </c>
      <c r="AA507" t="s">
        <v>14</v>
      </c>
      <c r="AB507" t="s">
        <v>14</v>
      </c>
      <c r="AC507" t="s">
        <v>403</v>
      </c>
      <c r="AD507" t="s">
        <v>6714</v>
      </c>
      <c r="AE507" t="s">
        <v>251</v>
      </c>
      <c r="AF507" t="s">
        <v>6715</v>
      </c>
      <c r="AG507" t="s">
        <v>42</v>
      </c>
      <c r="AH507" t="s">
        <v>42</v>
      </c>
      <c r="AI507" t="s">
        <v>4158</v>
      </c>
      <c r="AJ507" t="s">
        <v>204</v>
      </c>
      <c r="AK507" t="s">
        <v>85</v>
      </c>
      <c r="AL507" t="s">
        <v>280</v>
      </c>
      <c r="AM507" t="s">
        <v>64</v>
      </c>
      <c r="AN507" t="s">
        <v>2241</v>
      </c>
      <c r="AO507" t="s">
        <v>4148</v>
      </c>
      <c r="AP507" t="s">
        <v>98</v>
      </c>
      <c r="AQ507" t="s">
        <v>98</v>
      </c>
      <c r="AR507" t="s">
        <v>101</v>
      </c>
      <c r="AS507" t="s">
        <v>1261</v>
      </c>
      <c r="AT507" t="s">
        <v>223</v>
      </c>
      <c r="AU507" t="s">
        <v>97</v>
      </c>
      <c r="AV507" t="s">
        <v>498</v>
      </c>
      <c r="AW507" t="s">
        <v>767</v>
      </c>
      <c r="AX507" t="s">
        <v>329</v>
      </c>
      <c r="AY507" t="s">
        <v>78</v>
      </c>
      <c r="AZ507" t="s">
        <v>96</v>
      </c>
      <c r="BA507" t="s">
        <v>566</v>
      </c>
      <c r="BB507" t="s">
        <v>501</v>
      </c>
      <c r="BC507" t="s">
        <v>40</v>
      </c>
      <c r="BD507" t="s">
        <v>398</v>
      </c>
      <c r="BE507" t="s">
        <v>398</v>
      </c>
      <c r="BF507" t="s">
        <v>6716</v>
      </c>
      <c r="BG507" t="s">
        <v>6717</v>
      </c>
      <c r="BH507" t="s">
        <v>5196</v>
      </c>
      <c r="BI507" t="s">
        <v>47</v>
      </c>
      <c r="BJ507" t="s">
        <v>65</v>
      </c>
      <c r="BK507" t="s">
        <v>379</v>
      </c>
      <c r="BL507" t="s">
        <v>485</v>
      </c>
      <c r="BM507" t="s">
        <v>377</v>
      </c>
      <c r="BN507" t="s">
        <v>1401</v>
      </c>
      <c r="BO507" t="s">
        <v>343</v>
      </c>
      <c r="BP507" t="s">
        <v>620</v>
      </c>
      <c r="BQ507" t="s">
        <v>256</v>
      </c>
      <c r="BR507" t="s">
        <v>3564</v>
      </c>
      <c r="BS507">
        <v>185</v>
      </c>
      <c r="BT507" t="s">
        <v>1003</v>
      </c>
      <c r="BU507" t="s">
        <v>943</v>
      </c>
      <c r="BV507" t="s">
        <v>32</v>
      </c>
      <c r="BW507" t="s">
        <v>38</v>
      </c>
      <c r="BX507" t="s">
        <v>38</v>
      </c>
      <c r="BY507" t="s">
        <v>6718</v>
      </c>
      <c r="BZ507" t="s">
        <v>540</v>
      </c>
      <c r="CA507" t="s">
        <v>115</v>
      </c>
      <c r="CB507" t="s">
        <v>1188</v>
      </c>
      <c r="CC507" t="s">
        <v>4151</v>
      </c>
      <c r="CD507" t="s">
        <v>155</v>
      </c>
      <c r="CE507" t="s">
        <v>6719</v>
      </c>
      <c r="CF507" t="s">
        <v>871</v>
      </c>
      <c r="CG507">
        <v>3434</v>
      </c>
      <c r="CH507" t="s">
        <v>1069</v>
      </c>
      <c r="CI507" t="s">
        <v>1654</v>
      </c>
      <c r="CJ507">
        <v>9343</v>
      </c>
      <c r="CK507" t="s">
        <v>274</v>
      </c>
      <c r="CL507" t="s">
        <v>159</v>
      </c>
      <c r="CM507" t="s">
        <v>6720</v>
      </c>
    </row>
    <row r="508" spans="1:176" x14ac:dyDescent="0.25">
      <c r="A508" t="s">
        <v>6721</v>
      </c>
      <c r="B508" t="s">
        <v>1528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70</v>
      </c>
      <c r="K508" t="s">
        <v>72</v>
      </c>
      <c r="L508" t="s">
        <v>60</v>
      </c>
      <c r="M508" t="s">
        <v>73</v>
      </c>
      <c r="N508" t="s">
        <v>198</v>
      </c>
      <c r="O508" t="s">
        <v>6722</v>
      </c>
      <c r="P508" t="s">
        <v>306</v>
      </c>
      <c r="Q508" t="s">
        <v>2069</v>
      </c>
      <c r="R508" t="s">
        <v>2931</v>
      </c>
      <c r="S508" t="s">
        <v>534</v>
      </c>
      <c r="T508" t="s">
        <v>2932</v>
      </c>
      <c r="U508" t="s">
        <v>2684</v>
      </c>
      <c r="V508" t="s">
        <v>1915</v>
      </c>
      <c r="W508" t="s">
        <v>1916</v>
      </c>
      <c r="X508" t="s">
        <v>2057</v>
      </c>
      <c r="Y508" t="s">
        <v>2378</v>
      </c>
      <c r="Z508" t="s">
        <v>18</v>
      </c>
      <c r="AA508" t="s">
        <v>18</v>
      </c>
      <c r="AB508" t="s">
        <v>1596</v>
      </c>
      <c r="AC508" t="s">
        <v>2701</v>
      </c>
      <c r="AD508" t="s">
        <v>434</v>
      </c>
      <c r="AE508" t="s">
        <v>1145</v>
      </c>
      <c r="AF508" t="s">
        <v>6723</v>
      </c>
      <c r="AG508" t="s">
        <v>2934</v>
      </c>
      <c r="AH508" t="s">
        <v>2935</v>
      </c>
      <c r="AI508" t="s">
        <v>1745</v>
      </c>
      <c r="AJ508" t="s">
        <v>2078</v>
      </c>
      <c r="AK508" t="s">
        <v>403</v>
      </c>
      <c r="AL508" t="s">
        <v>2384</v>
      </c>
      <c r="AM508" t="s">
        <v>2808</v>
      </c>
      <c r="AN508" t="s">
        <v>47</v>
      </c>
      <c r="AO508" t="s">
        <v>2316</v>
      </c>
      <c r="AP508" t="s">
        <v>2936</v>
      </c>
      <c r="AQ508" t="s">
        <v>94</v>
      </c>
      <c r="AR508" t="s">
        <v>447</v>
      </c>
      <c r="AS508" t="s">
        <v>96</v>
      </c>
      <c r="AT508" t="s">
        <v>96</v>
      </c>
      <c r="AU508" t="s">
        <v>96</v>
      </c>
      <c r="AV508" t="s">
        <v>97</v>
      </c>
      <c r="AW508" t="s">
        <v>98</v>
      </c>
      <c r="AX508" t="s">
        <v>98</v>
      </c>
      <c r="AY508" t="s">
        <v>101</v>
      </c>
      <c r="AZ508" t="s">
        <v>101</v>
      </c>
      <c r="BA508" t="s">
        <v>101</v>
      </c>
      <c r="BB508" t="s">
        <v>392</v>
      </c>
      <c r="BC508" t="s">
        <v>78</v>
      </c>
      <c r="BD508" t="s">
        <v>78</v>
      </c>
      <c r="BE508" t="s">
        <v>423</v>
      </c>
      <c r="BF508" t="s">
        <v>231</v>
      </c>
      <c r="BG508" t="s">
        <v>741</v>
      </c>
      <c r="BH508" t="s">
        <v>234</v>
      </c>
      <c r="BI508" t="s">
        <v>105</v>
      </c>
      <c r="BJ508" t="s">
        <v>2937</v>
      </c>
      <c r="BK508" t="s">
        <v>373</v>
      </c>
      <c r="BL508" t="s">
        <v>1449</v>
      </c>
      <c r="BM508" t="s">
        <v>257</v>
      </c>
      <c r="BN508" t="s">
        <v>2938</v>
      </c>
      <c r="BO508" t="s">
        <v>2939</v>
      </c>
      <c r="BP508" t="s">
        <v>174</v>
      </c>
      <c r="BQ508" t="s">
        <v>1045</v>
      </c>
      <c r="BR508" t="s">
        <v>85</v>
      </c>
      <c r="BS508" t="s">
        <v>161</v>
      </c>
      <c r="BT508" t="s">
        <v>2940</v>
      </c>
      <c r="BU508">
        <v>0</v>
      </c>
      <c r="BV508" t="s">
        <v>2086</v>
      </c>
      <c r="BW508" t="s">
        <v>2941</v>
      </c>
      <c r="BX508" t="s">
        <v>220</v>
      </c>
      <c r="BY508" t="s">
        <v>57</v>
      </c>
      <c r="BZ508" t="s">
        <v>118</v>
      </c>
      <c r="CA508" t="s">
        <v>528</v>
      </c>
      <c r="CB508" t="s">
        <v>963</v>
      </c>
      <c r="CC508" t="s">
        <v>237</v>
      </c>
      <c r="CD508" t="s">
        <v>2712</v>
      </c>
      <c r="CE508" t="s">
        <v>4243</v>
      </c>
      <c r="CF508" t="s">
        <v>40</v>
      </c>
      <c r="CG508" t="s">
        <v>2075</v>
      </c>
      <c r="CH508" t="s">
        <v>111</v>
      </c>
      <c r="CI508" t="s">
        <v>2943</v>
      </c>
      <c r="CJ508" t="s">
        <v>2944</v>
      </c>
      <c r="CK508" t="s">
        <v>2945</v>
      </c>
      <c r="CL508" t="s">
        <v>1019</v>
      </c>
      <c r="CM508" t="s">
        <v>2946</v>
      </c>
      <c r="CN508" t="s">
        <v>989</v>
      </c>
      <c r="CO508" t="s">
        <v>688</v>
      </c>
      <c r="CP508">
        <v>9</v>
      </c>
      <c r="CQ508" t="s">
        <v>138</v>
      </c>
      <c r="CR508" t="s">
        <v>472</v>
      </c>
      <c r="CS508" t="s">
        <v>422</v>
      </c>
      <c r="CT508" t="s">
        <v>473</v>
      </c>
      <c r="CU508">
        <v>3434</v>
      </c>
      <c r="CV508">
        <v>3434</v>
      </c>
      <c r="CW508" t="s">
        <v>141</v>
      </c>
      <c r="CX508" t="s">
        <v>274</v>
      </c>
    </row>
    <row r="509" spans="1:176" x14ac:dyDescent="0.25">
      <c r="A509" t="s">
        <v>6724</v>
      </c>
      <c r="B509" t="s">
        <v>6</v>
      </c>
      <c r="C509" t="s">
        <v>1205</v>
      </c>
      <c r="D509" t="s">
        <v>2348</v>
      </c>
      <c r="E509" t="s">
        <v>368</v>
      </c>
      <c r="F509" t="s">
        <v>92</v>
      </c>
      <c r="G509" t="s">
        <v>197</v>
      </c>
      <c r="H509" t="s">
        <v>521</v>
      </c>
      <c r="I509" t="s">
        <v>8</v>
      </c>
      <c r="J509" t="s">
        <v>4431</v>
      </c>
      <c r="K509" t="s">
        <v>1438</v>
      </c>
      <c r="L509" t="s">
        <v>6725</v>
      </c>
      <c r="M509" t="s">
        <v>85</v>
      </c>
      <c r="N509" t="s">
        <v>85</v>
      </c>
      <c r="O509" t="s">
        <v>85</v>
      </c>
      <c r="P509" t="s">
        <v>6726</v>
      </c>
      <c r="Q509" t="s">
        <v>42</v>
      </c>
      <c r="R509" t="s">
        <v>42</v>
      </c>
      <c r="S509" t="s">
        <v>6727</v>
      </c>
      <c r="T509" t="s">
        <v>32</v>
      </c>
      <c r="U509" t="s">
        <v>1284</v>
      </c>
      <c r="V509" t="s">
        <v>534</v>
      </c>
      <c r="W509" t="s">
        <v>392</v>
      </c>
      <c r="X509" t="s">
        <v>14</v>
      </c>
      <c r="Y509" t="s">
        <v>14</v>
      </c>
      <c r="Z509" t="s">
        <v>14</v>
      </c>
      <c r="AA509" t="s">
        <v>5512</v>
      </c>
      <c r="AB509" t="s">
        <v>1</v>
      </c>
      <c r="AC509" t="s">
        <v>1</v>
      </c>
      <c r="AD509" t="s">
        <v>56</v>
      </c>
      <c r="AE509" t="s">
        <v>6728</v>
      </c>
      <c r="AF509" t="s">
        <v>161</v>
      </c>
      <c r="AG509" t="s">
        <v>5157</v>
      </c>
      <c r="AH509" t="s">
        <v>805</v>
      </c>
      <c r="AI509" t="s">
        <v>280</v>
      </c>
      <c r="AJ509" t="s">
        <v>1405</v>
      </c>
      <c r="AK509" t="s">
        <v>729</v>
      </c>
      <c r="AL509" t="s">
        <v>98</v>
      </c>
      <c r="AM509" t="s">
        <v>98</v>
      </c>
      <c r="AN509" t="s">
        <v>98</v>
      </c>
      <c r="AO509" t="s">
        <v>101</v>
      </c>
      <c r="AP509" t="s">
        <v>101</v>
      </c>
      <c r="AQ509" t="s">
        <v>101</v>
      </c>
      <c r="AR509" t="s">
        <v>78</v>
      </c>
      <c r="AS509" t="s">
        <v>78</v>
      </c>
      <c r="AT509" t="s">
        <v>94</v>
      </c>
      <c r="AU509" t="s">
        <v>97</v>
      </c>
      <c r="AV509" t="s">
        <v>3969</v>
      </c>
      <c r="AW509" t="s">
        <v>4934</v>
      </c>
      <c r="AX509" t="s">
        <v>3521</v>
      </c>
      <c r="AY509" t="s">
        <v>1601</v>
      </c>
      <c r="AZ509" t="s">
        <v>36</v>
      </c>
      <c r="BA509" t="s">
        <v>105</v>
      </c>
      <c r="BB509" t="s">
        <v>1031</v>
      </c>
      <c r="BC509" t="s">
        <v>52</v>
      </c>
      <c r="BD509" t="s">
        <v>1574</v>
      </c>
      <c r="BE509" t="s">
        <v>6729</v>
      </c>
      <c r="BH509" t="s">
        <v>26</v>
      </c>
      <c r="BI509" t="s">
        <v>6730</v>
      </c>
      <c r="BJ509">
        <v>2</v>
      </c>
      <c r="BK509" t="s">
        <v>2593</v>
      </c>
      <c r="BL509" t="s">
        <v>6731</v>
      </c>
      <c r="BM509" t="s">
        <v>6732</v>
      </c>
      <c r="BN509" t="s">
        <v>583</v>
      </c>
      <c r="BO509" t="s">
        <v>29</v>
      </c>
      <c r="BP509" t="s">
        <v>2380</v>
      </c>
      <c r="BQ509" t="s">
        <v>25</v>
      </c>
      <c r="BR509" t="s">
        <v>6733</v>
      </c>
      <c r="BS509" t="s">
        <v>24</v>
      </c>
      <c r="BT509" t="s">
        <v>4712</v>
      </c>
      <c r="BU509" t="s">
        <v>70</v>
      </c>
      <c r="BV509" t="s">
        <v>321</v>
      </c>
      <c r="BW509" t="s">
        <v>5515</v>
      </c>
      <c r="BX509" t="s">
        <v>1571</v>
      </c>
      <c r="BY509" t="s">
        <v>1571</v>
      </c>
      <c r="BZ509" t="s">
        <v>1003</v>
      </c>
      <c r="CA509" t="s">
        <v>803</v>
      </c>
      <c r="CB509" t="s">
        <v>6734</v>
      </c>
      <c r="CC509" t="s">
        <v>3071</v>
      </c>
      <c r="CD509" t="s">
        <v>473</v>
      </c>
      <c r="CE509" t="s">
        <v>6735</v>
      </c>
      <c r="CF509" t="s">
        <v>2306</v>
      </c>
      <c r="CG509" t="s">
        <v>2306</v>
      </c>
      <c r="CH509" t="s">
        <v>464</v>
      </c>
      <c r="CI509" t="s">
        <v>1021</v>
      </c>
      <c r="CJ509" t="s">
        <v>5172</v>
      </c>
      <c r="CK509" t="s">
        <v>253</v>
      </c>
      <c r="CL509" t="s">
        <v>724</v>
      </c>
      <c r="CM509">
        <v>3434</v>
      </c>
      <c r="CN509">
        <v>3434</v>
      </c>
      <c r="CO509">
        <v>11</v>
      </c>
      <c r="CP509" t="s">
        <v>194</v>
      </c>
      <c r="CQ509" t="s">
        <v>194</v>
      </c>
      <c r="CR509" t="s">
        <v>40</v>
      </c>
      <c r="CS509" t="s">
        <v>274</v>
      </c>
      <c r="CT509">
        <v>34</v>
      </c>
    </row>
    <row r="510" spans="1:176" x14ac:dyDescent="0.25">
      <c r="A510" t="s">
        <v>6736</v>
      </c>
      <c r="B510" t="s">
        <v>35</v>
      </c>
      <c r="C510" t="s">
        <v>995</v>
      </c>
      <c r="D510" t="s">
        <v>365</v>
      </c>
      <c r="E510" t="s">
        <v>6737</v>
      </c>
      <c r="F510" t="s">
        <v>944</v>
      </c>
      <c r="G510" t="s">
        <v>123</v>
      </c>
      <c r="H510" t="s">
        <v>8</v>
      </c>
      <c r="I510" t="s">
        <v>155</v>
      </c>
      <c r="J510" t="s">
        <v>6738</v>
      </c>
      <c r="K510" t="s">
        <v>610</v>
      </c>
      <c r="L510" t="s">
        <v>47</v>
      </c>
      <c r="M510" t="s">
        <v>47</v>
      </c>
      <c r="N510" t="s">
        <v>319</v>
      </c>
      <c r="O510" t="s">
        <v>741</v>
      </c>
      <c r="P510" t="s">
        <v>14</v>
      </c>
      <c r="Q510" t="s">
        <v>14</v>
      </c>
      <c r="R510" t="s">
        <v>635</v>
      </c>
      <c r="S510" t="s">
        <v>4673</v>
      </c>
      <c r="T510" t="s">
        <v>3621</v>
      </c>
      <c r="U510" t="s">
        <v>49</v>
      </c>
      <c r="V510" t="s">
        <v>317</v>
      </c>
      <c r="W510" t="s">
        <v>1</v>
      </c>
      <c r="X510" t="s">
        <v>4703</v>
      </c>
      <c r="Y510" t="s">
        <v>85</v>
      </c>
      <c r="Z510" t="s">
        <v>85</v>
      </c>
      <c r="AA510" t="s">
        <v>2786</v>
      </c>
      <c r="AB510" t="s">
        <v>1036</v>
      </c>
      <c r="AC510" t="s">
        <v>42</v>
      </c>
      <c r="AD510" t="s">
        <v>42</v>
      </c>
      <c r="AE510" t="s">
        <v>1491</v>
      </c>
      <c r="AF510">
        <v>120</v>
      </c>
      <c r="AG510">
        <v>2</v>
      </c>
      <c r="AH510" t="s">
        <v>18</v>
      </c>
      <c r="AI510" t="s">
        <v>161</v>
      </c>
      <c r="AJ510" t="s">
        <v>2532</v>
      </c>
      <c r="AK510" t="s">
        <v>1052</v>
      </c>
      <c r="AL510">
        <v>1</v>
      </c>
      <c r="AM510">
        <v>1</v>
      </c>
      <c r="AN510" t="s">
        <v>1031</v>
      </c>
      <c r="AO510" t="s">
        <v>1429</v>
      </c>
      <c r="AP510" t="s">
        <v>93</v>
      </c>
      <c r="AQ510" t="e">
        <f>-THED</f>
        <v>#NAME?</v>
      </c>
      <c r="AR510" t="s">
        <v>325</v>
      </c>
      <c r="AS510" t="s">
        <v>97</v>
      </c>
      <c r="AT510" t="s">
        <v>98</v>
      </c>
      <c r="AU510" t="s">
        <v>98</v>
      </c>
      <c r="AV510" t="s">
        <v>326</v>
      </c>
      <c r="AW510" t="s">
        <v>227</v>
      </c>
      <c r="AX510" t="s">
        <v>101</v>
      </c>
      <c r="AY510" t="s">
        <v>373</v>
      </c>
      <c r="AZ510" t="s">
        <v>1888</v>
      </c>
      <c r="BA510" t="s">
        <v>647</v>
      </c>
      <c r="BB510" t="s">
        <v>78</v>
      </c>
      <c r="BC510" t="s">
        <v>96</v>
      </c>
      <c r="BD510" t="s">
        <v>153</v>
      </c>
      <c r="BE510" t="s">
        <v>37</v>
      </c>
      <c r="BF510" t="s">
        <v>105</v>
      </c>
      <c r="BG510" t="s">
        <v>40</v>
      </c>
      <c r="BH510" t="s">
        <v>40</v>
      </c>
      <c r="BI510" t="s">
        <v>174</v>
      </c>
      <c r="BJ510" t="s">
        <v>174</v>
      </c>
      <c r="BK510" t="s">
        <v>893</v>
      </c>
      <c r="BL510" t="s">
        <v>577</v>
      </c>
      <c r="BM510" t="s">
        <v>109</v>
      </c>
      <c r="BN510">
        <v>7</v>
      </c>
      <c r="BO510" t="s">
        <v>983</v>
      </c>
      <c r="BP510" t="s">
        <v>25</v>
      </c>
      <c r="BQ510" t="s">
        <v>6739</v>
      </c>
      <c r="BR510" t="s">
        <v>1117</v>
      </c>
      <c r="BS510" t="s">
        <v>6740</v>
      </c>
    </row>
    <row r="511" spans="1:176" x14ac:dyDescent="0.25">
      <c r="A511" t="s">
        <v>6741</v>
      </c>
      <c r="B511" t="s">
        <v>1</v>
      </c>
      <c r="C511" t="s">
        <v>1</v>
      </c>
      <c r="D511" t="s">
        <v>1</v>
      </c>
      <c r="E511" t="s">
        <v>1512</v>
      </c>
      <c r="F511" t="s">
        <v>365</v>
      </c>
      <c r="G511" t="s">
        <v>39</v>
      </c>
      <c r="H511" t="s">
        <v>39</v>
      </c>
      <c r="I511" t="s">
        <v>1784</v>
      </c>
      <c r="J511" t="s">
        <v>741</v>
      </c>
      <c r="K511" t="s">
        <v>1626</v>
      </c>
      <c r="L511" t="s">
        <v>528</v>
      </c>
      <c r="M511" t="s">
        <v>8</v>
      </c>
      <c r="N511" t="s">
        <v>554</v>
      </c>
      <c r="O511" t="s">
        <v>22</v>
      </c>
      <c r="P511" t="s">
        <v>85</v>
      </c>
      <c r="Q511" t="s">
        <v>85</v>
      </c>
      <c r="R511" t="s">
        <v>458</v>
      </c>
      <c r="S511" t="s">
        <v>612</v>
      </c>
      <c r="T511" t="s">
        <v>5310</v>
      </c>
      <c r="U511" t="s">
        <v>5311</v>
      </c>
      <c r="V511" t="s">
        <v>5312</v>
      </c>
      <c r="W511" t="s">
        <v>42</v>
      </c>
      <c r="X511" t="s">
        <v>42</v>
      </c>
      <c r="Y511" t="s">
        <v>966</v>
      </c>
      <c r="Z511" t="s">
        <v>296</v>
      </c>
      <c r="AA511" t="s">
        <v>252</v>
      </c>
      <c r="AB511" t="s">
        <v>14</v>
      </c>
      <c r="AC511" t="s">
        <v>14</v>
      </c>
      <c r="AD511" t="s">
        <v>14</v>
      </c>
      <c r="AE511" t="s">
        <v>88</v>
      </c>
      <c r="AF511" t="s">
        <v>1485</v>
      </c>
      <c r="AG511" t="s">
        <v>4027</v>
      </c>
      <c r="AH511" t="s">
        <v>5313</v>
      </c>
      <c r="AI511" t="s">
        <v>1491</v>
      </c>
      <c r="AJ511" t="s">
        <v>123</v>
      </c>
      <c r="AK511" t="s">
        <v>5314</v>
      </c>
      <c r="AL511" t="s">
        <v>96</v>
      </c>
      <c r="AM511" t="s">
        <v>96</v>
      </c>
      <c r="AN511" t="s">
        <v>96</v>
      </c>
      <c r="AO511" t="s">
        <v>97</v>
      </c>
      <c r="AP511" t="s">
        <v>98</v>
      </c>
      <c r="AQ511" t="s">
        <v>98</v>
      </c>
      <c r="AR511" t="s">
        <v>1136</v>
      </c>
      <c r="AS511" t="s">
        <v>229</v>
      </c>
      <c r="AT511" t="s">
        <v>101</v>
      </c>
      <c r="AU511" t="s">
        <v>101</v>
      </c>
      <c r="AV511" t="s">
        <v>317</v>
      </c>
      <c r="AW511" t="s">
        <v>104</v>
      </c>
      <c r="AX511" t="s">
        <v>78</v>
      </c>
      <c r="AY511" t="s">
        <v>56</v>
      </c>
      <c r="AZ511" t="s">
        <v>5315</v>
      </c>
      <c r="BA511" t="s">
        <v>740</v>
      </c>
      <c r="BB511" t="s">
        <v>5316</v>
      </c>
      <c r="BC511" t="s">
        <v>770</v>
      </c>
      <c r="BD511" t="s">
        <v>6742</v>
      </c>
      <c r="BE511" t="s">
        <v>6</v>
      </c>
      <c r="BF511" t="s">
        <v>6743</v>
      </c>
      <c r="BG511" t="s">
        <v>174</v>
      </c>
      <c r="BH511" t="s">
        <v>1045</v>
      </c>
      <c r="BI511" t="s">
        <v>84</v>
      </c>
      <c r="BJ511" t="s">
        <v>1097</v>
      </c>
      <c r="BK511" t="s">
        <v>1097</v>
      </c>
      <c r="BL511" t="s">
        <v>1646</v>
      </c>
      <c r="BM511" t="s">
        <v>456</v>
      </c>
      <c r="BN511" t="s">
        <v>5317</v>
      </c>
      <c r="BO511" t="s">
        <v>561</v>
      </c>
      <c r="BP511">
        <v>7</v>
      </c>
      <c r="BQ511" t="s">
        <v>620</v>
      </c>
      <c r="BR511" t="s">
        <v>1033</v>
      </c>
      <c r="BS511" t="s">
        <v>2413</v>
      </c>
      <c r="BT511">
        <v>9</v>
      </c>
      <c r="BU511">
        <v>9</v>
      </c>
      <c r="BV511" t="s">
        <v>703</v>
      </c>
      <c r="BW511" t="s">
        <v>1052</v>
      </c>
      <c r="BX511" t="s">
        <v>471</v>
      </c>
      <c r="BY511" t="s">
        <v>471</v>
      </c>
      <c r="BZ511" t="s">
        <v>4622</v>
      </c>
      <c r="CA511" t="s">
        <v>138</v>
      </c>
      <c r="CB511" t="s">
        <v>2604</v>
      </c>
      <c r="CC511" t="s">
        <v>3978</v>
      </c>
      <c r="CD511" t="s">
        <v>70</v>
      </c>
      <c r="CE511" t="s">
        <v>1021</v>
      </c>
      <c r="CF511" t="s">
        <v>3332</v>
      </c>
      <c r="CG511" t="s">
        <v>2536</v>
      </c>
      <c r="CH511" t="s">
        <v>40</v>
      </c>
      <c r="CI511" t="s">
        <v>194</v>
      </c>
      <c r="CJ511">
        <v>3434</v>
      </c>
      <c r="CK511">
        <v>3434</v>
      </c>
      <c r="CL511" t="s">
        <v>1435</v>
      </c>
      <c r="CM511">
        <v>11</v>
      </c>
    </row>
    <row r="512" spans="1:176" x14ac:dyDescent="0.25">
      <c r="A512" t="s">
        <v>6744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237</v>
      </c>
      <c r="H512" t="s">
        <v>237</v>
      </c>
      <c r="I512" t="s">
        <v>6311</v>
      </c>
      <c r="J512" t="s">
        <v>6745</v>
      </c>
      <c r="K512" t="s">
        <v>6746</v>
      </c>
      <c r="L512" t="s">
        <v>6747</v>
      </c>
      <c r="M512" t="s">
        <v>16</v>
      </c>
      <c r="N512" t="s">
        <v>16</v>
      </c>
      <c r="O512" t="s">
        <v>528</v>
      </c>
      <c r="P512" t="s">
        <v>528</v>
      </c>
      <c r="Q512" t="s">
        <v>6748</v>
      </c>
      <c r="R512" t="s">
        <v>575</v>
      </c>
      <c r="S512" t="s">
        <v>6749</v>
      </c>
      <c r="T512" t="s">
        <v>6750</v>
      </c>
      <c r="U512" t="s">
        <v>1548</v>
      </c>
      <c r="V512" t="s">
        <v>6751</v>
      </c>
      <c r="W512" t="s">
        <v>6752</v>
      </c>
      <c r="X512" t="s">
        <v>14</v>
      </c>
      <c r="Y512" t="s">
        <v>14</v>
      </c>
      <c r="Z512" t="s">
        <v>14</v>
      </c>
      <c r="AA512" t="s">
        <v>14</v>
      </c>
      <c r="AB512" t="s">
        <v>14</v>
      </c>
      <c r="AC512" t="s">
        <v>14</v>
      </c>
      <c r="AD512" t="s">
        <v>14</v>
      </c>
      <c r="AE512" t="s">
        <v>14</v>
      </c>
      <c r="AF512" t="s">
        <v>14</v>
      </c>
      <c r="AG512" t="s">
        <v>6753</v>
      </c>
      <c r="AH512" t="s">
        <v>6754</v>
      </c>
      <c r="AI512" t="s">
        <v>680</v>
      </c>
      <c r="AJ512" t="s">
        <v>4262</v>
      </c>
      <c r="AK512" t="s">
        <v>6755</v>
      </c>
      <c r="AL512" t="s">
        <v>60</v>
      </c>
      <c r="AM512" t="s">
        <v>60</v>
      </c>
      <c r="AN512" t="s">
        <v>2283</v>
      </c>
      <c r="AO512" t="s">
        <v>2092</v>
      </c>
      <c r="AP512" t="s">
        <v>2092</v>
      </c>
      <c r="AQ512" t="s">
        <v>2427</v>
      </c>
      <c r="AR512" t="s">
        <v>2427</v>
      </c>
      <c r="AS512" t="s">
        <v>125</v>
      </c>
      <c r="AT512" t="s">
        <v>6756</v>
      </c>
      <c r="AU512" t="s">
        <v>652</v>
      </c>
      <c r="AV512" t="s">
        <v>6757</v>
      </c>
      <c r="AW512" t="s">
        <v>93</v>
      </c>
      <c r="AX512" t="s">
        <v>24</v>
      </c>
      <c r="AY512" t="s">
        <v>24</v>
      </c>
      <c r="AZ512" t="s">
        <v>24</v>
      </c>
      <c r="BA512" t="s">
        <v>512</v>
      </c>
      <c r="BB512" t="s">
        <v>115</v>
      </c>
      <c r="BC512" t="s">
        <v>115</v>
      </c>
      <c r="BD512" t="s">
        <v>25</v>
      </c>
      <c r="BE512" t="s">
        <v>25</v>
      </c>
      <c r="BF512" t="s">
        <v>25</v>
      </c>
      <c r="BG512" t="s">
        <v>1597</v>
      </c>
      <c r="BH512" t="s">
        <v>3465</v>
      </c>
      <c r="BI512" t="s">
        <v>6758</v>
      </c>
      <c r="BJ512" t="s">
        <v>6413</v>
      </c>
      <c r="BK512" t="s">
        <v>3653</v>
      </c>
      <c r="BL512" t="s">
        <v>3654</v>
      </c>
      <c r="BM512" t="s">
        <v>91</v>
      </c>
      <c r="BN512" t="s">
        <v>65</v>
      </c>
      <c r="BO512" t="s">
        <v>65</v>
      </c>
      <c r="BP512" t="s">
        <v>94</v>
      </c>
      <c r="BQ512" t="s">
        <v>97</v>
      </c>
      <c r="BR512" t="s">
        <v>97</v>
      </c>
      <c r="BS512" t="s">
        <v>97</v>
      </c>
      <c r="BT512" t="s">
        <v>98</v>
      </c>
      <c r="BU512" t="s">
        <v>98</v>
      </c>
      <c r="BV512" t="s">
        <v>101</v>
      </c>
      <c r="BW512" t="s">
        <v>101</v>
      </c>
      <c r="BX512" t="s">
        <v>101</v>
      </c>
      <c r="BY512" t="s">
        <v>6759</v>
      </c>
      <c r="BZ512" t="s">
        <v>1584</v>
      </c>
      <c r="CA512" t="s">
        <v>6760</v>
      </c>
      <c r="CB512" t="s">
        <v>6761</v>
      </c>
      <c r="CC512" t="s">
        <v>6762</v>
      </c>
      <c r="CD512" t="s">
        <v>296</v>
      </c>
      <c r="CE512" t="s">
        <v>78</v>
      </c>
      <c r="CF512" t="s">
        <v>576</v>
      </c>
      <c r="CG512" t="s">
        <v>975</v>
      </c>
      <c r="CH512" t="s">
        <v>976</v>
      </c>
      <c r="CI512" t="s">
        <v>2241</v>
      </c>
      <c r="CJ512" t="s">
        <v>729</v>
      </c>
      <c r="CK512" t="s">
        <v>798</v>
      </c>
      <c r="CL512" t="s">
        <v>70</v>
      </c>
      <c r="CM512" t="s">
        <v>6763</v>
      </c>
      <c r="CN512" t="s">
        <v>6764</v>
      </c>
      <c r="CO512" t="s">
        <v>6765</v>
      </c>
      <c r="CP512" t="s">
        <v>6766</v>
      </c>
      <c r="CQ512" t="s">
        <v>6767</v>
      </c>
      <c r="CR512" t="s">
        <v>6768</v>
      </c>
      <c r="CS512" t="s">
        <v>6769</v>
      </c>
      <c r="CT512" t="s">
        <v>26</v>
      </c>
      <c r="CU512" t="s">
        <v>26</v>
      </c>
      <c r="CV512" t="s">
        <v>26</v>
      </c>
      <c r="CW512" t="s">
        <v>85</v>
      </c>
      <c r="CX512" t="s">
        <v>600</v>
      </c>
      <c r="CY512" t="s">
        <v>423</v>
      </c>
      <c r="CZ512" t="s">
        <v>96</v>
      </c>
      <c r="DA512" t="s">
        <v>105</v>
      </c>
      <c r="DB512" t="s">
        <v>6770</v>
      </c>
      <c r="DC512" t="s">
        <v>392</v>
      </c>
      <c r="DD512" t="s">
        <v>1166</v>
      </c>
      <c r="DE512" t="s">
        <v>1167</v>
      </c>
      <c r="DF512" t="s">
        <v>174</v>
      </c>
      <c r="DG512" t="s">
        <v>174</v>
      </c>
      <c r="DH512" t="s">
        <v>109</v>
      </c>
      <c r="DI512" t="s">
        <v>109</v>
      </c>
      <c r="DJ512" t="s">
        <v>47</v>
      </c>
      <c r="DK512" t="s">
        <v>1193</v>
      </c>
      <c r="DL512" t="s">
        <v>6771</v>
      </c>
      <c r="DM512" t="s">
        <v>1031</v>
      </c>
      <c r="DN512" t="s">
        <v>161</v>
      </c>
      <c r="DO512" t="s">
        <v>161</v>
      </c>
      <c r="DP512" t="s">
        <v>1614</v>
      </c>
      <c r="DQ512" t="s">
        <v>1615</v>
      </c>
      <c r="DR512" t="s">
        <v>1447</v>
      </c>
      <c r="DS512" t="s">
        <v>5463</v>
      </c>
      <c r="DT512" t="s">
        <v>62</v>
      </c>
      <c r="DU512" t="s">
        <v>6772</v>
      </c>
      <c r="DV512" t="s">
        <v>2644</v>
      </c>
      <c r="DW512" t="s">
        <v>119</v>
      </c>
      <c r="DX512" t="s">
        <v>6773</v>
      </c>
      <c r="DY512" t="s">
        <v>325</v>
      </c>
      <c r="DZ512" t="s">
        <v>374</v>
      </c>
      <c r="EA512" t="s">
        <v>3359</v>
      </c>
      <c r="EB512" t="s">
        <v>1515</v>
      </c>
      <c r="EC512" t="s">
        <v>439</v>
      </c>
      <c r="ED512" t="s">
        <v>1483</v>
      </c>
      <c r="EE512" t="s">
        <v>51</v>
      </c>
      <c r="EF512" t="s">
        <v>6774</v>
      </c>
      <c r="EG512" t="s">
        <v>6775</v>
      </c>
      <c r="EH512" t="s">
        <v>6776</v>
      </c>
      <c r="EI512" t="s">
        <v>1362</v>
      </c>
      <c r="EJ512" t="s">
        <v>6777</v>
      </c>
      <c r="EK512" t="s">
        <v>6778</v>
      </c>
      <c r="EL512" t="s">
        <v>1706</v>
      </c>
      <c r="EM512" t="s">
        <v>688</v>
      </c>
      <c r="EN512" t="s">
        <v>2054</v>
      </c>
      <c r="EO512" t="s">
        <v>920</v>
      </c>
      <c r="EP512" t="s">
        <v>40</v>
      </c>
      <c r="EQ512" t="s">
        <v>408</v>
      </c>
      <c r="ER512" t="s">
        <v>474</v>
      </c>
      <c r="ES512" t="s">
        <v>927</v>
      </c>
      <c r="ET512" t="s">
        <v>2380</v>
      </c>
      <c r="EU512" t="s">
        <v>123</v>
      </c>
      <c r="EV512" t="s">
        <v>229</v>
      </c>
      <c r="EW512" t="s">
        <v>2681</v>
      </c>
      <c r="EX512" t="s">
        <v>258</v>
      </c>
      <c r="EY512" t="s">
        <v>1049</v>
      </c>
      <c r="EZ512">
        <v>2</v>
      </c>
      <c r="FA512">
        <v>2</v>
      </c>
      <c r="FB512" t="s">
        <v>1085</v>
      </c>
      <c r="FC512" t="s">
        <v>793</v>
      </c>
      <c r="FD512" t="s">
        <v>1397</v>
      </c>
      <c r="FE512">
        <v>8</v>
      </c>
      <c r="FF512" t="s">
        <v>1617</v>
      </c>
      <c r="FG512" t="s">
        <v>1618</v>
      </c>
      <c r="FH512" t="s">
        <v>6779</v>
      </c>
      <c r="FI512" t="s">
        <v>1874</v>
      </c>
      <c r="FJ512">
        <v>11</v>
      </c>
      <c r="FK512">
        <v>11</v>
      </c>
      <c r="FL512" t="s">
        <v>194</v>
      </c>
      <c r="FM512" t="s">
        <v>194</v>
      </c>
      <c r="FN512" t="s">
        <v>194</v>
      </c>
      <c r="FO512">
        <v>3434</v>
      </c>
      <c r="FP512" t="s">
        <v>3035</v>
      </c>
      <c r="FQ512" t="s">
        <v>396</v>
      </c>
      <c r="FR512">
        <v>34</v>
      </c>
      <c r="FS512">
        <v>34</v>
      </c>
      <c r="FT512" t="s">
        <v>5728</v>
      </c>
    </row>
    <row r="513" spans="1:129" x14ac:dyDescent="0.25">
      <c r="A513" t="s">
        <v>6780</v>
      </c>
      <c r="B513" t="s">
        <v>1003</v>
      </c>
      <c r="C513" t="s">
        <v>53</v>
      </c>
      <c r="D513" t="s">
        <v>521</v>
      </c>
      <c r="E513" t="s">
        <v>8</v>
      </c>
      <c r="F513" t="s">
        <v>155</v>
      </c>
      <c r="G513" t="s">
        <v>6781</v>
      </c>
      <c r="H513" t="s">
        <v>6363</v>
      </c>
      <c r="I513" t="s">
        <v>400</v>
      </c>
      <c r="J513" t="s">
        <v>85</v>
      </c>
      <c r="K513" t="s">
        <v>85</v>
      </c>
      <c r="L513" t="s">
        <v>85</v>
      </c>
      <c r="M513" t="s">
        <v>6782</v>
      </c>
      <c r="N513" t="s">
        <v>426</v>
      </c>
      <c r="O513" t="s">
        <v>6783</v>
      </c>
      <c r="P513" t="s">
        <v>6350</v>
      </c>
      <c r="Q513" t="s">
        <v>40</v>
      </c>
      <c r="R513" t="s">
        <v>40</v>
      </c>
      <c r="S513" t="s">
        <v>473</v>
      </c>
      <c r="T513" t="s">
        <v>5284</v>
      </c>
      <c r="U513" t="s">
        <v>4067</v>
      </c>
      <c r="V513" t="s">
        <v>6352</v>
      </c>
      <c r="W513" t="s">
        <v>96</v>
      </c>
      <c r="X513" t="s">
        <v>96</v>
      </c>
      <c r="Y513" t="s">
        <v>96</v>
      </c>
      <c r="Z513" t="s">
        <v>97</v>
      </c>
      <c r="AA513" t="s">
        <v>98</v>
      </c>
      <c r="AB513" t="s">
        <v>98</v>
      </c>
      <c r="AC513" t="s">
        <v>98</v>
      </c>
      <c r="AD513" t="s">
        <v>101</v>
      </c>
      <c r="AE513" t="s">
        <v>101</v>
      </c>
      <c r="AF513" t="s">
        <v>101</v>
      </c>
      <c r="AG513" t="s">
        <v>245</v>
      </c>
      <c r="AH513" t="s">
        <v>1508</v>
      </c>
      <c r="AI513" t="s">
        <v>3221</v>
      </c>
      <c r="AJ513" t="s">
        <v>78</v>
      </c>
      <c r="AK513" t="s">
        <v>104</v>
      </c>
      <c r="AL513" t="s">
        <v>105</v>
      </c>
      <c r="AM513" t="s">
        <v>6366</v>
      </c>
      <c r="AN513" t="s">
        <v>996</v>
      </c>
      <c r="AO513" t="s">
        <v>996</v>
      </c>
      <c r="AP513" t="s">
        <v>6367</v>
      </c>
      <c r="AQ513" t="s">
        <v>1</v>
      </c>
      <c r="AR513" t="s">
        <v>1</v>
      </c>
      <c r="AS513" t="s">
        <v>70</v>
      </c>
      <c r="AT513" t="s">
        <v>741</v>
      </c>
      <c r="AU513" t="s">
        <v>6784</v>
      </c>
      <c r="AV513" t="s">
        <v>237</v>
      </c>
      <c r="AW513" t="s">
        <v>3542</v>
      </c>
      <c r="AX513" t="s">
        <v>1046</v>
      </c>
      <c r="AY513" t="s">
        <v>1615</v>
      </c>
      <c r="AZ513" t="s">
        <v>489</v>
      </c>
      <c r="BA513" t="s">
        <v>632</v>
      </c>
      <c r="BB513" t="s">
        <v>6369</v>
      </c>
      <c r="BC513" t="s">
        <v>6370</v>
      </c>
      <c r="BD513" t="s">
        <v>24</v>
      </c>
      <c r="BE513" t="s">
        <v>24</v>
      </c>
      <c r="BF513" t="s">
        <v>25</v>
      </c>
      <c r="BG513" t="s">
        <v>25</v>
      </c>
      <c r="BH513" t="s">
        <v>26</v>
      </c>
      <c r="BI513" t="s">
        <v>6785</v>
      </c>
      <c r="BJ513" t="s">
        <v>622</v>
      </c>
      <c r="BK513" t="s">
        <v>4913</v>
      </c>
      <c r="BL513" t="s">
        <v>984</v>
      </c>
      <c r="BM513" t="s">
        <v>160</v>
      </c>
      <c r="BN513" t="s">
        <v>6786</v>
      </c>
      <c r="BO513" t="s">
        <v>946</v>
      </c>
      <c r="BP513" t="s">
        <v>667</v>
      </c>
      <c r="BQ513" t="s">
        <v>3408</v>
      </c>
      <c r="BR513" t="s">
        <v>5967</v>
      </c>
      <c r="BS513" t="s">
        <v>871</v>
      </c>
      <c r="BT513" t="s">
        <v>3545</v>
      </c>
      <c r="BU513" t="s">
        <v>6372</v>
      </c>
      <c r="BV513" t="s">
        <v>6373</v>
      </c>
      <c r="BW513" t="s">
        <v>668</v>
      </c>
      <c r="BX513" t="s">
        <v>38</v>
      </c>
      <c r="BY513" t="s">
        <v>4656</v>
      </c>
      <c r="BZ513">
        <v>3434</v>
      </c>
      <c r="CA513" t="s">
        <v>615</v>
      </c>
    </row>
    <row r="514" spans="1:129" x14ac:dyDescent="0.25">
      <c r="A514" t="s">
        <v>6787</v>
      </c>
      <c r="B514" t="s">
        <v>14</v>
      </c>
      <c r="C514" t="s">
        <v>14</v>
      </c>
      <c r="D514" t="s">
        <v>14</v>
      </c>
      <c r="E514" t="s">
        <v>14</v>
      </c>
      <c r="F514" t="s">
        <v>14</v>
      </c>
      <c r="G514" t="s">
        <v>14</v>
      </c>
      <c r="H514" t="s">
        <v>14</v>
      </c>
      <c r="I514" t="s">
        <v>70</v>
      </c>
      <c r="J514" t="s">
        <v>70</v>
      </c>
      <c r="K514" t="s">
        <v>458</v>
      </c>
      <c r="L514" t="s">
        <v>71</v>
      </c>
      <c r="M514" t="s">
        <v>53</v>
      </c>
      <c r="N514" t="s">
        <v>60</v>
      </c>
      <c r="O514" t="s">
        <v>60</v>
      </c>
      <c r="P514" t="s">
        <v>39</v>
      </c>
      <c r="Q514" t="s">
        <v>6788</v>
      </c>
      <c r="R514" t="s">
        <v>16</v>
      </c>
      <c r="S514" t="s">
        <v>602</v>
      </c>
      <c r="T514" t="s">
        <v>2030</v>
      </c>
      <c r="U514" t="s">
        <v>200</v>
      </c>
      <c r="V514" t="s">
        <v>561</v>
      </c>
      <c r="W514" t="s">
        <v>1289</v>
      </c>
      <c r="X514" t="s">
        <v>6789</v>
      </c>
      <c r="Y514" t="s">
        <v>47</v>
      </c>
      <c r="Z514" t="s">
        <v>49</v>
      </c>
      <c r="AA514" t="s">
        <v>209</v>
      </c>
      <c r="AB514" t="s">
        <v>6790</v>
      </c>
      <c r="AC514" t="s">
        <v>6791</v>
      </c>
      <c r="AD514" t="s">
        <v>26</v>
      </c>
      <c r="AE514" t="s">
        <v>158</v>
      </c>
      <c r="AF514" t="s">
        <v>6792</v>
      </c>
      <c r="AG514" t="s">
        <v>4952</v>
      </c>
      <c r="AH514">
        <v>1</v>
      </c>
      <c r="AI514" t="s">
        <v>6793</v>
      </c>
      <c r="AJ514" t="s">
        <v>942</v>
      </c>
      <c r="AK514" t="s">
        <v>2380</v>
      </c>
      <c r="AL514" t="s">
        <v>25</v>
      </c>
      <c r="AM514" t="s">
        <v>6794</v>
      </c>
      <c r="AN514" t="s">
        <v>220</v>
      </c>
      <c r="AO514" t="s">
        <v>6795</v>
      </c>
      <c r="AP514" t="s">
        <v>91</v>
      </c>
      <c r="AQ514" t="s">
        <v>65</v>
      </c>
      <c r="AR514" t="s">
        <v>92</v>
      </c>
      <c r="AS514" t="s">
        <v>224</v>
      </c>
      <c r="AT514" t="s">
        <v>94</v>
      </c>
      <c r="AU514" t="s">
        <v>94</v>
      </c>
      <c r="AV514" t="s">
        <v>447</v>
      </c>
      <c r="AW514" t="s">
        <v>97</v>
      </c>
      <c r="AX514" t="s">
        <v>98</v>
      </c>
      <c r="AY514" t="s">
        <v>98</v>
      </c>
      <c r="AZ514" t="s">
        <v>98</v>
      </c>
      <c r="BA514" t="s">
        <v>101</v>
      </c>
      <c r="BB514" t="s">
        <v>101</v>
      </c>
      <c r="BC514" t="s">
        <v>101</v>
      </c>
      <c r="BD514" t="s">
        <v>392</v>
      </c>
      <c r="BE514" t="s">
        <v>1041</v>
      </c>
      <c r="BF514" t="s">
        <v>78</v>
      </c>
      <c r="BG514" t="s">
        <v>1447</v>
      </c>
      <c r="BH514" t="s">
        <v>1447</v>
      </c>
      <c r="BI514" t="s">
        <v>104</v>
      </c>
      <c r="BJ514" t="s">
        <v>105</v>
      </c>
      <c r="BK514" t="s">
        <v>96</v>
      </c>
      <c r="BL514" t="s">
        <v>234</v>
      </c>
      <c r="BM514" t="s">
        <v>724</v>
      </c>
      <c r="BN514" t="s">
        <v>6796</v>
      </c>
      <c r="BO514" t="s">
        <v>174</v>
      </c>
      <c r="BP514" t="s">
        <v>240</v>
      </c>
      <c r="BQ514" t="s">
        <v>229</v>
      </c>
      <c r="BR514" t="s">
        <v>109</v>
      </c>
      <c r="BS514" t="s">
        <v>239</v>
      </c>
      <c r="BT514" t="s">
        <v>111</v>
      </c>
      <c r="BU514" t="s">
        <v>3749</v>
      </c>
      <c r="BV514" t="s">
        <v>113</v>
      </c>
      <c r="BW514" t="s">
        <v>114</v>
      </c>
      <c r="BX514" t="s">
        <v>1614</v>
      </c>
      <c r="BY514" t="s">
        <v>1615</v>
      </c>
      <c r="BZ514" t="s">
        <v>667</v>
      </c>
      <c r="CA514" t="s">
        <v>55</v>
      </c>
      <c r="CB514" t="s">
        <v>1491</v>
      </c>
      <c r="CC514" t="s">
        <v>402</v>
      </c>
      <c r="CD514" t="s">
        <v>6797</v>
      </c>
      <c r="CE514" t="s">
        <v>40</v>
      </c>
      <c r="CF514" t="s">
        <v>123</v>
      </c>
      <c r="CG514" t="s">
        <v>1798</v>
      </c>
      <c r="CH514" t="s">
        <v>2748</v>
      </c>
      <c r="CI514" t="s">
        <v>1</v>
      </c>
      <c r="CJ514" t="s">
        <v>5228</v>
      </c>
      <c r="CK514" t="s">
        <v>6798</v>
      </c>
      <c r="CL514" t="s">
        <v>6799</v>
      </c>
      <c r="CM514" t="s">
        <v>1052</v>
      </c>
      <c r="CN514" t="s">
        <v>1053</v>
      </c>
      <c r="CO514" t="s">
        <v>232</v>
      </c>
      <c r="CP514" t="s">
        <v>1054</v>
      </c>
      <c r="CQ514" t="s">
        <v>2045</v>
      </c>
      <c r="CR514" t="s">
        <v>1459</v>
      </c>
      <c r="CS514" t="s">
        <v>3086</v>
      </c>
      <c r="CT514" t="s">
        <v>659</v>
      </c>
      <c r="CU514" t="s">
        <v>6800</v>
      </c>
      <c r="CV514" t="s">
        <v>17</v>
      </c>
      <c r="CW514" t="s">
        <v>141</v>
      </c>
      <c r="CX514">
        <v>3434</v>
      </c>
      <c r="CY514" t="s">
        <v>274</v>
      </c>
      <c r="CZ514" t="s">
        <v>1461</v>
      </c>
    </row>
    <row r="515" spans="1:129" x14ac:dyDescent="0.25">
      <c r="A515" t="s">
        <v>6801</v>
      </c>
      <c r="B515" t="s">
        <v>35</v>
      </c>
      <c r="C515" t="s">
        <v>42</v>
      </c>
      <c r="D515" t="s">
        <v>1810</v>
      </c>
      <c r="E515" t="s">
        <v>47</v>
      </c>
      <c r="F515" t="s">
        <v>380</v>
      </c>
      <c r="G515" t="s">
        <v>49</v>
      </c>
      <c r="H515" t="s">
        <v>245</v>
      </c>
      <c r="I515" t="s">
        <v>78</v>
      </c>
      <c r="J515" t="s">
        <v>96</v>
      </c>
      <c r="K515" t="s">
        <v>96</v>
      </c>
      <c r="L515" t="s">
        <v>1811</v>
      </c>
      <c r="M515" t="s">
        <v>1812</v>
      </c>
      <c r="N515" t="s">
        <v>222</v>
      </c>
      <c r="O515" t="s">
        <v>692</v>
      </c>
      <c r="P515" t="s">
        <v>260</v>
      </c>
      <c r="Q515" t="s">
        <v>25</v>
      </c>
      <c r="R515" t="s">
        <v>25</v>
      </c>
      <c r="S515" t="s">
        <v>1814</v>
      </c>
      <c r="T515" t="s">
        <v>2920</v>
      </c>
      <c r="U515" t="s">
        <v>97</v>
      </c>
      <c r="V515" t="s">
        <v>168</v>
      </c>
      <c r="W515" t="s">
        <v>119</v>
      </c>
      <c r="X515" t="s">
        <v>567</v>
      </c>
      <c r="Y515" t="s">
        <v>6802</v>
      </c>
      <c r="Z515" t="s">
        <v>83</v>
      </c>
      <c r="AA515" t="s">
        <v>491</v>
      </c>
      <c r="AB515" t="s">
        <v>1817</v>
      </c>
      <c r="AC515" t="s">
        <v>231</v>
      </c>
      <c r="AD515" t="s">
        <v>1818</v>
      </c>
      <c r="AE515" t="s">
        <v>1819</v>
      </c>
      <c r="AF515" t="s">
        <v>1820</v>
      </c>
      <c r="AG515" t="s">
        <v>174</v>
      </c>
      <c r="AH515" t="s">
        <v>114</v>
      </c>
      <c r="AI515" t="s">
        <v>3716</v>
      </c>
      <c r="AJ515" t="s">
        <v>77</v>
      </c>
      <c r="AK515">
        <v>2</v>
      </c>
      <c r="AL515" t="s">
        <v>1963</v>
      </c>
      <c r="AM515" t="s">
        <v>75</v>
      </c>
      <c r="AN515" t="s">
        <v>1821</v>
      </c>
      <c r="AO515" t="s">
        <v>6803</v>
      </c>
      <c r="AP515" t="s">
        <v>423</v>
      </c>
      <c r="AQ515" t="s">
        <v>423</v>
      </c>
      <c r="AR515" t="s">
        <v>1823</v>
      </c>
      <c r="AS515" t="s">
        <v>296</v>
      </c>
      <c r="AT515" t="s">
        <v>6804</v>
      </c>
      <c r="AU515" t="s">
        <v>1036</v>
      </c>
      <c r="AV515" t="s">
        <v>40</v>
      </c>
      <c r="AW515" t="s">
        <v>6805</v>
      </c>
      <c r="AX515" t="s">
        <v>1824</v>
      </c>
      <c r="AY515" t="s">
        <v>803</v>
      </c>
      <c r="AZ515" t="s">
        <v>2470</v>
      </c>
      <c r="BA515" t="s">
        <v>2471</v>
      </c>
      <c r="BB515" t="s">
        <v>243</v>
      </c>
      <c r="BC515" t="s">
        <v>841</v>
      </c>
      <c r="BD515" t="s">
        <v>6806</v>
      </c>
      <c r="BE515" t="s">
        <v>1073</v>
      </c>
      <c r="BF515" t="s">
        <v>1827</v>
      </c>
      <c r="BG515" t="s">
        <v>1828</v>
      </c>
      <c r="BH515">
        <v>2434</v>
      </c>
      <c r="BI515">
        <v>11</v>
      </c>
      <c r="BJ515" t="s">
        <v>141</v>
      </c>
      <c r="BK515" t="s">
        <v>195</v>
      </c>
    </row>
    <row r="516" spans="1:129" x14ac:dyDescent="0.25">
      <c r="A516" t="s">
        <v>6807</v>
      </c>
      <c r="B516" t="s">
        <v>5272</v>
      </c>
      <c r="C516" t="s">
        <v>209</v>
      </c>
      <c r="D516" t="s">
        <v>2325</v>
      </c>
      <c r="E516" t="s">
        <v>1831</v>
      </c>
      <c r="F516" t="s">
        <v>561</v>
      </c>
      <c r="G516" t="s">
        <v>1102</v>
      </c>
      <c r="H516" t="s">
        <v>6808</v>
      </c>
      <c r="I516" t="s">
        <v>2231</v>
      </c>
      <c r="J516" t="s">
        <v>1013</v>
      </c>
      <c r="K516" t="s">
        <v>26</v>
      </c>
      <c r="L516" t="s">
        <v>26</v>
      </c>
      <c r="M516" t="s">
        <v>26</v>
      </c>
      <c r="N516" t="s">
        <v>26</v>
      </c>
      <c r="O516" t="s">
        <v>205</v>
      </c>
      <c r="P516" t="s">
        <v>206</v>
      </c>
      <c r="Q516" t="s">
        <v>1574</v>
      </c>
      <c r="R516" t="s">
        <v>202</v>
      </c>
      <c r="S516" t="s">
        <v>1575</v>
      </c>
      <c r="T516" t="s">
        <v>759</v>
      </c>
      <c r="U516" t="s">
        <v>4080</v>
      </c>
      <c r="V516" t="s">
        <v>2830</v>
      </c>
      <c r="W516" t="s">
        <v>2830</v>
      </c>
      <c r="X516" t="s">
        <v>2092</v>
      </c>
      <c r="Y516" t="s">
        <v>2427</v>
      </c>
      <c r="Z516" t="s">
        <v>539</v>
      </c>
      <c r="AA516" t="s">
        <v>1837</v>
      </c>
      <c r="AB516" t="s">
        <v>1838</v>
      </c>
      <c r="AC516" t="s">
        <v>14</v>
      </c>
      <c r="AD516" t="s">
        <v>14</v>
      </c>
      <c r="AE516" t="s">
        <v>14</v>
      </c>
      <c r="AF516" t="s">
        <v>14</v>
      </c>
      <c r="AG516" t="s">
        <v>14</v>
      </c>
      <c r="AH516" t="s">
        <v>14</v>
      </c>
      <c r="AI516" t="s">
        <v>6809</v>
      </c>
      <c r="AJ516" t="s">
        <v>81</v>
      </c>
      <c r="AK516" t="s">
        <v>4292</v>
      </c>
      <c r="AL516" t="s">
        <v>6810</v>
      </c>
      <c r="AM516" t="s">
        <v>159</v>
      </c>
      <c r="AN516" t="s">
        <v>159</v>
      </c>
      <c r="AO516" t="e">
        <f>F</f>
        <v>#NAME?</v>
      </c>
      <c r="AP516" t="s">
        <v>3189</v>
      </c>
      <c r="AQ516" t="s">
        <v>85</v>
      </c>
      <c r="AR516" t="s">
        <v>306</v>
      </c>
      <c r="AS516" t="s">
        <v>404</v>
      </c>
      <c r="AT516" t="s">
        <v>45</v>
      </c>
      <c r="AU516" t="s">
        <v>6811</v>
      </c>
      <c r="AV516" t="s">
        <v>2709</v>
      </c>
      <c r="AW516" t="s">
        <v>2709</v>
      </c>
      <c r="AX516" t="s">
        <v>6812</v>
      </c>
      <c r="AY516" t="s">
        <v>692</v>
      </c>
      <c r="AZ516" t="s">
        <v>688</v>
      </c>
      <c r="BA516" t="s">
        <v>2779</v>
      </c>
      <c r="BB516" t="s">
        <v>60</v>
      </c>
      <c r="BC516" t="s">
        <v>176</v>
      </c>
      <c r="BD516" t="s">
        <v>594</v>
      </c>
      <c r="BE516" t="s">
        <v>594</v>
      </c>
      <c r="BF516" t="s">
        <v>594</v>
      </c>
      <c r="BG516" t="s">
        <v>2241</v>
      </c>
      <c r="BH516" t="s">
        <v>94</v>
      </c>
      <c r="BI516" t="s">
        <v>94</v>
      </c>
      <c r="BJ516" t="s">
        <v>1599</v>
      </c>
      <c r="BK516" t="s">
        <v>97</v>
      </c>
      <c r="BL516" t="s">
        <v>98</v>
      </c>
      <c r="BM516" t="s">
        <v>98</v>
      </c>
      <c r="BN516" t="s">
        <v>101</v>
      </c>
      <c r="BO516" t="s">
        <v>101</v>
      </c>
      <c r="BP516" t="s">
        <v>101</v>
      </c>
      <c r="BQ516" t="s">
        <v>373</v>
      </c>
      <c r="BR516" t="s">
        <v>729</v>
      </c>
      <c r="BS516" t="s">
        <v>78</v>
      </c>
      <c r="BT516" t="s">
        <v>78</v>
      </c>
      <c r="BU516" t="s">
        <v>3992</v>
      </c>
      <c r="BV516" t="s">
        <v>4934</v>
      </c>
      <c r="BW516" t="s">
        <v>105</v>
      </c>
      <c r="BX516" t="s">
        <v>40</v>
      </c>
      <c r="BY516" t="s">
        <v>96</v>
      </c>
      <c r="BZ516" t="s">
        <v>2580</v>
      </c>
      <c r="CA516" t="s">
        <v>1289</v>
      </c>
      <c r="CB516" t="s">
        <v>6813</v>
      </c>
      <c r="CC516" t="s">
        <v>174</v>
      </c>
      <c r="CD516" t="s">
        <v>109</v>
      </c>
      <c r="CE516" t="s">
        <v>3084</v>
      </c>
      <c r="CF516" t="s">
        <v>2826</v>
      </c>
      <c r="CG516" t="s">
        <v>2826</v>
      </c>
      <c r="CH516" t="s">
        <v>2582</v>
      </c>
      <c r="CI516" t="s">
        <v>2582</v>
      </c>
      <c r="CJ516" t="s">
        <v>2050</v>
      </c>
      <c r="CK516" t="s">
        <v>1045</v>
      </c>
      <c r="CL516" t="s">
        <v>741</v>
      </c>
      <c r="CM516" t="s">
        <v>1069</v>
      </c>
      <c r="CN516" t="s">
        <v>42</v>
      </c>
      <c r="CO516" t="s">
        <v>6814</v>
      </c>
      <c r="CP516" t="s">
        <v>242</v>
      </c>
      <c r="CQ516" t="s">
        <v>245</v>
      </c>
      <c r="CR516" t="s">
        <v>36</v>
      </c>
      <c r="CS516" t="s">
        <v>6815</v>
      </c>
      <c r="CT516" t="s">
        <v>458</v>
      </c>
      <c r="CU516">
        <v>3</v>
      </c>
      <c r="CV516" t="s">
        <v>5880</v>
      </c>
      <c r="CW516" t="s">
        <v>220</v>
      </c>
      <c r="CX516" t="s">
        <v>2134</v>
      </c>
      <c r="CY516" t="s">
        <v>87</v>
      </c>
      <c r="CZ516" t="s">
        <v>25</v>
      </c>
      <c r="DA516">
        <v>2</v>
      </c>
      <c r="DB516" t="s">
        <v>407</v>
      </c>
      <c r="DC516" t="s">
        <v>6816</v>
      </c>
      <c r="DD516" t="s">
        <v>130</v>
      </c>
      <c r="DE516" t="s">
        <v>132</v>
      </c>
      <c r="DF516" t="s">
        <v>3790</v>
      </c>
      <c r="DG516" t="s">
        <v>125</v>
      </c>
      <c r="DH516" t="s">
        <v>1</v>
      </c>
      <c r="DI516" t="s">
        <v>1</v>
      </c>
      <c r="DJ516" t="s">
        <v>260</v>
      </c>
      <c r="DK516" t="s">
        <v>6817</v>
      </c>
      <c r="DL516" t="s">
        <v>897</v>
      </c>
      <c r="DN516" t="s">
        <v>265</v>
      </c>
      <c r="DO516" t="s">
        <v>576</v>
      </c>
      <c r="DP516" t="s">
        <v>3754</v>
      </c>
      <c r="DQ516" t="s">
        <v>215</v>
      </c>
      <c r="DR516" t="s">
        <v>540</v>
      </c>
      <c r="DS516" t="s">
        <v>4788</v>
      </c>
      <c r="DT516">
        <v>11</v>
      </c>
      <c r="DU516" t="s">
        <v>194</v>
      </c>
      <c r="DV516" t="s">
        <v>194</v>
      </c>
      <c r="DW516">
        <v>3434</v>
      </c>
      <c r="DX516" t="s">
        <v>64</v>
      </c>
      <c r="DY516" t="s">
        <v>274</v>
      </c>
    </row>
    <row r="517" spans="1:129" x14ac:dyDescent="0.25">
      <c r="A517" t="s">
        <v>6818</v>
      </c>
      <c r="B517" t="s">
        <v>35</v>
      </c>
      <c r="C517" t="s">
        <v>2348</v>
      </c>
      <c r="D517" t="s">
        <v>6819</v>
      </c>
      <c r="E517" t="s">
        <v>2333</v>
      </c>
      <c r="F517" t="s">
        <v>6524</v>
      </c>
      <c r="G517" t="s">
        <v>8</v>
      </c>
      <c r="H517" t="s">
        <v>554</v>
      </c>
      <c r="I517">
        <v>1</v>
      </c>
      <c r="J517" t="s">
        <v>2214</v>
      </c>
      <c r="K517" t="s">
        <v>464</v>
      </c>
      <c r="L517" t="s">
        <v>161</v>
      </c>
      <c r="M517" t="s">
        <v>22</v>
      </c>
      <c r="N517" t="s">
        <v>22</v>
      </c>
      <c r="O517" t="s">
        <v>14</v>
      </c>
      <c r="P517" t="s">
        <v>14</v>
      </c>
      <c r="Q517" t="s">
        <v>607</v>
      </c>
      <c r="R517" t="s">
        <v>1243</v>
      </c>
      <c r="S517" t="s">
        <v>75</v>
      </c>
      <c r="T517" t="s">
        <v>17</v>
      </c>
      <c r="U517" t="s">
        <v>3595</v>
      </c>
      <c r="V517" t="s">
        <v>471</v>
      </c>
      <c r="W517" t="s">
        <v>350</v>
      </c>
      <c r="X517" t="s">
        <v>6527</v>
      </c>
      <c r="Y517" t="s">
        <v>1004</v>
      </c>
      <c r="Z517" t="s">
        <v>3746</v>
      </c>
      <c r="AA517" t="s">
        <v>848</v>
      </c>
      <c r="AB517" t="s">
        <v>98</v>
      </c>
      <c r="AC517" t="s">
        <v>98</v>
      </c>
      <c r="AD517" t="s">
        <v>101</v>
      </c>
      <c r="AE517" t="s">
        <v>101</v>
      </c>
      <c r="AF517" t="s">
        <v>373</v>
      </c>
      <c r="AG517" t="s">
        <v>729</v>
      </c>
      <c r="AH517" t="s">
        <v>78</v>
      </c>
      <c r="AI517" t="s">
        <v>1</v>
      </c>
      <c r="AJ517" t="s">
        <v>1</v>
      </c>
      <c r="AK517" t="s">
        <v>644</v>
      </c>
      <c r="AL517" t="s">
        <v>96</v>
      </c>
      <c r="AM517" t="s">
        <v>6528</v>
      </c>
      <c r="AN517" t="s">
        <v>40</v>
      </c>
      <c r="AO517" t="s">
        <v>40</v>
      </c>
      <c r="AP517" t="s">
        <v>40</v>
      </c>
      <c r="AQ517" t="s">
        <v>6529</v>
      </c>
      <c r="AR517" t="s">
        <v>13</v>
      </c>
      <c r="AS517" t="s">
        <v>6530</v>
      </c>
      <c r="AT517" s="5">
        <v>43831</v>
      </c>
      <c r="AU517" t="s">
        <v>2120</v>
      </c>
      <c r="AV517" t="s">
        <v>2293</v>
      </c>
      <c r="AW517" t="s">
        <v>1601</v>
      </c>
      <c r="AX517" t="s">
        <v>6820</v>
      </c>
      <c r="AY517" t="s">
        <v>349</v>
      </c>
      <c r="AZ517" t="s">
        <v>6532</v>
      </c>
      <c r="BA517" t="s">
        <v>6533</v>
      </c>
      <c r="BB517" t="s">
        <v>1011</v>
      </c>
      <c r="BC517" t="s">
        <v>1012</v>
      </c>
      <c r="BD517" t="s">
        <v>1013</v>
      </c>
      <c r="BE517" t="s">
        <v>489</v>
      </c>
      <c r="BF517">
        <v>20</v>
      </c>
      <c r="BG517" t="s">
        <v>123</v>
      </c>
      <c r="BH517" t="s">
        <v>6534</v>
      </c>
      <c r="BI517" t="s">
        <v>85</v>
      </c>
      <c r="BJ517" t="s">
        <v>159</v>
      </c>
      <c r="BK517" t="s">
        <v>6821</v>
      </c>
    </row>
    <row r="518" spans="1:129" x14ac:dyDescent="0.25">
      <c r="A518" t="s">
        <v>6822</v>
      </c>
      <c r="B518" t="s">
        <v>35</v>
      </c>
      <c r="C518" t="s">
        <v>365</v>
      </c>
      <c r="D518" t="s">
        <v>2325</v>
      </c>
      <c r="E518" t="s">
        <v>521</v>
      </c>
      <c r="F518" t="s">
        <v>160</v>
      </c>
      <c r="G518" t="s">
        <v>278</v>
      </c>
      <c r="H518" t="s">
        <v>4101</v>
      </c>
      <c r="I518" t="s">
        <v>5015</v>
      </c>
      <c r="J518" t="s">
        <v>3824</v>
      </c>
      <c r="K518" t="s">
        <v>373</v>
      </c>
      <c r="L518" t="s">
        <v>1100</v>
      </c>
      <c r="M518" t="s">
        <v>1128</v>
      </c>
      <c r="N518" t="s">
        <v>6823</v>
      </c>
      <c r="O518" t="s">
        <v>6824</v>
      </c>
      <c r="P518" t="s">
        <v>4878</v>
      </c>
      <c r="Q518" t="s">
        <v>6256</v>
      </c>
      <c r="R518" t="s">
        <v>440</v>
      </c>
      <c r="S518" t="s">
        <v>25</v>
      </c>
      <c r="T518" t="s">
        <v>25</v>
      </c>
      <c r="U518" t="s">
        <v>619</v>
      </c>
      <c r="V518" t="s">
        <v>971</v>
      </c>
      <c r="W518" t="s">
        <v>441</v>
      </c>
      <c r="X518" t="s">
        <v>6825</v>
      </c>
      <c r="Y518" t="s">
        <v>1132</v>
      </c>
      <c r="Z518" t="s">
        <v>6826</v>
      </c>
      <c r="AA518" t="s">
        <v>114</v>
      </c>
      <c r="AB518" t="s">
        <v>114</v>
      </c>
      <c r="AC518" t="s">
        <v>223</v>
      </c>
      <c r="AD518" t="s">
        <v>97</v>
      </c>
      <c r="AE518" t="s">
        <v>98</v>
      </c>
      <c r="AF518" t="s">
        <v>98</v>
      </c>
      <c r="AG518" t="s">
        <v>1136</v>
      </c>
      <c r="AH518" t="s">
        <v>94</v>
      </c>
      <c r="AI518" t="s">
        <v>447</v>
      </c>
      <c r="AJ518" t="s">
        <v>332</v>
      </c>
      <c r="AK518" t="s">
        <v>101</v>
      </c>
      <c r="AL518" t="s">
        <v>78</v>
      </c>
      <c r="AM518" t="s">
        <v>978</v>
      </c>
      <c r="AN518" t="s">
        <v>96</v>
      </c>
      <c r="AO518" t="s">
        <v>393</v>
      </c>
      <c r="AP518" t="s">
        <v>6742</v>
      </c>
      <c r="AQ518" t="s">
        <v>6827</v>
      </c>
      <c r="AR518" s="2">
        <v>0.16666666666666666</v>
      </c>
      <c r="AS518" t="s">
        <v>6828</v>
      </c>
      <c r="AT518" t="s">
        <v>26</v>
      </c>
      <c r="AU518" t="s">
        <v>26</v>
      </c>
      <c r="AV518" t="s">
        <v>6829</v>
      </c>
      <c r="AW518" t="s">
        <v>501</v>
      </c>
      <c r="AX518" t="s">
        <v>1942</v>
      </c>
      <c r="AY518" t="s">
        <v>174</v>
      </c>
      <c r="AZ518" t="s">
        <v>174</v>
      </c>
      <c r="BA518">
        <v>1</v>
      </c>
      <c r="BB518" t="s">
        <v>109</v>
      </c>
      <c r="BC518" t="s">
        <v>91</v>
      </c>
      <c r="BD518" t="s">
        <v>902</v>
      </c>
      <c r="BE518" t="s">
        <v>509</v>
      </c>
      <c r="BF518" t="s">
        <v>941</v>
      </c>
      <c r="BG518" t="s">
        <v>1865</v>
      </c>
      <c r="BH518" t="s">
        <v>402</v>
      </c>
      <c r="BI518" t="s">
        <v>402</v>
      </c>
      <c r="BJ518" t="s">
        <v>1753</v>
      </c>
      <c r="BK518" t="s">
        <v>4150</v>
      </c>
      <c r="BL518" t="s">
        <v>6259</v>
      </c>
      <c r="BM518" t="s">
        <v>3041</v>
      </c>
      <c r="BN518" t="s">
        <v>84</v>
      </c>
      <c r="BO518" t="s">
        <v>6830</v>
      </c>
      <c r="BP518" t="s">
        <v>36</v>
      </c>
      <c r="BQ518" t="s">
        <v>6831</v>
      </c>
      <c r="BR518" t="s">
        <v>6261</v>
      </c>
      <c r="BS518" t="s">
        <v>422</v>
      </c>
      <c r="BT518" t="s">
        <v>422</v>
      </c>
      <c r="BU518" t="s">
        <v>471</v>
      </c>
      <c r="BV518" t="s">
        <v>1664</v>
      </c>
      <c r="BW518" t="s">
        <v>6262</v>
      </c>
      <c r="BX518">
        <v>3434</v>
      </c>
      <c r="BY518" t="s">
        <v>518</v>
      </c>
      <c r="BZ518">
        <v>3</v>
      </c>
      <c r="CA518" t="s">
        <v>1363</v>
      </c>
    </row>
    <row r="519" spans="1:129" x14ac:dyDescent="0.25">
      <c r="A519" t="s">
        <v>6832</v>
      </c>
      <c r="B519" t="s">
        <v>14</v>
      </c>
      <c r="C519" t="s">
        <v>14</v>
      </c>
      <c r="D519" t="s">
        <v>14</v>
      </c>
      <c r="E519" t="s">
        <v>14</v>
      </c>
      <c r="F519" t="s">
        <v>14</v>
      </c>
      <c r="G519" t="s">
        <v>14</v>
      </c>
      <c r="H519" t="s">
        <v>70</v>
      </c>
      <c r="I519" t="s">
        <v>70</v>
      </c>
      <c r="J519" t="s">
        <v>458</v>
      </c>
      <c r="K519" t="s">
        <v>71</v>
      </c>
      <c r="L519" t="s">
        <v>53</v>
      </c>
      <c r="M519" t="s">
        <v>60</v>
      </c>
      <c r="N519" t="s">
        <v>60</v>
      </c>
      <c r="O519" t="s">
        <v>39</v>
      </c>
      <c r="P519" t="s">
        <v>6788</v>
      </c>
      <c r="Q519" t="s">
        <v>16</v>
      </c>
      <c r="R519" t="s">
        <v>602</v>
      </c>
      <c r="S519" t="s">
        <v>2030</v>
      </c>
      <c r="T519" t="s">
        <v>200</v>
      </c>
      <c r="U519" t="s">
        <v>561</v>
      </c>
      <c r="V519" t="s">
        <v>1289</v>
      </c>
      <c r="W519" t="s">
        <v>6789</v>
      </c>
      <c r="X519" t="s">
        <v>47</v>
      </c>
      <c r="Y519" t="s">
        <v>49</v>
      </c>
      <c r="Z519" t="s">
        <v>209</v>
      </c>
      <c r="AA519" t="s">
        <v>6790</v>
      </c>
      <c r="AB519" t="s">
        <v>6791</v>
      </c>
      <c r="AC519" t="s">
        <v>26</v>
      </c>
      <c r="AD519" t="s">
        <v>158</v>
      </c>
      <c r="AE519" t="s">
        <v>6792</v>
      </c>
      <c r="AF519" t="s">
        <v>2561</v>
      </c>
      <c r="AG519" t="s">
        <v>3192</v>
      </c>
      <c r="AH519" t="s">
        <v>6833</v>
      </c>
      <c r="AI519" t="e">
        <f>F</f>
        <v>#NAME?</v>
      </c>
      <c r="AJ519" t="s">
        <v>6793</v>
      </c>
      <c r="AK519" t="s">
        <v>942</v>
      </c>
      <c r="AL519" t="s">
        <v>2380</v>
      </c>
      <c r="AM519" t="s">
        <v>25</v>
      </c>
      <c r="AN519" t="s">
        <v>4893</v>
      </c>
      <c r="AO519" t="s">
        <v>6794</v>
      </c>
      <c r="AP519" t="s">
        <v>220</v>
      </c>
      <c r="AQ519" t="s">
        <v>6795</v>
      </c>
      <c r="AR519" t="s">
        <v>91</v>
      </c>
      <c r="AS519" t="s">
        <v>65</v>
      </c>
      <c r="AT519" t="s">
        <v>92</v>
      </c>
      <c r="AU519" t="s">
        <v>224</v>
      </c>
      <c r="AV519" t="s">
        <v>94</v>
      </c>
      <c r="AW519" t="s">
        <v>94</v>
      </c>
      <c r="AX519" t="s">
        <v>447</v>
      </c>
      <c r="AY519" t="s">
        <v>97</v>
      </c>
      <c r="AZ519" t="s">
        <v>98</v>
      </c>
      <c r="BA519" t="s">
        <v>98</v>
      </c>
      <c r="BB519" t="s">
        <v>98</v>
      </c>
      <c r="BC519" t="s">
        <v>101</v>
      </c>
      <c r="BD519" t="s">
        <v>101</v>
      </c>
      <c r="BE519" t="s">
        <v>101</v>
      </c>
      <c r="BF519" t="s">
        <v>392</v>
      </c>
      <c r="BG519" t="s">
        <v>1041</v>
      </c>
      <c r="BH519" t="s">
        <v>78</v>
      </c>
      <c r="BI519" t="s">
        <v>104</v>
      </c>
      <c r="BJ519" t="s">
        <v>105</v>
      </c>
      <c r="BK519" t="s">
        <v>96</v>
      </c>
      <c r="BL519" t="s">
        <v>234</v>
      </c>
      <c r="BM519" t="s">
        <v>724</v>
      </c>
      <c r="BN519" t="s">
        <v>6796</v>
      </c>
      <c r="BO519" t="s">
        <v>174</v>
      </c>
      <c r="BP519" t="s">
        <v>240</v>
      </c>
      <c r="BQ519" t="s">
        <v>229</v>
      </c>
      <c r="BR519" t="s">
        <v>109</v>
      </c>
      <c r="BS519" t="s">
        <v>239</v>
      </c>
      <c r="BT519" t="s">
        <v>111</v>
      </c>
      <c r="BU519" t="s">
        <v>3749</v>
      </c>
      <c r="BV519" t="s">
        <v>113</v>
      </c>
      <c r="BW519" t="s">
        <v>114</v>
      </c>
      <c r="BX519" t="s">
        <v>1614</v>
      </c>
      <c r="BY519" t="s">
        <v>1615</v>
      </c>
      <c r="BZ519" t="s">
        <v>1447</v>
      </c>
      <c r="CA519" t="s">
        <v>1447</v>
      </c>
      <c r="CB519" t="s">
        <v>2830</v>
      </c>
      <c r="CC519" t="s">
        <v>667</v>
      </c>
      <c r="CD519" t="s">
        <v>55</v>
      </c>
      <c r="CE519" t="s">
        <v>1491</v>
      </c>
      <c r="CF519" t="s">
        <v>402</v>
      </c>
      <c r="CG519" t="s">
        <v>6797</v>
      </c>
      <c r="CH519" t="s">
        <v>1745</v>
      </c>
      <c r="CI519" t="s">
        <v>1753</v>
      </c>
      <c r="CJ519" t="s">
        <v>1142</v>
      </c>
      <c r="CK519" t="s">
        <v>1031</v>
      </c>
      <c r="CL519" t="s">
        <v>2748</v>
      </c>
      <c r="CM519" t="s">
        <v>1</v>
      </c>
      <c r="CN519" t="s">
        <v>5228</v>
      </c>
      <c r="CO519" t="s">
        <v>6798</v>
      </c>
      <c r="CP519" t="s">
        <v>6799</v>
      </c>
      <c r="CQ519" t="s">
        <v>1052</v>
      </c>
      <c r="CR519" t="s">
        <v>1053</v>
      </c>
      <c r="CS519" t="s">
        <v>2045</v>
      </c>
      <c r="CT519" t="s">
        <v>1459</v>
      </c>
      <c r="CU519" t="s">
        <v>3086</v>
      </c>
      <c r="CV519" t="s">
        <v>659</v>
      </c>
      <c r="CW519" t="s">
        <v>6800</v>
      </c>
      <c r="CX519" t="s">
        <v>29</v>
      </c>
      <c r="CY519" t="s">
        <v>17</v>
      </c>
      <c r="CZ519" t="s">
        <v>141</v>
      </c>
      <c r="DA519">
        <v>3434</v>
      </c>
      <c r="DB519" t="s">
        <v>274</v>
      </c>
      <c r="DC519" t="s">
        <v>1461</v>
      </c>
    </row>
    <row r="520" spans="1:129" x14ac:dyDescent="0.25">
      <c r="A520" t="s">
        <v>6834</v>
      </c>
      <c r="B520" t="s">
        <v>2547</v>
      </c>
      <c r="C520" t="s">
        <v>4116</v>
      </c>
      <c r="D520" t="s">
        <v>1060</v>
      </c>
      <c r="E520" t="s">
        <v>4741</v>
      </c>
      <c r="F520" t="s">
        <v>3088</v>
      </c>
      <c r="G520" t="s">
        <v>6835</v>
      </c>
      <c r="H520" t="s">
        <v>6836</v>
      </c>
      <c r="I520" t="s">
        <v>6837</v>
      </c>
      <c r="J520" t="s">
        <v>617</v>
      </c>
      <c r="K520" t="s">
        <v>3089</v>
      </c>
      <c r="L520" t="s">
        <v>2120</v>
      </c>
      <c r="M520" t="s">
        <v>3090</v>
      </c>
      <c r="N520" t="s">
        <v>3091</v>
      </c>
      <c r="O520" t="s">
        <v>682</v>
      </c>
      <c r="P520" t="s">
        <v>3092</v>
      </c>
      <c r="Q520" t="s">
        <v>3585</v>
      </c>
      <c r="R520" t="s">
        <v>1116</v>
      </c>
      <c r="S520" t="s">
        <v>14</v>
      </c>
      <c r="T520" t="s">
        <v>14</v>
      </c>
      <c r="U520">
        <v>1</v>
      </c>
      <c r="V520" t="s">
        <v>983</v>
      </c>
      <c r="W520" t="s">
        <v>25</v>
      </c>
      <c r="X520" t="s">
        <v>25</v>
      </c>
      <c r="Y520" t="s">
        <v>40</v>
      </c>
      <c r="Z520" t="s">
        <v>40</v>
      </c>
      <c r="AA520" t="s">
        <v>40</v>
      </c>
      <c r="AB520" t="s">
        <v>40</v>
      </c>
      <c r="AC520" t="s">
        <v>40</v>
      </c>
      <c r="AD520" t="s">
        <v>40</v>
      </c>
      <c r="AE520">
        <v>5</v>
      </c>
      <c r="AF520">
        <v>5</v>
      </c>
      <c r="AG520" t="s">
        <v>4280</v>
      </c>
      <c r="AH520" t="s">
        <v>161</v>
      </c>
      <c r="AI520" t="s">
        <v>890</v>
      </c>
      <c r="AJ520" t="s">
        <v>6449</v>
      </c>
      <c r="AK520" t="s">
        <v>534</v>
      </c>
      <c r="AL520" t="s">
        <v>3095</v>
      </c>
      <c r="AM520" t="s">
        <v>114</v>
      </c>
      <c r="AN520" t="s">
        <v>114</v>
      </c>
      <c r="AO520" t="s">
        <v>6838</v>
      </c>
      <c r="AP520" t="s">
        <v>1070</v>
      </c>
      <c r="AQ520" t="s">
        <v>1702</v>
      </c>
      <c r="AR520" t="s">
        <v>3096</v>
      </c>
      <c r="AS520" t="s">
        <v>1327</v>
      </c>
      <c r="AT520" t="s">
        <v>6839</v>
      </c>
      <c r="AU520" t="s">
        <v>1192</v>
      </c>
      <c r="AV520" t="s">
        <v>3713</v>
      </c>
      <c r="AW520" t="s">
        <v>203</v>
      </c>
      <c r="AX520" t="s">
        <v>203</v>
      </c>
      <c r="AY520" t="s">
        <v>2830</v>
      </c>
      <c r="AZ520" t="s">
        <v>42</v>
      </c>
      <c r="BA520" t="s">
        <v>42</v>
      </c>
      <c r="BB520" t="s">
        <v>223</v>
      </c>
      <c r="BC520" t="s">
        <v>115</v>
      </c>
      <c r="BD520" t="s">
        <v>174</v>
      </c>
      <c r="BE520" t="s">
        <v>3098</v>
      </c>
      <c r="BF520" t="s">
        <v>536</v>
      </c>
      <c r="BG520" t="s">
        <v>64</v>
      </c>
      <c r="BH520" t="s">
        <v>357</v>
      </c>
      <c r="BI520">
        <v>2</v>
      </c>
      <c r="BJ520" t="s">
        <v>6840</v>
      </c>
      <c r="BK520" t="s">
        <v>1677</v>
      </c>
      <c r="BL520" t="s">
        <v>6841</v>
      </c>
      <c r="BM520" t="s">
        <v>85</v>
      </c>
      <c r="BN520" t="s">
        <v>85</v>
      </c>
      <c r="BO520" t="s">
        <v>3101</v>
      </c>
      <c r="BP520" t="s">
        <v>24</v>
      </c>
      <c r="BQ520" t="s">
        <v>75</v>
      </c>
      <c r="BR520" t="s">
        <v>6842</v>
      </c>
      <c r="BS520" t="s">
        <v>4048</v>
      </c>
      <c r="BT520" t="s">
        <v>6829</v>
      </c>
      <c r="BU520" t="s">
        <v>3104</v>
      </c>
      <c r="BV520" t="s">
        <v>3105</v>
      </c>
      <c r="BW520" t="s">
        <v>3106</v>
      </c>
      <c r="BX520" t="s">
        <v>2895</v>
      </c>
      <c r="BY520" t="s">
        <v>3107</v>
      </c>
      <c r="BZ520" t="s">
        <v>349</v>
      </c>
      <c r="CA520" t="s">
        <v>3108</v>
      </c>
      <c r="CB520" t="s">
        <v>3109</v>
      </c>
      <c r="CC520">
        <v>3434</v>
      </c>
      <c r="CD520" t="s">
        <v>229</v>
      </c>
      <c r="CE520" t="s">
        <v>229</v>
      </c>
    </row>
    <row r="521" spans="1:129" x14ac:dyDescent="0.25">
      <c r="A521" t="s">
        <v>6843</v>
      </c>
      <c r="B521" t="s">
        <v>35</v>
      </c>
      <c r="C521" t="s">
        <v>365</v>
      </c>
      <c r="D521" t="s">
        <v>1571</v>
      </c>
      <c r="E521" t="s">
        <v>6707</v>
      </c>
      <c r="F521" t="s">
        <v>6844</v>
      </c>
      <c r="G521" t="s">
        <v>1280</v>
      </c>
      <c r="H521" t="s">
        <v>1</v>
      </c>
      <c r="I521" t="s">
        <v>440</v>
      </c>
      <c r="J521" t="s">
        <v>6845</v>
      </c>
      <c r="K521" t="s">
        <v>6846</v>
      </c>
      <c r="L521" t="s">
        <v>1003</v>
      </c>
      <c r="M521" t="s">
        <v>6847</v>
      </c>
      <c r="N521" t="s">
        <v>2055</v>
      </c>
      <c r="O521" t="s">
        <v>1516</v>
      </c>
      <c r="P521" t="s">
        <v>1516</v>
      </c>
      <c r="Q521" t="s">
        <v>6848</v>
      </c>
      <c r="R521" t="s">
        <v>667</v>
      </c>
      <c r="S521" t="s">
        <v>667</v>
      </c>
      <c r="T521" t="s">
        <v>617</v>
      </c>
      <c r="U521" t="s">
        <v>6849</v>
      </c>
      <c r="V521" t="s">
        <v>1033</v>
      </c>
      <c r="W521" t="s">
        <v>85</v>
      </c>
      <c r="X521" t="s">
        <v>6570</v>
      </c>
      <c r="Y521" t="s">
        <v>75</v>
      </c>
      <c r="Z521" t="s">
        <v>82</v>
      </c>
      <c r="AA521" t="s">
        <v>1105</v>
      </c>
      <c r="AB521">
        <v>1</v>
      </c>
      <c r="AC521" t="s">
        <v>6850</v>
      </c>
      <c r="AD521" t="s">
        <v>259</v>
      </c>
      <c r="AE521" t="s">
        <v>1874</v>
      </c>
      <c r="AF521" t="s">
        <v>6851</v>
      </c>
      <c r="AG521" t="s">
        <v>473</v>
      </c>
      <c r="AH521" t="s">
        <v>564</v>
      </c>
      <c r="AI521" t="s">
        <v>64</v>
      </c>
      <c r="AJ521" t="s">
        <v>96</v>
      </c>
      <c r="AK521" t="s">
        <v>96</v>
      </c>
      <c r="AL521" t="s">
        <v>2534</v>
      </c>
      <c r="AM521" t="s">
        <v>379</v>
      </c>
      <c r="AN521" t="s">
        <v>223</v>
      </c>
      <c r="AO521" t="s">
        <v>97</v>
      </c>
      <c r="AP521" t="s">
        <v>98</v>
      </c>
      <c r="AQ521" t="s">
        <v>98</v>
      </c>
      <c r="AR521" t="s">
        <v>2975</v>
      </c>
      <c r="AS521" t="s">
        <v>101</v>
      </c>
      <c r="AT521" t="s">
        <v>6852</v>
      </c>
      <c r="AU521" t="s">
        <v>647</v>
      </c>
      <c r="AV521" t="s">
        <v>78</v>
      </c>
      <c r="AW521" t="s">
        <v>104</v>
      </c>
      <c r="AX521" t="s">
        <v>393</v>
      </c>
      <c r="AY521" t="s">
        <v>501</v>
      </c>
      <c r="AZ521" t="s">
        <v>174</v>
      </c>
      <c r="BA521" t="s">
        <v>332</v>
      </c>
      <c r="BB521" t="s">
        <v>6853</v>
      </c>
    </row>
    <row r="522" spans="1:129" x14ac:dyDescent="0.25">
      <c r="A522" t="s">
        <v>6854</v>
      </c>
      <c r="B522" t="s">
        <v>607</v>
      </c>
      <c r="C522" t="s">
        <v>35</v>
      </c>
      <c r="D522" t="s">
        <v>92</v>
      </c>
      <c r="E522" t="s">
        <v>521</v>
      </c>
      <c r="F522" t="s">
        <v>944</v>
      </c>
      <c r="G522" t="s">
        <v>8</v>
      </c>
      <c r="H522" t="s">
        <v>350</v>
      </c>
      <c r="I522" t="s">
        <v>350</v>
      </c>
      <c r="J522" t="s">
        <v>350</v>
      </c>
      <c r="K522">
        <v>1</v>
      </c>
      <c r="L522" t="s">
        <v>3052</v>
      </c>
      <c r="M522" t="s">
        <v>392</v>
      </c>
      <c r="N522" t="s">
        <v>2184</v>
      </c>
      <c r="O522" t="s">
        <v>5424</v>
      </c>
      <c r="P522" t="s">
        <v>2202</v>
      </c>
      <c r="Q522">
        <v>6</v>
      </c>
      <c r="R522" t="s">
        <v>3722</v>
      </c>
      <c r="S522" t="s">
        <v>5425</v>
      </c>
      <c r="T522" t="s">
        <v>298</v>
      </c>
      <c r="U522" t="s">
        <v>78</v>
      </c>
      <c r="V522">
        <v>3</v>
      </c>
      <c r="W522" t="s">
        <v>1019</v>
      </c>
      <c r="X522" t="s">
        <v>5426</v>
      </c>
      <c r="Y522" t="s">
        <v>835</v>
      </c>
      <c r="Z522" t="s">
        <v>671</v>
      </c>
      <c r="AA522" t="s">
        <v>374</v>
      </c>
      <c r="AB522" t="s">
        <v>1036</v>
      </c>
      <c r="AC522" t="s">
        <v>902</v>
      </c>
      <c r="AD522" t="s">
        <v>25</v>
      </c>
      <c r="AE522" t="s">
        <v>927</v>
      </c>
      <c r="AF522" t="s">
        <v>36</v>
      </c>
      <c r="AG522" t="s">
        <v>561</v>
      </c>
      <c r="AH522" t="s">
        <v>402</v>
      </c>
      <c r="AI522" t="s">
        <v>1417</v>
      </c>
      <c r="AJ522" t="s">
        <v>5428</v>
      </c>
      <c r="AK522" t="s">
        <v>1134</v>
      </c>
      <c r="AL522" t="s">
        <v>305</v>
      </c>
      <c r="AM522" t="s">
        <v>93</v>
      </c>
      <c r="AN522" t="e">
        <f>-THEDIN</f>
        <v>#NAME?</v>
      </c>
      <c r="AO522" t="s">
        <v>683</v>
      </c>
      <c r="AP522" t="s">
        <v>97</v>
      </c>
      <c r="AQ522" t="s">
        <v>98</v>
      </c>
      <c r="AR522" t="s">
        <v>98</v>
      </c>
      <c r="AS522" t="s">
        <v>766</v>
      </c>
      <c r="AT522" t="s">
        <v>2105</v>
      </c>
      <c r="AU522" t="s">
        <v>4683</v>
      </c>
      <c r="AV522" t="s">
        <v>5429</v>
      </c>
      <c r="AW522" t="s">
        <v>96</v>
      </c>
      <c r="AX522" t="s">
        <v>332</v>
      </c>
      <c r="AY522" t="s">
        <v>166</v>
      </c>
      <c r="AZ522" t="s">
        <v>5430</v>
      </c>
      <c r="BA522" t="s">
        <v>501</v>
      </c>
      <c r="BB522" t="s">
        <v>42</v>
      </c>
      <c r="BC522" t="s">
        <v>159</v>
      </c>
      <c r="BD522" t="s">
        <v>38</v>
      </c>
      <c r="BE522" t="s">
        <v>577</v>
      </c>
      <c r="BF522" t="s">
        <v>1422</v>
      </c>
      <c r="BG522" t="s">
        <v>3576</v>
      </c>
      <c r="BH522" t="s">
        <v>109</v>
      </c>
      <c r="BI522" t="s">
        <v>952</v>
      </c>
      <c r="BJ522" t="s">
        <v>47</v>
      </c>
      <c r="BK522" t="s">
        <v>47</v>
      </c>
      <c r="BL522" t="s">
        <v>114</v>
      </c>
      <c r="BM522" t="s">
        <v>114</v>
      </c>
      <c r="BN522" t="s">
        <v>26</v>
      </c>
      <c r="BO522" t="s">
        <v>3577</v>
      </c>
      <c r="BP522" t="s">
        <v>220</v>
      </c>
      <c r="BQ522" t="s">
        <v>14</v>
      </c>
      <c r="BR522" t="s">
        <v>14</v>
      </c>
      <c r="BS522" t="s">
        <v>321</v>
      </c>
      <c r="BT522" t="s">
        <v>64</v>
      </c>
      <c r="BU522" t="s">
        <v>64</v>
      </c>
      <c r="BV522" t="s">
        <v>64</v>
      </c>
      <c r="BW522" t="s">
        <v>2016</v>
      </c>
      <c r="BX522">
        <v>0</v>
      </c>
      <c r="BY522" t="s">
        <v>55</v>
      </c>
      <c r="BZ522" t="s">
        <v>347</v>
      </c>
      <c r="CA522" t="s">
        <v>5431</v>
      </c>
      <c r="CB522" t="s">
        <v>6855</v>
      </c>
    </row>
    <row r="523" spans="1:129" x14ac:dyDescent="0.25">
      <c r="A523" t="s">
        <v>6856</v>
      </c>
      <c r="B523" t="s">
        <v>35</v>
      </c>
      <c r="C523" t="s">
        <v>1717</v>
      </c>
      <c r="D523" t="s">
        <v>166</v>
      </c>
      <c r="E523" t="s">
        <v>39</v>
      </c>
      <c r="F523" t="s">
        <v>160</v>
      </c>
      <c r="G523" t="s">
        <v>32</v>
      </c>
      <c r="H523" t="s">
        <v>2006</v>
      </c>
      <c r="I523" t="s">
        <v>2376</v>
      </c>
      <c r="J523" t="s">
        <v>2377</v>
      </c>
      <c r="K523" t="s">
        <v>1447</v>
      </c>
      <c r="L523" t="s">
        <v>2378</v>
      </c>
      <c r="M523" t="s">
        <v>176</v>
      </c>
      <c r="N523" t="s">
        <v>446</v>
      </c>
      <c r="O523" t="s">
        <v>24</v>
      </c>
      <c r="P523" t="s">
        <v>25</v>
      </c>
      <c r="Q523" t="s">
        <v>25</v>
      </c>
      <c r="R523" t="s">
        <v>6857</v>
      </c>
      <c r="S523" t="s">
        <v>5132</v>
      </c>
      <c r="T523" t="s">
        <v>778</v>
      </c>
      <c r="U523" t="s">
        <v>3704</v>
      </c>
      <c r="V523" t="s">
        <v>3705</v>
      </c>
      <c r="W523" t="s">
        <v>113</v>
      </c>
      <c r="X523" t="s">
        <v>65</v>
      </c>
      <c r="Y523" t="s">
        <v>94</v>
      </c>
      <c r="Z523" t="s">
        <v>682</v>
      </c>
      <c r="AA523" t="s">
        <v>98</v>
      </c>
      <c r="AB523" t="s">
        <v>98</v>
      </c>
      <c r="AC523" t="s">
        <v>101</v>
      </c>
      <c r="AD523" t="s">
        <v>1726</v>
      </c>
      <c r="AE523" t="s">
        <v>223</v>
      </c>
      <c r="AF523" t="s">
        <v>97</v>
      </c>
      <c r="AG523" t="s">
        <v>407</v>
      </c>
      <c r="AH523" t="s">
        <v>647</v>
      </c>
      <c r="AI523" t="s">
        <v>78</v>
      </c>
      <c r="AJ523" t="s">
        <v>96</v>
      </c>
      <c r="AK523" t="s">
        <v>393</v>
      </c>
      <c r="AL523" t="s">
        <v>501</v>
      </c>
      <c r="AM523" t="s">
        <v>174</v>
      </c>
      <c r="AN523" t="s">
        <v>174</v>
      </c>
      <c r="AO523" t="s">
        <v>1058</v>
      </c>
      <c r="AP523" t="s">
        <v>109</v>
      </c>
      <c r="AQ523" t="s">
        <v>1942</v>
      </c>
      <c r="AR523" t="s">
        <v>91</v>
      </c>
      <c r="AS523" t="s">
        <v>114</v>
      </c>
      <c r="AT523" t="s">
        <v>1417</v>
      </c>
      <c r="AU523" t="s">
        <v>2385</v>
      </c>
      <c r="AV523" t="s">
        <v>204</v>
      </c>
      <c r="AW523" t="s">
        <v>406</v>
      </c>
      <c r="AX523" t="s">
        <v>6858</v>
      </c>
      <c r="AY523" t="s">
        <v>902</v>
      </c>
      <c r="AZ523" t="s">
        <v>5126</v>
      </c>
      <c r="BA523" t="s">
        <v>84</v>
      </c>
      <c r="BB523" t="s">
        <v>57</v>
      </c>
      <c r="BC523" t="s">
        <v>6859</v>
      </c>
      <c r="BD523" t="s">
        <v>206</v>
      </c>
      <c r="BE523" t="s">
        <v>85</v>
      </c>
      <c r="BF523" t="s">
        <v>3047</v>
      </c>
      <c r="BG523" t="s">
        <v>3727</v>
      </c>
      <c r="BH523" t="s">
        <v>354</v>
      </c>
      <c r="BI523" t="s">
        <v>1781</v>
      </c>
      <c r="BJ523" t="s">
        <v>1490</v>
      </c>
      <c r="BK523" t="s">
        <v>1779</v>
      </c>
      <c r="BL523" t="s">
        <v>4467</v>
      </c>
      <c r="BM523" t="s">
        <v>1434</v>
      </c>
      <c r="BN523" t="s">
        <v>48</v>
      </c>
      <c r="BO523">
        <v>3434</v>
      </c>
      <c r="BP523" t="s">
        <v>518</v>
      </c>
      <c r="BQ523">
        <v>3</v>
      </c>
      <c r="BR523" t="s">
        <v>1435</v>
      </c>
      <c r="BS523" t="s">
        <v>6860</v>
      </c>
    </row>
    <row r="524" spans="1:129" x14ac:dyDescent="0.25">
      <c r="A524" t="s">
        <v>6861</v>
      </c>
      <c r="B524" t="s">
        <v>1142</v>
      </c>
      <c r="C524" t="s">
        <v>70</v>
      </c>
      <c r="D524" t="s">
        <v>70</v>
      </c>
      <c r="E524" t="s">
        <v>2</v>
      </c>
      <c r="F524" t="s">
        <v>60</v>
      </c>
      <c r="G524" t="s">
        <v>60</v>
      </c>
      <c r="H524" t="s">
        <v>53</v>
      </c>
      <c r="I524" t="s">
        <v>1592</v>
      </c>
      <c r="J524" t="s">
        <v>1593</v>
      </c>
      <c r="K524" t="s">
        <v>2821</v>
      </c>
      <c r="L524" t="s">
        <v>160</v>
      </c>
      <c r="M524" t="s">
        <v>47</v>
      </c>
      <c r="N524" t="s">
        <v>47</v>
      </c>
      <c r="O524" t="s">
        <v>49</v>
      </c>
      <c r="P524" t="s">
        <v>1594</v>
      </c>
      <c r="Q524" t="s">
        <v>1401</v>
      </c>
      <c r="R524" t="s">
        <v>1032</v>
      </c>
      <c r="S524" t="s">
        <v>1305</v>
      </c>
      <c r="T524" t="s">
        <v>1595</v>
      </c>
      <c r="U524" t="s">
        <v>259</v>
      </c>
      <c r="V524" t="s">
        <v>259</v>
      </c>
      <c r="W524" t="s">
        <v>14</v>
      </c>
      <c r="X524" t="s">
        <v>14</v>
      </c>
      <c r="Y524" t="s">
        <v>14</v>
      </c>
      <c r="Z524" t="s">
        <v>14</v>
      </c>
      <c r="AA524" t="s">
        <v>14</v>
      </c>
      <c r="AB524" t="s">
        <v>14</v>
      </c>
      <c r="AC524" t="s">
        <v>18</v>
      </c>
      <c r="AD524" t="s">
        <v>1596</v>
      </c>
      <c r="AE524" t="s">
        <v>1597</v>
      </c>
      <c r="AF524" t="s">
        <v>85</v>
      </c>
      <c r="AG524" t="s">
        <v>741</v>
      </c>
      <c r="AH524" t="s">
        <v>306</v>
      </c>
      <c r="AI524" t="s">
        <v>975</v>
      </c>
      <c r="AJ524" t="s">
        <v>976</v>
      </c>
      <c r="AK524" t="s">
        <v>2241</v>
      </c>
      <c r="AL524" t="s">
        <v>1031</v>
      </c>
      <c r="AM524" t="s">
        <v>94</v>
      </c>
      <c r="AN524" t="s">
        <v>94</v>
      </c>
      <c r="AO524" t="s">
        <v>1599</v>
      </c>
      <c r="AP524" t="s">
        <v>729</v>
      </c>
      <c r="AQ524" t="s">
        <v>98</v>
      </c>
      <c r="AR524" t="s">
        <v>98</v>
      </c>
      <c r="AS524" t="s">
        <v>101</v>
      </c>
      <c r="AT524" t="s">
        <v>101</v>
      </c>
      <c r="AU524" t="s">
        <v>78</v>
      </c>
      <c r="AV524" t="s">
        <v>97</v>
      </c>
      <c r="AW524" t="s">
        <v>1213</v>
      </c>
      <c r="AX524" t="s">
        <v>1085</v>
      </c>
      <c r="AY524" t="s">
        <v>1600</v>
      </c>
      <c r="AZ524" t="s">
        <v>96</v>
      </c>
      <c r="BA524" t="s">
        <v>1601</v>
      </c>
      <c r="BB524" t="s">
        <v>105</v>
      </c>
      <c r="BC524" t="s">
        <v>1602</v>
      </c>
      <c r="BD524" t="s">
        <v>109</v>
      </c>
      <c r="BE524" t="s">
        <v>109</v>
      </c>
      <c r="BF524" t="s">
        <v>1603</v>
      </c>
      <c r="BG524" t="s">
        <v>26</v>
      </c>
      <c r="BH524" t="s">
        <v>26</v>
      </c>
      <c r="BI524" t="s">
        <v>268</v>
      </c>
      <c r="BJ524" t="s">
        <v>1058</v>
      </c>
      <c r="BK524" t="s">
        <v>1604</v>
      </c>
      <c r="BL524" t="s">
        <v>1605</v>
      </c>
      <c r="BM524" t="s">
        <v>174</v>
      </c>
      <c r="BN524" t="s">
        <v>120</v>
      </c>
      <c r="BO524" t="s">
        <v>1606</v>
      </c>
      <c r="BP524" t="s">
        <v>119</v>
      </c>
      <c r="BQ524" t="s">
        <v>1607</v>
      </c>
      <c r="BR524" t="s">
        <v>245</v>
      </c>
      <c r="BS524" t="s">
        <v>114</v>
      </c>
      <c r="BT524" t="s">
        <v>1608</v>
      </c>
      <c r="BU524" t="s">
        <v>575</v>
      </c>
      <c r="BV524" t="s">
        <v>6862</v>
      </c>
      <c r="BW524" t="s">
        <v>252</v>
      </c>
      <c r="BX524" t="s">
        <v>1613</v>
      </c>
      <c r="BY524" t="s">
        <v>1614</v>
      </c>
      <c r="BZ524" t="s">
        <v>1615</v>
      </c>
      <c r="CA524" t="s">
        <v>1447</v>
      </c>
      <c r="CB524" t="s">
        <v>528</v>
      </c>
      <c r="CC524" t="s">
        <v>40</v>
      </c>
      <c r="CD524" t="s">
        <v>40</v>
      </c>
      <c r="CE524" t="s">
        <v>40</v>
      </c>
      <c r="CF524" t="s">
        <v>40</v>
      </c>
      <c r="CG524" t="s">
        <v>6863</v>
      </c>
      <c r="CH524" t="s">
        <v>1647</v>
      </c>
      <c r="CI524" t="s">
        <v>220</v>
      </c>
      <c r="CJ524" t="s">
        <v>6864</v>
      </c>
      <c r="CK524" t="s">
        <v>1617</v>
      </c>
      <c r="CL524" t="s">
        <v>1618</v>
      </c>
      <c r="CM524">
        <v>2</v>
      </c>
      <c r="CN524" t="s">
        <v>721</v>
      </c>
      <c r="CO524" t="s">
        <v>1619</v>
      </c>
      <c r="CP524" t="s">
        <v>1620</v>
      </c>
      <c r="CQ524" t="s">
        <v>115</v>
      </c>
      <c r="CR524" t="s">
        <v>555</v>
      </c>
      <c r="CS524" t="s">
        <v>1621</v>
      </c>
      <c r="CT524" t="s">
        <v>1622</v>
      </c>
      <c r="CU524" t="s">
        <v>194</v>
      </c>
      <c r="CV524">
        <v>3434</v>
      </c>
      <c r="CW524" t="s">
        <v>159</v>
      </c>
      <c r="CX524" t="s">
        <v>1183</v>
      </c>
      <c r="CY524" t="s">
        <v>325</v>
      </c>
      <c r="CZ524" t="s">
        <v>724</v>
      </c>
      <c r="DA524">
        <v>43</v>
      </c>
    </row>
    <row r="525" spans="1:129" x14ac:dyDescent="0.25">
      <c r="A525" t="s">
        <v>6865</v>
      </c>
      <c r="B525" t="s">
        <v>35</v>
      </c>
      <c r="C525" t="s">
        <v>576</v>
      </c>
      <c r="D525" t="s">
        <v>581</v>
      </c>
      <c r="E525" t="s">
        <v>581</v>
      </c>
      <c r="F525" t="s">
        <v>365</v>
      </c>
      <c r="G525" t="s">
        <v>39</v>
      </c>
      <c r="H525" t="s">
        <v>3026</v>
      </c>
      <c r="I525" t="s">
        <v>2882</v>
      </c>
      <c r="J525" t="s">
        <v>4762</v>
      </c>
      <c r="K525" t="s">
        <v>1284</v>
      </c>
      <c r="L525" t="s">
        <v>321</v>
      </c>
      <c r="M525" t="s">
        <v>1517</v>
      </c>
      <c r="N525" t="s">
        <v>504</v>
      </c>
      <c r="O525" t="s">
        <v>504</v>
      </c>
      <c r="P525" t="s">
        <v>6866</v>
      </c>
      <c r="Q525" t="s">
        <v>881</v>
      </c>
      <c r="R525" t="s">
        <v>6867</v>
      </c>
      <c r="S525" t="s">
        <v>6868</v>
      </c>
      <c r="T525" t="s">
        <v>1102</v>
      </c>
      <c r="U525" t="s">
        <v>6869</v>
      </c>
      <c r="V525" t="s">
        <v>2998</v>
      </c>
      <c r="W525" t="s">
        <v>6870</v>
      </c>
      <c r="X525" t="s">
        <v>1397</v>
      </c>
      <c r="Y525" t="s">
        <v>681</v>
      </c>
      <c r="Z525" t="s">
        <v>326</v>
      </c>
      <c r="AA525" t="s">
        <v>326</v>
      </c>
      <c r="AB525" t="s">
        <v>24</v>
      </c>
      <c r="AC525" t="s">
        <v>24</v>
      </c>
      <c r="AD525" t="s">
        <v>1686</v>
      </c>
      <c r="AE525" t="s">
        <v>1686</v>
      </c>
      <c r="AF525" t="s">
        <v>2733</v>
      </c>
      <c r="AG525" t="s">
        <v>3956</v>
      </c>
      <c r="AH525" t="s">
        <v>894</v>
      </c>
      <c r="AI525" t="s">
        <v>65</v>
      </c>
      <c r="AJ525" t="s">
        <v>65</v>
      </c>
      <c r="AK525" t="s">
        <v>94</v>
      </c>
      <c r="AL525" t="s">
        <v>1662</v>
      </c>
      <c r="AM525" t="s">
        <v>683</v>
      </c>
      <c r="AN525" t="s">
        <v>97</v>
      </c>
      <c r="AO525" t="s">
        <v>98</v>
      </c>
      <c r="AP525" t="s">
        <v>98</v>
      </c>
      <c r="AQ525" t="s">
        <v>101</v>
      </c>
      <c r="AR525" t="s">
        <v>327</v>
      </c>
      <c r="AS525" t="s">
        <v>392</v>
      </c>
      <c r="AT525" t="s">
        <v>78</v>
      </c>
      <c r="AU525" t="s">
        <v>5711</v>
      </c>
      <c r="AV525" t="s">
        <v>96</v>
      </c>
      <c r="AW525" t="s">
        <v>332</v>
      </c>
      <c r="AX525" t="s">
        <v>899</v>
      </c>
      <c r="AY525" t="s">
        <v>499</v>
      </c>
      <c r="AZ525" t="s">
        <v>4149</v>
      </c>
      <c r="BA525" t="s">
        <v>174</v>
      </c>
      <c r="BB525">
        <v>1</v>
      </c>
      <c r="BC525" t="s">
        <v>109</v>
      </c>
      <c r="BD525" t="s">
        <v>91</v>
      </c>
      <c r="BE525" t="s">
        <v>506</v>
      </c>
      <c r="BF525" t="s">
        <v>1107</v>
      </c>
      <c r="BG525" t="s">
        <v>131</v>
      </c>
      <c r="BH525" t="s">
        <v>2801</v>
      </c>
      <c r="BI525" t="s">
        <v>6871</v>
      </c>
      <c r="BJ525" t="s">
        <v>3041</v>
      </c>
      <c r="BK525" t="s">
        <v>138</v>
      </c>
      <c r="BL525" t="s">
        <v>6872</v>
      </c>
      <c r="BM525" t="s">
        <v>2247</v>
      </c>
      <c r="BN525" t="s">
        <v>2091</v>
      </c>
      <c r="BO525" t="s">
        <v>6873</v>
      </c>
      <c r="BP525" t="s">
        <v>6874</v>
      </c>
      <c r="BQ525" t="s">
        <v>4048</v>
      </c>
      <c r="BR525" t="s">
        <v>93</v>
      </c>
      <c r="BS525">
        <v>70.849999999999994</v>
      </c>
      <c r="BT525" t="s">
        <v>204</v>
      </c>
      <c r="BU525" t="s">
        <v>4005</v>
      </c>
      <c r="BV525" t="s">
        <v>471</v>
      </c>
      <c r="BW525" t="s">
        <v>540</v>
      </c>
      <c r="BX525" t="s">
        <v>528</v>
      </c>
      <c r="BY525" t="s">
        <v>6875</v>
      </c>
      <c r="BZ525" t="s">
        <v>351</v>
      </c>
      <c r="CA525">
        <v>3434</v>
      </c>
      <c r="CB525" t="s">
        <v>64</v>
      </c>
      <c r="CC525" t="s">
        <v>194</v>
      </c>
      <c r="CD525" t="s">
        <v>161</v>
      </c>
      <c r="CE525" t="s">
        <v>1363</v>
      </c>
    </row>
    <row r="526" spans="1:129" x14ac:dyDescent="0.25">
      <c r="A526" t="s">
        <v>6876</v>
      </c>
      <c r="B526" t="s">
        <v>35</v>
      </c>
      <c r="C526" t="s">
        <v>1060</v>
      </c>
      <c r="D526" t="s">
        <v>4275</v>
      </c>
      <c r="E526" t="s">
        <v>6877</v>
      </c>
      <c r="F526" t="s">
        <v>64</v>
      </c>
      <c r="G526" t="s">
        <v>64</v>
      </c>
      <c r="H526" t="s">
        <v>1548</v>
      </c>
      <c r="I526" t="s">
        <v>6878</v>
      </c>
      <c r="J526" t="s">
        <v>6879</v>
      </c>
      <c r="K526" t="s">
        <v>47</v>
      </c>
      <c r="L526" t="s">
        <v>245</v>
      </c>
      <c r="M526" t="s">
        <v>471</v>
      </c>
      <c r="N526" t="s">
        <v>741</v>
      </c>
      <c r="O526" t="s">
        <v>1818</v>
      </c>
      <c r="P526">
        <v>1</v>
      </c>
      <c r="Q526" t="s">
        <v>78</v>
      </c>
      <c r="R526" t="s">
        <v>78</v>
      </c>
      <c r="S526" t="s">
        <v>78</v>
      </c>
      <c r="T526" t="s">
        <v>26</v>
      </c>
      <c r="U526" t="s">
        <v>26</v>
      </c>
      <c r="V526" t="s">
        <v>6880</v>
      </c>
      <c r="W526" t="s">
        <v>32</v>
      </c>
      <c r="X526" t="s">
        <v>25</v>
      </c>
      <c r="Y526" t="s">
        <v>423</v>
      </c>
      <c r="Z526" t="s">
        <v>4280</v>
      </c>
      <c r="AA526" t="s">
        <v>256</v>
      </c>
      <c r="AB526" t="s">
        <v>1697</v>
      </c>
      <c r="AC526" t="s">
        <v>161</v>
      </c>
      <c r="AD526" t="s">
        <v>63</v>
      </c>
      <c r="AE526" t="s">
        <v>534</v>
      </c>
      <c r="AF526" t="s">
        <v>4308</v>
      </c>
      <c r="AG526" t="s">
        <v>1058</v>
      </c>
      <c r="AH526" t="s">
        <v>65</v>
      </c>
      <c r="AI526" t="s">
        <v>393</v>
      </c>
      <c r="AJ526" t="s">
        <v>6838</v>
      </c>
      <c r="AK526" t="s">
        <v>97</v>
      </c>
      <c r="AL526" t="s">
        <v>14</v>
      </c>
      <c r="AM526" t="s">
        <v>3513</v>
      </c>
      <c r="AN526" t="s">
        <v>4284</v>
      </c>
      <c r="AO526" t="s">
        <v>298</v>
      </c>
      <c r="AP526" t="s">
        <v>392</v>
      </c>
      <c r="AQ526" t="s">
        <v>6881</v>
      </c>
      <c r="AR526" t="s">
        <v>130</v>
      </c>
      <c r="AS526" t="s">
        <v>229</v>
      </c>
      <c r="AT526" t="s">
        <v>229</v>
      </c>
      <c r="AU526" t="s">
        <v>229</v>
      </c>
      <c r="AV526" t="s">
        <v>4310</v>
      </c>
      <c r="AW526" t="s">
        <v>797</v>
      </c>
      <c r="AX526" t="s">
        <v>105</v>
      </c>
      <c r="AY526" t="s">
        <v>2884</v>
      </c>
      <c r="AZ526" t="s">
        <v>174</v>
      </c>
      <c r="BA526" t="s">
        <v>109</v>
      </c>
      <c r="BB526" t="s">
        <v>2463</v>
      </c>
      <c r="BC526" t="s">
        <v>114</v>
      </c>
      <c r="BD526" t="s">
        <v>6882</v>
      </c>
      <c r="BE526" t="s">
        <v>237</v>
      </c>
      <c r="BF526" t="s">
        <v>5106</v>
      </c>
      <c r="BG526" t="s">
        <v>528</v>
      </c>
      <c r="BH526" t="s">
        <v>6883</v>
      </c>
      <c r="BI526" t="s">
        <v>5765</v>
      </c>
      <c r="BJ526" t="s">
        <v>60</v>
      </c>
      <c r="BK526" t="e">
        <f>F</f>
        <v>#NAME?</v>
      </c>
      <c r="BL526" t="s">
        <v>2537</v>
      </c>
      <c r="BM526" t="s">
        <v>24</v>
      </c>
      <c r="BN526" t="s">
        <v>40</v>
      </c>
      <c r="BO526" t="s">
        <v>40</v>
      </c>
      <c r="BP526" t="s">
        <v>40</v>
      </c>
      <c r="BQ526" t="s">
        <v>206</v>
      </c>
      <c r="BR526" t="s">
        <v>6884</v>
      </c>
      <c r="BS526" t="s">
        <v>85</v>
      </c>
      <c r="BT526" t="s">
        <v>4314</v>
      </c>
      <c r="BU526" t="s">
        <v>6885</v>
      </c>
      <c r="BV526" t="s">
        <v>260</v>
      </c>
      <c r="BW526" t="s">
        <v>305</v>
      </c>
      <c r="BX526" t="s">
        <v>6886</v>
      </c>
      <c r="BY526" t="s">
        <v>6887</v>
      </c>
      <c r="BZ526" t="s">
        <v>3660</v>
      </c>
      <c r="CA526" t="s">
        <v>4316</v>
      </c>
      <c r="CB526" t="s">
        <v>2557</v>
      </c>
      <c r="CC526" t="s">
        <v>4317</v>
      </c>
      <c r="CD526" t="s">
        <v>826</v>
      </c>
      <c r="CE526" t="s">
        <v>667</v>
      </c>
      <c r="CF526">
        <v>3434</v>
      </c>
    </row>
    <row r="527" spans="1:129" x14ac:dyDescent="0.25">
      <c r="A527" t="s">
        <v>6888</v>
      </c>
      <c r="B527" t="s">
        <v>123</v>
      </c>
      <c r="C527" t="s">
        <v>35</v>
      </c>
      <c r="D527" t="s">
        <v>60</v>
      </c>
      <c r="E527" t="s">
        <v>60</v>
      </c>
      <c r="F527" t="s">
        <v>60</v>
      </c>
      <c r="G527" t="s">
        <v>60</v>
      </c>
      <c r="H527" t="s">
        <v>4569</v>
      </c>
      <c r="I527" t="s">
        <v>1738</v>
      </c>
      <c r="J527" t="s">
        <v>6889</v>
      </c>
      <c r="K527" t="s">
        <v>1204</v>
      </c>
      <c r="L527" t="s">
        <v>130</v>
      </c>
      <c r="M527" t="s">
        <v>6890</v>
      </c>
      <c r="N527" t="s">
        <v>47</v>
      </c>
      <c r="O527" t="s">
        <v>47</v>
      </c>
      <c r="P527" t="s">
        <v>6237</v>
      </c>
      <c r="Q527" t="s">
        <v>321</v>
      </c>
      <c r="R527" t="s">
        <v>49</v>
      </c>
      <c r="S527" t="s">
        <v>48</v>
      </c>
      <c r="T527" t="s">
        <v>1464</v>
      </c>
      <c r="U527" t="s">
        <v>16</v>
      </c>
      <c r="V527" t="s">
        <v>349</v>
      </c>
      <c r="W527" t="s">
        <v>4016</v>
      </c>
      <c r="X527" t="s">
        <v>115</v>
      </c>
      <c r="Y527" t="s">
        <v>402</v>
      </c>
      <c r="Z527" t="s">
        <v>29</v>
      </c>
      <c r="AA527" t="s">
        <v>25</v>
      </c>
      <c r="AB527" t="s">
        <v>25</v>
      </c>
      <c r="AC527" t="s">
        <v>38</v>
      </c>
      <c r="AD527" t="s">
        <v>38</v>
      </c>
      <c r="AE527" t="s">
        <v>739</v>
      </c>
      <c r="AF527" t="s">
        <v>724</v>
      </c>
      <c r="AG527" t="s">
        <v>578</v>
      </c>
      <c r="AH527" t="s">
        <v>24</v>
      </c>
      <c r="AI527" t="s">
        <v>24</v>
      </c>
      <c r="AJ527" t="s">
        <v>6891</v>
      </c>
      <c r="AK527" t="s">
        <v>63</v>
      </c>
      <c r="AL527" t="s">
        <v>229</v>
      </c>
      <c r="AM527" t="s">
        <v>305</v>
      </c>
      <c r="AN527" t="s">
        <v>65</v>
      </c>
      <c r="AO527" t="s">
        <v>94</v>
      </c>
      <c r="AP527" t="s">
        <v>682</v>
      </c>
      <c r="AQ527" t="s">
        <v>97</v>
      </c>
      <c r="AR527" t="s">
        <v>98</v>
      </c>
      <c r="AS527" t="s">
        <v>107</v>
      </c>
      <c r="AT527" t="s">
        <v>101</v>
      </c>
      <c r="AU527" t="s">
        <v>2695</v>
      </c>
      <c r="AV527" t="s">
        <v>6892</v>
      </c>
      <c r="AW527" t="s">
        <v>926</v>
      </c>
      <c r="AX527" t="s">
        <v>1601</v>
      </c>
      <c r="AY527" t="s">
        <v>96</v>
      </c>
      <c r="AZ527" t="s">
        <v>899</v>
      </c>
      <c r="BA527" t="s">
        <v>6239</v>
      </c>
      <c r="BB527" t="s">
        <v>6240</v>
      </c>
      <c r="BC527" t="s">
        <v>14</v>
      </c>
      <c r="BD527" t="s">
        <v>6241</v>
      </c>
      <c r="BE527" t="s">
        <v>577</v>
      </c>
      <c r="BF527" t="s">
        <v>36</v>
      </c>
      <c r="BG527" t="s">
        <v>174</v>
      </c>
      <c r="BH527" t="s">
        <v>536</v>
      </c>
      <c r="BI527" t="s">
        <v>91</v>
      </c>
      <c r="BJ527" t="s">
        <v>114</v>
      </c>
      <c r="BK527" t="s">
        <v>1603</v>
      </c>
      <c r="BL527" t="s">
        <v>158</v>
      </c>
      <c r="BM527" t="s">
        <v>1964</v>
      </c>
      <c r="BN527" t="s">
        <v>6242</v>
      </c>
      <c r="BO527" t="s">
        <v>1065</v>
      </c>
      <c r="BP527" t="s">
        <v>161</v>
      </c>
      <c r="BQ527" t="s">
        <v>920</v>
      </c>
      <c r="BR527" t="s">
        <v>260</v>
      </c>
      <c r="BS527" t="s">
        <v>1097</v>
      </c>
      <c r="BT527" t="s">
        <v>5934</v>
      </c>
      <c r="BU527" t="s">
        <v>646</v>
      </c>
      <c r="BV527" t="s">
        <v>42</v>
      </c>
      <c r="BW527" t="s">
        <v>1709</v>
      </c>
      <c r="BX527" t="s">
        <v>2374</v>
      </c>
      <c r="BY527" t="s">
        <v>326</v>
      </c>
      <c r="BZ527" t="s">
        <v>6244</v>
      </c>
      <c r="CA527" t="s">
        <v>3925</v>
      </c>
      <c r="CB527" t="s">
        <v>85</v>
      </c>
      <c r="CC527" t="s">
        <v>1046</v>
      </c>
      <c r="CD527" t="s">
        <v>6246</v>
      </c>
      <c r="CE527" t="s">
        <v>667</v>
      </c>
      <c r="CF527">
        <v>3434</v>
      </c>
      <c r="CG527" t="s">
        <v>194</v>
      </c>
      <c r="CH527" t="s">
        <v>274</v>
      </c>
    </row>
    <row r="528" spans="1:129" x14ac:dyDescent="0.25">
      <c r="A528" t="s">
        <v>6893</v>
      </c>
      <c r="B528" t="s">
        <v>53</v>
      </c>
      <c r="C528" t="s">
        <v>221</v>
      </c>
      <c r="D528" t="s">
        <v>6290</v>
      </c>
      <c r="E528" t="s">
        <v>6291</v>
      </c>
      <c r="F528" t="s">
        <v>60</v>
      </c>
      <c r="G528" t="s">
        <v>39</v>
      </c>
      <c r="H528" t="s">
        <v>5234</v>
      </c>
      <c r="I528" t="s">
        <v>1098</v>
      </c>
      <c r="J528" t="s">
        <v>485</v>
      </c>
      <c r="K528">
        <v>1986</v>
      </c>
      <c r="L528">
        <v>1864</v>
      </c>
      <c r="M528" t="s">
        <v>6163</v>
      </c>
      <c r="N528" t="s">
        <v>84</v>
      </c>
      <c r="O528" t="s">
        <v>6293</v>
      </c>
      <c r="P528" t="s">
        <v>205</v>
      </c>
      <c r="Q528" t="s">
        <v>206</v>
      </c>
      <c r="R528" t="s">
        <v>4725</v>
      </c>
      <c r="S528" t="s">
        <v>6294</v>
      </c>
      <c r="T528" t="s">
        <v>278</v>
      </c>
      <c r="U528" t="s">
        <v>615</v>
      </c>
      <c r="V528" t="s">
        <v>3463</v>
      </c>
      <c r="W528" t="s">
        <v>6295</v>
      </c>
      <c r="X528" t="s">
        <v>3242</v>
      </c>
      <c r="Y528" t="s">
        <v>16</v>
      </c>
      <c r="Z528" t="s">
        <v>85</v>
      </c>
      <c r="AA528" t="s">
        <v>85</v>
      </c>
      <c r="AB528" t="s">
        <v>107</v>
      </c>
      <c r="AC528" t="s">
        <v>1647</v>
      </c>
      <c r="AD528" t="s">
        <v>1549</v>
      </c>
      <c r="AE528" t="s">
        <v>32</v>
      </c>
      <c r="AF528" t="s">
        <v>56</v>
      </c>
      <c r="AG528" t="s">
        <v>14</v>
      </c>
      <c r="AH528" t="s">
        <v>14</v>
      </c>
      <c r="AI528" t="s">
        <v>14</v>
      </c>
      <c r="AJ528" t="s">
        <v>14</v>
      </c>
      <c r="AK528" t="s">
        <v>14</v>
      </c>
      <c r="AL528" t="s">
        <v>14</v>
      </c>
      <c r="AM528" t="s">
        <v>14</v>
      </c>
      <c r="AN528" t="s">
        <v>546</v>
      </c>
      <c r="AO528" t="s">
        <v>2779</v>
      </c>
      <c r="AP528" t="s">
        <v>3306</v>
      </c>
      <c r="AQ528" t="s">
        <v>5279</v>
      </c>
      <c r="AR528">
        <v>3</v>
      </c>
      <c r="AS528" t="s">
        <v>1036</v>
      </c>
      <c r="AT528" t="s">
        <v>1107</v>
      </c>
      <c r="AU528" t="s">
        <v>6218</v>
      </c>
      <c r="AV528" t="s">
        <v>6219</v>
      </c>
      <c r="AW528" t="s">
        <v>65</v>
      </c>
      <c r="AX528" t="s">
        <v>24</v>
      </c>
      <c r="AY528" t="s">
        <v>25</v>
      </c>
      <c r="AZ528" t="s">
        <v>25</v>
      </c>
      <c r="BA528" t="s">
        <v>25</v>
      </c>
      <c r="BB528">
        <v>135</v>
      </c>
      <c r="BC528" t="s">
        <v>1846</v>
      </c>
      <c r="BD528" t="s">
        <v>594</v>
      </c>
      <c r="BE528" t="s">
        <v>94</v>
      </c>
      <c r="BF528" t="s">
        <v>94</v>
      </c>
      <c r="BG528" t="s">
        <v>97</v>
      </c>
      <c r="BH528" t="s">
        <v>97</v>
      </c>
      <c r="BI528" t="s">
        <v>98</v>
      </c>
      <c r="BJ528" t="s">
        <v>101</v>
      </c>
      <c r="BK528" t="s">
        <v>1213</v>
      </c>
      <c r="BL528" t="s">
        <v>1853</v>
      </c>
      <c r="BM528" t="s">
        <v>223</v>
      </c>
      <c r="BN528" t="s">
        <v>105</v>
      </c>
      <c r="BO528" t="s">
        <v>105</v>
      </c>
      <c r="BP528" t="s">
        <v>96</v>
      </c>
      <c r="BQ528" t="s">
        <v>234</v>
      </c>
      <c r="BR528" t="s">
        <v>161</v>
      </c>
      <c r="BS528" t="s">
        <v>161</v>
      </c>
      <c r="BT528" t="s">
        <v>115</v>
      </c>
      <c r="BU528" t="s">
        <v>724</v>
      </c>
      <c r="BV528" t="s">
        <v>528</v>
      </c>
      <c r="BW528" t="s">
        <v>174</v>
      </c>
      <c r="BX528" t="s">
        <v>174</v>
      </c>
      <c r="BY528" t="s">
        <v>1045</v>
      </c>
      <c r="BZ528" t="s">
        <v>1449</v>
      </c>
      <c r="CA528" t="s">
        <v>111</v>
      </c>
      <c r="CB528" t="s">
        <v>111</v>
      </c>
      <c r="CC528" t="s">
        <v>1</v>
      </c>
      <c r="CD528" t="s">
        <v>1</v>
      </c>
      <c r="CE528" t="s">
        <v>1</v>
      </c>
      <c r="CF528" t="s">
        <v>6296</v>
      </c>
      <c r="CG528" t="s">
        <v>6297</v>
      </c>
      <c r="CH528">
        <v>0</v>
      </c>
      <c r="CI528" t="s">
        <v>64</v>
      </c>
      <c r="CJ528" t="s">
        <v>983</v>
      </c>
      <c r="CK528" t="s">
        <v>983</v>
      </c>
      <c r="CL528" t="s">
        <v>70</v>
      </c>
      <c r="CM528" t="s">
        <v>6298</v>
      </c>
      <c r="CN528" t="s">
        <v>6299</v>
      </c>
      <c r="CO528" t="s">
        <v>1231</v>
      </c>
      <c r="CP528" t="s">
        <v>40</v>
      </c>
      <c r="CQ528" t="s">
        <v>40</v>
      </c>
      <c r="CR528">
        <v>2</v>
      </c>
      <c r="CS528" t="s">
        <v>6300</v>
      </c>
      <c r="CT528" t="s">
        <v>159</v>
      </c>
      <c r="CU528" t="s">
        <v>42</v>
      </c>
      <c r="CV528" t="s">
        <v>42</v>
      </c>
      <c r="CW528" t="s">
        <v>1048</v>
      </c>
      <c r="CX528" t="s">
        <v>132</v>
      </c>
      <c r="CY528" t="s">
        <v>1049</v>
      </c>
      <c r="CZ528">
        <v>2</v>
      </c>
      <c r="DA528" t="s">
        <v>1586</v>
      </c>
      <c r="DB528" t="s">
        <v>1385</v>
      </c>
      <c r="DC528" t="s">
        <v>229</v>
      </c>
      <c r="DD528" t="s">
        <v>4123</v>
      </c>
      <c r="DE528" t="s">
        <v>265</v>
      </c>
      <c r="DF528" t="s">
        <v>2040</v>
      </c>
      <c r="DG528" t="s">
        <v>1019</v>
      </c>
      <c r="DH528" t="s">
        <v>1571</v>
      </c>
      <c r="DI528" t="s">
        <v>192</v>
      </c>
      <c r="DJ528" t="s">
        <v>1272</v>
      </c>
      <c r="DK528" t="s">
        <v>5172</v>
      </c>
      <c r="DL528">
        <v>11</v>
      </c>
      <c r="DM528" t="s">
        <v>194</v>
      </c>
      <c r="DN528">
        <v>3434</v>
      </c>
      <c r="DO528" t="s">
        <v>274</v>
      </c>
      <c r="DP528" t="s">
        <v>1461</v>
      </c>
    </row>
    <row r="529" spans="1:117" x14ac:dyDescent="0.25">
      <c r="A529" t="s">
        <v>6894</v>
      </c>
      <c r="B529" t="s">
        <v>6895</v>
      </c>
      <c r="C529">
        <v>1</v>
      </c>
      <c r="D529" t="s">
        <v>5466</v>
      </c>
      <c r="E529" t="s">
        <v>752</v>
      </c>
      <c r="F529" t="s">
        <v>2275</v>
      </c>
      <c r="G529" t="s">
        <v>368</v>
      </c>
      <c r="H529" t="s">
        <v>6896</v>
      </c>
      <c r="I529" t="s">
        <v>6897</v>
      </c>
      <c r="J529" t="s">
        <v>6898</v>
      </c>
    </row>
    <row r="530" spans="1:117" x14ac:dyDescent="0.25">
      <c r="A530" t="s">
        <v>6899</v>
      </c>
      <c r="B530" t="s">
        <v>692</v>
      </c>
      <c r="C530" t="s">
        <v>1512</v>
      </c>
      <c r="D530" t="s">
        <v>365</v>
      </c>
      <c r="E530" t="s">
        <v>7</v>
      </c>
      <c r="F530" t="s">
        <v>6</v>
      </c>
      <c r="G530" t="s">
        <v>39</v>
      </c>
      <c r="H530" t="s">
        <v>8</v>
      </c>
      <c r="I530" t="s">
        <v>1662</v>
      </c>
      <c r="J530" t="s">
        <v>13</v>
      </c>
      <c r="K530" t="s">
        <v>1464</v>
      </c>
      <c r="L530" t="s">
        <v>3297</v>
      </c>
      <c r="M530" t="s">
        <v>2534</v>
      </c>
      <c r="N530" t="s">
        <v>3298</v>
      </c>
      <c r="O530" t="s">
        <v>525</v>
      </c>
      <c r="P530" t="s">
        <v>2612</v>
      </c>
      <c r="Q530" t="s">
        <v>14</v>
      </c>
      <c r="R530" t="s">
        <v>14</v>
      </c>
      <c r="S530" t="s">
        <v>1516</v>
      </c>
      <c r="T530" t="s">
        <v>2185</v>
      </c>
      <c r="U530" t="s">
        <v>741</v>
      </c>
      <c r="V530" t="s">
        <v>3299</v>
      </c>
      <c r="W530" t="s">
        <v>231</v>
      </c>
      <c r="X530" t="s">
        <v>231</v>
      </c>
      <c r="Y530" t="s">
        <v>89</v>
      </c>
      <c r="Z530" t="s">
        <v>89</v>
      </c>
      <c r="AA530" t="s">
        <v>3301</v>
      </c>
      <c r="AB530" t="s">
        <v>3302</v>
      </c>
      <c r="AC530" t="s">
        <v>3246</v>
      </c>
      <c r="AD530" t="s">
        <v>64</v>
      </c>
      <c r="AE530" t="s">
        <v>3303</v>
      </c>
      <c r="AF530" t="s">
        <v>96</v>
      </c>
      <c r="AG530" t="s">
        <v>97</v>
      </c>
      <c r="AH530" t="s">
        <v>98</v>
      </c>
      <c r="AI530" t="s">
        <v>98</v>
      </c>
      <c r="AJ530" t="s">
        <v>101</v>
      </c>
      <c r="AK530" t="s">
        <v>101</v>
      </c>
      <c r="AL530" t="s">
        <v>101</v>
      </c>
      <c r="AM530" t="s">
        <v>392</v>
      </c>
      <c r="AN530" t="s">
        <v>1041</v>
      </c>
      <c r="AO530" t="s">
        <v>78</v>
      </c>
      <c r="AP530" t="s">
        <v>1043</v>
      </c>
      <c r="AQ530" t="s">
        <v>104</v>
      </c>
      <c r="AR530" t="s">
        <v>2853</v>
      </c>
      <c r="AS530" t="s">
        <v>105</v>
      </c>
      <c r="AT530" t="s">
        <v>1817</v>
      </c>
      <c r="AU530">
        <v>8</v>
      </c>
      <c r="AV530" t="s">
        <v>3304</v>
      </c>
      <c r="AW530" t="s">
        <v>3305</v>
      </c>
      <c r="AX530" t="s">
        <v>849</v>
      </c>
      <c r="AY530" t="s">
        <v>398</v>
      </c>
      <c r="AZ530" t="s">
        <v>1449</v>
      </c>
      <c r="BA530" t="s">
        <v>174</v>
      </c>
      <c r="BB530" t="s">
        <v>111</v>
      </c>
      <c r="BC530" t="s">
        <v>2894</v>
      </c>
      <c r="BD530" t="s">
        <v>1097</v>
      </c>
      <c r="BE530" t="s">
        <v>3250</v>
      </c>
      <c r="BF530">
        <v>0</v>
      </c>
      <c r="BG530" t="s">
        <v>237</v>
      </c>
      <c r="BH530">
        <v>0</v>
      </c>
      <c r="BI530" t="s">
        <v>748</v>
      </c>
      <c r="BJ530" t="s">
        <v>588</v>
      </c>
      <c r="BK530" t="s">
        <v>583</v>
      </c>
      <c r="BL530" t="s">
        <v>4980</v>
      </c>
      <c r="BM530" t="s">
        <v>159</v>
      </c>
      <c r="BN530" t="s">
        <v>1539</v>
      </c>
      <c r="BO530">
        <v>9</v>
      </c>
      <c r="BP530" t="s">
        <v>3253</v>
      </c>
      <c r="BQ530" t="s">
        <v>3254</v>
      </c>
      <c r="BR530" t="s">
        <v>3255</v>
      </c>
      <c r="BS530" t="s">
        <v>3256</v>
      </c>
      <c r="BT530" t="s">
        <v>781</v>
      </c>
      <c r="BU530" t="s">
        <v>534</v>
      </c>
      <c r="BV530" t="s">
        <v>3257</v>
      </c>
      <c r="BW530" t="s">
        <v>2026</v>
      </c>
      <c r="BX530" t="s">
        <v>3258</v>
      </c>
      <c r="BY530" t="s">
        <v>3259</v>
      </c>
      <c r="BZ530" t="s">
        <v>3260</v>
      </c>
      <c r="CA530" t="s">
        <v>422</v>
      </c>
      <c r="CB530">
        <v>3434</v>
      </c>
      <c r="CC530">
        <v>3434</v>
      </c>
      <c r="CD530" t="s">
        <v>26</v>
      </c>
      <c r="CE530" t="s">
        <v>194</v>
      </c>
      <c r="CF530" t="s">
        <v>952</v>
      </c>
      <c r="CG530" t="s">
        <v>274</v>
      </c>
      <c r="CH530" t="s">
        <v>2817</v>
      </c>
    </row>
    <row r="531" spans="1:117" x14ac:dyDescent="0.25">
      <c r="A531" t="s">
        <v>6900</v>
      </c>
      <c r="B531" t="s">
        <v>1438</v>
      </c>
      <c r="C531" t="s">
        <v>837</v>
      </c>
      <c r="D531" t="s">
        <v>1658</v>
      </c>
      <c r="E531" t="s">
        <v>7</v>
      </c>
      <c r="F531" t="s">
        <v>115</v>
      </c>
      <c r="G531" t="s">
        <v>39</v>
      </c>
      <c r="H531" t="s">
        <v>278</v>
      </c>
      <c r="I531" t="s">
        <v>8</v>
      </c>
      <c r="J531" t="s">
        <v>5797</v>
      </c>
      <c r="K531" t="s">
        <v>1531</v>
      </c>
      <c r="L531" t="s">
        <v>1456</v>
      </c>
      <c r="M531" t="s">
        <v>176</v>
      </c>
      <c r="N531" t="s">
        <v>963</v>
      </c>
      <c r="O531" t="s">
        <v>5798</v>
      </c>
      <c r="P531" t="s">
        <v>5799</v>
      </c>
      <c r="Q531" t="s">
        <v>14</v>
      </c>
      <c r="R531" t="s">
        <v>14</v>
      </c>
      <c r="S531" t="s">
        <v>14</v>
      </c>
      <c r="T531" t="s">
        <v>1033</v>
      </c>
      <c r="U531" t="s">
        <v>2354</v>
      </c>
      <c r="V531" t="s">
        <v>2884</v>
      </c>
      <c r="W531" t="s">
        <v>533</v>
      </c>
      <c r="X531" t="s">
        <v>5800</v>
      </c>
      <c r="Y531">
        <v>0</v>
      </c>
      <c r="Z531">
        <v>0</v>
      </c>
      <c r="AA531" t="s">
        <v>928</v>
      </c>
      <c r="AB531" t="s">
        <v>3891</v>
      </c>
      <c r="AC531" t="s">
        <v>5801</v>
      </c>
      <c r="AD531">
        <v>121</v>
      </c>
      <c r="AE531" t="s">
        <v>85</v>
      </c>
      <c r="AF531" t="s">
        <v>1506</v>
      </c>
      <c r="AG531" t="s">
        <v>1745</v>
      </c>
      <c r="AH531" t="s">
        <v>563</v>
      </c>
      <c r="AI531" t="s">
        <v>5802</v>
      </c>
      <c r="AJ531" t="s">
        <v>1248</v>
      </c>
      <c r="AK531" t="s">
        <v>98</v>
      </c>
      <c r="AL531" t="s">
        <v>98</v>
      </c>
      <c r="AM531" t="s">
        <v>101</v>
      </c>
      <c r="AN531" t="s">
        <v>101</v>
      </c>
      <c r="AO531" t="s">
        <v>1213</v>
      </c>
      <c r="AP531" t="s">
        <v>1941</v>
      </c>
      <c r="AQ531" t="s">
        <v>78</v>
      </c>
      <c r="AR531" t="s">
        <v>223</v>
      </c>
      <c r="AS531" t="s">
        <v>105</v>
      </c>
      <c r="AT531" t="s">
        <v>1058</v>
      </c>
      <c r="AU531" t="s">
        <v>96</v>
      </c>
      <c r="AV531" t="s">
        <v>374</v>
      </c>
      <c r="AW531" t="s">
        <v>952</v>
      </c>
      <c r="AX531" t="s">
        <v>106</v>
      </c>
      <c r="AY531" t="s">
        <v>174</v>
      </c>
      <c r="AZ531" t="s">
        <v>398</v>
      </c>
      <c r="BA531" t="s">
        <v>109</v>
      </c>
      <c r="BB531" t="s">
        <v>38</v>
      </c>
      <c r="BC531" t="s">
        <v>2521</v>
      </c>
      <c r="BD531" t="s">
        <v>245</v>
      </c>
      <c r="BE531" t="s">
        <v>402</v>
      </c>
      <c r="BF531" t="s">
        <v>1295</v>
      </c>
      <c r="BG531" t="s">
        <v>2410</v>
      </c>
      <c r="BH531" t="s">
        <v>237</v>
      </c>
      <c r="BI531" t="s">
        <v>29</v>
      </c>
      <c r="BJ531" t="s">
        <v>25</v>
      </c>
      <c r="BK531" t="s">
        <v>26</v>
      </c>
      <c r="BL531" t="s">
        <v>3991</v>
      </c>
      <c r="BM531" t="s">
        <v>5803</v>
      </c>
      <c r="BN531" t="s">
        <v>5804</v>
      </c>
      <c r="BO531" t="s">
        <v>1948</v>
      </c>
      <c r="BP531" t="s">
        <v>1949</v>
      </c>
      <c r="BQ531" t="s">
        <v>1950</v>
      </c>
      <c r="BR531" t="s">
        <v>194</v>
      </c>
      <c r="BS531">
        <v>3434</v>
      </c>
      <c r="BT531" t="s">
        <v>5805</v>
      </c>
    </row>
    <row r="532" spans="1:117" x14ac:dyDescent="0.25">
      <c r="A532" t="s">
        <v>6901</v>
      </c>
      <c r="B532" t="s">
        <v>426</v>
      </c>
      <c r="C532" t="s">
        <v>13</v>
      </c>
      <c r="D532" t="s">
        <v>53</v>
      </c>
      <c r="E532" t="s">
        <v>1025</v>
      </c>
      <c r="F532" t="s">
        <v>1678</v>
      </c>
      <c r="G532" t="s">
        <v>22</v>
      </c>
      <c r="H532" t="s">
        <v>114</v>
      </c>
      <c r="I532" t="s">
        <v>47</v>
      </c>
      <c r="J532" t="s">
        <v>49</v>
      </c>
      <c r="K532" t="s">
        <v>1213</v>
      </c>
      <c r="L532" t="s">
        <v>278</v>
      </c>
      <c r="M532" t="s">
        <v>615</v>
      </c>
      <c r="N532" t="s">
        <v>3463</v>
      </c>
      <c r="O532" t="s">
        <v>3464</v>
      </c>
      <c r="P532" t="s">
        <v>485</v>
      </c>
      <c r="Q532" t="s">
        <v>14</v>
      </c>
      <c r="R532" t="s">
        <v>14</v>
      </c>
      <c r="S532" t="s">
        <v>1401</v>
      </c>
      <c r="T532" t="s">
        <v>3289</v>
      </c>
      <c r="U532" t="e">
        <f>F</f>
        <v>#NAME?</v>
      </c>
      <c r="V532" t="s">
        <v>40</v>
      </c>
      <c r="W532" t="s">
        <v>578</v>
      </c>
      <c r="X532" t="s">
        <v>1919</v>
      </c>
      <c r="Y532" t="s">
        <v>45</v>
      </c>
      <c r="Z532" t="s">
        <v>45</v>
      </c>
      <c r="AA532" t="s">
        <v>288</v>
      </c>
      <c r="AB532" t="s">
        <v>3465</v>
      </c>
      <c r="AC532" t="s">
        <v>688</v>
      </c>
      <c r="AD532" t="s">
        <v>2398</v>
      </c>
      <c r="AE532" t="s">
        <v>3466</v>
      </c>
      <c r="AF532" t="s">
        <v>594</v>
      </c>
      <c r="AG532" t="s">
        <v>94</v>
      </c>
      <c r="AH532" t="s">
        <v>641</v>
      </c>
      <c r="AI532" t="s">
        <v>96</v>
      </c>
      <c r="AJ532" t="s">
        <v>96</v>
      </c>
      <c r="AK532" t="s">
        <v>96</v>
      </c>
      <c r="AL532" t="s">
        <v>97</v>
      </c>
      <c r="AM532" t="s">
        <v>98</v>
      </c>
      <c r="AN532" t="s">
        <v>98</v>
      </c>
      <c r="AO532" t="s">
        <v>101</v>
      </c>
      <c r="AP532" t="s">
        <v>101</v>
      </c>
      <c r="AQ532" t="s">
        <v>101</v>
      </c>
      <c r="AR532" t="s">
        <v>229</v>
      </c>
      <c r="AS532" t="s">
        <v>229</v>
      </c>
      <c r="AT532" t="s">
        <v>1355</v>
      </c>
      <c r="AU532" t="s">
        <v>1042</v>
      </c>
      <c r="AV532" t="s">
        <v>161</v>
      </c>
      <c r="AW532" t="s">
        <v>78</v>
      </c>
      <c r="AX532" t="s">
        <v>42</v>
      </c>
      <c r="AY532" t="s">
        <v>42</v>
      </c>
      <c r="AZ532" t="s">
        <v>234</v>
      </c>
      <c r="BA532" t="s">
        <v>105</v>
      </c>
      <c r="BB532" t="s">
        <v>3195</v>
      </c>
      <c r="BC532" t="s">
        <v>111</v>
      </c>
      <c r="BD532" t="s">
        <v>76</v>
      </c>
      <c r="BE532" t="s">
        <v>3467</v>
      </c>
      <c r="BF532" t="s">
        <v>174</v>
      </c>
      <c r="BG532" t="s">
        <v>1045</v>
      </c>
      <c r="BH532" t="s">
        <v>85</v>
      </c>
      <c r="BI532">
        <v>2</v>
      </c>
      <c r="BJ532" t="s">
        <v>1814</v>
      </c>
      <c r="BK532" t="s">
        <v>3196</v>
      </c>
      <c r="BL532" t="s">
        <v>3197</v>
      </c>
      <c r="BM532" t="s">
        <v>256</v>
      </c>
      <c r="BN532" t="s">
        <v>3055</v>
      </c>
      <c r="BO532" t="s">
        <v>252</v>
      </c>
      <c r="BP532" t="s">
        <v>325</v>
      </c>
      <c r="BQ532" t="s">
        <v>365</v>
      </c>
      <c r="BR532" t="s">
        <v>1804</v>
      </c>
      <c r="BS532" t="s">
        <v>844</v>
      </c>
      <c r="BT532" t="s">
        <v>2057</v>
      </c>
      <c r="BU532" t="s">
        <v>265</v>
      </c>
      <c r="BV532" t="s">
        <v>265</v>
      </c>
      <c r="BW532" t="e">
        <f>-Y</f>
        <v>#NAME?</v>
      </c>
      <c r="BX532" t="s">
        <v>6</v>
      </c>
      <c r="BY532" t="s">
        <v>65</v>
      </c>
      <c r="BZ532" t="s">
        <v>24</v>
      </c>
      <c r="CA532" t="s">
        <v>24</v>
      </c>
      <c r="CB532" t="s">
        <v>25</v>
      </c>
      <c r="CC532" t="s">
        <v>1279</v>
      </c>
      <c r="CD532" t="s">
        <v>1586</v>
      </c>
      <c r="CE532" t="s">
        <v>2192</v>
      </c>
      <c r="CF532" t="s">
        <v>3468</v>
      </c>
      <c r="CG532" t="s">
        <v>3469</v>
      </c>
      <c r="CH532" t="s">
        <v>3470</v>
      </c>
      <c r="CI532" t="s">
        <v>440</v>
      </c>
      <c r="CJ532" t="s">
        <v>1055</v>
      </c>
      <c r="CK532" t="s">
        <v>548</v>
      </c>
      <c r="CL532" t="s">
        <v>17</v>
      </c>
      <c r="CM532" t="s">
        <v>79</v>
      </c>
      <c r="CN532" t="s">
        <v>194</v>
      </c>
      <c r="CO532">
        <v>3434</v>
      </c>
      <c r="CP532" t="s">
        <v>274</v>
      </c>
      <c r="CQ532" t="s">
        <v>2797</v>
      </c>
    </row>
    <row r="533" spans="1:117" x14ac:dyDescent="0.25">
      <c r="A533" t="s">
        <v>6902</v>
      </c>
      <c r="B533" t="s">
        <v>464</v>
      </c>
      <c r="C533" t="s">
        <v>4993</v>
      </c>
      <c r="D533" t="s">
        <v>70</v>
      </c>
      <c r="E533" t="s">
        <v>4697</v>
      </c>
      <c r="F533" t="s">
        <v>5980</v>
      </c>
      <c r="G533" t="s">
        <v>576</v>
      </c>
      <c r="H533" t="s">
        <v>14</v>
      </c>
      <c r="I533" t="s">
        <v>14</v>
      </c>
      <c r="J533" t="s">
        <v>14</v>
      </c>
      <c r="K533" t="s">
        <v>14</v>
      </c>
      <c r="L533" t="s">
        <v>14</v>
      </c>
      <c r="M533" t="s">
        <v>14</v>
      </c>
      <c r="N533" t="s">
        <v>14</v>
      </c>
      <c r="O533" t="s">
        <v>6903</v>
      </c>
      <c r="P533" t="s">
        <v>1726</v>
      </c>
      <c r="Q533" t="s">
        <v>474</v>
      </c>
      <c r="R533" t="s">
        <v>778</v>
      </c>
      <c r="S533" t="s">
        <v>393</v>
      </c>
      <c r="T533" t="s">
        <v>85</v>
      </c>
      <c r="U533" t="s">
        <v>85</v>
      </c>
      <c r="V533" t="s">
        <v>85</v>
      </c>
      <c r="W533" t="s">
        <v>40</v>
      </c>
      <c r="X533" t="s">
        <v>40</v>
      </c>
      <c r="Y533" t="s">
        <v>13</v>
      </c>
      <c r="Z533" t="s">
        <v>76</v>
      </c>
      <c r="AA533" t="s">
        <v>4457</v>
      </c>
      <c r="AB533" t="s">
        <v>3160</v>
      </c>
      <c r="AC533" t="s">
        <v>6049</v>
      </c>
      <c r="AD533" t="s">
        <v>79</v>
      </c>
      <c r="AE533" t="s">
        <v>6904</v>
      </c>
      <c r="AF533" t="s">
        <v>667</v>
      </c>
      <c r="AG533" t="s">
        <v>826</v>
      </c>
      <c r="AH533" t="s">
        <v>5764</v>
      </c>
      <c r="AI533" t="s">
        <v>4951</v>
      </c>
      <c r="AJ533" t="s">
        <v>5162</v>
      </c>
      <c r="AK533" t="s">
        <v>6905</v>
      </c>
      <c r="AL533" t="s">
        <v>84</v>
      </c>
      <c r="AM533" t="s">
        <v>209</v>
      </c>
      <c r="AN533" t="s">
        <v>1787</v>
      </c>
      <c r="AO533" t="s">
        <v>237</v>
      </c>
      <c r="AP533" t="s">
        <v>1212</v>
      </c>
      <c r="AQ533" t="s">
        <v>841</v>
      </c>
      <c r="AR533" t="s">
        <v>298</v>
      </c>
      <c r="AS533" t="s">
        <v>5766</v>
      </c>
      <c r="AT533" t="s">
        <v>3901</v>
      </c>
      <c r="AU533" t="s">
        <v>635</v>
      </c>
      <c r="AV533" t="s">
        <v>16</v>
      </c>
      <c r="AW533">
        <v>344</v>
      </c>
      <c r="AX533" t="s">
        <v>6906</v>
      </c>
    </row>
    <row r="534" spans="1:117" x14ac:dyDescent="0.25">
      <c r="A534" t="s">
        <v>6907</v>
      </c>
      <c r="B534" t="s">
        <v>123</v>
      </c>
      <c r="C534" t="s">
        <v>123</v>
      </c>
      <c r="D534" t="s">
        <v>123</v>
      </c>
      <c r="E534" t="s">
        <v>35</v>
      </c>
      <c r="F534" t="s">
        <v>1545</v>
      </c>
      <c r="G534" t="s">
        <v>4863</v>
      </c>
      <c r="H534" t="s">
        <v>1626</v>
      </c>
      <c r="I534" t="s">
        <v>6908</v>
      </c>
      <c r="J534" t="s">
        <v>610</v>
      </c>
      <c r="K534" t="s">
        <v>26</v>
      </c>
      <c r="L534" t="s">
        <v>26</v>
      </c>
      <c r="M534" t="s">
        <v>6909</v>
      </c>
      <c r="N534" t="s">
        <v>2448</v>
      </c>
      <c r="O534" t="s">
        <v>47</v>
      </c>
      <c r="P534" t="s">
        <v>47</v>
      </c>
      <c r="Q534" t="s">
        <v>47</v>
      </c>
      <c r="R534" t="s">
        <v>373</v>
      </c>
      <c r="S534" t="s">
        <v>5675</v>
      </c>
      <c r="T534" t="s">
        <v>5676</v>
      </c>
      <c r="U534">
        <v>80</v>
      </c>
      <c r="V534" t="s">
        <v>3585</v>
      </c>
      <c r="W534" t="s">
        <v>600</v>
      </c>
      <c r="X534" t="s">
        <v>555</v>
      </c>
      <c r="Y534" t="s">
        <v>325</v>
      </c>
      <c r="Z534" t="s">
        <v>1107</v>
      </c>
      <c r="AA534">
        <v>18</v>
      </c>
      <c r="AB534" t="s">
        <v>103</v>
      </c>
      <c r="AC534" t="s">
        <v>1397</v>
      </c>
      <c r="AD534" t="s">
        <v>114</v>
      </c>
      <c r="AE534" t="s">
        <v>114</v>
      </c>
      <c r="AF534" t="s">
        <v>2845</v>
      </c>
      <c r="AG534" t="s">
        <v>127</v>
      </c>
      <c r="AH534" t="s">
        <v>801</v>
      </c>
      <c r="AI534" t="s">
        <v>85</v>
      </c>
      <c r="AJ534" t="s">
        <v>85</v>
      </c>
      <c r="AK534">
        <v>7</v>
      </c>
      <c r="AL534">
        <v>7</v>
      </c>
      <c r="AM534" t="s">
        <v>38</v>
      </c>
      <c r="AN534" t="s">
        <v>38</v>
      </c>
      <c r="AO534" t="s">
        <v>38</v>
      </c>
      <c r="AP534" t="s">
        <v>38</v>
      </c>
      <c r="AQ534" t="s">
        <v>913</v>
      </c>
      <c r="AR534" t="s">
        <v>913</v>
      </c>
      <c r="AS534" t="s">
        <v>336</v>
      </c>
      <c r="AT534" t="s">
        <v>65</v>
      </c>
      <c r="AU534" t="s">
        <v>65</v>
      </c>
      <c r="AV534" t="s">
        <v>96</v>
      </c>
      <c r="AW534" t="s">
        <v>97</v>
      </c>
      <c r="AX534" t="s">
        <v>98</v>
      </c>
      <c r="AY534" t="s">
        <v>107</v>
      </c>
      <c r="AZ534" t="s">
        <v>685</v>
      </c>
      <c r="BA534" t="s">
        <v>1670</v>
      </c>
      <c r="BB534" t="s">
        <v>647</v>
      </c>
      <c r="BC534" t="s">
        <v>78</v>
      </c>
      <c r="BD534" t="s">
        <v>349</v>
      </c>
      <c r="BE534" t="s">
        <v>387</v>
      </c>
      <c r="BF534" t="s">
        <v>4683</v>
      </c>
      <c r="BG534" t="s">
        <v>6303</v>
      </c>
      <c r="BH534" t="s">
        <v>5679</v>
      </c>
      <c r="BI534" t="s">
        <v>5680</v>
      </c>
      <c r="BJ534" t="s">
        <v>5681</v>
      </c>
      <c r="BK534" t="s">
        <v>5682</v>
      </c>
      <c r="BL534" t="s">
        <v>716</v>
      </c>
      <c r="BM534" t="s">
        <v>6838</v>
      </c>
      <c r="BN534" t="s">
        <v>60</v>
      </c>
      <c r="BO534" t="s">
        <v>60</v>
      </c>
      <c r="BP534" t="s">
        <v>105</v>
      </c>
      <c r="BQ534" t="s">
        <v>40</v>
      </c>
      <c r="BR534" t="s">
        <v>40</v>
      </c>
      <c r="BS534" t="s">
        <v>40</v>
      </c>
      <c r="BT534" t="s">
        <v>40</v>
      </c>
      <c r="BU534" t="s">
        <v>40</v>
      </c>
      <c r="BV534" t="s">
        <v>5683</v>
      </c>
      <c r="BW534" t="s">
        <v>161</v>
      </c>
      <c r="BX534" t="s">
        <v>109</v>
      </c>
      <c r="BY534" t="s">
        <v>3034</v>
      </c>
      <c r="BZ534" t="s">
        <v>1558</v>
      </c>
      <c r="CA534" t="s">
        <v>3556</v>
      </c>
      <c r="CB534" t="s">
        <v>1058</v>
      </c>
      <c r="CC534" t="s">
        <v>29</v>
      </c>
      <c r="CD534" t="s">
        <v>25</v>
      </c>
      <c r="CE534" t="s">
        <v>14</v>
      </c>
      <c r="CF534" t="s">
        <v>6910</v>
      </c>
      <c r="CG534" t="s">
        <v>468</v>
      </c>
      <c r="CH534" t="s">
        <v>89</v>
      </c>
      <c r="CI534" t="s">
        <v>6911</v>
      </c>
      <c r="CJ534" t="s">
        <v>1955</v>
      </c>
      <c r="CK534" t="s">
        <v>6912</v>
      </c>
      <c r="CL534" t="s">
        <v>64</v>
      </c>
      <c r="CM534" t="s">
        <v>64</v>
      </c>
      <c r="CN534" t="s">
        <v>5688</v>
      </c>
      <c r="CO534" t="s">
        <v>4593</v>
      </c>
      <c r="CP534" t="s">
        <v>4937</v>
      </c>
      <c r="CQ534" t="s">
        <v>6017</v>
      </c>
      <c r="CR534" t="s">
        <v>6304</v>
      </c>
      <c r="CS534" t="s">
        <v>6913</v>
      </c>
      <c r="CT534" t="s">
        <v>853</v>
      </c>
      <c r="CU534" t="s">
        <v>4055</v>
      </c>
      <c r="CV534" t="s">
        <v>319</v>
      </c>
      <c r="CW534" t="s">
        <v>37</v>
      </c>
      <c r="CX534" t="s">
        <v>635</v>
      </c>
      <c r="CY534" t="s">
        <v>5690</v>
      </c>
      <c r="CZ534" t="s">
        <v>1567</v>
      </c>
      <c r="DA534" t="s">
        <v>423</v>
      </c>
      <c r="DB534" t="s">
        <v>359</v>
      </c>
      <c r="DC534" t="s">
        <v>296</v>
      </c>
      <c r="DD534">
        <v>3434</v>
      </c>
      <c r="DE534" s="1">
        <v>2.5423611111111111</v>
      </c>
      <c r="DF534" t="s">
        <v>6914</v>
      </c>
      <c r="DG534" t="s">
        <v>1363</v>
      </c>
    </row>
    <row r="535" spans="1:117" x14ac:dyDescent="0.25">
      <c r="A535" t="s">
        <v>6915</v>
      </c>
      <c r="B535" t="s">
        <v>477</v>
      </c>
      <c r="C535" t="s">
        <v>40</v>
      </c>
      <c r="D535" t="s">
        <v>40</v>
      </c>
      <c r="E535" t="s">
        <v>40</v>
      </c>
      <c r="F535" t="s">
        <v>237</v>
      </c>
      <c r="G535" t="s">
        <v>237</v>
      </c>
      <c r="H535" t="s">
        <v>64</v>
      </c>
      <c r="I535" t="s">
        <v>64</v>
      </c>
      <c r="J535" t="s">
        <v>1624</v>
      </c>
      <c r="K535" t="s">
        <v>3007</v>
      </c>
      <c r="L535" t="s">
        <v>155</v>
      </c>
      <c r="M535" t="s">
        <v>3008</v>
      </c>
      <c r="N535" t="s">
        <v>47</v>
      </c>
      <c r="O535" t="s">
        <v>47</v>
      </c>
      <c r="P535" t="s">
        <v>114</v>
      </c>
      <c r="Q535" t="s">
        <v>114</v>
      </c>
      <c r="R535" t="s">
        <v>724</v>
      </c>
      <c r="S535" t="s">
        <v>3009</v>
      </c>
      <c r="T535" t="s">
        <v>3010</v>
      </c>
      <c r="U535" t="s">
        <v>3011</v>
      </c>
      <c r="V535" t="s">
        <v>78</v>
      </c>
      <c r="W535" t="s">
        <v>26</v>
      </c>
      <c r="X535" t="s">
        <v>15</v>
      </c>
      <c r="Y535" t="s">
        <v>3012</v>
      </c>
      <c r="Z535" t="s">
        <v>1812</v>
      </c>
      <c r="AA535" t="s">
        <v>2239</v>
      </c>
      <c r="AB535" t="s">
        <v>3013</v>
      </c>
      <c r="AC535" t="s">
        <v>1039</v>
      </c>
      <c r="AD535" t="s">
        <v>1401</v>
      </c>
      <c r="AE535" t="s">
        <v>25</v>
      </c>
      <c r="AF535" t="s">
        <v>25</v>
      </c>
      <c r="AG535" t="s">
        <v>3014</v>
      </c>
      <c r="AH535" t="s">
        <v>349</v>
      </c>
      <c r="AI535" t="s">
        <v>94</v>
      </c>
      <c r="AJ535" t="s">
        <v>1070</v>
      </c>
      <c r="AK535" t="s">
        <v>1071</v>
      </c>
      <c r="AL535" t="s">
        <v>1327</v>
      </c>
      <c r="AM535" t="s">
        <v>1191</v>
      </c>
      <c r="AN535" t="s">
        <v>126</v>
      </c>
      <c r="AO535" t="s">
        <v>898</v>
      </c>
      <c r="AP535" t="s">
        <v>96</v>
      </c>
      <c r="AQ535" t="s">
        <v>3015</v>
      </c>
      <c r="AR535" t="s">
        <v>3016</v>
      </c>
      <c r="AS535" t="s">
        <v>38</v>
      </c>
      <c r="AT535" t="s">
        <v>1960</v>
      </c>
      <c r="AU535" t="s">
        <v>174</v>
      </c>
      <c r="AV535" t="s">
        <v>3017</v>
      </c>
      <c r="AW535" t="s">
        <v>721</v>
      </c>
      <c r="AX535" t="s">
        <v>65</v>
      </c>
      <c r="AY535">
        <v>2</v>
      </c>
      <c r="AZ535" t="s">
        <v>24</v>
      </c>
      <c r="BA535" t="s">
        <v>3018</v>
      </c>
      <c r="BB535" t="s">
        <v>423</v>
      </c>
      <c r="BC535" t="s">
        <v>1823</v>
      </c>
      <c r="BD535" t="s">
        <v>928</v>
      </c>
      <c r="BE535" t="s">
        <v>3019</v>
      </c>
      <c r="BF535" t="s">
        <v>206</v>
      </c>
      <c r="BG535" t="s">
        <v>3020</v>
      </c>
      <c r="BH535" t="s">
        <v>85</v>
      </c>
      <c r="BI535" t="s">
        <v>85</v>
      </c>
      <c r="BJ535" t="s">
        <v>2744</v>
      </c>
      <c r="BK535" t="s">
        <v>187</v>
      </c>
      <c r="BL535" t="s">
        <v>407</v>
      </c>
      <c r="BM535" t="s">
        <v>1973</v>
      </c>
      <c r="BN535" t="s">
        <v>1974</v>
      </c>
      <c r="BO535" t="s">
        <v>3021</v>
      </c>
      <c r="BP535" t="s">
        <v>3022</v>
      </c>
      <c r="BQ535" t="s">
        <v>189</v>
      </c>
      <c r="BR535" t="s">
        <v>2306</v>
      </c>
      <c r="BS535" t="s">
        <v>3023</v>
      </c>
      <c r="BT535">
        <v>3434</v>
      </c>
      <c r="BU535" t="s">
        <v>194</v>
      </c>
      <c r="BV535" t="s">
        <v>274</v>
      </c>
    </row>
    <row r="536" spans="1:117" x14ac:dyDescent="0.25">
      <c r="A536" t="s">
        <v>6916</v>
      </c>
      <c r="B536" t="s">
        <v>4493</v>
      </c>
      <c r="C536" t="s">
        <v>64</v>
      </c>
      <c r="D536" t="s">
        <v>64</v>
      </c>
      <c r="E536" t="s">
        <v>64</v>
      </c>
      <c r="F536" t="s">
        <v>4494</v>
      </c>
      <c r="G536" t="s">
        <v>8</v>
      </c>
      <c r="H536" t="s">
        <v>1061</v>
      </c>
      <c r="I536" t="s">
        <v>1062</v>
      </c>
      <c r="J536" t="s">
        <v>1063</v>
      </c>
      <c r="K536" t="s">
        <v>114</v>
      </c>
      <c r="L536" t="s">
        <v>114</v>
      </c>
      <c r="M536" t="s">
        <v>114</v>
      </c>
      <c r="N536" t="s">
        <v>47</v>
      </c>
      <c r="O536" t="s">
        <v>47</v>
      </c>
      <c r="P536" t="s">
        <v>724</v>
      </c>
      <c r="Q536" t="s">
        <v>471</v>
      </c>
      <c r="R536" t="s">
        <v>1064</v>
      </c>
      <c r="S536" t="s">
        <v>1065</v>
      </c>
      <c r="T536" t="s">
        <v>14</v>
      </c>
      <c r="U536" t="s">
        <v>14</v>
      </c>
      <c r="V536" t="s">
        <v>14</v>
      </c>
      <c r="W536" t="s">
        <v>78</v>
      </c>
      <c r="X536" t="s">
        <v>26</v>
      </c>
      <c r="Y536" t="s">
        <v>26</v>
      </c>
      <c r="Z536" t="s">
        <v>38</v>
      </c>
      <c r="AA536" t="s">
        <v>38</v>
      </c>
      <c r="AB536" t="s">
        <v>1066</v>
      </c>
      <c r="AC536" t="s">
        <v>600</v>
      </c>
      <c r="AD536" t="s">
        <v>1067</v>
      </c>
      <c r="AE536" t="s">
        <v>42</v>
      </c>
      <c r="AF536" t="s">
        <v>1034</v>
      </c>
      <c r="AG536" t="s">
        <v>161</v>
      </c>
      <c r="AH536" t="s">
        <v>161</v>
      </c>
      <c r="AI536" t="s">
        <v>161</v>
      </c>
      <c r="AJ536" t="s">
        <v>160</v>
      </c>
      <c r="AK536" t="s">
        <v>256</v>
      </c>
      <c r="AL536" t="s">
        <v>216</v>
      </c>
      <c r="AM536" t="s">
        <v>1</v>
      </c>
      <c r="AN536" t="s">
        <v>1</v>
      </c>
      <c r="AO536" t="s">
        <v>1068</v>
      </c>
      <c r="AP536" t="s">
        <v>42</v>
      </c>
      <c r="AR536">
        <v>7</v>
      </c>
      <c r="AS536" t="s">
        <v>1069</v>
      </c>
      <c r="AT536" t="s">
        <v>65</v>
      </c>
      <c r="AU536" t="s">
        <v>94</v>
      </c>
      <c r="AV536" t="s">
        <v>1070</v>
      </c>
      <c r="AW536" t="s">
        <v>98</v>
      </c>
      <c r="AX536" t="s">
        <v>1071</v>
      </c>
      <c r="AY536" t="s">
        <v>40</v>
      </c>
      <c r="AZ536" t="s">
        <v>40</v>
      </c>
      <c r="BA536" t="s">
        <v>40</v>
      </c>
      <c r="BB536" t="s">
        <v>1072</v>
      </c>
      <c r="BC536" t="s">
        <v>1073</v>
      </c>
      <c r="BD536" t="s">
        <v>1074</v>
      </c>
      <c r="BE536" t="s">
        <v>1075</v>
      </c>
      <c r="BF536" t="s">
        <v>170</v>
      </c>
      <c r="BG536" t="s">
        <v>1076</v>
      </c>
      <c r="BH536" t="s">
        <v>1077</v>
      </c>
      <c r="BI536" t="s">
        <v>1078</v>
      </c>
      <c r="BJ536" t="s">
        <v>1079</v>
      </c>
      <c r="BK536" t="s">
        <v>85</v>
      </c>
      <c r="BL536" t="s">
        <v>577</v>
      </c>
      <c r="BM536" t="s">
        <v>174</v>
      </c>
      <c r="BN536" t="s">
        <v>109</v>
      </c>
      <c r="BO536" t="s">
        <v>357</v>
      </c>
      <c r="BP536" t="s">
        <v>24</v>
      </c>
      <c r="BQ536" t="s">
        <v>25</v>
      </c>
      <c r="BR536" t="s">
        <v>1080</v>
      </c>
      <c r="BS536" t="s">
        <v>1081</v>
      </c>
      <c r="BT536" t="s">
        <v>926</v>
      </c>
      <c r="BU536" t="s">
        <v>1082</v>
      </c>
      <c r="BV536" t="s">
        <v>1083</v>
      </c>
      <c r="BW536" t="s">
        <v>1009</v>
      </c>
      <c r="BX536" t="s">
        <v>1084</v>
      </c>
      <c r="BY536" t="s">
        <v>1085</v>
      </c>
      <c r="BZ536" t="s">
        <v>1086</v>
      </c>
      <c r="CA536">
        <v>1</v>
      </c>
      <c r="CB536">
        <v>1</v>
      </c>
      <c r="CC536" t="s">
        <v>351</v>
      </c>
      <c r="CD536" t="s">
        <v>805</v>
      </c>
      <c r="CE536" t="s">
        <v>944</v>
      </c>
      <c r="CF536" t="s">
        <v>4495</v>
      </c>
      <c r="CG536" t="s">
        <v>1090</v>
      </c>
      <c r="CH536" t="s">
        <v>1091</v>
      </c>
      <c r="CI536">
        <v>3434</v>
      </c>
      <c r="CJ536" t="s">
        <v>4496</v>
      </c>
      <c r="CK536" t="s">
        <v>4497</v>
      </c>
    </row>
    <row r="537" spans="1:117" x14ac:dyDescent="0.25">
      <c r="A537" t="s">
        <v>6917</v>
      </c>
      <c r="B537" t="s">
        <v>26</v>
      </c>
      <c r="C537" t="s">
        <v>26</v>
      </c>
      <c r="D537" t="s">
        <v>70</v>
      </c>
      <c r="E537" t="s">
        <v>197</v>
      </c>
      <c r="F537" t="s">
        <v>521</v>
      </c>
      <c r="G537" t="s">
        <v>6104</v>
      </c>
      <c r="H537" t="s">
        <v>40</v>
      </c>
      <c r="I537" t="s">
        <v>60</v>
      </c>
      <c r="J537" t="s">
        <v>71</v>
      </c>
      <c r="K537" t="s">
        <v>1</v>
      </c>
      <c r="L537" t="s">
        <v>1</v>
      </c>
      <c r="M537" t="s">
        <v>1</v>
      </c>
      <c r="N537" t="s">
        <v>1</v>
      </c>
      <c r="O537" t="s">
        <v>6918</v>
      </c>
      <c r="P537" t="s">
        <v>524</v>
      </c>
      <c r="Q537" t="s">
        <v>6919</v>
      </c>
      <c r="R537" t="s">
        <v>14</v>
      </c>
      <c r="S537" t="s">
        <v>14</v>
      </c>
      <c r="T537" t="s">
        <v>14</v>
      </c>
      <c r="U537" t="s">
        <v>14</v>
      </c>
      <c r="V537" t="s">
        <v>14</v>
      </c>
      <c r="W537" t="s">
        <v>14</v>
      </c>
      <c r="X537" t="s">
        <v>203</v>
      </c>
      <c r="Y537" t="s">
        <v>3603</v>
      </c>
      <c r="Z537" t="s">
        <v>2146</v>
      </c>
      <c r="AA537" t="s">
        <v>1833</v>
      </c>
      <c r="AB537" t="s">
        <v>1834</v>
      </c>
      <c r="AC537" t="s">
        <v>482</v>
      </c>
      <c r="AD537" t="s">
        <v>1835</v>
      </c>
      <c r="AF537" t="s">
        <v>2638</v>
      </c>
      <c r="AG537" t="s">
        <v>575</v>
      </c>
      <c r="AH537" t="s">
        <v>569</v>
      </c>
      <c r="AI537" t="s">
        <v>1032</v>
      </c>
      <c r="AJ537" t="s">
        <v>6093</v>
      </c>
      <c r="AK537" t="s">
        <v>78</v>
      </c>
      <c r="AL537" t="s">
        <v>78</v>
      </c>
      <c r="AM537" t="s">
        <v>1013</v>
      </c>
      <c r="AN537" t="s">
        <v>6920</v>
      </c>
      <c r="AO537" t="s">
        <v>216</v>
      </c>
      <c r="AP537" t="s">
        <v>325</v>
      </c>
      <c r="AQ537" t="s">
        <v>634</v>
      </c>
      <c r="AR537" t="s">
        <v>635</v>
      </c>
      <c r="AS537" t="s">
        <v>2934</v>
      </c>
      <c r="AT537" t="s">
        <v>637</v>
      </c>
      <c r="AU537" t="s">
        <v>6921</v>
      </c>
      <c r="AV537" t="s">
        <v>6922</v>
      </c>
      <c r="AW537" t="s">
        <v>5238</v>
      </c>
      <c r="AX537" t="s">
        <v>224</v>
      </c>
      <c r="AY537" t="s">
        <v>94</v>
      </c>
      <c r="AZ537" t="s">
        <v>94</v>
      </c>
      <c r="BA537" t="s">
        <v>94</v>
      </c>
      <c r="BB537" t="s">
        <v>641</v>
      </c>
      <c r="BC537" t="s">
        <v>97</v>
      </c>
      <c r="BD537" t="s">
        <v>98</v>
      </c>
      <c r="BE537" t="s">
        <v>98</v>
      </c>
      <c r="BF537" t="s">
        <v>101</v>
      </c>
      <c r="BG537" t="s">
        <v>101</v>
      </c>
      <c r="BH537" t="s">
        <v>101</v>
      </c>
      <c r="BI537" t="s">
        <v>392</v>
      </c>
      <c r="BJ537" t="s">
        <v>560</v>
      </c>
      <c r="BK537" t="s">
        <v>644</v>
      </c>
      <c r="BL537" t="s">
        <v>105</v>
      </c>
      <c r="BM537" t="s">
        <v>96</v>
      </c>
      <c r="BN537" t="s">
        <v>234</v>
      </c>
      <c r="BO537" t="s">
        <v>1575</v>
      </c>
      <c r="BP537" t="s">
        <v>6796</v>
      </c>
      <c r="BQ537" t="s">
        <v>174</v>
      </c>
      <c r="BR537" t="s">
        <v>1045</v>
      </c>
      <c r="BS537" t="s">
        <v>239</v>
      </c>
      <c r="BT537" t="s">
        <v>240</v>
      </c>
      <c r="BU537" t="s">
        <v>246</v>
      </c>
      <c r="BV537" t="s">
        <v>2713</v>
      </c>
      <c r="BW537" t="s">
        <v>29</v>
      </c>
      <c r="BX537" t="s">
        <v>1814</v>
      </c>
      <c r="BY537" t="s">
        <v>76</v>
      </c>
      <c r="BZ537" t="s">
        <v>647</v>
      </c>
      <c r="CA537" t="s">
        <v>242</v>
      </c>
      <c r="CB537" t="s">
        <v>42</v>
      </c>
      <c r="CC537" t="s">
        <v>42</v>
      </c>
      <c r="CD537" t="s">
        <v>395</v>
      </c>
      <c r="CE537" t="s">
        <v>619</v>
      </c>
      <c r="CF537" t="s">
        <v>439</v>
      </c>
      <c r="CG537" t="s">
        <v>2654</v>
      </c>
      <c r="CH537" t="s">
        <v>906</v>
      </c>
      <c r="CI537" t="s">
        <v>24</v>
      </c>
      <c r="CJ537" t="s">
        <v>237</v>
      </c>
      <c r="CK537" t="s">
        <v>260</v>
      </c>
      <c r="CL537" t="s">
        <v>6772</v>
      </c>
      <c r="CM537" t="s">
        <v>5377</v>
      </c>
      <c r="CN537" t="s">
        <v>6119</v>
      </c>
      <c r="CO537" t="s">
        <v>2717</v>
      </c>
      <c r="CP537" t="s">
        <v>127</v>
      </c>
      <c r="CQ537" t="s">
        <v>2718</v>
      </c>
      <c r="CR537" t="s">
        <v>474</v>
      </c>
      <c r="CS537" t="s">
        <v>1316</v>
      </c>
      <c r="CT537" t="s">
        <v>265</v>
      </c>
      <c r="CU537" t="s">
        <v>1058</v>
      </c>
      <c r="CV537">
        <v>86</v>
      </c>
      <c r="CW537" t="s">
        <v>655</v>
      </c>
      <c r="CX537" t="s">
        <v>656</v>
      </c>
      <c r="CY537" t="s">
        <v>528</v>
      </c>
      <c r="CZ537" t="s">
        <v>528</v>
      </c>
      <c r="DA537" t="s">
        <v>741</v>
      </c>
      <c r="DB537" t="s">
        <v>3331</v>
      </c>
      <c r="DC537" t="s">
        <v>6923</v>
      </c>
      <c r="DD537" t="s">
        <v>595</v>
      </c>
      <c r="DE537" t="s">
        <v>6196</v>
      </c>
      <c r="DF537" t="s">
        <v>2374</v>
      </c>
      <c r="DG537" t="s">
        <v>79</v>
      </c>
      <c r="DH537" t="s">
        <v>6924</v>
      </c>
      <c r="DI537">
        <v>1</v>
      </c>
      <c r="DJ537" t="s">
        <v>194</v>
      </c>
      <c r="DK537" t="s">
        <v>194</v>
      </c>
      <c r="DL537">
        <v>3434</v>
      </c>
      <c r="DM537" t="s">
        <v>274</v>
      </c>
    </row>
    <row r="538" spans="1:117" x14ac:dyDescent="0.25">
      <c r="A538" t="s">
        <v>6925</v>
      </c>
      <c r="B538" t="s">
        <v>35</v>
      </c>
      <c r="C538" t="s">
        <v>365</v>
      </c>
      <c r="D538" t="s">
        <v>1571</v>
      </c>
      <c r="E538" t="s">
        <v>6926</v>
      </c>
      <c r="F538" t="s">
        <v>39</v>
      </c>
      <c r="G538" t="s">
        <v>1280</v>
      </c>
      <c r="H538" t="s">
        <v>6927</v>
      </c>
      <c r="I538" t="s">
        <v>2528</v>
      </c>
      <c r="J538" t="s">
        <v>2529</v>
      </c>
      <c r="K538" t="s">
        <v>2530</v>
      </c>
      <c r="L538" t="s">
        <v>2531</v>
      </c>
      <c r="M538" t="s">
        <v>6928</v>
      </c>
      <c r="N538" t="s">
        <v>6929</v>
      </c>
      <c r="O538" t="s">
        <v>1915</v>
      </c>
      <c r="P538" t="s">
        <v>1916</v>
      </c>
      <c r="Q538" t="s">
        <v>6809</v>
      </c>
      <c r="R538" t="s">
        <v>563</v>
      </c>
      <c r="S538" t="s">
        <v>6142</v>
      </c>
      <c r="T538" t="s">
        <v>2038</v>
      </c>
      <c r="U538" t="s">
        <v>6930</v>
      </c>
      <c r="V538" t="s">
        <v>6152</v>
      </c>
      <c r="W538" t="s">
        <v>47</v>
      </c>
      <c r="X538" t="s">
        <v>114</v>
      </c>
      <c r="Y538" t="s">
        <v>127</v>
      </c>
      <c r="Z538" t="s">
        <v>504</v>
      </c>
      <c r="AA538" t="s">
        <v>1936</v>
      </c>
      <c r="AB538" t="s">
        <v>2532</v>
      </c>
      <c r="AC538" t="s">
        <v>2533</v>
      </c>
      <c r="AD538" t="s">
        <v>91</v>
      </c>
      <c r="AE538" t="s">
        <v>91</v>
      </c>
      <c r="AF538" t="s">
        <v>65</v>
      </c>
      <c r="AG538" t="s">
        <v>65</v>
      </c>
      <c r="AH538" t="s">
        <v>92</v>
      </c>
      <c r="AI538" t="s">
        <v>94</v>
      </c>
      <c r="AJ538" t="s">
        <v>682</v>
      </c>
      <c r="AK538" t="s">
        <v>223</v>
      </c>
      <c r="AL538" t="s">
        <v>97</v>
      </c>
      <c r="AM538" t="s">
        <v>98</v>
      </c>
      <c r="AN538" t="s">
        <v>98</v>
      </c>
      <c r="AO538" t="s">
        <v>107</v>
      </c>
      <c r="AP538" t="s">
        <v>2535</v>
      </c>
      <c r="AQ538" t="s">
        <v>101</v>
      </c>
      <c r="AR538" t="s">
        <v>1476</v>
      </c>
      <c r="AS538" t="s">
        <v>1477</v>
      </c>
      <c r="AT538" t="s">
        <v>78</v>
      </c>
      <c r="AU538" t="s">
        <v>96</v>
      </c>
      <c r="AV538" t="s">
        <v>393</v>
      </c>
      <c r="AW538" t="s">
        <v>501</v>
      </c>
      <c r="AX538" t="s">
        <v>648</v>
      </c>
      <c r="AY538" t="s">
        <v>6931</v>
      </c>
      <c r="AZ538" t="s">
        <v>174</v>
      </c>
      <c r="BA538" t="s">
        <v>174</v>
      </c>
      <c r="BB538" t="s">
        <v>2854</v>
      </c>
      <c r="BC538">
        <v>7</v>
      </c>
      <c r="BD538" t="s">
        <v>229</v>
      </c>
      <c r="BE538" t="s">
        <v>109</v>
      </c>
      <c r="BF538" t="s">
        <v>93</v>
      </c>
      <c r="BG538" t="s">
        <v>3891</v>
      </c>
      <c r="BH538" t="s">
        <v>220</v>
      </c>
      <c r="BI538" t="s">
        <v>3892</v>
      </c>
      <c r="BJ538" t="s">
        <v>3893</v>
      </c>
      <c r="BK538" t="s">
        <v>261</v>
      </c>
      <c r="BL538" t="s">
        <v>541</v>
      </c>
      <c r="BM538" t="s">
        <v>280</v>
      </c>
      <c r="BN538" t="s">
        <v>440</v>
      </c>
      <c r="BO538" t="s">
        <v>25</v>
      </c>
      <c r="BP538" t="s">
        <v>6932</v>
      </c>
      <c r="BQ538" t="s">
        <v>14</v>
      </c>
      <c r="BR538" t="s">
        <v>14</v>
      </c>
      <c r="BS538" t="s">
        <v>2006</v>
      </c>
      <c r="BT538" t="s">
        <v>209</v>
      </c>
      <c r="BU538" t="s">
        <v>237</v>
      </c>
      <c r="BV538" t="s">
        <v>1490</v>
      </c>
      <c r="BW538" t="s">
        <v>1494</v>
      </c>
      <c r="BX538" t="s">
        <v>1495</v>
      </c>
      <c r="BY538">
        <v>80</v>
      </c>
      <c r="BZ538" t="s">
        <v>6933</v>
      </c>
      <c r="CA538">
        <v>3434</v>
      </c>
      <c r="CB538" t="s">
        <v>518</v>
      </c>
      <c r="CC538">
        <v>34</v>
      </c>
      <c r="CD538" t="s">
        <v>6145</v>
      </c>
    </row>
    <row r="539" spans="1:117" x14ac:dyDescent="0.25">
      <c r="A539" t="s">
        <v>6934</v>
      </c>
      <c r="B539" t="s">
        <v>3233</v>
      </c>
      <c r="C539" t="s">
        <v>45</v>
      </c>
      <c r="D539" t="s">
        <v>2348</v>
      </c>
      <c r="E539" t="s">
        <v>160</v>
      </c>
      <c r="F539" t="s">
        <v>534</v>
      </c>
      <c r="G539" t="s">
        <v>7</v>
      </c>
      <c r="H539" t="s">
        <v>8</v>
      </c>
      <c r="I539" t="s">
        <v>9</v>
      </c>
      <c r="J539" t="s">
        <v>1684</v>
      </c>
      <c r="K539" t="s">
        <v>5175</v>
      </c>
      <c r="L539" t="s">
        <v>3215</v>
      </c>
      <c r="M539" t="s">
        <v>5176</v>
      </c>
      <c r="N539" t="s">
        <v>14</v>
      </c>
      <c r="O539" t="s">
        <v>14</v>
      </c>
      <c r="P539" t="s">
        <v>14</v>
      </c>
      <c r="Q539" t="s">
        <v>14</v>
      </c>
      <c r="R539" t="s">
        <v>14</v>
      </c>
      <c r="S539" t="s">
        <v>14</v>
      </c>
      <c r="T539" t="s">
        <v>5177</v>
      </c>
      <c r="U539">
        <v>5</v>
      </c>
      <c r="V539">
        <v>5</v>
      </c>
      <c r="W539" t="s">
        <v>57</v>
      </c>
      <c r="X539" t="s">
        <v>85</v>
      </c>
      <c r="Y539" t="s">
        <v>1717</v>
      </c>
      <c r="Z539" t="s">
        <v>13</v>
      </c>
      <c r="AA539" t="s">
        <v>13</v>
      </c>
      <c r="AB539" t="s">
        <v>6675</v>
      </c>
      <c r="AC539" t="s">
        <v>729</v>
      </c>
      <c r="AD539" t="s">
        <v>6935</v>
      </c>
      <c r="AE539" t="s">
        <v>2016</v>
      </c>
      <c r="AF539" t="s">
        <v>161</v>
      </c>
      <c r="AG539" t="s">
        <v>1</v>
      </c>
      <c r="AH539" t="s">
        <v>1</v>
      </c>
      <c r="AI539" t="s">
        <v>1</v>
      </c>
      <c r="AJ539" t="s">
        <v>56</v>
      </c>
      <c r="AK539" t="s">
        <v>607</v>
      </c>
      <c r="AL539" t="s">
        <v>2044</v>
      </c>
      <c r="AM539" t="s">
        <v>1358</v>
      </c>
      <c r="AN539" t="s">
        <v>798</v>
      </c>
      <c r="AO539" t="s">
        <v>6677</v>
      </c>
      <c r="AP539">
        <v>4</v>
      </c>
      <c r="AQ539">
        <v>4</v>
      </c>
      <c r="AR539" t="s">
        <v>3011</v>
      </c>
      <c r="AS539" t="s">
        <v>848</v>
      </c>
      <c r="AT539" t="s">
        <v>98</v>
      </c>
      <c r="AU539" t="s">
        <v>98</v>
      </c>
      <c r="AV539" t="s">
        <v>101</v>
      </c>
      <c r="AW539" t="s">
        <v>102</v>
      </c>
      <c r="AX539" t="s">
        <v>6678</v>
      </c>
      <c r="AY539" t="s">
        <v>97</v>
      </c>
      <c r="AZ539" t="s">
        <v>4916</v>
      </c>
      <c r="BA539" t="s">
        <v>6936</v>
      </c>
      <c r="BB539" t="s">
        <v>6937</v>
      </c>
      <c r="BC539" t="s">
        <v>6938</v>
      </c>
      <c r="BD539">
        <v>0</v>
      </c>
      <c r="BE539" t="s">
        <v>6939</v>
      </c>
      <c r="BF539" t="s">
        <v>223</v>
      </c>
      <c r="BG539" t="s">
        <v>105</v>
      </c>
      <c r="BH539" t="s">
        <v>1058</v>
      </c>
      <c r="BI539" t="s">
        <v>96</v>
      </c>
      <c r="BJ539" t="s">
        <v>6680</v>
      </c>
      <c r="BK539" t="s">
        <v>6681</v>
      </c>
      <c r="BL539" t="s">
        <v>996</v>
      </c>
      <c r="BM539" t="s">
        <v>2618</v>
      </c>
      <c r="BN539" t="s">
        <v>6940</v>
      </c>
      <c r="BO539" t="s">
        <v>174</v>
      </c>
      <c r="BP539" t="s">
        <v>1263</v>
      </c>
      <c r="BQ539" t="s">
        <v>1449</v>
      </c>
      <c r="BR539" t="s">
        <v>1222</v>
      </c>
      <c r="BS539" t="s">
        <v>5140</v>
      </c>
      <c r="BT539" t="s">
        <v>1097</v>
      </c>
      <c r="BU539" t="s">
        <v>6682</v>
      </c>
      <c r="BV539" t="s">
        <v>6683</v>
      </c>
      <c r="BW539" t="s">
        <v>64</v>
      </c>
      <c r="BX539" t="s">
        <v>6941</v>
      </c>
      <c r="BY539" t="s">
        <v>16</v>
      </c>
      <c r="BZ539" t="s">
        <v>22</v>
      </c>
      <c r="CA539" t="s">
        <v>26</v>
      </c>
      <c r="CB539" t="s">
        <v>224</v>
      </c>
      <c r="CC539" t="s">
        <v>24</v>
      </c>
      <c r="CD539" t="s">
        <v>25</v>
      </c>
      <c r="CE539" t="s">
        <v>1361</v>
      </c>
      <c r="CF539" t="s">
        <v>1385</v>
      </c>
      <c r="CG539" t="s">
        <v>1541</v>
      </c>
      <c r="CH539" t="s">
        <v>963</v>
      </c>
      <c r="CI539" t="s">
        <v>4807</v>
      </c>
      <c r="CJ539" t="s">
        <v>1926</v>
      </c>
      <c r="CK539" t="s">
        <v>5860</v>
      </c>
      <c r="CL539" t="s">
        <v>138</v>
      </c>
      <c r="CM539" t="s">
        <v>830</v>
      </c>
      <c r="CN539" t="s">
        <v>42</v>
      </c>
      <c r="CO539" t="s">
        <v>42</v>
      </c>
      <c r="CP539" t="s">
        <v>447</v>
      </c>
      <c r="CQ539" t="s">
        <v>12</v>
      </c>
      <c r="CR539" t="s">
        <v>594</v>
      </c>
      <c r="CS539" t="s">
        <v>6942</v>
      </c>
      <c r="CT539" t="s">
        <v>682</v>
      </c>
      <c r="CU539" t="s">
        <v>321</v>
      </c>
      <c r="CV539" t="s">
        <v>4460</v>
      </c>
      <c r="CW539" t="s">
        <v>6689</v>
      </c>
      <c r="CX539" t="s">
        <v>32</v>
      </c>
      <c r="CY539">
        <v>11</v>
      </c>
      <c r="CZ539" t="s">
        <v>194</v>
      </c>
      <c r="DA539">
        <v>3434</v>
      </c>
      <c r="DB539" t="s">
        <v>6943</v>
      </c>
      <c r="DC539" t="s">
        <v>1461</v>
      </c>
    </row>
    <row r="540" spans="1:117" x14ac:dyDescent="0.25">
      <c r="A540" t="s">
        <v>6944</v>
      </c>
      <c r="B540" t="s">
        <v>35</v>
      </c>
      <c r="C540" t="s">
        <v>365</v>
      </c>
      <c r="D540" t="s">
        <v>1501</v>
      </c>
      <c r="E540" t="s">
        <v>628</v>
      </c>
      <c r="F540" t="s">
        <v>53</v>
      </c>
      <c r="G540" t="s">
        <v>521</v>
      </c>
      <c r="H540" t="s">
        <v>1347</v>
      </c>
      <c r="I540" t="s">
        <v>1348</v>
      </c>
      <c r="J540" t="s">
        <v>6</v>
      </c>
      <c r="K540" t="s">
        <v>2012</v>
      </c>
      <c r="L540" t="s">
        <v>145</v>
      </c>
      <c r="M540" t="s">
        <v>741</v>
      </c>
      <c r="N540" t="s">
        <v>6945</v>
      </c>
      <c r="O540" t="s">
        <v>76</v>
      </c>
      <c r="P540" t="s">
        <v>92</v>
      </c>
      <c r="Q540" t="s">
        <v>1057</v>
      </c>
      <c r="R540" s="3">
        <v>0</v>
      </c>
      <c r="S540" t="s">
        <v>14</v>
      </c>
      <c r="T540" t="s">
        <v>14</v>
      </c>
      <c r="U540" t="s">
        <v>14</v>
      </c>
      <c r="V540" t="s">
        <v>14</v>
      </c>
      <c r="W540" t="s">
        <v>14</v>
      </c>
      <c r="X540" t="s">
        <v>2238</v>
      </c>
      <c r="Y540" t="s">
        <v>6946</v>
      </c>
      <c r="Z540" t="s">
        <v>79</v>
      </c>
      <c r="AA540" t="s">
        <v>89</v>
      </c>
      <c r="AB540" t="s">
        <v>15</v>
      </c>
      <c r="AC540" t="s">
        <v>2394</v>
      </c>
      <c r="AD540" t="s">
        <v>321</v>
      </c>
      <c r="AE540" t="s">
        <v>209</v>
      </c>
      <c r="AF540" t="s">
        <v>3187</v>
      </c>
      <c r="AG540" t="s">
        <v>1</v>
      </c>
      <c r="AH540" t="s">
        <v>1</v>
      </c>
      <c r="AI540" t="s">
        <v>1</v>
      </c>
      <c r="AJ540" t="s">
        <v>260</v>
      </c>
      <c r="AK540" t="s">
        <v>36</v>
      </c>
      <c r="AL540" t="s">
        <v>2776</v>
      </c>
      <c r="AM540" t="s">
        <v>963</v>
      </c>
      <c r="AN540" t="s">
        <v>3190</v>
      </c>
      <c r="AO540" t="s">
        <v>3191</v>
      </c>
      <c r="AP540" t="s">
        <v>85</v>
      </c>
      <c r="AQ540" t="s">
        <v>85</v>
      </c>
      <c r="AR540" t="s">
        <v>569</v>
      </c>
      <c r="AS540" t="s">
        <v>2890</v>
      </c>
      <c r="AT540" t="s">
        <v>6947</v>
      </c>
      <c r="AU540" t="s">
        <v>94</v>
      </c>
      <c r="AV540" t="s">
        <v>94</v>
      </c>
      <c r="AW540" t="s">
        <v>447</v>
      </c>
      <c r="AX540" t="s">
        <v>97</v>
      </c>
      <c r="AY540" t="s">
        <v>98</v>
      </c>
      <c r="AZ540" t="s">
        <v>98</v>
      </c>
      <c r="BA540" t="s">
        <v>101</v>
      </c>
      <c r="BB540" t="s">
        <v>101</v>
      </c>
      <c r="BC540" t="s">
        <v>101</v>
      </c>
      <c r="BD540" t="s">
        <v>2782</v>
      </c>
      <c r="BE540" t="s">
        <v>392</v>
      </c>
      <c r="BF540" t="s">
        <v>1041</v>
      </c>
      <c r="BG540" t="s">
        <v>78</v>
      </c>
      <c r="BH540" t="s">
        <v>96</v>
      </c>
      <c r="BI540" t="s">
        <v>234</v>
      </c>
      <c r="BJ540" t="s">
        <v>105</v>
      </c>
      <c r="BK540" t="s">
        <v>414</v>
      </c>
      <c r="BL540" t="s">
        <v>82</v>
      </c>
      <c r="BM540" t="s">
        <v>1822</v>
      </c>
      <c r="BN540" t="s">
        <v>237</v>
      </c>
      <c r="BO540" t="s">
        <v>6948</v>
      </c>
      <c r="BP540" t="s">
        <v>1664</v>
      </c>
      <c r="BQ540" t="s">
        <v>1665</v>
      </c>
      <c r="BR540" t="s">
        <v>1666</v>
      </c>
      <c r="BS540" t="s">
        <v>64</v>
      </c>
      <c r="BT540" t="s">
        <v>22</v>
      </c>
      <c r="BU540" t="s">
        <v>4294</v>
      </c>
      <c r="BV540" t="s">
        <v>920</v>
      </c>
      <c r="BW540" t="s">
        <v>18</v>
      </c>
      <c r="BX540" t="s">
        <v>650</v>
      </c>
      <c r="BY540" t="s">
        <v>2900</v>
      </c>
      <c r="BZ540" t="s">
        <v>24</v>
      </c>
      <c r="CA540">
        <v>2</v>
      </c>
      <c r="CB540" t="s">
        <v>534</v>
      </c>
      <c r="CC540" t="s">
        <v>485</v>
      </c>
      <c r="CD540" t="s">
        <v>2303</v>
      </c>
      <c r="CE540" t="s">
        <v>259</v>
      </c>
      <c r="CF540" t="s">
        <v>6949</v>
      </c>
      <c r="CG540" t="s">
        <v>6950</v>
      </c>
      <c r="CH540" t="s">
        <v>3229</v>
      </c>
      <c r="CI540" t="s">
        <v>42</v>
      </c>
      <c r="CJ540" t="s">
        <v>946</v>
      </c>
      <c r="CK540" t="s">
        <v>943</v>
      </c>
      <c r="CL540" t="s">
        <v>6196</v>
      </c>
      <c r="CM540" t="s">
        <v>657</v>
      </c>
      <c r="CN540" t="s">
        <v>595</v>
      </c>
      <c r="CO540" t="s">
        <v>4341</v>
      </c>
      <c r="CP540" t="s">
        <v>2572</v>
      </c>
      <c r="CQ540" t="s">
        <v>2905</v>
      </c>
      <c r="CR540" t="s">
        <v>540</v>
      </c>
      <c r="CS540">
        <v>3434</v>
      </c>
      <c r="CT540">
        <v>3434</v>
      </c>
      <c r="CU540">
        <v>1</v>
      </c>
      <c r="CV540" t="s">
        <v>194</v>
      </c>
      <c r="CW540" t="s">
        <v>6951</v>
      </c>
      <c r="CX540" t="s">
        <v>1461</v>
      </c>
    </row>
    <row r="541" spans="1:117" x14ac:dyDescent="0.25">
      <c r="A541" t="s">
        <v>6952</v>
      </c>
      <c r="B541" t="s">
        <v>607</v>
      </c>
      <c r="C541" t="s">
        <v>35</v>
      </c>
      <c r="D541" t="s">
        <v>365</v>
      </c>
      <c r="E541">
        <v>4</v>
      </c>
      <c r="F541">
        <v>4</v>
      </c>
      <c r="G541" t="s">
        <v>60</v>
      </c>
      <c r="H541" t="s">
        <v>4863</v>
      </c>
      <c r="I541" t="s">
        <v>1058</v>
      </c>
      <c r="J541" t="s">
        <v>123</v>
      </c>
      <c r="K541" t="s">
        <v>8</v>
      </c>
      <c r="L541" t="s">
        <v>160</v>
      </c>
      <c r="M541" t="s">
        <v>1104</v>
      </c>
      <c r="N541" t="s">
        <v>3052</v>
      </c>
      <c r="O541" t="s">
        <v>14</v>
      </c>
      <c r="P541" t="s">
        <v>3162</v>
      </c>
      <c r="Q541" t="s">
        <v>3564</v>
      </c>
      <c r="R541" t="s">
        <v>4865</v>
      </c>
      <c r="S541" t="s">
        <v>2528</v>
      </c>
      <c r="T541" t="s">
        <v>42</v>
      </c>
      <c r="U541" t="s">
        <v>4866</v>
      </c>
      <c r="V541" t="s">
        <v>203</v>
      </c>
      <c r="W541" t="s">
        <v>203</v>
      </c>
      <c r="X541" t="s">
        <v>4867</v>
      </c>
      <c r="Y541" t="s">
        <v>379</v>
      </c>
      <c r="Z541" t="s">
        <v>4063</v>
      </c>
      <c r="AA541" t="s">
        <v>567</v>
      </c>
      <c r="AB541" t="s">
        <v>78</v>
      </c>
      <c r="AC541" t="s">
        <v>78</v>
      </c>
      <c r="AD541" t="s">
        <v>4639</v>
      </c>
      <c r="AE541" t="s">
        <v>6270</v>
      </c>
      <c r="AF541" t="s">
        <v>24</v>
      </c>
      <c r="AG541" t="s">
        <v>24</v>
      </c>
      <c r="AH541" t="s">
        <v>823</v>
      </c>
      <c r="AI541" t="s">
        <v>4868</v>
      </c>
      <c r="AJ541">
        <v>12</v>
      </c>
      <c r="AK541" t="s">
        <v>928</v>
      </c>
      <c r="AL541" t="s">
        <v>259</v>
      </c>
      <c r="AM541" t="s">
        <v>103</v>
      </c>
      <c r="AN541" t="s">
        <v>13</v>
      </c>
      <c r="AO541" t="s">
        <v>983</v>
      </c>
      <c r="AP541" t="s">
        <v>25</v>
      </c>
      <c r="AQ541" t="s">
        <v>47</v>
      </c>
      <c r="AR541" t="s">
        <v>47</v>
      </c>
      <c r="AS541" t="s">
        <v>93</v>
      </c>
      <c r="AT541" t="s">
        <v>895</v>
      </c>
      <c r="AU541" t="s">
        <v>280</v>
      </c>
      <c r="AV541" t="s">
        <v>98</v>
      </c>
      <c r="AW541" t="s">
        <v>98</v>
      </c>
      <c r="AX541" t="s">
        <v>98</v>
      </c>
      <c r="AY541" t="s">
        <v>98</v>
      </c>
      <c r="AZ541" t="s">
        <v>101</v>
      </c>
      <c r="BA541" t="s">
        <v>897</v>
      </c>
      <c r="BB541" t="s">
        <v>325</v>
      </c>
      <c r="BC541" t="s">
        <v>97</v>
      </c>
      <c r="BD541" t="s">
        <v>326</v>
      </c>
      <c r="BE541" t="s">
        <v>392</v>
      </c>
      <c r="BF541" t="s">
        <v>96</v>
      </c>
      <c r="BG541" t="s">
        <v>332</v>
      </c>
      <c r="BH541" t="s">
        <v>899</v>
      </c>
      <c r="BI541" t="s">
        <v>40</v>
      </c>
      <c r="BJ541" t="s">
        <v>174</v>
      </c>
      <c r="BK541" t="s">
        <v>2141</v>
      </c>
      <c r="BL541" t="s">
        <v>48</v>
      </c>
      <c r="BM541" t="s">
        <v>4869</v>
      </c>
      <c r="BN541" t="s">
        <v>4870</v>
      </c>
      <c r="BO541" t="s">
        <v>336</v>
      </c>
      <c r="BP541" t="s">
        <v>114</v>
      </c>
      <c r="BQ541" t="s">
        <v>337</v>
      </c>
      <c r="BR541">
        <v>2</v>
      </c>
      <c r="BS541" t="s">
        <v>747</v>
      </c>
      <c r="BT541" t="s">
        <v>4871</v>
      </c>
      <c r="BU541" t="s">
        <v>2512</v>
      </c>
      <c r="BV541" t="s">
        <v>1662</v>
      </c>
      <c r="BW541">
        <v>0</v>
      </c>
      <c r="BX541" t="s">
        <v>2247</v>
      </c>
      <c r="BY541" t="s">
        <v>4872</v>
      </c>
      <c r="BZ541" t="s">
        <v>1531</v>
      </c>
      <c r="CA541" t="s">
        <v>3043</v>
      </c>
      <c r="CB541" t="s">
        <v>4873</v>
      </c>
      <c r="CC541" t="s">
        <v>908</v>
      </c>
      <c r="CD541" t="s">
        <v>355</v>
      </c>
      <c r="CE541" t="s">
        <v>6953</v>
      </c>
      <c r="CF541" t="s">
        <v>2770</v>
      </c>
      <c r="CG541" t="s">
        <v>64</v>
      </c>
      <c r="CH541" t="s">
        <v>422</v>
      </c>
      <c r="CI541" t="s">
        <v>528</v>
      </c>
      <c r="CJ541" t="s">
        <v>423</v>
      </c>
      <c r="CK541" t="s">
        <v>4875</v>
      </c>
      <c r="CL541" t="s">
        <v>1996</v>
      </c>
      <c r="CM541" t="s">
        <v>916</v>
      </c>
      <c r="CN541" t="s">
        <v>917</v>
      </c>
      <c r="CO541" t="s">
        <v>85</v>
      </c>
      <c r="CP541" t="s">
        <v>6274</v>
      </c>
    </row>
    <row r="542" spans="1:117" x14ac:dyDescent="0.25">
      <c r="A542" t="s">
        <v>6954</v>
      </c>
      <c r="B542" t="s">
        <v>471</v>
      </c>
      <c r="C542" t="s">
        <v>6025</v>
      </c>
      <c r="D542" t="s">
        <v>392</v>
      </c>
      <c r="E542" t="s">
        <v>14</v>
      </c>
      <c r="F542" t="s">
        <v>14</v>
      </c>
      <c r="G542" t="s">
        <v>14</v>
      </c>
      <c r="H542" t="s">
        <v>32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1491</v>
      </c>
      <c r="P542" t="s">
        <v>75</v>
      </c>
      <c r="Q542" t="s">
        <v>600</v>
      </c>
      <c r="R542" t="s">
        <v>237</v>
      </c>
      <c r="S542" t="s">
        <v>528</v>
      </c>
      <c r="T542" t="s">
        <v>528</v>
      </c>
      <c r="U542" t="s">
        <v>528</v>
      </c>
      <c r="V542" t="s">
        <v>778</v>
      </c>
      <c r="W542" t="s">
        <v>3134</v>
      </c>
      <c r="X542" t="s">
        <v>2218</v>
      </c>
      <c r="Y542" t="s">
        <v>123</v>
      </c>
      <c r="Z542" t="s">
        <v>26</v>
      </c>
      <c r="AA542" t="s">
        <v>26</v>
      </c>
      <c r="AB542" t="s">
        <v>85</v>
      </c>
      <c r="AC542" t="s">
        <v>3035</v>
      </c>
      <c r="AD542">
        <v>5</v>
      </c>
      <c r="AE542" t="s">
        <v>92</v>
      </c>
      <c r="AF542" t="s">
        <v>578</v>
      </c>
      <c r="AG542" t="s">
        <v>474</v>
      </c>
      <c r="AH542" t="s">
        <v>2154</v>
      </c>
      <c r="AI542" t="s">
        <v>1263</v>
      </c>
      <c r="AJ542" t="s">
        <v>741</v>
      </c>
      <c r="AK542" t="s">
        <v>259</v>
      </c>
      <c r="AL542" t="s">
        <v>6955</v>
      </c>
      <c r="AM542" t="s">
        <v>6956</v>
      </c>
      <c r="AN542" t="s">
        <v>2941</v>
      </c>
      <c r="AO542" t="s">
        <v>280</v>
      </c>
      <c r="AP542" t="s">
        <v>119</v>
      </c>
      <c r="AQ542" t="s">
        <v>941</v>
      </c>
      <c r="AR542" t="s">
        <v>24</v>
      </c>
      <c r="AS542" t="s">
        <v>6034</v>
      </c>
      <c r="AT542" t="s">
        <v>1342</v>
      </c>
      <c r="AU542">
        <v>1</v>
      </c>
      <c r="AV542" t="s">
        <v>194</v>
      </c>
      <c r="AW542">
        <v>3434</v>
      </c>
      <c r="AX542" t="s">
        <v>38</v>
      </c>
      <c r="AY542" t="s">
        <v>6957</v>
      </c>
      <c r="AZ542" t="s">
        <v>2122</v>
      </c>
    </row>
    <row r="543" spans="1:117" x14ac:dyDescent="0.25">
      <c r="A543" t="s">
        <v>6958</v>
      </c>
      <c r="B543" t="s">
        <v>3233</v>
      </c>
      <c r="C543" t="s">
        <v>464</v>
      </c>
      <c r="D543" t="s">
        <v>6131</v>
      </c>
      <c r="E543" t="s">
        <v>1280</v>
      </c>
      <c r="F543" t="s">
        <v>232</v>
      </c>
      <c r="G543" t="s">
        <v>2351</v>
      </c>
      <c r="H543" t="s">
        <v>8</v>
      </c>
      <c r="I543" t="s">
        <v>554</v>
      </c>
      <c r="J543" t="s">
        <v>3495</v>
      </c>
      <c r="K543" t="s">
        <v>14</v>
      </c>
      <c r="L543" t="s">
        <v>14</v>
      </c>
      <c r="M543" t="s">
        <v>14</v>
      </c>
      <c r="N543" t="s">
        <v>14</v>
      </c>
      <c r="O543" t="s">
        <v>14</v>
      </c>
      <c r="P543" t="s">
        <v>14</v>
      </c>
      <c r="Q543" t="s">
        <v>14</v>
      </c>
      <c r="R543" t="s">
        <v>1316</v>
      </c>
      <c r="S543" t="s">
        <v>1438</v>
      </c>
      <c r="T543" t="s">
        <v>70</v>
      </c>
      <c r="U543" t="s">
        <v>2157</v>
      </c>
      <c r="V543" t="s">
        <v>6959</v>
      </c>
      <c r="W543" t="s">
        <v>632</v>
      </c>
      <c r="X543" t="s">
        <v>6960</v>
      </c>
      <c r="Y543" t="s">
        <v>6961</v>
      </c>
    </row>
    <row r="544" spans="1:117" x14ac:dyDescent="0.25">
      <c r="A544" t="s">
        <v>6962</v>
      </c>
      <c r="B544" t="s">
        <v>2475</v>
      </c>
      <c r="C544" t="s">
        <v>837</v>
      </c>
      <c r="D544" t="s">
        <v>60</v>
      </c>
      <c r="E544" t="s">
        <v>1624</v>
      </c>
      <c r="F544" t="s">
        <v>13</v>
      </c>
      <c r="G544" t="s">
        <v>51</v>
      </c>
      <c r="H544" t="s">
        <v>39</v>
      </c>
      <c r="I544" t="s">
        <v>8</v>
      </c>
      <c r="J544" t="s">
        <v>350</v>
      </c>
      <c r="K544" t="s">
        <v>528</v>
      </c>
      <c r="L544" t="s">
        <v>2012</v>
      </c>
      <c r="M544" t="s">
        <v>145</v>
      </c>
      <c r="N544" t="s">
        <v>464</v>
      </c>
      <c r="O544" t="s">
        <v>1955</v>
      </c>
      <c r="P544" t="s">
        <v>731</v>
      </c>
      <c r="Q544" t="s">
        <v>2175</v>
      </c>
      <c r="R544" t="s">
        <v>738</v>
      </c>
      <c r="S544" t="s">
        <v>2013</v>
      </c>
      <c r="T544" t="s">
        <v>2014</v>
      </c>
      <c r="U544" t="s">
        <v>2176</v>
      </c>
      <c r="V544" t="s">
        <v>2177</v>
      </c>
      <c r="W544" t="s">
        <v>14</v>
      </c>
      <c r="X544" t="s">
        <v>14</v>
      </c>
      <c r="Y544" t="s">
        <v>14</v>
      </c>
      <c r="Z544" t="s">
        <v>85</v>
      </c>
      <c r="AA544" t="s">
        <v>85</v>
      </c>
      <c r="AB544" t="s">
        <v>85</v>
      </c>
      <c r="AC544" t="s">
        <v>474</v>
      </c>
      <c r="AD544" t="s">
        <v>2178</v>
      </c>
      <c r="AE544" t="s">
        <v>1058</v>
      </c>
      <c r="AF544" t="s">
        <v>1058</v>
      </c>
      <c r="AG544" t="s">
        <v>1</v>
      </c>
      <c r="AH544" t="s">
        <v>1</v>
      </c>
      <c r="AI544">
        <v>7</v>
      </c>
      <c r="AJ544">
        <v>7</v>
      </c>
      <c r="AK544" t="s">
        <v>2020</v>
      </c>
      <c r="AL544" t="s">
        <v>2021</v>
      </c>
      <c r="AM544" t="s">
        <v>138</v>
      </c>
      <c r="AN544" t="s">
        <v>138</v>
      </c>
      <c r="AO544" t="s">
        <v>280</v>
      </c>
      <c r="AP544" t="s">
        <v>123</v>
      </c>
      <c r="AQ544" t="s">
        <v>765</v>
      </c>
      <c r="AR544" t="s">
        <v>392</v>
      </c>
      <c r="AS544" t="s">
        <v>98</v>
      </c>
      <c r="AT544" t="s">
        <v>98</v>
      </c>
      <c r="AU544" t="s">
        <v>101</v>
      </c>
      <c r="AV544" t="s">
        <v>101</v>
      </c>
      <c r="AW544" t="s">
        <v>101</v>
      </c>
      <c r="AX544" t="s">
        <v>102</v>
      </c>
      <c r="AY544" t="s">
        <v>6963</v>
      </c>
    </row>
    <row r="545" spans="1:143" x14ac:dyDescent="0.25">
      <c r="A545" t="s">
        <v>6964</v>
      </c>
      <c r="B545" t="s">
        <v>1142</v>
      </c>
      <c r="C545" t="s">
        <v>713</v>
      </c>
      <c r="D545" t="s">
        <v>2560</v>
      </c>
      <c r="E545" t="s">
        <v>209</v>
      </c>
      <c r="F545" t="s">
        <v>209</v>
      </c>
      <c r="G545" t="s">
        <v>209</v>
      </c>
      <c r="H545" t="s">
        <v>2325</v>
      </c>
      <c r="I545" t="s">
        <v>6965</v>
      </c>
      <c r="J545" t="s">
        <v>703</v>
      </c>
      <c r="K545" t="s">
        <v>4724</v>
      </c>
      <c r="L545" t="s">
        <v>14</v>
      </c>
      <c r="M545" t="s">
        <v>14</v>
      </c>
      <c r="N545" t="s">
        <v>14</v>
      </c>
      <c r="O545" t="s">
        <v>14</v>
      </c>
      <c r="P545" t="s">
        <v>14</v>
      </c>
      <c r="Q545" t="s">
        <v>6966</v>
      </c>
      <c r="R545" t="s">
        <v>615</v>
      </c>
      <c r="S545" t="s">
        <v>6967</v>
      </c>
      <c r="T545" t="s">
        <v>533</v>
      </c>
      <c r="U545" t="s">
        <v>6968</v>
      </c>
      <c r="V545" t="s">
        <v>40</v>
      </c>
      <c r="W545" t="s">
        <v>1032</v>
      </c>
      <c r="X545" t="s">
        <v>6969</v>
      </c>
    </row>
    <row r="546" spans="1:143" x14ac:dyDescent="0.25">
      <c r="A546" t="s">
        <v>6970</v>
      </c>
      <c r="B546" t="s">
        <v>6</v>
      </c>
      <c r="C546" t="s">
        <v>1205</v>
      </c>
      <c r="D546" t="s">
        <v>2348</v>
      </c>
      <c r="E546" t="s">
        <v>1280</v>
      </c>
      <c r="F546" t="s">
        <v>92</v>
      </c>
      <c r="G546" t="s">
        <v>1657</v>
      </c>
      <c r="H546" t="s">
        <v>2351</v>
      </c>
      <c r="I546" t="s">
        <v>8</v>
      </c>
      <c r="J546" t="s">
        <v>554</v>
      </c>
      <c r="K546" t="s">
        <v>712</v>
      </c>
      <c r="L546" t="s">
        <v>6971</v>
      </c>
      <c r="M546" t="s">
        <v>119</v>
      </c>
      <c r="N546" t="s">
        <v>13</v>
      </c>
      <c r="O546" t="s">
        <v>6972</v>
      </c>
      <c r="P546" t="s">
        <v>6599</v>
      </c>
      <c r="Q546" t="s">
        <v>5009</v>
      </c>
      <c r="R546" t="s">
        <v>3372</v>
      </c>
      <c r="S546" t="s">
        <v>252</v>
      </c>
      <c r="T546" t="s">
        <v>6973</v>
      </c>
      <c r="U546" t="s">
        <v>14</v>
      </c>
      <c r="V546" t="s">
        <v>14</v>
      </c>
      <c r="W546" t="s">
        <v>14</v>
      </c>
      <c r="X546" t="s">
        <v>14</v>
      </c>
      <c r="Y546" t="s">
        <v>407</v>
      </c>
      <c r="Z546" t="s">
        <v>161</v>
      </c>
      <c r="AA546" t="s">
        <v>528</v>
      </c>
      <c r="AB546" t="s">
        <v>528</v>
      </c>
      <c r="AC546" t="s">
        <v>528</v>
      </c>
      <c r="AD546" t="s">
        <v>392</v>
      </c>
      <c r="AE546" t="s">
        <v>5720</v>
      </c>
      <c r="AF546" t="s">
        <v>232</v>
      </c>
      <c r="AG546" t="s">
        <v>94</v>
      </c>
      <c r="AH546" t="s">
        <v>94</v>
      </c>
      <c r="AI546" t="s">
        <v>1599</v>
      </c>
      <c r="AJ546" t="s">
        <v>729</v>
      </c>
      <c r="AK546" t="s">
        <v>98</v>
      </c>
      <c r="AL546" t="s">
        <v>98</v>
      </c>
      <c r="AM546" t="s">
        <v>101</v>
      </c>
      <c r="AN546" t="s">
        <v>101</v>
      </c>
      <c r="AO546" t="s">
        <v>78</v>
      </c>
      <c r="AP546" t="s">
        <v>78</v>
      </c>
      <c r="AQ546" t="s">
        <v>97</v>
      </c>
      <c r="AR546" t="s">
        <v>1213</v>
      </c>
      <c r="AS546" t="s">
        <v>6974</v>
      </c>
      <c r="AT546" t="s">
        <v>1085</v>
      </c>
      <c r="AU546" t="s">
        <v>96</v>
      </c>
      <c r="AV546" t="s">
        <v>2580</v>
      </c>
      <c r="AW546" t="s">
        <v>60</v>
      </c>
      <c r="AX546" t="s">
        <v>105</v>
      </c>
      <c r="AY546" t="s">
        <v>1602</v>
      </c>
      <c r="AZ546" t="s">
        <v>109</v>
      </c>
      <c r="BA546" t="s">
        <v>5163</v>
      </c>
      <c r="BB546" t="s">
        <v>6975</v>
      </c>
      <c r="BC546" t="s">
        <v>1944</v>
      </c>
      <c r="BD546" t="s">
        <v>47</v>
      </c>
      <c r="BE546" t="s">
        <v>114</v>
      </c>
      <c r="BF546" t="e">
        <f>-â€”</f>
        <v>#NAME?</v>
      </c>
      <c r="BG546" t="s">
        <v>89</v>
      </c>
      <c r="BH546" t="s">
        <v>6738</v>
      </c>
      <c r="BI546" t="s">
        <v>1</v>
      </c>
      <c r="BJ546" t="s">
        <v>1</v>
      </c>
      <c r="BK546" t="s">
        <v>6976</v>
      </c>
      <c r="BL546" t="s">
        <v>583</v>
      </c>
      <c r="BM546" t="s">
        <v>440</v>
      </c>
      <c r="BN546" t="s">
        <v>2805</v>
      </c>
      <c r="BO546" t="s">
        <v>741</v>
      </c>
      <c r="BP546" t="s">
        <v>16</v>
      </c>
      <c r="BQ546" t="s">
        <v>321</v>
      </c>
      <c r="BR546" t="s">
        <v>264</v>
      </c>
      <c r="BS546" t="s">
        <v>1397</v>
      </c>
      <c r="BT546" t="s">
        <v>6977</v>
      </c>
      <c r="BU546" t="s">
        <v>2233</v>
      </c>
      <c r="BV546" t="s">
        <v>2941</v>
      </c>
      <c r="BW546" t="s">
        <v>6978</v>
      </c>
      <c r="BX546" t="s">
        <v>6979</v>
      </c>
      <c r="BY546" t="s">
        <v>6196</v>
      </c>
      <c r="BZ546" t="s">
        <v>5078</v>
      </c>
      <c r="CA546" t="s">
        <v>703</v>
      </c>
      <c r="CB546" t="s">
        <v>540</v>
      </c>
      <c r="CC546" t="s">
        <v>48</v>
      </c>
      <c r="CD546" t="s">
        <v>724</v>
      </c>
      <c r="CE546" t="s">
        <v>5727</v>
      </c>
      <c r="CF546">
        <v>11</v>
      </c>
      <c r="CG546" t="s">
        <v>2235</v>
      </c>
      <c r="CH546">
        <v>3434</v>
      </c>
      <c r="CI546">
        <v>5</v>
      </c>
      <c r="CJ546" t="s">
        <v>5728</v>
      </c>
      <c r="CK546" t="s">
        <v>194</v>
      </c>
      <c r="CL546">
        <v>343</v>
      </c>
    </row>
    <row r="547" spans="1:143" x14ac:dyDescent="0.25">
      <c r="A547" t="s">
        <v>6980</v>
      </c>
      <c r="B547" t="s">
        <v>35</v>
      </c>
      <c r="C547" t="s">
        <v>365</v>
      </c>
      <c r="D547" t="s">
        <v>7</v>
      </c>
      <c r="E547">
        <v>1</v>
      </c>
      <c r="F547" t="s">
        <v>521</v>
      </c>
      <c r="G547" t="s">
        <v>1926</v>
      </c>
      <c r="H547" t="s">
        <v>26</v>
      </c>
      <c r="I547" t="s">
        <v>26</v>
      </c>
      <c r="J547" t="s">
        <v>1531</v>
      </c>
      <c r="K547" t="s">
        <v>1456</v>
      </c>
      <c r="L547" t="s">
        <v>176</v>
      </c>
      <c r="M547" t="s">
        <v>963</v>
      </c>
      <c r="N547" t="s">
        <v>5798</v>
      </c>
      <c r="O547" t="s">
        <v>5799</v>
      </c>
      <c r="P547" t="s">
        <v>14</v>
      </c>
      <c r="Q547" t="s">
        <v>14</v>
      </c>
      <c r="R547" t="s">
        <v>1033</v>
      </c>
      <c r="S547" t="s">
        <v>2354</v>
      </c>
      <c r="T547" t="s">
        <v>2884</v>
      </c>
      <c r="U547" t="s">
        <v>533</v>
      </c>
      <c r="V547" t="s">
        <v>5800</v>
      </c>
      <c r="W547">
        <v>0</v>
      </c>
      <c r="X547">
        <v>0</v>
      </c>
      <c r="Y547" t="s">
        <v>6570</v>
      </c>
      <c r="Z547" t="s">
        <v>75</v>
      </c>
      <c r="AA547" t="s">
        <v>2577</v>
      </c>
      <c r="AB547" t="s">
        <v>88</v>
      </c>
      <c r="AC547">
        <v>121</v>
      </c>
      <c r="AD547" t="s">
        <v>85</v>
      </c>
      <c r="AE547" t="s">
        <v>1506</v>
      </c>
      <c r="AF547" t="s">
        <v>1745</v>
      </c>
      <c r="AG547" t="s">
        <v>563</v>
      </c>
      <c r="AH547" t="s">
        <v>5802</v>
      </c>
      <c r="AI547" t="s">
        <v>1248</v>
      </c>
      <c r="AJ547" t="s">
        <v>98</v>
      </c>
      <c r="AK547" t="s">
        <v>98</v>
      </c>
      <c r="AL547" t="s">
        <v>101</v>
      </c>
      <c r="AM547" t="s">
        <v>101</v>
      </c>
      <c r="AN547" t="s">
        <v>1213</v>
      </c>
      <c r="AO547" t="s">
        <v>1941</v>
      </c>
      <c r="AP547" t="s">
        <v>78</v>
      </c>
      <c r="AQ547" t="s">
        <v>223</v>
      </c>
      <c r="AR547" t="s">
        <v>105</v>
      </c>
      <c r="AS547" t="s">
        <v>1058</v>
      </c>
      <c r="AT547" t="s">
        <v>96</v>
      </c>
      <c r="AU547" t="s">
        <v>374</v>
      </c>
      <c r="AV547" t="s">
        <v>952</v>
      </c>
      <c r="AW547" t="s">
        <v>106</v>
      </c>
      <c r="AX547" t="s">
        <v>174</v>
      </c>
      <c r="AY547" t="s">
        <v>40</v>
      </c>
      <c r="AZ547" t="s">
        <v>817</v>
      </c>
      <c r="BA547" t="s">
        <v>6981</v>
      </c>
      <c r="BB547" t="s">
        <v>38</v>
      </c>
      <c r="BC547" t="s">
        <v>2521</v>
      </c>
      <c r="BD547" t="s">
        <v>245</v>
      </c>
      <c r="BE547" t="s">
        <v>25</v>
      </c>
      <c r="BF547" t="s">
        <v>25</v>
      </c>
      <c r="BG547" t="s">
        <v>819</v>
      </c>
      <c r="BH547" t="s">
        <v>237</v>
      </c>
      <c r="BI547" t="s">
        <v>2057</v>
      </c>
      <c r="BJ547" t="s">
        <v>29</v>
      </c>
      <c r="BK547" t="s">
        <v>3991</v>
      </c>
      <c r="BL547" t="s">
        <v>5803</v>
      </c>
      <c r="BM547" t="s">
        <v>5804</v>
      </c>
      <c r="BN547" t="s">
        <v>1948</v>
      </c>
      <c r="BO547" t="s">
        <v>1949</v>
      </c>
      <c r="BP547" t="s">
        <v>1950</v>
      </c>
      <c r="BQ547" t="s">
        <v>350</v>
      </c>
      <c r="BR547" t="s">
        <v>350</v>
      </c>
      <c r="BS547">
        <v>3434</v>
      </c>
    </row>
    <row r="548" spans="1:143" x14ac:dyDescent="0.25">
      <c r="A548" t="s">
        <v>6982</v>
      </c>
      <c r="B548" t="s">
        <v>159</v>
      </c>
      <c r="C548" t="s">
        <v>159</v>
      </c>
      <c r="D548" t="s">
        <v>713</v>
      </c>
      <c r="E548" t="s">
        <v>209</v>
      </c>
      <c r="F548" t="s">
        <v>2029</v>
      </c>
      <c r="G548" t="s">
        <v>5272</v>
      </c>
      <c r="H548" t="s">
        <v>4500</v>
      </c>
      <c r="I548" t="s">
        <v>200</v>
      </c>
      <c r="J548" t="s">
        <v>561</v>
      </c>
      <c r="K548" t="s">
        <v>42</v>
      </c>
      <c r="L548" t="s">
        <v>42</v>
      </c>
      <c r="M548" t="s">
        <v>600</v>
      </c>
      <c r="N548" t="s">
        <v>5273</v>
      </c>
      <c r="O548" t="s">
        <v>210</v>
      </c>
      <c r="P548" t="s">
        <v>3949</v>
      </c>
      <c r="Q548" t="s">
        <v>5274</v>
      </c>
      <c r="R548" t="s">
        <v>47</v>
      </c>
      <c r="S548" t="s">
        <v>49</v>
      </c>
      <c r="T548" t="s">
        <v>5275</v>
      </c>
      <c r="U548" t="s">
        <v>1029</v>
      </c>
      <c r="V548" t="s">
        <v>963</v>
      </c>
      <c r="W548" t="s">
        <v>963</v>
      </c>
      <c r="X548" t="s">
        <v>4883</v>
      </c>
      <c r="Y548" t="s">
        <v>1032</v>
      </c>
      <c r="Z548" t="s">
        <v>432</v>
      </c>
      <c r="AA548" t="s">
        <v>5276</v>
      </c>
      <c r="AB548" t="s">
        <v>6983</v>
      </c>
      <c r="AC548" t="s">
        <v>6984</v>
      </c>
      <c r="AD548">
        <v>4</v>
      </c>
      <c r="AE548" t="s">
        <v>464</v>
      </c>
      <c r="AF548" t="s">
        <v>2568</v>
      </c>
      <c r="AG548" t="s">
        <v>2569</v>
      </c>
      <c r="AH548" t="s">
        <v>14</v>
      </c>
      <c r="AI548" t="s">
        <v>14</v>
      </c>
      <c r="AJ548" t="s">
        <v>14</v>
      </c>
      <c r="AK548" t="s">
        <v>14</v>
      </c>
      <c r="AL548" t="s">
        <v>14</v>
      </c>
      <c r="AM548" t="s">
        <v>14</v>
      </c>
      <c r="AN548" t="s">
        <v>5279</v>
      </c>
      <c r="AO548" t="s">
        <v>802</v>
      </c>
      <c r="AP548" t="s">
        <v>474</v>
      </c>
      <c r="AQ548" t="s">
        <v>474</v>
      </c>
      <c r="AR548" t="s">
        <v>1598</v>
      </c>
      <c r="AS548" t="s">
        <v>60</v>
      </c>
      <c r="AT548" t="s">
        <v>60</v>
      </c>
      <c r="AU548" t="s">
        <v>5280</v>
      </c>
      <c r="AV548" t="s">
        <v>566</v>
      </c>
      <c r="AW548" t="s">
        <v>5281</v>
      </c>
      <c r="AX548" t="s">
        <v>5282</v>
      </c>
      <c r="AY548" t="s">
        <v>1912</v>
      </c>
      <c r="AZ548" t="s">
        <v>1844</v>
      </c>
      <c r="BA548" t="s">
        <v>426</v>
      </c>
      <c r="BB548" t="s">
        <v>505</v>
      </c>
      <c r="BC548" t="s">
        <v>3613</v>
      </c>
      <c r="BD548" t="s">
        <v>5283</v>
      </c>
      <c r="BE548" t="s">
        <v>393</v>
      </c>
      <c r="BF548" t="s">
        <v>975</v>
      </c>
      <c r="BG548" t="s">
        <v>976</v>
      </c>
      <c r="BH548" t="s">
        <v>3219</v>
      </c>
      <c r="BI548" t="s">
        <v>5284</v>
      </c>
      <c r="BJ548" t="s">
        <v>1031</v>
      </c>
      <c r="BK548" t="s">
        <v>94</v>
      </c>
      <c r="BL548" t="s">
        <v>94</v>
      </c>
      <c r="BM548" t="s">
        <v>1599</v>
      </c>
      <c r="BN548" t="s">
        <v>97</v>
      </c>
      <c r="BO548" t="s">
        <v>98</v>
      </c>
      <c r="BP548" t="s">
        <v>98</v>
      </c>
      <c r="BQ548" t="s">
        <v>98</v>
      </c>
      <c r="BR548" t="s">
        <v>101</v>
      </c>
      <c r="BS548" t="s">
        <v>101</v>
      </c>
      <c r="BT548" t="s">
        <v>101</v>
      </c>
      <c r="BU548">
        <v>0</v>
      </c>
      <c r="BV548" t="s">
        <v>1</v>
      </c>
      <c r="BW548" t="s">
        <v>1</v>
      </c>
      <c r="BX548" t="s">
        <v>1</v>
      </c>
      <c r="BY548" t="s">
        <v>1</v>
      </c>
      <c r="BZ548" t="s">
        <v>2225</v>
      </c>
      <c r="CA548" t="s">
        <v>729</v>
      </c>
      <c r="CB548" t="s">
        <v>78</v>
      </c>
      <c r="CC548" t="s">
        <v>78</v>
      </c>
      <c r="CD548" t="s">
        <v>4323</v>
      </c>
      <c r="CE548" t="s">
        <v>40</v>
      </c>
      <c r="CF548" t="s">
        <v>96</v>
      </c>
      <c r="CG548" t="s">
        <v>1601</v>
      </c>
      <c r="CH548" t="s">
        <v>105</v>
      </c>
      <c r="CI548" t="s">
        <v>852</v>
      </c>
      <c r="CJ548" t="s">
        <v>577</v>
      </c>
      <c r="CK548" t="s">
        <v>174</v>
      </c>
      <c r="CL548" t="s">
        <v>109</v>
      </c>
      <c r="CM548" t="s">
        <v>2437</v>
      </c>
      <c r="CN548" t="s">
        <v>2438</v>
      </c>
      <c r="CO548" t="s">
        <v>2439</v>
      </c>
      <c r="CP548" t="s">
        <v>1177</v>
      </c>
      <c r="CQ548" t="s">
        <v>158</v>
      </c>
      <c r="CR548" t="s">
        <v>2050</v>
      </c>
      <c r="CS548" t="s">
        <v>1045</v>
      </c>
      <c r="CT548" t="s">
        <v>2436</v>
      </c>
      <c r="CU548" t="s">
        <v>2228</v>
      </c>
      <c r="CV548" t="s">
        <v>1043</v>
      </c>
      <c r="CW548" t="s">
        <v>2440</v>
      </c>
      <c r="CX548" t="s">
        <v>26</v>
      </c>
      <c r="CY548" t="s">
        <v>26</v>
      </c>
      <c r="CZ548" t="s">
        <v>26</v>
      </c>
      <c r="DA548" t="s">
        <v>2441</v>
      </c>
      <c r="DB548" t="s">
        <v>6985</v>
      </c>
      <c r="DC548" t="s">
        <v>1706</v>
      </c>
      <c r="DD548" t="s">
        <v>688</v>
      </c>
      <c r="DE548" t="s">
        <v>2054</v>
      </c>
      <c r="DF548" t="s">
        <v>252</v>
      </c>
      <c r="DG548" t="s">
        <v>804</v>
      </c>
      <c r="DH548" t="s">
        <v>402</v>
      </c>
      <c r="DI548" t="s">
        <v>563</v>
      </c>
      <c r="DJ548" t="s">
        <v>2156</v>
      </c>
      <c r="DK548" t="s">
        <v>4555</v>
      </c>
      <c r="DL548" t="s">
        <v>1447</v>
      </c>
      <c r="DM548" t="s">
        <v>5286</v>
      </c>
      <c r="DN548" t="s">
        <v>5287</v>
      </c>
      <c r="DO548" t="s">
        <v>1107</v>
      </c>
      <c r="DP548" t="s">
        <v>6986</v>
      </c>
      <c r="DQ548">
        <v>2</v>
      </c>
      <c r="DR548" t="s">
        <v>5288</v>
      </c>
      <c r="DS548" t="s">
        <v>121</v>
      </c>
      <c r="DT548" t="s">
        <v>5289</v>
      </c>
      <c r="DU548" t="s">
        <v>5290</v>
      </c>
      <c r="DV548" t="s">
        <v>130</v>
      </c>
      <c r="DW548" t="s">
        <v>132</v>
      </c>
      <c r="DX548">
        <v>82</v>
      </c>
      <c r="DY548" t="s">
        <v>5291</v>
      </c>
      <c r="DZ548" t="s">
        <v>5292</v>
      </c>
      <c r="EA548" t="s">
        <v>656</v>
      </c>
      <c r="EB548" t="s">
        <v>5293</v>
      </c>
      <c r="EC548" t="s">
        <v>2157</v>
      </c>
      <c r="ED548" t="s">
        <v>423</v>
      </c>
      <c r="EE548" t="s">
        <v>3287</v>
      </c>
      <c r="EF548" t="s">
        <v>1272</v>
      </c>
      <c r="EG548" t="s">
        <v>246</v>
      </c>
      <c r="EH548" t="s">
        <v>741</v>
      </c>
      <c r="EI548" t="s">
        <v>3283</v>
      </c>
      <c r="EJ548" t="s">
        <v>194</v>
      </c>
      <c r="EK548" t="s">
        <v>194</v>
      </c>
      <c r="EL548">
        <v>3434</v>
      </c>
      <c r="EM548" t="s">
        <v>274</v>
      </c>
    </row>
    <row r="549" spans="1:143" x14ac:dyDescent="0.25">
      <c r="A549" t="s">
        <v>6987</v>
      </c>
      <c r="B549" t="s">
        <v>35</v>
      </c>
      <c r="C549" t="s">
        <v>365</v>
      </c>
      <c r="D549" t="s">
        <v>365</v>
      </c>
      <c r="E549" t="s">
        <v>1571</v>
      </c>
      <c r="F549" t="s">
        <v>39</v>
      </c>
      <c r="G549" t="s">
        <v>42</v>
      </c>
      <c r="H549" t="s">
        <v>2528</v>
      </c>
      <c r="I549" t="s">
        <v>119</v>
      </c>
      <c r="J549" t="s">
        <v>3408</v>
      </c>
      <c r="K549" t="s">
        <v>6988</v>
      </c>
      <c r="L549" t="s">
        <v>566</v>
      </c>
      <c r="M549" t="s">
        <v>566</v>
      </c>
      <c r="N549" t="s">
        <v>60</v>
      </c>
      <c r="O549" t="s">
        <v>60</v>
      </c>
      <c r="P549" t="s">
        <v>16</v>
      </c>
      <c r="Q549" t="s">
        <v>1387</v>
      </c>
      <c r="R549" t="s">
        <v>29</v>
      </c>
      <c r="S549" t="s">
        <v>25</v>
      </c>
      <c r="T549" t="s">
        <v>6624</v>
      </c>
      <c r="U549" t="s">
        <v>40</v>
      </c>
      <c r="V549" t="s">
        <v>24</v>
      </c>
      <c r="W549" t="s">
        <v>237</v>
      </c>
      <c r="X549" t="s">
        <v>402</v>
      </c>
      <c r="Y549" t="s">
        <v>2110</v>
      </c>
      <c r="Z549" t="s">
        <v>45</v>
      </c>
      <c r="AA549" t="s">
        <v>5238</v>
      </c>
      <c r="AB549" t="s">
        <v>224</v>
      </c>
      <c r="AC549" t="s">
        <v>94</v>
      </c>
      <c r="AD549" t="s">
        <v>97</v>
      </c>
      <c r="AE549" t="s">
        <v>98</v>
      </c>
      <c r="AF549" t="s">
        <v>98</v>
      </c>
      <c r="AG549" t="s">
        <v>101</v>
      </c>
      <c r="AH549" t="s">
        <v>101</v>
      </c>
      <c r="AI549" t="s">
        <v>499</v>
      </c>
      <c r="AJ549" t="s">
        <v>729</v>
      </c>
      <c r="AK549" t="s">
        <v>78</v>
      </c>
      <c r="AL549" t="s">
        <v>105</v>
      </c>
      <c r="AM549" t="s">
        <v>96</v>
      </c>
      <c r="AN549" t="s">
        <v>3034</v>
      </c>
      <c r="AO549" t="s">
        <v>1558</v>
      </c>
      <c r="AP549" t="s">
        <v>174</v>
      </c>
      <c r="AQ549">
        <v>1</v>
      </c>
      <c r="AR549" t="s">
        <v>109</v>
      </c>
      <c r="AS549" t="s">
        <v>646</v>
      </c>
      <c r="AT549" t="s">
        <v>242</v>
      </c>
      <c r="AU549" t="s">
        <v>691</v>
      </c>
      <c r="AV549" t="s">
        <v>158</v>
      </c>
      <c r="AW549" t="s">
        <v>1039</v>
      </c>
      <c r="AX549" t="s">
        <v>890</v>
      </c>
      <c r="AY549" t="s">
        <v>927</v>
      </c>
      <c r="AZ549" t="s">
        <v>1908</v>
      </c>
      <c r="BA549" t="s">
        <v>939</v>
      </c>
      <c r="BB549" t="s">
        <v>6989</v>
      </c>
      <c r="BC549" t="s">
        <v>2878</v>
      </c>
      <c r="BD549" t="s">
        <v>6990</v>
      </c>
      <c r="BE549" t="s">
        <v>941</v>
      </c>
      <c r="BF549" t="s">
        <v>3084</v>
      </c>
      <c r="BG549" t="s">
        <v>468</v>
      </c>
      <c r="BH549" t="s">
        <v>555</v>
      </c>
      <c r="BI549">
        <v>3434</v>
      </c>
      <c r="BJ549">
        <v>11</v>
      </c>
      <c r="BK549" t="s">
        <v>141</v>
      </c>
      <c r="BL549" t="s">
        <v>1118</v>
      </c>
    </row>
    <row r="550" spans="1:143" x14ac:dyDescent="0.25">
      <c r="A550" t="s">
        <v>6991</v>
      </c>
      <c r="B550" t="s">
        <v>600</v>
      </c>
      <c r="C550" t="s">
        <v>70</v>
      </c>
      <c r="D550" t="s">
        <v>53</v>
      </c>
      <c r="E550" t="s">
        <v>60</v>
      </c>
      <c r="F550" t="s">
        <v>7</v>
      </c>
      <c r="G550">
        <v>27</v>
      </c>
      <c r="H550" t="s">
        <v>601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602</v>
      </c>
      <c r="O550" t="s">
        <v>603</v>
      </c>
      <c r="P550" t="s">
        <v>22</v>
      </c>
      <c r="Q550" t="s">
        <v>402</v>
      </c>
      <c r="R550" t="s">
        <v>604</v>
      </c>
      <c r="S550" t="s">
        <v>6992</v>
      </c>
      <c r="T550">
        <v>17</v>
      </c>
      <c r="U550" t="s">
        <v>2511</v>
      </c>
      <c r="V550" t="s">
        <v>40</v>
      </c>
      <c r="W550" t="s">
        <v>1804</v>
      </c>
      <c r="X550" t="s">
        <v>844</v>
      </c>
      <c r="Y550" t="s">
        <v>2057</v>
      </c>
      <c r="Z550" t="s">
        <v>265</v>
      </c>
      <c r="AA550" t="e">
        <f>-Y</f>
        <v>#NAME?</v>
      </c>
      <c r="AB550" t="s">
        <v>6</v>
      </c>
      <c r="AC550" t="s">
        <v>2143</v>
      </c>
      <c r="AD550" t="s">
        <v>4735</v>
      </c>
      <c r="AE550" t="s">
        <v>4736</v>
      </c>
      <c r="AF550" t="s">
        <v>966</v>
      </c>
      <c r="AG550" t="s">
        <v>6993</v>
      </c>
      <c r="AH550" t="s">
        <v>1177</v>
      </c>
      <c r="AI550" t="s">
        <v>464</v>
      </c>
      <c r="AJ550" t="s">
        <v>6994</v>
      </c>
      <c r="AK550" t="s">
        <v>136</v>
      </c>
      <c r="AL550" t="s">
        <v>4341</v>
      </c>
      <c r="AM550">
        <v>3434</v>
      </c>
      <c r="AN550">
        <v>3434</v>
      </c>
      <c r="AO550" t="s">
        <v>42</v>
      </c>
      <c r="AP550" t="s">
        <v>917</v>
      </c>
      <c r="AQ550" t="s">
        <v>274</v>
      </c>
      <c r="AR550" t="s">
        <v>194</v>
      </c>
    </row>
    <row r="551" spans="1:143" x14ac:dyDescent="0.25">
      <c r="A551" t="s">
        <v>6995</v>
      </c>
      <c r="B551" t="s">
        <v>35</v>
      </c>
      <c r="C551" t="s">
        <v>365</v>
      </c>
      <c r="D551" t="s">
        <v>365</v>
      </c>
      <c r="E551" t="s">
        <v>73</v>
      </c>
      <c r="F551">
        <v>1</v>
      </c>
      <c r="G551" t="s">
        <v>39</v>
      </c>
      <c r="H551" t="s">
        <v>754</v>
      </c>
      <c r="I551" t="s">
        <v>2844</v>
      </c>
      <c r="J551" t="s">
        <v>14</v>
      </c>
      <c r="K551" t="s">
        <v>14</v>
      </c>
      <c r="L551" t="s">
        <v>3201</v>
      </c>
      <c r="M551" t="s">
        <v>3202</v>
      </c>
      <c r="N551" t="s">
        <v>3203</v>
      </c>
      <c r="O551" t="s">
        <v>485</v>
      </c>
      <c r="P551" t="s">
        <v>798</v>
      </c>
      <c r="Q551" t="s">
        <v>16</v>
      </c>
      <c r="R551" t="s">
        <v>3204</v>
      </c>
      <c r="S551" t="s">
        <v>3205</v>
      </c>
      <c r="T551" t="s">
        <v>474</v>
      </c>
      <c r="U551" t="s">
        <v>107</v>
      </c>
      <c r="V551" t="s">
        <v>3206</v>
      </c>
      <c r="W551" t="s">
        <v>1745</v>
      </c>
      <c r="X551" t="s">
        <v>111</v>
      </c>
      <c r="Y551" t="s">
        <v>1481</v>
      </c>
      <c r="Z551" t="s">
        <v>3207</v>
      </c>
      <c r="AA551" t="s">
        <v>222</v>
      </c>
      <c r="AB551" t="s">
        <v>113</v>
      </c>
      <c r="AC551" t="s">
        <v>65</v>
      </c>
      <c r="AD551" t="s">
        <v>94</v>
      </c>
      <c r="AE551" t="s">
        <v>497</v>
      </c>
      <c r="AF551" t="s">
        <v>223</v>
      </c>
      <c r="AG551" t="s">
        <v>97</v>
      </c>
      <c r="AH551" t="s">
        <v>98</v>
      </c>
      <c r="AI551" t="s">
        <v>98</v>
      </c>
      <c r="AJ551" t="s">
        <v>387</v>
      </c>
      <c r="AK551" t="s">
        <v>499</v>
      </c>
      <c r="AL551" t="s">
        <v>101</v>
      </c>
      <c r="AM551" t="s">
        <v>500</v>
      </c>
      <c r="AN551" t="s">
        <v>685</v>
      </c>
      <c r="AO551" t="s">
        <v>78</v>
      </c>
      <c r="AP551" t="s">
        <v>96</v>
      </c>
      <c r="AQ551" t="s">
        <v>56</v>
      </c>
      <c r="AR551" t="s">
        <v>3208</v>
      </c>
      <c r="AS551" t="s">
        <v>105</v>
      </c>
      <c r="AT551" t="e">
        <f>-TIMATE</f>
        <v>#NAME?</v>
      </c>
      <c r="AU551" t="s">
        <v>3209</v>
      </c>
      <c r="AV551" t="s">
        <v>3210</v>
      </c>
      <c r="AW551" t="s">
        <v>332</v>
      </c>
      <c r="AX551" t="s">
        <v>174</v>
      </c>
      <c r="AY551" t="s">
        <v>1300</v>
      </c>
      <c r="AZ551" t="s">
        <v>6996</v>
      </c>
    </row>
    <row r="552" spans="1:143" x14ac:dyDescent="0.25">
      <c r="A552" t="s">
        <v>6997</v>
      </c>
      <c r="B552" t="s">
        <v>6998</v>
      </c>
      <c r="C552" t="e">
        <f>-VIASSPFE</f>
        <v>#NAME?</v>
      </c>
      <c r="D552" t="s">
        <v>4275</v>
      </c>
      <c r="E552" t="s">
        <v>6877</v>
      </c>
      <c r="F552" t="s">
        <v>64</v>
      </c>
      <c r="G552" t="s">
        <v>64</v>
      </c>
      <c r="H552" t="s">
        <v>1548</v>
      </c>
      <c r="I552" t="s">
        <v>6878</v>
      </c>
      <c r="J552" t="s">
        <v>6879</v>
      </c>
      <c r="K552" t="s">
        <v>47</v>
      </c>
      <c r="L552" t="s">
        <v>245</v>
      </c>
      <c r="M552" t="s">
        <v>471</v>
      </c>
      <c r="N552" t="s">
        <v>741</v>
      </c>
      <c r="O552" t="s">
        <v>1818</v>
      </c>
      <c r="P552">
        <v>1</v>
      </c>
      <c r="Q552" t="s">
        <v>78</v>
      </c>
      <c r="R552" t="s">
        <v>78</v>
      </c>
      <c r="S552" t="s">
        <v>78</v>
      </c>
      <c r="T552" t="s">
        <v>26</v>
      </c>
      <c r="U552" t="s">
        <v>26</v>
      </c>
      <c r="V552" t="s">
        <v>6880</v>
      </c>
      <c r="W552" t="s">
        <v>32</v>
      </c>
      <c r="X552" t="s">
        <v>349</v>
      </c>
      <c r="Y552" t="s">
        <v>25</v>
      </c>
      <c r="Z552" t="s">
        <v>423</v>
      </c>
      <c r="AA552" t="s">
        <v>2636</v>
      </c>
      <c r="AB552" t="s">
        <v>256</v>
      </c>
      <c r="AC552" t="s">
        <v>1697</v>
      </c>
      <c r="AD552" t="s">
        <v>161</v>
      </c>
      <c r="AE552" t="s">
        <v>63</v>
      </c>
      <c r="AF552" t="s">
        <v>534</v>
      </c>
      <c r="AG552" t="s">
        <v>4308</v>
      </c>
      <c r="AH552" t="s">
        <v>1058</v>
      </c>
      <c r="AI552" t="s">
        <v>65</v>
      </c>
      <c r="AJ552" t="s">
        <v>393</v>
      </c>
      <c r="AK552" t="s">
        <v>6838</v>
      </c>
      <c r="AL552" t="s">
        <v>97</v>
      </c>
      <c r="AM552" t="s">
        <v>14</v>
      </c>
      <c r="AN552" t="s">
        <v>3513</v>
      </c>
      <c r="AO552" t="s">
        <v>4284</v>
      </c>
      <c r="AP552" t="s">
        <v>298</v>
      </c>
      <c r="AQ552" t="s">
        <v>392</v>
      </c>
      <c r="AR552" t="s">
        <v>6881</v>
      </c>
      <c r="AS552" t="s">
        <v>130</v>
      </c>
      <c r="AT552" t="s">
        <v>229</v>
      </c>
      <c r="AU552" t="s">
        <v>4310</v>
      </c>
      <c r="AV552" t="s">
        <v>797</v>
      </c>
      <c r="AW552" t="s">
        <v>105</v>
      </c>
      <c r="AX552" t="s">
        <v>2884</v>
      </c>
      <c r="AY552" t="s">
        <v>174</v>
      </c>
      <c r="AZ552" t="s">
        <v>109</v>
      </c>
      <c r="BA552" t="s">
        <v>2463</v>
      </c>
      <c r="BB552" t="s">
        <v>114</v>
      </c>
      <c r="BC552" t="s">
        <v>6882</v>
      </c>
      <c r="BD552" t="s">
        <v>237</v>
      </c>
      <c r="BE552" t="s">
        <v>5106</v>
      </c>
      <c r="BF552" t="s">
        <v>528</v>
      </c>
      <c r="BG552" t="s">
        <v>6883</v>
      </c>
      <c r="BH552" t="s">
        <v>5765</v>
      </c>
      <c r="BI552" t="s">
        <v>60</v>
      </c>
      <c r="BJ552">
        <v>4</v>
      </c>
      <c r="BK552" t="s">
        <v>2537</v>
      </c>
      <c r="BL552" t="s">
        <v>24</v>
      </c>
      <c r="BM552" t="s">
        <v>40</v>
      </c>
      <c r="BN552" t="s">
        <v>40</v>
      </c>
      <c r="BO552" t="s">
        <v>40</v>
      </c>
      <c r="BP552" t="s">
        <v>206</v>
      </c>
      <c r="BQ552" t="s">
        <v>6884</v>
      </c>
      <c r="BR552" t="s">
        <v>85</v>
      </c>
      <c r="BS552" t="s">
        <v>4314</v>
      </c>
      <c r="BT552" t="s">
        <v>6885</v>
      </c>
      <c r="BU552" t="s">
        <v>260</v>
      </c>
      <c r="BV552" t="s">
        <v>355</v>
      </c>
      <c r="BW552" t="s">
        <v>1107</v>
      </c>
      <c r="BX552" t="s">
        <v>6999</v>
      </c>
      <c r="BY552" t="s">
        <v>7000</v>
      </c>
      <c r="BZ552" t="s">
        <v>4316</v>
      </c>
      <c r="CA552" t="s">
        <v>2557</v>
      </c>
      <c r="CB552" t="s">
        <v>4317</v>
      </c>
      <c r="CC552" t="s">
        <v>826</v>
      </c>
      <c r="CD552" t="s">
        <v>667</v>
      </c>
      <c r="CE552">
        <v>3434</v>
      </c>
      <c r="CF552" t="s">
        <v>194</v>
      </c>
      <c r="CG552" t="s">
        <v>4497</v>
      </c>
    </row>
    <row r="553" spans="1:143" x14ac:dyDescent="0.25">
      <c r="A553" t="s">
        <v>7001</v>
      </c>
      <c r="B553" t="s">
        <v>123</v>
      </c>
      <c r="C553" t="s">
        <v>123</v>
      </c>
      <c r="D553" t="s">
        <v>35</v>
      </c>
      <c r="E553" t="s">
        <v>365</v>
      </c>
      <c r="F553" t="s">
        <v>73</v>
      </c>
      <c r="G553" t="s">
        <v>89</v>
      </c>
      <c r="H553" t="s">
        <v>666</v>
      </c>
      <c r="I553" t="s">
        <v>160</v>
      </c>
      <c r="J553" t="s">
        <v>8</v>
      </c>
      <c r="K553" t="s">
        <v>155</v>
      </c>
      <c r="L553" t="s">
        <v>805</v>
      </c>
      <c r="M553" t="s">
        <v>145</v>
      </c>
      <c r="N553" t="s">
        <v>2754</v>
      </c>
      <c r="O553" t="s">
        <v>2755</v>
      </c>
      <c r="P553" t="s">
        <v>85</v>
      </c>
      <c r="Q553" t="s">
        <v>85</v>
      </c>
      <c r="R553" t="s">
        <v>2756</v>
      </c>
      <c r="S553" t="s">
        <v>321</v>
      </c>
      <c r="T553" t="s">
        <v>1517</v>
      </c>
      <c r="U553" t="s">
        <v>2757</v>
      </c>
      <c r="V553" t="s">
        <v>130</v>
      </c>
      <c r="W553" t="s">
        <v>2758</v>
      </c>
      <c r="X553" t="s">
        <v>16</v>
      </c>
      <c r="Y553" t="s">
        <v>600</v>
      </c>
      <c r="Z553" t="s">
        <v>131</v>
      </c>
      <c r="AA553" t="s">
        <v>673</v>
      </c>
      <c r="AB553" t="s">
        <v>57</v>
      </c>
      <c r="AC553" t="s">
        <v>2759</v>
      </c>
      <c r="AD553">
        <v>101</v>
      </c>
      <c r="AE553" t="s">
        <v>42</v>
      </c>
      <c r="AF553">
        <v>2</v>
      </c>
      <c r="AG553" t="s">
        <v>7002</v>
      </c>
      <c r="AH553" t="s">
        <v>5659</v>
      </c>
      <c r="AI553" t="s">
        <v>402</v>
      </c>
      <c r="AJ553" t="s">
        <v>403</v>
      </c>
      <c r="AK553" t="s">
        <v>619</v>
      </c>
      <c r="AL553" t="s">
        <v>117</v>
      </c>
      <c r="AM553" t="s">
        <v>87</v>
      </c>
      <c r="AN553" t="s">
        <v>25</v>
      </c>
      <c r="AO553" t="s">
        <v>25</v>
      </c>
      <c r="AP553" t="s">
        <v>567</v>
      </c>
      <c r="AQ553" t="s">
        <v>380</v>
      </c>
      <c r="AR553" t="s">
        <v>114</v>
      </c>
      <c r="AS553" t="s">
        <v>114</v>
      </c>
      <c r="AT553" t="s">
        <v>349</v>
      </c>
      <c r="AU553" t="s">
        <v>71</v>
      </c>
      <c r="AV553" t="s">
        <v>65</v>
      </c>
      <c r="AW553" t="e">
        <f>-_</f>
        <v>#NAME?</v>
      </c>
      <c r="AX553" t="s">
        <v>2241</v>
      </c>
      <c r="AY553" t="s">
        <v>223</v>
      </c>
      <c r="AZ553" t="s">
        <v>97</v>
      </c>
      <c r="BA553" t="s">
        <v>98</v>
      </c>
      <c r="BB553" t="s">
        <v>98</v>
      </c>
      <c r="BC553" t="s">
        <v>98</v>
      </c>
      <c r="BD553" t="s">
        <v>407</v>
      </c>
      <c r="BE553" t="s">
        <v>101</v>
      </c>
      <c r="BF553" t="s">
        <v>1726</v>
      </c>
      <c r="BG553" t="s">
        <v>647</v>
      </c>
      <c r="BH553" t="s">
        <v>78</v>
      </c>
      <c r="BI553" t="s">
        <v>78</v>
      </c>
      <c r="BJ553" t="s">
        <v>96</v>
      </c>
      <c r="BK553" t="s">
        <v>393</v>
      </c>
      <c r="BL553" t="e">
        <f>-_TIMATE</f>
        <v>#NAME?</v>
      </c>
      <c r="BM553" t="s">
        <v>7003</v>
      </c>
      <c r="BN553" t="s">
        <v>38</v>
      </c>
      <c r="BO553" t="s">
        <v>26</v>
      </c>
      <c r="BP553" t="s">
        <v>577</v>
      </c>
      <c r="BQ553" t="s">
        <v>174</v>
      </c>
      <c r="BR553" t="s">
        <v>174</v>
      </c>
      <c r="BS553" t="s">
        <v>1058</v>
      </c>
      <c r="BT553">
        <v>1</v>
      </c>
      <c r="BU553">
        <v>1</v>
      </c>
      <c r="BV553" t="s">
        <v>109</v>
      </c>
      <c r="BW553" t="s">
        <v>91</v>
      </c>
      <c r="BX553" t="s">
        <v>774</v>
      </c>
      <c r="BY553">
        <v>10</v>
      </c>
      <c r="BZ553" t="s">
        <v>1912</v>
      </c>
      <c r="CA553" t="s">
        <v>251</v>
      </c>
      <c r="CB553" t="s">
        <v>835</v>
      </c>
      <c r="CC553" t="s">
        <v>902</v>
      </c>
      <c r="CD553" t="s">
        <v>2760</v>
      </c>
      <c r="CE553" t="s">
        <v>252</v>
      </c>
      <c r="CF553" t="s">
        <v>2761</v>
      </c>
      <c r="CG553" t="s">
        <v>2762</v>
      </c>
      <c r="CH553" t="s">
        <v>2763</v>
      </c>
      <c r="CI553" t="s">
        <v>7004</v>
      </c>
      <c r="CJ553" t="s">
        <v>47</v>
      </c>
      <c r="CK553" t="s">
        <v>7005</v>
      </c>
      <c r="CL553" t="s">
        <v>1003</v>
      </c>
      <c r="CM553" t="s">
        <v>656</v>
      </c>
      <c r="CN553" t="s">
        <v>830</v>
      </c>
      <c r="CO553" t="s">
        <v>48</v>
      </c>
      <c r="CP553" t="s">
        <v>7006</v>
      </c>
      <c r="CQ553" t="s">
        <v>5792</v>
      </c>
      <c r="CR553" t="s">
        <v>1494</v>
      </c>
      <c r="CS553" t="s">
        <v>1495</v>
      </c>
      <c r="CT553" t="s">
        <v>2157</v>
      </c>
      <c r="CU553" t="s">
        <v>2134</v>
      </c>
      <c r="CV553" t="s">
        <v>2767</v>
      </c>
      <c r="CW553" t="s">
        <v>422</v>
      </c>
      <c r="CX553" t="s">
        <v>1567</v>
      </c>
      <c r="CY553">
        <v>3434</v>
      </c>
      <c r="CZ553" t="s">
        <v>2254</v>
      </c>
      <c r="DA553">
        <v>3</v>
      </c>
      <c r="DB553" t="s">
        <v>1363</v>
      </c>
    </row>
    <row r="554" spans="1:143" x14ac:dyDescent="0.25">
      <c r="A554" t="s">
        <v>7007</v>
      </c>
      <c r="B554" t="s">
        <v>578</v>
      </c>
      <c r="C554" t="s">
        <v>246</v>
      </c>
      <c r="D554" t="s">
        <v>69</v>
      </c>
      <c r="E554" t="s">
        <v>1</v>
      </c>
      <c r="F554" t="s">
        <v>1</v>
      </c>
      <c r="G554" t="s">
        <v>955</v>
      </c>
      <c r="H554" t="s">
        <v>956</v>
      </c>
      <c r="I554" t="s">
        <v>957</v>
      </c>
      <c r="J554" t="s">
        <v>14</v>
      </c>
      <c r="K554" t="s">
        <v>14</v>
      </c>
      <c r="L554" t="s">
        <v>14</v>
      </c>
      <c r="M554" t="s">
        <v>14</v>
      </c>
      <c r="N554" t="s">
        <v>958</v>
      </c>
      <c r="O554" t="s">
        <v>959</v>
      </c>
      <c r="P554" t="s">
        <v>960</v>
      </c>
      <c r="Q554" t="s">
        <v>961</v>
      </c>
      <c r="R554" t="s">
        <v>159</v>
      </c>
      <c r="S554" t="s">
        <v>161</v>
      </c>
      <c r="T554" t="s">
        <v>161</v>
      </c>
      <c r="U554" t="s">
        <v>964</v>
      </c>
      <c r="V554">
        <v>0</v>
      </c>
      <c r="W554" t="s">
        <v>965</v>
      </c>
      <c r="X554" t="s">
        <v>7008</v>
      </c>
      <c r="Y554" t="s">
        <v>306</v>
      </c>
      <c r="Z554" t="s">
        <v>969</v>
      </c>
      <c r="AA554" t="s">
        <v>970</v>
      </c>
      <c r="AB554" t="s">
        <v>111</v>
      </c>
      <c r="AC554" t="s">
        <v>971</v>
      </c>
      <c r="AD554" t="s">
        <v>975</v>
      </c>
      <c r="AE554" t="s">
        <v>976</v>
      </c>
      <c r="AF554" t="s">
        <v>977</v>
      </c>
      <c r="AG554" t="s">
        <v>94</v>
      </c>
      <c r="AH554" t="s">
        <v>94</v>
      </c>
      <c r="AI554" t="s">
        <v>97</v>
      </c>
      <c r="AJ554" t="s">
        <v>97</v>
      </c>
      <c r="AK554" t="s">
        <v>98</v>
      </c>
      <c r="AL554" t="s">
        <v>98</v>
      </c>
      <c r="AM554" t="s">
        <v>101</v>
      </c>
      <c r="AN554" t="s">
        <v>101</v>
      </c>
      <c r="AO554" t="s">
        <v>78</v>
      </c>
      <c r="AP554" t="s">
        <v>78</v>
      </c>
      <c r="AQ554" t="s">
        <v>96</v>
      </c>
      <c r="AR554" t="s">
        <v>96</v>
      </c>
      <c r="AS554" t="s">
        <v>105</v>
      </c>
      <c r="AT554" t="s">
        <v>85</v>
      </c>
      <c r="AU554" t="s">
        <v>978</v>
      </c>
      <c r="AV554" t="s">
        <v>979</v>
      </c>
      <c r="AW554" t="s">
        <v>26</v>
      </c>
      <c r="AX554" t="s">
        <v>26</v>
      </c>
      <c r="AY554" t="s">
        <v>26</v>
      </c>
      <c r="AZ554" t="s">
        <v>980</v>
      </c>
      <c r="BA554" t="s">
        <v>109</v>
      </c>
      <c r="BB554" t="s">
        <v>109</v>
      </c>
      <c r="BC554" t="s">
        <v>109</v>
      </c>
      <c r="BD554" t="s">
        <v>808</v>
      </c>
      <c r="BE554" t="s">
        <v>239</v>
      </c>
      <c r="BF554" t="s">
        <v>157</v>
      </c>
      <c r="BG554" t="s">
        <v>981</v>
      </c>
      <c r="BH554" t="s">
        <v>229</v>
      </c>
      <c r="BI554" t="s">
        <v>29</v>
      </c>
      <c r="BJ554" t="s">
        <v>982</v>
      </c>
      <c r="BK554" t="s">
        <v>456</v>
      </c>
      <c r="BL554" t="s">
        <v>18</v>
      </c>
      <c r="BM554" t="s">
        <v>60</v>
      </c>
      <c r="BN554" t="s">
        <v>764</v>
      </c>
      <c r="BO554" t="s">
        <v>24</v>
      </c>
      <c r="BP554" t="s">
        <v>25</v>
      </c>
      <c r="BQ554" t="s">
        <v>25</v>
      </c>
      <c r="BR554" t="s">
        <v>40</v>
      </c>
      <c r="BS554" t="s">
        <v>90</v>
      </c>
      <c r="BT554" t="s">
        <v>223</v>
      </c>
      <c r="BU554" t="s">
        <v>264</v>
      </c>
      <c r="BV554" t="s">
        <v>264</v>
      </c>
      <c r="BW554" t="s">
        <v>160</v>
      </c>
      <c r="BX554" t="s">
        <v>986</v>
      </c>
      <c r="BY554" t="s">
        <v>258</v>
      </c>
      <c r="BZ554" t="s">
        <v>987</v>
      </c>
      <c r="CA554" t="s">
        <v>576</v>
      </c>
      <c r="CB554" t="s">
        <v>576</v>
      </c>
      <c r="CC554" t="s">
        <v>988</v>
      </c>
      <c r="CD554" t="s">
        <v>989</v>
      </c>
      <c r="CE554" t="s">
        <v>688</v>
      </c>
      <c r="CF554">
        <v>1</v>
      </c>
      <c r="CG554" t="s">
        <v>990</v>
      </c>
      <c r="CH554" t="s">
        <v>1622</v>
      </c>
      <c r="CI554" t="s">
        <v>194</v>
      </c>
      <c r="CJ554" t="s">
        <v>194</v>
      </c>
      <c r="CK554">
        <v>3434</v>
      </c>
      <c r="CL554" t="s">
        <v>274</v>
      </c>
    </row>
    <row r="555" spans="1:143" x14ac:dyDescent="0.25">
      <c r="A555" t="s">
        <v>7009</v>
      </c>
      <c r="B555" t="s">
        <v>35</v>
      </c>
      <c r="C555" t="s">
        <v>4116</v>
      </c>
      <c r="D555" t="s">
        <v>1060</v>
      </c>
      <c r="E555" t="s">
        <v>2453</v>
      </c>
      <c r="F555" t="s">
        <v>145</v>
      </c>
      <c r="G555" t="s">
        <v>4117</v>
      </c>
      <c r="H555" t="s">
        <v>1315</v>
      </c>
      <c r="I555" t="s">
        <v>471</v>
      </c>
      <c r="J555" t="s">
        <v>158</v>
      </c>
      <c r="K555" t="s">
        <v>4118</v>
      </c>
      <c r="L555" t="s">
        <v>280</v>
      </c>
      <c r="M555" t="s">
        <v>49</v>
      </c>
      <c r="N555" t="s">
        <v>245</v>
      </c>
      <c r="O555" t="s">
        <v>78</v>
      </c>
      <c r="P555">
        <v>1</v>
      </c>
      <c r="Q555" t="s">
        <v>3804</v>
      </c>
      <c r="R555" t="s">
        <v>119</v>
      </c>
      <c r="S555" t="s">
        <v>161</v>
      </c>
      <c r="T555" t="s">
        <v>161</v>
      </c>
      <c r="U555" t="s">
        <v>4280</v>
      </c>
      <c r="V555" t="s">
        <v>890</v>
      </c>
      <c r="W555" t="s">
        <v>88</v>
      </c>
      <c r="X555" t="s">
        <v>1956</v>
      </c>
      <c r="Y555" t="s">
        <v>40</v>
      </c>
      <c r="Z555" t="s">
        <v>40</v>
      </c>
      <c r="AA555" t="s">
        <v>3806</v>
      </c>
      <c r="AB555" t="s">
        <v>96</v>
      </c>
      <c r="AC555" t="s">
        <v>97</v>
      </c>
      <c r="AD555" t="s">
        <v>1702</v>
      </c>
      <c r="AE555" t="s">
        <v>329</v>
      </c>
      <c r="AF555" t="s">
        <v>1327</v>
      </c>
      <c r="AG555" t="s">
        <v>3808</v>
      </c>
      <c r="AH555" t="s">
        <v>1449</v>
      </c>
      <c r="AI555" t="s">
        <v>3809</v>
      </c>
      <c r="AJ555" t="s">
        <v>1193</v>
      </c>
      <c r="AK555" t="s">
        <v>343</v>
      </c>
      <c r="AL555" t="s">
        <v>105</v>
      </c>
      <c r="AM555" t="s">
        <v>174</v>
      </c>
      <c r="AN555" t="s">
        <v>4119</v>
      </c>
      <c r="AO555" t="s">
        <v>4120</v>
      </c>
      <c r="AP555" t="s">
        <v>47</v>
      </c>
      <c r="AQ555" t="s">
        <v>114</v>
      </c>
      <c r="AR555">
        <v>2</v>
      </c>
      <c r="AS555" t="s">
        <v>4121</v>
      </c>
      <c r="AT555" t="s">
        <v>2231</v>
      </c>
      <c r="AU555" t="s">
        <v>2537</v>
      </c>
      <c r="AV555" t="s">
        <v>4122</v>
      </c>
      <c r="AW555" t="s">
        <v>14</v>
      </c>
      <c r="AX555" t="s">
        <v>14</v>
      </c>
      <c r="AY555" t="s">
        <v>25</v>
      </c>
      <c r="AZ555" t="s">
        <v>4123</v>
      </c>
      <c r="BA555" t="s">
        <v>1019</v>
      </c>
      <c r="BB555" t="s">
        <v>2536</v>
      </c>
      <c r="BC555" t="s">
        <v>350</v>
      </c>
      <c r="BD555" t="s">
        <v>45</v>
      </c>
      <c r="BE555" t="s">
        <v>1418</v>
      </c>
      <c r="BF555" t="s">
        <v>3816</v>
      </c>
      <c r="BG555" t="s">
        <v>3103</v>
      </c>
      <c r="BH555" t="s">
        <v>3817</v>
      </c>
      <c r="BI555" t="s">
        <v>4124</v>
      </c>
      <c r="BJ555" t="s">
        <v>4125</v>
      </c>
      <c r="BK555" t="s">
        <v>2472</v>
      </c>
      <c r="BL555" t="s">
        <v>3818</v>
      </c>
      <c r="BM555" t="s">
        <v>3819</v>
      </c>
      <c r="BN555">
        <v>3434</v>
      </c>
      <c r="BO555" t="s">
        <v>229</v>
      </c>
      <c r="BP555" t="s">
        <v>229</v>
      </c>
    </row>
    <row r="556" spans="1:143" x14ac:dyDescent="0.25">
      <c r="A556" t="s">
        <v>7010</v>
      </c>
      <c r="B556" t="s">
        <v>739</v>
      </c>
      <c r="C556" t="s">
        <v>2608</v>
      </c>
      <c r="D556" t="s">
        <v>368</v>
      </c>
      <c r="E556" t="s">
        <v>2350</v>
      </c>
      <c r="F556" t="s">
        <v>2351</v>
      </c>
      <c r="G556" t="s">
        <v>8</v>
      </c>
      <c r="H556" t="s">
        <v>2352</v>
      </c>
      <c r="I556" t="s">
        <v>1661</v>
      </c>
      <c r="J556" t="s">
        <v>89</v>
      </c>
      <c r="K556" t="s">
        <v>926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42</v>
      </c>
      <c r="R556" t="s">
        <v>42</v>
      </c>
      <c r="S556" t="s">
        <v>42</v>
      </c>
      <c r="T556" t="s">
        <v>14</v>
      </c>
      <c r="U556" t="s">
        <v>14</v>
      </c>
      <c r="V556" t="s">
        <v>14</v>
      </c>
      <c r="W556" t="s">
        <v>14</v>
      </c>
      <c r="X556" t="s">
        <v>14</v>
      </c>
      <c r="Y556" t="s">
        <v>14</v>
      </c>
      <c r="Z556" t="s">
        <v>85</v>
      </c>
      <c r="AA556" t="s">
        <v>85</v>
      </c>
      <c r="AB556" t="s">
        <v>2354</v>
      </c>
      <c r="AC556" t="s">
        <v>6615</v>
      </c>
      <c r="AD556" t="s">
        <v>6616</v>
      </c>
      <c r="AE556" t="s">
        <v>237</v>
      </c>
      <c r="AF556" t="s">
        <v>123</v>
      </c>
      <c r="AG556" t="s">
        <v>123</v>
      </c>
      <c r="AH556" t="s">
        <v>2355</v>
      </c>
      <c r="AI556" t="s">
        <v>1098</v>
      </c>
      <c r="AJ556" t="s">
        <v>4788</v>
      </c>
      <c r="AK556" t="s">
        <v>2356</v>
      </c>
      <c r="AL556">
        <v>3</v>
      </c>
      <c r="AM556" t="s">
        <v>696</v>
      </c>
      <c r="AN556" t="s">
        <v>2357</v>
      </c>
      <c r="AO556" t="s">
        <v>2064</v>
      </c>
      <c r="AP556" t="s">
        <v>1004</v>
      </c>
      <c r="AQ556" t="s">
        <v>2504</v>
      </c>
      <c r="AR556" t="s">
        <v>98</v>
      </c>
      <c r="AS556" t="s">
        <v>98</v>
      </c>
      <c r="AT556" t="s">
        <v>101</v>
      </c>
      <c r="AU556" t="s">
        <v>101</v>
      </c>
      <c r="AV556" t="s">
        <v>1261</v>
      </c>
      <c r="AW556" t="s">
        <v>2359</v>
      </c>
      <c r="AX556" t="s">
        <v>78</v>
      </c>
      <c r="AY556" t="s">
        <v>729</v>
      </c>
      <c r="AZ556" t="s">
        <v>2360</v>
      </c>
      <c r="BA556" t="s">
        <v>6617</v>
      </c>
      <c r="BB556" t="s">
        <v>2362</v>
      </c>
      <c r="BC556" t="s">
        <v>1298</v>
      </c>
      <c r="BD556" t="s">
        <v>2363</v>
      </c>
      <c r="BE556" t="s">
        <v>2364</v>
      </c>
      <c r="BF556" t="s">
        <v>2293</v>
      </c>
      <c r="BG556" t="s">
        <v>6618</v>
      </c>
      <c r="BH556" t="s">
        <v>6619</v>
      </c>
      <c r="BI556" t="s">
        <v>578</v>
      </c>
      <c r="BJ556" t="s">
        <v>2750</v>
      </c>
      <c r="BK556" t="s">
        <v>6620</v>
      </c>
      <c r="BL556" t="s">
        <v>6621</v>
      </c>
      <c r="BM556" t="s">
        <v>1116</v>
      </c>
      <c r="BN556" t="s">
        <v>84</v>
      </c>
      <c r="BO556" t="s">
        <v>2366</v>
      </c>
      <c r="BP556" t="s">
        <v>115</v>
      </c>
      <c r="BQ556" t="s">
        <v>1043</v>
      </c>
      <c r="BR556" t="s">
        <v>2367</v>
      </c>
      <c r="BS556" t="s">
        <v>1663</v>
      </c>
      <c r="BT556" t="s">
        <v>2368</v>
      </c>
      <c r="BU556" t="s">
        <v>6622</v>
      </c>
    </row>
    <row r="557" spans="1:143" x14ac:dyDescent="0.25">
      <c r="A557" t="s">
        <v>7011</v>
      </c>
      <c r="B557" t="s">
        <v>2475</v>
      </c>
      <c r="C557" t="s">
        <v>4153</v>
      </c>
      <c r="D557" t="s">
        <v>365</v>
      </c>
      <c r="E557" t="s">
        <v>39</v>
      </c>
      <c r="F557" t="s">
        <v>39</v>
      </c>
      <c r="G557" t="s">
        <v>712</v>
      </c>
      <c r="H557" t="s">
        <v>7012</v>
      </c>
      <c r="I557" t="s">
        <v>92</v>
      </c>
      <c r="J557" t="s">
        <v>523</v>
      </c>
      <c r="K557" t="s">
        <v>554</v>
      </c>
      <c r="L557" t="s">
        <v>2881</v>
      </c>
      <c r="M557" t="s">
        <v>145</v>
      </c>
      <c r="N557" t="s">
        <v>159</v>
      </c>
      <c r="O557" t="s">
        <v>373</v>
      </c>
      <c r="P557" t="s">
        <v>6659</v>
      </c>
      <c r="Q557" t="s">
        <v>6660</v>
      </c>
      <c r="R557" t="s">
        <v>6661</v>
      </c>
      <c r="S557" t="s">
        <v>233</v>
      </c>
      <c r="T557" t="s">
        <v>1</v>
      </c>
      <c r="U557" t="s">
        <v>6662</v>
      </c>
      <c r="V557" t="s">
        <v>14</v>
      </c>
      <c r="W557" t="s">
        <v>14</v>
      </c>
      <c r="X557" t="s">
        <v>731</v>
      </c>
      <c r="Y557" t="s">
        <v>928</v>
      </c>
      <c r="Z557" t="s">
        <v>616</v>
      </c>
      <c r="AA557" t="s">
        <v>616</v>
      </c>
      <c r="AB557" t="s">
        <v>380</v>
      </c>
      <c r="AC557" t="s">
        <v>6663</v>
      </c>
      <c r="AD557" t="s">
        <v>85</v>
      </c>
      <c r="AE557" t="s">
        <v>209</v>
      </c>
      <c r="AF557" t="s">
        <v>561</v>
      </c>
      <c r="AG557" t="s">
        <v>561</v>
      </c>
      <c r="AH557" t="s">
        <v>996</v>
      </c>
      <c r="AI557" t="s">
        <v>6667</v>
      </c>
      <c r="AJ557">
        <v>1</v>
      </c>
      <c r="AK557" t="s">
        <v>64</v>
      </c>
      <c r="AL557" t="s">
        <v>933</v>
      </c>
      <c r="AM557" t="s">
        <v>96</v>
      </c>
      <c r="AN557" t="s">
        <v>97</v>
      </c>
      <c r="AO557" t="s">
        <v>98</v>
      </c>
      <c r="AP557" t="s">
        <v>98</v>
      </c>
      <c r="AQ557" t="s">
        <v>1136</v>
      </c>
      <c r="AR557" t="s">
        <v>161</v>
      </c>
      <c r="AS557" t="s">
        <v>229</v>
      </c>
      <c r="AT557" t="s">
        <v>101</v>
      </c>
      <c r="AU557" t="s">
        <v>317</v>
      </c>
      <c r="AV557" t="s">
        <v>104</v>
      </c>
      <c r="AW557" t="s">
        <v>390</v>
      </c>
      <c r="AX557" t="s">
        <v>78</v>
      </c>
      <c r="AY557" t="s">
        <v>1529</v>
      </c>
      <c r="AZ557" t="s">
        <v>642</v>
      </c>
      <c r="BA557" t="s">
        <v>18</v>
      </c>
      <c r="BB557" t="s">
        <v>4956</v>
      </c>
      <c r="BC557" t="s">
        <v>174</v>
      </c>
      <c r="BD557" t="s">
        <v>111</v>
      </c>
      <c r="BE557" t="s">
        <v>7013</v>
      </c>
      <c r="BF557" t="s">
        <v>109</v>
      </c>
      <c r="BG557" t="s">
        <v>938</v>
      </c>
      <c r="BH557" t="s">
        <v>47</v>
      </c>
      <c r="BI557" t="s">
        <v>114</v>
      </c>
      <c r="BJ557" s="2">
        <v>8.3333333333333329E-2</v>
      </c>
      <c r="BK557">
        <v>1092</v>
      </c>
      <c r="BL557" t="s">
        <v>1039</v>
      </c>
      <c r="BM557" t="s">
        <v>89</v>
      </c>
      <c r="BN557" t="s">
        <v>583</v>
      </c>
      <c r="BO557" t="s">
        <v>90</v>
      </c>
      <c r="BP557" t="s">
        <v>25</v>
      </c>
      <c r="BQ557" t="s">
        <v>1840</v>
      </c>
      <c r="BR557" t="s">
        <v>528</v>
      </c>
      <c r="BS557" t="s">
        <v>528</v>
      </c>
      <c r="BT557" t="s">
        <v>392</v>
      </c>
      <c r="BU557" t="s">
        <v>119</v>
      </c>
      <c r="BV557" t="s">
        <v>6669</v>
      </c>
      <c r="BW557" t="s">
        <v>1243</v>
      </c>
      <c r="BX557" t="s">
        <v>1773</v>
      </c>
      <c r="BY557" t="s">
        <v>2604</v>
      </c>
      <c r="BZ557" t="s">
        <v>6670</v>
      </c>
      <c r="CA557" t="s">
        <v>540</v>
      </c>
      <c r="CB557" t="s">
        <v>473</v>
      </c>
      <c r="CC557" t="s">
        <v>6671</v>
      </c>
      <c r="CD557" t="s">
        <v>155</v>
      </c>
      <c r="CE557" t="s">
        <v>7014</v>
      </c>
      <c r="CF557" t="s">
        <v>516</v>
      </c>
      <c r="CG557" t="s">
        <v>158</v>
      </c>
      <c r="CH557">
        <v>3434</v>
      </c>
      <c r="CI557" t="s">
        <v>6673</v>
      </c>
      <c r="CJ557">
        <v>343</v>
      </c>
      <c r="CK557" t="s">
        <v>952</v>
      </c>
      <c r="CL557" t="s">
        <v>274</v>
      </c>
      <c r="CM557" t="s">
        <v>1461</v>
      </c>
    </row>
    <row r="558" spans="1:143" x14ac:dyDescent="0.25">
      <c r="A558" t="s">
        <v>7015</v>
      </c>
      <c r="B558" t="s">
        <v>35</v>
      </c>
      <c r="C558" t="s">
        <v>521</v>
      </c>
      <c r="D558" t="s">
        <v>521</v>
      </c>
      <c r="E558" t="s">
        <v>53</v>
      </c>
      <c r="F558" t="s">
        <v>53</v>
      </c>
      <c r="G558" t="s">
        <v>4596</v>
      </c>
      <c r="H558" t="s">
        <v>2534</v>
      </c>
      <c r="I558" t="s">
        <v>5399</v>
      </c>
      <c r="J558" t="s">
        <v>7016</v>
      </c>
      <c r="K558" t="s">
        <v>7017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5679</v>
      </c>
      <c r="R558" t="s">
        <v>209</v>
      </c>
      <c r="S558" t="s">
        <v>209</v>
      </c>
      <c r="T558" t="s">
        <v>407</v>
      </c>
      <c r="U558" t="s">
        <v>14</v>
      </c>
      <c r="V558" t="s">
        <v>14</v>
      </c>
      <c r="W558" t="s">
        <v>14</v>
      </c>
      <c r="X558" t="s">
        <v>3305</v>
      </c>
      <c r="Y558" t="s">
        <v>7018</v>
      </c>
      <c r="Z558" t="s">
        <v>103</v>
      </c>
      <c r="AA558" t="s">
        <v>42</v>
      </c>
      <c r="AB558" t="s">
        <v>42</v>
      </c>
      <c r="AC558" t="s">
        <v>260</v>
      </c>
      <c r="AD558" t="s">
        <v>70</v>
      </c>
      <c r="AE558" t="s">
        <v>1614</v>
      </c>
      <c r="AF558" t="s">
        <v>88</v>
      </c>
      <c r="AG558" t="s">
        <v>21</v>
      </c>
      <c r="AH558" t="s">
        <v>2776</v>
      </c>
      <c r="AI558">
        <v>7</v>
      </c>
      <c r="AJ558">
        <v>7</v>
      </c>
      <c r="AK558" t="s">
        <v>40</v>
      </c>
      <c r="AL558" t="s">
        <v>5238</v>
      </c>
      <c r="AM558" t="s">
        <v>7019</v>
      </c>
      <c r="AN558" t="s">
        <v>7020</v>
      </c>
      <c r="AO558" t="s">
        <v>4602</v>
      </c>
      <c r="AP558" t="s">
        <v>94</v>
      </c>
      <c r="AQ558" t="s">
        <v>97</v>
      </c>
      <c r="AR558" t="s">
        <v>98</v>
      </c>
      <c r="AS558" t="s">
        <v>98</v>
      </c>
      <c r="AT558" t="s">
        <v>101</v>
      </c>
      <c r="AU558" t="s">
        <v>101</v>
      </c>
      <c r="AV558" t="s">
        <v>101</v>
      </c>
      <c r="AW558" t="s">
        <v>2265</v>
      </c>
      <c r="AX558" t="s">
        <v>729</v>
      </c>
      <c r="AY558" t="s">
        <v>78</v>
      </c>
      <c r="AZ558" t="s">
        <v>78</v>
      </c>
      <c r="BA558" t="s">
        <v>3059</v>
      </c>
      <c r="BB558" t="s">
        <v>4604</v>
      </c>
      <c r="BC558" t="s">
        <v>7021</v>
      </c>
    </row>
    <row r="559" spans="1:143" x14ac:dyDescent="0.25">
      <c r="A559" t="s">
        <v>7022</v>
      </c>
      <c r="B559" t="s">
        <v>1</v>
      </c>
      <c r="C559" t="s">
        <v>1</v>
      </c>
      <c r="D559" t="s">
        <v>4710</v>
      </c>
      <c r="E559" t="s">
        <v>159</v>
      </c>
      <c r="F559" t="s">
        <v>159</v>
      </c>
      <c r="G559" t="s">
        <v>159</v>
      </c>
      <c r="H559" t="s">
        <v>159</v>
      </c>
      <c r="I559" t="s">
        <v>2099</v>
      </c>
      <c r="J559" t="s">
        <v>8</v>
      </c>
      <c r="K559" t="s">
        <v>3052</v>
      </c>
      <c r="L559" t="s">
        <v>246</v>
      </c>
      <c r="M559" t="s">
        <v>16</v>
      </c>
      <c r="N559" t="s">
        <v>2100</v>
      </c>
      <c r="O559" t="s">
        <v>24</v>
      </c>
      <c r="P559" t="s">
        <v>24</v>
      </c>
      <c r="Q559" t="s">
        <v>1085</v>
      </c>
      <c r="R559" t="s">
        <v>741</v>
      </c>
      <c r="S559" t="s">
        <v>85</v>
      </c>
      <c r="T559" t="s">
        <v>1245</v>
      </c>
      <c r="U559" t="s">
        <v>22</v>
      </c>
      <c r="V559" t="s">
        <v>22</v>
      </c>
      <c r="W559" t="s">
        <v>963</v>
      </c>
      <c r="X559" t="s">
        <v>963</v>
      </c>
      <c r="Y559">
        <v>2</v>
      </c>
      <c r="Z559" t="s">
        <v>848</v>
      </c>
      <c r="AA559" t="s">
        <v>2103</v>
      </c>
      <c r="AB559" t="s">
        <v>97</v>
      </c>
      <c r="AC559" t="s">
        <v>98</v>
      </c>
      <c r="AD559" t="s">
        <v>98</v>
      </c>
      <c r="AE559" t="s">
        <v>101</v>
      </c>
      <c r="AF559" t="s">
        <v>101</v>
      </c>
      <c r="AG559" t="s">
        <v>1673</v>
      </c>
      <c r="AH559" t="s">
        <v>729</v>
      </c>
      <c r="AI559" t="s">
        <v>78</v>
      </c>
      <c r="AJ559" t="s">
        <v>13</v>
      </c>
      <c r="AK559" t="s">
        <v>2106</v>
      </c>
      <c r="AL559" t="s">
        <v>96</v>
      </c>
      <c r="AM559" t="s">
        <v>2107</v>
      </c>
      <c r="AN559" t="s">
        <v>40</v>
      </c>
      <c r="AO559" t="s">
        <v>25</v>
      </c>
      <c r="AP559" t="s">
        <v>25</v>
      </c>
      <c r="AQ559" t="s">
        <v>528</v>
      </c>
      <c r="AR559" t="s">
        <v>528</v>
      </c>
      <c r="AS559" t="s">
        <v>440</v>
      </c>
      <c r="AT559" t="s">
        <v>64</v>
      </c>
      <c r="AU559" t="s">
        <v>26</v>
      </c>
      <c r="AV559" t="s">
        <v>2114</v>
      </c>
      <c r="AW559" t="s">
        <v>4713</v>
      </c>
      <c r="AX559" t="s">
        <v>65</v>
      </c>
      <c r="AY559" t="s">
        <v>42</v>
      </c>
      <c r="AZ559" t="s">
        <v>42</v>
      </c>
      <c r="BA559" t="s">
        <v>2057</v>
      </c>
      <c r="BB559" t="s">
        <v>5823</v>
      </c>
      <c r="BC559" t="s">
        <v>44</v>
      </c>
      <c r="BD559" t="s">
        <v>5824</v>
      </c>
      <c r="BE559" t="s">
        <v>6</v>
      </c>
      <c r="BF559" t="s">
        <v>7023</v>
      </c>
      <c r="BG559" t="s">
        <v>1772</v>
      </c>
      <c r="BH559" t="s">
        <v>7024</v>
      </c>
      <c r="BI559">
        <v>98</v>
      </c>
      <c r="BJ559" t="s">
        <v>18</v>
      </c>
      <c r="BK559" t="s">
        <v>739</v>
      </c>
      <c r="BL559" t="s">
        <v>589</v>
      </c>
      <c r="BM559" t="s">
        <v>646</v>
      </c>
      <c r="BN559" t="s">
        <v>1421</v>
      </c>
      <c r="BO559" t="s">
        <v>5076</v>
      </c>
      <c r="BP559" t="s">
        <v>5077</v>
      </c>
      <c r="BQ559" t="s">
        <v>3258</v>
      </c>
      <c r="BR559" t="s">
        <v>5078</v>
      </c>
      <c r="BS559" t="s">
        <v>259</v>
      </c>
      <c r="BT559" t="s">
        <v>540</v>
      </c>
      <c r="BU559" t="s">
        <v>1361</v>
      </c>
      <c r="BV559">
        <v>7</v>
      </c>
      <c r="BW559" t="s">
        <v>3684</v>
      </c>
    </row>
    <row r="560" spans="1:143" x14ac:dyDescent="0.25">
      <c r="A560" t="s">
        <v>7025</v>
      </c>
      <c r="B560" t="s">
        <v>35</v>
      </c>
      <c r="C560" t="s">
        <v>92</v>
      </c>
      <c r="D560" t="s">
        <v>521</v>
      </c>
      <c r="E560" t="s">
        <v>944</v>
      </c>
      <c r="F560" t="s">
        <v>1033</v>
      </c>
      <c r="G560" t="s">
        <v>880</v>
      </c>
      <c r="H560" t="s">
        <v>1718</v>
      </c>
      <c r="I560" t="s">
        <v>1490</v>
      </c>
      <c r="J560" t="s">
        <v>3149</v>
      </c>
      <c r="K560" t="s">
        <v>3150</v>
      </c>
      <c r="L560" t="s">
        <v>1720</v>
      </c>
      <c r="M560" t="s">
        <v>670</v>
      </c>
      <c r="N560" t="s">
        <v>166</v>
      </c>
      <c r="O560" t="s">
        <v>24</v>
      </c>
      <c r="P560" t="s">
        <v>24</v>
      </c>
      <c r="Q560" t="s">
        <v>1686</v>
      </c>
      <c r="R560" t="s">
        <v>1721</v>
      </c>
      <c r="S560" t="s">
        <v>1722</v>
      </c>
      <c r="T560" t="s">
        <v>1723</v>
      </c>
      <c r="U560" t="s">
        <v>1724</v>
      </c>
      <c r="V560" t="s">
        <v>25</v>
      </c>
      <c r="W560" t="s">
        <v>679</v>
      </c>
      <c r="X560" t="s">
        <v>623</v>
      </c>
      <c r="Y560" t="s">
        <v>167</v>
      </c>
      <c r="Z560" t="s">
        <v>65</v>
      </c>
      <c r="AA560" t="s">
        <v>94</v>
      </c>
      <c r="AB560" t="s">
        <v>1662</v>
      </c>
      <c r="AC560" t="s">
        <v>683</v>
      </c>
      <c r="AD560" t="s">
        <v>97</v>
      </c>
      <c r="AE560" t="s">
        <v>98</v>
      </c>
      <c r="AF560" t="s">
        <v>98</v>
      </c>
      <c r="AG560" t="s">
        <v>98</v>
      </c>
      <c r="AH560" t="s">
        <v>12</v>
      </c>
      <c r="AI560" t="s">
        <v>101</v>
      </c>
      <c r="AJ560" t="s">
        <v>1726</v>
      </c>
      <c r="AK560" t="s">
        <v>647</v>
      </c>
      <c r="AL560" t="s">
        <v>78</v>
      </c>
      <c r="AM560" t="s">
        <v>96</v>
      </c>
      <c r="AN560" t="s">
        <v>393</v>
      </c>
      <c r="AO560" t="s">
        <v>60</v>
      </c>
      <c r="AP560" t="s">
        <v>105</v>
      </c>
      <c r="AQ560" t="s">
        <v>899</v>
      </c>
      <c r="AR560" t="s">
        <v>1727</v>
      </c>
      <c r="AS560" t="s">
        <v>334</v>
      </c>
      <c r="AT560" t="s">
        <v>174</v>
      </c>
      <c r="AU560" t="s">
        <v>332</v>
      </c>
      <c r="AV560" t="s">
        <v>109</v>
      </c>
      <c r="AW560" t="s">
        <v>7026</v>
      </c>
      <c r="AX560" t="s">
        <v>114</v>
      </c>
      <c r="AY560" t="s">
        <v>159</v>
      </c>
      <c r="AZ560">
        <v>3</v>
      </c>
      <c r="BA560" t="s">
        <v>1728</v>
      </c>
      <c r="BB560" t="s">
        <v>45</v>
      </c>
      <c r="BC560" t="s">
        <v>3172</v>
      </c>
      <c r="BD560" t="s">
        <v>252</v>
      </c>
      <c r="BE560" t="s">
        <v>224</v>
      </c>
      <c r="BF560" t="s">
        <v>1730</v>
      </c>
      <c r="BG560" t="s">
        <v>1003</v>
      </c>
      <c r="BH560">
        <v>2</v>
      </c>
      <c r="BI560" t="s">
        <v>5648</v>
      </c>
      <c r="BJ560" t="s">
        <v>3155</v>
      </c>
      <c r="BK560" t="s">
        <v>220</v>
      </c>
      <c r="BL560">
        <v>0</v>
      </c>
      <c r="BM560" t="s">
        <v>7027</v>
      </c>
      <c r="BN560" t="s">
        <v>246</v>
      </c>
      <c r="BO560" t="s">
        <v>1732</v>
      </c>
      <c r="BP560" t="s">
        <v>52</v>
      </c>
      <c r="BQ560" t="s">
        <v>1007</v>
      </c>
      <c r="BR560" t="s">
        <v>1733</v>
      </c>
      <c r="BS560" t="s">
        <v>163</v>
      </c>
      <c r="BT560" t="s">
        <v>355</v>
      </c>
      <c r="BU560" t="s">
        <v>403</v>
      </c>
      <c r="BV560" t="s">
        <v>1657</v>
      </c>
      <c r="BW560" t="s">
        <v>1734</v>
      </c>
      <c r="BX560" t="s">
        <v>1735</v>
      </c>
      <c r="BY560">
        <v>3434</v>
      </c>
      <c r="BZ560" t="s">
        <v>194</v>
      </c>
      <c r="CA560" t="s">
        <v>161</v>
      </c>
      <c r="CB560" t="s">
        <v>7028</v>
      </c>
    </row>
    <row r="561" spans="1:129" x14ac:dyDescent="0.25">
      <c r="A561" t="s">
        <v>7029</v>
      </c>
      <c r="B561" t="s">
        <v>3233</v>
      </c>
      <c r="C561" t="s">
        <v>464</v>
      </c>
      <c r="D561" t="s">
        <v>6131</v>
      </c>
      <c r="E561" t="s">
        <v>1280</v>
      </c>
      <c r="F561" t="s">
        <v>232</v>
      </c>
      <c r="G561" t="s">
        <v>2351</v>
      </c>
      <c r="H561" t="s">
        <v>8</v>
      </c>
      <c r="I561" t="s">
        <v>554</v>
      </c>
      <c r="J561" t="s">
        <v>3495</v>
      </c>
      <c r="K561" t="s">
        <v>14</v>
      </c>
      <c r="L561" t="s">
        <v>14</v>
      </c>
      <c r="M561" t="s">
        <v>14</v>
      </c>
      <c r="N561" t="s">
        <v>14</v>
      </c>
      <c r="O561" t="s">
        <v>14</v>
      </c>
      <c r="P561" t="s">
        <v>14</v>
      </c>
      <c r="Q561" t="s">
        <v>14</v>
      </c>
      <c r="R561" t="s">
        <v>1316</v>
      </c>
      <c r="S561" t="s">
        <v>1438</v>
      </c>
      <c r="T561" t="s">
        <v>70</v>
      </c>
      <c r="U561" t="s">
        <v>2157</v>
      </c>
      <c r="V561" t="s">
        <v>6959</v>
      </c>
      <c r="W561" t="s">
        <v>632</v>
      </c>
      <c r="X561" t="s">
        <v>6960</v>
      </c>
      <c r="Y561" t="s">
        <v>6961</v>
      </c>
    </row>
    <row r="562" spans="1:129" x14ac:dyDescent="0.25">
      <c r="A562" t="s">
        <v>7030</v>
      </c>
      <c r="B562" t="s">
        <v>35</v>
      </c>
      <c r="C562" t="s">
        <v>1545</v>
      </c>
      <c r="D562" t="s">
        <v>60</v>
      </c>
      <c r="E562" t="s">
        <v>60</v>
      </c>
      <c r="F562" t="s">
        <v>64</v>
      </c>
      <c r="G562" t="s">
        <v>64</v>
      </c>
      <c r="H562" t="s">
        <v>39</v>
      </c>
      <c r="I562" t="s">
        <v>26</v>
      </c>
      <c r="J562" t="e">
        <f>-FASTA</f>
        <v>#NAME?</v>
      </c>
      <c r="K562" t="s">
        <v>350</v>
      </c>
      <c r="L562" t="s">
        <v>682</v>
      </c>
      <c r="M562" t="s">
        <v>1412</v>
      </c>
      <c r="N562" t="s">
        <v>2438</v>
      </c>
      <c r="O562" t="s">
        <v>4547</v>
      </c>
      <c r="P562" t="s">
        <v>4548</v>
      </c>
      <c r="Q562" t="s">
        <v>575</v>
      </c>
      <c r="R562" t="s">
        <v>7031</v>
      </c>
      <c r="S562" t="s">
        <v>123</v>
      </c>
      <c r="T562" t="s">
        <v>47</v>
      </c>
      <c r="U562" t="s">
        <v>47</v>
      </c>
      <c r="V562" t="s">
        <v>373</v>
      </c>
      <c r="W562" t="s">
        <v>16</v>
      </c>
      <c r="X562" t="s">
        <v>2192</v>
      </c>
      <c r="Y562" t="s">
        <v>4550</v>
      </c>
      <c r="Z562" t="s">
        <v>286</v>
      </c>
      <c r="AA562" t="s">
        <v>78</v>
      </c>
      <c r="AB562" t="s">
        <v>78</v>
      </c>
      <c r="AC562" t="s">
        <v>78</v>
      </c>
      <c r="AD562" t="s">
        <v>7032</v>
      </c>
      <c r="AE562" t="s">
        <v>576</v>
      </c>
      <c r="AF562" t="s">
        <v>4192</v>
      </c>
      <c r="AG562" t="s">
        <v>1105</v>
      </c>
      <c r="AH562" t="s">
        <v>7033</v>
      </c>
      <c r="AI562">
        <v>101</v>
      </c>
      <c r="AJ562">
        <v>5</v>
      </c>
      <c r="AK562" t="s">
        <v>7034</v>
      </c>
      <c r="AL562" t="s">
        <v>4519</v>
      </c>
      <c r="AM562" t="s">
        <v>14</v>
      </c>
      <c r="AN562" t="s">
        <v>220</v>
      </c>
      <c r="AO562" t="s">
        <v>1</v>
      </c>
      <c r="AP562" t="s">
        <v>1</v>
      </c>
      <c r="AQ562" t="s">
        <v>1429</v>
      </c>
      <c r="AR562" t="s">
        <v>93</v>
      </c>
      <c r="AS562" t="s">
        <v>1987</v>
      </c>
      <c r="AT562" t="s">
        <v>280</v>
      </c>
      <c r="AU562" t="s">
        <v>97</v>
      </c>
      <c r="AV562" t="s">
        <v>98</v>
      </c>
      <c r="AW562" t="s">
        <v>98</v>
      </c>
      <c r="AX562" t="s">
        <v>98</v>
      </c>
      <c r="AY562" t="s">
        <v>161</v>
      </c>
      <c r="AZ562" t="s">
        <v>101</v>
      </c>
      <c r="BA562" t="s">
        <v>151</v>
      </c>
      <c r="BB562" t="s">
        <v>1443</v>
      </c>
      <c r="BC562" t="s">
        <v>96</v>
      </c>
      <c r="BD562" t="s">
        <v>899</v>
      </c>
      <c r="BE562" t="s">
        <v>40</v>
      </c>
      <c r="BF562" t="s">
        <v>40</v>
      </c>
      <c r="BG562" t="s">
        <v>3576</v>
      </c>
      <c r="BH562" t="s">
        <v>109</v>
      </c>
      <c r="BI562" t="s">
        <v>1043</v>
      </c>
      <c r="BJ562" t="s">
        <v>42</v>
      </c>
      <c r="BK562" t="s">
        <v>114</v>
      </c>
      <c r="BL562" t="s">
        <v>913</v>
      </c>
      <c r="BM562" t="s">
        <v>2830</v>
      </c>
      <c r="BN562" t="s">
        <v>3564</v>
      </c>
      <c r="BO562" t="s">
        <v>57</v>
      </c>
      <c r="BP562" t="s">
        <v>7035</v>
      </c>
      <c r="BQ562" t="s">
        <v>423</v>
      </c>
      <c r="BR562" t="s">
        <v>203</v>
      </c>
      <c r="BS562" t="s">
        <v>1559</v>
      </c>
      <c r="BT562" t="s">
        <v>73</v>
      </c>
      <c r="BU562" t="s">
        <v>4555</v>
      </c>
      <c r="BV562" t="s">
        <v>4222</v>
      </c>
      <c r="BW562" t="s">
        <v>1316</v>
      </c>
      <c r="BX562" t="s">
        <v>189</v>
      </c>
      <c r="BY562" t="s">
        <v>672</v>
      </c>
      <c r="BZ562" t="s">
        <v>908</v>
      </c>
      <c r="CA562" t="s">
        <v>355</v>
      </c>
      <c r="CB562" t="s">
        <v>326</v>
      </c>
      <c r="CC562" t="s">
        <v>2934</v>
      </c>
      <c r="CD562" t="s">
        <v>4557</v>
      </c>
      <c r="CE562" t="s">
        <v>2919</v>
      </c>
      <c r="CF562" t="s">
        <v>349</v>
      </c>
      <c r="CG562" t="s">
        <v>7036</v>
      </c>
      <c r="CH562" t="s">
        <v>1592</v>
      </c>
      <c r="CI562" t="s">
        <v>4558</v>
      </c>
      <c r="CJ562" t="s">
        <v>84</v>
      </c>
      <c r="CK562" t="s">
        <v>916</v>
      </c>
      <c r="CL562" t="s">
        <v>518</v>
      </c>
      <c r="CM562" t="s">
        <v>2416</v>
      </c>
      <c r="CN562" t="s">
        <v>85</v>
      </c>
    </row>
    <row r="563" spans="1:129" x14ac:dyDescent="0.25">
      <c r="A563" t="s">
        <v>7037</v>
      </c>
      <c r="B563" t="s">
        <v>35</v>
      </c>
      <c r="C563" t="s">
        <v>2181</v>
      </c>
      <c r="D563" t="s">
        <v>365</v>
      </c>
      <c r="E563" t="s">
        <v>1411</v>
      </c>
      <c r="F563" t="s">
        <v>3550</v>
      </c>
      <c r="G563" t="s">
        <v>8</v>
      </c>
      <c r="H563" t="s">
        <v>40</v>
      </c>
      <c r="I563" t="s">
        <v>40</v>
      </c>
      <c r="J563" t="s">
        <v>40</v>
      </c>
      <c r="K563">
        <v>1</v>
      </c>
      <c r="L563" t="s">
        <v>3052</v>
      </c>
      <c r="M563" t="s">
        <v>4639</v>
      </c>
      <c r="N563" t="s">
        <v>4640</v>
      </c>
      <c r="O563" t="s">
        <v>4641</v>
      </c>
      <c r="P563" t="s">
        <v>4642</v>
      </c>
      <c r="Q563" t="s">
        <v>158</v>
      </c>
      <c r="R563" t="s">
        <v>881</v>
      </c>
      <c r="S563" t="s">
        <v>4643</v>
      </c>
      <c r="T563" t="s">
        <v>3722</v>
      </c>
      <c r="U563" t="s">
        <v>393</v>
      </c>
      <c r="V563" t="s">
        <v>3723</v>
      </c>
      <c r="W563">
        <v>0</v>
      </c>
      <c r="X563" t="s">
        <v>4644</v>
      </c>
      <c r="Y563" t="s">
        <v>600</v>
      </c>
      <c r="Z563" t="s">
        <v>7038</v>
      </c>
      <c r="AA563" t="s">
        <v>619</v>
      </c>
      <c r="AB563" t="s">
        <v>4645</v>
      </c>
      <c r="AC563" t="s">
        <v>25</v>
      </c>
      <c r="AD563" t="s">
        <v>25</v>
      </c>
      <c r="AE563" t="s">
        <v>25</v>
      </c>
      <c r="AF563" t="s">
        <v>26</v>
      </c>
      <c r="AG563" t="s">
        <v>26</v>
      </c>
      <c r="AH563" t="s">
        <v>26</v>
      </c>
      <c r="AI563" t="s">
        <v>561</v>
      </c>
      <c r="AJ563">
        <v>3</v>
      </c>
      <c r="AK563" t="s">
        <v>256</v>
      </c>
      <c r="AL563" t="s">
        <v>563</v>
      </c>
      <c r="AM563" t="s">
        <v>90</v>
      </c>
      <c r="AN563" t="s">
        <v>14</v>
      </c>
      <c r="AO563" t="s">
        <v>38</v>
      </c>
      <c r="AP563" t="s">
        <v>38</v>
      </c>
      <c r="AQ563" t="s">
        <v>1814</v>
      </c>
      <c r="AR563" t="s">
        <v>3036</v>
      </c>
      <c r="AS563" t="s">
        <v>336</v>
      </c>
      <c r="AT563" t="s">
        <v>65</v>
      </c>
      <c r="AU563" t="s">
        <v>1987</v>
      </c>
      <c r="AV563" t="s">
        <v>60</v>
      </c>
      <c r="AW563" t="s">
        <v>60</v>
      </c>
      <c r="AX563" t="s">
        <v>97</v>
      </c>
      <c r="AY563" t="s">
        <v>98</v>
      </c>
      <c r="AZ563" t="s">
        <v>98</v>
      </c>
      <c r="BA563" t="s">
        <v>64</v>
      </c>
      <c r="BB563" t="s">
        <v>101</v>
      </c>
      <c r="BC563" t="s">
        <v>1955</v>
      </c>
      <c r="BD563" t="s">
        <v>313</v>
      </c>
      <c r="BE563" t="s">
        <v>4647</v>
      </c>
      <c r="BF563" t="s">
        <v>96</v>
      </c>
      <c r="BG563" t="s">
        <v>3725</v>
      </c>
      <c r="BH563" t="s">
        <v>893</v>
      </c>
      <c r="BI563" t="s">
        <v>900</v>
      </c>
      <c r="BJ563" t="s">
        <v>1558</v>
      </c>
      <c r="BK563" t="s">
        <v>174</v>
      </c>
      <c r="BL563" t="s">
        <v>109</v>
      </c>
      <c r="BM563" t="s">
        <v>91</v>
      </c>
      <c r="BN563" t="s">
        <v>114</v>
      </c>
      <c r="BO563" t="s">
        <v>326</v>
      </c>
      <c r="BP563" t="s">
        <v>326</v>
      </c>
      <c r="BQ563" t="s">
        <v>24</v>
      </c>
      <c r="BR563" t="s">
        <v>17</v>
      </c>
      <c r="BS563" t="s">
        <v>4649</v>
      </c>
      <c r="BT563" t="s">
        <v>85</v>
      </c>
      <c r="BU563" t="s">
        <v>343</v>
      </c>
      <c r="BV563" t="s">
        <v>4650</v>
      </c>
      <c r="BW563" t="s">
        <v>1263</v>
      </c>
      <c r="BX563" t="s">
        <v>4651</v>
      </c>
      <c r="BY563" t="s">
        <v>92</v>
      </c>
      <c r="BZ563" t="s">
        <v>411</v>
      </c>
      <c r="CA563" t="s">
        <v>4652</v>
      </c>
      <c r="CB563" t="s">
        <v>4653</v>
      </c>
      <c r="CC563" t="s">
        <v>337</v>
      </c>
      <c r="CD563" t="s">
        <v>4654</v>
      </c>
      <c r="CE563" t="s">
        <v>3625</v>
      </c>
      <c r="CF563" t="s">
        <v>3727</v>
      </c>
      <c r="CG563" t="s">
        <v>3728</v>
      </c>
      <c r="CH563" t="s">
        <v>1567</v>
      </c>
      <c r="CI563" t="s">
        <v>359</v>
      </c>
      <c r="CJ563" t="s">
        <v>3729</v>
      </c>
      <c r="CK563">
        <v>3434</v>
      </c>
      <c r="CL563" t="s">
        <v>229</v>
      </c>
      <c r="CM563" t="s">
        <v>229</v>
      </c>
    </row>
    <row r="564" spans="1:129" x14ac:dyDescent="0.25">
      <c r="A564" t="s">
        <v>7039</v>
      </c>
      <c r="B564" t="s">
        <v>607</v>
      </c>
      <c r="C564" t="s">
        <v>35</v>
      </c>
      <c r="D564" t="s">
        <v>1717</v>
      </c>
      <c r="E564" t="s">
        <v>561</v>
      </c>
      <c r="F564" t="s">
        <v>561</v>
      </c>
      <c r="G564" t="s">
        <v>666</v>
      </c>
      <c r="H564" t="s">
        <v>160</v>
      </c>
      <c r="I564" t="s">
        <v>1902</v>
      </c>
      <c r="J564" t="s">
        <v>578</v>
      </c>
      <c r="K564">
        <v>8</v>
      </c>
      <c r="L564" t="s">
        <v>47</v>
      </c>
      <c r="M564" t="s">
        <v>47</v>
      </c>
      <c r="N564" t="s">
        <v>47</v>
      </c>
      <c r="O564" t="s">
        <v>1903</v>
      </c>
      <c r="P564" t="s">
        <v>615</v>
      </c>
      <c r="Q564" t="s">
        <v>288</v>
      </c>
      <c r="R564" t="s">
        <v>1904</v>
      </c>
      <c r="S564" t="s">
        <v>2238</v>
      </c>
      <c r="T564">
        <v>0</v>
      </c>
      <c r="U564">
        <v>0</v>
      </c>
      <c r="V564">
        <v>0</v>
      </c>
      <c r="W564" t="s">
        <v>600</v>
      </c>
      <c r="X564" t="s">
        <v>1508</v>
      </c>
      <c r="Y564" t="s">
        <v>696</v>
      </c>
      <c r="Z564" t="s">
        <v>24</v>
      </c>
      <c r="AA564" t="s">
        <v>24</v>
      </c>
      <c r="AB564" t="s">
        <v>24</v>
      </c>
      <c r="AC564" t="s">
        <v>25</v>
      </c>
      <c r="AD564" t="s">
        <v>25</v>
      </c>
      <c r="AE564" t="s">
        <v>25</v>
      </c>
      <c r="AF564" t="s">
        <v>25</v>
      </c>
      <c r="AG564" t="s">
        <v>446</v>
      </c>
      <c r="AH564" t="s">
        <v>1724</v>
      </c>
      <c r="AI564" t="s">
        <v>38</v>
      </c>
      <c r="AJ564" t="s">
        <v>38</v>
      </c>
      <c r="AK564" t="s">
        <v>2240</v>
      </c>
      <c r="AL564" t="s">
        <v>336</v>
      </c>
      <c r="AM564" t="s">
        <v>65</v>
      </c>
      <c r="AN564" t="e">
        <f>-_</f>
        <v>#NAME?</v>
      </c>
      <c r="AO564" t="s">
        <v>2241</v>
      </c>
      <c r="AP564" t="s">
        <v>683</v>
      </c>
      <c r="AQ564" t="s">
        <v>97</v>
      </c>
      <c r="AR564" t="s">
        <v>98</v>
      </c>
      <c r="AS564" t="s">
        <v>98</v>
      </c>
      <c r="AT564" t="s">
        <v>98</v>
      </c>
      <c r="AU564" t="s">
        <v>12</v>
      </c>
      <c r="AV564" t="s">
        <v>101</v>
      </c>
      <c r="AW564" t="s">
        <v>1726</v>
      </c>
      <c r="AX564" t="s">
        <v>328</v>
      </c>
      <c r="AY564" t="s">
        <v>685</v>
      </c>
      <c r="AZ564" t="s">
        <v>78</v>
      </c>
      <c r="BA564" t="s">
        <v>96</v>
      </c>
      <c r="BB564" t="s">
        <v>888</v>
      </c>
      <c r="BC564" t="s">
        <v>1529</v>
      </c>
      <c r="BD564" t="s">
        <v>2242</v>
      </c>
      <c r="BE564" t="s">
        <v>174</v>
      </c>
      <c r="BF564" t="s">
        <v>2141</v>
      </c>
      <c r="BG564" t="s">
        <v>901</v>
      </c>
      <c r="BH564" t="s">
        <v>332</v>
      </c>
      <c r="BI564" t="s">
        <v>2243</v>
      </c>
      <c r="BJ564" t="s">
        <v>623</v>
      </c>
      <c r="BK564">
        <v>1</v>
      </c>
      <c r="BL564" t="s">
        <v>576</v>
      </c>
      <c r="BM564" t="s">
        <v>42</v>
      </c>
      <c r="BN564" t="s">
        <v>2245</v>
      </c>
      <c r="BO564" t="s">
        <v>2246</v>
      </c>
      <c r="BP564" t="s">
        <v>569</v>
      </c>
      <c r="BQ564" t="s">
        <v>14</v>
      </c>
      <c r="BR564" t="s">
        <v>2247</v>
      </c>
      <c r="BS564" t="s">
        <v>1686</v>
      </c>
      <c r="BT564" t="s">
        <v>2248</v>
      </c>
      <c r="BU564" t="s">
        <v>153</v>
      </c>
      <c r="BV564" t="s">
        <v>635</v>
      </c>
      <c r="BW564" t="s">
        <v>2023</v>
      </c>
      <c r="BX564" t="s">
        <v>29</v>
      </c>
      <c r="BY564" t="s">
        <v>203</v>
      </c>
      <c r="BZ564" t="s">
        <v>355</v>
      </c>
      <c r="CA564" t="s">
        <v>296</v>
      </c>
      <c r="CB564" t="s">
        <v>4390</v>
      </c>
      <c r="CC564" t="s">
        <v>354</v>
      </c>
      <c r="CD564" t="s">
        <v>2250</v>
      </c>
      <c r="CE564" t="s">
        <v>528</v>
      </c>
      <c r="CF564" t="s">
        <v>2251</v>
      </c>
      <c r="CG564" t="s">
        <v>2252</v>
      </c>
      <c r="CH564" t="s">
        <v>2253</v>
      </c>
      <c r="CI564" t="s">
        <v>1097</v>
      </c>
      <c r="CJ564" t="s">
        <v>359</v>
      </c>
      <c r="CK564" t="s">
        <v>187</v>
      </c>
      <c r="CL564">
        <v>3434</v>
      </c>
      <c r="CM564" t="s">
        <v>350</v>
      </c>
      <c r="CN564" t="s">
        <v>229</v>
      </c>
    </row>
    <row r="565" spans="1:129" x14ac:dyDescent="0.25">
      <c r="A565" t="s">
        <v>7040</v>
      </c>
      <c r="B565" t="s">
        <v>7041</v>
      </c>
      <c r="C565">
        <v>1</v>
      </c>
      <c r="D565" t="s">
        <v>365</v>
      </c>
      <c r="E565" t="s">
        <v>7042</v>
      </c>
      <c r="F565" t="s">
        <v>6</v>
      </c>
      <c r="G565" t="s">
        <v>39</v>
      </c>
      <c r="H565" t="s">
        <v>6709</v>
      </c>
      <c r="I565" t="s">
        <v>1832</v>
      </c>
      <c r="J565" t="s">
        <v>528</v>
      </c>
      <c r="K565" t="s">
        <v>1740</v>
      </c>
      <c r="L565" t="s">
        <v>253</v>
      </c>
      <c r="M565" t="s">
        <v>1741</v>
      </c>
      <c r="N565" t="s">
        <v>1742</v>
      </c>
      <c r="O565" t="s">
        <v>4396</v>
      </c>
      <c r="P565" t="s">
        <v>49</v>
      </c>
      <c r="Q565" t="s">
        <v>573</v>
      </c>
      <c r="R565" t="s">
        <v>671</v>
      </c>
      <c r="S565" t="s">
        <v>3722</v>
      </c>
      <c r="T565" t="s">
        <v>7043</v>
      </c>
      <c r="U565" t="s">
        <v>14</v>
      </c>
      <c r="V565" t="s">
        <v>14</v>
      </c>
      <c r="W565" t="s">
        <v>1037</v>
      </c>
      <c r="X565" t="s">
        <v>4130</v>
      </c>
      <c r="Y565" t="s">
        <v>7044</v>
      </c>
      <c r="Z565" t="s">
        <v>7045</v>
      </c>
      <c r="AA565" t="s">
        <v>93</v>
      </c>
      <c r="AB565" t="s">
        <v>24</v>
      </c>
      <c r="AC565" t="s">
        <v>24</v>
      </c>
      <c r="AD565" t="s">
        <v>25</v>
      </c>
      <c r="AE565" t="s">
        <v>25</v>
      </c>
      <c r="AF565" t="s">
        <v>25</v>
      </c>
      <c r="AG565" t="s">
        <v>25</v>
      </c>
      <c r="AH565" t="s">
        <v>3171</v>
      </c>
      <c r="AI565" t="s">
        <v>1724</v>
      </c>
      <c r="AJ565" t="s">
        <v>27</v>
      </c>
      <c r="AK565" t="s">
        <v>4362</v>
      </c>
      <c r="AL565" t="s">
        <v>2616</v>
      </c>
      <c r="AM565">
        <v>23</v>
      </c>
      <c r="AN565" t="s">
        <v>94</v>
      </c>
      <c r="AO565" t="s">
        <v>94</v>
      </c>
      <c r="AP565" t="s">
        <v>224</v>
      </c>
      <c r="AQ565" t="s">
        <v>392</v>
      </c>
      <c r="AR565" t="s">
        <v>242</v>
      </c>
      <c r="AS565" t="s">
        <v>242</v>
      </c>
      <c r="AT565" t="s">
        <v>97</v>
      </c>
      <c r="AU565" t="s">
        <v>98</v>
      </c>
      <c r="AV565" t="s">
        <v>98</v>
      </c>
      <c r="AW565" t="s">
        <v>101</v>
      </c>
      <c r="AX565" t="s">
        <v>101</v>
      </c>
      <c r="AY565" t="s">
        <v>101</v>
      </c>
      <c r="AZ565" t="s">
        <v>7046</v>
      </c>
      <c r="BA565" t="s">
        <v>1261</v>
      </c>
      <c r="BB565" t="s">
        <v>161</v>
      </c>
      <c r="BC565" t="s">
        <v>78</v>
      </c>
      <c r="BD565" t="s">
        <v>78</v>
      </c>
      <c r="BE565" t="s">
        <v>1136</v>
      </c>
      <c r="BF565" t="s">
        <v>237</v>
      </c>
      <c r="BG565" t="s">
        <v>96</v>
      </c>
      <c r="BH565" t="s">
        <v>96</v>
      </c>
      <c r="BI565" t="s">
        <v>105</v>
      </c>
      <c r="BJ565" t="s">
        <v>56</v>
      </c>
      <c r="BK565" t="s">
        <v>7047</v>
      </c>
      <c r="BL565" t="s">
        <v>85</v>
      </c>
      <c r="BM565" t="s">
        <v>349</v>
      </c>
      <c r="BN565" t="s">
        <v>109</v>
      </c>
      <c r="BO565" t="s">
        <v>7048</v>
      </c>
      <c r="BP565" t="s">
        <v>174</v>
      </c>
      <c r="BQ565" t="s">
        <v>111</v>
      </c>
      <c r="BR565" t="s">
        <v>1814</v>
      </c>
      <c r="BS565" t="s">
        <v>76</v>
      </c>
      <c r="BT565" t="s">
        <v>306</v>
      </c>
      <c r="BU565" t="s">
        <v>90</v>
      </c>
      <c r="BV565" t="s">
        <v>90</v>
      </c>
      <c r="BW565" t="s">
        <v>646</v>
      </c>
      <c r="BX565" t="s">
        <v>1479</v>
      </c>
      <c r="BY565" t="s">
        <v>5526</v>
      </c>
      <c r="BZ565" t="s">
        <v>7049</v>
      </c>
      <c r="CA565">
        <v>3</v>
      </c>
      <c r="CB565" t="s">
        <v>1269</v>
      </c>
      <c r="CC565" t="s">
        <v>343</v>
      </c>
      <c r="CD565" t="s">
        <v>7050</v>
      </c>
      <c r="CE565" t="s">
        <v>7051</v>
      </c>
      <c r="CF565" t="s">
        <v>890</v>
      </c>
      <c r="CG565" t="s">
        <v>332</v>
      </c>
      <c r="CH565" t="s">
        <v>3084</v>
      </c>
      <c r="CI565" t="s">
        <v>437</v>
      </c>
      <c r="CJ565" t="s">
        <v>1</v>
      </c>
      <c r="CK565" t="s">
        <v>7052</v>
      </c>
      <c r="CL565" t="s">
        <v>4716</v>
      </c>
      <c r="CM565" t="s">
        <v>830</v>
      </c>
      <c r="CN565" t="s">
        <v>1397</v>
      </c>
      <c r="CO565" t="s">
        <v>6187</v>
      </c>
      <c r="CP565" t="s">
        <v>2721</v>
      </c>
      <c r="CQ565" t="s">
        <v>2618</v>
      </c>
      <c r="CR565">
        <v>3434</v>
      </c>
      <c r="CS565">
        <v>3434</v>
      </c>
      <c r="CT565" t="s">
        <v>29</v>
      </c>
      <c r="CU565" t="s">
        <v>7053</v>
      </c>
      <c r="CV565" t="s">
        <v>274</v>
      </c>
      <c r="CW565" t="s">
        <v>1757</v>
      </c>
    </row>
    <row r="566" spans="1:129" x14ac:dyDescent="0.25">
      <c r="A566" t="s">
        <v>7054</v>
      </c>
      <c r="B566" t="s">
        <v>6</v>
      </c>
      <c r="C566" t="s">
        <v>197</v>
      </c>
      <c r="D566" t="s">
        <v>2348</v>
      </c>
      <c r="E566" t="s">
        <v>160</v>
      </c>
      <c r="F566" t="s">
        <v>995</v>
      </c>
      <c r="G566" t="s">
        <v>712</v>
      </c>
      <c r="H566" t="s">
        <v>4202</v>
      </c>
      <c r="I566" t="s">
        <v>8</v>
      </c>
      <c r="J566" t="s">
        <v>9</v>
      </c>
      <c r="K566" t="s">
        <v>85</v>
      </c>
      <c r="L566" t="s">
        <v>85</v>
      </c>
      <c r="M566" t="s">
        <v>207</v>
      </c>
      <c r="N566" t="s">
        <v>7055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14</v>
      </c>
      <c r="U566" t="s">
        <v>14</v>
      </c>
      <c r="V566" t="s">
        <v>14</v>
      </c>
      <c r="W566" t="s">
        <v>14</v>
      </c>
      <c r="X566" t="s">
        <v>14</v>
      </c>
      <c r="Y566" t="s">
        <v>14</v>
      </c>
      <c r="Z566" t="s">
        <v>14</v>
      </c>
      <c r="AA566" t="s">
        <v>14</v>
      </c>
      <c r="AB566" t="s">
        <v>14</v>
      </c>
      <c r="AC566" t="s">
        <v>199</v>
      </c>
      <c r="AD566" t="s">
        <v>42</v>
      </c>
      <c r="AE566" t="s">
        <v>842</v>
      </c>
      <c r="AF566" t="s">
        <v>843</v>
      </c>
      <c r="AG566" t="s">
        <v>637</v>
      </c>
      <c r="AH566" t="s">
        <v>1670</v>
      </c>
      <c r="AI566" t="s">
        <v>40</v>
      </c>
      <c r="AJ566" t="s">
        <v>40</v>
      </c>
      <c r="AK566" t="s">
        <v>40</v>
      </c>
      <c r="AL566" t="s">
        <v>5813</v>
      </c>
      <c r="AM566" t="s">
        <v>3746</v>
      </c>
      <c r="AN566" t="s">
        <v>607</v>
      </c>
      <c r="AO566" t="s">
        <v>727</v>
      </c>
      <c r="AP566" t="s">
        <v>123</v>
      </c>
      <c r="AQ566" t="s">
        <v>2504</v>
      </c>
      <c r="AR566" t="s">
        <v>98</v>
      </c>
      <c r="AS566" t="s">
        <v>98</v>
      </c>
      <c r="AT566" t="s">
        <v>98</v>
      </c>
      <c r="AU566" t="s">
        <v>101</v>
      </c>
      <c r="AV566" t="s">
        <v>101</v>
      </c>
      <c r="AW566" t="s">
        <v>101</v>
      </c>
      <c r="AX566" t="s">
        <v>729</v>
      </c>
      <c r="AY566" t="s">
        <v>78</v>
      </c>
      <c r="AZ566" t="s">
        <v>78</v>
      </c>
      <c r="BA566" t="s">
        <v>1443</v>
      </c>
      <c r="BB566" t="s">
        <v>280</v>
      </c>
      <c r="BC566" t="s">
        <v>644</v>
      </c>
      <c r="BD566" t="s">
        <v>51</v>
      </c>
      <c r="BE566" t="s">
        <v>5814</v>
      </c>
      <c r="BF566">
        <v>111711</v>
      </c>
      <c r="BG566">
        <v>81</v>
      </c>
      <c r="BH566" t="s">
        <v>64</v>
      </c>
      <c r="BI566" t="s">
        <v>96</v>
      </c>
      <c r="BJ566" t="s">
        <v>734</v>
      </c>
      <c r="BK566" t="s">
        <v>741</v>
      </c>
      <c r="BL566" t="s">
        <v>741</v>
      </c>
      <c r="BM566" t="s">
        <v>7056</v>
      </c>
      <c r="BN566" t="s">
        <v>7057</v>
      </c>
      <c r="BO566" t="s">
        <v>2894</v>
      </c>
      <c r="BP566" t="s">
        <v>7058</v>
      </c>
      <c r="BQ566" t="s">
        <v>5592</v>
      </c>
      <c r="BR566" t="s">
        <v>5333</v>
      </c>
      <c r="BS566" t="s">
        <v>7059</v>
      </c>
      <c r="BT566" t="s">
        <v>3029</v>
      </c>
      <c r="BU566" t="s">
        <v>24</v>
      </c>
      <c r="BV566" t="s">
        <v>25</v>
      </c>
      <c r="BW566" t="s">
        <v>440</v>
      </c>
      <c r="BX566" t="s">
        <v>71</v>
      </c>
      <c r="BY566" t="s">
        <v>645</v>
      </c>
      <c r="BZ566" t="s">
        <v>830</v>
      </c>
      <c r="CA566" t="s">
        <v>1280</v>
      </c>
      <c r="CB566" t="s">
        <v>5816</v>
      </c>
      <c r="CC566" t="s">
        <v>545</v>
      </c>
      <c r="CD566" t="s">
        <v>155</v>
      </c>
      <c r="CE566" t="s">
        <v>3425</v>
      </c>
      <c r="CF566" t="s">
        <v>288</v>
      </c>
      <c r="CG566" t="s">
        <v>826</v>
      </c>
      <c r="CH566" t="s">
        <v>138</v>
      </c>
      <c r="CI566" t="s">
        <v>553</v>
      </c>
      <c r="CJ566" t="s">
        <v>5817</v>
      </c>
      <c r="CK566" t="s">
        <v>1497</v>
      </c>
      <c r="CL566" t="s">
        <v>5097</v>
      </c>
      <c r="CM566" t="s">
        <v>941</v>
      </c>
      <c r="CN566" t="s">
        <v>5818</v>
      </c>
      <c r="CO566" t="s">
        <v>540</v>
      </c>
      <c r="CP566" t="s">
        <v>119</v>
      </c>
      <c r="CQ566" t="s">
        <v>1275</v>
      </c>
      <c r="CR566">
        <v>1</v>
      </c>
      <c r="CS566" t="s">
        <v>194</v>
      </c>
      <c r="CT566">
        <v>3434</v>
      </c>
      <c r="CU566" t="s">
        <v>1435</v>
      </c>
      <c r="CV566" t="s">
        <v>2122</v>
      </c>
    </row>
    <row r="567" spans="1:129" x14ac:dyDescent="0.25">
      <c r="A567" t="s">
        <v>7060</v>
      </c>
      <c r="B567" t="s">
        <v>35</v>
      </c>
      <c r="C567" t="s">
        <v>1060</v>
      </c>
      <c r="D567" t="s">
        <v>278</v>
      </c>
      <c r="E567" t="s">
        <v>278</v>
      </c>
      <c r="F567" t="s">
        <v>554</v>
      </c>
      <c r="G567" t="s">
        <v>47</v>
      </c>
      <c r="H567" t="s">
        <v>724</v>
      </c>
      <c r="I567" t="s">
        <v>471</v>
      </c>
      <c r="J567" t="s">
        <v>1064</v>
      </c>
      <c r="K567" t="s">
        <v>1065</v>
      </c>
      <c r="L567" t="s">
        <v>14</v>
      </c>
      <c r="M567" t="s">
        <v>14</v>
      </c>
      <c r="N567">
        <v>5</v>
      </c>
      <c r="O567" t="s">
        <v>1034</v>
      </c>
      <c r="P567" t="s">
        <v>18</v>
      </c>
      <c r="Q567" t="s">
        <v>1724</v>
      </c>
      <c r="R567" t="s">
        <v>25</v>
      </c>
      <c r="S567" t="s">
        <v>1068</v>
      </c>
      <c r="T567" t="s">
        <v>42</v>
      </c>
      <c r="V567" t="s">
        <v>1069</v>
      </c>
      <c r="W567" t="s">
        <v>65</v>
      </c>
      <c r="X567" t="s">
        <v>1190</v>
      </c>
      <c r="Y567" t="s">
        <v>349</v>
      </c>
      <c r="Z567" t="s">
        <v>98</v>
      </c>
      <c r="AA567" t="s">
        <v>1071</v>
      </c>
      <c r="AB567" t="s">
        <v>40</v>
      </c>
      <c r="AC567" t="s">
        <v>7061</v>
      </c>
      <c r="AD567" t="s">
        <v>231</v>
      </c>
      <c r="AE567" t="s">
        <v>577</v>
      </c>
      <c r="AF567" t="s">
        <v>1195</v>
      </c>
      <c r="AG567" t="s">
        <v>109</v>
      </c>
      <c r="AH567" t="s">
        <v>3099</v>
      </c>
      <c r="AI567" t="s">
        <v>114</v>
      </c>
      <c r="AJ567" t="s">
        <v>926</v>
      </c>
      <c r="AK567" t="s">
        <v>1009</v>
      </c>
      <c r="AL567" t="s">
        <v>1084</v>
      </c>
      <c r="AM567" t="s">
        <v>1085</v>
      </c>
      <c r="AN567" t="s">
        <v>1086</v>
      </c>
      <c r="AO567">
        <v>1</v>
      </c>
      <c r="AP567" t="s">
        <v>1087</v>
      </c>
      <c r="AQ567" t="s">
        <v>5887</v>
      </c>
      <c r="AR567" t="s">
        <v>1043</v>
      </c>
      <c r="AS567" t="s">
        <v>85</v>
      </c>
      <c r="AT567" t="s">
        <v>1091</v>
      </c>
      <c r="AU567">
        <v>3434</v>
      </c>
    </row>
    <row r="568" spans="1:129" x14ac:dyDescent="0.25">
      <c r="A568" t="s">
        <v>7062</v>
      </c>
      <c r="B568" t="s">
        <v>7063</v>
      </c>
      <c r="C568" t="s">
        <v>7064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482</v>
      </c>
      <c r="J568" t="s">
        <v>47</v>
      </c>
      <c r="K568" t="s">
        <v>47</v>
      </c>
      <c r="L568" t="s">
        <v>47</v>
      </c>
      <c r="M568" t="s">
        <v>49</v>
      </c>
      <c r="N568" t="s">
        <v>7065</v>
      </c>
      <c r="O568" t="s">
        <v>7066</v>
      </c>
      <c r="P568" t="s">
        <v>1150</v>
      </c>
      <c r="Q568" t="s">
        <v>5086</v>
      </c>
      <c r="R568" t="s">
        <v>7067</v>
      </c>
      <c r="S568" t="s">
        <v>237</v>
      </c>
      <c r="T568" t="s">
        <v>237</v>
      </c>
      <c r="U568" t="s">
        <v>237</v>
      </c>
      <c r="V568" t="s">
        <v>89</v>
      </c>
      <c r="W568" t="s">
        <v>89</v>
      </c>
      <c r="X568" t="s">
        <v>89</v>
      </c>
      <c r="Y568" t="s">
        <v>26</v>
      </c>
      <c r="Z568" t="s">
        <v>26</v>
      </c>
      <c r="AA568" t="s">
        <v>26</v>
      </c>
      <c r="AB568" t="s">
        <v>26</v>
      </c>
      <c r="AC568" t="s">
        <v>26</v>
      </c>
      <c r="AD568" t="s">
        <v>1021</v>
      </c>
      <c r="AE568" t="s">
        <v>2989</v>
      </c>
      <c r="AF568" t="s">
        <v>7068</v>
      </c>
      <c r="AG568" t="s">
        <v>7069</v>
      </c>
      <c r="AH568" t="s">
        <v>14</v>
      </c>
      <c r="AI568" t="s">
        <v>14</v>
      </c>
      <c r="AJ568" t="s">
        <v>14</v>
      </c>
      <c r="AK568" t="s">
        <v>14</v>
      </c>
      <c r="AL568" t="s">
        <v>14</v>
      </c>
      <c r="AM568" t="s">
        <v>14</v>
      </c>
      <c r="AN568" t="s">
        <v>14</v>
      </c>
      <c r="AO568" t="s">
        <v>1790</v>
      </c>
      <c r="AP568" t="s">
        <v>2006</v>
      </c>
      <c r="AQ568" t="s">
        <v>3648</v>
      </c>
      <c r="AR568" t="s">
        <v>84</v>
      </c>
      <c r="AS568" t="s">
        <v>7070</v>
      </c>
      <c r="AT568" t="s">
        <v>981</v>
      </c>
      <c r="AU568" t="s">
        <v>2092</v>
      </c>
      <c r="AV568" t="s">
        <v>2427</v>
      </c>
      <c r="AW568" t="s">
        <v>7071</v>
      </c>
      <c r="AX568" t="s">
        <v>532</v>
      </c>
      <c r="AY568" t="s">
        <v>3055</v>
      </c>
      <c r="AZ568" t="s">
        <v>3172</v>
      </c>
      <c r="BA568" t="s">
        <v>3871</v>
      </c>
      <c r="BB568">
        <v>3</v>
      </c>
      <c r="BC568">
        <v>3</v>
      </c>
      <c r="BD568" t="s">
        <v>7072</v>
      </c>
      <c r="BE568" t="s">
        <v>703</v>
      </c>
      <c r="BF568" t="s">
        <v>103</v>
      </c>
      <c r="BG568" t="s">
        <v>103</v>
      </c>
      <c r="BH568" t="s">
        <v>7073</v>
      </c>
      <c r="BI568" t="s">
        <v>222</v>
      </c>
      <c r="BJ568" t="s">
        <v>259</v>
      </c>
      <c r="BK568" t="s">
        <v>259</v>
      </c>
      <c r="BL568" t="s">
        <v>42</v>
      </c>
      <c r="BM568" t="s">
        <v>42</v>
      </c>
      <c r="BN568" t="s">
        <v>4842</v>
      </c>
      <c r="BO568" t="s">
        <v>130</v>
      </c>
      <c r="BP568" t="s">
        <v>130</v>
      </c>
      <c r="BQ568" t="s">
        <v>130</v>
      </c>
      <c r="BR568" t="s">
        <v>483</v>
      </c>
      <c r="BS568" t="s">
        <v>24</v>
      </c>
      <c r="BT568" t="s">
        <v>24</v>
      </c>
      <c r="BU568" t="s">
        <v>24</v>
      </c>
      <c r="BV568" t="s">
        <v>24</v>
      </c>
      <c r="BW568" t="s">
        <v>25</v>
      </c>
      <c r="BX568" t="s">
        <v>25</v>
      </c>
      <c r="BY568" t="s">
        <v>25</v>
      </c>
      <c r="BZ568" t="s">
        <v>25</v>
      </c>
      <c r="CA568" t="s">
        <v>1597</v>
      </c>
      <c r="CB568" t="s">
        <v>2057</v>
      </c>
      <c r="CC568" t="s">
        <v>2057</v>
      </c>
      <c r="CD568" t="s">
        <v>2146</v>
      </c>
      <c r="CE568" t="s">
        <v>2945</v>
      </c>
      <c r="CF568" t="s">
        <v>40</v>
      </c>
      <c r="CG568" t="s">
        <v>1919</v>
      </c>
      <c r="CH568" t="s">
        <v>2731</v>
      </c>
      <c r="CI568" t="s">
        <v>210</v>
      </c>
      <c r="CJ568" t="s">
        <v>7074</v>
      </c>
    </row>
    <row r="569" spans="1:129" x14ac:dyDescent="0.25">
      <c r="A569" t="s">
        <v>7075</v>
      </c>
      <c r="B569" t="s">
        <v>2257</v>
      </c>
      <c r="C569" t="s">
        <v>277</v>
      </c>
      <c r="D569" t="s">
        <v>4396</v>
      </c>
      <c r="E569" t="s">
        <v>4397</v>
      </c>
      <c r="F569" t="s">
        <v>4399</v>
      </c>
      <c r="G569" t="s">
        <v>222</v>
      </c>
      <c r="H569" t="s">
        <v>494</v>
      </c>
      <c r="I569" t="s">
        <v>4402</v>
      </c>
      <c r="J569" t="s">
        <v>3276</v>
      </c>
      <c r="K569" t="s">
        <v>40</v>
      </c>
      <c r="L569" t="s">
        <v>1189</v>
      </c>
      <c r="M569" t="s">
        <v>4403</v>
      </c>
      <c r="N569" t="s">
        <v>1190</v>
      </c>
      <c r="O569" t="s">
        <v>168</v>
      </c>
      <c r="P569" t="s">
        <v>7076</v>
      </c>
      <c r="Q569" t="s">
        <v>1853</v>
      </c>
      <c r="R569" t="s">
        <v>4405</v>
      </c>
      <c r="S569" t="s">
        <v>1706</v>
      </c>
      <c r="T569" t="s">
        <v>4406</v>
      </c>
      <c r="U569" t="s">
        <v>1712</v>
      </c>
      <c r="V569" t="s">
        <v>1198</v>
      </c>
      <c r="W569" t="s">
        <v>111</v>
      </c>
      <c r="X569" t="s">
        <v>158</v>
      </c>
      <c r="Y569" t="s">
        <v>4409</v>
      </c>
      <c r="Z569" t="s">
        <v>4811</v>
      </c>
      <c r="AA569" t="s">
        <v>440</v>
      </c>
      <c r="AB569" t="s">
        <v>7077</v>
      </c>
      <c r="AC569" t="s">
        <v>7078</v>
      </c>
      <c r="AD569" t="s">
        <v>4412</v>
      </c>
      <c r="AE569" t="s">
        <v>2306</v>
      </c>
      <c r="AF569" t="s">
        <v>4413</v>
      </c>
      <c r="AG569" t="s">
        <v>4414</v>
      </c>
      <c r="AH569">
        <v>24324</v>
      </c>
      <c r="AI569" t="s">
        <v>917</v>
      </c>
    </row>
    <row r="570" spans="1:129" x14ac:dyDescent="0.25">
      <c r="A570" t="s">
        <v>7079</v>
      </c>
      <c r="B570" t="s">
        <v>35</v>
      </c>
      <c r="C570" t="s">
        <v>1060</v>
      </c>
      <c r="D570" t="s">
        <v>1785</v>
      </c>
      <c r="E570" t="s">
        <v>279</v>
      </c>
      <c r="F570" t="s">
        <v>380</v>
      </c>
      <c r="G570" t="s">
        <v>1677</v>
      </c>
      <c r="H570" t="s">
        <v>47</v>
      </c>
      <c r="I570" t="s">
        <v>49</v>
      </c>
      <c r="J570" t="s">
        <v>78</v>
      </c>
      <c r="K570" t="s">
        <v>78</v>
      </c>
      <c r="L570" t="s">
        <v>78</v>
      </c>
      <c r="M570" t="s">
        <v>1694</v>
      </c>
      <c r="N570" t="s">
        <v>3082</v>
      </c>
      <c r="O570" t="s">
        <v>1695</v>
      </c>
      <c r="P570" t="s">
        <v>14</v>
      </c>
      <c r="Q570" t="s">
        <v>14</v>
      </c>
      <c r="R570" t="s">
        <v>1696</v>
      </c>
      <c r="S570" t="s">
        <v>259</v>
      </c>
      <c r="T570" t="s">
        <v>526</v>
      </c>
      <c r="U570" t="s">
        <v>1697</v>
      </c>
      <c r="V570" t="s">
        <v>5538</v>
      </c>
      <c r="W570" t="s">
        <v>25</v>
      </c>
      <c r="X570" t="s">
        <v>25</v>
      </c>
      <c r="Y570" t="s">
        <v>161</v>
      </c>
      <c r="Z570" t="s">
        <v>161</v>
      </c>
      <c r="AA570" t="s">
        <v>159</v>
      </c>
      <c r="AB570" t="s">
        <v>1699</v>
      </c>
      <c r="AC570" t="s">
        <v>114</v>
      </c>
      <c r="AD570" t="s">
        <v>349</v>
      </c>
      <c r="AE570" t="s">
        <v>96</v>
      </c>
      <c r="AF570" t="s">
        <v>96</v>
      </c>
      <c r="AG570" t="s">
        <v>97</v>
      </c>
      <c r="AH570" t="s">
        <v>98</v>
      </c>
      <c r="AI570" t="s">
        <v>329</v>
      </c>
      <c r="AJ570" t="s">
        <v>40</v>
      </c>
      <c r="AK570" t="s">
        <v>5539</v>
      </c>
      <c r="AL570" t="s">
        <v>12</v>
      </c>
      <c r="AM570" t="s">
        <v>1703</v>
      </c>
      <c r="AN570" t="s">
        <v>105</v>
      </c>
      <c r="AO570" t="s">
        <v>1704</v>
      </c>
      <c r="AP570" t="s">
        <v>350</v>
      </c>
      <c r="AQ570" t="s">
        <v>1705</v>
      </c>
      <c r="AR570" t="s">
        <v>577</v>
      </c>
      <c r="AS570" t="s">
        <v>174</v>
      </c>
      <c r="AT570" t="s">
        <v>907</v>
      </c>
      <c r="AU570" t="s">
        <v>646</v>
      </c>
      <c r="AV570" t="s">
        <v>2845</v>
      </c>
      <c r="AW570" t="s">
        <v>24</v>
      </c>
      <c r="AX570" t="s">
        <v>1707</v>
      </c>
      <c r="AY570" t="s">
        <v>1050</v>
      </c>
      <c r="AZ570" t="s">
        <v>60</v>
      </c>
      <c r="BA570" t="s">
        <v>3665</v>
      </c>
      <c r="BB570" t="s">
        <v>5541</v>
      </c>
      <c r="BC570" t="s">
        <v>578</v>
      </c>
      <c r="BD570" t="s">
        <v>1033</v>
      </c>
      <c r="BE570" t="s">
        <v>1708</v>
      </c>
      <c r="BF570" t="s">
        <v>1709</v>
      </c>
      <c r="BG570" t="s">
        <v>1716</v>
      </c>
      <c r="BH570" t="s">
        <v>187</v>
      </c>
      <c r="BI570" t="s">
        <v>3089</v>
      </c>
      <c r="BJ570" t="s">
        <v>5543</v>
      </c>
      <c r="BK570" t="s">
        <v>2919</v>
      </c>
      <c r="BL570" t="s">
        <v>1712</v>
      </c>
      <c r="BM570" t="s">
        <v>65</v>
      </c>
      <c r="BN570" t="s">
        <v>741</v>
      </c>
      <c r="BO570" t="s">
        <v>1713</v>
      </c>
      <c r="BP570" t="s">
        <v>1714</v>
      </c>
      <c r="BQ570">
        <v>32434</v>
      </c>
      <c r="BR570" t="s">
        <v>194</v>
      </c>
      <c r="BS570" t="s">
        <v>274</v>
      </c>
    </row>
    <row r="571" spans="1:129" x14ac:dyDescent="0.25">
      <c r="A571" t="s">
        <v>7080</v>
      </c>
      <c r="B571" t="s">
        <v>607</v>
      </c>
      <c r="C571" t="s">
        <v>35</v>
      </c>
      <c r="D571" t="s">
        <v>365</v>
      </c>
      <c r="E571" t="s">
        <v>71</v>
      </c>
      <c r="G571" t="s">
        <v>608</v>
      </c>
      <c r="H571" t="s">
        <v>160</v>
      </c>
      <c r="I571" t="s">
        <v>160</v>
      </c>
      <c r="J571" t="s">
        <v>816</v>
      </c>
      <c r="K571" t="s">
        <v>42</v>
      </c>
      <c r="L571" t="s">
        <v>42</v>
      </c>
      <c r="M571" t="s">
        <v>611</v>
      </c>
      <c r="N571" t="s">
        <v>600</v>
      </c>
      <c r="O571" t="s">
        <v>612</v>
      </c>
      <c r="P571" t="s">
        <v>613</v>
      </c>
      <c r="Q571" t="s">
        <v>289</v>
      </c>
      <c r="R571" t="s">
        <v>614</v>
      </c>
      <c r="S571" t="s">
        <v>615</v>
      </c>
      <c r="T571">
        <v>0</v>
      </c>
      <c r="U571" t="s">
        <v>616</v>
      </c>
      <c r="V571" t="s">
        <v>617</v>
      </c>
      <c r="W571" t="s">
        <v>14</v>
      </c>
      <c r="X571" t="s">
        <v>14</v>
      </c>
      <c r="Y571" t="s">
        <v>14</v>
      </c>
      <c r="Z571" t="s">
        <v>86</v>
      </c>
      <c r="AA571" t="s">
        <v>332</v>
      </c>
      <c r="AB571" t="s">
        <v>620</v>
      </c>
      <c r="AC571">
        <v>1291</v>
      </c>
      <c r="AD571">
        <v>3</v>
      </c>
      <c r="AE571" t="s">
        <v>677</v>
      </c>
      <c r="AF571" t="s">
        <v>621</v>
      </c>
      <c r="AG571" t="s">
        <v>343</v>
      </c>
      <c r="AH571" t="s">
        <v>322</v>
      </c>
      <c r="AI571" t="s">
        <v>622</v>
      </c>
      <c r="AJ571" t="s">
        <v>402</v>
      </c>
      <c r="AK571" t="s">
        <v>402</v>
      </c>
      <c r="AL571" t="s">
        <v>440</v>
      </c>
      <c r="AM571" t="s">
        <v>25</v>
      </c>
      <c r="AN571" t="s">
        <v>25</v>
      </c>
      <c r="AO571" t="s">
        <v>380</v>
      </c>
      <c r="AP571" t="s">
        <v>623</v>
      </c>
      <c r="AQ571" t="s">
        <v>623</v>
      </c>
      <c r="AR571" t="s">
        <v>7081</v>
      </c>
    </row>
    <row r="572" spans="1:129" x14ac:dyDescent="0.25">
      <c r="A572" t="s">
        <v>7082</v>
      </c>
      <c r="B572" t="s">
        <v>1401</v>
      </c>
      <c r="C572" t="s">
        <v>1</v>
      </c>
      <c r="D572" t="s">
        <v>1</v>
      </c>
      <c r="E572" t="s">
        <v>1</v>
      </c>
      <c r="F572" t="s">
        <v>6</v>
      </c>
      <c r="G572" t="s">
        <v>39</v>
      </c>
      <c r="H572" t="s">
        <v>7083</v>
      </c>
      <c r="I572" t="s">
        <v>1358</v>
      </c>
      <c r="J572" t="s">
        <v>2941</v>
      </c>
      <c r="K572" t="s">
        <v>1521</v>
      </c>
      <c r="L572" t="s">
        <v>7084</v>
      </c>
      <c r="M572" t="s">
        <v>115</v>
      </c>
      <c r="N572" t="s">
        <v>1032</v>
      </c>
      <c r="O572" t="s">
        <v>346</v>
      </c>
      <c r="P572" t="s">
        <v>202</v>
      </c>
      <c r="Q572" t="s">
        <v>670</v>
      </c>
      <c r="R572" t="s">
        <v>14</v>
      </c>
      <c r="S572" t="s">
        <v>14</v>
      </c>
      <c r="T572" t="s">
        <v>12</v>
      </c>
      <c r="U572" t="s">
        <v>12</v>
      </c>
      <c r="V572" t="s">
        <v>85</v>
      </c>
      <c r="W572" t="s">
        <v>85</v>
      </c>
      <c r="X572" t="s">
        <v>85</v>
      </c>
      <c r="Y572" t="s">
        <v>360</v>
      </c>
      <c r="Z572" t="s">
        <v>3299</v>
      </c>
      <c r="AA572" t="s">
        <v>259</v>
      </c>
      <c r="AB572" t="s">
        <v>461</v>
      </c>
      <c r="AC572" t="s">
        <v>2110</v>
      </c>
      <c r="AD572" t="s">
        <v>151</v>
      </c>
      <c r="AE572" t="s">
        <v>6923</v>
      </c>
      <c r="AF572" t="s">
        <v>471</v>
      </c>
      <c r="AG572" t="s">
        <v>2271</v>
      </c>
      <c r="AH572" t="s">
        <v>3192</v>
      </c>
      <c r="AI572" t="s">
        <v>3193</v>
      </c>
      <c r="AJ572" t="s">
        <v>60</v>
      </c>
      <c r="AK572" t="s">
        <v>473</v>
      </c>
      <c r="AL572" t="s">
        <v>16</v>
      </c>
      <c r="AM572" t="s">
        <v>94</v>
      </c>
      <c r="AN572" t="s">
        <v>1109</v>
      </c>
      <c r="AO572" t="s">
        <v>229</v>
      </c>
      <c r="AP572" t="s">
        <v>98</v>
      </c>
      <c r="AQ572" t="s">
        <v>98</v>
      </c>
      <c r="AR572" t="s">
        <v>101</v>
      </c>
      <c r="AS572" t="s">
        <v>317</v>
      </c>
      <c r="AT572" t="s">
        <v>96</v>
      </c>
      <c r="AU572" t="s">
        <v>96</v>
      </c>
      <c r="AV572" t="s">
        <v>97</v>
      </c>
      <c r="AW572" t="s">
        <v>934</v>
      </c>
      <c r="AX572" t="s">
        <v>104</v>
      </c>
      <c r="AY572" t="s">
        <v>390</v>
      </c>
      <c r="AZ572" t="s">
        <v>78</v>
      </c>
      <c r="BA572" t="s">
        <v>56</v>
      </c>
      <c r="BB572" t="s">
        <v>105</v>
      </c>
      <c r="BC572" t="s">
        <v>450</v>
      </c>
      <c r="BD572" t="s">
        <v>174</v>
      </c>
      <c r="BE572" t="s">
        <v>174</v>
      </c>
      <c r="BF572" t="s">
        <v>111</v>
      </c>
      <c r="BG572" t="s">
        <v>108</v>
      </c>
      <c r="BH572" t="s">
        <v>109</v>
      </c>
      <c r="BI572" t="s">
        <v>648</v>
      </c>
      <c r="BJ572" t="s">
        <v>106</v>
      </c>
      <c r="BK572" t="s">
        <v>2713</v>
      </c>
      <c r="BL572" t="s">
        <v>392</v>
      </c>
      <c r="BM572" t="s">
        <v>242</v>
      </c>
      <c r="BN572" t="s">
        <v>91</v>
      </c>
      <c r="BO572" t="s">
        <v>114</v>
      </c>
      <c r="BP572" t="s">
        <v>76</v>
      </c>
      <c r="BQ572" t="s">
        <v>24</v>
      </c>
      <c r="BR572" t="s">
        <v>24</v>
      </c>
      <c r="BS572" t="s">
        <v>25</v>
      </c>
      <c r="BT572" t="s">
        <v>252</v>
      </c>
      <c r="BU572" t="s">
        <v>237</v>
      </c>
      <c r="BV572" t="s">
        <v>3871</v>
      </c>
      <c r="BW572" t="s">
        <v>40</v>
      </c>
      <c r="BX572" t="s">
        <v>121</v>
      </c>
      <c r="BY572" t="s">
        <v>122</v>
      </c>
      <c r="BZ572" t="s">
        <v>7085</v>
      </c>
      <c r="CA572" t="s">
        <v>243</v>
      </c>
      <c r="CB572" t="s">
        <v>403</v>
      </c>
      <c r="CC572" t="s">
        <v>1745</v>
      </c>
      <c r="CD572" t="s">
        <v>1046</v>
      </c>
      <c r="CE572" t="s">
        <v>3896</v>
      </c>
      <c r="CF572" t="s">
        <v>1098</v>
      </c>
      <c r="CG572" t="s">
        <v>26</v>
      </c>
      <c r="CH572" t="s">
        <v>7086</v>
      </c>
      <c r="CI572" t="s">
        <v>7087</v>
      </c>
      <c r="CJ572" t="s">
        <v>7088</v>
      </c>
      <c r="CK572" t="s">
        <v>2057</v>
      </c>
      <c r="CL572" t="s">
        <v>7089</v>
      </c>
      <c r="CM572">
        <v>798</v>
      </c>
      <c r="CN572" t="s">
        <v>119</v>
      </c>
      <c r="CO572" t="s">
        <v>3588</v>
      </c>
      <c r="CP572" t="s">
        <v>830</v>
      </c>
      <c r="CQ572" t="s">
        <v>13</v>
      </c>
      <c r="CR572" t="s">
        <v>948</v>
      </c>
      <c r="CS572" t="s">
        <v>136</v>
      </c>
      <c r="CT572" t="s">
        <v>545</v>
      </c>
      <c r="CU572">
        <v>3434</v>
      </c>
      <c r="CV572">
        <v>3434</v>
      </c>
      <c r="CW572">
        <v>1</v>
      </c>
      <c r="CX572" t="s">
        <v>194</v>
      </c>
      <c r="CY572" t="s">
        <v>194</v>
      </c>
      <c r="CZ572" t="s">
        <v>274</v>
      </c>
    </row>
    <row r="573" spans="1:129" x14ac:dyDescent="0.25">
      <c r="A573" t="s">
        <v>7090</v>
      </c>
      <c r="B573" t="s">
        <v>35</v>
      </c>
      <c r="C573" t="s">
        <v>365</v>
      </c>
      <c r="D573" t="s">
        <v>39</v>
      </c>
      <c r="E573" t="s">
        <v>92</v>
      </c>
      <c r="F573" t="s">
        <v>72</v>
      </c>
      <c r="G573" t="s">
        <v>521</v>
      </c>
      <c r="H573" t="s">
        <v>522</v>
      </c>
      <c r="I573" t="s">
        <v>36</v>
      </c>
      <c r="J573" t="s">
        <v>6</v>
      </c>
      <c r="K573" t="s">
        <v>523</v>
      </c>
      <c r="L573" t="s">
        <v>524</v>
      </c>
      <c r="M573" t="s">
        <v>14</v>
      </c>
      <c r="N573" t="s">
        <v>14</v>
      </c>
      <c r="O573" t="s">
        <v>14</v>
      </c>
      <c r="P573" t="s">
        <v>14</v>
      </c>
      <c r="Q573" t="s">
        <v>14</v>
      </c>
      <c r="R573" t="s">
        <v>237</v>
      </c>
      <c r="S573" t="s">
        <v>237</v>
      </c>
      <c r="T573" t="s">
        <v>464</v>
      </c>
      <c r="U573" t="s">
        <v>2769</v>
      </c>
      <c r="V573" t="s">
        <v>2770</v>
      </c>
      <c r="W573" t="s">
        <v>7091</v>
      </c>
      <c r="X573" t="s">
        <v>1</v>
      </c>
      <c r="Y573" t="s">
        <v>1272</v>
      </c>
      <c r="Z573" t="s">
        <v>1272</v>
      </c>
      <c r="AA573" t="s">
        <v>2482</v>
      </c>
      <c r="AB573" t="s">
        <v>1637</v>
      </c>
      <c r="AC573" t="s">
        <v>2773</v>
      </c>
      <c r="AD573" t="s">
        <v>1491</v>
      </c>
      <c r="AE573" t="s">
        <v>2774</v>
      </c>
      <c r="AF573" t="s">
        <v>25</v>
      </c>
      <c r="AG573" t="s">
        <v>259</v>
      </c>
      <c r="AH573" t="s">
        <v>1639</v>
      </c>
      <c r="AI573" t="s">
        <v>4601</v>
      </c>
      <c r="AJ573" t="s">
        <v>963</v>
      </c>
      <c r="AK573" t="s">
        <v>797</v>
      </c>
      <c r="AL573" t="s">
        <v>2778</v>
      </c>
      <c r="AM573" t="s">
        <v>2779</v>
      </c>
      <c r="AN573" t="s">
        <v>805</v>
      </c>
      <c r="AO573" t="s">
        <v>808</v>
      </c>
      <c r="AP573" t="s">
        <v>7092</v>
      </c>
      <c r="AQ573" t="s">
        <v>7093</v>
      </c>
      <c r="AR573" t="s">
        <v>123</v>
      </c>
      <c r="AS573" t="s">
        <v>4380</v>
      </c>
      <c r="AT573" t="s">
        <v>94</v>
      </c>
      <c r="AU573" t="s">
        <v>97</v>
      </c>
      <c r="AV573" t="s">
        <v>98</v>
      </c>
      <c r="AW573" t="s">
        <v>98</v>
      </c>
      <c r="AX573" t="s">
        <v>2781</v>
      </c>
      <c r="AY573" t="s">
        <v>2782</v>
      </c>
      <c r="AZ573" t="s">
        <v>100</v>
      </c>
      <c r="BA573" t="s">
        <v>101</v>
      </c>
      <c r="BB573" t="s">
        <v>101</v>
      </c>
      <c r="BC573" t="s">
        <v>102</v>
      </c>
      <c r="BD573" t="s">
        <v>78</v>
      </c>
      <c r="BE573" t="s">
        <v>64</v>
      </c>
      <c r="BF573" t="s">
        <v>96</v>
      </c>
      <c r="BG573" t="s">
        <v>234</v>
      </c>
      <c r="BH573" t="s">
        <v>26</v>
      </c>
      <c r="BI573" t="s">
        <v>1529</v>
      </c>
      <c r="BJ573" t="s">
        <v>85</v>
      </c>
      <c r="BK573" t="s">
        <v>40</v>
      </c>
      <c r="BL573" t="s">
        <v>2895</v>
      </c>
      <c r="BM573" t="s">
        <v>4900</v>
      </c>
      <c r="BN573" t="s">
        <v>377</v>
      </c>
      <c r="BO573" t="s">
        <v>7094</v>
      </c>
      <c r="BP573" t="s">
        <v>1013</v>
      </c>
      <c r="BQ573" t="s">
        <v>158</v>
      </c>
      <c r="BR573" t="s">
        <v>682</v>
      </c>
      <c r="BS573" t="s">
        <v>28</v>
      </c>
      <c r="BT573" t="s">
        <v>84</v>
      </c>
      <c r="BU573" t="s">
        <v>7095</v>
      </c>
      <c r="BV573" t="s">
        <v>650</v>
      </c>
      <c r="BW573" t="s">
        <v>7096</v>
      </c>
      <c r="BX573" t="s">
        <v>24</v>
      </c>
      <c r="BY573" t="s">
        <v>2790</v>
      </c>
      <c r="BZ573" t="s">
        <v>1553</v>
      </c>
      <c r="CA573">
        <v>985</v>
      </c>
      <c r="CB573" t="s">
        <v>2062</v>
      </c>
      <c r="CC573" t="s">
        <v>943</v>
      </c>
      <c r="CD573" t="s">
        <v>70</v>
      </c>
      <c r="CE573">
        <v>7</v>
      </c>
      <c r="CF573" t="s">
        <v>7097</v>
      </c>
      <c r="CG573" t="s">
        <v>1360</v>
      </c>
      <c r="CH573" t="s">
        <v>1361</v>
      </c>
      <c r="CI573" t="s">
        <v>4</v>
      </c>
      <c r="CJ573" t="s">
        <v>2795</v>
      </c>
      <c r="CK573" t="s">
        <v>540</v>
      </c>
      <c r="CL573" t="s">
        <v>140</v>
      </c>
      <c r="CM573">
        <v>1</v>
      </c>
      <c r="CN573" t="s">
        <v>194</v>
      </c>
      <c r="CO573">
        <v>3434</v>
      </c>
      <c r="CP573" t="s">
        <v>229</v>
      </c>
    </row>
    <row r="574" spans="1:129" x14ac:dyDescent="0.25">
      <c r="A574" t="s">
        <v>7098</v>
      </c>
      <c r="B574" t="s">
        <v>35</v>
      </c>
      <c r="C574" t="s">
        <v>365</v>
      </c>
      <c r="D574" t="s">
        <v>2325</v>
      </c>
      <c r="E574" t="s">
        <v>521</v>
      </c>
      <c r="F574" t="s">
        <v>160</v>
      </c>
      <c r="G574" t="s">
        <v>1033</v>
      </c>
      <c r="H574" t="s">
        <v>562</v>
      </c>
      <c r="I574" t="s">
        <v>2326</v>
      </c>
      <c r="J574" t="s">
        <v>2327</v>
      </c>
      <c r="K574" t="s">
        <v>670</v>
      </c>
      <c r="L574" t="s">
        <v>2328</v>
      </c>
      <c r="M574" t="s">
        <v>474</v>
      </c>
      <c r="N574" t="s">
        <v>298</v>
      </c>
      <c r="O574" t="s">
        <v>78</v>
      </c>
      <c r="P574" t="s">
        <v>78</v>
      </c>
      <c r="Q574" t="s">
        <v>121</v>
      </c>
      <c r="R574" t="s">
        <v>461</v>
      </c>
      <c r="S574" t="s">
        <v>83</v>
      </c>
      <c r="T574" t="s">
        <v>130</v>
      </c>
      <c r="U574" t="s">
        <v>2271</v>
      </c>
      <c r="V574" t="s">
        <v>251</v>
      </c>
      <c r="W574" t="s">
        <v>6218</v>
      </c>
      <c r="X574" t="s">
        <v>6219</v>
      </c>
      <c r="Y574" t="s">
        <v>679</v>
      </c>
      <c r="Z574" t="s">
        <v>623</v>
      </c>
      <c r="AA574" t="s">
        <v>94</v>
      </c>
      <c r="AB574" t="s">
        <v>682</v>
      </c>
      <c r="AC574" t="s">
        <v>42</v>
      </c>
      <c r="AD574" t="s">
        <v>65</v>
      </c>
      <c r="AE574" t="s">
        <v>683</v>
      </c>
      <c r="AF574" t="s">
        <v>97</v>
      </c>
      <c r="AG574" t="s">
        <v>98</v>
      </c>
      <c r="AH574" t="s">
        <v>98</v>
      </c>
      <c r="AI574" t="s">
        <v>98</v>
      </c>
      <c r="AJ574" t="s">
        <v>407</v>
      </c>
      <c r="AK574" t="s">
        <v>101</v>
      </c>
      <c r="AL574" t="s">
        <v>1476</v>
      </c>
      <c r="AM574" t="s">
        <v>1477</v>
      </c>
      <c r="AN574" t="s">
        <v>96</v>
      </c>
      <c r="AO574" t="s">
        <v>393</v>
      </c>
      <c r="AP574" t="s">
        <v>60</v>
      </c>
      <c r="AQ574" t="s">
        <v>105</v>
      </c>
      <c r="AR574" t="s">
        <v>899</v>
      </c>
      <c r="AS574" t="s">
        <v>7099</v>
      </c>
      <c r="AT574" t="s">
        <v>40</v>
      </c>
      <c r="AU574" t="s">
        <v>398</v>
      </c>
      <c r="AV574" t="s">
        <v>109</v>
      </c>
      <c r="AW574" t="s">
        <v>7026</v>
      </c>
      <c r="AX574" t="s">
        <v>114</v>
      </c>
      <c r="AY574" t="s">
        <v>159</v>
      </c>
      <c r="AZ574">
        <v>3</v>
      </c>
      <c r="BA574">
        <v>3</v>
      </c>
      <c r="BB574" t="s">
        <v>440</v>
      </c>
      <c r="BC574" t="s">
        <v>440</v>
      </c>
      <c r="BD574" t="s">
        <v>25</v>
      </c>
      <c r="BE574" t="s">
        <v>25</v>
      </c>
      <c r="BF574" t="s">
        <v>3118</v>
      </c>
      <c r="BG574" t="s">
        <v>14</v>
      </c>
      <c r="BH574" t="s">
        <v>1609</v>
      </c>
      <c r="BI574" t="s">
        <v>3922</v>
      </c>
      <c r="BJ574" t="s">
        <v>1481</v>
      </c>
      <c r="BK574" t="s">
        <v>1097</v>
      </c>
      <c r="BL574" t="s">
        <v>1081</v>
      </c>
      <c r="BM574" t="s">
        <v>89</v>
      </c>
      <c r="BN574" t="s">
        <v>403</v>
      </c>
      <c r="BO574" t="s">
        <v>688</v>
      </c>
      <c r="BP574" t="s">
        <v>1162</v>
      </c>
      <c r="BQ574" t="s">
        <v>1050</v>
      </c>
      <c r="BR574" t="s">
        <v>7100</v>
      </c>
      <c r="BS574" t="s">
        <v>206</v>
      </c>
      <c r="BT574" t="s">
        <v>237</v>
      </c>
      <c r="BU574" t="s">
        <v>3104</v>
      </c>
      <c r="BV574" t="s">
        <v>2612</v>
      </c>
      <c r="BW574" t="s">
        <v>7101</v>
      </c>
      <c r="BX574" t="s">
        <v>4811</v>
      </c>
      <c r="BY574" t="s">
        <v>881</v>
      </c>
      <c r="BZ574" t="s">
        <v>595</v>
      </c>
      <c r="CA574" t="s">
        <v>414</v>
      </c>
      <c r="CB574" t="s">
        <v>1779</v>
      </c>
      <c r="CC574" t="s">
        <v>7102</v>
      </c>
      <c r="CD574" t="s">
        <v>351</v>
      </c>
      <c r="CE574">
        <v>3434</v>
      </c>
      <c r="CF574" t="s">
        <v>194</v>
      </c>
      <c r="CG574" t="s">
        <v>7103</v>
      </c>
    </row>
    <row r="575" spans="1:129" x14ac:dyDescent="0.25">
      <c r="A575" t="s">
        <v>7104</v>
      </c>
      <c r="B575" t="s">
        <v>1437</v>
      </c>
      <c r="C575" t="s">
        <v>2634</v>
      </c>
      <c r="D575" t="e">
        <f>N</f>
        <v>#NAME?</v>
      </c>
      <c r="E575" t="s">
        <v>16</v>
      </c>
      <c r="F575" t="s">
        <v>16</v>
      </c>
      <c r="G575" t="s">
        <v>2635</v>
      </c>
      <c r="H575" t="s">
        <v>2636</v>
      </c>
      <c r="I575" t="s">
        <v>617</v>
      </c>
      <c r="J575" t="s">
        <v>159</v>
      </c>
      <c r="K575" t="s">
        <v>7105</v>
      </c>
      <c r="L575" t="s">
        <v>3306</v>
      </c>
      <c r="M575" t="s">
        <v>561</v>
      </c>
      <c r="N575" t="s">
        <v>2638</v>
      </c>
      <c r="O575" t="s">
        <v>1447</v>
      </c>
      <c r="P575" t="s">
        <v>1447</v>
      </c>
      <c r="Q575" t="s">
        <v>22</v>
      </c>
      <c r="R575" t="s">
        <v>2639</v>
      </c>
      <c r="S575" t="s">
        <v>205</v>
      </c>
      <c r="T575" t="s">
        <v>206</v>
      </c>
      <c r="U575" t="s">
        <v>1574</v>
      </c>
      <c r="V575" t="s">
        <v>202</v>
      </c>
      <c r="W575" t="s">
        <v>1575</v>
      </c>
      <c r="X575" t="s">
        <v>2640</v>
      </c>
      <c r="Y575" t="s">
        <v>2641</v>
      </c>
      <c r="Z575" t="s">
        <v>528</v>
      </c>
      <c r="AA575" t="s">
        <v>601</v>
      </c>
      <c r="AB575" t="s">
        <v>2611</v>
      </c>
      <c r="AC575" t="s">
        <v>1914</v>
      </c>
      <c r="AD575" t="s">
        <v>1915</v>
      </c>
      <c r="AE575" t="s">
        <v>1916</v>
      </c>
      <c r="AF575" t="s">
        <v>14</v>
      </c>
      <c r="AG575" t="s">
        <v>14</v>
      </c>
      <c r="AH575" t="s">
        <v>14</v>
      </c>
      <c r="AI575" t="s">
        <v>14</v>
      </c>
      <c r="AJ575" t="s">
        <v>14</v>
      </c>
      <c r="AK575" t="s">
        <v>14</v>
      </c>
      <c r="AL575" t="s">
        <v>14</v>
      </c>
      <c r="AM575" t="s">
        <v>5500</v>
      </c>
      <c r="AN575" t="s">
        <v>5501</v>
      </c>
      <c r="AO575" t="s">
        <v>380</v>
      </c>
      <c r="AP575" t="s">
        <v>93</v>
      </c>
      <c r="AQ575" t="s">
        <v>2016</v>
      </c>
      <c r="AR575" t="s">
        <v>2643</v>
      </c>
      <c r="AS575" t="s">
        <v>716</v>
      </c>
      <c r="AT575" t="s">
        <v>259</v>
      </c>
      <c r="AU575" t="s">
        <v>259</v>
      </c>
      <c r="AV575" t="s">
        <v>259</v>
      </c>
      <c r="AW575" t="s">
        <v>474</v>
      </c>
      <c r="AX575" t="s">
        <v>1300</v>
      </c>
      <c r="AY575" t="s">
        <v>377</v>
      </c>
      <c r="AZ575" t="s">
        <v>2644</v>
      </c>
      <c r="BA575">
        <v>3</v>
      </c>
      <c r="BB575" t="s">
        <v>21</v>
      </c>
      <c r="BC575" t="s">
        <v>7106</v>
      </c>
      <c r="BD575" t="s">
        <v>7107</v>
      </c>
      <c r="BE575" t="s">
        <v>18</v>
      </c>
      <c r="BF575" t="s">
        <v>667</v>
      </c>
      <c r="BG575" t="s">
        <v>2645</v>
      </c>
      <c r="BH575" t="s">
        <v>2043</v>
      </c>
      <c r="BI575" t="s">
        <v>724</v>
      </c>
      <c r="BJ575" t="s">
        <v>2646</v>
      </c>
      <c r="BK575" t="s">
        <v>138</v>
      </c>
      <c r="BL575" t="s">
        <v>96</v>
      </c>
      <c r="BM575" t="s">
        <v>96</v>
      </c>
      <c r="BN575" t="s">
        <v>97</v>
      </c>
      <c r="BO575" t="s">
        <v>98</v>
      </c>
      <c r="BP575" t="s">
        <v>98</v>
      </c>
      <c r="BQ575" t="s">
        <v>101</v>
      </c>
      <c r="BR575" t="s">
        <v>226</v>
      </c>
      <c r="BS575" t="s">
        <v>2647</v>
      </c>
      <c r="BT575" t="s">
        <v>2504</v>
      </c>
      <c r="BU575" t="s">
        <v>170</v>
      </c>
      <c r="BV575" t="s">
        <v>2648</v>
      </c>
      <c r="BW575" t="s">
        <v>2649</v>
      </c>
      <c r="BX575" t="s">
        <v>1</v>
      </c>
      <c r="BY575" t="s">
        <v>1</v>
      </c>
      <c r="BZ575" t="s">
        <v>115</v>
      </c>
      <c r="CA575" t="s">
        <v>223</v>
      </c>
      <c r="CB575" t="s">
        <v>105</v>
      </c>
      <c r="CC575" t="s">
        <v>105</v>
      </c>
      <c r="CD575" t="s">
        <v>40</v>
      </c>
      <c r="CE575" t="s">
        <v>40</v>
      </c>
      <c r="CF575" t="s">
        <v>40</v>
      </c>
      <c r="CG575" t="s">
        <v>1407</v>
      </c>
      <c r="CH575" t="s">
        <v>1166</v>
      </c>
      <c r="CI575" t="s">
        <v>26</v>
      </c>
      <c r="CJ575" t="s">
        <v>26</v>
      </c>
      <c r="CK575" t="s">
        <v>1167</v>
      </c>
      <c r="CL575" t="s">
        <v>174</v>
      </c>
      <c r="CM575" t="s">
        <v>109</v>
      </c>
      <c r="CN575" t="s">
        <v>109</v>
      </c>
      <c r="CO575" t="s">
        <v>109</v>
      </c>
      <c r="CP575" t="s">
        <v>2650</v>
      </c>
      <c r="CQ575" t="s">
        <v>239</v>
      </c>
      <c r="CR575" t="s">
        <v>238</v>
      </c>
      <c r="CS575" t="s">
        <v>1752</v>
      </c>
      <c r="CT575" t="s">
        <v>167</v>
      </c>
      <c r="CU575" t="s">
        <v>237</v>
      </c>
      <c r="CV575" t="s">
        <v>7108</v>
      </c>
      <c r="CW575" t="s">
        <v>60</v>
      </c>
      <c r="CX575" t="s">
        <v>2652</v>
      </c>
      <c r="CY575">
        <v>0</v>
      </c>
      <c r="CZ575" t="s">
        <v>350</v>
      </c>
      <c r="DA575" t="s">
        <v>3356</v>
      </c>
      <c r="DB575" t="s">
        <v>439</v>
      </c>
      <c r="DC575" t="s">
        <v>439</v>
      </c>
      <c r="DD575" t="s">
        <v>1031</v>
      </c>
      <c r="DE575" t="s">
        <v>395</v>
      </c>
      <c r="DF575" t="s">
        <v>619</v>
      </c>
      <c r="DG575" t="s">
        <v>2654</v>
      </c>
      <c r="DH575" t="s">
        <v>7109</v>
      </c>
      <c r="DI575" t="s">
        <v>85</v>
      </c>
      <c r="DJ575" t="s">
        <v>81</v>
      </c>
      <c r="DK575">
        <v>1</v>
      </c>
      <c r="DL575" t="s">
        <v>2192</v>
      </c>
      <c r="DM575" t="s">
        <v>2657</v>
      </c>
      <c r="DN575" t="s">
        <v>24</v>
      </c>
      <c r="DO575" t="s">
        <v>25</v>
      </c>
      <c r="DP575" t="s">
        <v>1340</v>
      </c>
      <c r="DQ575" t="s">
        <v>1098</v>
      </c>
      <c r="DR575" t="s">
        <v>2658</v>
      </c>
      <c r="DS575" t="s">
        <v>468</v>
      </c>
      <c r="DT575" t="s">
        <v>2659</v>
      </c>
      <c r="DU575" t="s">
        <v>265</v>
      </c>
      <c r="DV575" t="s">
        <v>635</v>
      </c>
      <c r="DW575" t="s">
        <v>2660</v>
      </c>
      <c r="DX575" t="s">
        <v>1036</v>
      </c>
      <c r="DY575" t="s">
        <v>2661</v>
      </c>
    </row>
    <row r="576" spans="1:129" x14ac:dyDescent="0.25">
      <c r="A576" t="s">
        <v>7110</v>
      </c>
      <c r="B576" t="s">
        <v>35</v>
      </c>
      <c r="C576" t="s">
        <v>365</v>
      </c>
      <c r="D576" t="s">
        <v>7</v>
      </c>
      <c r="E576" t="s">
        <v>2393</v>
      </c>
      <c r="F576" t="s">
        <v>39</v>
      </c>
      <c r="G576" t="s">
        <v>22</v>
      </c>
      <c r="H576" t="s">
        <v>89</v>
      </c>
      <c r="I576" t="s">
        <v>89</v>
      </c>
      <c r="J576" t="s">
        <v>1517</v>
      </c>
      <c r="K576" t="s">
        <v>289</v>
      </c>
      <c r="L576" t="s">
        <v>2951</v>
      </c>
      <c r="M576" t="s">
        <v>1213</v>
      </c>
      <c r="N576" t="s">
        <v>2098</v>
      </c>
      <c r="O576" t="s">
        <v>888</v>
      </c>
      <c r="P576" t="s">
        <v>1647</v>
      </c>
      <c r="Q576" t="s">
        <v>670</v>
      </c>
      <c r="R576" t="s">
        <v>1865</v>
      </c>
      <c r="S576">
        <v>7</v>
      </c>
      <c r="T576" t="s">
        <v>27</v>
      </c>
      <c r="U576" t="s">
        <v>316</v>
      </c>
      <c r="V576" t="s">
        <v>5524</v>
      </c>
      <c r="W576" t="s">
        <v>200</v>
      </c>
      <c r="X576">
        <v>29</v>
      </c>
      <c r="Y576" t="s">
        <v>14</v>
      </c>
      <c r="Z576" t="s">
        <v>14</v>
      </c>
      <c r="AA576" t="s">
        <v>14</v>
      </c>
      <c r="AB576" t="s">
        <v>374</v>
      </c>
      <c r="AC576" t="s">
        <v>85</v>
      </c>
      <c r="AD576" t="s">
        <v>1724</v>
      </c>
      <c r="AE576" t="s">
        <v>25</v>
      </c>
      <c r="AF576" t="s">
        <v>1522</v>
      </c>
      <c r="AG576" t="s">
        <v>224</v>
      </c>
      <c r="AH576" t="s">
        <v>94</v>
      </c>
      <c r="AI576" t="s">
        <v>97</v>
      </c>
      <c r="AJ576" t="s">
        <v>97</v>
      </c>
      <c r="AK576" t="s">
        <v>98</v>
      </c>
      <c r="AL576" t="s">
        <v>98</v>
      </c>
      <c r="AM576" t="s">
        <v>101</v>
      </c>
      <c r="AN576" t="s">
        <v>101</v>
      </c>
      <c r="AO576" t="s">
        <v>317</v>
      </c>
      <c r="AP576" t="s">
        <v>42</v>
      </c>
      <c r="AQ576" t="s">
        <v>42</v>
      </c>
      <c r="AR576" t="s">
        <v>78</v>
      </c>
      <c r="AS576" t="s">
        <v>223</v>
      </c>
      <c r="AT576" t="s">
        <v>105</v>
      </c>
      <c r="AU576" t="s">
        <v>286</v>
      </c>
      <c r="AV576" t="s">
        <v>96</v>
      </c>
      <c r="AW576" t="s">
        <v>234</v>
      </c>
      <c r="AX576" t="s">
        <v>2957</v>
      </c>
      <c r="AY576">
        <v>1</v>
      </c>
      <c r="AZ576" t="s">
        <v>174</v>
      </c>
      <c r="BA576" t="s">
        <v>1036</v>
      </c>
      <c r="BB576" t="s">
        <v>109</v>
      </c>
      <c r="BC576" t="s">
        <v>5525</v>
      </c>
      <c r="BD576" t="s">
        <v>2959</v>
      </c>
      <c r="BE576" t="s">
        <v>581</v>
      </c>
      <c r="BF576" t="s">
        <v>5526</v>
      </c>
      <c r="BG576" t="s">
        <v>5527</v>
      </c>
      <c r="BH576" t="s">
        <v>40</v>
      </c>
      <c r="BI576" t="s">
        <v>402</v>
      </c>
      <c r="BJ576" t="s">
        <v>1753</v>
      </c>
      <c r="BK576" t="s">
        <v>2712</v>
      </c>
      <c r="BL576" t="s">
        <v>1</v>
      </c>
      <c r="BM576" t="s">
        <v>306</v>
      </c>
      <c r="BN576" t="s">
        <v>1081</v>
      </c>
      <c r="BO576" t="s">
        <v>5528</v>
      </c>
      <c r="BP576" t="s">
        <v>2963</v>
      </c>
      <c r="BQ576">
        <v>3434</v>
      </c>
      <c r="BR576" t="s">
        <v>787</v>
      </c>
      <c r="BS576">
        <v>3</v>
      </c>
      <c r="BT576" t="s">
        <v>141</v>
      </c>
    </row>
    <row r="577" spans="1:154" x14ac:dyDescent="0.25">
      <c r="A577" t="s">
        <v>7111</v>
      </c>
      <c r="B577" t="s">
        <v>35</v>
      </c>
      <c r="C577" t="s">
        <v>576</v>
      </c>
      <c r="D577" t="s">
        <v>521</v>
      </c>
      <c r="E577" t="s">
        <v>944</v>
      </c>
      <c r="F577" t="s">
        <v>1580</v>
      </c>
      <c r="G577" t="s">
        <v>47</v>
      </c>
      <c r="H577" t="s">
        <v>499</v>
      </c>
      <c r="I577" t="s">
        <v>2772</v>
      </c>
      <c r="J577" t="s">
        <v>741</v>
      </c>
      <c r="K577" t="s">
        <v>741</v>
      </c>
      <c r="L577" t="s">
        <v>3731</v>
      </c>
      <c r="M577" t="s">
        <v>7112</v>
      </c>
      <c r="N577" t="s">
        <v>617</v>
      </c>
      <c r="O577">
        <v>6</v>
      </c>
      <c r="P577" t="s">
        <v>24</v>
      </c>
      <c r="Q577" t="s">
        <v>1149</v>
      </c>
      <c r="R577" t="s">
        <v>5710</v>
      </c>
      <c r="S577" t="s">
        <v>1387</v>
      </c>
      <c r="T577" t="s">
        <v>426</v>
      </c>
      <c r="U577" t="s">
        <v>7113</v>
      </c>
      <c r="V577" t="s">
        <v>679</v>
      </c>
      <c r="W577" t="s">
        <v>337</v>
      </c>
      <c r="X577" t="s">
        <v>65</v>
      </c>
      <c r="Y577" t="s">
        <v>3734</v>
      </c>
      <c r="Z577" t="s">
        <v>325</v>
      </c>
      <c r="AA577" t="s">
        <v>97</v>
      </c>
      <c r="AB577" t="s">
        <v>98</v>
      </c>
      <c r="AC577" t="s">
        <v>98</v>
      </c>
      <c r="AD577" t="s">
        <v>326</v>
      </c>
      <c r="AE577" t="s">
        <v>101</v>
      </c>
      <c r="AF577" t="s">
        <v>327</v>
      </c>
      <c r="AG577" t="s">
        <v>392</v>
      </c>
      <c r="AH577" t="s">
        <v>78</v>
      </c>
      <c r="AI577" t="s">
        <v>826</v>
      </c>
      <c r="AJ577" t="s">
        <v>159</v>
      </c>
      <c r="AK577" t="s">
        <v>105</v>
      </c>
      <c r="AL577" t="s">
        <v>7114</v>
      </c>
      <c r="AM577" t="s">
        <v>96</v>
      </c>
      <c r="AN577" t="s">
        <v>153</v>
      </c>
      <c r="AO577" t="s">
        <v>1681</v>
      </c>
      <c r="AP577" t="s">
        <v>1558</v>
      </c>
      <c r="AQ577" t="s">
        <v>174</v>
      </c>
      <c r="AR577" t="s">
        <v>3055</v>
      </c>
      <c r="AS577" t="s">
        <v>3055</v>
      </c>
      <c r="AT577" t="s">
        <v>109</v>
      </c>
      <c r="AU577" t="s">
        <v>91</v>
      </c>
      <c r="AV577" t="s">
        <v>114</v>
      </c>
      <c r="AW577">
        <v>3</v>
      </c>
      <c r="AX577">
        <v>3</v>
      </c>
      <c r="AY577" t="s">
        <v>902</v>
      </c>
      <c r="AZ577" t="s">
        <v>25</v>
      </c>
      <c r="BA577" t="s">
        <v>7115</v>
      </c>
      <c r="BB577" t="s">
        <v>692</v>
      </c>
      <c r="BC577" t="s">
        <v>220</v>
      </c>
      <c r="BD577" t="s">
        <v>83</v>
      </c>
      <c r="BE577" t="s">
        <v>7116</v>
      </c>
      <c r="BF577" t="s">
        <v>2187</v>
      </c>
      <c r="BG577" t="s">
        <v>6154</v>
      </c>
      <c r="BH577">
        <v>18</v>
      </c>
      <c r="BI577" t="s">
        <v>7117</v>
      </c>
      <c r="BJ577" t="s">
        <v>1107</v>
      </c>
      <c r="BK577" t="s">
        <v>381</v>
      </c>
      <c r="BL577" t="s">
        <v>3736</v>
      </c>
      <c r="BM577" t="s">
        <v>3737</v>
      </c>
      <c r="BN577" t="s">
        <v>321</v>
      </c>
      <c r="BO577" t="s">
        <v>3738</v>
      </c>
      <c r="BP577" t="s">
        <v>355</v>
      </c>
      <c r="BQ577" t="s">
        <v>458</v>
      </c>
      <c r="BR577" t="s">
        <v>1097</v>
      </c>
      <c r="BS577" t="s">
        <v>359</v>
      </c>
      <c r="BT577" t="s">
        <v>3739</v>
      </c>
      <c r="BU577">
        <v>3434</v>
      </c>
      <c r="BV577" t="s">
        <v>194</v>
      </c>
      <c r="BW577" t="s">
        <v>1435</v>
      </c>
    </row>
    <row r="578" spans="1:154" x14ac:dyDescent="0.25">
      <c r="A578" t="s">
        <v>7118</v>
      </c>
      <c r="B578" t="s">
        <v>6895</v>
      </c>
      <c r="C578" t="s">
        <v>7119</v>
      </c>
      <c r="D578" t="s">
        <v>6</v>
      </c>
      <c r="E578" t="s">
        <v>39</v>
      </c>
      <c r="F578" t="s">
        <v>7120</v>
      </c>
      <c r="G578" t="s">
        <v>198</v>
      </c>
      <c r="H578" t="s">
        <v>1832</v>
      </c>
      <c r="I578" t="s">
        <v>57</v>
      </c>
      <c r="J578" t="s">
        <v>898</v>
      </c>
      <c r="K578" t="s">
        <v>47</v>
      </c>
      <c r="L578" t="s">
        <v>49</v>
      </c>
      <c r="M578" t="s">
        <v>499</v>
      </c>
      <c r="N578" t="s">
        <v>1032</v>
      </c>
      <c r="O578" t="s">
        <v>7121</v>
      </c>
      <c r="P578" t="s">
        <v>2366</v>
      </c>
      <c r="Q578" t="s">
        <v>14</v>
      </c>
      <c r="R578" t="s">
        <v>14</v>
      </c>
      <c r="S578" t="s">
        <v>14</v>
      </c>
      <c r="T578" t="s">
        <v>1865</v>
      </c>
      <c r="U578" t="s">
        <v>7122</v>
      </c>
      <c r="V578" t="s">
        <v>7123</v>
      </c>
      <c r="W578" t="s">
        <v>85</v>
      </c>
      <c r="X578" t="s">
        <v>21</v>
      </c>
      <c r="Y578" t="s">
        <v>1</v>
      </c>
      <c r="Z578" t="s">
        <v>4990</v>
      </c>
      <c r="AA578" t="s">
        <v>138</v>
      </c>
      <c r="AB578" t="s">
        <v>676</v>
      </c>
      <c r="AC578" t="s">
        <v>151</v>
      </c>
      <c r="AD578" t="s">
        <v>380</v>
      </c>
      <c r="AE578" t="s">
        <v>114</v>
      </c>
      <c r="AF578" t="s">
        <v>114</v>
      </c>
      <c r="AG578" t="s">
        <v>24</v>
      </c>
      <c r="AH578" t="s">
        <v>25</v>
      </c>
      <c r="AI578" t="s">
        <v>42</v>
      </c>
      <c r="AJ578" t="s">
        <v>42</v>
      </c>
      <c r="AK578" t="s">
        <v>94</v>
      </c>
      <c r="AL578" t="s">
        <v>447</v>
      </c>
      <c r="AM578" t="s">
        <v>229</v>
      </c>
      <c r="AN578" t="s">
        <v>229</v>
      </c>
      <c r="AO578" t="s">
        <v>98</v>
      </c>
      <c r="AP578" t="s">
        <v>98</v>
      </c>
      <c r="AQ578" t="s">
        <v>101</v>
      </c>
      <c r="AR578" t="s">
        <v>389</v>
      </c>
      <c r="AS578" t="s">
        <v>96</v>
      </c>
      <c r="AT578" t="s">
        <v>96</v>
      </c>
      <c r="AU578" t="s">
        <v>97</v>
      </c>
      <c r="AV578" t="s">
        <v>1136</v>
      </c>
      <c r="AW578" t="s">
        <v>104</v>
      </c>
      <c r="AX578" t="s">
        <v>685</v>
      </c>
      <c r="AY578" t="s">
        <v>78</v>
      </c>
      <c r="AZ578" t="s">
        <v>56</v>
      </c>
      <c r="BA578" t="s">
        <v>1529</v>
      </c>
      <c r="BB578" t="s">
        <v>450</v>
      </c>
      <c r="BC578" t="s">
        <v>174</v>
      </c>
      <c r="BD578" t="s">
        <v>109</v>
      </c>
      <c r="BE578" t="s">
        <v>6440</v>
      </c>
      <c r="BF578" t="s">
        <v>5123</v>
      </c>
      <c r="BG578" t="s">
        <v>111</v>
      </c>
      <c r="BH578" t="s">
        <v>111</v>
      </c>
      <c r="BI578" t="s">
        <v>392</v>
      </c>
      <c r="BJ578" t="s">
        <v>76</v>
      </c>
      <c r="BK578" t="s">
        <v>91</v>
      </c>
      <c r="BL578" t="s">
        <v>5126</v>
      </c>
      <c r="BM578" t="s">
        <v>7124</v>
      </c>
      <c r="BN578" t="s">
        <v>12</v>
      </c>
      <c r="BO578" t="s">
        <v>1964</v>
      </c>
      <c r="BP578" t="s">
        <v>298</v>
      </c>
      <c r="BQ578" t="s">
        <v>298</v>
      </c>
      <c r="BR578" t="s">
        <v>40</v>
      </c>
      <c r="BS578" t="s">
        <v>40</v>
      </c>
      <c r="BT578" t="s">
        <v>121</v>
      </c>
      <c r="BU578" t="s">
        <v>4887</v>
      </c>
      <c r="BV578" t="s">
        <v>4150</v>
      </c>
      <c r="BW578" t="s">
        <v>600</v>
      </c>
      <c r="BX578" t="s">
        <v>322</v>
      </c>
      <c r="BY578" t="s">
        <v>2443</v>
      </c>
      <c r="BZ578" t="s">
        <v>26</v>
      </c>
      <c r="CA578" t="s">
        <v>26</v>
      </c>
      <c r="CB578" t="s">
        <v>7125</v>
      </c>
      <c r="CC578" t="s">
        <v>7126</v>
      </c>
      <c r="CD578" t="s">
        <v>259</v>
      </c>
      <c r="CE578" t="s">
        <v>881</v>
      </c>
      <c r="CF578" t="s">
        <v>4716</v>
      </c>
      <c r="CG578" t="s">
        <v>471</v>
      </c>
      <c r="CH578" t="s">
        <v>7127</v>
      </c>
      <c r="CI578" t="s">
        <v>4796</v>
      </c>
      <c r="CJ578" t="s">
        <v>658</v>
      </c>
      <c r="CK578" t="s">
        <v>70</v>
      </c>
      <c r="CL578">
        <v>3434</v>
      </c>
      <c r="CM578">
        <v>3434</v>
      </c>
      <c r="CN578" t="s">
        <v>194</v>
      </c>
      <c r="CO578" t="s">
        <v>194</v>
      </c>
      <c r="CP578" t="s">
        <v>803</v>
      </c>
      <c r="CQ578" t="s">
        <v>1435</v>
      </c>
    </row>
    <row r="579" spans="1:154" x14ac:dyDescent="0.25">
      <c r="A579" t="s">
        <v>7128</v>
      </c>
      <c r="B579" t="s">
        <v>1401</v>
      </c>
      <c r="C579" t="s">
        <v>85</v>
      </c>
      <c r="D579" t="s">
        <v>85</v>
      </c>
      <c r="E579" t="s">
        <v>70</v>
      </c>
      <c r="F579" t="s">
        <v>209</v>
      </c>
      <c r="G579" t="s">
        <v>209</v>
      </c>
      <c r="H579" t="s">
        <v>72</v>
      </c>
      <c r="I579" t="s">
        <v>60</v>
      </c>
      <c r="J579" t="s">
        <v>60</v>
      </c>
      <c r="K579" t="s">
        <v>73</v>
      </c>
      <c r="L579" t="s">
        <v>198</v>
      </c>
      <c r="M579" t="s">
        <v>464</v>
      </c>
      <c r="N579" t="s">
        <v>600</v>
      </c>
      <c r="O579" t="s">
        <v>600</v>
      </c>
      <c r="P579" t="s">
        <v>47</v>
      </c>
      <c r="Q579" t="s">
        <v>47</v>
      </c>
      <c r="R579" t="s">
        <v>49</v>
      </c>
      <c r="S579" t="s">
        <v>1213</v>
      </c>
      <c r="T579" t="s">
        <v>210</v>
      </c>
      <c r="U579" t="s">
        <v>211</v>
      </c>
      <c r="V579" t="s">
        <v>212</v>
      </c>
      <c r="W579" t="s">
        <v>3381</v>
      </c>
      <c r="X579" t="s">
        <v>431</v>
      </c>
      <c r="Y579" t="s">
        <v>14</v>
      </c>
      <c r="Z579" t="s">
        <v>14</v>
      </c>
      <c r="AA579" t="s">
        <v>14</v>
      </c>
      <c r="AB579" t="s">
        <v>2773</v>
      </c>
      <c r="AC579" t="s">
        <v>1491</v>
      </c>
      <c r="AD579" t="s">
        <v>2774</v>
      </c>
      <c r="AE579" t="s">
        <v>3382</v>
      </c>
      <c r="AF579" t="s">
        <v>3383</v>
      </c>
      <c r="AG579" t="s">
        <v>1</v>
      </c>
      <c r="AH579" t="s">
        <v>1036</v>
      </c>
      <c r="AI579" t="s">
        <v>2575</v>
      </c>
      <c r="AJ579" t="s">
        <v>492</v>
      </c>
      <c r="AK579" t="s">
        <v>1107</v>
      </c>
      <c r="AL579" t="s">
        <v>3385</v>
      </c>
      <c r="AM579" t="s">
        <v>2271</v>
      </c>
      <c r="AN579" t="s">
        <v>3192</v>
      </c>
      <c r="AO579" t="s">
        <v>3193</v>
      </c>
      <c r="AP579" t="s">
        <v>2316</v>
      </c>
      <c r="AQ579" t="s">
        <v>223</v>
      </c>
      <c r="AR579" t="s">
        <v>594</v>
      </c>
      <c r="AS579" t="s">
        <v>94</v>
      </c>
      <c r="AT579" t="s">
        <v>94</v>
      </c>
      <c r="AU579" t="s">
        <v>95</v>
      </c>
      <c r="AV579" t="s">
        <v>97</v>
      </c>
      <c r="AW579" t="s">
        <v>98</v>
      </c>
      <c r="AX579" t="s">
        <v>98</v>
      </c>
      <c r="AY579" t="s">
        <v>2781</v>
      </c>
      <c r="AZ579" t="s">
        <v>2782</v>
      </c>
      <c r="BA579" t="s">
        <v>100</v>
      </c>
      <c r="BB579" t="s">
        <v>101</v>
      </c>
      <c r="BC579" t="s">
        <v>101</v>
      </c>
      <c r="BD579" t="s">
        <v>102</v>
      </c>
      <c r="BE579" t="s">
        <v>78</v>
      </c>
      <c r="BF579" t="s">
        <v>96</v>
      </c>
      <c r="BG579" t="s">
        <v>234</v>
      </c>
      <c r="BH579" t="s">
        <v>1529</v>
      </c>
      <c r="BI579" t="s">
        <v>3386</v>
      </c>
      <c r="BJ579" t="s">
        <v>2939</v>
      </c>
      <c r="BK579" t="s">
        <v>174</v>
      </c>
      <c r="BL579" t="s">
        <v>174</v>
      </c>
      <c r="BM579" t="s">
        <v>1045</v>
      </c>
      <c r="BN579" t="s">
        <v>450</v>
      </c>
      <c r="BO579" t="s">
        <v>111</v>
      </c>
      <c r="BP579" t="s">
        <v>53</v>
      </c>
      <c r="BQ579" t="s">
        <v>454</v>
      </c>
      <c r="BR579" t="s">
        <v>455</v>
      </c>
      <c r="BS579" t="s">
        <v>456</v>
      </c>
      <c r="BT579" t="s">
        <v>7129</v>
      </c>
      <c r="BU579" t="s">
        <v>2178</v>
      </c>
      <c r="BV579" t="s">
        <v>119</v>
      </c>
      <c r="BW579" t="s">
        <v>7130</v>
      </c>
      <c r="BX579" t="s">
        <v>252</v>
      </c>
      <c r="BY579" t="s">
        <v>528</v>
      </c>
      <c r="BZ579" t="s">
        <v>3387</v>
      </c>
      <c r="CA579" t="s">
        <v>84</v>
      </c>
      <c r="CB579" t="s">
        <v>237</v>
      </c>
      <c r="CC579" t="s">
        <v>461</v>
      </c>
      <c r="CD579" t="s">
        <v>462</v>
      </c>
      <c r="CE579" t="s">
        <v>3388</v>
      </c>
      <c r="CF579" t="s">
        <v>403</v>
      </c>
      <c r="CG579" t="s">
        <v>2191</v>
      </c>
      <c r="CH579" t="s">
        <v>3389</v>
      </c>
      <c r="CI579" t="s">
        <v>3390</v>
      </c>
      <c r="CJ579" t="s">
        <v>2747</v>
      </c>
      <c r="CK579" t="s">
        <v>2748</v>
      </c>
      <c r="CL579">
        <v>7</v>
      </c>
      <c r="CM579" t="s">
        <v>3391</v>
      </c>
      <c r="CN579" t="s">
        <v>3392</v>
      </c>
      <c r="CO579">
        <v>100</v>
      </c>
      <c r="CP579" t="s">
        <v>57</v>
      </c>
      <c r="CQ579">
        <v>80</v>
      </c>
      <c r="CR579" t="s">
        <v>2062</v>
      </c>
      <c r="CS579" t="s">
        <v>2721</v>
      </c>
      <c r="CT579" t="s">
        <v>1272</v>
      </c>
      <c r="CU579" t="s">
        <v>140</v>
      </c>
      <c r="CV579">
        <v>1</v>
      </c>
      <c r="CW579" t="s">
        <v>194</v>
      </c>
      <c r="CX579">
        <v>3434</v>
      </c>
      <c r="CY579" t="s">
        <v>274</v>
      </c>
      <c r="CZ579" t="s">
        <v>2797</v>
      </c>
    </row>
    <row r="580" spans="1:154" x14ac:dyDescent="0.25">
      <c r="A580" t="s">
        <v>7131</v>
      </c>
      <c r="B580" t="s">
        <v>35</v>
      </c>
      <c r="C580" t="s">
        <v>365</v>
      </c>
      <c r="D580" t="s">
        <v>365</v>
      </c>
      <c r="E580" t="s">
        <v>2029</v>
      </c>
      <c r="F580" t="s">
        <v>581</v>
      </c>
      <c r="G580" t="s">
        <v>39</v>
      </c>
      <c r="H580" t="s">
        <v>7132</v>
      </c>
      <c r="J580" t="s">
        <v>7133</v>
      </c>
      <c r="K580" t="s">
        <v>326</v>
      </c>
      <c r="L580" t="s">
        <v>326</v>
      </c>
      <c r="M580" t="s">
        <v>47</v>
      </c>
      <c r="N580" t="s">
        <v>4673</v>
      </c>
      <c r="O580" t="s">
        <v>3194</v>
      </c>
      <c r="P580" t="s">
        <v>373</v>
      </c>
      <c r="Q580" t="s">
        <v>1100</v>
      </c>
      <c r="R580" t="s">
        <v>7134</v>
      </c>
      <c r="S580" t="s">
        <v>7135</v>
      </c>
      <c r="T580" t="s">
        <v>1102</v>
      </c>
      <c r="U580" t="s">
        <v>7136</v>
      </c>
      <c r="V580" t="s">
        <v>801</v>
      </c>
      <c r="W580" t="s">
        <v>158</v>
      </c>
      <c r="X580" t="s">
        <v>7137</v>
      </c>
      <c r="Y580" t="s">
        <v>2146</v>
      </c>
      <c r="Z580" t="s">
        <v>7138</v>
      </c>
      <c r="AA580" t="s">
        <v>889</v>
      </c>
      <c r="AB580" t="s">
        <v>288</v>
      </c>
      <c r="AC580" t="s">
        <v>3083</v>
      </c>
      <c r="AD580" t="s">
        <v>844</v>
      </c>
      <c r="AE580" t="s">
        <v>1036</v>
      </c>
      <c r="AF580" t="s">
        <v>4388</v>
      </c>
      <c r="AG580" t="s">
        <v>94</v>
      </c>
      <c r="AH580" t="s">
        <v>1662</v>
      </c>
      <c r="AI580" t="s">
        <v>325</v>
      </c>
      <c r="AJ580" t="s">
        <v>97</v>
      </c>
      <c r="AK580" t="s">
        <v>98</v>
      </c>
      <c r="AL580" t="s">
        <v>98</v>
      </c>
      <c r="AM580" t="s">
        <v>101</v>
      </c>
      <c r="AN580" t="s">
        <v>327</v>
      </c>
      <c r="AO580" t="s">
        <v>14</v>
      </c>
      <c r="AP580" t="s">
        <v>392</v>
      </c>
      <c r="AQ580" t="s">
        <v>78</v>
      </c>
      <c r="AR580" t="s">
        <v>899</v>
      </c>
      <c r="AS580" t="s">
        <v>96</v>
      </c>
      <c r="AT580" t="s">
        <v>153</v>
      </c>
      <c r="AU580" t="s">
        <v>3034</v>
      </c>
      <c r="AV580" t="s">
        <v>174</v>
      </c>
      <c r="AW580" t="s">
        <v>109</v>
      </c>
      <c r="AX580" t="s">
        <v>7139</v>
      </c>
      <c r="AY580" t="s">
        <v>91</v>
      </c>
      <c r="AZ580" t="s">
        <v>114</v>
      </c>
      <c r="BA580" t="s">
        <v>232</v>
      </c>
      <c r="BB580" t="s">
        <v>65</v>
      </c>
      <c r="BC580" t="s">
        <v>65</v>
      </c>
      <c r="BD580" t="s">
        <v>440</v>
      </c>
      <c r="BE580" t="s">
        <v>4712</v>
      </c>
      <c r="BF580" t="s">
        <v>403</v>
      </c>
      <c r="BG580" t="s">
        <v>220</v>
      </c>
      <c r="BH580" t="s">
        <v>1105</v>
      </c>
      <c r="BI580" t="s">
        <v>541</v>
      </c>
      <c r="BJ580" t="s">
        <v>4020</v>
      </c>
      <c r="BK580" t="s">
        <v>7140</v>
      </c>
      <c r="BL580" t="e">
        <f>-_</f>
        <v>#NAME?</v>
      </c>
      <c r="BM580" t="s">
        <v>7141</v>
      </c>
      <c r="BN580" t="s">
        <v>619</v>
      </c>
      <c r="BO580" t="s">
        <v>438</v>
      </c>
      <c r="BP580" t="s">
        <v>380</v>
      </c>
      <c r="BQ580" t="s">
        <v>4129</v>
      </c>
      <c r="BR580" t="s">
        <v>280</v>
      </c>
      <c r="BS580" t="s">
        <v>548</v>
      </c>
      <c r="BT580" t="s">
        <v>471</v>
      </c>
      <c r="BU580" t="s">
        <v>4489</v>
      </c>
      <c r="BV580" t="s">
        <v>4280</v>
      </c>
      <c r="BW580" t="s">
        <v>354</v>
      </c>
      <c r="BX580" t="s">
        <v>422</v>
      </c>
      <c r="BY580" t="s">
        <v>422</v>
      </c>
      <c r="BZ580" t="s">
        <v>528</v>
      </c>
      <c r="CA580" t="s">
        <v>260</v>
      </c>
      <c r="CB580" t="s">
        <v>2023</v>
      </c>
      <c r="CC580" t="s">
        <v>40</v>
      </c>
      <c r="CD580" t="s">
        <v>7142</v>
      </c>
      <c r="CE580">
        <v>3434</v>
      </c>
      <c r="CF580" t="s">
        <v>518</v>
      </c>
      <c r="CG580" t="s">
        <v>7143</v>
      </c>
      <c r="CH580" t="s">
        <v>972</v>
      </c>
      <c r="CI580" t="s">
        <v>7144</v>
      </c>
      <c r="CJ580" t="s">
        <v>274</v>
      </c>
      <c r="CK580">
        <v>1</v>
      </c>
    </row>
    <row r="581" spans="1:154" x14ac:dyDescent="0.25">
      <c r="A581" t="s">
        <v>7145</v>
      </c>
      <c r="B581" t="s">
        <v>607</v>
      </c>
      <c r="C581" t="s">
        <v>35</v>
      </c>
      <c r="D581" t="s">
        <v>92</v>
      </c>
      <c r="E581" t="s">
        <v>561</v>
      </c>
      <c r="F581" t="s">
        <v>6737</v>
      </c>
      <c r="G581" t="s">
        <v>944</v>
      </c>
      <c r="H581" t="s">
        <v>123</v>
      </c>
      <c r="I581" t="s">
        <v>8</v>
      </c>
      <c r="J581" t="s">
        <v>155</v>
      </c>
      <c r="K581" t="s">
        <v>941</v>
      </c>
      <c r="L581" t="s">
        <v>43</v>
      </c>
      <c r="M581" t="s">
        <v>778</v>
      </c>
      <c r="N581" t="s">
        <v>2134</v>
      </c>
      <c r="O581" t="s">
        <v>402</v>
      </c>
      <c r="P581" t="s">
        <v>1284</v>
      </c>
      <c r="Q581" t="s">
        <v>321</v>
      </c>
      <c r="R581" t="s">
        <v>1517</v>
      </c>
      <c r="S581" t="s">
        <v>504</v>
      </c>
      <c r="T581" t="s">
        <v>504</v>
      </c>
      <c r="U581" t="s">
        <v>6866</v>
      </c>
      <c r="V581" t="s">
        <v>881</v>
      </c>
      <c r="W581" t="s">
        <v>6867</v>
      </c>
      <c r="X581" t="s">
        <v>7146</v>
      </c>
      <c r="Y581">
        <v>0</v>
      </c>
      <c r="Z581" t="s">
        <v>670</v>
      </c>
      <c r="AA581" t="s">
        <v>14</v>
      </c>
      <c r="AB581" t="s">
        <v>14</v>
      </c>
      <c r="AC581" t="s">
        <v>14</v>
      </c>
      <c r="AD581" t="s">
        <v>2998</v>
      </c>
      <c r="AE581">
        <v>1201</v>
      </c>
      <c r="AF581" t="s">
        <v>42</v>
      </c>
      <c r="AG581" t="s">
        <v>3055</v>
      </c>
      <c r="AH581" t="s">
        <v>320</v>
      </c>
      <c r="AI581" t="s">
        <v>681</v>
      </c>
      <c r="AJ581" t="s">
        <v>326</v>
      </c>
      <c r="AK581" t="s">
        <v>326</v>
      </c>
      <c r="AL581" t="s">
        <v>24</v>
      </c>
      <c r="AM581" t="s">
        <v>1686</v>
      </c>
      <c r="AN581" t="s">
        <v>4644</v>
      </c>
      <c r="AO581" t="s">
        <v>38</v>
      </c>
      <c r="AP581" t="s">
        <v>380</v>
      </c>
      <c r="AQ581" t="s">
        <v>114</v>
      </c>
      <c r="AR581" t="s">
        <v>114</v>
      </c>
      <c r="AS581" t="s">
        <v>349</v>
      </c>
      <c r="AT581" t="s">
        <v>71</v>
      </c>
      <c r="AU581" t="s">
        <v>65</v>
      </c>
      <c r="AV581" t="e">
        <f>-THED</f>
        <v>#NAME?</v>
      </c>
      <c r="AW581" t="s">
        <v>683</v>
      </c>
      <c r="AX581" t="s">
        <v>97</v>
      </c>
      <c r="AY581" t="s">
        <v>98</v>
      </c>
      <c r="AZ581" t="s">
        <v>98</v>
      </c>
      <c r="BA581" t="s">
        <v>98</v>
      </c>
      <c r="BB581" t="s">
        <v>101</v>
      </c>
      <c r="BC581" t="s">
        <v>327</v>
      </c>
      <c r="BD581" t="s">
        <v>392</v>
      </c>
      <c r="BE581" t="s">
        <v>78</v>
      </c>
      <c r="BF581" t="s">
        <v>96</v>
      </c>
      <c r="BG581" t="s">
        <v>332</v>
      </c>
      <c r="BH581" t="s">
        <v>899</v>
      </c>
      <c r="BI581" t="s">
        <v>48</v>
      </c>
      <c r="BJ581" t="s">
        <v>7147</v>
      </c>
      <c r="BK581" t="s">
        <v>2111</v>
      </c>
      <c r="BL581" t="s">
        <v>1</v>
      </c>
      <c r="BM581" t="s">
        <v>499</v>
      </c>
      <c r="BN581" t="s">
        <v>577</v>
      </c>
      <c r="BO581" t="s">
        <v>174</v>
      </c>
      <c r="BP581" t="s">
        <v>441</v>
      </c>
      <c r="BQ581" t="s">
        <v>7148</v>
      </c>
      <c r="BR581" t="s">
        <v>85</v>
      </c>
      <c r="BS581" t="s">
        <v>343</v>
      </c>
      <c r="BT581" t="s">
        <v>2613</v>
      </c>
      <c r="BU581" t="s">
        <v>805</v>
      </c>
      <c r="BV581" t="s">
        <v>458</v>
      </c>
      <c r="BW581" t="s">
        <v>7149</v>
      </c>
      <c r="BX581" t="s">
        <v>7150</v>
      </c>
      <c r="BY581" t="s">
        <v>835</v>
      </c>
      <c r="BZ581" t="s">
        <v>7151</v>
      </c>
      <c r="CA581" t="s">
        <v>6259</v>
      </c>
      <c r="CB581" t="s">
        <v>5149</v>
      </c>
      <c r="CC581" t="s">
        <v>7152</v>
      </c>
      <c r="CD581" t="s">
        <v>1403</v>
      </c>
      <c r="CE581" t="s">
        <v>242</v>
      </c>
      <c r="CF581">
        <v>7085</v>
      </c>
      <c r="CG581" t="s">
        <v>356</v>
      </c>
      <c r="CH581" t="s">
        <v>47</v>
      </c>
      <c r="CI581" t="s">
        <v>204</v>
      </c>
      <c r="CJ581" t="s">
        <v>4005</v>
      </c>
      <c r="CK581" t="s">
        <v>471</v>
      </c>
      <c r="CL581" t="s">
        <v>7153</v>
      </c>
      <c r="CM581" t="s">
        <v>540</v>
      </c>
      <c r="CN581" t="s">
        <v>540</v>
      </c>
      <c r="CO581" t="s">
        <v>528</v>
      </c>
      <c r="CP581" t="s">
        <v>1097</v>
      </c>
      <c r="CQ581" t="s">
        <v>359</v>
      </c>
      <c r="CR581" t="s">
        <v>422</v>
      </c>
      <c r="CS581">
        <v>3434</v>
      </c>
      <c r="CT581" s="2">
        <v>4.2361111111111106E-2</v>
      </c>
      <c r="CU581" t="s">
        <v>141</v>
      </c>
      <c r="CV581" t="s">
        <v>6</v>
      </c>
      <c r="CW581" t="s">
        <v>7154</v>
      </c>
    </row>
    <row r="582" spans="1:154" x14ac:dyDescent="0.25">
      <c r="A582" t="s">
        <v>7155</v>
      </c>
      <c r="B582" t="s">
        <v>1</v>
      </c>
      <c r="C582" t="s">
        <v>1</v>
      </c>
      <c r="D582" t="s">
        <v>1</v>
      </c>
      <c r="E582" t="s">
        <v>1</v>
      </c>
      <c r="F582" t="s">
        <v>1437</v>
      </c>
      <c r="G582" t="s">
        <v>39</v>
      </c>
      <c r="H582" t="s">
        <v>712</v>
      </c>
      <c r="I582" t="s">
        <v>713</v>
      </c>
      <c r="J582" t="s">
        <v>8</v>
      </c>
      <c r="K582" t="s">
        <v>155</v>
      </c>
      <c r="L582" t="s">
        <v>259</v>
      </c>
      <c r="M582" t="s">
        <v>259</v>
      </c>
      <c r="N582" t="s">
        <v>1786</v>
      </c>
      <c r="O582" t="s">
        <v>32</v>
      </c>
      <c r="P582" t="s">
        <v>798</v>
      </c>
      <c r="Q582" t="s">
        <v>4251</v>
      </c>
      <c r="R582" t="s">
        <v>4252</v>
      </c>
      <c r="S582" t="s">
        <v>373</v>
      </c>
      <c r="T582" t="s">
        <v>336</v>
      </c>
      <c r="U582" t="s">
        <v>336</v>
      </c>
      <c r="V582" t="s">
        <v>2394</v>
      </c>
      <c r="W582" t="s">
        <v>2394</v>
      </c>
      <c r="X582" t="s">
        <v>2394</v>
      </c>
      <c r="Y582" t="s">
        <v>474</v>
      </c>
      <c r="Z582" t="s">
        <v>7156</v>
      </c>
      <c r="AA582" t="s">
        <v>42</v>
      </c>
      <c r="AB582" t="s">
        <v>42</v>
      </c>
      <c r="AC582" t="s">
        <v>161</v>
      </c>
      <c r="AD582" t="s">
        <v>343</v>
      </c>
      <c r="AE582" t="s">
        <v>13</v>
      </c>
      <c r="AF582" t="s">
        <v>4256</v>
      </c>
      <c r="AG582" t="s">
        <v>963</v>
      </c>
      <c r="AH582" t="s">
        <v>14</v>
      </c>
      <c r="AI582" t="s">
        <v>14</v>
      </c>
      <c r="AJ582" t="s">
        <v>14</v>
      </c>
      <c r="AK582" t="s">
        <v>3613</v>
      </c>
      <c r="AL582">
        <v>4</v>
      </c>
      <c r="AM582" t="s">
        <v>600</v>
      </c>
      <c r="AN582">
        <v>5</v>
      </c>
      <c r="AO582" t="s">
        <v>225</v>
      </c>
      <c r="AP582" t="s">
        <v>328</v>
      </c>
      <c r="AQ582" t="s">
        <v>848</v>
      </c>
      <c r="AR582" t="s">
        <v>98</v>
      </c>
      <c r="AS582" t="s">
        <v>98</v>
      </c>
      <c r="AT582" t="s">
        <v>101</v>
      </c>
      <c r="AU582" t="s">
        <v>101</v>
      </c>
      <c r="AV582" t="s">
        <v>101</v>
      </c>
      <c r="AW582" t="s">
        <v>3221</v>
      </c>
      <c r="AX582" t="s">
        <v>228</v>
      </c>
      <c r="AY582" t="s">
        <v>1883</v>
      </c>
      <c r="AZ582" t="s">
        <v>230</v>
      </c>
      <c r="BA582" t="s">
        <v>2523</v>
      </c>
      <c r="BB582" t="s">
        <v>532</v>
      </c>
      <c r="BC582" t="s">
        <v>3885</v>
      </c>
      <c r="BD582" t="s">
        <v>4257</v>
      </c>
      <c r="BE582" t="s">
        <v>4258</v>
      </c>
      <c r="BF582" t="s">
        <v>322</v>
      </c>
      <c r="BG582" t="s">
        <v>237</v>
      </c>
      <c r="BH582" t="s">
        <v>237</v>
      </c>
      <c r="BI582" t="s">
        <v>237</v>
      </c>
      <c r="BJ582" t="s">
        <v>40</v>
      </c>
      <c r="BK582" t="s">
        <v>40</v>
      </c>
      <c r="BL582" t="s">
        <v>96</v>
      </c>
      <c r="BM582" t="s">
        <v>234</v>
      </c>
      <c r="BN582" t="s">
        <v>64</v>
      </c>
      <c r="BO582" t="s">
        <v>2893</v>
      </c>
      <c r="BP582" t="s">
        <v>174</v>
      </c>
      <c r="BQ582" t="s">
        <v>174</v>
      </c>
      <c r="BR582" t="s">
        <v>743</v>
      </c>
      <c r="BS582" t="s">
        <v>84</v>
      </c>
      <c r="BT582" t="s">
        <v>1043</v>
      </c>
      <c r="BU582" t="s">
        <v>111</v>
      </c>
      <c r="BV582" t="s">
        <v>2351</v>
      </c>
      <c r="BW582" t="s">
        <v>4259</v>
      </c>
      <c r="BX582" t="s">
        <v>1097</v>
      </c>
      <c r="BY582" t="s">
        <v>1885</v>
      </c>
      <c r="BZ582" t="s">
        <v>1637</v>
      </c>
      <c r="CA582" t="s">
        <v>1267</v>
      </c>
      <c r="CB582" t="s">
        <v>90</v>
      </c>
      <c r="CC582" t="s">
        <v>7157</v>
      </c>
      <c r="CD582" t="s">
        <v>4260</v>
      </c>
      <c r="CE582" t="s">
        <v>24</v>
      </c>
      <c r="CF582" t="s">
        <v>25</v>
      </c>
      <c r="CG582" t="s">
        <v>89</v>
      </c>
      <c r="CH582" t="s">
        <v>1150</v>
      </c>
      <c r="CI582" t="s">
        <v>827</v>
      </c>
      <c r="CJ582" t="s">
        <v>246</v>
      </c>
      <c r="CK582" t="s">
        <v>3029</v>
      </c>
      <c r="CL582">
        <v>8</v>
      </c>
      <c r="CM582" t="s">
        <v>119</v>
      </c>
      <c r="CN582" t="s">
        <v>3067</v>
      </c>
      <c r="CO582" t="s">
        <v>3067</v>
      </c>
      <c r="CP582" t="s">
        <v>528</v>
      </c>
      <c r="CQ582" t="s">
        <v>160</v>
      </c>
      <c r="CR582" t="s">
        <v>2834</v>
      </c>
      <c r="CS582" t="s">
        <v>1272</v>
      </c>
      <c r="CT582" t="s">
        <v>534</v>
      </c>
      <c r="CU582" t="s">
        <v>1948</v>
      </c>
      <c r="CV582" t="s">
        <v>3529</v>
      </c>
      <c r="CW582" t="s">
        <v>491</v>
      </c>
      <c r="CX582" t="s">
        <v>3084</v>
      </c>
      <c r="CY582" t="s">
        <v>796</v>
      </c>
      <c r="CZ582" t="s">
        <v>1899</v>
      </c>
      <c r="DA582" t="s">
        <v>1571</v>
      </c>
      <c r="DB582" t="s">
        <v>422</v>
      </c>
      <c r="DC582" t="s">
        <v>4542</v>
      </c>
      <c r="DD582" t="s">
        <v>4</v>
      </c>
      <c r="DE582" t="s">
        <v>271</v>
      </c>
      <c r="DF582" t="s">
        <v>272</v>
      </c>
      <c r="DG582" t="s">
        <v>70</v>
      </c>
      <c r="DH582" t="s">
        <v>1275</v>
      </c>
      <c r="DI582">
        <v>11</v>
      </c>
      <c r="DJ582" t="s">
        <v>194</v>
      </c>
      <c r="DK582" t="s">
        <v>194</v>
      </c>
      <c r="DL582">
        <v>3434</v>
      </c>
      <c r="DM582" t="s">
        <v>12</v>
      </c>
      <c r="DN582" t="s">
        <v>1900</v>
      </c>
    </row>
    <row r="583" spans="1:154" x14ac:dyDescent="0.25">
      <c r="A583" t="s">
        <v>7158</v>
      </c>
      <c r="B583" t="s">
        <v>1177</v>
      </c>
      <c r="C583" t="s">
        <v>197</v>
      </c>
      <c r="D583" t="s">
        <v>1043</v>
      </c>
      <c r="E583" t="s">
        <v>2182</v>
      </c>
      <c r="F583" t="s">
        <v>39</v>
      </c>
      <c r="G583" t="s">
        <v>332</v>
      </c>
      <c r="H583" t="s">
        <v>5023</v>
      </c>
      <c r="I583" t="s">
        <v>47</v>
      </c>
      <c r="J583" t="s">
        <v>1316</v>
      </c>
      <c r="K583" t="s">
        <v>617</v>
      </c>
      <c r="L583" t="s">
        <v>3010</v>
      </c>
      <c r="M583" t="s">
        <v>7159</v>
      </c>
      <c r="N583" t="s">
        <v>680</v>
      </c>
      <c r="O583" t="s">
        <v>7160</v>
      </c>
      <c r="P583" t="s">
        <v>4279</v>
      </c>
      <c r="Q583" t="s">
        <v>131</v>
      </c>
      <c r="R583" t="s">
        <v>633</v>
      </c>
      <c r="S583" t="s">
        <v>7161</v>
      </c>
      <c r="T583" t="s">
        <v>237</v>
      </c>
      <c r="U583" t="s">
        <v>5636</v>
      </c>
      <c r="V583" t="s">
        <v>40</v>
      </c>
      <c r="W583" t="s">
        <v>40</v>
      </c>
      <c r="X583" t="s">
        <v>1941</v>
      </c>
      <c r="Y583" t="s">
        <v>14</v>
      </c>
      <c r="Z583" t="s">
        <v>14</v>
      </c>
      <c r="AA583" t="s">
        <v>3503</v>
      </c>
      <c r="AB583" t="s">
        <v>1327</v>
      </c>
      <c r="AC583" t="s">
        <v>3097</v>
      </c>
      <c r="AD583" t="s">
        <v>7162</v>
      </c>
      <c r="AE583" t="s">
        <v>1330</v>
      </c>
      <c r="AF583" t="s">
        <v>36</v>
      </c>
      <c r="AG583" t="s">
        <v>109</v>
      </c>
      <c r="AH583" t="s">
        <v>174</v>
      </c>
      <c r="AI583" t="s">
        <v>91</v>
      </c>
      <c r="AJ583" t="s">
        <v>319</v>
      </c>
      <c r="AK583" t="s">
        <v>42</v>
      </c>
      <c r="AL583" t="s">
        <v>114</v>
      </c>
      <c r="AM583" t="s">
        <v>2245</v>
      </c>
      <c r="AN583" t="s">
        <v>2553</v>
      </c>
      <c r="AO583" t="s">
        <v>7163</v>
      </c>
      <c r="AP583" t="s">
        <v>85</v>
      </c>
      <c r="AQ583" t="s">
        <v>138</v>
      </c>
      <c r="AR583" t="s">
        <v>1337</v>
      </c>
      <c r="AS583" t="s">
        <v>1338</v>
      </c>
      <c r="AT583" t="s">
        <v>1339</v>
      </c>
      <c r="AU583" t="s">
        <v>1340</v>
      </c>
      <c r="AV583" t="s">
        <v>569</v>
      </c>
      <c r="AW583" t="s">
        <v>422</v>
      </c>
      <c r="AX583" t="s">
        <v>326</v>
      </c>
      <c r="AY583" t="s">
        <v>622</v>
      </c>
      <c r="AZ583" t="s">
        <v>1343</v>
      </c>
      <c r="BA583" t="s">
        <v>1344</v>
      </c>
      <c r="BB583" t="s">
        <v>667</v>
      </c>
      <c r="BC583">
        <v>3434</v>
      </c>
    </row>
    <row r="584" spans="1:154" x14ac:dyDescent="0.25">
      <c r="A584" t="s">
        <v>7164</v>
      </c>
      <c r="B584" t="s">
        <v>35</v>
      </c>
      <c r="C584" t="s">
        <v>365</v>
      </c>
      <c r="D584" t="s">
        <v>7</v>
      </c>
      <c r="E584" t="s">
        <v>53</v>
      </c>
      <c r="F584" t="s">
        <v>521</v>
      </c>
      <c r="G584" t="s">
        <v>7165</v>
      </c>
      <c r="H584" t="s">
        <v>2534</v>
      </c>
      <c r="I584" t="s">
        <v>628</v>
      </c>
      <c r="J584" t="s">
        <v>1</v>
      </c>
      <c r="K584" t="s">
        <v>1</v>
      </c>
      <c r="L584" t="s">
        <v>553</v>
      </c>
      <c r="M584" t="s">
        <v>145</v>
      </c>
      <c r="N584" t="s">
        <v>115</v>
      </c>
      <c r="O584" t="s">
        <v>1358</v>
      </c>
      <c r="P584" t="s">
        <v>490</v>
      </c>
      <c r="Q584" t="s">
        <v>3742</v>
      </c>
      <c r="R584" t="s">
        <v>14</v>
      </c>
      <c r="S584" t="s">
        <v>14</v>
      </c>
      <c r="T584" t="s">
        <v>14</v>
      </c>
      <c r="U584" t="s">
        <v>14</v>
      </c>
      <c r="V584" t="s">
        <v>14</v>
      </c>
      <c r="W584" t="s">
        <v>14</v>
      </c>
      <c r="X584" t="s">
        <v>85</v>
      </c>
      <c r="Y584" t="s">
        <v>89</v>
      </c>
      <c r="Z584" t="s">
        <v>7166</v>
      </c>
      <c r="AA584" t="s">
        <v>474</v>
      </c>
      <c r="AB584" t="s">
        <v>42</v>
      </c>
      <c r="AC584" t="s">
        <v>1035</v>
      </c>
      <c r="AD584" t="s">
        <v>4625</v>
      </c>
      <c r="AE584" t="s">
        <v>1038</v>
      </c>
      <c r="AF584" t="s">
        <v>1039</v>
      </c>
      <c r="AG584" t="s">
        <v>2572</v>
      </c>
      <c r="AH584" t="s">
        <v>81</v>
      </c>
      <c r="AI584" t="s">
        <v>1745</v>
      </c>
      <c r="AJ584" t="s">
        <v>1322</v>
      </c>
      <c r="AK584" t="s">
        <v>2888</v>
      </c>
      <c r="AL584" t="s">
        <v>2020</v>
      </c>
      <c r="AM584" t="s">
        <v>2357</v>
      </c>
      <c r="AN584" t="s">
        <v>138</v>
      </c>
      <c r="AO584" t="s">
        <v>94</v>
      </c>
      <c r="AP584" t="s">
        <v>94</v>
      </c>
      <c r="AQ584" t="s">
        <v>447</v>
      </c>
      <c r="AR584" t="s">
        <v>97</v>
      </c>
      <c r="AS584" t="s">
        <v>98</v>
      </c>
      <c r="AT584" t="s">
        <v>98</v>
      </c>
      <c r="AU584" t="s">
        <v>101</v>
      </c>
      <c r="AV584" t="s">
        <v>101</v>
      </c>
      <c r="AW584" t="s">
        <v>101</v>
      </c>
      <c r="AX584" t="s">
        <v>7167</v>
      </c>
      <c r="AY584" t="s">
        <v>392</v>
      </c>
      <c r="AZ584" t="s">
        <v>1041</v>
      </c>
      <c r="BA584" t="s">
        <v>1042</v>
      </c>
      <c r="BB584" t="s">
        <v>78</v>
      </c>
      <c r="BC584" t="s">
        <v>1043</v>
      </c>
      <c r="BD584" t="s">
        <v>105</v>
      </c>
      <c r="BE584" t="s">
        <v>96</v>
      </c>
      <c r="BF584" t="s">
        <v>96</v>
      </c>
      <c r="BG584" t="s">
        <v>234</v>
      </c>
      <c r="BH584" t="s">
        <v>2065</v>
      </c>
      <c r="BI584" t="s">
        <v>257</v>
      </c>
      <c r="BJ584" t="s">
        <v>7168</v>
      </c>
      <c r="BK584" t="s">
        <v>109</v>
      </c>
      <c r="BL584" t="s">
        <v>2022</v>
      </c>
      <c r="BM584" t="s">
        <v>242</v>
      </c>
      <c r="BN584" t="s">
        <v>1814</v>
      </c>
      <c r="BO584" t="s">
        <v>76</v>
      </c>
      <c r="BP584" t="s">
        <v>215</v>
      </c>
      <c r="BQ584" t="s">
        <v>1046</v>
      </c>
      <c r="BR584" t="s">
        <v>1047</v>
      </c>
      <c r="BS584" t="s">
        <v>280</v>
      </c>
      <c r="BT584" t="s">
        <v>90</v>
      </c>
      <c r="BU584" t="s">
        <v>25</v>
      </c>
      <c r="BV584" t="s">
        <v>189</v>
      </c>
      <c r="BW584" t="s">
        <v>7169</v>
      </c>
      <c r="BX584" t="s">
        <v>7170</v>
      </c>
      <c r="BY584" t="s">
        <v>6</v>
      </c>
      <c r="BZ584" t="s">
        <v>193</v>
      </c>
      <c r="CA584" t="s">
        <v>540</v>
      </c>
      <c r="CB584" t="s">
        <v>423</v>
      </c>
      <c r="CC584">
        <v>9</v>
      </c>
      <c r="CD584" t="s">
        <v>3898</v>
      </c>
      <c r="CE584" t="s">
        <v>7171</v>
      </c>
      <c r="CF584" t="s">
        <v>7172</v>
      </c>
      <c r="CG584" t="s">
        <v>268</v>
      </c>
      <c r="CH584" t="s">
        <v>646</v>
      </c>
      <c r="CI584" t="s">
        <v>7173</v>
      </c>
      <c r="CJ584" t="s">
        <v>949</v>
      </c>
      <c r="CK584" t="s">
        <v>4630</v>
      </c>
      <c r="CL584" t="s">
        <v>2026</v>
      </c>
      <c r="CM584">
        <v>3434</v>
      </c>
      <c r="CN584">
        <v>3434</v>
      </c>
      <c r="CO584" t="s">
        <v>1058</v>
      </c>
      <c r="CP584" t="s">
        <v>40</v>
      </c>
      <c r="CQ584" t="s">
        <v>194</v>
      </c>
      <c r="CR584" t="s">
        <v>194</v>
      </c>
      <c r="CS584" t="s">
        <v>7174</v>
      </c>
      <c r="CT584" t="s">
        <v>274</v>
      </c>
    </row>
    <row r="585" spans="1:154" x14ac:dyDescent="0.25">
      <c r="A585" t="s">
        <v>7175</v>
      </c>
      <c r="B585" t="s">
        <v>35</v>
      </c>
      <c r="C585" t="s">
        <v>803</v>
      </c>
      <c r="D585" t="s">
        <v>38</v>
      </c>
      <c r="E585" t="s">
        <v>38</v>
      </c>
      <c r="F585" t="s">
        <v>38</v>
      </c>
      <c r="G585" t="s">
        <v>39</v>
      </c>
      <c r="H585" t="s">
        <v>26</v>
      </c>
      <c r="I585" t="s">
        <v>26</v>
      </c>
      <c r="J585" t="s">
        <v>26</v>
      </c>
      <c r="K585" t="s">
        <v>26</v>
      </c>
      <c r="L585" t="s">
        <v>26</v>
      </c>
      <c r="M585" t="s">
        <v>1311</v>
      </c>
      <c r="N585" t="s">
        <v>40</v>
      </c>
      <c r="O585" t="s">
        <v>40</v>
      </c>
      <c r="P585" t="s">
        <v>3871</v>
      </c>
      <c r="Q585" t="s">
        <v>7176</v>
      </c>
      <c r="R585" t="s">
        <v>566</v>
      </c>
      <c r="S585" t="s">
        <v>1</v>
      </c>
      <c r="T585" t="s">
        <v>1</v>
      </c>
      <c r="U585" t="s">
        <v>5903</v>
      </c>
      <c r="V585" t="s">
        <v>123</v>
      </c>
      <c r="W585" t="s">
        <v>47</v>
      </c>
      <c r="X585" t="s">
        <v>47</v>
      </c>
      <c r="Y585" t="s">
        <v>47</v>
      </c>
      <c r="Z585" t="s">
        <v>7177</v>
      </c>
      <c r="AA585" t="s">
        <v>150</v>
      </c>
      <c r="AB585" t="s">
        <v>2562</v>
      </c>
      <c r="AC585" t="s">
        <v>5468</v>
      </c>
      <c r="AD585" t="s">
        <v>670</v>
      </c>
      <c r="AE585" t="s">
        <v>7178</v>
      </c>
      <c r="AF585">
        <v>0</v>
      </c>
      <c r="AG585" t="s">
        <v>1437</v>
      </c>
      <c r="AH585" t="s">
        <v>7179</v>
      </c>
      <c r="AI585" t="s">
        <v>55</v>
      </c>
      <c r="AJ585" t="s">
        <v>485</v>
      </c>
      <c r="AK585" t="s">
        <v>29</v>
      </c>
      <c r="AL585" t="s">
        <v>29</v>
      </c>
      <c r="AM585" t="s">
        <v>29</v>
      </c>
      <c r="AN585" t="s">
        <v>25</v>
      </c>
      <c r="AO585" t="s">
        <v>25</v>
      </c>
      <c r="AP585">
        <v>4</v>
      </c>
      <c r="AQ585" t="s">
        <v>2565</v>
      </c>
      <c r="AR585" t="s">
        <v>161</v>
      </c>
      <c r="AS585" t="s">
        <v>5904</v>
      </c>
      <c r="AT585" t="s">
        <v>438</v>
      </c>
      <c r="AU585" t="s">
        <v>1888</v>
      </c>
      <c r="AV585" t="s">
        <v>426</v>
      </c>
      <c r="AW585" t="s">
        <v>42</v>
      </c>
      <c r="AX585" t="s">
        <v>42</v>
      </c>
      <c r="AY585" t="s">
        <v>319</v>
      </c>
      <c r="AZ585" t="s">
        <v>65</v>
      </c>
      <c r="BA585" t="s">
        <v>393</v>
      </c>
      <c r="BB585" t="s">
        <v>5470</v>
      </c>
      <c r="BC585" t="s">
        <v>64</v>
      </c>
      <c r="BD585" t="s">
        <v>97</v>
      </c>
      <c r="BE585" t="s">
        <v>98</v>
      </c>
      <c r="BF585" t="s">
        <v>12</v>
      </c>
      <c r="BG585" t="s">
        <v>7180</v>
      </c>
      <c r="BH585" t="s">
        <v>298</v>
      </c>
      <c r="BI585" t="s">
        <v>392</v>
      </c>
      <c r="BJ585" t="s">
        <v>78</v>
      </c>
      <c r="BK585" t="s">
        <v>7181</v>
      </c>
      <c r="BM585" t="s">
        <v>7182</v>
      </c>
      <c r="BN585" t="s">
        <v>1817</v>
      </c>
      <c r="BO585" t="s">
        <v>7183</v>
      </c>
      <c r="BP585" t="s">
        <v>7184</v>
      </c>
      <c r="BQ585" t="s">
        <v>814</v>
      </c>
      <c r="BR585" t="s">
        <v>85</v>
      </c>
      <c r="BS585" t="s">
        <v>85</v>
      </c>
      <c r="BT585" t="s">
        <v>85</v>
      </c>
      <c r="BU585" t="s">
        <v>85</v>
      </c>
      <c r="BV585" t="s">
        <v>3838</v>
      </c>
      <c r="BW585" t="s">
        <v>174</v>
      </c>
      <c r="BX585" t="s">
        <v>7185</v>
      </c>
      <c r="BY585" t="s">
        <v>36</v>
      </c>
      <c r="BZ585" t="s">
        <v>1045</v>
      </c>
      <c r="CA585" t="s">
        <v>114</v>
      </c>
      <c r="CB585" t="s">
        <v>62</v>
      </c>
      <c r="CC585" t="s">
        <v>3564</v>
      </c>
      <c r="CD585" t="s">
        <v>7186</v>
      </c>
      <c r="CE585" t="s">
        <v>7052</v>
      </c>
      <c r="CF585">
        <v>2</v>
      </c>
      <c r="CG585" t="s">
        <v>203</v>
      </c>
      <c r="CH585" t="s">
        <v>7187</v>
      </c>
      <c r="CI585" t="s">
        <v>5475</v>
      </c>
      <c r="CJ585" t="s">
        <v>1098</v>
      </c>
      <c r="CK585" t="s">
        <v>707</v>
      </c>
      <c r="CL585" t="s">
        <v>146</v>
      </c>
      <c r="CM585" t="s">
        <v>5907</v>
      </c>
      <c r="CN585" t="s">
        <v>328</v>
      </c>
      <c r="CO585" t="s">
        <v>2374</v>
      </c>
      <c r="CP585" t="s">
        <v>326</v>
      </c>
      <c r="CQ585" t="s">
        <v>326</v>
      </c>
      <c r="CR585" t="s">
        <v>119</v>
      </c>
      <c r="CS585" t="s">
        <v>119</v>
      </c>
      <c r="CT585" t="s">
        <v>237</v>
      </c>
      <c r="CU585" t="s">
        <v>7188</v>
      </c>
      <c r="CV585" t="e">
        <f>-SOATHERN</f>
        <v>#NAME?</v>
      </c>
      <c r="CW585" t="s">
        <v>422</v>
      </c>
      <c r="CX585" t="s">
        <v>7189</v>
      </c>
      <c r="CY585" t="s">
        <v>246</v>
      </c>
      <c r="CZ585">
        <v>3434</v>
      </c>
      <c r="DA585" t="s">
        <v>194</v>
      </c>
      <c r="DB585" t="s">
        <v>7190</v>
      </c>
    </row>
    <row r="586" spans="1:154" x14ac:dyDescent="0.25">
      <c r="A586" t="s">
        <v>7191</v>
      </c>
      <c r="B586" t="s">
        <v>35</v>
      </c>
      <c r="C586" t="s">
        <v>365</v>
      </c>
      <c r="D586" t="s">
        <v>7</v>
      </c>
      <c r="E586" t="s">
        <v>18</v>
      </c>
      <c r="F586" t="s">
        <v>89</v>
      </c>
      <c r="G586" t="s">
        <v>14</v>
      </c>
      <c r="H586" t="s">
        <v>14</v>
      </c>
      <c r="I586" t="s">
        <v>14</v>
      </c>
      <c r="J586" t="s">
        <v>14</v>
      </c>
      <c r="K586" t="s">
        <v>1</v>
      </c>
      <c r="L586" t="s">
        <v>1</v>
      </c>
      <c r="M586" t="s">
        <v>1287</v>
      </c>
      <c r="N586" t="s">
        <v>1739</v>
      </c>
      <c r="O586" t="s">
        <v>3351</v>
      </c>
      <c r="P586" t="s">
        <v>3352</v>
      </c>
      <c r="Q586" t="s">
        <v>7192</v>
      </c>
      <c r="R586" t="s">
        <v>617</v>
      </c>
      <c r="S586" t="s">
        <v>7193</v>
      </c>
      <c r="T586" t="s">
        <v>525</v>
      </c>
      <c r="U586" t="s">
        <v>70</v>
      </c>
      <c r="V586" t="s">
        <v>741</v>
      </c>
      <c r="W586" t="s">
        <v>741</v>
      </c>
      <c r="X586" t="s">
        <v>741</v>
      </c>
      <c r="Y586" t="s">
        <v>86</v>
      </c>
      <c r="Z586" t="s">
        <v>332</v>
      </c>
      <c r="AA586">
        <v>629</v>
      </c>
      <c r="AB586" t="s">
        <v>3823</v>
      </c>
      <c r="AC586" t="s">
        <v>85</v>
      </c>
      <c r="AD586" t="s">
        <v>511</v>
      </c>
      <c r="AE586" t="s">
        <v>24</v>
      </c>
      <c r="AF586" t="s">
        <v>7194</v>
      </c>
      <c r="AG586" t="s">
        <v>3356</v>
      </c>
      <c r="AH586" t="s">
        <v>1069</v>
      </c>
      <c r="AI586" t="s">
        <v>26</v>
      </c>
      <c r="AJ586" t="s">
        <v>26</v>
      </c>
      <c r="AK586" t="s">
        <v>3357</v>
      </c>
      <c r="AL586" t="s">
        <v>123</v>
      </c>
      <c r="AM586" t="s">
        <v>2339</v>
      </c>
      <c r="AN586" t="s">
        <v>223</v>
      </c>
      <c r="AO586" t="s">
        <v>97</v>
      </c>
      <c r="AP586" t="s">
        <v>98</v>
      </c>
      <c r="AQ586" t="s">
        <v>98</v>
      </c>
      <c r="AR586" t="s">
        <v>498</v>
      </c>
      <c r="AS586" t="s">
        <v>499</v>
      </c>
      <c r="AT586" t="s">
        <v>101</v>
      </c>
      <c r="AU586" t="s">
        <v>500</v>
      </c>
      <c r="AV586" t="s">
        <v>227</v>
      </c>
      <c r="AW586" t="s">
        <v>685</v>
      </c>
      <c r="AX586" t="s">
        <v>78</v>
      </c>
      <c r="AY586" t="s">
        <v>104</v>
      </c>
      <c r="AZ586" t="s">
        <v>96</v>
      </c>
      <c r="BA586" t="s">
        <v>566</v>
      </c>
      <c r="BB586" t="s">
        <v>501</v>
      </c>
      <c r="BC586">
        <v>8</v>
      </c>
      <c r="BD586" t="s">
        <v>159</v>
      </c>
      <c r="BE586" t="s">
        <v>7195</v>
      </c>
      <c r="BF586" t="s">
        <v>91</v>
      </c>
      <c r="BG586" t="s">
        <v>65</v>
      </c>
      <c r="BH586" t="s">
        <v>2340</v>
      </c>
      <c r="BI586" t="s">
        <v>25</v>
      </c>
      <c r="BJ586" t="s">
        <v>25</v>
      </c>
      <c r="BK586" t="s">
        <v>7196</v>
      </c>
      <c r="BL586" t="s">
        <v>7197</v>
      </c>
      <c r="BM586">
        <v>121</v>
      </c>
      <c r="BN586" t="s">
        <v>440</v>
      </c>
      <c r="BO586" t="s">
        <v>440</v>
      </c>
      <c r="BP586" t="s">
        <v>120</v>
      </c>
      <c r="BQ586" t="s">
        <v>7198</v>
      </c>
      <c r="BR586" t="s">
        <v>528</v>
      </c>
      <c r="BS586" t="s">
        <v>407</v>
      </c>
      <c r="BT586" t="s">
        <v>52</v>
      </c>
      <c r="BU586" t="s">
        <v>21</v>
      </c>
      <c r="BV586" t="s">
        <v>3361</v>
      </c>
      <c r="BW586" t="s">
        <v>1848</v>
      </c>
      <c r="BX586" t="s">
        <v>115</v>
      </c>
      <c r="BY586" t="s">
        <v>881</v>
      </c>
      <c r="BZ586" t="s">
        <v>516</v>
      </c>
      <c r="CA586" t="s">
        <v>3362</v>
      </c>
      <c r="CB586" t="s">
        <v>1379</v>
      </c>
      <c r="CC586" t="s">
        <v>3363</v>
      </c>
      <c r="CD586" t="s">
        <v>3364</v>
      </c>
      <c r="CE586" t="s">
        <v>1443</v>
      </c>
      <c r="CF586" t="s">
        <v>1568</v>
      </c>
      <c r="CG586" t="s">
        <v>422</v>
      </c>
      <c r="CH586">
        <v>3</v>
      </c>
      <c r="CI586">
        <v>3434</v>
      </c>
      <c r="CJ586" t="s">
        <v>350</v>
      </c>
      <c r="CK586" t="s">
        <v>350</v>
      </c>
    </row>
    <row r="587" spans="1:154" x14ac:dyDescent="0.25">
      <c r="A587" t="s">
        <v>7199</v>
      </c>
      <c r="B587" t="s">
        <v>73</v>
      </c>
      <c r="C587" t="s">
        <v>319</v>
      </c>
      <c r="D587" t="s">
        <v>40</v>
      </c>
      <c r="E587" t="s">
        <v>7200</v>
      </c>
      <c r="F587" t="s">
        <v>114</v>
      </c>
      <c r="G587" t="s">
        <v>7201</v>
      </c>
      <c r="H587" t="s">
        <v>600</v>
      </c>
      <c r="I587" t="s">
        <v>47</v>
      </c>
      <c r="J587" t="s">
        <v>49</v>
      </c>
      <c r="K587" t="s">
        <v>78</v>
      </c>
      <c r="L587" t="s">
        <v>78</v>
      </c>
      <c r="M587" t="s">
        <v>78</v>
      </c>
      <c r="N587" t="s">
        <v>2092</v>
      </c>
      <c r="O587" t="s">
        <v>2427</v>
      </c>
      <c r="P587" t="s">
        <v>712</v>
      </c>
      <c r="Q587" t="s">
        <v>2036</v>
      </c>
      <c r="R587" t="s">
        <v>7202</v>
      </c>
      <c r="S587" t="s">
        <v>661</v>
      </c>
      <c r="T587" t="s">
        <v>14</v>
      </c>
      <c r="U587" t="s">
        <v>14</v>
      </c>
      <c r="V587" t="s">
        <v>14</v>
      </c>
      <c r="W587" t="s">
        <v>14</v>
      </c>
      <c r="X587" t="s">
        <v>14</v>
      </c>
      <c r="Y587" t="s">
        <v>14</v>
      </c>
      <c r="Z587" t="s">
        <v>14</v>
      </c>
      <c r="AA587" t="s">
        <v>7203</v>
      </c>
      <c r="AB587" t="s">
        <v>1597</v>
      </c>
      <c r="AC587" t="s">
        <v>7204</v>
      </c>
      <c r="AD587" t="s">
        <v>7205</v>
      </c>
      <c r="AE587" t="s">
        <v>7206</v>
      </c>
      <c r="AF587" t="s">
        <v>474</v>
      </c>
      <c r="AG587" t="s">
        <v>474</v>
      </c>
      <c r="AH587" t="s">
        <v>1284</v>
      </c>
      <c r="AI587" t="s">
        <v>85</v>
      </c>
      <c r="AJ587" t="s">
        <v>85</v>
      </c>
      <c r="AK587" t="s">
        <v>85</v>
      </c>
      <c r="AL587" t="s">
        <v>3192</v>
      </c>
      <c r="AM587" t="s">
        <v>280</v>
      </c>
      <c r="AN587" t="s">
        <v>220</v>
      </c>
      <c r="AO587" t="s">
        <v>220</v>
      </c>
      <c r="AP587" t="s">
        <v>971</v>
      </c>
      <c r="AQ587" t="s">
        <v>7207</v>
      </c>
      <c r="AR587" t="s">
        <v>2241</v>
      </c>
      <c r="AS587" t="s">
        <v>94</v>
      </c>
      <c r="AT587" t="s">
        <v>94</v>
      </c>
      <c r="AU587" t="s">
        <v>97</v>
      </c>
      <c r="AV587" t="s">
        <v>97</v>
      </c>
      <c r="AW587" t="s">
        <v>89</v>
      </c>
      <c r="AX587" t="s">
        <v>98</v>
      </c>
      <c r="AY587" t="s">
        <v>98</v>
      </c>
      <c r="AZ587" t="s">
        <v>98</v>
      </c>
      <c r="BA587" t="s">
        <v>101</v>
      </c>
      <c r="BB587" t="s">
        <v>101</v>
      </c>
      <c r="BC587" t="s">
        <v>1213</v>
      </c>
      <c r="BD587" t="s">
        <v>528</v>
      </c>
      <c r="BE587" t="s">
        <v>16</v>
      </c>
      <c r="BF587" t="s">
        <v>729</v>
      </c>
      <c r="BG587" t="s">
        <v>42</v>
      </c>
      <c r="BH587" t="s">
        <v>42</v>
      </c>
      <c r="BI587" t="s">
        <v>42</v>
      </c>
      <c r="BJ587" t="s">
        <v>392</v>
      </c>
      <c r="BK587" t="s">
        <v>1136</v>
      </c>
      <c r="BL587" t="s">
        <v>2458</v>
      </c>
      <c r="BM587" t="s">
        <v>1085</v>
      </c>
      <c r="BN587" t="s">
        <v>96</v>
      </c>
      <c r="BO587" t="s">
        <v>96</v>
      </c>
      <c r="BP587" t="s">
        <v>7208</v>
      </c>
      <c r="BQ587" t="s">
        <v>6579</v>
      </c>
      <c r="BR587" t="s">
        <v>105</v>
      </c>
      <c r="BS587" t="s">
        <v>1602</v>
      </c>
      <c r="BT587" t="s">
        <v>109</v>
      </c>
      <c r="BU587" t="s">
        <v>109</v>
      </c>
      <c r="BV587" t="s">
        <v>109</v>
      </c>
      <c r="BW587" t="s">
        <v>25</v>
      </c>
      <c r="BX587" t="s">
        <v>25</v>
      </c>
      <c r="BY587" t="s">
        <v>6500</v>
      </c>
      <c r="BZ587" t="s">
        <v>174</v>
      </c>
      <c r="CA587" t="s">
        <v>438</v>
      </c>
      <c r="CB587" t="s">
        <v>3726</v>
      </c>
      <c r="CC587" t="s">
        <v>298</v>
      </c>
      <c r="CD587" t="s">
        <v>246</v>
      </c>
      <c r="CE587" t="s">
        <v>7209</v>
      </c>
      <c r="CF587" t="s">
        <v>7210</v>
      </c>
      <c r="CG587" t="s">
        <v>898</v>
      </c>
      <c r="CH587" t="s">
        <v>1166</v>
      </c>
      <c r="CI587" t="s">
        <v>26</v>
      </c>
      <c r="CJ587" t="s">
        <v>26</v>
      </c>
      <c r="CK587" t="s">
        <v>26</v>
      </c>
      <c r="CL587" t="s">
        <v>5000</v>
      </c>
      <c r="CM587" t="s">
        <v>252</v>
      </c>
      <c r="CN587" t="s">
        <v>7211</v>
      </c>
      <c r="CO587" t="s">
        <v>464</v>
      </c>
      <c r="CP587" t="s">
        <v>1</v>
      </c>
      <c r="CQ587" t="s">
        <v>1</v>
      </c>
      <c r="CR587" t="s">
        <v>2380</v>
      </c>
      <c r="CS587" t="s">
        <v>5288</v>
      </c>
      <c r="CT587" t="s">
        <v>121</v>
      </c>
      <c r="CU587" t="s">
        <v>60</v>
      </c>
      <c r="CV587" t="s">
        <v>5289</v>
      </c>
      <c r="CW587" t="s">
        <v>3287</v>
      </c>
      <c r="CX587" t="s">
        <v>1272</v>
      </c>
      <c r="CY587" t="s">
        <v>5522</v>
      </c>
      <c r="CZ587" t="s">
        <v>7212</v>
      </c>
      <c r="DA587" t="s">
        <v>1622</v>
      </c>
      <c r="DB587" t="s">
        <v>194</v>
      </c>
      <c r="DC587" t="s">
        <v>194</v>
      </c>
      <c r="DD587">
        <v>3434</v>
      </c>
      <c r="DE587" t="s">
        <v>7213</v>
      </c>
      <c r="DF587" t="s">
        <v>274</v>
      </c>
    </row>
    <row r="588" spans="1:154" x14ac:dyDescent="0.25">
      <c r="A588" t="s">
        <v>7214</v>
      </c>
      <c r="B588" t="s">
        <v>35</v>
      </c>
      <c r="C588" t="s">
        <v>1060</v>
      </c>
      <c r="D588" t="s">
        <v>1785</v>
      </c>
      <c r="E588" t="s">
        <v>279</v>
      </c>
      <c r="F588" t="s">
        <v>679</v>
      </c>
      <c r="G588" t="s">
        <v>1677</v>
      </c>
      <c r="H588" t="s">
        <v>47</v>
      </c>
      <c r="I588" t="s">
        <v>49</v>
      </c>
      <c r="J588" t="s">
        <v>78</v>
      </c>
      <c r="K588" t="s">
        <v>78</v>
      </c>
      <c r="L588" t="s">
        <v>78</v>
      </c>
      <c r="M588" t="s">
        <v>1694</v>
      </c>
      <c r="N588" t="s">
        <v>42</v>
      </c>
      <c r="O588" t="s">
        <v>42</v>
      </c>
      <c r="P588" t="s">
        <v>1695</v>
      </c>
      <c r="Q588" t="s">
        <v>14</v>
      </c>
      <c r="R588" t="s">
        <v>14</v>
      </c>
      <c r="S588" t="s">
        <v>1696</v>
      </c>
      <c r="T588" t="s">
        <v>259</v>
      </c>
      <c r="U588" t="s">
        <v>1697</v>
      </c>
      <c r="V588" t="s">
        <v>5538</v>
      </c>
      <c r="W588" t="s">
        <v>25</v>
      </c>
      <c r="X588" t="s">
        <v>25</v>
      </c>
      <c r="Y588" t="s">
        <v>161</v>
      </c>
      <c r="Z588" t="s">
        <v>159</v>
      </c>
      <c r="AA588" t="s">
        <v>159</v>
      </c>
      <c r="AB588" t="s">
        <v>1699</v>
      </c>
      <c r="AC588" t="s">
        <v>114</v>
      </c>
      <c r="AD588" t="s">
        <v>349</v>
      </c>
      <c r="AE588" t="s">
        <v>96</v>
      </c>
      <c r="AF588" t="s">
        <v>96</v>
      </c>
      <c r="AG588" t="s">
        <v>97</v>
      </c>
      <c r="AH588" t="s">
        <v>98</v>
      </c>
      <c r="AI588" t="s">
        <v>329</v>
      </c>
      <c r="AJ588" t="s">
        <v>40</v>
      </c>
      <c r="AK588" t="s">
        <v>40</v>
      </c>
      <c r="AL588" t="s">
        <v>5539</v>
      </c>
      <c r="AM588" t="s">
        <v>12</v>
      </c>
      <c r="AN588" t="s">
        <v>1703</v>
      </c>
      <c r="AO588" t="s">
        <v>105</v>
      </c>
      <c r="AP588" t="s">
        <v>1704</v>
      </c>
      <c r="AQ588" t="s">
        <v>350</v>
      </c>
      <c r="AR588" t="s">
        <v>1705</v>
      </c>
      <c r="AS588" t="s">
        <v>577</v>
      </c>
      <c r="AT588" t="s">
        <v>174</v>
      </c>
      <c r="AU588" t="s">
        <v>5540</v>
      </c>
      <c r="AV588" t="s">
        <v>646</v>
      </c>
      <c r="AW588" t="s">
        <v>2845</v>
      </c>
      <c r="AX588" t="s">
        <v>24</v>
      </c>
      <c r="AY588" t="s">
        <v>1707</v>
      </c>
      <c r="AZ588" t="s">
        <v>1050</v>
      </c>
      <c r="BA588" t="s">
        <v>60</v>
      </c>
      <c r="BB588" t="s">
        <v>3665</v>
      </c>
      <c r="BC588" t="s">
        <v>5541</v>
      </c>
      <c r="BD588" t="s">
        <v>578</v>
      </c>
      <c r="BE588" t="s">
        <v>1033</v>
      </c>
      <c r="BF588" t="s">
        <v>1708</v>
      </c>
      <c r="BG588" t="s">
        <v>1709</v>
      </c>
      <c r="BH588" t="s">
        <v>5542</v>
      </c>
      <c r="BI588" t="s">
        <v>187</v>
      </c>
      <c r="BJ588" t="s">
        <v>187</v>
      </c>
      <c r="BK588" t="s">
        <v>3089</v>
      </c>
      <c r="BL588" t="s">
        <v>5543</v>
      </c>
      <c r="BM588" t="s">
        <v>2919</v>
      </c>
      <c r="BN588" t="s">
        <v>1712</v>
      </c>
      <c r="BO588" t="s">
        <v>65</v>
      </c>
      <c r="BP588" t="s">
        <v>741</v>
      </c>
      <c r="BQ588" t="s">
        <v>1714</v>
      </c>
      <c r="BR588">
        <v>32434</v>
      </c>
      <c r="BS588" t="s">
        <v>229</v>
      </c>
      <c r="BT588" t="s">
        <v>229</v>
      </c>
    </row>
    <row r="589" spans="1:154" x14ac:dyDescent="0.25">
      <c r="A589" t="s">
        <v>7215</v>
      </c>
      <c r="B589" t="s">
        <v>2697</v>
      </c>
      <c r="C589" t="s">
        <v>209</v>
      </c>
      <c r="D589" t="s">
        <v>209</v>
      </c>
      <c r="E589" t="s">
        <v>71</v>
      </c>
      <c r="F589" t="s">
        <v>197</v>
      </c>
      <c r="G589" t="s">
        <v>365</v>
      </c>
      <c r="H589" t="s">
        <v>2325</v>
      </c>
      <c r="I589" t="s">
        <v>713</v>
      </c>
      <c r="J589" t="s">
        <v>2698</v>
      </c>
      <c r="K589" t="s">
        <v>2699</v>
      </c>
      <c r="L589" t="s">
        <v>2700</v>
      </c>
      <c r="M589" t="s">
        <v>200</v>
      </c>
      <c r="N589" t="s">
        <v>561</v>
      </c>
      <c r="O589" t="s">
        <v>1098</v>
      </c>
      <c r="P589" t="s">
        <v>278</v>
      </c>
      <c r="Q589" t="s">
        <v>2701</v>
      </c>
      <c r="R589" t="s">
        <v>2702</v>
      </c>
      <c r="S589" t="s">
        <v>575</v>
      </c>
      <c r="T589" t="s">
        <v>2703</v>
      </c>
      <c r="U589" t="s">
        <v>49</v>
      </c>
      <c r="V589" t="s">
        <v>1915</v>
      </c>
      <c r="W589" t="s">
        <v>1916</v>
      </c>
      <c r="X589" t="s">
        <v>159</v>
      </c>
      <c r="Y589" t="s">
        <v>60</v>
      </c>
      <c r="Z589" t="s">
        <v>60</v>
      </c>
      <c r="AA589" t="s">
        <v>40</v>
      </c>
      <c r="AB589" t="s">
        <v>40</v>
      </c>
      <c r="AC589" t="s">
        <v>40</v>
      </c>
      <c r="AD589" t="s">
        <v>1846</v>
      </c>
      <c r="AE589" t="s">
        <v>1657</v>
      </c>
      <c r="AF589" t="s">
        <v>2090</v>
      </c>
      <c r="AG589" t="s">
        <v>2707</v>
      </c>
      <c r="AH589" t="s">
        <v>259</v>
      </c>
      <c r="AI589" t="s">
        <v>14</v>
      </c>
      <c r="AJ589" t="s">
        <v>14</v>
      </c>
      <c r="AK589" t="s">
        <v>14</v>
      </c>
      <c r="AL589" t="s">
        <v>14</v>
      </c>
      <c r="AM589" t="s">
        <v>3055</v>
      </c>
      <c r="AN589" t="s">
        <v>1561</v>
      </c>
      <c r="AO589" t="s">
        <v>2708</v>
      </c>
      <c r="AP589" t="s">
        <v>2709</v>
      </c>
      <c r="AS589" t="s">
        <v>94</v>
      </c>
      <c r="AT589" t="s">
        <v>94</v>
      </c>
      <c r="AU589" t="s">
        <v>224</v>
      </c>
      <c r="AV589" t="s">
        <v>392</v>
      </c>
      <c r="AW589" t="s">
        <v>2711</v>
      </c>
      <c r="AX589" t="s">
        <v>1405</v>
      </c>
      <c r="AY589" t="s">
        <v>97</v>
      </c>
      <c r="AZ589" t="s">
        <v>98</v>
      </c>
      <c r="BA589" t="s">
        <v>98</v>
      </c>
      <c r="BB589" t="s">
        <v>98</v>
      </c>
      <c r="BC589" t="s">
        <v>101</v>
      </c>
      <c r="BD589" t="s">
        <v>101</v>
      </c>
      <c r="BE589" t="s">
        <v>101</v>
      </c>
      <c r="BF589" t="s">
        <v>724</v>
      </c>
      <c r="BG589" t="s">
        <v>1508</v>
      </c>
      <c r="BH589" t="s">
        <v>226</v>
      </c>
      <c r="BI589" t="s">
        <v>229</v>
      </c>
      <c r="BJ589" t="s">
        <v>229</v>
      </c>
      <c r="BK589" t="s">
        <v>78</v>
      </c>
      <c r="BL589" t="s">
        <v>272</v>
      </c>
      <c r="BM589" t="s">
        <v>2712</v>
      </c>
      <c r="BN589" t="s">
        <v>644</v>
      </c>
      <c r="BO589" t="s">
        <v>105</v>
      </c>
      <c r="BP589" t="s">
        <v>96</v>
      </c>
      <c r="BQ589" t="s">
        <v>234</v>
      </c>
      <c r="BR589" t="s">
        <v>106</v>
      </c>
      <c r="BS589" t="s">
        <v>174</v>
      </c>
      <c r="BT589" t="s">
        <v>109</v>
      </c>
      <c r="BU589" t="s">
        <v>109</v>
      </c>
      <c r="BV589" t="s">
        <v>808</v>
      </c>
      <c r="BW589" t="s">
        <v>26</v>
      </c>
      <c r="BX589" t="s">
        <v>26</v>
      </c>
      <c r="BY589" t="s">
        <v>1044</v>
      </c>
      <c r="BZ589" t="s">
        <v>2713</v>
      </c>
      <c r="CA589" t="s">
        <v>239</v>
      </c>
      <c r="CB589">
        <v>3</v>
      </c>
      <c r="CC589" t="s">
        <v>45</v>
      </c>
      <c r="CD589" t="s">
        <v>2714</v>
      </c>
      <c r="CE589" t="s">
        <v>482</v>
      </c>
      <c r="CF589" t="s">
        <v>91</v>
      </c>
      <c r="CG589" t="s">
        <v>114</v>
      </c>
      <c r="CH589" t="s">
        <v>2188</v>
      </c>
      <c r="CI589" t="s">
        <v>2715</v>
      </c>
      <c r="CJ589" t="s">
        <v>2443</v>
      </c>
      <c r="CK589" t="s">
        <v>252</v>
      </c>
      <c r="CL589" t="s">
        <v>2716</v>
      </c>
      <c r="CM589" t="s">
        <v>1586</v>
      </c>
      <c r="CN589" t="s">
        <v>24</v>
      </c>
      <c r="CO589" t="s">
        <v>298</v>
      </c>
      <c r="CP589" t="s">
        <v>42</v>
      </c>
      <c r="CQ589" t="s">
        <v>2075</v>
      </c>
      <c r="CR589" t="s">
        <v>2717</v>
      </c>
      <c r="CS589" t="s">
        <v>127</v>
      </c>
      <c r="CT589" t="s">
        <v>2718</v>
      </c>
      <c r="CU589" t="s">
        <v>2155</v>
      </c>
      <c r="CV589" t="s">
        <v>2719</v>
      </c>
      <c r="CW589" t="s">
        <v>2720</v>
      </c>
      <c r="CX589" t="s">
        <v>741</v>
      </c>
      <c r="CY589" t="s">
        <v>85</v>
      </c>
      <c r="CZ589" t="s">
        <v>2721</v>
      </c>
      <c r="DA589" t="s">
        <v>2722</v>
      </c>
      <c r="DB589" t="s">
        <v>659</v>
      </c>
      <c r="DC589" t="s">
        <v>2723</v>
      </c>
      <c r="DD589" t="s">
        <v>2724</v>
      </c>
      <c r="DE589">
        <v>1</v>
      </c>
      <c r="DF589" t="s">
        <v>194</v>
      </c>
      <c r="DG589" t="s">
        <v>194</v>
      </c>
      <c r="DH589">
        <v>3434</v>
      </c>
      <c r="DI589" t="s">
        <v>274</v>
      </c>
    </row>
    <row r="590" spans="1:154" x14ac:dyDescent="0.25">
      <c r="A590" t="s">
        <v>7216</v>
      </c>
      <c r="B590" t="s">
        <v>1</v>
      </c>
      <c r="C590" t="s">
        <v>1</v>
      </c>
      <c r="D590" t="s">
        <v>2</v>
      </c>
      <c r="E590" t="s">
        <v>3</v>
      </c>
      <c r="F590" t="s">
        <v>4</v>
      </c>
      <c r="G590" t="s">
        <v>5</v>
      </c>
      <c r="H590" t="s">
        <v>6</v>
      </c>
      <c r="I590" t="s">
        <v>7</v>
      </c>
      <c r="J590" t="s">
        <v>8</v>
      </c>
      <c r="K590" t="s">
        <v>9</v>
      </c>
      <c r="L590" t="s">
        <v>10</v>
      </c>
      <c r="M590" t="s">
        <v>11</v>
      </c>
      <c r="N590" t="s">
        <v>12</v>
      </c>
      <c r="O590" t="s">
        <v>13</v>
      </c>
      <c r="P590" t="s">
        <v>14</v>
      </c>
      <c r="Q590" t="s">
        <v>14</v>
      </c>
      <c r="R590" t="s">
        <v>14</v>
      </c>
      <c r="S590" t="s">
        <v>14</v>
      </c>
      <c r="T590" t="s">
        <v>14</v>
      </c>
      <c r="U590" t="s">
        <v>14</v>
      </c>
      <c r="V590" t="s">
        <v>14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18</v>
      </c>
      <c r="AC590" t="s">
        <v>19</v>
      </c>
      <c r="AD590" t="s">
        <v>20</v>
      </c>
      <c r="AE590" t="s">
        <v>21</v>
      </c>
      <c r="AF590" t="s">
        <v>22</v>
      </c>
      <c r="AG590" t="s">
        <v>23</v>
      </c>
      <c r="AH590" t="s">
        <v>24</v>
      </c>
      <c r="AI590" t="s">
        <v>24</v>
      </c>
      <c r="AJ590" t="s">
        <v>25</v>
      </c>
      <c r="AK590" t="s">
        <v>25</v>
      </c>
      <c r="AL590" t="s">
        <v>26</v>
      </c>
      <c r="AM590" t="s">
        <v>27</v>
      </c>
      <c r="AN590" t="s">
        <v>28</v>
      </c>
      <c r="AO590" t="s">
        <v>28</v>
      </c>
      <c r="AP590" t="s">
        <v>29</v>
      </c>
      <c r="AQ590" t="s">
        <v>30</v>
      </c>
      <c r="AR590" t="s">
        <v>31</v>
      </c>
      <c r="AS590" t="s">
        <v>32</v>
      </c>
      <c r="AT590" t="s">
        <v>33</v>
      </c>
    </row>
    <row r="591" spans="1:154" x14ac:dyDescent="0.25">
      <c r="A591" t="s">
        <v>7217</v>
      </c>
      <c r="B591" t="s">
        <v>159</v>
      </c>
      <c r="C591" t="s">
        <v>159</v>
      </c>
      <c r="D591" t="s">
        <v>1999</v>
      </c>
      <c r="E591" t="s">
        <v>2000</v>
      </c>
      <c r="F591" t="s">
        <v>18</v>
      </c>
      <c r="G591" t="s">
        <v>48</v>
      </c>
      <c r="H591" t="s">
        <v>2038</v>
      </c>
      <c r="I591" t="s">
        <v>7218</v>
      </c>
      <c r="J591" t="s">
        <v>7219</v>
      </c>
      <c r="K591" t="s">
        <v>1519</v>
      </c>
      <c r="L591" t="s">
        <v>5498</v>
      </c>
      <c r="M591" t="s">
        <v>7200</v>
      </c>
      <c r="N591" t="s">
        <v>114</v>
      </c>
      <c r="O591" t="s">
        <v>1284</v>
      </c>
      <c r="P591" t="s">
        <v>2664</v>
      </c>
      <c r="Q591" t="s">
        <v>205</v>
      </c>
      <c r="R591" t="s">
        <v>206</v>
      </c>
      <c r="S591" t="s">
        <v>1574</v>
      </c>
      <c r="T591" t="s">
        <v>202</v>
      </c>
      <c r="U591" t="s">
        <v>1575</v>
      </c>
      <c r="V591" t="s">
        <v>2640</v>
      </c>
      <c r="W591" t="s">
        <v>2641</v>
      </c>
      <c r="X591" t="s">
        <v>5499</v>
      </c>
      <c r="Y591" t="s">
        <v>617</v>
      </c>
      <c r="Z591" t="s">
        <v>464</v>
      </c>
      <c r="AA591" t="s">
        <v>1032</v>
      </c>
      <c r="AB591" t="s">
        <v>5500</v>
      </c>
      <c r="AC591" t="s">
        <v>5501</v>
      </c>
      <c r="AD591" t="s">
        <v>14</v>
      </c>
      <c r="AE591" t="s">
        <v>14</v>
      </c>
      <c r="AF591" t="s">
        <v>14</v>
      </c>
      <c r="AG591" t="s">
        <v>14</v>
      </c>
      <c r="AH591" t="s">
        <v>14</v>
      </c>
      <c r="AI591" t="s">
        <v>1926</v>
      </c>
      <c r="AJ591" t="s">
        <v>5502</v>
      </c>
      <c r="AK591" t="s">
        <v>7220</v>
      </c>
      <c r="AL591" t="s">
        <v>511</v>
      </c>
      <c r="AM591" t="s">
        <v>2016</v>
      </c>
      <c r="AN591" t="s">
        <v>1522</v>
      </c>
      <c r="AO591" t="s">
        <v>482</v>
      </c>
      <c r="AP591" t="s">
        <v>24</v>
      </c>
      <c r="AQ591" t="s">
        <v>2286</v>
      </c>
      <c r="AR591" t="s">
        <v>5503</v>
      </c>
      <c r="AS591" t="s">
        <v>42</v>
      </c>
      <c r="AT591" t="s">
        <v>42</v>
      </c>
      <c r="AU591" t="s">
        <v>42</v>
      </c>
      <c r="AV591" t="s">
        <v>32</v>
      </c>
      <c r="AW591" t="s">
        <v>5505</v>
      </c>
      <c r="AX591" t="s">
        <v>1107</v>
      </c>
      <c r="AY591" t="s">
        <v>972</v>
      </c>
      <c r="AZ591" t="s">
        <v>26</v>
      </c>
      <c r="BA591" t="s">
        <v>26</v>
      </c>
      <c r="BB591" t="s">
        <v>88</v>
      </c>
      <c r="BC591" t="s">
        <v>1745</v>
      </c>
      <c r="BD591" t="s">
        <v>5506</v>
      </c>
      <c r="BE591" t="s">
        <v>96</v>
      </c>
      <c r="BF591" t="s">
        <v>96</v>
      </c>
      <c r="BG591" t="s">
        <v>96</v>
      </c>
      <c r="BH591" t="s">
        <v>96</v>
      </c>
      <c r="BI591" t="s">
        <v>594</v>
      </c>
      <c r="BJ591" t="s">
        <v>5507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224</v>
      </c>
      <c r="BQ591" t="s">
        <v>97</v>
      </c>
      <c r="BR591" t="s">
        <v>98</v>
      </c>
      <c r="BS591" t="s">
        <v>98</v>
      </c>
      <c r="BT591" t="s">
        <v>98</v>
      </c>
      <c r="BU591" t="s">
        <v>101</v>
      </c>
      <c r="BV591" t="s">
        <v>101</v>
      </c>
      <c r="BW591" t="s">
        <v>101</v>
      </c>
      <c r="BX591" t="s">
        <v>78</v>
      </c>
      <c r="BY591" t="s">
        <v>5508</v>
      </c>
      <c r="BZ591" t="s">
        <v>573</v>
      </c>
      <c r="CA591" t="s">
        <v>229</v>
      </c>
      <c r="CB591" t="s">
        <v>724</v>
      </c>
      <c r="CC591" t="s">
        <v>5509</v>
      </c>
      <c r="CD591" t="s">
        <v>5510</v>
      </c>
      <c r="CE591" t="s">
        <v>158</v>
      </c>
      <c r="CF591" t="s">
        <v>575</v>
      </c>
      <c r="CG591" t="s">
        <v>5511</v>
      </c>
      <c r="CH591" t="s">
        <v>55</v>
      </c>
      <c r="CI591" t="s">
        <v>5512</v>
      </c>
      <c r="CJ591" t="s">
        <v>5513</v>
      </c>
      <c r="CK591" t="s">
        <v>61</v>
      </c>
      <c r="CL591" t="s">
        <v>40</v>
      </c>
      <c r="CM591" t="s">
        <v>105</v>
      </c>
      <c r="CN591" t="s">
        <v>5514</v>
      </c>
      <c r="CO591" t="s">
        <v>1166</v>
      </c>
      <c r="CP591" t="s">
        <v>1167</v>
      </c>
      <c r="CQ591" t="s">
        <v>174</v>
      </c>
      <c r="CR591" t="s">
        <v>109</v>
      </c>
      <c r="CS591" t="s">
        <v>109</v>
      </c>
      <c r="CT591" t="s">
        <v>22</v>
      </c>
      <c r="CU591" t="s">
        <v>6</v>
      </c>
      <c r="CV591" t="s">
        <v>1471</v>
      </c>
      <c r="CW591" t="s">
        <v>5515</v>
      </c>
      <c r="CX591" t="s">
        <v>1447</v>
      </c>
      <c r="CY591" t="s">
        <v>973</v>
      </c>
      <c r="CZ591" t="s">
        <v>1045</v>
      </c>
      <c r="DA591" t="s">
        <v>5516</v>
      </c>
      <c r="DB591" t="s">
        <v>1602</v>
      </c>
      <c r="DC591" t="s">
        <v>238</v>
      </c>
      <c r="DD591" t="s">
        <v>5517</v>
      </c>
      <c r="DE591" t="s">
        <v>392</v>
      </c>
      <c r="DF591" t="s">
        <v>242</v>
      </c>
      <c r="DG591" t="s">
        <v>245</v>
      </c>
      <c r="DH591" t="s">
        <v>2380</v>
      </c>
      <c r="DI591" t="s">
        <v>25</v>
      </c>
      <c r="DJ591" t="s">
        <v>252</v>
      </c>
      <c r="DK591" t="s">
        <v>804</v>
      </c>
      <c r="DL591" t="s">
        <v>70</v>
      </c>
      <c r="DM591" t="s">
        <v>1417</v>
      </c>
      <c r="DN591" t="s">
        <v>1948</v>
      </c>
      <c r="DO591" t="s">
        <v>237</v>
      </c>
      <c r="DP591" t="s">
        <v>395</v>
      </c>
      <c r="DQ591" t="s">
        <v>619</v>
      </c>
      <c r="DR591" t="s">
        <v>439</v>
      </c>
      <c r="DS591" t="s">
        <v>2654</v>
      </c>
      <c r="DT591" t="s">
        <v>583</v>
      </c>
      <c r="DU591" t="s">
        <v>7221</v>
      </c>
      <c r="DV591" t="s">
        <v>7222</v>
      </c>
      <c r="DW591" t="s">
        <v>325</v>
      </c>
      <c r="DX591" t="s">
        <v>471</v>
      </c>
      <c r="DY591" t="s">
        <v>127</v>
      </c>
      <c r="DZ591" t="s">
        <v>5443</v>
      </c>
      <c r="EA591" t="s">
        <v>2394</v>
      </c>
      <c r="EB591" t="s">
        <v>264</v>
      </c>
      <c r="EC591" t="s">
        <v>5228</v>
      </c>
      <c r="ED591" t="s">
        <v>17</v>
      </c>
      <c r="EE591" t="s">
        <v>2464</v>
      </c>
      <c r="EF591" s="2">
        <v>8.3333333333333329E-2</v>
      </c>
      <c r="EG591" t="s">
        <v>5518</v>
      </c>
      <c r="EH591" t="s">
        <v>5519</v>
      </c>
      <c r="EI591" t="s">
        <v>659</v>
      </c>
      <c r="EJ591" t="s">
        <v>5520</v>
      </c>
      <c r="EK591" t="s">
        <v>5521</v>
      </c>
      <c r="EL591" t="s">
        <v>265</v>
      </c>
      <c r="EM591" t="s">
        <v>58</v>
      </c>
      <c r="EN591">
        <v>0</v>
      </c>
      <c r="EO591" t="s">
        <v>1888</v>
      </c>
      <c r="EP591" t="s">
        <v>85</v>
      </c>
      <c r="EQ591" t="s">
        <v>5522</v>
      </c>
      <c r="ER591" t="s">
        <v>716</v>
      </c>
      <c r="ES591">
        <v>1</v>
      </c>
      <c r="ET591" t="s">
        <v>194</v>
      </c>
      <c r="EU591" t="s">
        <v>194</v>
      </c>
      <c r="EV591">
        <v>3434</v>
      </c>
      <c r="EW591" t="s">
        <v>272</v>
      </c>
      <c r="EX591" t="s">
        <v>274</v>
      </c>
    </row>
    <row r="592" spans="1:154" x14ac:dyDescent="0.25">
      <c r="A592" t="s">
        <v>7223</v>
      </c>
      <c r="B592" t="s">
        <v>26</v>
      </c>
      <c r="C592" t="s">
        <v>26</v>
      </c>
      <c r="D592" t="s">
        <v>26</v>
      </c>
      <c r="E592" t="s">
        <v>35</v>
      </c>
      <c r="F592" t="s">
        <v>576</v>
      </c>
      <c r="G592" t="s">
        <v>576</v>
      </c>
      <c r="H592" t="s">
        <v>521</v>
      </c>
      <c r="I592" t="s">
        <v>1058</v>
      </c>
      <c r="J592" t="s">
        <v>123</v>
      </c>
      <c r="K592" t="s">
        <v>123</v>
      </c>
      <c r="L592" t="s">
        <v>8</v>
      </c>
      <c r="M592" t="s">
        <v>350</v>
      </c>
      <c r="N592" t="s">
        <v>42</v>
      </c>
      <c r="O592" t="s">
        <v>42</v>
      </c>
      <c r="P592" t="s">
        <v>3052</v>
      </c>
      <c r="Q592" t="s">
        <v>21</v>
      </c>
      <c r="R592" t="s">
        <v>528</v>
      </c>
      <c r="S592" t="s">
        <v>635</v>
      </c>
      <c r="T592" t="s">
        <v>635</v>
      </c>
      <c r="U592" t="s">
        <v>47</v>
      </c>
      <c r="V592" t="s">
        <v>47</v>
      </c>
      <c r="W592" t="s">
        <v>1845</v>
      </c>
      <c r="X592" t="s">
        <v>1</v>
      </c>
      <c r="Y592" t="s">
        <v>881</v>
      </c>
      <c r="Z592" t="s">
        <v>6542</v>
      </c>
      <c r="AA592" t="s">
        <v>298</v>
      </c>
      <c r="AB592" t="s">
        <v>78</v>
      </c>
      <c r="AC592" t="s">
        <v>78</v>
      </c>
      <c r="AD592" t="s">
        <v>78</v>
      </c>
      <c r="AE592" t="s">
        <v>2536</v>
      </c>
      <c r="AF592" t="s">
        <v>403</v>
      </c>
      <c r="AG592" t="s">
        <v>564</v>
      </c>
      <c r="AH592" t="s">
        <v>24</v>
      </c>
      <c r="AI592" t="s">
        <v>24</v>
      </c>
      <c r="AJ592" t="s">
        <v>24</v>
      </c>
      <c r="AK592" t="s">
        <v>25</v>
      </c>
      <c r="AL592" t="s">
        <v>25</v>
      </c>
      <c r="AM592" t="s">
        <v>6543</v>
      </c>
      <c r="AN592" t="s">
        <v>146</v>
      </c>
      <c r="AO592" t="s">
        <v>898</v>
      </c>
      <c r="AP592" t="s">
        <v>6544</v>
      </c>
      <c r="AQ592" t="s">
        <v>349</v>
      </c>
      <c r="AR592" t="s">
        <v>237</v>
      </c>
      <c r="AS592" t="s">
        <v>237</v>
      </c>
      <c r="AT592" t="s">
        <v>567</v>
      </c>
      <c r="AU592" t="s">
        <v>38</v>
      </c>
      <c r="AV592" t="s">
        <v>38</v>
      </c>
      <c r="AW592" t="s">
        <v>38</v>
      </c>
      <c r="AX592" t="s">
        <v>2023</v>
      </c>
      <c r="AY592" t="s">
        <v>2023</v>
      </c>
      <c r="AZ592" t="s">
        <v>913</v>
      </c>
      <c r="BA592" t="s">
        <v>71</v>
      </c>
      <c r="BB592" t="s">
        <v>65</v>
      </c>
      <c r="BC592" t="s">
        <v>65</v>
      </c>
      <c r="BD592" t="s">
        <v>96</v>
      </c>
      <c r="BE592" t="s">
        <v>96</v>
      </c>
      <c r="BF592" t="s">
        <v>97</v>
      </c>
      <c r="BG592" t="s">
        <v>98</v>
      </c>
      <c r="BH592" t="s">
        <v>498</v>
      </c>
      <c r="BI592" t="s">
        <v>390</v>
      </c>
      <c r="BJ592" t="s">
        <v>897</v>
      </c>
      <c r="BK592" t="s">
        <v>329</v>
      </c>
      <c r="BL592">
        <v>2</v>
      </c>
      <c r="BM592" t="s">
        <v>387</v>
      </c>
      <c r="BN592" t="s">
        <v>6545</v>
      </c>
      <c r="BO592" t="s">
        <v>741</v>
      </c>
      <c r="BP592" t="s">
        <v>1057</v>
      </c>
      <c r="BQ592" t="s">
        <v>60</v>
      </c>
      <c r="BR592" t="s">
        <v>60</v>
      </c>
      <c r="BS592" t="s">
        <v>105</v>
      </c>
      <c r="BT592" t="s">
        <v>40</v>
      </c>
      <c r="BU592" t="s">
        <v>1421</v>
      </c>
      <c r="BV592" t="s">
        <v>280</v>
      </c>
      <c r="BW592" t="s">
        <v>1045</v>
      </c>
      <c r="BX592" t="s">
        <v>106</v>
      </c>
      <c r="BY592" t="s">
        <v>174</v>
      </c>
      <c r="BZ592" t="s">
        <v>3576</v>
      </c>
      <c r="CA592" t="s">
        <v>114</v>
      </c>
      <c r="CB592" t="s">
        <v>114</v>
      </c>
      <c r="CC592" t="s">
        <v>337</v>
      </c>
      <c r="CD592" t="s">
        <v>337</v>
      </c>
      <c r="CE592" t="s">
        <v>29</v>
      </c>
      <c r="CF592" t="s">
        <v>5833</v>
      </c>
      <c r="CG592" t="s">
        <v>6546</v>
      </c>
      <c r="CH592" t="s">
        <v>36</v>
      </c>
      <c r="CI592">
        <v>4</v>
      </c>
      <c r="CJ592">
        <v>4</v>
      </c>
      <c r="CK592">
        <v>0</v>
      </c>
      <c r="CL592" t="s">
        <v>423</v>
      </c>
      <c r="CM592" t="s">
        <v>6547</v>
      </c>
      <c r="CN592" t="s">
        <v>260</v>
      </c>
      <c r="CO592" t="s">
        <v>5476</v>
      </c>
      <c r="CP592" s="3">
        <v>85</v>
      </c>
      <c r="CQ592" t="s">
        <v>14</v>
      </c>
      <c r="CR592" t="s">
        <v>14</v>
      </c>
      <c r="CS592">
        <v>79</v>
      </c>
      <c r="CT592" t="s">
        <v>355</v>
      </c>
      <c r="CU592" t="s">
        <v>471</v>
      </c>
      <c r="CV592" t="s">
        <v>48</v>
      </c>
      <c r="CW592" t="s">
        <v>3121</v>
      </c>
      <c r="CX592" t="s">
        <v>422</v>
      </c>
      <c r="CY592" t="s">
        <v>422</v>
      </c>
      <c r="DB592" t="s">
        <v>617</v>
      </c>
      <c r="DC592" t="s">
        <v>1003</v>
      </c>
      <c r="DD592" t="s">
        <v>1781</v>
      </c>
      <c r="DE592" t="s">
        <v>1097</v>
      </c>
      <c r="DF592" t="s">
        <v>6548</v>
      </c>
      <c r="DG592">
        <v>3434</v>
      </c>
      <c r="DH592">
        <v>1</v>
      </c>
      <c r="DI592" t="s">
        <v>141</v>
      </c>
      <c r="DJ592" t="s">
        <v>1435</v>
      </c>
    </row>
    <row r="593" spans="1:116" x14ac:dyDescent="0.25">
      <c r="A593" t="s">
        <v>7224</v>
      </c>
      <c r="B593" t="s">
        <v>26</v>
      </c>
      <c r="C593" t="s">
        <v>26</v>
      </c>
      <c r="D593" t="s">
        <v>70</v>
      </c>
      <c r="E593" t="s">
        <v>197</v>
      </c>
      <c r="F593" t="s">
        <v>521</v>
      </c>
      <c r="G593" t="s">
        <v>6104</v>
      </c>
      <c r="H593" t="s">
        <v>40</v>
      </c>
      <c r="I593" t="s">
        <v>60</v>
      </c>
      <c r="J593" t="s">
        <v>71</v>
      </c>
      <c r="K593" t="s">
        <v>1</v>
      </c>
      <c r="L593" t="s">
        <v>1</v>
      </c>
      <c r="M593" t="s">
        <v>1</v>
      </c>
      <c r="N593" t="s">
        <v>1</v>
      </c>
      <c r="O593" t="s">
        <v>6919</v>
      </c>
      <c r="P593" t="s">
        <v>14</v>
      </c>
      <c r="Q593" t="s">
        <v>14</v>
      </c>
      <c r="R593" t="s">
        <v>14</v>
      </c>
      <c r="S593" t="s">
        <v>392</v>
      </c>
      <c r="T593" t="s">
        <v>392</v>
      </c>
      <c r="U593" t="s">
        <v>2146</v>
      </c>
      <c r="V593" t="s">
        <v>1833</v>
      </c>
      <c r="W593" t="s">
        <v>1834</v>
      </c>
      <c r="X593" t="s">
        <v>482</v>
      </c>
      <c r="Y593" t="s">
        <v>1835</v>
      </c>
      <c r="AA593" t="s">
        <v>2638</v>
      </c>
      <c r="AB593" t="s">
        <v>575</v>
      </c>
      <c r="AC593" t="s">
        <v>569</v>
      </c>
      <c r="AD593" t="s">
        <v>1032</v>
      </c>
      <c r="AE593" t="s">
        <v>6093</v>
      </c>
      <c r="AF593" t="s">
        <v>78</v>
      </c>
      <c r="AG593" t="s">
        <v>78</v>
      </c>
      <c r="AH593" t="s">
        <v>1013</v>
      </c>
      <c r="AI593" t="s">
        <v>3251</v>
      </c>
      <c r="AJ593" t="s">
        <v>1890</v>
      </c>
      <c r="AK593" t="s">
        <v>2934</v>
      </c>
      <c r="AL593" t="s">
        <v>637</v>
      </c>
      <c r="AM593" t="s">
        <v>6921</v>
      </c>
      <c r="AN593" t="s">
        <v>6922</v>
      </c>
      <c r="AO593" t="s">
        <v>13</v>
      </c>
      <c r="AP593" t="s">
        <v>688</v>
      </c>
      <c r="AQ593" t="s">
        <v>1848</v>
      </c>
      <c r="AR593" t="s">
        <v>1447</v>
      </c>
      <c r="AS593" t="s">
        <v>5238</v>
      </c>
      <c r="AT593" t="s">
        <v>224</v>
      </c>
      <c r="AU593" t="s">
        <v>94</v>
      </c>
      <c r="AV593" t="s">
        <v>94</v>
      </c>
      <c r="AW593" t="s">
        <v>94</v>
      </c>
      <c r="AX593" t="s">
        <v>641</v>
      </c>
      <c r="AY593" t="s">
        <v>97</v>
      </c>
      <c r="AZ593" t="s">
        <v>98</v>
      </c>
      <c r="BA593" t="s">
        <v>98</v>
      </c>
      <c r="BB593" t="s">
        <v>101</v>
      </c>
      <c r="BC593" t="s">
        <v>101</v>
      </c>
      <c r="BD593" t="s">
        <v>101</v>
      </c>
      <c r="BE593" t="s">
        <v>560</v>
      </c>
      <c r="BF593" t="s">
        <v>644</v>
      </c>
      <c r="BG593" t="s">
        <v>105</v>
      </c>
      <c r="BH593" t="s">
        <v>96</v>
      </c>
      <c r="BI593" t="s">
        <v>234</v>
      </c>
      <c r="BJ593" t="s">
        <v>1575</v>
      </c>
      <c r="BK593" t="s">
        <v>6796</v>
      </c>
      <c r="BL593" t="s">
        <v>174</v>
      </c>
      <c r="BM593" t="s">
        <v>1045</v>
      </c>
      <c r="BN593" t="s">
        <v>239</v>
      </c>
      <c r="BO593" t="s">
        <v>240</v>
      </c>
      <c r="BP593" t="s">
        <v>246</v>
      </c>
      <c r="BQ593" t="s">
        <v>2713</v>
      </c>
      <c r="BR593" t="s">
        <v>1814</v>
      </c>
      <c r="BS593" t="s">
        <v>76</v>
      </c>
      <c r="BT593" t="s">
        <v>647</v>
      </c>
      <c r="BU593" t="s">
        <v>242</v>
      </c>
      <c r="BV593" t="s">
        <v>2086</v>
      </c>
      <c r="BW593" t="s">
        <v>395</v>
      </c>
      <c r="BX593" t="s">
        <v>619</v>
      </c>
      <c r="BY593" t="s">
        <v>439</v>
      </c>
      <c r="BZ593" t="s">
        <v>2654</v>
      </c>
      <c r="CA593" t="s">
        <v>906</v>
      </c>
      <c r="CB593" t="s">
        <v>24</v>
      </c>
      <c r="CC593" t="s">
        <v>237</v>
      </c>
      <c r="CD593" t="s">
        <v>42</v>
      </c>
      <c r="CE593" t="s">
        <v>42</v>
      </c>
      <c r="CF593" t="s">
        <v>42</v>
      </c>
      <c r="CG593" t="s">
        <v>3040</v>
      </c>
      <c r="CH593" t="s">
        <v>6772</v>
      </c>
      <c r="CI593" t="s">
        <v>5377</v>
      </c>
      <c r="CJ593" t="s">
        <v>206</v>
      </c>
      <c r="CK593" t="s">
        <v>2717</v>
      </c>
      <c r="CL593" t="s">
        <v>127</v>
      </c>
      <c r="CM593" t="s">
        <v>2718</v>
      </c>
      <c r="CN593" t="s">
        <v>948</v>
      </c>
      <c r="CO593" t="s">
        <v>2303</v>
      </c>
      <c r="CP593" t="s">
        <v>474</v>
      </c>
      <c r="CQ593" t="s">
        <v>1316</v>
      </c>
      <c r="CR593" t="s">
        <v>265</v>
      </c>
      <c r="CS593" t="s">
        <v>655</v>
      </c>
      <c r="CT593" t="s">
        <v>656</v>
      </c>
      <c r="CU593" t="s">
        <v>528</v>
      </c>
      <c r="CV593" t="s">
        <v>528</v>
      </c>
      <c r="CW593" t="s">
        <v>741</v>
      </c>
      <c r="CX593" t="s">
        <v>3331</v>
      </c>
      <c r="CY593" t="s">
        <v>6923</v>
      </c>
      <c r="CZ593" t="s">
        <v>595</v>
      </c>
      <c r="DA593" t="s">
        <v>6196</v>
      </c>
      <c r="DB593" t="s">
        <v>2374</v>
      </c>
      <c r="DC593" t="s">
        <v>79</v>
      </c>
      <c r="DD593" t="s">
        <v>6924</v>
      </c>
      <c r="DE593">
        <v>1</v>
      </c>
      <c r="DF593" t="s">
        <v>194</v>
      </c>
      <c r="DG593" t="s">
        <v>194</v>
      </c>
      <c r="DH593">
        <v>3434</v>
      </c>
      <c r="DI593" t="s">
        <v>274</v>
      </c>
    </row>
    <row r="594" spans="1:116" x14ac:dyDescent="0.25">
      <c r="A594" t="s">
        <v>7225</v>
      </c>
      <c r="B594" t="s">
        <v>1</v>
      </c>
      <c r="C594" t="s">
        <v>1512</v>
      </c>
      <c r="D594" t="s">
        <v>365</v>
      </c>
      <c r="E594" t="s">
        <v>7226</v>
      </c>
      <c r="F594" t="s">
        <v>2536</v>
      </c>
      <c r="G594" t="s">
        <v>4839</v>
      </c>
      <c r="H594" t="s">
        <v>754</v>
      </c>
      <c r="J594" t="s">
        <v>8</v>
      </c>
      <c r="K594" t="s">
        <v>554</v>
      </c>
      <c r="L594" t="s">
        <v>553</v>
      </c>
      <c r="M594" t="s">
        <v>3051</v>
      </c>
      <c r="N594" t="s">
        <v>5975</v>
      </c>
      <c r="O594" t="s">
        <v>237</v>
      </c>
      <c r="P594" t="s">
        <v>253</v>
      </c>
      <c r="Q594" t="s">
        <v>2921</v>
      </c>
      <c r="R594" t="s">
        <v>5976</v>
      </c>
      <c r="S594" t="s">
        <v>5977</v>
      </c>
      <c r="T594" t="s">
        <v>6</v>
      </c>
      <c r="U594" t="s">
        <v>2801</v>
      </c>
      <c r="V594" t="s">
        <v>5978</v>
      </c>
      <c r="W594" t="s">
        <v>373</v>
      </c>
      <c r="X594" t="s">
        <v>840</v>
      </c>
      <c r="Y594" t="s">
        <v>231</v>
      </c>
      <c r="Z594" t="s">
        <v>14</v>
      </c>
      <c r="AA594" t="s">
        <v>75</v>
      </c>
      <c r="AB594" t="s">
        <v>1036</v>
      </c>
      <c r="AC594" t="s">
        <v>1036</v>
      </c>
      <c r="AD594" t="s">
        <v>4442</v>
      </c>
      <c r="AE594" t="s">
        <v>42</v>
      </c>
      <c r="AF594" t="s">
        <v>42</v>
      </c>
      <c r="AG594" t="s">
        <v>1058</v>
      </c>
      <c r="AH594" t="s">
        <v>1107</v>
      </c>
      <c r="AI594" t="s">
        <v>7227</v>
      </c>
      <c r="AJ594" t="s">
        <v>496</v>
      </c>
      <c r="AK594" t="s">
        <v>93</v>
      </c>
      <c r="AL594" t="s">
        <v>123</v>
      </c>
      <c r="AM594" t="s">
        <v>96</v>
      </c>
      <c r="AN594" t="s">
        <v>96</v>
      </c>
      <c r="AO594" t="s">
        <v>447</v>
      </c>
      <c r="AP594" t="s">
        <v>223</v>
      </c>
      <c r="AQ594" t="s">
        <v>97</v>
      </c>
      <c r="AR594" t="s">
        <v>98</v>
      </c>
      <c r="AS594" t="s">
        <v>98</v>
      </c>
      <c r="AT594" t="s">
        <v>498</v>
      </c>
      <c r="AU594" t="s">
        <v>349</v>
      </c>
      <c r="AV594" t="s">
        <v>161</v>
      </c>
      <c r="AW594" t="s">
        <v>101</v>
      </c>
      <c r="AX594" t="s">
        <v>1869</v>
      </c>
      <c r="AY594" t="s">
        <v>390</v>
      </c>
      <c r="AZ594" t="s">
        <v>78</v>
      </c>
      <c r="BA594" t="s">
        <v>104</v>
      </c>
      <c r="BB594" t="s">
        <v>56</v>
      </c>
      <c r="BC594" t="s">
        <v>2735</v>
      </c>
      <c r="BD594" t="s">
        <v>105</v>
      </c>
      <c r="BE594" t="s">
        <v>26</v>
      </c>
      <c r="BF594" t="s">
        <v>398</v>
      </c>
      <c r="BG594" t="s">
        <v>7228</v>
      </c>
      <c r="BH594" t="s">
        <v>174</v>
      </c>
      <c r="BI594" t="s">
        <v>111</v>
      </c>
      <c r="BJ594" t="s">
        <v>6716</v>
      </c>
      <c r="BK594" t="s">
        <v>40</v>
      </c>
      <c r="BL594" t="s">
        <v>40</v>
      </c>
      <c r="BM594" t="s">
        <v>4844</v>
      </c>
      <c r="BN594">
        <v>3</v>
      </c>
      <c r="BO594" t="s">
        <v>5980</v>
      </c>
      <c r="BP594" t="s">
        <v>5981</v>
      </c>
      <c r="BQ594" t="s">
        <v>7229</v>
      </c>
      <c r="BR594" t="s">
        <v>24</v>
      </c>
      <c r="BS594" t="s">
        <v>24</v>
      </c>
      <c r="BT594">
        <v>7</v>
      </c>
      <c r="BU594" t="s">
        <v>1724</v>
      </c>
      <c r="BV594" t="s">
        <v>25</v>
      </c>
      <c r="BW594" t="s">
        <v>322</v>
      </c>
      <c r="BX594" t="s">
        <v>5982</v>
      </c>
      <c r="BY594" t="s">
        <v>5983</v>
      </c>
      <c r="BZ594" t="s">
        <v>47</v>
      </c>
      <c r="CA594" t="s">
        <v>7230</v>
      </c>
      <c r="CB594">
        <v>7.05</v>
      </c>
      <c r="CC594" t="s">
        <v>881</v>
      </c>
      <c r="CD594" t="s">
        <v>943</v>
      </c>
      <c r="CE594" t="s">
        <v>4794</v>
      </c>
      <c r="CF594" t="s">
        <v>350</v>
      </c>
      <c r="CG594" t="s">
        <v>3047</v>
      </c>
      <c r="CH594" t="s">
        <v>667</v>
      </c>
      <c r="CI594" t="s">
        <v>2157</v>
      </c>
      <c r="CJ594" t="s">
        <v>783</v>
      </c>
      <c r="CK594" t="s">
        <v>201</v>
      </c>
      <c r="CL594" t="s">
        <v>3677</v>
      </c>
      <c r="CM594" t="s">
        <v>155</v>
      </c>
      <c r="CN594" t="s">
        <v>7231</v>
      </c>
      <c r="CO594" t="s">
        <v>2026</v>
      </c>
      <c r="CP594">
        <v>3434</v>
      </c>
      <c r="CQ594" t="s">
        <v>38</v>
      </c>
      <c r="CR594" t="s">
        <v>4656</v>
      </c>
      <c r="CS594">
        <v>343</v>
      </c>
      <c r="CT594" t="s">
        <v>1363</v>
      </c>
      <c r="CU594" t="s">
        <v>159</v>
      </c>
      <c r="CV594">
        <v>11</v>
      </c>
    </row>
    <row r="595" spans="1:116" x14ac:dyDescent="0.25">
      <c r="A595" t="s">
        <v>7232</v>
      </c>
      <c r="B595" t="s">
        <v>2153</v>
      </c>
      <c r="C595" t="s">
        <v>60</v>
      </c>
      <c r="D595" t="s">
        <v>60</v>
      </c>
      <c r="E595" t="s">
        <v>71</v>
      </c>
      <c r="F595" t="s">
        <v>2</v>
      </c>
      <c r="G595" t="s">
        <v>7233</v>
      </c>
      <c r="H595" t="s">
        <v>5418</v>
      </c>
      <c r="I595" t="s">
        <v>630</v>
      </c>
      <c r="J595" t="s">
        <v>3219</v>
      </c>
      <c r="K595" t="s">
        <v>1</v>
      </c>
      <c r="L595" t="s">
        <v>1</v>
      </c>
      <c r="M595" t="s">
        <v>1</v>
      </c>
      <c r="N595" t="s">
        <v>1</v>
      </c>
      <c r="O595" t="s">
        <v>4877</v>
      </c>
      <c r="P595" t="s">
        <v>7234</v>
      </c>
      <c r="Q595" t="s">
        <v>85</v>
      </c>
      <c r="R595" t="s">
        <v>85</v>
      </c>
      <c r="S595" t="s">
        <v>2031</v>
      </c>
      <c r="T595" t="s">
        <v>51</v>
      </c>
      <c r="U595" t="s">
        <v>1213</v>
      </c>
      <c r="V595" t="s">
        <v>4222</v>
      </c>
      <c r="W595" t="s">
        <v>26</v>
      </c>
      <c r="X595" t="s">
        <v>47</v>
      </c>
      <c r="Y595" t="s">
        <v>49</v>
      </c>
      <c r="Z595" t="s">
        <v>5275</v>
      </c>
      <c r="AA595" t="s">
        <v>1032</v>
      </c>
      <c r="AB595" t="s">
        <v>14</v>
      </c>
      <c r="AC595" t="s">
        <v>14</v>
      </c>
      <c r="AD595" t="s">
        <v>14</v>
      </c>
      <c r="AE595" t="s">
        <v>14</v>
      </c>
      <c r="AF595" t="s">
        <v>14</v>
      </c>
      <c r="AG595" t="s">
        <v>14</v>
      </c>
      <c r="AH595" t="s">
        <v>4931</v>
      </c>
      <c r="AI595" t="s">
        <v>12</v>
      </c>
      <c r="AJ595" t="s">
        <v>963</v>
      </c>
      <c r="AK595" t="s">
        <v>963</v>
      </c>
      <c r="AL595" t="s">
        <v>259</v>
      </c>
      <c r="AM595" t="s">
        <v>259</v>
      </c>
      <c r="AN595" t="s">
        <v>1597</v>
      </c>
      <c r="AO595" t="s">
        <v>138</v>
      </c>
      <c r="AP595" t="s">
        <v>7235</v>
      </c>
      <c r="AQ595" t="s">
        <v>667</v>
      </c>
      <c r="AR595" t="s">
        <v>306</v>
      </c>
      <c r="AS595" t="s">
        <v>159</v>
      </c>
      <c r="AT595" t="s">
        <v>920</v>
      </c>
      <c r="AU595" t="s">
        <v>975</v>
      </c>
      <c r="AV595" t="s">
        <v>976</v>
      </c>
      <c r="AW595" t="s">
        <v>765</v>
      </c>
      <c r="AX595" t="s">
        <v>94</v>
      </c>
      <c r="AY595" t="s">
        <v>94</v>
      </c>
      <c r="AZ595" t="s">
        <v>97</v>
      </c>
      <c r="BA595" t="s">
        <v>97</v>
      </c>
      <c r="BB595" t="s">
        <v>1214</v>
      </c>
      <c r="BC595" t="s">
        <v>98</v>
      </c>
      <c r="BD595" t="s">
        <v>98</v>
      </c>
      <c r="BE595" t="s">
        <v>101</v>
      </c>
      <c r="BF595" t="s">
        <v>101</v>
      </c>
      <c r="BG595" t="s">
        <v>78</v>
      </c>
      <c r="BH595" t="s">
        <v>78</v>
      </c>
      <c r="BI595" t="s">
        <v>1261</v>
      </c>
      <c r="BJ595" t="s">
        <v>1085</v>
      </c>
      <c r="BK595" t="s">
        <v>96</v>
      </c>
      <c r="BL595" t="s">
        <v>7236</v>
      </c>
      <c r="BM595" t="s">
        <v>48</v>
      </c>
      <c r="BN595" t="s">
        <v>105</v>
      </c>
      <c r="BO595" t="s">
        <v>3879</v>
      </c>
      <c r="BP595" t="s">
        <v>174</v>
      </c>
      <c r="BQ595" t="s">
        <v>174</v>
      </c>
      <c r="BR595" t="s">
        <v>1045</v>
      </c>
      <c r="BS595" t="s">
        <v>25</v>
      </c>
      <c r="BT595" t="s">
        <v>25</v>
      </c>
      <c r="BU595" t="s">
        <v>7237</v>
      </c>
      <c r="BV595" t="s">
        <v>109</v>
      </c>
      <c r="BW595" t="s">
        <v>2650</v>
      </c>
      <c r="BX595" t="s">
        <v>7238</v>
      </c>
      <c r="BY595" t="s">
        <v>1058</v>
      </c>
      <c r="BZ595" t="s">
        <v>852</v>
      </c>
      <c r="CA595" t="s">
        <v>499</v>
      </c>
      <c r="CB595" t="s">
        <v>1879</v>
      </c>
      <c r="CC595" t="s">
        <v>2192</v>
      </c>
      <c r="CD595" t="s">
        <v>280</v>
      </c>
      <c r="CE595" t="s">
        <v>395</v>
      </c>
      <c r="CF595" t="s">
        <v>970</v>
      </c>
      <c r="CG595" t="s">
        <v>1097</v>
      </c>
      <c r="CH595" t="s">
        <v>7239</v>
      </c>
      <c r="CI595" t="s">
        <v>252</v>
      </c>
      <c r="CJ595" t="s">
        <v>70</v>
      </c>
      <c r="CK595" t="s">
        <v>70</v>
      </c>
      <c r="CL595">
        <v>3</v>
      </c>
      <c r="CM595" t="s">
        <v>1614</v>
      </c>
      <c r="CN595" t="s">
        <v>1615</v>
      </c>
      <c r="CO595" t="s">
        <v>1447</v>
      </c>
      <c r="CP595" t="s">
        <v>7240</v>
      </c>
      <c r="CQ595" t="s">
        <v>576</v>
      </c>
      <c r="CR595" t="s">
        <v>16</v>
      </c>
      <c r="CS595" t="s">
        <v>437</v>
      </c>
      <c r="CT595" t="s">
        <v>2380</v>
      </c>
      <c r="CU595">
        <v>2</v>
      </c>
      <c r="CV595">
        <v>2</v>
      </c>
      <c r="CW595" t="s">
        <v>525</v>
      </c>
      <c r="CX595" t="s">
        <v>132</v>
      </c>
      <c r="CY595" t="s">
        <v>2089</v>
      </c>
      <c r="CZ595" t="s">
        <v>7241</v>
      </c>
      <c r="DA595" t="s">
        <v>7242</v>
      </c>
      <c r="DB595">
        <v>9</v>
      </c>
      <c r="DC595" t="s">
        <v>7243</v>
      </c>
      <c r="DD595" t="s">
        <v>1036</v>
      </c>
      <c r="DE595" t="s">
        <v>3287</v>
      </c>
      <c r="DF595" t="s">
        <v>1272</v>
      </c>
      <c r="DG595" t="s">
        <v>7244</v>
      </c>
      <c r="DH595" t="s">
        <v>194</v>
      </c>
      <c r="DI595" t="s">
        <v>194</v>
      </c>
      <c r="DJ595">
        <v>3434</v>
      </c>
      <c r="DK595" t="s">
        <v>274</v>
      </c>
      <c r="DL595" s="1">
        <v>14.291666666666666</v>
      </c>
    </row>
    <row r="596" spans="1:116" x14ac:dyDescent="0.25">
      <c r="A596" t="s">
        <v>7245</v>
      </c>
      <c r="B596" t="s">
        <v>1438</v>
      </c>
      <c r="C596" t="s">
        <v>4371</v>
      </c>
      <c r="D596" t="s">
        <v>666</v>
      </c>
      <c r="E596" t="s">
        <v>92</v>
      </c>
      <c r="F596" t="s">
        <v>7246</v>
      </c>
      <c r="G596" t="s">
        <v>39</v>
      </c>
      <c r="H596" t="s">
        <v>8</v>
      </c>
      <c r="I596" t="s">
        <v>7247</v>
      </c>
      <c r="J596" t="s">
        <v>2069</v>
      </c>
      <c r="K596" t="s">
        <v>7248</v>
      </c>
      <c r="L596" t="s">
        <v>2821</v>
      </c>
      <c r="M596" t="s">
        <v>534</v>
      </c>
      <c r="N596" t="s">
        <v>53</v>
      </c>
      <c r="O596" t="s">
        <v>89</v>
      </c>
      <c r="P596" t="s">
        <v>14</v>
      </c>
      <c r="Q596" t="s">
        <v>14</v>
      </c>
      <c r="R596" t="s">
        <v>14</v>
      </c>
      <c r="S596" t="s">
        <v>14</v>
      </c>
      <c r="T596" t="s">
        <v>22</v>
      </c>
      <c r="U596" t="s">
        <v>7249</v>
      </c>
      <c r="V596" t="s">
        <v>1639</v>
      </c>
      <c r="W596" t="s">
        <v>7250</v>
      </c>
      <c r="X596" t="s">
        <v>159</v>
      </c>
      <c r="Y596" t="s">
        <v>159</v>
      </c>
      <c r="Z596" t="s">
        <v>1300</v>
      </c>
      <c r="AA596" t="s">
        <v>113</v>
      </c>
      <c r="AB596" t="s">
        <v>446</v>
      </c>
      <c r="AC596" t="s">
        <v>4067</v>
      </c>
      <c r="AD596" t="s">
        <v>123</v>
      </c>
      <c r="AE596" t="s">
        <v>4380</v>
      </c>
      <c r="AF596" t="s">
        <v>96</v>
      </c>
      <c r="AG596" t="s">
        <v>97</v>
      </c>
      <c r="AH596" t="s">
        <v>98</v>
      </c>
      <c r="AI596" t="s">
        <v>98</v>
      </c>
      <c r="AJ596" t="s">
        <v>98</v>
      </c>
      <c r="AK596" t="s">
        <v>99</v>
      </c>
      <c r="AL596" t="s">
        <v>100</v>
      </c>
      <c r="AM596" t="s">
        <v>101</v>
      </c>
      <c r="AN596" t="s">
        <v>101</v>
      </c>
      <c r="AO596" t="s">
        <v>102</v>
      </c>
      <c r="AP596" t="s">
        <v>78</v>
      </c>
      <c r="AQ596" t="s">
        <v>458</v>
      </c>
      <c r="AR596" t="s">
        <v>104</v>
      </c>
      <c r="AS596">
        <v>5</v>
      </c>
      <c r="AT596" t="s">
        <v>7251</v>
      </c>
      <c r="AU596" t="s">
        <v>1</v>
      </c>
      <c r="AV596" t="s">
        <v>105</v>
      </c>
      <c r="AW596" t="s">
        <v>1380</v>
      </c>
      <c r="AX596" t="s">
        <v>174</v>
      </c>
      <c r="AY596" t="s">
        <v>111</v>
      </c>
      <c r="AZ596" t="s">
        <v>111</v>
      </c>
      <c r="BA596" t="s">
        <v>126</v>
      </c>
      <c r="BB596" t="s">
        <v>7252</v>
      </c>
      <c r="BC596" t="s">
        <v>3750</v>
      </c>
      <c r="BD596" t="s">
        <v>47</v>
      </c>
      <c r="BE596" t="s">
        <v>564</v>
      </c>
      <c r="BF596" t="s">
        <v>119</v>
      </c>
      <c r="BG596" t="s">
        <v>1007</v>
      </c>
      <c r="BH596" t="s">
        <v>3155</v>
      </c>
      <c r="BI596" t="s">
        <v>7253</v>
      </c>
      <c r="BJ596" t="s">
        <v>24</v>
      </c>
      <c r="BK596">
        <v>7</v>
      </c>
      <c r="BL596" t="s">
        <v>3251</v>
      </c>
      <c r="BM596" t="s">
        <v>7254</v>
      </c>
      <c r="BN596" t="s">
        <v>545</v>
      </c>
      <c r="BO596" t="s">
        <v>2604</v>
      </c>
      <c r="BP596" t="s">
        <v>5816</v>
      </c>
      <c r="BQ596" t="s">
        <v>215</v>
      </c>
      <c r="BR596" t="s">
        <v>133</v>
      </c>
      <c r="BS596" t="s">
        <v>134</v>
      </c>
      <c r="BT596" t="s">
        <v>7255</v>
      </c>
      <c r="BU596" t="s">
        <v>2026</v>
      </c>
      <c r="BV596" t="s">
        <v>2026</v>
      </c>
      <c r="BW596" t="s">
        <v>1272</v>
      </c>
      <c r="BX596" t="s">
        <v>7256</v>
      </c>
      <c r="BY596" t="s">
        <v>473</v>
      </c>
      <c r="BZ596" t="s">
        <v>65</v>
      </c>
      <c r="CA596" t="s">
        <v>661</v>
      </c>
      <c r="CB596" t="s">
        <v>7257</v>
      </c>
      <c r="CC596" t="s">
        <v>3028</v>
      </c>
      <c r="CD596" t="s">
        <v>38</v>
      </c>
      <c r="CE596" t="s">
        <v>38</v>
      </c>
      <c r="CF596" t="s">
        <v>140</v>
      </c>
      <c r="CG596" t="s">
        <v>40</v>
      </c>
      <c r="CH596" t="s">
        <v>3566</v>
      </c>
      <c r="CI596">
        <v>3434</v>
      </c>
      <c r="CJ596" t="s">
        <v>274</v>
      </c>
      <c r="CK596" t="s">
        <v>7258</v>
      </c>
    </row>
    <row r="597" spans="1:116" x14ac:dyDescent="0.25">
      <c r="A597" t="s">
        <v>7259</v>
      </c>
      <c r="B597" t="s">
        <v>35</v>
      </c>
      <c r="C597" t="s">
        <v>365</v>
      </c>
      <c r="D597" t="s">
        <v>7</v>
      </c>
      <c r="E597" t="s">
        <v>2349</v>
      </c>
      <c r="F597" t="s">
        <v>1361</v>
      </c>
      <c r="G597" t="s">
        <v>60</v>
      </c>
      <c r="H597" t="s">
        <v>1236</v>
      </c>
      <c r="I597" t="s">
        <v>8</v>
      </c>
      <c r="J597" t="s">
        <v>8</v>
      </c>
      <c r="K597" t="s">
        <v>8</v>
      </c>
      <c r="L597" t="s">
        <v>524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3051</v>
      </c>
      <c r="T597" t="s">
        <v>36</v>
      </c>
      <c r="U597" t="s">
        <v>3052</v>
      </c>
      <c r="V597" t="s">
        <v>26</v>
      </c>
      <c r="W597" t="s">
        <v>26</v>
      </c>
      <c r="X597" t="s">
        <v>26</v>
      </c>
      <c r="Y597" t="s">
        <v>26</v>
      </c>
      <c r="Z597" t="s">
        <v>26</v>
      </c>
      <c r="AA597" t="s">
        <v>528</v>
      </c>
      <c r="AB597" t="s">
        <v>528</v>
      </c>
      <c r="AC597" t="s">
        <v>1031</v>
      </c>
      <c r="AD597" t="s">
        <v>161</v>
      </c>
      <c r="AE597" t="s">
        <v>85</v>
      </c>
      <c r="AF597" t="s">
        <v>85</v>
      </c>
      <c r="AG597" t="s">
        <v>85</v>
      </c>
      <c r="AH597" t="s">
        <v>671</v>
      </c>
      <c r="AI597" t="s">
        <v>14</v>
      </c>
      <c r="AJ597" t="s">
        <v>14</v>
      </c>
      <c r="AK597" t="s">
        <v>14</v>
      </c>
      <c r="AL597" t="s">
        <v>14</v>
      </c>
      <c r="AM597" t="s">
        <v>14</v>
      </c>
      <c r="AN597" t="s">
        <v>14</v>
      </c>
      <c r="AO597" t="s">
        <v>159</v>
      </c>
      <c r="AP597" t="s">
        <v>159</v>
      </c>
      <c r="AQ597" t="s">
        <v>650</v>
      </c>
      <c r="AR597" t="s">
        <v>4910</v>
      </c>
      <c r="AS597" t="s">
        <v>17</v>
      </c>
      <c r="AT597" t="s">
        <v>17</v>
      </c>
      <c r="AU597" t="s">
        <v>2289</v>
      </c>
      <c r="AV597" t="s">
        <v>153</v>
      </c>
      <c r="AW597" t="s">
        <v>115</v>
      </c>
      <c r="AX597" t="s">
        <v>5872</v>
      </c>
      <c r="AY597" t="s">
        <v>5873</v>
      </c>
      <c r="AZ597" t="s">
        <v>1223</v>
      </c>
      <c r="BA597" t="s">
        <v>96</v>
      </c>
      <c r="BB597" t="s">
        <v>96</v>
      </c>
      <c r="BC597" t="s">
        <v>97</v>
      </c>
      <c r="BD597" t="s">
        <v>98</v>
      </c>
      <c r="BE597" t="s">
        <v>12</v>
      </c>
      <c r="BF597" t="s">
        <v>7260</v>
      </c>
      <c r="BG597" t="s">
        <v>1865</v>
      </c>
      <c r="BH597" t="s">
        <v>7261</v>
      </c>
      <c r="BI597" t="s">
        <v>210</v>
      </c>
      <c r="BJ597" t="s">
        <v>105</v>
      </c>
      <c r="BK597" t="s">
        <v>1298</v>
      </c>
      <c r="BL597" t="s">
        <v>5878</v>
      </c>
      <c r="BM597" t="s">
        <v>5879</v>
      </c>
      <c r="BN597" t="s">
        <v>474</v>
      </c>
      <c r="BO597" t="s">
        <v>5880</v>
      </c>
      <c r="BP597" t="s">
        <v>5881</v>
      </c>
      <c r="BQ597" t="s">
        <v>4294</v>
      </c>
      <c r="BR597" t="s">
        <v>5882</v>
      </c>
      <c r="BS597" t="s">
        <v>7262</v>
      </c>
      <c r="BT597" t="s">
        <v>6</v>
      </c>
      <c r="BU597" t="s">
        <v>5884</v>
      </c>
      <c r="BV597" t="s">
        <v>7263</v>
      </c>
      <c r="BW597" t="s">
        <v>278</v>
      </c>
      <c r="BX597" t="s">
        <v>7264</v>
      </c>
      <c r="BY597" t="s">
        <v>1890</v>
      </c>
      <c r="BZ597" t="s">
        <v>7265</v>
      </c>
      <c r="CA597" t="s">
        <v>269</v>
      </c>
      <c r="CB597" t="s">
        <v>7266</v>
      </c>
      <c r="CC597">
        <v>787</v>
      </c>
      <c r="CD597" t="s">
        <v>7267</v>
      </c>
      <c r="CE597" t="s">
        <v>7268</v>
      </c>
      <c r="CF597" t="s">
        <v>3644</v>
      </c>
      <c r="CG597" t="s">
        <v>321</v>
      </c>
      <c r="CH597" t="s">
        <v>7269</v>
      </c>
      <c r="CI597" t="s">
        <v>3726</v>
      </c>
      <c r="CJ597" t="s">
        <v>1397</v>
      </c>
      <c r="CK597" t="s">
        <v>2983</v>
      </c>
      <c r="CL597" t="s">
        <v>7270</v>
      </c>
      <c r="CM597" t="s">
        <v>1923</v>
      </c>
      <c r="CN597" t="s">
        <v>7271</v>
      </c>
      <c r="CO597" t="s">
        <v>272</v>
      </c>
      <c r="CP597" t="s">
        <v>42</v>
      </c>
      <c r="CQ597" t="s">
        <v>892</v>
      </c>
      <c r="CR597" t="s">
        <v>2562</v>
      </c>
      <c r="CS597" t="s">
        <v>485</v>
      </c>
      <c r="CT597" t="s">
        <v>1003</v>
      </c>
      <c r="CU597" t="s">
        <v>7272</v>
      </c>
      <c r="CV597" t="s">
        <v>194</v>
      </c>
      <c r="CW597">
        <v>3434</v>
      </c>
      <c r="CX597" t="s">
        <v>158</v>
      </c>
    </row>
    <row r="598" spans="1:116" x14ac:dyDescent="0.25">
      <c r="A598" t="s">
        <v>7273</v>
      </c>
      <c r="B598" t="s">
        <v>35</v>
      </c>
      <c r="C598" t="s">
        <v>98</v>
      </c>
      <c r="D598" t="s">
        <v>98</v>
      </c>
      <c r="E598" t="s">
        <v>4569</v>
      </c>
      <c r="F598" t="s">
        <v>1738</v>
      </c>
      <c r="G598" t="s">
        <v>42</v>
      </c>
      <c r="H598" t="s">
        <v>47</v>
      </c>
      <c r="I598" t="s">
        <v>6237</v>
      </c>
      <c r="J598" t="s">
        <v>321</v>
      </c>
      <c r="K598" t="s">
        <v>49</v>
      </c>
      <c r="L598" t="s">
        <v>48</v>
      </c>
      <c r="M598" t="s">
        <v>4016</v>
      </c>
      <c r="N598" t="s">
        <v>402</v>
      </c>
      <c r="O598" t="s">
        <v>739</v>
      </c>
      <c r="P598" t="s">
        <v>229</v>
      </c>
      <c r="Q598" t="s">
        <v>6238</v>
      </c>
      <c r="R598" t="s">
        <v>114</v>
      </c>
      <c r="S598" t="s">
        <v>114</v>
      </c>
      <c r="T598" t="s">
        <v>349</v>
      </c>
      <c r="U598" t="s">
        <v>94</v>
      </c>
      <c r="V598" t="s">
        <v>682</v>
      </c>
      <c r="W598" t="s">
        <v>60</v>
      </c>
      <c r="X598" t="s">
        <v>97</v>
      </c>
      <c r="Y598" t="s">
        <v>107</v>
      </c>
      <c r="Z598" t="s">
        <v>101</v>
      </c>
      <c r="AA598" t="s">
        <v>2695</v>
      </c>
      <c r="AB598" t="s">
        <v>1601</v>
      </c>
      <c r="AC598" t="s">
        <v>96</v>
      </c>
      <c r="AD598" t="s">
        <v>899</v>
      </c>
      <c r="AE598" t="s">
        <v>6239</v>
      </c>
      <c r="AF598" t="s">
        <v>6240</v>
      </c>
      <c r="AG598" t="s">
        <v>14</v>
      </c>
      <c r="AH598" t="s">
        <v>6241</v>
      </c>
      <c r="AI598" t="s">
        <v>577</v>
      </c>
      <c r="AJ598" t="s">
        <v>36</v>
      </c>
      <c r="AK598" t="s">
        <v>174</v>
      </c>
      <c r="AL598" t="s">
        <v>536</v>
      </c>
      <c r="AM598" t="s">
        <v>91</v>
      </c>
      <c r="AN598" t="s">
        <v>1603</v>
      </c>
      <c r="AO598" t="s">
        <v>158</v>
      </c>
      <c r="AP598" t="s">
        <v>1964</v>
      </c>
      <c r="AQ598" t="s">
        <v>6242</v>
      </c>
      <c r="AR598" t="s">
        <v>2479</v>
      </c>
      <c r="AS598" t="s">
        <v>260</v>
      </c>
      <c r="AT598" t="s">
        <v>25</v>
      </c>
      <c r="AU598" t="s">
        <v>24</v>
      </c>
      <c r="AV598" t="s">
        <v>1097</v>
      </c>
      <c r="AW598" t="s">
        <v>75</v>
      </c>
      <c r="AX598" t="s">
        <v>6243</v>
      </c>
      <c r="AY598" t="s">
        <v>5688</v>
      </c>
      <c r="AZ598" t="s">
        <v>40</v>
      </c>
      <c r="BA598" t="s">
        <v>40</v>
      </c>
      <c r="BB598" t="s">
        <v>1709</v>
      </c>
      <c r="BC598" t="s">
        <v>2469</v>
      </c>
      <c r="BD598" t="s">
        <v>326</v>
      </c>
      <c r="BE598" t="s">
        <v>6244</v>
      </c>
      <c r="BF598" t="s">
        <v>6245</v>
      </c>
      <c r="BG598" t="s">
        <v>1046</v>
      </c>
      <c r="BH598" t="s">
        <v>6246</v>
      </c>
      <c r="BI598" t="s">
        <v>667</v>
      </c>
      <c r="BJ598">
        <v>3434</v>
      </c>
      <c r="BK598" t="s">
        <v>194</v>
      </c>
      <c r="BL598" t="s">
        <v>274</v>
      </c>
    </row>
    <row r="599" spans="1:116" x14ac:dyDescent="0.25">
      <c r="A599" t="s">
        <v>7274</v>
      </c>
      <c r="B599" t="s">
        <v>35</v>
      </c>
      <c r="C599" t="s">
        <v>365</v>
      </c>
      <c r="D599" t="s">
        <v>39</v>
      </c>
      <c r="E599" t="s">
        <v>1280</v>
      </c>
      <c r="F599" t="s">
        <v>160</v>
      </c>
      <c r="G599" t="s">
        <v>1437</v>
      </c>
      <c r="H599" t="s">
        <v>7</v>
      </c>
      <c r="I599" t="s">
        <v>8</v>
      </c>
      <c r="J599" t="s">
        <v>8</v>
      </c>
      <c r="K599" t="s">
        <v>994</v>
      </c>
      <c r="L599" t="s">
        <v>1</v>
      </c>
      <c r="M599" t="s">
        <v>1</v>
      </c>
      <c r="N599" t="s">
        <v>1</v>
      </c>
      <c r="O599" t="s">
        <v>1</v>
      </c>
      <c r="P599" t="s">
        <v>3051</v>
      </c>
      <c r="Q599" t="s">
        <v>14</v>
      </c>
      <c r="R599" t="s">
        <v>14</v>
      </c>
      <c r="S599" t="s">
        <v>14</v>
      </c>
      <c r="T599" t="s">
        <v>3624</v>
      </c>
      <c r="U599" t="s">
        <v>1804</v>
      </c>
      <c r="V599" t="s">
        <v>1105</v>
      </c>
      <c r="W599" t="s">
        <v>1013</v>
      </c>
      <c r="X599" t="s">
        <v>158</v>
      </c>
      <c r="Y599" t="s">
        <v>2380</v>
      </c>
      <c r="Z599" t="s">
        <v>25</v>
      </c>
      <c r="AA599" t="s">
        <v>25</v>
      </c>
      <c r="AB599" t="s">
        <v>7275</v>
      </c>
      <c r="AC599" t="s">
        <v>1553</v>
      </c>
      <c r="AD599" t="s">
        <v>42</v>
      </c>
      <c r="AE599" t="s">
        <v>42</v>
      </c>
      <c r="AF599" t="s">
        <v>28</v>
      </c>
      <c r="AG599" t="s">
        <v>534</v>
      </c>
      <c r="AH599" t="s">
        <v>85</v>
      </c>
      <c r="AI599" t="s">
        <v>103</v>
      </c>
      <c r="AJ599" t="s">
        <v>26</v>
      </c>
      <c r="AK599" t="s">
        <v>26</v>
      </c>
      <c r="AL599" t="s">
        <v>16</v>
      </c>
      <c r="AM599" t="s">
        <v>798</v>
      </c>
      <c r="AN599" t="s">
        <v>1401</v>
      </c>
      <c r="AO599" t="s">
        <v>908</v>
      </c>
      <c r="AP599" t="s">
        <v>7276</v>
      </c>
      <c r="AQ599" t="s">
        <v>24</v>
      </c>
      <c r="AR599" t="s">
        <v>24</v>
      </c>
      <c r="AS599" t="s">
        <v>2941</v>
      </c>
      <c r="AT599" t="s">
        <v>528</v>
      </c>
      <c r="AU599" t="s">
        <v>7277</v>
      </c>
      <c r="AV599" t="s">
        <v>259</v>
      </c>
      <c r="AW599" t="s">
        <v>71</v>
      </c>
      <c r="AX599" t="s">
        <v>3160</v>
      </c>
      <c r="AY599" t="s">
        <v>1754</v>
      </c>
      <c r="AZ599" t="s">
        <v>7278</v>
      </c>
      <c r="BA599" t="s">
        <v>2120</v>
      </c>
      <c r="BB599" t="s">
        <v>40</v>
      </c>
      <c r="BC599" t="s">
        <v>7279</v>
      </c>
      <c r="BD599" t="s">
        <v>1162</v>
      </c>
    </row>
    <row r="600" spans="1:116" x14ac:dyDescent="0.25">
      <c r="A600" t="s">
        <v>7280</v>
      </c>
      <c r="B600" t="s">
        <v>1</v>
      </c>
      <c r="C600" t="s">
        <v>1</v>
      </c>
      <c r="D600" t="s">
        <v>7281</v>
      </c>
      <c r="E600" t="s">
        <v>712</v>
      </c>
      <c r="F600" t="s">
        <v>7282</v>
      </c>
      <c r="G600" t="s">
        <v>17</v>
      </c>
      <c r="H600" t="s">
        <v>1366</v>
      </c>
      <c r="I600" t="s">
        <v>85</v>
      </c>
      <c r="J600" t="s">
        <v>85</v>
      </c>
      <c r="K600" t="s">
        <v>5515</v>
      </c>
      <c r="L600" t="s">
        <v>259</v>
      </c>
      <c r="M600" t="s">
        <v>89</v>
      </c>
      <c r="N600" t="s">
        <v>15</v>
      </c>
      <c r="O600" t="s">
        <v>2394</v>
      </c>
      <c r="P600" t="s">
        <v>14</v>
      </c>
      <c r="Q600" t="s">
        <v>14</v>
      </c>
      <c r="R600" t="s">
        <v>2821</v>
      </c>
      <c r="S600" t="s">
        <v>7283</v>
      </c>
      <c r="T600" t="s">
        <v>7284</v>
      </c>
      <c r="U600" t="s">
        <v>528</v>
      </c>
      <c r="V600" t="s">
        <v>60</v>
      </c>
      <c r="W600" t="s">
        <v>607</v>
      </c>
      <c r="X600" t="s">
        <v>7285</v>
      </c>
      <c r="Y600" t="s">
        <v>3875</v>
      </c>
      <c r="Z600" t="s">
        <v>4542</v>
      </c>
      <c r="AA600" t="s">
        <v>7286</v>
      </c>
      <c r="AB600" t="s">
        <v>3834</v>
      </c>
      <c r="AC600" t="s">
        <v>1043</v>
      </c>
      <c r="AD600" t="s">
        <v>7287</v>
      </c>
      <c r="AE600" t="s">
        <v>96</v>
      </c>
      <c r="AF600" t="s">
        <v>97</v>
      </c>
      <c r="AG600" t="s">
        <v>98</v>
      </c>
      <c r="AH600" t="s">
        <v>101</v>
      </c>
      <c r="AI600" t="s">
        <v>78</v>
      </c>
      <c r="AJ600" t="s">
        <v>2551</v>
      </c>
      <c r="AK600" t="s">
        <v>7288</v>
      </c>
      <c r="AL600" t="s">
        <v>119</v>
      </c>
      <c r="AM600" t="s">
        <v>16</v>
      </c>
      <c r="AN600" t="s">
        <v>853</v>
      </c>
      <c r="AO600" t="s">
        <v>1033</v>
      </c>
      <c r="AP600" t="s">
        <v>2050</v>
      </c>
      <c r="AQ600" t="s">
        <v>1045</v>
      </c>
      <c r="AR600" t="s">
        <v>942</v>
      </c>
      <c r="AS600" t="s">
        <v>4618</v>
      </c>
      <c r="AT600" t="s">
        <v>6163</v>
      </c>
      <c r="AU600" t="s">
        <v>703</v>
      </c>
      <c r="AV600" t="s">
        <v>298</v>
      </c>
      <c r="AW600" t="s">
        <v>7289</v>
      </c>
      <c r="AX600" t="s">
        <v>278</v>
      </c>
      <c r="AY600" t="s">
        <v>189</v>
      </c>
      <c r="AZ600" t="s">
        <v>7290</v>
      </c>
      <c r="BA600" t="s">
        <v>485</v>
      </c>
      <c r="BB600" t="s">
        <v>635</v>
      </c>
      <c r="BC600">
        <v>3434</v>
      </c>
      <c r="BD600" t="s">
        <v>7291</v>
      </c>
    </row>
    <row r="601" spans="1:116" x14ac:dyDescent="0.25">
      <c r="A601" t="s">
        <v>7292</v>
      </c>
      <c r="B601" t="s">
        <v>1737</v>
      </c>
      <c r="C601" t="s">
        <v>60</v>
      </c>
      <c r="D601" t="s">
        <v>478</v>
      </c>
      <c r="E601" t="s">
        <v>479</v>
      </c>
      <c r="F601" t="s">
        <v>39</v>
      </c>
      <c r="G601" t="s">
        <v>754</v>
      </c>
      <c r="H601" t="s">
        <v>1044</v>
      </c>
      <c r="I601" t="s">
        <v>312</v>
      </c>
      <c r="J601" t="s">
        <v>2192</v>
      </c>
      <c r="K601" t="s">
        <v>71</v>
      </c>
      <c r="L601" t="s">
        <v>114</v>
      </c>
      <c r="M601" t="s">
        <v>114</v>
      </c>
      <c r="N601" t="s">
        <v>114</v>
      </c>
      <c r="O601" t="s">
        <v>5190</v>
      </c>
      <c r="P601" t="s">
        <v>3236</v>
      </c>
      <c r="Q601" t="s">
        <v>528</v>
      </c>
      <c r="R601" t="s">
        <v>528</v>
      </c>
      <c r="S601" t="s">
        <v>1574</v>
      </c>
      <c r="T601" t="s">
        <v>202</v>
      </c>
      <c r="U601" t="s">
        <v>1575</v>
      </c>
      <c r="V601" t="s">
        <v>4224</v>
      </c>
      <c r="W601" t="s">
        <v>617</v>
      </c>
      <c r="X601" t="s">
        <v>4128</v>
      </c>
      <c r="Y601" t="s">
        <v>78</v>
      </c>
      <c r="Z601" t="s">
        <v>78</v>
      </c>
      <c r="AA601" t="s">
        <v>14</v>
      </c>
      <c r="AB601" t="s">
        <v>14</v>
      </c>
      <c r="AC601" t="s">
        <v>1865</v>
      </c>
      <c r="AD601" t="s">
        <v>1865</v>
      </c>
      <c r="AG601" t="s">
        <v>7293</v>
      </c>
      <c r="AH601" t="s">
        <v>7294</v>
      </c>
      <c r="AI601" t="s">
        <v>2817</v>
      </c>
      <c r="AJ601">
        <v>3</v>
      </c>
      <c r="AK601" t="s">
        <v>2733</v>
      </c>
      <c r="AL601" t="s">
        <v>7295</v>
      </c>
      <c r="AM601" t="s">
        <v>45</v>
      </c>
      <c r="AN601" t="s">
        <v>3833</v>
      </c>
      <c r="AO601" t="s">
        <v>220</v>
      </c>
      <c r="AP601" t="s">
        <v>600</v>
      </c>
      <c r="AQ601" t="s">
        <v>1804</v>
      </c>
      <c r="AR601" t="s">
        <v>7296</v>
      </c>
      <c r="AS601" t="s">
        <v>679</v>
      </c>
      <c r="AT601" t="s">
        <v>65</v>
      </c>
      <c r="AU601" t="s">
        <v>94</v>
      </c>
      <c r="AV601" t="s">
        <v>2974</v>
      </c>
      <c r="AW601" t="s">
        <v>223</v>
      </c>
      <c r="AX601" t="s">
        <v>97</v>
      </c>
      <c r="AY601" t="s">
        <v>98</v>
      </c>
      <c r="AZ601" t="s">
        <v>98</v>
      </c>
      <c r="BA601" t="s">
        <v>98</v>
      </c>
      <c r="BB601" t="s">
        <v>101</v>
      </c>
      <c r="BC601" t="s">
        <v>1261</v>
      </c>
      <c r="BD601" t="s">
        <v>767</v>
      </c>
      <c r="BE601" t="s">
        <v>329</v>
      </c>
      <c r="BF601" t="s">
        <v>501</v>
      </c>
      <c r="BG601" t="s">
        <v>96</v>
      </c>
      <c r="BH601" t="s">
        <v>393</v>
      </c>
      <c r="BI601" t="s">
        <v>106</v>
      </c>
      <c r="BJ601" t="s">
        <v>398</v>
      </c>
      <c r="BK601" t="s">
        <v>229</v>
      </c>
      <c r="BL601" t="s">
        <v>109</v>
      </c>
      <c r="BM601" t="s">
        <v>40</v>
      </c>
      <c r="BN601" t="s">
        <v>174</v>
      </c>
      <c r="BO601" t="s">
        <v>2854</v>
      </c>
      <c r="BP601" t="s">
        <v>91</v>
      </c>
      <c r="BQ601" t="s">
        <v>13</v>
      </c>
      <c r="BR601" t="s">
        <v>494</v>
      </c>
      <c r="BS601" t="s">
        <v>4133</v>
      </c>
      <c r="BT601" t="s">
        <v>1447</v>
      </c>
      <c r="BU601" t="s">
        <v>1447</v>
      </c>
      <c r="BV601" t="s">
        <v>581</v>
      </c>
      <c r="BW601" t="s">
        <v>506</v>
      </c>
      <c r="BX601" t="s">
        <v>402</v>
      </c>
      <c r="BY601" t="s">
        <v>4679</v>
      </c>
      <c r="BZ601" t="s">
        <v>2801</v>
      </c>
      <c r="CA601" t="s">
        <v>85</v>
      </c>
      <c r="CB601" t="s">
        <v>844</v>
      </c>
      <c r="CC601" t="s">
        <v>1081</v>
      </c>
      <c r="CD601">
        <v>7</v>
      </c>
      <c r="CE601" t="s">
        <v>280</v>
      </c>
      <c r="CF601" t="s">
        <v>440</v>
      </c>
      <c r="CG601" t="s">
        <v>25</v>
      </c>
      <c r="CH601" t="s">
        <v>2098</v>
      </c>
      <c r="CI601" t="s">
        <v>1358</v>
      </c>
      <c r="CJ601" t="s">
        <v>963</v>
      </c>
      <c r="CK601" t="s">
        <v>121</v>
      </c>
      <c r="CL601">
        <v>9</v>
      </c>
      <c r="CM601" t="s">
        <v>419</v>
      </c>
      <c r="CN601" t="s">
        <v>2868</v>
      </c>
      <c r="CO601" t="s">
        <v>61</v>
      </c>
      <c r="CP601" t="s">
        <v>3658</v>
      </c>
      <c r="CQ601" t="s">
        <v>555</v>
      </c>
      <c r="CR601">
        <v>3434</v>
      </c>
      <c r="CS601" t="s">
        <v>518</v>
      </c>
      <c r="CT601">
        <v>34</v>
      </c>
      <c r="CU601" t="s">
        <v>1435</v>
      </c>
      <c r="CV601" t="s">
        <v>159</v>
      </c>
      <c r="CW601" t="s">
        <v>7297</v>
      </c>
    </row>
    <row r="602" spans="1:116" x14ac:dyDescent="0.25">
      <c r="A602" t="s">
        <v>7298</v>
      </c>
      <c r="B602" t="s">
        <v>1278</v>
      </c>
      <c r="C602" t="s">
        <v>1279</v>
      </c>
      <c r="D602" t="s">
        <v>1280</v>
      </c>
      <c r="E602" t="s">
        <v>1281</v>
      </c>
      <c r="F602" t="s">
        <v>70</v>
      </c>
      <c r="G602" t="s">
        <v>8</v>
      </c>
      <c r="H602" t="s">
        <v>9</v>
      </c>
      <c r="I602" t="s">
        <v>1282</v>
      </c>
      <c r="J602">
        <v>8</v>
      </c>
      <c r="K602" t="s">
        <v>1414</v>
      </c>
      <c r="L602" t="s">
        <v>249</v>
      </c>
      <c r="M602" t="s">
        <v>1</v>
      </c>
      <c r="N602" t="s">
        <v>1</v>
      </c>
      <c r="O602" t="s">
        <v>1</v>
      </c>
      <c r="P602" t="s">
        <v>57</v>
      </c>
      <c r="Q602" t="s">
        <v>3513</v>
      </c>
      <c r="R602" t="s">
        <v>7299</v>
      </c>
      <c r="S602" t="s">
        <v>820</v>
      </c>
      <c r="T602" t="s">
        <v>1033</v>
      </c>
      <c r="U602" t="s">
        <v>7300</v>
      </c>
      <c r="V602" t="s">
        <v>47</v>
      </c>
      <c r="W602" t="s">
        <v>7301</v>
      </c>
      <c r="X602" t="s">
        <v>7302</v>
      </c>
      <c r="Y602" t="s">
        <v>14</v>
      </c>
      <c r="Z602" t="s">
        <v>14</v>
      </c>
      <c r="AA602" t="s">
        <v>89</v>
      </c>
      <c r="AB602" t="s">
        <v>7303</v>
      </c>
      <c r="AC602" t="s">
        <v>7227</v>
      </c>
      <c r="AD602" t="s">
        <v>1288</v>
      </c>
      <c r="AE602" t="s">
        <v>2565</v>
      </c>
      <c r="AF602" t="s">
        <v>671</v>
      </c>
      <c r="AG602" t="s">
        <v>671</v>
      </c>
      <c r="AH602" t="s">
        <v>7304</v>
      </c>
      <c r="AI602" t="s">
        <v>332</v>
      </c>
      <c r="AJ602" t="s">
        <v>161</v>
      </c>
      <c r="AK602" t="s">
        <v>42</v>
      </c>
      <c r="AL602" t="s">
        <v>42</v>
      </c>
      <c r="AM602" t="s">
        <v>42</v>
      </c>
      <c r="AN602" t="s">
        <v>42</v>
      </c>
      <c r="AO602" t="s">
        <v>1289</v>
      </c>
      <c r="AP602" t="s">
        <v>253</v>
      </c>
      <c r="AQ602" t="s">
        <v>86</v>
      </c>
      <c r="AR602" t="s">
        <v>506</v>
      </c>
      <c r="AS602" t="s">
        <v>1161</v>
      </c>
      <c r="AT602" t="s">
        <v>159</v>
      </c>
      <c r="AU602" t="s">
        <v>5354</v>
      </c>
      <c r="AV602" t="s">
        <v>96</v>
      </c>
      <c r="AW602" t="s">
        <v>94</v>
      </c>
      <c r="AX602" t="s">
        <v>97</v>
      </c>
      <c r="AY602" t="s">
        <v>97</v>
      </c>
      <c r="AZ602" t="s">
        <v>98</v>
      </c>
      <c r="BA602" t="s">
        <v>98</v>
      </c>
      <c r="BB602" t="s">
        <v>101</v>
      </c>
      <c r="BC602" t="s">
        <v>78</v>
      </c>
      <c r="BD602" t="s">
        <v>7305</v>
      </c>
    </row>
    <row r="603" spans="1:116" x14ac:dyDescent="0.25">
      <c r="A603" t="s">
        <v>7306</v>
      </c>
      <c r="B603" t="s">
        <v>35</v>
      </c>
      <c r="C603" t="s">
        <v>2214</v>
      </c>
      <c r="D603" t="s">
        <v>1717</v>
      </c>
      <c r="E603" t="s">
        <v>365</v>
      </c>
      <c r="F603" t="s">
        <v>39</v>
      </c>
      <c r="G603" t="s">
        <v>2678</v>
      </c>
      <c r="H603" t="s">
        <v>16</v>
      </c>
      <c r="I603" t="s">
        <v>1058</v>
      </c>
      <c r="J603" t="s">
        <v>1417</v>
      </c>
      <c r="K603" s="2">
        <v>4.1666666666666664E-2</v>
      </c>
      <c r="L603" t="s">
        <v>4802</v>
      </c>
      <c r="M603" t="s">
        <v>2366</v>
      </c>
      <c r="N603" t="s">
        <v>29</v>
      </c>
      <c r="O603" t="s">
        <v>25</v>
      </c>
      <c r="P603" t="s">
        <v>646</v>
      </c>
      <c r="Q603" t="s">
        <v>224</v>
      </c>
      <c r="R603" t="s">
        <v>96</v>
      </c>
      <c r="S603" t="s">
        <v>96</v>
      </c>
      <c r="T603" t="s">
        <v>97</v>
      </c>
      <c r="U603" t="s">
        <v>98</v>
      </c>
      <c r="V603" t="s">
        <v>98</v>
      </c>
      <c r="W603" t="s">
        <v>99</v>
      </c>
      <c r="X603" t="s">
        <v>392</v>
      </c>
      <c r="Y603" t="s">
        <v>101</v>
      </c>
      <c r="Z603" t="s">
        <v>78</v>
      </c>
      <c r="AA603" t="s">
        <v>60</v>
      </c>
      <c r="AB603" t="s">
        <v>105</v>
      </c>
      <c r="AC603" t="s">
        <v>393</v>
      </c>
      <c r="AD603" t="s">
        <v>577</v>
      </c>
      <c r="AE603" t="s">
        <v>36</v>
      </c>
      <c r="AF603" t="s">
        <v>174</v>
      </c>
      <c r="AG603" t="s">
        <v>109</v>
      </c>
      <c r="AH603" t="s">
        <v>380</v>
      </c>
      <c r="AI603" t="s">
        <v>2920</v>
      </c>
      <c r="AJ603" t="s">
        <v>4804</v>
      </c>
      <c r="AK603" t="s">
        <v>1425</v>
      </c>
      <c r="AL603" t="s">
        <v>14</v>
      </c>
      <c r="AM603" t="s">
        <v>2158</v>
      </c>
      <c r="AN603" t="s">
        <v>13</v>
      </c>
      <c r="AO603" t="s">
        <v>189</v>
      </c>
      <c r="AP603" t="s">
        <v>194</v>
      </c>
      <c r="AQ603">
        <v>3434</v>
      </c>
      <c r="AR603" t="s">
        <v>274</v>
      </c>
    </row>
    <row r="604" spans="1:116" x14ac:dyDescent="0.25">
      <c r="A604" t="s">
        <v>7307</v>
      </c>
      <c r="B604" t="s">
        <v>35</v>
      </c>
      <c r="C604" t="s">
        <v>576</v>
      </c>
      <c r="D604" t="s">
        <v>1</v>
      </c>
      <c r="E604" t="s">
        <v>2132</v>
      </c>
      <c r="F604" t="s">
        <v>1058</v>
      </c>
      <c r="G604" t="s">
        <v>119</v>
      </c>
      <c r="H604" t="s">
        <v>3761</v>
      </c>
      <c r="I604" t="s">
        <v>123</v>
      </c>
      <c r="J604" t="s">
        <v>47</v>
      </c>
      <c r="K604" t="s">
        <v>47</v>
      </c>
      <c r="L604" t="s">
        <v>48</v>
      </c>
      <c r="M604" t="s">
        <v>48</v>
      </c>
      <c r="N604" t="s">
        <v>3762</v>
      </c>
      <c r="O604" t="s">
        <v>1414</v>
      </c>
      <c r="P604" t="s">
        <v>1675</v>
      </c>
      <c r="Q604" t="s">
        <v>78</v>
      </c>
      <c r="R604" t="s">
        <v>78</v>
      </c>
      <c r="S604" t="s">
        <v>3141</v>
      </c>
      <c r="T604" t="s">
        <v>24</v>
      </c>
      <c r="U604" t="s">
        <v>24</v>
      </c>
      <c r="V604" t="s">
        <v>25</v>
      </c>
      <c r="W604" t="s">
        <v>25</v>
      </c>
      <c r="X604" t="s">
        <v>26</v>
      </c>
      <c r="Y604" t="s">
        <v>561</v>
      </c>
      <c r="Z604" t="s">
        <v>3764</v>
      </c>
      <c r="AA604" t="s">
        <v>14</v>
      </c>
      <c r="AB604" t="s">
        <v>14</v>
      </c>
      <c r="AC604" t="s">
        <v>14</v>
      </c>
      <c r="AD604" t="s">
        <v>14</v>
      </c>
      <c r="AE604" t="s">
        <v>326</v>
      </c>
      <c r="AF604" t="s">
        <v>823</v>
      </c>
      <c r="AG604" t="s">
        <v>38</v>
      </c>
      <c r="AH604" t="s">
        <v>357</v>
      </c>
      <c r="AI604" t="s">
        <v>337</v>
      </c>
      <c r="AJ604">
        <v>1</v>
      </c>
      <c r="AK604">
        <v>1</v>
      </c>
      <c r="AL604" t="s">
        <v>65</v>
      </c>
      <c r="AM604" t="s">
        <v>285</v>
      </c>
      <c r="AN604" t="s">
        <v>60</v>
      </c>
      <c r="AO604" t="s">
        <v>60</v>
      </c>
      <c r="AP604" t="s">
        <v>97</v>
      </c>
      <c r="AQ604" t="s">
        <v>98</v>
      </c>
      <c r="AR604" t="s">
        <v>896</v>
      </c>
      <c r="AS604" t="s">
        <v>101</v>
      </c>
      <c r="AT604" t="s">
        <v>897</v>
      </c>
      <c r="AU604" t="s">
        <v>280</v>
      </c>
      <c r="AV604" t="s">
        <v>1477</v>
      </c>
      <c r="AW604" t="s">
        <v>96</v>
      </c>
      <c r="AX604" t="s">
        <v>96</v>
      </c>
      <c r="AY604" t="s">
        <v>501</v>
      </c>
      <c r="AZ604" t="s">
        <v>1727</v>
      </c>
      <c r="BA604" t="s">
        <v>1558</v>
      </c>
      <c r="BB604" t="s">
        <v>109</v>
      </c>
      <c r="BC604" t="s">
        <v>40</v>
      </c>
      <c r="BD604" t="s">
        <v>40</v>
      </c>
      <c r="BE604" t="s">
        <v>40</v>
      </c>
      <c r="BF604" t="s">
        <v>3576</v>
      </c>
      <c r="BG604" t="s">
        <v>350</v>
      </c>
      <c r="BH604" t="s">
        <v>114</v>
      </c>
      <c r="BI604" t="s">
        <v>913</v>
      </c>
      <c r="BJ604" t="s">
        <v>913</v>
      </c>
      <c r="BK604" t="s">
        <v>7308</v>
      </c>
      <c r="BL604" t="s">
        <v>3176</v>
      </c>
      <c r="BM604" t="s">
        <v>1683</v>
      </c>
      <c r="BN604" t="s">
        <v>1105</v>
      </c>
      <c r="BO604" t="s">
        <v>1647</v>
      </c>
      <c r="BP604" t="s">
        <v>3765</v>
      </c>
      <c r="BQ604" t="s">
        <v>1107</v>
      </c>
      <c r="BR604" t="s">
        <v>1107</v>
      </c>
      <c r="BS604" t="s">
        <v>3766</v>
      </c>
      <c r="BT604" t="s">
        <v>3767</v>
      </c>
      <c r="BU604" t="s">
        <v>2572</v>
      </c>
      <c r="BV604" t="s">
        <v>415</v>
      </c>
      <c r="BW604" t="s">
        <v>3794</v>
      </c>
      <c r="BX604" t="s">
        <v>4369</v>
      </c>
      <c r="BY604" t="s">
        <v>64</v>
      </c>
      <c r="BZ604" t="s">
        <v>422</v>
      </c>
      <c r="CA604" t="s">
        <v>423</v>
      </c>
      <c r="CB604" t="s">
        <v>3768</v>
      </c>
      <c r="CC604" t="s">
        <v>3769</v>
      </c>
      <c r="CD604" t="s">
        <v>3581</v>
      </c>
      <c r="CE604" t="s">
        <v>916</v>
      </c>
      <c r="CF604" t="s">
        <v>229</v>
      </c>
      <c r="CG604" t="s">
        <v>229</v>
      </c>
    </row>
    <row r="605" spans="1:116" x14ac:dyDescent="0.25">
      <c r="A605" t="s">
        <v>7309</v>
      </c>
      <c r="B605" t="s">
        <v>1737</v>
      </c>
      <c r="C605" t="s">
        <v>2710</v>
      </c>
      <c r="D605" t="s">
        <v>479</v>
      </c>
      <c r="E605" t="s">
        <v>39</v>
      </c>
      <c r="F605" t="s">
        <v>480</v>
      </c>
      <c r="G605" t="s">
        <v>7310</v>
      </c>
      <c r="H605" t="s">
        <v>4878</v>
      </c>
      <c r="I605" t="s">
        <v>2069</v>
      </c>
      <c r="J605" t="s">
        <v>7311</v>
      </c>
      <c r="K605" t="s">
        <v>1295</v>
      </c>
      <c r="L605" t="s">
        <v>2065</v>
      </c>
      <c r="M605" t="s">
        <v>4951</v>
      </c>
      <c r="N605" t="s">
        <v>5590</v>
      </c>
      <c r="O605" t="s">
        <v>7312</v>
      </c>
      <c r="P605" t="s">
        <v>60</v>
      </c>
      <c r="Q605" t="s">
        <v>14</v>
      </c>
      <c r="R605" t="s">
        <v>14</v>
      </c>
      <c r="S605" t="s">
        <v>14</v>
      </c>
      <c r="T605" t="s">
        <v>14</v>
      </c>
      <c r="U605" t="s">
        <v>12</v>
      </c>
      <c r="V605" t="s">
        <v>7313</v>
      </c>
      <c r="W605" t="s">
        <v>2057</v>
      </c>
      <c r="X605" t="s">
        <v>7314</v>
      </c>
      <c r="Y605" t="s">
        <v>485</v>
      </c>
      <c r="Z605" t="s">
        <v>485</v>
      </c>
      <c r="AA605" t="s">
        <v>1003</v>
      </c>
      <c r="AB605" t="s">
        <v>45</v>
      </c>
      <c r="AC605">
        <v>6</v>
      </c>
      <c r="AD605" t="s">
        <v>600</v>
      </c>
      <c r="AE605" t="s">
        <v>7315</v>
      </c>
      <c r="AF605" t="s">
        <v>963</v>
      </c>
      <c r="AG605" t="s">
        <v>2271</v>
      </c>
      <c r="AH605" t="s">
        <v>2271</v>
      </c>
      <c r="AI605" t="s">
        <v>3192</v>
      </c>
      <c r="AJ605" t="s">
        <v>3193</v>
      </c>
      <c r="AK605" t="s">
        <v>496</v>
      </c>
      <c r="AL605" t="s">
        <v>65</v>
      </c>
      <c r="AM605" t="s">
        <v>94</v>
      </c>
      <c r="AN605" t="s">
        <v>447</v>
      </c>
      <c r="AO605" t="s">
        <v>223</v>
      </c>
      <c r="AP605" t="s">
        <v>97</v>
      </c>
      <c r="AQ605" t="s">
        <v>98</v>
      </c>
      <c r="AR605" t="s">
        <v>98</v>
      </c>
      <c r="AS605" t="s">
        <v>498</v>
      </c>
      <c r="AT605" t="s">
        <v>161</v>
      </c>
      <c r="AU605" t="s">
        <v>101</v>
      </c>
      <c r="AV605" t="s">
        <v>1869</v>
      </c>
      <c r="AW605" t="s">
        <v>390</v>
      </c>
      <c r="AX605" t="s">
        <v>78</v>
      </c>
      <c r="AY605" t="s">
        <v>104</v>
      </c>
      <c r="AZ605" t="s">
        <v>96</v>
      </c>
      <c r="BA605" t="s">
        <v>56</v>
      </c>
      <c r="BB605" t="s">
        <v>2735</v>
      </c>
      <c r="BC605" t="s">
        <v>105</v>
      </c>
      <c r="BD605">
        <v>1</v>
      </c>
      <c r="BE605" t="s">
        <v>174</v>
      </c>
      <c r="BF605" t="s">
        <v>504</v>
      </c>
      <c r="BG605" t="s">
        <v>42</v>
      </c>
      <c r="BH605" t="s">
        <v>7316</v>
      </c>
      <c r="BI605" t="s">
        <v>111</v>
      </c>
      <c r="BJ605" t="s">
        <v>109</v>
      </c>
      <c r="BK605" t="s">
        <v>91</v>
      </c>
      <c r="BL605" t="s">
        <v>114</v>
      </c>
      <c r="BM605" t="s">
        <v>7317</v>
      </c>
      <c r="BN605" t="s">
        <v>802</v>
      </c>
      <c r="BO605" t="s">
        <v>28</v>
      </c>
      <c r="BP605" t="s">
        <v>298</v>
      </c>
      <c r="BQ605" t="s">
        <v>509</v>
      </c>
      <c r="BR605" t="s">
        <v>510</v>
      </c>
      <c r="BS605" t="s">
        <v>461</v>
      </c>
      <c r="BT605" t="s">
        <v>7318</v>
      </c>
      <c r="BU605" t="s">
        <v>1586</v>
      </c>
      <c r="BV605" t="s">
        <v>1587</v>
      </c>
      <c r="BW605" t="s">
        <v>1031</v>
      </c>
      <c r="BX605" t="s">
        <v>47</v>
      </c>
      <c r="BY605" t="s">
        <v>7230</v>
      </c>
      <c r="BZ605">
        <v>7.05</v>
      </c>
      <c r="CA605" t="s">
        <v>783</v>
      </c>
      <c r="CB605" t="s">
        <v>201</v>
      </c>
      <c r="CC605" t="s">
        <v>3677</v>
      </c>
      <c r="CD605">
        <v>3434</v>
      </c>
      <c r="CE605" t="s">
        <v>518</v>
      </c>
      <c r="CF605">
        <v>343</v>
      </c>
      <c r="CG605" t="s">
        <v>1363</v>
      </c>
      <c r="CH605">
        <v>11</v>
      </c>
    </row>
    <row r="606" spans="1:116" x14ac:dyDescent="0.25">
      <c r="A606" t="s">
        <v>7319</v>
      </c>
      <c r="B606" t="s">
        <v>2153</v>
      </c>
      <c r="C606" t="s">
        <v>2</v>
      </c>
      <c r="D606" t="s">
        <v>60</v>
      </c>
      <c r="E606" t="s">
        <v>7233</v>
      </c>
      <c r="F606" t="s">
        <v>5418</v>
      </c>
      <c r="G606" t="s">
        <v>630</v>
      </c>
      <c r="H606" t="s">
        <v>3219</v>
      </c>
      <c r="I606" t="s">
        <v>1</v>
      </c>
      <c r="J606" t="s">
        <v>1</v>
      </c>
      <c r="K606" t="s">
        <v>1</v>
      </c>
      <c r="L606" t="s">
        <v>1</v>
      </c>
      <c r="M606" t="s">
        <v>4877</v>
      </c>
      <c r="N606" t="s">
        <v>7234</v>
      </c>
      <c r="O606" t="s">
        <v>85</v>
      </c>
      <c r="P606" t="s">
        <v>2031</v>
      </c>
      <c r="Q606" t="s">
        <v>4222</v>
      </c>
      <c r="R606" t="s">
        <v>47</v>
      </c>
      <c r="S606" t="s">
        <v>49</v>
      </c>
      <c r="T606" t="s">
        <v>5275</v>
      </c>
      <c r="U606" t="s">
        <v>1032</v>
      </c>
      <c r="V606" t="s">
        <v>14</v>
      </c>
      <c r="W606" t="s">
        <v>14</v>
      </c>
      <c r="X606" t="s">
        <v>14</v>
      </c>
      <c r="Y606" t="s">
        <v>14</v>
      </c>
      <c r="Z606" t="s">
        <v>14</v>
      </c>
      <c r="AA606" t="s">
        <v>14</v>
      </c>
      <c r="AB606" t="s">
        <v>14</v>
      </c>
      <c r="AC606" t="s">
        <v>14</v>
      </c>
      <c r="AD606" t="s">
        <v>14</v>
      </c>
      <c r="AE606" t="s">
        <v>12</v>
      </c>
      <c r="AF606" t="s">
        <v>963</v>
      </c>
      <c r="AG606" t="s">
        <v>963</v>
      </c>
      <c r="AH606" t="s">
        <v>259</v>
      </c>
      <c r="AI606" t="s">
        <v>259</v>
      </c>
      <c r="AJ606" t="s">
        <v>1597</v>
      </c>
      <c r="AK606" t="s">
        <v>119</v>
      </c>
      <c r="AL606" t="s">
        <v>7320</v>
      </c>
      <c r="AM606" t="s">
        <v>221</v>
      </c>
      <c r="AN606" t="s">
        <v>220</v>
      </c>
      <c r="AO606" t="s">
        <v>222</v>
      </c>
      <c r="AP606" t="s">
        <v>159</v>
      </c>
      <c r="AQ606" t="s">
        <v>975</v>
      </c>
      <c r="AR606" t="s">
        <v>976</v>
      </c>
      <c r="AS606" t="s">
        <v>765</v>
      </c>
      <c r="AT606" t="s">
        <v>94</v>
      </c>
      <c r="AU606" t="s">
        <v>94</v>
      </c>
      <c r="AV606" t="s">
        <v>97</v>
      </c>
      <c r="AW606" t="s">
        <v>97</v>
      </c>
      <c r="AX606" t="s">
        <v>1214</v>
      </c>
      <c r="AY606" t="s">
        <v>98</v>
      </c>
      <c r="AZ606" t="s">
        <v>98</v>
      </c>
      <c r="BA606" t="s">
        <v>101</v>
      </c>
      <c r="BB606" t="s">
        <v>101</v>
      </c>
      <c r="BC606" t="s">
        <v>78</v>
      </c>
      <c r="BD606" t="s">
        <v>78</v>
      </c>
      <c r="BE606" t="s">
        <v>1261</v>
      </c>
      <c r="BF606" t="s">
        <v>1085</v>
      </c>
      <c r="BG606" t="s">
        <v>96</v>
      </c>
      <c r="BH606" t="s">
        <v>7236</v>
      </c>
      <c r="BI606" t="s">
        <v>48</v>
      </c>
      <c r="BJ606" t="s">
        <v>105</v>
      </c>
      <c r="BK606" t="s">
        <v>3879</v>
      </c>
      <c r="BL606" t="s">
        <v>174</v>
      </c>
      <c r="BM606" t="s">
        <v>174</v>
      </c>
      <c r="BN606" t="s">
        <v>1045</v>
      </c>
      <c r="BO606" t="s">
        <v>25</v>
      </c>
      <c r="BP606" t="s">
        <v>25</v>
      </c>
      <c r="BQ606" t="s">
        <v>7237</v>
      </c>
      <c r="BR606" t="s">
        <v>109</v>
      </c>
      <c r="BS606" t="s">
        <v>2650</v>
      </c>
      <c r="BT606" t="s">
        <v>7238</v>
      </c>
      <c r="BU606" t="s">
        <v>1058</v>
      </c>
      <c r="BV606" t="s">
        <v>852</v>
      </c>
      <c r="BW606" t="s">
        <v>499</v>
      </c>
      <c r="BX606" t="s">
        <v>2192</v>
      </c>
      <c r="BY606" t="s">
        <v>252</v>
      </c>
      <c r="BZ606" t="s">
        <v>5286</v>
      </c>
      <c r="CA606" t="s">
        <v>5287</v>
      </c>
      <c r="CB606">
        <v>7</v>
      </c>
      <c r="CC606" t="s">
        <v>70</v>
      </c>
      <c r="CD606" t="s">
        <v>1614</v>
      </c>
      <c r="CE606" t="s">
        <v>1615</v>
      </c>
      <c r="CF606" t="s">
        <v>1447</v>
      </c>
      <c r="CG606" t="s">
        <v>7240</v>
      </c>
      <c r="CH606" t="s">
        <v>576</v>
      </c>
      <c r="CI606" t="s">
        <v>16</v>
      </c>
      <c r="CJ606" t="s">
        <v>26</v>
      </c>
      <c r="CK606" t="s">
        <v>26</v>
      </c>
      <c r="CL606" t="s">
        <v>474</v>
      </c>
      <c r="CM606" t="s">
        <v>40</v>
      </c>
      <c r="CN606" t="s">
        <v>40</v>
      </c>
      <c r="CO606" t="s">
        <v>2380</v>
      </c>
      <c r="CP606" t="s">
        <v>525</v>
      </c>
      <c r="CQ606" t="s">
        <v>132</v>
      </c>
      <c r="CR606" t="s">
        <v>2089</v>
      </c>
      <c r="CS606" t="s">
        <v>7241</v>
      </c>
      <c r="CT606" t="s">
        <v>7242</v>
      </c>
      <c r="CU606">
        <v>9</v>
      </c>
      <c r="CV606" t="s">
        <v>7243</v>
      </c>
      <c r="CW606" t="s">
        <v>1036</v>
      </c>
      <c r="CX606" t="s">
        <v>3287</v>
      </c>
      <c r="CY606" t="s">
        <v>1272</v>
      </c>
      <c r="CZ606" t="s">
        <v>7244</v>
      </c>
      <c r="DA606" t="s">
        <v>194</v>
      </c>
      <c r="DB606" t="s">
        <v>194</v>
      </c>
      <c r="DC606">
        <v>3434</v>
      </c>
      <c r="DD606" t="s">
        <v>274</v>
      </c>
      <c r="DE606" s="1">
        <v>14.291666666666666</v>
      </c>
    </row>
    <row r="607" spans="1:116" x14ac:dyDescent="0.25">
      <c r="A607" t="s">
        <v>7321</v>
      </c>
      <c r="B607" t="s">
        <v>35</v>
      </c>
      <c r="C607" t="s">
        <v>1060</v>
      </c>
      <c r="D607" t="s">
        <v>256</v>
      </c>
      <c r="E607" t="s">
        <v>554</v>
      </c>
      <c r="F607" t="s">
        <v>47</v>
      </c>
      <c r="G607" t="s">
        <v>724</v>
      </c>
      <c r="H607" t="s">
        <v>471</v>
      </c>
      <c r="I607" t="s">
        <v>1064</v>
      </c>
      <c r="J607" t="s">
        <v>1065</v>
      </c>
      <c r="K607" t="s">
        <v>14</v>
      </c>
      <c r="L607" t="s">
        <v>14</v>
      </c>
      <c r="M607" t="s">
        <v>278</v>
      </c>
      <c r="N607" t="s">
        <v>1067</v>
      </c>
      <c r="O607" t="s">
        <v>1034</v>
      </c>
      <c r="P607" t="s">
        <v>18</v>
      </c>
      <c r="Q607" t="s">
        <v>1724</v>
      </c>
      <c r="R607" t="s">
        <v>25</v>
      </c>
      <c r="S607" t="s">
        <v>1068</v>
      </c>
      <c r="T607" t="s">
        <v>42</v>
      </c>
      <c r="V607" t="s">
        <v>1069</v>
      </c>
      <c r="W607" t="s">
        <v>65</v>
      </c>
      <c r="X607" t="s">
        <v>1190</v>
      </c>
      <c r="Y607" t="s">
        <v>349</v>
      </c>
      <c r="Z607" t="s">
        <v>98</v>
      </c>
      <c r="AA607" t="s">
        <v>1071</v>
      </c>
      <c r="AB607" t="s">
        <v>40</v>
      </c>
      <c r="AC607" t="s">
        <v>7061</v>
      </c>
      <c r="AD607" t="s">
        <v>231</v>
      </c>
      <c r="AE607" t="s">
        <v>577</v>
      </c>
      <c r="AF607" t="s">
        <v>1195</v>
      </c>
      <c r="AG607" t="s">
        <v>109</v>
      </c>
      <c r="AH607" t="s">
        <v>3099</v>
      </c>
      <c r="AI607" t="s">
        <v>114</v>
      </c>
      <c r="AJ607" t="s">
        <v>926</v>
      </c>
      <c r="AK607" t="s">
        <v>1009</v>
      </c>
      <c r="AL607" t="s">
        <v>1084</v>
      </c>
      <c r="AM607" t="s">
        <v>1085</v>
      </c>
      <c r="AN607" t="s">
        <v>1086</v>
      </c>
      <c r="AO607">
        <v>1</v>
      </c>
      <c r="AP607" t="s">
        <v>1087</v>
      </c>
      <c r="AQ607" t="s">
        <v>5887</v>
      </c>
      <c r="AR607" t="s">
        <v>1043</v>
      </c>
      <c r="AS607" t="s">
        <v>85</v>
      </c>
      <c r="AT607" t="s">
        <v>1091</v>
      </c>
      <c r="AU607">
        <v>3434</v>
      </c>
    </row>
    <row r="608" spans="1:116" x14ac:dyDescent="0.25">
      <c r="A608" t="s">
        <v>7322</v>
      </c>
      <c r="B608" t="s">
        <v>35</v>
      </c>
      <c r="C608" t="s">
        <v>365</v>
      </c>
      <c r="D608" t="s">
        <v>7</v>
      </c>
      <c r="E608" t="s">
        <v>628</v>
      </c>
      <c r="F608" t="s">
        <v>53</v>
      </c>
      <c r="G608" t="s">
        <v>53</v>
      </c>
      <c r="H608" t="s">
        <v>521</v>
      </c>
      <c r="I608" t="s">
        <v>1347</v>
      </c>
      <c r="J608" t="s">
        <v>7323</v>
      </c>
      <c r="K608" t="s">
        <v>490</v>
      </c>
      <c r="L608" t="s">
        <v>4949</v>
      </c>
      <c r="M608" t="s">
        <v>73</v>
      </c>
      <c r="N608" t="s">
        <v>4950</v>
      </c>
      <c r="O608" t="s">
        <v>578</v>
      </c>
      <c r="P608" t="s">
        <v>22</v>
      </c>
      <c r="Q608" t="s">
        <v>89</v>
      </c>
      <c r="R608" t="s">
        <v>4951</v>
      </c>
      <c r="S608" t="s">
        <v>897</v>
      </c>
      <c r="T608" t="s">
        <v>70</v>
      </c>
      <c r="U608" t="s">
        <v>14</v>
      </c>
      <c r="V608" t="s">
        <v>14</v>
      </c>
      <c r="W608" t="s">
        <v>14</v>
      </c>
      <c r="X608" t="s">
        <v>14</v>
      </c>
      <c r="Y608" t="s">
        <v>85</v>
      </c>
      <c r="Z608" t="s">
        <v>85</v>
      </c>
      <c r="AA608" t="s">
        <v>741</v>
      </c>
      <c r="AB608" t="s">
        <v>741</v>
      </c>
      <c r="AC608" t="s">
        <v>26</v>
      </c>
      <c r="AD608" t="s">
        <v>26</v>
      </c>
      <c r="AE608" t="s">
        <v>688</v>
      </c>
      <c r="AF608" t="s">
        <v>1036</v>
      </c>
      <c r="AG608">
        <v>1</v>
      </c>
      <c r="AH608" t="s">
        <v>3613</v>
      </c>
      <c r="AI608" t="s">
        <v>4953</v>
      </c>
      <c r="AJ608" t="s">
        <v>4954</v>
      </c>
      <c r="AK608" t="s">
        <v>123</v>
      </c>
      <c r="AL608" t="s">
        <v>765</v>
      </c>
      <c r="AM608" t="s">
        <v>94</v>
      </c>
      <c r="AN608" t="s">
        <v>97</v>
      </c>
      <c r="AO608" t="s">
        <v>98</v>
      </c>
      <c r="AP608" t="s">
        <v>98</v>
      </c>
      <c r="AQ608" t="s">
        <v>101</v>
      </c>
      <c r="AR608" t="s">
        <v>101</v>
      </c>
      <c r="AS608" t="s">
        <v>101</v>
      </c>
      <c r="AT608" t="s">
        <v>392</v>
      </c>
      <c r="AU608" t="s">
        <v>1041</v>
      </c>
      <c r="AV608" t="s">
        <v>280</v>
      </c>
      <c r="AW608" t="s">
        <v>280</v>
      </c>
      <c r="AX608" t="s">
        <v>230</v>
      </c>
      <c r="AY608" t="s">
        <v>78</v>
      </c>
      <c r="AZ608" t="s">
        <v>2597</v>
      </c>
      <c r="BA608" t="s">
        <v>104</v>
      </c>
      <c r="BB608" t="s">
        <v>60</v>
      </c>
      <c r="BC608" t="s">
        <v>4955</v>
      </c>
      <c r="BD608" t="s">
        <v>996</v>
      </c>
      <c r="BF608" t="s">
        <v>96</v>
      </c>
      <c r="BG608" t="s">
        <v>234</v>
      </c>
      <c r="BH608" t="s">
        <v>716</v>
      </c>
      <c r="BI608" t="s">
        <v>2595</v>
      </c>
      <c r="BJ608" t="s">
        <v>47</v>
      </c>
      <c r="BK608" t="s">
        <v>47</v>
      </c>
      <c r="BL608" t="s">
        <v>564</v>
      </c>
      <c r="BM608" t="s">
        <v>1011</v>
      </c>
      <c r="BN608" t="s">
        <v>1012</v>
      </c>
      <c r="BO608" t="s">
        <v>1013</v>
      </c>
      <c r="BP608" t="s">
        <v>489</v>
      </c>
      <c r="BQ608" t="s">
        <v>115</v>
      </c>
      <c r="BR608" t="s">
        <v>471</v>
      </c>
      <c r="BS608" t="s">
        <v>42</v>
      </c>
      <c r="BT608" t="s">
        <v>617</v>
      </c>
      <c r="BU608" t="s">
        <v>1342</v>
      </c>
      <c r="BV608" t="s">
        <v>4957</v>
      </c>
      <c r="BW608" t="s">
        <v>24</v>
      </c>
      <c r="BX608" t="s">
        <v>1686</v>
      </c>
      <c r="BY608" t="s">
        <v>535</v>
      </c>
      <c r="BZ608" t="s">
        <v>4958</v>
      </c>
      <c r="CA608" t="s">
        <v>4952</v>
      </c>
      <c r="CB608" t="s">
        <v>3899</v>
      </c>
      <c r="CC608" t="s">
        <v>3332</v>
      </c>
      <c r="CD608" t="s">
        <v>833</v>
      </c>
      <c r="CE608" t="s">
        <v>1360</v>
      </c>
      <c r="CF608" t="s">
        <v>1361</v>
      </c>
      <c r="CG608" t="s">
        <v>4960</v>
      </c>
      <c r="CH608" t="s">
        <v>114</v>
      </c>
      <c r="CI608" t="s">
        <v>949</v>
      </c>
      <c r="CJ608" t="s">
        <v>4961</v>
      </c>
      <c r="CK608" t="s">
        <v>2026</v>
      </c>
      <c r="CL608">
        <v>3434</v>
      </c>
      <c r="CM608">
        <v>3434</v>
      </c>
      <c r="CN608" t="s">
        <v>40</v>
      </c>
      <c r="CO608" t="s">
        <v>194</v>
      </c>
      <c r="CP608" t="s">
        <v>5848</v>
      </c>
      <c r="CQ608" t="s">
        <v>1098</v>
      </c>
    </row>
    <row r="609" spans="1:139" x14ac:dyDescent="0.25">
      <c r="A609" t="s">
        <v>7324</v>
      </c>
      <c r="B609" t="s">
        <v>35</v>
      </c>
      <c r="C609" t="s">
        <v>576</v>
      </c>
      <c r="D609" t="s">
        <v>581</v>
      </c>
      <c r="E609" t="s">
        <v>365</v>
      </c>
      <c r="F609" t="s">
        <v>39</v>
      </c>
      <c r="G609" t="s">
        <v>3026</v>
      </c>
      <c r="H609" t="s">
        <v>7325</v>
      </c>
      <c r="I609" t="s">
        <v>61</v>
      </c>
      <c r="J609" t="s">
        <v>860</v>
      </c>
      <c r="K609" t="s">
        <v>2950</v>
      </c>
      <c r="L609" t="s">
        <v>210</v>
      </c>
      <c r="M609" t="s">
        <v>2904</v>
      </c>
      <c r="N609" t="s">
        <v>7326</v>
      </c>
      <c r="O609" t="s">
        <v>3236</v>
      </c>
      <c r="P609">
        <v>7</v>
      </c>
      <c r="Q609" t="s">
        <v>504</v>
      </c>
      <c r="R609" t="s">
        <v>942</v>
      </c>
      <c r="S609" t="s">
        <v>675</v>
      </c>
      <c r="T609" t="s">
        <v>2187</v>
      </c>
      <c r="U609" t="s">
        <v>6870</v>
      </c>
      <c r="V609" t="s">
        <v>1731</v>
      </c>
      <c r="W609" t="s">
        <v>403</v>
      </c>
      <c r="X609" t="s">
        <v>40</v>
      </c>
      <c r="Y609" t="s">
        <v>440</v>
      </c>
      <c r="Z609" t="s">
        <v>25</v>
      </c>
      <c r="AA609" t="s">
        <v>25</v>
      </c>
      <c r="AB609" t="s">
        <v>25</v>
      </c>
      <c r="AC609" t="s">
        <v>113</v>
      </c>
      <c r="AD609" t="s">
        <v>623</v>
      </c>
      <c r="AE609" t="s">
        <v>14</v>
      </c>
      <c r="AF609" t="s">
        <v>14</v>
      </c>
      <c r="AG609" t="s">
        <v>94</v>
      </c>
      <c r="AH609" t="s">
        <v>682</v>
      </c>
      <c r="AI609" t="s">
        <v>325</v>
      </c>
      <c r="AJ609" t="s">
        <v>325</v>
      </c>
      <c r="AK609" t="s">
        <v>97</v>
      </c>
      <c r="AL609" t="s">
        <v>98</v>
      </c>
      <c r="AM609" t="s">
        <v>98</v>
      </c>
      <c r="AN609" t="s">
        <v>407</v>
      </c>
      <c r="AO609" t="s">
        <v>101</v>
      </c>
      <c r="AP609" t="s">
        <v>1261</v>
      </c>
      <c r="AQ609" t="s">
        <v>329</v>
      </c>
      <c r="AR609" t="s">
        <v>78</v>
      </c>
      <c r="AS609" t="s">
        <v>96</v>
      </c>
      <c r="AT609" t="s">
        <v>332</v>
      </c>
      <c r="AU609" t="s">
        <v>60</v>
      </c>
      <c r="AV609" t="s">
        <v>105</v>
      </c>
      <c r="AW609" t="s">
        <v>7327</v>
      </c>
      <c r="AX609" t="s">
        <v>1139</v>
      </c>
      <c r="AY609" t="s">
        <v>1421</v>
      </c>
      <c r="AZ609" t="s">
        <v>741</v>
      </c>
      <c r="BA609" t="s">
        <v>741</v>
      </c>
      <c r="BB609" t="s">
        <v>174</v>
      </c>
      <c r="BC609">
        <v>1</v>
      </c>
      <c r="BD609" t="s">
        <v>4149</v>
      </c>
      <c r="BE609" t="s">
        <v>109</v>
      </c>
      <c r="BF609" t="s">
        <v>91</v>
      </c>
      <c r="BG609" t="s">
        <v>65</v>
      </c>
      <c r="BH609" t="s">
        <v>7328</v>
      </c>
      <c r="BI609" t="s">
        <v>1058</v>
      </c>
      <c r="BJ609" t="s">
        <v>24</v>
      </c>
      <c r="BK609" t="s">
        <v>1108</v>
      </c>
      <c r="BL609" t="s">
        <v>1908</v>
      </c>
      <c r="BM609" t="s">
        <v>1009</v>
      </c>
      <c r="BN609" t="s">
        <v>902</v>
      </c>
      <c r="BO609" t="s">
        <v>2061</v>
      </c>
      <c r="BP609" t="s">
        <v>806</v>
      </c>
      <c r="BQ609">
        <v>28</v>
      </c>
      <c r="BR609" t="s">
        <v>2855</v>
      </c>
      <c r="BS609" t="s">
        <v>5510</v>
      </c>
      <c r="BT609" t="s">
        <v>7329</v>
      </c>
      <c r="BU609" t="s">
        <v>47</v>
      </c>
      <c r="BV609" t="s">
        <v>913</v>
      </c>
      <c r="BW609" t="s">
        <v>354</v>
      </c>
      <c r="BX609" t="s">
        <v>2983</v>
      </c>
      <c r="BY609" t="s">
        <v>528</v>
      </c>
      <c r="BZ609" t="s">
        <v>1097</v>
      </c>
      <c r="CA609" t="s">
        <v>7330</v>
      </c>
      <c r="CB609" t="s">
        <v>422</v>
      </c>
      <c r="CC609">
        <v>3434</v>
      </c>
      <c r="CD609" t="s">
        <v>42</v>
      </c>
      <c r="CE609" t="s">
        <v>141</v>
      </c>
      <c r="CF609" t="s">
        <v>38</v>
      </c>
      <c r="CG609" t="s">
        <v>274</v>
      </c>
    </row>
    <row r="610" spans="1:139" x14ac:dyDescent="0.25">
      <c r="A610" t="s">
        <v>7331</v>
      </c>
      <c r="B610" t="s">
        <v>2</v>
      </c>
      <c r="C610" t="s">
        <v>751</v>
      </c>
      <c r="D610" t="s">
        <v>39</v>
      </c>
      <c r="E610" t="s">
        <v>39</v>
      </c>
      <c r="F610" t="s">
        <v>920</v>
      </c>
      <c r="G610" t="s">
        <v>296</v>
      </c>
      <c r="H610" t="s">
        <v>8</v>
      </c>
      <c r="I610" t="s">
        <v>8</v>
      </c>
      <c r="J610" t="s">
        <v>741</v>
      </c>
      <c r="K610" t="s">
        <v>741</v>
      </c>
      <c r="L610" t="s">
        <v>554</v>
      </c>
      <c r="M610" t="s">
        <v>921</v>
      </c>
      <c r="N610" t="s">
        <v>922</v>
      </c>
      <c r="O610" t="s">
        <v>576</v>
      </c>
      <c r="P610" t="s">
        <v>40</v>
      </c>
      <c r="Q610" t="s">
        <v>923</v>
      </c>
      <c r="R610" t="s">
        <v>380</v>
      </c>
      <c r="S610" t="s">
        <v>924</v>
      </c>
      <c r="T610" t="s">
        <v>209</v>
      </c>
      <c r="U610" t="s">
        <v>925</v>
      </c>
      <c r="V610" t="s">
        <v>926</v>
      </c>
      <c r="W610" t="s">
        <v>85</v>
      </c>
      <c r="X610" t="s">
        <v>927</v>
      </c>
      <c r="Y610" t="s">
        <v>14</v>
      </c>
      <c r="Z610" t="s">
        <v>14</v>
      </c>
      <c r="AA610" t="s">
        <v>14</v>
      </c>
      <c r="AB610" t="s">
        <v>14</v>
      </c>
      <c r="AC610" t="s">
        <v>14</v>
      </c>
      <c r="AD610" t="s">
        <v>14</v>
      </c>
      <c r="AE610" t="s">
        <v>14</v>
      </c>
      <c r="AF610" t="s">
        <v>928</v>
      </c>
      <c r="AG610" t="s">
        <v>929</v>
      </c>
      <c r="AH610" t="s">
        <v>930</v>
      </c>
      <c r="AI610">
        <v>7</v>
      </c>
      <c r="AJ610" t="s">
        <v>931</v>
      </c>
      <c r="AK610" t="s">
        <v>931</v>
      </c>
      <c r="AL610" t="s">
        <v>257</v>
      </c>
      <c r="AM610" t="s">
        <v>52</v>
      </c>
      <c r="AN610" t="s">
        <v>932</v>
      </c>
      <c r="AO610" t="s">
        <v>280</v>
      </c>
      <c r="AP610" t="s">
        <v>64</v>
      </c>
      <c r="AQ610" t="s">
        <v>933</v>
      </c>
      <c r="AR610" t="s">
        <v>229</v>
      </c>
      <c r="AS610" t="s">
        <v>98</v>
      </c>
      <c r="AT610" t="s">
        <v>98</v>
      </c>
      <c r="AU610" t="s">
        <v>101</v>
      </c>
      <c r="AV610" t="s">
        <v>317</v>
      </c>
      <c r="AW610" t="s">
        <v>96</v>
      </c>
      <c r="AX610" t="s">
        <v>96</v>
      </c>
      <c r="AY610" t="s">
        <v>97</v>
      </c>
      <c r="AZ610" t="s">
        <v>934</v>
      </c>
      <c r="BA610" t="s">
        <v>104</v>
      </c>
      <c r="BB610" t="s">
        <v>390</v>
      </c>
      <c r="BC610" t="s">
        <v>78</v>
      </c>
      <c r="BD610" t="s">
        <v>935</v>
      </c>
      <c r="BE610" t="s">
        <v>105</v>
      </c>
      <c r="BF610" t="s">
        <v>159</v>
      </c>
      <c r="BG610" t="s">
        <v>936</v>
      </c>
      <c r="BH610" t="s">
        <v>937</v>
      </c>
      <c r="BI610" t="s">
        <v>577</v>
      </c>
      <c r="BJ610" t="s">
        <v>174</v>
      </c>
      <c r="BK610" t="s">
        <v>109</v>
      </c>
      <c r="BL610" t="s">
        <v>938</v>
      </c>
      <c r="BM610" t="s">
        <v>47</v>
      </c>
      <c r="BN610" t="s">
        <v>114</v>
      </c>
      <c r="BO610" t="s">
        <v>939</v>
      </c>
      <c r="BP610" t="s">
        <v>940</v>
      </c>
      <c r="BQ610" t="s">
        <v>941</v>
      </c>
      <c r="BR610" t="s">
        <v>42</v>
      </c>
      <c r="BS610" t="s">
        <v>620</v>
      </c>
      <c r="BT610" t="s">
        <v>237</v>
      </c>
      <c r="BU610" t="s">
        <v>942</v>
      </c>
      <c r="BV610" t="s">
        <v>528</v>
      </c>
      <c r="BW610" t="s">
        <v>943</v>
      </c>
      <c r="BX610" t="s">
        <v>830</v>
      </c>
      <c r="BY610" t="s">
        <v>944</v>
      </c>
      <c r="BZ610" t="s">
        <v>945</v>
      </c>
      <c r="CA610" t="s">
        <v>946</v>
      </c>
      <c r="CB610" t="s">
        <v>947</v>
      </c>
      <c r="CC610" t="s">
        <v>534</v>
      </c>
      <c r="CD610" t="s">
        <v>948</v>
      </c>
      <c r="CE610" t="s">
        <v>136</v>
      </c>
      <c r="CF610" t="s">
        <v>545</v>
      </c>
      <c r="CG610" t="s">
        <v>949</v>
      </c>
      <c r="CH610" t="s">
        <v>950</v>
      </c>
      <c r="CI610" t="s">
        <v>951</v>
      </c>
      <c r="CJ610">
        <v>3434</v>
      </c>
      <c r="CK610">
        <v>3434</v>
      </c>
      <c r="CL610">
        <v>1</v>
      </c>
      <c r="CM610" t="s">
        <v>194</v>
      </c>
      <c r="CN610" t="s">
        <v>194</v>
      </c>
      <c r="CO610" t="s">
        <v>952</v>
      </c>
      <c r="CP610" t="s">
        <v>274</v>
      </c>
    </row>
    <row r="611" spans="1:139" x14ac:dyDescent="0.25">
      <c r="A611" t="s">
        <v>7332</v>
      </c>
      <c r="B611" t="s">
        <v>35</v>
      </c>
      <c r="C611" t="s">
        <v>365</v>
      </c>
      <c r="D611" t="s">
        <v>1571</v>
      </c>
      <c r="E611" t="s">
        <v>5480</v>
      </c>
      <c r="F611" t="s">
        <v>368</v>
      </c>
      <c r="G611" t="s">
        <v>1</v>
      </c>
      <c r="H611" t="s">
        <v>223</v>
      </c>
      <c r="I611" t="s">
        <v>223</v>
      </c>
      <c r="J611" t="s">
        <v>22</v>
      </c>
      <c r="K611" t="s">
        <v>71</v>
      </c>
      <c r="L611" t="s">
        <v>114</v>
      </c>
      <c r="M611" t="s">
        <v>114</v>
      </c>
      <c r="N611" t="s">
        <v>114</v>
      </c>
      <c r="O611" t="s">
        <v>326</v>
      </c>
      <c r="P611" t="s">
        <v>4043</v>
      </c>
      <c r="Q611" t="s">
        <v>47</v>
      </c>
      <c r="R611" t="s">
        <v>4044</v>
      </c>
      <c r="T611" t="s">
        <v>793</v>
      </c>
      <c r="U611" t="s">
        <v>49</v>
      </c>
      <c r="V611" t="s">
        <v>317</v>
      </c>
      <c r="W611" t="s">
        <v>4045</v>
      </c>
      <c r="X611" t="s">
        <v>14</v>
      </c>
      <c r="Y611" t="s">
        <v>14</v>
      </c>
      <c r="Z611" t="s">
        <v>14</v>
      </c>
      <c r="AA611" t="s">
        <v>14</v>
      </c>
      <c r="AB611" t="s">
        <v>528</v>
      </c>
      <c r="AC611" t="s">
        <v>125</v>
      </c>
      <c r="AD611" t="s">
        <v>125</v>
      </c>
      <c r="AE611" t="s">
        <v>374</v>
      </c>
      <c r="AF611" t="s">
        <v>42</v>
      </c>
      <c r="AG611" t="s">
        <v>42</v>
      </c>
      <c r="AH611" t="s">
        <v>42</v>
      </c>
      <c r="AI611" t="s">
        <v>380</v>
      </c>
      <c r="AJ611" t="s">
        <v>7333</v>
      </c>
      <c r="AK611" t="s">
        <v>402</v>
      </c>
      <c r="AL611" t="s">
        <v>676</v>
      </c>
      <c r="AM611" t="s">
        <v>4046</v>
      </c>
      <c r="AN611" t="s">
        <v>117</v>
      </c>
      <c r="AO611">
        <v>7</v>
      </c>
      <c r="AP611" t="s">
        <v>91</v>
      </c>
      <c r="AQ611" t="s">
        <v>4067</v>
      </c>
      <c r="AR611" t="s">
        <v>94</v>
      </c>
      <c r="AS611" t="s">
        <v>97</v>
      </c>
      <c r="AT611" t="s">
        <v>98</v>
      </c>
      <c r="AU611" t="s">
        <v>98</v>
      </c>
      <c r="AV611" t="s">
        <v>101</v>
      </c>
      <c r="AW611" t="s">
        <v>101</v>
      </c>
      <c r="AX611" t="s">
        <v>245</v>
      </c>
      <c r="AY611" t="s">
        <v>1726</v>
      </c>
      <c r="AZ611" t="s">
        <v>390</v>
      </c>
      <c r="BA611" t="s">
        <v>78</v>
      </c>
      <c r="BB611" t="s">
        <v>766</v>
      </c>
      <c r="BC611" t="s">
        <v>4048</v>
      </c>
      <c r="BD611" t="s">
        <v>4049</v>
      </c>
      <c r="BE611" t="s">
        <v>4050</v>
      </c>
      <c r="BF611" t="s">
        <v>600</v>
      </c>
      <c r="BG611" t="s">
        <v>96</v>
      </c>
      <c r="BH611" t="s">
        <v>393</v>
      </c>
      <c r="BI611" t="s">
        <v>105</v>
      </c>
      <c r="BJ611" t="s">
        <v>4051</v>
      </c>
      <c r="BK611" t="s">
        <v>64</v>
      </c>
      <c r="BL611" t="s">
        <v>26</v>
      </c>
      <c r="BM611" t="s">
        <v>577</v>
      </c>
      <c r="BN611" t="s">
        <v>174</v>
      </c>
      <c r="BO611" t="s">
        <v>504</v>
      </c>
      <c r="BP611" t="s">
        <v>109</v>
      </c>
      <c r="BQ611" t="s">
        <v>40</v>
      </c>
      <c r="BR611" t="s">
        <v>398</v>
      </c>
      <c r="BS611" t="s">
        <v>1814</v>
      </c>
      <c r="BT611" t="s">
        <v>1814</v>
      </c>
      <c r="BU611" t="s">
        <v>3035</v>
      </c>
      <c r="BV611" t="s">
        <v>3035</v>
      </c>
      <c r="BW611" t="s">
        <v>65</v>
      </c>
      <c r="BX611" t="s">
        <v>350</v>
      </c>
      <c r="BY611" t="s">
        <v>5960</v>
      </c>
      <c r="BZ611" t="s">
        <v>25</v>
      </c>
      <c r="CA611" t="s">
        <v>3118</v>
      </c>
      <c r="CB611" t="s">
        <v>85</v>
      </c>
      <c r="CC611" t="s">
        <v>1081</v>
      </c>
      <c r="CD611" t="s">
        <v>1081</v>
      </c>
      <c r="CE611" t="s">
        <v>1081</v>
      </c>
      <c r="CF611" t="s">
        <v>967</v>
      </c>
      <c r="CG611" t="s">
        <v>24</v>
      </c>
      <c r="CH611" t="s">
        <v>1108</v>
      </c>
      <c r="CI611" t="s">
        <v>28</v>
      </c>
      <c r="CJ611" t="s">
        <v>4053</v>
      </c>
      <c r="CK611" t="s">
        <v>2613</v>
      </c>
      <c r="CL611" t="s">
        <v>7334</v>
      </c>
      <c r="CM611" t="s">
        <v>832</v>
      </c>
      <c r="CN611" t="s">
        <v>4055</v>
      </c>
      <c r="CO611" t="s">
        <v>259</v>
      </c>
      <c r="CP611" t="s">
        <v>4056</v>
      </c>
      <c r="CQ611" t="s">
        <v>4057</v>
      </c>
      <c r="CR611" t="s">
        <v>3795</v>
      </c>
      <c r="CS611" t="s">
        <v>2720</v>
      </c>
      <c r="CT611" t="s">
        <v>704</v>
      </c>
      <c r="CU611" t="s">
        <v>88</v>
      </c>
      <c r="CV611" t="s">
        <v>115</v>
      </c>
      <c r="CW611" t="s">
        <v>835</v>
      </c>
      <c r="CX611" t="s">
        <v>272</v>
      </c>
      <c r="CY611" t="s">
        <v>4059</v>
      </c>
      <c r="CZ611" t="s">
        <v>158</v>
      </c>
      <c r="DA611" t="s">
        <v>119</v>
      </c>
      <c r="DB611" t="s">
        <v>783</v>
      </c>
      <c r="DC611" t="s">
        <v>2794</v>
      </c>
      <c r="DD611" t="s">
        <v>32</v>
      </c>
      <c r="DE611" t="s">
        <v>155</v>
      </c>
      <c r="DF611" t="s">
        <v>4060</v>
      </c>
      <c r="DG611" t="s">
        <v>422</v>
      </c>
      <c r="DH611" t="s">
        <v>464</v>
      </c>
      <c r="DI611">
        <v>3434</v>
      </c>
      <c r="DJ611" t="s">
        <v>38</v>
      </c>
      <c r="DK611" t="s">
        <v>194</v>
      </c>
      <c r="DL611">
        <v>34</v>
      </c>
      <c r="DM611" t="s">
        <v>7335</v>
      </c>
    </row>
    <row r="612" spans="1:139" x14ac:dyDescent="0.25">
      <c r="A612" t="s">
        <v>7336</v>
      </c>
      <c r="B612" t="s">
        <v>35</v>
      </c>
      <c r="C612" t="s">
        <v>1060</v>
      </c>
      <c r="D612" t="s">
        <v>256</v>
      </c>
      <c r="E612" t="s">
        <v>3088</v>
      </c>
      <c r="F612" t="s">
        <v>458</v>
      </c>
      <c r="G612" t="s">
        <v>7337</v>
      </c>
      <c r="H612" t="s">
        <v>42</v>
      </c>
      <c r="I612" t="s">
        <v>206</v>
      </c>
      <c r="J612" t="s">
        <v>1603</v>
      </c>
      <c r="K612" t="s">
        <v>2582</v>
      </c>
      <c r="L612" t="s">
        <v>38</v>
      </c>
      <c r="M612" t="s">
        <v>4281</v>
      </c>
      <c r="N612" t="s">
        <v>4282</v>
      </c>
      <c r="O612" t="s">
        <v>96</v>
      </c>
      <c r="P612" t="s">
        <v>1190</v>
      </c>
      <c r="Q612" t="s">
        <v>349</v>
      </c>
      <c r="R612" t="s">
        <v>4283</v>
      </c>
      <c r="S612" t="s">
        <v>4284</v>
      </c>
      <c r="T612" t="s">
        <v>731</v>
      </c>
      <c r="U612" t="s">
        <v>7338</v>
      </c>
      <c r="V612" t="s">
        <v>7339</v>
      </c>
      <c r="W612">
        <v>4</v>
      </c>
      <c r="X612" t="s">
        <v>7340</v>
      </c>
      <c r="Y612" t="s">
        <v>7341</v>
      </c>
      <c r="Z612" t="s">
        <v>78</v>
      </c>
      <c r="AA612" t="s">
        <v>109</v>
      </c>
      <c r="AB612" t="s">
        <v>4290</v>
      </c>
      <c r="AC612" t="s">
        <v>4291</v>
      </c>
      <c r="AD612" t="s">
        <v>111</v>
      </c>
      <c r="AE612" t="s">
        <v>158</v>
      </c>
      <c r="AF612" t="s">
        <v>12</v>
      </c>
      <c r="AG612" t="s">
        <v>4293</v>
      </c>
      <c r="AH612" t="s">
        <v>4294</v>
      </c>
      <c r="AI612" t="s">
        <v>4295</v>
      </c>
      <c r="AJ612" t="s">
        <v>4297</v>
      </c>
      <c r="AK612" t="s">
        <v>187</v>
      </c>
      <c r="AL612" t="s">
        <v>944</v>
      </c>
      <c r="AM612" t="s">
        <v>597</v>
      </c>
      <c r="AN612" t="s">
        <v>4299</v>
      </c>
      <c r="AO612" t="s">
        <v>4300</v>
      </c>
      <c r="AP612" t="s">
        <v>4301</v>
      </c>
      <c r="AQ612" t="s">
        <v>4302</v>
      </c>
      <c r="AR612">
        <v>2434</v>
      </c>
    </row>
    <row r="613" spans="1:139" x14ac:dyDescent="0.25">
      <c r="A613" t="s">
        <v>7342</v>
      </c>
      <c r="B613" t="s">
        <v>1177</v>
      </c>
      <c r="C613" t="s">
        <v>197</v>
      </c>
      <c r="D613" t="s">
        <v>1043</v>
      </c>
      <c r="E613" t="s">
        <v>2182</v>
      </c>
      <c r="F613" t="s">
        <v>39</v>
      </c>
      <c r="G613" t="s">
        <v>332</v>
      </c>
      <c r="H613" t="s">
        <v>5023</v>
      </c>
      <c r="I613" t="s">
        <v>47</v>
      </c>
      <c r="J613" t="s">
        <v>1316</v>
      </c>
      <c r="K613" t="s">
        <v>617</v>
      </c>
      <c r="L613" t="s">
        <v>3010</v>
      </c>
      <c r="M613" t="s">
        <v>7159</v>
      </c>
      <c r="N613" t="s">
        <v>680</v>
      </c>
      <c r="O613" t="s">
        <v>7160</v>
      </c>
      <c r="P613" t="s">
        <v>4279</v>
      </c>
      <c r="Q613" t="s">
        <v>131</v>
      </c>
      <c r="R613" t="s">
        <v>633</v>
      </c>
      <c r="S613" t="s">
        <v>7161</v>
      </c>
      <c r="T613" t="s">
        <v>237</v>
      </c>
      <c r="U613" t="s">
        <v>679</v>
      </c>
      <c r="V613" t="s">
        <v>114</v>
      </c>
      <c r="W613" t="s">
        <v>349</v>
      </c>
      <c r="X613" t="s">
        <v>1941</v>
      </c>
      <c r="Y613" t="s">
        <v>14</v>
      </c>
      <c r="Z613" t="s">
        <v>14</v>
      </c>
      <c r="AA613" t="s">
        <v>40</v>
      </c>
      <c r="AB613" t="s">
        <v>3503</v>
      </c>
      <c r="AC613" t="s">
        <v>1327</v>
      </c>
      <c r="AD613" t="s">
        <v>3097</v>
      </c>
      <c r="AE613" t="s">
        <v>7162</v>
      </c>
      <c r="AF613" t="s">
        <v>1330</v>
      </c>
      <c r="AG613" t="s">
        <v>36</v>
      </c>
      <c r="AH613" t="s">
        <v>109</v>
      </c>
      <c r="AI613" t="s">
        <v>174</v>
      </c>
      <c r="AJ613" t="s">
        <v>91</v>
      </c>
      <c r="AK613" t="s">
        <v>319</v>
      </c>
      <c r="AL613" t="s">
        <v>5202</v>
      </c>
      <c r="AM613" t="s">
        <v>2553</v>
      </c>
      <c r="AN613" t="s">
        <v>7163</v>
      </c>
      <c r="AO613" t="s">
        <v>85</v>
      </c>
      <c r="AP613" t="s">
        <v>138</v>
      </c>
      <c r="AQ613" t="s">
        <v>1337</v>
      </c>
      <c r="AR613" t="s">
        <v>1338</v>
      </c>
      <c r="AS613" t="s">
        <v>1339</v>
      </c>
      <c r="AT613" t="s">
        <v>1340</v>
      </c>
      <c r="AU613" t="s">
        <v>569</v>
      </c>
      <c r="AV613" t="s">
        <v>422</v>
      </c>
      <c r="AW613" t="s">
        <v>326</v>
      </c>
      <c r="AX613" t="s">
        <v>622</v>
      </c>
      <c r="AY613" t="s">
        <v>1343</v>
      </c>
      <c r="AZ613" t="s">
        <v>1344</v>
      </c>
      <c r="BA613" t="s">
        <v>667</v>
      </c>
      <c r="BB613">
        <v>3434</v>
      </c>
    </row>
    <row r="614" spans="1:139" x14ac:dyDescent="0.25">
      <c r="A614" t="s">
        <v>7343</v>
      </c>
      <c r="B614" t="s">
        <v>35</v>
      </c>
      <c r="C614" t="s">
        <v>4638</v>
      </c>
      <c r="D614" t="s">
        <v>561</v>
      </c>
      <c r="E614" t="s">
        <v>1546</v>
      </c>
      <c r="F614" t="s">
        <v>39</v>
      </c>
      <c r="G614" t="s">
        <v>26</v>
      </c>
      <c r="H614" t="s">
        <v>26</v>
      </c>
      <c r="I614" t="s">
        <v>26</v>
      </c>
      <c r="J614" t="s">
        <v>8</v>
      </c>
      <c r="K614" t="s">
        <v>40</v>
      </c>
      <c r="L614" t="s">
        <v>40</v>
      </c>
      <c r="M614" t="s">
        <v>40</v>
      </c>
      <c r="N614" t="s">
        <v>42</v>
      </c>
      <c r="O614" t="s">
        <v>42</v>
      </c>
      <c r="P614" t="s">
        <v>42</v>
      </c>
      <c r="Q614" t="s">
        <v>3052</v>
      </c>
      <c r="R614" t="s">
        <v>4639</v>
      </c>
      <c r="S614" t="s">
        <v>4640</v>
      </c>
      <c r="T614" t="s">
        <v>4641</v>
      </c>
      <c r="U614" t="s">
        <v>4642</v>
      </c>
      <c r="V614" t="s">
        <v>158</v>
      </c>
      <c r="W614" t="s">
        <v>881</v>
      </c>
      <c r="X614" t="s">
        <v>4643</v>
      </c>
      <c r="Y614" t="s">
        <v>3722</v>
      </c>
      <c r="Z614" t="s">
        <v>393</v>
      </c>
      <c r="AA614" t="s">
        <v>3723</v>
      </c>
      <c r="AB614">
        <v>0</v>
      </c>
      <c r="AC614" t="s">
        <v>4644</v>
      </c>
      <c r="AD614" t="s">
        <v>600</v>
      </c>
      <c r="AE614" t="s">
        <v>3376</v>
      </c>
      <c r="AF614" t="s">
        <v>2779</v>
      </c>
      <c r="AG614" t="s">
        <v>619</v>
      </c>
      <c r="AH614" t="s">
        <v>4645</v>
      </c>
      <c r="AI614" t="s">
        <v>4227</v>
      </c>
      <c r="AJ614" t="s">
        <v>203</v>
      </c>
      <c r="AK614" t="s">
        <v>4646</v>
      </c>
      <c r="AL614" t="s">
        <v>3084</v>
      </c>
      <c r="AM614">
        <v>3</v>
      </c>
      <c r="AN614" t="s">
        <v>256</v>
      </c>
      <c r="AO614" t="s">
        <v>75</v>
      </c>
      <c r="AP614" t="s">
        <v>90</v>
      </c>
      <c r="AQ614" t="s">
        <v>25</v>
      </c>
      <c r="AR614" t="s">
        <v>14</v>
      </c>
      <c r="AS614" t="s">
        <v>38</v>
      </c>
      <c r="AT614" t="s">
        <v>38</v>
      </c>
      <c r="AU614" t="s">
        <v>38</v>
      </c>
      <c r="AV614" t="s">
        <v>1814</v>
      </c>
      <c r="AW614" t="s">
        <v>3036</v>
      </c>
      <c r="AX614" t="s">
        <v>336</v>
      </c>
      <c r="AY614" t="s">
        <v>65</v>
      </c>
      <c r="AZ614" t="s">
        <v>1987</v>
      </c>
      <c r="BA614" t="s">
        <v>60</v>
      </c>
      <c r="BB614" t="s">
        <v>60</v>
      </c>
      <c r="BC614" t="s">
        <v>97</v>
      </c>
      <c r="BD614" t="s">
        <v>98</v>
      </c>
      <c r="BE614" t="s">
        <v>98</v>
      </c>
      <c r="BF614" t="s">
        <v>64</v>
      </c>
      <c r="BG614" t="s">
        <v>101</v>
      </c>
      <c r="BH614" t="s">
        <v>1955</v>
      </c>
      <c r="BI614" t="s">
        <v>313</v>
      </c>
      <c r="BJ614" t="s">
        <v>4647</v>
      </c>
      <c r="BK614" t="s">
        <v>96</v>
      </c>
      <c r="BL614" t="s">
        <v>3725</v>
      </c>
      <c r="BM614" t="s">
        <v>78</v>
      </c>
      <c r="BN614" t="s">
        <v>893</v>
      </c>
      <c r="BO614" t="s">
        <v>900</v>
      </c>
      <c r="BP614" t="s">
        <v>1558</v>
      </c>
      <c r="BQ614" t="s">
        <v>3576</v>
      </c>
      <c r="BR614" t="s">
        <v>109</v>
      </c>
      <c r="BS614" t="s">
        <v>91</v>
      </c>
      <c r="BT614" t="s">
        <v>114</v>
      </c>
      <c r="BU614" t="s">
        <v>4648</v>
      </c>
      <c r="BV614" t="s">
        <v>17</v>
      </c>
      <c r="BW614" t="s">
        <v>4649</v>
      </c>
      <c r="BX614" t="s">
        <v>85</v>
      </c>
      <c r="BY614" t="s">
        <v>161</v>
      </c>
      <c r="BZ614" t="s">
        <v>4650</v>
      </c>
      <c r="CA614" t="s">
        <v>1263</v>
      </c>
      <c r="CB614" t="s">
        <v>4651</v>
      </c>
      <c r="CC614" t="s">
        <v>92</v>
      </c>
      <c r="CD614" t="s">
        <v>411</v>
      </c>
      <c r="CE614" t="s">
        <v>4652</v>
      </c>
      <c r="CF614" t="s">
        <v>4653</v>
      </c>
      <c r="CG614" t="s">
        <v>337</v>
      </c>
      <c r="CH614" t="s">
        <v>4654</v>
      </c>
      <c r="CI614" t="s">
        <v>326</v>
      </c>
      <c r="CJ614" t="s">
        <v>3625</v>
      </c>
      <c r="CK614" t="s">
        <v>4655</v>
      </c>
      <c r="CL614" t="s">
        <v>3728</v>
      </c>
      <c r="CM614" t="s">
        <v>1567</v>
      </c>
      <c r="CN614" t="s">
        <v>359</v>
      </c>
      <c r="CO614" t="s">
        <v>3729</v>
      </c>
      <c r="CP614">
        <v>3434</v>
      </c>
      <c r="CQ614" t="s">
        <v>4656</v>
      </c>
      <c r="CR614" t="s">
        <v>274</v>
      </c>
    </row>
    <row r="615" spans="1:139" x14ac:dyDescent="0.25">
      <c r="A615" t="s">
        <v>7344</v>
      </c>
      <c r="B615" t="s">
        <v>712</v>
      </c>
      <c r="C615" t="s">
        <v>2</v>
      </c>
      <c r="D615" t="s">
        <v>60</v>
      </c>
      <c r="E615" t="s">
        <v>2198</v>
      </c>
      <c r="F615" t="s">
        <v>7345</v>
      </c>
      <c r="G615" t="s">
        <v>197</v>
      </c>
      <c r="H615" t="s">
        <v>521</v>
      </c>
      <c r="I615" t="s">
        <v>8</v>
      </c>
      <c r="J615" t="s">
        <v>4431</v>
      </c>
      <c r="K615" t="s">
        <v>1438</v>
      </c>
      <c r="L615" t="s">
        <v>215</v>
      </c>
      <c r="M615" t="s">
        <v>3216</v>
      </c>
      <c r="N615" t="s">
        <v>617</v>
      </c>
      <c r="O615" t="s">
        <v>2192</v>
      </c>
      <c r="P615" t="s">
        <v>2192</v>
      </c>
      <c r="Q615" t="s">
        <v>89</v>
      </c>
      <c r="R615" t="s">
        <v>89</v>
      </c>
      <c r="S615" t="s">
        <v>7346</v>
      </c>
      <c r="T615" t="s">
        <v>1</v>
      </c>
      <c r="U615" t="s">
        <v>840</v>
      </c>
      <c r="V615" t="s">
        <v>840</v>
      </c>
      <c r="W615" t="s">
        <v>26</v>
      </c>
      <c r="X615" t="s">
        <v>14</v>
      </c>
      <c r="Y615" t="s">
        <v>14</v>
      </c>
      <c r="Z615" t="s">
        <v>14</v>
      </c>
      <c r="AA615" t="s">
        <v>14</v>
      </c>
      <c r="AB615" t="s">
        <v>14</v>
      </c>
      <c r="AC615" t="s">
        <v>14</v>
      </c>
      <c r="AD615" t="s">
        <v>19</v>
      </c>
      <c r="AE615" t="s">
        <v>20</v>
      </c>
      <c r="AF615" t="s">
        <v>21</v>
      </c>
      <c r="AG615" t="s">
        <v>21</v>
      </c>
      <c r="AH615" t="s">
        <v>22</v>
      </c>
      <c r="AI615" t="s">
        <v>3860</v>
      </c>
      <c r="AJ615" t="s">
        <v>400</v>
      </c>
      <c r="AK615" t="s">
        <v>280</v>
      </c>
      <c r="AL615" t="s">
        <v>27</v>
      </c>
      <c r="AM615" t="s">
        <v>28</v>
      </c>
      <c r="AN615" t="s">
        <v>85</v>
      </c>
      <c r="AO615" t="s">
        <v>85</v>
      </c>
      <c r="AP615" t="s">
        <v>563</v>
      </c>
      <c r="AQ615" t="s">
        <v>7347</v>
      </c>
      <c r="AR615" t="s">
        <v>1447</v>
      </c>
      <c r="AS615" t="s">
        <v>7348</v>
      </c>
    </row>
    <row r="616" spans="1:139" x14ac:dyDescent="0.25">
      <c r="A616" t="s">
        <v>7349</v>
      </c>
      <c r="B616" t="s">
        <v>296</v>
      </c>
      <c r="C616" t="s">
        <v>3500</v>
      </c>
      <c r="D616" t="s">
        <v>365</v>
      </c>
      <c r="E616" t="s">
        <v>478</v>
      </c>
      <c r="F616" t="s">
        <v>666</v>
      </c>
      <c r="G616" t="s">
        <v>754</v>
      </c>
      <c r="I616" t="s">
        <v>523</v>
      </c>
      <c r="J616" t="s">
        <v>554</v>
      </c>
      <c r="K616" t="s">
        <v>553</v>
      </c>
      <c r="L616" t="s">
        <v>3052</v>
      </c>
      <c r="M616" t="s">
        <v>379</v>
      </c>
      <c r="N616" t="s">
        <v>5737</v>
      </c>
      <c r="O616" t="s">
        <v>7350</v>
      </c>
      <c r="P616" t="s">
        <v>326</v>
      </c>
      <c r="Q616" t="s">
        <v>14</v>
      </c>
      <c r="R616" t="s">
        <v>14</v>
      </c>
      <c r="S616" t="s">
        <v>14</v>
      </c>
      <c r="T616" t="s">
        <v>14</v>
      </c>
      <c r="U616" t="s">
        <v>7351</v>
      </c>
      <c r="V616" t="s">
        <v>7352</v>
      </c>
      <c r="W616" t="s">
        <v>7353</v>
      </c>
      <c r="X616" t="s">
        <v>22</v>
      </c>
      <c r="Y616" t="s">
        <v>1</v>
      </c>
      <c r="Z616" t="s">
        <v>474</v>
      </c>
      <c r="AA616" t="s">
        <v>888</v>
      </c>
      <c r="AB616" t="s">
        <v>5740</v>
      </c>
      <c r="AC616" t="s">
        <v>2535</v>
      </c>
      <c r="AD616">
        <v>5</v>
      </c>
      <c r="AE616" t="s">
        <v>42</v>
      </c>
      <c r="AF616" t="s">
        <v>42</v>
      </c>
      <c r="AG616" t="s">
        <v>42</v>
      </c>
      <c r="AH616" t="s">
        <v>1266</v>
      </c>
      <c r="AI616" t="s">
        <v>446</v>
      </c>
      <c r="AJ616" t="s">
        <v>446</v>
      </c>
      <c r="AK616" t="s">
        <v>24</v>
      </c>
      <c r="AL616" t="s">
        <v>24</v>
      </c>
      <c r="AM616" t="s">
        <v>512</v>
      </c>
      <c r="AN616" t="s">
        <v>512</v>
      </c>
      <c r="AO616" t="s">
        <v>681</v>
      </c>
      <c r="AP616" t="s">
        <v>3843</v>
      </c>
      <c r="AQ616" t="s">
        <v>349</v>
      </c>
      <c r="AR616" t="s">
        <v>91</v>
      </c>
      <c r="AS616" t="s">
        <v>65</v>
      </c>
      <c r="AT616" t="s">
        <v>4017</v>
      </c>
      <c r="AU616" t="s">
        <v>123</v>
      </c>
      <c r="AV616" t="s">
        <v>96</v>
      </c>
      <c r="AW616" t="s">
        <v>96</v>
      </c>
      <c r="AX616" t="s">
        <v>447</v>
      </c>
      <c r="AY616" t="s">
        <v>223</v>
      </c>
      <c r="AZ616" t="s">
        <v>223</v>
      </c>
      <c r="BA616" t="s">
        <v>97</v>
      </c>
      <c r="BB616" t="s">
        <v>98</v>
      </c>
      <c r="BC616" t="s">
        <v>98</v>
      </c>
      <c r="BD616" t="s">
        <v>5743</v>
      </c>
      <c r="BE616" t="s">
        <v>229</v>
      </c>
      <c r="BF616" t="s">
        <v>101</v>
      </c>
      <c r="BG616" t="s">
        <v>101</v>
      </c>
      <c r="BH616" t="s">
        <v>1041</v>
      </c>
      <c r="BI616" t="s">
        <v>78</v>
      </c>
      <c r="BJ616" t="s">
        <v>7354</v>
      </c>
      <c r="BK616" t="s">
        <v>4056</v>
      </c>
      <c r="BL616" t="s">
        <v>7355</v>
      </c>
      <c r="BM616" t="s">
        <v>56</v>
      </c>
      <c r="BN616" t="s">
        <v>7356</v>
      </c>
      <c r="BO616" t="s">
        <v>40</v>
      </c>
      <c r="BP616" t="s">
        <v>40</v>
      </c>
      <c r="BQ616" t="s">
        <v>602</v>
      </c>
      <c r="BR616" t="s">
        <v>7357</v>
      </c>
      <c r="BS616" t="s">
        <v>64</v>
      </c>
      <c r="BT616" t="s">
        <v>532</v>
      </c>
      <c r="BU616" t="s">
        <v>398</v>
      </c>
      <c r="BV616" t="s">
        <v>159</v>
      </c>
      <c r="BW616" t="s">
        <v>577</v>
      </c>
      <c r="BX616" t="s">
        <v>174</v>
      </c>
      <c r="BY616" t="s">
        <v>111</v>
      </c>
      <c r="BZ616" t="s">
        <v>2894</v>
      </c>
      <c r="CA616" t="s">
        <v>4844</v>
      </c>
      <c r="CB616" t="s">
        <v>2630</v>
      </c>
      <c r="CC616">
        <v>1190</v>
      </c>
      <c r="CD616" t="s">
        <v>2846</v>
      </c>
      <c r="CE616" t="s">
        <v>440</v>
      </c>
      <c r="CF616" t="s">
        <v>7358</v>
      </c>
      <c r="CG616" t="s">
        <v>161</v>
      </c>
      <c r="CH616" t="s">
        <v>509</v>
      </c>
      <c r="CI616" t="s">
        <v>5745</v>
      </c>
      <c r="CJ616" t="s">
        <v>1491</v>
      </c>
      <c r="CK616" t="s">
        <v>540</v>
      </c>
      <c r="CL616" t="s">
        <v>473</v>
      </c>
      <c r="CM616" t="s">
        <v>7359</v>
      </c>
      <c r="CN616" t="s">
        <v>6351</v>
      </c>
      <c r="CO616">
        <v>7985</v>
      </c>
      <c r="CP616" t="s">
        <v>1771</v>
      </c>
      <c r="CQ616" t="s">
        <v>3067</v>
      </c>
      <c r="CR616" t="s">
        <v>1846</v>
      </c>
      <c r="CS616" t="s">
        <v>280</v>
      </c>
      <c r="CT616" t="s">
        <v>542</v>
      </c>
      <c r="CU616" t="s">
        <v>659</v>
      </c>
      <c r="CV616" t="s">
        <v>5749</v>
      </c>
      <c r="CW616" t="s">
        <v>535</v>
      </c>
      <c r="CX616" t="s">
        <v>646</v>
      </c>
      <c r="CY616" t="s">
        <v>1141</v>
      </c>
      <c r="CZ616" t="s">
        <v>119</v>
      </c>
      <c r="DA616" t="s">
        <v>2794</v>
      </c>
      <c r="DB616" t="s">
        <v>3466</v>
      </c>
      <c r="DC616" t="s">
        <v>155</v>
      </c>
      <c r="DD616" t="s">
        <v>7360</v>
      </c>
      <c r="DE616" t="s">
        <v>136</v>
      </c>
      <c r="DF616" t="s">
        <v>4777</v>
      </c>
      <c r="DG616">
        <v>3434</v>
      </c>
      <c r="DH616" t="s">
        <v>85</v>
      </c>
      <c r="DI616" t="s">
        <v>835</v>
      </c>
      <c r="DJ616" t="s">
        <v>194</v>
      </c>
      <c r="DK616">
        <v>343</v>
      </c>
      <c r="DL616" t="s">
        <v>38</v>
      </c>
      <c r="DM616" t="s">
        <v>274</v>
      </c>
      <c r="DN616">
        <v>11</v>
      </c>
    </row>
    <row r="617" spans="1:139" x14ac:dyDescent="0.25">
      <c r="A617" t="s">
        <v>7361</v>
      </c>
      <c r="B617" t="s">
        <v>296</v>
      </c>
      <c r="C617" t="s">
        <v>3500</v>
      </c>
      <c r="D617" t="s">
        <v>365</v>
      </c>
      <c r="E617" t="s">
        <v>478</v>
      </c>
      <c r="F617" t="s">
        <v>13</v>
      </c>
      <c r="G617" t="s">
        <v>4672</v>
      </c>
      <c r="H617" t="s">
        <v>754</v>
      </c>
      <c r="J617" t="s">
        <v>257</v>
      </c>
      <c r="K617" t="s">
        <v>4673</v>
      </c>
      <c r="L617" t="s">
        <v>4674</v>
      </c>
      <c r="M617" t="s">
        <v>2770</v>
      </c>
      <c r="N617" t="s">
        <v>4675</v>
      </c>
      <c r="O617" t="s">
        <v>4676</v>
      </c>
      <c r="P617" t="s">
        <v>22</v>
      </c>
      <c r="Q617" t="s">
        <v>3522</v>
      </c>
      <c r="R617" t="s">
        <v>42</v>
      </c>
      <c r="S617" t="s">
        <v>373</v>
      </c>
      <c r="T617" t="s">
        <v>14</v>
      </c>
      <c r="U617" t="s">
        <v>14</v>
      </c>
      <c r="V617" t="s">
        <v>14</v>
      </c>
      <c r="W617" t="s">
        <v>14</v>
      </c>
      <c r="X617" t="s">
        <v>14</v>
      </c>
      <c r="Y617" t="s">
        <v>47</v>
      </c>
      <c r="Z617" t="s">
        <v>47</v>
      </c>
      <c r="AA617" t="s">
        <v>47</v>
      </c>
      <c r="AB617" t="s">
        <v>602</v>
      </c>
      <c r="AC617" t="s">
        <v>2271</v>
      </c>
      <c r="AD617">
        <v>0</v>
      </c>
      <c r="AE617" t="s">
        <v>199</v>
      </c>
      <c r="AF617" t="s">
        <v>199</v>
      </c>
      <c r="AG617" t="s">
        <v>45</v>
      </c>
      <c r="AH617" t="s">
        <v>1875</v>
      </c>
      <c r="AI617" t="s">
        <v>340</v>
      </c>
      <c r="AJ617" t="s">
        <v>393</v>
      </c>
      <c r="AK617">
        <v>12</v>
      </c>
      <c r="AL617" t="s">
        <v>65</v>
      </c>
      <c r="AM617" t="s">
        <v>764</v>
      </c>
      <c r="AN617" t="s">
        <v>123</v>
      </c>
      <c r="AO617" t="s">
        <v>2339</v>
      </c>
      <c r="AP617" t="s">
        <v>223</v>
      </c>
      <c r="AQ617" t="s">
        <v>97</v>
      </c>
      <c r="AR617" t="s">
        <v>98</v>
      </c>
      <c r="AS617" t="s">
        <v>98</v>
      </c>
      <c r="AT617" t="s">
        <v>498</v>
      </c>
      <c r="AU617" t="s">
        <v>499</v>
      </c>
      <c r="AV617" t="s">
        <v>101</v>
      </c>
      <c r="AW617" t="s">
        <v>101</v>
      </c>
      <c r="AX617" t="s">
        <v>500</v>
      </c>
      <c r="AY617" t="s">
        <v>78</v>
      </c>
      <c r="AZ617" t="s">
        <v>767</v>
      </c>
      <c r="BA617" t="s">
        <v>280</v>
      </c>
      <c r="BB617" t="s">
        <v>96</v>
      </c>
      <c r="BC617" t="s">
        <v>56</v>
      </c>
      <c r="BD617" t="s">
        <v>105</v>
      </c>
      <c r="BE617" t="s">
        <v>577</v>
      </c>
      <c r="BF617" t="s">
        <v>398</v>
      </c>
      <c r="BG617" t="s">
        <v>109</v>
      </c>
      <c r="BH617" t="s">
        <v>167</v>
      </c>
      <c r="BI617" t="s">
        <v>174</v>
      </c>
      <c r="BJ617" t="s">
        <v>504</v>
      </c>
      <c r="BK617" t="s">
        <v>4678</v>
      </c>
      <c r="BL617" t="s">
        <v>952</v>
      </c>
      <c r="BM617" t="s">
        <v>114</v>
      </c>
      <c r="BN617" t="s">
        <v>1097</v>
      </c>
      <c r="BO617" t="s">
        <v>237</v>
      </c>
      <c r="BP617" t="s">
        <v>32</v>
      </c>
      <c r="BQ617" t="s">
        <v>1641</v>
      </c>
      <c r="BR617" t="s">
        <v>24</v>
      </c>
      <c r="BS617" t="s">
        <v>25</v>
      </c>
      <c r="BT617" t="s">
        <v>85</v>
      </c>
      <c r="BU617" t="s">
        <v>3957</v>
      </c>
      <c r="BV617" t="s">
        <v>1263</v>
      </c>
      <c r="BW617" t="s">
        <v>459</v>
      </c>
      <c r="BX617" t="s">
        <v>404</v>
      </c>
      <c r="BY617" t="s">
        <v>4680</v>
      </c>
      <c r="BZ617" t="s">
        <v>3564</v>
      </c>
      <c r="CA617" t="s">
        <v>1107</v>
      </c>
      <c r="CB617" t="s">
        <v>256</v>
      </c>
      <c r="CC617" t="s">
        <v>57</v>
      </c>
      <c r="CD617" t="s">
        <v>2023</v>
      </c>
      <c r="CE617" t="s">
        <v>1548</v>
      </c>
      <c r="CF617" t="s">
        <v>4682</v>
      </c>
      <c r="CG617" t="s">
        <v>4683</v>
      </c>
      <c r="CH617" t="s">
        <v>1053</v>
      </c>
      <c r="CI617" t="s">
        <v>3361</v>
      </c>
      <c r="CJ617" t="s">
        <v>1848</v>
      </c>
      <c r="CK617" t="s">
        <v>115</v>
      </c>
      <c r="CL617" t="s">
        <v>419</v>
      </c>
      <c r="CM617" t="s">
        <v>2868</v>
      </c>
      <c r="CN617" t="s">
        <v>70</v>
      </c>
      <c r="CO617" t="s">
        <v>4684</v>
      </c>
      <c r="CP617" t="s">
        <v>3783</v>
      </c>
      <c r="CQ617" t="s">
        <v>93</v>
      </c>
      <c r="CR617" t="s">
        <v>1779</v>
      </c>
      <c r="CS617" t="s">
        <v>4685</v>
      </c>
      <c r="CT617" t="s">
        <v>422</v>
      </c>
      <c r="CU617" t="s">
        <v>528</v>
      </c>
      <c r="CV617">
        <v>3434</v>
      </c>
      <c r="CW617" t="s">
        <v>26</v>
      </c>
      <c r="CX617" t="s">
        <v>4656</v>
      </c>
      <c r="CY617" s="1">
        <v>1.4166666666666667</v>
      </c>
      <c r="CZ617" t="s">
        <v>38</v>
      </c>
      <c r="DA617" t="s">
        <v>274</v>
      </c>
      <c r="DB617">
        <v>11</v>
      </c>
    </row>
    <row r="618" spans="1:139" x14ac:dyDescent="0.25">
      <c r="A618" t="s">
        <v>7362</v>
      </c>
      <c r="B618" t="s">
        <v>123</v>
      </c>
      <c r="C618" t="s">
        <v>123</v>
      </c>
      <c r="D618" t="s">
        <v>35</v>
      </c>
      <c r="E618" t="s">
        <v>92</v>
      </c>
      <c r="F618" t="s">
        <v>521</v>
      </c>
      <c r="G618" t="e">
        <f>P.</f>
        <v>#NAME?</v>
      </c>
      <c r="H618" t="s">
        <v>8</v>
      </c>
      <c r="I618" t="s">
        <v>155</v>
      </c>
      <c r="J618" t="s">
        <v>5141</v>
      </c>
      <c r="K618" t="s">
        <v>610</v>
      </c>
      <c r="L618" t="s">
        <v>3822</v>
      </c>
      <c r="M618" t="s">
        <v>298</v>
      </c>
      <c r="N618" t="s">
        <v>1704</v>
      </c>
      <c r="O618" t="s">
        <v>3823</v>
      </c>
      <c r="P618" t="s">
        <v>3824</v>
      </c>
      <c r="Q618" t="s">
        <v>207</v>
      </c>
      <c r="R618" t="s">
        <v>2534</v>
      </c>
      <c r="S618" t="s">
        <v>42</v>
      </c>
      <c r="T618" t="s">
        <v>3825</v>
      </c>
      <c r="U618">
        <v>0</v>
      </c>
      <c r="V618" t="s">
        <v>89</v>
      </c>
      <c r="W618" t="s">
        <v>504</v>
      </c>
      <c r="X618" t="s">
        <v>52</v>
      </c>
      <c r="Y618">
        <v>1</v>
      </c>
      <c r="Z618" t="s">
        <v>343</v>
      </c>
      <c r="AA618" t="s">
        <v>7363</v>
      </c>
      <c r="AB618" t="s">
        <v>161</v>
      </c>
      <c r="AC618" t="s">
        <v>1731</v>
      </c>
      <c r="AD618" t="s">
        <v>403</v>
      </c>
      <c r="AE618" t="s">
        <v>403</v>
      </c>
      <c r="AF618" t="s">
        <v>575</v>
      </c>
      <c r="AG618" t="s">
        <v>440</v>
      </c>
      <c r="AH618" t="s">
        <v>25</v>
      </c>
      <c r="AI618" t="s">
        <v>380</v>
      </c>
      <c r="AJ618" t="s">
        <v>623</v>
      </c>
      <c r="AK618" t="s">
        <v>7364</v>
      </c>
    </row>
    <row r="619" spans="1:139" x14ac:dyDescent="0.25">
      <c r="A619" t="s">
        <v>7365</v>
      </c>
      <c r="B619" t="s">
        <v>237</v>
      </c>
      <c r="C619" t="s">
        <v>7</v>
      </c>
      <c r="D619" t="s">
        <v>1280</v>
      </c>
      <c r="E619" t="s">
        <v>4804</v>
      </c>
      <c r="F619" t="s">
        <v>70</v>
      </c>
      <c r="G619" t="s">
        <v>8</v>
      </c>
      <c r="H619" t="s">
        <v>554</v>
      </c>
      <c r="I619" t="s">
        <v>272</v>
      </c>
      <c r="J619" t="s">
        <v>14</v>
      </c>
      <c r="K619" t="s">
        <v>14</v>
      </c>
      <c r="L619" t="s">
        <v>14</v>
      </c>
      <c r="M619" t="s">
        <v>14</v>
      </c>
      <c r="N619" t="s">
        <v>14</v>
      </c>
      <c r="O619" t="s">
        <v>1787</v>
      </c>
      <c r="P619" t="s">
        <v>7366</v>
      </c>
      <c r="Q619" t="s">
        <v>13</v>
      </c>
      <c r="R619" t="s">
        <v>16</v>
      </c>
      <c r="S619" t="s">
        <v>7367</v>
      </c>
      <c r="T619" t="s">
        <v>32</v>
      </c>
      <c r="U619" t="s">
        <v>32</v>
      </c>
      <c r="V619" t="s">
        <v>793</v>
      </c>
      <c r="W619" t="s">
        <v>7368</v>
      </c>
      <c r="X619" t="s">
        <v>741</v>
      </c>
      <c r="Y619" t="s">
        <v>741</v>
      </c>
      <c r="Z619" t="s">
        <v>1</v>
      </c>
      <c r="AA619" t="s">
        <v>1</v>
      </c>
      <c r="AB619" t="s">
        <v>161</v>
      </c>
      <c r="AC619" t="s">
        <v>161</v>
      </c>
      <c r="AD619" t="s">
        <v>29</v>
      </c>
      <c r="AE619" t="s">
        <v>632</v>
      </c>
      <c r="AF619" t="s">
        <v>7369</v>
      </c>
      <c r="AG619" t="s">
        <v>407</v>
      </c>
      <c r="AH619" t="s">
        <v>85</v>
      </c>
      <c r="AI619" t="s">
        <v>85</v>
      </c>
      <c r="AJ619">
        <v>4</v>
      </c>
      <c r="AK619" t="s">
        <v>716</v>
      </c>
      <c r="AL619" t="s">
        <v>5507</v>
      </c>
      <c r="AM619" t="s">
        <v>680</v>
      </c>
      <c r="AN619" t="s">
        <v>848</v>
      </c>
      <c r="AO619" t="s">
        <v>7370</v>
      </c>
      <c r="AP619" t="s">
        <v>98</v>
      </c>
      <c r="AQ619" t="s">
        <v>101</v>
      </c>
      <c r="AR619" t="s">
        <v>101</v>
      </c>
      <c r="AS619" t="s">
        <v>573</v>
      </c>
      <c r="AT619" t="s">
        <v>7371</v>
      </c>
      <c r="AU619" t="s">
        <v>7372</v>
      </c>
      <c r="AV619" t="s">
        <v>703</v>
      </c>
      <c r="AW619" t="s">
        <v>963</v>
      </c>
      <c r="AX619" t="s">
        <v>7373</v>
      </c>
      <c r="AY619" t="s">
        <v>840</v>
      </c>
      <c r="AZ619" t="s">
        <v>89</v>
      </c>
      <c r="BA619" t="s">
        <v>7374</v>
      </c>
      <c r="BB619" t="s">
        <v>2535</v>
      </c>
      <c r="BC619" t="s">
        <v>7375</v>
      </c>
      <c r="BD619" t="s">
        <v>395</v>
      </c>
      <c r="BE619" t="s">
        <v>1102</v>
      </c>
      <c r="BF619" t="s">
        <v>5114</v>
      </c>
      <c r="BG619" t="s">
        <v>7376</v>
      </c>
      <c r="BH619" t="s">
        <v>213</v>
      </c>
      <c r="BI619" t="s">
        <v>617</v>
      </c>
      <c r="BJ619" t="s">
        <v>1263</v>
      </c>
      <c r="BK619" t="s">
        <v>7377</v>
      </c>
      <c r="BL619" t="s">
        <v>7378</v>
      </c>
      <c r="BM619" t="s">
        <v>528</v>
      </c>
      <c r="BN619" t="s">
        <v>528</v>
      </c>
      <c r="BO619" t="s">
        <v>528</v>
      </c>
      <c r="BP619" t="s">
        <v>528</v>
      </c>
      <c r="BQ619" t="s">
        <v>119</v>
      </c>
      <c r="BR619" t="s">
        <v>7379</v>
      </c>
    </row>
    <row r="620" spans="1:139" x14ac:dyDescent="0.25">
      <c r="A620" t="s">
        <v>7380</v>
      </c>
      <c r="B620" t="s">
        <v>73</v>
      </c>
      <c r="C620" t="s">
        <v>319</v>
      </c>
      <c r="D620" t="s">
        <v>7381</v>
      </c>
      <c r="E620" t="s">
        <v>7382</v>
      </c>
      <c r="F620" t="s">
        <v>7383</v>
      </c>
      <c r="G620" t="s">
        <v>14</v>
      </c>
      <c r="H620" t="s">
        <v>14</v>
      </c>
      <c r="I620" t="s">
        <v>14</v>
      </c>
      <c r="J620" t="s">
        <v>14</v>
      </c>
      <c r="K620" t="s">
        <v>14</v>
      </c>
      <c r="L620" t="s">
        <v>14</v>
      </c>
      <c r="M620" t="s">
        <v>14</v>
      </c>
      <c r="N620" t="s">
        <v>14</v>
      </c>
      <c r="O620" t="s">
        <v>14</v>
      </c>
      <c r="P620" t="s">
        <v>14</v>
      </c>
      <c r="Q620" t="s">
        <v>14</v>
      </c>
      <c r="R620" t="s">
        <v>14</v>
      </c>
      <c r="S620" t="s">
        <v>14</v>
      </c>
      <c r="T620" t="s">
        <v>14</v>
      </c>
      <c r="U620" t="s">
        <v>14</v>
      </c>
      <c r="V620" t="s">
        <v>532</v>
      </c>
      <c r="W620" t="s">
        <v>2096</v>
      </c>
      <c r="X620" t="s">
        <v>2821</v>
      </c>
      <c r="Y620" t="s">
        <v>47</v>
      </c>
      <c r="Z620" t="s">
        <v>49</v>
      </c>
      <c r="AA620" t="s">
        <v>5275</v>
      </c>
      <c r="AB620" t="s">
        <v>741</v>
      </c>
      <c r="AC620" t="s">
        <v>3686</v>
      </c>
      <c r="AD620" t="s">
        <v>7384</v>
      </c>
      <c r="AE620" t="s">
        <v>2092</v>
      </c>
      <c r="AF620" t="s">
        <v>2427</v>
      </c>
      <c r="AG620" t="s">
        <v>7385</v>
      </c>
      <c r="AH620" t="s">
        <v>3372</v>
      </c>
      <c r="AI620" t="s">
        <v>7386</v>
      </c>
      <c r="AJ620" t="s">
        <v>85</v>
      </c>
      <c r="AK620" t="s">
        <v>85</v>
      </c>
      <c r="AL620" t="s">
        <v>576</v>
      </c>
      <c r="AM620" t="s">
        <v>576</v>
      </c>
      <c r="AN620" t="s">
        <v>1</v>
      </c>
      <c r="AO620" t="s">
        <v>1</v>
      </c>
      <c r="AP620" t="s">
        <v>1</v>
      </c>
      <c r="AQ620" t="s">
        <v>1</v>
      </c>
      <c r="AR620" t="s">
        <v>440</v>
      </c>
      <c r="AS620" t="s">
        <v>32</v>
      </c>
      <c r="AT620" t="s">
        <v>288</v>
      </c>
      <c r="AU620" t="s">
        <v>362</v>
      </c>
      <c r="AV620" t="s">
        <v>7387</v>
      </c>
      <c r="AW620" t="s">
        <v>2565</v>
      </c>
      <c r="AX620" t="s">
        <v>115</v>
      </c>
      <c r="AY620" t="s">
        <v>2669</v>
      </c>
      <c r="AZ620" t="s">
        <v>1107</v>
      </c>
      <c r="BA620" t="s">
        <v>2733</v>
      </c>
      <c r="BB620" t="s">
        <v>1848</v>
      </c>
      <c r="BC620" t="s">
        <v>1447</v>
      </c>
      <c r="BD620" t="s">
        <v>2041</v>
      </c>
      <c r="BE620" t="s">
        <v>461</v>
      </c>
      <c r="BF620" t="s">
        <v>57</v>
      </c>
      <c r="BG620" t="s">
        <v>1418</v>
      </c>
      <c r="BH620" t="s">
        <v>7388</v>
      </c>
      <c r="BI620" t="s">
        <v>4809</v>
      </c>
      <c r="BJ620" t="s">
        <v>3659</v>
      </c>
      <c r="BK620" t="s">
        <v>159</v>
      </c>
      <c r="BL620" t="s">
        <v>159</v>
      </c>
      <c r="BM620" t="s">
        <v>578</v>
      </c>
      <c r="BN620" t="s">
        <v>7389</v>
      </c>
      <c r="BO620" t="s">
        <v>94</v>
      </c>
      <c r="BP620" t="s">
        <v>97</v>
      </c>
      <c r="BQ620" t="s">
        <v>98</v>
      </c>
      <c r="BR620" t="s">
        <v>98</v>
      </c>
      <c r="BS620" t="s">
        <v>101</v>
      </c>
      <c r="BT620" t="s">
        <v>101</v>
      </c>
      <c r="BU620" t="s">
        <v>101</v>
      </c>
      <c r="BV620" t="s">
        <v>78</v>
      </c>
      <c r="BW620" t="s">
        <v>16</v>
      </c>
      <c r="BX620" t="s">
        <v>3992</v>
      </c>
      <c r="BY620" t="s">
        <v>226</v>
      </c>
      <c r="BZ620" t="s">
        <v>229</v>
      </c>
      <c r="CA620" t="s">
        <v>229</v>
      </c>
      <c r="CB620" t="s">
        <v>1267</v>
      </c>
      <c r="CC620" t="s">
        <v>1853</v>
      </c>
      <c r="CD620" t="s">
        <v>7390</v>
      </c>
      <c r="CE620" t="s">
        <v>1657</v>
      </c>
      <c r="CF620" t="s">
        <v>5512</v>
      </c>
      <c r="CG620" t="s">
        <v>581</v>
      </c>
      <c r="CH620" t="s">
        <v>7391</v>
      </c>
      <c r="CI620" t="s">
        <v>174</v>
      </c>
      <c r="CJ620" t="s">
        <v>174</v>
      </c>
      <c r="CK620" t="s">
        <v>174</v>
      </c>
      <c r="CL620" t="s">
        <v>109</v>
      </c>
      <c r="CM620" t="s">
        <v>109</v>
      </c>
      <c r="CN620" t="s">
        <v>109</v>
      </c>
      <c r="CO620" t="s">
        <v>272</v>
      </c>
      <c r="CP620" t="s">
        <v>2479</v>
      </c>
      <c r="CQ620" t="s">
        <v>528</v>
      </c>
      <c r="CR620" t="s">
        <v>528</v>
      </c>
      <c r="CS620" t="s">
        <v>96</v>
      </c>
      <c r="CT620" t="s">
        <v>96</v>
      </c>
      <c r="CU620" t="s">
        <v>105</v>
      </c>
      <c r="CV620" s="2">
        <v>0.29166666666666669</v>
      </c>
      <c r="CW620" t="s">
        <v>1601</v>
      </c>
      <c r="CX620" t="s">
        <v>1166</v>
      </c>
      <c r="CY620" t="s">
        <v>26</v>
      </c>
      <c r="CZ620" t="s">
        <v>26</v>
      </c>
      <c r="DA620" t="s">
        <v>1167</v>
      </c>
      <c r="DB620" t="s">
        <v>692</v>
      </c>
      <c r="DC620" t="s">
        <v>7392</v>
      </c>
      <c r="DD620" t="s">
        <v>220</v>
      </c>
      <c r="DE620" t="s">
        <v>7393</v>
      </c>
      <c r="DF620" t="s">
        <v>7394</v>
      </c>
      <c r="DG620" t="s">
        <v>246</v>
      </c>
      <c r="DH620" t="s">
        <v>88</v>
      </c>
      <c r="DI620" t="s">
        <v>2572</v>
      </c>
      <c r="DJ620" t="s">
        <v>1045</v>
      </c>
      <c r="DK620">
        <v>1</v>
      </c>
      <c r="DL620" t="s">
        <v>4998</v>
      </c>
      <c r="DM620" t="s">
        <v>40</v>
      </c>
      <c r="DN620" t="s">
        <v>40</v>
      </c>
      <c r="DO620" t="s">
        <v>40</v>
      </c>
      <c r="DP620" t="s">
        <v>40</v>
      </c>
      <c r="DQ620" t="s">
        <v>7395</v>
      </c>
      <c r="DR620" t="s">
        <v>5557</v>
      </c>
      <c r="DS620" t="s">
        <v>7396</v>
      </c>
      <c r="DT620" t="s">
        <v>7397</v>
      </c>
      <c r="DU620" t="s">
        <v>24</v>
      </c>
      <c r="DV620" t="s">
        <v>24</v>
      </c>
      <c r="DW620" t="s">
        <v>25</v>
      </c>
      <c r="DX620" t="s">
        <v>25</v>
      </c>
      <c r="DY620" t="s">
        <v>252</v>
      </c>
      <c r="DZ620" t="s">
        <v>237</v>
      </c>
      <c r="EA620" t="s">
        <v>5785</v>
      </c>
      <c r="EB620" t="s">
        <v>5668</v>
      </c>
      <c r="EC620" t="s">
        <v>2805</v>
      </c>
      <c r="ED620" t="s">
        <v>1274</v>
      </c>
      <c r="EE620" t="s">
        <v>7398</v>
      </c>
      <c r="EF620" t="s">
        <v>1617</v>
      </c>
      <c r="EG620" t="s">
        <v>1618</v>
      </c>
      <c r="EH620">
        <v>2</v>
      </c>
      <c r="EI620" t="s">
        <v>7399</v>
      </c>
    </row>
    <row r="621" spans="1:139" x14ac:dyDescent="0.25">
      <c r="A621" t="s">
        <v>7400</v>
      </c>
      <c r="B621" t="s">
        <v>4788</v>
      </c>
      <c r="C621" t="s">
        <v>159</v>
      </c>
      <c r="D621" t="s">
        <v>159</v>
      </c>
      <c r="E621" t="s">
        <v>70</v>
      </c>
      <c r="F621" t="s">
        <v>8</v>
      </c>
      <c r="G621" t="s">
        <v>8</v>
      </c>
      <c r="H621" t="s">
        <v>7401</v>
      </c>
      <c r="I621" t="s">
        <v>43</v>
      </c>
      <c r="J621" t="s">
        <v>1316</v>
      </c>
      <c r="K621" t="s">
        <v>1438</v>
      </c>
      <c r="L621" t="s">
        <v>14</v>
      </c>
      <c r="M621" t="s">
        <v>14</v>
      </c>
      <c r="N621" t="s">
        <v>14</v>
      </c>
      <c r="O621" t="s">
        <v>14</v>
      </c>
      <c r="P621" t="s">
        <v>14</v>
      </c>
      <c r="Q621" t="s">
        <v>26</v>
      </c>
      <c r="R621" t="s">
        <v>26</v>
      </c>
      <c r="S621" t="s">
        <v>1031</v>
      </c>
      <c r="T621" t="s">
        <v>6959</v>
      </c>
      <c r="U621" t="s">
        <v>632</v>
      </c>
      <c r="V621" t="s">
        <v>6960</v>
      </c>
      <c r="W621" t="s">
        <v>64</v>
      </c>
      <c r="X621" t="s">
        <v>7402</v>
      </c>
    </row>
    <row r="622" spans="1:139" x14ac:dyDescent="0.25">
      <c r="A622" t="s">
        <v>7403</v>
      </c>
      <c r="B622" t="s">
        <v>35</v>
      </c>
      <c r="C622" t="s">
        <v>365</v>
      </c>
      <c r="D622" t="s">
        <v>73</v>
      </c>
      <c r="E622" t="s">
        <v>753</v>
      </c>
      <c r="F622" t="s">
        <v>754</v>
      </c>
      <c r="G622" t="s">
        <v>2967</v>
      </c>
      <c r="H622" t="s">
        <v>3762</v>
      </c>
      <c r="I622" t="s">
        <v>3778</v>
      </c>
      <c r="J622" t="s">
        <v>1438</v>
      </c>
      <c r="K622" t="s">
        <v>3779</v>
      </c>
      <c r="L622" t="s">
        <v>374</v>
      </c>
      <c r="M622" t="s">
        <v>3780</v>
      </c>
      <c r="N622" t="s">
        <v>3781</v>
      </c>
      <c r="O622">
        <v>0</v>
      </c>
      <c r="P622" t="s">
        <v>14</v>
      </c>
      <c r="Q622" t="s">
        <v>2943</v>
      </c>
      <c r="R622" t="s">
        <v>6202</v>
      </c>
      <c r="S622" t="s">
        <v>199</v>
      </c>
      <c r="T622" t="s">
        <v>45</v>
      </c>
      <c r="U622" t="s">
        <v>511</v>
      </c>
      <c r="V622" t="s">
        <v>24</v>
      </c>
      <c r="W622" t="s">
        <v>25</v>
      </c>
      <c r="X622" t="s">
        <v>121</v>
      </c>
      <c r="Y622" t="s">
        <v>2613</v>
      </c>
      <c r="Z622" t="s">
        <v>113</v>
      </c>
      <c r="AA622" t="s">
        <v>65</v>
      </c>
      <c r="AB622" t="s">
        <v>94</v>
      </c>
      <c r="AC622" t="s">
        <v>497</v>
      </c>
      <c r="AD622" t="s">
        <v>681</v>
      </c>
      <c r="AE622" t="s">
        <v>223</v>
      </c>
      <c r="AF622" t="s">
        <v>97</v>
      </c>
      <c r="AG622" t="s">
        <v>98</v>
      </c>
      <c r="AH622" t="s">
        <v>98</v>
      </c>
      <c r="AI622" t="s">
        <v>387</v>
      </c>
      <c r="AJ622" t="s">
        <v>499</v>
      </c>
      <c r="AK622" t="s">
        <v>101</v>
      </c>
      <c r="AL622" t="s">
        <v>500</v>
      </c>
      <c r="AM622" t="s">
        <v>685</v>
      </c>
      <c r="AN622" t="s">
        <v>78</v>
      </c>
      <c r="AO622" t="s">
        <v>767</v>
      </c>
      <c r="AP622" t="s">
        <v>96</v>
      </c>
      <c r="AQ622" t="s">
        <v>56</v>
      </c>
      <c r="AR622" t="s">
        <v>3208</v>
      </c>
      <c r="AS622" t="s">
        <v>105</v>
      </c>
      <c r="AT622" t="e">
        <f>-TIMATE</f>
        <v>#NAME?</v>
      </c>
      <c r="AU622" t="s">
        <v>3209</v>
      </c>
      <c r="AV622" t="s">
        <v>3210</v>
      </c>
      <c r="AW622" t="s">
        <v>332</v>
      </c>
      <c r="AX622" t="s">
        <v>174</v>
      </c>
      <c r="AY622" t="s">
        <v>1300</v>
      </c>
      <c r="AZ622" t="s">
        <v>7404</v>
      </c>
    </row>
    <row r="623" spans="1:139" x14ac:dyDescent="0.25">
      <c r="A623" t="s">
        <v>7405</v>
      </c>
      <c r="B623" t="s">
        <v>6</v>
      </c>
      <c r="C623" t="s">
        <v>1205</v>
      </c>
      <c r="D623" t="s">
        <v>2348</v>
      </c>
      <c r="E623" t="s">
        <v>40</v>
      </c>
      <c r="F623" t="s">
        <v>40</v>
      </c>
      <c r="G623" t="s">
        <v>458</v>
      </c>
      <c r="H623" t="s">
        <v>60</v>
      </c>
      <c r="I623" t="s">
        <v>1236</v>
      </c>
      <c r="J623" t="s">
        <v>8</v>
      </c>
      <c r="K623" t="s">
        <v>155</v>
      </c>
      <c r="L623" t="s">
        <v>6102</v>
      </c>
      <c r="M623" t="s">
        <v>554</v>
      </c>
      <c r="N623" t="s">
        <v>32</v>
      </c>
      <c r="O623" t="s">
        <v>32</v>
      </c>
      <c r="P623" t="s">
        <v>6068</v>
      </c>
      <c r="Q623" t="s">
        <v>4210</v>
      </c>
      <c r="R623">
        <v>5</v>
      </c>
      <c r="S623" t="s">
        <v>161</v>
      </c>
      <c r="T623" t="s">
        <v>963</v>
      </c>
      <c r="U623" t="s">
        <v>6103</v>
      </c>
      <c r="V623" t="s">
        <v>1394</v>
      </c>
      <c r="W623" t="s">
        <v>4532</v>
      </c>
      <c r="X623" t="s">
        <v>3194</v>
      </c>
      <c r="Y623" t="s">
        <v>103</v>
      </c>
      <c r="Z623" t="s">
        <v>840</v>
      </c>
      <c r="AA623" t="s">
        <v>1245</v>
      </c>
      <c r="AB623" t="s">
        <v>1</v>
      </c>
      <c r="AC623" t="s">
        <v>1397</v>
      </c>
      <c r="AD623" t="s">
        <v>56</v>
      </c>
      <c r="AE623" t="s">
        <v>393</v>
      </c>
      <c r="AF623" t="s">
        <v>6069</v>
      </c>
      <c r="AG623" t="s">
        <v>2146</v>
      </c>
      <c r="AH623" t="s">
        <v>209</v>
      </c>
      <c r="AI623" t="s">
        <v>27</v>
      </c>
      <c r="AJ623" t="s">
        <v>2038</v>
      </c>
      <c r="AK623" t="s">
        <v>343</v>
      </c>
      <c r="AL623" t="s">
        <v>576</v>
      </c>
      <c r="AM623" t="s">
        <v>42</v>
      </c>
      <c r="AN623" t="s">
        <v>42</v>
      </c>
      <c r="AO623" t="s">
        <v>90</v>
      </c>
      <c r="AP623" t="s">
        <v>90</v>
      </c>
      <c r="AQ623" t="s">
        <v>25</v>
      </c>
      <c r="AR623" t="s">
        <v>25</v>
      </c>
      <c r="AS623" t="s">
        <v>25</v>
      </c>
      <c r="AT623" t="s">
        <v>25</v>
      </c>
      <c r="AU623" t="s">
        <v>6104</v>
      </c>
      <c r="AV623" t="s">
        <v>14</v>
      </c>
      <c r="AW623" t="s">
        <v>14</v>
      </c>
      <c r="AX623" t="s">
        <v>14</v>
      </c>
      <c r="AY623" t="s">
        <v>14</v>
      </c>
      <c r="AZ623" t="s">
        <v>14</v>
      </c>
      <c r="BA623" t="s">
        <v>123</v>
      </c>
      <c r="BB623" t="s">
        <v>123</v>
      </c>
      <c r="BC623" t="s">
        <v>6105</v>
      </c>
      <c r="BD623" t="s">
        <v>1248</v>
      </c>
      <c r="BE623" t="s">
        <v>2504</v>
      </c>
      <c r="BF623" t="s">
        <v>98</v>
      </c>
      <c r="BG623" t="s">
        <v>98</v>
      </c>
      <c r="BH623" t="s">
        <v>101</v>
      </c>
      <c r="BI623" t="s">
        <v>101</v>
      </c>
      <c r="BJ623" t="s">
        <v>389</v>
      </c>
      <c r="BK623" t="s">
        <v>97</v>
      </c>
      <c r="BL623" t="s">
        <v>78</v>
      </c>
      <c r="BM623" t="s">
        <v>13</v>
      </c>
      <c r="BN623" t="s">
        <v>16</v>
      </c>
      <c r="BO623" t="s">
        <v>6106</v>
      </c>
      <c r="BP623" t="s">
        <v>4650</v>
      </c>
      <c r="BQ623" t="s">
        <v>432</v>
      </c>
      <c r="BR623" t="s">
        <v>223</v>
      </c>
      <c r="BS623" t="s">
        <v>105</v>
      </c>
      <c r="BT623" t="s">
        <v>96</v>
      </c>
      <c r="BU623" t="s">
        <v>6076</v>
      </c>
      <c r="BV623" t="s">
        <v>1006</v>
      </c>
      <c r="BW623" t="s">
        <v>996</v>
      </c>
      <c r="BX623" t="s">
        <v>3345</v>
      </c>
      <c r="BY623" t="s">
        <v>6107</v>
      </c>
      <c r="BZ623" t="s">
        <v>1727</v>
      </c>
      <c r="CA623" t="s">
        <v>5162</v>
      </c>
      <c r="CB623" t="s">
        <v>174</v>
      </c>
      <c r="CC623" t="s">
        <v>5140</v>
      </c>
      <c r="CD623" t="s">
        <v>1664</v>
      </c>
      <c r="CE623" t="s">
        <v>6078</v>
      </c>
      <c r="CF623" t="s">
        <v>6079</v>
      </c>
      <c r="CG623">
        <v>7</v>
      </c>
      <c r="CH623" t="s">
        <v>983</v>
      </c>
      <c r="CI623" t="s">
        <v>237</v>
      </c>
      <c r="CJ623" t="s">
        <v>2686</v>
      </c>
      <c r="CK623" t="s">
        <v>24</v>
      </c>
      <c r="CL623" t="s">
        <v>1031</v>
      </c>
      <c r="CM623" t="s">
        <v>22</v>
      </c>
      <c r="CN623" t="s">
        <v>793</v>
      </c>
      <c r="CO623" t="s">
        <v>1007</v>
      </c>
      <c r="CP623" t="s">
        <v>3372</v>
      </c>
      <c r="CQ623">
        <v>8</v>
      </c>
      <c r="CR623" t="s">
        <v>4807</v>
      </c>
      <c r="CS623" t="s">
        <v>6108</v>
      </c>
      <c r="CT623" t="s">
        <v>528</v>
      </c>
      <c r="CU623" t="s">
        <v>528</v>
      </c>
      <c r="CV623" t="s">
        <v>3459</v>
      </c>
      <c r="CW623" t="s">
        <v>6109</v>
      </c>
      <c r="CX623" t="s">
        <v>138</v>
      </c>
      <c r="CY623" t="s">
        <v>3289</v>
      </c>
      <c r="CZ623" t="s">
        <v>1948</v>
      </c>
      <c r="DA623" t="s">
        <v>1268</v>
      </c>
      <c r="DB623" t="s">
        <v>594</v>
      </c>
      <c r="DC623" t="s">
        <v>1401</v>
      </c>
      <c r="DD623" t="s">
        <v>946</v>
      </c>
      <c r="DE623" t="s">
        <v>422</v>
      </c>
      <c r="DF623" t="s">
        <v>682</v>
      </c>
      <c r="DG623" t="s">
        <v>6085</v>
      </c>
      <c r="DH623">
        <v>3434</v>
      </c>
      <c r="DI623">
        <v>3434</v>
      </c>
      <c r="DJ623">
        <v>11</v>
      </c>
      <c r="DK623" t="s">
        <v>1654</v>
      </c>
      <c r="DL623" t="s">
        <v>471</v>
      </c>
      <c r="DM623" t="s">
        <v>5563</v>
      </c>
      <c r="DN623" t="s">
        <v>1461</v>
      </c>
    </row>
    <row r="624" spans="1:139" x14ac:dyDescent="0.25">
      <c r="A624" t="s">
        <v>7406</v>
      </c>
      <c r="B624" t="s">
        <v>35</v>
      </c>
      <c r="C624" t="s">
        <v>36</v>
      </c>
      <c r="D624" t="s">
        <v>36</v>
      </c>
      <c r="E624" t="s">
        <v>36</v>
      </c>
      <c r="F624" t="s">
        <v>39</v>
      </c>
      <c r="G624" t="s">
        <v>47</v>
      </c>
      <c r="H624" t="s">
        <v>1852</v>
      </c>
      <c r="I624" t="s">
        <v>28</v>
      </c>
      <c r="J624" t="s">
        <v>49</v>
      </c>
      <c r="K624" t="s">
        <v>499</v>
      </c>
      <c r="L624" t="s">
        <v>7407</v>
      </c>
      <c r="M624" t="s">
        <v>7407</v>
      </c>
      <c r="N624" t="s">
        <v>4854</v>
      </c>
      <c r="O624" t="s">
        <v>801</v>
      </c>
      <c r="P624" t="s">
        <v>12</v>
      </c>
      <c r="Q624" t="s">
        <v>7408</v>
      </c>
      <c r="R624" t="s">
        <v>679</v>
      </c>
      <c r="S624" t="s">
        <v>319</v>
      </c>
      <c r="T624" t="s">
        <v>319</v>
      </c>
      <c r="U624" t="s">
        <v>319</v>
      </c>
      <c r="V624" t="s">
        <v>14</v>
      </c>
      <c r="W624" t="s">
        <v>96</v>
      </c>
      <c r="X624" t="s">
        <v>96</v>
      </c>
      <c r="Y624" t="s">
        <v>97</v>
      </c>
      <c r="Z624" t="s">
        <v>98</v>
      </c>
      <c r="AA624" t="s">
        <v>326</v>
      </c>
      <c r="AB624" t="s">
        <v>326</v>
      </c>
      <c r="AC624" t="s">
        <v>685</v>
      </c>
      <c r="AD624" t="s">
        <v>724</v>
      </c>
      <c r="AE624" t="s">
        <v>741</v>
      </c>
      <c r="AF624" t="s">
        <v>741</v>
      </c>
      <c r="AG624" t="s">
        <v>741</v>
      </c>
      <c r="AH624" t="s">
        <v>7409</v>
      </c>
      <c r="AI624" t="s">
        <v>78</v>
      </c>
      <c r="AJ624" t="s">
        <v>7410</v>
      </c>
      <c r="AK624" t="s">
        <v>105</v>
      </c>
      <c r="AL624" t="s">
        <v>7411</v>
      </c>
      <c r="AM624" t="s">
        <v>109</v>
      </c>
      <c r="AN624" t="s">
        <v>7412</v>
      </c>
      <c r="AO624" t="s">
        <v>174</v>
      </c>
      <c r="AP624" t="s">
        <v>91</v>
      </c>
      <c r="AQ624" t="s">
        <v>7413</v>
      </c>
      <c r="AR624" t="s">
        <v>2789</v>
      </c>
      <c r="AS624" t="s">
        <v>313</v>
      </c>
      <c r="AT624" t="s">
        <v>7414</v>
      </c>
      <c r="AU624" t="s">
        <v>85</v>
      </c>
      <c r="AV624" t="s">
        <v>4035</v>
      </c>
      <c r="AW624" t="s">
        <v>24</v>
      </c>
      <c r="AX624" t="s">
        <v>1201</v>
      </c>
      <c r="AY624" t="s">
        <v>4449</v>
      </c>
      <c r="AZ624" t="s">
        <v>40</v>
      </c>
      <c r="BA624" t="s">
        <v>1709</v>
      </c>
      <c r="BB624" t="s">
        <v>138</v>
      </c>
      <c r="BC624" t="s">
        <v>5811</v>
      </c>
      <c r="BD624" t="s">
        <v>3927</v>
      </c>
      <c r="BE624" t="s">
        <v>4903</v>
      </c>
      <c r="BF624" t="s">
        <v>354</v>
      </c>
      <c r="BG624" t="s">
        <v>7415</v>
      </c>
      <c r="BH624" t="s">
        <v>3898</v>
      </c>
      <c r="BI624" t="s">
        <v>426</v>
      </c>
      <c r="BJ624">
        <v>3434</v>
      </c>
      <c r="BK624" t="s">
        <v>274</v>
      </c>
    </row>
    <row r="625" spans="1:117" x14ac:dyDescent="0.25">
      <c r="A625" t="s">
        <v>7416</v>
      </c>
      <c r="B625" t="s">
        <v>35</v>
      </c>
      <c r="C625" t="s">
        <v>365</v>
      </c>
      <c r="D625" t="s">
        <v>7</v>
      </c>
      <c r="E625" t="s">
        <v>53</v>
      </c>
      <c r="F625" t="s">
        <v>521</v>
      </c>
      <c r="G625" t="s">
        <v>3930</v>
      </c>
      <c r="H625" t="s">
        <v>2534</v>
      </c>
      <c r="I625" t="s">
        <v>3436</v>
      </c>
      <c r="J625" t="s">
        <v>3931</v>
      </c>
      <c r="K625" t="e">
        <f>A</f>
        <v>#NAME?</v>
      </c>
      <c r="L625" t="s">
        <v>798</v>
      </c>
      <c r="M625" t="s">
        <v>325</v>
      </c>
      <c r="N625" t="s">
        <v>1478</v>
      </c>
      <c r="O625" t="s">
        <v>3933</v>
      </c>
      <c r="P625" t="s">
        <v>3934</v>
      </c>
      <c r="Q625" t="s">
        <v>712</v>
      </c>
      <c r="R625" t="s">
        <v>7417</v>
      </c>
      <c r="S625" t="s">
        <v>3236</v>
      </c>
      <c r="T625" t="s">
        <v>2482</v>
      </c>
      <c r="U625" t="s">
        <v>963</v>
      </c>
      <c r="V625" t="s">
        <v>14</v>
      </c>
      <c r="W625" t="s">
        <v>14</v>
      </c>
      <c r="X625" t="s">
        <v>14</v>
      </c>
      <c r="Y625" t="s">
        <v>32</v>
      </c>
      <c r="Z625" t="s">
        <v>1401</v>
      </c>
      <c r="AA625" t="s">
        <v>721</v>
      </c>
      <c r="AB625" t="s">
        <v>296</v>
      </c>
      <c r="AC625" t="s">
        <v>85</v>
      </c>
      <c r="AD625" t="s">
        <v>85</v>
      </c>
      <c r="AE625" t="s">
        <v>4020</v>
      </c>
      <c r="AF625" t="s">
        <v>90</v>
      </c>
      <c r="AG625" t="s">
        <v>25</v>
      </c>
      <c r="AH625" t="s">
        <v>25</v>
      </c>
      <c r="AI625" t="s">
        <v>159</v>
      </c>
      <c r="AJ625" t="s">
        <v>159</v>
      </c>
      <c r="AK625" t="s">
        <v>159</v>
      </c>
      <c r="AL625" t="s">
        <v>881</v>
      </c>
      <c r="AM625" t="s">
        <v>3739</v>
      </c>
      <c r="AN625" t="s">
        <v>3035</v>
      </c>
      <c r="AO625" t="s">
        <v>1040</v>
      </c>
      <c r="AP625" t="s">
        <v>716</v>
      </c>
      <c r="AQ625" t="s">
        <v>1248</v>
      </c>
      <c r="AR625" t="s">
        <v>98</v>
      </c>
      <c r="AS625" t="s">
        <v>98</v>
      </c>
      <c r="AT625" t="s">
        <v>101</v>
      </c>
      <c r="AU625" t="s">
        <v>101</v>
      </c>
      <c r="AV625" t="s">
        <v>101</v>
      </c>
      <c r="AW625" t="s">
        <v>102</v>
      </c>
      <c r="AX625" t="s">
        <v>161</v>
      </c>
      <c r="AY625" t="s">
        <v>389</v>
      </c>
      <c r="AZ625" t="s">
        <v>326</v>
      </c>
      <c r="BA625" t="s">
        <v>115</v>
      </c>
      <c r="BB625" t="s">
        <v>12</v>
      </c>
      <c r="BC625" t="s">
        <v>7418</v>
      </c>
      <c r="BD625" t="s">
        <v>3819</v>
      </c>
      <c r="BE625" t="s">
        <v>1</v>
      </c>
      <c r="BF625" t="s">
        <v>1</v>
      </c>
      <c r="BG625" t="s">
        <v>1</v>
      </c>
      <c r="BH625" t="s">
        <v>26</v>
      </c>
      <c r="BI625" t="s">
        <v>26</v>
      </c>
      <c r="BJ625" t="s">
        <v>96</v>
      </c>
      <c r="BK625" t="s">
        <v>234</v>
      </c>
      <c r="BL625" t="s">
        <v>2595</v>
      </c>
      <c r="BM625" t="s">
        <v>328</v>
      </c>
      <c r="BN625" t="s">
        <v>3939</v>
      </c>
      <c r="BO625" t="s">
        <v>242</v>
      </c>
      <c r="BP625" t="s">
        <v>259</v>
      </c>
      <c r="BQ625" t="s">
        <v>528</v>
      </c>
      <c r="BR625" t="s">
        <v>446</v>
      </c>
      <c r="BS625" t="s">
        <v>24</v>
      </c>
      <c r="BT625" t="s">
        <v>42</v>
      </c>
      <c r="BU625" t="s">
        <v>42</v>
      </c>
      <c r="BV625" t="s">
        <v>3543</v>
      </c>
      <c r="BW625" t="s">
        <v>13</v>
      </c>
      <c r="BX625" t="s">
        <v>7419</v>
      </c>
      <c r="BY625" t="s">
        <v>4261</v>
      </c>
      <c r="BZ625" t="s">
        <v>60</v>
      </c>
      <c r="CA625" t="s">
        <v>3282</v>
      </c>
      <c r="CB625" t="s">
        <v>355</v>
      </c>
      <c r="CC625" t="s">
        <v>825</v>
      </c>
      <c r="CD625" t="s">
        <v>5785</v>
      </c>
      <c r="CE625" t="s">
        <v>2192</v>
      </c>
      <c r="CF625" t="s">
        <v>3084</v>
      </c>
      <c r="CG625">
        <v>12</v>
      </c>
      <c r="CH625" t="s">
        <v>2433</v>
      </c>
      <c r="CI625" t="s">
        <v>3947</v>
      </c>
      <c r="CJ625" t="s">
        <v>1201</v>
      </c>
      <c r="CK625" t="s">
        <v>545</v>
      </c>
      <c r="CL625" t="s">
        <v>567</v>
      </c>
      <c r="CM625" t="s">
        <v>140</v>
      </c>
      <c r="CN625">
        <v>1</v>
      </c>
      <c r="CO625" t="s">
        <v>194</v>
      </c>
      <c r="CP625">
        <v>3434</v>
      </c>
      <c r="CQ625" t="s">
        <v>185</v>
      </c>
      <c r="CR625" t="s">
        <v>741</v>
      </c>
    </row>
    <row r="626" spans="1:117" x14ac:dyDescent="0.25">
      <c r="A626" t="s">
        <v>7420</v>
      </c>
      <c r="B626" t="s">
        <v>597</v>
      </c>
      <c r="C626" t="s">
        <v>3500</v>
      </c>
      <c r="D626" t="s">
        <v>365</v>
      </c>
      <c r="E626" t="s">
        <v>365</v>
      </c>
      <c r="F626" t="s">
        <v>1571</v>
      </c>
      <c r="G626" t="s">
        <v>2275</v>
      </c>
      <c r="H626" t="s">
        <v>368</v>
      </c>
      <c r="I626" t="s">
        <v>123</v>
      </c>
      <c r="J626" t="s">
        <v>8</v>
      </c>
      <c r="K626" t="s">
        <v>9</v>
      </c>
      <c r="L626" t="s">
        <v>319</v>
      </c>
      <c r="M626" t="s">
        <v>43</v>
      </c>
      <c r="N626" t="s">
        <v>654</v>
      </c>
      <c r="O626" t="s">
        <v>7421</v>
      </c>
      <c r="P626" t="s">
        <v>71</v>
      </c>
      <c r="Q626" t="s">
        <v>114</v>
      </c>
      <c r="R626" t="s">
        <v>114</v>
      </c>
      <c r="S626" t="s">
        <v>3564</v>
      </c>
      <c r="T626" t="s">
        <v>7422</v>
      </c>
      <c r="U626" t="s">
        <v>243</v>
      </c>
      <c r="V626" t="s">
        <v>49</v>
      </c>
      <c r="W626" t="s">
        <v>102</v>
      </c>
      <c r="X626" t="s">
        <v>458</v>
      </c>
      <c r="Y626" t="s">
        <v>3755</v>
      </c>
      <c r="Z626" t="s">
        <v>741</v>
      </c>
      <c r="AA626" t="s">
        <v>14</v>
      </c>
      <c r="AB626" t="s">
        <v>14</v>
      </c>
      <c r="AC626" t="s">
        <v>14</v>
      </c>
      <c r="AD626" t="s">
        <v>14</v>
      </c>
      <c r="AE626" t="s">
        <v>1358</v>
      </c>
      <c r="AF626" t="s">
        <v>7423</v>
      </c>
      <c r="AG626">
        <v>120</v>
      </c>
      <c r="AH626" t="s">
        <v>7424</v>
      </c>
      <c r="AI626" t="s">
        <v>7424</v>
      </c>
      <c r="AJ626">
        <v>5</v>
      </c>
      <c r="AK626" t="s">
        <v>42</v>
      </c>
      <c r="AL626" t="s">
        <v>42</v>
      </c>
      <c r="AM626" t="s">
        <v>161</v>
      </c>
      <c r="AN626" t="s">
        <v>12</v>
      </c>
      <c r="AO626" t="s">
        <v>2006</v>
      </c>
      <c r="AP626" t="s">
        <v>6187</v>
      </c>
      <c r="AQ626">
        <v>3</v>
      </c>
      <c r="AR626" t="s">
        <v>380</v>
      </c>
      <c r="AS626" t="s">
        <v>93</v>
      </c>
      <c r="AT626" t="s">
        <v>96</v>
      </c>
      <c r="AU626" t="s">
        <v>96</v>
      </c>
      <c r="AV626" t="s">
        <v>2534</v>
      </c>
      <c r="AW626" t="s">
        <v>223</v>
      </c>
      <c r="AX626" t="s">
        <v>223</v>
      </c>
      <c r="AY626" t="s">
        <v>97</v>
      </c>
      <c r="AZ626" t="s">
        <v>98</v>
      </c>
      <c r="BA626" t="s">
        <v>98</v>
      </c>
      <c r="BB626" t="s">
        <v>2975</v>
      </c>
      <c r="BC626" t="s">
        <v>1097</v>
      </c>
      <c r="BD626" t="s">
        <v>101</v>
      </c>
      <c r="BE626" t="s">
        <v>6852</v>
      </c>
      <c r="BF626" t="s">
        <v>329</v>
      </c>
      <c r="BG626" t="s">
        <v>78</v>
      </c>
      <c r="BH626" t="s">
        <v>104</v>
      </c>
      <c r="BI626" t="s">
        <v>393</v>
      </c>
      <c r="BJ626" t="s">
        <v>105</v>
      </c>
      <c r="BK626" t="s">
        <v>3893</v>
      </c>
      <c r="BL626" t="s">
        <v>26</v>
      </c>
      <c r="BM626" t="s">
        <v>26</v>
      </c>
      <c r="BN626" t="s">
        <v>26</v>
      </c>
      <c r="BO626" t="s">
        <v>174</v>
      </c>
      <c r="BP626" t="s">
        <v>332</v>
      </c>
      <c r="BQ626" t="s">
        <v>577</v>
      </c>
      <c r="BR626" t="s">
        <v>398</v>
      </c>
      <c r="BS626" t="s">
        <v>2141</v>
      </c>
      <c r="BT626" t="s">
        <v>38</v>
      </c>
      <c r="BU626" t="s">
        <v>47</v>
      </c>
      <c r="BV626" t="s">
        <v>7425</v>
      </c>
      <c r="BW626" t="s">
        <v>220</v>
      </c>
      <c r="BX626">
        <v>8</v>
      </c>
      <c r="BY626" t="s">
        <v>440</v>
      </c>
      <c r="BZ626" t="s">
        <v>440</v>
      </c>
      <c r="CA626" t="s">
        <v>4388</v>
      </c>
      <c r="CB626">
        <v>0</v>
      </c>
      <c r="CC626" t="s">
        <v>2656</v>
      </c>
      <c r="CD626" t="s">
        <v>4279</v>
      </c>
      <c r="CE626" t="s">
        <v>1561</v>
      </c>
      <c r="CF626" t="s">
        <v>7426</v>
      </c>
      <c r="CG626" t="s">
        <v>65</v>
      </c>
      <c r="CH626">
        <v>75</v>
      </c>
      <c r="CI626" t="s">
        <v>871</v>
      </c>
      <c r="CJ626" t="s">
        <v>871</v>
      </c>
      <c r="CK626" t="s">
        <v>528</v>
      </c>
      <c r="CL626" t="s">
        <v>569</v>
      </c>
      <c r="CM626" t="s">
        <v>7427</v>
      </c>
      <c r="CN626" t="s">
        <v>3691</v>
      </c>
      <c r="CO626" t="s">
        <v>7428</v>
      </c>
      <c r="CP626" t="s">
        <v>422</v>
      </c>
      <c r="CQ626" t="s">
        <v>5749</v>
      </c>
      <c r="CR626" t="s">
        <v>1779</v>
      </c>
      <c r="CS626" t="s">
        <v>7429</v>
      </c>
      <c r="CT626">
        <v>3434</v>
      </c>
      <c r="CU626" t="s">
        <v>194</v>
      </c>
      <c r="CV626" t="s">
        <v>7430</v>
      </c>
      <c r="CW626" t="s">
        <v>7431</v>
      </c>
      <c r="CX626">
        <v>1</v>
      </c>
    </row>
    <row r="627" spans="1:117" x14ac:dyDescent="0.25">
      <c r="A627" t="s">
        <v>7432</v>
      </c>
      <c r="B627" t="s">
        <v>35</v>
      </c>
      <c r="C627" t="s">
        <v>365</v>
      </c>
      <c r="D627" t="s">
        <v>7</v>
      </c>
      <c r="E627" t="s">
        <v>2349</v>
      </c>
      <c r="F627" t="s">
        <v>7433</v>
      </c>
      <c r="G627" t="s">
        <v>666</v>
      </c>
      <c r="H627" t="s">
        <v>8</v>
      </c>
      <c r="I627" t="s">
        <v>8</v>
      </c>
      <c r="J627" t="s">
        <v>838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4963</v>
      </c>
      <c r="Q627" t="s">
        <v>741</v>
      </c>
      <c r="R627" t="s">
        <v>32</v>
      </c>
      <c r="S627" t="s">
        <v>7434</v>
      </c>
      <c r="T627" t="s">
        <v>42</v>
      </c>
      <c r="U627" t="s">
        <v>42</v>
      </c>
      <c r="V627" t="s">
        <v>1120</v>
      </c>
      <c r="W627" t="s">
        <v>14</v>
      </c>
      <c r="X627" t="s">
        <v>14</v>
      </c>
      <c r="Y627" t="s">
        <v>14</v>
      </c>
      <c r="Z627" t="s">
        <v>731</v>
      </c>
      <c r="AA627" t="s">
        <v>85</v>
      </c>
      <c r="AB627" t="s">
        <v>85</v>
      </c>
      <c r="AC627" t="s">
        <v>2821</v>
      </c>
      <c r="AD627" t="s">
        <v>7435</v>
      </c>
      <c r="AE627" t="s">
        <v>2596</v>
      </c>
      <c r="AF627" t="s">
        <v>1804</v>
      </c>
      <c r="AG627" t="s">
        <v>1848</v>
      </c>
      <c r="AH627" t="s">
        <v>159</v>
      </c>
      <c r="AI627" t="s">
        <v>7436</v>
      </c>
      <c r="AJ627" t="e">
        <f>-â€”</f>
        <v>#NAME?</v>
      </c>
      <c r="AK627">
        <v>4</v>
      </c>
      <c r="AL627" t="s">
        <v>280</v>
      </c>
      <c r="AM627" t="s">
        <v>1269</v>
      </c>
      <c r="AN627" t="s">
        <v>7437</v>
      </c>
      <c r="AO627" t="s">
        <v>373</v>
      </c>
      <c r="AP627">
        <v>7</v>
      </c>
      <c r="AQ627">
        <v>7</v>
      </c>
      <c r="AR627" t="s">
        <v>313</v>
      </c>
      <c r="AS627" t="s">
        <v>40</v>
      </c>
      <c r="AT627" t="s">
        <v>528</v>
      </c>
      <c r="AU627" t="s">
        <v>7438</v>
      </c>
      <c r="AV627" t="s">
        <v>76</v>
      </c>
      <c r="AW627" t="s">
        <v>7439</v>
      </c>
      <c r="AX627" t="s">
        <v>6535</v>
      </c>
      <c r="AY627" t="s">
        <v>264</v>
      </c>
      <c r="AZ627" t="s">
        <v>278</v>
      </c>
      <c r="BA627" t="s">
        <v>1142</v>
      </c>
      <c r="BB627" t="s">
        <v>7440</v>
      </c>
    </row>
    <row r="628" spans="1:117" x14ac:dyDescent="0.25">
      <c r="A628" t="s">
        <v>7441</v>
      </c>
      <c r="B628" t="s">
        <v>7041</v>
      </c>
      <c r="C628">
        <v>1</v>
      </c>
      <c r="D628" t="s">
        <v>365</v>
      </c>
      <c r="E628" t="s">
        <v>7042</v>
      </c>
      <c r="F628" t="s">
        <v>6</v>
      </c>
      <c r="G628" t="s">
        <v>1738</v>
      </c>
      <c r="H628" t="s">
        <v>198</v>
      </c>
      <c r="I628" t="s">
        <v>6722</v>
      </c>
      <c r="J628" t="s">
        <v>14</v>
      </c>
      <c r="K628" t="s">
        <v>14</v>
      </c>
      <c r="L628" t="s">
        <v>4673</v>
      </c>
      <c r="M628" t="s">
        <v>1</v>
      </c>
      <c r="N628" t="s">
        <v>1</v>
      </c>
      <c r="O628" t="s">
        <v>3755</v>
      </c>
      <c r="P628" t="s">
        <v>2684</v>
      </c>
      <c r="Q628" t="s">
        <v>1915</v>
      </c>
      <c r="R628" t="s">
        <v>1916</v>
      </c>
      <c r="S628" t="s">
        <v>26</v>
      </c>
      <c r="T628" t="s">
        <v>374</v>
      </c>
      <c r="U628" t="s">
        <v>7442</v>
      </c>
      <c r="V628" t="s">
        <v>7443</v>
      </c>
      <c r="W628" t="s">
        <v>6862</v>
      </c>
      <c r="X628" t="s">
        <v>1107</v>
      </c>
      <c r="Y628" t="s">
        <v>151</v>
      </c>
      <c r="Z628" t="s">
        <v>380</v>
      </c>
      <c r="AA628" t="s">
        <v>403</v>
      </c>
      <c r="AB628" t="s">
        <v>403</v>
      </c>
      <c r="AC628" t="s">
        <v>237</v>
      </c>
      <c r="AD628" t="s">
        <v>2271</v>
      </c>
      <c r="AE628" t="s">
        <v>3192</v>
      </c>
      <c r="AF628" t="s">
        <v>3193</v>
      </c>
      <c r="AG628" t="s">
        <v>570</v>
      </c>
      <c r="AH628" t="s">
        <v>114</v>
      </c>
      <c r="AI628" t="s">
        <v>94</v>
      </c>
      <c r="AJ628" t="s">
        <v>447</v>
      </c>
      <c r="AK628" t="s">
        <v>96</v>
      </c>
      <c r="AL628" t="s">
        <v>96</v>
      </c>
      <c r="AM628" t="s">
        <v>96</v>
      </c>
      <c r="AN628" t="s">
        <v>97</v>
      </c>
      <c r="AO628" t="s">
        <v>98</v>
      </c>
      <c r="AP628" t="s">
        <v>98</v>
      </c>
      <c r="AQ628" t="s">
        <v>766</v>
      </c>
      <c r="AR628" t="s">
        <v>1798</v>
      </c>
      <c r="AS628" t="s">
        <v>101</v>
      </c>
      <c r="AT628" t="s">
        <v>317</v>
      </c>
      <c r="AU628" t="s">
        <v>104</v>
      </c>
      <c r="AV628" t="s">
        <v>390</v>
      </c>
      <c r="AW628" t="s">
        <v>78</v>
      </c>
      <c r="AX628" t="s">
        <v>56</v>
      </c>
      <c r="AY628" t="s">
        <v>105</v>
      </c>
      <c r="AZ628" t="s">
        <v>450</v>
      </c>
      <c r="BA628" t="s">
        <v>174</v>
      </c>
      <c r="BB628" t="s">
        <v>1300</v>
      </c>
      <c r="BC628" t="s">
        <v>594</v>
      </c>
      <c r="BD628" t="s">
        <v>7316</v>
      </c>
      <c r="BE628" t="s">
        <v>240</v>
      </c>
      <c r="BF628" t="s">
        <v>349</v>
      </c>
      <c r="BG628" t="s">
        <v>109</v>
      </c>
      <c r="BH628" t="s">
        <v>4092</v>
      </c>
      <c r="BI628" t="s">
        <v>1814</v>
      </c>
      <c r="BJ628" t="s">
        <v>242</v>
      </c>
      <c r="BK628" t="s">
        <v>1244</v>
      </c>
      <c r="BL628" t="s">
        <v>2243</v>
      </c>
      <c r="BM628" t="s">
        <v>24</v>
      </c>
      <c r="BN628" t="s">
        <v>24</v>
      </c>
      <c r="BO628" t="s">
        <v>25</v>
      </c>
      <c r="BP628" t="s">
        <v>252</v>
      </c>
      <c r="BQ628" t="s">
        <v>12</v>
      </c>
      <c r="BR628" t="s">
        <v>635</v>
      </c>
      <c r="BS628" t="s">
        <v>7444</v>
      </c>
      <c r="BT628" t="s">
        <v>121</v>
      </c>
      <c r="BU628" t="s">
        <v>4887</v>
      </c>
      <c r="BV628" t="s">
        <v>4150</v>
      </c>
      <c r="BW628" t="s">
        <v>600</v>
      </c>
      <c r="BX628" t="s">
        <v>382</v>
      </c>
      <c r="BY628" t="s">
        <v>808</v>
      </c>
      <c r="BZ628" t="s">
        <v>6245</v>
      </c>
      <c r="CA628" t="s">
        <v>265</v>
      </c>
      <c r="CB628" t="s">
        <v>948</v>
      </c>
      <c r="CC628" t="s">
        <v>136</v>
      </c>
      <c r="CD628" t="s">
        <v>1806</v>
      </c>
      <c r="CE628" t="s">
        <v>141</v>
      </c>
      <c r="CF628" s="1">
        <v>14.291666666666666</v>
      </c>
      <c r="CG628">
        <v>3434</v>
      </c>
      <c r="CH628" t="s">
        <v>274</v>
      </c>
      <c r="CI628">
        <v>11</v>
      </c>
    </row>
    <row r="629" spans="1:117" x14ac:dyDescent="0.25">
      <c r="A629" t="s">
        <v>7445</v>
      </c>
      <c r="B629" t="s">
        <v>6895</v>
      </c>
      <c r="C629" t="s">
        <v>7119</v>
      </c>
      <c r="D629" t="s">
        <v>6</v>
      </c>
      <c r="E629" t="s">
        <v>39</v>
      </c>
      <c r="F629" t="s">
        <v>189</v>
      </c>
      <c r="G629" t="s">
        <v>7120</v>
      </c>
      <c r="H629" t="s">
        <v>198</v>
      </c>
      <c r="I629" t="s">
        <v>1832</v>
      </c>
      <c r="J629" t="s">
        <v>57</v>
      </c>
      <c r="K629" t="s">
        <v>898</v>
      </c>
      <c r="L629" t="s">
        <v>47</v>
      </c>
      <c r="M629" t="s">
        <v>49</v>
      </c>
      <c r="N629" t="s">
        <v>499</v>
      </c>
      <c r="O629" t="s">
        <v>1032</v>
      </c>
      <c r="P629" t="s">
        <v>7121</v>
      </c>
      <c r="Q629" t="s">
        <v>2366</v>
      </c>
      <c r="R629" t="s">
        <v>14</v>
      </c>
      <c r="S629" t="s">
        <v>14</v>
      </c>
      <c r="T629" t="s">
        <v>14</v>
      </c>
      <c r="U629" t="s">
        <v>1865</v>
      </c>
      <c r="V629" t="s">
        <v>7122</v>
      </c>
      <c r="W629" t="s">
        <v>7123</v>
      </c>
      <c r="X629" t="s">
        <v>85</v>
      </c>
      <c r="Y629" t="s">
        <v>21</v>
      </c>
      <c r="Z629" t="s">
        <v>1</v>
      </c>
      <c r="AA629" t="s">
        <v>4990</v>
      </c>
      <c r="AB629" t="s">
        <v>138</v>
      </c>
      <c r="AC629" t="s">
        <v>676</v>
      </c>
      <c r="AD629" t="s">
        <v>151</v>
      </c>
      <c r="AE629" t="s">
        <v>380</v>
      </c>
      <c r="AF629" t="s">
        <v>114</v>
      </c>
      <c r="AG629" t="s">
        <v>114</v>
      </c>
      <c r="AH629" t="s">
        <v>24</v>
      </c>
      <c r="AI629" t="s">
        <v>25</v>
      </c>
      <c r="AJ629" t="s">
        <v>280</v>
      </c>
      <c r="AK629" t="s">
        <v>7446</v>
      </c>
      <c r="AL629" t="s">
        <v>94</v>
      </c>
      <c r="AM629" t="s">
        <v>447</v>
      </c>
      <c r="AN629" t="s">
        <v>229</v>
      </c>
      <c r="AO629" t="s">
        <v>229</v>
      </c>
      <c r="AP629" t="s">
        <v>98</v>
      </c>
      <c r="AQ629" t="s">
        <v>98</v>
      </c>
      <c r="AR629" t="s">
        <v>101</v>
      </c>
      <c r="AS629" t="s">
        <v>389</v>
      </c>
      <c r="AT629" t="s">
        <v>96</v>
      </c>
      <c r="AU629" t="s">
        <v>96</v>
      </c>
      <c r="AV629" t="s">
        <v>97</v>
      </c>
      <c r="AW629" t="s">
        <v>1136</v>
      </c>
      <c r="AX629" t="s">
        <v>104</v>
      </c>
      <c r="AY629" t="s">
        <v>685</v>
      </c>
      <c r="AZ629" t="s">
        <v>78</v>
      </c>
      <c r="BA629" t="s">
        <v>56</v>
      </c>
      <c r="BB629" t="s">
        <v>1529</v>
      </c>
      <c r="BC629" t="s">
        <v>450</v>
      </c>
      <c r="BD629" t="s">
        <v>174</v>
      </c>
      <c r="BE629" t="s">
        <v>42</v>
      </c>
      <c r="BF629" t="s">
        <v>109</v>
      </c>
      <c r="BG629" t="s">
        <v>6440</v>
      </c>
      <c r="BH629" t="s">
        <v>5123</v>
      </c>
      <c r="BI629" t="s">
        <v>111</v>
      </c>
      <c r="BJ629" t="s">
        <v>111</v>
      </c>
      <c r="BK629" t="s">
        <v>392</v>
      </c>
      <c r="BL629" t="s">
        <v>76</v>
      </c>
      <c r="BM629" t="s">
        <v>91</v>
      </c>
      <c r="BN629" t="s">
        <v>5126</v>
      </c>
      <c r="BO629" t="s">
        <v>7124</v>
      </c>
      <c r="BP629" t="s">
        <v>259</v>
      </c>
      <c r="BQ629" t="s">
        <v>259</v>
      </c>
      <c r="BR629" t="s">
        <v>12</v>
      </c>
      <c r="BS629" t="s">
        <v>1964</v>
      </c>
      <c r="BT629" t="s">
        <v>298</v>
      </c>
      <c r="BU629" t="s">
        <v>121</v>
      </c>
      <c r="BV629" t="s">
        <v>4887</v>
      </c>
      <c r="BW629" t="s">
        <v>4150</v>
      </c>
      <c r="BX629" t="s">
        <v>600</v>
      </c>
      <c r="BY629" t="s">
        <v>322</v>
      </c>
      <c r="BZ629" t="s">
        <v>2443</v>
      </c>
      <c r="CA629" t="s">
        <v>26</v>
      </c>
      <c r="CB629" t="s">
        <v>26</v>
      </c>
      <c r="CC629" t="s">
        <v>7125</v>
      </c>
      <c r="CD629" t="s">
        <v>7126</v>
      </c>
      <c r="CE629" t="s">
        <v>881</v>
      </c>
      <c r="CF629" t="s">
        <v>4716</v>
      </c>
      <c r="CG629" t="s">
        <v>471</v>
      </c>
      <c r="CH629" t="s">
        <v>7127</v>
      </c>
      <c r="CI629" t="s">
        <v>4796</v>
      </c>
      <c r="CJ629" t="s">
        <v>658</v>
      </c>
      <c r="CK629" t="s">
        <v>70</v>
      </c>
      <c r="CL629">
        <v>3434</v>
      </c>
      <c r="CM629">
        <v>3434</v>
      </c>
      <c r="CN629" t="s">
        <v>40</v>
      </c>
      <c r="CO629" t="s">
        <v>194</v>
      </c>
      <c r="CP629" t="s">
        <v>194</v>
      </c>
      <c r="CQ629" t="s">
        <v>803</v>
      </c>
      <c r="CR629" t="s">
        <v>1435</v>
      </c>
    </row>
    <row r="630" spans="1:117" x14ac:dyDescent="0.25">
      <c r="A630" t="s">
        <v>7447</v>
      </c>
      <c r="B630" t="s">
        <v>123</v>
      </c>
      <c r="C630" t="s">
        <v>35</v>
      </c>
      <c r="D630" t="s">
        <v>92</v>
      </c>
      <c r="E630" t="s">
        <v>309</v>
      </c>
      <c r="F630" t="s">
        <v>310</v>
      </c>
      <c r="G630" t="s">
        <v>311</v>
      </c>
      <c r="H630" t="s">
        <v>312</v>
      </c>
      <c r="I630" t="s">
        <v>313</v>
      </c>
      <c r="J630" t="s">
        <v>314</v>
      </c>
      <c r="K630" t="s">
        <v>315</v>
      </c>
      <c r="L630" t="s">
        <v>316</v>
      </c>
      <c r="M630" t="s">
        <v>49</v>
      </c>
      <c r="N630" t="s">
        <v>317</v>
      </c>
      <c r="O630" t="s">
        <v>298</v>
      </c>
      <c r="P630" t="s">
        <v>78</v>
      </c>
      <c r="Q630" t="s">
        <v>78</v>
      </c>
      <c r="R630" t="s">
        <v>64</v>
      </c>
      <c r="S630" t="s">
        <v>64</v>
      </c>
      <c r="T630" t="s">
        <v>64</v>
      </c>
      <c r="U630" t="s">
        <v>318</v>
      </c>
      <c r="V630" t="s">
        <v>319</v>
      </c>
      <c r="W630" t="s">
        <v>24</v>
      </c>
      <c r="X630" t="s">
        <v>25</v>
      </c>
      <c r="Y630" t="s">
        <v>320</v>
      </c>
      <c r="Z630" t="s">
        <v>229</v>
      </c>
      <c r="AA630" t="s">
        <v>321</v>
      </c>
      <c r="AB630" t="s">
        <v>322</v>
      </c>
      <c r="AC630" t="s">
        <v>323</v>
      </c>
      <c r="AD630" t="s">
        <v>38</v>
      </c>
      <c r="AE630" t="s">
        <v>47</v>
      </c>
      <c r="AF630" t="s">
        <v>47</v>
      </c>
      <c r="AG630" t="s">
        <v>47</v>
      </c>
      <c r="AH630" t="s">
        <v>324</v>
      </c>
      <c r="AI630" t="s">
        <v>14</v>
      </c>
      <c r="AJ630" t="s">
        <v>14</v>
      </c>
      <c r="AK630" t="s">
        <v>65</v>
      </c>
      <c r="AL630" t="e">
        <f>-THED</f>
        <v>#NAME?</v>
      </c>
      <c r="AM630" t="s">
        <v>325</v>
      </c>
      <c r="AN630" t="s">
        <v>97</v>
      </c>
      <c r="AO630" t="s">
        <v>98</v>
      </c>
      <c r="AP630" t="s">
        <v>98</v>
      </c>
      <c r="AQ630" t="s">
        <v>326</v>
      </c>
      <c r="AR630" t="s">
        <v>101</v>
      </c>
      <c r="AS630" t="s">
        <v>327</v>
      </c>
      <c r="AT630" t="s">
        <v>328</v>
      </c>
      <c r="AU630" t="s">
        <v>329</v>
      </c>
      <c r="AV630" t="s">
        <v>330</v>
      </c>
      <c r="AW630" t="s">
        <v>331</v>
      </c>
      <c r="AX630" t="s">
        <v>96</v>
      </c>
      <c r="AY630" t="s">
        <v>332</v>
      </c>
      <c r="AZ630" t="s">
        <v>333</v>
      </c>
      <c r="BA630" t="s">
        <v>334</v>
      </c>
      <c r="BB630" t="s">
        <v>335</v>
      </c>
      <c r="BC630" t="s">
        <v>174</v>
      </c>
      <c r="BD630">
        <v>1</v>
      </c>
      <c r="BE630" t="s">
        <v>336</v>
      </c>
      <c r="BF630" t="s">
        <v>114</v>
      </c>
      <c r="BG630" t="s">
        <v>337</v>
      </c>
      <c r="BH630" t="s">
        <v>338</v>
      </c>
      <c r="BI630" t="s">
        <v>339</v>
      </c>
      <c r="BJ630" t="s">
        <v>340</v>
      </c>
      <c r="BK630" t="s">
        <v>341</v>
      </c>
      <c r="BL630" t="s">
        <v>342</v>
      </c>
      <c r="BM630" t="s">
        <v>206</v>
      </c>
      <c r="BN630" t="s">
        <v>18</v>
      </c>
      <c r="BO630" t="s">
        <v>343</v>
      </c>
      <c r="BP630" t="s">
        <v>344</v>
      </c>
      <c r="BQ630" t="s">
        <v>345</v>
      </c>
      <c r="BR630" t="s">
        <v>346</v>
      </c>
      <c r="BS630" t="s">
        <v>347</v>
      </c>
      <c r="BT630" t="s">
        <v>348</v>
      </c>
      <c r="BU630" t="s">
        <v>138</v>
      </c>
      <c r="BV630" t="s">
        <v>349</v>
      </c>
      <c r="BW630" t="s">
        <v>40</v>
      </c>
      <c r="BX630" t="s">
        <v>350</v>
      </c>
      <c r="BY630" t="s">
        <v>351</v>
      </c>
      <c r="BZ630" t="s">
        <v>296</v>
      </c>
      <c r="CA630" t="s">
        <v>352</v>
      </c>
      <c r="CB630" t="s">
        <v>353</v>
      </c>
      <c r="CC630" t="s">
        <v>354</v>
      </c>
      <c r="CD630" t="s">
        <v>355</v>
      </c>
      <c r="CE630" t="s">
        <v>356</v>
      </c>
      <c r="CF630" t="s">
        <v>357</v>
      </c>
      <c r="CG630" t="s">
        <v>358</v>
      </c>
      <c r="CH630" t="s">
        <v>29</v>
      </c>
      <c r="CI630" t="s">
        <v>359</v>
      </c>
      <c r="CJ630" t="s">
        <v>360</v>
      </c>
      <c r="CK630">
        <v>3434</v>
      </c>
      <c r="CL630" t="s">
        <v>361</v>
      </c>
      <c r="CM630" t="s">
        <v>362</v>
      </c>
      <c r="CN630" t="s">
        <v>363</v>
      </c>
    </row>
    <row r="631" spans="1:117" x14ac:dyDescent="0.25">
      <c r="A631" t="s">
        <v>7448</v>
      </c>
      <c r="B631" t="s">
        <v>35</v>
      </c>
      <c r="C631" t="s">
        <v>1717</v>
      </c>
      <c r="D631" t="s">
        <v>561</v>
      </c>
      <c r="E631" t="s">
        <v>7449</v>
      </c>
      <c r="F631" t="s">
        <v>365</v>
      </c>
      <c r="G631" t="s">
        <v>39</v>
      </c>
      <c r="H631" t="s">
        <v>160</v>
      </c>
      <c r="I631" t="s">
        <v>1902</v>
      </c>
      <c r="J631" t="s">
        <v>578</v>
      </c>
      <c r="K631">
        <v>8</v>
      </c>
      <c r="L631" t="s">
        <v>47</v>
      </c>
      <c r="M631" t="s">
        <v>1903</v>
      </c>
      <c r="N631" t="s">
        <v>615</v>
      </c>
      <c r="O631" t="s">
        <v>288</v>
      </c>
      <c r="P631" t="s">
        <v>1904</v>
      </c>
      <c r="Q631" t="s">
        <v>300</v>
      </c>
      <c r="R631" t="s">
        <v>45</v>
      </c>
      <c r="S631" t="s">
        <v>36</v>
      </c>
      <c r="T631" t="s">
        <v>24</v>
      </c>
      <c r="U631" t="s">
        <v>24</v>
      </c>
      <c r="V631" t="s">
        <v>25</v>
      </c>
      <c r="W631" t="s">
        <v>25</v>
      </c>
      <c r="X631" t="s">
        <v>25</v>
      </c>
      <c r="Y631" t="s">
        <v>1721</v>
      </c>
      <c r="Z631" t="s">
        <v>446</v>
      </c>
      <c r="AA631" t="s">
        <v>1724</v>
      </c>
      <c r="AB631" t="s">
        <v>1725</v>
      </c>
      <c r="AC631" t="s">
        <v>336</v>
      </c>
      <c r="AD631" t="s">
        <v>336</v>
      </c>
      <c r="AE631" t="s">
        <v>114</v>
      </c>
      <c r="AF631" t="s">
        <v>349</v>
      </c>
      <c r="AG631" t="s">
        <v>94</v>
      </c>
      <c r="AH631" t="s">
        <v>682</v>
      </c>
      <c r="AI631" t="s">
        <v>683</v>
      </c>
      <c r="AJ631" t="s">
        <v>97</v>
      </c>
      <c r="AK631" t="s">
        <v>98</v>
      </c>
      <c r="AL631" t="s">
        <v>98</v>
      </c>
      <c r="AM631" t="s">
        <v>12</v>
      </c>
      <c r="AN631" t="s">
        <v>101</v>
      </c>
      <c r="AO631" t="s">
        <v>1726</v>
      </c>
      <c r="AP631" t="s">
        <v>328</v>
      </c>
      <c r="AQ631" t="s">
        <v>685</v>
      </c>
      <c r="AR631" t="s">
        <v>78</v>
      </c>
      <c r="AS631" t="s">
        <v>96</v>
      </c>
      <c r="AT631" t="s">
        <v>888</v>
      </c>
      <c r="AU631" t="s">
        <v>1529</v>
      </c>
      <c r="AV631" t="s">
        <v>1727</v>
      </c>
      <c r="AW631" t="s">
        <v>174</v>
      </c>
      <c r="AX631" t="s">
        <v>174</v>
      </c>
      <c r="AY631" t="s">
        <v>109</v>
      </c>
      <c r="AZ631" t="s">
        <v>332</v>
      </c>
      <c r="BA631" t="s">
        <v>93</v>
      </c>
      <c r="BB631">
        <v>85</v>
      </c>
      <c r="BC631" t="s">
        <v>1905</v>
      </c>
      <c r="BD631" t="s">
        <v>1906</v>
      </c>
      <c r="BE631" t="s">
        <v>14</v>
      </c>
      <c r="BF631" t="s">
        <v>14</v>
      </c>
      <c r="BG631" t="s">
        <v>1907</v>
      </c>
      <c r="BH631" t="s">
        <v>1908</v>
      </c>
      <c r="BI631" t="s">
        <v>40</v>
      </c>
      <c r="BJ631" t="s">
        <v>232</v>
      </c>
      <c r="BK631" t="s">
        <v>3041</v>
      </c>
      <c r="BL631" t="s">
        <v>6125</v>
      </c>
      <c r="BM631" t="s">
        <v>6126</v>
      </c>
      <c r="BN631" t="s">
        <v>6127</v>
      </c>
      <c r="BO631" t="s">
        <v>209</v>
      </c>
      <c r="BP631" t="s">
        <v>203</v>
      </c>
      <c r="BQ631" t="s">
        <v>355</v>
      </c>
      <c r="BR631" t="s">
        <v>296</v>
      </c>
      <c r="BS631" t="s">
        <v>4390</v>
      </c>
      <c r="BT631" t="s">
        <v>354</v>
      </c>
      <c r="BU631" t="s">
        <v>2250</v>
      </c>
      <c r="BV631" t="s">
        <v>528</v>
      </c>
      <c r="BW631" t="s">
        <v>2251</v>
      </c>
      <c r="BX631" t="s">
        <v>2252</v>
      </c>
      <c r="BY631" t="s">
        <v>2253</v>
      </c>
      <c r="BZ631" t="s">
        <v>1097</v>
      </c>
      <c r="CA631" t="s">
        <v>359</v>
      </c>
      <c r="CB631" t="s">
        <v>187</v>
      </c>
      <c r="CC631">
        <v>3434</v>
      </c>
      <c r="CD631" t="s">
        <v>6128</v>
      </c>
      <c r="CE631" t="s">
        <v>141</v>
      </c>
      <c r="CF631" t="s">
        <v>6129</v>
      </c>
    </row>
    <row r="632" spans="1:117" x14ac:dyDescent="0.25">
      <c r="A632" t="s">
        <v>7450</v>
      </c>
      <c r="B632" t="s">
        <v>35</v>
      </c>
      <c r="C632" t="s">
        <v>365</v>
      </c>
      <c r="D632" t="s">
        <v>478</v>
      </c>
      <c r="E632" t="s">
        <v>551</v>
      </c>
      <c r="F632" t="s">
        <v>7451</v>
      </c>
      <c r="G632" t="s">
        <v>13</v>
      </c>
      <c r="H632" t="s">
        <v>2799</v>
      </c>
      <c r="I632" t="s">
        <v>47</v>
      </c>
      <c r="J632" t="s">
        <v>47</v>
      </c>
      <c r="K632" t="s">
        <v>2800</v>
      </c>
      <c r="L632" t="s">
        <v>49</v>
      </c>
      <c r="M632" t="s">
        <v>78</v>
      </c>
      <c r="N632" t="s">
        <v>78</v>
      </c>
      <c r="O632" t="s">
        <v>1033</v>
      </c>
      <c r="P632" t="s">
        <v>1305</v>
      </c>
      <c r="Q632" t="s">
        <v>1818</v>
      </c>
      <c r="R632" t="s">
        <v>5418</v>
      </c>
      <c r="S632" t="s">
        <v>7452</v>
      </c>
      <c r="T632" t="s">
        <v>2806</v>
      </c>
      <c r="U632" t="s">
        <v>2807</v>
      </c>
      <c r="V632" t="s">
        <v>580</v>
      </c>
      <c r="W632" t="s">
        <v>159</v>
      </c>
      <c r="X632" t="s">
        <v>159</v>
      </c>
      <c r="Y632" t="s">
        <v>113</v>
      </c>
      <c r="Z632" t="s">
        <v>65</v>
      </c>
      <c r="AA632" t="s">
        <v>764</v>
      </c>
      <c r="AB632" t="s">
        <v>94</v>
      </c>
      <c r="AC632" t="s">
        <v>447</v>
      </c>
      <c r="AD632" t="s">
        <v>96</v>
      </c>
      <c r="AE632" t="s">
        <v>96</v>
      </c>
      <c r="AF632" t="s">
        <v>97</v>
      </c>
      <c r="AG632" t="s">
        <v>98</v>
      </c>
      <c r="AH632" t="s">
        <v>98</v>
      </c>
      <c r="AI632" t="s">
        <v>1136</v>
      </c>
      <c r="AJ632" t="s">
        <v>229</v>
      </c>
      <c r="AK632" t="s">
        <v>101</v>
      </c>
      <c r="AL632" t="s">
        <v>317</v>
      </c>
      <c r="AM632" t="s">
        <v>390</v>
      </c>
      <c r="AN632" t="s">
        <v>767</v>
      </c>
      <c r="AO632" t="s">
        <v>223</v>
      </c>
      <c r="AP632" t="s">
        <v>105</v>
      </c>
      <c r="AQ632" t="s">
        <v>501</v>
      </c>
      <c r="AR632" t="s">
        <v>2809</v>
      </c>
      <c r="AS632" t="s">
        <v>2810</v>
      </c>
      <c r="AT632" t="s">
        <v>398</v>
      </c>
      <c r="AU632" t="s">
        <v>110</v>
      </c>
      <c r="AV632" t="s">
        <v>111</v>
      </c>
      <c r="AW632" t="s">
        <v>499</v>
      </c>
      <c r="AX632" t="s">
        <v>109</v>
      </c>
      <c r="AY632" t="s">
        <v>2811</v>
      </c>
      <c r="AZ632">
        <v>0</v>
      </c>
      <c r="BA632" t="s">
        <v>298</v>
      </c>
      <c r="BB632" t="s">
        <v>2396</v>
      </c>
      <c r="BC632" t="s">
        <v>528</v>
      </c>
      <c r="BD632" t="s">
        <v>634</v>
      </c>
      <c r="BE632" t="s">
        <v>2812</v>
      </c>
      <c r="BF632" t="s">
        <v>2813</v>
      </c>
      <c r="BG632" t="s">
        <v>14</v>
      </c>
      <c r="BH632" t="s">
        <v>583</v>
      </c>
      <c r="BI632" t="s">
        <v>32</v>
      </c>
      <c r="BJ632" t="s">
        <v>3721</v>
      </c>
      <c r="BK632" t="s">
        <v>4457</v>
      </c>
      <c r="BL632" t="s">
        <v>237</v>
      </c>
      <c r="BM632" t="s">
        <v>1003</v>
      </c>
      <c r="BN632" t="s">
        <v>667</v>
      </c>
      <c r="BO632" t="s">
        <v>864</v>
      </c>
      <c r="BP632" t="s">
        <v>280</v>
      </c>
      <c r="BQ632" t="s">
        <v>352</v>
      </c>
      <c r="BR632" t="s">
        <v>138</v>
      </c>
      <c r="BS632" t="s">
        <v>1540</v>
      </c>
      <c r="BT632" t="s">
        <v>2815</v>
      </c>
      <c r="BU632" t="s">
        <v>2816</v>
      </c>
      <c r="BV632" t="s">
        <v>155</v>
      </c>
      <c r="BW632" t="s">
        <v>7453</v>
      </c>
      <c r="BX632" t="s">
        <v>422</v>
      </c>
      <c r="BY632" t="s">
        <v>423</v>
      </c>
      <c r="BZ632">
        <v>34340</v>
      </c>
      <c r="CA632" t="s">
        <v>194</v>
      </c>
      <c r="CB632">
        <v>343</v>
      </c>
      <c r="CC632" t="s">
        <v>7454</v>
      </c>
    </row>
    <row r="633" spans="1:117" x14ac:dyDescent="0.25">
      <c r="A633" t="s">
        <v>7455</v>
      </c>
      <c r="B633" t="s">
        <v>597</v>
      </c>
      <c r="C633" t="s">
        <v>3500</v>
      </c>
      <c r="D633" t="s">
        <v>365</v>
      </c>
      <c r="E633" t="s">
        <v>1571</v>
      </c>
      <c r="F633" t="s">
        <v>5480</v>
      </c>
      <c r="G633" t="s">
        <v>368</v>
      </c>
      <c r="H633" t="s">
        <v>123</v>
      </c>
      <c r="I633" t="s">
        <v>123</v>
      </c>
      <c r="J633" t="s">
        <v>8</v>
      </c>
      <c r="K633" t="s">
        <v>9</v>
      </c>
      <c r="L633" t="s">
        <v>1539</v>
      </c>
      <c r="M633" t="s">
        <v>3051</v>
      </c>
      <c r="N633" t="s">
        <v>4042</v>
      </c>
      <c r="O633" t="s">
        <v>741</v>
      </c>
      <c r="P633" t="s">
        <v>4043</v>
      </c>
      <c r="Q633" t="s">
        <v>47</v>
      </c>
      <c r="R633" t="s">
        <v>47</v>
      </c>
      <c r="S633" t="s">
        <v>4044</v>
      </c>
      <c r="U633" t="s">
        <v>793</v>
      </c>
      <c r="V633" t="s">
        <v>49</v>
      </c>
      <c r="W633" t="s">
        <v>317</v>
      </c>
      <c r="X633" t="s">
        <v>4045</v>
      </c>
      <c r="Y633" t="s">
        <v>14</v>
      </c>
      <c r="Z633" t="s">
        <v>14</v>
      </c>
      <c r="AA633" t="s">
        <v>14</v>
      </c>
      <c r="AB633" t="s">
        <v>14</v>
      </c>
      <c r="AC633" t="s">
        <v>14</v>
      </c>
      <c r="AD633" t="s">
        <v>158</v>
      </c>
      <c r="AE633" t="s">
        <v>158</v>
      </c>
      <c r="AF633" t="s">
        <v>2916</v>
      </c>
      <c r="AG633" t="s">
        <v>93</v>
      </c>
      <c r="AH633" t="s">
        <v>24</v>
      </c>
      <c r="AI633" t="s">
        <v>24</v>
      </c>
      <c r="AJ633" t="s">
        <v>25</v>
      </c>
      <c r="AK633" t="s">
        <v>25</v>
      </c>
      <c r="AL633" t="s">
        <v>159</v>
      </c>
      <c r="AM633" t="s">
        <v>42</v>
      </c>
      <c r="AN633" t="s">
        <v>42</v>
      </c>
      <c r="AO633" t="s">
        <v>306</v>
      </c>
      <c r="AP633" t="s">
        <v>939</v>
      </c>
      <c r="AQ633" t="s">
        <v>902</v>
      </c>
      <c r="AR633" t="s">
        <v>4046</v>
      </c>
      <c r="AS633" t="s">
        <v>117</v>
      </c>
      <c r="AT633" t="s">
        <v>1548</v>
      </c>
      <c r="AU633" t="s">
        <v>380</v>
      </c>
      <c r="AV633" t="s">
        <v>114</v>
      </c>
      <c r="AW633" t="s">
        <v>114</v>
      </c>
      <c r="AX633" t="s">
        <v>4047</v>
      </c>
      <c r="AY633" t="s">
        <v>96</v>
      </c>
      <c r="AZ633" t="s">
        <v>97</v>
      </c>
      <c r="BA633" t="s">
        <v>98</v>
      </c>
      <c r="BB633" t="s">
        <v>98</v>
      </c>
      <c r="BC633" t="s">
        <v>101</v>
      </c>
      <c r="BD633" t="s">
        <v>101</v>
      </c>
      <c r="BE633" t="s">
        <v>245</v>
      </c>
      <c r="BF633" t="s">
        <v>1726</v>
      </c>
      <c r="BG633" t="s">
        <v>390</v>
      </c>
      <c r="BH633" t="s">
        <v>78</v>
      </c>
      <c r="BI633" t="s">
        <v>766</v>
      </c>
      <c r="BJ633" t="s">
        <v>1034</v>
      </c>
      <c r="BK633" t="s">
        <v>2805</v>
      </c>
      <c r="BL633" t="s">
        <v>5481</v>
      </c>
      <c r="BM633" t="s">
        <v>4650</v>
      </c>
      <c r="BN633" t="s">
        <v>1515</v>
      </c>
      <c r="BO633" t="s">
        <v>5482</v>
      </c>
      <c r="BP633" t="s">
        <v>223</v>
      </c>
      <c r="BQ633" t="s">
        <v>105</v>
      </c>
      <c r="BR633" t="s">
        <v>4051</v>
      </c>
      <c r="BS633" t="s">
        <v>280</v>
      </c>
      <c r="BT633" t="s">
        <v>396</v>
      </c>
      <c r="BU633" t="s">
        <v>5408</v>
      </c>
      <c r="BV633" t="s">
        <v>174</v>
      </c>
      <c r="BW633" t="s">
        <v>174</v>
      </c>
      <c r="BX633" t="s">
        <v>504</v>
      </c>
      <c r="BY633" t="s">
        <v>5483</v>
      </c>
    </row>
    <row r="634" spans="1:117" x14ac:dyDescent="0.25">
      <c r="A634" t="s">
        <v>7456</v>
      </c>
      <c r="B634">
        <v>1982</v>
      </c>
      <c r="C634">
        <v>1984</v>
      </c>
      <c r="D634">
        <v>1985</v>
      </c>
      <c r="E634">
        <v>1986</v>
      </c>
      <c r="F634">
        <v>2001</v>
      </c>
      <c r="G634" t="s">
        <v>98</v>
      </c>
      <c r="H634" t="s">
        <v>24</v>
      </c>
      <c r="I634" t="s">
        <v>3898</v>
      </c>
      <c r="J634" t="s">
        <v>78</v>
      </c>
      <c r="K634" t="s">
        <v>49</v>
      </c>
      <c r="L634" t="s">
        <v>97</v>
      </c>
      <c r="M634" t="s">
        <v>365</v>
      </c>
      <c r="N634" t="s">
        <v>174</v>
      </c>
      <c r="O634" t="s">
        <v>114</v>
      </c>
      <c r="P634" t="s">
        <v>39</v>
      </c>
      <c r="Q634" t="s">
        <v>8</v>
      </c>
      <c r="R634" t="s">
        <v>5023</v>
      </c>
      <c r="S634" t="s">
        <v>47</v>
      </c>
      <c r="T634" t="s">
        <v>101</v>
      </c>
      <c r="U634" t="s">
        <v>96</v>
      </c>
      <c r="V634" t="s">
        <v>109</v>
      </c>
      <c r="W634" t="s">
        <v>105</v>
      </c>
      <c r="X634" t="s">
        <v>35</v>
      </c>
      <c r="Y634" t="s">
        <v>422</v>
      </c>
    </row>
    <row r="635" spans="1:117" x14ac:dyDescent="0.25">
      <c r="A635" t="s">
        <v>7457</v>
      </c>
      <c r="B635" t="s">
        <v>35</v>
      </c>
      <c r="C635" t="s">
        <v>2214</v>
      </c>
      <c r="D635" t="s">
        <v>1717</v>
      </c>
      <c r="E635" t="s">
        <v>365</v>
      </c>
      <c r="F635" t="s">
        <v>39</v>
      </c>
      <c r="G635" t="s">
        <v>2678</v>
      </c>
      <c r="H635" t="s">
        <v>16</v>
      </c>
      <c r="I635" t="s">
        <v>1058</v>
      </c>
      <c r="J635" t="s">
        <v>1417</v>
      </c>
      <c r="K635" s="2">
        <v>4.1666666666666664E-2</v>
      </c>
      <c r="L635" t="s">
        <v>4802</v>
      </c>
      <c r="M635" t="s">
        <v>2366</v>
      </c>
      <c r="N635" t="s">
        <v>29</v>
      </c>
      <c r="O635" t="s">
        <v>25</v>
      </c>
      <c r="P635" t="s">
        <v>646</v>
      </c>
      <c r="Q635" t="s">
        <v>224</v>
      </c>
      <c r="R635" t="s">
        <v>96</v>
      </c>
      <c r="S635" t="s">
        <v>96</v>
      </c>
      <c r="T635" t="s">
        <v>97</v>
      </c>
      <c r="U635" t="s">
        <v>98</v>
      </c>
      <c r="V635" t="s">
        <v>98</v>
      </c>
      <c r="W635" t="s">
        <v>99</v>
      </c>
      <c r="X635" t="s">
        <v>392</v>
      </c>
      <c r="Y635" t="s">
        <v>101</v>
      </c>
      <c r="Z635" t="s">
        <v>78</v>
      </c>
      <c r="AA635" t="s">
        <v>60</v>
      </c>
      <c r="AB635" t="s">
        <v>105</v>
      </c>
      <c r="AC635" t="s">
        <v>393</v>
      </c>
      <c r="AD635" t="s">
        <v>577</v>
      </c>
      <c r="AE635" t="s">
        <v>36</v>
      </c>
      <c r="AF635" t="s">
        <v>3576</v>
      </c>
      <c r="AG635" t="s">
        <v>109</v>
      </c>
      <c r="AH635" t="s">
        <v>380</v>
      </c>
      <c r="AI635" t="s">
        <v>2920</v>
      </c>
      <c r="AJ635" t="s">
        <v>4804</v>
      </c>
      <c r="AK635" t="s">
        <v>1425</v>
      </c>
      <c r="AL635" t="s">
        <v>14</v>
      </c>
      <c r="AM635" t="s">
        <v>13</v>
      </c>
      <c r="AN635" t="s">
        <v>189</v>
      </c>
      <c r="AO635" t="s">
        <v>194</v>
      </c>
      <c r="AP635">
        <v>3434</v>
      </c>
      <c r="AQ635" t="s">
        <v>274</v>
      </c>
    </row>
    <row r="636" spans="1:117" x14ac:dyDescent="0.25">
      <c r="A636" t="s">
        <v>7458</v>
      </c>
      <c r="B636" t="s">
        <v>597</v>
      </c>
      <c r="C636" t="s">
        <v>837</v>
      </c>
      <c r="D636" t="s">
        <v>365</v>
      </c>
      <c r="E636" t="s">
        <v>478</v>
      </c>
      <c r="F636" t="s">
        <v>671</v>
      </c>
      <c r="G636" t="s">
        <v>671</v>
      </c>
      <c r="H636" t="s">
        <v>666</v>
      </c>
      <c r="I636" t="s">
        <v>2838</v>
      </c>
      <c r="J636" t="s">
        <v>8</v>
      </c>
      <c r="K636" t="s">
        <v>9</v>
      </c>
      <c r="L636" t="s">
        <v>403</v>
      </c>
      <c r="M636" t="s">
        <v>2839</v>
      </c>
      <c r="N636" t="s">
        <v>159</v>
      </c>
      <c r="O636" t="s">
        <v>159</v>
      </c>
      <c r="P636" t="s">
        <v>373</v>
      </c>
      <c r="Q636" t="s">
        <v>253</v>
      </c>
      <c r="R636" t="s">
        <v>2840</v>
      </c>
      <c r="S636" t="s">
        <v>47</v>
      </c>
      <c r="T636" t="s">
        <v>47</v>
      </c>
      <c r="U636" t="s">
        <v>2841</v>
      </c>
      <c r="V636" t="s">
        <v>2842</v>
      </c>
      <c r="W636" t="s">
        <v>2843</v>
      </c>
      <c r="X636" t="s">
        <v>14</v>
      </c>
      <c r="Y636" t="s">
        <v>14</v>
      </c>
      <c r="Z636" t="s">
        <v>14</v>
      </c>
      <c r="AA636" t="s">
        <v>14</v>
      </c>
      <c r="AB636" t="s">
        <v>14</v>
      </c>
      <c r="AC636" t="s">
        <v>2844</v>
      </c>
      <c r="AD636" t="s">
        <v>670</v>
      </c>
      <c r="AE636" t="s">
        <v>22</v>
      </c>
      <c r="AF636" t="s">
        <v>125</v>
      </c>
      <c r="AG636">
        <v>8</v>
      </c>
      <c r="AH636" t="s">
        <v>57</v>
      </c>
      <c r="AI636" t="s">
        <v>2845</v>
      </c>
      <c r="AJ636" t="s">
        <v>202</v>
      </c>
      <c r="AK636" t="s">
        <v>440</v>
      </c>
      <c r="AL636" t="s">
        <v>25</v>
      </c>
      <c r="AM636" t="s">
        <v>2846</v>
      </c>
      <c r="AN636" t="s">
        <v>1936</v>
      </c>
      <c r="AO636" t="s">
        <v>583</v>
      </c>
      <c r="AP636" t="s">
        <v>380</v>
      </c>
      <c r="AQ636" t="s">
        <v>2847</v>
      </c>
      <c r="AR636" t="s">
        <v>2848</v>
      </c>
      <c r="AS636" t="s">
        <v>96</v>
      </c>
      <c r="AT636" t="s">
        <v>96</v>
      </c>
      <c r="AU636" t="s">
        <v>97</v>
      </c>
      <c r="AV636" t="s">
        <v>98</v>
      </c>
      <c r="AW636" t="s">
        <v>98</v>
      </c>
      <c r="AX636" t="s">
        <v>101</v>
      </c>
      <c r="AY636" t="s">
        <v>101</v>
      </c>
      <c r="AZ636" t="s">
        <v>101</v>
      </c>
      <c r="BA636" t="s">
        <v>2265</v>
      </c>
      <c r="BB636" t="s">
        <v>1213</v>
      </c>
      <c r="BC636" t="s">
        <v>78</v>
      </c>
      <c r="BD636" t="s">
        <v>2849</v>
      </c>
      <c r="BE636" t="s">
        <v>2850</v>
      </c>
      <c r="BF636" t="s">
        <v>18</v>
      </c>
      <c r="BG636" t="s">
        <v>2851</v>
      </c>
      <c r="BH636" t="s">
        <v>2852</v>
      </c>
      <c r="BI636" t="s">
        <v>600</v>
      </c>
      <c r="BJ636" t="s">
        <v>2853</v>
      </c>
      <c r="BK636" t="s">
        <v>105</v>
      </c>
      <c r="BL636" t="s">
        <v>566</v>
      </c>
      <c r="BM636" t="s">
        <v>1</v>
      </c>
      <c r="BN636" t="s">
        <v>1</v>
      </c>
      <c r="BO636" t="s">
        <v>577</v>
      </c>
      <c r="BP636" t="s">
        <v>174</v>
      </c>
      <c r="BQ636" t="s">
        <v>174</v>
      </c>
      <c r="BR636" t="s">
        <v>111</v>
      </c>
      <c r="BS636" t="s">
        <v>109</v>
      </c>
      <c r="BT636" t="s">
        <v>42</v>
      </c>
      <c r="BU636" t="s">
        <v>2854</v>
      </c>
      <c r="BV636" t="s">
        <v>2855</v>
      </c>
      <c r="BW636" t="s">
        <v>952</v>
      </c>
      <c r="BX636" t="s">
        <v>114</v>
      </c>
      <c r="BY636" t="s">
        <v>350</v>
      </c>
      <c r="BZ636" t="s">
        <v>2856</v>
      </c>
      <c r="CA636" t="s">
        <v>296</v>
      </c>
      <c r="CB636" t="s">
        <v>2857</v>
      </c>
      <c r="CC636" t="s">
        <v>2858</v>
      </c>
      <c r="CD636" t="s">
        <v>161</v>
      </c>
      <c r="CE636" t="s">
        <v>2859</v>
      </c>
      <c r="CF636" t="s">
        <v>446</v>
      </c>
      <c r="CG636" t="s">
        <v>24</v>
      </c>
      <c r="CH636" t="s">
        <v>823</v>
      </c>
      <c r="CI636" t="s">
        <v>781</v>
      </c>
      <c r="CJ636" t="s">
        <v>2860</v>
      </c>
      <c r="CK636" t="s">
        <v>2861</v>
      </c>
      <c r="CL636" s="4">
        <v>0.02</v>
      </c>
      <c r="CM636" t="s">
        <v>826</v>
      </c>
      <c r="CN636" t="s">
        <v>943</v>
      </c>
      <c r="CO636" t="s">
        <v>2862</v>
      </c>
      <c r="CP636" t="s">
        <v>48</v>
      </c>
      <c r="CQ636" t="s">
        <v>2863</v>
      </c>
      <c r="CR636" t="s">
        <v>2864</v>
      </c>
      <c r="CS636" t="s">
        <v>213</v>
      </c>
      <c r="CT636" t="s">
        <v>2865</v>
      </c>
      <c r="CU636" t="s">
        <v>2866</v>
      </c>
      <c r="CV636" t="s">
        <v>306</v>
      </c>
      <c r="CW636" t="s">
        <v>224</v>
      </c>
      <c r="CX636">
        <v>3</v>
      </c>
      <c r="CY636" t="s">
        <v>2867</v>
      </c>
      <c r="CZ636" t="s">
        <v>2868</v>
      </c>
      <c r="DA636" t="s">
        <v>2869</v>
      </c>
      <c r="DB636" t="s">
        <v>1779</v>
      </c>
      <c r="DC636" t="s">
        <v>2870</v>
      </c>
      <c r="DD636" t="s">
        <v>540</v>
      </c>
      <c r="DE636" t="s">
        <v>215</v>
      </c>
      <c r="DF636" t="s">
        <v>26</v>
      </c>
      <c r="DG636">
        <v>3434</v>
      </c>
      <c r="DH636" t="s">
        <v>1782</v>
      </c>
      <c r="DI636" s="1">
        <v>1.4166666666666667</v>
      </c>
      <c r="DJ636" t="s">
        <v>38</v>
      </c>
      <c r="DK636" t="s">
        <v>274</v>
      </c>
      <c r="DL636">
        <v>11</v>
      </c>
    </row>
    <row r="637" spans="1:117" x14ac:dyDescent="0.25">
      <c r="A637" t="s">
        <v>7459</v>
      </c>
      <c r="B637" t="s">
        <v>35</v>
      </c>
      <c r="C637" t="s">
        <v>803</v>
      </c>
      <c r="D637" t="s">
        <v>38</v>
      </c>
      <c r="E637" t="s">
        <v>38</v>
      </c>
      <c r="F637" t="s">
        <v>38</v>
      </c>
      <c r="G637" t="s">
        <v>39</v>
      </c>
      <c r="H637" t="s">
        <v>26</v>
      </c>
      <c r="I637" t="s">
        <v>26</v>
      </c>
      <c r="J637" t="s">
        <v>26</v>
      </c>
      <c r="K637" t="s">
        <v>26</v>
      </c>
      <c r="L637" t="s">
        <v>26</v>
      </c>
      <c r="M637" t="s">
        <v>1311</v>
      </c>
      <c r="N637" t="s">
        <v>40</v>
      </c>
      <c r="O637" t="s">
        <v>40</v>
      </c>
      <c r="P637" t="s">
        <v>3871</v>
      </c>
      <c r="Q637" t="s">
        <v>7176</v>
      </c>
      <c r="R637" t="s">
        <v>566</v>
      </c>
      <c r="S637" t="s">
        <v>1</v>
      </c>
      <c r="T637" t="s">
        <v>1</v>
      </c>
      <c r="U637" t="s">
        <v>5903</v>
      </c>
      <c r="V637" t="s">
        <v>123</v>
      </c>
      <c r="W637" t="s">
        <v>47</v>
      </c>
      <c r="X637" t="s">
        <v>47</v>
      </c>
      <c r="Y637" t="s">
        <v>47</v>
      </c>
      <c r="Z637" t="s">
        <v>7177</v>
      </c>
      <c r="AA637" t="s">
        <v>150</v>
      </c>
      <c r="AB637" t="s">
        <v>2562</v>
      </c>
      <c r="AC637" t="s">
        <v>5468</v>
      </c>
      <c r="AD637" t="s">
        <v>670</v>
      </c>
      <c r="AE637" t="s">
        <v>7178</v>
      </c>
      <c r="AF637">
        <v>0</v>
      </c>
      <c r="AG637" t="s">
        <v>1437</v>
      </c>
      <c r="AH637" t="s">
        <v>7179</v>
      </c>
      <c r="AI637" t="s">
        <v>55</v>
      </c>
      <c r="AJ637" t="s">
        <v>485</v>
      </c>
      <c r="AK637" t="s">
        <v>29</v>
      </c>
      <c r="AL637" t="s">
        <v>29</v>
      </c>
      <c r="AM637" t="s">
        <v>29</v>
      </c>
      <c r="AN637" t="s">
        <v>25</v>
      </c>
      <c r="AO637" t="s">
        <v>25</v>
      </c>
      <c r="AP637">
        <v>4</v>
      </c>
      <c r="AQ637" t="s">
        <v>2565</v>
      </c>
      <c r="AR637" t="s">
        <v>161</v>
      </c>
      <c r="AS637" t="s">
        <v>5904</v>
      </c>
      <c r="AT637" t="s">
        <v>438</v>
      </c>
      <c r="AU637" t="s">
        <v>1888</v>
      </c>
      <c r="AV637" t="s">
        <v>426</v>
      </c>
      <c r="AW637" t="s">
        <v>42</v>
      </c>
      <c r="AX637" t="s">
        <v>42</v>
      </c>
      <c r="AY637" t="s">
        <v>319</v>
      </c>
      <c r="AZ637" t="s">
        <v>65</v>
      </c>
      <c r="BA637" t="s">
        <v>393</v>
      </c>
      <c r="BB637" t="s">
        <v>5470</v>
      </c>
      <c r="BC637" t="s">
        <v>64</v>
      </c>
      <c r="BD637" t="s">
        <v>97</v>
      </c>
      <c r="BE637" t="s">
        <v>98</v>
      </c>
      <c r="BF637" t="s">
        <v>12</v>
      </c>
      <c r="BG637" t="s">
        <v>7180</v>
      </c>
      <c r="BH637" t="s">
        <v>298</v>
      </c>
      <c r="BI637" t="s">
        <v>392</v>
      </c>
      <c r="BJ637" t="s">
        <v>78</v>
      </c>
      <c r="BK637" t="s">
        <v>7181</v>
      </c>
      <c r="BM637" t="s">
        <v>96</v>
      </c>
      <c r="BN637" t="s">
        <v>7182</v>
      </c>
      <c r="BO637" t="s">
        <v>1817</v>
      </c>
      <c r="BP637" t="s">
        <v>7183</v>
      </c>
      <c r="BQ637" t="s">
        <v>7184</v>
      </c>
      <c r="BR637" t="s">
        <v>814</v>
      </c>
      <c r="BS637" t="s">
        <v>85</v>
      </c>
      <c r="BT637" t="s">
        <v>85</v>
      </c>
      <c r="BU637" t="s">
        <v>85</v>
      </c>
      <c r="BV637" t="s">
        <v>85</v>
      </c>
      <c r="BW637" t="s">
        <v>3838</v>
      </c>
      <c r="BX637" t="s">
        <v>174</v>
      </c>
      <c r="BY637" t="s">
        <v>7185</v>
      </c>
      <c r="BZ637" t="s">
        <v>36</v>
      </c>
      <c r="CA637" t="s">
        <v>1045</v>
      </c>
      <c r="CB637" t="s">
        <v>114</v>
      </c>
      <c r="CC637" t="s">
        <v>62</v>
      </c>
      <c r="CD637" t="s">
        <v>3564</v>
      </c>
      <c r="CE637" t="s">
        <v>7186</v>
      </c>
      <c r="CF637" t="s">
        <v>7052</v>
      </c>
      <c r="CG637">
        <v>2</v>
      </c>
      <c r="CH637" t="s">
        <v>203</v>
      </c>
      <c r="CI637" t="s">
        <v>7187</v>
      </c>
      <c r="CJ637" t="s">
        <v>5475</v>
      </c>
      <c r="CK637" t="s">
        <v>1098</v>
      </c>
      <c r="CL637" t="s">
        <v>707</v>
      </c>
      <c r="CM637" t="s">
        <v>146</v>
      </c>
      <c r="CN637" t="s">
        <v>5907</v>
      </c>
      <c r="CO637" t="s">
        <v>328</v>
      </c>
      <c r="CP637" t="s">
        <v>2374</v>
      </c>
      <c r="CQ637" t="s">
        <v>326</v>
      </c>
      <c r="CR637" t="s">
        <v>326</v>
      </c>
      <c r="CS637" t="s">
        <v>119</v>
      </c>
      <c r="CT637" t="s">
        <v>119</v>
      </c>
      <c r="CU637" t="s">
        <v>237</v>
      </c>
      <c r="CV637" t="s">
        <v>7188</v>
      </c>
      <c r="CW637" t="e">
        <f>-SOATHERN</f>
        <v>#NAME?</v>
      </c>
      <c r="CX637" t="s">
        <v>422</v>
      </c>
      <c r="CY637" t="s">
        <v>7189</v>
      </c>
      <c r="CZ637" t="s">
        <v>246</v>
      </c>
      <c r="DA637">
        <v>3434</v>
      </c>
      <c r="DB637" t="s">
        <v>194</v>
      </c>
      <c r="DC637" t="s">
        <v>7190</v>
      </c>
    </row>
    <row r="638" spans="1:117" x14ac:dyDescent="0.25">
      <c r="A638" t="s">
        <v>7460</v>
      </c>
      <c r="B638" t="s">
        <v>597</v>
      </c>
      <c r="C638" t="s">
        <v>1512</v>
      </c>
      <c r="D638" t="s">
        <v>365</v>
      </c>
      <c r="E638" t="s">
        <v>7</v>
      </c>
      <c r="F638" t="s">
        <v>3350</v>
      </c>
      <c r="G638" t="s">
        <v>1785</v>
      </c>
      <c r="H638" t="s">
        <v>89</v>
      </c>
      <c r="I638" t="s">
        <v>8</v>
      </c>
      <c r="J638" t="s">
        <v>554</v>
      </c>
      <c r="K638" t="s">
        <v>553</v>
      </c>
      <c r="L638" t="s">
        <v>3052</v>
      </c>
      <c r="M638" t="s">
        <v>5246</v>
      </c>
    </row>
    <row r="639" spans="1:117" x14ac:dyDescent="0.25">
      <c r="A639" t="s">
        <v>7461</v>
      </c>
      <c r="B639" t="s">
        <v>35</v>
      </c>
      <c r="C639" t="s">
        <v>365</v>
      </c>
      <c r="D639" t="s">
        <v>1571</v>
      </c>
      <c r="E639" t="s">
        <v>5480</v>
      </c>
      <c r="F639" t="s">
        <v>368</v>
      </c>
      <c r="G639" t="s">
        <v>4101</v>
      </c>
      <c r="H639" t="s">
        <v>32</v>
      </c>
      <c r="I639" t="s">
        <v>4043</v>
      </c>
      <c r="J639" t="s">
        <v>47</v>
      </c>
      <c r="K639" t="s">
        <v>4044</v>
      </c>
      <c r="M639" t="s">
        <v>793</v>
      </c>
      <c r="N639" t="s">
        <v>49</v>
      </c>
      <c r="O639" t="s">
        <v>317</v>
      </c>
      <c r="P639" t="s">
        <v>5956</v>
      </c>
      <c r="Q639" t="s">
        <v>897</v>
      </c>
      <c r="R639" t="s">
        <v>1466</v>
      </c>
      <c r="S639" t="s">
        <v>14</v>
      </c>
      <c r="T639" t="s">
        <v>14</v>
      </c>
      <c r="U639" t="s">
        <v>830</v>
      </c>
      <c r="V639" t="s">
        <v>1107</v>
      </c>
      <c r="W639" t="s">
        <v>5957</v>
      </c>
      <c r="X639" t="s">
        <v>3355</v>
      </c>
      <c r="Y639" t="s">
        <v>576</v>
      </c>
      <c r="Z639" t="s">
        <v>3081</v>
      </c>
      <c r="AA639" t="s">
        <v>3082</v>
      </c>
      <c r="AB639" t="s">
        <v>939</v>
      </c>
      <c r="AC639" t="s">
        <v>125</v>
      </c>
      <c r="AD639" t="s">
        <v>676</v>
      </c>
      <c r="AE639" t="s">
        <v>4046</v>
      </c>
      <c r="AF639" t="s">
        <v>117</v>
      </c>
      <c r="AG639" t="s">
        <v>91</v>
      </c>
      <c r="AH639" t="s">
        <v>114</v>
      </c>
      <c r="AI639" t="s">
        <v>114</v>
      </c>
      <c r="AJ639" t="s">
        <v>5958</v>
      </c>
      <c r="AK639" t="s">
        <v>94</v>
      </c>
      <c r="AL639" t="s">
        <v>97</v>
      </c>
      <c r="AM639" t="s">
        <v>98</v>
      </c>
      <c r="AN639" t="s">
        <v>98</v>
      </c>
      <c r="AO639" t="s">
        <v>101</v>
      </c>
      <c r="AP639" t="s">
        <v>101</v>
      </c>
      <c r="AQ639" t="s">
        <v>245</v>
      </c>
      <c r="AR639" t="s">
        <v>1726</v>
      </c>
      <c r="AS639" t="s">
        <v>390</v>
      </c>
      <c r="AT639" t="s">
        <v>78</v>
      </c>
      <c r="AU639" t="s">
        <v>766</v>
      </c>
      <c r="AV639" t="s">
        <v>1003</v>
      </c>
      <c r="AW639" t="s">
        <v>96</v>
      </c>
      <c r="AX639" t="s">
        <v>393</v>
      </c>
      <c r="AY639" t="s">
        <v>223</v>
      </c>
      <c r="AZ639" t="s">
        <v>105</v>
      </c>
      <c r="BA639" t="s">
        <v>5959</v>
      </c>
      <c r="BB639" t="s">
        <v>594</v>
      </c>
      <c r="BC639" t="s">
        <v>106</v>
      </c>
      <c r="BD639" t="s">
        <v>174</v>
      </c>
      <c r="BE639" t="s">
        <v>2854</v>
      </c>
      <c r="BF639" t="s">
        <v>109</v>
      </c>
      <c r="BG639" t="s">
        <v>40</v>
      </c>
      <c r="BH639" t="s">
        <v>398</v>
      </c>
      <c r="BI639" t="s">
        <v>1814</v>
      </c>
      <c r="BJ639" t="s">
        <v>373</v>
      </c>
      <c r="BK639" t="s">
        <v>5960</v>
      </c>
      <c r="BL639" t="s">
        <v>25</v>
      </c>
      <c r="BM639" t="s">
        <v>3118</v>
      </c>
      <c r="BN639" t="s">
        <v>85</v>
      </c>
      <c r="BO639" t="s">
        <v>1081</v>
      </c>
      <c r="BP639" t="s">
        <v>1081</v>
      </c>
      <c r="BQ639" t="s">
        <v>967</v>
      </c>
      <c r="BR639" t="s">
        <v>24</v>
      </c>
      <c r="BS639" t="s">
        <v>1108</v>
      </c>
      <c r="BT639" t="s">
        <v>156</v>
      </c>
      <c r="BU639" t="s">
        <v>306</v>
      </c>
      <c r="BV639" t="s">
        <v>402</v>
      </c>
      <c r="BW639" t="s">
        <v>1753</v>
      </c>
      <c r="BX639" t="s">
        <v>1</v>
      </c>
      <c r="BY639" t="s">
        <v>2613</v>
      </c>
      <c r="BZ639" t="s">
        <v>487</v>
      </c>
      <c r="CA639">
        <v>7.8</v>
      </c>
      <c r="CB639" t="s">
        <v>3248</v>
      </c>
      <c r="CC639" t="s">
        <v>783</v>
      </c>
      <c r="CD639" t="s">
        <v>422</v>
      </c>
      <c r="CE639" t="s">
        <v>75</v>
      </c>
      <c r="CF639">
        <v>3434</v>
      </c>
      <c r="CG639" t="s">
        <v>518</v>
      </c>
      <c r="CH639">
        <v>34</v>
      </c>
      <c r="CI639" t="s">
        <v>274</v>
      </c>
      <c r="CJ639" s="2">
        <v>4.1666666666666664E-2</v>
      </c>
    </row>
    <row r="640" spans="1:117" x14ac:dyDescent="0.25">
      <c r="A640" t="s">
        <v>7462</v>
      </c>
      <c r="B640" t="s">
        <v>35</v>
      </c>
      <c r="C640" t="s">
        <v>5295</v>
      </c>
      <c r="D640" t="s">
        <v>5296</v>
      </c>
      <c r="E640" t="s">
        <v>73</v>
      </c>
      <c r="F640" t="s">
        <v>209</v>
      </c>
      <c r="G640" t="s">
        <v>319</v>
      </c>
      <c r="H640">
        <v>3</v>
      </c>
      <c r="I640" t="s">
        <v>5298</v>
      </c>
      <c r="J640" t="s">
        <v>153</v>
      </c>
      <c r="K640" t="s">
        <v>1833</v>
      </c>
      <c r="L640" t="s">
        <v>1834</v>
      </c>
      <c r="M640" t="s">
        <v>482</v>
      </c>
      <c r="N640" t="s">
        <v>5299</v>
      </c>
      <c r="P640" t="s">
        <v>407</v>
      </c>
      <c r="Q640" t="s">
        <v>1032</v>
      </c>
      <c r="R640" t="s">
        <v>14</v>
      </c>
      <c r="S640" t="s">
        <v>14</v>
      </c>
      <c r="T640" t="s">
        <v>14</v>
      </c>
      <c r="U640" t="s">
        <v>14</v>
      </c>
      <c r="V640" t="s">
        <v>14</v>
      </c>
      <c r="W640" t="s">
        <v>14</v>
      </c>
      <c r="X640" t="s">
        <v>380</v>
      </c>
      <c r="Y640" t="s">
        <v>93</v>
      </c>
      <c r="Z640" t="s">
        <v>963</v>
      </c>
      <c r="AA640" t="s">
        <v>5182</v>
      </c>
      <c r="AB640" t="s">
        <v>2943</v>
      </c>
      <c r="AC640" t="s">
        <v>2709</v>
      </c>
      <c r="AD640" t="s">
        <v>793</v>
      </c>
      <c r="AE640" t="s">
        <v>159</v>
      </c>
      <c r="AF640" t="s">
        <v>159</v>
      </c>
      <c r="AG640" t="s">
        <v>306</v>
      </c>
      <c r="AH640" t="s">
        <v>5300</v>
      </c>
      <c r="AI640" t="s">
        <v>5301</v>
      </c>
      <c r="AJ640" t="s">
        <v>321</v>
      </c>
      <c r="AK640" t="s">
        <v>759</v>
      </c>
      <c r="AL640" t="s">
        <v>5238</v>
      </c>
      <c r="AM640" t="s">
        <v>224</v>
      </c>
      <c r="AN640" t="s">
        <v>1043</v>
      </c>
      <c r="AO640" t="s">
        <v>5284</v>
      </c>
      <c r="AP640" t="s">
        <v>94</v>
      </c>
      <c r="AQ640" t="s">
        <v>94</v>
      </c>
      <c r="AR640" t="s">
        <v>97</v>
      </c>
      <c r="AS640" t="s">
        <v>97</v>
      </c>
      <c r="AT640" t="s">
        <v>1</v>
      </c>
      <c r="AU640" t="s">
        <v>1</v>
      </c>
      <c r="AV640" t="s">
        <v>98</v>
      </c>
      <c r="AW640" t="s">
        <v>98</v>
      </c>
      <c r="AX640" t="s">
        <v>101</v>
      </c>
      <c r="AY640" t="s">
        <v>101</v>
      </c>
      <c r="AZ640" t="s">
        <v>1213</v>
      </c>
      <c r="BA640" t="s">
        <v>1214</v>
      </c>
      <c r="BB640" t="s">
        <v>78</v>
      </c>
      <c r="BC640" t="s">
        <v>42</v>
      </c>
      <c r="BD640" t="s">
        <v>42</v>
      </c>
      <c r="BE640" t="s">
        <v>42</v>
      </c>
      <c r="BF640" t="s">
        <v>1642</v>
      </c>
      <c r="BG640" t="s">
        <v>223</v>
      </c>
      <c r="BH640" t="s">
        <v>105</v>
      </c>
      <c r="BI640" t="s">
        <v>96</v>
      </c>
      <c r="BJ640" t="s">
        <v>2048</v>
      </c>
      <c r="BK640" t="s">
        <v>594</v>
      </c>
      <c r="BL640" t="s">
        <v>106</v>
      </c>
      <c r="BM640" t="s">
        <v>174</v>
      </c>
      <c r="BN640" t="s">
        <v>109</v>
      </c>
      <c r="BO640" t="s">
        <v>109</v>
      </c>
      <c r="BP640" t="s">
        <v>1645</v>
      </c>
      <c r="BQ640" t="s">
        <v>24</v>
      </c>
      <c r="BR640" t="s">
        <v>25</v>
      </c>
      <c r="BS640" t="s">
        <v>1225</v>
      </c>
      <c r="BT640" t="s">
        <v>1602</v>
      </c>
      <c r="BU640" t="s">
        <v>238</v>
      </c>
      <c r="BV640">
        <v>4</v>
      </c>
      <c r="BW640" t="s">
        <v>3386</v>
      </c>
      <c r="BX640" t="s">
        <v>245</v>
      </c>
      <c r="BY640" t="s">
        <v>5302</v>
      </c>
      <c r="BZ640" t="s">
        <v>5303</v>
      </c>
      <c r="CA640" t="s">
        <v>5304</v>
      </c>
      <c r="CB640" t="s">
        <v>118</v>
      </c>
      <c r="CC640" t="s">
        <v>252</v>
      </c>
      <c r="CD640" t="s">
        <v>459</v>
      </c>
      <c r="CE640" t="s">
        <v>840</v>
      </c>
      <c r="CF640" t="s">
        <v>4898</v>
      </c>
      <c r="CG640" t="s">
        <v>7463</v>
      </c>
      <c r="CH640" t="s">
        <v>260</v>
      </c>
      <c r="CI640" t="s">
        <v>40</v>
      </c>
      <c r="CJ640" t="s">
        <v>2681</v>
      </c>
      <c r="CK640" t="s">
        <v>258</v>
      </c>
      <c r="CL640" t="s">
        <v>1049</v>
      </c>
      <c r="CM640">
        <v>2</v>
      </c>
      <c r="CN640">
        <v>2</v>
      </c>
      <c r="CO640" t="s">
        <v>1438</v>
      </c>
      <c r="CP640" t="s">
        <v>778</v>
      </c>
      <c r="CQ640" t="s">
        <v>115</v>
      </c>
      <c r="CR640" t="s">
        <v>115</v>
      </c>
      <c r="CS640" t="s">
        <v>1553</v>
      </c>
      <c r="CT640" t="s">
        <v>5307</v>
      </c>
      <c r="CU640" t="s">
        <v>2619</v>
      </c>
      <c r="CV640" t="s">
        <v>1617</v>
      </c>
      <c r="CW640" t="s">
        <v>1618</v>
      </c>
      <c r="CX640" t="s">
        <v>265</v>
      </c>
      <c r="CY640" t="s">
        <v>265</v>
      </c>
      <c r="CZ640" t="s">
        <v>4738</v>
      </c>
      <c r="DA640" t="s">
        <v>555</v>
      </c>
      <c r="DB640" t="s">
        <v>555</v>
      </c>
      <c r="DC640" t="s">
        <v>1621</v>
      </c>
      <c r="DD640" t="s">
        <v>5308</v>
      </c>
      <c r="DE640" t="s">
        <v>825</v>
      </c>
      <c r="DF640" t="s">
        <v>2686</v>
      </c>
      <c r="DG640" t="s">
        <v>2687</v>
      </c>
      <c r="DH640" t="s">
        <v>680</v>
      </c>
      <c r="DI640" t="s">
        <v>194</v>
      </c>
      <c r="DJ640" t="s">
        <v>194</v>
      </c>
      <c r="DK640">
        <v>3434</v>
      </c>
      <c r="DL640" t="s">
        <v>26</v>
      </c>
      <c r="DM640" t="s">
        <v>274</v>
      </c>
    </row>
    <row r="641" spans="1:136" x14ac:dyDescent="0.25">
      <c r="A641" t="s">
        <v>7464</v>
      </c>
      <c r="B641" t="s">
        <v>159</v>
      </c>
      <c r="C641" t="s">
        <v>159</v>
      </c>
      <c r="D641" t="s">
        <v>1999</v>
      </c>
      <c r="E641" t="s">
        <v>5272</v>
      </c>
      <c r="F641" t="s">
        <v>7465</v>
      </c>
      <c r="G641" t="s">
        <v>7466</v>
      </c>
      <c r="H641" t="s">
        <v>6808</v>
      </c>
      <c r="I641" t="s">
        <v>2004</v>
      </c>
      <c r="J641" t="s">
        <v>2005</v>
      </c>
      <c r="K641" t="s">
        <v>7467</v>
      </c>
      <c r="L641" t="s">
        <v>6313</v>
      </c>
      <c r="M641" t="s">
        <v>1032</v>
      </c>
      <c r="N641" t="s">
        <v>14</v>
      </c>
      <c r="O641" t="s">
        <v>14</v>
      </c>
      <c r="P641" t="s">
        <v>14</v>
      </c>
      <c r="Q641" t="s">
        <v>14</v>
      </c>
      <c r="R641" t="s">
        <v>14</v>
      </c>
      <c r="S641" t="s">
        <v>7468</v>
      </c>
      <c r="T641" t="s">
        <v>7469</v>
      </c>
      <c r="U641" t="s">
        <v>7470</v>
      </c>
      <c r="V641" t="s">
        <v>40</v>
      </c>
      <c r="W641" t="s">
        <v>40</v>
      </c>
      <c r="X641" t="s">
        <v>40</v>
      </c>
      <c r="Y641" t="s">
        <v>40</v>
      </c>
      <c r="Z641" t="s">
        <v>7471</v>
      </c>
      <c r="AA641" t="s">
        <v>1132</v>
      </c>
      <c r="AB641" t="s">
        <v>280</v>
      </c>
      <c r="AC641" t="s">
        <v>75</v>
      </c>
      <c r="AD641" t="s">
        <v>7472</v>
      </c>
      <c r="AE641">
        <v>8</v>
      </c>
      <c r="AF641" t="s">
        <v>1597</v>
      </c>
      <c r="AG641" t="s">
        <v>741</v>
      </c>
      <c r="AH641" t="s">
        <v>741</v>
      </c>
      <c r="AI641" t="s">
        <v>1539</v>
      </c>
      <c r="AJ641">
        <v>0</v>
      </c>
      <c r="AK641" t="s">
        <v>260</v>
      </c>
      <c r="AL641" t="s">
        <v>7473</v>
      </c>
      <c r="AM641" t="s">
        <v>5487</v>
      </c>
      <c r="AN641" t="s">
        <v>2430</v>
      </c>
      <c r="AO641" t="s">
        <v>153</v>
      </c>
      <c r="AP641" t="s">
        <v>322</v>
      </c>
      <c r="AQ641" t="s">
        <v>381</v>
      </c>
      <c r="AR641" t="s">
        <v>633</v>
      </c>
      <c r="AS641" t="s">
        <v>7474</v>
      </c>
      <c r="AT641" t="s">
        <v>332</v>
      </c>
      <c r="AU641" t="s">
        <v>6034</v>
      </c>
      <c r="AV641" t="s">
        <v>94</v>
      </c>
      <c r="AW641" t="s">
        <v>94</v>
      </c>
      <c r="AX641" t="s">
        <v>97</v>
      </c>
      <c r="AY641" t="s">
        <v>97</v>
      </c>
      <c r="AZ641" t="s">
        <v>2433</v>
      </c>
      <c r="BA641" t="s">
        <v>98</v>
      </c>
      <c r="BB641" t="s">
        <v>98</v>
      </c>
      <c r="BC641" t="s">
        <v>101</v>
      </c>
      <c r="BD641" t="s">
        <v>101</v>
      </c>
      <c r="BE641" t="s">
        <v>1815</v>
      </c>
      <c r="BF641" t="s">
        <v>16</v>
      </c>
      <c r="BG641" t="s">
        <v>729</v>
      </c>
      <c r="BH641" t="s">
        <v>78</v>
      </c>
      <c r="BI641" t="s">
        <v>42</v>
      </c>
      <c r="BJ641" t="s">
        <v>42</v>
      </c>
      <c r="BK641" t="s">
        <v>42</v>
      </c>
      <c r="BL641" t="s">
        <v>1085</v>
      </c>
      <c r="BM641" t="s">
        <v>96</v>
      </c>
      <c r="BN641" t="s">
        <v>96</v>
      </c>
      <c r="BO641" t="s">
        <v>1601</v>
      </c>
      <c r="BP641" t="s">
        <v>892</v>
      </c>
      <c r="BQ641" t="s">
        <v>105</v>
      </c>
      <c r="BR641" t="s">
        <v>2050</v>
      </c>
      <c r="BS641" t="s">
        <v>1045</v>
      </c>
      <c r="BT641" t="s">
        <v>1045</v>
      </c>
      <c r="BU641" t="s">
        <v>1603</v>
      </c>
      <c r="BV641" t="s">
        <v>7475</v>
      </c>
      <c r="BW641" t="s">
        <v>742</v>
      </c>
      <c r="BX641" t="s">
        <v>174</v>
      </c>
      <c r="BY641" t="s">
        <v>115</v>
      </c>
      <c r="BZ641" t="s">
        <v>7476</v>
      </c>
      <c r="CA641" t="s">
        <v>7477</v>
      </c>
      <c r="CB641" t="s">
        <v>158</v>
      </c>
      <c r="CC641" t="s">
        <v>259</v>
      </c>
      <c r="CD641" t="s">
        <v>1043</v>
      </c>
      <c r="CE641" t="s">
        <v>2440</v>
      </c>
      <c r="CF641" t="s">
        <v>26</v>
      </c>
      <c r="CG641" t="s">
        <v>26</v>
      </c>
      <c r="CH641" t="s">
        <v>26</v>
      </c>
      <c r="CI641" t="s">
        <v>26</v>
      </c>
      <c r="CJ641" t="s">
        <v>26</v>
      </c>
      <c r="CK641" t="s">
        <v>2441</v>
      </c>
      <c r="CL641" t="s">
        <v>252</v>
      </c>
      <c r="CM641" t="s">
        <v>51</v>
      </c>
      <c r="CN641" t="s">
        <v>667</v>
      </c>
      <c r="CO641" t="s">
        <v>471</v>
      </c>
      <c r="CP641" t="s">
        <v>127</v>
      </c>
      <c r="CQ641" t="s">
        <v>5443</v>
      </c>
      <c r="CR641" t="s">
        <v>5228</v>
      </c>
      <c r="CS641" t="s">
        <v>17</v>
      </c>
      <c r="CT641" t="s">
        <v>2464</v>
      </c>
      <c r="CU641" s="2">
        <v>8.3333333333333329E-2</v>
      </c>
      <c r="CV641" t="s">
        <v>1169</v>
      </c>
      <c r="CW641" t="s">
        <v>7478</v>
      </c>
      <c r="CX641" t="s">
        <v>659</v>
      </c>
      <c r="CY641" t="s">
        <v>531</v>
      </c>
      <c r="CZ641">
        <v>0</v>
      </c>
      <c r="DA641" t="s">
        <v>7479</v>
      </c>
      <c r="DB641" t="s">
        <v>7480</v>
      </c>
      <c r="DC641" t="s">
        <v>830</v>
      </c>
      <c r="DD641" t="s">
        <v>7481</v>
      </c>
      <c r="DE641" t="s">
        <v>422</v>
      </c>
      <c r="DF641" t="s">
        <v>5858</v>
      </c>
      <c r="DG641" t="s">
        <v>2582</v>
      </c>
      <c r="DH641" t="s">
        <v>2572</v>
      </c>
      <c r="DI641" t="s">
        <v>396</v>
      </c>
      <c r="DJ641" t="s">
        <v>119</v>
      </c>
      <c r="DK641" t="s">
        <v>85</v>
      </c>
      <c r="DL641">
        <v>11</v>
      </c>
      <c r="DM641" t="s">
        <v>194</v>
      </c>
      <c r="DN641" t="s">
        <v>194</v>
      </c>
      <c r="DO641">
        <v>3434</v>
      </c>
      <c r="DP641" t="s">
        <v>274</v>
      </c>
    </row>
    <row r="642" spans="1:136" x14ac:dyDescent="0.25">
      <c r="A642" t="s">
        <v>7482</v>
      </c>
      <c r="B642" t="s">
        <v>1204</v>
      </c>
      <c r="C642" t="s">
        <v>253</v>
      </c>
      <c r="D642" t="s">
        <v>2348</v>
      </c>
      <c r="E642" t="s">
        <v>754</v>
      </c>
      <c r="F642" t="s">
        <v>7483</v>
      </c>
      <c r="G642" t="s">
        <v>1438</v>
      </c>
      <c r="H642" t="s">
        <v>8</v>
      </c>
      <c r="I642" t="s">
        <v>145</v>
      </c>
      <c r="J642" t="s">
        <v>325</v>
      </c>
      <c r="K642" t="s">
        <v>237</v>
      </c>
      <c r="L642" t="s">
        <v>2303</v>
      </c>
      <c r="M642" t="s">
        <v>6</v>
      </c>
      <c r="N642" t="s">
        <v>3408</v>
      </c>
      <c r="O642" t="s">
        <v>892</v>
      </c>
      <c r="P642" t="s">
        <v>14</v>
      </c>
      <c r="Q642" t="s">
        <v>14</v>
      </c>
      <c r="R642" t="s">
        <v>14</v>
      </c>
      <c r="S642" t="s">
        <v>14</v>
      </c>
      <c r="T642" t="s">
        <v>1</v>
      </c>
      <c r="U642" t="s">
        <v>1</v>
      </c>
      <c r="V642" t="s">
        <v>1</v>
      </c>
      <c r="W642">
        <v>5</v>
      </c>
      <c r="X642" t="s">
        <v>3516</v>
      </c>
      <c r="Y642" t="s">
        <v>3517</v>
      </c>
      <c r="Z642" t="s">
        <v>70</v>
      </c>
      <c r="AA642" t="s">
        <v>349</v>
      </c>
      <c r="AB642">
        <v>7</v>
      </c>
      <c r="AC642">
        <v>7</v>
      </c>
      <c r="AD642" t="s">
        <v>85</v>
      </c>
      <c r="AE642" t="s">
        <v>1647</v>
      </c>
      <c r="AF642" t="s">
        <v>2265</v>
      </c>
      <c r="AG642" t="s">
        <v>7484</v>
      </c>
      <c r="AH642" t="s">
        <v>2020</v>
      </c>
      <c r="AI642" t="s">
        <v>3519</v>
      </c>
      <c r="AJ642" t="s">
        <v>7485</v>
      </c>
      <c r="AK642" t="s">
        <v>1004</v>
      </c>
      <c r="AL642" t="s">
        <v>2103</v>
      </c>
      <c r="AM642" t="s">
        <v>97</v>
      </c>
      <c r="AN642" t="s">
        <v>98</v>
      </c>
      <c r="AO642" t="s">
        <v>98</v>
      </c>
      <c r="AP642" t="s">
        <v>98</v>
      </c>
      <c r="AQ642" t="s">
        <v>101</v>
      </c>
      <c r="AR642" t="s">
        <v>101</v>
      </c>
      <c r="AS642" t="s">
        <v>101</v>
      </c>
      <c r="AT642" t="s">
        <v>1213</v>
      </c>
      <c r="AU642" t="s">
        <v>4691</v>
      </c>
      <c r="AV642" t="s">
        <v>729</v>
      </c>
      <c r="AW642" t="s">
        <v>78</v>
      </c>
      <c r="AX642" t="s">
        <v>78</v>
      </c>
      <c r="AY642" t="s">
        <v>229</v>
      </c>
      <c r="AZ642" t="s">
        <v>3520</v>
      </c>
      <c r="BA642" t="s">
        <v>3521</v>
      </c>
      <c r="BB642" t="s">
        <v>3404</v>
      </c>
      <c r="BC642" t="s">
        <v>7486</v>
      </c>
      <c r="BD642" t="s">
        <v>40</v>
      </c>
      <c r="BE642" t="s">
        <v>7487</v>
      </c>
      <c r="BF642" t="s">
        <v>1697</v>
      </c>
      <c r="BG642" t="s">
        <v>1453</v>
      </c>
      <c r="BH642" t="s">
        <v>617</v>
      </c>
      <c r="BI642" t="s">
        <v>617</v>
      </c>
      <c r="BJ642" t="s">
        <v>7488</v>
      </c>
      <c r="BK642" t="s">
        <v>3522</v>
      </c>
      <c r="BL642" t="s">
        <v>64</v>
      </c>
      <c r="BM642" t="s">
        <v>26</v>
      </c>
      <c r="BN642" t="s">
        <v>2114</v>
      </c>
      <c r="BO642">
        <v>2</v>
      </c>
      <c r="BP642" t="s">
        <v>7489</v>
      </c>
      <c r="BQ642" t="s">
        <v>3595</v>
      </c>
      <c r="BR642" t="s">
        <v>7490</v>
      </c>
      <c r="BS642" t="s">
        <v>7052</v>
      </c>
      <c r="BT642" t="s">
        <v>534</v>
      </c>
      <c r="BU642" t="s">
        <v>534</v>
      </c>
      <c r="BV642" t="s">
        <v>594</v>
      </c>
      <c r="BW642" t="s">
        <v>440</v>
      </c>
      <c r="BX642" t="s">
        <v>940</v>
      </c>
      <c r="BY642" t="s">
        <v>741</v>
      </c>
      <c r="BZ642" t="s">
        <v>1009</v>
      </c>
      <c r="CA642" t="s">
        <v>3526</v>
      </c>
      <c r="CB642" t="s">
        <v>16</v>
      </c>
      <c r="CC642" t="s">
        <v>7491</v>
      </c>
      <c r="CD642" t="s">
        <v>2603</v>
      </c>
      <c r="CE642" t="s">
        <v>826</v>
      </c>
      <c r="CF642" t="s">
        <v>138</v>
      </c>
      <c r="CG642" t="s">
        <v>3529</v>
      </c>
      <c r="CH642" t="s">
        <v>1021</v>
      </c>
      <c r="CI642" t="s">
        <v>671</v>
      </c>
      <c r="CJ642" t="s">
        <v>3530</v>
      </c>
      <c r="CK642" t="s">
        <v>464</v>
      </c>
      <c r="CL642" t="s">
        <v>3531</v>
      </c>
      <c r="CM642">
        <v>11</v>
      </c>
      <c r="CN642" t="s">
        <v>194</v>
      </c>
      <c r="CO642" t="s">
        <v>194</v>
      </c>
      <c r="CP642" t="s">
        <v>140</v>
      </c>
      <c r="CQ642" t="s">
        <v>38</v>
      </c>
      <c r="CR642" t="s">
        <v>3532</v>
      </c>
    </row>
    <row r="643" spans="1:136" x14ac:dyDescent="0.25">
      <c r="A643" t="s">
        <v>7492</v>
      </c>
      <c r="B643" t="s">
        <v>1438</v>
      </c>
      <c r="C643" t="s">
        <v>2</v>
      </c>
      <c r="D643" t="s">
        <v>1624</v>
      </c>
      <c r="E643" t="s">
        <v>551</v>
      </c>
      <c r="F643" t="s">
        <v>368</v>
      </c>
      <c r="G643" t="s">
        <v>26</v>
      </c>
      <c r="H643" t="s">
        <v>2948</v>
      </c>
      <c r="I643" t="s">
        <v>1</v>
      </c>
      <c r="J643" t="s">
        <v>1072</v>
      </c>
      <c r="K643" t="s">
        <v>123</v>
      </c>
      <c r="L643" t="s">
        <v>47</v>
      </c>
      <c r="M643" t="s">
        <v>4673</v>
      </c>
      <c r="N643" t="s">
        <v>7493</v>
      </c>
      <c r="O643" t="s">
        <v>347</v>
      </c>
      <c r="P643" t="s">
        <v>22</v>
      </c>
      <c r="Q643" t="s">
        <v>52</v>
      </c>
      <c r="R643">
        <v>0</v>
      </c>
      <c r="S643" t="s">
        <v>14</v>
      </c>
      <c r="T643" t="s">
        <v>14</v>
      </c>
      <c r="U643" t="s">
        <v>14</v>
      </c>
      <c r="V643" t="s">
        <v>14</v>
      </c>
      <c r="W643" t="s">
        <v>14</v>
      </c>
      <c r="X643" t="s">
        <v>86</v>
      </c>
      <c r="Y643" t="s">
        <v>332</v>
      </c>
      <c r="Z643" t="s">
        <v>935</v>
      </c>
      <c r="AA643" t="s">
        <v>7494</v>
      </c>
      <c r="AB643" t="s">
        <v>440</v>
      </c>
      <c r="AC643" t="s">
        <v>25</v>
      </c>
      <c r="AD643" t="s">
        <v>25</v>
      </c>
      <c r="AE643" t="s">
        <v>25</v>
      </c>
      <c r="AF643" t="s">
        <v>594</v>
      </c>
      <c r="AG643" t="s">
        <v>24</v>
      </c>
      <c r="AH643" t="s">
        <v>823</v>
      </c>
      <c r="AI643" t="s">
        <v>1478</v>
      </c>
      <c r="AJ643" t="e">
        <f>-_SECHEIG.</f>
        <v>#NAME?</v>
      </c>
      <c r="AK643" t="s">
        <v>607</v>
      </c>
      <c r="AL643" t="s">
        <v>2504</v>
      </c>
      <c r="AM643" t="s">
        <v>98</v>
      </c>
      <c r="AN643" t="s">
        <v>98</v>
      </c>
      <c r="AO643" t="s">
        <v>101</v>
      </c>
      <c r="AP643" t="s">
        <v>101</v>
      </c>
      <c r="AQ643" t="s">
        <v>500</v>
      </c>
      <c r="AR643" t="s">
        <v>97</v>
      </c>
      <c r="AS643" t="s">
        <v>3916</v>
      </c>
      <c r="AT643" t="s">
        <v>223</v>
      </c>
      <c r="AU643" t="s">
        <v>105</v>
      </c>
      <c r="AV643" t="s">
        <v>1058</v>
      </c>
      <c r="AW643" t="s">
        <v>2293</v>
      </c>
      <c r="AX643" t="s">
        <v>1356</v>
      </c>
      <c r="AY643" t="s">
        <v>600</v>
      </c>
      <c r="AZ643">
        <v>1</v>
      </c>
      <c r="BA643" t="s">
        <v>174</v>
      </c>
      <c r="BB643" t="s">
        <v>1036</v>
      </c>
      <c r="BC643" t="s">
        <v>2958</v>
      </c>
      <c r="BD643" t="s">
        <v>819</v>
      </c>
      <c r="BE643" t="s">
        <v>7495</v>
      </c>
      <c r="BF643" t="s">
        <v>1385</v>
      </c>
      <c r="BG643" t="s">
        <v>85</v>
      </c>
      <c r="BH643" t="s">
        <v>216</v>
      </c>
      <c r="BI643" t="s">
        <v>7496</v>
      </c>
      <c r="BJ643" t="s">
        <v>296</v>
      </c>
      <c r="BK643" t="s">
        <v>81</v>
      </c>
      <c r="BL643">
        <v>3434</v>
      </c>
      <c r="BM643" t="s">
        <v>350</v>
      </c>
      <c r="BN643" t="s">
        <v>229</v>
      </c>
    </row>
    <row r="644" spans="1:136" x14ac:dyDescent="0.25">
      <c r="A644" t="s">
        <v>7497</v>
      </c>
      <c r="B644" t="s">
        <v>35</v>
      </c>
      <c r="C644" t="s">
        <v>751</v>
      </c>
      <c r="D644" t="s">
        <v>752</v>
      </c>
      <c r="E644" t="s">
        <v>753</v>
      </c>
      <c r="F644" t="s">
        <v>754</v>
      </c>
      <c r="H644" t="s">
        <v>13</v>
      </c>
      <c r="I644" t="s">
        <v>14</v>
      </c>
      <c r="J644" t="s">
        <v>755</v>
      </c>
      <c r="K644" t="s">
        <v>756</v>
      </c>
      <c r="L644" t="s">
        <v>757</v>
      </c>
      <c r="M644" t="s">
        <v>758</v>
      </c>
      <c r="N644" t="s">
        <v>759</v>
      </c>
      <c r="O644" t="s">
        <v>85</v>
      </c>
      <c r="P644" t="s">
        <v>760</v>
      </c>
      <c r="Q644" t="s">
        <v>761</v>
      </c>
      <c r="R644" t="s">
        <v>762</v>
      </c>
      <c r="S644" t="s">
        <v>688</v>
      </c>
      <c r="T644" t="s">
        <v>688</v>
      </c>
      <c r="U644" t="s">
        <v>763</v>
      </c>
      <c r="V644" t="s">
        <v>52</v>
      </c>
      <c r="W644" t="s">
        <v>380</v>
      </c>
      <c r="X644" t="s">
        <v>65</v>
      </c>
      <c r="Y644" t="s">
        <v>764</v>
      </c>
      <c r="Z644" t="s">
        <v>123</v>
      </c>
      <c r="AA644" t="s">
        <v>765</v>
      </c>
      <c r="AB644" t="s">
        <v>96</v>
      </c>
      <c r="AC644" t="s">
        <v>97</v>
      </c>
      <c r="AD644" t="s">
        <v>98</v>
      </c>
      <c r="AE644" t="s">
        <v>98</v>
      </c>
      <c r="AF644" t="s">
        <v>766</v>
      </c>
      <c r="AG644" t="s">
        <v>229</v>
      </c>
      <c r="AH644" t="s">
        <v>101</v>
      </c>
      <c r="AI644" t="s">
        <v>389</v>
      </c>
      <c r="AJ644" t="s">
        <v>390</v>
      </c>
      <c r="AK644" t="s">
        <v>78</v>
      </c>
      <c r="AL644" t="s">
        <v>767</v>
      </c>
      <c r="AM644" t="s">
        <v>394</v>
      </c>
      <c r="AN644" t="s">
        <v>105</v>
      </c>
      <c r="AO644" t="s">
        <v>501</v>
      </c>
      <c r="AP644" t="s">
        <v>159</v>
      </c>
      <c r="AQ644" t="s">
        <v>768</v>
      </c>
      <c r="AR644" t="s">
        <v>18</v>
      </c>
      <c r="AS644" t="s">
        <v>769</v>
      </c>
      <c r="AT644" t="s">
        <v>174</v>
      </c>
      <c r="AU644">
        <v>1</v>
      </c>
      <c r="AV644" t="s">
        <v>770</v>
      </c>
      <c r="AW644" t="s">
        <v>111</v>
      </c>
      <c r="AX644" t="s">
        <v>109</v>
      </c>
      <c r="AY644" t="s">
        <v>40</v>
      </c>
      <c r="AZ644" t="s">
        <v>771</v>
      </c>
      <c r="BA644" t="s">
        <v>772</v>
      </c>
      <c r="BB644" t="s">
        <v>773</v>
      </c>
      <c r="BC644">
        <v>7910</v>
      </c>
      <c r="BD644" t="s">
        <v>634</v>
      </c>
      <c r="BE644" t="s">
        <v>774</v>
      </c>
      <c r="BF644" t="s">
        <v>775</v>
      </c>
      <c r="BG644" t="s">
        <v>42</v>
      </c>
      <c r="BH644" t="s">
        <v>343</v>
      </c>
      <c r="BI644">
        <v>7</v>
      </c>
      <c r="BJ644" t="s">
        <v>776</v>
      </c>
      <c r="BK644" t="s">
        <v>777</v>
      </c>
      <c r="BL644" t="s">
        <v>778</v>
      </c>
      <c r="BM644" t="s">
        <v>779</v>
      </c>
      <c r="BN644" t="s">
        <v>780</v>
      </c>
      <c r="BO644" t="s">
        <v>781</v>
      </c>
      <c r="BP644" t="s">
        <v>350</v>
      </c>
      <c r="BQ644" t="s">
        <v>782</v>
      </c>
      <c r="BR644">
        <v>107</v>
      </c>
      <c r="BS644" t="s">
        <v>471</v>
      </c>
      <c r="BT644" t="s">
        <v>783</v>
      </c>
      <c r="BU644" t="s">
        <v>136</v>
      </c>
      <c r="BV644" t="s">
        <v>784</v>
      </c>
      <c r="BW644" t="s">
        <v>155</v>
      </c>
      <c r="BX644" t="s">
        <v>785</v>
      </c>
      <c r="BY644" t="s">
        <v>422</v>
      </c>
      <c r="BZ644" t="s">
        <v>562</v>
      </c>
      <c r="CA644" t="s">
        <v>786</v>
      </c>
      <c r="CB644" t="s">
        <v>787</v>
      </c>
      <c r="CC644">
        <v>34</v>
      </c>
      <c r="CD644" t="s">
        <v>788</v>
      </c>
    </row>
    <row r="645" spans="1:136" x14ac:dyDescent="0.25">
      <c r="A645" t="s">
        <v>7498</v>
      </c>
      <c r="B645" t="s">
        <v>35</v>
      </c>
      <c r="C645" t="s">
        <v>1267</v>
      </c>
      <c r="D645" t="s">
        <v>521</v>
      </c>
      <c r="E645" t="s">
        <v>944</v>
      </c>
      <c r="F645" t="s">
        <v>47</v>
      </c>
      <c r="G645" t="s">
        <v>499</v>
      </c>
      <c r="H645" t="s">
        <v>798</v>
      </c>
      <c r="I645" t="s">
        <v>7499</v>
      </c>
      <c r="J645" t="s">
        <v>7112</v>
      </c>
      <c r="K645" t="s">
        <v>617</v>
      </c>
      <c r="L645">
        <v>6</v>
      </c>
      <c r="M645" t="s">
        <v>24</v>
      </c>
      <c r="N645" t="s">
        <v>1149</v>
      </c>
      <c r="O645" t="s">
        <v>5710</v>
      </c>
      <c r="P645" t="s">
        <v>1387</v>
      </c>
      <c r="Q645" t="s">
        <v>426</v>
      </c>
      <c r="R645" t="s">
        <v>7113</v>
      </c>
      <c r="S645" t="s">
        <v>679</v>
      </c>
      <c r="T645" t="s">
        <v>337</v>
      </c>
      <c r="U645" t="s">
        <v>114</v>
      </c>
      <c r="V645" t="s">
        <v>114</v>
      </c>
      <c r="W645" t="s">
        <v>349</v>
      </c>
      <c r="X645" t="s">
        <v>3734</v>
      </c>
      <c r="Y645" t="s">
        <v>325</v>
      </c>
      <c r="Z645" t="s">
        <v>97</v>
      </c>
      <c r="AA645" t="s">
        <v>98</v>
      </c>
      <c r="AB645" t="s">
        <v>98</v>
      </c>
      <c r="AC645" t="s">
        <v>326</v>
      </c>
      <c r="AD645" t="s">
        <v>101</v>
      </c>
      <c r="AE645" t="s">
        <v>327</v>
      </c>
      <c r="AF645" t="s">
        <v>14</v>
      </c>
      <c r="AG645" t="s">
        <v>392</v>
      </c>
      <c r="AH645" t="s">
        <v>78</v>
      </c>
      <c r="AI645" t="s">
        <v>826</v>
      </c>
      <c r="AJ645" t="s">
        <v>159</v>
      </c>
      <c r="AK645" t="s">
        <v>105</v>
      </c>
      <c r="AL645" t="s">
        <v>7114</v>
      </c>
      <c r="AM645" t="s">
        <v>96</v>
      </c>
      <c r="AN645" t="s">
        <v>153</v>
      </c>
      <c r="AO645" t="s">
        <v>1681</v>
      </c>
      <c r="AP645" t="s">
        <v>1558</v>
      </c>
      <c r="AQ645" t="s">
        <v>174</v>
      </c>
      <c r="AR645" t="s">
        <v>3055</v>
      </c>
      <c r="AS645" t="s">
        <v>109</v>
      </c>
      <c r="AT645" t="s">
        <v>91</v>
      </c>
      <c r="AU645" t="s">
        <v>902</v>
      </c>
      <c r="AV645" t="s">
        <v>25</v>
      </c>
      <c r="AW645" t="s">
        <v>2055</v>
      </c>
      <c r="AX645" t="s">
        <v>692</v>
      </c>
      <c r="AY645" t="s">
        <v>220</v>
      </c>
      <c r="AZ645" t="s">
        <v>83</v>
      </c>
      <c r="BA645" t="s">
        <v>7116</v>
      </c>
      <c r="BB645" t="s">
        <v>2187</v>
      </c>
      <c r="BC645" t="s">
        <v>7500</v>
      </c>
      <c r="BD645" t="s">
        <v>6553</v>
      </c>
      <c r="BE645" t="s">
        <v>741</v>
      </c>
      <c r="BF645" t="s">
        <v>381</v>
      </c>
      <c r="BG645" t="s">
        <v>3736</v>
      </c>
      <c r="BH645" t="s">
        <v>3737</v>
      </c>
      <c r="BI645" t="s">
        <v>321</v>
      </c>
      <c r="BJ645" t="s">
        <v>3738</v>
      </c>
      <c r="BK645" t="s">
        <v>355</v>
      </c>
      <c r="BL645" t="s">
        <v>458</v>
      </c>
      <c r="BM645" t="s">
        <v>1097</v>
      </c>
      <c r="BN645" t="s">
        <v>359</v>
      </c>
      <c r="BO645" t="s">
        <v>3739</v>
      </c>
      <c r="BP645">
        <v>3434</v>
      </c>
      <c r="BQ645" t="s">
        <v>194</v>
      </c>
      <c r="BR645" t="s">
        <v>1435</v>
      </c>
    </row>
    <row r="646" spans="1:136" x14ac:dyDescent="0.25">
      <c r="A646" t="s">
        <v>7501</v>
      </c>
      <c r="B646" t="s">
        <v>426</v>
      </c>
      <c r="C646" t="s">
        <v>1</v>
      </c>
      <c r="D646" t="s">
        <v>1</v>
      </c>
      <c r="E646" t="s">
        <v>1</v>
      </c>
      <c r="F646" t="s">
        <v>1</v>
      </c>
      <c r="G646" t="s">
        <v>53</v>
      </c>
      <c r="H646" t="s">
        <v>365</v>
      </c>
      <c r="I646" t="s">
        <v>2029</v>
      </c>
      <c r="J646" t="s">
        <v>713</v>
      </c>
      <c r="K646" t="s">
        <v>534</v>
      </c>
      <c r="L646" t="s">
        <v>198</v>
      </c>
      <c r="M646" t="s">
        <v>1358</v>
      </c>
      <c r="N646" t="s">
        <v>600</v>
      </c>
      <c r="O646" t="s">
        <v>6599</v>
      </c>
      <c r="P646" t="s">
        <v>485</v>
      </c>
      <c r="Q646" t="s">
        <v>2611</v>
      </c>
      <c r="R646" t="s">
        <v>77</v>
      </c>
      <c r="S646" t="s">
        <v>49</v>
      </c>
      <c r="T646" t="s">
        <v>1028</v>
      </c>
      <c r="U646" t="s">
        <v>7502</v>
      </c>
      <c r="V646" t="s">
        <v>1031</v>
      </c>
      <c r="W646" t="s">
        <v>3306</v>
      </c>
      <c r="X646" t="s">
        <v>7503</v>
      </c>
      <c r="Y646" t="s">
        <v>14</v>
      </c>
      <c r="Z646" t="s">
        <v>14</v>
      </c>
      <c r="AA646" t="s">
        <v>14</v>
      </c>
      <c r="AB646" t="s">
        <v>14</v>
      </c>
      <c r="AC646" t="s">
        <v>14</v>
      </c>
      <c r="AD646" t="s">
        <v>14</v>
      </c>
      <c r="AE646" t="s">
        <v>14</v>
      </c>
      <c r="AF646" t="s">
        <v>12</v>
      </c>
      <c r="AG646" t="s">
        <v>222</v>
      </c>
      <c r="AH646" t="s">
        <v>42</v>
      </c>
      <c r="AI646" t="s">
        <v>42</v>
      </c>
      <c r="AJ646" t="s">
        <v>2041</v>
      </c>
      <c r="AK646">
        <v>131</v>
      </c>
      <c r="AL646" t="s">
        <v>7504</v>
      </c>
      <c r="AM646" t="s">
        <v>468</v>
      </c>
      <c r="AN646" t="s">
        <v>4131</v>
      </c>
      <c r="AO646" t="s">
        <v>159</v>
      </c>
      <c r="AP646" t="s">
        <v>3173</v>
      </c>
      <c r="AQ646" t="s">
        <v>3174</v>
      </c>
      <c r="AR646" t="s">
        <v>47</v>
      </c>
      <c r="AS646" t="s">
        <v>2316</v>
      </c>
      <c r="AT646" t="s">
        <v>4729</v>
      </c>
      <c r="AU646" t="s">
        <v>966</v>
      </c>
      <c r="AV646" t="s">
        <v>85</v>
      </c>
      <c r="AW646" t="s">
        <v>85</v>
      </c>
      <c r="AX646" t="s">
        <v>94</v>
      </c>
      <c r="AY646" t="s">
        <v>97</v>
      </c>
      <c r="AZ646" t="s">
        <v>98</v>
      </c>
      <c r="BA646" t="s">
        <v>101</v>
      </c>
      <c r="BB646" t="s">
        <v>101</v>
      </c>
      <c r="BC646" t="s">
        <v>101</v>
      </c>
      <c r="BD646" t="s">
        <v>101</v>
      </c>
      <c r="BE646" t="s">
        <v>5090</v>
      </c>
      <c r="BF646" t="s">
        <v>64</v>
      </c>
      <c r="BG646" t="s">
        <v>389</v>
      </c>
      <c r="BH646" t="s">
        <v>78</v>
      </c>
      <c r="BI646" t="s">
        <v>4326</v>
      </c>
      <c r="BJ646" t="s">
        <v>4327</v>
      </c>
      <c r="BK646" t="s">
        <v>96</v>
      </c>
      <c r="BL646" t="s">
        <v>96</v>
      </c>
      <c r="BM646" t="s">
        <v>105</v>
      </c>
      <c r="BN646" t="s">
        <v>935</v>
      </c>
      <c r="BO646" t="s">
        <v>5439</v>
      </c>
      <c r="BP646" t="s">
        <v>26</v>
      </c>
      <c r="BQ646" t="s">
        <v>26</v>
      </c>
      <c r="BR646" t="s">
        <v>26</v>
      </c>
      <c r="BS646" t="s">
        <v>26</v>
      </c>
      <c r="BT646" t="s">
        <v>5440</v>
      </c>
      <c r="BU646" t="s">
        <v>109</v>
      </c>
      <c r="BV646" t="s">
        <v>229</v>
      </c>
      <c r="BW646" t="s">
        <v>107</v>
      </c>
      <c r="BX646" t="s">
        <v>646</v>
      </c>
      <c r="BY646" t="s">
        <v>242</v>
      </c>
      <c r="BZ646" t="s">
        <v>7505</v>
      </c>
      <c r="CA646" t="s">
        <v>983</v>
      </c>
      <c r="CB646" t="s">
        <v>983</v>
      </c>
      <c r="CC646" t="s">
        <v>25</v>
      </c>
      <c r="CD646" t="s">
        <v>25</v>
      </c>
      <c r="CE646" t="s">
        <v>60</v>
      </c>
      <c r="CF646" t="s">
        <v>261</v>
      </c>
      <c r="CG646" t="s">
        <v>5526</v>
      </c>
      <c r="CH646">
        <v>2</v>
      </c>
      <c r="CI646" t="s">
        <v>7506</v>
      </c>
      <c r="CJ646" t="s">
        <v>220</v>
      </c>
      <c r="CK646" t="s">
        <v>2443</v>
      </c>
      <c r="CL646" t="s">
        <v>153</v>
      </c>
      <c r="CM646" t="s">
        <v>1142</v>
      </c>
      <c r="CN646" t="s">
        <v>125</v>
      </c>
      <c r="CO646" t="s">
        <v>403</v>
      </c>
      <c r="CP646" t="s">
        <v>2191</v>
      </c>
      <c r="CQ646" t="s">
        <v>3389</v>
      </c>
      <c r="CR646" t="s">
        <v>3390</v>
      </c>
      <c r="CS646" t="s">
        <v>7507</v>
      </c>
      <c r="CT646" t="s">
        <v>494</v>
      </c>
      <c r="CU646" t="s">
        <v>119</v>
      </c>
      <c r="CV646" t="s">
        <v>138</v>
      </c>
      <c r="CW646" t="s">
        <v>7508</v>
      </c>
      <c r="CX646" t="s">
        <v>7509</v>
      </c>
      <c r="CY646" t="s">
        <v>867</v>
      </c>
      <c r="CZ646" t="s">
        <v>1806</v>
      </c>
      <c r="DA646" t="s">
        <v>1490</v>
      </c>
      <c r="DB646" t="s">
        <v>79</v>
      </c>
      <c r="DC646" t="s">
        <v>194</v>
      </c>
      <c r="DD646">
        <v>3434</v>
      </c>
      <c r="DE646" t="s">
        <v>274</v>
      </c>
      <c r="DF646" t="s">
        <v>2797</v>
      </c>
    </row>
    <row r="647" spans="1:136" x14ac:dyDescent="0.25">
      <c r="A647" t="s">
        <v>7510</v>
      </c>
      <c r="B647" t="s">
        <v>6</v>
      </c>
      <c r="C647" t="s">
        <v>1205</v>
      </c>
      <c r="D647" t="s">
        <v>2348</v>
      </c>
      <c r="E647" t="s">
        <v>368</v>
      </c>
      <c r="F647" t="s">
        <v>26</v>
      </c>
      <c r="G647" t="s">
        <v>26</v>
      </c>
      <c r="H647" t="s">
        <v>26</v>
      </c>
      <c r="I647" t="s">
        <v>197</v>
      </c>
      <c r="J647" t="s">
        <v>521</v>
      </c>
      <c r="K647" t="s">
        <v>8</v>
      </c>
      <c r="L647" t="s">
        <v>4431</v>
      </c>
      <c r="M647" t="s">
        <v>70</v>
      </c>
      <c r="N647" t="s">
        <v>392</v>
      </c>
      <c r="O647" t="s">
        <v>2394</v>
      </c>
      <c r="P647" t="s">
        <v>1289</v>
      </c>
      <c r="Q647" t="s">
        <v>325</v>
      </c>
      <c r="R647" t="s">
        <v>5154</v>
      </c>
      <c r="S647" t="s">
        <v>2185</v>
      </c>
      <c r="T647" t="s">
        <v>14</v>
      </c>
      <c r="U647" t="s">
        <v>14</v>
      </c>
      <c r="V647" t="s">
        <v>14</v>
      </c>
      <c r="W647" t="s">
        <v>14</v>
      </c>
      <c r="X647" t="s">
        <v>5155</v>
      </c>
      <c r="Y647" t="s">
        <v>1</v>
      </c>
      <c r="Z647" t="s">
        <v>1</v>
      </c>
      <c r="AA647" t="s">
        <v>1</v>
      </c>
      <c r="AB647" t="s">
        <v>1</v>
      </c>
      <c r="AC647" t="s">
        <v>741</v>
      </c>
      <c r="AD647" t="s">
        <v>741</v>
      </c>
      <c r="AE647" t="s">
        <v>85</v>
      </c>
      <c r="AF647" t="s">
        <v>5156</v>
      </c>
      <c r="AG647" t="s">
        <v>5058</v>
      </c>
      <c r="AH647" t="s">
        <v>123</v>
      </c>
      <c r="AI647" t="s">
        <v>123</v>
      </c>
      <c r="AJ647" t="s">
        <v>1004</v>
      </c>
      <c r="AK647" t="s">
        <v>729</v>
      </c>
      <c r="AL647" t="s">
        <v>98</v>
      </c>
      <c r="AM647" t="s">
        <v>98</v>
      </c>
      <c r="AN647" t="s">
        <v>101</v>
      </c>
      <c r="AO647" t="s">
        <v>101</v>
      </c>
      <c r="AP647" t="s">
        <v>78</v>
      </c>
      <c r="AQ647" t="s">
        <v>848</v>
      </c>
      <c r="AR647" t="s">
        <v>1815</v>
      </c>
      <c r="AS647" t="s">
        <v>1003</v>
      </c>
      <c r="AT647" t="s">
        <v>644</v>
      </c>
      <c r="AU647" t="s">
        <v>3521</v>
      </c>
      <c r="AV647" t="s">
        <v>1601</v>
      </c>
      <c r="AW647" t="s">
        <v>5158</v>
      </c>
      <c r="AX647" t="s">
        <v>5159</v>
      </c>
      <c r="AY647" t="s">
        <v>40</v>
      </c>
      <c r="AZ647" t="s">
        <v>40</v>
      </c>
      <c r="BA647" t="s">
        <v>40</v>
      </c>
      <c r="BB647" t="s">
        <v>5160</v>
      </c>
      <c r="BC647" t="s">
        <v>5161</v>
      </c>
      <c r="BD647">
        <v>2</v>
      </c>
      <c r="BE647" t="s">
        <v>2565</v>
      </c>
      <c r="BH647" t="s">
        <v>6730</v>
      </c>
      <c r="BI647" t="s">
        <v>528</v>
      </c>
      <c r="BJ647" t="s">
        <v>528</v>
      </c>
      <c r="BK647" t="s">
        <v>5165</v>
      </c>
      <c r="BL647" t="s">
        <v>4922</v>
      </c>
      <c r="BM647" t="s">
        <v>5166</v>
      </c>
      <c r="BN647" t="s">
        <v>159</v>
      </c>
      <c r="BO647" t="s">
        <v>5268</v>
      </c>
      <c r="BP647" t="s">
        <v>561</v>
      </c>
      <c r="BQ647" t="s">
        <v>471</v>
      </c>
      <c r="BR647" t="s">
        <v>5169</v>
      </c>
      <c r="BS647" t="s">
        <v>24</v>
      </c>
      <c r="BT647" t="s">
        <v>25</v>
      </c>
      <c r="BU647" t="s">
        <v>4632</v>
      </c>
      <c r="BV647" t="s">
        <v>237</v>
      </c>
      <c r="BW647" t="s">
        <v>355</v>
      </c>
      <c r="BX647" t="s">
        <v>944</v>
      </c>
      <c r="BY647" t="s">
        <v>5170</v>
      </c>
      <c r="BZ647" t="s">
        <v>5171</v>
      </c>
      <c r="CA647" t="s">
        <v>336</v>
      </c>
      <c r="CB647" t="s">
        <v>336</v>
      </c>
      <c r="CC647" t="s">
        <v>1021</v>
      </c>
      <c r="CD647" t="s">
        <v>5172</v>
      </c>
      <c r="CE647" t="s">
        <v>2306</v>
      </c>
      <c r="CF647" t="s">
        <v>253</v>
      </c>
      <c r="CG647" t="s">
        <v>274</v>
      </c>
      <c r="CH647" t="s">
        <v>194</v>
      </c>
      <c r="CI647">
        <v>34</v>
      </c>
    </row>
    <row r="648" spans="1:136" x14ac:dyDescent="0.25">
      <c r="A648" t="s">
        <v>7511</v>
      </c>
      <c r="B648">
        <v>1</v>
      </c>
      <c r="C648">
        <v>1</v>
      </c>
      <c r="D648" t="s">
        <v>1145</v>
      </c>
      <c r="E648" t="s">
        <v>741</v>
      </c>
      <c r="F648" t="s">
        <v>741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  <c r="L648" t="s">
        <v>14</v>
      </c>
      <c r="M648" t="s">
        <v>14</v>
      </c>
      <c r="N648" t="s">
        <v>14</v>
      </c>
      <c r="O648" t="s">
        <v>14</v>
      </c>
      <c r="P648" t="s">
        <v>14</v>
      </c>
      <c r="Q648" t="s">
        <v>14</v>
      </c>
      <c r="R648" t="s">
        <v>14</v>
      </c>
      <c r="S648" t="s">
        <v>14</v>
      </c>
      <c r="T648" t="s">
        <v>14</v>
      </c>
      <c r="U648" t="s">
        <v>14</v>
      </c>
      <c r="V648" t="s">
        <v>1146</v>
      </c>
      <c r="W648" t="s">
        <v>1147</v>
      </c>
      <c r="X648" t="s">
        <v>26</v>
      </c>
      <c r="Y648" t="s">
        <v>26</v>
      </c>
      <c r="Z648" t="s">
        <v>26</v>
      </c>
      <c r="AA648" t="s">
        <v>26</v>
      </c>
      <c r="AB648" t="s">
        <v>373</v>
      </c>
      <c r="AC648" t="s">
        <v>1151</v>
      </c>
      <c r="AD648" t="s">
        <v>393</v>
      </c>
      <c r="AE648" t="s">
        <v>1152</v>
      </c>
      <c r="AF648" t="s">
        <v>1153</v>
      </c>
      <c r="AG648" t="s">
        <v>1029</v>
      </c>
      <c r="AH648" t="s">
        <v>963</v>
      </c>
      <c r="AI648" t="s">
        <v>153</v>
      </c>
      <c r="AJ648" t="s">
        <v>1032</v>
      </c>
      <c r="AK648" t="s">
        <v>5776</v>
      </c>
      <c r="AL648" t="s">
        <v>336</v>
      </c>
      <c r="AM648" t="s">
        <v>6334</v>
      </c>
      <c r="AN648" t="s">
        <v>1915</v>
      </c>
      <c r="AO648" t="s">
        <v>1916</v>
      </c>
      <c r="AP648" t="s">
        <v>257</v>
      </c>
      <c r="AQ648" t="s">
        <v>3334</v>
      </c>
      <c r="AR648" t="s">
        <v>24</v>
      </c>
      <c r="AS648" t="s">
        <v>24</v>
      </c>
      <c r="AT648" t="s">
        <v>24</v>
      </c>
      <c r="AU648" t="s">
        <v>25</v>
      </c>
      <c r="AV648" t="s">
        <v>25</v>
      </c>
      <c r="AW648" t="s">
        <v>25</v>
      </c>
      <c r="AX648" t="s">
        <v>25</v>
      </c>
      <c r="AY648" t="s">
        <v>25</v>
      </c>
      <c r="AZ648" t="s">
        <v>1157</v>
      </c>
      <c r="BA648" t="s">
        <v>98</v>
      </c>
      <c r="BB648" t="s">
        <v>98</v>
      </c>
      <c r="BC648" t="s">
        <v>98</v>
      </c>
      <c r="BD648" t="s">
        <v>306</v>
      </c>
      <c r="BE648" t="s">
        <v>1159</v>
      </c>
      <c r="BF648" t="s">
        <v>1160</v>
      </c>
      <c r="BG648" t="s">
        <v>130</v>
      </c>
      <c r="BH648" t="s">
        <v>130</v>
      </c>
      <c r="BI648" t="s">
        <v>983</v>
      </c>
      <c r="BJ648" t="s">
        <v>1031</v>
      </c>
      <c r="BK648" t="s">
        <v>86</v>
      </c>
      <c r="BL648" t="s">
        <v>506</v>
      </c>
      <c r="BM648" t="s">
        <v>1161</v>
      </c>
      <c r="BN648" t="s">
        <v>975</v>
      </c>
      <c r="BO648" t="s">
        <v>976</v>
      </c>
      <c r="BP648" t="s">
        <v>96</v>
      </c>
      <c r="BQ648" t="s">
        <v>96</v>
      </c>
      <c r="BR648" t="s">
        <v>96</v>
      </c>
      <c r="BS648" t="s">
        <v>94</v>
      </c>
      <c r="BT648" t="s">
        <v>97</v>
      </c>
      <c r="BU648" t="s">
        <v>97</v>
      </c>
      <c r="BV648" t="s">
        <v>101</v>
      </c>
      <c r="BW648" t="s">
        <v>78</v>
      </c>
      <c r="BX648" t="s">
        <v>1</v>
      </c>
      <c r="BY648" t="s">
        <v>1</v>
      </c>
      <c r="BZ648" t="s">
        <v>75</v>
      </c>
      <c r="CA648" t="s">
        <v>170</v>
      </c>
      <c r="CB648" t="s">
        <v>1162</v>
      </c>
      <c r="CC648" t="s">
        <v>45</v>
      </c>
      <c r="CD648" t="s">
        <v>1163</v>
      </c>
      <c r="CE648" t="s">
        <v>42</v>
      </c>
      <c r="CF648" t="s">
        <v>42</v>
      </c>
      <c r="CG648" t="s">
        <v>42</v>
      </c>
      <c r="CH648" t="s">
        <v>1164</v>
      </c>
      <c r="CI648" t="s">
        <v>223</v>
      </c>
      <c r="CJ648" t="s">
        <v>105</v>
      </c>
      <c r="CK648" t="s">
        <v>105</v>
      </c>
      <c r="CL648" t="s">
        <v>40</v>
      </c>
      <c r="CM648" t="s">
        <v>40</v>
      </c>
      <c r="CN648" t="s">
        <v>1165</v>
      </c>
      <c r="CO648" t="s">
        <v>683</v>
      </c>
      <c r="CP648" t="s">
        <v>1166</v>
      </c>
      <c r="CQ648" t="s">
        <v>1167</v>
      </c>
      <c r="CR648" t="s">
        <v>174</v>
      </c>
      <c r="CS648" t="s">
        <v>109</v>
      </c>
      <c r="CT648" t="s">
        <v>109</v>
      </c>
      <c r="CU648" t="s">
        <v>1168</v>
      </c>
      <c r="CV648" t="s">
        <v>239</v>
      </c>
      <c r="CW648" t="s">
        <v>776</v>
      </c>
      <c r="CX648" t="s">
        <v>1169</v>
      </c>
      <c r="CY648" t="s">
        <v>1170</v>
      </c>
      <c r="CZ648" t="s">
        <v>456</v>
      </c>
      <c r="DA648" t="s">
        <v>252</v>
      </c>
      <c r="DB648" t="s">
        <v>38</v>
      </c>
      <c r="DC648" t="s">
        <v>528</v>
      </c>
      <c r="DD648" t="s">
        <v>528</v>
      </c>
      <c r="DE648" t="s">
        <v>85</v>
      </c>
      <c r="DF648" t="s">
        <v>1150</v>
      </c>
      <c r="DG648" t="s">
        <v>1173</v>
      </c>
      <c r="DH648" t="s">
        <v>1174</v>
      </c>
      <c r="DI648" t="s">
        <v>1175</v>
      </c>
      <c r="DJ648" t="s">
        <v>2380</v>
      </c>
      <c r="DK648" t="s">
        <v>485</v>
      </c>
      <c r="DL648" t="s">
        <v>1397</v>
      </c>
      <c r="DM648" t="s">
        <v>1107</v>
      </c>
      <c r="DN648" t="s">
        <v>1178</v>
      </c>
      <c r="DO648" t="s">
        <v>1179</v>
      </c>
      <c r="DP648" t="s">
        <v>438</v>
      </c>
      <c r="DQ648" t="s">
        <v>1180</v>
      </c>
      <c r="DR648" t="s">
        <v>659</v>
      </c>
      <c r="DS648" t="s">
        <v>825</v>
      </c>
      <c r="DT648" t="s">
        <v>567</v>
      </c>
      <c r="DU648" t="s">
        <v>1181</v>
      </c>
      <c r="DV648" t="s">
        <v>138</v>
      </c>
      <c r="DW648" t="s">
        <v>600</v>
      </c>
      <c r="DX648" t="s">
        <v>600</v>
      </c>
      <c r="DY648" t="s">
        <v>232</v>
      </c>
      <c r="DZ648" t="s">
        <v>76</v>
      </c>
      <c r="EA648" t="s">
        <v>1182</v>
      </c>
      <c r="EB648" t="s">
        <v>194</v>
      </c>
      <c r="EC648">
        <v>3434</v>
      </c>
      <c r="ED648" t="s">
        <v>3090</v>
      </c>
      <c r="EE648" t="s">
        <v>1183</v>
      </c>
      <c r="EF648" t="s">
        <v>325</v>
      </c>
    </row>
    <row r="649" spans="1:136" x14ac:dyDescent="0.25">
      <c r="A649" t="s">
        <v>7512</v>
      </c>
      <c r="B649" t="s">
        <v>299</v>
      </c>
      <c r="C649" t="s">
        <v>7513</v>
      </c>
      <c r="D649" t="s">
        <v>712</v>
      </c>
      <c r="E649" t="s">
        <v>7282</v>
      </c>
      <c r="F649" t="s">
        <v>17</v>
      </c>
      <c r="G649" t="s">
        <v>741</v>
      </c>
      <c r="H649" t="s">
        <v>32</v>
      </c>
      <c r="I649" t="s">
        <v>7434</v>
      </c>
      <c r="J649" t="s">
        <v>42</v>
      </c>
      <c r="K649" t="s">
        <v>1120</v>
      </c>
      <c r="L649" t="s">
        <v>14</v>
      </c>
      <c r="M649" t="s">
        <v>731</v>
      </c>
      <c r="N649" t="s">
        <v>85</v>
      </c>
      <c r="O649" t="s">
        <v>2821</v>
      </c>
      <c r="P649" t="s">
        <v>7435</v>
      </c>
      <c r="Q649" t="s">
        <v>2596</v>
      </c>
      <c r="R649" t="s">
        <v>40</v>
      </c>
      <c r="S649" t="s">
        <v>60</v>
      </c>
      <c r="T649" t="s">
        <v>607</v>
      </c>
      <c r="U649" t="s">
        <v>7285</v>
      </c>
      <c r="V649" t="s">
        <v>3875</v>
      </c>
      <c r="W649" t="s">
        <v>4542</v>
      </c>
      <c r="X649" t="s">
        <v>7436</v>
      </c>
      <c r="Y649" t="s">
        <v>3834</v>
      </c>
      <c r="Z649" t="s">
        <v>808</v>
      </c>
      <c r="AA649" t="s">
        <v>1</v>
      </c>
      <c r="AB649" t="s">
        <v>1</v>
      </c>
      <c r="AC649" t="s">
        <v>1</v>
      </c>
      <c r="AD649" t="s">
        <v>1269</v>
      </c>
      <c r="AE649" t="s">
        <v>7437</v>
      </c>
      <c r="AF649" t="s">
        <v>373</v>
      </c>
      <c r="AG649" t="s">
        <v>119</v>
      </c>
      <c r="AH649" t="s">
        <v>16</v>
      </c>
      <c r="AI649" t="s">
        <v>2630</v>
      </c>
      <c r="AJ649" t="s">
        <v>1301</v>
      </c>
      <c r="AK649" t="s">
        <v>174</v>
      </c>
      <c r="AL649" t="s">
        <v>743</v>
      </c>
      <c r="AM649" t="s">
        <v>7514</v>
      </c>
      <c r="AN649" t="s">
        <v>1263</v>
      </c>
      <c r="AO649" t="s">
        <v>4618</v>
      </c>
      <c r="AP649" t="s">
        <v>76</v>
      </c>
      <c r="AQ649" t="s">
        <v>7439</v>
      </c>
      <c r="AR649" t="s">
        <v>6535</v>
      </c>
      <c r="AS649" t="s">
        <v>13</v>
      </c>
      <c r="AT649" t="s">
        <v>3271</v>
      </c>
      <c r="AU649" t="s">
        <v>280</v>
      </c>
      <c r="AV649" t="s">
        <v>7289</v>
      </c>
      <c r="AW649" t="s">
        <v>1339</v>
      </c>
      <c r="AX649" t="s">
        <v>2522</v>
      </c>
      <c r="AY649" t="s">
        <v>24</v>
      </c>
      <c r="AZ649" t="s">
        <v>237</v>
      </c>
      <c r="BA649" t="s">
        <v>7290</v>
      </c>
      <c r="BB649" t="s">
        <v>485</v>
      </c>
      <c r="BC649" t="s">
        <v>635</v>
      </c>
      <c r="BD649">
        <v>3434</v>
      </c>
      <c r="BE649">
        <v>3434</v>
      </c>
      <c r="BF649" t="s">
        <v>7515</v>
      </c>
    </row>
    <row r="650" spans="1:136" x14ac:dyDescent="0.25">
      <c r="A650" t="s">
        <v>7516</v>
      </c>
      <c r="B650" t="s">
        <v>2560</v>
      </c>
      <c r="C650" t="s">
        <v>209</v>
      </c>
      <c r="D650" t="s">
        <v>2325</v>
      </c>
      <c r="E650" t="s">
        <v>14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t="s">
        <v>14</v>
      </c>
      <c r="L650" t="s">
        <v>604</v>
      </c>
      <c r="M650" t="s">
        <v>40</v>
      </c>
      <c r="N650" t="s">
        <v>40</v>
      </c>
      <c r="O650" t="s">
        <v>40</v>
      </c>
      <c r="P650" t="s">
        <v>40</v>
      </c>
      <c r="Q650" t="s">
        <v>40</v>
      </c>
      <c r="R650" t="s">
        <v>40</v>
      </c>
      <c r="S650" t="s">
        <v>47</v>
      </c>
      <c r="T650" t="s">
        <v>49</v>
      </c>
      <c r="U650" t="s">
        <v>373</v>
      </c>
      <c r="V650" t="s">
        <v>2844</v>
      </c>
      <c r="W650" t="s">
        <v>2692</v>
      </c>
      <c r="X650" t="s">
        <v>1032</v>
      </c>
      <c r="Y650" t="s">
        <v>374</v>
      </c>
      <c r="Z650" t="s">
        <v>7517</v>
      </c>
      <c r="AA650" t="s">
        <v>6348</v>
      </c>
      <c r="AB650" t="s">
        <v>7518</v>
      </c>
      <c r="AC650" t="s">
        <v>7519</v>
      </c>
      <c r="AD650" t="s">
        <v>7520</v>
      </c>
      <c r="AE650" t="s">
        <v>13</v>
      </c>
      <c r="AF650" t="s">
        <v>306</v>
      </c>
      <c r="AG650" t="s">
        <v>566</v>
      </c>
      <c r="AH650" t="s">
        <v>81</v>
      </c>
      <c r="AI650" t="s">
        <v>1745</v>
      </c>
      <c r="AJ650" t="s">
        <v>1848</v>
      </c>
      <c r="AK650" t="s">
        <v>3655</v>
      </c>
      <c r="AL650" t="s">
        <v>7521</v>
      </c>
      <c r="AM650" t="s">
        <v>676</v>
      </c>
      <c r="AN650" t="s">
        <v>975</v>
      </c>
      <c r="AO650" t="s">
        <v>5284</v>
      </c>
      <c r="AP650" t="s">
        <v>94</v>
      </c>
      <c r="AQ650" t="s">
        <v>94</v>
      </c>
      <c r="AR650" t="s">
        <v>1599</v>
      </c>
      <c r="AS650" t="s">
        <v>16</v>
      </c>
      <c r="AT650" t="s">
        <v>3749</v>
      </c>
      <c r="AU650" t="s">
        <v>97</v>
      </c>
      <c r="AV650" t="s">
        <v>98</v>
      </c>
      <c r="AW650" t="s">
        <v>98</v>
      </c>
      <c r="AX650" t="s">
        <v>101</v>
      </c>
      <c r="AY650" t="s">
        <v>101</v>
      </c>
      <c r="AZ650" t="s">
        <v>101</v>
      </c>
      <c r="BA650" t="s">
        <v>728</v>
      </c>
      <c r="BB650" t="s">
        <v>729</v>
      </c>
      <c r="BC650" t="s">
        <v>78</v>
      </c>
      <c r="BD650" t="s">
        <v>1</v>
      </c>
      <c r="BE650" t="s">
        <v>1</v>
      </c>
      <c r="BF650" t="s">
        <v>7522</v>
      </c>
      <c r="BG650" t="s">
        <v>573</v>
      </c>
      <c r="BH650" t="s">
        <v>594</v>
      </c>
      <c r="BI650" t="s">
        <v>644</v>
      </c>
      <c r="BJ650" t="s">
        <v>96</v>
      </c>
      <c r="BK650" t="s">
        <v>96</v>
      </c>
      <c r="BL650" t="s">
        <v>105</v>
      </c>
      <c r="BM650" t="s">
        <v>105</v>
      </c>
      <c r="BN650" t="s">
        <v>1601</v>
      </c>
      <c r="BO650" t="s">
        <v>106</v>
      </c>
      <c r="BP650" t="s">
        <v>174</v>
      </c>
      <c r="BQ650" t="s">
        <v>174</v>
      </c>
      <c r="BR650" t="s">
        <v>109</v>
      </c>
      <c r="BS650" t="s">
        <v>1603</v>
      </c>
      <c r="BT650" t="s">
        <v>1603</v>
      </c>
      <c r="BU650" t="s">
        <v>3879</v>
      </c>
      <c r="BV650" t="s">
        <v>1045</v>
      </c>
      <c r="BW650" t="s">
        <v>7523</v>
      </c>
      <c r="BX650" t="s">
        <v>7524</v>
      </c>
      <c r="BY650" t="s">
        <v>26</v>
      </c>
      <c r="BZ650" t="s">
        <v>7525</v>
      </c>
      <c r="CA650" t="s">
        <v>2380</v>
      </c>
      <c r="CB650" t="s">
        <v>25</v>
      </c>
      <c r="CC650" t="s">
        <v>25</v>
      </c>
      <c r="CD650" t="s">
        <v>252</v>
      </c>
      <c r="CE650" t="s">
        <v>600</v>
      </c>
      <c r="CF650" t="s">
        <v>7526</v>
      </c>
      <c r="CG650" t="s">
        <v>24</v>
      </c>
      <c r="CH650" t="s">
        <v>7527</v>
      </c>
    </row>
    <row r="651" spans="1:136" x14ac:dyDescent="0.25">
      <c r="A651" t="s">
        <v>7528</v>
      </c>
      <c r="B651" t="s">
        <v>26</v>
      </c>
      <c r="C651" t="s">
        <v>26</v>
      </c>
      <c r="D651" t="s">
        <v>26</v>
      </c>
      <c r="E651" t="s">
        <v>26</v>
      </c>
      <c r="F651" t="s">
        <v>26</v>
      </c>
      <c r="G651" t="s">
        <v>70</v>
      </c>
      <c r="H651" t="s">
        <v>2560</v>
      </c>
      <c r="I651" t="s">
        <v>115</v>
      </c>
      <c r="J651" t="s">
        <v>115</v>
      </c>
      <c r="K651" t="s">
        <v>2663</v>
      </c>
      <c r="L651" t="s">
        <v>751</v>
      </c>
      <c r="M651" t="s">
        <v>52</v>
      </c>
      <c r="N651" t="s">
        <v>1447</v>
      </c>
      <c r="O651" t="s">
        <v>1447</v>
      </c>
      <c r="P651" t="s">
        <v>2664</v>
      </c>
      <c r="Q651" t="s">
        <v>159</v>
      </c>
      <c r="R651" t="s">
        <v>159</v>
      </c>
      <c r="S651" t="s">
        <v>2004</v>
      </c>
      <c r="T651" t="s">
        <v>2005</v>
      </c>
      <c r="U651" t="s">
        <v>2665</v>
      </c>
      <c r="V651" t="s">
        <v>1318</v>
      </c>
      <c r="W651" t="s">
        <v>2611</v>
      </c>
      <c r="X651" t="s">
        <v>2328</v>
      </c>
      <c r="Y651" t="s">
        <v>1339</v>
      </c>
      <c r="Z651" t="s">
        <v>14</v>
      </c>
      <c r="AA651" t="s">
        <v>14</v>
      </c>
      <c r="AB651" t="s">
        <v>14</v>
      </c>
      <c r="AC651" t="s">
        <v>14</v>
      </c>
      <c r="AD651" t="s">
        <v>14</v>
      </c>
      <c r="AE651" t="s">
        <v>960</v>
      </c>
      <c r="AF651" t="s">
        <v>2564</v>
      </c>
      <c r="AG651" t="s">
        <v>2666</v>
      </c>
      <c r="AH651" t="s">
        <v>864</v>
      </c>
      <c r="AI651" t="s">
        <v>2667</v>
      </c>
      <c r="AJ651" t="s">
        <v>1073</v>
      </c>
      <c r="AK651" t="s">
        <v>506</v>
      </c>
      <c r="AL651" t="s">
        <v>2668</v>
      </c>
      <c r="AM651" t="s">
        <v>474</v>
      </c>
      <c r="AN651" t="s">
        <v>259</v>
      </c>
      <c r="AO651" t="s">
        <v>7107</v>
      </c>
      <c r="AP651" t="s">
        <v>7529</v>
      </c>
      <c r="AQ651" t="s">
        <v>1847</v>
      </c>
      <c r="AR651" t="s">
        <v>2670</v>
      </c>
      <c r="AS651" t="s">
        <v>222</v>
      </c>
      <c r="AT651" t="s">
        <v>1107</v>
      </c>
      <c r="AU651" t="s">
        <v>2671</v>
      </c>
      <c r="AV651" t="s">
        <v>2672</v>
      </c>
      <c r="AW651" t="s">
        <v>3560</v>
      </c>
      <c r="AX651" t="s">
        <v>2674</v>
      </c>
      <c r="AY651" t="s">
        <v>1405</v>
      </c>
      <c r="AZ651" t="s">
        <v>94</v>
      </c>
      <c r="BA651" t="s">
        <v>97</v>
      </c>
      <c r="BB651" t="s">
        <v>98</v>
      </c>
      <c r="BC651" t="s">
        <v>98</v>
      </c>
      <c r="BD651" t="s">
        <v>101</v>
      </c>
      <c r="BE651" t="s">
        <v>101</v>
      </c>
      <c r="BF651" t="s">
        <v>1213</v>
      </c>
      <c r="BG651" t="s">
        <v>1214</v>
      </c>
      <c r="BH651" t="s">
        <v>78</v>
      </c>
      <c r="BI651" t="s">
        <v>1853</v>
      </c>
      <c r="BJ651" t="s">
        <v>2675</v>
      </c>
      <c r="BK651" t="s">
        <v>1</v>
      </c>
      <c r="BL651" t="s">
        <v>1</v>
      </c>
      <c r="BM651" t="s">
        <v>617</v>
      </c>
      <c r="BN651" t="s">
        <v>2676</v>
      </c>
      <c r="BO651" t="s">
        <v>1261</v>
      </c>
      <c r="BP651" t="s">
        <v>40</v>
      </c>
      <c r="BQ651" t="s">
        <v>40</v>
      </c>
      <c r="BR651" t="s">
        <v>40</v>
      </c>
      <c r="BS651" t="s">
        <v>40</v>
      </c>
      <c r="BT651" t="s">
        <v>40</v>
      </c>
      <c r="BU651" t="s">
        <v>96</v>
      </c>
      <c r="BV651" t="s">
        <v>96</v>
      </c>
      <c r="BW651" t="s">
        <v>2677</v>
      </c>
      <c r="BX651" t="s">
        <v>42</v>
      </c>
      <c r="BY651" t="s">
        <v>105</v>
      </c>
      <c r="BZ651" t="s">
        <v>239</v>
      </c>
      <c r="CA651" t="s">
        <v>109</v>
      </c>
      <c r="CB651" t="s">
        <v>109</v>
      </c>
      <c r="CC651" t="s">
        <v>238</v>
      </c>
      <c r="CD651" t="s">
        <v>1166</v>
      </c>
      <c r="CE651" t="s">
        <v>1167</v>
      </c>
      <c r="CF651" t="s">
        <v>174</v>
      </c>
      <c r="CG651" t="s">
        <v>75</v>
      </c>
      <c r="CH651" t="s">
        <v>2049</v>
      </c>
      <c r="CI651" t="s">
        <v>1225</v>
      </c>
      <c r="CJ651" t="s">
        <v>832</v>
      </c>
      <c r="CK651" t="s">
        <v>2052</v>
      </c>
      <c r="CL651" t="s">
        <v>2053</v>
      </c>
      <c r="CM651" t="s">
        <v>24</v>
      </c>
      <c r="CN651" t="s">
        <v>25</v>
      </c>
      <c r="CO651" t="s">
        <v>252</v>
      </c>
      <c r="CP651" t="s">
        <v>667</v>
      </c>
      <c r="CQ651" t="s">
        <v>2678</v>
      </c>
      <c r="CR651" t="s">
        <v>220</v>
      </c>
      <c r="CS651" t="s">
        <v>1515</v>
      </c>
      <c r="CT651" t="s">
        <v>507</v>
      </c>
      <c r="CU651" t="s">
        <v>2681</v>
      </c>
      <c r="CV651" t="s">
        <v>258</v>
      </c>
      <c r="CW651" t="s">
        <v>1049</v>
      </c>
      <c r="CX651">
        <v>2</v>
      </c>
      <c r="CY651" t="s">
        <v>2682</v>
      </c>
      <c r="CZ651" t="s">
        <v>2683</v>
      </c>
      <c r="DA651" t="s">
        <v>265</v>
      </c>
      <c r="DB651" t="s">
        <v>7530</v>
      </c>
      <c r="DC651" t="s">
        <v>423</v>
      </c>
      <c r="DD651" t="s">
        <v>741</v>
      </c>
      <c r="DE651" t="s">
        <v>2685</v>
      </c>
      <c r="DF651" t="s">
        <v>1622</v>
      </c>
      <c r="DG651" t="s">
        <v>2686</v>
      </c>
      <c r="DH651" t="s">
        <v>2687</v>
      </c>
      <c r="DI651" t="s">
        <v>871</v>
      </c>
      <c r="DJ651">
        <v>11</v>
      </c>
      <c r="DK651" t="s">
        <v>194</v>
      </c>
      <c r="DL651" t="s">
        <v>194</v>
      </c>
      <c r="DM651">
        <v>3434</v>
      </c>
      <c r="DN651" t="s">
        <v>274</v>
      </c>
    </row>
    <row r="652" spans="1:136" x14ac:dyDescent="0.25">
      <c r="A652" t="s">
        <v>7531</v>
      </c>
      <c r="B652" t="s">
        <v>35</v>
      </c>
      <c r="C652" t="s">
        <v>365</v>
      </c>
      <c r="D652" t="s">
        <v>39</v>
      </c>
      <c r="E652" t="s">
        <v>2491</v>
      </c>
      <c r="F652" t="s">
        <v>7532</v>
      </c>
      <c r="G652" t="s">
        <v>1</v>
      </c>
      <c r="H652" t="s">
        <v>1</v>
      </c>
      <c r="I652" t="s">
        <v>1</v>
      </c>
      <c r="J652" t="s">
        <v>1659</v>
      </c>
      <c r="K652" t="s">
        <v>554</v>
      </c>
      <c r="L652" t="s">
        <v>7533</v>
      </c>
      <c r="M652" t="s">
        <v>7534</v>
      </c>
      <c r="N652" t="s">
        <v>32</v>
      </c>
      <c r="O652" t="s">
        <v>259</v>
      </c>
      <c r="P652" t="s">
        <v>259</v>
      </c>
      <c r="Q652" t="s">
        <v>47</v>
      </c>
      <c r="R652" t="s">
        <v>49</v>
      </c>
      <c r="S652" t="s">
        <v>49</v>
      </c>
      <c r="T652">
        <v>60</v>
      </c>
      <c r="U652" t="s">
        <v>559</v>
      </c>
      <c r="V652" t="s">
        <v>560</v>
      </c>
      <c r="W652" t="s">
        <v>14</v>
      </c>
      <c r="X652" t="s">
        <v>14</v>
      </c>
      <c r="Y652" t="s">
        <v>14</v>
      </c>
      <c r="Z652" t="s">
        <v>14</v>
      </c>
      <c r="AA652" t="s">
        <v>14</v>
      </c>
      <c r="AB652" t="s">
        <v>14</v>
      </c>
      <c r="AC652" t="s">
        <v>14</v>
      </c>
      <c r="AD652" t="s">
        <v>14</v>
      </c>
      <c r="AE652" t="s">
        <v>7535</v>
      </c>
      <c r="AF652" t="s">
        <v>898</v>
      </c>
      <c r="AG652" t="s">
        <v>741</v>
      </c>
      <c r="AH652" t="s">
        <v>402</v>
      </c>
      <c r="AI652" t="s">
        <v>90</v>
      </c>
      <c r="AJ652" t="s">
        <v>25</v>
      </c>
      <c r="AK652" t="s">
        <v>25</v>
      </c>
      <c r="AL652" t="s">
        <v>1744</v>
      </c>
      <c r="AM652" t="s">
        <v>3192</v>
      </c>
      <c r="AN652" t="s">
        <v>2398</v>
      </c>
      <c r="AO652">
        <v>7</v>
      </c>
      <c r="AP652" t="s">
        <v>3677</v>
      </c>
      <c r="AQ652" t="s">
        <v>446</v>
      </c>
      <c r="AR652" t="s">
        <v>6114</v>
      </c>
      <c r="AS652" t="s">
        <v>650</v>
      </c>
      <c r="AT652" t="s">
        <v>2504</v>
      </c>
      <c r="AU652" t="s">
        <v>98</v>
      </c>
      <c r="AV652" t="s">
        <v>98</v>
      </c>
      <c r="AW652" t="s">
        <v>101</v>
      </c>
      <c r="AX652" t="s">
        <v>101</v>
      </c>
      <c r="AY652" t="s">
        <v>101</v>
      </c>
      <c r="AZ652" t="s">
        <v>1869</v>
      </c>
      <c r="BA652" t="s">
        <v>1869</v>
      </c>
      <c r="BB652" t="s">
        <v>423</v>
      </c>
      <c r="BC652" t="s">
        <v>78</v>
      </c>
      <c r="BD652" t="s">
        <v>1043</v>
      </c>
      <c r="BE652" t="s">
        <v>99</v>
      </c>
      <c r="BF652" t="s">
        <v>42</v>
      </c>
      <c r="BG652" t="s">
        <v>42</v>
      </c>
      <c r="BH652" t="s">
        <v>96</v>
      </c>
      <c r="BI652" t="s">
        <v>96</v>
      </c>
      <c r="BJ652" t="s">
        <v>6529</v>
      </c>
      <c r="BK652" t="s">
        <v>996</v>
      </c>
      <c r="BL652" t="s">
        <v>2656</v>
      </c>
      <c r="BM652" t="s">
        <v>36</v>
      </c>
      <c r="BN652" t="s">
        <v>7536</v>
      </c>
      <c r="BO652" t="s">
        <v>7537</v>
      </c>
      <c r="BP652" t="s">
        <v>26</v>
      </c>
      <c r="BQ652" t="s">
        <v>26</v>
      </c>
      <c r="BR652" t="s">
        <v>56</v>
      </c>
      <c r="BS652" t="s">
        <v>159</v>
      </c>
      <c r="BT652" t="s">
        <v>671</v>
      </c>
      <c r="BU652" t="s">
        <v>7538</v>
      </c>
      <c r="BV652" t="s">
        <v>2901</v>
      </c>
      <c r="BW652" t="s">
        <v>487</v>
      </c>
      <c r="BX652" t="s">
        <v>668</v>
      </c>
      <c r="BY652" t="s">
        <v>7539</v>
      </c>
      <c r="BZ652" t="s">
        <v>1049</v>
      </c>
      <c r="CA652" t="s">
        <v>118</v>
      </c>
      <c r="CB652" t="s">
        <v>153</v>
      </c>
      <c r="CC652" t="s">
        <v>3936</v>
      </c>
      <c r="CD652" t="s">
        <v>7540</v>
      </c>
      <c r="CE652" t="s">
        <v>393</v>
      </c>
      <c r="CF652" t="s">
        <v>7541</v>
      </c>
      <c r="CG652">
        <v>798</v>
      </c>
      <c r="CH652" t="s">
        <v>193</v>
      </c>
      <c r="CI652" t="s">
        <v>1504</v>
      </c>
      <c r="CJ652" t="s">
        <v>1806</v>
      </c>
      <c r="CK652" t="s">
        <v>2412</v>
      </c>
      <c r="CL652" t="s">
        <v>593</v>
      </c>
      <c r="CM652" t="s">
        <v>76</v>
      </c>
      <c r="CN652" t="s">
        <v>7542</v>
      </c>
      <c r="CO652" t="s">
        <v>1031</v>
      </c>
      <c r="CP652" t="s">
        <v>3901</v>
      </c>
      <c r="CQ652" t="s">
        <v>5445</v>
      </c>
      <c r="CR652" t="s">
        <v>70</v>
      </c>
      <c r="CS652" t="s">
        <v>534</v>
      </c>
      <c r="CT652">
        <v>1</v>
      </c>
      <c r="CU652" t="s">
        <v>194</v>
      </c>
      <c r="CV652">
        <v>3434</v>
      </c>
      <c r="CW652" t="s">
        <v>615</v>
      </c>
    </row>
    <row r="653" spans="1:136" x14ac:dyDescent="0.25">
      <c r="A653" t="s">
        <v>7543</v>
      </c>
      <c r="B653" t="s">
        <v>35</v>
      </c>
      <c r="C653" t="s">
        <v>92</v>
      </c>
      <c r="D653" t="s">
        <v>521</v>
      </c>
      <c r="E653" t="s">
        <v>944</v>
      </c>
      <c r="F653" t="s">
        <v>1033</v>
      </c>
      <c r="G653" t="s">
        <v>880</v>
      </c>
      <c r="H653" t="s">
        <v>1718</v>
      </c>
      <c r="I653" t="s">
        <v>1490</v>
      </c>
      <c r="J653" t="s">
        <v>3149</v>
      </c>
      <c r="K653" t="s">
        <v>3150</v>
      </c>
      <c r="L653" t="s">
        <v>3151</v>
      </c>
      <c r="M653">
        <v>0</v>
      </c>
      <c r="N653" t="s">
        <v>85</v>
      </c>
      <c r="O653" t="s">
        <v>166</v>
      </c>
      <c r="P653" t="s">
        <v>24</v>
      </c>
      <c r="Q653" t="s">
        <v>24</v>
      </c>
      <c r="R653" t="s">
        <v>1686</v>
      </c>
      <c r="S653" t="s">
        <v>2239</v>
      </c>
      <c r="T653" t="s">
        <v>1722</v>
      </c>
      <c r="U653" t="s">
        <v>1723</v>
      </c>
      <c r="V653" t="s">
        <v>494</v>
      </c>
      <c r="W653">
        <v>100</v>
      </c>
      <c r="X653">
        <v>1</v>
      </c>
      <c r="Y653">
        <v>1</v>
      </c>
      <c r="Z653" t="s">
        <v>38</v>
      </c>
      <c r="AA653" t="s">
        <v>47</v>
      </c>
      <c r="AB653" t="s">
        <v>47</v>
      </c>
      <c r="AC653" t="s">
        <v>623</v>
      </c>
      <c r="AD653" t="s">
        <v>167</v>
      </c>
      <c r="AE653" t="s">
        <v>65</v>
      </c>
      <c r="AF653" t="e">
        <f>-THED</f>
        <v>#NAME?</v>
      </c>
      <c r="AG653" t="s">
        <v>683</v>
      </c>
      <c r="AH653" t="s">
        <v>97</v>
      </c>
      <c r="AI653" t="s">
        <v>98</v>
      </c>
      <c r="AJ653" t="s">
        <v>98</v>
      </c>
      <c r="AK653" t="s">
        <v>98</v>
      </c>
      <c r="AL653" t="s">
        <v>12</v>
      </c>
      <c r="AM653" t="s">
        <v>101</v>
      </c>
      <c r="AN653" t="s">
        <v>1726</v>
      </c>
      <c r="AO653" t="s">
        <v>647</v>
      </c>
      <c r="AP653" t="s">
        <v>78</v>
      </c>
      <c r="AQ653" t="s">
        <v>96</v>
      </c>
      <c r="AR653" t="s">
        <v>688</v>
      </c>
      <c r="AS653" t="s">
        <v>60</v>
      </c>
      <c r="AT653" t="s">
        <v>105</v>
      </c>
      <c r="AU653" t="s">
        <v>899</v>
      </c>
      <c r="AV653" t="s">
        <v>40</v>
      </c>
      <c r="AW653" t="s">
        <v>1727</v>
      </c>
      <c r="AX653" t="s">
        <v>2140</v>
      </c>
      <c r="AY653" t="s">
        <v>174</v>
      </c>
      <c r="AZ653" t="s">
        <v>332</v>
      </c>
      <c r="BA653" t="s">
        <v>3152</v>
      </c>
      <c r="BB653" t="s">
        <v>114</v>
      </c>
      <c r="BC653" t="s">
        <v>159</v>
      </c>
      <c r="BD653" t="s">
        <v>2921</v>
      </c>
      <c r="BE653" t="s">
        <v>3153</v>
      </c>
      <c r="BF653" t="s">
        <v>3154</v>
      </c>
      <c r="BG653" t="s">
        <v>224</v>
      </c>
      <c r="BH653" t="s">
        <v>1730</v>
      </c>
      <c r="BI653" t="s">
        <v>1662</v>
      </c>
      <c r="BJ653" t="s">
        <v>343</v>
      </c>
      <c r="BK653" t="s">
        <v>3155</v>
      </c>
      <c r="BL653" t="s">
        <v>220</v>
      </c>
      <c r="BM653">
        <v>0</v>
      </c>
      <c r="BN653" t="s">
        <v>26</v>
      </c>
      <c r="BO653" t="s">
        <v>3156</v>
      </c>
      <c r="BP653" t="s">
        <v>907</v>
      </c>
      <c r="BQ653" t="s">
        <v>3157</v>
      </c>
      <c r="BR653" t="s">
        <v>1034</v>
      </c>
      <c r="BS653" t="s">
        <v>1007</v>
      </c>
      <c r="BT653" t="s">
        <v>1733</v>
      </c>
      <c r="BU653" t="s">
        <v>163</v>
      </c>
      <c r="BV653" t="s">
        <v>355</v>
      </c>
      <c r="BW653" t="s">
        <v>403</v>
      </c>
      <c r="BX653" t="s">
        <v>1657</v>
      </c>
      <c r="BY653" t="s">
        <v>1734</v>
      </c>
      <c r="BZ653" t="s">
        <v>1735</v>
      </c>
      <c r="CA653">
        <v>3434</v>
      </c>
      <c r="CB653" t="s">
        <v>872</v>
      </c>
      <c r="CC653" t="s">
        <v>3158</v>
      </c>
      <c r="CD653" t="s">
        <v>42</v>
      </c>
    </row>
    <row r="654" spans="1:136" x14ac:dyDescent="0.25">
      <c r="A654" t="s">
        <v>7544</v>
      </c>
      <c r="B654" t="s">
        <v>3233</v>
      </c>
      <c r="C654" t="s">
        <v>92</v>
      </c>
      <c r="D654" t="s">
        <v>2348</v>
      </c>
      <c r="E654" t="s">
        <v>2572</v>
      </c>
      <c r="F654" t="s">
        <v>5320</v>
      </c>
      <c r="G654" t="s">
        <v>5321</v>
      </c>
      <c r="H654" t="s">
        <v>8</v>
      </c>
      <c r="I654" t="s">
        <v>554</v>
      </c>
      <c r="J654" t="s">
        <v>53</v>
      </c>
      <c r="K654" t="s">
        <v>528</v>
      </c>
      <c r="L654" t="s">
        <v>528</v>
      </c>
      <c r="M654" t="s">
        <v>528</v>
      </c>
      <c r="N654" t="s">
        <v>528</v>
      </c>
      <c r="O654" t="s">
        <v>528</v>
      </c>
      <c r="P654" t="s">
        <v>1316</v>
      </c>
      <c r="Q654" t="s">
        <v>1775</v>
      </c>
      <c r="R654" t="s">
        <v>325</v>
      </c>
      <c r="S654" t="s">
        <v>70</v>
      </c>
      <c r="T654" t="s">
        <v>70</v>
      </c>
      <c r="U654" t="s">
        <v>16</v>
      </c>
      <c r="V654" t="s">
        <v>320</v>
      </c>
      <c r="W654" t="s">
        <v>89</v>
      </c>
      <c r="X654" t="s">
        <v>963</v>
      </c>
      <c r="Y654" t="s">
        <v>963</v>
      </c>
      <c r="Z654" t="s">
        <v>32</v>
      </c>
      <c r="AA654" t="s">
        <v>32</v>
      </c>
      <c r="AB654" t="s">
        <v>5322</v>
      </c>
      <c r="AC654" t="s">
        <v>5323</v>
      </c>
      <c r="AD654" t="s">
        <v>1085</v>
      </c>
      <c r="AE654" t="s">
        <v>7545</v>
      </c>
      <c r="AF654">
        <v>2</v>
      </c>
      <c r="AG654" t="s">
        <v>123</v>
      </c>
      <c r="AH654" t="s">
        <v>5324</v>
      </c>
      <c r="AI654" t="s">
        <v>374</v>
      </c>
      <c r="AJ654" t="s">
        <v>85</v>
      </c>
      <c r="AK654" t="s">
        <v>85</v>
      </c>
      <c r="AL654" t="s">
        <v>1491</v>
      </c>
      <c r="AM654">
        <v>4</v>
      </c>
      <c r="AN654" t="s">
        <v>5325</v>
      </c>
      <c r="AO654" t="s">
        <v>57</v>
      </c>
      <c r="AP654" t="s">
        <v>5326</v>
      </c>
      <c r="AQ654" t="s">
        <v>1249</v>
      </c>
      <c r="AR654" t="s">
        <v>5327</v>
      </c>
      <c r="AS654" t="s">
        <v>98</v>
      </c>
      <c r="AT654" t="s">
        <v>101</v>
      </c>
      <c r="AU654" t="s">
        <v>101</v>
      </c>
      <c r="AV654" t="s">
        <v>101</v>
      </c>
      <c r="AW654" t="s">
        <v>1355</v>
      </c>
      <c r="AX654" t="s">
        <v>926</v>
      </c>
      <c r="AY654" t="s">
        <v>78</v>
      </c>
      <c r="AZ654" t="s">
        <v>5328</v>
      </c>
      <c r="BA654" t="s">
        <v>7546</v>
      </c>
      <c r="BB654" t="s">
        <v>14</v>
      </c>
      <c r="BC654" t="s">
        <v>14</v>
      </c>
      <c r="BD654" t="s">
        <v>7547</v>
      </c>
      <c r="BE654" t="s">
        <v>7548</v>
      </c>
      <c r="BF654" t="s">
        <v>667</v>
      </c>
      <c r="BG654" t="s">
        <v>381</v>
      </c>
      <c r="BH654" t="s">
        <v>7549</v>
      </c>
      <c r="BI654" t="s">
        <v>1007</v>
      </c>
      <c r="BJ654" t="s">
        <v>96</v>
      </c>
      <c r="BK654" t="s">
        <v>734</v>
      </c>
      <c r="BL654" t="s">
        <v>349</v>
      </c>
      <c r="BM654" t="s">
        <v>2297</v>
      </c>
      <c r="BN654" t="s">
        <v>1033</v>
      </c>
      <c r="BO654" t="s">
        <v>398</v>
      </c>
      <c r="BP654" t="s">
        <v>7550</v>
      </c>
      <c r="BQ654" t="s">
        <v>5330</v>
      </c>
      <c r="BR654" t="s">
        <v>245</v>
      </c>
      <c r="BS654">
        <v>7</v>
      </c>
      <c r="BT654" t="s">
        <v>3331</v>
      </c>
      <c r="BU654" t="s">
        <v>5414</v>
      </c>
      <c r="BV654" t="s">
        <v>4457</v>
      </c>
      <c r="BW654" t="s">
        <v>7551</v>
      </c>
      <c r="BX654" t="s">
        <v>404</v>
      </c>
      <c r="BY654" t="s">
        <v>404</v>
      </c>
      <c r="BZ654" t="s">
        <v>2666</v>
      </c>
      <c r="CA654" t="s">
        <v>2018</v>
      </c>
      <c r="CB654" t="s">
        <v>1228</v>
      </c>
      <c r="CC654" t="s">
        <v>1637</v>
      </c>
      <c r="CD654" t="s">
        <v>654</v>
      </c>
      <c r="CE654" t="s">
        <v>656</v>
      </c>
      <c r="CF654" t="s">
        <v>1150</v>
      </c>
      <c r="CG654" t="s">
        <v>1941</v>
      </c>
      <c r="CH654" t="s">
        <v>5333</v>
      </c>
      <c r="CI654">
        <v>8</v>
      </c>
      <c r="CJ654" t="s">
        <v>984</v>
      </c>
      <c r="CK654" t="s">
        <v>42</v>
      </c>
      <c r="CL654" t="s">
        <v>42</v>
      </c>
      <c r="CM654" t="s">
        <v>1948</v>
      </c>
      <c r="CN654" t="s">
        <v>553</v>
      </c>
      <c r="CO654" t="s">
        <v>594</v>
      </c>
      <c r="CP654" t="s">
        <v>594</v>
      </c>
      <c r="CQ654" t="s">
        <v>1899</v>
      </c>
      <c r="CR654" t="s">
        <v>1571</v>
      </c>
      <c r="CS654" t="s">
        <v>138</v>
      </c>
      <c r="CT654" t="s">
        <v>1021</v>
      </c>
      <c r="CU654" t="s">
        <v>17</v>
      </c>
      <c r="CV654" t="s">
        <v>724</v>
      </c>
      <c r="CW654">
        <v>3434</v>
      </c>
      <c r="CX654">
        <v>3434</v>
      </c>
      <c r="CY654">
        <v>11</v>
      </c>
      <c r="CZ654" t="s">
        <v>194</v>
      </c>
      <c r="DA654" t="s">
        <v>7552</v>
      </c>
      <c r="DB654" t="s">
        <v>917</v>
      </c>
    </row>
    <row r="655" spans="1:136" x14ac:dyDescent="0.25">
      <c r="A655" t="s">
        <v>7553</v>
      </c>
      <c r="B655" t="s">
        <v>51</v>
      </c>
      <c r="C655" t="s">
        <v>2</v>
      </c>
      <c r="D655" t="s">
        <v>365</v>
      </c>
      <c r="E655" t="s">
        <v>1624</v>
      </c>
      <c r="F655" t="s">
        <v>1438</v>
      </c>
      <c r="G655" t="s">
        <v>39</v>
      </c>
      <c r="H655" t="s">
        <v>40</v>
      </c>
      <c r="I655" t="s">
        <v>8</v>
      </c>
      <c r="J655" t="s">
        <v>2884</v>
      </c>
      <c r="K655" t="s">
        <v>92</v>
      </c>
      <c r="L655" t="s">
        <v>32</v>
      </c>
      <c r="M655" t="s">
        <v>3534</v>
      </c>
      <c r="N655" t="s">
        <v>13</v>
      </c>
      <c r="O655" t="s">
        <v>3219</v>
      </c>
      <c r="P655" t="s">
        <v>3535</v>
      </c>
      <c r="Q655" t="s">
        <v>53</v>
      </c>
      <c r="R655" t="s">
        <v>3536</v>
      </c>
      <c r="S655" t="s">
        <v>78</v>
      </c>
      <c r="T655" t="s">
        <v>78</v>
      </c>
      <c r="U655" t="s">
        <v>321</v>
      </c>
      <c r="V655" t="s">
        <v>24</v>
      </c>
      <c r="W655" t="s">
        <v>25</v>
      </c>
      <c r="X655" t="s">
        <v>3537</v>
      </c>
      <c r="Y655" t="s">
        <v>14</v>
      </c>
      <c r="Z655" t="s">
        <v>14</v>
      </c>
      <c r="AA655" t="s">
        <v>14</v>
      </c>
      <c r="AB655" t="s">
        <v>14</v>
      </c>
      <c r="AC655" t="s">
        <v>259</v>
      </c>
      <c r="AD655" t="s">
        <v>85</v>
      </c>
      <c r="AE655" t="s">
        <v>85</v>
      </c>
      <c r="AF655" t="s">
        <v>123</v>
      </c>
      <c r="AG655" t="s">
        <v>810</v>
      </c>
      <c r="AH655" t="s">
        <v>3538</v>
      </c>
      <c r="AI655" t="s">
        <v>94</v>
      </c>
      <c r="AJ655" t="s">
        <v>97</v>
      </c>
      <c r="AK655" t="s">
        <v>98</v>
      </c>
      <c r="AL655" t="s">
        <v>98</v>
      </c>
      <c r="AM655" t="s">
        <v>3539</v>
      </c>
      <c r="AN655" t="s">
        <v>392</v>
      </c>
      <c r="AO655" t="s">
        <v>101</v>
      </c>
      <c r="AP655" t="s">
        <v>560</v>
      </c>
      <c r="AQ655" t="s">
        <v>643</v>
      </c>
      <c r="AR655" t="s">
        <v>104</v>
      </c>
      <c r="AS655" t="s">
        <v>1379</v>
      </c>
      <c r="AT655" t="s">
        <v>105</v>
      </c>
      <c r="AU655" t="s">
        <v>3540</v>
      </c>
      <c r="AV655">
        <v>0</v>
      </c>
      <c r="AW655" t="s">
        <v>96</v>
      </c>
      <c r="AX655" t="s">
        <v>3541</v>
      </c>
      <c r="AY655" t="s">
        <v>1450</v>
      </c>
      <c r="AZ655" t="s">
        <v>398</v>
      </c>
      <c r="BA655" t="s">
        <v>42</v>
      </c>
      <c r="BB655" t="s">
        <v>174</v>
      </c>
      <c r="BC655" t="s">
        <v>111</v>
      </c>
      <c r="BD655" t="s">
        <v>2894</v>
      </c>
      <c r="BE655" t="s">
        <v>6228</v>
      </c>
      <c r="BF655" t="s">
        <v>1515</v>
      </c>
      <c r="BG655" t="s">
        <v>1107</v>
      </c>
      <c r="BH655" t="s">
        <v>115</v>
      </c>
      <c r="BI655" t="s">
        <v>583</v>
      </c>
      <c r="BJ655" t="s">
        <v>1</v>
      </c>
      <c r="BK655" t="s">
        <v>22</v>
      </c>
      <c r="BL655" t="s">
        <v>3255</v>
      </c>
      <c r="BM655" t="s">
        <v>3544</v>
      </c>
      <c r="BN655" t="s">
        <v>3545</v>
      </c>
      <c r="BO655" t="s">
        <v>3546</v>
      </c>
      <c r="BP655" t="s">
        <v>1447</v>
      </c>
      <c r="BQ655" t="s">
        <v>6229</v>
      </c>
      <c r="BR655" t="s">
        <v>52</v>
      </c>
      <c r="BS655" t="s">
        <v>2750</v>
      </c>
      <c r="BT655" t="s">
        <v>2751</v>
      </c>
      <c r="BU655" t="s">
        <v>2752</v>
      </c>
      <c r="BV655" t="s">
        <v>273</v>
      </c>
      <c r="BW655" t="s">
        <v>3547</v>
      </c>
      <c r="BX655" t="s">
        <v>2026</v>
      </c>
      <c r="BY655" t="s">
        <v>1275</v>
      </c>
      <c r="BZ655" t="s">
        <v>3548</v>
      </c>
    </row>
    <row r="656" spans="1:136" x14ac:dyDescent="0.25">
      <c r="A656" t="s">
        <v>7554</v>
      </c>
      <c r="B656" t="s">
        <v>85</v>
      </c>
      <c r="C656" t="s">
        <v>35</v>
      </c>
      <c r="D656" t="s">
        <v>365</v>
      </c>
      <c r="E656" t="s">
        <v>478</v>
      </c>
      <c r="F656" t="s">
        <v>5336</v>
      </c>
      <c r="G656" t="s">
        <v>754</v>
      </c>
      <c r="H656" t="s">
        <v>89</v>
      </c>
      <c r="I656" t="s">
        <v>8</v>
      </c>
      <c r="J656" t="s">
        <v>5188</v>
      </c>
      <c r="K656" t="s">
        <v>553</v>
      </c>
      <c r="L656" t="s">
        <v>5026</v>
      </c>
      <c r="M656" t="s">
        <v>3908</v>
      </c>
      <c r="N656" t="s">
        <v>119</v>
      </c>
      <c r="O656" t="s">
        <v>5190</v>
      </c>
      <c r="P656" t="s">
        <v>16</v>
      </c>
      <c r="Q656" t="s">
        <v>670</v>
      </c>
      <c r="R656" t="s">
        <v>758</v>
      </c>
      <c r="S656" t="s">
        <v>617</v>
      </c>
      <c r="T656" t="s">
        <v>731</v>
      </c>
      <c r="U656" t="s">
        <v>45</v>
      </c>
      <c r="V656" t="s">
        <v>5337</v>
      </c>
      <c r="W656" t="s">
        <v>5192</v>
      </c>
      <c r="X656" t="s">
        <v>14</v>
      </c>
      <c r="Y656" t="s">
        <v>14</v>
      </c>
      <c r="Z656" t="s">
        <v>14</v>
      </c>
      <c r="AA656" t="s">
        <v>5193</v>
      </c>
      <c r="AB656" t="s">
        <v>3833</v>
      </c>
      <c r="AC656" t="s">
        <v>220</v>
      </c>
      <c r="AD656" t="s">
        <v>600</v>
      </c>
      <c r="AE656" t="s">
        <v>3269</v>
      </c>
      <c r="AF656" t="s">
        <v>5194</v>
      </c>
      <c r="AG656" t="s">
        <v>64</v>
      </c>
      <c r="AH656" t="s">
        <v>64</v>
      </c>
      <c r="AI656" t="s">
        <v>2241</v>
      </c>
      <c r="AJ656" t="s">
        <v>223</v>
      </c>
      <c r="AK656" t="s">
        <v>97</v>
      </c>
      <c r="AL656" t="s">
        <v>98</v>
      </c>
      <c r="AM656" t="s">
        <v>98</v>
      </c>
      <c r="AN656" t="s">
        <v>1865</v>
      </c>
      <c r="AO656" t="s">
        <v>101</v>
      </c>
      <c r="AP656" t="s">
        <v>1261</v>
      </c>
      <c r="AQ656" t="s">
        <v>767</v>
      </c>
      <c r="AR656" t="s">
        <v>329</v>
      </c>
      <c r="AS656" t="s">
        <v>78</v>
      </c>
      <c r="AT656" t="s">
        <v>501</v>
      </c>
      <c r="AU656" t="s">
        <v>96</v>
      </c>
      <c r="AV656" t="s">
        <v>935</v>
      </c>
      <c r="AW656" t="s">
        <v>5338</v>
      </c>
      <c r="AX656" t="s">
        <v>174</v>
      </c>
      <c r="AY656" t="s">
        <v>332</v>
      </c>
      <c r="AZ656" t="s">
        <v>229</v>
      </c>
      <c r="BA656" t="s">
        <v>1045</v>
      </c>
      <c r="BB656" t="s">
        <v>40</v>
      </c>
      <c r="BC656" t="s">
        <v>398</v>
      </c>
      <c r="BD656" t="s">
        <v>952</v>
      </c>
      <c r="BE656" t="s">
        <v>91</v>
      </c>
      <c r="BF656" t="s">
        <v>65</v>
      </c>
      <c r="BG656" t="s">
        <v>5196</v>
      </c>
      <c r="BH656" t="s">
        <v>556</v>
      </c>
      <c r="BI656" t="s">
        <v>509</v>
      </c>
      <c r="BJ656" t="s">
        <v>1641</v>
      </c>
      <c r="BK656" t="s">
        <v>24</v>
      </c>
      <c r="BL656" t="s">
        <v>25</v>
      </c>
      <c r="BM656" t="s">
        <v>25</v>
      </c>
      <c r="BN656" t="s">
        <v>123</v>
      </c>
      <c r="BO656" t="s">
        <v>18</v>
      </c>
      <c r="BP656" t="s">
        <v>1081</v>
      </c>
      <c r="BQ656">
        <v>2</v>
      </c>
      <c r="BR656" t="s">
        <v>440</v>
      </c>
      <c r="BS656" t="s">
        <v>440</v>
      </c>
      <c r="BT656" t="s">
        <v>797</v>
      </c>
      <c r="BU656" t="s">
        <v>5339</v>
      </c>
      <c r="BV656">
        <v>8</v>
      </c>
      <c r="BW656" t="s">
        <v>1003</v>
      </c>
      <c r="BX656" t="s">
        <v>548</v>
      </c>
      <c r="BY656" t="s">
        <v>830</v>
      </c>
      <c r="BZ656" t="s">
        <v>48</v>
      </c>
      <c r="CA656" t="s">
        <v>2344</v>
      </c>
      <c r="CB656" t="s">
        <v>946</v>
      </c>
      <c r="CC656" t="s">
        <v>2626</v>
      </c>
      <c r="CD656" t="s">
        <v>419</v>
      </c>
      <c r="CE656" t="s">
        <v>2868</v>
      </c>
      <c r="CF656" t="s">
        <v>528</v>
      </c>
      <c r="CG656" t="s">
        <v>5340</v>
      </c>
      <c r="CH656" t="s">
        <v>5341</v>
      </c>
      <c r="CI656" t="s">
        <v>5342</v>
      </c>
      <c r="CJ656" t="s">
        <v>1779</v>
      </c>
      <c r="CK656" t="s">
        <v>5343</v>
      </c>
      <c r="CL656" t="s">
        <v>422</v>
      </c>
      <c r="CM656">
        <v>3434</v>
      </c>
      <c r="CN656" t="s">
        <v>3004</v>
      </c>
      <c r="CO656">
        <v>34</v>
      </c>
      <c r="CP656" t="s">
        <v>141</v>
      </c>
      <c r="CQ656" t="s">
        <v>2262</v>
      </c>
    </row>
    <row r="657" spans="1:130" x14ac:dyDescent="0.25">
      <c r="A657" t="s">
        <v>7555</v>
      </c>
      <c r="B657" t="s">
        <v>159</v>
      </c>
      <c r="C657" t="s">
        <v>53</v>
      </c>
      <c r="D657" t="s">
        <v>521</v>
      </c>
      <c r="E657" t="s">
        <v>8</v>
      </c>
      <c r="F657" t="s">
        <v>944</v>
      </c>
      <c r="G657" t="s">
        <v>474</v>
      </c>
      <c r="H657" t="s">
        <v>554</v>
      </c>
      <c r="I657" t="e">
        <f>E</f>
        <v>#NAME?</v>
      </c>
      <c r="J657" t="s">
        <v>5547</v>
      </c>
      <c r="K657" t="s">
        <v>76</v>
      </c>
      <c r="L657" t="s">
        <v>76</v>
      </c>
      <c r="M657" t="s">
        <v>76</v>
      </c>
      <c r="N657">
        <v>7</v>
      </c>
      <c r="O657" t="s">
        <v>5548</v>
      </c>
      <c r="P657" t="s">
        <v>5549</v>
      </c>
      <c r="Q657" t="s">
        <v>5550</v>
      </c>
      <c r="R657" t="s">
        <v>5551</v>
      </c>
      <c r="S657" t="s">
        <v>458</v>
      </c>
      <c r="T657" t="s">
        <v>5552</v>
      </c>
      <c r="U657" t="s">
        <v>3029</v>
      </c>
      <c r="V657" t="s">
        <v>199</v>
      </c>
      <c r="W657" t="s">
        <v>14</v>
      </c>
      <c r="X657" t="s">
        <v>14</v>
      </c>
      <c r="Y657" t="s">
        <v>14</v>
      </c>
      <c r="Z657" t="s">
        <v>14</v>
      </c>
      <c r="AA657" t="s">
        <v>14</v>
      </c>
      <c r="AB657" t="s">
        <v>13</v>
      </c>
      <c r="AC657" t="s">
        <v>575</v>
      </c>
      <c r="AD657" t="s">
        <v>45</v>
      </c>
      <c r="AE657" t="s">
        <v>167</v>
      </c>
      <c r="AF657" t="s">
        <v>25</v>
      </c>
      <c r="AG657" t="s">
        <v>25</v>
      </c>
      <c r="AH657" t="s">
        <v>25</v>
      </c>
      <c r="AI657" t="s">
        <v>1401</v>
      </c>
      <c r="AJ657" t="s">
        <v>1745</v>
      </c>
      <c r="AK657" t="s">
        <v>6</v>
      </c>
      <c r="AL657" t="s">
        <v>842</v>
      </c>
      <c r="AM657" t="s">
        <v>7556</v>
      </c>
      <c r="AN657" t="s">
        <v>940</v>
      </c>
      <c r="AO657" t="s">
        <v>3595</v>
      </c>
      <c r="AP657" t="s">
        <v>567</v>
      </c>
      <c r="AQ657" t="s">
        <v>525</v>
      </c>
      <c r="AR657" t="s">
        <v>848</v>
      </c>
      <c r="AS657" t="s">
        <v>98</v>
      </c>
      <c r="AT657" t="s">
        <v>101</v>
      </c>
      <c r="AU657" t="s">
        <v>1261</v>
      </c>
      <c r="AV657" t="s">
        <v>1248</v>
      </c>
      <c r="AW657" t="s">
        <v>1358</v>
      </c>
      <c r="AX657" t="s">
        <v>16</v>
      </c>
      <c r="AY657" t="s">
        <v>1</v>
      </c>
      <c r="AZ657" t="s">
        <v>1</v>
      </c>
      <c r="BA657" t="s">
        <v>1</v>
      </c>
      <c r="BB657" t="s">
        <v>683</v>
      </c>
      <c r="BC657" t="s">
        <v>105</v>
      </c>
      <c r="BD657" t="s">
        <v>105</v>
      </c>
      <c r="BE657" t="s">
        <v>40</v>
      </c>
      <c r="BF657" t="s">
        <v>40</v>
      </c>
      <c r="BG657" t="s">
        <v>96</v>
      </c>
      <c r="BH657" t="s">
        <v>234</v>
      </c>
      <c r="BI657" t="s">
        <v>280</v>
      </c>
      <c r="BJ657" t="s">
        <v>28</v>
      </c>
      <c r="BK657" t="s">
        <v>2271</v>
      </c>
      <c r="BL657" t="s">
        <v>446</v>
      </c>
      <c r="BM657" t="s">
        <v>24</v>
      </c>
      <c r="BN657" t="s">
        <v>963</v>
      </c>
      <c r="BO657" t="s">
        <v>2845</v>
      </c>
      <c r="BP657" t="s">
        <v>1031</v>
      </c>
      <c r="BQ657" t="s">
        <v>26</v>
      </c>
      <c r="BR657" t="s">
        <v>22</v>
      </c>
      <c r="BS657" t="s">
        <v>1822</v>
      </c>
      <c r="BT657" t="s">
        <v>5560</v>
      </c>
      <c r="BU657" t="s">
        <v>3067</v>
      </c>
      <c r="BV657" t="s">
        <v>830</v>
      </c>
      <c r="BW657" t="s">
        <v>3372</v>
      </c>
      <c r="BX657" t="e">
        <f>+H</f>
        <v>#NAME?</v>
      </c>
      <c r="BY657" t="s">
        <v>1897</v>
      </c>
      <c r="BZ657">
        <v>2</v>
      </c>
      <c r="CA657" t="s">
        <v>440</v>
      </c>
      <c r="CB657" t="s">
        <v>4460</v>
      </c>
      <c r="CC657" t="s">
        <v>4151</v>
      </c>
      <c r="CD657">
        <v>3434</v>
      </c>
      <c r="CE657">
        <v>3434</v>
      </c>
      <c r="CF657">
        <v>1</v>
      </c>
      <c r="CG657" t="s">
        <v>194</v>
      </c>
      <c r="CH657" t="s">
        <v>7557</v>
      </c>
      <c r="CI657" t="s">
        <v>158</v>
      </c>
    </row>
    <row r="658" spans="1:130" x14ac:dyDescent="0.25">
      <c r="A658" t="s">
        <v>7558</v>
      </c>
      <c r="B658" t="s">
        <v>35</v>
      </c>
      <c r="C658" t="s">
        <v>365</v>
      </c>
      <c r="D658" t="s">
        <v>39</v>
      </c>
      <c r="E658" t="s">
        <v>1058</v>
      </c>
      <c r="F658" t="s">
        <v>1058</v>
      </c>
      <c r="G658" t="s">
        <v>92</v>
      </c>
      <c r="H658" t="s">
        <v>53</v>
      </c>
      <c r="I658" t="s">
        <v>521</v>
      </c>
      <c r="J658" t="s">
        <v>7559</v>
      </c>
      <c r="K658" t="s">
        <v>2534</v>
      </c>
      <c r="L658" t="s">
        <v>1</v>
      </c>
      <c r="M658" t="s">
        <v>1</v>
      </c>
      <c r="N658" t="s">
        <v>629</v>
      </c>
      <c r="O658" t="s">
        <v>2328</v>
      </c>
      <c r="P658" t="s">
        <v>7017</v>
      </c>
      <c r="Q658" t="s">
        <v>617</v>
      </c>
      <c r="R658" t="s">
        <v>741</v>
      </c>
      <c r="S658" t="s">
        <v>256</v>
      </c>
      <c r="T658" t="s">
        <v>325</v>
      </c>
      <c r="U658" t="s">
        <v>325</v>
      </c>
      <c r="V658" t="s">
        <v>3855</v>
      </c>
      <c r="W658" t="s">
        <v>26</v>
      </c>
      <c r="X658" t="s">
        <v>440</v>
      </c>
      <c r="Y658" t="s">
        <v>5515</v>
      </c>
      <c r="Z658" t="s">
        <v>14</v>
      </c>
      <c r="AA658" t="s">
        <v>14</v>
      </c>
      <c r="AB658" t="s">
        <v>14</v>
      </c>
      <c r="AC658" t="s">
        <v>14</v>
      </c>
      <c r="AD658" t="s">
        <v>14</v>
      </c>
      <c r="AE658" t="s">
        <v>14</v>
      </c>
      <c r="AF658" t="s">
        <v>14</v>
      </c>
      <c r="AG658" t="s">
        <v>14</v>
      </c>
      <c r="AH658" t="s">
        <v>14</v>
      </c>
      <c r="AI658" t="s">
        <v>1000</v>
      </c>
      <c r="AJ658" t="s">
        <v>3659</v>
      </c>
      <c r="AK658" t="s">
        <v>3564</v>
      </c>
      <c r="AL658" t="s">
        <v>108</v>
      </c>
      <c r="AM658" t="s">
        <v>161</v>
      </c>
      <c r="AN658" t="s">
        <v>85</v>
      </c>
      <c r="AO658" t="s">
        <v>3220</v>
      </c>
      <c r="AP658" t="s">
        <v>138</v>
      </c>
      <c r="AQ658" t="s">
        <v>36</v>
      </c>
      <c r="AR658" t="s">
        <v>94</v>
      </c>
      <c r="AS658" t="s">
        <v>94</v>
      </c>
      <c r="AT658" t="s">
        <v>641</v>
      </c>
      <c r="AU658" t="s">
        <v>392</v>
      </c>
      <c r="AV658" t="s">
        <v>98</v>
      </c>
      <c r="AW658" t="s">
        <v>98</v>
      </c>
      <c r="AX658" t="s">
        <v>101</v>
      </c>
      <c r="AY658" t="s">
        <v>101</v>
      </c>
      <c r="AZ658" t="s">
        <v>101</v>
      </c>
      <c r="BA658" t="s">
        <v>560</v>
      </c>
      <c r="BB658" t="s">
        <v>97</v>
      </c>
      <c r="BC658" t="s">
        <v>724</v>
      </c>
      <c r="BD658" t="s">
        <v>78</v>
      </c>
      <c r="BE658" t="s">
        <v>644</v>
      </c>
      <c r="BF658" t="s">
        <v>96</v>
      </c>
      <c r="BG658" t="s">
        <v>3856</v>
      </c>
      <c r="BH658" t="s">
        <v>105</v>
      </c>
      <c r="BI658" t="s">
        <v>7560</v>
      </c>
      <c r="BJ658" t="s">
        <v>963</v>
      </c>
      <c r="BK658" t="s">
        <v>237</v>
      </c>
      <c r="BL658" t="s">
        <v>2022</v>
      </c>
      <c r="BM658" t="s">
        <v>647</v>
      </c>
      <c r="BN658" t="s">
        <v>648</v>
      </c>
      <c r="BO658" t="s">
        <v>380</v>
      </c>
      <c r="BP658" t="s">
        <v>2920</v>
      </c>
      <c r="BQ658" t="s">
        <v>166</v>
      </c>
      <c r="BR658" t="s">
        <v>84</v>
      </c>
      <c r="BS658" t="s">
        <v>84</v>
      </c>
      <c r="BT658" t="s">
        <v>583</v>
      </c>
      <c r="BU658" t="s">
        <v>1267</v>
      </c>
      <c r="BV658" t="s">
        <v>7561</v>
      </c>
      <c r="BW658" t="s">
        <v>76</v>
      </c>
      <c r="BX658" t="s">
        <v>2272</v>
      </c>
      <c r="BY658" t="s">
        <v>193</v>
      </c>
      <c r="BZ658" t="s">
        <v>589</v>
      </c>
      <c r="CA658" t="s">
        <v>4579</v>
      </c>
      <c r="CB658" t="s">
        <v>40</v>
      </c>
      <c r="CC658" t="s">
        <v>7562</v>
      </c>
      <c r="CD658" t="s">
        <v>659</v>
      </c>
      <c r="CE658" t="s">
        <v>3677</v>
      </c>
      <c r="CF658" t="s">
        <v>2062</v>
      </c>
      <c r="CG658" t="s">
        <v>871</v>
      </c>
      <c r="CH658" t="s">
        <v>830</v>
      </c>
      <c r="CI658" t="s">
        <v>3866</v>
      </c>
      <c r="CJ658" t="s">
        <v>3867</v>
      </c>
      <c r="CK658" t="s">
        <v>663</v>
      </c>
      <c r="CL658" t="s">
        <v>3868</v>
      </c>
      <c r="CM658">
        <v>3434</v>
      </c>
      <c r="CN658">
        <v>3434</v>
      </c>
      <c r="CO658" t="s">
        <v>7563</v>
      </c>
      <c r="CP658" t="s">
        <v>194</v>
      </c>
      <c r="CQ658" t="s">
        <v>7564</v>
      </c>
    </row>
    <row r="659" spans="1:130" x14ac:dyDescent="0.25">
      <c r="A659" t="s">
        <v>7565</v>
      </c>
      <c r="B659" t="s">
        <v>35</v>
      </c>
      <c r="C659" t="s">
        <v>751</v>
      </c>
      <c r="D659" t="s">
        <v>790</v>
      </c>
      <c r="E659" t="s">
        <v>551</v>
      </c>
      <c r="F659" t="s">
        <v>791</v>
      </c>
      <c r="G659" t="s">
        <v>26</v>
      </c>
      <c r="H659" t="s">
        <v>26</v>
      </c>
      <c r="I659" t="s">
        <v>26</v>
      </c>
      <c r="J659" t="s">
        <v>26</v>
      </c>
      <c r="K659" t="s">
        <v>792</v>
      </c>
      <c r="L659" t="s">
        <v>71</v>
      </c>
      <c r="M659" t="s">
        <v>114</v>
      </c>
      <c r="N659" t="s">
        <v>326</v>
      </c>
      <c r="O659" t="s">
        <v>5382</v>
      </c>
      <c r="P659" t="s">
        <v>1453</v>
      </c>
      <c r="Q659" t="s">
        <v>57</v>
      </c>
      <c r="R659" t="s">
        <v>7566</v>
      </c>
      <c r="S659" t="s">
        <v>202</v>
      </c>
      <c r="T659" t="s">
        <v>2678</v>
      </c>
      <c r="U659" t="s">
        <v>7567</v>
      </c>
      <c r="V659" t="s">
        <v>797</v>
      </c>
      <c r="W659" t="s">
        <v>798</v>
      </c>
      <c r="X659" t="s">
        <v>14</v>
      </c>
      <c r="Y659" t="s">
        <v>14</v>
      </c>
      <c r="Z659" t="s">
        <v>70</v>
      </c>
      <c r="AA659" t="s">
        <v>799</v>
      </c>
      <c r="AB659" t="s">
        <v>6218</v>
      </c>
      <c r="AC659" t="s">
        <v>7568</v>
      </c>
      <c r="AD659" t="s">
        <v>966</v>
      </c>
      <c r="AE659" t="s">
        <v>251</v>
      </c>
      <c r="AF659" t="s">
        <v>42</v>
      </c>
      <c r="AG659" t="s">
        <v>42</v>
      </c>
      <c r="AH659" t="s">
        <v>343</v>
      </c>
      <c r="AI659" t="s">
        <v>1036</v>
      </c>
      <c r="AJ659" t="s">
        <v>65</v>
      </c>
      <c r="AK659" t="s">
        <v>65</v>
      </c>
      <c r="AL659" t="s">
        <v>440</v>
      </c>
      <c r="AM659" t="s">
        <v>220</v>
      </c>
      <c r="AN659" t="s">
        <v>3410</v>
      </c>
      <c r="AO659" t="s">
        <v>216</v>
      </c>
      <c r="AP659" t="s">
        <v>5376</v>
      </c>
      <c r="AQ659" t="s">
        <v>1134</v>
      </c>
      <c r="AR659" t="s">
        <v>679</v>
      </c>
      <c r="AS659" t="s">
        <v>94</v>
      </c>
      <c r="AT659" t="s">
        <v>641</v>
      </c>
      <c r="AU659" t="s">
        <v>96</v>
      </c>
      <c r="AV659" t="s">
        <v>96</v>
      </c>
      <c r="AW659" t="s">
        <v>97</v>
      </c>
      <c r="AX659" t="s">
        <v>98</v>
      </c>
      <c r="AY659" t="s">
        <v>98</v>
      </c>
      <c r="AZ659" t="s">
        <v>101</v>
      </c>
      <c r="BA659" t="s">
        <v>101</v>
      </c>
      <c r="BB659" t="s">
        <v>48</v>
      </c>
      <c r="BC659" t="s">
        <v>729</v>
      </c>
      <c r="BD659" t="s">
        <v>78</v>
      </c>
      <c r="BE659" t="s">
        <v>78</v>
      </c>
      <c r="BF659" t="s">
        <v>78</v>
      </c>
      <c r="BG659" t="s">
        <v>115</v>
      </c>
      <c r="BH659" t="s">
        <v>60</v>
      </c>
      <c r="BI659" t="s">
        <v>813</v>
      </c>
      <c r="BJ659" t="s">
        <v>56</v>
      </c>
      <c r="BK659" t="s">
        <v>814</v>
      </c>
      <c r="BL659" t="s">
        <v>105</v>
      </c>
      <c r="BM659" t="s">
        <v>38</v>
      </c>
      <c r="BN659" t="s">
        <v>38</v>
      </c>
      <c r="BO659" t="s">
        <v>578</v>
      </c>
      <c r="BP659" t="s">
        <v>174</v>
      </c>
      <c r="BQ659" t="s">
        <v>111</v>
      </c>
      <c r="BR659" t="s">
        <v>40</v>
      </c>
      <c r="BS659" t="s">
        <v>817</v>
      </c>
      <c r="BT659" t="s">
        <v>109</v>
      </c>
      <c r="BU659" t="s">
        <v>569</v>
      </c>
      <c r="BV659" t="s">
        <v>818</v>
      </c>
      <c r="BW659">
        <v>7</v>
      </c>
      <c r="BX659">
        <v>7</v>
      </c>
      <c r="BY659" t="s">
        <v>4113</v>
      </c>
      <c r="BZ659" t="s">
        <v>2481</v>
      </c>
      <c r="CA659" t="s">
        <v>5387</v>
      </c>
      <c r="CB659" t="s">
        <v>237</v>
      </c>
      <c r="CC659" t="s">
        <v>7569</v>
      </c>
      <c r="CD659" t="s">
        <v>350</v>
      </c>
      <c r="CE659" t="s">
        <v>564</v>
      </c>
      <c r="CF659" t="s">
        <v>24</v>
      </c>
      <c r="CG659" t="s">
        <v>823</v>
      </c>
      <c r="CH659" t="s">
        <v>824</v>
      </c>
      <c r="CI659" t="s">
        <v>36</v>
      </c>
      <c r="CJ659" t="s">
        <v>825</v>
      </c>
      <c r="CK659" t="s">
        <v>1629</v>
      </c>
      <c r="CL659" t="s">
        <v>826</v>
      </c>
      <c r="CM659" t="s">
        <v>827</v>
      </c>
      <c r="CN659" t="s">
        <v>32</v>
      </c>
      <c r="CO659" t="s">
        <v>7570</v>
      </c>
      <c r="CP659" t="s">
        <v>138</v>
      </c>
      <c r="CQ659">
        <v>0</v>
      </c>
      <c r="CR659">
        <v>2</v>
      </c>
      <c r="CS659" t="s">
        <v>831</v>
      </c>
      <c r="CT659" t="s">
        <v>594</v>
      </c>
      <c r="CU659" t="s">
        <v>832</v>
      </c>
      <c r="CV659" t="s">
        <v>833</v>
      </c>
      <c r="CW659" t="s">
        <v>834</v>
      </c>
      <c r="CX659" t="s">
        <v>215</v>
      </c>
      <c r="CY659" t="s">
        <v>281</v>
      </c>
      <c r="CZ659" t="s">
        <v>2483</v>
      </c>
      <c r="DA659" t="s">
        <v>871</v>
      </c>
      <c r="DB659" t="s">
        <v>528</v>
      </c>
      <c r="DC659">
        <v>3434</v>
      </c>
      <c r="DD659" t="s">
        <v>194</v>
      </c>
      <c r="DE659" s="1">
        <v>1.4166666666666667</v>
      </c>
      <c r="DF659" t="s">
        <v>5395</v>
      </c>
    </row>
    <row r="660" spans="1:130" x14ac:dyDescent="0.25">
      <c r="A660" t="s">
        <v>7571</v>
      </c>
      <c r="B660" t="s">
        <v>26</v>
      </c>
      <c r="C660" t="s">
        <v>26</v>
      </c>
      <c r="D660" t="s">
        <v>26</v>
      </c>
      <c r="E660" t="s">
        <v>35</v>
      </c>
      <c r="F660" t="s">
        <v>1308</v>
      </c>
      <c r="G660" t="s">
        <v>1309</v>
      </c>
      <c r="H660" t="s">
        <v>39</v>
      </c>
      <c r="I660" t="s">
        <v>40</v>
      </c>
      <c r="J660" t="s">
        <v>40</v>
      </c>
      <c r="K660" t="s">
        <v>40</v>
      </c>
      <c r="L660" t="s">
        <v>40</v>
      </c>
      <c r="M660" t="s">
        <v>40</v>
      </c>
      <c r="N660" t="s">
        <v>1310</v>
      </c>
      <c r="O660" t="s">
        <v>1311</v>
      </c>
      <c r="P660" t="s">
        <v>1312</v>
      </c>
      <c r="Q660" t="s">
        <v>1313</v>
      </c>
      <c r="R660" t="s">
        <v>1314</v>
      </c>
      <c r="S660" t="s">
        <v>1315</v>
      </c>
      <c r="T660" t="s">
        <v>47</v>
      </c>
      <c r="U660" t="s">
        <v>1316</v>
      </c>
      <c r="V660" t="s">
        <v>938</v>
      </c>
      <c r="W660" t="s">
        <v>534</v>
      </c>
      <c r="X660" t="s">
        <v>22</v>
      </c>
      <c r="Y660" t="s">
        <v>22</v>
      </c>
      <c r="Z660" t="s">
        <v>1317</v>
      </c>
      <c r="AA660" t="s">
        <v>1318</v>
      </c>
      <c r="AB660" t="s">
        <v>567</v>
      </c>
      <c r="AC660" t="s">
        <v>78</v>
      </c>
      <c r="AD660" t="s">
        <v>123</v>
      </c>
      <c r="AE660" t="s">
        <v>1319</v>
      </c>
      <c r="AF660" t="s">
        <v>1320</v>
      </c>
      <c r="AG660" t="s">
        <v>1321</v>
      </c>
      <c r="AH660" t="s">
        <v>1</v>
      </c>
      <c r="AI660" t="s">
        <v>1322</v>
      </c>
      <c r="AJ660" t="s">
        <v>1323</v>
      </c>
      <c r="AK660" t="s">
        <v>24</v>
      </c>
      <c r="AL660" t="s">
        <v>24</v>
      </c>
      <c r="AM660" t="s">
        <v>237</v>
      </c>
      <c r="AN660" t="s">
        <v>440</v>
      </c>
      <c r="AO660" t="s">
        <v>25</v>
      </c>
      <c r="AP660" t="s">
        <v>64</v>
      </c>
      <c r="AQ660" t="s">
        <v>1324</v>
      </c>
      <c r="AR660" t="s">
        <v>65</v>
      </c>
      <c r="AS660" t="s">
        <v>66</v>
      </c>
      <c r="AT660" t="s">
        <v>1325</v>
      </c>
      <c r="AU660" t="s">
        <v>14</v>
      </c>
      <c r="AV660" t="s">
        <v>14</v>
      </c>
      <c r="AW660" t="s">
        <v>1326</v>
      </c>
      <c r="AX660" t="s">
        <v>329</v>
      </c>
      <c r="AY660" t="s">
        <v>731</v>
      </c>
      <c r="AZ660" t="s">
        <v>1327</v>
      </c>
      <c r="BA660" t="s">
        <v>1328</v>
      </c>
      <c r="BB660" t="s">
        <v>108</v>
      </c>
      <c r="BC660" t="s">
        <v>898</v>
      </c>
      <c r="BD660" t="s">
        <v>1329</v>
      </c>
      <c r="BE660" t="s">
        <v>1330</v>
      </c>
      <c r="BF660" t="s">
        <v>36</v>
      </c>
      <c r="BG660" t="s">
        <v>109</v>
      </c>
      <c r="BH660" t="s">
        <v>174</v>
      </c>
      <c r="BI660" t="s">
        <v>91</v>
      </c>
      <c r="BJ660" t="s">
        <v>319</v>
      </c>
      <c r="BK660" t="s">
        <v>42</v>
      </c>
      <c r="BL660" t="s">
        <v>114</v>
      </c>
      <c r="BM660" t="s">
        <v>703</v>
      </c>
      <c r="BN660" t="s">
        <v>1331</v>
      </c>
      <c r="BO660" t="s">
        <v>1332</v>
      </c>
      <c r="BP660" t="s">
        <v>1333</v>
      </c>
      <c r="BQ660" t="s">
        <v>298</v>
      </c>
      <c r="BR660" t="s">
        <v>85</v>
      </c>
      <c r="BS660" t="s">
        <v>1334</v>
      </c>
      <c r="BT660" t="s">
        <v>1097</v>
      </c>
      <c r="BU660" t="s">
        <v>1335</v>
      </c>
      <c r="BV660" t="s">
        <v>1336</v>
      </c>
      <c r="BW660" t="s">
        <v>468</v>
      </c>
      <c r="BX660" t="s">
        <v>1273</v>
      </c>
      <c r="BY660" t="s">
        <v>187</v>
      </c>
      <c r="BZ660" t="s">
        <v>1337</v>
      </c>
      <c r="CA660" t="s">
        <v>1338</v>
      </c>
      <c r="CB660" t="s">
        <v>1339</v>
      </c>
      <c r="CC660" t="s">
        <v>1340</v>
      </c>
      <c r="CD660" t="s">
        <v>569</v>
      </c>
      <c r="CE660" t="s">
        <v>422</v>
      </c>
      <c r="CF660" t="s">
        <v>1341</v>
      </c>
      <c r="CG660" t="s">
        <v>1342</v>
      </c>
      <c r="CH660" t="s">
        <v>622</v>
      </c>
      <c r="CI660" t="s">
        <v>1343</v>
      </c>
      <c r="CJ660" t="s">
        <v>1344</v>
      </c>
      <c r="CK660" t="s">
        <v>667</v>
      </c>
      <c r="CL660">
        <v>3434</v>
      </c>
      <c r="CM660" t="s">
        <v>194</v>
      </c>
      <c r="CN660" t="s">
        <v>1345</v>
      </c>
    </row>
    <row r="661" spans="1:130" x14ac:dyDescent="0.25">
      <c r="A661" t="s">
        <v>7572</v>
      </c>
      <c r="B661" t="s">
        <v>1</v>
      </c>
      <c r="C661" t="s">
        <v>1</v>
      </c>
      <c r="D661" t="s">
        <v>1</v>
      </c>
      <c r="E661" t="s">
        <v>561</v>
      </c>
      <c r="F661" t="s">
        <v>3472</v>
      </c>
      <c r="G661" t="s">
        <v>4347</v>
      </c>
      <c r="H661" t="s">
        <v>440</v>
      </c>
      <c r="I661" t="s">
        <v>7573</v>
      </c>
      <c r="J661" t="s">
        <v>13</v>
      </c>
      <c r="K661" t="s">
        <v>7574</v>
      </c>
      <c r="L661" t="s">
        <v>2989</v>
      </c>
      <c r="M661" t="s">
        <v>210</v>
      </c>
      <c r="N661" t="s">
        <v>504</v>
      </c>
      <c r="O661" t="s">
        <v>7575</v>
      </c>
      <c r="P661" t="s">
        <v>2283</v>
      </c>
      <c r="Q661" t="s">
        <v>14</v>
      </c>
      <c r="R661" t="s">
        <v>14</v>
      </c>
      <c r="S661" t="s">
        <v>86</v>
      </c>
      <c r="T661" t="s">
        <v>332</v>
      </c>
      <c r="U661" t="s">
        <v>7576</v>
      </c>
      <c r="V661" t="s">
        <v>259</v>
      </c>
      <c r="W661" t="s">
        <v>7577</v>
      </c>
      <c r="X661" t="s">
        <v>220</v>
      </c>
      <c r="Y661" t="s">
        <v>496</v>
      </c>
      <c r="Z661" t="s">
        <v>65</v>
      </c>
      <c r="AA661" t="s">
        <v>64</v>
      </c>
      <c r="AB661" t="s">
        <v>6564</v>
      </c>
      <c r="AC661" t="s">
        <v>223</v>
      </c>
      <c r="AD661" t="s">
        <v>223</v>
      </c>
      <c r="AE661" t="s">
        <v>97</v>
      </c>
      <c r="AF661" t="s">
        <v>98</v>
      </c>
      <c r="AG661" t="s">
        <v>98</v>
      </c>
      <c r="AH661" t="s">
        <v>387</v>
      </c>
      <c r="AI661" t="s">
        <v>161</v>
      </c>
      <c r="AJ661" t="s">
        <v>161</v>
      </c>
      <c r="AK661" t="s">
        <v>101</v>
      </c>
      <c r="AL661" t="s">
        <v>1261</v>
      </c>
      <c r="AM661" t="s">
        <v>767</v>
      </c>
      <c r="AN661" t="s">
        <v>685</v>
      </c>
      <c r="AO661" t="s">
        <v>78</v>
      </c>
      <c r="AP661" t="s">
        <v>96</v>
      </c>
      <c r="AQ661" t="s">
        <v>56</v>
      </c>
      <c r="AR661" t="s">
        <v>105</v>
      </c>
      <c r="AS661" t="s">
        <v>159</v>
      </c>
      <c r="AT661" t="s">
        <v>40</v>
      </c>
      <c r="AU661" t="s">
        <v>398</v>
      </c>
      <c r="AV661" t="s">
        <v>2057</v>
      </c>
      <c r="AW661" t="s">
        <v>42</v>
      </c>
      <c r="AX661" t="s">
        <v>42</v>
      </c>
      <c r="AY661" t="s">
        <v>38</v>
      </c>
      <c r="AZ661" t="s">
        <v>47</v>
      </c>
      <c r="BA661" t="s">
        <v>4937</v>
      </c>
      <c r="BB661" t="s">
        <v>7578</v>
      </c>
      <c r="BC661" t="s">
        <v>1549</v>
      </c>
      <c r="BD661" t="s">
        <v>7579</v>
      </c>
      <c r="BE661">
        <v>3</v>
      </c>
      <c r="BF661" t="s">
        <v>1401</v>
      </c>
      <c r="BG661" t="s">
        <v>4327</v>
      </c>
      <c r="BH661" t="s">
        <v>620</v>
      </c>
      <c r="BI661" t="s">
        <v>1669</v>
      </c>
      <c r="BJ661" t="s">
        <v>377</v>
      </c>
      <c r="BK661" t="s">
        <v>7580</v>
      </c>
      <c r="BL661" t="s">
        <v>6572</v>
      </c>
      <c r="BM661" t="s">
        <v>1081</v>
      </c>
      <c r="BN661" t="s">
        <v>4356</v>
      </c>
      <c r="BO661" t="s">
        <v>93</v>
      </c>
      <c r="BP661">
        <v>2.85</v>
      </c>
      <c r="BQ661" t="s">
        <v>7581</v>
      </c>
      <c r="BR661" t="s">
        <v>7582</v>
      </c>
      <c r="BS661" t="s">
        <v>7583</v>
      </c>
      <c r="BT661" t="s">
        <v>7584</v>
      </c>
      <c r="BU661" t="s">
        <v>528</v>
      </c>
      <c r="BV661" t="s">
        <v>419</v>
      </c>
      <c r="BW661" t="s">
        <v>3754</v>
      </c>
      <c r="BX661" t="s">
        <v>12</v>
      </c>
      <c r="BY661">
        <v>4</v>
      </c>
      <c r="BZ661" t="s">
        <v>89</v>
      </c>
      <c r="CA661">
        <v>3434</v>
      </c>
      <c r="CB661" t="s">
        <v>350</v>
      </c>
      <c r="CC661" t="s">
        <v>350</v>
      </c>
    </row>
    <row r="662" spans="1:130" x14ac:dyDescent="0.25">
      <c r="A662" t="s">
        <v>7585</v>
      </c>
      <c r="B662" t="e">
        <f>E</f>
        <v>#NAME?</v>
      </c>
      <c r="C662" t="s">
        <v>85</v>
      </c>
      <c r="D662" t="s">
        <v>85</v>
      </c>
      <c r="E662" t="s">
        <v>85</v>
      </c>
      <c r="F662" t="s">
        <v>3213</v>
      </c>
      <c r="G662" t="s">
        <v>521</v>
      </c>
      <c r="H662" t="s">
        <v>8</v>
      </c>
      <c r="I662" t="s">
        <v>554</v>
      </c>
      <c r="J662" t="s">
        <v>6</v>
      </c>
      <c r="K662" t="s">
        <v>6</v>
      </c>
      <c r="L662" t="s">
        <v>553</v>
      </c>
      <c r="M662" t="s">
        <v>3216</v>
      </c>
      <c r="N662" t="s">
        <v>528</v>
      </c>
      <c r="O662" t="s">
        <v>4658</v>
      </c>
      <c r="P662" t="s">
        <v>42</v>
      </c>
      <c r="Q662" t="s">
        <v>42</v>
      </c>
      <c r="R662" t="s">
        <v>4659</v>
      </c>
      <c r="S662" t="s">
        <v>259</v>
      </c>
      <c r="T662" t="s">
        <v>14</v>
      </c>
      <c r="U662" t="s">
        <v>14</v>
      </c>
      <c r="V662" t="s">
        <v>14</v>
      </c>
      <c r="W662" t="s">
        <v>14</v>
      </c>
      <c r="X662" t="s">
        <v>70</v>
      </c>
      <c r="Y662" t="s">
        <v>963</v>
      </c>
      <c r="Z662" t="s">
        <v>343</v>
      </c>
      <c r="AA662" t="s">
        <v>60</v>
      </c>
      <c r="AB662" t="s">
        <v>26</v>
      </c>
      <c r="AC662" t="s">
        <v>26</v>
      </c>
      <c r="AD662" t="s">
        <v>607</v>
      </c>
      <c r="AE662" t="s">
        <v>727</v>
      </c>
      <c r="AF662" t="s">
        <v>123</v>
      </c>
      <c r="AG662" t="s">
        <v>96</v>
      </c>
      <c r="AH662" t="s">
        <v>97</v>
      </c>
      <c r="AI662" t="s">
        <v>98</v>
      </c>
      <c r="AJ662" t="s">
        <v>98</v>
      </c>
      <c r="AK662" t="s">
        <v>101</v>
      </c>
      <c r="AL662" t="s">
        <v>101</v>
      </c>
      <c r="AM662" t="s">
        <v>2303</v>
      </c>
      <c r="AN662" t="s">
        <v>392</v>
      </c>
      <c r="AO662" t="s">
        <v>78</v>
      </c>
      <c r="AP662" t="s">
        <v>1282</v>
      </c>
      <c r="AQ662" t="s">
        <v>644</v>
      </c>
      <c r="AR662" t="s">
        <v>3521</v>
      </c>
      <c r="AS662" t="s">
        <v>4660</v>
      </c>
      <c r="AT662" t="s">
        <v>40</v>
      </c>
      <c r="AU662" t="s">
        <v>40</v>
      </c>
      <c r="AV662" t="s">
        <v>51</v>
      </c>
      <c r="AW662" t="s">
        <v>4661</v>
      </c>
      <c r="AX662" t="s">
        <v>2038</v>
      </c>
      <c r="AY662" t="s">
        <v>130</v>
      </c>
      <c r="AZ662" t="s">
        <v>215</v>
      </c>
      <c r="BA662" t="s">
        <v>741</v>
      </c>
      <c r="BB662" t="s">
        <v>741</v>
      </c>
      <c r="BC662">
        <v>3</v>
      </c>
      <c r="BD662" t="s">
        <v>464</v>
      </c>
      <c r="BE662" t="s">
        <v>7586</v>
      </c>
      <c r="BF662" t="s">
        <v>1452</v>
      </c>
      <c r="BG662" t="s">
        <v>2268</v>
      </c>
      <c r="BH662" t="s">
        <v>4591</v>
      </c>
      <c r="BI662" t="s">
        <v>506</v>
      </c>
      <c r="BJ662" t="s">
        <v>7587</v>
      </c>
      <c r="BK662" t="s">
        <v>426</v>
      </c>
      <c r="BL662" t="s">
        <v>1003</v>
      </c>
      <c r="BM662">
        <v>7</v>
      </c>
      <c r="BN662" t="s">
        <v>805</v>
      </c>
      <c r="BO662" t="e">
        <f>â€”</f>
        <v>#NAME?</v>
      </c>
      <c r="BP662" t="s">
        <v>830</v>
      </c>
      <c r="BQ662" t="s">
        <v>3609</v>
      </c>
      <c r="BR662" t="s">
        <v>4667</v>
      </c>
      <c r="BS662" t="s">
        <v>2341</v>
      </c>
      <c r="BT662" t="s">
        <v>4668</v>
      </c>
      <c r="BU662" t="s">
        <v>4669</v>
      </c>
      <c r="BV662" t="s">
        <v>75</v>
      </c>
      <c r="BW662" t="s">
        <v>1029</v>
      </c>
      <c r="BX662" t="s">
        <v>2550</v>
      </c>
      <c r="BY662" t="s">
        <v>185</v>
      </c>
    </row>
    <row r="663" spans="1:130" x14ac:dyDescent="0.25">
      <c r="A663" t="s">
        <v>7588</v>
      </c>
      <c r="B663" t="s">
        <v>35</v>
      </c>
      <c r="C663" t="s">
        <v>365</v>
      </c>
      <c r="D663" t="s">
        <v>478</v>
      </c>
      <c r="E663" t="s">
        <v>561</v>
      </c>
      <c r="F663" t="s">
        <v>3472</v>
      </c>
      <c r="G663" t="s">
        <v>4347</v>
      </c>
      <c r="H663" t="s">
        <v>1</v>
      </c>
      <c r="I663" t="s">
        <v>1</v>
      </c>
      <c r="J663" t="s">
        <v>1</v>
      </c>
      <c r="K663" t="s">
        <v>440</v>
      </c>
      <c r="L663" t="s">
        <v>7573</v>
      </c>
      <c r="M663" t="s">
        <v>1098</v>
      </c>
      <c r="N663" t="s">
        <v>2069</v>
      </c>
      <c r="O663" t="s">
        <v>4348</v>
      </c>
      <c r="P663" t="s">
        <v>4349</v>
      </c>
      <c r="Q663" t="s">
        <v>4350</v>
      </c>
      <c r="R663" t="s">
        <v>2777</v>
      </c>
      <c r="S663" t="s">
        <v>2283</v>
      </c>
      <c r="T663" t="s">
        <v>14</v>
      </c>
      <c r="U663" t="s">
        <v>14</v>
      </c>
      <c r="V663" t="s">
        <v>107</v>
      </c>
      <c r="W663" t="s">
        <v>566</v>
      </c>
      <c r="X663" t="s">
        <v>7576</v>
      </c>
      <c r="Y663" t="s">
        <v>36</v>
      </c>
      <c r="Z663" t="s">
        <v>32</v>
      </c>
      <c r="AA663" t="s">
        <v>220</v>
      </c>
      <c r="AB663" t="s">
        <v>496</v>
      </c>
      <c r="AC663" t="s">
        <v>65</v>
      </c>
      <c r="AD663" t="s">
        <v>94</v>
      </c>
      <c r="AE663" t="s">
        <v>4352</v>
      </c>
      <c r="AF663" t="s">
        <v>223</v>
      </c>
      <c r="AG663" t="s">
        <v>223</v>
      </c>
      <c r="AH663" t="s">
        <v>97</v>
      </c>
      <c r="AI663" t="s">
        <v>98</v>
      </c>
      <c r="AJ663" t="s">
        <v>98</v>
      </c>
      <c r="AK663" t="s">
        <v>387</v>
      </c>
      <c r="AL663" t="s">
        <v>161</v>
      </c>
      <c r="AM663" t="s">
        <v>101</v>
      </c>
      <c r="AN663" t="s">
        <v>1261</v>
      </c>
      <c r="AO663" t="s">
        <v>767</v>
      </c>
      <c r="AP663" t="s">
        <v>685</v>
      </c>
      <c r="AQ663" t="s">
        <v>78</v>
      </c>
      <c r="AR663" t="s">
        <v>96</v>
      </c>
      <c r="AS663" t="s">
        <v>56</v>
      </c>
      <c r="AT663" t="s">
        <v>105</v>
      </c>
      <c r="AU663" t="s">
        <v>40</v>
      </c>
      <c r="AV663" t="s">
        <v>398</v>
      </c>
      <c r="AW663" t="s">
        <v>64</v>
      </c>
      <c r="AX663" t="s">
        <v>26</v>
      </c>
      <c r="AY663" t="s">
        <v>7589</v>
      </c>
      <c r="AZ663" t="s">
        <v>174</v>
      </c>
      <c r="BA663" t="s">
        <v>1300</v>
      </c>
      <c r="BB663" t="s">
        <v>109</v>
      </c>
      <c r="BC663" t="s">
        <v>38</v>
      </c>
      <c r="BD663" t="s">
        <v>38</v>
      </c>
      <c r="BE663" t="s">
        <v>47</v>
      </c>
      <c r="BF663" t="s">
        <v>4937</v>
      </c>
      <c r="BG663" t="s">
        <v>7578</v>
      </c>
      <c r="BH663" t="s">
        <v>7211</v>
      </c>
      <c r="BI663" t="s">
        <v>941</v>
      </c>
      <c r="BJ663" t="s">
        <v>377</v>
      </c>
      <c r="BK663" t="s">
        <v>7590</v>
      </c>
      <c r="BL663">
        <v>3</v>
      </c>
      <c r="BM663" t="s">
        <v>2091</v>
      </c>
      <c r="BN663" t="s">
        <v>85</v>
      </c>
      <c r="BO663" t="s">
        <v>7591</v>
      </c>
      <c r="BP663">
        <v>7</v>
      </c>
      <c r="BQ663" t="s">
        <v>5534</v>
      </c>
      <c r="BR663" t="s">
        <v>7592</v>
      </c>
      <c r="BS663" t="s">
        <v>345</v>
      </c>
      <c r="BT663" t="s">
        <v>406</v>
      </c>
      <c r="BU663" t="s">
        <v>153</v>
      </c>
      <c r="BV663" t="s">
        <v>4356</v>
      </c>
      <c r="BW663" t="s">
        <v>93</v>
      </c>
      <c r="BX663">
        <v>2.85</v>
      </c>
      <c r="BY663" t="s">
        <v>7581</v>
      </c>
      <c r="BZ663" t="s">
        <v>7582</v>
      </c>
      <c r="CA663" t="s">
        <v>1069</v>
      </c>
      <c r="CB663" t="s">
        <v>4357</v>
      </c>
      <c r="CC663" t="s">
        <v>138</v>
      </c>
      <c r="CD663" t="s">
        <v>528</v>
      </c>
      <c r="CE663" t="s">
        <v>528</v>
      </c>
      <c r="CF663" t="s">
        <v>419</v>
      </c>
      <c r="CG663" t="s">
        <v>3754</v>
      </c>
      <c r="CH663" t="s">
        <v>12</v>
      </c>
      <c r="CI663" t="s">
        <v>1779</v>
      </c>
      <c r="CJ663" t="s">
        <v>7593</v>
      </c>
      <c r="CK663">
        <v>3434</v>
      </c>
      <c r="CL663" t="s">
        <v>194</v>
      </c>
      <c r="CM663">
        <v>34</v>
      </c>
      <c r="CN663" t="s">
        <v>4358</v>
      </c>
    </row>
    <row r="664" spans="1:130" x14ac:dyDescent="0.25">
      <c r="A664" t="s">
        <v>7594</v>
      </c>
      <c r="B664" t="s">
        <v>1438</v>
      </c>
      <c r="C664" t="s">
        <v>2</v>
      </c>
      <c r="D664" t="s">
        <v>60</v>
      </c>
      <c r="E664" t="s">
        <v>7</v>
      </c>
      <c r="F664" t="s">
        <v>551</v>
      </c>
      <c r="G664" t="s">
        <v>1280</v>
      </c>
      <c r="H664" t="s">
        <v>8</v>
      </c>
      <c r="I664" t="s">
        <v>554</v>
      </c>
      <c r="J664" t="s">
        <v>1</v>
      </c>
      <c r="K664" t="s">
        <v>1072</v>
      </c>
      <c r="L664" t="s">
        <v>123</v>
      </c>
      <c r="M664" t="s">
        <v>47</v>
      </c>
      <c r="N664" t="s">
        <v>4673</v>
      </c>
      <c r="O664" t="s">
        <v>7493</v>
      </c>
      <c r="P664" t="s">
        <v>347</v>
      </c>
      <c r="Q664" t="s">
        <v>22</v>
      </c>
      <c r="R664" t="s">
        <v>52</v>
      </c>
      <c r="S664">
        <v>0</v>
      </c>
      <c r="T664" t="s">
        <v>14</v>
      </c>
      <c r="U664" t="s">
        <v>14</v>
      </c>
      <c r="V664" t="s">
        <v>7595</v>
      </c>
      <c r="W664" t="s">
        <v>935</v>
      </c>
      <c r="X664" t="s">
        <v>7494</v>
      </c>
      <c r="Y664" t="s">
        <v>7596</v>
      </c>
      <c r="Z664" t="s">
        <v>594</v>
      </c>
      <c r="AA664" t="s">
        <v>24</v>
      </c>
      <c r="AB664" t="s">
        <v>823</v>
      </c>
      <c r="AC664" t="s">
        <v>1478</v>
      </c>
      <c r="AD664" t="s">
        <v>25</v>
      </c>
      <c r="AE664" t="e">
        <f>-_SECHEIG.</f>
        <v>#NAME?</v>
      </c>
      <c r="AF664" t="s">
        <v>607</v>
      </c>
      <c r="AG664" t="s">
        <v>2504</v>
      </c>
      <c r="AH664" t="s">
        <v>98</v>
      </c>
      <c r="AI664" t="s">
        <v>98</v>
      </c>
      <c r="AJ664" t="s">
        <v>101</v>
      </c>
      <c r="AK664" t="s">
        <v>101</v>
      </c>
      <c r="AL664" t="s">
        <v>500</v>
      </c>
      <c r="AM664" t="s">
        <v>97</v>
      </c>
      <c r="AN664" t="s">
        <v>3916</v>
      </c>
      <c r="AO664" t="s">
        <v>223</v>
      </c>
      <c r="AP664" t="s">
        <v>223</v>
      </c>
      <c r="AQ664" t="s">
        <v>105</v>
      </c>
      <c r="AR664" t="s">
        <v>1058</v>
      </c>
      <c r="AS664" t="s">
        <v>2293</v>
      </c>
      <c r="AT664" t="s">
        <v>1356</v>
      </c>
      <c r="AU664" t="s">
        <v>849</v>
      </c>
      <c r="AV664" t="s">
        <v>3576</v>
      </c>
      <c r="AW664" t="s">
        <v>328</v>
      </c>
      <c r="AX664" t="s">
        <v>398</v>
      </c>
      <c r="AY664" t="s">
        <v>2006</v>
      </c>
      <c r="AZ664" t="s">
        <v>4432</v>
      </c>
      <c r="BA664" t="s">
        <v>724</v>
      </c>
      <c r="BB664" t="s">
        <v>7597</v>
      </c>
      <c r="BC664" t="s">
        <v>7598</v>
      </c>
      <c r="BD664" t="s">
        <v>7495</v>
      </c>
      <c r="BE664" t="s">
        <v>1385</v>
      </c>
      <c r="BF664" t="s">
        <v>2534</v>
      </c>
      <c r="BG664" t="s">
        <v>216</v>
      </c>
      <c r="BH664" t="s">
        <v>7496</v>
      </c>
      <c r="BI664" t="s">
        <v>296</v>
      </c>
      <c r="BJ664" t="s">
        <v>1274</v>
      </c>
      <c r="BK664" t="s">
        <v>2964</v>
      </c>
      <c r="BL664" t="s">
        <v>540</v>
      </c>
      <c r="BM664">
        <v>3434</v>
      </c>
      <c r="BN664" t="s">
        <v>787</v>
      </c>
      <c r="BO664">
        <v>3</v>
      </c>
      <c r="BP664" t="s">
        <v>7599</v>
      </c>
    </row>
    <row r="665" spans="1:130" x14ac:dyDescent="0.25">
      <c r="A665" t="s">
        <v>7600</v>
      </c>
      <c r="B665" t="s">
        <v>35</v>
      </c>
      <c r="C665" t="s">
        <v>3111</v>
      </c>
      <c r="D665" t="s">
        <v>1657</v>
      </c>
      <c r="E665" t="s">
        <v>166</v>
      </c>
      <c r="F665" t="s">
        <v>39</v>
      </c>
      <c r="G665" t="s">
        <v>7601</v>
      </c>
      <c r="H665" t="s">
        <v>3028</v>
      </c>
      <c r="I665" t="s">
        <v>321</v>
      </c>
      <c r="J665" t="s">
        <v>1</v>
      </c>
      <c r="K665" t="s">
        <v>1097</v>
      </c>
      <c r="L665" t="s">
        <v>316</v>
      </c>
      <c r="M665" t="s">
        <v>49</v>
      </c>
      <c r="N665" t="s">
        <v>389</v>
      </c>
      <c r="O665" t="s">
        <v>3030</v>
      </c>
      <c r="P665" t="s">
        <v>461</v>
      </c>
      <c r="Q665" t="s">
        <v>2644</v>
      </c>
      <c r="R665">
        <v>5</v>
      </c>
      <c r="S665" t="s">
        <v>1488</v>
      </c>
      <c r="T665" t="s">
        <v>3704</v>
      </c>
      <c r="U665" t="s">
        <v>3705</v>
      </c>
      <c r="V665" t="s">
        <v>113</v>
      </c>
      <c r="W665" t="s">
        <v>65</v>
      </c>
      <c r="X665" t="s">
        <v>65</v>
      </c>
      <c r="Y665" t="s">
        <v>94</v>
      </c>
      <c r="Z665" t="s">
        <v>1662</v>
      </c>
      <c r="AA665" t="s">
        <v>683</v>
      </c>
      <c r="AB665" t="s">
        <v>97</v>
      </c>
      <c r="AC665" t="s">
        <v>98</v>
      </c>
      <c r="AD665" t="s">
        <v>98</v>
      </c>
      <c r="AE665" t="s">
        <v>17</v>
      </c>
      <c r="AF665" t="s">
        <v>101</v>
      </c>
      <c r="AG665" t="s">
        <v>327</v>
      </c>
      <c r="AH665" t="s">
        <v>392</v>
      </c>
      <c r="AI665" t="s">
        <v>78</v>
      </c>
      <c r="AJ665" t="s">
        <v>96</v>
      </c>
      <c r="AK665" t="s">
        <v>393</v>
      </c>
      <c r="AL665" t="e">
        <f>-TIMATE</f>
        <v>#NAME?</v>
      </c>
      <c r="AM665" t="s">
        <v>174</v>
      </c>
      <c r="AN665" t="s">
        <v>174</v>
      </c>
      <c r="AO665">
        <v>1</v>
      </c>
      <c r="AP665" t="s">
        <v>109</v>
      </c>
      <c r="AQ665" t="s">
        <v>3034</v>
      </c>
      <c r="AR665" t="s">
        <v>232</v>
      </c>
      <c r="AS665" t="s">
        <v>3117</v>
      </c>
      <c r="AT665" t="s">
        <v>691</v>
      </c>
      <c r="AU665" t="s">
        <v>3183</v>
      </c>
      <c r="AV665" t="s">
        <v>1115</v>
      </c>
      <c r="AW665" t="s">
        <v>1009</v>
      </c>
      <c r="AX665" t="s">
        <v>3041</v>
      </c>
      <c r="AY665" t="s">
        <v>3119</v>
      </c>
      <c r="AZ665" t="s">
        <v>189</v>
      </c>
      <c r="BA665" t="s">
        <v>619</v>
      </c>
      <c r="BB665" t="s">
        <v>3042</v>
      </c>
      <c r="BC665" t="s">
        <v>635</v>
      </c>
      <c r="BD665" t="s">
        <v>355</v>
      </c>
      <c r="BE665" t="s">
        <v>355</v>
      </c>
      <c r="BF665" t="s">
        <v>471</v>
      </c>
      <c r="BG665" t="s">
        <v>3121</v>
      </c>
      <c r="BH665" t="s">
        <v>548</v>
      </c>
      <c r="BI665" t="s">
        <v>354</v>
      </c>
      <c r="BJ665" t="s">
        <v>528</v>
      </c>
      <c r="BK665" t="s">
        <v>3047</v>
      </c>
      <c r="BL665" t="s">
        <v>1950</v>
      </c>
      <c r="BM665">
        <v>3434</v>
      </c>
      <c r="BN665" t="s">
        <v>38</v>
      </c>
      <c r="BO665" t="s">
        <v>194</v>
      </c>
      <c r="BP665" t="s">
        <v>423</v>
      </c>
      <c r="BQ665" t="s">
        <v>3048</v>
      </c>
    </row>
    <row r="666" spans="1:130" x14ac:dyDescent="0.25">
      <c r="A666" t="s">
        <v>7602</v>
      </c>
      <c r="B666" t="s">
        <v>2547</v>
      </c>
      <c r="C666" t="s">
        <v>1060</v>
      </c>
      <c r="D666" t="s">
        <v>237</v>
      </c>
      <c r="E666" t="s">
        <v>3088</v>
      </c>
      <c r="F666" t="s">
        <v>617</v>
      </c>
      <c r="G666" t="s">
        <v>3089</v>
      </c>
      <c r="H666" t="s">
        <v>2120</v>
      </c>
      <c r="I666" t="s">
        <v>3090</v>
      </c>
      <c r="J666" t="s">
        <v>3091</v>
      </c>
      <c r="K666" t="s">
        <v>682</v>
      </c>
      <c r="L666" t="s">
        <v>3092</v>
      </c>
      <c r="M666" t="s">
        <v>1164</v>
      </c>
      <c r="N666" t="s">
        <v>3093</v>
      </c>
      <c r="O666" t="s">
        <v>983</v>
      </c>
      <c r="P666" t="s">
        <v>25</v>
      </c>
      <c r="Q666" t="s">
        <v>2777</v>
      </c>
      <c r="R666" t="s">
        <v>890</v>
      </c>
      <c r="S666" t="s">
        <v>3094</v>
      </c>
      <c r="T666" t="s">
        <v>3095</v>
      </c>
      <c r="U666" t="s">
        <v>114</v>
      </c>
      <c r="V666" t="s">
        <v>114</v>
      </c>
      <c r="W666" t="s">
        <v>1190</v>
      </c>
      <c r="X666" t="s">
        <v>349</v>
      </c>
      <c r="Y666" t="s">
        <v>349</v>
      </c>
      <c r="Z666" t="s">
        <v>349</v>
      </c>
      <c r="AA666" t="s">
        <v>1702</v>
      </c>
      <c r="AB666" t="s">
        <v>3096</v>
      </c>
      <c r="AC666" t="s">
        <v>1327</v>
      </c>
      <c r="AD666" t="s">
        <v>3097</v>
      </c>
      <c r="AE666" t="s">
        <v>1</v>
      </c>
      <c r="AF666" t="s">
        <v>1</v>
      </c>
      <c r="AG666" t="s">
        <v>1</v>
      </c>
      <c r="AH666" t="s">
        <v>75</v>
      </c>
      <c r="AI666" t="s">
        <v>1195</v>
      </c>
      <c r="AJ666" t="s">
        <v>3098</v>
      </c>
      <c r="AK666" t="s">
        <v>536</v>
      </c>
      <c r="AL666" t="s">
        <v>3099</v>
      </c>
      <c r="AM666" t="s">
        <v>3100</v>
      </c>
      <c r="AN666" t="s">
        <v>14</v>
      </c>
      <c r="AO666" t="s">
        <v>3101</v>
      </c>
      <c r="AP666" t="s">
        <v>3102</v>
      </c>
      <c r="AQ666" t="s">
        <v>3103</v>
      </c>
      <c r="AR666" t="s">
        <v>3104</v>
      </c>
      <c r="AS666" t="s">
        <v>3105</v>
      </c>
      <c r="AT666" t="s">
        <v>3106</v>
      </c>
      <c r="AU666" t="s">
        <v>2895</v>
      </c>
      <c r="AV666" t="s">
        <v>3107</v>
      </c>
      <c r="AW666" t="s">
        <v>3108</v>
      </c>
      <c r="AX666" t="s">
        <v>3109</v>
      </c>
      <c r="AY666">
        <v>3434</v>
      </c>
    </row>
    <row r="667" spans="1:130" x14ac:dyDescent="0.25">
      <c r="A667" t="s">
        <v>7603</v>
      </c>
      <c r="B667" t="s">
        <v>35</v>
      </c>
      <c r="C667" t="s">
        <v>365</v>
      </c>
      <c r="D667" t="s">
        <v>1122</v>
      </c>
      <c r="E667" t="s">
        <v>666</v>
      </c>
      <c r="F667" t="s">
        <v>160</v>
      </c>
      <c r="G667" t="s">
        <v>160</v>
      </c>
      <c r="H667" t="s">
        <v>1123</v>
      </c>
      <c r="I667" t="s">
        <v>1124</v>
      </c>
      <c r="J667" t="s">
        <v>1125</v>
      </c>
      <c r="K667" t="s">
        <v>299</v>
      </c>
      <c r="L667" t="s">
        <v>1126</v>
      </c>
      <c r="M667" t="s">
        <v>1127</v>
      </c>
      <c r="N667" t="s">
        <v>1036</v>
      </c>
      <c r="O667" t="s">
        <v>373</v>
      </c>
      <c r="P667" t="s">
        <v>1100</v>
      </c>
      <c r="Q667" t="s">
        <v>1128</v>
      </c>
      <c r="R667" t="s">
        <v>1129</v>
      </c>
      <c r="S667" t="s">
        <v>78</v>
      </c>
      <c r="U667" t="s">
        <v>393</v>
      </c>
      <c r="V667" t="s">
        <v>393</v>
      </c>
      <c r="W667" t="s">
        <v>12</v>
      </c>
      <c r="X667" t="s">
        <v>468</v>
      </c>
      <c r="Y667">
        <v>10</v>
      </c>
      <c r="Z667" t="s">
        <v>619</v>
      </c>
      <c r="AA667" t="s">
        <v>971</v>
      </c>
      <c r="AB667">
        <v>7</v>
      </c>
      <c r="AC667" t="s">
        <v>1097</v>
      </c>
      <c r="AD667" t="s">
        <v>32</v>
      </c>
      <c r="AE667" t="s">
        <v>1131</v>
      </c>
      <c r="AF667" t="s">
        <v>1132</v>
      </c>
      <c r="AG667" t="s">
        <v>1132</v>
      </c>
      <c r="AH667" t="s">
        <v>1133</v>
      </c>
      <c r="AI667" t="s">
        <v>1134</v>
      </c>
      <c r="AJ667" t="s">
        <v>1134</v>
      </c>
      <c r="AK667" t="s">
        <v>1135</v>
      </c>
      <c r="AL667" t="s">
        <v>93</v>
      </c>
      <c r="AM667" t="s">
        <v>223</v>
      </c>
      <c r="AN667" t="s">
        <v>97</v>
      </c>
      <c r="AO667" t="s">
        <v>98</v>
      </c>
      <c r="AP667" t="s">
        <v>1136</v>
      </c>
      <c r="AQ667" t="s">
        <v>123</v>
      </c>
      <c r="AR667" t="s">
        <v>96</v>
      </c>
      <c r="AS667" t="s">
        <v>96</v>
      </c>
      <c r="AT667" t="s">
        <v>447</v>
      </c>
      <c r="AU667" t="s">
        <v>1137</v>
      </c>
      <c r="AV667" t="s">
        <v>101</v>
      </c>
      <c r="AW667" t="s">
        <v>78</v>
      </c>
      <c r="AX667" t="s">
        <v>7604</v>
      </c>
      <c r="AY667" t="s">
        <v>161</v>
      </c>
      <c r="AZ667" t="s">
        <v>161</v>
      </c>
      <c r="BA667" t="s">
        <v>978</v>
      </c>
      <c r="BB667" t="s">
        <v>1138</v>
      </c>
      <c r="BC667" t="s">
        <v>1139</v>
      </c>
      <c r="BD667" t="s">
        <v>6258</v>
      </c>
      <c r="BE667" t="s">
        <v>501</v>
      </c>
      <c r="BF667" t="s">
        <v>48</v>
      </c>
      <c r="BG667" t="s">
        <v>89</v>
      </c>
      <c r="BH667" t="s">
        <v>38</v>
      </c>
      <c r="BI667" t="s">
        <v>38</v>
      </c>
      <c r="BJ667" t="s">
        <v>38</v>
      </c>
      <c r="BK667" t="s">
        <v>577</v>
      </c>
      <c r="BL667" t="s">
        <v>174</v>
      </c>
      <c r="BM667" t="s">
        <v>174</v>
      </c>
      <c r="BN667">
        <v>1</v>
      </c>
      <c r="BO667" t="s">
        <v>109</v>
      </c>
      <c r="BP667" t="s">
        <v>952</v>
      </c>
      <c r="BQ667" t="s">
        <v>47</v>
      </c>
      <c r="BR667" t="s">
        <v>47</v>
      </c>
      <c r="BS667" t="s">
        <v>47</v>
      </c>
      <c r="BT667" t="s">
        <v>114</v>
      </c>
      <c r="BU667" t="s">
        <v>114</v>
      </c>
      <c r="BV667" t="s">
        <v>60</v>
      </c>
      <c r="BW667" t="s">
        <v>3153</v>
      </c>
      <c r="BX667" t="s">
        <v>1140</v>
      </c>
      <c r="BY667" t="s">
        <v>688</v>
      </c>
      <c r="BZ667" t="s">
        <v>941</v>
      </c>
      <c r="CA667" t="s">
        <v>380</v>
      </c>
      <c r="CB667" t="s">
        <v>1141</v>
      </c>
      <c r="CC667" t="s">
        <v>256</v>
      </c>
      <c r="CD667" t="s">
        <v>1142</v>
      </c>
      <c r="CE667" t="s">
        <v>4072</v>
      </c>
      <c r="CF667" t="s">
        <v>259</v>
      </c>
      <c r="CI667" t="s">
        <v>2915</v>
      </c>
      <c r="CJ667" t="s">
        <v>908</v>
      </c>
      <c r="CK667" t="s">
        <v>296</v>
      </c>
      <c r="CL667" t="s">
        <v>5584</v>
      </c>
      <c r="CM667" t="s">
        <v>471</v>
      </c>
      <c r="CN667" t="s">
        <v>471</v>
      </c>
      <c r="CO667" t="s">
        <v>3774</v>
      </c>
      <c r="CP667" t="s">
        <v>422</v>
      </c>
      <c r="CQ667" t="s">
        <v>422</v>
      </c>
      <c r="CR667" t="s">
        <v>422</v>
      </c>
      <c r="CS667" t="s">
        <v>260</v>
      </c>
      <c r="CT667" t="s">
        <v>1443</v>
      </c>
      <c r="CU667" t="s">
        <v>6261</v>
      </c>
      <c r="CV667" t="s">
        <v>1664</v>
      </c>
      <c r="CW667" t="s">
        <v>6262</v>
      </c>
      <c r="CX667">
        <v>3434</v>
      </c>
      <c r="CY667" t="s">
        <v>3004</v>
      </c>
      <c r="CZ667">
        <v>3</v>
      </c>
      <c r="DA667" t="s">
        <v>1363</v>
      </c>
    </row>
    <row r="668" spans="1:130" x14ac:dyDescent="0.25">
      <c r="A668" t="s">
        <v>7605</v>
      </c>
      <c r="B668" t="s">
        <v>1657</v>
      </c>
      <c r="C668" t="s">
        <v>2</v>
      </c>
      <c r="D668" t="s">
        <v>1658</v>
      </c>
      <c r="E668" t="s">
        <v>1624</v>
      </c>
      <c r="F668" t="s">
        <v>13</v>
      </c>
      <c r="G668" t="s">
        <v>7</v>
      </c>
      <c r="H668" t="s">
        <v>8</v>
      </c>
      <c r="I668" t="s">
        <v>160</v>
      </c>
      <c r="J668" t="s">
        <v>1659</v>
      </c>
      <c r="K668" t="s">
        <v>145</v>
      </c>
      <c r="L668" t="s">
        <v>741</v>
      </c>
      <c r="M668" t="s">
        <v>741</v>
      </c>
      <c r="N668" t="s">
        <v>1660</v>
      </c>
      <c r="O668" t="s">
        <v>130</v>
      </c>
      <c r="P668" t="s">
        <v>1349</v>
      </c>
      <c r="Q668" t="s">
        <v>1350</v>
      </c>
      <c r="R668" t="s">
        <v>1351</v>
      </c>
      <c r="S668" t="s">
        <v>1352</v>
      </c>
      <c r="T668" t="s">
        <v>1661</v>
      </c>
      <c r="U668" t="s">
        <v>963</v>
      </c>
      <c r="V668" t="s">
        <v>1353</v>
      </c>
      <c r="W668" t="s">
        <v>14</v>
      </c>
      <c r="X668" t="s">
        <v>14</v>
      </c>
      <c r="Y668" t="s">
        <v>14</v>
      </c>
      <c r="Z668" t="s">
        <v>64</v>
      </c>
      <c r="AA668" t="s">
        <v>1662</v>
      </c>
      <c r="AB668" t="s">
        <v>1</v>
      </c>
      <c r="AC668" t="s">
        <v>1</v>
      </c>
      <c r="AD668" t="s">
        <v>32</v>
      </c>
      <c r="AE668" t="s">
        <v>350</v>
      </c>
      <c r="AF668" t="s">
        <v>1354</v>
      </c>
      <c r="AG668" t="s">
        <v>1036</v>
      </c>
      <c r="AH668" t="s">
        <v>161</v>
      </c>
      <c r="AI668" t="s">
        <v>161</v>
      </c>
      <c r="AJ668" t="s">
        <v>123</v>
      </c>
      <c r="AK668" t="s">
        <v>810</v>
      </c>
      <c r="AL668" t="s">
        <v>96</v>
      </c>
      <c r="AM668" t="s">
        <v>96</v>
      </c>
      <c r="AN668" t="s">
        <v>96</v>
      </c>
      <c r="AO668" t="s">
        <v>97</v>
      </c>
      <c r="AP668" t="s">
        <v>98</v>
      </c>
      <c r="AQ668" t="s">
        <v>98</v>
      </c>
      <c r="AR668" t="s">
        <v>101</v>
      </c>
      <c r="AS668" t="s">
        <v>101</v>
      </c>
      <c r="AT668" t="s">
        <v>101</v>
      </c>
      <c r="AU668" t="s">
        <v>229</v>
      </c>
      <c r="AV668" t="s">
        <v>1355</v>
      </c>
      <c r="AW668" t="s">
        <v>1042</v>
      </c>
      <c r="AX668" t="s">
        <v>78</v>
      </c>
      <c r="AY668" t="s">
        <v>696</v>
      </c>
      <c r="AZ668" t="s">
        <v>1356</v>
      </c>
      <c r="BA668" t="s">
        <v>105</v>
      </c>
      <c r="BB668" t="s">
        <v>223</v>
      </c>
      <c r="BC668" t="s">
        <v>174</v>
      </c>
      <c r="BD668" t="s">
        <v>174</v>
      </c>
      <c r="BE668" t="s">
        <v>111</v>
      </c>
      <c r="BF668" t="s">
        <v>1663</v>
      </c>
      <c r="BG668" t="s">
        <v>942</v>
      </c>
      <c r="BH668" t="s">
        <v>536</v>
      </c>
      <c r="BI668" t="s">
        <v>1664</v>
      </c>
      <c r="BJ668" t="s">
        <v>1665</v>
      </c>
      <c r="BK668" t="s">
        <v>1666</v>
      </c>
      <c r="BL668" t="s">
        <v>332</v>
      </c>
      <c r="BM668" t="s">
        <v>471</v>
      </c>
      <c r="BN668" t="s">
        <v>42</v>
      </c>
      <c r="BO668" t="s">
        <v>716</v>
      </c>
      <c r="BP668" t="s">
        <v>298</v>
      </c>
      <c r="BQ668" t="s">
        <v>1358</v>
      </c>
      <c r="BR668" t="s">
        <v>1243</v>
      </c>
      <c r="BS668" t="s">
        <v>259</v>
      </c>
      <c r="BT668" t="s">
        <v>355</v>
      </c>
      <c r="BU668" t="s">
        <v>1272</v>
      </c>
      <c r="BV668" t="s">
        <v>1447</v>
      </c>
      <c r="BW668" t="s">
        <v>1667</v>
      </c>
      <c r="BX668" t="s">
        <v>1111</v>
      </c>
      <c r="BY668" t="s">
        <v>1668</v>
      </c>
      <c r="BZ668" t="s">
        <v>1359</v>
      </c>
      <c r="CA668" t="s">
        <v>1360</v>
      </c>
      <c r="CB668" t="s">
        <v>1361</v>
      </c>
      <c r="CC668" t="s">
        <v>1669</v>
      </c>
      <c r="CD668" t="s">
        <v>1279</v>
      </c>
      <c r="CE668" t="s">
        <v>1670</v>
      </c>
      <c r="CF668" t="s">
        <v>1671</v>
      </c>
      <c r="CG668">
        <v>1</v>
      </c>
      <c r="CH668" t="s">
        <v>194</v>
      </c>
      <c r="CI668">
        <v>3434</v>
      </c>
      <c r="CJ668">
        <v>3434</v>
      </c>
      <c r="CK668" t="s">
        <v>1363</v>
      </c>
      <c r="CL668" t="s">
        <v>1364</v>
      </c>
    </row>
    <row r="669" spans="1:130" x14ac:dyDescent="0.25">
      <c r="A669" t="s">
        <v>7606</v>
      </c>
      <c r="B669" t="s">
        <v>1438</v>
      </c>
      <c r="C669" t="s">
        <v>4371</v>
      </c>
      <c r="D669" t="s">
        <v>666</v>
      </c>
      <c r="E669" t="s">
        <v>92</v>
      </c>
      <c r="F669" t="s">
        <v>7246</v>
      </c>
      <c r="G669" t="s">
        <v>39</v>
      </c>
      <c r="H669" t="s">
        <v>8</v>
      </c>
      <c r="I669" t="s">
        <v>7247</v>
      </c>
      <c r="J669" t="s">
        <v>2069</v>
      </c>
      <c r="K669" t="s">
        <v>7248</v>
      </c>
      <c r="L669" t="s">
        <v>2821</v>
      </c>
      <c r="M669" t="s">
        <v>534</v>
      </c>
      <c r="N669" t="s">
        <v>53</v>
      </c>
      <c r="O669" t="s">
        <v>89</v>
      </c>
      <c r="P669" t="s">
        <v>14</v>
      </c>
      <c r="Q669" t="s">
        <v>14</v>
      </c>
      <c r="R669" t="s">
        <v>14</v>
      </c>
      <c r="S669" t="s">
        <v>14</v>
      </c>
      <c r="T669" t="s">
        <v>22</v>
      </c>
      <c r="U669" t="s">
        <v>7249</v>
      </c>
      <c r="V669" t="s">
        <v>1639</v>
      </c>
      <c r="W669" t="s">
        <v>7250</v>
      </c>
      <c r="X669" t="s">
        <v>159</v>
      </c>
      <c r="Y669" t="s">
        <v>159</v>
      </c>
      <c r="Z669" t="s">
        <v>1300</v>
      </c>
      <c r="AA669" t="s">
        <v>113</v>
      </c>
      <c r="AB669" t="s">
        <v>446</v>
      </c>
      <c r="AC669" t="s">
        <v>4067</v>
      </c>
      <c r="AD669" t="s">
        <v>123</v>
      </c>
      <c r="AE669" t="s">
        <v>4380</v>
      </c>
      <c r="AF669" t="s">
        <v>96</v>
      </c>
      <c r="AG669" t="s">
        <v>97</v>
      </c>
      <c r="AH669" t="s">
        <v>98</v>
      </c>
      <c r="AI669" t="s">
        <v>98</v>
      </c>
      <c r="AJ669" t="s">
        <v>98</v>
      </c>
      <c r="AK669" t="s">
        <v>99</v>
      </c>
      <c r="AL669" t="s">
        <v>100</v>
      </c>
      <c r="AM669" t="s">
        <v>101</v>
      </c>
      <c r="AN669" t="s">
        <v>101</v>
      </c>
      <c r="AO669" t="s">
        <v>102</v>
      </c>
      <c r="AP669" t="s">
        <v>78</v>
      </c>
      <c r="AQ669" t="s">
        <v>458</v>
      </c>
      <c r="AR669" t="s">
        <v>104</v>
      </c>
      <c r="AS669">
        <v>5</v>
      </c>
      <c r="AT669" t="s">
        <v>7251</v>
      </c>
      <c r="AU669" t="s">
        <v>1</v>
      </c>
      <c r="AV669" t="s">
        <v>105</v>
      </c>
      <c r="AW669" t="s">
        <v>1380</v>
      </c>
      <c r="AX669" t="s">
        <v>174</v>
      </c>
      <c r="AY669" t="s">
        <v>111</v>
      </c>
      <c r="AZ669" t="s">
        <v>111</v>
      </c>
      <c r="BA669" t="s">
        <v>126</v>
      </c>
      <c r="BB669" t="s">
        <v>7252</v>
      </c>
      <c r="BC669" t="s">
        <v>3750</v>
      </c>
      <c r="BD669" t="s">
        <v>47</v>
      </c>
      <c r="BE669" t="s">
        <v>564</v>
      </c>
      <c r="BF669" t="s">
        <v>119</v>
      </c>
      <c r="BG669" t="s">
        <v>1007</v>
      </c>
      <c r="BH669" t="s">
        <v>3155</v>
      </c>
      <c r="BI669" t="s">
        <v>7253</v>
      </c>
      <c r="BJ669" t="s">
        <v>24</v>
      </c>
      <c r="BK669">
        <v>7</v>
      </c>
      <c r="BL669" t="s">
        <v>3251</v>
      </c>
      <c r="BM669" t="s">
        <v>7254</v>
      </c>
      <c r="BN669" t="s">
        <v>545</v>
      </c>
      <c r="BO669" t="s">
        <v>2604</v>
      </c>
      <c r="BP669" t="s">
        <v>5816</v>
      </c>
      <c r="BQ669" t="s">
        <v>215</v>
      </c>
      <c r="BR669" t="s">
        <v>133</v>
      </c>
      <c r="BS669" t="s">
        <v>134</v>
      </c>
      <c r="BT669" t="s">
        <v>7255</v>
      </c>
      <c r="BU669" t="s">
        <v>2026</v>
      </c>
      <c r="BV669" t="s">
        <v>2026</v>
      </c>
      <c r="BW669" t="s">
        <v>1272</v>
      </c>
      <c r="BX669" t="s">
        <v>7256</v>
      </c>
      <c r="BY669" t="s">
        <v>473</v>
      </c>
      <c r="BZ669" t="s">
        <v>65</v>
      </c>
      <c r="CA669" t="s">
        <v>661</v>
      </c>
      <c r="CB669" t="s">
        <v>7257</v>
      </c>
      <c r="CC669" t="s">
        <v>3028</v>
      </c>
      <c r="CD669" t="s">
        <v>38</v>
      </c>
      <c r="CE669" t="s">
        <v>38</v>
      </c>
      <c r="CF669" t="s">
        <v>140</v>
      </c>
      <c r="CG669" t="s">
        <v>40</v>
      </c>
      <c r="CH669" t="s">
        <v>3566</v>
      </c>
      <c r="CI669">
        <v>3434</v>
      </c>
      <c r="CJ669" t="s">
        <v>274</v>
      </c>
      <c r="CK669" t="s">
        <v>7258</v>
      </c>
    </row>
    <row r="670" spans="1:130" x14ac:dyDescent="0.25">
      <c r="A670" t="s">
        <v>7607</v>
      </c>
      <c r="B670" t="s">
        <v>7608</v>
      </c>
      <c r="C670" t="s">
        <v>42</v>
      </c>
      <c r="D670" t="s">
        <v>42</v>
      </c>
      <c r="E670" t="s">
        <v>7609</v>
      </c>
      <c r="F670" t="s">
        <v>963</v>
      </c>
      <c r="G670" t="s">
        <v>64</v>
      </c>
      <c r="H670" t="s">
        <v>64</v>
      </c>
      <c r="I670" t="s">
        <v>7610</v>
      </c>
      <c r="J670" t="s">
        <v>487</v>
      </c>
      <c r="K670" t="s">
        <v>7611</v>
      </c>
      <c r="L670" t="s">
        <v>7612</v>
      </c>
      <c r="M670" t="s">
        <v>1833</v>
      </c>
      <c r="N670" t="s">
        <v>1834</v>
      </c>
      <c r="O670" t="s">
        <v>482</v>
      </c>
      <c r="P670" t="s">
        <v>1835</v>
      </c>
      <c r="Q670" t="s">
        <v>464</v>
      </c>
      <c r="R670" t="s">
        <v>6831</v>
      </c>
      <c r="S670" t="s">
        <v>1517</v>
      </c>
      <c r="T670" t="s">
        <v>1575</v>
      </c>
      <c r="U670" t="s">
        <v>1915</v>
      </c>
      <c r="V670" t="s">
        <v>1916</v>
      </c>
      <c r="W670" t="s">
        <v>14</v>
      </c>
      <c r="X670" t="s">
        <v>14</v>
      </c>
      <c r="Y670" t="s">
        <v>14</v>
      </c>
      <c r="Z670" t="s">
        <v>14</v>
      </c>
      <c r="AA670" t="s">
        <v>830</v>
      </c>
      <c r="AB670" t="s">
        <v>563</v>
      </c>
      <c r="AC670">
        <v>261</v>
      </c>
      <c r="AD670" t="s">
        <v>754</v>
      </c>
      <c r="AE670" t="s">
        <v>2570</v>
      </c>
      <c r="AF670" t="s">
        <v>2571</v>
      </c>
      <c r="AG670" t="s">
        <v>45</v>
      </c>
      <c r="AH670" t="s">
        <v>45</v>
      </c>
      <c r="AI670" t="s">
        <v>259</v>
      </c>
      <c r="AJ670" t="s">
        <v>474</v>
      </c>
      <c r="AK670" t="s">
        <v>631</v>
      </c>
      <c r="AL670" t="s">
        <v>377</v>
      </c>
      <c r="AM670" t="s">
        <v>2644</v>
      </c>
      <c r="AN670">
        <v>3</v>
      </c>
      <c r="AO670" t="s">
        <v>7613</v>
      </c>
      <c r="AP670" t="s">
        <v>2057</v>
      </c>
      <c r="AQ670" t="s">
        <v>5927</v>
      </c>
      <c r="AR670" t="s">
        <v>21</v>
      </c>
      <c r="AS670" t="s">
        <v>7614</v>
      </c>
      <c r="AT670" t="s">
        <v>138</v>
      </c>
      <c r="AU670" t="s">
        <v>7615</v>
      </c>
      <c r="AV670" t="s">
        <v>220</v>
      </c>
      <c r="AW670" t="s">
        <v>1584</v>
      </c>
      <c r="AX670" t="s">
        <v>724</v>
      </c>
      <c r="AY670" t="s">
        <v>7616</v>
      </c>
      <c r="AZ670" t="s">
        <v>5284</v>
      </c>
      <c r="BA670" t="s">
        <v>94</v>
      </c>
      <c r="BB670" t="s">
        <v>94</v>
      </c>
      <c r="BC670" t="s">
        <v>97</v>
      </c>
      <c r="BD670" t="s">
        <v>97</v>
      </c>
      <c r="BE670" t="s">
        <v>98</v>
      </c>
      <c r="BF670" t="s">
        <v>98</v>
      </c>
      <c r="BG670" t="s">
        <v>101</v>
      </c>
      <c r="BH670" t="s">
        <v>1041</v>
      </c>
      <c r="BI670" t="s">
        <v>798</v>
      </c>
      <c r="BJ670" t="s">
        <v>115</v>
      </c>
      <c r="BK670" t="s">
        <v>652</v>
      </c>
      <c r="BL670" t="s">
        <v>1853</v>
      </c>
      <c r="BM670" t="s">
        <v>2675</v>
      </c>
      <c r="BN670" t="s">
        <v>1</v>
      </c>
      <c r="BO670" t="s">
        <v>1</v>
      </c>
      <c r="BP670" t="s">
        <v>246</v>
      </c>
      <c r="BQ670" t="s">
        <v>85</v>
      </c>
      <c r="BR670" t="s">
        <v>85</v>
      </c>
      <c r="BS670" t="s">
        <v>223</v>
      </c>
      <c r="BT670" t="s">
        <v>105</v>
      </c>
      <c r="BU670" t="s">
        <v>105</v>
      </c>
      <c r="BV670" t="s">
        <v>835</v>
      </c>
      <c r="BW670" t="s">
        <v>96</v>
      </c>
      <c r="BX670" t="s">
        <v>1407</v>
      </c>
      <c r="BY670" t="s">
        <v>60</v>
      </c>
      <c r="BZ670" t="s">
        <v>7617</v>
      </c>
      <c r="CA670" t="s">
        <v>26</v>
      </c>
      <c r="CB670" t="s">
        <v>26</v>
      </c>
      <c r="CC670" t="s">
        <v>5440</v>
      </c>
      <c r="CD670" t="s">
        <v>109</v>
      </c>
      <c r="CE670" t="s">
        <v>7618</v>
      </c>
      <c r="CF670" t="s">
        <v>238</v>
      </c>
      <c r="CG670" t="s">
        <v>3317</v>
      </c>
      <c r="CH670" t="s">
        <v>174</v>
      </c>
      <c r="CI670" t="s">
        <v>240</v>
      </c>
      <c r="CJ670" t="s">
        <v>2826</v>
      </c>
      <c r="CK670" t="s">
        <v>2582</v>
      </c>
      <c r="CL670" t="s">
        <v>229</v>
      </c>
      <c r="CM670" t="s">
        <v>1045</v>
      </c>
      <c r="CN670" t="s">
        <v>260</v>
      </c>
      <c r="CO670" t="s">
        <v>260</v>
      </c>
      <c r="CP670" t="s">
        <v>2529</v>
      </c>
      <c r="CQ670" t="s">
        <v>952</v>
      </c>
      <c r="CR670" t="s">
        <v>40</v>
      </c>
      <c r="CS670" t="s">
        <v>40</v>
      </c>
      <c r="CT670" t="s">
        <v>40</v>
      </c>
      <c r="CU670" t="s">
        <v>40</v>
      </c>
      <c r="CV670" t="s">
        <v>159</v>
      </c>
      <c r="CW670" t="s">
        <v>7619</v>
      </c>
      <c r="CX670">
        <v>0</v>
      </c>
      <c r="CY670" t="s">
        <v>2086</v>
      </c>
      <c r="CZ670" t="s">
        <v>764</v>
      </c>
      <c r="DA670" t="s">
        <v>24</v>
      </c>
      <c r="DB670" t="s">
        <v>24</v>
      </c>
      <c r="DC670" t="s">
        <v>25</v>
      </c>
      <c r="DD670" t="s">
        <v>25</v>
      </c>
      <c r="DE670" t="s">
        <v>3251</v>
      </c>
      <c r="DF670" t="s">
        <v>119</v>
      </c>
      <c r="DG670" t="s">
        <v>188</v>
      </c>
      <c r="DH670" t="s">
        <v>402</v>
      </c>
      <c r="DI670" t="s">
        <v>5145</v>
      </c>
      <c r="DJ670" t="s">
        <v>3386</v>
      </c>
      <c r="DK670" t="s">
        <v>264</v>
      </c>
      <c r="DL670" t="s">
        <v>4067</v>
      </c>
      <c r="DM670" t="s">
        <v>2091</v>
      </c>
      <c r="DN670" t="s">
        <v>6572</v>
      </c>
      <c r="DO670" t="s">
        <v>265</v>
      </c>
      <c r="DP670" t="s">
        <v>5044</v>
      </c>
      <c r="DQ670" t="s">
        <v>1781</v>
      </c>
      <c r="DR670" t="s">
        <v>5045</v>
      </c>
      <c r="DS670" t="s">
        <v>7620</v>
      </c>
      <c r="DT670" t="s">
        <v>73</v>
      </c>
      <c r="DU670">
        <v>11</v>
      </c>
      <c r="DV670" t="s">
        <v>194</v>
      </c>
      <c r="DW670" t="s">
        <v>194</v>
      </c>
      <c r="DX670">
        <v>3434</v>
      </c>
      <c r="DY670" t="s">
        <v>4603</v>
      </c>
      <c r="DZ670" t="s">
        <v>274</v>
      </c>
    </row>
    <row r="671" spans="1:130" x14ac:dyDescent="0.25">
      <c r="A671" t="s">
        <v>7621</v>
      </c>
      <c r="B671" t="s">
        <v>6</v>
      </c>
      <c r="C671" t="s">
        <v>1367</v>
      </c>
      <c r="D671" t="s">
        <v>39</v>
      </c>
      <c r="E671" t="s">
        <v>2349</v>
      </c>
      <c r="F671" t="s">
        <v>92</v>
      </c>
      <c r="G671" t="s">
        <v>993</v>
      </c>
      <c r="H671" t="s">
        <v>2279</v>
      </c>
      <c r="I671" t="s">
        <v>8</v>
      </c>
      <c r="J671" t="s">
        <v>994</v>
      </c>
      <c r="K671" t="s">
        <v>7622</v>
      </c>
      <c r="L671" t="s">
        <v>741</v>
      </c>
      <c r="M671" t="s">
        <v>741</v>
      </c>
      <c r="N671" t="s">
        <v>14</v>
      </c>
      <c r="O671" t="s">
        <v>14</v>
      </c>
      <c r="P671" t="s">
        <v>14</v>
      </c>
      <c r="Q671" t="s">
        <v>14</v>
      </c>
      <c r="R671" t="s">
        <v>246</v>
      </c>
      <c r="S671" t="s">
        <v>1397</v>
      </c>
      <c r="T671" t="s">
        <v>70</v>
      </c>
      <c r="U671" t="s">
        <v>85</v>
      </c>
      <c r="V671" t="s">
        <v>40</v>
      </c>
      <c r="W671" t="s">
        <v>4445</v>
      </c>
      <c r="X671" t="s">
        <v>4446</v>
      </c>
      <c r="Y671" t="s">
        <v>4447</v>
      </c>
      <c r="Z671" t="s">
        <v>7623</v>
      </c>
      <c r="AA671" t="s">
        <v>159</v>
      </c>
      <c r="AB671" t="s">
        <v>1288</v>
      </c>
      <c r="AC671" t="s">
        <v>1</v>
      </c>
      <c r="AD671" t="s">
        <v>1</v>
      </c>
      <c r="AE671" t="s">
        <v>528</v>
      </c>
      <c r="AF671" t="s">
        <v>528</v>
      </c>
      <c r="AG671" t="s">
        <v>528</v>
      </c>
      <c r="AH671" t="s">
        <v>4448</v>
      </c>
      <c r="AI671" t="s">
        <v>42</v>
      </c>
      <c r="AJ671" t="s">
        <v>42</v>
      </c>
      <c r="AK671" t="s">
        <v>42</v>
      </c>
      <c r="AL671" t="s">
        <v>42</v>
      </c>
      <c r="AM671" t="s">
        <v>4379</v>
      </c>
      <c r="AN671" t="s">
        <v>96</v>
      </c>
      <c r="AO671" t="s">
        <v>96</v>
      </c>
      <c r="AP671">
        <v>7</v>
      </c>
      <c r="AQ671" t="s">
        <v>6192</v>
      </c>
      <c r="AR671" t="s">
        <v>94</v>
      </c>
      <c r="AS671" t="s">
        <v>97</v>
      </c>
      <c r="AT671" t="s">
        <v>98</v>
      </c>
      <c r="AU671" t="s">
        <v>98</v>
      </c>
      <c r="AV671" t="s">
        <v>101</v>
      </c>
      <c r="AW671" t="s">
        <v>101</v>
      </c>
      <c r="AX671" t="s">
        <v>101</v>
      </c>
      <c r="AY671" t="s">
        <v>373</v>
      </c>
      <c r="AZ671" t="s">
        <v>373</v>
      </c>
      <c r="BA671" t="s">
        <v>729</v>
      </c>
      <c r="BB671" t="s">
        <v>78</v>
      </c>
      <c r="BC671" t="s">
        <v>78</v>
      </c>
      <c r="BD671" t="s">
        <v>3059</v>
      </c>
      <c r="BE671" t="s">
        <v>4934</v>
      </c>
      <c r="BF671" t="s">
        <v>1097</v>
      </c>
      <c r="BG671" t="s">
        <v>1601</v>
      </c>
      <c r="BH671" t="s">
        <v>997</v>
      </c>
      <c r="BI671" t="s">
        <v>2293</v>
      </c>
      <c r="BJ671" t="s">
        <v>105</v>
      </c>
      <c r="BK671" t="s">
        <v>1031</v>
      </c>
      <c r="BL671" t="s">
        <v>534</v>
      </c>
      <c r="BM671" t="s">
        <v>64</v>
      </c>
      <c r="BN671" t="s">
        <v>26</v>
      </c>
      <c r="BO671" t="s">
        <v>4456</v>
      </c>
      <c r="BP671" t="s">
        <v>4457</v>
      </c>
      <c r="BQ671" t="s">
        <v>583</v>
      </c>
      <c r="BR671" t="s">
        <v>2380</v>
      </c>
      <c r="BS671" t="s">
        <v>25</v>
      </c>
      <c r="BT671" t="s">
        <v>7624</v>
      </c>
      <c r="BU671" t="s">
        <v>3054</v>
      </c>
      <c r="BV671" t="s">
        <v>4458</v>
      </c>
      <c r="BW671" t="s">
        <v>252</v>
      </c>
      <c r="BX671" t="s">
        <v>193</v>
      </c>
      <c r="BY671" t="s">
        <v>3067</v>
      </c>
      <c r="BZ671">
        <v>8</v>
      </c>
      <c r="CA671" t="s">
        <v>803</v>
      </c>
      <c r="CB671" t="s">
        <v>7625</v>
      </c>
      <c r="CC671" t="s">
        <v>3071</v>
      </c>
      <c r="CD671" t="s">
        <v>3229</v>
      </c>
      <c r="CE671" t="s">
        <v>7626</v>
      </c>
      <c r="CF671" t="s">
        <v>4460</v>
      </c>
      <c r="CG671" t="s">
        <v>656</v>
      </c>
      <c r="CH671" t="s">
        <v>215</v>
      </c>
      <c r="CI671" t="s">
        <v>4461</v>
      </c>
      <c r="CJ671">
        <v>11</v>
      </c>
      <c r="CK671" t="s">
        <v>194</v>
      </c>
      <c r="CL671">
        <v>3434</v>
      </c>
      <c r="CM671">
        <v>3434</v>
      </c>
      <c r="CN671" t="s">
        <v>724</v>
      </c>
      <c r="CO671" t="s">
        <v>4462</v>
      </c>
      <c r="CP671" t="s">
        <v>4463</v>
      </c>
    </row>
    <row r="672" spans="1:130" x14ac:dyDescent="0.25">
      <c r="A672" t="s">
        <v>7627</v>
      </c>
      <c r="B672" t="s">
        <v>35</v>
      </c>
      <c r="C672" t="s">
        <v>365</v>
      </c>
      <c r="D672" t="s">
        <v>39</v>
      </c>
      <c r="E672" t="s">
        <v>1058</v>
      </c>
      <c r="F672" t="s">
        <v>1058</v>
      </c>
      <c r="G672" t="s">
        <v>92</v>
      </c>
      <c r="H672" t="s">
        <v>53</v>
      </c>
      <c r="I672" t="s">
        <v>521</v>
      </c>
      <c r="J672" t="s">
        <v>7559</v>
      </c>
      <c r="K672" t="s">
        <v>2534</v>
      </c>
      <c r="L672" t="s">
        <v>1</v>
      </c>
      <c r="M672" t="s">
        <v>1</v>
      </c>
      <c r="N672" t="s">
        <v>629</v>
      </c>
      <c r="O672" t="s">
        <v>2328</v>
      </c>
      <c r="P672" t="s">
        <v>325</v>
      </c>
      <c r="Q672" t="s">
        <v>325</v>
      </c>
      <c r="R672" t="s">
        <v>617</v>
      </c>
      <c r="S672" t="s">
        <v>3854</v>
      </c>
      <c r="T672" t="s">
        <v>2821</v>
      </c>
      <c r="U672" t="s">
        <v>3855</v>
      </c>
      <c r="V672" t="s">
        <v>716</v>
      </c>
      <c r="W672" t="s">
        <v>3468</v>
      </c>
      <c r="X672" t="s">
        <v>259</v>
      </c>
      <c r="Y672" t="s">
        <v>14</v>
      </c>
      <c r="Z672" t="s">
        <v>14</v>
      </c>
      <c r="AA672" t="s">
        <v>14</v>
      </c>
      <c r="AB672" t="s">
        <v>14</v>
      </c>
      <c r="AC672" t="s">
        <v>199</v>
      </c>
      <c r="AD672" t="s">
        <v>1000</v>
      </c>
      <c r="AE672" t="s">
        <v>3661</v>
      </c>
      <c r="AF672" t="s">
        <v>209</v>
      </c>
      <c r="AG672" t="s">
        <v>158</v>
      </c>
      <c r="AH672" t="s">
        <v>963</v>
      </c>
      <c r="AI672" t="s">
        <v>161</v>
      </c>
      <c r="AJ672" t="s">
        <v>741</v>
      </c>
      <c r="AK672" t="s">
        <v>350</v>
      </c>
      <c r="AL672" t="s">
        <v>40</v>
      </c>
      <c r="AM672" t="s">
        <v>36</v>
      </c>
      <c r="AN672" t="s">
        <v>94</v>
      </c>
      <c r="AO672" t="s">
        <v>641</v>
      </c>
      <c r="AP672" t="s">
        <v>392</v>
      </c>
      <c r="AQ672" t="s">
        <v>98</v>
      </c>
      <c r="AR672" t="s">
        <v>98</v>
      </c>
      <c r="AS672" t="s">
        <v>101</v>
      </c>
      <c r="AT672" t="s">
        <v>101</v>
      </c>
      <c r="AU672" t="s">
        <v>560</v>
      </c>
      <c r="AV672" t="s">
        <v>123</v>
      </c>
      <c r="AW672" t="s">
        <v>96</v>
      </c>
      <c r="AX672" t="s">
        <v>96</v>
      </c>
      <c r="AY672" t="s">
        <v>97</v>
      </c>
      <c r="AZ672" t="s">
        <v>724</v>
      </c>
      <c r="BA672" t="s">
        <v>449</v>
      </c>
      <c r="BB672" t="s">
        <v>78</v>
      </c>
      <c r="BC672" t="s">
        <v>644</v>
      </c>
      <c r="BD672" t="s">
        <v>3856</v>
      </c>
      <c r="BE672" t="s">
        <v>105</v>
      </c>
      <c r="BF672">
        <v>0</v>
      </c>
      <c r="BG672">
        <v>7</v>
      </c>
      <c r="BH672" t="s">
        <v>647</v>
      </c>
      <c r="BI672" t="s">
        <v>648</v>
      </c>
      <c r="BJ672" t="s">
        <v>893</v>
      </c>
      <c r="BK672" t="s">
        <v>3858</v>
      </c>
      <c r="BL672" t="s">
        <v>64</v>
      </c>
      <c r="BM672" t="s">
        <v>4974</v>
      </c>
      <c r="BN672" t="s">
        <v>24</v>
      </c>
      <c r="BO672" t="s">
        <v>25</v>
      </c>
      <c r="BP672" t="s">
        <v>583</v>
      </c>
      <c r="BQ672" t="s">
        <v>26</v>
      </c>
      <c r="BR672">
        <v>8</v>
      </c>
      <c r="BS672" t="s">
        <v>3860</v>
      </c>
      <c r="BT672" t="s">
        <v>2706</v>
      </c>
      <c r="BU672" t="s">
        <v>193</v>
      </c>
      <c r="BV672" t="s">
        <v>3861</v>
      </c>
      <c r="BW672" t="s">
        <v>528</v>
      </c>
      <c r="BX672" t="s">
        <v>3862</v>
      </c>
      <c r="BY672" t="s">
        <v>3863</v>
      </c>
      <c r="BZ672" t="s">
        <v>3864</v>
      </c>
      <c r="CA672" t="s">
        <v>13</v>
      </c>
      <c r="CB672" t="s">
        <v>2062</v>
      </c>
      <c r="CC672" t="s">
        <v>871</v>
      </c>
      <c r="CD672" t="s">
        <v>830</v>
      </c>
      <c r="CE672" t="s">
        <v>3866</v>
      </c>
      <c r="CF672" t="s">
        <v>3867</v>
      </c>
      <c r="CG672" t="s">
        <v>663</v>
      </c>
      <c r="CH672" t="s">
        <v>3868</v>
      </c>
      <c r="CI672">
        <v>11</v>
      </c>
      <c r="CJ672" t="s">
        <v>194</v>
      </c>
      <c r="CK672" t="s">
        <v>194</v>
      </c>
      <c r="CL672">
        <v>3434</v>
      </c>
      <c r="CM672" t="s">
        <v>1435</v>
      </c>
    </row>
    <row r="673" spans="1:124" x14ac:dyDescent="0.25">
      <c r="A673" t="s">
        <v>7628</v>
      </c>
      <c r="B673" t="s">
        <v>35</v>
      </c>
      <c r="C673" t="s">
        <v>3111</v>
      </c>
      <c r="D673" t="s">
        <v>1657</v>
      </c>
      <c r="E673" t="s">
        <v>166</v>
      </c>
      <c r="F673" t="s">
        <v>39</v>
      </c>
      <c r="G673" t="s">
        <v>7601</v>
      </c>
      <c r="H673" t="s">
        <v>458</v>
      </c>
      <c r="I673" t="s">
        <v>3028</v>
      </c>
      <c r="J673" t="s">
        <v>321</v>
      </c>
      <c r="K673" t="s">
        <v>1</v>
      </c>
      <c r="L673" t="s">
        <v>1097</v>
      </c>
      <c r="M673" t="s">
        <v>316</v>
      </c>
      <c r="N673" t="s">
        <v>49</v>
      </c>
      <c r="O673" t="s">
        <v>389</v>
      </c>
      <c r="P673" t="s">
        <v>3030</v>
      </c>
      <c r="Q673" t="s">
        <v>461</v>
      </c>
      <c r="R673" t="s">
        <v>2644</v>
      </c>
      <c r="S673">
        <v>5</v>
      </c>
      <c r="T673" t="s">
        <v>1488</v>
      </c>
      <c r="U673" t="s">
        <v>3704</v>
      </c>
      <c r="V673" t="s">
        <v>3705</v>
      </c>
      <c r="W673" t="s">
        <v>113</v>
      </c>
      <c r="X673" t="s">
        <v>65</v>
      </c>
      <c r="Y673" t="s">
        <v>65</v>
      </c>
      <c r="Z673" t="s">
        <v>94</v>
      </c>
      <c r="AA673" t="s">
        <v>1662</v>
      </c>
      <c r="AB673" t="s">
        <v>683</v>
      </c>
      <c r="AC673" t="s">
        <v>97</v>
      </c>
      <c r="AD673" t="s">
        <v>98</v>
      </c>
      <c r="AE673" t="s">
        <v>98</v>
      </c>
      <c r="AF673" t="s">
        <v>17</v>
      </c>
      <c r="AG673" t="s">
        <v>101</v>
      </c>
      <c r="AH673" t="s">
        <v>327</v>
      </c>
      <c r="AI673" t="s">
        <v>392</v>
      </c>
      <c r="AJ673" t="s">
        <v>78</v>
      </c>
      <c r="AK673" t="s">
        <v>96</v>
      </c>
      <c r="AL673" t="s">
        <v>393</v>
      </c>
      <c r="AM673" t="e">
        <f>-TIMATE</f>
        <v>#NAME?</v>
      </c>
      <c r="AN673" t="s">
        <v>174</v>
      </c>
      <c r="AO673" t="s">
        <v>174</v>
      </c>
      <c r="AP673">
        <v>1</v>
      </c>
      <c r="AQ673" t="s">
        <v>109</v>
      </c>
      <c r="AR673" t="s">
        <v>3034</v>
      </c>
      <c r="AS673" t="s">
        <v>232</v>
      </c>
      <c r="AT673" t="s">
        <v>3117</v>
      </c>
      <c r="AU673" t="s">
        <v>691</v>
      </c>
      <c r="AV673" t="s">
        <v>3183</v>
      </c>
      <c r="AW673" t="s">
        <v>1115</v>
      </c>
      <c r="AX673">
        <v>2001</v>
      </c>
      <c r="AY673" t="s">
        <v>161</v>
      </c>
      <c r="AZ673" t="s">
        <v>3041</v>
      </c>
      <c r="BA673" t="s">
        <v>3119</v>
      </c>
      <c r="BB673" t="s">
        <v>189</v>
      </c>
      <c r="BC673" t="s">
        <v>619</v>
      </c>
      <c r="BD673" t="s">
        <v>3042</v>
      </c>
      <c r="BE673" t="s">
        <v>635</v>
      </c>
      <c r="BF673" t="s">
        <v>635</v>
      </c>
      <c r="BG673" t="s">
        <v>355</v>
      </c>
      <c r="BH673" t="s">
        <v>355</v>
      </c>
      <c r="BI673" t="s">
        <v>471</v>
      </c>
      <c r="BJ673" t="s">
        <v>3121</v>
      </c>
      <c r="BK673" t="s">
        <v>548</v>
      </c>
      <c r="BL673" t="s">
        <v>354</v>
      </c>
      <c r="BM673" t="s">
        <v>528</v>
      </c>
      <c r="BN673" t="s">
        <v>3047</v>
      </c>
      <c r="BO673" t="s">
        <v>1950</v>
      </c>
      <c r="BP673">
        <v>3434</v>
      </c>
      <c r="BQ673" t="s">
        <v>38</v>
      </c>
      <c r="BR673" t="s">
        <v>194</v>
      </c>
      <c r="BS673" t="s">
        <v>423</v>
      </c>
      <c r="BT673" t="s">
        <v>3048</v>
      </c>
    </row>
    <row r="674" spans="1:124" x14ac:dyDescent="0.25">
      <c r="A674" t="s">
        <v>7629</v>
      </c>
      <c r="B674" t="s">
        <v>1657</v>
      </c>
      <c r="C674" t="s">
        <v>2</v>
      </c>
      <c r="D674" t="s">
        <v>1658</v>
      </c>
      <c r="E674" t="s">
        <v>1624</v>
      </c>
      <c r="F674" t="s">
        <v>1438</v>
      </c>
      <c r="G674" t="s">
        <v>7630</v>
      </c>
      <c r="H674" t="s">
        <v>754</v>
      </c>
      <c r="I674" t="s">
        <v>155</v>
      </c>
      <c r="J674" t="s">
        <v>7631</v>
      </c>
      <c r="K674" t="s">
        <v>554</v>
      </c>
      <c r="L674" t="s">
        <v>554</v>
      </c>
      <c r="M674" t="s">
        <v>471</v>
      </c>
      <c r="N674" t="s">
        <v>1033</v>
      </c>
      <c r="O674" t="s">
        <v>798</v>
      </c>
      <c r="P674" t="s">
        <v>325</v>
      </c>
      <c r="Q674" t="s">
        <v>1478</v>
      </c>
      <c r="R674" t="s">
        <v>3933</v>
      </c>
      <c r="S674" t="s">
        <v>3934</v>
      </c>
      <c r="T674" t="s">
        <v>712</v>
      </c>
      <c r="U674" t="s">
        <v>7417</v>
      </c>
      <c r="V674" t="s">
        <v>3236</v>
      </c>
      <c r="W674" t="s">
        <v>2482</v>
      </c>
      <c r="X674" t="s">
        <v>963</v>
      </c>
      <c r="Y674" t="s">
        <v>14</v>
      </c>
      <c r="Z674" t="s">
        <v>14</v>
      </c>
      <c r="AA674" t="s">
        <v>14</v>
      </c>
      <c r="AB674" t="s">
        <v>14</v>
      </c>
      <c r="AC674" t="s">
        <v>14</v>
      </c>
      <c r="AD674" t="s">
        <v>32</v>
      </c>
      <c r="AE674" t="s">
        <v>1401</v>
      </c>
      <c r="AF674" t="s">
        <v>721</v>
      </c>
      <c r="AG674" t="s">
        <v>161</v>
      </c>
      <c r="AH674" t="s">
        <v>161</v>
      </c>
      <c r="AI674" t="s">
        <v>85</v>
      </c>
      <c r="AJ674" t="s">
        <v>85</v>
      </c>
      <c r="AK674" t="s">
        <v>4020</v>
      </c>
      <c r="AL674" t="s">
        <v>90</v>
      </c>
      <c r="AM674" t="s">
        <v>25</v>
      </c>
      <c r="AN674" t="s">
        <v>25</v>
      </c>
      <c r="AO674" t="s">
        <v>159</v>
      </c>
      <c r="AP674" t="s">
        <v>159</v>
      </c>
      <c r="AQ674" t="s">
        <v>881</v>
      </c>
      <c r="AR674" t="s">
        <v>3739</v>
      </c>
      <c r="AS674">
        <v>4</v>
      </c>
      <c r="AT674" t="s">
        <v>1040</v>
      </c>
      <c r="AU674" t="s">
        <v>716</v>
      </c>
      <c r="AV674" t="s">
        <v>1248</v>
      </c>
      <c r="AW674" t="s">
        <v>98</v>
      </c>
      <c r="AX674" t="s">
        <v>98</v>
      </c>
      <c r="AY674" t="s">
        <v>101</v>
      </c>
      <c r="AZ674" t="s">
        <v>101</v>
      </c>
      <c r="BA674" t="s">
        <v>101</v>
      </c>
      <c r="BB674" t="s">
        <v>102</v>
      </c>
      <c r="BC674" t="s">
        <v>389</v>
      </c>
      <c r="BD674" t="s">
        <v>3938</v>
      </c>
      <c r="BE674" t="s">
        <v>189</v>
      </c>
      <c r="BF674" t="s">
        <v>2333</v>
      </c>
      <c r="BG674" t="s">
        <v>2565</v>
      </c>
      <c r="BH674" t="s">
        <v>1098</v>
      </c>
      <c r="BI674" t="s">
        <v>12</v>
      </c>
      <c r="BJ674" t="s">
        <v>7418</v>
      </c>
      <c r="BK674" t="s">
        <v>3819</v>
      </c>
      <c r="BL674" t="s">
        <v>1</v>
      </c>
      <c r="BM674" t="s">
        <v>1</v>
      </c>
      <c r="BN674" t="s">
        <v>26</v>
      </c>
      <c r="BO674" t="s">
        <v>96</v>
      </c>
      <c r="BP674" t="s">
        <v>234</v>
      </c>
      <c r="BS674" t="s">
        <v>206</v>
      </c>
      <c r="BT674" t="s">
        <v>1450</v>
      </c>
      <c r="BU674" t="s">
        <v>174</v>
      </c>
      <c r="BV674" t="s">
        <v>109</v>
      </c>
      <c r="BW674" t="s">
        <v>5140</v>
      </c>
      <c r="BX674" t="s">
        <v>1449</v>
      </c>
      <c r="BY674" t="s">
        <v>3275</v>
      </c>
      <c r="BZ674" t="s">
        <v>2595</v>
      </c>
      <c r="CA674" t="s">
        <v>7632</v>
      </c>
      <c r="CB674" t="s">
        <v>350</v>
      </c>
      <c r="CC674" t="s">
        <v>528</v>
      </c>
      <c r="CD674" t="s">
        <v>7633</v>
      </c>
      <c r="CE674" t="s">
        <v>42</v>
      </c>
      <c r="CF674" t="s">
        <v>42</v>
      </c>
      <c r="CG674" t="s">
        <v>42</v>
      </c>
      <c r="CH674" t="s">
        <v>983</v>
      </c>
      <c r="CI674" t="s">
        <v>13</v>
      </c>
      <c r="CJ674" t="s">
        <v>535</v>
      </c>
      <c r="CK674" t="s">
        <v>3677</v>
      </c>
      <c r="CL674">
        <v>9</v>
      </c>
      <c r="CM674" t="s">
        <v>7419</v>
      </c>
      <c r="CN674" t="s">
        <v>3282</v>
      </c>
      <c r="CO674" t="s">
        <v>355</v>
      </c>
      <c r="CP674" t="s">
        <v>355</v>
      </c>
      <c r="CQ674" t="s">
        <v>825</v>
      </c>
      <c r="CR674" t="s">
        <v>5785</v>
      </c>
      <c r="CS674" t="s">
        <v>2192</v>
      </c>
      <c r="CT674" t="s">
        <v>108</v>
      </c>
      <c r="CU674" t="s">
        <v>440</v>
      </c>
      <c r="CV674" t="s">
        <v>1890</v>
      </c>
      <c r="CW674" t="s">
        <v>215</v>
      </c>
      <c r="CX674" t="s">
        <v>635</v>
      </c>
      <c r="CY674" t="s">
        <v>600</v>
      </c>
      <c r="CZ674">
        <v>1</v>
      </c>
      <c r="DA674" t="s">
        <v>194</v>
      </c>
      <c r="DB674">
        <v>3434</v>
      </c>
      <c r="DC674" t="s">
        <v>3948</v>
      </c>
      <c r="DD674" t="s">
        <v>3949</v>
      </c>
    </row>
    <row r="675" spans="1:124" x14ac:dyDescent="0.25">
      <c r="A675" t="s">
        <v>7634</v>
      </c>
      <c r="B675" t="s">
        <v>426</v>
      </c>
      <c r="C675" t="s">
        <v>1</v>
      </c>
      <c r="D675" t="s">
        <v>1</v>
      </c>
      <c r="E675" t="s">
        <v>1</v>
      </c>
      <c r="F675" t="s">
        <v>7635</v>
      </c>
      <c r="G675" t="s">
        <v>6</v>
      </c>
      <c r="H675" t="s">
        <v>39</v>
      </c>
      <c r="I675" t="s">
        <v>7636</v>
      </c>
      <c r="J675" t="s">
        <v>2069</v>
      </c>
      <c r="K675" t="s">
        <v>7637</v>
      </c>
      <c r="L675" t="s">
        <v>189</v>
      </c>
      <c r="M675" t="s">
        <v>2006</v>
      </c>
      <c r="N675" t="s">
        <v>7638</v>
      </c>
      <c r="O675" t="s">
        <v>7639</v>
      </c>
      <c r="P675" t="s">
        <v>1846</v>
      </c>
      <c r="Q675" t="s">
        <v>259</v>
      </c>
      <c r="R675" t="s">
        <v>75</v>
      </c>
      <c r="S675" t="s">
        <v>14</v>
      </c>
      <c r="T675" t="s">
        <v>1804</v>
      </c>
      <c r="U675" t="s">
        <v>1848</v>
      </c>
      <c r="V675" t="s">
        <v>45</v>
      </c>
      <c r="W675" t="s">
        <v>3192</v>
      </c>
      <c r="X675" t="s">
        <v>7640</v>
      </c>
      <c r="Y675" t="s">
        <v>113</v>
      </c>
      <c r="Z675" t="s">
        <v>65</v>
      </c>
      <c r="AA675" t="s">
        <v>7641</v>
      </c>
      <c r="AB675" t="s">
        <v>94</v>
      </c>
      <c r="AC675" t="s">
        <v>447</v>
      </c>
      <c r="AD675" t="s">
        <v>96</v>
      </c>
      <c r="AE675" t="s">
        <v>96</v>
      </c>
      <c r="AF675" t="s">
        <v>97</v>
      </c>
      <c r="AG675" t="s">
        <v>98</v>
      </c>
      <c r="AH675" t="s">
        <v>98</v>
      </c>
      <c r="AI675" t="s">
        <v>766</v>
      </c>
      <c r="AJ675" t="s">
        <v>229</v>
      </c>
      <c r="AK675" t="s">
        <v>101</v>
      </c>
      <c r="AL675" t="s">
        <v>101</v>
      </c>
      <c r="AM675" t="s">
        <v>389</v>
      </c>
      <c r="AN675" t="s">
        <v>78</v>
      </c>
      <c r="AO675" t="s">
        <v>104</v>
      </c>
      <c r="AP675" t="s">
        <v>105</v>
      </c>
      <c r="AQ675" t="s">
        <v>56</v>
      </c>
      <c r="AR675" t="s">
        <v>5123</v>
      </c>
      <c r="AS675" t="s">
        <v>2854</v>
      </c>
      <c r="AT675">
        <v>2</v>
      </c>
      <c r="AU675" t="s">
        <v>109</v>
      </c>
      <c r="AV675">
        <v>1</v>
      </c>
      <c r="AW675" t="s">
        <v>174</v>
      </c>
      <c r="AX675" t="s">
        <v>111</v>
      </c>
      <c r="AY675" t="s">
        <v>960</v>
      </c>
      <c r="AZ675" t="s">
        <v>76</v>
      </c>
      <c r="BA675" t="s">
        <v>91</v>
      </c>
      <c r="BB675" t="s">
        <v>114</v>
      </c>
      <c r="BC675" t="s">
        <v>7642</v>
      </c>
      <c r="BD675" t="s">
        <v>7643</v>
      </c>
      <c r="BE675" t="s">
        <v>3118</v>
      </c>
      <c r="BF675" t="s">
        <v>85</v>
      </c>
      <c r="BG675" t="s">
        <v>1081</v>
      </c>
      <c r="BH675" t="s">
        <v>120</v>
      </c>
      <c r="BI675" t="s">
        <v>509</v>
      </c>
      <c r="BJ675" t="s">
        <v>510</v>
      </c>
      <c r="BK675" t="s">
        <v>159</v>
      </c>
      <c r="BL675" t="s">
        <v>159</v>
      </c>
      <c r="BM675" t="s">
        <v>7644</v>
      </c>
      <c r="BN675" t="s">
        <v>1731</v>
      </c>
      <c r="BO675" t="s">
        <v>4938</v>
      </c>
      <c r="BP675" t="s">
        <v>578</v>
      </c>
      <c r="BQ675" t="s">
        <v>7645</v>
      </c>
      <c r="BR675" t="s">
        <v>26</v>
      </c>
      <c r="BS675" t="s">
        <v>4021</v>
      </c>
      <c r="BT675" t="s">
        <v>4022</v>
      </c>
      <c r="BU675" t="s">
        <v>42</v>
      </c>
      <c r="BV675" t="s">
        <v>4023</v>
      </c>
      <c r="BW675" t="s">
        <v>422</v>
      </c>
      <c r="BX675" t="s">
        <v>528</v>
      </c>
      <c r="BY675" t="s">
        <v>4024</v>
      </c>
      <c r="BZ675" t="s">
        <v>7646</v>
      </c>
      <c r="CA675" t="s">
        <v>7647</v>
      </c>
      <c r="CB675">
        <v>3434</v>
      </c>
      <c r="CC675" t="s">
        <v>518</v>
      </c>
      <c r="CD675">
        <v>343</v>
      </c>
      <c r="CE675" t="s">
        <v>1435</v>
      </c>
      <c r="CF675" t="s">
        <v>1757</v>
      </c>
    </row>
    <row r="676" spans="1:124" x14ac:dyDescent="0.25">
      <c r="A676" t="s">
        <v>7648</v>
      </c>
      <c r="B676" t="s">
        <v>6</v>
      </c>
      <c r="C676" t="s">
        <v>2</v>
      </c>
      <c r="D676" t="s">
        <v>2348</v>
      </c>
      <c r="E676" t="s">
        <v>2348</v>
      </c>
      <c r="F676" t="s">
        <v>1</v>
      </c>
      <c r="G676" t="s">
        <v>1</v>
      </c>
      <c r="H676" t="s">
        <v>8</v>
      </c>
      <c r="I676" t="s">
        <v>9</v>
      </c>
      <c r="J676" t="s">
        <v>839</v>
      </c>
      <c r="K676" t="s">
        <v>71</v>
      </c>
      <c r="L676" t="s">
        <v>474</v>
      </c>
      <c r="M676" t="s">
        <v>528</v>
      </c>
      <c r="N676" t="s">
        <v>528</v>
      </c>
      <c r="O676" t="s">
        <v>45</v>
      </c>
      <c r="P676" t="s">
        <v>6048</v>
      </c>
      <c r="Q676" t="s">
        <v>747</v>
      </c>
      <c r="R676" t="s">
        <v>1647</v>
      </c>
      <c r="S676" t="s">
        <v>14</v>
      </c>
      <c r="T676" t="s">
        <v>14</v>
      </c>
      <c r="U676" t="s">
        <v>6049</v>
      </c>
      <c r="V676" t="s">
        <v>5607</v>
      </c>
      <c r="W676" t="s">
        <v>1004</v>
      </c>
      <c r="X676" t="s">
        <v>6050</v>
      </c>
      <c r="Y676" t="s">
        <v>123</v>
      </c>
      <c r="Z676" t="s">
        <v>2504</v>
      </c>
      <c r="AA676" t="s">
        <v>98</v>
      </c>
      <c r="AB676" t="s">
        <v>101</v>
      </c>
      <c r="AC676" t="s">
        <v>101</v>
      </c>
      <c r="AD676" t="s">
        <v>2265</v>
      </c>
      <c r="AE676" t="s">
        <v>729</v>
      </c>
      <c r="AF676" t="s">
        <v>1005</v>
      </c>
      <c r="AG676" t="s">
        <v>78</v>
      </c>
      <c r="AH676" t="s">
        <v>78</v>
      </c>
      <c r="AI676" t="s">
        <v>6051</v>
      </c>
      <c r="AJ676" t="s">
        <v>104</v>
      </c>
      <c r="AK676" t="s">
        <v>96</v>
      </c>
      <c r="AL676" t="s">
        <v>96</v>
      </c>
      <c r="AM676" t="s">
        <v>105</v>
      </c>
      <c r="AN676" t="s">
        <v>40</v>
      </c>
      <c r="AO676" t="s">
        <v>1006</v>
      </c>
      <c r="AP676" t="s">
        <v>3747</v>
      </c>
      <c r="AQ676" t="s">
        <v>334</v>
      </c>
      <c r="AR676" t="s">
        <v>2048</v>
      </c>
      <c r="AS676" t="s">
        <v>6052</v>
      </c>
      <c r="AT676" t="s">
        <v>174</v>
      </c>
      <c r="AU676" t="s">
        <v>1263</v>
      </c>
      <c r="AV676" t="s">
        <v>1263</v>
      </c>
      <c r="AW676" t="s">
        <v>6053</v>
      </c>
      <c r="AX676" t="s">
        <v>26</v>
      </c>
      <c r="AY676" t="s">
        <v>6054</v>
      </c>
      <c r="AZ676">
        <v>320</v>
      </c>
      <c r="BA676" t="s">
        <v>6055</v>
      </c>
      <c r="BB676" t="s">
        <v>3846</v>
      </c>
      <c r="BC676" t="s">
        <v>407</v>
      </c>
      <c r="BD676" t="s">
        <v>349</v>
      </c>
      <c r="BE676" t="s">
        <v>703</v>
      </c>
      <c r="BF676" t="s">
        <v>32</v>
      </c>
      <c r="BG676" t="s">
        <v>1111</v>
      </c>
      <c r="BH676" t="s">
        <v>4001</v>
      </c>
      <c r="BI676" t="s">
        <v>1706</v>
      </c>
      <c r="BJ676" t="s">
        <v>781</v>
      </c>
      <c r="BK676">
        <v>79</v>
      </c>
      <c r="BL676" t="s">
        <v>4002</v>
      </c>
      <c r="BM676" t="s">
        <v>6056</v>
      </c>
      <c r="BN676" t="s">
        <v>1781</v>
      </c>
      <c r="BO676" t="s">
        <v>6057</v>
      </c>
      <c r="BP676" t="s">
        <v>920</v>
      </c>
      <c r="BQ676" t="s">
        <v>4484</v>
      </c>
      <c r="BR676" t="s">
        <v>5864</v>
      </c>
      <c r="BS676" t="s">
        <v>724</v>
      </c>
      <c r="BT676">
        <v>3434</v>
      </c>
      <c r="BU676">
        <v>3434</v>
      </c>
      <c r="BV676" t="s">
        <v>6058</v>
      </c>
    </row>
    <row r="677" spans="1:124" x14ac:dyDescent="0.25">
      <c r="A677" t="s">
        <v>7649</v>
      </c>
      <c r="B677" t="s">
        <v>6060</v>
      </c>
      <c r="C677" t="s">
        <v>712</v>
      </c>
      <c r="D677" t="s">
        <v>403</v>
      </c>
      <c r="E677" t="s">
        <v>741</v>
      </c>
      <c r="F677" t="s">
        <v>741</v>
      </c>
      <c r="G677" t="s">
        <v>259</v>
      </c>
      <c r="H677" t="s">
        <v>5065</v>
      </c>
      <c r="I677" t="s">
        <v>6061</v>
      </c>
      <c r="J677" t="s">
        <v>373</v>
      </c>
      <c r="K677" t="s">
        <v>89</v>
      </c>
      <c r="L677" t="s">
        <v>85</v>
      </c>
      <c r="M677" t="s">
        <v>85</v>
      </c>
      <c r="N677" t="s">
        <v>13</v>
      </c>
      <c r="O677" t="s">
        <v>3619</v>
      </c>
      <c r="P677" t="s">
        <v>14</v>
      </c>
      <c r="Q677" t="s">
        <v>14</v>
      </c>
      <c r="R677" t="s">
        <v>14</v>
      </c>
      <c r="S677" t="s">
        <v>108</v>
      </c>
      <c r="T677" t="s">
        <v>1</v>
      </c>
      <c r="U677" t="s">
        <v>1</v>
      </c>
      <c r="V677" t="s">
        <v>1</v>
      </c>
      <c r="W677" t="s">
        <v>206</v>
      </c>
      <c r="X677" t="s">
        <v>6062</v>
      </c>
      <c r="Y677" t="s">
        <v>826</v>
      </c>
      <c r="Z677" t="s">
        <v>70</v>
      </c>
      <c r="AA677" t="s">
        <v>3620</v>
      </c>
      <c r="AB677" t="s">
        <v>26</v>
      </c>
      <c r="AC677" t="s">
        <v>26</v>
      </c>
      <c r="AD677" t="s">
        <v>853</v>
      </c>
      <c r="AE677" t="s">
        <v>52</v>
      </c>
      <c r="AF677" t="s">
        <v>4503</v>
      </c>
      <c r="AG677" t="s">
        <v>539</v>
      </c>
      <c r="AH677">
        <v>8</v>
      </c>
      <c r="AI677" t="s">
        <v>6063</v>
      </c>
      <c r="AJ677" t="s">
        <v>534</v>
      </c>
      <c r="AK677" t="s">
        <v>76</v>
      </c>
      <c r="AL677" t="s">
        <v>5697</v>
      </c>
      <c r="AM677" t="s">
        <v>1085</v>
      </c>
      <c r="AN677" t="s">
        <v>721</v>
      </c>
      <c r="AO677" t="s">
        <v>3623</v>
      </c>
      <c r="AP677" t="s">
        <v>6064</v>
      </c>
    </row>
    <row r="678" spans="1:124" x14ac:dyDescent="0.25">
      <c r="A678" t="s">
        <v>7650</v>
      </c>
      <c r="B678" t="s">
        <v>51</v>
      </c>
      <c r="C678" t="s">
        <v>4371</v>
      </c>
      <c r="D678" t="s">
        <v>365</v>
      </c>
      <c r="E678" t="s">
        <v>4372</v>
      </c>
      <c r="F678" t="s">
        <v>13</v>
      </c>
      <c r="G678" t="s">
        <v>1</v>
      </c>
      <c r="H678" t="s">
        <v>1</v>
      </c>
      <c r="I678" t="s">
        <v>1</v>
      </c>
      <c r="J678" t="s">
        <v>39</v>
      </c>
      <c r="K678" t="s">
        <v>8</v>
      </c>
      <c r="L678" t="s">
        <v>36</v>
      </c>
      <c r="M678" t="s">
        <v>523</v>
      </c>
      <c r="N678" t="s">
        <v>145</v>
      </c>
      <c r="O678" t="s">
        <v>963</v>
      </c>
      <c r="P678" t="s">
        <v>1819</v>
      </c>
      <c r="Q678" t="s">
        <v>119</v>
      </c>
      <c r="R678" t="s">
        <v>373</v>
      </c>
      <c r="S678" t="s">
        <v>4373</v>
      </c>
      <c r="T678" t="s">
        <v>4374</v>
      </c>
      <c r="U678" t="s">
        <v>1269</v>
      </c>
      <c r="V678" t="s">
        <v>4375</v>
      </c>
      <c r="W678" t="s">
        <v>1790</v>
      </c>
      <c r="X678" t="s">
        <v>4376</v>
      </c>
      <c r="Y678" t="s">
        <v>16</v>
      </c>
      <c r="Z678" t="s">
        <v>4377</v>
      </c>
      <c r="AA678" t="s">
        <v>741</v>
      </c>
      <c r="AB678" t="s">
        <v>600</v>
      </c>
      <c r="AC678" t="s">
        <v>4378</v>
      </c>
      <c r="AD678" t="s">
        <v>928</v>
      </c>
      <c r="AE678" t="s">
        <v>2125</v>
      </c>
      <c r="AF678" t="s">
        <v>471</v>
      </c>
      <c r="AG678" t="s">
        <v>85</v>
      </c>
      <c r="AH678">
        <v>7</v>
      </c>
      <c r="AI678" t="s">
        <v>296</v>
      </c>
      <c r="AJ678" t="s">
        <v>325</v>
      </c>
      <c r="AK678" t="s">
        <v>1629</v>
      </c>
      <c r="AL678" t="s">
        <v>530</v>
      </c>
      <c r="AM678" t="s">
        <v>4379</v>
      </c>
      <c r="AN678" t="s">
        <v>229</v>
      </c>
      <c r="AO678" t="s">
        <v>229</v>
      </c>
      <c r="AP678" t="s">
        <v>123</v>
      </c>
      <c r="AQ678" t="s">
        <v>4380</v>
      </c>
      <c r="AR678" t="s">
        <v>98</v>
      </c>
      <c r="AS678" t="s">
        <v>98</v>
      </c>
      <c r="AT678" t="s">
        <v>101</v>
      </c>
      <c r="AU678" t="s">
        <v>101</v>
      </c>
      <c r="AV678" t="s">
        <v>101</v>
      </c>
      <c r="AW678" t="s">
        <v>102</v>
      </c>
      <c r="AX678" t="s">
        <v>94</v>
      </c>
      <c r="AY678" t="s">
        <v>97</v>
      </c>
      <c r="AZ678" t="s">
        <v>78</v>
      </c>
      <c r="BA678" t="s">
        <v>259</v>
      </c>
      <c r="BB678" t="s">
        <v>259</v>
      </c>
      <c r="BC678" t="s">
        <v>40</v>
      </c>
      <c r="BD678" t="s">
        <v>40</v>
      </c>
      <c r="BE678" t="s">
        <v>223</v>
      </c>
      <c r="BF678" t="s">
        <v>1518</v>
      </c>
      <c r="BG678" t="s">
        <v>105</v>
      </c>
      <c r="BH678" t="s">
        <v>174</v>
      </c>
      <c r="BI678" t="s">
        <v>174</v>
      </c>
      <c r="BJ678" t="s">
        <v>111</v>
      </c>
      <c r="BK678" t="s">
        <v>109</v>
      </c>
      <c r="BL678" t="s">
        <v>1581</v>
      </c>
      <c r="BM678" t="s">
        <v>849</v>
      </c>
      <c r="BN678" t="s">
        <v>4381</v>
      </c>
      <c r="BO678" t="s">
        <v>4382</v>
      </c>
      <c r="BP678" t="s">
        <v>1814</v>
      </c>
      <c r="BQ678" t="s">
        <v>114</v>
      </c>
      <c r="BR678" t="s">
        <v>4383</v>
      </c>
      <c r="BS678" t="s">
        <v>22</v>
      </c>
      <c r="BT678" t="s">
        <v>4384</v>
      </c>
      <c r="BU678" t="s">
        <v>4385</v>
      </c>
      <c r="BV678" t="s">
        <v>24</v>
      </c>
      <c r="BW678" t="s">
        <v>1686</v>
      </c>
      <c r="BX678" t="s">
        <v>4386</v>
      </c>
    </row>
    <row r="679" spans="1:124" x14ac:dyDescent="0.25">
      <c r="A679" t="s">
        <v>7651</v>
      </c>
      <c r="B679" t="s">
        <v>197</v>
      </c>
      <c r="C679" t="s">
        <v>60</v>
      </c>
      <c r="D679" t="s">
        <v>198</v>
      </c>
      <c r="E679" t="s">
        <v>199</v>
      </c>
      <c r="F679" t="s">
        <v>200</v>
      </c>
      <c r="G679" t="s">
        <v>201</v>
      </c>
      <c r="H679" t="s">
        <v>202</v>
      </c>
      <c r="I679" t="s">
        <v>203</v>
      </c>
      <c r="J679" t="s">
        <v>204</v>
      </c>
      <c r="K679" t="s">
        <v>205</v>
      </c>
      <c r="L679" t="s">
        <v>206</v>
      </c>
      <c r="M679" t="s">
        <v>207</v>
      </c>
      <c r="N679" t="s">
        <v>208</v>
      </c>
      <c r="O679" t="s">
        <v>209</v>
      </c>
      <c r="P679" t="s">
        <v>210</v>
      </c>
      <c r="Q679" t="s">
        <v>211</v>
      </c>
      <c r="R679" t="s">
        <v>212</v>
      </c>
      <c r="S679" t="s">
        <v>213</v>
      </c>
      <c r="T679" t="s">
        <v>214</v>
      </c>
      <c r="U679" t="s">
        <v>215</v>
      </c>
      <c r="V679" t="s">
        <v>216</v>
      </c>
      <c r="W679" t="s">
        <v>217</v>
      </c>
      <c r="X679" t="s">
        <v>218</v>
      </c>
      <c r="Y679" t="s">
        <v>5127</v>
      </c>
      <c r="Z679" t="s">
        <v>2701</v>
      </c>
      <c r="AA679" t="s">
        <v>280</v>
      </c>
      <c r="AB679" t="s">
        <v>14</v>
      </c>
      <c r="AC679" t="s">
        <v>14</v>
      </c>
      <c r="AD679" t="s">
        <v>85</v>
      </c>
      <c r="AE679" t="s">
        <v>1865</v>
      </c>
      <c r="AF679" t="s">
        <v>5367</v>
      </c>
      <c r="AG679" t="s">
        <v>220</v>
      </c>
      <c r="AH679" t="s">
        <v>220</v>
      </c>
      <c r="AI679" t="s">
        <v>7652</v>
      </c>
      <c r="AJ679" t="s">
        <v>221</v>
      </c>
      <c r="AK679" t="s">
        <v>222</v>
      </c>
      <c r="AL679">
        <v>3</v>
      </c>
      <c r="AM679" t="s">
        <v>223</v>
      </c>
      <c r="AN679" t="s">
        <v>224</v>
      </c>
      <c r="AO679" t="s">
        <v>40</v>
      </c>
      <c r="AP679" t="s">
        <v>3014</v>
      </c>
      <c r="AQ679" t="s">
        <v>1946</v>
      </c>
      <c r="AR679" t="s">
        <v>349</v>
      </c>
      <c r="AS679" t="s">
        <v>349</v>
      </c>
      <c r="AT679" t="s">
        <v>42</v>
      </c>
      <c r="AU679" t="s">
        <v>1</v>
      </c>
      <c r="AV679" t="s">
        <v>1</v>
      </c>
      <c r="AW679" t="s">
        <v>94</v>
      </c>
      <c r="AX679" t="s">
        <v>97</v>
      </c>
      <c r="AY679" t="s">
        <v>98</v>
      </c>
      <c r="AZ679" t="s">
        <v>98</v>
      </c>
      <c r="BA679" t="s">
        <v>101</v>
      </c>
      <c r="BB679" t="s">
        <v>101</v>
      </c>
      <c r="BC679" t="s">
        <v>101</v>
      </c>
      <c r="BD679" t="s">
        <v>101</v>
      </c>
      <c r="BE679" t="s">
        <v>226</v>
      </c>
      <c r="BF679" t="s">
        <v>227</v>
      </c>
      <c r="BG679" t="s">
        <v>228</v>
      </c>
      <c r="BH679" t="s">
        <v>229</v>
      </c>
      <c r="BI679" t="s">
        <v>229</v>
      </c>
      <c r="BJ679" t="s">
        <v>78</v>
      </c>
      <c r="BK679" t="s">
        <v>230</v>
      </c>
      <c r="BL679" t="s">
        <v>231</v>
      </c>
      <c r="BM679" t="s">
        <v>232</v>
      </c>
      <c r="BN679" t="s">
        <v>233</v>
      </c>
      <c r="BO679" t="s">
        <v>96</v>
      </c>
      <c r="BP679" t="s">
        <v>96</v>
      </c>
      <c r="BQ679" t="s">
        <v>105</v>
      </c>
      <c r="BR679" t="s">
        <v>234</v>
      </c>
      <c r="BS679" t="s">
        <v>235</v>
      </c>
      <c r="BT679" t="s">
        <v>26</v>
      </c>
      <c r="BU679" t="s">
        <v>26</v>
      </c>
      <c r="BV679" t="s">
        <v>236</v>
      </c>
      <c r="BW679" t="s">
        <v>174</v>
      </c>
      <c r="BX679" t="s">
        <v>109</v>
      </c>
      <c r="BY679" t="s">
        <v>109</v>
      </c>
      <c r="BZ679" t="s">
        <v>4327</v>
      </c>
      <c r="CA679" t="s">
        <v>45</v>
      </c>
      <c r="CB679" t="s">
        <v>238</v>
      </c>
      <c r="CC679" t="s">
        <v>239</v>
      </c>
      <c r="CD679" t="s">
        <v>240</v>
      </c>
      <c r="CE679" t="s">
        <v>241</v>
      </c>
      <c r="CF679" t="s">
        <v>242</v>
      </c>
      <c r="CG679" t="s">
        <v>243</v>
      </c>
      <c r="CH679" t="s">
        <v>244</v>
      </c>
      <c r="CI679" t="s">
        <v>7653</v>
      </c>
      <c r="CJ679" t="s">
        <v>87</v>
      </c>
      <c r="CK679" t="s">
        <v>25</v>
      </c>
      <c r="CL679" t="s">
        <v>250</v>
      </c>
      <c r="CM679" t="s">
        <v>251</v>
      </c>
      <c r="CN679" t="s">
        <v>252</v>
      </c>
      <c r="CO679" t="s">
        <v>4169</v>
      </c>
      <c r="CP679" t="s">
        <v>253</v>
      </c>
      <c r="CQ679" t="s">
        <v>4898</v>
      </c>
      <c r="CR679" t="s">
        <v>254</v>
      </c>
      <c r="CS679" t="s">
        <v>7654</v>
      </c>
      <c r="CT679" t="s">
        <v>7655</v>
      </c>
      <c r="CU679" t="s">
        <v>167</v>
      </c>
      <c r="CV679" t="s">
        <v>939</v>
      </c>
      <c r="CW679" t="s">
        <v>257</v>
      </c>
      <c r="CX679" t="s">
        <v>258</v>
      </c>
      <c r="CY679">
        <v>2</v>
      </c>
      <c r="CZ679">
        <v>2</v>
      </c>
      <c r="DA679" t="s">
        <v>259</v>
      </c>
      <c r="DB679" t="s">
        <v>259</v>
      </c>
      <c r="DC679" t="s">
        <v>260</v>
      </c>
      <c r="DD679" t="s">
        <v>261</v>
      </c>
      <c r="DE679" t="s">
        <v>262</v>
      </c>
      <c r="DF679" t="s">
        <v>75</v>
      </c>
      <c r="DG679" t="s">
        <v>263</v>
      </c>
      <c r="DH679" t="s">
        <v>264</v>
      </c>
      <c r="DI679" t="s">
        <v>265</v>
      </c>
      <c r="DJ679" t="s">
        <v>266</v>
      </c>
      <c r="DK679" t="s">
        <v>267</v>
      </c>
      <c r="DL679" t="s">
        <v>268</v>
      </c>
      <c r="DM679" t="s">
        <v>269</v>
      </c>
      <c r="DN679" t="s">
        <v>270</v>
      </c>
      <c r="DO679">
        <v>11</v>
      </c>
      <c r="DP679" t="s">
        <v>194</v>
      </c>
      <c r="DQ679" t="s">
        <v>194</v>
      </c>
      <c r="DR679">
        <v>3434</v>
      </c>
      <c r="DS679" t="s">
        <v>273</v>
      </c>
      <c r="DT679" t="s">
        <v>274</v>
      </c>
    </row>
    <row r="680" spans="1:124" x14ac:dyDescent="0.25">
      <c r="A680" t="s">
        <v>7656</v>
      </c>
      <c r="B680" t="s">
        <v>119</v>
      </c>
      <c r="C680" t="s">
        <v>40</v>
      </c>
      <c r="D680" t="s">
        <v>3427</v>
      </c>
      <c r="E680" t="s">
        <v>53</v>
      </c>
      <c r="F680" t="s">
        <v>53</v>
      </c>
      <c r="G680" t="s">
        <v>521</v>
      </c>
      <c r="H680" t="s">
        <v>8</v>
      </c>
      <c r="I680" t="s">
        <v>1044</v>
      </c>
      <c r="J680" t="s">
        <v>17</v>
      </c>
      <c r="K680" t="s">
        <v>73</v>
      </c>
      <c r="L680" t="s">
        <v>5575</v>
      </c>
      <c r="M680" t="s">
        <v>5576</v>
      </c>
      <c r="N680" t="s">
        <v>558</v>
      </c>
      <c r="O680" t="s">
        <v>18</v>
      </c>
      <c r="P680" t="s">
        <v>3935</v>
      </c>
      <c r="Q680" t="s">
        <v>897</v>
      </c>
      <c r="R680" t="s">
        <v>1574</v>
      </c>
      <c r="S680" t="s">
        <v>14</v>
      </c>
      <c r="T680" t="s">
        <v>14</v>
      </c>
      <c r="U680" t="s">
        <v>14</v>
      </c>
      <c r="V680" t="s">
        <v>14</v>
      </c>
      <c r="W680" t="s">
        <v>14</v>
      </c>
      <c r="X680" t="s">
        <v>830</v>
      </c>
      <c r="Y680" t="s">
        <v>668</v>
      </c>
      <c r="Z680" t="s">
        <v>3537</v>
      </c>
      <c r="AA680" t="s">
        <v>1745</v>
      </c>
      <c r="AB680" t="s">
        <v>5578</v>
      </c>
      <c r="AC680" t="s">
        <v>847</v>
      </c>
      <c r="AD680" t="s">
        <v>94</v>
      </c>
      <c r="AE680" t="s">
        <v>641</v>
      </c>
      <c r="AF680" t="s">
        <v>7657</v>
      </c>
    </row>
    <row r="681" spans="1:124" x14ac:dyDescent="0.25">
      <c r="A681" t="s">
        <v>7658</v>
      </c>
      <c r="B681" t="s">
        <v>3306</v>
      </c>
      <c r="C681" t="s">
        <v>1204</v>
      </c>
      <c r="D681" t="s">
        <v>14</v>
      </c>
      <c r="E681" t="s">
        <v>14</v>
      </c>
      <c r="F681" t="s">
        <v>14</v>
      </c>
      <c r="G681" t="s">
        <v>14</v>
      </c>
      <c r="H681" t="s">
        <v>14</v>
      </c>
      <c r="I681" t="s">
        <v>14</v>
      </c>
      <c r="J681" t="s">
        <v>14</v>
      </c>
      <c r="K681" t="s">
        <v>288</v>
      </c>
      <c r="L681" t="s">
        <v>741</v>
      </c>
      <c r="M681" t="s">
        <v>741</v>
      </c>
      <c r="N681" t="s">
        <v>181</v>
      </c>
      <c r="O681" t="s">
        <v>181</v>
      </c>
      <c r="P681" t="s">
        <v>7659</v>
      </c>
      <c r="Q681" t="s">
        <v>47</v>
      </c>
      <c r="R681" t="s">
        <v>1815</v>
      </c>
      <c r="S681" t="s">
        <v>897</v>
      </c>
      <c r="T681" t="s">
        <v>6446</v>
      </c>
      <c r="U681" t="s">
        <v>49</v>
      </c>
      <c r="V681" t="s">
        <v>6447</v>
      </c>
      <c r="W681" t="s">
        <v>16</v>
      </c>
      <c r="X681" t="s">
        <v>7660</v>
      </c>
      <c r="Y681" t="s">
        <v>1637</v>
      </c>
      <c r="Z681" t="s">
        <v>3236</v>
      </c>
      <c r="AA681" t="s">
        <v>6448</v>
      </c>
      <c r="AB681" t="s">
        <v>108</v>
      </c>
      <c r="AC681" t="s">
        <v>1</v>
      </c>
      <c r="AD681" t="s">
        <v>1</v>
      </c>
      <c r="AE681" t="s">
        <v>1</v>
      </c>
      <c r="AF681" t="s">
        <v>2536</v>
      </c>
      <c r="AG681" t="s">
        <v>1031</v>
      </c>
      <c r="AH681" t="s">
        <v>7661</v>
      </c>
      <c r="AI681" t="s">
        <v>7662</v>
      </c>
      <c r="AJ681" t="s">
        <v>7663</v>
      </c>
      <c r="AK681" t="s">
        <v>2118</v>
      </c>
      <c r="AL681" t="s">
        <v>159</v>
      </c>
      <c r="AM681" t="s">
        <v>7664</v>
      </c>
      <c r="AN681" t="s">
        <v>2320</v>
      </c>
      <c r="AO681" t="s">
        <v>403</v>
      </c>
      <c r="AP681" t="s">
        <v>1263</v>
      </c>
      <c r="AQ681" t="s">
        <v>485</v>
      </c>
      <c r="AR681" t="s">
        <v>1013</v>
      </c>
      <c r="AS681" t="s">
        <v>534</v>
      </c>
      <c r="AT681" t="s">
        <v>280</v>
      </c>
      <c r="AU681" t="s">
        <v>40</v>
      </c>
      <c r="AV681" t="s">
        <v>7665</v>
      </c>
      <c r="AW681" t="s">
        <v>535</v>
      </c>
      <c r="AX681" t="s">
        <v>724</v>
      </c>
      <c r="AY681">
        <v>344</v>
      </c>
      <c r="AZ681">
        <v>1</v>
      </c>
      <c r="BA681" t="s">
        <v>194</v>
      </c>
      <c r="BB681">
        <v>3434</v>
      </c>
      <c r="BC681" t="s">
        <v>944</v>
      </c>
      <c r="BD681" t="s">
        <v>6087</v>
      </c>
      <c r="BE681" t="s">
        <v>7666</v>
      </c>
    </row>
    <row r="682" spans="1:124" x14ac:dyDescent="0.25">
      <c r="A682" t="s">
        <v>7667</v>
      </c>
      <c r="B682" t="s">
        <v>14</v>
      </c>
      <c r="C682" t="s">
        <v>14</v>
      </c>
      <c r="D682" t="s">
        <v>14</v>
      </c>
      <c r="E682" t="s">
        <v>14</v>
      </c>
      <c r="F682" t="s">
        <v>14</v>
      </c>
      <c r="G682" t="s">
        <v>35</v>
      </c>
      <c r="H682" t="s">
        <v>365</v>
      </c>
      <c r="I682" t="s">
        <v>752</v>
      </c>
      <c r="J682" t="s">
        <v>5995</v>
      </c>
      <c r="K682" t="s">
        <v>3472</v>
      </c>
      <c r="L682" t="s">
        <v>4347</v>
      </c>
      <c r="M682" t="s">
        <v>8</v>
      </c>
      <c r="N682" t="s">
        <v>9</v>
      </c>
      <c r="O682" t="s">
        <v>2962</v>
      </c>
      <c r="P682" t="s">
        <v>7668</v>
      </c>
      <c r="Q682" t="s">
        <v>2265</v>
      </c>
      <c r="R682" t="s">
        <v>71</v>
      </c>
      <c r="S682" t="s">
        <v>114</v>
      </c>
      <c r="T682" t="s">
        <v>326</v>
      </c>
      <c r="U682" t="s">
        <v>5236</v>
      </c>
      <c r="V682" t="s">
        <v>7669</v>
      </c>
      <c r="W682" t="s">
        <v>73</v>
      </c>
      <c r="X682" t="s">
        <v>7670</v>
      </c>
      <c r="Y682" t="s">
        <v>5657</v>
      </c>
      <c r="Z682" t="s">
        <v>299</v>
      </c>
      <c r="AA682" t="s">
        <v>7671</v>
      </c>
      <c r="AB682" t="s">
        <v>963</v>
      </c>
      <c r="AC682" t="s">
        <v>963</v>
      </c>
      <c r="AD682" t="s">
        <v>7672</v>
      </c>
      <c r="AE682">
        <v>3</v>
      </c>
      <c r="AF682" t="s">
        <v>347</v>
      </c>
      <c r="AG682">
        <v>1</v>
      </c>
      <c r="AH682" t="s">
        <v>42</v>
      </c>
      <c r="AI682" t="s">
        <v>4008</v>
      </c>
      <c r="AJ682" t="s">
        <v>1</v>
      </c>
      <c r="AK682" t="s">
        <v>1584</v>
      </c>
      <c r="AL682" t="s">
        <v>3356</v>
      </c>
      <c r="AM682" t="s">
        <v>1013</v>
      </c>
      <c r="AN682" t="s">
        <v>1739</v>
      </c>
      <c r="AO682" t="s">
        <v>138</v>
      </c>
      <c r="AP682">
        <v>7</v>
      </c>
      <c r="AQ682" t="s">
        <v>91</v>
      </c>
      <c r="AR682" t="s">
        <v>93</v>
      </c>
      <c r="AS682" t="s">
        <v>7673</v>
      </c>
      <c r="AT682" t="s">
        <v>64</v>
      </c>
      <c r="AU682" t="s">
        <v>2241</v>
      </c>
      <c r="AV682" t="s">
        <v>223</v>
      </c>
      <c r="AW682" t="s">
        <v>97</v>
      </c>
      <c r="AX682" t="s">
        <v>98</v>
      </c>
      <c r="AY682" t="s">
        <v>98</v>
      </c>
      <c r="AZ682" t="s">
        <v>7674</v>
      </c>
      <c r="BA682" t="s">
        <v>104</v>
      </c>
      <c r="BB682" t="s">
        <v>101</v>
      </c>
      <c r="BC682" t="s">
        <v>1261</v>
      </c>
      <c r="BD682" t="s">
        <v>329</v>
      </c>
      <c r="BE682" t="s">
        <v>78</v>
      </c>
      <c r="BF682" t="s">
        <v>78</v>
      </c>
      <c r="BG682" t="s">
        <v>96</v>
      </c>
      <c r="BH682" t="s">
        <v>56</v>
      </c>
      <c r="BI682" t="s">
        <v>501</v>
      </c>
      <c r="BJ682" t="s">
        <v>7675</v>
      </c>
      <c r="BK682" t="s">
        <v>588</v>
      </c>
      <c r="BL682" t="s">
        <v>7676</v>
      </c>
      <c r="BM682" t="s">
        <v>174</v>
      </c>
      <c r="BN682" t="s">
        <v>111</v>
      </c>
      <c r="BO682" t="s">
        <v>40</v>
      </c>
      <c r="BP682" t="s">
        <v>398</v>
      </c>
      <c r="BQ682" t="s">
        <v>229</v>
      </c>
      <c r="BR682" t="s">
        <v>109</v>
      </c>
      <c r="BS682" t="s">
        <v>38</v>
      </c>
      <c r="BT682" t="s">
        <v>47</v>
      </c>
      <c r="BU682" t="s">
        <v>4937</v>
      </c>
      <c r="BV682" t="s">
        <v>7578</v>
      </c>
      <c r="BW682" t="s">
        <v>1449</v>
      </c>
      <c r="BX682" t="s">
        <v>667</v>
      </c>
      <c r="BY682" t="s">
        <v>45</v>
      </c>
      <c r="BZ682" t="s">
        <v>7677</v>
      </c>
    </row>
    <row r="683" spans="1:124" x14ac:dyDescent="0.25">
      <c r="A683" t="s">
        <v>7678</v>
      </c>
      <c r="B683" t="s">
        <v>35</v>
      </c>
      <c r="C683" t="s">
        <v>365</v>
      </c>
      <c r="D683" t="s">
        <v>39</v>
      </c>
      <c r="E683" t="s">
        <v>2491</v>
      </c>
      <c r="F683" t="s">
        <v>7679</v>
      </c>
      <c r="G683" t="s">
        <v>1438</v>
      </c>
      <c r="H683" t="s">
        <v>7680</v>
      </c>
      <c r="I683" t="s">
        <v>14</v>
      </c>
      <c r="J683" t="s">
        <v>14</v>
      </c>
      <c r="K683" t="s">
        <v>14</v>
      </c>
      <c r="L683" t="s">
        <v>14</v>
      </c>
      <c r="M683" t="s">
        <v>1767</v>
      </c>
      <c r="N683" t="s">
        <v>85</v>
      </c>
      <c r="O683" t="s">
        <v>85</v>
      </c>
      <c r="P683" t="s">
        <v>5832</v>
      </c>
      <c r="Q683" t="s">
        <v>5833</v>
      </c>
      <c r="R683" t="s">
        <v>3535</v>
      </c>
      <c r="S683" t="s">
        <v>16</v>
      </c>
      <c r="T683" t="s">
        <v>16</v>
      </c>
      <c r="U683" t="s">
        <v>5834</v>
      </c>
      <c r="V683" t="s">
        <v>966</v>
      </c>
      <c r="W683" t="s">
        <v>5835</v>
      </c>
      <c r="X683" t="s">
        <v>600</v>
      </c>
      <c r="Y683" t="s">
        <v>1401</v>
      </c>
      <c r="Z683" t="s">
        <v>25</v>
      </c>
      <c r="AA683" t="s">
        <v>259</v>
      </c>
      <c r="AB683" t="s">
        <v>89</v>
      </c>
      <c r="AC683" t="s">
        <v>741</v>
      </c>
      <c r="AD683" t="s">
        <v>2733</v>
      </c>
      <c r="AE683" t="s">
        <v>7681</v>
      </c>
      <c r="AF683" t="s">
        <v>569</v>
      </c>
      <c r="AG683" t="e">
        <f>-â€”</f>
        <v>#NAME?</v>
      </c>
      <c r="AH683" t="s">
        <v>5836</v>
      </c>
      <c r="AI683" t="s">
        <v>2936</v>
      </c>
      <c r="AJ683" t="s">
        <v>123</v>
      </c>
      <c r="AK683" t="s">
        <v>3606</v>
      </c>
      <c r="AL683" t="s">
        <v>96</v>
      </c>
      <c r="AM683" t="s">
        <v>96</v>
      </c>
      <c r="AN683" t="s">
        <v>97</v>
      </c>
      <c r="AO683" t="s">
        <v>98</v>
      </c>
      <c r="AP683" t="s">
        <v>98</v>
      </c>
      <c r="AQ683" t="s">
        <v>101</v>
      </c>
      <c r="AR683" t="s">
        <v>101</v>
      </c>
      <c r="AS683" t="s">
        <v>101</v>
      </c>
      <c r="AT683" t="s">
        <v>392</v>
      </c>
      <c r="AU683" t="s">
        <v>78</v>
      </c>
      <c r="AV683" t="s">
        <v>78</v>
      </c>
      <c r="AW683" t="s">
        <v>423</v>
      </c>
      <c r="AX683" t="s">
        <v>4016</v>
      </c>
      <c r="AY683" t="s">
        <v>1169</v>
      </c>
      <c r="AZ683" t="s">
        <v>1</v>
      </c>
      <c r="BA683" t="s">
        <v>1</v>
      </c>
      <c r="BB683" t="s">
        <v>64</v>
      </c>
      <c r="BC683" t="s">
        <v>234</v>
      </c>
      <c r="BD683" t="s">
        <v>5838</v>
      </c>
      <c r="BE683" t="s">
        <v>5839</v>
      </c>
      <c r="BF683" t="s">
        <v>1553</v>
      </c>
      <c r="BG683" t="s">
        <v>358</v>
      </c>
      <c r="BH683" t="s">
        <v>1726</v>
      </c>
      <c r="BI683" t="s">
        <v>299</v>
      </c>
      <c r="BJ683">
        <v>5</v>
      </c>
      <c r="BK683" t="s">
        <v>2384</v>
      </c>
      <c r="BL683" t="s">
        <v>2385</v>
      </c>
      <c r="BM683" t="s">
        <v>1013</v>
      </c>
      <c r="BN683" t="s">
        <v>489</v>
      </c>
      <c r="BO683" t="s">
        <v>5843</v>
      </c>
      <c r="BP683" t="s">
        <v>260</v>
      </c>
      <c r="BQ683" t="s">
        <v>1021</v>
      </c>
      <c r="BR683" t="s">
        <v>464</v>
      </c>
      <c r="BS683" t="s">
        <v>40</v>
      </c>
      <c r="BT683" t="s">
        <v>5312</v>
      </c>
      <c r="BU683" t="s">
        <v>7682</v>
      </c>
      <c r="BV683" t="s">
        <v>24</v>
      </c>
      <c r="BW683" t="s">
        <v>1097</v>
      </c>
      <c r="BX683" t="s">
        <v>187</v>
      </c>
      <c r="BY683" t="s">
        <v>545</v>
      </c>
      <c r="BZ683">
        <v>798</v>
      </c>
      <c r="CA683" t="s">
        <v>7683</v>
      </c>
      <c r="CB683" t="s">
        <v>7684</v>
      </c>
      <c r="CC683" t="s">
        <v>5560</v>
      </c>
      <c r="CD683" t="s">
        <v>3067</v>
      </c>
      <c r="CE683" t="s">
        <v>830</v>
      </c>
      <c r="CF683" t="s">
        <v>160</v>
      </c>
      <c r="CG683" t="s">
        <v>7685</v>
      </c>
      <c r="CH683" t="s">
        <v>7686</v>
      </c>
      <c r="CI683" t="s">
        <v>6330</v>
      </c>
      <c r="CJ683" t="s">
        <v>555</v>
      </c>
      <c r="CK683" t="s">
        <v>6196</v>
      </c>
      <c r="CL683" t="s">
        <v>158</v>
      </c>
      <c r="CM683" t="s">
        <v>3391</v>
      </c>
      <c r="CN683" t="s">
        <v>199</v>
      </c>
      <c r="CO683" t="s">
        <v>140</v>
      </c>
      <c r="CP683">
        <v>1</v>
      </c>
      <c r="CQ683" t="s">
        <v>194</v>
      </c>
      <c r="CR683">
        <v>3434</v>
      </c>
      <c r="CS683" t="s">
        <v>615</v>
      </c>
    </row>
    <row r="684" spans="1:124" x14ac:dyDescent="0.25">
      <c r="A684" t="s">
        <v>7687</v>
      </c>
      <c r="B684" t="s">
        <v>426</v>
      </c>
      <c r="C684" t="s">
        <v>120</v>
      </c>
      <c r="D684" t="s">
        <v>713</v>
      </c>
      <c r="E684" t="s">
        <v>72</v>
      </c>
      <c r="F684" t="s">
        <v>60</v>
      </c>
      <c r="G684" t="s">
        <v>73</v>
      </c>
      <c r="H684" t="s">
        <v>71</v>
      </c>
      <c r="I684" t="s">
        <v>198</v>
      </c>
      <c r="J684" t="s">
        <v>3189</v>
      </c>
      <c r="K684" t="s">
        <v>4108</v>
      </c>
      <c r="L684" t="s">
        <v>6</v>
      </c>
      <c r="M684" t="s">
        <v>1516</v>
      </c>
      <c r="N684" t="s">
        <v>485</v>
      </c>
      <c r="O684" t="s">
        <v>2394</v>
      </c>
      <c r="P684" t="s">
        <v>966</v>
      </c>
      <c r="Q684" t="s">
        <v>966</v>
      </c>
      <c r="R684" t="s">
        <v>5613</v>
      </c>
      <c r="S684" t="s">
        <v>1032</v>
      </c>
      <c r="T684" t="s">
        <v>7688</v>
      </c>
      <c r="U684" t="s">
        <v>14</v>
      </c>
      <c r="V684" t="s">
        <v>14</v>
      </c>
      <c r="W684" t="s">
        <v>1865</v>
      </c>
      <c r="X684" t="s">
        <v>3454</v>
      </c>
      <c r="Y684" t="s">
        <v>3171</v>
      </c>
      <c r="Z684" t="s">
        <v>246</v>
      </c>
      <c r="AA684" t="s">
        <v>47</v>
      </c>
      <c r="AB684" t="s">
        <v>1641</v>
      </c>
      <c r="AC684" t="s">
        <v>1385</v>
      </c>
      <c r="AD684" t="s">
        <v>2935</v>
      </c>
      <c r="AE684" t="s">
        <v>1745</v>
      </c>
      <c r="AF684" t="s">
        <v>2078</v>
      </c>
      <c r="AG684" t="s">
        <v>26</v>
      </c>
      <c r="AH684" t="s">
        <v>528</v>
      </c>
      <c r="AI684" t="s">
        <v>528</v>
      </c>
      <c r="AJ684" t="s">
        <v>2380</v>
      </c>
      <c r="AK684" t="s">
        <v>25</v>
      </c>
      <c r="AL684" t="s">
        <v>25</v>
      </c>
      <c r="AM684" t="s">
        <v>25</v>
      </c>
      <c r="AN684" t="s">
        <v>94</v>
      </c>
      <c r="AO684" t="s">
        <v>94</v>
      </c>
      <c r="AP684" t="s">
        <v>224</v>
      </c>
      <c r="AQ684" t="s">
        <v>1109</v>
      </c>
      <c r="AR684" t="s">
        <v>96</v>
      </c>
      <c r="AS684" t="s">
        <v>96</v>
      </c>
      <c r="AT684" t="s">
        <v>97</v>
      </c>
      <c r="AU684" t="s">
        <v>98</v>
      </c>
      <c r="AV684" t="s">
        <v>98</v>
      </c>
      <c r="AW684" t="s">
        <v>1136</v>
      </c>
      <c r="AX684" t="s">
        <v>229</v>
      </c>
      <c r="AY684" t="s">
        <v>229</v>
      </c>
      <c r="AZ684" t="s">
        <v>101</v>
      </c>
      <c r="BA684" t="s">
        <v>317</v>
      </c>
      <c r="BB684" t="s">
        <v>104</v>
      </c>
      <c r="BC684" t="s">
        <v>390</v>
      </c>
      <c r="BD684" t="s">
        <v>78</v>
      </c>
      <c r="BE684" t="s">
        <v>1529</v>
      </c>
      <c r="BF684" t="s">
        <v>56</v>
      </c>
      <c r="BG684" t="s">
        <v>349</v>
      </c>
      <c r="BH684" t="s">
        <v>7316</v>
      </c>
      <c r="BI684" t="s">
        <v>240</v>
      </c>
      <c r="BJ684" t="s">
        <v>110</v>
      </c>
      <c r="BK684" t="s">
        <v>111</v>
      </c>
      <c r="BL684" t="s">
        <v>109</v>
      </c>
      <c r="BM684" t="s">
        <v>392</v>
      </c>
      <c r="BN684" t="s">
        <v>242</v>
      </c>
      <c r="BO684" t="s">
        <v>91</v>
      </c>
      <c r="BP684" t="s">
        <v>114</v>
      </c>
      <c r="BQ684" t="s">
        <v>983</v>
      </c>
      <c r="BR684" t="s">
        <v>724</v>
      </c>
      <c r="BS684" t="s">
        <v>667</v>
      </c>
      <c r="BT684" t="s">
        <v>667</v>
      </c>
      <c r="BU684" t="s">
        <v>3459</v>
      </c>
      <c r="BV684" t="s">
        <v>220</v>
      </c>
      <c r="BW684" t="s">
        <v>7689</v>
      </c>
      <c r="BX684" t="s">
        <v>7690</v>
      </c>
      <c r="BY684" t="s">
        <v>2776</v>
      </c>
      <c r="BZ684" t="s">
        <v>209</v>
      </c>
      <c r="CA684" t="s">
        <v>52</v>
      </c>
      <c r="CB684" t="s">
        <v>1009</v>
      </c>
      <c r="CC684" t="s">
        <v>90</v>
      </c>
      <c r="CD684" t="s">
        <v>7691</v>
      </c>
      <c r="CE684" t="s">
        <v>126</v>
      </c>
      <c r="CF684" t="s">
        <v>127</v>
      </c>
      <c r="CG684" t="s">
        <v>128</v>
      </c>
      <c r="CH684" t="s">
        <v>7692</v>
      </c>
      <c r="CI684" t="s">
        <v>237</v>
      </c>
      <c r="CJ684">
        <v>2</v>
      </c>
      <c r="CK684" t="s">
        <v>6187</v>
      </c>
      <c r="CL684" t="s">
        <v>7052</v>
      </c>
      <c r="CM684" t="s">
        <v>4716</v>
      </c>
      <c r="CN684" t="s">
        <v>70</v>
      </c>
      <c r="CO684" t="s">
        <v>2565</v>
      </c>
      <c r="CP684" t="s">
        <v>2604</v>
      </c>
      <c r="CQ684" t="s">
        <v>6670</v>
      </c>
      <c r="CR684" t="s">
        <v>7693</v>
      </c>
      <c r="CS684" t="s">
        <v>534</v>
      </c>
      <c r="CT684" t="s">
        <v>540</v>
      </c>
      <c r="CU684">
        <v>8</v>
      </c>
      <c r="CV684">
        <v>3434</v>
      </c>
      <c r="CW684" t="s">
        <v>194</v>
      </c>
      <c r="CX684" s="4">
        <v>3.43</v>
      </c>
      <c r="CY684" t="s">
        <v>274</v>
      </c>
      <c r="CZ684" t="s">
        <v>1461</v>
      </c>
    </row>
    <row r="685" spans="1:124" x14ac:dyDescent="0.25">
      <c r="A685" t="s">
        <v>7694</v>
      </c>
      <c r="B685" t="s">
        <v>597</v>
      </c>
      <c r="C685" t="s">
        <v>3500</v>
      </c>
      <c r="D685" t="s">
        <v>365</v>
      </c>
      <c r="E685" t="s">
        <v>365</v>
      </c>
      <c r="F685" t="s">
        <v>1571</v>
      </c>
      <c r="G685" t="s">
        <v>2275</v>
      </c>
      <c r="H685" t="s">
        <v>368</v>
      </c>
      <c r="I685" t="s">
        <v>123</v>
      </c>
      <c r="J685" t="s">
        <v>8</v>
      </c>
      <c r="K685" t="s">
        <v>9</v>
      </c>
      <c r="L685" t="s">
        <v>319</v>
      </c>
      <c r="M685" t="s">
        <v>43</v>
      </c>
      <c r="N685" t="s">
        <v>654</v>
      </c>
      <c r="O685" t="s">
        <v>7421</v>
      </c>
      <c r="P685" t="s">
        <v>71</v>
      </c>
      <c r="Q685" t="s">
        <v>114</v>
      </c>
      <c r="R685" t="s">
        <v>114</v>
      </c>
      <c r="S685" t="s">
        <v>3564</v>
      </c>
      <c r="T685" t="s">
        <v>7422</v>
      </c>
      <c r="U685" t="s">
        <v>243</v>
      </c>
      <c r="V685" t="s">
        <v>49</v>
      </c>
      <c r="W685" t="s">
        <v>102</v>
      </c>
      <c r="X685" t="s">
        <v>458</v>
      </c>
      <c r="Y685" t="s">
        <v>3755</v>
      </c>
      <c r="Z685" t="s">
        <v>741</v>
      </c>
      <c r="AA685" t="s">
        <v>14</v>
      </c>
      <c r="AB685" t="s">
        <v>14</v>
      </c>
      <c r="AC685" t="s">
        <v>14</v>
      </c>
      <c r="AD685" t="s">
        <v>14</v>
      </c>
      <c r="AE685" t="s">
        <v>1358</v>
      </c>
      <c r="AF685" t="s">
        <v>7423</v>
      </c>
      <c r="AG685">
        <v>120</v>
      </c>
      <c r="AH685" t="s">
        <v>7424</v>
      </c>
      <c r="AI685" t="s">
        <v>7424</v>
      </c>
      <c r="AJ685">
        <v>5</v>
      </c>
      <c r="AK685" t="s">
        <v>42</v>
      </c>
      <c r="AL685" t="s">
        <v>42</v>
      </c>
      <c r="AM685" t="s">
        <v>161</v>
      </c>
      <c r="AN685" t="s">
        <v>12</v>
      </c>
      <c r="AO685" t="s">
        <v>2006</v>
      </c>
      <c r="AP685" t="s">
        <v>6187</v>
      </c>
      <c r="AQ685">
        <v>3</v>
      </c>
      <c r="AR685" t="s">
        <v>380</v>
      </c>
      <c r="AS685" t="s">
        <v>93</v>
      </c>
      <c r="AT685" t="s">
        <v>96</v>
      </c>
      <c r="AU685" t="s">
        <v>96</v>
      </c>
      <c r="AV685" t="s">
        <v>2534</v>
      </c>
      <c r="AW685" t="s">
        <v>223</v>
      </c>
      <c r="AX685" t="s">
        <v>223</v>
      </c>
      <c r="AY685" t="s">
        <v>97</v>
      </c>
      <c r="AZ685" t="s">
        <v>98</v>
      </c>
      <c r="BA685" t="s">
        <v>98</v>
      </c>
      <c r="BB685" t="s">
        <v>2975</v>
      </c>
      <c r="BC685" t="s">
        <v>1097</v>
      </c>
      <c r="BD685" t="s">
        <v>101</v>
      </c>
      <c r="BE685" t="s">
        <v>6852</v>
      </c>
      <c r="BF685" t="s">
        <v>329</v>
      </c>
      <c r="BG685" t="s">
        <v>78</v>
      </c>
      <c r="BH685" t="s">
        <v>104</v>
      </c>
      <c r="BI685" t="s">
        <v>393</v>
      </c>
      <c r="BJ685" t="s">
        <v>105</v>
      </c>
      <c r="BK685" t="s">
        <v>3893</v>
      </c>
      <c r="BL685" t="s">
        <v>26</v>
      </c>
      <c r="BM685" t="s">
        <v>26</v>
      </c>
      <c r="BN685" t="s">
        <v>26</v>
      </c>
      <c r="BO685" t="s">
        <v>174</v>
      </c>
      <c r="BP685" t="s">
        <v>332</v>
      </c>
      <c r="BQ685" t="s">
        <v>577</v>
      </c>
      <c r="BR685" t="s">
        <v>398</v>
      </c>
      <c r="BS685" t="s">
        <v>2141</v>
      </c>
      <c r="BT685" t="s">
        <v>38</v>
      </c>
      <c r="BU685" t="s">
        <v>47</v>
      </c>
      <c r="BV685" t="s">
        <v>7425</v>
      </c>
      <c r="BW685" t="s">
        <v>220</v>
      </c>
      <c r="BX685">
        <v>8</v>
      </c>
      <c r="BY685" t="s">
        <v>440</v>
      </c>
      <c r="BZ685" t="s">
        <v>440</v>
      </c>
      <c r="CA685" t="s">
        <v>4388</v>
      </c>
      <c r="CB685">
        <v>0</v>
      </c>
      <c r="CC685" t="s">
        <v>2656</v>
      </c>
      <c r="CD685" t="s">
        <v>4279</v>
      </c>
      <c r="CE685" t="s">
        <v>1561</v>
      </c>
      <c r="CF685" t="s">
        <v>7426</v>
      </c>
      <c r="CG685" t="s">
        <v>65</v>
      </c>
      <c r="CH685">
        <v>75</v>
      </c>
      <c r="CI685" t="s">
        <v>871</v>
      </c>
      <c r="CJ685" t="s">
        <v>871</v>
      </c>
      <c r="CK685" t="s">
        <v>528</v>
      </c>
      <c r="CL685" t="s">
        <v>569</v>
      </c>
      <c r="CM685" t="s">
        <v>7427</v>
      </c>
      <c r="CN685" t="s">
        <v>3691</v>
      </c>
      <c r="CO685" t="s">
        <v>7428</v>
      </c>
      <c r="CP685" t="s">
        <v>422</v>
      </c>
      <c r="CQ685" t="s">
        <v>5749</v>
      </c>
      <c r="CR685" t="s">
        <v>1779</v>
      </c>
      <c r="CS685" t="s">
        <v>7429</v>
      </c>
      <c r="CT685">
        <v>3434</v>
      </c>
      <c r="CU685" t="s">
        <v>194</v>
      </c>
      <c r="CV685" t="s">
        <v>7430</v>
      </c>
      <c r="CW685" t="s">
        <v>7431</v>
      </c>
      <c r="CX685">
        <v>1</v>
      </c>
    </row>
    <row r="686" spans="1:124" x14ac:dyDescent="0.25">
      <c r="A686" t="s">
        <v>7695</v>
      </c>
      <c r="B686" t="s">
        <v>2257</v>
      </c>
      <c r="C686" t="s">
        <v>277</v>
      </c>
      <c r="D686" t="s">
        <v>4396</v>
      </c>
      <c r="E686" t="s">
        <v>4397</v>
      </c>
      <c r="F686" t="s">
        <v>4399</v>
      </c>
      <c r="G686" t="s">
        <v>222</v>
      </c>
      <c r="H686" t="s">
        <v>494</v>
      </c>
      <c r="I686" t="s">
        <v>4402</v>
      </c>
      <c r="J686" t="s">
        <v>3276</v>
      </c>
      <c r="K686" t="s">
        <v>40</v>
      </c>
      <c r="L686" t="s">
        <v>1189</v>
      </c>
      <c r="M686" t="s">
        <v>4403</v>
      </c>
      <c r="N686" t="s">
        <v>1190</v>
      </c>
      <c r="O686" t="s">
        <v>168</v>
      </c>
      <c r="P686" t="s">
        <v>7076</v>
      </c>
      <c r="Q686" t="s">
        <v>1853</v>
      </c>
      <c r="R686" t="s">
        <v>4405</v>
      </c>
      <c r="S686" t="s">
        <v>1706</v>
      </c>
      <c r="T686" t="s">
        <v>4406</v>
      </c>
      <c r="U686" t="s">
        <v>1712</v>
      </c>
      <c r="V686" t="s">
        <v>1198</v>
      </c>
      <c r="W686" t="s">
        <v>111</v>
      </c>
      <c r="X686" t="s">
        <v>158</v>
      </c>
      <c r="Y686" t="s">
        <v>4409</v>
      </c>
      <c r="Z686" t="s">
        <v>7696</v>
      </c>
      <c r="AA686" t="s">
        <v>3871</v>
      </c>
      <c r="AB686" t="s">
        <v>7697</v>
      </c>
      <c r="AC686" t="s">
        <v>7077</v>
      </c>
      <c r="AD686" t="s">
        <v>7078</v>
      </c>
      <c r="AE686" t="s">
        <v>4412</v>
      </c>
      <c r="AF686" t="s">
        <v>2306</v>
      </c>
      <c r="AG686" t="s">
        <v>4413</v>
      </c>
      <c r="AH686" t="s">
        <v>4414</v>
      </c>
      <c r="AI686">
        <v>24324</v>
      </c>
      <c r="AJ686" t="s">
        <v>917</v>
      </c>
    </row>
    <row r="687" spans="1:124" x14ac:dyDescent="0.25">
      <c r="A687" t="s">
        <v>7698</v>
      </c>
      <c r="B687" t="s">
        <v>35</v>
      </c>
      <c r="C687" t="s">
        <v>36</v>
      </c>
      <c r="D687" t="s">
        <v>36</v>
      </c>
      <c r="E687" t="s">
        <v>37</v>
      </c>
      <c r="F687" t="s">
        <v>38</v>
      </c>
      <c r="G687" t="s">
        <v>38</v>
      </c>
      <c r="H687" t="s">
        <v>39</v>
      </c>
      <c r="I687" t="s">
        <v>40</v>
      </c>
      <c r="J687" t="s">
        <v>40</v>
      </c>
      <c r="K687" t="s">
        <v>40</v>
      </c>
      <c r="L687" t="s">
        <v>40</v>
      </c>
      <c r="M687" t="s">
        <v>41</v>
      </c>
      <c r="N687" t="s">
        <v>42</v>
      </c>
      <c r="O687" t="s">
        <v>42</v>
      </c>
      <c r="P687" t="s">
        <v>43</v>
      </c>
      <c r="Q687" t="s">
        <v>44</v>
      </c>
      <c r="R687" t="s">
        <v>45</v>
      </c>
      <c r="S687" t="s">
        <v>46</v>
      </c>
      <c r="T687" t="s">
        <v>47</v>
      </c>
      <c r="U687" t="s">
        <v>47</v>
      </c>
      <c r="V687" t="s">
        <v>48</v>
      </c>
      <c r="W687" t="s">
        <v>28</v>
      </c>
      <c r="X687" t="s">
        <v>49</v>
      </c>
      <c r="Y687" t="s">
        <v>50</v>
      </c>
      <c r="Z687" t="s">
        <v>51</v>
      </c>
      <c r="AA687" t="s">
        <v>52</v>
      </c>
      <c r="AB687">
        <v>0</v>
      </c>
      <c r="AC687" t="s">
        <v>53</v>
      </c>
      <c r="AD687" t="s">
        <v>54</v>
      </c>
      <c r="AE687" t="s">
        <v>55</v>
      </c>
      <c r="AF687" t="s">
        <v>56</v>
      </c>
      <c r="AG687" t="s">
        <v>57</v>
      </c>
      <c r="AH687" t="s">
        <v>58</v>
      </c>
      <c r="AI687" t="s">
        <v>59</v>
      </c>
      <c r="AJ687" t="s">
        <v>25</v>
      </c>
      <c r="AK687" t="s">
        <v>25</v>
      </c>
      <c r="AL687" t="s">
        <v>26</v>
      </c>
      <c r="AM687" t="s">
        <v>60</v>
      </c>
      <c r="AN687" t="s">
        <v>16</v>
      </c>
      <c r="AO687" t="s">
        <v>61</v>
      </c>
      <c r="AP687" t="s">
        <v>62</v>
      </c>
      <c r="AQ687" t="s">
        <v>63</v>
      </c>
      <c r="AR687" t="s">
        <v>64</v>
      </c>
      <c r="AS687" t="s">
        <v>64</v>
      </c>
      <c r="AT687" t="s">
        <v>65</v>
      </c>
      <c r="AU687" t="s">
        <v>66</v>
      </c>
      <c r="AV687" t="s">
        <v>7699</v>
      </c>
    </row>
    <row r="688" spans="1:124" x14ac:dyDescent="0.25">
      <c r="A688" t="s">
        <v>7700</v>
      </c>
      <c r="B688" t="s">
        <v>98</v>
      </c>
      <c r="C688" t="s">
        <v>98</v>
      </c>
      <c r="D688" t="s">
        <v>98</v>
      </c>
      <c r="E688" t="s">
        <v>98</v>
      </c>
      <c r="F688" t="s">
        <v>197</v>
      </c>
      <c r="G688" t="s">
        <v>521</v>
      </c>
      <c r="H688" t="s">
        <v>7701</v>
      </c>
      <c r="I688" t="s">
        <v>237</v>
      </c>
      <c r="J688" t="s">
        <v>36</v>
      </c>
      <c r="K688" t="s">
        <v>798</v>
      </c>
      <c r="L688" t="s">
        <v>202</v>
      </c>
      <c r="M688" t="s">
        <v>3862</v>
      </c>
      <c r="N688" t="s">
        <v>205</v>
      </c>
      <c r="O688" t="s">
        <v>206</v>
      </c>
      <c r="P688" t="s">
        <v>51</v>
      </c>
      <c r="Q688" t="s">
        <v>881</v>
      </c>
      <c r="R688" t="s">
        <v>1027</v>
      </c>
      <c r="S688" t="s">
        <v>7702</v>
      </c>
      <c r="T688" t="s">
        <v>49</v>
      </c>
      <c r="U688" t="s">
        <v>1915</v>
      </c>
      <c r="V688" t="s">
        <v>1916</v>
      </c>
      <c r="W688" t="s">
        <v>159</v>
      </c>
      <c r="X688" t="s">
        <v>159</v>
      </c>
      <c r="Y688" t="s">
        <v>159</v>
      </c>
      <c r="Z688" t="s">
        <v>1491</v>
      </c>
      <c r="AA688" t="s">
        <v>3632</v>
      </c>
      <c r="AB688" t="s">
        <v>138</v>
      </c>
      <c r="AC688" t="s">
        <v>7703</v>
      </c>
      <c r="AD688" t="s">
        <v>7704</v>
      </c>
      <c r="AE688" t="s">
        <v>14</v>
      </c>
      <c r="AF688" t="s">
        <v>64</v>
      </c>
      <c r="AG688" t="s">
        <v>40</v>
      </c>
      <c r="AH688" t="s">
        <v>280</v>
      </c>
      <c r="AI688" t="s">
        <v>4500</v>
      </c>
      <c r="AJ688" t="s">
        <v>504</v>
      </c>
      <c r="AK688" t="s">
        <v>7705</v>
      </c>
      <c r="AL688" t="s">
        <v>5778</v>
      </c>
      <c r="AM688" t="s">
        <v>259</v>
      </c>
      <c r="AN688" t="s">
        <v>7706</v>
      </c>
      <c r="AO688" t="s">
        <v>4602</v>
      </c>
      <c r="AP688" t="s">
        <v>94</v>
      </c>
      <c r="AQ688" t="s">
        <v>97</v>
      </c>
      <c r="AR688" t="s">
        <v>101</v>
      </c>
      <c r="AS688" t="s">
        <v>101</v>
      </c>
      <c r="AT688" t="s">
        <v>101</v>
      </c>
      <c r="AU688" t="s">
        <v>499</v>
      </c>
      <c r="AV688" t="s">
        <v>1443</v>
      </c>
      <c r="AW688" t="s">
        <v>560</v>
      </c>
      <c r="AX688" t="s">
        <v>78</v>
      </c>
      <c r="AY688" t="s">
        <v>38</v>
      </c>
      <c r="AZ688" t="s">
        <v>85</v>
      </c>
      <c r="BA688" t="s">
        <v>644</v>
      </c>
      <c r="BB688" t="s">
        <v>161</v>
      </c>
      <c r="BC688" t="s">
        <v>96</v>
      </c>
      <c r="BD688" t="s">
        <v>96</v>
      </c>
      <c r="BE688" t="s">
        <v>734</v>
      </c>
      <c r="BF688" t="s">
        <v>105</v>
      </c>
      <c r="BG688" t="s">
        <v>1449</v>
      </c>
      <c r="BH688" t="s">
        <v>174</v>
      </c>
      <c r="BI688" t="s">
        <v>111</v>
      </c>
      <c r="BJ688" t="s">
        <v>979</v>
      </c>
      <c r="BK688" t="s">
        <v>26</v>
      </c>
      <c r="BL688" t="s">
        <v>26</v>
      </c>
      <c r="BM688" t="s">
        <v>26</v>
      </c>
      <c r="BN688" t="s">
        <v>980</v>
      </c>
      <c r="BO688" t="s">
        <v>109</v>
      </c>
      <c r="BP688" t="s">
        <v>1031</v>
      </c>
      <c r="BQ688" t="s">
        <v>42</v>
      </c>
      <c r="BR688" t="s">
        <v>2919</v>
      </c>
      <c r="BS688" t="s">
        <v>2403</v>
      </c>
      <c r="BT688" t="s">
        <v>2738</v>
      </c>
      <c r="BU688" t="s">
        <v>252</v>
      </c>
      <c r="BV688" t="s">
        <v>188</v>
      </c>
      <c r="BW688" t="s">
        <v>983</v>
      </c>
      <c r="BX688" t="s">
        <v>25</v>
      </c>
      <c r="BY688" t="s">
        <v>25</v>
      </c>
      <c r="BZ688" t="s">
        <v>124</v>
      </c>
      <c r="CA688" t="s">
        <v>4148</v>
      </c>
      <c r="CB688" t="s">
        <v>48</v>
      </c>
      <c r="CC688" t="s">
        <v>89</v>
      </c>
      <c r="CD688" t="s">
        <v>7707</v>
      </c>
      <c r="CE688" t="s">
        <v>24</v>
      </c>
      <c r="CF688" t="s">
        <v>7708</v>
      </c>
      <c r="CG688" t="s">
        <v>313</v>
      </c>
      <c r="CH688" t="s">
        <v>841</v>
      </c>
      <c r="CI688" t="s">
        <v>132</v>
      </c>
      <c r="CJ688" t="s">
        <v>5242</v>
      </c>
      <c r="CK688" t="s">
        <v>7709</v>
      </c>
      <c r="CL688" t="s">
        <v>7710</v>
      </c>
      <c r="CM688" t="s">
        <v>265</v>
      </c>
      <c r="CN688" t="s">
        <v>7711</v>
      </c>
      <c r="CO688" t="s">
        <v>2216</v>
      </c>
      <c r="CP688">
        <v>1</v>
      </c>
      <c r="CQ688">
        <v>1</v>
      </c>
      <c r="CR688" t="s">
        <v>194</v>
      </c>
      <c r="CS688">
        <v>3434</v>
      </c>
      <c r="CT688" t="s">
        <v>274</v>
      </c>
    </row>
    <row r="689" spans="1:124" x14ac:dyDescent="0.25">
      <c r="A689" t="s">
        <v>7712</v>
      </c>
      <c r="B689" t="s">
        <v>426</v>
      </c>
      <c r="C689" t="s">
        <v>1</v>
      </c>
      <c r="D689" t="s">
        <v>1</v>
      </c>
      <c r="E689" t="s">
        <v>70</v>
      </c>
      <c r="F689" t="s">
        <v>72</v>
      </c>
      <c r="G689" t="s">
        <v>1025</v>
      </c>
      <c r="H689" t="s">
        <v>85</v>
      </c>
      <c r="I689" t="s">
        <v>6166</v>
      </c>
      <c r="J689" t="s">
        <v>7713</v>
      </c>
      <c r="K689" t="s">
        <v>6112</v>
      </c>
      <c r="L689" t="s">
        <v>205</v>
      </c>
      <c r="M689" t="s">
        <v>206</v>
      </c>
      <c r="N689" t="s">
        <v>4725</v>
      </c>
      <c r="O689" t="s">
        <v>1229</v>
      </c>
      <c r="P689" t="s">
        <v>1114</v>
      </c>
      <c r="Q689" t="s">
        <v>3149</v>
      </c>
      <c r="R689" t="s">
        <v>1100</v>
      </c>
      <c r="S689" t="s">
        <v>1915</v>
      </c>
      <c r="T689" t="s">
        <v>1916</v>
      </c>
      <c r="U689" t="s">
        <v>5944</v>
      </c>
      <c r="V689" t="s">
        <v>14</v>
      </c>
      <c r="W689" t="s">
        <v>14</v>
      </c>
      <c r="X689" t="s">
        <v>14</v>
      </c>
      <c r="Y689" t="s">
        <v>14</v>
      </c>
      <c r="Z689" t="s">
        <v>14</v>
      </c>
      <c r="AA689" t="s">
        <v>830</v>
      </c>
      <c r="AB689" t="s">
        <v>6113</v>
      </c>
      <c r="AC689" t="s">
        <v>1722</v>
      </c>
      <c r="AD689" t="s">
        <v>2644</v>
      </c>
      <c r="AE689" t="s">
        <v>2332</v>
      </c>
      <c r="AF689" t="s">
        <v>6218</v>
      </c>
      <c r="AG689" t="s">
        <v>7714</v>
      </c>
      <c r="AH689" t="s">
        <v>5237</v>
      </c>
      <c r="AI689" t="s">
        <v>3887</v>
      </c>
      <c r="AJ689" t="s">
        <v>1745</v>
      </c>
      <c r="AK689" t="s">
        <v>3888</v>
      </c>
      <c r="AL689" t="s">
        <v>40</v>
      </c>
      <c r="AM689" t="s">
        <v>40</v>
      </c>
      <c r="AN689">
        <v>4</v>
      </c>
      <c r="AO689" t="s">
        <v>82</v>
      </c>
      <c r="AP689" t="s">
        <v>540</v>
      </c>
      <c r="AQ689" t="s">
        <v>1920</v>
      </c>
      <c r="AR689" t="s">
        <v>47</v>
      </c>
      <c r="AS689" t="s">
        <v>2316</v>
      </c>
      <c r="AT689" t="s">
        <v>6114</v>
      </c>
      <c r="AU689" t="s">
        <v>94</v>
      </c>
      <c r="AV689" t="s">
        <v>94</v>
      </c>
      <c r="AW689" t="s">
        <v>641</v>
      </c>
      <c r="AX689" t="s">
        <v>97</v>
      </c>
      <c r="AY689" t="s">
        <v>98</v>
      </c>
      <c r="AZ689" t="s">
        <v>98</v>
      </c>
      <c r="BA689" t="s">
        <v>101</v>
      </c>
      <c r="BB689" t="s">
        <v>101</v>
      </c>
      <c r="BC689" t="s">
        <v>101</v>
      </c>
      <c r="BD689" t="s">
        <v>245</v>
      </c>
      <c r="BE689" t="s">
        <v>1508</v>
      </c>
      <c r="BF689" t="s">
        <v>78</v>
      </c>
      <c r="BG689" t="s">
        <v>78</v>
      </c>
      <c r="BH689" t="s">
        <v>1509</v>
      </c>
      <c r="BI689" t="s">
        <v>231</v>
      </c>
      <c r="BJ689" t="s">
        <v>96</v>
      </c>
      <c r="BK689" t="s">
        <v>96</v>
      </c>
      <c r="BL689" t="s">
        <v>234</v>
      </c>
      <c r="BM689" t="s">
        <v>105</v>
      </c>
      <c r="BN689" t="s">
        <v>3467</v>
      </c>
      <c r="BO689" t="s">
        <v>3467</v>
      </c>
      <c r="BP689" t="s">
        <v>844</v>
      </c>
      <c r="BQ689" t="s">
        <v>392</v>
      </c>
      <c r="BR689" t="s">
        <v>76</v>
      </c>
      <c r="BS689" t="s">
        <v>174</v>
      </c>
      <c r="BT689" t="s">
        <v>1045</v>
      </c>
      <c r="BU689" t="s">
        <v>1045</v>
      </c>
      <c r="BV689" t="s">
        <v>159</v>
      </c>
      <c r="BW689" t="s">
        <v>1044</v>
      </c>
      <c r="BX689">
        <v>2</v>
      </c>
      <c r="BY689" t="s">
        <v>6115</v>
      </c>
      <c r="BZ689" t="s">
        <v>6116</v>
      </c>
      <c r="CA689" t="s">
        <v>6117</v>
      </c>
      <c r="CB689" t="s">
        <v>3356</v>
      </c>
      <c r="CC689" t="s">
        <v>439</v>
      </c>
      <c r="CD689" t="s">
        <v>1803</v>
      </c>
      <c r="CE689" t="s">
        <v>24</v>
      </c>
      <c r="CF689" t="s">
        <v>25</v>
      </c>
      <c r="CG689" t="s">
        <v>12</v>
      </c>
      <c r="CH689" t="s">
        <v>6118</v>
      </c>
      <c r="CI689" t="s">
        <v>7067</v>
      </c>
      <c r="CJ689" t="s">
        <v>2973</v>
      </c>
      <c r="CK689" t="s">
        <v>298</v>
      </c>
      <c r="CL689" t="s">
        <v>22</v>
      </c>
      <c r="CM689" t="s">
        <v>306</v>
      </c>
      <c r="CN689" t="s">
        <v>4772</v>
      </c>
      <c r="CO689" t="s">
        <v>26</v>
      </c>
      <c r="CP689" t="s">
        <v>124</v>
      </c>
      <c r="CQ689" t="s">
        <v>4148</v>
      </c>
      <c r="CR689" t="s">
        <v>48</v>
      </c>
      <c r="CS689" t="s">
        <v>119</v>
      </c>
      <c r="CT689" t="s">
        <v>73</v>
      </c>
      <c r="CU689" t="s">
        <v>1618</v>
      </c>
      <c r="CV689" t="s">
        <v>60</v>
      </c>
      <c r="CW689" t="s">
        <v>252</v>
      </c>
      <c r="CX689" t="s">
        <v>6119</v>
      </c>
      <c r="CY689" t="s">
        <v>6120</v>
      </c>
      <c r="CZ689" t="s">
        <v>258</v>
      </c>
      <c r="DA689" t="s">
        <v>1240</v>
      </c>
      <c r="DB689" t="s">
        <v>1596</v>
      </c>
      <c r="DC689" t="s">
        <v>6121</v>
      </c>
      <c r="DD689">
        <v>9</v>
      </c>
      <c r="DE689" t="s">
        <v>265</v>
      </c>
      <c r="DF689" t="s">
        <v>5</v>
      </c>
      <c r="DG689" t="s">
        <v>7715</v>
      </c>
      <c r="DH689" t="s">
        <v>233</v>
      </c>
      <c r="DI689" t="s">
        <v>835</v>
      </c>
      <c r="DJ689">
        <v>5</v>
      </c>
      <c r="DK689" t="s">
        <v>2724</v>
      </c>
      <c r="DL689" t="s">
        <v>2062</v>
      </c>
      <c r="DM689" t="s">
        <v>355</v>
      </c>
      <c r="DN689" t="s">
        <v>3411</v>
      </c>
      <c r="DO689" t="s">
        <v>79</v>
      </c>
      <c r="DP689" t="s">
        <v>6123</v>
      </c>
      <c r="DQ689" t="s">
        <v>194</v>
      </c>
      <c r="DR689">
        <v>3434</v>
      </c>
      <c r="DS689" t="s">
        <v>1183</v>
      </c>
      <c r="DT689" t="s">
        <v>325</v>
      </c>
    </row>
    <row r="690" spans="1:124" x14ac:dyDescent="0.25">
      <c r="A690" t="s">
        <v>7716</v>
      </c>
      <c r="B690" t="s">
        <v>35</v>
      </c>
      <c r="C690" t="s">
        <v>365</v>
      </c>
      <c r="D690" t="s">
        <v>73</v>
      </c>
      <c r="E690" t="s">
        <v>521</v>
      </c>
      <c r="F690" t="s">
        <v>368</v>
      </c>
      <c r="G690" t="s">
        <v>1280</v>
      </c>
      <c r="H690" t="s">
        <v>533</v>
      </c>
      <c r="I690" t="s">
        <v>4106</v>
      </c>
      <c r="J690" t="s">
        <v>4107</v>
      </c>
      <c r="K690" t="s">
        <v>70</v>
      </c>
      <c r="L690" t="s">
        <v>1</v>
      </c>
      <c r="M690" t="s">
        <v>4108</v>
      </c>
      <c r="N690" t="s">
        <v>4109</v>
      </c>
      <c r="O690" t="s">
        <v>60</v>
      </c>
      <c r="P690" t="s">
        <v>60</v>
      </c>
      <c r="Q690" t="s">
        <v>298</v>
      </c>
      <c r="R690" t="s">
        <v>78</v>
      </c>
      <c r="S690" t="s">
        <v>78</v>
      </c>
      <c r="T690" t="s">
        <v>888</v>
      </c>
      <c r="U690" t="s">
        <v>4110</v>
      </c>
      <c r="V690" t="s">
        <v>3171</v>
      </c>
      <c r="W690" t="s">
        <v>3833</v>
      </c>
      <c r="X690" t="s">
        <v>688</v>
      </c>
      <c r="Y690" t="s">
        <v>4111</v>
      </c>
      <c r="Z690" t="s">
        <v>90</v>
      </c>
      <c r="AA690" t="s">
        <v>25</v>
      </c>
      <c r="AB690" t="s">
        <v>94</v>
      </c>
      <c r="AC690" t="s">
        <v>2974</v>
      </c>
      <c r="AD690" t="s">
        <v>223</v>
      </c>
      <c r="AE690" t="s">
        <v>97</v>
      </c>
      <c r="AF690" t="s">
        <v>98</v>
      </c>
      <c r="AG690" t="s">
        <v>98</v>
      </c>
      <c r="AH690" t="s">
        <v>2975</v>
      </c>
      <c r="AI690" t="s">
        <v>101</v>
      </c>
      <c r="AJ690" t="s">
        <v>1261</v>
      </c>
      <c r="AK690" t="s">
        <v>329</v>
      </c>
      <c r="AL690" t="s">
        <v>105</v>
      </c>
      <c r="AM690" t="s">
        <v>899</v>
      </c>
      <c r="AN690" t="s">
        <v>96</v>
      </c>
      <c r="AO690" t="s">
        <v>566</v>
      </c>
      <c r="AP690" t="s">
        <v>4112</v>
      </c>
      <c r="AQ690" t="s">
        <v>174</v>
      </c>
      <c r="AR690" t="s">
        <v>174</v>
      </c>
      <c r="AS690" t="s">
        <v>40</v>
      </c>
      <c r="AT690" t="s">
        <v>504</v>
      </c>
      <c r="AU690" t="s">
        <v>109</v>
      </c>
      <c r="AV690" t="s">
        <v>91</v>
      </c>
      <c r="AW690" t="s">
        <v>114</v>
      </c>
      <c r="AX690" t="s">
        <v>4113</v>
      </c>
      <c r="AY690" t="s">
        <v>1919</v>
      </c>
      <c r="AZ690" t="s">
        <v>85</v>
      </c>
      <c r="BA690" t="s">
        <v>85</v>
      </c>
      <c r="BB690" t="s">
        <v>775</v>
      </c>
      <c r="BC690" t="s">
        <v>400</v>
      </c>
      <c r="BD690" t="s">
        <v>3207</v>
      </c>
      <c r="BE690" t="s">
        <v>1515</v>
      </c>
      <c r="BF690" t="s">
        <v>1049</v>
      </c>
      <c r="BG690" t="s">
        <v>402</v>
      </c>
      <c r="BH690" t="s">
        <v>1753</v>
      </c>
      <c r="BI690" t="s">
        <v>13</v>
      </c>
      <c r="BJ690" t="s">
        <v>446</v>
      </c>
      <c r="BK690" t="s">
        <v>24</v>
      </c>
      <c r="BL690" t="s">
        <v>512</v>
      </c>
      <c r="BM690" t="s">
        <v>2038</v>
      </c>
      <c r="BN690" t="s">
        <v>2980</v>
      </c>
      <c r="BO690" t="s">
        <v>246</v>
      </c>
      <c r="BP690" t="s">
        <v>1732</v>
      </c>
      <c r="BQ690" t="s">
        <v>1003</v>
      </c>
      <c r="BR690" t="s">
        <v>2983</v>
      </c>
      <c r="BS690" t="s">
        <v>471</v>
      </c>
      <c r="BT690" t="s">
        <v>534</v>
      </c>
      <c r="BU690" t="s">
        <v>138</v>
      </c>
      <c r="BV690">
        <v>3434</v>
      </c>
      <c r="BW690" t="s">
        <v>2984</v>
      </c>
      <c r="BX690" s="2">
        <v>0.125</v>
      </c>
      <c r="BY690" t="s">
        <v>4114</v>
      </c>
    </row>
    <row r="691" spans="1:124" x14ac:dyDescent="0.25">
      <c r="A691" t="s">
        <v>7717</v>
      </c>
      <c r="B691" t="s">
        <v>3394</v>
      </c>
      <c r="C691" t="s">
        <v>1438</v>
      </c>
      <c r="D691" t="s">
        <v>4202</v>
      </c>
      <c r="E691" t="s">
        <v>8</v>
      </c>
      <c r="F691" t="s">
        <v>9</v>
      </c>
      <c r="G691">
        <v>1</v>
      </c>
      <c r="H691">
        <v>1</v>
      </c>
      <c r="I691" t="s">
        <v>2214</v>
      </c>
      <c r="J691" t="s">
        <v>1</v>
      </c>
      <c r="K691" t="s">
        <v>1</v>
      </c>
      <c r="L691" t="s">
        <v>1</v>
      </c>
      <c r="M691" t="s">
        <v>14</v>
      </c>
      <c r="N691" t="s">
        <v>14</v>
      </c>
      <c r="O691" t="s">
        <v>14</v>
      </c>
      <c r="P691" t="s">
        <v>14</v>
      </c>
      <c r="Q691" t="s">
        <v>14</v>
      </c>
      <c r="R691" t="s">
        <v>14</v>
      </c>
      <c r="S691" t="s">
        <v>14</v>
      </c>
      <c r="T691" t="s">
        <v>14</v>
      </c>
      <c r="U691" t="s">
        <v>212</v>
      </c>
      <c r="V691" t="s">
        <v>1351</v>
      </c>
      <c r="W691" t="s">
        <v>7227</v>
      </c>
      <c r="X691" t="s">
        <v>471</v>
      </c>
      <c r="Y691" t="s">
        <v>650</v>
      </c>
      <c r="Z691" t="s">
        <v>650</v>
      </c>
      <c r="AA691" t="s">
        <v>3396</v>
      </c>
      <c r="AB691" t="s">
        <v>1098</v>
      </c>
      <c r="AC691" t="s">
        <v>2394</v>
      </c>
      <c r="AD691" t="s">
        <v>132</v>
      </c>
      <c r="AE691" t="s">
        <v>7718</v>
      </c>
      <c r="AF691" t="s">
        <v>40</v>
      </c>
      <c r="AG691" t="s">
        <v>40</v>
      </c>
      <c r="AH691" t="s">
        <v>2720</v>
      </c>
      <c r="AI691" t="s">
        <v>446</v>
      </c>
      <c r="AJ691" t="s">
        <v>94</v>
      </c>
      <c r="AK691" t="s">
        <v>94</v>
      </c>
      <c r="AL691" t="s">
        <v>1599</v>
      </c>
      <c r="AM691" t="s">
        <v>793</v>
      </c>
      <c r="AN691" t="s">
        <v>224</v>
      </c>
      <c r="AO691" t="s">
        <v>97</v>
      </c>
      <c r="AP691" t="s">
        <v>98</v>
      </c>
      <c r="AQ691" t="s">
        <v>98</v>
      </c>
      <c r="AR691" t="s">
        <v>101</v>
      </c>
      <c r="AS691" t="s">
        <v>101</v>
      </c>
      <c r="AT691">
        <v>0</v>
      </c>
      <c r="AU691" t="s">
        <v>1214</v>
      </c>
      <c r="AV691" t="s">
        <v>78</v>
      </c>
      <c r="AW691" t="s">
        <v>1883</v>
      </c>
      <c r="AX691" t="s">
        <v>644</v>
      </c>
      <c r="AY691" t="s">
        <v>96</v>
      </c>
      <c r="AZ691" t="s">
        <v>96</v>
      </c>
      <c r="BA691" t="s">
        <v>105</v>
      </c>
      <c r="BB691" t="s">
        <v>105</v>
      </c>
      <c r="BC691" t="s">
        <v>1601</v>
      </c>
      <c r="BD691" t="s">
        <v>1602</v>
      </c>
      <c r="BE691" t="s">
        <v>109</v>
      </c>
      <c r="BF691" t="s">
        <v>741</v>
      </c>
      <c r="BG691" t="s">
        <v>741</v>
      </c>
      <c r="BH691" t="s">
        <v>741</v>
      </c>
      <c r="BI691" t="s">
        <v>26</v>
      </c>
      <c r="BJ691" t="s">
        <v>1726</v>
      </c>
      <c r="BK691" t="s">
        <v>7719</v>
      </c>
      <c r="BL691" t="s">
        <v>325</v>
      </c>
      <c r="BM691" t="s">
        <v>64</v>
      </c>
      <c r="BN691" t="s">
        <v>3409</v>
      </c>
      <c r="BO691" t="s">
        <v>85</v>
      </c>
      <c r="BP691" t="s">
        <v>3411</v>
      </c>
      <c r="BQ691" t="s">
        <v>1637</v>
      </c>
      <c r="BR691" t="s">
        <v>1149</v>
      </c>
      <c r="BS691" t="s">
        <v>602</v>
      </c>
      <c r="BT691" t="s">
        <v>3412</v>
      </c>
      <c r="BU691" t="s">
        <v>3413</v>
      </c>
      <c r="BV691" t="s">
        <v>42</v>
      </c>
      <c r="BW691" t="s">
        <v>3414</v>
      </c>
      <c r="BX691" t="s">
        <v>3415</v>
      </c>
      <c r="BY691" t="s">
        <v>3094</v>
      </c>
      <c r="BZ691" t="s">
        <v>420</v>
      </c>
      <c r="CA691" t="s">
        <v>4341</v>
      </c>
      <c r="CB691" t="s">
        <v>6756</v>
      </c>
      <c r="CC691" t="s">
        <v>1021</v>
      </c>
      <c r="CD691" t="s">
        <v>321</v>
      </c>
      <c r="CE691" t="s">
        <v>555</v>
      </c>
      <c r="CF691" t="s">
        <v>194</v>
      </c>
      <c r="CG691" t="s">
        <v>194</v>
      </c>
      <c r="CH691">
        <v>3434</v>
      </c>
      <c r="CI691" t="s">
        <v>1276</v>
      </c>
    </row>
    <row r="692" spans="1:124" x14ac:dyDescent="0.25">
      <c r="A692" t="s">
        <v>7720</v>
      </c>
      <c r="B692" t="s">
        <v>35</v>
      </c>
      <c r="C692" t="s">
        <v>1717</v>
      </c>
      <c r="D692" t="s">
        <v>367</v>
      </c>
      <c r="E692" t="s">
        <v>278</v>
      </c>
      <c r="F692" t="s">
        <v>85</v>
      </c>
      <c r="G692" t="s">
        <v>123</v>
      </c>
      <c r="H692" t="s">
        <v>2881</v>
      </c>
      <c r="I692" t="s">
        <v>40</v>
      </c>
      <c r="J692" t="s">
        <v>609</v>
      </c>
      <c r="K692" t="s">
        <v>5942</v>
      </c>
      <c r="L692" t="s">
        <v>648</v>
      </c>
      <c r="M692" t="s">
        <v>2410</v>
      </c>
      <c r="N692" t="s">
        <v>22</v>
      </c>
      <c r="O692" t="s">
        <v>3698</v>
      </c>
      <c r="P692" t="s">
        <v>3691</v>
      </c>
      <c r="Q692" t="s">
        <v>1</v>
      </c>
      <c r="R692" t="s">
        <v>5943</v>
      </c>
      <c r="S692" t="s">
        <v>5944</v>
      </c>
      <c r="T692" t="s">
        <v>631</v>
      </c>
      <c r="U692" t="s">
        <v>1129</v>
      </c>
      <c r="V692" t="s">
        <v>78</v>
      </c>
      <c r="W692" t="s">
        <v>78</v>
      </c>
      <c r="X692" t="s">
        <v>6652</v>
      </c>
      <c r="Y692" t="s">
        <v>446</v>
      </c>
      <c r="Z692" t="s">
        <v>24</v>
      </c>
      <c r="AA692" t="s">
        <v>24</v>
      </c>
      <c r="AB692" t="s">
        <v>25</v>
      </c>
      <c r="AC692" t="s">
        <v>25</v>
      </c>
      <c r="AD692" t="s">
        <v>25</v>
      </c>
      <c r="AE692" t="s">
        <v>25</v>
      </c>
      <c r="AF692" t="s">
        <v>3701</v>
      </c>
      <c r="AG692" t="s">
        <v>14</v>
      </c>
      <c r="AH692" t="s">
        <v>3702</v>
      </c>
      <c r="AI692" t="s">
        <v>600</v>
      </c>
      <c r="AJ692" t="s">
        <v>3703</v>
      </c>
      <c r="AK692" t="s">
        <v>2345</v>
      </c>
      <c r="AL692" t="s">
        <v>3176</v>
      </c>
      <c r="AM692" t="s">
        <v>679</v>
      </c>
      <c r="AN692" t="s">
        <v>65</v>
      </c>
      <c r="AO692" t="s">
        <v>65</v>
      </c>
      <c r="AP692" t="s">
        <v>94</v>
      </c>
      <c r="AQ692" t="s">
        <v>682</v>
      </c>
      <c r="AR692" t="s">
        <v>683</v>
      </c>
      <c r="AS692" t="s">
        <v>97</v>
      </c>
      <c r="AT692" t="s">
        <v>98</v>
      </c>
      <c r="AU692" t="s">
        <v>98</v>
      </c>
      <c r="AV692" t="s">
        <v>98</v>
      </c>
      <c r="AW692" t="s">
        <v>12</v>
      </c>
      <c r="AX692" t="s">
        <v>101</v>
      </c>
      <c r="AY692" t="s">
        <v>1726</v>
      </c>
      <c r="AZ692" t="s">
        <v>647</v>
      </c>
      <c r="BA692" t="s">
        <v>1608</v>
      </c>
      <c r="BB692" t="s">
        <v>96</v>
      </c>
      <c r="BC692" t="s">
        <v>888</v>
      </c>
      <c r="BD692" t="e">
        <f>-TIMATE</f>
        <v>#NAME?</v>
      </c>
      <c r="BE692" t="s">
        <v>1942</v>
      </c>
      <c r="BF692" t="s">
        <v>174</v>
      </c>
      <c r="BG692" t="s">
        <v>174</v>
      </c>
      <c r="BH692" t="s">
        <v>635</v>
      </c>
      <c r="BI692" t="s">
        <v>109</v>
      </c>
      <c r="BJ692" t="s">
        <v>1058</v>
      </c>
      <c r="BK692" t="s">
        <v>91</v>
      </c>
      <c r="BL692" t="s">
        <v>114</v>
      </c>
      <c r="BM692" t="s">
        <v>71</v>
      </c>
      <c r="BN692">
        <v>2</v>
      </c>
      <c r="BO692" t="s">
        <v>440</v>
      </c>
      <c r="BP692" t="s">
        <v>821</v>
      </c>
      <c r="BQ692" t="s">
        <v>694</v>
      </c>
      <c r="BR692" t="s">
        <v>541</v>
      </c>
      <c r="BS692" t="s">
        <v>5951</v>
      </c>
      <c r="BT692" t="s">
        <v>7721</v>
      </c>
      <c r="BU692" t="s">
        <v>306</v>
      </c>
      <c r="BV692" t="s">
        <v>4389</v>
      </c>
      <c r="BW692" t="s">
        <v>75</v>
      </c>
      <c r="BX692" t="s">
        <v>6449</v>
      </c>
      <c r="BY692" t="s">
        <v>5134</v>
      </c>
      <c r="BZ692" t="s">
        <v>423</v>
      </c>
      <c r="CA692" t="s">
        <v>355</v>
      </c>
      <c r="CB692" t="s">
        <v>70</v>
      </c>
      <c r="CC692" t="s">
        <v>4390</v>
      </c>
      <c r="CD692" t="s">
        <v>4391</v>
      </c>
      <c r="CE692" t="s">
        <v>4392</v>
      </c>
      <c r="CF692" t="s">
        <v>528</v>
      </c>
      <c r="CG692" t="s">
        <v>2251</v>
      </c>
      <c r="CH692" t="s">
        <v>3783</v>
      </c>
      <c r="CI692" t="s">
        <v>2253</v>
      </c>
      <c r="CJ692" t="s">
        <v>1097</v>
      </c>
      <c r="CK692" t="s">
        <v>359</v>
      </c>
      <c r="CL692" t="s">
        <v>1322</v>
      </c>
      <c r="CM692">
        <v>3434</v>
      </c>
      <c r="CN692">
        <v>1</v>
      </c>
      <c r="CO692" t="s">
        <v>141</v>
      </c>
      <c r="CP692" t="s">
        <v>424</v>
      </c>
    </row>
    <row r="693" spans="1:124" x14ac:dyDescent="0.25">
      <c r="A693" t="s">
        <v>7722</v>
      </c>
      <c r="B693" t="s">
        <v>35</v>
      </c>
      <c r="C693" t="s">
        <v>36</v>
      </c>
      <c r="D693" t="s">
        <v>36</v>
      </c>
      <c r="E693" t="s">
        <v>64</v>
      </c>
      <c r="F693" t="s">
        <v>3550</v>
      </c>
      <c r="G693" t="s">
        <v>1413</v>
      </c>
      <c r="H693" t="s">
        <v>47</v>
      </c>
      <c r="I693" t="s">
        <v>47</v>
      </c>
      <c r="J693" t="s">
        <v>48</v>
      </c>
      <c r="K693" t="s">
        <v>150</v>
      </c>
      <c r="L693" t="s">
        <v>5566</v>
      </c>
      <c r="M693" t="s">
        <v>5567</v>
      </c>
      <c r="N693" t="s">
        <v>437</v>
      </c>
      <c r="O693" t="s">
        <v>5568</v>
      </c>
      <c r="P693" t="s">
        <v>3613</v>
      </c>
      <c r="Q693" t="s">
        <v>536</v>
      </c>
      <c r="R693" t="s">
        <v>578</v>
      </c>
      <c r="S693" t="s">
        <v>5569</v>
      </c>
      <c r="T693" t="s">
        <v>114</v>
      </c>
      <c r="U693" t="s">
        <v>5470</v>
      </c>
      <c r="V693" t="s">
        <v>42</v>
      </c>
      <c r="W693" t="s">
        <v>42</v>
      </c>
      <c r="X693" t="s">
        <v>5471</v>
      </c>
      <c r="Y693" t="s">
        <v>407</v>
      </c>
      <c r="Z693" t="s">
        <v>329</v>
      </c>
      <c r="AA693" t="s">
        <v>373</v>
      </c>
      <c r="AB693" t="s">
        <v>1327</v>
      </c>
      <c r="AC693" t="s">
        <v>3097</v>
      </c>
      <c r="AD693" t="s">
        <v>1</v>
      </c>
      <c r="AE693" t="s">
        <v>1</v>
      </c>
      <c r="AF693" t="s">
        <v>231</v>
      </c>
      <c r="AG693" t="s">
        <v>174</v>
      </c>
      <c r="AH693" t="s">
        <v>3034</v>
      </c>
      <c r="AI693" t="s">
        <v>109</v>
      </c>
      <c r="AJ693" t="s">
        <v>5570</v>
      </c>
      <c r="AK693" t="s">
        <v>131</v>
      </c>
      <c r="AL693" t="s">
        <v>40</v>
      </c>
      <c r="AM693" t="s">
        <v>1603</v>
      </c>
      <c r="AN693" t="s">
        <v>2283</v>
      </c>
      <c r="AO693" t="s">
        <v>85</v>
      </c>
      <c r="AP693" t="s">
        <v>355</v>
      </c>
      <c r="AQ693" t="s">
        <v>1622</v>
      </c>
      <c r="AR693" t="s">
        <v>5571</v>
      </c>
      <c r="AS693" t="s">
        <v>3106</v>
      </c>
      <c r="AT693" t="s">
        <v>1310</v>
      </c>
      <c r="AU693" t="s">
        <v>422</v>
      </c>
      <c r="AV693" t="s">
        <v>326</v>
      </c>
      <c r="AW693" t="s">
        <v>5572</v>
      </c>
      <c r="AX693">
        <v>3434</v>
      </c>
    </row>
    <row r="694" spans="1:124" x14ac:dyDescent="0.25">
      <c r="A694" t="s">
        <v>7723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130</v>
      </c>
      <c r="H694" t="s">
        <v>7724</v>
      </c>
      <c r="I694" t="s">
        <v>3055</v>
      </c>
      <c r="J694" t="s">
        <v>528</v>
      </c>
      <c r="K694" t="s">
        <v>7725</v>
      </c>
      <c r="L694">
        <v>1</v>
      </c>
      <c r="M694" t="s">
        <v>1237</v>
      </c>
      <c r="N694" t="s">
        <v>47</v>
      </c>
      <c r="O694" t="s">
        <v>499</v>
      </c>
      <c r="P694" t="s">
        <v>1548</v>
      </c>
      <c r="Q694" t="s">
        <v>5238</v>
      </c>
      <c r="R694" t="s">
        <v>7311</v>
      </c>
      <c r="S694" t="s">
        <v>7726</v>
      </c>
      <c r="T694" t="s">
        <v>2611</v>
      </c>
      <c r="U694" t="s">
        <v>485</v>
      </c>
      <c r="V694" t="s">
        <v>203</v>
      </c>
      <c r="W694" t="s">
        <v>1915</v>
      </c>
      <c r="X694" t="s">
        <v>1916</v>
      </c>
      <c r="Y694" t="s">
        <v>1305</v>
      </c>
      <c r="Z694" t="s">
        <v>1595</v>
      </c>
      <c r="AA694" t="s">
        <v>259</v>
      </c>
      <c r="AB694" t="s">
        <v>14</v>
      </c>
      <c r="AC694" t="s">
        <v>14</v>
      </c>
      <c r="AD694" t="s">
        <v>14</v>
      </c>
      <c r="AE694" t="s">
        <v>14</v>
      </c>
      <c r="AF694" t="s">
        <v>14</v>
      </c>
      <c r="AG694" t="s">
        <v>14</v>
      </c>
      <c r="AH694" t="s">
        <v>7727</v>
      </c>
      <c r="AI694" t="s">
        <v>7283</v>
      </c>
      <c r="AJ694" t="s">
        <v>7284</v>
      </c>
      <c r="AK694" t="s">
        <v>7728</v>
      </c>
      <c r="AL694" t="s">
        <v>7729</v>
      </c>
      <c r="AM694" t="s">
        <v>75</v>
      </c>
      <c r="AN694" t="s">
        <v>7730</v>
      </c>
      <c r="AO694" t="s">
        <v>156</v>
      </c>
      <c r="AP694" t="s">
        <v>5671</v>
      </c>
      <c r="AQ694" t="s">
        <v>7731</v>
      </c>
      <c r="AR694" t="s">
        <v>688</v>
      </c>
      <c r="AS694" t="s">
        <v>393</v>
      </c>
      <c r="AT694" t="s">
        <v>1920</v>
      </c>
      <c r="AU694" t="s">
        <v>2945</v>
      </c>
      <c r="AV694" t="s">
        <v>975</v>
      </c>
      <c r="AW694" t="s">
        <v>976</v>
      </c>
      <c r="AX694" t="s">
        <v>4823</v>
      </c>
      <c r="AY694" t="s">
        <v>667</v>
      </c>
      <c r="AZ694" t="s">
        <v>446</v>
      </c>
      <c r="BA694" t="s">
        <v>94</v>
      </c>
      <c r="BB694" t="s">
        <v>94</v>
      </c>
      <c r="BC694" t="s">
        <v>97</v>
      </c>
      <c r="BD694" t="s">
        <v>97</v>
      </c>
      <c r="BE694" t="s">
        <v>98</v>
      </c>
      <c r="BF694" t="s">
        <v>98</v>
      </c>
      <c r="BG694" t="s">
        <v>101</v>
      </c>
      <c r="BH694" t="s">
        <v>101</v>
      </c>
      <c r="BI694" t="s">
        <v>78</v>
      </c>
      <c r="BJ694" t="s">
        <v>78</v>
      </c>
      <c r="BK694" t="s">
        <v>7732</v>
      </c>
      <c r="BL694" t="s">
        <v>7733</v>
      </c>
      <c r="BM694" t="s">
        <v>96</v>
      </c>
      <c r="BN694" t="s">
        <v>96</v>
      </c>
      <c r="BO694" t="s">
        <v>105</v>
      </c>
      <c r="BP694" t="s">
        <v>813</v>
      </c>
      <c r="BQ694" t="s">
        <v>272</v>
      </c>
      <c r="BR694" t="s">
        <v>272</v>
      </c>
      <c r="BS694" t="s">
        <v>577</v>
      </c>
      <c r="BT694" t="s">
        <v>174</v>
      </c>
      <c r="BU694" t="s">
        <v>109</v>
      </c>
      <c r="BV694" t="s">
        <v>109</v>
      </c>
      <c r="BW694" t="s">
        <v>2050</v>
      </c>
      <c r="BX694" t="s">
        <v>1045</v>
      </c>
      <c r="BY694" t="s">
        <v>4998</v>
      </c>
      <c r="BZ694" t="s">
        <v>45</v>
      </c>
      <c r="CA694" t="s">
        <v>1235</v>
      </c>
      <c r="CB694" t="s">
        <v>703</v>
      </c>
      <c r="CC694" t="s">
        <v>42</v>
      </c>
      <c r="CD694" t="s">
        <v>2720</v>
      </c>
      <c r="CE694" t="s">
        <v>724</v>
      </c>
      <c r="CF694" t="s">
        <v>127</v>
      </c>
      <c r="CG694" t="s">
        <v>1013</v>
      </c>
      <c r="CH694" t="s">
        <v>40</v>
      </c>
      <c r="CI694" t="s">
        <v>395</v>
      </c>
      <c r="CJ694" t="s">
        <v>619</v>
      </c>
      <c r="CK694" t="s">
        <v>439</v>
      </c>
      <c r="CL694" t="s">
        <v>2654</v>
      </c>
      <c r="CM694" t="s">
        <v>64</v>
      </c>
      <c r="CN694" t="s">
        <v>576</v>
      </c>
      <c r="CO694" t="s">
        <v>85</v>
      </c>
      <c r="CP694" t="s">
        <v>7734</v>
      </c>
      <c r="CQ694" t="s">
        <v>7735</v>
      </c>
      <c r="CR694" t="s">
        <v>2192</v>
      </c>
      <c r="CS694" t="s">
        <v>1048</v>
      </c>
      <c r="CT694" t="s">
        <v>316</v>
      </c>
      <c r="CU694" t="s">
        <v>7736</v>
      </c>
      <c r="CV694" t="s">
        <v>2536</v>
      </c>
      <c r="CW694" t="s">
        <v>1243</v>
      </c>
      <c r="CX694" t="s">
        <v>7737</v>
      </c>
      <c r="CY694" t="s">
        <v>1316</v>
      </c>
      <c r="CZ694" t="s">
        <v>204</v>
      </c>
      <c r="DA694" t="s">
        <v>3194</v>
      </c>
      <c r="DB694" t="s">
        <v>648</v>
      </c>
      <c r="DC694" t="s">
        <v>7710</v>
      </c>
      <c r="DD694" t="s">
        <v>1152</v>
      </c>
      <c r="DE694" t="s">
        <v>7738</v>
      </c>
      <c r="DF694">
        <v>2</v>
      </c>
      <c r="DG694">
        <v>4</v>
      </c>
      <c r="DH694" t="s">
        <v>7739</v>
      </c>
      <c r="DI694" t="s">
        <v>4254</v>
      </c>
      <c r="DJ694" t="s">
        <v>1337</v>
      </c>
      <c r="DK694" t="s">
        <v>917</v>
      </c>
      <c r="DL694">
        <v>3434</v>
      </c>
      <c r="DM694" t="s">
        <v>1263</v>
      </c>
      <c r="DN694" t="s">
        <v>274</v>
      </c>
      <c r="DO694" t="s">
        <v>194</v>
      </c>
    </row>
    <row r="695" spans="1:124" x14ac:dyDescent="0.25">
      <c r="A695" t="s">
        <v>7740</v>
      </c>
      <c r="B695" t="s">
        <v>1</v>
      </c>
      <c r="C695" t="s">
        <v>7741</v>
      </c>
      <c r="D695" t="s">
        <v>71</v>
      </c>
      <c r="E695" t="s">
        <v>92</v>
      </c>
      <c r="F695" t="s">
        <v>6814</v>
      </c>
      <c r="G695" t="s">
        <v>16</v>
      </c>
      <c r="H695" t="s">
        <v>2726</v>
      </c>
      <c r="I695" t="s">
        <v>778</v>
      </c>
      <c r="J695" t="s">
        <v>594</v>
      </c>
      <c r="K695" t="s">
        <v>47</v>
      </c>
      <c r="L695" t="s">
        <v>6754</v>
      </c>
      <c r="M695" t="s">
        <v>2004</v>
      </c>
      <c r="N695" t="s">
        <v>2005</v>
      </c>
      <c r="O695" t="s">
        <v>1574</v>
      </c>
      <c r="P695" t="s">
        <v>202</v>
      </c>
      <c r="Q695" t="s">
        <v>1575</v>
      </c>
      <c r="R695" t="s">
        <v>1915</v>
      </c>
      <c r="S695" t="s">
        <v>1916</v>
      </c>
      <c r="T695" t="s">
        <v>4128</v>
      </c>
      <c r="U695" t="s">
        <v>78</v>
      </c>
      <c r="V695" t="s">
        <v>78</v>
      </c>
      <c r="W695" t="s">
        <v>14</v>
      </c>
      <c r="X695" t="s">
        <v>14</v>
      </c>
      <c r="Y695" t="s">
        <v>14</v>
      </c>
      <c r="Z695" t="s">
        <v>119</v>
      </c>
      <c r="AA695" t="s">
        <v>119</v>
      </c>
      <c r="AB695" t="s">
        <v>1638</v>
      </c>
      <c r="AC695" t="s">
        <v>1447</v>
      </c>
      <c r="AD695" t="s">
        <v>6793</v>
      </c>
      <c r="AE695" t="s">
        <v>942</v>
      </c>
      <c r="AF695" t="s">
        <v>7742</v>
      </c>
      <c r="AG695" t="s">
        <v>4225</v>
      </c>
      <c r="AH695" t="s">
        <v>2532</v>
      </c>
      <c r="AI695" t="s">
        <v>2533</v>
      </c>
      <c r="AJ695" t="s">
        <v>91</v>
      </c>
      <c r="AK695" t="s">
        <v>65</v>
      </c>
      <c r="AL695" t="s">
        <v>5914</v>
      </c>
      <c r="AM695" t="s">
        <v>94</v>
      </c>
      <c r="AN695" t="s">
        <v>95</v>
      </c>
      <c r="AO695" t="s">
        <v>96</v>
      </c>
      <c r="AP695" t="s">
        <v>96</v>
      </c>
      <c r="AQ695" t="s">
        <v>97</v>
      </c>
      <c r="AR695" t="s">
        <v>98</v>
      </c>
      <c r="AS695" t="s">
        <v>98</v>
      </c>
      <c r="AT695" t="s">
        <v>101</v>
      </c>
      <c r="AU695" t="s">
        <v>101</v>
      </c>
      <c r="AV695" t="s">
        <v>101</v>
      </c>
      <c r="AW695" t="s">
        <v>392</v>
      </c>
      <c r="AX695" t="s">
        <v>1041</v>
      </c>
      <c r="AY695" t="s">
        <v>1043</v>
      </c>
      <c r="AZ695" t="s">
        <v>104</v>
      </c>
      <c r="BA695" t="s">
        <v>223</v>
      </c>
      <c r="BB695" t="s">
        <v>105</v>
      </c>
      <c r="BC695" t="s">
        <v>501</v>
      </c>
      <c r="BD695" t="s">
        <v>234</v>
      </c>
      <c r="BE695" t="s">
        <v>940</v>
      </c>
      <c r="BF695" t="s">
        <v>6796</v>
      </c>
      <c r="BG695" t="s">
        <v>403</v>
      </c>
      <c r="BH695" t="s">
        <v>403</v>
      </c>
      <c r="BI695" t="s">
        <v>1449</v>
      </c>
      <c r="BJ695" t="s">
        <v>174</v>
      </c>
      <c r="BK695" t="s">
        <v>111</v>
      </c>
      <c r="BL695" t="s">
        <v>229</v>
      </c>
      <c r="BM695" t="s">
        <v>109</v>
      </c>
      <c r="BN695" t="s">
        <v>40</v>
      </c>
      <c r="BO695" t="s">
        <v>7743</v>
      </c>
      <c r="BP695" t="s">
        <v>2920</v>
      </c>
      <c r="BQ695" t="s">
        <v>1260</v>
      </c>
      <c r="BR695" t="s">
        <v>983</v>
      </c>
      <c r="BS695" t="s">
        <v>25</v>
      </c>
      <c r="BT695" t="s">
        <v>2739</v>
      </c>
      <c r="BU695" t="s">
        <v>7744</v>
      </c>
      <c r="BV695" t="s">
        <v>7745</v>
      </c>
      <c r="BW695" t="s">
        <v>802</v>
      </c>
      <c r="BX695" t="s">
        <v>996</v>
      </c>
      <c r="BY695" t="s">
        <v>7746</v>
      </c>
      <c r="BZ695" t="s">
        <v>5072</v>
      </c>
      <c r="CA695" t="s">
        <v>258</v>
      </c>
      <c r="CB695" t="s">
        <v>56</v>
      </c>
      <c r="CC695">
        <v>2</v>
      </c>
      <c r="CD695" t="s">
        <v>1339</v>
      </c>
      <c r="CE695" t="s">
        <v>373</v>
      </c>
      <c r="CF695" t="s">
        <v>597</v>
      </c>
      <c r="CG695" t="s">
        <v>1919</v>
      </c>
      <c r="CH695" t="s">
        <v>468</v>
      </c>
      <c r="CI695" t="s">
        <v>2094</v>
      </c>
      <c r="CJ695" t="s">
        <v>2749</v>
      </c>
      <c r="CK695">
        <v>0</v>
      </c>
      <c r="CL695" t="s">
        <v>26</v>
      </c>
      <c r="CM695" t="s">
        <v>3255</v>
      </c>
      <c r="CN695" t="s">
        <v>3256</v>
      </c>
      <c r="CO695" t="s">
        <v>781</v>
      </c>
      <c r="CP695" t="s">
        <v>534</v>
      </c>
      <c r="CQ695" t="s">
        <v>3257</v>
      </c>
      <c r="CR695" t="s">
        <v>2026</v>
      </c>
      <c r="CS695" t="s">
        <v>3258</v>
      </c>
      <c r="CT695" t="s">
        <v>917</v>
      </c>
      <c r="CU695">
        <v>3434</v>
      </c>
      <c r="CV695" t="s">
        <v>274</v>
      </c>
      <c r="CW695" t="s">
        <v>7747</v>
      </c>
    </row>
    <row r="696" spans="1:124" x14ac:dyDescent="0.25">
      <c r="A696" t="s">
        <v>7748</v>
      </c>
      <c r="B696" t="s">
        <v>35</v>
      </c>
      <c r="C696" t="s">
        <v>1717</v>
      </c>
      <c r="D696" t="s">
        <v>365</v>
      </c>
      <c r="E696" t="s">
        <v>39</v>
      </c>
      <c r="F696" t="s">
        <v>189</v>
      </c>
      <c r="G696" t="s">
        <v>4139</v>
      </c>
      <c r="H696" t="s">
        <v>6404</v>
      </c>
      <c r="I696" t="s">
        <v>6405</v>
      </c>
      <c r="J696" t="s">
        <v>6406</v>
      </c>
      <c r="K696" t="s">
        <v>210</v>
      </c>
      <c r="L696" t="s">
        <v>2031</v>
      </c>
      <c r="M696" t="s">
        <v>16</v>
      </c>
      <c r="N696" t="s">
        <v>670</v>
      </c>
      <c r="O696" t="s">
        <v>7749</v>
      </c>
      <c r="P696" t="s">
        <v>1864</v>
      </c>
      <c r="Q696" t="s">
        <v>3763</v>
      </c>
      <c r="R696" t="s">
        <v>85</v>
      </c>
      <c r="S696" t="s">
        <v>1013</v>
      </c>
      <c r="T696" t="s">
        <v>6857</v>
      </c>
      <c r="U696" t="s">
        <v>1009</v>
      </c>
      <c r="V696" t="s">
        <v>1009</v>
      </c>
      <c r="W696" t="s">
        <v>4774</v>
      </c>
      <c r="X696" t="s">
        <v>14</v>
      </c>
      <c r="Y696" t="s">
        <v>14</v>
      </c>
      <c r="Z696" t="s">
        <v>6795</v>
      </c>
      <c r="AA696" t="s">
        <v>7750</v>
      </c>
      <c r="AB696" t="s">
        <v>91</v>
      </c>
      <c r="AC696" t="s">
        <v>91</v>
      </c>
      <c r="AD696" t="s">
        <v>65</v>
      </c>
      <c r="AE696" t="s">
        <v>94</v>
      </c>
      <c r="AF696" t="s">
        <v>682</v>
      </c>
      <c r="AG696" t="s">
        <v>683</v>
      </c>
      <c r="AH696" t="s">
        <v>683</v>
      </c>
      <c r="AI696" t="s">
        <v>97</v>
      </c>
      <c r="AJ696" t="s">
        <v>98</v>
      </c>
      <c r="AK696" t="s">
        <v>98</v>
      </c>
      <c r="AL696" t="s">
        <v>12</v>
      </c>
      <c r="AM696" t="s">
        <v>101</v>
      </c>
      <c r="AN696" t="s">
        <v>327</v>
      </c>
      <c r="AO696" t="s">
        <v>647</v>
      </c>
      <c r="AP696" t="s">
        <v>78</v>
      </c>
      <c r="AQ696" t="s">
        <v>96</v>
      </c>
      <c r="AR696" t="s">
        <v>393</v>
      </c>
      <c r="AS696" t="s">
        <v>105</v>
      </c>
      <c r="AT696" t="s">
        <v>7139</v>
      </c>
      <c r="AU696" t="s">
        <v>7751</v>
      </c>
      <c r="AV696" t="s">
        <v>109</v>
      </c>
      <c r="AW696" t="s">
        <v>93</v>
      </c>
      <c r="AX696" t="s">
        <v>1300</v>
      </c>
      <c r="AY696" t="s">
        <v>903</v>
      </c>
      <c r="AZ696" t="s">
        <v>45</v>
      </c>
      <c r="BA696" t="s">
        <v>539</v>
      </c>
      <c r="BB696" t="s">
        <v>7752</v>
      </c>
      <c r="BC696" t="s">
        <v>902</v>
      </c>
      <c r="BD696" t="s">
        <v>25</v>
      </c>
      <c r="BE696" t="s">
        <v>5371</v>
      </c>
      <c r="BF696" t="s">
        <v>7753</v>
      </c>
      <c r="BG696" t="s">
        <v>7754</v>
      </c>
      <c r="BH696" t="s">
        <v>4391</v>
      </c>
      <c r="BI696" t="s">
        <v>2815</v>
      </c>
      <c r="BJ696" t="s">
        <v>6414</v>
      </c>
      <c r="BK696" t="s">
        <v>659</v>
      </c>
      <c r="BL696" t="s">
        <v>2254</v>
      </c>
      <c r="BM696" t="s">
        <v>2740</v>
      </c>
      <c r="BN696">
        <v>3434</v>
      </c>
      <c r="BO696" t="s">
        <v>274</v>
      </c>
    </row>
    <row r="697" spans="1:124" x14ac:dyDescent="0.25">
      <c r="A697" t="s">
        <v>7755</v>
      </c>
      <c r="B697" t="s">
        <v>6</v>
      </c>
      <c r="C697" t="s">
        <v>6</v>
      </c>
      <c r="D697" t="s">
        <v>1205</v>
      </c>
      <c r="E697" t="s">
        <v>2348</v>
      </c>
      <c r="F697" t="s">
        <v>2349</v>
      </c>
      <c r="G697" t="s">
        <v>2350</v>
      </c>
      <c r="H697" t="s">
        <v>2351</v>
      </c>
      <c r="I697" t="s">
        <v>8</v>
      </c>
      <c r="J697" t="s">
        <v>8</v>
      </c>
      <c r="K697" t="s">
        <v>2352</v>
      </c>
      <c r="L697" t="s">
        <v>70</v>
      </c>
      <c r="M697" t="s">
        <v>7401</v>
      </c>
      <c r="N697" t="s">
        <v>14</v>
      </c>
      <c r="O697" t="s">
        <v>14</v>
      </c>
      <c r="P697" t="s">
        <v>14</v>
      </c>
      <c r="Q697" t="s">
        <v>14</v>
      </c>
      <c r="R697" t="s">
        <v>926</v>
      </c>
      <c r="S697" t="s">
        <v>1</v>
      </c>
      <c r="T697" t="s">
        <v>1</v>
      </c>
      <c r="U697" t="s">
        <v>1</v>
      </c>
      <c r="V697" t="s">
        <v>26</v>
      </c>
      <c r="W697" t="s">
        <v>26</v>
      </c>
      <c r="X697" t="s">
        <v>2354</v>
      </c>
      <c r="Y697" t="s">
        <v>533</v>
      </c>
      <c r="Z697" t="s">
        <v>7500</v>
      </c>
      <c r="AA697" t="s">
        <v>1105</v>
      </c>
      <c r="AB697" t="s">
        <v>1036</v>
      </c>
      <c r="AC697" t="s">
        <v>158</v>
      </c>
      <c r="AD697" t="s">
        <v>158</v>
      </c>
      <c r="AE697" t="s">
        <v>1793</v>
      </c>
      <c r="AF697" t="s">
        <v>1794</v>
      </c>
      <c r="AG697" t="s">
        <v>437</v>
      </c>
      <c r="AH697" t="s">
        <v>2967</v>
      </c>
      <c r="AI697" t="s">
        <v>123</v>
      </c>
      <c r="AJ697" t="s">
        <v>123</v>
      </c>
      <c r="AK697" t="s">
        <v>2355</v>
      </c>
      <c r="AL697" t="s">
        <v>1098</v>
      </c>
      <c r="AM697" t="s">
        <v>1098</v>
      </c>
      <c r="AN697" t="s">
        <v>4788</v>
      </c>
      <c r="AQ697">
        <v>5</v>
      </c>
      <c r="AR697" t="s">
        <v>696</v>
      </c>
      <c r="AS697" t="s">
        <v>2357</v>
      </c>
      <c r="AT697" t="s">
        <v>2064</v>
      </c>
      <c r="AU697" t="s">
        <v>1004</v>
      </c>
      <c r="AV697" t="s">
        <v>2504</v>
      </c>
      <c r="AW697" t="s">
        <v>98</v>
      </c>
      <c r="AX697" t="s">
        <v>98</v>
      </c>
      <c r="AY697" t="s">
        <v>101</v>
      </c>
      <c r="AZ697" t="s">
        <v>101</v>
      </c>
      <c r="BA697" t="s">
        <v>1261</v>
      </c>
      <c r="BB697" t="s">
        <v>2359</v>
      </c>
      <c r="BC697" t="s">
        <v>78</v>
      </c>
      <c r="BD697" t="s">
        <v>7756</v>
      </c>
      <c r="BE697" t="s">
        <v>1298</v>
      </c>
      <c r="BF697" t="s">
        <v>2363</v>
      </c>
      <c r="BG697" t="s">
        <v>741</v>
      </c>
      <c r="BH697" t="s">
        <v>40</v>
      </c>
      <c r="BI697" t="s">
        <v>25</v>
      </c>
      <c r="BJ697" t="s">
        <v>6621</v>
      </c>
      <c r="BK697" t="s">
        <v>1116</v>
      </c>
      <c r="BL697" t="s">
        <v>84</v>
      </c>
      <c r="BM697" t="s">
        <v>64</v>
      </c>
      <c r="BN697" t="s">
        <v>1043</v>
      </c>
      <c r="BO697" t="s">
        <v>2367</v>
      </c>
      <c r="BP697" t="s">
        <v>1663</v>
      </c>
      <c r="BQ697" t="s">
        <v>1011</v>
      </c>
      <c r="BR697" t="s">
        <v>1012</v>
      </c>
      <c r="BS697" t="s">
        <v>1013</v>
      </c>
      <c r="BT697" t="s">
        <v>489</v>
      </c>
      <c r="BU697" t="s">
        <v>2459</v>
      </c>
      <c r="BV697" t="s">
        <v>377</v>
      </c>
      <c r="BW697" t="s">
        <v>7757</v>
      </c>
      <c r="BX697">
        <v>7</v>
      </c>
      <c r="BY697" t="s">
        <v>2678</v>
      </c>
      <c r="BZ697" t="s">
        <v>159</v>
      </c>
      <c r="CA697" t="s">
        <v>18</v>
      </c>
      <c r="CB697" t="s">
        <v>7758</v>
      </c>
      <c r="CC697" t="s">
        <v>3067</v>
      </c>
      <c r="CD697" t="s">
        <v>7759</v>
      </c>
      <c r="CE697">
        <v>385</v>
      </c>
      <c r="CF697" t="s">
        <v>7023</v>
      </c>
      <c r="CG697" t="s">
        <v>1772</v>
      </c>
      <c r="CH697" t="s">
        <v>7024</v>
      </c>
      <c r="CI697">
        <v>98</v>
      </c>
      <c r="CJ697" t="s">
        <v>617</v>
      </c>
      <c r="CK697" t="s">
        <v>2369</v>
      </c>
      <c r="CL697" t="s">
        <v>2370</v>
      </c>
      <c r="CM697" t="s">
        <v>7760</v>
      </c>
      <c r="CN697">
        <v>57</v>
      </c>
      <c r="CO697" t="s">
        <v>321</v>
      </c>
      <c r="CP697" t="s">
        <v>1792</v>
      </c>
      <c r="CQ697" t="s">
        <v>2371</v>
      </c>
      <c r="CR697" t="s">
        <v>1056</v>
      </c>
      <c r="CS697" t="s">
        <v>42</v>
      </c>
      <c r="CT697" t="s">
        <v>42</v>
      </c>
      <c r="CU697" t="s">
        <v>667</v>
      </c>
      <c r="CV697" t="s">
        <v>2372</v>
      </c>
      <c r="CW697" t="s">
        <v>2373</v>
      </c>
      <c r="CX697" t="s">
        <v>825</v>
      </c>
      <c r="CY697">
        <v>985</v>
      </c>
      <c r="CZ697" t="s">
        <v>32</v>
      </c>
      <c r="DA697" t="s">
        <v>594</v>
      </c>
      <c r="DB697" t="s">
        <v>2374</v>
      </c>
      <c r="DC697" t="s">
        <v>528</v>
      </c>
      <c r="DD697" t="s">
        <v>7761</v>
      </c>
      <c r="DE697" t="s">
        <v>233</v>
      </c>
    </row>
    <row r="698" spans="1:124" x14ac:dyDescent="0.25">
      <c r="A698" t="s">
        <v>7762</v>
      </c>
      <c r="B698" t="s">
        <v>5225</v>
      </c>
      <c r="C698" t="s">
        <v>5226</v>
      </c>
      <c r="D698" t="s">
        <v>4394</v>
      </c>
      <c r="E698" t="s">
        <v>380</v>
      </c>
      <c r="F698" t="s">
        <v>77</v>
      </c>
      <c r="G698" t="s">
        <v>49</v>
      </c>
      <c r="H698" t="s">
        <v>5227</v>
      </c>
      <c r="I698" t="s">
        <v>115</v>
      </c>
      <c r="J698" t="s">
        <v>1153</v>
      </c>
      <c r="K698" t="s">
        <v>85</v>
      </c>
      <c r="L698" t="s">
        <v>85</v>
      </c>
      <c r="M698" t="s">
        <v>402</v>
      </c>
      <c r="N698" t="s">
        <v>5228</v>
      </c>
      <c r="O698" t="s">
        <v>534</v>
      </c>
      <c r="P698" t="s">
        <v>5104</v>
      </c>
      <c r="Q698" t="s">
        <v>40</v>
      </c>
      <c r="R698" t="s">
        <v>40</v>
      </c>
      <c r="S698" t="s">
        <v>40</v>
      </c>
      <c r="T698" t="s">
        <v>40</v>
      </c>
      <c r="U698" t="s">
        <v>1189</v>
      </c>
      <c r="V698" t="s">
        <v>96</v>
      </c>
      <c r="W698" t="s">
        <v>1070</v>
      </c>
      <c r="X698" t="s">
        <v>1071</v>
      </c>
      <c r="Y698" t="s">
        <v>1191</v>
      </c>
      <c r="Z698" t="s">
        <v>126</v>
      </c>
      <c r="AA698" t="s">
        <v>119</v>
      </c>
      <c r="AB698" t="s">
        <v>1194</v>
      </c>
      <c r="AC698" t="s">
        <v>5105</v>
      </c>
      <c r="AD698" t="s">
        <v>3506</v>
      </c>
      <c r="AE698" t="s">
        <v>174</v>
      </c>
      <c r="AF698" t="s">
        <v>5229</v>
      </c>
      <c r="AG698" t="s">
        <v>1197</v>
      </c>
      <c r="AH698" t="s">
        <v>1198</v>
      </c>
      <c r="AI698" t="s">
        <v>4407</v>
      </c>
      <c r="AJ698" t="s">
        <v>1603</v>
      </c>
      <c r="AK698" t="s">
        <v>2681</v>
      </c>
      <c r="AL698" t="s">
        <v>5106</v>
      </c>
      <c r="AM698" t="s">
        <v>532</v>
      </c>
      <c r="AN698" t="s">
        <v>298</v>
      </c>
      <c r="AO698" t="s">
        <v>325</v>
      </c>
      <c r="AP698">
        <v>2</v>
      </c>
      <c r="AQ698" t="s">
        <v>576</v>
      </c>
      <c r="AR698" t="s">
        <v>5230</v>
      </c>
      <c r="AS698" t="s">
        <v>73</v>
      </c>
      <c r="AT698" t="s">
        <v>5109</v>
      </c>
      <c r="AU698" t="s">
        <v>5110</v>
      </c>
      <c r="AV698" t="s">
        <v>5111</v>
      </c>
      <c r="AW698" t="s">
        <v>1200</v>
      </c>
      <c r="AX698" t="s">
        <v>138</v>
      </c>
      <c r="AY698" t="s">
        <v>622</v>
      </c>
      <c r="AZ698" t="s">
        <v>1201</v>
      </c>
      <c r="BA698" t="s">
        <v>1202</v>
      </c>
      <c r="BB698">
        <v>2434</v>
      </c>
      <c r="BC698" t="s">
        <v>917</v>
      </c>
      <c r="BD698" t="s">
        <v>274</v>
      </c>
    </row>
    <row r="699" spans="1:124" x14ac:dyDescent="0.25">
      <c r="A699" t="s">
        <v>7763</v>
      </c>
      <c r="B699" t="s">
        <v>35</v>
      </c>
      <c r="C699" t="s">
        <v>365</v>
      </c>
      <c r="D699" t="s">
        <v>752</v>
      </c>
      <c r="E699" t="s">
        <v>1513</v>
      </c>
      <c r="F699" t="s">
        <v>368</v>
      </c>
      <c r="G699" t="s">
        <v>1</v>
      </c>
      <c r="H699" t="s">
        <v>1</v>
      </c>
      <c r="I699" t="s">
        <v>1</v>
      </c>
      <c r="J699" t="s">
        <v>1514</v>
      </c>
      <c r="K699" t="s">
        <v>1515</v>
      </c>
      <c r="L699" t="s">
        <v>1503</v>
      </c>
      <c r="M699" t="s">
        <v>6151</v>
      </c>
      <c r="N699" t="s">
        <v>243</v>
      </c>
      <c r="O699" t="s">
        <v>49</v>
      </c>
      <c r="P699" t="s">
        <v>389</v>
      </c>
      <c r="Q699" t="s">
        <v>42</v>
      </c>
      <c r="R699" t="s">
        <v>42</v>
      </c>
      <c r="S699" t="s">
        <v>42</v>
      </c>
      <c r="T699" t="s">
        <v>42</v>
      </c>
      <c r="U699" t="s">
        <v>1521</v>
      </c>
      <c r="V699" t="s">
        <v>14</v>
      </c>
      <c r="W699" t="s">
        <v>14</v>
      </c>
      <c r="X699" t="s">
        <v>14</v>
      </c>
      <c r="Y699" t="s">
        <v>14</v>
      </c>
      <c r="Z699" t="s">
        <v>1846</v>
      </c>
      <c r="AA699" t="s">
        <v>6349</v>
      </c>
      <c r="AB699" t="s">
        <v>1724</v>
      </c>
      <c r="AC699" t="s">
        <v>25</v>
      </c>
      <c r="AD699" t="s">
        <v>25</v>
      </c>
      <c r="AE699" t="s">
        <v>446</v>
      </c>
      <c r="AF699" t="s">
        <v>446</v>
      </c>
      <c r="AG699" t="s">
        <v>24</v>
      </c>
      <c r="AH699" t="s">
        <v>24</v>
      </c>
      <c r="AI699" t="s">
        <v>24</v>
      </c>
      <c r="AJ699" t="s">
        <v>823</v>
      </c>
      <c r="AK699" t="s">
        <v>823</v>
      </c>
      <c r="AL699" t="s">
        <v>36</v>
      </c>
      <c r="AM699" t="s">
        <v>36</v>
      </c>
      <c r="AN699" t="s">
        <v>2805</v>
      </c>
      <c r="AO699" t="s">
        <v>6153</v>
      </c>
      <c r="AP699" t="s">
        <v>1524</v>
      </c>
      <c r="AQ699" t="s">
        <v>688</v>
      </c>
      <c r="AR699" t="s">
        <v>1525</v>
      </c>
      <c r="AS699" t="s">
        <v>1322</v>
      </c>
      <c r="AT699" t="s">
        <v>1081</v>
      </c>
      <c r="AU699" t="s">
        <v>7764</v>
      </c>
      <c r="AV699" t="s">
        <v>380</v>
      </c>
      <c r="AW699" t="s">
        <v>65</v>
      </c>
      <c r="AX699" t="s">
        <v>96</v>
      </c>
      <c r="AY699" t="s">
        <v>97</v>
      </c>
      <c r="AZ699" t="s">
        <v>98</v>
      </c>
      <c r="BA699" t="s">
        <v>98</v>
      </c>
      <c r="BB699" t="s">
        <v>101</v>
      </c>
      <c r="BC699" t="s">
        <v>101</v>
      </c>
      <c r="BD699" t="s">
        <v>94</v>
      </c>
      <c r="BE699" t="s">
        <v>641</v>
      </c>
      <c r="BF699" t="s">
        <v>392</v>
      </c>
      <c r="BG699" t="s">
        <v>78</v>
      </c>
      <c r="BH699" t="s">
        <v>78</v>
      </c>
      <c r="BI699" t="s">
        <v>115</v>
      </c>
      <c r="BJ699" t="s">
        <v>60</v>
      </c>
      <c r="BK699" t="s">
        <v>813</v>
      </c>
      <c r="BL699" t="s">
        <v>4650</v>
      </c>
      <c r="BM699" t="s">
        <v>5482</v>
      </c>
      <c r="BN699" t="s">
        <v>494</v>
      </c>
      <c r="BO699" t="s">
        <v>1529</v>
      </c>
      <c r="BP699">
        <v>7</v>
      </c>
      <c r="BQ699" t="s">
        <v>437</v>
      </c>
      <c r="BR699" t="s">
        <v>26</v>
      </c>
      <c r="BS699" t="s">
        <v>174</v>
      </c>
      <c r="BT699" t="s">
        <v>174</v>
      </c>
      <c r="BU699" t="s">
        <v>2854</v>
      </c>
      <c r="BV699" t="s">
        <v>332</v>
      </c>
      <c r="BW699" t="s">
        <v>109</v>
      </c>
      <c r="BX699" t="s">
        <v>1814</v>
      </c>
      <c r="BY699" t="s">
        <v>114</v>
      </c>
      <c r="BZ699" t="s">
        <v>114</v>
      </c>
      <c r="CC699" t="s">
        <v>440</v>
      </c>
      <c r="CD699" t="s">
        <v>6465</v>
      </c>
      <c r="CE699" t="s">
        <v>7765</v>
      </c>
      <c r="CF699" t="s">
        <v>256</v>
      </c>
      <c r="CG699" t="s">
        <v>821</v>
      </c>
      <c r="CH699" t="s">
        <v>1730</v>
      </c>
      <c r="CI699" t="s">
        <v>5389</v>
      </c>
      <c r="CJ699" t="s">
        <v>473</v>
      </c>
      <c r="CK699" t="s">
        <v>76</v>
      </c>
      <c r="CL699" t="s">
        <v>759</v>
      </c>
      <c r="CM699" t="s">
        <v>412</v>
      </c>
      <c r="CN699" t="s">
        <v>413</v>
      </c>
      <c r="CO699" t="s">
        <v>414</v>
      </c>
      <c r="CP699" t="s">
        <v>48</v>
      </c>
      <c r="CQ699" t="s">
        <v>1537</v>
      </c>
      <c r="CR699" t="s">
        <v>593</v>
      </c>
      <c r="CS699" t="s">
        <v>1538</v>
      </c>
      <c r="CT699" t="s">
        <v>4864</v>
      </c>
      <c r="CU699" t="s">
        <v>1540</v>
      </c>
      <c r="CV699" t="s">
        <v>422</v>
      </c>
      <c r="CW699" t="s">
        <v>422</v>
      </c>
      <c r="CX699" t="s">
        <v>32</v>
      </c>
      <c r="CY699" t="s">
        <v>1541</v>
      </c>
      <c r="CZ699" t="s">
        <v>1542</v>
      </c>
      <c r="DA699" t="s">
        <v>423</v>
      </c>
      <c r="DB699">
        <v>3434</v>
      </c>
      <c r="DC699" t="s">
        <v>38</v>
      </c>
      <c r="DD699" t="s">
        <v>194</v>
      </c>
      <c r="DE699">
        <v>34</v>
      </c>
      <c r="DF699" t="s">
        <v>274</v>
      </c>
      <c r="DG699">
        <v>1</v>
      </c>
    </row>
    <row r="700" spans="1:124" x14ac:dyDescent="0.25">
      <c r="A700" t="s">
        <v>7766</v>
      </c>
      <c r="B700" t="s">
        <v>35</v>
      </c>
      <c r="C700" t="s">
        <v>365</v>
      </c>
      <c r="D700" t="s">
        <v>365</v>
      </c>
      <c r="E700" t="s">
        <v>73</v>
      </c>
      <c r="F700" t="s">
        <v>39</v>
      </c>
      <c r="G700" t="s">
        <v>189</v>
      </c>
      <c r="H700" t="s">
        <v>1786</v>
      </c>
      <c r="I700" t="s">
        <v>7767</v>
      </c>
      <c r="J700" t="s">
        <v>2755</v>
      </c>
      <c r="K700" t="s">
        <v>85</v>
      </c>
      <c r="L700" t="s">
        <v>2756</v>
      </c>
      <c r="M700" t="s">
        <v>321</v>
      </c>
      <c r="N700" t="s">
        <v>1517</v>
      </c>
      <c r="O700" t="s">
        <v>2757</v>
      </c>
      <c r="P700" t="s">
        <v>130</v>
      </c>
      <c r="Q700" t="s">
        <v>2758</v>
      </c>
      <c r="R700" t="s">
        <v>374</v>
      </c>
      <c r="S700" t="s">
        <v>7442</v>
      </c>
      <c r="T700" t="s">
        <v>2228</v>
      </c>
      <c r="U700" t="s">
        <v>6869</v>
      </c>
      <c r="V700" t="s">
        <v>673</v>
      </c>
      <c r="W700" t="s">
        <v>57</v>
      </c>
      <c r="X700" t="s">
        <v>1104</v>
      </c>
      <c r="Y700" t="s">
        <v>25</v>
      </c>
      <c r="Z700" t="s">
        <v>25</v>
      </c>
      <c r="AA700" t="s">
        <v>25</v>
      </c>
      <c r="AB700" t="s">
        <v>22</v>
      </c>
      <c r="AC700" t="s">
        <v>3952</v>
      </c>
      <c r="AD700" t="s">
        <v>1162</v>
      </c>
      <c r="AE700" t="s">
        <v>403</v>
      </c>
      <c r="AF700" t="s">
        <v>619</v>
      </c>
      <c r="AG700" t="s">
        <v>117</v>
      </c>
      <c r="AH700" t="s">
        <v>87</v>
      </c>
      <c r="AI700" t="s">
        <v>91</v>
      </c>
      <c r="AJ700" t="s">
        <v>91</v>
      </c>
      <c r="AK700" t="s">
        <v>65</v>
      </c>
      <c r="AL700" t="s">
        <v>65</v>
      </c>
      <c r="AM700" t="s">
        <v>71</v>
      </c>
      <c r="AN700" t="s">
        <v>94</v>
      </c>
      <c r="AO700" t="s">
        <v>682</v>
      </c>
      <c r="AP700" t="s">
        <v>223</v>
      </c>
      <c r="AQ700" t="s">
        <v>97</v>
      </c>
      <c r="AR700" t="s">
        <v>98</v>
      </c>
      <c r="AS700" t="s">
        <v>98</v>
      </c>
      <c r="AT700" t="s">
        <v>98</v>
      </c>
      <c r="AU700" t="s">
        <v>407</v>
      </c>
      <c r="AV700" t="s">
        <v>101</v>
      </c>
      <c r="AW700" t="s">
        <v>1726</v>
      </c>
      <c r="AX700" t="s">
        <v>647</v>
      </c>
      <c r="AY700" t="s">
        <v>78</v>
      </c>
      <c r="AZ700" t="s">
        <v>96</v>
      </c>
      <c r="BA700" t="s">
        <v>393</v>
      </c>
      <c r="BB700" t="e">
        <f>-TIMATE</f>
        <v>#NAME?</v>
      </c>
      <c r="BC700" t="s">
        <v>437</v>
      </c>
      <c r="BD700" t="s">
        <v>106</v>
      </c>
      <c r="BE700" t="s">
        <v>174</v>
      </c>
      <c r="BF700" t="s">
        <v>174</v>
      </c>
      <c r="BG700" t="s">
        <v>1112</v>
      </c>
      <c r="BH700" t="s">
        <v>1058</v>
      </c>
      <c r="BI700" t="s">
        <v>635</v>
      </c>
      <c r="BJ700" t="s">
        <v>109</v>
      </c>
      <c r="BK700" t="s">
        <v>93</v>
      </c>
      <c r="BL700" t="s">
        <v>581</v>
      </c>
      <c r="BM700" t="s">
        <v>220</v>
      </c>
      <c r="BN700" t="s">
        <v>2034</v>
      </c>
      <c r="BO700" t="s">
        <v>2006</v>
      </c>
      <c r="BP700" t="s">
        <v>3954</v>
      </c>
      <c r="BQ700" t="s">
        <v>902</v>
      </c>
      <c r="BR700" t="s">
        <v>821</v>
      </c>
      <c r="BS700" t="s">
        <v>24</v>
      </c>
      <c r="BT700" t="s">
        <v>3955</v>
      </c>
      <c r="BU700" t="s">
        <v>7768</v>
      </c>
      <c r="BV700" t="s">
        <v>908</v>
      </c>
      <c r="BW700" t="s">
        <v>617</v>
      </c>
      <c r="BX700" t="s">
        <v>1494</v>
      </c>
      <c r="BY700" t="s">
        <v>1495</v>
      </c>
      <c r="BZ700" t="s">
        <v>2157</v>
      </c>
      <c r="CA700" t="s">
        <v>7769</v>
      </c>
      <c r="CB700" t="s">
        <v>354</v>
      </c>
      <c r="CC700">
        <v>3434</v>
      </c>
      <c r="CD700" t="s">
        <v>7770</v>
      </c>
      <c r="CE700">
        <v>3</v>
      </c>
      <c r="CF700" t="s">
        <v>1435</v>
      </c>
      <c r="CG700">
        <v>1</v>
      </c>
    </row>
    <row r="701" spans="1:124" x14ac:dyDescent="0.25">
      <c r="A701" t="s">
        <v>7771</v>
      </c>
      <c r="B701" t="s">
        <v>7772</v>
      </c>
      <c r="C701" t="s">
        <v>7773</v>
      </c>
      <c r="D701" t="s">
        <v>2348</v>
      </c>
      <c r="E701" t="s">
        <v>8</v>
      </c>
      <c r="F701" t="s">
        <v>8</v>
      </c>
      <c r="G701" t="s">
        <v>92</v>
      </c>
      <c r="H701" t="s">
        <v>92</v>
      </c>
      <c r="I701" t="s">
        <v>2350</v>
      </c>
      <c r="J701" t="s">
        <v>2351</v>
      </c>
      <c r="K701" t="s">
        <v>554</v>
      </c>
      <c r="L701" t="s">
        <v>2517</v>
      </c>
      <c r="M701" t="s">
        <v>85</v>
      </c>
      <c r="N701" t="s">
        <v>85</v>
      </c>
      <c r="O701" t="s">
        <v>85</v>
      </c>
      <c r="P701" t="s">
        <v>85</v>
      </c>
      <c r="Q701" t="s">
        <v>22</v>
      </c>
      <c r="R701" t="s">
        <v>1150</v>
      </c>
      <c r="S701" t="s">
        <v>3595</v>
      </c>
      <c r="T701" t="s">
        <v>70</v>
      </c>
      <c r="U701" t="s">
        <v>981</v>
      </c>
      <c r="V701" t="s">
        <v>18</v>
      </c>
      <c r="W701" t="s">
        <v>2522</v>
      </c>
      <c r="X701" t="s">
        <v>841</v>
      </c>
      <c r="Y701" t="s">
        <v>440</v>
      </c>
      <c r="Z701" t="s">
        <v>14</v>
      </c>
      <c r="AA701" t="s">
        <v>14</v>
      </c>
      <c r="AB701" t="s">
        <v>14</v>
      </c>
      <c r="AC701" t="s">
        <v>14</v>
      </c>
      <c r="AD701" t="s">
        <v>14</v>
      </c>
      <c r="AE701" t="s">
        <v>14</v>
      </c>
      <c r="AF701" t="s">
        <v>14</v>
      </c>
      <c r="AG701" t="s">
        <v>14</v>
      </c>
      <c r="AH701" t="s">
        <v>161</v>
      </c>
      <c r="AI701" t="s">
        <v>6588</v>
      </c>
      <c r="AJ701" t="s">
        <v>3331</v>
      </c>
      <c r="AK701" t="s">
        <v>159</v>
      </c>
      <c r="AL701" t="s">
        <v>131</v>
      </c>
      <c r="AM701" t="s">
        <v>1386</v>
      </c>
      <c r="AN701" t="s">
        <v>1004</v>
      </c>
      <c r="AO701" t="s">
        <v>729</v>
      </c>
      <c r="AP701" t="s">
        <v>98</v>
      </c>
      <c r="AQ701" t="s">
        <v>98</v>
      </c>
      <c r="AR701" t="s">
        <v>101</v>
      </c>
      <c r="AS701" t="s">
        <v>101</v>
      </c>
      <c r="AT701" t="s">
        <v>78</v>
      </c>
      <c r="AU701" t="s">
        <v>123</v>
      </c>
      <c r="AV701" t="s">
        <v>2504</v>
      </c>
      <c r="AW701" t="s">
        <v>1261</v>
      </c>
      <c r="AX701" t="s">
        <v>1252</v>
      </c>
      <c r="AY701" t="s">
        <v>2105</v>
      </c>
      <c r="AZ701" t="s">
        <v>2106</v>
      </c>
      <c r="BA701" t="s">
        <v>1298</v>
      </c>
      <c r="BB701" t="s">
        <v>6590</v>
      </c>
      <c r="BC701" t="s">
        <v>6591</v>
      </c>
      <c r="BD701" t="s">
        <v>2109</v>
      </c>
      <c r="BE701" t="s">
        <v>6592</v>
      </c>
      <c r="BF701" t="s">
        <v>272</v>
      </c>
      <c r="BG701" t="s">
        <v>6137</v>
      </c>
      <c r="BH701" t="s">
        <v>528</v>
      </c>
      <c r="BI701" t="s">
        <v>528</v>
      </c>
      <c r="BJ701" t="s">
        <v>528</v>
      </c>
      <c r="BK701" t="s">
        <v>4535</v>
      </c>
      <c r="BL701" t="s">
        <v>1262</v>
      </c>
      <c r="BM701" t="s">
        <v>52</v>
      </c>
      <c r="BN701" t="s">
        <v>4536</v>
      </c>
      <c r="BO701" t="s">
        <v>6593</v>
      </c>
      <c r="BP701" t="s">
        <v>245</v>
      </c>
      <c r="BQ701" t="s">
        <v>1</v>
      </c>
      <c r="BR701" t="s">
        <v>1</v>
      </c>
      <c r="BS701" t="s">
        <v>4148</v>
      </c>
      <c r="BT701" t="s">
        <v>1034</v>
      </c>
      <c r="BU701" t="s">
        <v>3684</v>
      </c>
      <c r="BV701" t="s">
        <v>1580</v>
      </c>
      <c r="BW701" t="s">
        <v>7774</v>
      </c>
      <c r="BX701" t="s">
        <v>404</v>
      </c>
      <c r="BY701" t="s">
        <v>703</v>
      </c>
      <c r="BZ701" t="s">
        <v>138</v>
      </c>
      <c r="CA701" t="s">
        <v>1361</v>
      </c>
      <c r="CB701" t="s">
        <v>1531</v>
      </c>
      <c r="CC701" t="s">
        <v>1013</v>
      </c>
      <c r="CD701" t="s">
        <v>7775</v>
      </c>
      <c r="CE701" t="s">
        <v>724</v>
      </c>
      <c r="CF701">
        <v>3434</v>
      </c>
      <c r="CG701">
        <v>3434</v>
      </c>
      <c r="CH701" t="s">
        <v>5359</v>
      </c>
      <c r="CI701" t="s">
        <v>194</v>
      </c>
      <c r="CJ701">
        <v>5</v>
      </c>
      <c r="CK701" t="s">
        <v>3532</v>
      </c>
      <c r="CL701" t="s">
        <v>7776</v>
      </c>
      <c r="CM701" s="1">
        <v>14.291666666666666</v>
      </c>
    </row>
    <row r="702" spans="1:124" x14ac:dyDescent="0.25">
      <c r="A702" t="s">
        <v>7777</v>
      </c>
      <c r="B702" t="s">
        <v>35</v>
      </c>
      <c r="C702" t="s">
        <v>36</v>
      </c>
      <c r="D702" t="s">
        <v>7778</v>
      </c>
      <c r="E702" t="s">
        <v>39</v>
      </c>
      <c r="F702" t="s">
        <v>48</v>
      </c>
      <c r="G702" t="e">
        <f>-PASTA_</f>
        <v>#NAME?</v>
      </c>
      <c r="H702" t="s">
        <v>40</v>
      </c>
      <c r="I702" t="s">
        <v>40</v>
      </c>
      <c r="J702" t="s">
        <v>40</v>
      </c>
      <c r="K702" t="s">
        <v>40</v>
      </c>
      <c r="L702" t="s">
        <v>40</v>
      </c>
      <c r="M702" t="s">
        <v>40</v>
      </c>
      <c r="N702" t="s">
        <v>7779</v>
      </c>
      <c r="O702" t="s">
        <v>1865</v>
      </c>
      <c r="P702" t="s">
        <v>963</v>
      </c>
      <c r="Q702" t="s">
        <v>7780</v>
      </c>
      <c r="R702" t="s">
        <v>123</v>
      </c>
      <c r="S702" t="s">
        <v>123</v>
      </c>
      <c r="T702" t="s">
        <v>123</v>
      </c>
      <c r="U702" t="s">
        <v>47</v>
      </c>
      <c r="V702" t="s">
        <v>47</v>
      </c>
      <c r="W702" t="s">
        <v>7177</v>
      </c>
      <c r="X702" t="s">
        <v>28</v>
      </c>
      <c r="Y702" t="s">
        <v>49</v>
      </c>
      <c r="Z702" t="s">
        <v>499</v>
      </c>
      <c r="AA702">
        <v>1908</v>
      </c>
      <c r="AB702" t="s">
        <v>52</v>
      </c>
      <c r="AC702">
        <v>0</v>
      </c>
      <c r="AD702" t="s">
        <v>1437</v>
      </c>
      <c r="AE702" t="s">
        <v>7781</v>
      </c>
      <c r="AF702" t="s">
        <v>1072</v>
      </c>
      <c r="AG702" t="s">
        <v>461</v>
      </c>
      <c r="AH702" t="s">
        <v>7782</v>
      </c>
      <c r="AI702" t="s">
        <v>16</v>
      </c>
      <c r="AJ702" t="s">
        <v>60</v>
      </c>
      <c r="AK702" t="s">
        <v>60</v>
      </c>
      <c r="AL702" t="s">
        <v>60</v>
      </c>
      <c r="AM702" t="s">
        <v>7408</v>
      </c>
      <c r="AN702" t="s">
        <v>7407</v>
      </c>
      <c r="AO702" t="s">
        <v>6449</v>
      </c>
      <c r="AP702" t="s">
        <v>1739</v>
      </c>
      <c r="AQ702" t="s">
        <v>85</v>
      </c>
      <c r="AR702" t="s">
        <v>85</v>
      </c>
      <c r="AS702" t="s">
        <v>7783</v>
      </c>
      <c r="AT702">
        <v>7</v>
      </c>
      <c r="AU702" t="s">
        <v>1699</v>
      </c>
      <c r="AV702" t="s">
        <v>319</v>
      </c>
      <c r="AW702" t="s">
        <v>319</v>
      </c>
      <c r="AX702" t="s">
        <v>319</v>
      </c>
      <c r="AY702" t="s">
        <v>42</v>
      </c>
      <c r="AZ702" t="s">
        <v>42</v>
      </c>
      <c r="BA702" t="s">
        <v>65</v>
      </c>
      <c r="BB702" t="e">
        <f>-_</f>
        <v>#NAME?</v>
      </c>
      <c r="BC702" t="s">
        <v>96</v>
      </c>
      <c r="BD702" t="s">
        <v>97</v>
      </c>
      <c r="BE702" t="s">
        <v>98</v>
      </c>
      <c r="BF702" t="s">
        <v>7784</v>
      </c>
      <c r="BG702" t="s">
        <v>685</v>
      </c>
      <c r="BH702" t="s">
        <v>724</v>
      </c>
      <c r="BI702" t="s">
        <v>7409</v>
      </c>
      <c r="BJ702" t="s">
        <v>78</v>
      </c>
      <c r="BK702" t="s">
        <v>159</v>
      </c>
      <c r="BL702" t="s">
        <v>7785</v>
      </c>
      <c r="BM702" t="s">
        <v>4683</v>
      </c>
      <c r="BN702" t="s">
        <v>6303</v>
      </c>
      <c r="BO702" t="s">
        <v>2695</v>
      </c>
      <c r="BP702" t="s">
        <v>105</v>
      </c>
      <c r="BQ702" t="s">
        <v>6838</v>
      </c>
      <c r="BR702" t="s">
        <v>7411</v>
      </c>
      <c r="BS702" t="s">
        <v>741</v>
      </c>
      <c r="BT702" t="s">
        <v>1045</v>
      </c>
      <c r="BU702" t="s">
        <v>38</v>
      </c>
      <c r="BV702" t="s">
        <v>849</v>
      </c>
      <c r="BW702" t="s">
        <v>146</v>
      </c>
      <c r="BX702" t="s">
        <v>174</v>
      </c>
      <c r="BY702" t="s">
        <v>114</v>
      </c>
      <c r="BZ702" t="s">
        <v>64</v>
      </c>
      <c r="CA702" t="s">
        <v>25</v>
      </c>
      <c r="CB702" t="s">
        <v>26</v>
      </c>
      <c r="CC702" t="s">
        <v>26</v>
      </c>
      <c r="CD702" t="s">
        <v>7786</v>
      </c>
      <c r="CE702" t="s">
        <v>103</v>
      </c>
      <c r="CF702" t="s">
        <v>362</v>
      </c>
      <c r="CG702" t="s">
        <v>343</v>
      </c>
      <c r="CH702" t="s">
        <v>161</v>
      </c>
      <c r="CI702" t="s">
        <v>7187</v>
      </c>
      <c r="CJ702" t="s">
        <v>7787</v>
      </c>
      <c r="CK702" t="s">
        <v>7788</v>
      </c>
      <c r="CL702" t="s">
        <v>6912</v>
      </c>
      <c r="CM702" t="s">
        <v>2479</v>
      </c>
      <c r="CN702" t="s">
        <v>7789</v>
      </c>
      <c r="CO702" t="s">
        <v>908</v>
      </c>
      <c r="CP702" t="s">
        <v>1716</v>
      </c>
      <c r="CQ702" t="s">
        <v>355</v>
      </c>
      <c r="CR702" t="s">
        <v>326</v>
      </c>
      <c r="CS702" t="s">
        <v>326</v>
      </c>
      <c r="CT702" t="s">
        <v>4439</v>
      </c>
      <c r="CU702" t="s">
        <v>7790</v>
      </c>
      <c r="CV702" t="s">
        <v>3927</v>
      </c>
      <c r="CW702" t="s">
        <v>4903</v>
      </c>
      <c r="CX702" t="s">
        <v>14</v>
      </c>
      <c r="CY702" t="s">
        <v>354</v>
      </c>
      <c r="CZ702" t="s">
        <v>7415</v>
      </c>
      <c r="DA702" t="s">
        <v>1433</v>
      </c>
      <c r="DB702" t="s">
        <v>426</v>
      </c>
      <c r="DC702" t="s">
        <v>916</v>
      </c>
      <c r="DD702" t="s">
        <v>4656</v>
      </c>
      <c r="DE702" t="s">
        <v>7791</v>
      </c>
    </row>
    <row r="703" spans="1:124" x14ac:dyDescent="0.25">
      <c r="A703" t="s">
        <v>7792</v>
      </c>
      <c r="B703" t="s">
        <v>35</v>
      </c>
      <c r="C703" t="s">
        <v>751</v>
      </c>
      <c r="D703" t="s">
        <v>5909</v>
      </c>
      <c r="E703" t="s">
        <v>920</v>
      </c>
      <c r="F703" t="s">
        <v>2476</v>
      </c>
      <c r="G703" t="s">
        <v>3930</v>
      </c>
      <c r="H703" t="s">
        <v>1659</v>
      </c>
      <c r="I703" t="s">
        <v>554</v>
      </c>
      <c r="J703" t="s">
        <v>119</v>
      </c>
      <c r="K703" t="s">
        <v>47</v>
      </c>
      <c r="L703" t="s">
        <v>47</v>
      </c>
      <c r="M703">
        <v>1</v>
      </c>
      <c r="N703" t="s">
        <v>4517</v>
      </c>
      <c r="O703" t="s">
        <v>575</v>
      </c>
      <c r="P703" t="s">
        <v>898</v>
      </c>
      <c r="Q703" t="s">
        <v>49</v>
      </c>
      <c r="R703" t="s">
        <v>499</v>
      </c>
      <c r="S703" t="s">
        <v>7793</v>
      </c>
      <c r="T703" t="s">
        <v>5623</v>
      </c>
      <c r="U703" t="s">
        <v>1</v>
      </c>
      <c r="V703" t="s">
        <v>1</v>
      </c>
      <c r="W703" t="s">
        <v>963</v>
      </c>
      <c r="X703" t="s">
        <v>376</v>
      </c>
      <c r="Y703" t="s">
        <v>741</v>
      </c>
      <c r="Z703" t="s">
        <v>14</v>
      </c>
      <c r="AA703" t="s">
        <v>14</v>
      </c>
      <c r="AB703" t="s">
        <v>14</v>
      </c>
      <c r="AC703" t="s">
        <v>14</v>
      </c>
      <c r="AD703" t="s">
        <v>107</v>
      </c>
      <c r="AE703" t="s">
        <v>1647</v>
      </c>
      <c r="AF703" t="s">
        <v>1549</v>
      </c>
      <c r="AG703" t="s">
        <v>1549</v>
      </c>
      <c r="AH703" t="s">
        <v>7123</v>
      </c>
      <c r="AI703" t="s">
        <v>85</v>
      </c>
      <c r="AJ703" t="s">
        <v>85</v>
      </c>
      <c r="AK703" t="s">
        <v>21</v>
      </c>
      <c r="AL703" t="s">
        <v>7794</v>
      </c>
      <c r="AM703" t="s">
        <v>42</v>
      </c>
      <c r="AN703" t="s">
        <v>42</v>
      </c>
      <c r="AO703" t="s">
        <v>42</v>
      </c>
      <c r="AP703" t="s">
        <v>42</v>
      </c>
      <c r="AQ703" t="s">
        <v>89</v>
      </c>
      <c r="AR703" t="s">
        <v>7795</v>
      </c>
      <c r="AS703" t="s">
        <v>60</v>
      </c>
      <c r="AT703" t="s">
        <v>202</v>
      </c>
      <c r="AU703" t="s">
        <v>1800</v>
      </c>
      <c r="AV703" t="s">
        <v>332</v>
      </c>
      <c r="AW703" t="s">
        <v>280</v>
      </c>
      <c r="AX703" t="s">
        <v>94</v>
      </c>
      <c r="AY703" t="s">
        <v>447</v>
      </c>
      <c r="AZ703" t="s">
        <v>229</v>
      </c>
      <c r="BA703" t="s">
        <v>229</v>
      </c>
      <c r="BB703" t="s">
        <v>98</v>
      </c>
      <c r="BC703" t="s">
        <v>98</v>
      </c>
      <c r="BD703" t="s">
        <v>101</v>
      </c>
      <c r="BE703" t="s">
        <v>389</v>
      </c>
      <c r="BF703" t="s">
        <v>96</v>
      </c>
      <c r="BG703" t="s">
        <v>96</v>
      </c>
      <c r="BH703" t="s">
        <v>97</v>
      </c>
      <c r="BI703" t="s">
        <v>1136</v>
      </c>
      <c r="BJ703" t="s">
        <v>104</v>
      </c>
      <c r="BK703" t="s">
        <v>685</v>
      </c>
      <c r="BL703" t="s">
        <v>78</v>
      </c>
      <c r="BM703" t="s">
        <v>78</v>
      </c>
      <c r="BN703" t="s">
        <v>56</v>
      </c>
      <c r="BO703" t="s">
        <v>1529</v>
      </c>
      <c r="BP703" t="s">
        <v>450</v>
      </c>
      <c r="BQ703" t="s">
        <v>174</v>
      </c>
      <c r="BR703" t="s">
        <v>174</v>
      </c>
      <c r="BS703" t="s">
        <v>109</v>
      </c>
      <c r="BT703" t="s">
        <v>396</v>
      </c>
      <c r="BU703" t="s">
        <v>111</v>
      </c>
      <c r="BV703" t="s">
        <v>13</v>
      </c>
      <c r="BW703" t="s">
        <v>76</v>
      </c>
      <c r="BX703" t="s">
        <v>91</v>
      </c>
      <c r="BY703" t="s">
        <v>114</v>
      </c>
      <c r="BZ703" t="s">
        <v>939</v>
      </c>
      <c r="CA703" t="s">
        <v>504</v>
      </c>
      <c r="CB703" t="s">
        <v>1107</v>
      </c>
      <c r="CC703" t="s">
        <v>4072</v>
      </c>
      <c r="CD703" t="s">
        <v>793</v>
      </c>
      <c r="CE703" t="s">
        <v>259</v>
      </c>
      <c r="CF703" t="s">
        <v>881</v>
      </c>
      <c r="CG703" t="s">
        <v>4716</v>
      </c>
      <c r="CH703" t="s">
        <v>471</v>
      </c>
      <c r="CI703" t="s">
        <v>4795</v>
      </c>
      <c r="CJ703" t="s">
        <v>946</v>
      </c>
      <c r="CK703" t="s">
        <v>251</v>
      </c>
      <c r="CL703" t="s">
        <v>534</v>
      </c>
      <c r="CM703" t="s">
        <v>4796</v>
      </c>
      <c r="CN703" t="s">
        <v>658</v>
      </c>
      <c r="CO703" t="s">
        <v>70</v>
      </c>
      <c r="CP703" t="s">
        <v>1779</v>
      </c>
      <c r="CQ703" t="s">
        <v>7796</v>
      </c>
      <c r="CR703" t="s">
        <v>422</v>
      </c>
      <c r="CS703">
        <v>3</v>
      </c>
      <c r="CT703">
        <v>3434</v>
      </c>
      <c r="CU703">
        <v>3434</v>
      </c>
      <c r="CV703" t="s">
        <v>40</v>
      </c>
      <c r="CW703" t="s">
        <v>194</v>
      </c>
      <c r="CX703" t="s">
        <v>194</v>
      </c>
      <c r="CY703" t="s">
        <v>38</v>
      </c>
      <c r="CZ703" t="s">
        <v>274</v>
      </c>
      <c r="DA703" t="s">
        <v>159</v>
      </c>
    </row>
    <row r="704" spans="1:124" x14ac:dyDescent="0.25">
      <c r="A704" t="s">
        <v>7797</v>
      </c>
      <c r="B704" t="s">
        <v>3895</v>
      </c>
      <c r="C704" t="s">
        <v>189</v>
      </c>
      <c r="D704" t="s">
        <v>5232</v>
      </c>
      <c r="E704" t="s">
        <v>72</v>
      </c>
      <c r="F704" t="s">
        <v>60</v>
      </c>
      <c r="G704" t="s">
        <v>60</v>
      </c>
      <c r="H704" t="s">
        <v>5233</v>
      </c>
      <c r="I704" t="s">
        <v>1846</v>
      </c>
      <c r="J704" t="s">
        <v>5234</v>
      </c>
      <c r="K704" t="s">
        <v>1549</v>
      </c>
      <c r="L704" t="s">
        <v>42</v>
      </c>
      <c r="M704" t="s">
        <v>5236</v>
      </c>
      <c r="N704" t="s">
        <v>1028</v>
      </c>
      <c r="O704" t="s">
        <v>1397</v>
      </c>
      <c r="P704" t="s">
        <v>159</v>
      </c>
      <c r="Q704" t="s">
        <v>2703</v>
      </c>
      <c r="R704" t="s">
        <v>49</v>
      </c>
      <c r="S704" t="s">
        <v>78</v>
      </c>
      <c r="T704" t="s">
        <v>78</v>
      </c>
      <c r="U704" t="s">
        <v>78</v>
      </c>
      <c r="V704" t="s">
        <v>78</v>
      </c>
      <c r="W704" t="s">
        <v>4128</v>
      </c>
      <c r="X704" t="s">
        <v>14</v>
      </c>
      <c r="Y704" t="s">
        <v>14</v>
      </c>
      <c r="Z704" t="s">
        <v>5785</v>
      </c>
      <c r="AA704" t="s">
        <v>402</v>
      </c>
      <c r="AB704" t="s">
        <v>402</v>
      </c>
      <c r="AC704" t="s">
        <v>2220</v>
      </c>
      <c r="AD704" t="s">
        <v>434</v>
      </c>
      <c r="AE704" t="s">
        <v>3937</v>
      </c>
      <c r="AF704" t="s">
        <v>773</v>
      </c>
      <c r="AG704" t="s">
        <v>7798</v>
      </c>
      <c r="AH704" t="s">
        <v>403</v>
      </c>
      <c r="AI704" t="s">
        <v>332</v>
      </c>
      <c r="AJ704" t="s">
        <v>332</v>
      </c>
      <c r="AK704" t="s">
        <v>237</v>
      </c>
      <c r="AL704" t="s">
        <v>1036</v>
      </c>
      <c r="AM704" t="s">
        <v>5237</v>
      </c>
      <c r="AN704" t="s">
        <v>5238</v>
      </c>
      <c r="AO704" t="s">
        <v>224</v>
      </c>
      <c r="AP704" t="s">
        <v>94</v>
      </c>
      <c r="AQ704" t="s">
        <v>94</v>
      </c>
      <c r="AR704" t="s">
        <v>95</v>
      </c>
      <c r="AS704" t="s">
        <v>973</v>
      </c>
      <c r="AT704" t="s">
        <v>98</v>
      </c>
      <c r="AU704" t="s">
        <v>98</v>
      </c>
      <c r="AV704" t="s">
        <v>101</v>
      </c>
      <c r="AW704" t="s">
        <v>101</v>
      </c>
      <c r="AX704" t="s">
        <v>101</v>
      </c>
      <c r="AY704" t="s">
        <v>102</v>
      </c>
      <c r="AZ704" t="s">
        <v>97</v>
      </c>
      <c r="BA704" t="s">
        <v>583</v>
      </c>
      <c r="BB704" t="s">
        <v>259</v>
      </c>
      <c r="BC704" t="s">
        <v>96</v>
      </c>
      <c r="BD704" t="s">
        <v>234</v>
      </c>
      <c r="BE704" t="s">
        <v>105</v>
      </c>
      <c r="BF704" t="s">
        <v>1449</v>
      </c>
      <c r="BG704" t="s">
        <v>107</v>
      </c>
      <c r="BH704" t="s">
        <v>1752</v>
      </c>
      <c r="BI704" t="s">
        <v>109</v>
      </c>
      <c r="BJ704" t="s">
        <v>109</v>
      </c>
      <c r="BK704" t="s">
        <v>597</v>
      </c>
      <c r="BL704" t="s">
        <v>174</v>
      </c>
      <c r="BM704" t="s">
        <v>243</v>
      </c>
      <c r="BN704" t="s">
        <v>242</v>
      </c>
      <c r="BO704" t="s">
        <v>113</v>
      </c>
      <c r="BP704" t="s">
        <v>114</v>
      </c>
      <c r="BQ704" t="s">
        <v>7799</v>
      </c>
      <c r="BR704" t="s">
        <v>3207</v>
      </c>
      <c r="BS704" t="s">
        <v>7800</v>
      </c>
      <c r="BT704" t="s">
        <v>252</v>
      </c>
      <c r="BU704" t="s">
        <v>5239</v>
      </c>
      <c r="BV704" t="s">
        <v>5240</v>
      </c>
      <c r="BW704">
        <v>1</v>
      </c>
      <c r="BX704">
        <v>1</v>
      </c>
      <c r="BY704" t="s">
        <v>260</v>
      </c>
      <c r="BZ704" t="s">
        <v>1</v>
      </c>
      <c r="CA704" t="s">
        <v>40</v>
      </c>
      <c r="CB704" t="s">
        <v>40</v>
      </c>
      <c r="CC704" t="s">
        <v>461</v>
      </c>
      <c r="CD704" t="s">
        <v>462</v>
      </c>
      <c r="CE704" t="s">
        <v>463</v>
      </c>
      <c r="CF704" t="s">
        <v>426</v>
      </c>
      <c r="CG704" t="s">
        <v>3538</v>
      </c>
      <c r="CH704" t="s">
        <v>24</v>
      </c>
      <c r="CI704" t="s">
        <v>25</v>
      </c>
      <c r="CJ704" t="s">
        <v>5241</v>
      </c>
      <c r="CK704" t="s">
        <v>313</v>
      </c>
      <c r="CL704" t="s">
        <v>841</v>
      </c>
      <c r="CM704" t="s">
        <v>132</v>
      </c>
      <c r="CN704" t="s">
        <v>5242</v>
      </c>
      <c r="CO704" t="s">
        <v>26</v>
      </c>
      <c r="CP704" t="s">
        <v>135</v>
      </c>
      <c r="CQ704" t="s">
        <v>516</v>
      </c>
      <c r="CR704" t="s">
        <v>5243</v>
      </c>
      <c r="CS704">
        <v>3434</v>
      </c>
      <c r="CT704">
        <v>3434</v>
      </c>
      <c r="CU704" t="s">
        <v>194</v>
      </c>
      <c r="CV704" t="s">
        <v>194</v>
      </c>
      <c r="CW704" t="s">
        <v>1435</v>
      </c>
    </row>
    <row r="705" spans="1:107" x14ac:dyDescent="0.25">
      <c r="A705" t="s">
        <v>7801</v>
      </c>
      <c r="B705" t="s">
        <v>35</v>
      </c>
      <c r="C705" t="s">
        <v>92</v>
      </c>
      <c r="D705" t="s">
        <v>521</v>
      </c>
      <c r="E705" t="s">
        <v>944</v>
      </c>
      <c r="F705" t="s">
        <v>921</v>
      </c>
      <c r="G705" t="s">
        <v>350</v>
      </c>
      <c r="H705" t="s">
        <v>350</v>
      </c>
      <c r="I705" t="s">
        <v>14</v>
      </c>
      <c r="J705" t="s">
        <v>14</v>
      </c>
      <c r="K705" t="s">
        <v>5425</v>
      </c>
      <c r="L705" t="s">
        <v>5425</v>
      </c>
      <c r="M705" t="s">
        <v>392</v>
      </c>
      <c r="N705" t="s">
        <v>7802</v>
      </c>
      <c r="O705" t="s">
        <v>5424</v>
      </c>
      <c r="P705" t="s">
        <v>2202</v>
      </c>
      <c r="Q705">
        <v>6</v>
      </c>
      <c r="R705" t="s">
        <v>3722</v>
      </c>
      <c r="S705" t="s">
        <v>1745</v>
      </c>
      <c r="T705" t="s">
        <v>669</v>
      </c>
      <c r="U705" t="s">
        <v>2185</v>
      </c>
      <c r="V705">
        <v>3</v>
      </c>
      <c r="W705">
        <v>3</v>
      </c>
      <c r="X705" t="s">
        <v>7803</v>
      </c>
      <c r="Y705" t="s">
        <v>5426</v>
      </c>
      <c r="Z705" t="s">
        <v>835</v>
      </c>
      <c r="AA705" t="s">
        <v>671</v>
      </c>
      <c r="AB705" t="s">
        <v>374</v>
      </c>
      <c r="AC705" t="s">
        <v>1036</v>
      </c>
      <c r="AD705" t="s">
        <v>902</v>
      </c>
      <c r="AE705" t="s">
        <v>25</v>
      </c>
      <c r="AF705">
        <v>7</v>
      </c>
      <c r="AG705" t="s">
        <v>36</v>
      </c>
      <c r="AH705" t="s">
        <v>5132</v>
      </c>
      <c r="AI705" t="s">
        <v>402</v>
      </c>
      <c r="AJ705" t="s">
        <v>402</v>
      </c>
      <c r="AK705" t="s">
        <v>55</v>
      </c>
      <c r="AL705" t="s">
        <v>5485</v>
      </c>
      <c r="AM705" t="s">
        <v>981</v>
      </c>
      <c r="AN705" t="s">
        <v>1134</v>
      </c>
      <c r="AO705" t="s">
        <v>4588</v>
      </c>
      <c r="AP705" t="s">
        <v>65</v>
      </c>
      <c r="AQ705" t="s">
        <v>65</v>
      </c>
      <c r="AR705" t="s">
        <v>94</v>
      </c>
      <c r="AS705" t="s">
        <v>497</v>
      </c>
      <c r="AT705" t="s">
        <v>683</v>
      </c>
      <c r="AU705" t="s">
        <v>97</v>
      </c>
      <c r="AV705" t="s">
        <v>98</v>
      </c>
      <c r="AW705" t="s">
        <v>98</v>
      </c>
      <c r="AX705" t="s">
        <v>766</v>
      </c>
      <c r="AY705" t="s">
        <v>101</v>
      </c>
      <c r="AZ705" t="s">
        <v>78</v>
      </c>
      <c r="BA705" t="s">
        <v>4683</v>
      </c>
      <c r="BB705" t="s">
        <v>7804</v>
      </c>
      <c r="BC705" t="s">
        <v>96</v>
      </c>
      <c r="BD705" t="s">
        <v>332</v>
      </c>
      <c r="BE705" t="s">
        <v>166</v>
      </c>
      <c r="BF705" t="s">
        <v>5430</v>
      </c>
      <c r="BG705" t="s">
        <v>501</v>
      </c>
      <c r="BH705" t="s">
        <v>1682</v>
      </c>
      <c r="BI705" t="s">
        <v>1682</v>
      </c>
      <c r="BJ705" t="s">
        <v>159</v>
      </c>
      <c r="BK705" t="s">
        <v>3034</v>
      </c>
      <c r="BL705" t="s">
        <v>174</v>
      </c>
      <c r="BM705" t="s">
        <v>3576</v>
      </c>
      <c r="BN705" t="s">
        <v>109</v>
      </c>
      <c r="BO705" t="s">
        <v>801</v>
      </c>
      <c r="BP705" t="s">
        <v>45</v>
      </c>
      <c r="BQ705" t="s">
        <v>220</v>
      </c>
      <c r="BR705" t="s">
        <v>61</v>
      </c>
      <c r="BS705" t="s">
        <v>60</v>
      </c>
      <c r="BT705" t="s">
        <v>716</v>
      </c>
      <c r="BU705" t="s">
        <v>7805</v>
      </c>
      <c r="BV705" t="s">
        <v>7806</v>
      </c>
      <c r="BW705" t="s">
        <v>3920</v>
      </c>
      <c r="BX705" t="s">
        <v>7807</v>
      </c>
      <c r="BY705" t="s">
        <v>1709</v>
      </c>
      <c r="BZ705" t="s">
        <v>499</v>
      </c>
      <c r="CA705" t="s">
        <v>540</v>
      </c>
      <c r="CB705" t="s">
        <v>896</v>
      </c>
      <c r="CC705" t="s">
        <v>265</v>
      </c>
      <c r="CD705" t="s">
        <v>7808</v>
      </c>
      <c r="CE705" t="s">
        <v>2561</v>
      </c>
      <c r="CF705" t="s">
        <v>64</v>
      </c>
      <c r="CG705" t="s">
        <v>47</v>
      </c>
      <c r="CH705" t="s">
        <v>114</v>
      </c>
      <c r="CI705" t="s">
        <v>40</v>
      </c>
      <c r="CJ705" t="s">
        <v>17</v>
      </c>
      <c r="CK705" t="s">
        <v>1003</v>
      </c>
      <c r="CL705" t="s">
        <v>1322</v>
      </c>
      <c r="CM705" t="s">
        <v>423</v>
      </c>
      <c r="CN705" t="s">
        <v>7809</v>
      </c>
      <c r="CO705" t="s">
        <v>7810</v>
      </c>
      <c r="CP705">
        <v>3434</v>
      </c>
      <c r="CQ705" t="s">
        <v>6</v>
      </c>
      <c r="CR705" t="s">
        <v>141</v>
      </c>
      <c r="CS705" t="s">
        <v>274</v>
      </c>
    </row>
    <row r="706" spans="1:107" x14ac:dyDescent="0.25">
      <c r="A706" t="s">
        <v>7811</v>
      </c>
      <c r="B706" t="s">
        <v>6</v>
      </c>
      <c r="C706" t="s">
        <v>2</v>
      </c>
      <c r="D706" t="s">
        <v>666</v>
      </c>
      <c r="E706" t="s">
        <v>2562</v>
      </c>
      <c r="F706" t="s">
        <v>7345</v>
      </c>
      <c r="G706" t="s">
        <v>3213</v>
      </c>
      <c r="H706" t="s">
        <v>521</v>
      </c>
      <c r="I706" t="s">
        <v>8</v>
      </c>
      <c r="J706" t="s">
        <v>554</v>
      </c>
      <c r="K706" t="s">
        <v>7812</v>
      </c>
      <c r="L706" t="s">
        <v>237</v>
      </c>
      <c r="M706" t="s">
        <v>237</v>
      </c>
      <c r="N706" t="s">
        <v>741</v>
      </c>
      <c r="O706" t="s">
        <v>617</v>
      </c>
      <c r="P706" t="s">
        <v>1</v>
      </c>
      <c r="Q706" t="s">
        <v>1</v>
      </c>
      <c r="R706" t="s">
        <v>1</v>
      </c>
      <c r="S706" t="s">
        <v>464</v>
      </c>
      <c r="T706" t="s">
        <v>2260</v>
      </c>
      <c r="U706" t="s">
        <v>963</v>
      </c>
      <c r="V706" t="s">
        <v>199</v>
      </c>
      <c r="W706" t="s">
        <v>528</v>
      </c>
      <c r="X706" t="s">
        <v>528</v>
      </c>
      <c r="Y706" t="s">
        <v>1401</v>
      </c>
      <c r="Z706" t="s">
        <v>1019</v>
      </c>
      <c r="AA706" t="s">
        <v>14</v>
      </c>
      <c r="AB706" t="s">
        <v>14</v>
      </c>
      <c r="AC706" t="s">
        <v>14</v>
      </c>
      <c r="AD706" t="s">
        <v>14</v>
      </c>
      <c r="AE706" t="s">
        <v>14</v>
      </c>
      <c r="AF706" t="s">
        <v>14</v>
      </c>
      <c r="AG706">
        <v>2</v>
      </c>
      <c r="AH706" t="s">
        <v>22</v>
      </c>
      <c r="AI706" t="s">
        <v>400</v>
      </c>
      <c r="AJ706" t="s">
        <v>2576</v>
      </c>
      <c r="AK706" t="s">
        <v>619</v>
      </c>
      <c r="AL706" t="s">
        <v>2314</v>
      </c>
      <c r="AM706" t="s">
        <v>42</v>
      </c>
      <c r="AN706" t="s">
        <v>42</v>
      </c>
      <c r="AO706" t="s">
        <v>583</v>
      </c>
      <c r="AP706" t="s">
        <v>2263</v>
      </c>
      <c r="AQ706" t="s">
        <v>115</v>
      </c>
      <c r="AR706" t="s">
        <v>2316</v>
      </c>
      <c r="AS706" t="s">
        <v>1405</v>
      </c>
      <c r="AT706" t="s">
        <v>94</v>
      </c>
      <c r="AU706" t="s">
        <v>97</v>
      </c>
      <c r="AV706" t="s">
        <v>98</v>
      </c>
      <c r="AW706" t="s">
        <v>98</v>
      </c>
      <c r="AX706" t="s">
        <v>98</v>
      </c>
      <c r="AY706" t="s">
        <v>101</v>
      </c>
      <c r="AZ706" t="s">
        <v>101</v>
      </c>
      <c r="BA706" t="s">
        <v>101</v>
      </c>
      <c r="BB706" t="s">
        <v>2265</v>
      </c>
      <c r="BC706" t="s">
        <v>2046</v>
      </c>
      <c r="BD706" t="s">
        <v>729</v>
      </c>
      <c r="BE706" t="s">
        <v>78</v>
      </c>
      <c r="BF706" t="s">
        <v>78</v>
      </c>
      <c r="BG706" t="s">
        <v>673</v>
      </c>
      <c r="BH706" t="s">
        <v>350</v>
      </c>
      <c r="BI706" t="s">
        <v>96</v>
      </c>
      <c r="BJ706" t="s">
        <v>2266</v>
      </c>
      <c r="BK706" t="s">
        <v>105</v>
      </c>
      <c r="BL706" t="s">
        <v>6938</v>
      </c>
      <c r="BM706" t="s">
        <v>89</v>
      </c>
      <c r="BN706" t="s">
        <v>1452</v>
      </c>
      <c r="BO706" t="s">
        <v>2268</v>
      </c>
      <c r="BP706" t="s">
        <v>7813</v>
      </c>
      <c r="BQ706" t="s">
        <v>7814</v>
      </c>
      <c r="BR706" t="s">
        <v>1126</v>
      </c>
      <c r="BS706" t="s">
        <v>138</v>
      </c>
      <c r="BT706" t="s">
        <v>2941</v>
      </c>
      <c r="BU706" t="s">
        <v>7815</v>
      </c>
      <c r="BV706" t="s">
        <v>1895</v>
      </c>
      <c r="BW706" t="s">
        <v>7816</v>
      </c>
      <c r="BX706">
        <v>38</v>
      </c>
      <c r="BY706" t="s">
        <v>2062</v>
      </c>
      <c r="BZ706" t="s">
        <v>656</v>
      </c>
      <c r="CA706" t="s">
        <v>32</v>
      </c>
      <c r="CB706" t="s">
        <v>1021</v>
      </c>
      <c r="CC706" t="s">
        <v>321</v>
      </c>
      <c r="CD706" t="s">
        <v>540</v>
      </c>
      <c r="CE706" t="s">
        <v>724</v>
      </c>
      <c r="CF706">
        <v>3434</v>
      </c>
      <c r="CG706">
        <v>3434</v>
      </c>
      <c r="CH706">
        <v>11</v>
      </c>
      <c r="CI706" t="s">
        <v>194</v>
      </c>
      <c r="CJ706" t="s">
        <v>194</v>
      </c>
      <c r="CK706" t="s">
        <v>2273</v>
      </c>
    </row>
    <row r="707" spans="1:107" x14ac:dyDescent="0.25">
      <c r="A707" t="s">
        <v>7817</v>
      </c>
      <c r="B707" t="s">
        <v>123</v>
      </c>
      <c r="C707" t="s">
        <v>123</v>
      </c>
      <c r="D707" t="s">
        <v>35</v>
      </c>
      <c r="E707" t="s">
        <v>330</v>
      </c>
      <c r="F707" t="s">
        <v>330</v>
      </c>
      <c r="G707" t="s">
        <v>39</v>
      </c>
      <c r="H707" t="s">
        <v>4892</v>
      </c>
      <c r="I707" t="s">
        <v>667</v>
      </c>
      <c r="J707" t="s">
        <v>610</v>
      </c>
      <c r="K707" t="s">
        <v>6909</v>
      </c>
      <c r="L707" t="s">
        <v>2448</v>
      </c>
      <c r="M707" t="s">
        <v>47</v>
      </c>
      <c r="N707" t="s">
        <v>47</v>
      </c>
      <c r="O707" t="s">
        <v>373</v>
      </c>
      <c r="P707" t="s">
        <v>5675</v>
      </c>
      <c r="Q707" t="s">
        <v>5676</v>
      </c>
      <c r="R707">
        <v>80</v>
      </c>
      <c r="S707" t="s">
        <v>3585</v>
      </c>
      <c r="T707" t="s">
        <v>600</v>
      </c>
      <c r="U707" t="s">
        <v>555</v>
      </c>
      <c r="V707" t="s">
        <v>325</v>
      </c>
      <c r="W707" t="s">
        <v>1107</v>
      </c>
      <c r="X707">
        <v>18</v>
      </c>
      <c r="Y707" t="s">
        <v>26</v>
      </c>
      <c r="Z707" t="s">
        <v>26</v>
      </c>
      <c r="AA707" t="s">
        <v>561</v>
      </c>
      <c r="AB707" t="s">
        <v>114</v>
      </c>
      <c r="AC707" t="s">
        <v>114</v>
      </c>
      <c r="AD707" t="s">
        <v>2845</v>
      </c>
      <c r="AE707" t="s">
        <v>127</v>
      </c>
      <c r="AF707" t="s">
        <v>801</v>
      </c>
      <c r="AG707" t="s">
        <v>85</v>
      </c>
      <c r="AH707" t="s">
        <v>85</v>
      </c>
      <c r="AI707">
        <v>7</v>
      </c>
      <c r="AJ707">
        <v>7</v>
      </c>
      <c r="AK707" t="s">
        <v>38</v>
      </c>
      <c r="AL707" t="s">
        <v>38</v>
      </c>
      <c r="AM707" t="s">
        <v>38</v>
      </c>
      <c r="AN707" t="s">
        <v>913</v>
      </c>
      <c r="AO707" t="s">
        <v>913</v>
      </c>
      <c r="AP707" t="s">
        <v>336</v>
      </c>
      <c r="AQ707" t="s">
        <v>65</v>
      </c>
      <c r="AR707" t="s">
        <v>65</v>
      </c>
      <c r="AS707" t="s">
        <v>96</v>
      </c>
      <c r="AT707" t="s">
        <v>96</v>
      </c>
      <c r="AU707" t="s">
        <v>97</v>
      </c>
      <c r="AV707" t="s">
        <v>98</v>
      </c>
      <c r="AW707" t="s">
        <v>107</v>
      </c>
      <c r="AX707" t="s">
        <v>685</v>
      </c>
      <c r="AY707" t="s">
        <v>1670</v>
      </c>
      <c r="AZ707" t="s">
        <v>647</v>
      </c>
      <c r="BA707" t="s">
        <v>78</v>
      </c>
      <c r="BB707" t="s">
        <v>349</v>
      </c>
      <c r="BC707" t="s">
        <v>387</v>
      </c>
      <c r="BD707" t="s">
        <v>4683</v>
      </c>
      <c r="BE707" t="s">
        <v>6303</v>
      </c>
      <c r="BF707" t="s">
        <v>5679</v>
      </c>
      <c r="BG707" t="s">
        <v>5680</v>
      </c>
      <c r="BH707" t="s">
        <v>5681</v>
      </c>
      <c r="BI707" t="s">
        <v>5682</v>
      </c>
      <c r="BJ707" t="s">
        <v>716</v>
      </c>
      <c r="BK707" t="s">
        <v>60</v>
      </c>
      <c r="BL707" t="s">
        <v>60</v>
      </c>
      <c r="BM707" t="s">
        <v>105</v>
      </c>
      <c r="BN707" t="s">
        <v>40</v>
      </c>
      <c r="BO707" t="s">
        <v>40</v>
      </c>
      <c r="BP707" t="s">
        <v>40</v>
      </c>
      <c r="BQ707" t="s">
        <v>5683</v>
      </c>
      <c r="BR707" t="s">
        <v>103</v>
      </c>
      <c r="BS707" t="s">
        <v>109</v>
      </c>
      <c r="BT707" t="s">
        <v>3034</v>
      </c>
      <c r="BU707" t="s">
        <v>1558</v>
      </c>
      <c r="BV707" t="s">
        <v>3556</v>
      </c>
      <c r="BW707" t="s">
        <v>91</v>
      </c>
      <c r="BX707" t="s">
        <v>1058</v>
      </c>
      <c r="BY707" t="s">
        <v>29</v>
      </c>
      <c r="BZ707" t="s">
        <v>25</v>
      </c>
      <c r="CA707" t="s">
        <v>14</v>
      </c>
      <c r="CB707" t="s">
        <v>6910</v>
      </c>
      <c r="CC707" t="s">
        <v>468</v>
      </c>
      <c r="CD707">
        <v>2</v>
      </c>
      <c r="CE707" t="s">
        <v>89</v>
      </c>
      <c r="CF707" t="s">
        <v>6911</v>
      </c>
      <c r="CG707" t="s">
        <v>1955</v>
      </c>
      <c r="CH707" t="s">
        <v>6912</v>
      </c>
      <c r="CI707" t="s">
        <v>64</v>
      </c>
      <c r="CJ707" t="s">
        <v>64</v>
      </c>
      <c r="CK707" t="s">
        <v>5688</v>
      </c>
      <c r="CL707" t="s">
        <v>4593</v>
      </c>
      <c r="CM707" t="s">
        <v>4937</v>
      </c>
      <c r="CN707" t="s">
        <v>6017</v>
      </c>
      <c r="CO707" t="s">
        <v>6304</v>
      </c>
      <c r="CP707" t="s">
        <v>3625</v>
      </c>
      <c r="CQ707" t="s">
        <v>3727</v>
      </c>
      <c r="CR707" t="s">
        <v>4055</v>
      </c>
      <c r="CS707" t="s">
        <v>319</v>
      </c>
      <c r="CT707" t="s">
        <v>37</v>
      </c>
      <c r="CU707" t="s">
        <v>635</v>
      </c>
      <c r="CV707" t="s">
        <v>5690</v>
      </c>
      <c r="CW707" t="s">
        <v>1567</v>
      </c>
      <c r="CX707" t="s">
        <v>423</v>
      </c>
      <c r="CY707" t="s">
        <v>359</v>
      </c>
      <c r="CZ707" t="s">
        <v>296</v>
      </c>
      <c r="DA707">
        <v>3434</v>
      </c>
      <c r="DB707" t="s">
        <v>229</v>
      </c>
      <c r="DC707" t="s">
        <v>229</v>
      </c>
    </row>
    <row r="708" spans="1:107" x14ac:dyDescent="0.25">
      <c r="A708" t="s">
        <v>7818</v>
      </c>
      <c r="B708" t="s">
        <v>1098</v>
      </c>
      <c r="C708" t="s">
        <v>2098</v>
      </c>
      <c r="D708" t="s">
        <v>1280</v>
      </c>
      <c r="E708" t="s">
        <v>237</v>
      </c>
      <c r="F708" t="s">
        <v>3050</v>
      </c>
      <c r="G708" t="s">
        <v>554</v>
      </c>
      <c r="H708" t="s">
        <v>1361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7819</v>
      </c>
      <c r="P708" t="s">
        <v>2821</v>
      </c>
      <c r="Q708" t="s">
        <v>3298</v>
      </c>
      <c r="R708" t="s">
        <v>528</v>
      </c>
      <c r="S708" t="s">
        <v>528</v>
      </c>
      <c r="T708" t="s">
        <v>40</v>
      </c>
      <c r="U708" t="s">
        <v>14</v>
      </c>
      <c r="V708" t="s">
        <v>14</v>
      </c>
      <c r="W708" t="s">
        <v>14</v>
      </c>
      <c r="X708" t="s">
        <v>14</v>
      </c>
      <c r="Y708" t="s">
        <v>14</v>
      </c>
      <c r="Z708" t="s">
        <v>14</v>
      </c>
      <c r="AA708" t="s">
        <v>14</v>
      </c>
      <c r="AB708" t="s">
        <v>14</v>
      </c>
      <c r="AC708" t="s">
        <v>75</v>
      </c>
      <c r="AD708" t="s">
        <v>7820</v>
      </c>
      <c r="AE708" t="s">
        <v>28</v>
      </c>
      <c r="AF708">
        <v>2</v>
      </c>
      <c r="AG708" t="s">
        <v>2041</v>
      </c>
      <c r="AH708" t="s">
        <v>461</v>
      </c>
      <c r="AI708" t="s">
        <v>57</v>
      </c>
      <c r="AJ708" t="s">
        <v>1418</v>
      </c>
      <c r="AK708" t="s">
        <v>159</v>
      </c>
      <c r="AL708" t="s">
        <v>4809</v>
      </c>
      <c r="AM708" t="s">
        <v>3659</v>
      </c>
      <c r="AN708" t="s">
        <v>7821</v>
      </c>
      <c r="AO708" t="s">
        <v>2504</v>
      </c>
      <c r="AP708" t="s">
        <v>98</v>
      </c>
      <c r="AQ708" t="s">
        <v>98</v>
      </c>
      <c r="AR708" t="s">
        <v>101</v>
      </c>
      <c r="AS708" t="s">
        <v>101</v>
      </c>
      <c r="AT708" t="s">
        <v>101</v>
      </c>
      <c r="AU708" t="s">
        <v>78</v>
      </c>
      <c r="AV708" t="s">
        <v>3992</v>
      </c>
      <c r="AW708" t="s">
        <v>226</v>
      </c>
      <c r="AX708" t="s">
        <v>3057</v>
      </c>
      <c r="AY708" t="s">
        <v>3058</v>
      </c>
      <c r="AZ708" t="s">
        <v>229</v>
      </c>
      <c r="BA708" t="s">
        <v>1267</v>
      </c>
      <c r="BB708" t="s">
        <v>6492</v>
      </c>
      <c r="BC708" t="s">
        <v>85</v>
      </c>
      <c r="BD708" t="s">
        <v>85</v>
      </c>
      <c r="BE708" t="s">
        <v>578</v>
      </c>
      <c r="BF708" t="s">
        <v>158</v>
      </c>
      <c r="BG708" t="s">
        <v>158</v>
      </c>
      <c r="BH708" t="s">
        <v>42</v>
      </c>
      <c r="BI708" t="s">
        <v>997</v>
      </c>
      <c r="BJ708" t="s">
        <v>96</v>
      </c>
      <c r="BK708" t="s">
        <v>2620</v>
      </c>
      <c r="BL708" t="s">
        <v>941</v>
      </c>
      <c r="BM708" t="s">
        <v>1982</v>
      </c>
      <c r="BN708" t="s">
        <v>1031</v>
      </c>
      <c r="BO708" t="s">
        <v>3062</v>
      </c>
      <c r="BP708" t="s">
        <v>7822</v>
      </c>
      <c r="BQ708" t="s">
        <v>7823</v>
      </c>
      <c r="BR708" t="s">
        <v>7824</v>
      </c>
      <c r="BS708" t="s">
        <v>7825</v>
      </c>
      <c r="BT708" t="s">
        <v>7826</v>
      </c>
    </row>
    <row r="709" spans="1:107" x14ac:dyDescent="0.25">
      <c r="A709" t="s">
        <v>7827</v>
      </c>
      <c r="B709" t="s">
        <v>35</v>
      </c>
      <c r="C709" t="s">
        <v>1717</v>
      </c>
      <c r="D709" t="s">
        <v>166</v>
      </c>
      <c r="E709" t="s">
        <v>39</v>
      </c>
      <c r="F709" t="s">
        <v>160</v>
      </c>
      <c r="G709" t="s">
        <v>32</v>
      </c>
      <c r="H709" t="s">
        <v>2006</v>
      </c>
      <c r="I709" t="s">
        <v>2376</v>
      </c>
      <c r="J709" t="s">
        <v>2377</v>
      </c>
      <c r="K709" t="s">
        <v>1447</v>
      </c>
      <c r="L709" t="s">
        <v>2378</v>
      </c>
      <c r="M709" t="s">
        <v>176</v>
      </c>
      <c r="N709" t="s">
        <v>446</v>
      </c>
      <c r="O709" t="s">
        <v>24</v>
      </c>
      <c r="P709" t="s">
        <v>25</v>
      </c>
      <c r="Q709" t="s">
        <v>25</v>
      </c>
      <c r="R709" t="s">
        <v>6857</v>
      </c>
      <c r="S709" t="s">
        <v>5132</v>
      </c>
      <c r="T709" t="s">
        <v>778</v>
      </c>
      <c r="U709" t="s">
        <v>3704</v>
      </c>
      <c r="V709" t="s">
        <v>3705</v>
      </c>
      <c r="W709" t="s">
        <v>113</v>
      </c>
      <c r="X709" t="s">
        <v>65</v>
      </c>
      <c r="Y709" t="s">
        <v>94</v>
      </c>
      <c r="Z709" t="s">
        <v>682</v>
      </c>
      <c r="AA709" t="s">
        <v>98</v>
      </c>
      <c r="AB709" t="s">
        <v>98</v>
      </c>
      <c r="AC709" t="s">
        <v>101</v>
      </c>
      <c r="AD709" t="s">
        <v>1726</v>
      </c>
      <c r="AE709" t="s">
        <v>223</v>
      </c>
      <c r="AF709" t="s">
        <v>97</v>
      </c>
      <c r="AG709" t="s">
        <v>407</v>
      </c>
      <c r="AH709" t="s">
        <v>647</v>
      </c>
      <c r="AI709" t="s">
        <v>78</v>
      </c>
      <c r="AJ709" t="s">
        <v>96</v>
      </c>
      <c r="AK709" t="s">
        <v>393</v>
      </c>
      <c r="AL709" t="s">
        <v>501</v>
      </c>
      <c r="AM709" t="s">
        <v>174</v>
      </c>
      <c r="AN709" t="s">
        <v>174</v>
      </c>
      <c r="AO709">
        <v>7</v>
      </c>
      <c r="AP709" t="s">
        <v>109</v>
      </c>
      <c r="AQ709" t="s">
        <v>1942</v>
      </c>
      <c r="AR709" t="s">
        <v>91</v>
      </c>
      <c r="AS709" t="s">
        <v>114</v>
      </c>
      <c r="AT709" t="s">
        <v>1417</v>
      </c>
      <c r="AU709" t="s">
        <v>2385</v>
      </c>
      <c r="AV709" t="s">
        <v>204</v>
      </c>
      <c r="AW709" t="s">
        <v>406</v>
      </c>
      <c r="AX709" t="s">
        <v>14</v>
      </c>
      <c r="AY709" t="s">
        <v>902</v>
      </c>
      <c r="AZ709" t="s">
        <v>5126</v>
      </c>
      <c r="BA709" t="s">
        <v>84</v>
      </c>
      <c r="BB709" t="s">
        <v>57</v>
      </c>
      <c r="BC709" t="s">
        <v>6859</v>
      </c>
      <c r="BD709" t="s">
        <v>206</v>
      </c>
      <c r="BE709" t="s">
        <v>85</v>
      </c>
      <c r="BF709" t="s">
        <v>3047</v>
      </c>
      <c r="BG709" t="s">
        <v>3727</v>
      </c>
      <c r="BH709" t="s">
        <v>354</v>
      </c>
      <c r="BI709" t="s">
        <v>1781</v>
      </c>
      <c r="BJ709" t="s">
        <v>1490</v>
      </c>
      <c r="BK709" t="s">
        <v>1779</v>
      </c>
      <c r="BL709" t="s">
        <v>4467</v>
      </c>
      <c r="BM709" t="s">
        <v>1434</v>
      </c>
      <c r="BN709" t="s">
        <v>48</v>
      </c>
      <c r="BO709">
        <v>3434</v>
      </c>
      <c r="BP709" t="s">
        <v>518</v>
      </c>
      <c r="BQ709">
        <v>3</v>
      </c>
      <c r="BR709" t="s">
        <v>1435</v>
      </c>
      <c r="BS709" t="s">
        <v>6860</v>
      </c>
    </row>
    <row r="710" spans="1:107" x14ac:dyDescent="0.25">
      <c r="A710" t="s">
        <v>7828</v>
      </c>
      <c r="B710" t="s">
        <v>1401</v>
      </c>
      <c r="C710" t="s">
        <v>7</v>
      </c>
      <c r="D710" t="s">
        <v>72</v>
      </c>
      <c r="E710" t="s">
        <v>60</v>
      </c>
      <c r="F710" t="s">
        <v>39</v>
      </c>
      <c r="G710" t="s">
        <v>198</v>
      </c>
      <c r="H710" t="s">
        <v>3448</v>
      </c>
      <c r="I710" t="s">
        <v>3449</v>
      </c>
      <c r="J710" t="s">
        <v>2626</v>
      </c>
      <c r="K710" t="s">
        <v>47</v>
      </c>
      <c r="L710" t="s">
        <v>47</v>
      </c>
      <c r="M710" t="s">
        <v>49</v>
      </c>
      <c r="N710" t="s">
        <v>3450</v>
      </c>
      <c r="O710" t="s">
        <v>2686</v>
      </c>
      <c r="P710" t="s">
        <v>3451</v>
      </c>
      <c r="Q710" t="s">
        <v>3219</v>
      </c>
      <c r="R710" t="s">
        <v>3323</v>
      </c>
      <c r="S710" t="s">
        <v>3452</v>
      </c>
      <c r="T710" t="s">
        <v>2706</v>
      </c>
      <c r="U710" t="s">
        <v>14</v>
      </c>
      <c r="V710" t="s">
        <v>14</v>
      </c>
      <c r="W710" t="s">
        <v>14</v>
      </c>
      <c r="X710" t="s">
        <v>3453</v>
      </c>
      <c r="Y710" t="s">
        <v>474</v>
      </c>
      <c r="Z710" t="s">
        <v>3454</v>
      </c>
      <c r="AA710" t="s">
        <v>3455</v>
      </c>
      <c r="AB710" t="s">
        <v>2777</v>
      </c>
      <c r="AC710" t="s">
        <v>90</v>
      </c>
      <c r="AD710" t="s">
        <v>25</v>
      </c>
      <c r="AE710" t="s">
        <v>25</v>
      </c>
      <c r="AF710" t="s">
        <v>3456</v>
      </c>
      <c r="AG710" t="s">
        <v>1745</v>
      </c>
      <c r="AH710" t="s">
        <v>632</v>
      </c>
      <c r="AI710" t="s">
        <v>2316</v>
      </c>
      <c r="AJ710" t="s">
        <v>3457</v>
      </c>
      <c r="AK710" t="s">
        <v>94</v>
      </c>
      <c r="AL710" t="s">
        <v>97</v>
      </c>
      <c r="AM710" t="s">
        <v>98</v>
      </c>
      <c r="AN710" t="s">
        <v>98</v>
      </c>
      <c r="AO710" t="s">
        <v>101</v>
      </c>
      <c r="AP710" t="s">
        <v>101</v>
      </c>
      <c r="AQ710" t="s">
        <v>101</v>
      </c>
      <c r="AR710" t="s">
        <v>500</v>
      </c>
      <c r="AS710" t="s">
        <v>1869</v>
      </c>
      <c r="AT710" t="s">
        <v>423</v>
      </c>
      <c r="AU710" t="s">
        <v>78</v>
      </c>
      <c r="AV710" t="s">
        <v>1043</v>
      </c>
      <c r="AW710" t="s">
        <v>99</v>
      </c>
      <c r="AX710" t="s">
        <v>237</v>
      </c>
      <c r="AY710" t="s">
        <v>96</v>
      </c>
      <c r="AZ710" t="s">
        <v>96</v>
      </c>
      <c r="BA710" t="s">
        <v>105</v>
      </c>
      <c r="BB710" t="s">
        <v>56</v>
      </c>
      <c r="BC710" t="s">
        <v>3458</v>
      </c>
      <c r="BD710" t="s">
        <v>731</v>
      </c>
      <c r="BE710" t="s">
        <v>2040</v>
      </c>
      <c r="BF710" t="s">
        <v>109</v>
      </c>
      <c r="BG710" t="s">
        <v>109</v>
      </c>
      <c r="BH710">
        <v>2</v>
      </c>
      <c r="BI710">
        <v>4</v>
      </c>
      <c r="BJ710" t="s">
        <v>174</v>
      </c>
      <c r="BK710" t="s">
        <v>111</v>
      </c>
      <c r="BL710" t="s">
        <v>76</v>
      </c>
      <c r="BM710" t="s">
        <v>76</v>
      </c>
      <c r="BN710" t="s">
        <v>1814</v>
      </c>
      <c r="BO710" t="s">
        <v>3176</v>
      </c>
      <c r="BP710" t="s">
        <v>528</v>
      </c>
      <c r="BQ710" t="s">
        <v>1964</v>
      </c>
      <c r="BR710" t="s">
        <v>3459</v>
      </c>
      <c r="BS710" t="s">
        <v>3460</v>
      </c>
      <c r="BT710" t="s">
        <v>85</v>
      </c>
      <c r="BU710" t="s">
        <v>578</v>
      </c>
      <c r="BV710" t="s">
        <v>461</v>
      </c>
      <c r="BW710" t="s">
        <v>462</v>
      </c>
      <c r="BX710" t="s">
        <v>1142</v>
      </c>
      <c r="BY710" t="s">
        <v>124</v>
      </c>
      <c r="BZ710" t="s">
        <v>3895</v>
      </c>
      <c r="CA710" t="s">
        <v>1539</v>
      </c>
      <c r="CB710" t="s">
        <v>3384</v>
      </c>
      <c r="CC710" t="s">
        <v>3544</v>
      </c>
      <c r="CD710" t="s">
        <v>115</v>
      </c>
      <c r="CE710" t="s">
        <v>7829</v>
      </c>
      <c r="CF710" t="s">
        <v>7830</v>
      </c>
      <c r="CG710" t="s">
        <v>469</v>
      </c>
      <c r="CH710" t="s">
        <v>7831</v>
      </c>
      <c r="CI710" t="s">
        <v>1</v>
      </c>
      <c r="CJ710" t="s">
        <v>119</v>
      </c>
      <c r="CK710" t="s">
        <v>821</v>
      </c>
      <c r="CL710">
        <v>28</v>
      </c>
      <c r="CM710" t="s">
        <v>193</v>
      </c>
      <c r="CN710" t="s">
        <v>943</v>
      </c>
      <c r="CO710" t="s">
        <v>473</v>
      </c>
      <c r="CP710" t="s">
        <v>2565</v>
      </c>
      <c r="CQ710" t="s">
        <v>1661</v>
      </c>
      <c r="CR710" t="s">
        <v>7832</v>
      </c>
      <c r="CS710" t="s">
        <v>3086</v>
      </c>
      <c r="CT710">
        <v>3434</v>
      </c>
      <c r="CU710">
        <v>3434</v>
      </c>
      <c r="CV710" t="s">
        <v>141</v>
      </c>
      <c r="CW710" t="s">
        <v>274</v>
      </c>
    </row>
    <row r="711" spans="1:107" x14ac:dyDescent="0.25">
      <c r="A711" t="s">
        <v>7833</v>
      </c>
      <c r="B711" t="s">
        <v>237</v>
      </c>
      <c r="C711" t="s">
        <v>253</v>
      </c>
      <c r="D711" t="s">
        <v>6131</v>
      </c>
      <c r="E711" t="s">
        <v>1280</v>
      </c>
      <c r="F711" t="s">
        <v>993</v>
      </c>
      <c r="G711" t="s">
        <v>70</v>
      </c>
      <c r="H711" t="s">
        <v>8</v>
      </c>
      <c r="I711" t="s">
        <v>994</v>
      </c>
      <c r="J711">
        <v>1</v>
      </c>
      <c r="K711">
        <v>1</v>
      </c>
      <c r="L711" t="s">
        <v>2214</v>
      </c>
      <c r="M711" t="s">
        <v>7631</v>
      </c>
      <c r="N711" t="s">
        <v>3216</v>
      </c>
      <c r="O711" t="s">
        <v>1846</v>
      </c>
      <c r="P711" t="s">
        <v>996</v>
      </c>
      <c r="Q711" t="s">
        <v>176</v>
      </c>
      <c r="R711" t="s">
        <v>76</v>
      </c>
      <c r="S711" t="s">
        <v>997</v>
      </c>
      <c r="T711" t="s">
        <v>998</v>
      </c>
      <c r="U711" t="s">
        <v>1</v>
      </c>
      <c r="V711" t="s">
        <v>528</v>
      </c>
      <c r="W711" t="s">
        <v>528</v>
      </c>
      <c r="X711" t="s">
        <v>13</v>
      </c>
      <c r="Y711" t="s">
        <v>85</v>
      </c>
      <c r="Z711" t="s">
        <v>14</v>
      </c>
      <c r="AA711" t="s">
        <v>14</v>
      </c>
      <c r="AB711" t="s">
        <v>14</v>
      </c>
      <c r="AC711" t="s">
        <v>14</v>
      </c>
      <c r="AD711" t="s">
        <v>14</v>
      </c>
      <c r="AE711" t="s">
        <v>14</v>
      </c>
      <c r="AF711" t="s">
        <v>14</v>
      </c>
      <c r="AG711" t="s">
        <v>607</v>
      </c>
      <c r="AH711" t="s">
        <v>607</v>
      </c>
      <c r="AI711" t="s">
        <v>1000</v>
      </c>
      <c r="AJ711" t="s">
        <v>963</v>
      </c>
      <c r="AK711" t="s">
        <v>798</v>
      </c>
      <c r="AL711" t="s">
        <v>1001</v>
      </c>
      <c r="AM711" t="s">
        <v>1002</v>
      </c>
      <c r="AN711" t="s">
        <v>24</v>
      </c>
      <c r="AO711" t="s">
        <v>24</v>
      </c>
      <c r="AP711" t="s">
        <v>24</v>
      </c>
      <c r="AQ711" t="s">
        <v>1003</v>
      </c>
      <c r="AR711" t="s">
        <v>56</v>
      </c>
      <c r="AS711" t="s">
        <v>7834</v>
      </c>
      <c r="AT711">
        <v>2</v>
      </c>
      <c r="AU711" t="s">
        <v>6814</v>
      </c>
      <c r="AV711">
        <v>7</v>
      </c>
      <c r="AW711">
        <v>7</v>
      </c>
      <c r="AX711" t="s">
        <v>1004</v>
      </c>
      <c r="AY711" t="s">
        <v>123</v>
      </c>
      <c r="AZ711" t="s">
        <v>96</v>
      </c>
      <c r="BA711" t="s">
        <v>96</v>
      </c>
      <c r="BB711" t="s">
        <v>97</v>
      </c>
      <c r="BC711" t="s">
        <v>98</v>
      </c>
      <c r="BD711" t="s">
        <v>101</v>
      </c>
      <c r="BE711" t="s">
        <v>101</v>
      </c>
      <c r="BF711" t="s">
        <v>373</v>
      </c>
      <c r="BG711" t="s">
        <v>729</v>
      </c>
      <c r="BH711" t="s">
        <v>1005</v>
      </c>
      <c r="BI711" t="s">
        <v>78</v>
      </c>
      <c r="BJ711" t="s">
        <v>78</v>
      </c>
      <c r="BK711" t="s">
        <v>6051</v>
      </c>
      <c r="BL711" t="s">
        <v>644</v>
      </c>
      <c r="BM711" t="s">
        <v>1006</v>
      </c>
      <c r="BN711" t="s">
        <v>1007</v>
      </c>
      <c r="BO711" t="s">
        <v>1008</v>
      </c>
      <c r="BP711" t="s">
        <v>7835</v>
      </c>
      <c r="BQ711" t="s">
        <v>174</v>
      </c>
      <c r="BR711" t="s">
        <v>743</v>
      </c>
      <c r="BS711" t="s">
        <v>3275</v>
      </c>
      <c r="BT711" t="s">
        <v>2112</v>
      </c>
      <c r="BU711" t="s">
        <v>1036</v>
      </c>
      <c r="BV711" t="s">
        <v>5164</v>
      </c>
      <c r="BW711" t="s">
        <v>1010</v>
      </c>
      <c r="BX711" t="s">
        <v>32</v>
      </c>
      <c r="BY711" t="s">
        <v>32</v>
      </c>
      <c r="BZ711" t="s">
        <v>233</v>
      </c>
      <c r="CA711" t="s">
        <v>1033</v>
      </c>
      <c r="CB711" t="s">
        <v>7836</v>
      </c>
      <c r="CC711" t="s">
        <v>25</v>
      </c>
      <c r="CD711" t="s">
        <v>25</v>
      </c>
      <c r="CE711" t="s">
        <v>7837</v>
      </c>
      <c r="CF711" t="s">
        <v>1016</v>
      </c>
      <c r="CG711" t="s">
        <v>1017</v>
      </c>
      <c r="CH711" t="s">
        <v>138</v>
      </c>
      <c r="CI711" t="s">
        <v>138</v>
      </c>
      <c r="CJ711" t="s">
        <v>1018</v>
      </c>
      <c r="CK711" t="s">
        <v>1019</v>
      </c>
      <c r="CL711" t="s">
        <v>1020</v>
      </c>
      <c r="CM711" t="s">
        <v>119</v>
      </c>
      <c r="CN711" t="s">
        <v>422</v>
      </c>
      <c r="CO711" t="s">
        <v>12</v>
      </c>
      <c r="CP711" t="s">
        <v>187</v>
      </c>
      <c r="CQ711" t="s">
        <v>1670</v>
      </c>
      <c r="CR711" t="s">
        <v>1021</v>
      </c>
      <c r="CS711" t="s">
        <v>1022</v>
      </c>
      <c r="CT711" t="s">
        <v>1275</v>
      </c>
      <c r="CU711" t="s">
        <v>194</v>
      </c>
      <c r="CV711">
        <v>3434</v>
      </c>
      <c r="CW711" t="s">
        <v>26</v>
      </c>
      <c r="CX711" t="s">
        <v>438</v>
      </c>
      <c r="CY711" t="s">
        <v>7838</v>
      </c>
      <c r="CZ711" t="s">
        <v>3566</v>
      </c>
    </row>
    <row r="712" spans="1:107" x14ac:dyDescent="0.25">
      <c r="A712" t="s">
        <v>7839</v>
      </c>
      <c r="B712" t="s">
        <v>3500</v>
      </c>
      <c r="C712" t="s">
        <v>40</v>
      </c>
      <c r="D712" t="s">
        <v>40</v>
      </c>
      <c r="E712" t="s">
        <v>40</v>
      </c>
      <c r="F712" t="s">
        <v>1738</v>
      </c>
      <c r="G712" t="s">
        <v>5449</v>
      </c>
      <c r="H712" t="s">
        <v>2120</v>
      </c>
      <c r="I712" t="s">
        <v>158</v>
      </c>
      <c r="J712" t="s">
        <v>469</v>
      </c>
      <c r="K712" t="s">
        <v>5450</v>
      </c>
      <c r="L712" t="s">
        <v>741</v>
      </c>
      <c r="M712" t="s">
        <v>741</v>
      </c>
      <c r="N712" t="s">
        <v>2830</v>
      </c>
      <c r="O712" t="s">
        <v>5451</v>
      </c>
      <c r="P712" t="s">
        <v>14</v>
      </c>
      <c r="Q712" t="s">
        <v>14</v>
      </c>
      <c r="R712" t="s">
        <v>14</v>
      </c>
      <c r="S712" t="s">
        <v>14</v>
      </c>
      <c r="T712" t="s">
        <v>2458</v>
      </c>
      <c r="U712" t="s">
        <v>402</v>
      </c>
      <c r="V712" t="s">
        <v>5452</v>
      </c>
      <c r="W712" t="s">
        <v>1</v>
      </c>
      <c r="X712" t="s">
        <v>5453</v>
      </c>
      <c r="Y712" t="s">
        <v>5454</v>
      </c>
      <c r="Z712" t="s">
        <v>166</v>
      </c>
      <c r="AA712" t="s">
        <v>114</v>
      </c>
      <c r="AB712" t="s">
        <v>114</v>
      </c>
      <c r="AC712" t="s">
        <v>94</v>
      </c>
      <c r="AD712" t="s">
        <v>64</v>
      </c>
      <c r="AE712" t="s">
        <v>97</v>
      </c>
      <c r="AF712" t="s">
        <v>1326</v>
      </c>
      <c r="AG712" t="s">
        <v>329</v>
      </c>
      <c r="AH712" t="s">
        <v>731</v>
      </c>
      <c r="AI712" t="s">
        <v>1328</v>
      </c>
      <c r="AJ712" t="s">
        <v>108</v>
      </c>
      <c r="AK712" t="s">
        <v>119</v>
      </c>
      <c r="AL712" t="s">
        <v>3504</v>
      </c>
      <c r="AM712" t="s">
        <v>170</v>
      </c>
      <c r="AN712" t="s">
        <v>3506</v>
      </c>
      <c r="AO712" t="s">
        <v>174</v>
      </c>
      <c r="AP712" t="s">
        <v>5455</v>
      </c>
      <c r="AQ712" t="s">
        <v>47</v>
      </c>
      <c r="AR712" t="s">
        <v>26</v>
      </c>
      <c r="AS712" t="s">
        <v>26</v>
      </c>
      <c r="AT712" t="s">
        <v>354</v>
      </c>
      <c r="AU712" t="s">
        <v>25</v>
      </c>
      <c r="AV712" t="s">
        <v>24</v>
      </c>
      <c r="AW712" t="s">
        <v>2192</v>
      </c>
      <c r="AX712" t="s">
        <v>3564</v>
      </c>
      <c r="AY712">
        <v>4</v>
      </c>
      <c r="AZ712" t="s">
        <v>576</v>
      </c>
      <c r="BA712" t="s">
        <v>1989</v>
      </c>
      <c r="BB712" t="s">
        <v>296</v>
      </c>
      <c r="BC712" t="s">
        <v>3331</v>
      </c>
      <c r="BD712" t="s">
        <v>5456</v>
      </c>
      <c r="BE712" t="s">
        <v>588</v>
      </c>
      <c r="BF712" t="s">
        <v>495</v>
      </c>
      <c r="BG712" t="s">
        <v>5457</v>
      </c>
      <c r="BH712" t="s">
        <v>3089</v>
      </c>
      <c r="BI712" t="s">
        <v>5458</v>
      </c>
      <c r="BJ712" t="s">
        <v>1043</v>
      </c>
      <c r="BK712" t="s">
        <v>5459</v>
      </c>
      <c r="BL712" t="s">
        <v>1337</v>
      </c>
      <c r="BM712" t="s">
        <v>5460</v>
      </c>
      <c r="BN712" t="s">
        <v>499</v>
      </c>
      <c r="BO712">
        <v>3434</v>
      </c>
      <c r="BP712" t="s">
        <v>141</v>
      </c>
      <c r="BQ712" t="s">
        <v>4497</v>
      </c>
    </row>
    <row r="713" spans="1:107" x14ac:dyDescent="0.25">
      <c r="A713" t="s">
        <v>7840</v>
      </c>
      <c r="B713" t="s">
        <v>35</v>
      </c>
      <c r="C713" t="s">
        <v>36</v>
      </c>
      <c r="D713" t="s">
        <v>36</v>
      </c>
      <c r="E713" t="s">
        <v>36</v>
      </c>
      <c r="F713" t="s">
        <v>1</v>
      </c>
      <c r="G713" t="s">
        <v>1</v>
      </c>
      <c r="H713" t="s">
        <v>64</v>
      </c>
      <c r="I713" t="s">
        <v>3550</v>
      </c>
      <c r="J713" t="s">
        <v>1311</v>
      </c>
      <c r="K713" t="s">
        <v>40</v>
      </c>
      <c r="L713" t="s">
        <v>40</v>
      </c>
      <c r="M713" t="s">
        <v>40</v>
      </c>
      <c r="N713" t="s">
        <v>7841</v>
      </c>
      <c r="O713" t="s">
        <v>91</v>
      </c>
      <c r="P713" t="s">
        <v>1413</v>
      </c>
      <c r="Q713" t="s">
        <v>47</v>
      </c>
      <c r="R713" t="s">
        <v>47</v>
      </c>
      <c r="S713" t="s">
        <v>48</v>
      </c>
      <c r="T713" t="s">
        <v>150</v>
      </c>
      <c r="U713" t="s">
        <v>5566</v>
      </c>
      <c r="V713" t="s">
        <v>5567</v>
      </c>
      <c r="W713" t="s">
        <v>2238</v>
      </c>
      <c r="X713" t="s">
        <v>16</v>
      </c>
      <c r="Y713" t="s">
        <v>5568</v>
      </c>
      <c r="Z713" t="s">
        <v>3613</v>
      </c>
      <c r="AA713" t="s">
        <v>536</v>
      </c>
      <c r="AB713" t="s">
        <v>7842</v>
      </c>
      <c r="AC713" t="s">
        <v>578</v>
      </c>
      <c r="AD713" t="s">
        <v>5569</v>
      </c>
      <c r="AE713" t="s">
        <v>343</v>
      </c>
      <c r="AF713" t="s">
        <v>3835</v>
      </c>
      <c r="AG713" t="s">
        <v>25</v>
      </c>
      <c r="AH713" t="s">
        <v>25</v>
      </c>
      <c r="AI713" t="s">
        <v>114</v>
      </c>
      <c r="AJ713" t="s">
        <v>114</v>
      </c>
      <c r="AK713" t="s">
        <v>5470</v>
      </c>
      <c r="AL713" t="s">
        <v>42</v>
      </c>
      <c r="AM713" t="s">
        <v>42</v>
      </c>
      <c r="AN713" t="s">
        <v>97</v>
      </c>
      <c r="AO713" t="s">
        <v>98</v>
      </c>
      <c r="AP713" t="s">
        <v>407</v>
      </c>
      <c r="AQ713" t="s">
        <v>329</v>
      </c>
      <c r="AR713" t="s">
        <v>373</v>
      </c>
      <c r="AS713" t="s">
        <v>1327</v>
      </c>
      <c r="AT713" t="s">
        <v>6802</v>
      </c>
      <c r="AU713" t="s">
        <v>2040</v>
      </c>
      <c r="AV713" t="s">
        <v>3713</v>
      </c>
      <c r="AW713" t="s">
        <v>203</v>
      </c>
      <c r="AX713" t="s">
        <v>813</v>
      </c>
      <c r="AY713" t="s">
        <v>174</v>
      </c>
      <c r="AZ713" t="s">
        <v>3034</v>
      </c>
      <c r="BA713" t="s">
        <v>109</v>
      </c>
      <c r="BB713" t="s">
        <v>65</v>
      </c>
      <c r="BC713">
        <v>4</v>
      </c>
      <c r="BD713" t="s">
        <v>24</v>
      </c>
      <c r="BE713" t="s">
        <v>24</v>
      </c>
      <c r="BF713" t="s">
        <v>5570</v>
      </c>
      <c r="BG713" t="s">
        <v>131</v>
      </c>
      <c r="BH713" t="s">
        <v>1603</v>
      </c>
      <c r="BI713" t="s">
        <v>2283</v>
      </c>
      <c r="BJ713" t="s">
        <v>85</v>
      </c>
      <c r="BK713" t="s">
        <v>4048</v>
      </c>
      <c r="BL713">
        <v>7</v>
      </c>
      <c r="BM713" t="s">
        <v>355</v>
      </c>
      <c r="BN713" t="s">
        <v>1622</v>
      </c>
      <c r="BO713" t="s">
        <v>5571</v>
      </c>
      <c r="BP713" t="s">
        <v>3106</v>
      </c>
      <c r="BQ713" t="s">
        <v>1310</v>
      </c>
      <c r="BR713" t="s">
        <v>422</v>
      </c>
      <c r="BS713" t="s">
        <v>326</v>
      </c>
      <c r="BT713" t="s">
        <v>3121</v>
      </c>
      <c r="BU713">
        <v>3434</v>
      </c>
      <c r="BV713" t="s">
        <v>194</v>
      </c>
      <c r="BW713" t="s">
        <v>7843</v>
      </c>
    </row>
    <row r="714" spans="1:107" x14ac:dyDescent="0.25">
      <c r="A714" t="s">
        <v>7844</v>
      </c>
      <c r="B714" t="s">
        <v>35</v>
      </c>
      <c r="C714" t="s">
        <v>1308</v>
      </c>
      <c r="D714" t="s">
        <v>1738</v>
      </c>
      <c r="E714" t="s">
        <v>2259</v>
      </c>
      <c r="F714" t="s">
        <v>1449</v>
      </c>
      <c r="G714" t="s">
        <v>40</v>
      </c>
      <c r="H714" t="s">
        <v>40</v>
      </c>
      <c r="I714" t="s">
        <v>40</v>
      </c>
      <c r="J714" t="s">
        <v>49</v>
      </c>
      <c r="K714" t="s">
        <v>373</v>
      </c>
      <c r="L714" t="s">
        <v>1610</v>
      </c>
      <c r="M714" t="s">
        <v>14</v>
      </c>
      <c r="N714" t="s">
        <v>14</v>
      </c>
      <c r="O714" t="s">
        <v>1948</v>
      </c>
      <c r="P714" t="s">
        <v>667</v>
      </c>
      <c r="Q714" t="s">
        <v>288</v>
      </c>
      <c r="R714" t="s">
        <v>7845</v>
      </c>
      <c r="S714" t="s">
        <v>319</v>
      </c>
      <c r="T714" t="s">
        <v>1941</v>
      </c>
      <c r="U714" t="s">
        <v>3503</v>
      </c>
      <c r="V714" t="s">
        <v>313</v>
      </c>
      <c r="W714" t="s">
        <v>7846</v>
      </c>
      <c r="X714" t="s">
        <v>237</v>
      </c>
      <c r="Y714" t="s">
        <v>7847</v>
      </c>
      <c r="Z714" t="s">
        <v>501</v>
      </c>
      <c r="AA714" t="s">
        <v>1727</v>
      </c>
      <c r="AB714" t="s">
        <v>109</v>
      </c>
      <c r="AC714" t="s">
        <v>174</v>
      </c>
      <c r="AD714" t="s">
        <v>3591</v>
      </c>
      <c r="AE714" t="s">
        <v>29</v>
      </c>
      <c r="AF714" t="s">
        <v>1724</v>
      </c>
      <c r="AG714" t="s">
        <v>25</v>
      </c>
      <c r="AH714" t="s">
        <v>2553</v>
      </c>
      <c r="AI714" t="s">
        <v>3598</v>
      </c>
      <c r="AJ714" t="s">
        <v>1337</v>
      </c>
      <c r="AK714" t="s">
        <v>1338</v>
      </c>
      <c r="AL714" t="s">
        <v>1339</v>
      </c>
      <c r="AM714" t="s">
        <v>1340</v>
      </c>
      <c r="AN714" t="s">
        <v>569</v>
      </c>
      <c r="AO714" t="s">
        <v>422</v>
      </c>
      <c r="AP714" t="s">
        <v>326</v>
      </c>
      <c r="AQ714">
        <v>6</v>
      </c>
      <c r="AR714" t="s">
        <v>3599</v>
      </c>
      <c r="AS714" t="s">
        <v>622</v>
      </c>
      <c r="AT714" t="s">
        <v>3600</v>
      </c>
      <c r="AU714" t="s">
        <v>1344</v>
      </c>
      <c r="AV714" t="s">
        <v>332</v>
      </c>
      <c r="AW714">
        <v>3434</v>
      </c>
    </row>
    <row r="715" spans="1:107" x14ac:dyDescent="0.25">
      <c r="A715" t="s">
        <v>7848</v>
      </c>
      <c r="B715" t="s">
        <v>299</v>
      </c>
      <c r="C715" t="s">
        <v>7513</v>
      </c>
      <c r="D715" t="s">
        <v>712</v>
      </c>
      <c r="E715" t="s">
        <v>7282</v>
      </c>
      <c r="F715" t="s">
        <v>17</v>
      </c>
      <c r="G715" t="s">
        <v>741</v>
      </c>
      <c r="H715" t="s">
        <v>32</v>
      </c>
      <c r="I715" t="s">
        <v>7434</v>
      </c>
      <c r="J715" t="s">
        <v>42</v>
      </c>
      <c r="K715" t="s">
        <v>1120</v>
      </c>
      <c r="L715" t="s">
        <v>14</v>
      </c>
      <c r="M715" t="s">
        <v>731</v>
      </c>
      <c r="N715" t="s">
        <v>85</v>
      </c>
      <c r="O715" t="s">
        <v>2821</v>
      </c>
      <c r="P715" t="s">
        <v>7435</v>
      </c>
      <c r="Q715" t="s">
        <v>2596</v>
      </c>
      <c r="R715" t="s">
        <v>40</v>
      </c>
      <c r="S715" t="s">
        <v>60</v>
      </c>
      <c r="T715" t="s">
        <v>607</v>
      </c>
      <c r="U715" t="s">
        <v>7285</v>
      </c>
      <c r="V715" t="s">
        <v>3875</v>
      </c>
      <c r="W715" t="s">
        <v>4542</v>
      </c>
      <c r="X715" t="s">
        <v>7436</v>
      </c>
      <c r="Y715" t="s">
        <v>3834</v>
      </c>
      <c r="Z715" t="s">
        <v>808</v>
      </c>
      <c r="AA715" t="s">
        <v>1</v>
      </c>
      <c r="AB715" t="s">
        <v>1</v>
      </c>
      <c r="AC715" t="s">
        <v>1</v>
      </c>
      <c r="AD715" t="s">
        <v>1269</v>
      </c>
      <c r="AE715" t="s">
        <v>7437</v>
      </c>
      <c r="AF715" t="s">
        <v>373</v>
      </c>
      <c r="AG715" t="s">
        <v>119</v>
      </c>
      <c r="AH715" t="s">
        <v>16</v>
      </c>
      <c r="AI715" t="s">
        <v>2630</v>
      </c>
      <c r="AJ715" t="s">
        <v>1301</v>
      </c>
      <c r="AK715" t="s">
        <v>174</v>
      </c>
      <c r="AL715" t="s">
        <v>743</v>
      </c>
      <c r="AM715" t="s">
        <v>7514</v>
      </c>
      <c r="AN715" t="s">
        <v>1263</v>
      </c>
      <c r="AO715" t="s">
        <v>4618</v>
      </c>
      <c r="AP715" t="s">
        <v>76</v>
      </c>
      <c r="AQ715" t="s">
        <v>7439</v>
      </c>
      <c r="AR715" t="s">
        <v>6535</v>
      </c>
      <c r="AS715" t="s">
        <v>13</v>
      </c>
      <c r="AT715" t="s">
        <v>3271</v>
      </c>
      <c r="AU715" t="s">
        <v>280</v>
      </c>
      <c r="AV715" t="s">
        <v>7289</v>
      </c>
      <c r="AW715" t="s">
        <v>1339</v>
      </c>
      <c r="AX715" t="s">
        <v>2522</v>
      </c>
      <c r="AY715" t="s">
        <v>24</v>
      </c>
      <c r="AZ715" t="s">
        <v>237</v>
      </c>
      <c r="BA715" t="s">
        <v>7290</v>
      </c>
      <c r="BB715" t="s">
        <v>485</v>
      </c>
      <c r="BC715" t="s">
        <v>635</v>
      </c>
      <c r="BD715">
        <v>3434</v>
      </c>
      <c r="BE715">
        <v>3434</v>
      </c>
      <c r="BF715" t="s">
        <v>7515</v>
      </c>
    </row>
    <row r="716" spans="1:107" x14ac:dyDescent="0.25">
      <c r="A716" t="s">
        <v>7849</v>
      </c>
      <c r="B716" t="s">
        <v>471</v>
      </c>
      <c r="C716" t="s">
        <v>6025</v>
      </c>
      <c r="D716" t="s">
        <v>392</v>
      </c>
      <c r="E716" t="s">
        <v>14</v>
      </c>
      <c r="F716" t="s">
        <v>14</v>
      </c>
      <c r="G716" t="s">
        <v>14</v>
      </c>
      <c r="H716" t="s">
        <v>32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1491</v>
      </c>
      <c r="P716" t="s">
        <v>75</v>
      </c>
      <c r="Q716" t="s">
        <v>600</v>
      </c>
      <c r="R716" t="s">
        <v>237</v>
      </c>
      <c r="S716" t="s">
        <v>528</v>
      </c>
      <c r="T716" t="s">
        <v>528</v>
      </c>
      <c r="U716" t="s">
        <v>528</v>
      </c>
      <c r="V716" t="s">
        <v>778</v>
      </c>
      <c r="W716" t="s">
        <v>3134</v>
      </c>
      <c r="X716" t="s">
        <v>2218</v>
      </c>
      <c r="Y716" t="s">
        <v>123</v>
      </c>
      <c r="Z716" t="s">
        <v>26</v>
      </c>
      <c r="AA716" t="s">
        <v>26</v>
      </c>
      <c r="AB716" t="s">
        <v>85</v>
      </c>
      <c r="AC716" t="s">
        <v>3035</v>
      </c>
      <c r="AD716">
        <v>5</v>
      </c>
      <c r="AE716" t="s">
        <v>92</v>
      </c>
      <c r="AF716" t="s">
        <v>578</v>
      </c>
      <c r="AG716" t="s">
        <v>474</v>
      </c>
      <c r="AH716" t="s">
        <v>2154</v>
      </c>
      <c r="AI716" t="s">
        <v>1263</v>
      </c>
      <c r="AJ716" t="s">
        <v>741</v>
      </c>
      <c r="AK716" t="s">
        <v>259</v>
      </c>
      <c r="AL716" t="s">
        <v>6955</v>
      </c>
      <c r="AM716" t="s">
        <v>6956</v>
      </c>
      <c r="AN716" t="s">
        <v>2941</v>
      </c>
      <c r="AO716" t="s">
        <v>280</v>
      </c>
      <c r="AP716" t="s">
        <v>119</v>
      </c>
      <c r="AQ716" t="s">
        <v>941</v>
      </c>
      <c r="AR716" t="s">
        <v>24</v>
      </c>
      <c r="AS716" t="s">
        <v>6034</v>
      </c>
      <c r="AT716" t="s">
        <v>1342</v>
      </c>
      <c r="AU716">
        <v>1</v>
      </c>
      <c r="AV716" t="s">
        <v>194</v>
      </c>
      <c r="AW716">
        <v>3434</v>
      </c>
      <c r="AX716" t="s">
        <v>38</v>
      </c>
      <c r="AY716" t="s">
        <v>6957</v>
      </c>
      <c r="AZ716" t="s">
        <v>2122</v>
      </c>
    </row>
    <row r="717" spans="1:107" x14ac:dyDescent="0.25">
      <c r="A717" t="s">
        <v>7850</v>
      </c>
      <c r="B717" t="s">
        <v>7851</v>
      </c>
      <c r="C717" t="s">
        <v>534</v>
      </c>
      <c r="D717" t="s">
        <v>4202</v>
      </c>
      <c r="E717" t="s">
        <v>528</v>
      </c>
      <c r="F717" t="s">
        <v>39</v>
      </c>
      <c r="G717" t="s">
        <v>8</v>
      </c>
      <c r="H717" t="s">
        <v>7852</v>
      </c>
      <c r="I717" t="s">
        <v>994</v>
      </c>
      <c r="J717" t="s">
        <v>994</v>
      </c>
      <c r="K717" t="s">
        <v>7853</v>
      </c>
      <c r="L717" t="s">
        <v>7854</v>
      </c>
      <c r="M717" t="s">
        <v>14</v>
      </c>
      <c r="N717" t="s">
        <v>14</v>
      </c>
      <c r="O717" t="s">
        <v>14</v>
      </c>
      <c r="P717" t="s">
        <v>14</v>
      </c>
      <c r="Q717" t="s">
        <v>7855</v>
      </c>
      <c r="R717" t="s">
        <v>7856</v>
      </c>
      <c r="S717" t="s">
        <v>3372</v>
      </c>
      <c r="T717" t="s">
        <v>7857</v>
      </c>
      <c r="U717" t="s">
        <v>1</v>
      </c>
      <c r="V717" t="s">
        <v>40</v>
      </c>
      <c r="W717" t="s">
        <v>7858</v>
      </c>
      <c r="X717" t="s">
        <v>73</v>
      </c>
      <c r="Y717" t="s">
        <v>2700</v>
      </c>
      <c r="Z717" t="s">
        <v>1483</v>
      </c>
      <c r="AA717" t="s">
        <v>246</v>
      </c>
      <c r="AB717" t="s">
        <v>89</v>
      </c>
      <c r="AC717" t="s">
        <v>7859</v>
      </c>
      <c r="AD717" t="s">
        <v>7860</v>
      </c>
      <c r="AE717" t="s">
        <v>4340</v>
      </c>
      <c r="AF717" t="s">
        <v>7861</v>
      </c>
      <c r="AG717" t="s">
        <v>7862</v>
      </c>
      <c r="AH717">
        <v>2</v>
      </c>
      <c r="AI717" t="s">
        <v>5267</v>
      </c>
      <c r="AJ717" t="s">
        <v>7863</v>
      </c>
      <c r="AK717" t="s">
        <v>97</v>
      </c>
      <c r="AL717" t="s">
        <v>98</v>
      </c>
      <c r="AM717" t="s">
        <v>101</v>
      </c>
      <c r="AN717" t="s">
        <v>78</v>
      </c>
      <c r="AO717" t="s">
        <v>78</v>
      </c>
      <c r="AP717" t="s">
        <v>7864</v>
      </c>
      <c r="AQ717" t="s">
        <v>830</v>
      </c>
      <c r="AR717" t="s">
        <v>7865</v>
      </c>
      <c r="AS717" t="s">
        <v>3400</v>
      </c>
      <c r="AT717" t="s">
        <v>105</v>
      </c>
      <c r="AU717" t="s">
        <v>16</v>
      </c>
      <c r="AV717" t="s">
        <v>75</v>
      </c>
      <c r="AW717" t="s">
        <v>75</v>
      </c>
      <c r="AX717" t="s">
        <v>174</v>
      </c>
      <c r="AY717" t="s">
        <v>111</v>
      </c>
      <c r="AZ717" t="s">
        <v>280</v>
      </c>
      <c r="BA717" t="s">
        <v>109</v>
      </c>
      <c r="BB717" t="s">
        <v>29</v>
      </c>
      <c r="BC717" t="s">
        <v>7866</v>
      </c>
      <c r="BD717" t="s">
        <v>373</v>
      </c>
      <c r="BE717" t="s">
        <v>402</v>
      </c>
      <c r="BF717" t="s">
        <v>7867</v>
      </c>
      <c r="BG717" t="s">
        <v>7868</v>
      </c>
      <c r="BH717" t="s">
        <v>24</v>
      </c>
      <c r="BI717" t="s">
        <v>7869</v>
      </c>
      <c r="BJ717" t="s">
        <v>119</v>
      </c>
      <c r="BK717" t="s">
        <v>518</v>
      </c>
      <c r="BL717">
        <v>343</v>
      </c>
      <c r="BM717" t="s">
        <v>1363</v>
      </c>
      <c r="BN717">
        <v>114</v>
      </c>
    </row>
    <row r="718" spans="1:107" x14ac:dyDescent="0.25">
      <c r="A718" t="s">
        <v>7870</v>
      </c>
      <c r="B718" t="s">
        <v>35</v>
      </c>
      <c r="C718" t="s">
        <v>42</v>
      </c>
      <c r="D718" t="s">
        <v>1810</v>
      </c>
      <c r="E718" t="s">
        <v>7871</v>
      </c>
      <c r="F718" t="s">
        <v>380</v>
      </c>
      <c r="G718" t="s">
        <v>49</v>
      </c>
      <c r="H718" t="s">
        <v>245</v>
      </c>
      <c r="I718" t="s">
        <v>78</v>
      </c>
      <c r="J718">
        <v>1</v>
      </c>
      <c r="K718">
        <v>1</v>
      </c>
      <c r="L718" t="s">
        <v>1811</v>
      </c>
      <c r="M718" t="s">
        <v>1812</v>
      </c>
      <c r="N718" t="s">
        <v>692</v>
      </c>
      <c r="O718" t="s">
        <v>260</v>
      </c>
      <c r="P718" t="s">
        <v>25</v>
      </c>
      <c r="Q718" t="s">
        <v>25</v>
      </c>
      <c r="R718" t="s">
        <v>1814</v>
      </c>
      <c r="S718" t="s">
        <v>2920</v>
      </c>
      <c r="T718" t="s">
        <v>96</v>
      </c>
      <c r="U718" t="s">
        <v>97</v>
      </c>
      <c r="V718" t="s">
        <v>168</v>
      </c>
      <c r="W718" t="s">
        <v>119</v>
      </c>
      <c r="X718" t="s">
        <v>567</v>
      </c>
      <c r="Y718" t="s">
        <v>6802</v>
      </c>
      <c r="Z718" t="s">
        <v>83</v>
      </c>
      <c r="AA718" t="s">
        <v>491</v>
      </c>
      <c r="AB718" t="s">
        <v>1817</v>
      </c>
      <c r="AC718" t="s">
        <v>231</v>
      </c>
      <c r="AD718" t="s">
        <v>1818</v>
      </c>
      <c r="AE718" t="s">
        <v>1819</v>
      </c>
      <c r="AF718" t="s">
        <v>1820</v>
      </c>
      <c r="AG718" t="s">
        <v>174</v>
      </c>
      <c r="AH718" t="s">
        <v>114</v>
      </c>
      <c r="AI718" t="s">
        <v>3716</v>
      </c>
      <c r="AJ718" t="s">
        <v>77</v>
      </c>
      <c r="AK718" t="s">
        <v>1539</v>
      </c>
      <c r="AL718" t="s">
        <v>1963</v>
      </c>
      <c r="AM718" t="s">
        <v>75</v>
      </c>
      <c r="AN718" t="s">
        <v>1821</v>
      </c>
      <c r="AO718" t="s">
        <v>6803</v>
      </c>
      <c r="AP718" t="s">
        <v>4491</v>
      </c>
      <c r="AQ718" t="s">
        <v>423</v>
      </c>
      <c r="AR718" t="s">
        <v>1823</v>
      </c>
      <c r="AS718" t="s">
        <v>296</v>
      </c>
      <c r="AT718" t="s">
        <v>6804</v>
      </c>
      <c r="AU718" t="s">
        <v>1036</v>
      </c>
      <c r="AV718" t="s">
        <v>40</v>
      </c>
      <c r="AW718" t="s">
        <v>6805</v>
      </c>
      <c r="AX718" t="s">
        <v>1824</v>
      </c>
      <c r="AY718" t="s">
        <v>803</v>
      </c>
      <c r="AZ718" t="s">
        <v>2470</v>
      </c>
      <c r="BA718" t="s">
        <v>2471</v>
      </c>
      <c r="BB718" t="s">
        <v>243</v>
      </c>
      <c r="BC718" t="s">
        <v>841</v>
      </c>
      <c r="BD718" t="s">
        <v>6806</v>
      </c>
      <c r="BE718" t="s">
        <v>1073</v>
      </c>
      <c r="BF718" t="s">
        <v>1827</v>
      </c>
      <c r="BG718" t="s">
        <v>1828</v>
      </c>
      <c r="BH718">
        <v>2434</v>
      </c>
      <c r="BI718" t="s">
        <v>229</v>
      </c>
      <c r="BJ718" t="s">
        <v>195</v>
      </c>
    </row>
    <row r="719" spans="1:107" x14ac:dyDescent="0.25">
      <c r="A719" t="s">
        <v>7872</v>
      </c>
      <c r="B719" t="s">
        <v>1033</v>
      </c>
      <c r="C719" t="s">
        <v>16</v>
      </c>
      <c r="D719" t="s">
        <v>16</v>
      </c>
      <c r="E719" t="s">
        <v>16</v>
      </c>
      <c r="F719" t="s">
        <v>16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  <c r="L719" t="s">
        <v>14</v>
      </c>
      <c r="M719" t="s">
        <v>1</v>
      </c>
      <c r="N719" t="s">
        <v>1</v>
      </c>
      <c r="O719" t="s">
        <v>7873</v>
      </c>
      <c r="P719" t="s">
        <v>288</v>
      </c>
      <c r="Q719" t="s">
        <v>7874</v>
      </c>
      <c r="R719" t="s">
        <v>257</v>
      </c>
      <c r="S719" t="s">
        <v>7875</v>
      </c>
      <c r="T719" t="s">
        <v>6514</v>
      </c>
      <c r="U719" t="s">
        <v>64</v>
      </c>
      <c r="V719">
        <v>5</v>
      </c>
      <c r="W719" t="s">
        <v>42</v>
      </c>
      <c r="X719" t="s">
        <v>528</v>
      </c>
      <c r="Y719" t="s">
        <v>123</v>
      </c>
      <c r="Z719" t="s">
        <v>7876</v>
      </c>
      <c r="AA719" t="s">
        <v>129</v>
      </c>
      <c r="AB719" t="s">
        <v>561</v>
      </c>
      <c r="AC719" t="s">
        <v>1003</v>
      </c>
      <c r="AD719" t="s">
        <v>15</v>
      </c>
      <c r="AE719" t="s">
        <v>741</v>
      </c>
      <c r="AF719" t="s">
        <v>32</v>
      </c>
      <c r="AG719" t="s">
        <v>237</v>
      </c>
      <c r="AH719" t="s">
        <v>534</v>
      </c>
      <c r="AI719" t="s">
        <v>1340</v>
      </c>
      <c r="AJ719" t="s">
        <v>6516</v>
      </c>
      <c r="AK719" t="s">
        <v>7877</v>
      </c>
      <c r="AL719" t="s">
        <v>7878</v>
      </c>
    </row>
    <row r="720" spans="1:107" x14ac:dyDescent="0.25">
      <c r="A720" t="s">
        <v>7879</v>
      </c>
      <c r="B720" t="s">
        <v>7880</v>
      </c>
      <c r="C720" t="s">
        <v>7881</v>
      </c>
      <c r="D720" t="s">
        <v>754</v>
      </c>
      <c r="E720" t="s">
        <v>209</v>
      </c>
      <c r="F720" t="s">
        <v>209</v>
      </c>
      <c r="G720" t="s">
        <v>73</v>
      </c>
      <c r="H720" t="s">
        <v>993</v>
      </c>
      <c r="I720" t="s">
        <v>713</v>
      </c>
      <c r="J720" t="s">
        <v>8</v>
      </c>
      <c r="K720" t="s">
        <v>145</v>
      </c>
      <c r="L720" t="s">
        <v>2658</v>
      </c>
      <c r="M720" t="s">
        <v>1</v>
      </c>
      <c r="N720" t="s">
        <v>1</v>
      </c>
      <c r="O720" t="s">
        <v>528</v>
      </c>
      <c r="P720" t="s">
        <v>528</v>
      </c>
      <c r="Q720" t="s">
        <v>14</v>
      </c>
      <c r="R720" t="s">
        <v>14</v>
      </c>
      <c r="S720" t="s">
        <v>14</v>
      </c>
      <c r="T720" t="s">
        <v>440</v>
      </c>
      <c r="U720" t="s">
        <v>650</v>
      </c>
      <c r="V720" t="s">
        <v>3396</v>
      </c>
      <c r="W720" t="s">
        <v>1098</v>
      </c>
      <c r="X720" t="s">
        <v>1033</v>
      </c>
      <c r="Y720" t="s">
        <v>85</v>
      </c>
      <c r="Z720" t="s">
        <v>321</v>
      </c>
      <c r="AA720" t="s">
        <v>321</v>
      </c>
      <c r="AB720" t="s">
        <v>321</v>
      </c>
      <c r="AC720" t="s">
        <v>759</v>
      </c>
      <c r="AD720" t="s">
        <v>530</v>
      </c>
      <c r="AE720" t="s">
        <v>1402</v>
      </c>
      <c r="AF720" t="s">
        <v>1004</v>
      </c>
      <c r="AG720" t="s">
        <v>123</v>
      </c>
      <c r="AH720" t="s">
        <v>2504</v>
      </c>
      <c r="AI720" t="s">
        <v>98</v>
      </c>
      <c r="AJ720" t="s">
        <v>98</v>
      </c>
      <c r="AK720" t="s">
        <v>101</v>
      </c>
      <c r="AL720" t="s">
        <v>101</v>
      </c>
      <c r="AM720" t="s">
        <v>101</v>
      </c>
      <c r="AN720" t="s">
        <v>1213</v>
      </c>
      <c r="AO720" t="s">
        <v>729</v>
      </c>
      <c r="AP720" t="s">
        <v>729</v>
      </c>
      <c r="AQ720" t="s">
        <v>78</v>
      </c>
      <c r="AR720" t="s">
        <v>78</v>
      </c>
      <c r="AS720" t="s">
        <v>229</v>
      </c>
      <c r="AT720" t="s">
        <v>644</v>
      </c>
      <c r="AU720" t="s">
        <v>6576</v>
      </c>
      <c r="AV720" t="s">
        <v>40</v>
      </c>
      <c r="AW720">
        <v>11</v>
      </c>
      <c r="AX720">
        <v>11</v>
      </c>
      <c r="AY720" t="s">
        <v>2539</v>
      </c>
      <c r="AZ720" t="s">
        <v>246</v>
      </c>
      <c r="BA720" t="s">
        <v>1069</v>
      </c>
      <c r="BB720" t="s">
        <v>96</v>
      </c>
      <c r="BC720" t="s">
        <v>5514</v>
      </c>
      <c r="BD720" t="s">
        <v>2295</v>
      </c>
      <c r="BE720" t="s">
        <v>84</v>
      </c>
      <c r="BF720" t="s">
        <v>1225</v>
      </c>
      <c r="BG720" t="s">
        <v>174</v>
      </c>
      <c r="BH720" t="s">
        <v>6531</v>
      </c>
      <c r="BI720">
        <v>4</v>
      </c>
      <c r="BJ720" t="s">
        <v>7882</v>
      </c>
      <c r="BK720" t="s">
        <v>6578</v>
      </c>
      <c r="BL720" t="s">
        <v>70</v>
      </c>
      <c r="BM720" t="s">
        <v>534</v>
      </c>
      <c r="BN720" t="s">
        <v>5966</v>
      </c>
      <c r="BO720" t="s">
        <v>2596</v>
      </c>
      <c r="BP720" t="s">
        <v>349</v>
      </c>
      <c r="BQ720">
        <v>7</v>
      </c>
      <c r="BR720" t="s">
        <v>13</v>
      </c>
      <c r="BS720" t="s">
        <v>24</v>
      </c>
      <c r="BT720" t="s">
        <v>24</v>
      </c>
      <c r="BU720" t="s">
        <v>7883</v>
      </c>
      <c r="BV720" t="s">
        <v>7884</v>
      </c>
      <c r="BW720" t="s">
        <v>25</v>
      </c>
      <c r="BX720" t="s">
        <v>7885</v>
      </c>
      <c r="BY720" t="s">
        <v>1204</v>
      </c>
      <c r="BZ720" t="s">
        <v>5592</v>
      </c>
      <c r="CA720" t="s">
        <v>830</v>
      </c>
      <c r="CB720" t="s">
        <v>4540</v>
      </c>
      <c r="CC720" t="s">
        <v>946</v>
      </c>
      <c r="CD720" t="s">
        <v>540</v>
      </c>
      <c r="CE720" t="s">
        <v>540</v>
      </c>
      <c r="CF720" t="s">
        <v>5308</v>
      </c>
      <c r="CG720" t="s">
        <v>825</v>
      </c>
      <c r="CH720" t="s">
        <v>555</v>
      </c>
      <c r="CI720" t="s">
        <v>42</v>
      </c>
      <c r="CJ720" t="s">
        <v>3866</v>
      </c>
      <c r="CK720" t="s">
        <v>5970</v>
      </c>
      <c r="CL720" t="s">
        <v>724</v>
      </c>
      <c r="CM720">
        <v>344</v>
      </c>
      <c r="CN720" t="s">
        <v>194</v>
      </c>
      <c r="CO720">
        <v>3434</v>
      </c>
      <c r="CP720" t="s">
        <v>38</v>
      </c>
      <c r="CQ720" t="s">
        <v>5971</v>
      </c>
      <c r="CR720" t="s">
        <v>141</v>
      </c>
    </row>
    <row r="721" spans="1:121" x14ac:dyDescent="0.25">
      <c r="A721" t="s">
        <v>7886</v>
      </c>
      <c r="B721" t="s">
        <v>35</v>
      </c>
      <c r="C721" t="s">
        <v>36</v>
      </c>
      <c r="D721" t="s">
        <v>7778</v>
      </c>
      <c r="E721" t="s">
        <v>39</v>
      </c>
      <c r="F721" t="s">
        <v>48</v>
      </c>
      <c r="G721" t="e">
        <f>-PASTA_</f>
        <v>#NAME?</v>
      </c>
      <c r="H721" t="s">
        <v>40</v>
      </c>
      <c r="I721" t="s">
        <v>40</v>
      </c>
      <c r="J721" t="s">
        <v>40</v>
      </c>
      <c r="K721" t="s">
        <v>40</v>
      </c>
      <c r="L721" t="s">
        <v>40</v>
      </c>
      <c r="M721" t="s">
        <v>40</v>
      </c>
      <c r="N721" t="s">
        <v>7779</v>
      </c>
      <c r="O721" t="s">
        <v>1865</v>
      </c>
      <c r="P721" t="s">
        <v>963</v>
      </c>
      <c r="Q721" t="s">
        <v>7780</v>
      </c>
      <c r="R721" t="s">
        <v>123</v>
      </c>
      <c r="S721" t="s">
        <v>123</v>
      </c>
      <c r="T721" t="s">
        <v>123</v>
      </c>
      <c r="U721" t="s">
        <v>47</v>
      </c>
      <c r="V721" t="s">
        <v>47</v>
      </c>
      <c r="W721" t="s">
        <v>7177</v>
      </c>
      <c r="X721" t="s">
        <v>28</v>
      </c>
      <c r="Y721" t="s">
        <v>49</v>
      </c>
      <c r="Z721" t="s">
        <v>499</v>
      </c>
      <c r="AA721">
        <v>1908</v>
      </c>
      <c r="AB721" t="s">
        <v>52</v>
      </c>
      <c r="AC721">
        <v>0</v>
      </c>
      <c r="AD721" t="s">
        <v>1437</v>
      </c>
      <c r="AE721" t="s">
        <v>7781</v>
      </c>
      <c r="AF721" t="s">
        <v>1072</v>
      </c>
      <c r="AG721" t="s">
        <v>461</v>
      </c>
      <c r="AH721" t="s">
        <v>7782</v>
      </c>
      <c r="AI721" t="s">
        <v>16</v>
      </c>
      <c r="AJ721" t="s">
        <v>60</v>
      </c>
      <c r="AK721" t="s">
        <v>60</v>
      </c>
      <c r="AL721" t="s">
        <v>60</v>
      </c>
      <c r="AM721" t="s">
        <v>7408</v>
      </c>
      <c r="AN721" t="s">
        <v>7407</v>
      </c>
      <c r="AO721" t="s">
        <v>6449</v>
      </c>
      <c r="AP721" t="s">
        <v>1739</v>
      </c>
      <c r="AQ721" t="s">
        <v>85</v>
      </c>
      <c r="AR721" t="s">
        <v>85</v>
      </c>
      <c r="AS721" t="s">
        <v>7783</v>
      </c>
      <c r="AT721">
        <v>7</v>
      </c>
      <c r="AU721" t="s">
        <v>1699</v>
      </c>
      <c r="AV721" t="s">
        <v>319</v>
      </c>
      <c r="AW721" t="s">
        <v>319</v>
      </c>
      <c r="AX721" t="s">
        <v>319</v>
      </c>
      <c r="AY721" t="s">
        <v>42</v>
      </c>
      <c r="AZ721" t="s">
        <v>42</v>
      </c>
      <c r="BA721" t="s">
        <v>65</v>
      </c>
      <c r="BB721" t="e">
        <f>-_</f>
        <v>#NAME?</v>
      </c>
      <c r="BC721" t="s">
        <v>96</v>
      </c>
      <c r="BD721" t="s">
        <v>97</v>
      </c>
      <c r="BE721" t="s">
        <v>98</v>
      </c>
      <c r="BF721" t="s">
        <v>7784</v>
      </c>
      <c r="BG721" t="s">
        <v>685</v>
      </c>
      <c r="BH721" t="s">
        <v>724</v>
      </c>
      <c r="BI721" t="s">
        <v>7409</v>
      </c>
      <c r="BJ721" t="s">
        <v>78</v>
      </c>
      <c r="BK721" t="s">
        <v>159</v>
      </c>
      <c r="BL721" t="s">
        <v>7785</v>
      </c>
      <c r="BM721" t="s">
        <v>4683</v>
      </c>
      <c r="BN721" t="s">
        <v>6303</v>
      </c>
      <c r="BO721" t="s">
        <v>2695</v>
      </c>
      <c r="BP721" t="s">
        <v>105</v>
      </c>
      <c r="BQ721" t="s">
        <v>6838</v>
      </c>
      <c r="BR721" t="s">
        <v>7411</v>
      </c>
      <c r="BS721" t="s">
        <v>741</v>
      </c>
      <c r="BT721" t="s">
        <v>1045</v>
      </c>
      <c r="BU721" t="s">
        <v>38</v>
      </c>
      <c r="BV721" t="s">
        <v>849</v>
      </c>
      <c r="BW721" t="s">
        <v>146</v>
      </c>
      <c r="BX721" t="s">
        <v>174</v>
      </c>
      <c r="BY721" t="s">
        <v>114</v>
      </c>
      <c r="BZ721" t="s">
        <v>64</v>
      </c>
      <c r="CA721" t="s">
        <v>25</v>
      </c>
      <c r="CB721" t="s">
        <v>26</v>
      </c>
      <c r="CC721" t="s">
        <v>26</v>
      </c>
      <c r="CD721" t="s">
        <v>7786</v>
      </c>
      <c r="CE721" t="s">
        <v>103</v>
      </c>
      <c r="CF721" t="s">
        <v>362</v>
      </c>
      <c r="CG721" t="s">
        <v>343</v>
      </c>
      <c r="CH721" t="s">
        <v>161</v>
      </c>
      <c r="CI721" t="s">
        <v>7187</v>
      </c>
      <c r="CJ721" t="s">
        <v>7787</v>
      </c>
      <c r="CK721" t="s">
        <v>7788</v>
      </c>
      <c r="CL721" t="s">
        <v>6912</v>
      </c>
      <c r="CM721" t="s">
        <v>2479</v>
      </c>
      <c r="CN721" t="s">
        <v>7789</v>
      </c>
      <c r="CO721" t="s">
        <v>908</v>
      </c>
      <c r="CP721" t="s">
        <v>1716</v>
      </c>
      <c r="CQ721" t="s">
        <v>355</v>
      </c>
      <c r="CR721" t="s">
        <v>326</v>
      </c>
      <c r="CS721" t="s">
        <v>326</v>
      </c>
      <c r="CT721" t="s">
        <v>4439</v>
      </c>
      <c r="CU721" t="s">
        <v>7790</v>
      </c>
      <c r="CV721" t="s">
        <v>3927</v>
      </c>
      <c r="CW721" t="s">
        <v>4903</v>
      </c>
      <c r="CX721" t="s">
        <v>14</v>
      </c>
      <c r="CY721" t="s">
        <v>354</v>
      </c>
      <c r="CZ721" t="s">
        <v>7415</v>
      </c>
      <c r="DA721" t="s">
        <v>1433</v>
      </c>
      <c r="DB721" t="s">
        <v>426</v>
      </c>
      <c r="DC721" t="s">
        <v>916</v>
      </c>
      <c r="DD721" t="s">
        <v>4656</v>
      </c>
      <c r="DE721" t="s">
        <v>7791</v>
      </c>
    </row>
    <row r="722" spans="1:121" x14ac:dyDescent="0.25">
      <c r="A722" t="s">
        <v>7887</v>
      </c>
      <c r="B722" t="s">
        <v>35</v>
      </c>
      <c r="C722" t="s">
        <v>995</v>
      </c>
      <c r="D722" t="s">
        <v>1571</v>
      </c>
      <c r="E722" t="s">
        <v>1</v>
      </c>
      <c r="F722" t="s">
        <v>578</v>
      </c>
      <c r="G722" t="s">
        <v>741</v>
      </c>
      <c r="H722" t="s">
        <v>741</v>
      </c>
      <c r="I722" t="s">
        <v>71</v>
      </c>
      <c r="J722" t="s">
        <v>114</v>
      </c>
      <c r="K722" t="s">
        <v>114</v>
      </c>
      <c r="L722">
        <v>6</v>
      </c>
      <c r="M722" t="s">
        <v>47</v>
      </c>
      <c r="N722" t="s">
        <v>1845</v>
      </c>
      <c r="O722" t="s">
        <v>1213</v>
      </c>
      <c r="P722" t="s">
        <v>4063</v>
      </c>
      <c r="Q722" t="s">
        <v>562</v>
      </c>
      <c r="R722" t="s">
        <v>256</v>
      </c>
      <c r="S722" t="s">
        <v>461</v>
      </c>
      <c r="T722" t="s">
        <v>1848</v>
      </c>
      <c r="U722" t="s">
        <v>158</v>
      </c>
      <c r="V722" t="s">
        <v>1152</v>
      </c>
      <c r="W722" t="s">
        <v>631</v>
      </c>
      <c r="X722" t="s">
        <v>4266</v>
      </c>
      <c r="Y722" t="s">
        <v>91</v>
      </c>
      <c r="Z722" t="s">
        <v>91</v>
      </c>
      <c r="AA722" t="s">
        <v>324</v>
      </c>
      <c r="AB722" t="s">
        <v>5914</v>
      </c>
      <c r="AC722" t="s">
        <v>94</v>
      </c>
      <c r="AD722" t="s">
        <v>97</v>
      </c>
      <c r="AE722" t="s">
        <v>98</v>
      </c>
      <c r="AF722" t="s">
        <v>1136</v>
      </c>
      <c r="AG722" t="s">
        <v>390</v>
      </c>
      <c r="AH722" t="s">
        <v>373</v>
      </c>
      <c r="AI722" t="s">
        <v>329</v>
      </c>
      <c r="AJ722" t="s">
        <v>78</v>
      </c>
      <c r="AK722" t="s">
        <v>498</v>
      </c>
      <c r="AL722" t="s">
        <v>96</v>
      </c>
      <c r="AM722" t="s">
        <v>332</v>
      </c>
      <c r="AN722" t="s">
        <v>690</v>
      </c>
      <c r="AO722" t="s">
        <v>105</v>
      </c>
      <c r="AP722" t="s">
        <v>5915</v>
      </c>
      <c r="AQ722" t="s">
        <v>724</v>
      </c>
      <c r="AR722" t="s">
        <v>109</v>
      </c>
      <c r="AS722" t="s">
        <v>106</v>
      </c>
      <c r="AT722" t="s">
        <v>174</v>
      </c>
      <c r="AU722" t="s">
        <v>174</v>
      </c>
      <c r="AV722">
        <v>1</v>
      </c>
      <c r="AW722">
        <v>1</v>
      </c>
      <c r="AX722">
        <v>1</v>
      </c>
      <c r="AY722" t="s">
        <v>623</v>
      </c>
      <c r="AZ722" t="s">
        <v>336</v>
      </c>
      <c r="BA722" t="s">
        <v>336</v>
      </c>
      <c r="BB722" t="s">
        <v>65</v>
      </c>
      <c r="BC722" t="s">
        <v>7888</v>
      </c>
      <c r="BD722" t="s">
        <v>902</v>
      </c>
      <c r="BE722" t="s">
        <v>25</v>
      </c>
      <c r="BF722" t="s">
        <v>25</v>
      </c>
      <c r="BG722" t="s">
        <v>619</v>
      </c>
      <c r="BH722" t="s">
        <v>600</v>
      </c>
      <c r="BI722" t="s">
        <v>4268</v>
      </c>
      <c r="BJ722" t="s">
        <v>354</v>
      </c>
      <c r="BK722" t="s">
        <v>5254</v>
      </c>
      <c r="BL722" t="s">
        <v>892</v>
      </c>
      <c r="BM722" t="s">
        <v>2247</v>
      </c>
      <c r="BN722" t="s">
        <v>24</v>
      </c>
      <c r="BO722" t="s">
        <v>1686</v>
      </c>
      <c r="BP722" t="s">
        <v>4073</v>
      </c>
      <c r="BQ722" t="s">
        <v>4074</v>
      </c>
      <c r="BR722" t="s">
        <v>138</v>
      </c>
      <c r="BS722" t="s">
        <v>3850</v>
      </c>
      <c r="BT722">
        <v>5</v>
      </c>
      <c r="BU722" t="s">
        <v>32</v>
      </c>
      <c r="BV722" t="s">
        <v>4076</v>
      </c>
      <c r="BW722" t="s">
        <v>1003</v>
      </c>
      <c r="BX722" t="s">
        <v>422</v>
      </c>
      <c r="BY722" t="s">
        <v>471</v>
      </c>
      <c r="BZ722" t="s">
        <v>5916</v>
      </c>
      <c r="CA722" t="s">
        <v>5917</v>
      </c>
      <c r="CB722" t="s">
        <v>5918</v>
      </c>
      <c r="CC722" t="s">
        <v>5919</v>
      </c>
      <c r="CD722" t="s">
        <v>1772</v>
      </c>
      <c r="CE722">
        <v>3434</v>
      </c>
      <c r="CF722" t="s">
        <v>141</v>
      </c>
      <c r="CG722" t="s">
        <v>1435</v>
      </c>
      <c r="CH722" t="s">
        <v>38</v>
      </c>
    </row>
    <row r="723" spans="1:121" x14ac:dyDescent="0.25">
      <c r="A723" t="s">
        <v>7889</v>
      </c>
      <c r="B723" t="s">
        <v>123</v>
      </c>
      <c r="C723" t="s">
        <v>123</v>
      </c>
      <c r="D723" t="s">
        <v>35</v>
      </c>
      <c r="E723" t="s">
        <v>5366</v>
      </c>
      <c r="F723" t="s">
        <v>4569</v>
      </c>
      <c r="G723" t="s">
        <v>39</v>
      </c>
      <c r="H723" t="s">
        <v>6889</v>
      </c>
      <c r="I723" t="s">
        <v>1412</v>
      </c>
      <c r="J723" t="s">
        <v>1548</v>
      </c>
      <c r="K723" t="s">
        <v>6738</v>
      </c>
      <c r="L723" t="s">
        <v>1315</v>
      </c>
      <c r="M723" t="s">
        <v>47</v>
      </c>
      <c r="N723" t="s">
        <v>47</v>
      </c>
      <c r="O723" t="s">
        <v>47</v>
      </c>
      <c r="P723" t="s">
        <v>7177</v>
      </c>
      <c r="Q723" t="s">
        <v>321</v>
      </c>
      <c r="R723" t="s">
        <v>49</v>
      </c>
      <c r="S723" t="s">
        <v>48</v>
      </c>
      <c r="T723" t="s">
        <v>7890</v>
      </c>
      <c r="U723" t="s">
        <v>85</v>
      </c>
      <c r="V723" t="s">
        <v>85</v>
      </c>
      <c r="W723" t="s">
        <v>85</v>
      </c>
      <c r="X723" t="s">
        <v>29</v>
      </c>
      <c r="Y723" t="s">
        <v>29</v>
      </c>
      <c r="Z723" t="s">
        <v>4016</v>
      </c>
      <c r="AA723" t="s">
        <v>2412</v>
      </c>
      <c r="AB723" t="s">
        <v>1009</v>
      </c>
      <c r="AC723" t="s">
        <v>7891</v>
      </c>
      <c r="AD723" t="s">
        <v>25</v>
      </c>
      <c r="AE723" t="s">
        <v>25</v>
      </c>
      <c r="AF723" t="s">
        <v>343</v>
      </c>
      <c r="AG723" t="s">
        <v>343</v>
      </c>
      <c r="AH723" t="s">
        <v>1508</v>
      </c>
      <c r="AI723" t="s">
        <v>1553</v>
      </c>
      <c r="AJ723" t="s">
        <v>724</v>
      </c>
      <c r="AK723" t="s">
        <v>1443</v>
      </c>
      <c r="AL723" t="s">
        <v>24</v>
      </c>
      <c r="AM723" t="s">
        <v>24</v>
      </c>
      <c r="AN723" t="s">
        <v>229</v>
      </c>
      <c r="AO723" t="s">
        <v>229</v>
      </c>
      <c r="AP723" t="s">
        <v>927</v>
      </c>
      <c r="AQ723" t="s">
        <v>5636</v>
      </c>
      <c r="AR723" t="s">
        <v>65</v>
      </c>
      <c r="AS723" t="s">
        <v>94</v>
      </c>
      <c r="AT723" t="s">
        <v>682</v>
      </c>
      <c r="AU723" t="s">
        <v>60</v>
      </c>
      <c r="AV723" t="s">
        <v>60</v>
      </c>
      <c r="AW723" t="s">
        <v>97</v>
      </c>
      <c r="AX723" t="s">
        <v>98</v>
      </c>
      <c r="AY723" t="s">
        <v>107</v>
      </c>
      <c r="AZ723" t="s">
        <v>101</v>
      </c>
      <c r="BA723" t="s">
        <v>78</v>
      </c>
      <c r="BB723" t="s">
        <v>6892</v>
      </c>
      <c r="BC723" t="s">
        <v>926</v>
      </c>
      <c r="BD723" t="s">
        <v>1601</v>
      </c>
      <c r="BE723" t="s">
        <v>96</v>
      </c>
      <c r="BF723" t="s">
        <v>899</v>
      </c>
      <c r="BG723" t="s">
        <v>40</v>
      </c>
      <c r="BH723" t="s">
        <v>6239</v>
      </c>
      <c r="BI723" t="s">
        <v>6240</v>
      </c>
      <c r="BJ723" t="s">
        <v>14</v>
      </c>
      <c r="BK723" t="s">
        <v>6241</v>
      </c>
      <c r="BL723">
        <v>7</v>
      </c>
      <c r="BM723" t="s">
        <v>1557</v>
      </c>
      <c r="BN723" t="s">
        <v>36</v>
      </c>
      <c r="BO723" t="s">
        <v>174</v>
      </c>
      <c r="BP723" t="s">
        <v>7892</v>
      </c>
      <c r="BQ723" t="s">
        <v>38</v>
      </c>
      <c r="BR723" t="s">
        <v>38</v>
      </c>
      <c r="BS723" t="s">
        <v>114</v>
      </c>
      <c r="BT723" t="s">
        <v>26</v>
      </c>
      <c r="BU723" t="s">
        <v>7494</v>
      </c>
      <c r="BV723" t="s">
        <v>3298</v>
      </c>
      <c r="BW723" t="s">
        <v>325</v>
      </c>
      <c r="BX723" t="s">
        <v>161</v>
      </c>
      <c r="BY723" t="s">
        <v>1</v>
      </c>
      <c r="BZ723" t="s">
        <v>1989</v>
      </c>
      <c r="CA723" t="s">
        <v>1043</v>
      </c>
      <c r="CB723" t="s">
        <v>7893</v>
      </c>
      <c r="CC723" t="s">
        <v>646</v>
      </c>
      <c r="CD723" t="s">
        <v>42</v>
      </c>
      <c r="CE723" t="s">
        <v>1709</v>
      </c>
      <c r="CF723" t="s">
        <v>2374</v>
      </c>
      <c r="CG723" t="s">
        <v>326</v>
      </c>
      <c r="CH723" t="s">
        <v>7894</v>
      </c>
      <c r="CI723" t="s">
        <v>3925</v>
      </c>
      <c r="CJ723" t="s">
        <v>7895</v>
      </c>
      <c r="CK723" t="s">
        <v>1046</v>
      </c>
      <c r="CL723" t="s">
        <v>6246</v>
      </c>
      <c r="CM723" t="s">
        <v>667</v>
      </c>
      <c r="CN723">
        <v>3434</v>
      </c>
      <c r="CO723" t="s">
        <v>518</v>
      </c>
      <c r="CP723" t="s">
        <v>274</v>
      </c>
    </row>
    <row r="724" spans="1:121" x14ac:dyDescent="0.25">
      <c r="A724" t="s">
        <v>7896</v>
      </c>
      <c r="B724" t="s">
        <v>1039</v>
      </c>
      <c r="C724" t="s">
        <v>837</v>
      </c>
      <c r="D724" t="s">
        <v>751</v>
      </c>
      <c r="E724" t="s">
        <v>7</v>
      </c>
      <c r="F724" t="s">
        <v>3350</v>
      </c>
      <c r="G724" t="s">
        <v>8</v>
      </c>
      <c r="H724" t="s">
        <v>350</v>
      </c>
      <c r="I724" t="s">
        <v>70</v>
      </c>
      <c r="J724" t="s">
        <v>2642</v>
      </c>
      <c r="K724" t="s">
        <v>5175</v>
      </c>
      <c r="L724" t="s">
        <v>42</v>
      </c>
      <c r="M724" t="s">
        <v>42</v>
      </c>
      <c r="N724" t="s">
        <v>1767</v>
      </c>
      <c r="O724" t="s">
        <v>85</v>
      </c>
      <c r="P724" t="s">
        <v>85</v>
      </c>
      <c r="Q724" t="s">
        <v>5832</v>
      </c>
      <c r="R724" t="s">
        <v>5833</v>
      </c>
      <c r="S724" t="s">
        <v>3535</v>
      </c>
      <c r="T724" t="s">
        <v>16</v>
      </c>
      <c r="U724" t="s">
        <v>16</v>
      </c>
      <c r="V724" t="s">
        <v>5834</v>
      </c>
      <c r="W724" t="s">
        <v>966</v>
      </c>
      <c r="X724" t="s">
        <v>14</v>
      </c>
      <c r="Y724" t="s">
        <v>5835</v>
      </c>
      <c r="Z724" t="s">
        <v>600</v>
      </c>
      <c r="AA724" t="s">
        <v>1401</v>
      </c>
      <c r="AB724" t="s">
        <v>1097</v>
      </c>
      <c r="AC724" t="s">
        <v>1097</v>
      </c>
      <c r="AD724" t="s">
        <v>1097</v>
      </c>
      <c r="AE724" t="s">
        <v>2946</v>
      </c>
      <c r="AF724" t="s">
        <v>89</v>
      </c>
      <c r="AG724" t="s">
        <v>89</v>
      </c>
      <c r="AH724" t="s">
        <v>741</v>
      </c>
      <c r="AI724" t="s">
        <v>983</v>
      </c>
      <c r="AJ724" t="s">
        <v>25</v>
      </c>
      <c r="AK724" t="s">
        <v>159</v>
      </c>
      <c r="AL724" t="s">
        <v>569</v>
      </c>
      <c r="AM724" t="e">
        <f>-â€”</f>
        <v>#NAME?</v>
      </c>
      <c r="AN724" t="s">
        <v>5836</v>
      </c>
      <c r="AO724" t="s">
        <v>2936</v>
      </c>
      <c r="AP724" t="s">
        <v>123</v>
      </c>
      <c r="AQ724" t="s">
        <v>3606</v>
      </c>
      <c r="AR724" t="s">
        <v>96</v>
      </c>
      <c r="AS724" t="s">
        <v>96</v>
      </c>
      <c r="AT724" t="s">
        <v>97</v>
      </c>
      <c r="AU724" t="s">
        <v>98</v>
      </c>
      <c r="AV724" t="s">
        <v>98</v>
      </c>
      <c r="AW724" t="s">
        <v>101</v>
      </c>
      <c r="AX724" t="s">
        <v>101</v>
      </c>
      <c r="AY724" t="s">
        <v>101</v>
      </c>
      <c r="AZ724" t="s">
        <v>392</v>
      </c>
      <c r="BA724" t="s">
        <v>78</v>
      </c>
      <c r="BB724" t="s">
        <v>78</v>
      </c>
      <c r="BC724" t="s">
        <v>423</v>
      </c>
      <c r="BD724" t="s">
        <v>4016</v>
      </c>
      <c r="BE724" t="s">
        <v>1169</v>
      </c>
      <c r="BF724" t="s">
        <v>5837</v>
      </c>
      <c r="BG724" t="s">
        <v>64</v>
      </c>
      <c r="BH724" t="s">
        <v>234</v>
      </c>
      <c r="BI724" t="s">
        <v>5838</v>
      </c>
      <c r="BJ724" t="s">
        <v>5839</v>
      </c>
      <c r="BK724" t="s">
        <v>1553</v>
      </c>
      <c r="BL724" t="s">
        <v>4598</v>
      </c>
      <c r="BM724" t="s">
        <v>5840</v>
      </c>
      <c r="BN724" t="s">
        <v>770</v>
      </c>
      <c r="BO724" t="s">
        <v>111</v>
      </c>
      <c r="BP724" t="s">
        <v>3035</v>
      </c>
      <c r="BQ724" t="s">
        <v>849</v>
      </c>
      <c r="BR724" t="s">
        <v>174</v>
      </c>
      <c r="BS724" t="s">
        <v>109</v>
      </c>
      <c r="BT724" t="s">
        <v>109</v>
      </c>
      <c r="BU724" t="s">
        <v>5841</v>
      </c>
      <c r="BV724" t="s">
        <v>456</v>
      </c>
      <c r="BW724" t="s">
        <v>5842</v>
      </c>
      <c r="BX724" t="s">
        <v>5843</v>
      </c>
      <c r="BY724" t="s">
        <v>1</v>
      </c>
      <c r="BZ724" t="s">
        <v>260</v>
      </c>
      <c r="CA724" t="s">
        <v>260</v>
      </c>
      <c r="CB724" t="s">
        <v>5844</v>
      </c>
    </row>
    <row r="725" spans="1:121" x14ac:dyDescent="0.25">
      <c r="A725" t="s">
        <v>7897</v>
      </c>
      <c r="B725" t="s">
        <v>3500</v>
      </c>
      <c r="C725" t="s">
        <v>40</v>
      </c>
      <c r="D725" t="s">
        <v>40</v>
      </c>
      <c r="E725" t="s">
        <v>40</v>
      </c>
      <c r="F725" t="s">
        <v>40</v>
      </c>
      <c r="G725" t="s">
        <v>1738</v>
      </c>
      <c r="H725" t="s">
        <v>5022</v>
      </c>
      <c r="I725" t="s">
        <v>2120</v>
      </c>
      <c r="J725" t="s">
        <v>158</v>
      </c>
      <c r="K725" t="s">
        <v>469</v>
      </c>
      <c r="L725" t="s">
        <v>5450</v>
      </c>
      <c r="M725" t="s">
        <v>741</v>
      </c>
      <c r="N725" t="s">
        <v>741</v>
      </c>
      <c r="O725" t="s">
        <v>2830</v>
      </c>
      <c r="P725" t="s">
        <v>5451</v>
      </c>
      <c r="Q725" t="s">
        <v>14</v>
      </c>
      <c r="R725" t="s">
        <v>14</v>
      </c>
      <c r="S725" t="s">
        <v>14</v>
      </c>
      <c r="T725" t="s">
        <v>14</v>
      </c>
      <c r="U725" t="s">
        <v>2458</v>
      </c>
      <c r="V725" t="s">
        <v>402</v>
      </c>
      <c r="W725" t="s">
        <v>1</v>
      </c>
      <c r="X725" t="s">
        <v>5453</v>
      </c>
      <c r="Y725" t="s">
        <v>5454</v>
      </c>
      <c r="Z725" t="s">
        <v>166</v>
      </c>
      <c r="AA725" t="s">
        <v>114</v>
      </c>
      <c r="AB725" t="s">
        <v>114</v>
      </c>
      <c r="AC725" t="s">
        <v>94</v>
      </c>
      <c r="AD725" t="s">
        <v>97</v>
      </c>
      <c r="AE725" t="s">
        <v>1326</v>
      </c>
      <c r="AF725" t="s">
        <v>329</v>
      </c>
      <c r="AG725" t="s">
        <v>731</v>
      </c>
      <c r="AH725" t="s">
        <v>1328</v>
      </c>
      <c r="AI725" t="s">
        <v>108</v>
      </c>
      <c r="AJ725" t="s">
        <v>119</v>
      </c>
      <c r="AK725" t="s">
        <v>3504</v>
      </c>
      <c r="AL725" t="s">
        <v>170</v>
      </c>
      <c r="AM725" t="s">
        <v>3506</v>
      </c>
      <c r="AN725" t="s">
        <v>174</v>
      </c>
      <c r="AO725" t="s">
        <v>5455</v>
      </c>
      <c r="AP725" t="s">
        <v>47</v>
      </c>
      <c r="AQ725" t="s">
        <v>26</v>
      </c>
      <c r="AR725" t="s">
        <v>26</v>
      </c>
      <c r="AS725" t="s">
        <v>354</v>
      </c>
      <c r="AT725" t="s">
        <v>25</v>
      </c>
      <c r="AU725" t="s">
        <v>24</v>
      </c>
      <c r="AV725" t="s">
        <v>2192</v>
      </c>
      <c r="AW725" t="s">
        <v>3564</v>
      </c>
      <c r="AX725" t="s">
        <v>343</v>
      </c>
      <c r="AY725" t="s">
        <v>576</v>
      </c>
      <c r="AZ725" t="s">
        <v>1989</v>
      </c>
      <c r="BA725" t="s">
        <v>296</v>
      </c>
      <c r="BB725" t="s">
        <v>3331</v>
      </c>
      <c r="BC725" t="s">
        <v>984</v>
      </c>
      <c r="BD725" t="s">
        <v>379</v>
      </c>
      <c r="BE725" t="s">
        <v>495</v>
      </c>
      <c r="BF725" t="s">
        <v>5457</v>
      </c>
      <c r="BG725" t="s">
        <v>3089</v>
      </c>
      <c r="BH725" t="s">
        <v>5458</v>
      </c>
      <c r="BI725" t="s">
        <v>1043</v>
      </c>
      <c r="BJ725" t="s">
        <v>3510</v>
      </c>
      <c r="BK725" t="s">
        <v>96</v>
      </c>
      <c r="BL725" t="s">
        <v>3511</v>
      </c>
      <c r="BM725">
        <v>3434</v>
      </c>
      <c r="BN725" t="s">
        <v>229</v>
      </c>
      <c r="BO725" t="s">
        <v>229</v>
      </c>
    </row>
    <row r="726" spans="1:121" x14ac:dyDescent="0.25">
      <c r="A726" t="s">
        <v>7898</v>
      </c>
      <c r="B726" t="s">
        <v>35</v>
      </c>
      <c r="C726" t="s">
        <v>521</v>
      </c>
      <c r="D726" t="s">
        <v>2271</v>
      </c>
      <c r="E726" t="s">
        <v>5320</v>
      </c>
      <c r="F726" t="s">
        <v>5321</v>
      </c>
      <c r="G726" t="s">
        <v>8</v>
      </c>
      <c r="H726" t="s">
        <v>554</v>
      </c>
      <c r="I726" t="s">
        <v>1282</v>
      </c>
      <c r="J726" t="s">
        <v>528</v>
      </c>
      <c r="K726" t="s">
        <v>528</v>
      </c>
      <c r="L726" t="s">
        <v>1316</v>
      </c>
      <c r="M726" t="s">
        <v>941</v>
      </c>
      <c r="N726" t="s">
        <v>941</v>
      </c>
      <c r="O726" t="s">
        <v>7899</v>
      </c>
      <c r="P726" t="s">
        <v>1</v>
      </c>
      <c r="Q726" t="s">
        <v>1</v>
      </c>
      <c r="R726" t="s">
        <v>1096</v>
      </c>
      <c r="S726" t="s">
        <v>1401</v>
      </c>
      <c r="T726" t="s">
        <v>2776</v>
      </c>
      <c r="U726" t="s">
        <v>4161</v>
      </c>
      <c r="V726" t="s">
        <v>69</v>
      </c>
      <c r="W726" t="s">
        <v>42</v>
      </c>
      <c r="X726" t="s">
        <v>7545</v>
      </c>
      <c r="Y726">
        <v>2</v>
      </c>
      <c r="Z726" t="s">
        <v>123</v>
      </c>
      <c r="AA726" t="s">
        <v>5324</v>
      </c>
      <c r="AB726" t="s">
        <v>963</v>
      </c>
      <c r="AC726" t="s">
        <v>1038</v>
      </c>
      <c r="AD726" t="s">
        <v>85</v>
      </c>
      <c r="AE726" t="s">
        <v>1003</v>
      </c>
      <c r="AF726" t="s">
        <v>1003</v>
      </c>
      <c r="AG726" t="s">
        <v>890</v>
      </c>
      <c r="AH726" t="s">
        <v>5038</v>
      </c>
      <c r="AI726" t="s">
        <v>2779</v>
      </c>
      <c r="AJ726">
        <v>3</v>
      </c>
      <c r="AK726" t="s">
        <v>2306</v>
      </c>
      <c r="AL726" t="s">
        <v>6496</v>
      </c>
      <c r="AM726" t="s">
        <v>2290</v>
      </c>
      <c r="AN726" t="s">
        <v>71</v>
      </c>
      <c r="AO726" t="s">
        <v>7900</v>
      </c>
      <c r="AP726" t="s">
        <v>98</v>
      </c>
      <c r="AQ726" t="s">
        <v>98</v>
      </c>
      <c r="AR726" t="s">
        <v>101</v>
      </c>
      <c r="AS726" t="s">
        <v>101</v>
      </c>
      <c r="AT726" t="s">
        <v>101</v>
      </c>
      <c r="AU726" t="s">
        <v>101</v>
      </c>
      <c r="AV726" t="s">
        <v>78</v>
      </c>
      <c r="AW726" t="s">
        <v>78</v>
      </c>
      <c r="AX726" t="s">
        <v>423</v>
      </c>
      <c r="AY726" t="s">
        <v>102</v>
      </c>
      <c r="AZ726" t="s">
        <v>926</v>
      </c>
      <c r="BA726" t="s">
        <v>1798</v>
      </c>
      <c r="BB726" t="s">
        <v>6121</v>
      </c>
      <c r="BC726" t="s">
        <v>7901</v>
      </c>
      <c r="BD726" t="s">
        <v>14</v>
      </c>
      <c r="BE726" t="s">
        <v>14</v>
      </c>
      <c r="BF726" t="s">
        <v>14</v>
      </c>
      <c r="BG726" t="s">
        <v>667</v>
      </c>
      <c r="BH726" t="s">
        <v>7902</v>
      </c>
      <c r="BI726" t="s">
        <v>350</v>
      </c>
      <c r="BJ726" t="s">
        <v>7903</v>
      </c>
      <c r="BK726">
        <v>1</v>
      </c>
      <c r="BL726" t="s">
        <v>1007</v>
      </c>
      <c r="BM726" t="s">
        <v>96</v>
      </c>
      <c r="BN726" t="s">
        <v>734</v>
      </c>
      <c r="BO726" t="s">
        <v>349</v>
      </c>
      <c r="BP726" t="s">
        <v>5356</v>
      </c>
      <c r="BQ726" t="s">
        <v>115</v>
      </c>
      <c r="BR726" t="s">
        <v>7550</v>
      </c>
      <c r="BS726" t="s">
        <v>7904</v>
      </c>
      <c r="BT726">
        <v>7</v>
      </c>
      <c r="BU726" t="s">
        <v>7905</v>
      </c>
      <c r="BV726" t="s">
        <v>5414</v>
      </c>
      <c r="BW726" t="s">
        <v>4457</v>
      </c>
      <c r="BX726" t="s">
        <v>1515</v>
      </c>
      <c r="BY726" t="s">
        <v>28</v>
      </c>
      <c r="BZ726" t="s">
        <v>404</v>
      </c>
      <c r="CA726" t="s">
        <v>6831</v>
      </c>
      <c r="CB726" t="s">
        <v>32</v>
      </c>
      <c r="CC726" t="s">
        <v>32</v>
      </c>
      <c r="CD726" t="s">
        <v>2018</v>
      </c>
      <c r="CE726" t="s">
        <v>1228</v>
      </c>
      <c r="CF726" t="s">
        <v>1637</v>
      </c>
      <c r="CG726" t="s">
        <v>654</v>
      </c>
      <c r="CH726" t="s">
        <v>656</v>
      </c>
      <c r="CI726" t="s">
        <v>1150</v>
      </c>
      <c r="CJ726" t="s">
        <v>167</v>
      </c>
      <c r="CK726" t="s">
        <v>1058</v>
      </c>
      <c r="CL726" t="s">
        <v>1031</v>
      </c>
      <c r="CM726" t="s">
        <v>1571</v>
      </c>
      <c r="CN726" t="s">
        <v>1571</v>
      </c>
      <c r="CO726" t="s">
        <v>58</v>
      </c>
      <c r="CP726" t="s">
        <v>5334</v>
      </c>
      <c r="CQ726" t="s">
        <v>659</v>
      </c>
      <c r="CR726" t="s">
        <v>4432</v>
      </c>
      <c r="CS726" t="s">
        <v>561</v>
      </c>
      <c r="CT726" t="s">
        <v>7906</v>
      </c>
      <c r="CU726" t="s">
        <v>7907</v>
      </c>
      <c r="CV726">
        <v>5</v>
      </c>
      <c r="CW726" t="s">
        <v>6084</v>
      </c>
      <c r="CX726" t="s">
        <v>138</v>
      </c>
      <c r="CY726" t="s">
        <v>1021</v>
      </c>
      <c r="CZ726" t="s">
        <v>17</v>
      </c>
      <c r="DA726" t="s">
        <v>70</v>
      </c>
      <c r="DB726" t="s">
        <v>724</v>
      </c>
      <c r="DC726">
        <v>3434</v>
      </c>
      <c r="DD726">
        <v>11</v>
      </c>
      <c r="DE726" t="s">
        <v>194</v>
      </c>
      <c r="DF726">
        <v>3434</v>
      </c>
      <c r="DG726" t="s">
        <v>7552</v>
      </c>
      <c r="DH726" t="s">
        <v>917</v>
      </c>
    </row>
    <row r="727" spans="1:121" x14ac:dyDescent="0.25">
      <c r="A727" t="s">
        <v>7908</v>
      </c>
      <c r="B727" t="s">
        <v>1657</v>
      </c>
      <c r="C727" t="s">
        <v>2</v>
      </c>
      <c r="D727" t="s">
        <v>1658</v>
      </c>
      <c r="E727" t="s">
        <v>1624</v>
      </c>
      <c r="F727" t="s">
        <v>1438</v>
      </c>
      <c r="G727" t="s">
        <v>7630</v>
      </c>
      <c r="H727" t="s">
        <v>754</v>
      </c>
      <c r="I727" t="s">
        <v>155</v>
      </c>
      <c r="J727" t="s">
        <v>7631</v>
      </c>
      <c r="K727" t="s">
        <v>554</v>
      </c>
      <c r="L727" t="s">
        <v>554</v>
      </c>
      <c r="M727" t="s">
        <v>471</v>
      </c>
      <c r="N727" t="s">
        <v>1033</v>
      </c>
      <c r="O727" t="s">
        <v>798</v>
      </c>
      <c r="P727" t="s">
        <v>325</v>
      </c>
      <c r="Q727" t="s">
        <v>1478</v>
      </c>
      <c r="R727" t="s">
        <v>3933</v>
      </c>
      <c r="S727" t="s">
        <v>3934</v>
      </c>
      <c r="T727" t="s">
        <v>712</v>
      </c>
      <c r="U727" t="s">
        <v>7417</v>
      </c>
      <c r="V727" t="s">
        <v>3236</v>
      </c>
      <c r="W727" t="s">
        <v>2482</v>
      </c>
      <c r="X727" t="s">
        <v>963</v>
      </c>
      <c r="Y727" t="s">
        <v>14</v>
      </c>
      <c r="Z727" t="s">
        <v>14</v>
      </c>
      <c r="AA727" t="s">
        <v>14</v>
      </c>
      <c r="AB727" t="s">
        <v>14</v>
      </c>
      <c r="AC727" t="s">
        <v>14</v>
      </c>
      <c r="AD727" t="s">
        <v>32</v>
      </c>
      <c r="AE727" t="s">
        <v>1401</v>
      </c>
      <c r="AF727" t="s">
        <v>721</v>
      </c>
      <c r="AG727" t="s">
        <v>161</v>
      </c>
      <c r="AH727" t="s">
        <v>161</v>
      </c>
      <c r="AI727" t="s">
        <v>85</v>
      </c>
      <c r="AJ727" t="s">
        <v>85</v>
      </c>
      <c r="AK727" t="s">
        <v>4020</v>
      </c>
      <c r="AL727" t="s">
        <v>90</v>
      </c>
      <c r="AM727" t="s">
        <v>25</v>
      </c>
      <c r="AN727" t="s">
        <v>25</v>
      </c>
      <c r="AO727" t="s">
        <v>159</v>
      </c>
      <c r="AP727" t="s">
        <v>159</v>
      </c>
      <c r="AQ727" t="s">
        <v>881</v>
      </c>
      <c r="AR727" t="s">
        <v>3739</v>
      </c>
      <c r="AS727">
        <v>4</v>
      </c>
      <c r="AT727" t="s">
        <v>1040</v>
      </c>
      <c r="AU727" t="s">
        <v>716</v>
      </c>
      <c r="AV727" t="s">
        <v>1248</v>
      </c>
      <c r="AW727" t="s">
        <v>98</v>
      </c>
      <c r="AX727" t="s">
        <v>98</v>
      </c>
      <c r="AY727" t="s">
        <v>101</v>
      </c>
      <c r="AZ727" t="s">
        <v>101</v>
      </c>
      <c r="BA727" t="s">
        <v>101</v>
      </c>
      <c r="BB727" t="s">
        <v>102</v>
      </c>
      <c r="BC727" t="s">
        <v>389</v>
      </c>
      <c r="BD727" t="s">
        <v>3938</v>
      </c>
      <c r="BE727" t="s">
        <v>189</v>
      </c>
      <c r="BF727" t="s">
        <v>2333</v>
      </c>
      <c r="BG727" t="s">
        <v>2565</v>
      </c>
      <c r="BH727" t="s">
        <v>1098</v>
      </c>
      <c r="BI727" t="s">
        <v>12</v>
      </c>
      <c r="BJ727" t="s">
        <v>7418</v>
      </c>
      <c r="BK727" t="s">
        <v>3819</v>
      </c>
      <c r="BL727" t="s">
        <v>1</v>
      </c>
      <c r="BM727" t="s">
        <v>1</v>
      </c>
      <c r="BN727" t="s">
        <v>26</v>
      </c>
      <c r="BO727" t="s">
        <v>96</v>
      </c>
      <c r="BP727" t="s">
        <v>234</v>
      </c>
      <c r="BS727" t="s">
        <v>206</v>
      </c>
      <c r="BT727" t="s">
        <v>1450</v>
      </c>
      <c r="BU727" t="s">
        <v>174</v>
      </c>
      <c r="BV727" t="s">
        <v>109</v>
      </c>
      <c r="BW727" t="s">
        <v>5140</v>
      </c>
      <c r="BX727" t="s">
        <v>1449</v>
      </c>
      <c r="BY727" t="s">
        <v>3275</v>
      </c>
      <c r="BZ727" t="s">
        <v>2595</v>
      </c>
      <c r="CA727" t="s">
        <v>7632</v>
      </c>
      <c r="CB727" t="s">
        <v>350</v>
      </c>
      <c r="CC727" t="s">
        <v>528</v>
      </c>
      <c r="CD727" t="s">
        <v>7633</v>
      </c>
      <c r="CE727" t="s">
        <v>42</v>
      </c>
      <c r="CF727" t="s">
        <v>42</v>
      </c>
      <c r="CG727" t="s">
        <v>42</v>
      </c>
      <c r="CH727" t="s">
        <v>983</v>
      </c>
      <c r="CI727" t="s">
        <v>13</v>
      </c>
      <c r="CJ727" t="s">
        <v>535</v>
      </c>
      <c r="CK727" t="s">
        <v>3677</v>
      </c>
      <c r="CL727">
        <v>9</v>
      </c>
      <c r="CM727" t="s">
        <v>7419</v>
      </c>
      <c r="CN727" t="s">
        <v>3282</v>
      </c>
      <c r="CO727" t="s">
        <v>355</v>
      </c>
      <c r="CP727" t="s">
        <v>355</v>
      </c>
      <c r="CQ727" t="s">
        <v>825</v>
      </c>
      <c r="CR727" t="s">
        <v>5785</v>
      </c>
      <c r="CS727" t="s">
        <v>2192</v>
      </c>
      <c r="CT727" t="s">
        <v>108</v>
      </c>
      <c r="CU727" t="s">
        <v>440</v>
      </c>
      <c r="CV727" t="s">
        <v>1890</v>
      </c>
      <c r="CW727" t="s">
        <v>215</v>
      </c>
      <c r="CX727" t="s">
        <v>635</v>
      </c>
      <c r="CY727" t="s">
        <v>600</v>
      </c>
      <c r="CZ727">
        <v>1</v>
      </c>
      <c r="DA727" t="s">
        <v>194</v>
      </c>
      <c r="DB727">
        <v>3434</v>
      </c>
      <c r="DC727" t="s">
        <v>3948</v>
      </c>
      <c r="DD727" t="s">
        <v>3949</v>
      </c>
    </row>
    <row r="728" spans="1:121" x14ac:dyDescent="0.25">
      <c r="A728" t="s">
        <v>7909</v>
      </c>
      <c r="B728" t="s">
        <v>35</v>
      </c>
      <c r="C728" t="s">
        <v>36</v>
      </c>
      <c r="D728" t="s">
        <v>36</v>
      </c>
      <c r="E728" t="s">
        <v>36</v>
      </c>
      <c r="F728" t="s">
        <v>561</v>
      </c>
      <c r="G728" t="s">
        <v>64</v>
      </c>
      <c r="H728" t="s">
        <v>64</v>
      </c>
      <c r="I728" t="s">
        <v>39</v>
      </c>
      <c r="J728" t="s">
        <v>26</v>
      </c>
      <c r="K728" t="s">
        <v>26</v>
      </c>
      <c r="L728" t="s">
        <v>26</v>
      </c>
      <c r="M728" t="s">
        <v>26</v>
      </c>
      <c r="N728" t="s">
        <v>8</v>
      </c>
      <c r="O728" t="s">
        <v>40</v>
      </c>
      <c r="P728" t="s">
        <v>40</v>
      </c>
      <c r="Q728" t="s">
        <v>40</v>
      </c>
      <c r="R728" t="s">
        <v>40</v>
      </c>
      <c r="S728" t="s">
        <v>1412</v>
      </c>
      <c r="T728" t="s">
        <v>7910</v>
      </c>
      <c r="U728" t="s">
        <v>7911</v>
      </c>
      <c r="V728" t="s">
        <v>2537</v>
      </c>
      <c r="W728" t="s">
        <v>158</v>
      </c>
      <c r="X728" t="s">
        <v>881</v>
      </c>
      <c r="Y728" t="s">
        <v>7912</v>
      </c>
      <c r="Z728" t="s">
        <v>28</v>
      </c>
      <c r="AA728" t="s">
        <v>49</v>
      </c>
      <c r="AB728" t="s">
        <v>4231</v>
      </c>
      <c r="AC728" t="s">
        <v>1581</v>
      </c>
      <c r="AD728" t="s">
        <v>78</v>
      </c>
      <c r="AE728" t="s">
        <v>78</v>
      </c>
      <c r="AF728" t="s">
        <v>939</v>
      </c>
      <c r="AG728" t="s">
        <v>55</v>
      </c>
      <c r="AH728" t="s">
        <v>5485</v>
      </c>
      <c r="AI728" t="s">
        <v>423</v>
      </c>
      <c r="AJ728" t="s">
        <v>667</v>
      </c>
      <c r="AK728" t="s">
        <v>2553</v>
      </c>
      <c r="AL728" t="s">
        <v>161</v>
      </c>
      <c r="AM728" t="s">
        <v>4232</v>
      </c>
      <c r="AN728" t="s">
        <v>115</v>
      </c>
      <c r="AO728" t="s">
        <v>90</v>
      </c>
      <c r="AP728" t="s">
        <v>25</v>
      </c>
      <c r="AQ728" t="s">
        <v>25</v>
      </c>
      <c r="AR728" t="s">
        <v>380</v>
      </c>
      <c r="AS728" t="s">
        <v>913</v>
      </c>
      <c r="AT728" t="s">
        <v>913</v>
      </c>
      <c r="AU728" t="s">
        <v>1267</v>
      </c>
      <c r="AV728" t="s">
        <v>336</v>
      </c>
      <c r="AW728" t="s">
        <v>65</v>
      </c>
      <c r="AX728" t="s">
        <v>66</v>
      </c>
      <c r="AY728" t="s">
        <v>97</v>
      </c>
      <c r="AZ728" t="s">
        <v>14</v>
      </c>
      <c r="BA728" t="s">
        <v>98</v>
      </c>
      <c r="BB728" t="s">
        <v>1326</v>
      </c>
      <c r="BC728" t="s">
        <v>329</v>
      </c>
      <c r="BD728" t="s">
        <v>731</v>
      </c>
      <c r="BE728" t="s">
        <v>2192</v>
      </c>
      <c r="BF728" t="s">
        <v>7913</v>
      </c>
      <c r="BG728" t="s">
        <v>96</v>
      </c>
      <c r="BH728" t="s">
        <v>7914</v>
      </c>
    </row>
    <row r="729" spans="1:121" x14ac:dyDescent="0.25">
      <c r="A729" t="s">
        <v>7915</v>
      </c>
      <c r="B729" t="s">
        <v>35</v>
      </c>
      <c r="C729" t="s">
        <v>365</v>
      </c>
      <c r="D729" t="s">
        <v>2325</v>
      </c>
      <c r="E729" t="s">
        <v>521</v>
      </c>
      <c r="F729" t="s">
        <v>160</v>
      </c>
      <c r="G729" t="s">
        <v>1468</v>
      </c>
      <c r="H729" t="s">
        <v>7916</v>
      </c>
      <c r="I729" t="s">
        <v>7917</v>
      </c>
      <c r="J729" t="s">
        <v>49</v>
      </c>
      <c r="K729" t="s">
        <v>7918</v>
      </c>
      <c r="L729">
        <v>4</v>
      </c>
      <c r="M729" t="s">
        <v>7919</v>
      </c>
      <c r="N729" t="s">
        <v>2706</v>
      </c>
      <c r="O729" t="s">
        <v>121</v>
      </c>
      <c r="P729" t="s">
        <v>461</v>
      </c>
      <c r="Q729" t="s">
        <v>83</v>
      </c>
      <c r="R729" t="s">
        <v>47</v>
      </c>
      <c r="S729" t="s">
        <v>114</v>
      </c>
      <c r="T729" t="s">
        <v>114</v>
      </c>
      <c r="U729" t="s">
        <v>2271</v>
      </c>
      <c r="V729" t="s">
        <v>251</v>
      </c>
      <c r="W729" t="s">
        <v>90</v>
      </c>
      <c r="X729" t="s">
        <v>25</v>
      </c>
      <c r="Y729" t="s">
        <v>25</v>
      </c>
      <c r="Z729" t="s">
        <v>25</v>
      </c>
      <c r="AA729" t="s">
        <v>679</v>
      </c>
      <c r="AB729" t="s">
        <v>623</v>
      </c>
      <c r="AC729" t="s">
        <v>94</v>
      </c>
      <c r="AD729" t="s">
        <v>682</v>
      </c>
      <c r="AE729" t="s">
        <v>42</v>
      </c>
      <c r="AF729" t="s">
        <v>349</v>
      </c>
      <c r="AG729" t="s">
        <v>683</v>
      </c>
      <c r="AH729" t="s">
        <v>97</v>
      </c>
      <c r="AI729" t="s">
        <v>98</v>
      </c>
      <c r="AJ729" t="s">
        <v>98</v>
      </c>
      <c r="AK729" t="s">
        <v>407</v>
      </c>
      <c r="AL729" t="s">
        <v>101</v>
      </c>
      <c r="AM729" t="s">
        <v>1476</v>
      </c>
      <c r="AN729" t="s">
        <v>1477</v>
      </c>
      <c r="AO729" t="s">
        <v>78</v>
      </c>
      <c r="AP729" t="s">
        <v>96</v>
      </c>
      <c r="AQ729" t="s">
        <v>393</v>
      </c>
      <c r="AR729" t="s">
        <v>60</v>
      </c>
      <c r="AS729" t="s">
        <v>105</v>
      </c>
      <c r="AT729" t="s">
        <v>899</v>
      </c>
      <c r="AU729" t="s">
        <v>7099</v>
      </c>
      <c r="AV729" t="s">
        <v>40</v>
      </c>
      <c r="AW729" t="s">
        <v>398</v>
      </c>
      <c r="AX729" t="s">
        <v>109</v>
      </c>
      <c r="AY729" t="s">
        <v>91</v>
      </c>
      <c r="AZ729" t="s">
        <v>65</v>
      </c>
      <c r="BA729">
        <v>85</v>
      </c>
      <c r="BB729" t="s">
        <v>440</v>
      </c>
      <c r="BC729" t="s">
        <v>440</v>
      </c>
      <c r="BD729" t="s">
        <v>3118</v>
      </c>
      <c r="BE729" t="s">
        <v>14</v>
      </c>
      <c r="BF729" t="s">
        <v>821</v>
      </c>
      <c r="BG729" t="s">
        <v>24</v>
      </c>
      <c r="BH729" t="s">
        <v>4872</v>
      </c>
      <c r="BI729" t="s">
        <v>617</v>
      </c>
      <c r="BJ729" t="s">
        <v>85</v>
      </c>
      <c r="BK729" t="s">
        <v>4019</v>
      </c>
      <c r="BL729" t="s">
        <v>7920</v>
      </c>
      <c r="BM729" t="s">
        <v>237</v>
      </c>
      <c r="BN729" t="s">
        <v>3104</v>
      </c>
      <c r="BO729" t="s">
        <v>2612</v>
      </c>
      <c r="BP729" t="s">
        <v>7101</v>
      </c>
      <c r="BQ729" t="s">
        <v>4811</v>
      </c>
      <c r="BR729" t="s">
        <v>881</v>
      </c>
      <c r="BS729" t="s">
        <v>595</v>
      </c>
      <c r="BT729" t="s">
        <v>414</v>
      </c>
      <c r="BU729" t="s">
        <v>189</v>
      </c>
      <c r="BV729">
        <v>3434</v>
      </c>
      <c r="BW729" t="s">
        <v>194</v>
      </c>
      <c r="BX729">
        <v>3</v>
      </c>
      <c r="BY729" t="s">
        <v>7103</v>
      </c>
    </row>
    <row r="730" spans="1:121" x14ac:dyDescent="0.25">
      <c r="A730" t="s">
        <v>7921</v>
      </c>
      <c r="B730" t="s">
        <v>35</v>
      </c>
      <c r="C730" t="s">
        <v>365</v>
      </c>
      <c r="D730" t="s">
        <v>2527</v>
      </c>
      <c r="E730" t="s">
        <v>89</v>
      </c>
      <c r="F730" t="s">
        <v>2275</v>
      </c>
      <c r="G730" t="s">
        <v>368</v>
      </c>
      <c r="H730" t="s">
        <v>123</v>
      </c>
      <c r="I730" t="s">
        <v>8</v>
      </c>
      <c r="J730" t="s">
        <v>9</v>
      </c>
      <c r="K730" t="s">
        <v>5416</v>
      </c>
      <c r="L730" t="s">
        <v>3051</v>
      </c>
      <c r="M730" t="s">
        <v>611</v>
      </c>
      <c r="N730" t="s">
        <v>2528</v>
      </c>
      <c r="O730" t="s">
        <v>2529</v>
      </c>
      <c r="P730" t="s">
        <v>2530</v>
      </c>
      <c r="Q730" t="s">
        <v>2531</v>
      </c>
      <c r="R730" t="s">
        <v>243</v>
      </c>
      <c r="S730" t="s">
        <v>49</v>
      </c>
      <c r="T730" t="s">
        <v>389</v>
      </c>
      <c r="U730" t="s">
        <v>534</v>
      </c>
      <c r="V730" t="s">
        <v>376</v>
      </c>
      <c r="W730" t="s">
        <v>14</v>
      </c>
      <c r="X730" t="s">
        <v>14</v>
      </c>
      <c r="Y730" t="s">
        <v>1</v>
      </c>
      <c r="Z730" t="s">
        <v>6142</v>
      </c>
      <c r="AA730" t="s">
        <v>2038</v>
      </c>
      <c r="AB730" t="s">
        <v>88</v>
      </c>
      <c r="AC730" t="s">
        <v>42</v>
      </c>
      <c r="AD730" t="s">
        <v>1267</v>
      </c>
      <c r="AE730" t="s">
        <v>1267</v>
      </c>
      <c r="AF730" t="s">
        <v>778</v>
      </c>
      <c r="AG730" t="s">
        <v>127</v>
      </c>
      <c r="AH730" t="s">
        <v>821</v>
      </c>
      <c r="AI730" t="s">
        <v>24</v>
      </c>
      <c r="AJ730" t="s">
        <v>1730</v>
      </c>
      <c r="AK730" t="s">
        <v>6231</v>
      </c>
      <c r="AL730">
        <v>10012</v>
      </c>
      <c r="AM730" t="s">
        <v>567</v>
      </c>
      <c r="AN730" t="s">
        <v>47</v>
      </c>
      <c r="AO730" t="s">
        <v>47</v>
      </c>
      <c r="AP730" t="s">
        <v>65</v>
      </c>
      <c r="AQ730" t="s">
        <v>65</v>
      </c>
      <c r="AR730" t="s">
        <v>2061</v>
      </c>
      <c r="AS730" t="s">
        <v>64</v>
      </c>
      <c r="AT730" t="s">
        <v>96</v>
      </c>
      <c r="AU730" t="s">
        <v>96</v>
      </c>
      <c r="AV730" t="s">
        <v>2534</v>
      </c>
      <c r="AW730" t="s">
        <v>223</v>
      </c>
      <c r="AX730" t="s">
        <v>97</v>
      </c>
      <c r="AY730" t="s">
        <v>98</v>
      </c>
      <c r="AZ730" t="s">
        <v>98</v>
      </c>
      <c r="BA730" t="s">
        <v>107</v>
      </c>
      <c r="BB730" t="s">
        <v>2535</v>
      </c>
      <c r="BC730" t="s">
        <v>101</v>
      </c>
      <c r="BD730" t="s">
        <v>1476</v>
      </c>
      <c r="BE730" t="s">
        <v>647</v>
      </c>
      <c r="BF730" t="s">
        <v>78</v>
      </c>
      <c r="BG730" t="s">
        <v>393</v>
      </c>
      <c r="BH730" t="s">
        <v>501</v>
      </c>
      <c r="BI730" t="s">
        <v>1188</v>
      </c>
      <c r="BJ730" t="s">
        <v>246</v>
      </c>
      <c r="BK730" t="s">
        <v>4650</v>
      </c>
      <c r="BL730" t="s">
        <v>6232</v>
      </c>
      <c r="BM730" t="s">
        <v>26</v>
      </c>
      <c r="BN730" t="s">
        <v>577</v>
      </c>
      <c r="BO730" t="s">
        <v>398</v>
      </c>
      <c r="BP730" t="s">
        <v>398</v>
      </c>
      <c r="BQ730" t="s">
        <v>229</v>
      </c>
      <c r="BR730" t="s">
        <v>109</v>
      </c>
      <c r="BS730" t="s">
        <v>38</v>
      </c>
      <c r="BT730" t="s">
        <v>114</v>
      </c>
      <c r="BU730" t="s">
        <v>343</v>
      </c>
      <c r="BV730" t="s">
        <v>2539</v>
      </c>
      <c r="BW730" t="s">
        <v>2540</v>
      </c>
      <c r="BX730" t="s">
        <v>1358</v>
      </c>
      <c r="BY730" t="s">
        <v>209</v>
      </c>
      <c r="BZ730" t="s">
        <v>81</v>
      </c>
      <c r="CA730" t="s">
        <v>2541</v>
      </c>
      <c r="CB730" t="s">
        <v>115</v>
      </c>
      <c r="CC730" t="s">
        <v>806</v>
      </c>
      <c r="CD730" t="s">
        <v>1049</v>
      </c>
      <c r="CE730" t="s">
        <v>440</v>
      </c>
      <c r="CF730" t="s">
        <v>2542</v>
      </c>
      <c r="CG730" t="s">
        <v>2543</v>
      </c>
      <c r="CH730" t="s">
        <v>4021</v>
      </c>
      <c r="CI730" t="s">
        <v>1497</v>
      </c>
      <c r="CJ730" t="s">
        <v>4937</v>
      </c>
      <c r="CK730" t="s">
        <v>703</v>
      </c>
      <c r="CL730" t="s">
        <v>355</v>
      </c>
      <c r="CM730" t="s">
        <v>414</v>
      </c>
      <c r="CN730" t="s">
        <v>6233</v>
      </c>
      <c r="CO730" t="s">
        <v>422</v>
      </c>
      <c r="CP730" t="s">
        <v>422</v>
      </c>
      <c r="CQ730" t="s">
        <v>215</v>
      </c>
      <c r="CR730" t="s">
        <v>2545</v>
      </c>
      <c r="CS730" t="s">
        <v>1495</v>
      </c>
      <c r="CT730" t="s">
        <v>421</v>
      </c>
      <c r="CU730" t="s">
        <v>4636</v>
      </c>
      <c r="CV730" t="s">
        <v>359</v>
      </c>
      <c r="CW730" t="s">
        <v>48</v>
      </c>
      <c r="CX730">
        <v>3434</v>
      </c>
      <c r="CY730" t="s">
        <v>3004</v>
      </c>
      <c r="CZ730">
        <v>34</v>
      </c>
      <c r="DA730" t="s">
        <v>4358</v>
      </c>
    </row>
    <row r="731" spans="1:121" x14ac:dyDescent="0.25">
      <c r="A731" t="s">
        <v>7922</v>
      </c>
      <c r="B731" t="s">
        <v>296</v>
      </c>
      <c r="C731" t="s">
        <v>3500</v>
      </c>
      <c r="D731" t="s">
        <v>365</v>
      </c>
      <c r="E731" t="s">
        <v>478</v>
      </c>
      <c r="F731" t="s">
        <v>666</v>
      </c>
      <c r="G731" t="s">
        <v>754</v>
      </c>
      <c r="I731" t="s">
        <v>523</v>
      </c>
      <c r="J731" t="s">
        <v>554</v>
      </c>
      <c r="K731" t="s">
        <v>553</v>
      </c>
      <c r="L731" t="s">
        <v>3052</v>
      </c>
      <c r="M731" t="s">
        <v>379</v>
      </c>
      <c r="N731" t="s">
        <v>5737</v>
      </c>
      <c r="O731" t="s">
        <v>7350</v>
      </c>
      <c r="P731" t="s">
        <v>326</v>
      </c>
      <c r="Q731" t="s">
        <v>14</v>
      </c>
      <c r="R731" t="s">
        <v>14</v>
      </c>
      <c r="S731" t="s">
        <v>14</v>
      </c>
      <c r="T731" t="s">
        <v>14</v>
      </c>
      <c r="U731" t="s">
        <v>7351</v>
      </c>
      <c r="V731" t="s">
        <v>7352</v>
      </c>
      <c r="W731" t="s">
        <v>7353</v>
      </c>
      <c r="X731" t="s">
        <v>22</v>
      </c>
      <c r="Y731" t="s">
        <v>1</v>
      </c>
      <c r="Z731" t="s">
        <v>474</v>
      </c>
      <c r="AA731" t="s">
        <v>888</v>
      </c>
      <c r="AB731" t="s">
        <v>5740</v>
      </c>
      <c r="AC731" t="s">
        <v>2535</v>
      </c>
      <c r="AD731">
        <v>5</v>
      </c>
      <c r="AE731" t="s">
        <v>42</v>
      </c>
      <c r="AF731" t="s">
        <v>42</v>
      </c>
      <c r="AG731" t="s">
        <v>42</v>
      </c>
      <c r="AH731" t="s">
        <v>1266</v>
      </c>
      <c r="AI731" t="s">
        <v>446</v>
      </c>
      <c r="AJ731" t="s">
        <v>446</v>
      </c>
      <c r="AK731" t="s">
        <v>24</v>
      </c>
      <c r="AL731" t="s">
        <v>24</v>
      </c>
      <c r="AM731" t="s">
        <v>512</v>
      </c>
      <c r="AN731" t="s">
        <v>512</v>
      </c>
      <c r="AO731" t="s">
        <v>681</v>
      </c>
      <c r="AP731" t="s">
        <v>3843</v>
      </c>
      <c r="AQ731" t="s">
        <v>349</v>
      </c>
      <c r="AR731" t="s">
        <v>91</v>
      </c>
      <c r="AS731" t="s">
        <v>65</v>
      </c>
      <c r="AT731" t="s">
        <v>4017</v>
      </c>
      <c r="AU731" t="s">
        <v>123</v>
      </c>
      <c r="AV731" t="s">
        <v>96</v>
      </c>
      <c r="AW731" t="s">
        <v>96</v>
      </c>
      <c r="AX731" t="s">
        <v>447</v>
      </c>
      <c r="AY731" t="s">
        <v>223</v>
      </c>
      <c r="AZ731" t="s">
        <v>223</v>
      </c>
      <c r="BA731" t="s">
        <v>97</v>
      </c>
      <c r="BB731" t="s">
        <v>98</v>
      </c>
      <c r="BC731" t="s">
        <v>98</v>
      </c>
      <c r="BD731" t="s">
        <v>5743</v>
      </c>
      <c r="BE731" t="s">
        <v>229</v>
      </c>
      <c r="BF731" t="s">
        <v>101</v>
      </c>
      <c r="BG731" t="s">
        <v>101</v>
      </c>
      <c r="BH731" t="s">
        <v>1041</v>
      </c>
      <c r="BI731" t="s">
        <v>78</v>
      </c>
      <c r="BJ731" t="s">
        <v>7354</v>
      </c>
      <c r="BK731" t="s">
        <v>4056</v>
      </c>
      <c r="BL731" t="s">
        <v>7355</v>
      </c>
      <c r="BM731" t="s">
        <v>56</v>
      </c>
      <c r="BN731" t="s">
        <v>7356</v>
      </c>
      <c r="BO731" t="s">
        <v>40</v>
      </c>
      <c r="BP731" t="s">
        <v>40</v>
      </c>
      <c r="BQ731" t="s">
        <v>602</v>
      </c>
      <c r="BR731" t="s">
        <v>7357</v>
      </c>
      <c r="BS731" t="s">
        <v>64</v>
      </c>
      <c r="BT731" t="s">
        <v>532</v>
      </c>
      <c r="BU731" t="s">
        <v>398</v>
      </c>
      <c r="BV731" t="s">
        <v>159</v>
      </c>
      <c r="BW731" t="s">
        <v>577</v>
      </c>
      <c r="BX731" t="s">
        <v>174</v>
      </c>
      <c r="BY731" t="s">
        <v>111</v>
      </c>
      <c r="BZ731" t="s">
        <v>2894</v>
      </c>
      <c r="CA731" t="s">
        <v>4844</v>
      </c>
      <c r="CB731" t="s">
        <v>2630</v>
      </c>
      <c r="CC731">
        <v>1190</v>
      </c>
      <c r="CD731" t="s">
        <v>2846</v>
      </c>
      <c r="CE731" t="s">
        <v>440</v>
      </c>
      <c r="CF731" t="s">
        <v>7358</v>
      </c>
      <c r="CG731" t="s">
        <v>161</v>
      </c>
      <c r="CH731" t="s">
        <v>509</v>
      </c>
      <c r="CI731" t="s">
        <v>5745</v>
      </c>
      <c r="CJ731" t="s">
        <v>1491</v>
      </c>
      <c r="CK731" t="s">
        <v>540</v>
      </c>
      <c r="CL731" t="s">
        <v>473</v>
      </c>
      <c r="CM731" t="s">
        <v>7359</v>
      </c>
      <c r="CN731" t="s">
        <v>6351</v>
      </c>
      <c r="CO731">
        <v>7985</v>
      </c>
      <c r="CP731" t="s">
        <v>1771</v>
      </c>
      <c r="CQ731" t="s">
        <v>3067</v>
      </c>
      <c r="CR731" t="s">
        <v>1846</v>
      </c>
      <c r="CS731" t="s">
        <v>280</v>
      </c>
      <c r="CT731" t="s">
        <v>542</v>
      </c>
      <c r="CU731" t="s">
        <v>659</v>
      </c>
      <c r="CV731" t="s">
        <v>5749</v>
      </c>
      <c r="CW731" t="s">
        <v>535</v>
      </c>
      <c r="CX731" t="s">
        <v>646</v>
      </c>
      <c r="CY731" t="s">
        <v>1141</v>
      </c>
      <c r="CZ731" t="s">
        <v>119</v>
      </c>
      <c r="DA731" t="s">
        <v>2794</v>
      </c>
      <c r="DB731" t="s">
        <v>3466</v>
      </c>
      <c r="DC731" t="s">
        <v>155</v>
      </c>
      <c r="DD731" t="s">
        <v>7360</v>
      </c>
      <c r="DE731" t="s">
        <v>136</v>
      </c>
      <c r="DF731" t="s">
        <v>4777</v>
      </c>
      <c r="DG731">
        <v>3434</v>
      </c>
      <c r="DH731" t="s">
        <v>85</v>
      </c>
      <c r="DI731" t="s">
        <v>835</v>
      </c>
      <c r="DJ731" t="s">
        <v>194</v>
      </c>
      <c r="DK731">
        <v>343</v>
      </c>
      <c r="DL731" t="s">
        <v>38</v>
      </c>
      <c r="DM731" t="s">
        <v>274</v>
      </c>
      <c r="DN731">
        <v>11</v>
      </c>
    </row>
    <row r="732" spans="1:121" x14ac:dyDescent="0.25">
      <c r="A732" t="s">
        <v>7923</v>
      </c>
      <c r="B732" t="s">
        <v>35</v>
      </c>
      <c r="C732" t="s">
        <v>365</v>
      </c>
      <c r="D732" t="s">
        <v>39</v>
      </c>
      <c r="E732" t="s">
        <v>332</v>
      </c>
      <c r="F732" t="s">
        <v>1390</v>
      </c>
      <c r="G732" t="s">
        <v>1391</v>
      </c>
      <c r="H732" t="s">
        <v>521</v>
      </c>
      <c r="I732" t="s">
        <v>8</v>
      </c>
      <c r="J732" t="s">
        <v>1392</v>
      </c>
      <c r="K732" t="s">
        <v>14</v>
      </c>
      <c r="L732" t="s">
        <v>14</v>
      </c>
      <c r="M732" t="s">
        <v>14</v>
      </c>
      <c r="N732" t="s">
        <v>14</v>
      </c>
      <c r="O732" t="s">
        <v>1393</v>
      </c>
      <c r="P732" t="s">
        <v>7924</v>
      </c>
      <c r="Q732" t="s">
        <v>1</v>
      </c>
      <c r="R732" t="s">
        <v>1</v>
      </c>
      <c r="S732" t="s">
        <v>1</v>
      </c>
      <c r="T732" t="s">
        <v>1</v>
      </c>
      <c r="U732" t="s">
        <v>1</v>
      </c>
      <c r="V732" t="s">
        <v>1</v>
      </c>
      <c r="W732" t="s">
        <v>85</v>
      </c>
      <c r="X732" t="s">
        <v>528</v>
      </c>
      <c r="Y732" t="s">
        <v>528</v>
      </c>
      <c r="Z732" t="s">
        <v>6133</v>
      </c>
      <c r="AA732" t="s">
        <v>206</v>
      </c>
      <c r="AB732" t="s">
        <v>1647</v>
      </c>
      <c r="AC732" t="s">
        <v>42</v>
      </c>
      <c r="AD732" t="s">
        <v>40</v>
      </c>
      <c r="AE732" t="s">
        <v>40</v>
      </c>
      <c r="AF732" t="s">
        <v>40</v>
      </c>
      <c r="AG732" t="s">
        <v>1402</v>
      </c>
      <c r="AH732" t="s">
        <v>5333</v>
      </c>
      <c r="AI732" t="s">
        <v>1004</v>
      </c>
      <c r="AJ732" t="s">
        <v>123</v>
      </c>
      <c r="AK732" t="s">
        <v>96</v>
      </c>
      <c r="AL732" t="s">
        <v>96</v>
      </c>
      <c r="AM732" t="s">
        <v>97</v>
      </c>
      <c r="AN732" t="s">
        <v>98</v>
      </c>
      <c r="AO732" t="s">
        <v>101</v>
      </c>
      <c r="AP732" t="s">
        <v>101</v>
      </c>
      <c r="AQ732" t="s">
        <v>373</v>
      </c>
      <c r="AR732" t="s">
        <v>729</v>
      </c>
      <c r="AS732" t="s">
        <v>1005</v>
      </c>
      <c r="AT732" t="s">
        <v>78</v>
      </c>
      <c r="AU732" t="s">
        <v>259</v>
      </c>
      <c r="AV732" t="s">
        <v>4543</v>
      </c>
      <c r="AW732" t="s">
        <v>644</v>
      </c>
      <c r="AX732" t="s">
        <v>592</v>
      </c>
      <c r="AY732" t="s">
        <v>6134</v>
      </c>
      <c r="AZ732" t="s">
        <v>5160</v>
      </c>
      <c r="BA732" t="s">
        <v>6135</v>
      </c>
      <c r="BB732" t="s">
        <v>6136</v>
      </c>
      <c r="BC732" t="s">
        <v>1407</v>
      </c>
      <c r="BD732">
        <v>2</v>
      </c>
      <c r="BE732" t="s">
        <v>896</v>
      </c>
      <c r="BF732" t="s">
        <v>7925</v>
      </c>
      <c r="BG732" t="s">
        <v>76</v>
      </c>
      <c r="BH732" t="s">
        <v>471</v>
      </c>
      <c r="BI732" t="s">
        <v>4422</v>
      </c>
      <c r="BJ732" t="s">
        <v>24</v>
      </c>
      <c r="BK732" t="s">
        <v>237</v>
      </c>
      <c r="BL732" t="s">
        <v>159</v>
      </c>
      <c r="BM732" t="s">
        <v>793</v>
      </c>
      <c r="BN732" t="s">
        <v>4484</v>
      </c>
      <c r="BO732" t="s">
        <v>474</v>
      </c>
      <c r="BP732" t="s">
        <v>1015</v>
      </c>
      <c r="BQ732" t="s">
        <v>26</v>
      </c>
      <c r="BR732" t="s">
        <v>7901</v>
      </c>
      <c r="BS732" t="s">
        <v>3255</v>
      </c>
      <c r="BT732" t="s">
        <v>3067</v>
      </c>
      <c r="BU732" t="s">
        <v>32</v>
      </c>
      <c r="BV732" t="s">
        <v>1018</v>
      </c>
      <c r="BW732" t="s">
        <v>1019</v>
      </c>
      <c r="BX732" t="s">
        <v>1020</v>
      </c>
      <c r="BY732" t="s">
        <v>946</v>
      </c>
      <c r="BZ732" t="s">
        <v>192</v>
      </c>
      <c r="CA732" t="s">
        <v>659</v>
      </c>
      <c r="CB732" t="s">
        <v>473</v>
      </c>
      <c r="CC732" t="s">
        <v>7926</v>
      </c>
      <c r="CD732" t="s">
        <v>1274</v>
      </c>
      <c r="CE732" t="s">
        <v>7927</v>
      </c>
      <c r="CF732" t="s">
        <v>7928</v>
      </c>
      <c r="CG732" t="s">
        <v>2479</v>
      </c>
      <c r="CH732" t="s">
        <v>597</v>
      </c>
      <c r="CI732" t="s">
        <v>600</v>
      </c>
      <c r="CJ732" t="s">
        <v>7929</v>
      </c>
    </row>
    <row r="733" spans="1:121" x14ac:dyDescent="0.25">
      <c r="A733" t="s">
        <v>7930</v>
      </c>
      <c r="B733" t="s">
        <v>407</v>
      </c>
      <c r="C733" t="s">
        <v>159</v>
      </c>
      <c r="D733" t="s">
        <v>159</v>
      </c>
      <c r="E733" t="s">
        <v>835</v>
      </c>
      <c r="F733" t="s">
        <v>2551</v>
      </c>
      <c r="G733" t="s">
        <v>197</v>
      </c>
      <c r="H733" t="s">
        <v>60</v>
      </c>
      <c r="I733" t="s">
        <v>60</v>
      </c>
      <c r="J733" t="s">
        <v>7931</v>
      </c>
      <c r="K733" t="s">
        <v>703</v>
      </c>
      <c r="L733" t="s">
        <v>89</v>
      </c>
      <c r="M733" t="s">
        <v>7346</v>
      </c>
      <c r="N733" t="s">
        <v>1858</v>
      </c>
      <c r="O733" t="s">
        <v>253</v>
      </c>
      <c r="P733" t="s">
        <v>1833</v>
      </c>
      <c r="Q733" t="s">
        <v>1834</v>
      </c>
      <c r="R733" t="s">
        <v>482</v>
      </c>
      <c r="S733" t="s">
        <v>2520</v>
      </c>
      <c r="T733" t="s">
        <v>1342</v>
      </c>
      <c r="U733" t="s">
        <v>2611</v>
      </c>
      <c r="V733" t="s">
        <v>2684</v>
      </c>
      <c r="W733" t="s">
        <v>1915</v>
      </c>
      <c r="X733" t="s">
        <v>1916</v>
      </c>
      <c r="Y733" t="s">
        <v>14</v>
      </c>
      <c r="Z733" t="s">
        <v>14</v>
      </c>
      <c r="AA733" t="s">
        <v>14</v>
      </c>
      <c r="AB733" t="s">
        <v>14</v>
      </c>
      <c r="AC733" t="s">
        <v>14</v>
      </c>
      <c r="AD733" t="s">
        <v>7500</v>
      </c>
      <c r="AE733" t="s">
        <v>6553</v>
      </c>
      <c r="AF733" t="s">
        <v>27</v>
      </c>
      <c r="AG733" t="s">
        <v>2146</v>
      </c>
      <c r="AH733" t="s">
        <v>578</v>
      </c>
      <c r="AI733" t="s">
        <v>578</v>
      </c>
      <c r="AJ733" t="s">
        <v>578</v>
      </c>
      <c r="AK733" t="s">
        <v>16</v>
      </c>
      <c r="AL733" t="s">
        <v>40</v>
      </c>
      <c r="AM733" t="s">
        <v>45</v>
      </c>
      <c r="AN733" t="s">
        <v>563</v>
      </c>
      <c r="AO733" t="s">
        <v>563</v>
      </c>
      <c r="AP733" t="s">
        <v>7347</v>
      </c>
      <c r="AQ733" t="s">
        <v>1447</v>
      </c>
      <c r="AR733" t="s">
        <v>7932</v>
      </c>
      <c r="AS733" t="s">
        <v>2578</v>
      </c>
      <c r="AT733" t="s">
        <v>7933</v>
      </c>
      <c r="AU733" t="s">
        <v>1405</v>
      </c>
      <c r="AV733" t="s">
        <v>94</v>
      </c>
      <c r="AW733" t="s">
        <v>97</v>
      </c>
      <c r="AX733" t="s">
        <v>98</v>
      </c>
      <c r="AY733" t="s">
        <v>98</v>
      </c>
      <c r="AZ733" t="s">
        <v>98</v>
      </c>
      <c r="BA733" t="s">
        <v>101</v>
      </c>
      <c r="BB733" t="s">
        <v>101</v>
      </c>
      <c r="BC733" t="s">
        <v>101</v>
      </c>
      <c r="BD733" t="s">
        <v>724</v>
      </c>
      <c r="BE733" t="s">
        <v>1642</v>
      </c>
      <c r="BF733" t="s">
        <v>1508</v>
      </c>
      <c r="BG733" t="s">
        <v>226</v>
      </c>
      <c r="BH733" t="s">
        <v>78</v>
      </c>
      <c r="BI733" t="s">
        <v>741</v>
      </c>
      <c r="BJ733" t="s">
        <v>96</v>
      </c>
      <c r="BK733" t="s">
        <v>1444</v>
      </c>
      <c r="BL733" t="s">
        <v>105</v>
      </c>
      <c r="BM733" t="s">
        <v>1166</v>
      </c>
      <c r="BN733" t="s">
        <v>26</v>
      </c>
      <c r="BO733" t="s">
        <v>26</v>
      </c>
      <c r="BP733" t="s">
        <v>1167</v>
      </c>
      <c r="BQ733" t="s">
        <v>174</v>
      </c>
      <c r="BR733" t="s">
        <v>174</v>
      </c>
      <c r="BS733" t="s">
        <v>109</v>
      </c>
      <c r="BT733" t="s">
        <v>474</v>
      </c>
      <c r="BU733" t="s">
        <v>474</v>
      </c>
      <c r="BV733" t="s">
        <v>1013</v>
      </c>
      <c r="BW733" t="s">
        <v>1013</v>
      </c>
      <c r="BX733" t="s">
        <v>3317</v>
      </c>
      <c r="BY733" t="s">
        <v>240</v>
      </c>
      <c r="BZ733" t="s">
        <v>246</v>
      </c>
      <c r="CA733" t="s">
        <v>1045</v>
      </c>
      <c r="CB733" t="s">
        <v>123</v>
      </c>
      <c r="CC733" t="s">
        <v>2529</v>
      </c>
      <c r="CD733" t="s">
        <v>6392</v>
      </c>
      <c r="CE733" t="s">
        <v>7934</v>
      </c>
      <c r="CF733" t="s">
        <v>1888</v>
      </c>
      <c r="CG733" t="s">
        <v>7935</v>
      </c>
      <c r="CH733">
        <v>8</v>
      </c>
      <c r="CI733" t="s">
        <v>252</v>
      </c>
      <c r="CJ733" t="s">
        <v>2805</v>
      </c>
      <c r="CK733" t="s">
        <v>85</v>
      </c>
      <c r="CL733" t="s">
        <v>1274</v>
      </c>
      <c r="CM733" t="s">
        <v>4224</v>
      </c>
      <c r="CN733" t="s">
        <v>7936</v>
      </c>
      <c r="CO733" t="s">
        <v>7937</v>
      </c>
      <c r="CP733" t="s">
        <v>36</v>
      </c>
      <c r="CQ733" t="s">
        <v>166</v>
      </c>
      <c r="CR733" t="s">
        <v>403</v>
      </c>
      <c r="CS733" t="s">
        <v>258</v>
      </c>
      <c r="CT733" t="s">
        <v>56</v>
      </c>
      <c r="CU733">
        <v>2</v>
      </c>
      <c r="CV733" t="s">
        <v>2155</v>
      </c>
      <c r="CW733" t="s">
        <v>731</v>
      </c>
      <c r="CX733" t="s">
        <v>75</v>
      </c>
      <c r="CY733" t="s">
        <v>468</v>
      </c>
      <c r="CZ733" t="s">
        <v>469</v>
      </c>
      <c r="DA733" t="s">
        <v>29</v>
      </c>
      <c r="DB733" t="s">
        <v>5242</v>
      </c>
      <c r="DC733" t="s">
        <v>7423</v>
      </c>
      <c r="DD733" t="s">
        <v>7938</v>
      </c>
      <c r="DE733" t="s">
        <v>2373</v>
      </c>
      <c r="DF733" t="s">
        <v>7939</v>
      </c>
      <c r="DG733" t="s">
        <v>7940</v>
      </c>
      <c r="DH733" t="s">
        <v>265</v>
      </c>
      <c r="DI733" t="s">
        <v>7941</v>
      </c>
      <c r="DJ733" t="s">
        <v>7942</v>
      </c>
      <c r="DK733" t="s">
        <v>440</v>
      </c>
      <c r="DL733" t="s">
        <v>7563</v>
      </c>
      <c r="DM733" t="s">
        <v>194</v>
      </c>
      <c r="DN733">
        <v>3434</v>
      </c>
      <c r="DO733" t="s">
        <v>161</v>
      </c>
      <c r="DP733" t="s">
        <v>274</v>
      </c>
      <c r="DQ733" t="s">
        <v>917</v>
      </c>
    </row>
    <row r="734" spans="1:121" x14ac:dyDescent="0.25">
      <c r="A734" t="s">
        <v>7943</v>
      </c>
      <c r="B734" t="s">
        <v>1039</v>
      </c>
      <c r="C734" t="s">
        <v>1512</v>
      </c>
      <c r="D734" t="s">
        <v>365</v>
      </c>
      <c r="E734" t="s">
        <v>365</v>
      </c>
      <c r="F734" t="s">
        <v>3035</v>
      </c>
      <c r="G734" t="s">
        <v>39</v>
      </c>
      <c r="H734" t="s">
        <v>26</v>
      </c>
      <c r="I734" t="s">
        <v>8</v>
      </c>
      <c r="J734" t="s">
        <v>2884</v>
      </c>
      <c r="K734" t="s">
        <v>325</v>
      </c>
      <c r="L734" t="s">
        <v>325</v>
      </c>
      <c r="M734" t="s">
        <v>2536</v>
      </c>
      <c r="N734" t="s">
        <v>14</v>
      </c>
      <c r="O734" t="s">
        <v>85</v>
      </c>
      <c r="P734" t="s">
        <v>85</v>
      </c>
      <c r="Q734" t="s">
        <v>4801</v>
      </c>
      <c r="R734" t="s">
        <v>392</v>
      </c>
      <c r="S734" t="s">
        <v>392</v>
      </c>
      <c r="T734" t="s">
        <v>2678</v>
      </c>
      <c r="U734" t="s">
        <v>16</v>
      </c>
      <c r="V734" t="s">
        <v>4012</v>
      </c>
      <c r="W734">
        <v>0</v>
      </c>
      <c r="X734" t="s">
        <v>741</v>
      </c>
      <c r="Y734" t="s">
        <v>1351</v>
      </c>
      <c r="Z734" t="s">
        <v>45</v>
      </c>
      <c r="AA734" t="s">
        <v>349</v>
      </c>
      <c r="AB734" t="s">
        <v>24</v>
      </c>
      <c r="AC734" t="s">
        <v>237</v>
      </c>
      <c r="AD734" t="s">
        <v>5485</v>
      </c>
      <c r="AE734" t="s">
        <v>5486</v>
      </c>
      <c r="AF734" t="s">
        <v>146</v>
      </c>
      <c r="AG734" t="s">
        <v>600</v>
      </c>
      <c r="AH734" t="s">
        <v>5487</v>
      </c>
      <c r="AI734" t="s">
        <v>402</v>
      </c>
      <c r="AJ734" t="s">
        <v>5488</v>
      </c>
      <c r="AK734" t="s">
        <v>5489</v>
      </c>
      <c r="AL734" t="s">
        <v>446</v>
      </c>
      <c r="AM734" t="s">
        <v>123</v>
      </c>
      <c r="AN734" t="s">
        <v>123</v>
      </c>
      <c r="AO734" t="s">
        <v>96</v>
      </c>
      <c r="AP734" t="s">
        <v>96</v>
      </c>
      <c r="AQ734" t="s">
        <v>97</v>
      </c>
      <c r="AR734" t="s">
        <v>98</v>
      </c>
      <c r="AS734" t="s">
        <v>98</v>
      </c>
      <c r="AT734" t="s">
        <v>99</v>
      </c>
      <c r="AU734" t="s">
        <v>101</v>
      </c>
      <c r="AV734" t="s">
        <v>78</v>
      </c>
      <c r="AW734" t="s">
        <v>60</v>
      </c>
      <c r="AX734" t="s">
        <v>105</v>
      </c>
      <c r="AY734" t="s">
        <v>393</v>
      </c>
      <c r="AZ734" t="s">
        <v>5490</v>
      </c>
      <c r="BA734" t="s">
        <v>36</v>
      </c>
      <c r="BB734" t="s">
        <v>5491</v>
      </c>
      <c r="BC734" t="s">
        <v>109</v>
      </c>
      <c r="BD734" t="s">
        <v>113</v>
      </c>
      <c r="BE734" t="s">
        <v>564</v>
      </c>
      <c r="BF734" t="s">
        <v>5492</v>
      </c>
      <c r="BG734" t="s">
        <v>1</v>
      </c>
      <c r="BH734" t="s">
        <v>1</v>
      </c>
      <c r="BI734" t="s">
        <v>928</v>
      </c>
      <c r="BJ734" t="s">
        <v>5493</v>
      </c>
      <c r="BK734" t="s">
        <v>3597</v>
      </c>
      <c r="BL734" t="s">
        <v>440</v>
      </c>
      <c r="BM734" t="s">
        <v>5494</v>
      </c>
      <c r="BN734" t="s">
        <v>485</v>
      </c>
      <c r="BO734" t="s">
        <v>2859</v>
      </c>
      <c r="BP734" t="s">
        <v>40</v>
      </c>
      <c r="BQ734" t="s">
        <v>5495</v>
      </c>
      <c r="BR734" t="s">
        <v>504</v>
      </c>
      <c r="BS734">
        <v>11</v>
      </c>
      <c r="BT734" t="s">
        <v>141</v>
      </c>
      <c r="BU734">
        <v>3434</v>
      </c>
      <c r="BV734" t="s">
        <v>5496</v>
      </c>
    </row>
    <row r="735" spans="1:121" x14ac:dyDescent="0.25">
      <c r="A735" t="s">
        <v>7944</v>
      </c>
      <c r="B735" t="s">
        <v>35</v>
      </c>
      <c r="C735" t="s">
        <v>365</v>
      </c>
      <c r="D735" t="s">
        <v>365</v>
      </c>
      <c r="E735" t="s">
        <v>2325</v>
      </c>
      <c r="F735" t="s">
        <v>3025</v>
      </c>
      <c r="G735" t="s">
        <v>3026</v>
      </c>
      <c r="H735" t="s">
        <v>123</v>
      </c>
      <c r="I735" t="s">
        <v>8</v>
      </c>
      <c r="J735" t="s">
        <v>155</v>
      </c>
      <c r="K735" t="s">
        <v>392</v>
      </c>
      <c r="L735" t="s">
        <v>392</v>
      </c>
      <c r="M735" t="s">
        <v>1038</v>
      </c>
      <c r="N735" t="s">
        <v>3027</v>
      </c>
      <c r="O735" t="s">
        <v>71</v>
      </c>
      <c r="P735" t="s">
        <v>114</v>
      </c>
      <c r="Q735" t="s">
        <v>114</v>
      </c>
      <c r="R735" t="s">
        <v>3028</v>
      </c>
      <c r="S735" t="s">
        <v>321</v>
      </c>
      <c r="T735" t="s">
        <v>1</v>
      </c>
      <c r="U735" t="s">
        <v>1097</v>
      </c>
      <c r="V735" t="s">
        <v>316</v>
      </c>
      <c r="W735" t="s">
        <v>49</v>
      </c>
      <c r="X735" t="s">
        <v>389</v>
      </c>
      <c r="Y735" t="s">
        <v>280</v>
      </c>
      <c r="Z735" t="s">
        <v>280</v>
      </c>
      <c r="AA735" t="s">
        <v>78</v>
      </c>
      <c r="AB735" t="s">
        <v>78</v>
      </c>
      <c r="AC735" t="s">
        <v>3029</v>
      </c>
      <c r="AD735" t="s">
        <v>819</v>
      </c>
      <c r="AE735" t="s">
        <v>2380</v>
      </c>
      <c r="AF735" t="s">
        <v>25</v>
      </c>
      <c r="AG735" t="s">
        <v>25</v>
      </c>
      <c r="AH735">
        <v>3</v>
      </c>
      <c r="AI735" t="s">
        <v>561</v>
      </c>
      <c r="AJ735">
        <v>101001</v>
      </c>
      <c r="AK735" t="s">
        <v>26</v>
      </c>
      <c r="AL735" t="s">
        <v>3032</v>
      </c>
      <c r="AM735" t="e">
        <f>-THED</f>
        <v>#NAME?</v>
      </c>
      <c r="AN735" t="s">
        <v>683</v>
      </c>
      <c r="AO735" t="s">
        <v>97</v>
      </c>
      <c r="AP735" t="s">
        <v>98</v>
      </c>
      <c r="AQ735" t="s">
        <v>98</v>
      </c>
      <c r="AR735" t="s">
        <v>98</v>
      </c>
      <c r="AS735" t="s">
        <v>17</v>
      </c>
      <c r="AT735" t="s">
        <v>101</v>
      </c>
      <c r="AU735" t="s">
        <v>327</v>
      </c>
      <c r="AV735" t="s">
        <v>96</v>
      </c>
      <c r="AW735" t="s">
        <v>393</v>
      </c>
      <c r="AX735" t="e">
        <f>-TIMATE</f>
        <v>#NAME?</v>
      </c>
      <c r="AY735" t="s">
        <v>40</v>
      </c>
      <c r="AZ735" t="s">
        <v>40</v>
      </c>
      <c r="BA735" t="s">
        <v>174</v>
      </c>
      <c r="BB735" t="s">
        <v>174</v>
      </c>
      <c r="BC735">
        <v>1</v>
      </c>
      <c r="BD735" t="s">
        <v>3033</v>
      </c>
      <c r="BE735" t="s">
        <v>38</v>
      </c>
      <c r="BF735" t="s">
        <v>3034</v>
      </c>
      <c r="BG735" t="s">
        <v>3035</v>
      </c>
      <c r="BH735" t="s">
        <v>47</v>
      </c>
      <c r="BI735" t="s">
        <v>3036</v>
      </c>
      <c r="BJ735">
        <v>2</v>
      </c>
      <c r="BK735" t="s">
        <v>259</v>
      </c>
      <c r="BL735" t="s">
        <v>3039</v>
      </c>
      <c r="BM735" t="s">
        <v>14</v>
      </c>
      <c r="BN735">
        <v>4</v>
      </c>
      <c r="BO735" t="s">
        <v>3041</v>
      </c>
      <c r="BP735">
        <v>131</v>
      </c>
      <c r="BQ735" t="s">
        <v>189</v>
      </c>
      <c r="BR735" t="s">
        <v>619</v>
      </c>
      <c r="BS735" t="s">
        <v>3042</v>
      </c>
      <c r="BT735" t="s">
        <v>1531</v>
      </c>
      <c r="BU735" t="s">
        <v>3043</v>
      </c>
      <c r="BV735" t="s">
        <v>3044</v>
      </c>
      <c r="BW735">
        <v>7</v>
      </c>
      <c r="BX735" t="s">
        <v>635</v>
      </c>
      <c r="BY735" t="s">
        <v>355</v>
      </c>
      <c r="BZ735" t="s">
        <v>355</v>
      </c>
      <c r="CA735" t="s">
        <v>471</v>
      </c>
      <c r="CB735" t="s">
        <v>3121</v>
      </c>
      <c r="CC735" t="s">
        <v>548</v>
      </c>
      <c r="CD735" t="s">
        <v>354</v>
      </c>
      <c r="CE735" t="s">
        <v>528</v>
      </c>
      <c r="CF735" t="s">
        <v>260</v>
      </c>
      <c r="CG735">
        <v>3434</v>
      </c>
      <c r="CH735" t="s">
        <v>350</v>
      </c>
      <c r="CI735" t="s">
        <v>229</v>
      </c>
    </row>
    <row r="736" spans="1:121" x14ac:dyDescent="0.25">
      <c r="A736" t="s">
        <v>7945</v>
      </c>
      <c r="B736" t="s">
        <v>597</v>
      </c>
      <c r="C736" t="s">
        <v>837</v>
      </c>
      <c r="D736" t="s">
        <v>365</v>
      </c>
      <c r="E736" t="s">
        <v>478</v>
      </c>
      <c r="F736" t="s">
        <v>13</v>
      </c>
      <c r="G736" t="s">
        <v>13</v>
      </c>
      <c r="H736" t="s">
        <v>3472</v>
      </c>
      <c r="I736" t="s">
        <v>4347</v>
      </c>
      <c r="J736" t="s">
        <v>8</v>
      </c>
      <c r="K736" t="s">
        <v>714</v>
      </c>
      <c r="L736" t="s">
        <v>2962</v>
      </c>
      <c r="M736" t="s">
        <v>7946</v>
      </c>
      <c r="N736" t="s">
        <v>7574</v>
      </c>
      <c r="O736" t="s">
        <v>2989</v>
      </c>
      <c r="P736" t="s">
        <v>210</v>
      </c>
      <c r="Q736" t="s">
        <v>504</v>
      </c>
      <c r="R736" t="s">
        <v>7575</v>
      </c>
      <c r="S736" t="s">
        <v>2283</v>
      </c>
      <c r="T736" t="s">
        <v>14</v>
      </c>
      <c r="U736" t="s">
        <v>14</v>
      </c>
      <c r="V736" t="s">
        <v>7576</v>
      </c>
      <c r="W736" t="s">
        <v>42</v>
      </c>
      <c r="X736" t="s">
        <v>161</v>
      </c>
      <c r="Y736" t="s">
        <v>161</v>
      </c>
      <c r="Z736" t="s">
        <v>7577</v>
      </c>
      <c r="AA736" t="s">
        <v>252</v>
      </c>
      <c r="AB736" t="s">
        <v>1745</v>
      </c>
      <c r="AC736" t="s">
        <v>496</v>
      </c>
      <c r="AD736" t="s">
        <v>65</v>
      </c>
      <c r="AE736" t="s">
        <v>64</v>
      </c>
      <c r="AF736" t="s">
        <v>6564</v>
      </c>
      <c r="AG736" t="s">
        <v>223</v>
      </c>
      <c r="AH736" t="s">
        <v>223</v>
      </c>
      <c r="AI736" t="s">
        <v>97</v>
      </c>
      <c r="AJ736" t="s">
        <v>98</v>
      </c>
      <c r="AK736" t="s">
        <v>98</v>
      </c>
      <c r="AL736" t="s">
        <v>387</v>
      </c>
      <c r="AM736" t="s">
        <v>101</v>
      </c>
      <c r="AN736" t="s">
        <v>1261</v>
      </c>
      <c r="AO736" t="s">
        <v>767</v>
      </c>
      <c r="AP736" t="s">
        <v>685</v>
      </c>
      <c r="AQ736" t="s">
        <v>78</v>
      </c>
      <c r="AR736" t="s">
        <v>78</v>
      </c>
      <c r="AS736" t="s">
        <v>96</v>
      </c>
      <c r="AT736" t="s">
        <v>566</v>
      </c>
      <c r="AU736" t="s">
        <v>105</v>
      </c>
      <c r="AV736" t="s">
        <v>159</v>
      </c>
      <c r="AW736" t="s">
        <v>40</v>
      </c>
      <c r="AX736" t="s">
        <v>398</v>
      </c>
      <c r="AY736" t="s">
        <v>174</v>
      </c>
      <c r="AZ736" t="s">
        <v>1036</v>
      </c>
      <c r="BA736" t="s">
        <v>109</v>
      </c>
      <c r="BB736" t="s">
        <v>38</v>
      </c>
      <c r="BC736" t="s">
        <v>47</v>
      </c>
      <c r="BD736" t="s">
        <v>4937</v>
      </c>
      <c r="BE736" t="s">
        <v>7578</v>
      </c>
      <c r="BF736" t="s">
        <v>7211</v>
      </c>
      <c r="BG736" t="s">
        <v>1549</v>
      </c>
      <c r="BH736" t="s">
        <v>7579</v>
      </c>
      <c r="BI736">
        <v>3</v>
      </c>
      <c r="BJ736" t="s">
        <v>1401</v>
      </c>
      <c r="BK736">
        <v>7</v>
      </c>
      <c r="BL736" t="s">
        <v>620</v>
      </c>
      <c r="BM736" t="s">
        <v>1669</v>
      </c>
      <c r="BN736" t="s">
        <v>377</v>
      </c>
      <c r="BO736" t="s">
        <v>7580</v>
      </c>
      <c r="BP736" t="s">
        <v>6572</v>
      </c>
      <c r="BQ736" t="s">
        <v>1081</v>
      </c>
      <c r="BR736" t="s">
        <v>4356</v>
      </c>
      <c r="BS736" t="s">
        <v>1803</v>
      </c>
      <c r="BT736">
        <v>9.8699999999999992</v>
      </c>
      <c r="BU736" t="s">
        <v>1003</v>
      </c>
      <c r="BV736" t="s">
        <v>943</v>
      </c>
      <c r="BW736" t="s">
        <v>2720</v>
      </c>
      <c r="BX736" t="s">
        <v>1069</v>
      </c>
      <c r="BY736" t="s">
        <v>4357</v>
      </c>
      <c r="BZ736" t="s">
        <v>138</v>
      </c>
      <c r="CA736" t="s">
        <v>528</v>
      </c>
      <c r="CB736" t="s">
        <v>419</v>
      </c>
      <c r="CC736" t="s">
        <v>3754</v>
      </c>
      <c r="CD736" t="s">
        <v>12</v>
      </c>
      <c r="CE736">
        <v>4</v>
      </c>
      <c r="CF736" t="s">
        <v>89</v>
      </c>
      <c r="CG736">
        <v>3434</v>
      </c>
      <c r="CH736" t="s">
        <v>194</v>
      </c>
      <c r="CI736">
        <v>34</v>
      </c>
      <c r="CJ736" t="s">
        <v>1363</v>
      </c>
      <c r="CK736" s="2">
        <v>4.1666666666666664E-2</v>
      </c>
    </row>
    <row r="737" spans="1:118" x14ac:dyDescent="0.25">
      <c r="A737" t="s">
        <v>7947</v>
      </c>
      <c r="B737" t="s">
        <v>1186</v>
      </c>
      <c r="C737" t="s">
        <v>277</v>
      </c>
      <c r="D737" t="s">
        <v>77</v>
      </c>
      <c r="E737" t="s">
        <v>49</v>
      </c>
      <c r="F737" t="s">
        <v>1187</v>
      </c>
      <c r="G737" t="s">
        <v>85</v>
      </c>
      <c r="H737" t="s">
        <v>1188</v>
      </c>
      <c r="I737" t="s">
        <v>40</v>
      </c>
      <c r="J737" t="s">
        <v>40</v>
      </c>
      <c r="K737" t="s">
        <v>1189</v>
      </c>
      <c r="L737" t="s">
        <v>1190</v>
      </c>
      <c r="M737" t="s">
        <v>349</v>
      </c>
      <c r="N737" t="s">
        <v>1071</v>
      </c>
      <c r="O737" t="s">
        <v>1191</v>
      </c>
      <c r="P737" t="s">
        <v>1192</v>
      </c>
      <c r="Q737" t="s">
        <v>1193</v>
      </c>
      <c r="R737" t="s">
        <v>1194</v>
      </c>
      <c r="S737" t="s">
        <v>75</v>
      </c>
      <c r="T737" t="s">
        <v>1</v>
      </c>
      <c r="U737" t="s">
        <v>458</v>
      </c>
      <c r="V737" t="s">
        <v>1195</v>
      </c>
      <c r="W737" t="s">
        <v>1196</v>
      </c>
      <c r="X737" t="s">
        <v>1197</v>
      </c>
      <c r="Y737" t="s">
        <v>1198</v>
      </c>
      <c r="Z737" t="s">
        <v>111</v>
      </c>
      <c r="AA737" t="s">
        <v>158</v>
      </c>
      <c r="AB737" t="s">
        <v>1199</v>
      </c>
      <c r="AC737" t="s">
        <v>1200</v>
      </c>
      <c r="AD737" t="s">
        <v>138</v>
      </c>
      <c r="AE737" t="s">
        <v>622</v>
      </c>
      <c r="AF737" t="s">
        <v>1201</v>
      </c>
      <c r="AG737" t="s">
        <v>1202</v>
      </c>
      <c r="AH737">
        <v>2434</v>
      </c>
      <c r="AI737" t="s">
        <v>917</v>
      </c>
    </row>
    <row r="738" spans="1:118" x14ac:dyDescent="0.25">
      <c r="A738" t="s">
        <v>7948</v>
      </c>
      <c r="B738" t="s">
        <v>464</v>
      </c>
      <c r="C738" t="s">
        <v>4993</v>
      </c>
      <c r="D738" t="s">
        <v>70</v>
      </c>
      <c r="E738" t="s">
        <v>4697</v>
      </c>
      <c r="F738" t="s">
        <v>5980</v>
      </c>
      <c r="G738" t="s">
        <v>576</v>
      </c>
      <c r="H738" t="s">
        <v>14</v>
      </c>
      <c r="I738" t="s">
        <v>14</v>
      </c>
      <c r="J738" t="s">
        <v>14</v>
      </c>
      <c r="K738" t="s">
        <v>14</v>
      </c>
      <c r="L738" t="s">
        <v>14</v>
      </c>
      <c r="M738" t="s">
        <v>14</v>
      </c>
      <c r="N738" t="s">
        <v>14</v>
      </c>
      <c r="O738" t="s">
        <v>6903</v>
      </c>
      <c r="P738" t="s">
        <v>1726</v>
      </c>
      <c r="Q738" t="s">
        <v>474</v>
      </c>
      <c r="R738" t="s">
        <v>778</v>
      </c>
      <c r="S738" t="s">
        <v>393</v>
      </c>
      <c r="T738" t="s">
        <v>85</v>
      </c>
      <c r="U738" t="s">
        <v>85</v>
      </c>
      <c r="V738" t="s">
        <v>85</v>
      </c>
      <c r="W738" t="s">
        <v>40</v>
      </c>
      <c r="X738" t="s">
        <v>40</v>
      </c>
      <c r="Y738" t="s">
        <v>13</v>
      </c>
      <c r="Z738" t="s">
        <v>76</v>
      </c>
      <c r="AA738" t="s">
        <v>4457</v>
      </c>
      <c r="AB738" t="s">
        <v>3160</v>
      </c>
      <c r="AC738" t="s">
        <v>6049</v>
      </c>
      <c r="AD738" t="s">
        <v>79</v>
      </c>
      <c r="AE738" t="s">
        <v>6904</v>
      </c>
      <c r="AF738" t="s">
        <v>667</v>
      </c>
      <c r="AG738" t="s">
        <v>826</v>
      </c>
      <c r="AH738" t="s">
        <v>5764</v>
      </c>
      <c r="AI738" t="s">
        <v>4951</v>
      </c>
      <c r="AJ738" t="s">
        <v>5162</v>
      </c>
      <c r="AK738" t="s">
        <v>6905</v>
      </c>
      <c r="AL738" t="s">
        <v>84</v>
      </c>
      <c r="AM738" t="s">
        <v>209</v>
      </c>
      <c r="AN738" t="s">
        <v>1787</v>
      </c>
      <c r="AO738" t="s">
        <v>237</v>
      </c>
      <c r="AP738" t="s">
        <v>1212</v>
      </c>
      <c r="AQ738" t="s">
        <v>841</v>
      </c>
      <c r="AR738" t="s">
        <v>298</v>
      </c>
      <c r="AS738" t="s">
        <v>5766</v>
      </c>
      <c r="AT738" t="s">
        <v>3901</v>
      </c>
      <c r="AU738" t="s">
        <v>635</v>
      </c>
      <c r="AV738" t="s">
        <v>16</v>
      </c>
      <c r="AW738">
        <v>344</v>
      </c>
      <c r="AX738" t="s">
        <v>6906</v>
      </c>
    </row>
    <row r="739" spans="1:118" x14ac:dyDescent="0.25">
      <c r="A739" t="s">
        <v>7949</v>
      </c>
      <c r="B739" t="s">
        <v>2697</v>
      </c>
      <c r="C739" t="s">
        <v>1107</v>
      </c>
      <c r="D739" t="s">
        <v>1875</v>
      </c>
      <c r="E739" t="s">
        <v>14</v>
      </c>
      <c r="F739" t="s">
        <v>14</v>
      </c>
      <c r="G739" t="s">
        <v>14</v>
      </c>
      <c r="H739" t="s">
        <v>14</v>
      </c>
      <c r="I739" t="s">
        <v>14</v>
      </c>
      <c r="J739" t="s">
        <v>14</v>
      </c>
      <c r="K739" t="s">
        <v>14</v>
      </c>
      <c r="L739" t="s">
        <v>14</v>
      </c>
      <c r="M739" t="s">
        <v>14</v>
      </c>
      <c r="N739" t="s">
        <v>7950</v>
      </c>
      <c r="O739" t="s">
        <v>6460</v>
      </c>
      <c r="P739" t="s">
        <v>1833</v>
      </c>
      <c r="Q739" t="s">
        <v>1834</v>
      </c>
      <c r="R739" t="s">
        <v>482</v>
      </c>
      <c r="S739" t="s">
        <v>6461</v>
      </c>
      <c r="T739" t="s">
        <v>6462</v>
      </c>
      <c r="U739" t="s">
        <v>49</v>
      </c>
      <c r="V739" t="s">
        <v>78</v>
      </c>
      <c r="W739" t="s">
        <v>2844</v>
      </c>
      <c r="X739" t="s">
        <v>3312</v>
      </c>
      <c r="Y739" t="s">
        <v>798</v>
      </c>
      <c r="Z739" t="s">
        <v>26</v>
      </c>
      <c r="AA739" t="s">
        <v>26</v>
      </c>
      <c r="AB739" t="s">
        <v>26</v>
      </c>
      <c r="AC739" t="s">
        <v>257</v>
      </c>
      <c r="AD739" t="s">
        <v>215</v>
      </c>
      <c r="AE739" t="s">
        <v>281</v>
      </c>
      <c r="AF739" t="s">
        <v>403</v>
      </c>
      <c r="AG739" t="s">
        <v>892</v>
      </c>
      <c r="AH739" t="s">
        <v>2380</v>
      </c>
      <c r="AI739" t="s">
        <v>25</v>
      </c>
      <c r="AJ739" t="s">
        <v>25</v>
      </c>
      <c r="AK739" t="e">
        <f>F</f>
        <v>#NAME?</v>
      </c>
      <c r="AL739" t="s">
        <v>1132</v>
      </c>
      <c r="AM739" t="s">
        <v>6463</v>
      </c>
      <c r="AN739" t="s">
        <v>2575</v>
      </c>
      <c r="AO739" t="s">
        <v>2701</v>
      </c>
      <c r="AP739" t="s">
        <v>6465</v>
      </c>
      <c r="AQ739" t="s">
        <v>1178</v>
      </c>
      <c r="AR739" t="s">
        <v>444</v>
      </c>
      <c r="AS739" t="s">
        <v>6466</v>
      </c>
      <c r="AT739" t="s">
        <v>6467</v>
      </c>
      <c r="AU739" t="s">
        <v>252</v>
      </c>
      <c r="AV739" t="s">
        <v>5238</v>
      </c>
      <c r="AW739" t="s">
        <v>224</v>
      </c>
      <c r="AX739" t="s">
        <v>1</v>
      </c>
      <c r="AY739" t="s">
        <v>1</v>
      </c>
      <c r="AZ739" t="s">
        <v>1</v>
      </c>
      <c r="BA739" t="s">
        <v>94</v>
      </c>
      <c r="BB739" t="s">
        <v>94</v>
      </c>
      <c r="BC739" t="s">
        <v>97</v>
      </c>
      <c r="BD739" t="s">
        <v>97</v>
      </c>
      <c r="BE739" t="s">
        <v>98</v>
      </c>
      <c r="BF739" t="s">
        <v>101</v>
      </c>
      <c r="BG739" t="s">
        <v>228</v>
      </c>
      <c r="BH739" t="s">
        <v>1657</v>
      </c>
      <c r="BI739" t="s">
        <v>42</v>
      </c>
      <c r="BJ739" t="s">
        <v>499</v>
      </c>
      <c r="BK739" t="s">
        <v>1853</v>
      </c>
      <c r="BL739" t="s">
        <v>3398</v>
      </c>
      <c r="BM739" t="s">
        <v>7951</v>
      </c>
      <c r="BN739" t="s">
        <v>576</v>
      </c>
      <c r="BO739" t="s">
        <v>115</v>
      </c>
      <c r="BP739" t="s">
        <v>223</v>
      </c>
      <c r="BQ739" t="s">
        <v>105</v>
      </c>
      <c r="BR739" t="s">
        <v>105</v>
      </c>
      <c r="BS739" t="s">
        <v>286</v>
      </c>
      <c r="BT739" t="s">
        <v>96</v>
      </c>
      <c r="BU739" t="s">
        <v>1008</v>
      </c>
      <c r="BV739" t="s">
        <v>60</v>
      </c>
      <c r="BW739" t="s">
        <v>6468</v>
      </c>
      <c r="BX739" t="s">
        <v>6469</v>
      </c>
      <c r="BY739" t="s">
        <v>109</v>
      </c>
      <c r="BZ739" t="s">
        <v>109</v>
      </c>
      <c r="CA739" t="s">
        <v>3084</v>
      </c>
      <c r="CB739" t="s">
        <v>2826</v>
      </c>
      <c r="CC739" t="s">
        <v>2582</v>
      </c>
      <c r="CD739" t="s">
        <v>1449</v>
      </c>
      <c r="CE739" t="s">
        <v>174</v>
      </c>
      <c r="CF739" t="s">
        <v>5411</v>
      </c>
      <c r="CG739" t="s">
        <v>229</v>
      </c>
      <c r="CH739" t="s">
        <v>161</v>
      </c>
      <c r="CI739" t="s">
        <v>6470</v>
      </c>
      <c r="CJ739" t="s">
        <v>6297</v>
      </c>
      <c r="CK739">
        <v>0</v>
      </c>
      <c r="CL739" t="s">
        <v>983</v>
      </c>
      <c r="CM739" t="s">
        <v>6471</v>
      </c>
      <c r="CN739" t="s">
        <v>6472</v>
      </c>
      <c r="CO739" t="s">
        <v>7952</v>
      </c>
      <c r="CP739" t="s">
        <v>1058</v>
      </c>
      <c r="CQ739" t="s">
        <v>253</v>
      </c>
      <c r="CR739" t="s">
        <v>1670</v>
      </c>
      <c r="CS739" t="s">
        <v>3564</v>
      </c>
      <c r="CT739" t="s">
        <v>6355</v>
      </c>
      <c r="CU739" t="s">
        <v>2717</v>
      </c>
      <c r="CV739" t="s">
        <v>127</v>
      </c>
      <c r="CW739" t="s">
        <v>2718</v>
      </c>
      <c r="CX739" t="s">
        <v>6473</v>
      </c>
      <c r="CY739" t="s">
        <v>6474</v>
      </c>
      <c r="CZ739" t="s">
        <v>6475</v>
      </c>
      <c r="DA739" t="s">
        <v>6476</v>
      </c>
      <c r="DB739" t="s">
        <v>6477</v>
      </c>
      <c r="DC739" t="s">
        <v>265</v>
      </c>
      <c r="DD739">
        <v>8</v>
      </c>
      <c r="DE739" t="s">
        <v>16</v>
      </c>
      <c r="DF739" t="s">
        <v>2678</v>
      </c>
      <c r="DG739" t="s">
        <v>946</v>
      </c>
      <c r="DH739" t="s">
        <v>1360</v>
      </c>
      <c r="DI739" t="s">
        <v>545</v>
      </c>
      <c r="DJ739">
        <v>11</v>
      </c>
      <c r="DK739" t="s">
        <v>194</v>
      </c>
      <c r="DL739">
        <v>3434</v>
      </c>
      <c r="DM739" t="s">
        <v>274</v>
      </c>
      <c r="DN739" t="s">
        <v>6478</v>
      </c>
    </row>
    <row r="740" spans="1:118" x14ac:dyDescent="0.25">
      <c r="A740" t="s">
        <v>7953</v>
      </c>
      <c r="B740" t="s">
        <v>35</v>
      </c>
      <c r="C740" t="s">
        <v>186</v>
      </c>
      <c r="D740" t="s">
        <v>144</v>
      </c>
      <c r="E740" t="s">
        <v>4741</v>
      </c>
      <c r="F740" t="s">
        <v>1412</v>
      </c>
      <c r="G740" t="s">
        <v>1013</v>
      </c>
      <c r="H740" t="s">
        <v>2817</v>
      </c>
      <c r="I740" t="s">
        <v>4742</v>
      </c>
      <c r="J740" t="s">
        <v>47</v>
      </c>
      <c r="K740" t="s">
        <v>47</v>
      </c>
      <c r="L740" t="s">
        <v>4743</v>
      </c>
      <c r="M740">
        <v>0</v>
      </c>
      <c r="N740" t="s">
        <v>7954</v>
      </c>
      <c r="O740" t="s">
        <v>4745</v>
      </c>
      <c r="P740" t="s">
        <v>1187</v>
      </c>
      <c r="Q740" t="s">
        <v>1724</v>
      </c>
      <c r="R740" t="s">
        <v>25</v>
      </c>
      <c r="S740" t="s">
        <v>25</v>
      </c>
      <c r="T740" t="s">
        <v>25</v>
      </c>
      <c r="U740" t="s">
        <v>161</v>
      </c>
      <c r="V740" t="s">
        <v>161</v>
      </c>
      <c r="W740" t="s">
        <v>85</v>
      </c>
      <c r="X740" t="s">
        <v>85</v>
      </c>
      <c r="Y740" t="s">
        <v>1478</v>
      </c>
      <c r="Z740" t="s">
        <v>114</v>
      </c>
      <c r="AA740" t="s">
        <v>114</v>
      </c>
      <c r="AB740" t="s">
        <v>96</v>
      </c>
      <c r="AC740" t="s">
        <v>97</v>
      </c>
      <c r="AD740" t="s">
        <v>280</v>
      </c>
      <c r="AE740" t="s">
        <v>1702</v>
      </c>
      <c r="AF740" t="s">
        <v>329</v>
      </c>
      <c r="AG740" t="s">
        <v>1327</v>
      </c>
      <c r="AH740" t="s">
        <v>4746</v>
      </c>
      <c r="AI740" t="s">
        <v>4747</v>
      </c>
      <c r="AJ740" t="s">
        <v>491</v>
      </c>
      <c r="AK740" t="s">
        <v>170</v>
      </c>
      <c r="AL740" t="s">
        <v>1960</v>
      </c>
      <c r="AM740" t="s">
        <v>1262</v>
      </c>
      <c r="AN740" t="s">
        <v>4749</v>
      </c>
      <c r="AO740" t="s">
        <v>3716</v>
      </c>
      <c r="AP740" t="s">
        <v>77</v>
      </c>
      <c r="AQ740">
        <v>8</v>
      </c>
      <c r="AR740" t="s">
        <v>4750</v>
      </c>
      <c r="AS740" t="s">
        <v>2192</v>
      </c>
      <c r="AT740" t="s">
        <v>253</v>
      </c>
      <c r="AU740" t="s">
        <v>2537</v>
      </c>
      <c r="AV740" t="s">
        <v>4122</v>
      </c>
      <c r="AW740">
        <v>4</v>
      </c>
      <c r="AX740" t="s">
        <v>7955</v>
      </c>
      <c r="AY740" t="s">
        <v>667</v>
      </c>
      <c r="AZ740" t="s">
        <v>1828</v>
      </c>
      <c r="BA740" t="s">
        <v>160</v>
      </c>
      <c r="BB740" t="s">
        <v>40</v>
      </c>
      <c r="BC740" t="s">
        <v>4754</v>
      </c>
      <c r="BD740" t="s">
        <v>3817</v>
      </c>
      <c r="BE740" t="s">
        <v>4755</v>
      </c>
      <c r="BF740" t="s">
        <v>237</v>
      </c>
      <c r="BG740" t="s">
        <v>4756</v>
      </c>
      <c r="BH740" t="s">
        <v>130</v>
      </c>
      <c r="BI740" t="s">
        <v>4757</v>
      </c>
      <c r="BJ740">
        <v>2434</v>
      </c>
      <c r="BK740" t="s">
        <v>194</v>
      </c>
      <c r="BL740" t="s">
        <v>195</v>
      </c>
    </row>
    <row r="741" spans="1:118" x14ac:dyDescent="0.25">
      <c r="A741" t="s">
        <v>7956</v>
      </c>
      <c r="B741" t="s">
        <v>35</v>
      </c>
      <c r="C741" t="s">
        <v>365</v>
      </c>
      <c r="D741" t="s">
        <v>752</v>
      </c>
      <c r="E741" t="s">
        <v>3472</v>
      </c>
      <c r="F741" t="s">
        <v>4347</v>
      </c>
      <c r="G741" t="s">
        <v>7957</v>
      </c>
      <c r="H741" t="s">
        <v>75</v>
      </c>
      <c r="I741" t="s">
        <v>119</v>
      </c>
      <c r="J741" t="s">
        <v>7958</v>
      </c>
    </row>
    <row r="742" spans="1:118" x14ac:dyDescent="0.25">
      <c r="A742" t="s">
        <v>7959</v>
      </c>
      <c r="B742" t="s">
        <v>1367</v>
      </c>
      <c r="C742" t="s">
        <v>4202</v>
      </c>
      <c r="D742" t="s">
        <v>754</v>
      </c>
      <c r="E742" t="s">
        <v>4710</v>
      </c>
      <c r="F742" t="s">
        <v>2066</v>
      </c>
      <c r="G742" t="s">
        <v>70</v>
      </c>
      <c r="H742" t="s">
        <v>70</v>
      </c>
      <c r="I742" t="s">
        <v>8</v>
      </c>
      <c r="J742" t="s">
        <v>994</v>
      </c>
      <c r="K742" t="s">
        <v>712</v>
      </c>
      <c r="L742" t="s">
        <v>43</v>
      </c>
      <c r="M742" t="s">
        <v>14</v>
      </c>
      <c r="N742" t="s">
        <v>14</v>
      </c>
      <c r="O742" t="s">
        <v>14</v>
      </c>
      <c r="P742" t="s">
        <v>14</v>
      </c>
      <c r="Q742" t="s">
        <v>14</v>
      </c>
      <c r="R742" t="s">
        <v>14</v>
      </c>
      <c r="S742" t="s">
        <v>14</v>
      </c>
      <c r="T742" t="s">
        <v>14</v>
      </c>
      <c r="U742" t="s">
        <v>14</v>
      </c>
      <c r="V742" t="s">
        <v>14</v>
      </c>
      <c r="W742" t="s">
        <v>14</v>
      </c>
      <c r="X742" t="s">
        <v>2394</v>
      </c>
      <c r="Y742" t="s">
        <v>7960</v>
      </c>
      <c r="Z742" t="s">
        <v>1</v>
      </c>
      <c r="AA742" t="s">
        <v>1</v>
      </c>
      <c r="AB742" t="s">
        <v>26</v>
      </c>
      <c r="AC742" t="s">
        <v>26</v>
      </c>
      <c r="AD742" t="s">
        <v>64</v>
      </c>
      <c r="AE742">
        <v>2</v>
      </c>
      <c r="AF742" t="s">
        <v>13</v>
      </c>
      <c r="AG742" t="s">
        <v>4016</v>
      </c>
      <c r="AH742" t="s">
        <v>637</v>
      </c>
      <c r="AI742" t="s">
        <v>1784</v>
      </c>
      <c r="AJ742" t="s">
        <v>3368</v>
      </c>
      <c r="AK742" t="s">
        <v>343</v>
      </c>
      <c r="AL742" t="s">
        <v>94</v>
      </c>
      <c r="AM742" t="s">
        <v>94</v>
      </c>
      <c r="AN742" t="s">
        <v>2358</v>
      </c>
      <c r="AO742" t="s">
        <v>97</v>
      </c>
      <c r="AP742" t="s">
        <v>98</v>
      </c>
      <c r="AQ742" t="s">
        <v>98</v>
      </c>
      <c r="AR742" t="s">
        <v>101</v>
      </c>
      <c r="AS742" t="s">
        <v>101</v>
      </c>
      <c r="AT742" t="s">
        <v>1815</v>
      </c>
      <c r="AU742" t="s">
        <v>729</v>
      </c>
      <c r="AV742" t="s">
        <v>78</v>
      </c>
      <c r="AW742" t="s">
        <v>229</v>
      </c>
      <c r="AX742" t="s">
        <v>1215</v>
      </c>
      <c r="AY742" t="s">
        <v>1085</v>
      </c>
      <c r="AZ742" t="s">
        <v>2921</v>
      </c>
      <c r="BA742" t="s">
        <v>96</v>
      </c>
      <c r="BB742" t="s">
        <v>96</v>
      </c>
      <c r="BC742" t="s">
        <v>1601</v>
      </c>
      <c r="BD742" t="s">
        <v>1097</v>
      </c>
      <c r="BE742" t="s">
        <v>105</v>
      </c>
      <c r="BF742" t="s">
        <v>2050</v>
      </c>
      <c r="BG742" t="s">
        <v>1045</v>
      </c>
      <c r="BH742" t="s">
        <v>2229</v>
      </c>
      <c r="BI742" t="s">
        <v>2230</v>
      </c>
      <c r="BJ742" t="s">
        <v>671</v>
      </c>
      <c r="BK742" t="s">
        <v>3371</v>
      </c>
      <c r="BL742" t="s">
        <v>3372</v>
      </c>
      <c r="BM742" t="s">
        <v>3373</v>
      </c>
      <c r="BN742" t="s">
        <v>7961</v>
      </c>
      <c r="BO742" t="s">
        <v>440</v>
      </c>
      <c r="BP742" t="s">
        <v>2805</v>
      </c>
      <c r="BQ742" t="s">
        <v>1629</v>
      </c>
      <c r="BR742" t="s">
        <v>3376</v>
      </c>
      <c r="BS742" t="s">
        <v>504</v>
      </c>
      <c r="BT742" t="s">
        <v>3137</v>
      </c>
      <c r="BU742" t="s">
        <v>659</v>
      </c>
      <c r="BV742" t="s">
        <v>2999</v>
      </c>
      <c r="BW742" t="s">
        <v>4718</v>
      </c>
      <c r="BX742" t="s">
        <v>4719</v>
      </c>
      <c r="BY742" t="s">
        <v>4720</v>
      </c>
      <c r="BZ742" t="s">
        <v>473</v>
      </c>
      <c r="CA742" t="s">
        <v>4721</v>
      </c>
      <c r="CB742" t="s">
        <v>1571</v>
      </c>
      <c r="CC742" t="s">
        <v>138</v>
      </c>
      <c r="CD742">
        <v>11</v>
      </c>
      <c r="CE742" t="s">
        <v>194</v>
      </c>
      <c r="CF742" t="s">
        <v>194</v>
      </c>
      <c r="CG742">
        <v>3434</v>
      </c>
      <c r="CH742" t="s">
        <v>724</v>
      </c>
      <c r="CI742">
        <v>334</v>
      </c>
      <c r="CJ742" t="s">
        <v>3378</v>
      </c>
    </row>
    <row r="743" spans="1:118" x14ac:dyDescent="0.25">
      <c r="A743" t="s">
        <v>7962</v>
      </c>
      <c r="B743" t="s">
        <v>237</v>
      </c>
      <c r="C743" t="s">
        <v>7</v>
      </c>
      <c r="D743" t="s">
        <v>1280</v>
      </c>
      <c r="E743" t="s">
        <v>4804</v>
      </c>
      <c r="F743" t="s">
        <v>70</v>
      </c>
      <c r="G743" t="s">
        <v>8</v>
      </c>
      <c r="H743" t="s">
        <v>554</v>
      </c>
      <c r="I743" t="s">
        <v>272</v>
      </c>
      <c r="J743" t="s">
        <v>14</v>
      </c>
      <c r="K743" t="s">
        <v>14</v>
      </c>
      <c r="L743" t="s">
        <v>14</v>
      </c>
      <c r="M743" t="s">
        <v>14</v>
      </c>
      <c r="N743" t="s">
        <v>14</v>
      </c>
      <c r="O743" t="s">
        <v>1787</v>
      </c>
      <c r="P743" t="s">
        <v>7366</v>
      </c>
      <c r="Q743" t="s">
        <v>13</v>
      </c>
      <c r="R743" t="s">
        <v>16</v>
      </c>
      <c r="S743" t="s">
        <v>7367</v>
      </c>
      <c r="T743" t="s">
        <v>32</v>
      </c>
      <c r="U743" t="s">
        <v>32</v>
      </c>
      <c r="V743" t="s">
        <v>793</v>
      </c>
      <c r="W743" t="s">
        <v>7368</v>
      </c>
      <c r="X743" t="s">
        <v>741</v>
      </c>
      <c r="Y743" t="s">
        <v>741</v>
      </c>
      <c r="Z743" t="s">
        <v>1</v>
      </c>
      <c r="AA743" t="s">
        <v>1</v>
      </c>
      <c r="AB743" t="s">
        <v>161</v>
      </c>
      <c r="AC743" t="s">
        <v>161</v>
      </c>
      <c r="AD743" t="s">
        <v>29</v>
      </c>
      <c r="AE743" t="s">
        <v>632</v>
      </c>
      <c r="AF743" t="s">
        <v>7369</v>
      </c>
      <c r="AG743" t="s">
        <v>407</v>
      </c>
      <c r="AH743" t="s">
        <v>85</v>
      </c>
      <c r="AI743" t="s">
        <v>85</v>
      </c>
      <c r="AJ743">
        <v>4</v>
      </c>
      <c r="AK743" t="s">
        <v>716</v>
      </c>
      <c r="AL743" t="s">
        <v>5507</v>
      </c>
      <c r="AM743" t="s">
        <v>680</v>
      </c>
      <c r="AN743" t="s">
        <v>848</v>
      </c>
      <c r="AO743" t="s">
        <v>7370</v>
      </c>
      <c r="AP743" t="s">
        <v>98</v>
      </c>
      <c r="AQ743" t="s">
        <v>101</v>
      </c>
      <c r="AR743" t="s">
        <v>101</v>
      </c>
      <c r="AS743" t="s">
        <v>573</v>
      </c>
      <c r="AT743" t="s">
        <v>7371</v>
      </c>
      <c r="AU743" t="s">
        <v>7372</v>
      </c>
      <c r="AV743" t="s">
        <v>703</v>
      </c>
      <c r="AW743" t="s">
        <v>963</v>
      </c>
      <c r="AX743" t="s">
        <v>7373</v>
      </c>
      <c r="AY743" t="s">
        <v>840</v>
      </c>
      <c r="AZ743" t="s">
        <v>89</v>
      </c>
      <c r="BA743" t="s">
        <v>7374</v>
      </c>
      <c r="BB743" t="s">
        <v>2535</v>
      </c>
      <c r="BC743" t="s">
        <v>7375</v>
      </c>
      <c r="BD743" t="s">
        <v>395</v>
      </c>
      <c r="BE743" t="s">
        <v>1102</v>
      </c>
      <c r="BF743" t="s">
        <v>5114</v>
      </c>
      <c r="BG743" t="s">
        <v>7376</v>
      </c>
      <c r="BH743" t="s">
        <v>213</v>
      </c>
      <c r="BI743" t="s">
        <v>617</v>
      </c>
      <c r="BJ743" t="s">
        <v>1263</v>
      </c>
      <c r="BK743" t="s">
        <v>7377</v>
      </c>
      <c r="BL743" t="s">
        <v>7378</v>
      </c>
      <c r="BM743" t="s">
        <v>528</v>
      </c>
      <c r="BN743" t="s">
        <v>528</v>
      </c>
      <c r="BO743" t="s">
        <v>528</v>
      </c>
      <c r="BP743" t="s">
        <v>528</v>
      </c>
      <c r="BQ743" t="s">
        <v>119</v>
      </c>
      <c r="BR743" t="s">
        <v>7379</v>
      </c>
    </row>
    <row r="744" spans="1:118" x14ac:dyDescent="0.25">
      <c r="A744" t="s">
        <v>7963</v>
      </c>
      <c r="B744" t="s">
        <v>1204</v>
      </c>
      <c r="C744" t="s">
        <v>253</v>
      </c>
      <c r="D744" t="s">
        <v>2348</v>
      </c>
      <c r="E744" t="s">
        <v>754</v>
      </c>
      <c r="F744" t="s">
        <v>7483</v>
      </c>
      <c r="G744" t="s">
        <v>1438</v>
      </c>
      <c r="H744" t="s">
        <v>8</v>
      </c>
      <c r="I744" t="s">
        <v>145</v>
      </c>
      <c r="J744" t="s">
        <v>325</v>
      </c>
      <c r="K744" t="s">
        <v>237</v>
      </c>
      <c r="L744" t="s">
        <v>2303</v>
      </c>
      <c r="M744" t="s">
        <v>6</v>
      </c>
      <c r="N744" t="s">
        <v>3408</v>
      </c>
      <c r="O744" t="s">
        <v>892</v>
      </c>
      <c r="P744" t="s">
        <v>14</v>
      </c>
      <c r="Q744" t="s">
        <v>14</v>
      </c>
      <c r="R744" t="s">
        <v>14</v>
      </c>
      <c r="S744" t="s">
        <v>14</v>
      </c>
      <c r="T744" t="s">
        <v>1</v>
      </c>
      <c r="U744" t="s">
        <v>1</v>
      </c>
      <c r="V744" t="s">
        <v>1</v>
      </c>
      <c r="W744">
        <v>5</v>
      </c>
      <c r="X744" t="s">
        <v>3516</v>
      </c>
      <c r="Y744" t="s">
        <v>3517</v>
      </c>
      <c r="Z744" t="s">
        <v>70</v>
      </c>
      <c r="AA744" t="s">
        <v>349</v>
      </c>
      <c r="AB744">
        <v>7</v>
      </c>
      <c r="AC744">
        <v>7</v>
      </c>
      <c r="AD744" t="s">
        <v>85</v>
      </c>
      <c r="AE744" t="s">
        <v>1647</v>
      </c>
      <c r="AF744" t="s">
        <v>2265</v>
      </c>
      <c r="AG744" t="s">
        <v>7484</v>
      </c>
      <c r="AH744" t="s">
        <v>2020</v>
      </c>
      <c r="AI744" t="s">
        <v>3519</v>
      </c>
      <c r="AJ744" t="s">
        <v>7485</v>
      </c>
      <c r="AK744" t="s">
        <v>1004</v>
      </c>
      <c r="AL744" t="s">
        <v>2103</v>
      </c>
      <c r="AM744" t="s">
        <v>97</v>
      </c>
      <c r="AN744" t="s">
        <v>98</v>
      </c>
      <c r="AO744" t="s">
        <v>98</v>
      </c>
      <c r="AP744" t="s">
        <v>98</v>
      </c>
      <c r="AQ744" t="s">
        <v>101</v>
      </c>
      <c r="AR744" t="s">
        <v>101</v>
      </c>
      <c r="AS744" t="s">
        <v>101</v>
      </c>
      <c r="AT744" t="s">
        <v>1213</v>
      </c>
      <c r="AU744" t="s">
        <v>4691</v>
      </c>
      <c r="AV744" t="s">
        <v>729</v>
      </c>
      <c r="AW744" t="s">
        <v>78</v>
      </c>
      <c r="AX744" t="s">
        <v>78</v>
      </c>
      <c r="AY744" t="s">
        <v>229</v>
      </c>
      <c r="AZ744" t="s">
        <v>3520</v>
      </c>
      <c r="BA744" t="s">
        <v>3521</v>
      </c>
      <c r="BB744" t="s">
        <v>3404</v>
      </c>
      <c r="BC744" t="s">
        <v>7486</v>
      </c>
      <c r="BD744" t="s">
        <v>40</v>
      </c>
      <c r="BE744" t="s">
        <v>7487</v>
      </c>
      <c r="BF744" t="s">
        <v>1697</v>
      </c>
      <c r="BG744" t="s">
        <v>1453</v>
      </c>
      <c r="BH744" t="s">
        <v>617</v>
      </c>
      <c r="BI744" t="s">
        <v>617</v>
      </c>
      <c r="BJ744" t="s">
        <v>7488</v>
      </c>
      <c r="BK744" t="s">
        <v>3522</v>
      </c>
      <c r="BL744" t="s">
        <v>64</v>
      </c>
      <c r="BM744" t="s">
        <v>26</v>
      </c>
      <c r="BN744" t="s">
        <v>2114</v>
      </c>
      <c r="BO744">
        <v>2</v>
      </c>
      <c r="BP744" t="s">
        <v>7489</v>
      </c>
      <c r="BQ744" t="s">
        <v>3595</v>
      </c>
      <c r="BR744" t="s">
        <v>7490</v>
      </c>
      <c r="BS744" t="s">
        <v>7052</v>
      </c>
      <c r="BT744" t="s">
        <v>534</v>
      </c>
      <c r="BU744" t="s">
        <v>534</v>
      </c>
      <c r="BV744" t="s">
        <v>594</v>
      </c>
      <c r="BW744" t="s">
        <v>440</v>
      </c>
      <c r="BX744" t="s">
        <v>940</v>
      </c>
      <c r="BY744" t="s">
        <v>741</v>
      </c>
      <c r="BZ744" t="s">
        <v>1009</v>
      </c>
      <c r="CA744" t="s">
        <v>3526</v>
      </c>
      <c r="CB744" t="s">
        <v>16</v>
      </c>
      <c r="CC744" t="s">
        <v>7491</v>
      </c>
      <c r="CD744" t="s">
        <v>2603</v>
      </c>
      <c r="CE744" t="s">
        <v>826</v>
      </c>
      <c r="CF744" t="s">
        <v>138</v>
      </c>
      <c r="CG744" t="s">
        <v>3529</v>
      </c>
      <c r="CH744" t="s">
        <v>1021</v>
      </c>
      <c r="CI744" t="s">
        <v>671</v>
      </c>
      <c r="CJ744" t="s">
        <v>3530</v>
      </c>
      <c r="CK744" t="s">
        <v>464</v>
      </c>
      <c r="CL744" t="s">
        <v>3531</v>
      </c>
      <c r="CM744">
        <v>11</v>
      </c>
      <c r="CN744" t="s">
        <v>194</v>
      </c>
      <c r="CO744" t="s">
        <v>194</v>
      </c>
      <c r="CP744" t="s">
        <v>140</v>
      </c>
      <c r="CQ744" t="s">
        <v>38</v>
      </c>
      <c r="CR744" t="s">
        <v>3532</v>
      </c>
    </row>
    <row r="745" spans="1:118" x14ac:dyDescent="0.25">
      <c r="A745" t="s">
        <v>7964</v>
      </c>
      <c r="B745" t="s">
        <v>556</v>
      </c>
      <c r="C745" t="s">
        <v>2</v>
      </c>
      <c r="D745" t="s">
        <v>1624</v>
      </c>
      <c r="E745" t="s">
        <v>6</v>
      </c>
      <c r="F745" t="s">
        <v>39</v>
      </c>
      <c r="G745" t="s">
        <v>1626</v>
      </c>
      <c r="H745" t="s">
        <v>8</v>
      </c>
      <c r="I745" t="s">
        <v>554</v>
      </c>
      <c r="J745" t="s">
        <v>4788</v>
      </c>
      <c r="K745" t="s">
        <v>4963</v>
      </c>
      <c r="L745" t="s">
        <v>2394</v>
      </c>
      <c r="M745" t="s">
        <v>7350</v>
      </c>
      <c r="N745" t="s">
        <v>7965</v>
      </c>
      <c r="O745" t="s">
        <v>161</v>
      </c>
      <c r="P745" t="s">
        <v>738</v>
      </c>
      <c r="Q745" t="s">
        <v>668</v>
      </c>
      <c r="R745" t="s">
        <v>2395</v>
      </c>
      <c r="S745" t="s">
        <v>7966</v>
      </c>
      <c r="T745" t="s">
        <v>4503</v>
      </c>
      <c r="U745" t="s">
        <v>632</v>
      </c>
      <c r="V745" t="s">
        <v>7967</v>
      </c>
      <c r="W745" t="s">
        <v>373</v>
      </c>
      <c r="X745" t="s">
        <v>14</v>
      </c>
      <c r="Y745" t="s">
        <v>14</v>
      </c>
      <c r="Z745" t="s">
        <v>14</v>
      </c>
      <c r="AA745" t="s">
        <v>14</v>
      </c>
      <c r="AB745" t="s">
        <v>528</v>
      </c>
      <c r="AC745" t="s">
        <v>2396</v>
      </c>
      <c r="AD745" t="s">
        <v>159</v>
      </c>
      <c r="AE745" t="s">
        <v>42</v>
      </c>
      <c r="AF745" t="s">
        <v>42</v>
      </c>
      <c r="AG745" t="s">
        <v>42</v>
      </c>
      <c r="AH745" t="s">
        <v>7592</v>
      </c>
      <c r="AI745" t="s">
        <v>1049</v>
      </c>
      <c r="AJ745" t="s">
        <v>237</v>
      </c>
      <c r="AK745" t="s">
        <v>1105</v>
      </c>
      <c r="AL745" t="s">
        <v>4089</v>
      </c>
      <c r="AM745" t="s">
        <v>440</v>
      </c>
      <c r="AN745" t="s">
        <v>440</v>
      </c>
      <c r="AO745" t="s">
        <v>25</v>
      </c>
      <c r="AP745" t="s">
        <v>25</v>
      </c>
      <c r="AQ745">
        <v>4</v>
      </c>
      <c r="AR745" t="s">
        <v>7968</v>
      </c>
      <c r="AS745" t="s">
        <v>7969</v>
      </c>
    </row>
    <row r="746" spans="1:118" x14ac:dyDescent="0.25">
      <c r="A746" t="s">
        <v>7970</v>
      </c>
      <c r="B746" t="s">
        <v>123</v>
      </c>
      <c r="C746" t="s">
        <v>35</v>
      </c>
      <c r="D746" t="s">
        <v>3906</v>
      </c>
      <c r="E746" t="s">
        <v>521</v>
      </c>
      <c r="F746" t="s">
        <v>1058</v>
      </c>
      <c r="G746" t="s">
        <v>8</v>
      </c>
      <c r="H746" t="s">
        <v>40</v>
      </c>
      <c r="I746" t="s">
        <v>40</v>
      </c>
      <c r="J746" t="s">
        <v>40</v>
      </c>
      <c r="K746" t="s">
        <v>3907</v>
      </c>
      <c r="L746" t="s">
        <v>26</v>
      </c>
      <c r="M746" t="s">
        <v>26</v>
      </c>
      <c r="N746" t="s">
        <v>458</v>
      </c>
      <c r="O746" t="s">
        <v>3908</v>
      </c>
      <c r="P746" t="s">
        <v>2528</v>
      </c>
      <c r="Q746" t="s">
        <v>14</v>
      </c>
      <c r="R746" t="s">
        <v>14</v>
      </c>
      <c r="S746" t="s">
        <v>3909</v>
      </c>
      <c r="T746" t="s">
        <v>3722</v>
      </c>
      <c r="U746" t="s">
        <v>151</v>
      </c>
      <c r="V746" t="s">
        <v>233</v>
      </c>
      <c r="W746" t="s">
        <v>3910</v>
      </c>
      <c r="X746" t="s">
        <v>3911</v>
      </c>
      <c r="Y746" t="s">
        <v>1038</v>
      </c>
      <c r="Z746" t="s">
        <v>60</v>
      </c>
      <c r="AA746" t="s">
        <v>60</v>
      </c>
      <c r="AB746" t="s">
        <v>3912</v>
      </c>
      <c r="AC746" t="s">
        <v>61</v>
      </c>
      <c r="AD746" t="s">
        <v>402</v>
      </c>
      <c r="AE746" t="s">
        <v>3913</v>
      </c>
      <c r="AF746" t="s">
        <v>374</v>
      </c>
      <c r="AG746" t="s">
        <v>374</v>
      </c>
      <c r="AH746" t="s">
        <v>131</v>
      </c>
      <c r="AI746" t="s">
        <v>343</v>
      </c>
      <c r="AJ746" t="s">
        <v>3763</v>
      </c>
      <c r="AK746" t="s">
        <v>36</v>
      </c>
      <c r="AL746" t="s">
        <v>2448</v>
      </c>
      <c r="AM746" t="s">
        <v>2475</v>
      </c>
      <c r="AN746" t="s">
        <v>3914</v>
      </c>
      <c r="AO746" t="s">
        <v>583</v>
      </c>
      <c r="AP746" t="s">
        <v>3915</v>
      </c>
      <c r="AQ746" t="s">
        <v>93</v>
      </c>
      <c r="AR746" t="s">
        <v>96</v>
      </c>
      <c r="AS746" t="s">
        <v>682</v>
      </c>
      <c r="AT746" t="s">
        <v>683</v>
      </c>
      <c r="AU746" t="s">
        <v>97</v>
      </c>
      <c r="AV746" t="s">
        <v>98</v>
      </c>
      <c r="AW746" t="s">
        <v>387</v>
      </c>
      <c r="AX746" t="s">
        <v>161</v>
      </c>
      <c r="AY746" t="s">
        <v>101</v>
      </c>
      <c r="AZ746" t="s">
        <v>3916</v>
      </c>
      <c r="BA746" t="s">
        <v>3194</v>
      </c>
      <c r="BB746" t="s">
        <v>3917</v>
      </c>
      <c r="BC746" t="s">
        <v>1601</v>
      </c>
      <c r="BD746" t="s">
        <v>6838</v>
      </c>
      <c r="BE746" t="s">
        <v>7971</v>
      </c>
      <c r="BF746" t="s">
        <v>3572</v>
      </c>
      <c r="BG746" t="s">
        <v>3786</v>
      </c>
      <c r="BH746" t="s">
        <v>4307</v>
      </c>
      <c r="BI746" t="s">
        <v>1260</v>
      </c>
      <c r="BJ746" t="s">
        <v>567</v>
      </c>
      <c r="BK746" t="s">
        <v>38</v>
      </c>
      <c r="BL746" t="s">
        <v>577</v>
      </c>
      <c r="BM746" t="s">
        <v>1558</v>
      </c>
      <c r="BN746" t="s">
        <v>2382</v>
      </c>
      <c r="BO746" t="s">
        <v>1045</v>
      </c>
      <c r="BP746" t="s">
        <v>47</v>
      </c>
      <c r="BQ746" t="s">
        <v>114</v>
      </c>
      <c r="BR746" t="s">
        <v>114</v>
      </c>
      <c r="BS746" t="s">
        <v>29</v>
      </c>
      <c r="BT746" t="s">
        <v>25</v>
      </c>
      <c r="BU746" t="s">
        <v>1107</v>
      </c>
      <c r="BV746" t="s">
        <v>3920</v>
      </c>
      <c r="BY746" t="s">
        <v>3921</v>
      </c>
      <c r="BZ746" t="s">
        <v>3922</v>
      </c>
      <c r="CA746" t="s">
        <v>928</v>
      </c>
      <c r="CB746" t="s">
        <v>632</v>
      </c>
      <c r="CC746" t="s">
        <v>3923</v>
      </c>
      <c r="CD746" t="s">
        <v>3924</v>
      </c>
      <c r="CE746" t="s">
        <v>3925</v>
      </c>
      <c r="CF746" t="s">
        <v>3926</v>
      </c>
      <c r="CG746" t="s">
        <v>354</v>
      </c>
      <c r="CH746" t="s">
        <v>1860</v>
      </c>
      <c r="CI746" t="s">
        <v>326</v>
      </c>
      <c r="CJ746" t="s">
        <v>48</v>
      </c>
      <c r="CK746" t="s">
        <v>2390</v>
      </c>
      <c r="CL746">
        <v>100</v>
      </c>
      <c r="CM746" t="s">
        <v>3927</v>
      </c>
      <c r="CN746" t="s">
        <v>623</v>
      </c>
      <c r="CO746" t="s">
        <v>1098</v>
      </c>
      <c r="CP746" t="s">
        <v>189</v>
      </c>
      <c r="CQ746" t="s">
        <v>3928</v>
      </c>
      <c r="CR746" t="s">
        <v>916</v>
      </c>
      <c r="CS746" t="s">
        <v>518</v>
      </c>
      <c r="CT746" t="s">
        <v>3567</v>
      </c>
    </row>
    <row r="747" spans="1:118" x14ac:dyDescent="0.25">
      <c r="A747" t="s">
        <v>7972</v>
      </c>
      <c r="B747" t="s">
        <v>35</v>
      </c>
      <c r="C747" t="s">
        <v>365</v>
      </c>
      <c r="D747" t="s">
        <v>1571</v>
      </c>
      <c r="E747" t="s">
        <v>966</v>
      </c>
      <c r="F747" t="s">
        <v>666</v>
      </c>
      <c r="G747" t="s">
        <v>368</v>
      </c>
      <c r="H747" t="s">
        <v>85</v>
      </c>
      <c r="I747" t="s">
        <v>123</v>
      </c>
      <c r="J747" t="s">
        <v>8</v>
      </c>
      <c r="K747" t="s">
        <v>9</v>
      </c>
      <c r="L747" t="s">
        <v>5025</v>
      </c>
      <c r="M747" t="s">
        <v>5026</v>
      </c>
      <c r="N747" t="s">
        <v>1464</v>
      </c>
      <c r="O747" t="s">
        <v>1465</v>
      </c>
      <c r="P747" t="s">
        <v>14</v>
      </c>
      <c r="Q747" t="s">
        <v>14</v>
      </c>
      <c r="R747" t="s">
        <v>1466</v>
      </c>
      <c r="S747" t="s">
        <v>1102</v>
      </c>
      <c r="T747" t="s">
        <v>1467</v>
      </c>
      <c r="U747" t="s">
        <v>16</v>
      </c>
      <c r="V747" t="s">
        <v>1468</v>
      </c>
      <c r="W747" t="s">
        <v>1469</v>
      </c>
      <c r="X747" t="s">
        <v>1</v>
      </c>
      <c r="Y747" t="s">
        <v>1470</v>
      </c>
      <c r="Z747" t="s">
        <v>1151</v>
      </c>
      <c r="AA747" t="s">
        <v>731</v>
      </c>
      <c r="AB747" t="s">
        <v>1516</v>
      </c>
      <c r="AC747" t="s">
        <v>1516</v>
      </c>
      <c r="AD747">
        <v>0</v>
      </c>
      <c r="AE747" t="s">
        <v>4701</v>
      </c>
      <c r="AF747" t="s">
        <v>5027</v>
      </c>
      <c r="AG747" t="s">
        <v>588</v>
      </c>
      <c r="AH747" t="s">
        <v>1475</v>
      </c>
      <c r="AI747" t="s">
        <v>127</v>
      </c>
      <c r="AJ747" t="s">
        <v>983</v>
      </c>
      <c r="AK747" t="s">
        <v>25</v>
      </c>
      <c r="AL747" t="s">
        <v>920</v>
      </c>
      <c r="AM747" t="s">
        <v>64</v>
      </c>
      <c r="AN747" t="s">
        <v>64</v>
      </c>
      <c r="AO747" t="s">
        <v>96</v>
      </c>
      <c r="AP747" t="s">
        <v>96</v>
      </c>
      <c r="AQ747" t="s">
        <v>2534</v>
      </c>
      <c r="AR747" t="s">
        <v>223</v>
      </c>
      <c r="AS747" t="s">
        <v>97</v>
      </c>
      <c r="AT747" t="s">
        <v>98</v>
      </c>
      <c r="AU747" t="s">
        <v>98</v>
      </c>
      <c r="AV747" t="s">
        <v>107</v>
      </c>
      <c r="AW747" t="s">
        <v>101</v>
      </c>
      <c r="AX747" t="s">
        <v>1476</v>
      </c>
      <c r="AY747" t="s">
        <v>5028</v>
      </c>
    </row>
    <row r="748" spans="1:118" x14ac:dyDescent="0.25">
      <c r="A748" t="s">
        <v>7973</v>
      </c>
      <c r="B748" t="s">
        <v>5785</v>
      </c>
      <c r="C748" t="s">
        <v>1280</v>
      </c>
      <c r="D748" t="s">
        <v>5869</v>
      </c>
      <c r="E748" t="s">
        <v>5870</v>
      </c>
      <c r="F748" t="s">
        <v>206</v>
      </c>
      <c r="G748" t="s">
        <v>1049</v>
      </c>
      <c r="H748" t="s">
        <v>1049</v>
      </c>
      <c r="I748" t="s">
        <v>85</v>
      </c>
      <c r="J748" t="s">
        <v>85</v>
      </c>
      <c r="K748" t="s">
        <v>85</v>
      </c>
      <c r="L748" t="s">
        <v>85</v>
      </c>
      <c r="M748" t="s">
        <v>3376</v>
      </c>
      <c r="N748" t="s">
        <v>533</v>
      </c>
      <c r="O748" t="s">
        <v>1</v>
      </c>
      <c r="P748" t="s">
        <v>1</v>
      </c>
      <c r="Q748" t="s">
        <v>1</v>
      </c>
      <c r="R748" t="s">
        <v>1</v>
      </c>
      <c r="S748" t="s">
        <v>259</v>
      </c>
      <c r="T748" t="s">
        <v>14</v>
      </c>
      <c r="U748" t="s">
        <v>14</v>
      </c>
      <c r="V748" t="s">
        <v>14</v>
      </c>
      <c r="W748" t="s">
        <v>14</v>
      </c>
      <c r="X748" t="s">
        <v>14</v>
      </c>
      <c r="Y748" t="s">
        <v>464</v>
      </c>
      <c r="Z748" t="s">
        <v>464</v>
      </c>
      <c r="AA748" t="s">
        <v>288</v>
      </c>
      <c r="AB748" t="s">
        <v>161</v>
      </c>
      <c r="AC748" t="s">
        <v>325</v>
      </c>
      <c r="AD748" t="s">
        <v>671</v>
      </c>
      <c r="AE748" t="s">
        <v>343</v>
      </c>
      <c r="AF748" t="s">
        <v>650</v>
      </c>
      <c r="AG748" t="s">
        <v>4910</v>
      </c>
      <c r="AH748" t="s">
        <v>528</v>
      </c>
      <c r="AI748" t="s">
        <v>528</v>
      </c>
      <c r="AJ748" t="s">
        <v>5871</v>
      </c>
      <c r="AK748" t="s">
        <v>17</v>
      </c>
      <c r="AL748" t="s">
        <v>2289</v>
      </c>
      <c r="AM748" t="s">
        <v>153</v>
      </c>
      <c r="AN748" t="s">
        <v>115</v>
      </c>
      <c r="AO748" t="s">
        <v>5872</v>
      </c>
      <c r="AP748" t="s">
        <v>5873</v>
      </c>
      <c r="AQ748" t="s">
        <v>1223</v>
      </c>
      <c r="AR748" t="s">
        <v>5874</v>
      </c>
      <c r="AS748" t="s">
        <v>5875</v>
      </c>
      <c r="AT748" t="s">
        <v>5876</v>
      </c>
      <c r="AU748" t="s">
        <v>3081</v>
      </c>
      <c r="AV748" t="s">
        <v>5877</v>
      </c>
      <c r="AW748" t="s">
        <v>96</v>
      </c>
      <c r="AX748" t="s">
        <v>105</v>
      </c>
      <c r="AY748" t="s">
        <v>1298</v>
      </c>
      <c r="AZ748" t="s">
        <v>5878</v>
      </c>
      <c r="BA748" t="s">
        <v>5879</v>
      </c>
      <c r="BB748" t="s">
        <v>474</v>
      </c>
      <c r="BC748" t="s">
        <v>328</v>
      </c>
      <c r="BD748" t="s">
        <v>5880</v>
      </c>
      <c r="BE748" t="s">
        <v>5881</v>
      </c>
      <c r="BF748" t="s">
        <v>2170</v>
      </c>
      <c r="BG748" t="s">
        <v>1447</v>
      </c>
      <c r="BH748" t="s">
        <v>64</v>
      </c>
      <c r="BI748" t="s">
        <v>26</v>
      </c>
      <c r="BJ748" t="s">
        <v>26</v>
      </c>
      <c r="BK748" t="s">
        <v>5882</v>
      </c>
      <c r="BL748" t="s">
        <v>5883</v>
      </c>
      <c r="BM748" t="s">
        <v>939</v>
      </c>
      <c r="BN748" t="s">
        <v>5884</v>
      </c>
      <c r="BO748" t="s">
        <v>260</v>
      </c>
      <c r="BP748" t="s">
        <v>5885</v>
      </c>
    </row>
    <row r="749" spans="1:118" x14ac:dyDescent="0.25">
      <c r="A749" t="s">
        <v>7974</v>
      </c>
      <c r="B749" t="s">
        <v>35</v>
      </c>
      <c r="C749" t="s">
        <v>365</v>
      </c>
      <c r="D749" t="s">
        <v>7</v>
      </c>
      <c r="E749" t="s">
        <v>392</v>
      </c>
      <c r="F749" t="s">
        <v>551</v>
      </c>
      <c r="G749" t="s">
        <v>1785</v>
      </c>
      <c r="H749" t="s">
        <v>741</v>
      </c>
      <c r="I749" t="s">
        <v>523</v>
      </c>
      <c r="J749" t="s">
        <v>1786</v>
      </c>
      <c r="K749" t="s">
        <v>528</v>
      </c>
      <c r="L749" t="s">
        <v>528</v>
      </c>
      <c r="M749" t="s">
        <v>528</v>
      </c>
      <c r="N749" t="s">
        <v>1787</v>
      </c>
      <c r="O749" t="s">
        <v>682</v>
      </c>
      <c r="P749" t="s">
        <v>534</v>
      </c>
      <c r="Q749" t="s">
        <v>47</v>
      </c>
      <c r="R749" t="s">
        <v>47</v>
      </c>
      <c r="S749" t="s">
        <v>49</v>
      </c>
      <c r="T749" t="s">
        <v>7975</v>
      </c>
      <c r="U749" t="s">
        <v>7976</v>
      </c>
      <c r="V749" t="s">
        <v>376</v>
      </c>
      <c r="W749" t="s">
        <v>14</v>
      </c>
      <c r="X749" t="s">
        <v>14</v>
      </c>
      <c r="Y749" t="s">
        <v>14</v>
      </c>
      <c r="Z749" t="s">
        <v>40</v>
      </c>
      <c r="AA749" t="s">
        <v>40</v>
      </c>
      <c r="AB749" t="s">
        <v>40</v>
      </c>
      <c r="AC749" t="s">
        <v>6862</v>
      </c>
      <c r="AD749" t="s">
        <v>1107</v>
      </c>
      <c r="AE749" t="s">
        <v>6350</v>
      </c>
      <c r="AF749" t="s">
        <v>42</v>
      </c>
      <c r="AG749" t="s">
        <v>343</v>
      </c>
      <c r="AH749" t="s">
        <v>7977</v>
      </c>
      <c r="AI749" t="s">
        <v>2571</v>
      </c>
      <c r="AJ749" t="s">
        <v>1796</v>
      </c>
      <c r="AK749" t="s">
        <v>1797</v>
      </c>
      <c r="AL749" t="s">
        <v>94</v>
      </c>
      <c r="AM749" t="s">
        <v>447</v>
      </c>
      <c r="AN749" t="s">
        <v>64</v>
      </c>
      <c r="AO749" t="s">
        <v>96</v>
      </c>
      <c r="AP749" t="s">
        <v>96</v>
      </c>
      <c r="AQ749" t="s">
        <v>96</v>
      </c>
      <c r="AR749" t="s">
        <v>97</v>
      </c>
      <c r="AS749" t="s">
        <v>98</v>
      </c>
      <c r="AT749" t="s">
        <v>98</v>
      </c>
      <c r="AU749" t="s">
        <v>766</v>
      </c>
      <c r="AV749" t="s">
        <v>1798</v>
      </c>
      <c r="AW749" t="s">
        <v>101</v>
      </c>
      <c r="AX749" t="s">
        <v>317</v>
      </c>
      <c r="AY749" t="s">
        <v>104</v>
      </c>
      <c r="AZ749" t="s">
        <v>390</v>
      </c>
      <c r="BA749" t="s">
        <v>78</v>
      </c>
      <c r="BB749" t="s">
        <v>56</v>
      </c>
      <c r="BC749" t="s">
        <v>105</v>
      </c>
      <c r="BD749" t="s">
        <v>450</v>
      </c>
      <c r="BE749" t="s">
        <v>174</v>
      </c>
      <c r="BF749" t="s">
        <v>174</v>
      </c>
      <c r="BG749" t="s">
        <v>1300</v>
      </c>
      <c r="BH749" t="s">
        <v>396</v>
      </c>
      <c r="BI749" t="s">
        <v>397</v>
      </c>
      <c r="BJ749" t="s">
        <v>240</v>
      </c>
      <c r="BK749" t="s">
        <v>349</v>
      </c>
      <c r="BL749" t="s">
        <v>109</v>
      </c>
      <c r="BM749" t="s">
        <v>36</v>
      </c>
      <c r="BN749" t="s">
        <v>1801</v>
      </c>
      <c r="BO749" t="s">
        <v>1802</v>
      </c>
      <c r="BP749">
        <v>3</v>
      </c>
      <c r="BQ749" t="s">
        <v>667</v>
      </c>
      <c r="BR749" t="s">
        <v>316</v>
      </c>
      <c r="BS749" t="s">
        <v>7978</v>
      </c>
      <c r="BT749" t="s">
        <v>1038</v>
      </c>
      <c r="BU749" t="s">
        <v>260</v>
      </c>
      <c r="BV749" t="s">
        <v>4072</v>
      </c>
      <c r="BW749" t="s">
        <v>403</v>
      </c>
      <c r="BX749" t="s">
        <v>382</v>
      </c>
      <c r="BY749" t="s">
        <v>6326</v>
      </c>
      <c r="BZ749" t="s">
        <v>564</v>
      </c>
      <c r="CA749">
        <v>7305</v>
      </c>
      <c r="CB749" t="s">
        <v>783</v>
      </c>
      <c r="CC749" t="s">
        <v>422</v>
      </c>
      <c r="CD749" t="s">
        <v>4579</v>
      </c>
      <c r="CE749">
        <v>9</v>
      </c>
      <c r="CF749" t="s">
        <v>1805</v>
      </c>
      <c r="CG749" t="s">
        <v>138</v>
      </c>
      <c r="CH749" t="s">
        <v>85</v>
      </c>
      <c r="CI749" t="s">
        <v>948</v>
      </c>
      <c r="CJ749" t="s">
        <v>136</v>
      </c>
      <c r="CK749" t="s">
        <v>1806</v>
      </c>
      <c r="CL749" t="s">
        <v>1779</v>
      </c>
      <c r="CM749" t="s">
        <v>1807</v>
      </c>
      <c r="CN749" t="s">
        <v>663</v>
      </c>
      <c r="CO749" t="s">
        <v>562</v>
      </c>
      <c r="CP749" t="s">
        <v>38</v>
      </c>
      <c r="CQ749" t="s">
        <v>194</v>
      </c>
      <c r="CR749">
        <v>343</v>
      </c>
      <c r="CS749">
        <v>3434</v>
      </c>
      <c r="CT749" t="s">
        <v>274</v>
      </c>
      <c r="CU749">
        <v>11</v>
      </c>
    </row>
    <row r="750" spans="1:118" x14ac:dyDescent="0.25">
      <c r="A750" t="s">
        <v>7979</v>
      </c>
      <c r="B750" t="s">
        <v>650</v>
      </c>
      <c r="C750" t="s">
        <v>35</v>
      </c>
      <c r="D750" t="s">
        <v>365</v>
      </c>
      <c r="E750" t="s">
        <v>2325</v>
      </c>
      <c r="F750" t="s">
        <v>14</v>
      </c>
      <c r="G750" t="s">
        <v>14</v>
      </c>
      <c r="H750" t="s">
        <v>7980</v>
      </c>
      <c r="I750" t="s">
        <v>4265</v>
      </c>
      <c r="J750" t="s">
        <v>123</v>
      </c>
      <c r="K750" t="s">
        <v>8</v>
      </c>
      <c r="L750" t="s">
        <v>155</v>
      </c>
      <c r="M750" t="s">
        <v>3052</v>
      </c>
      <c r="N750" t="s">
        <v>7981</v>
      </c>
      <c r="O750" t="s">
        <v>471</v>
      </c>
      <c r="P750" t="s">
        <v>471</v>
      </c>
      <c r="Q750" t="s">
        <v>326</v>
      </c>
      <c r="R750" t="s">
        <v>326</v>
      </c>
      <c r="S750" t="s">
        <v>47</v>
      </c>
      <c r="T750" t="s">
        <v>47</v>
      </c>
      <c r="U750" t="s">
        <v>47</v>
      </c>
      <c r="V750" t="s">
        <v>4673</v>
      </c>
      <c r="W750" t="s">
        <v>2313</v>
      </c>
      <c r="X750" t="s">
        <v>617</v>
      </c>
      <c r="Y750" t="s">
        <v>52</v>
      </c>
      <c r="Z750" t="s">
        <v>4330</v>
      </c>
      <c r="AA750" t="s">
        <v>474</v>
      </c>
      <c r="AB750" t="s">
        <v>16</v>
      </c>
      <c r="AC750" t="s">
        <v>3585</v>
      </c>
      <c r="AD750" t="s">
        <v>3331</v>
      </c>
      <c r="AE750" t="s">
        <v>7982</v>
      </c>
      <c r="AF750" t="s">
        <v>446</v>
      </c>
      <c r="AG750" t="s">
        <v>24</v>
      </c>
      <c r="AH750" t="s">
        <v>25</v>
      </c>
      <c r="AI750" t="s">
        <v>103</v>
      </c>
      <c r="AJ750" t="s">
        <v>7983</v>
      </c>
      <c r="AK750" t="s">
        <v>7138</v>
      </c>
      <c r="AL750" t="s">
        <v>889</v>
      </c>
      <c r="AM750" t="s">
        <v>288</v>
      </c>
      <c r="AN750" t="s">
        <v>374</v>
      </c>
      <c r="AO750" t="s">
        <v>1699</v>
      </c>
      <c r="AP750" t="s">
        <v>65</v>
      </c>
      <c r="AQ750" t="e">
        <f>-THED</f>
        <v>#NAME?</v>
      </c>
      <c r="AR750" t="s">
        <v>325</v>
      </c>
      <c r="AS750" t="s">
        <v>97</v>
      </c>
      <c r="AT750" t="s">
        <v>98</v>
      </c>
      <c r="AU750" t="s">
        <v>98</v>
      </c>
      <c r="AV750" t="s">
        <v>98</v>
      </c>
      <c r="AW750" t="s">
        <v>98</v>
      </c>
      <c r="AX750" t="s">
        <v>101</v>
      </c>
      <c r="AY750" t="s">
        <v>327</v>
      </c>
      <c r="AZ750" t="s">
        <v>392</v>
      </c>
      <c r="BA750" t="s">
        <v>78</v>
      </c>
      <c r="BB750" t="s">
        <v>899</v>
      </c>
      <c r="BC750" t="s">
        <v>40</v>
      </c>
      <c r="BD750" t="s">
        <v>96</v>
      </c>
      <c r="BE750" t="s">
        <v>153</v>
      </c>
      <c r="BF750" t="s">
        <v>7984</v>
      </c>
      <c r="BG750" t="s">
        <v>174</v>
      </c>
      <c r="BH750" t="s">
        <v>109</v>
      </c>
      <c r="BI750" t="s">
        <v>901</v>
      </c>
      <c r="BJ750" t="s">
        <v>1058</v>
      </c>
      <c r="BK750" t="s">
        <v>38</v>
      </c>
      <c r="BL750" t="s">
        <v>114</v>
      </c>
      <c r="BM750" t="s">
        <v>114</v>
      </c>
      <c r="BN750" t="s">
        <v>3035</v>
      </c>
      <c r="BO750">
        <v>3</v>
      </c>
      <c r="BP750" t="s">
        <v>1382</v>
      </c>
      <c r="BQ750" t="s">
        <v>403</v>
      </c>
      <c r="BR750" t="s">
        <v>220</v>
      </c>
      <c r="BS750" t="s">
        <v>1105</v>
      </c>
      <c r="BT750" t="s">
        <v>541</v>
      </c>
      <c r="BU750" t="s">
        <v>7985</v>
      </c>
      <c r="BV750" t="s">
        <v>343</v>
      </c>
      <c r="BW750" t="s">
        <v>3765</v>
      </c>
      <c r="BX750" t="s">
        <v>619</v>
      </c>
      <c r="BY750" t="s">
        <v>84</v>
      </c>
      <c r="BZ750" t="s">
        <v>26</v>
      </c>
      <c r="CA750" t="s">
        <v>1586</v>
      </c>
      <c r="CB750" t="s">
        <v>4129</v>
      </c>
      <c r="CC750" t="s">
        <v>741</v>
      </c>
      <c r="CD750" t="s">
        <v>280</v>
      </c>
      <c r="CE750" t="s">
        <v>548</v>
      </c>
      <c r="CF750" t="s">
        <v>64</v>
      </c>
      <c r="CG750" t="s">
        <v>352</v>
      </c>
      <c r="CH750" t="s">
        <v>353</v>
      </c>
      <c r="CI750" t="s">
        <v>354</v>
      </c>
      <c r="CJ750" t="s">
        <v>422</v>
      </c>
      <c r="CK750" t="s">
        <v>422</v>
      </c>
      <c r="CL750" t="s">
        <v>528</v>
      </c>
      <c r="CM750" t="s">
        <v>260</v>
      </c>
      <c r="CN750" t="s">
        <v>358</v>
      </c>
      <c r="CO750" t="s">
        <v>7142</v>
      </c>
      <c r="CP750">
        <v>3434</v>
      </c>
      <c r="CQ750">
        <v>1</v>
      </c>
      <c r="CR750" t="s">
        <v>141</v>
      </c>
      <c r="CS750" t="s">
        <v>85</v>
      </c>
      <c r="CT750" t="s">
        <v>7986</v>
      </c>
    </row>
    <row r="751" spans="1:118" x14ac:dyDescent="0.25">
      <c r="A751" t="s">
        <v>7987</v>
      </c>
      <c r="B751" t="s">
        <v>35</v>
      </c>
      <c r="C751" t="s">
        <v>186</v>
      </c>
      <c r="D751" t="s">
        <v>144</v>
      </c>
      <c r="E751" t="s">
        <v>4741</v>
      </c>
      <c r="F751" t="s">
        <v>1412</v>
      </c>
      <c r="G751" t="s">
        <v>1013</v>
      </c>
      <c r="H751" t="s">
        <v>2817</v>
      </c>
      <c r="I751" t="s">
        <v>4742</v>
      </c>
      <c r="J751" t="s">
        <v>47</v>
      </c>
      <c r="K751" t="s">
        <v>47</v>
      </c>
      <c r="L751" t="s">
        <v>4743</v>
      </c>
      <c r="M751" t="s">
        <v>4744</v>
      </c>
      <c r="N751" t="s">
        <v>4745</v>
      </c>
      <c r="O751" t="s">
        <v>1187</v>
      </c>
      <c r="P751" t="s">
        <v>1724</v>
      </c>
      <c r="Q751" t="s">
        <v>25</v>
      </c>
      <c r="R751" t="s">
        <v>25</v>
      </c>
      <c r="S751" t="s">
        <v>25</v>
      </c>
      <c r="T751" t="s">
        <v>161</v>
      </c>
      <c r="U751" t="s">
        <v>161</v>
      </c>
      <c r="V751" t="s">
        <v>1019</v>
      </c>
      <c r="W751" t="s">
        <v>1478</v>
      </c>
      <c r="X751" t="s">
        <v>114</v>
      </c>
      <c r="Y751" t="s">
        <v>114</v>
      </c>
      <c r="Z751" t="s">
        <v>96</v>
      </c>
      <c r="AA751" t="s">
        <v>97</v>
      </c>
      <c r="AB751" t="s">
        <v>280</v>
      </c>
      <c r="AC751" t="s">
        <v>1702</v>
      </c>
      <c r="AD751" t="s">
        <v>329</v>
      </c>
      <c r="AE751" t="s">
        <v>1327</v>
      </c>
      <c r="AF751" t="s">
        <v>4746</v>
      </c>
      <c r="AG751" t="s">
        <v>4747</v>
      </c>
      <c r="AH751" t="s">
        <v>491</v>
      </c>
      <c r="AI751" t="s">
        <v>4748</v>
      </c>
      <c r="AJ751" t="s">
        <v>1960</v>
      </c>
      <c r="AK751" t="s">
        <v>1262</v>
      </c>
      <c r="AL751" t="s">
        <v>4749</v>
      </c>
      <c r="AM751" t="s">
        <v>3716</v>
      </c>
      <c r="AN751" t="s">
        <v>77</v>
      </c>
      <c r="AO751">
        <v>8</v>
      </c>
      <c r="AP751" t="s">
        <v>4750</v>
      </c>
      <c r="AQ751" t="s">
        <v>2192</v>
      </c>
      <c r="AR751" t="s">
        <v>253</v>
      </c>
      <c r="AS751" t="s">
        <v>70</v>
      </c>
      <c r="AT751" t="s">
        <v>4751</v>
      </c>
      <c r="AU751" t="s">
        <v>14</v>
      </c>
      <c r="AV751" t="s">
        <v>561</v>
      </c>
      <c r="AW751" t="s">
        <v>667</v>
      </c>
      <c r="AX751" t="s">
        <v>4752</v>
      </c>
      <c r="AY751" t="s">
        <v>4753</v>
      </c>
      <c r="AZ751" t="s">
        <v>85</v>
      </c>
      <c r="BA751" t="s">
        <v>4754</v>
      </c>
      <c r="BB751" t="s">
        <v>3817</v>
      </c>
      <c r="BC751" t="s">
        <v>4755</v>
      </c>
      <c r="BD751" t="s">
        <v>237</v>
      </c>
      <c r="BE751" t="s">
        <v>4756</v>
      </c>
      <c r="BF751" t="s">
        <v>130</v>
      </c>
      <c r="BG751" t="s">
        <v>4757</v>
      </c>
      <c r="BH751">
        <v>2434</v>
      </c>
      <c r="BI751" t="s">
        <v>229</v>
      </c>
      <c r="BJ751" t="s">
        <v>229</v>
      </c>
    </row>
    <row r="752" spans="1:118" x14ac:dyDescent="0.25">
      <c r="A752" t="s">
        <v>7988</v>
      </c>
      <c r="B752" t="s">
        <v>123</v>
      </c>
      <c r="C752" t="s">
        <v>35</v>
      </c>
      <c r="D752" t="s">
        <v>7989</v>
      </c>
      <c r="E752" t="s">
        <v>1</v>
      </c>
      <c r="F752" t="s">
        <v>1</v>
      </c>
      <c r="G752" t="s">
        <v>1</v>
      </c>
      <c r="H752" t="s">
        <v>2348</v>
      </c>
      <c r="I752" t="s">
        <v>8</v>
      </c>
      <c r="J752" t="s">
        <v>9</v>
      </c>
      <c r="K752" t="s">
        <v>40</v>
      </c>
      <c r="L752" t="s">
        <v>3427</v>
      </c>
      <c r="M752" t="s">
        <v>7990</v>
      </c>
      <c r="N752" t="s">
        <v>2534</v>
      </c>
      <c r="O752" t="s">
        <v>1591</v>
      </c>
      <c r="P752" t="s">
        <v>528</v>
      </c>
      <c r="Q752" t="s">
        <v>2779</v>
      </c>
      <c r="R752" t="s">
        <v>14</v>
      </c>
      <c r="S752" t="s">
        <v>4733</v>
      </c>
      <c r="T752" t="s">
        <v>7991</v>
      </c>
      <c r="U752" t="s">
        <v>1399</v>
      </c>
      <c r="V752" t="s">
        <v>387</v>
      </c>
      <c r="W752" t="s">
        <v>220</v>
      </c>
      <c r="X752" t="s">
        <v>1506</v>
      </c>
      <c r="Y752" t="s">
        <v>6049</v>
      </c>
      <c r="Z752" t="s">
        <v>7992</v>
      </c>
      <c r="AA752" t="s">
        <v>1405</v>
      </c>
      <c r="AB752" t="s">
        <v>92</v>
      </c>
      <c r="AC752" t="s">
        <v>7993</v>
      </c>
      <c r="AD752" t="s">
        <v>94</v>
      </c>
      <c r="AE752" t="s">
        <v>97</v>
      </c>
      <c r="AF752" t="s">
        <v>98</v>
      </c>
      <c r="AG752" t="s">
        <v>98</v>
      </c>
      <c r="AH752" t="s">
        <v>101</v>
      </c>
      <c r="AI752" t="s">
        <v>101</v>
      </c>
      <c r="AJ752" t="s">
        <v>2265</v>
      </c>
      <c r="AK752" t="s">
        <v>729</v>
      </c>
      <c r="AL752" t="s">
        <v>78</v>
      </c>
      <c r="AM752" t="s">
        <v>78</v>
      </c>
      <c r="AN752" t="s">
        <v>6051</v>
      </c>
      <c r="AO752" t="s">
        <v>104</v>
      </c>
      <c r="AP752" t="s">
        <v>96</v>
      </c>
      <c r="AQ752" t="s">
        <v>96</v>
      </c>
      <c r="AR752" t="s">
        <v>105</v>
      </c>
      <c r="AS752" t="s">
        <v>105</v>
      </c>
      <c r="AT752" t="s">
        <v>334</v>
      </c>
      <c r="AU752" t="s">
        <v>2048</v>
      </c>
      <c r="AV752" t="s">
        <v>259</v>
      </c>
      <c r="AW752" t="s">
        <v>1031</v>
      </c>
      <c r="AX752" t="s">
        <v>1447</v>
      </c>
      <c r="AY752" t="s">
        <v>26</v>
      </c>
      <c r="AZ752" t="s">
        <v>6054</v>
      </c>
      <c r="BA752" t="s">
        <v>298</v>
      </c>
      <c r="BB752" t="s">
        <v>42</v>
      </c>
      <c r="BC752" t="s">
        <v>278</v>
      </c>
      <c r="BD752" t="s">
        <v>633</v>
      </c>
      <c r="BE752" t="s">
        <v>349</v>
      </c>
      <c r="BF752" t="s">
        <v>703</v>
      </c>
      <c r="BG752" t="s">
        <v>85</v>
      </c>
      <c r="BH752" t="s">
        <v>159</v>
      </c>
      <c r="BI752" t="s">
        <v>7994</v>
      </c>
      <c r="BJ752" t="s">
        <v>24</v>
      </c>
      <c r="BK752" t="s">
        <v>7995</v>
      </c>
      <c r="BL752" t="s">
        <v>4001</v>
      </c>
      <c r="BM752" t="s">
        <v>1706</v>
      </c>
      <c r="BN752" t="s">
        <v>781</v>
      </c>
      <c r="BO752" t="s">
        <v>781</v>
      </c>
      <c r="BP752">
        <v>79</v>
      </c>
      <c r="BQ752" t="s">
        <v>4002</v>
      </c>
      <c r="BR752" t="s">
        <v>7996</v>
      </c>
      <c r="BS752" t="s">
        <v>7997</v>
      </c>
      <c r="BT752" t="s">
        <v>920</v>
      </c>
      <c r="BU752" t="s">
        <v>4484</v>
      </c>
      <c r="BV752" t="s">
        <v>5864</v>
      </c>
      <c r="BW752" t="s">
        <v>724</v>
      </c>
      <c r="BX752">
        <v>3434</v>
      </c>
      <c r="BY752">
        <v>3434</v>
      </c>
      <c r="BZ752" t="s">
        <v>7998</v>
      </c>
    </row>
    <row r="753" spans="1:156" x14ac:dyDescent="0.25">
      <c r="A753" t="s">
        <v>7999</v>
      </c>
      <c r="B753" t="s">
        <v>597</v>
      </c>
      <c r="C753" t="s">
        <v>837</v>
      </c>
      <c r="D753" t="s">
        <v>365</v>
      </c>
      <c r="E753" t="s">
        <v>1571</v>
      </c>
      <c r="F753" t="s">
        <v>521</v>
      </c>
      <c r="G753" t="s">
        <v>1058</v>
      </c>
      <c r="H753" t="s">
        <v>8</v>
      </c>
      <c r="I753" t="s">
        <v>155</v>
      </c>
      <c r="J753" t="s">
        <v>2537</v>
      </c>
      <c r="K753" t="s">
        <v>3219</v>
      </c>
      <c r="L753" t="s">
        <v>119</v>
      </c>
      <c r="M753" t="s">
        <v>3408</v>
      </c>
      <c r="N753" t="s">
        <v>6988</v>
      </c>
      <c r="O753" t="s">
        <v>566</v>
      </c>
      <c r="P753" t="s">
        <v>566</v>
      </c>
      <c r="Q753" t="s">
        <v>60</v>
      </c>
      <c r="R753" t="s">
        <v>16</v>
      </c>
      <c r="S753" t="s">
        <v>8000</v>
      </c>
      <c r="T753">
        <v>0</v>
      </c>
      <c r="U753" t="s">
        <v>85</v>
      </c>
      <c r="V753" t="s">
        <v>85</v>
      </c>
      <c r="W753" t="s">
        <v>1387</v>
      </c>
      <c r="X753" t="s">
        <v>29</v>
      </c>
      <c r="Y753" t="s">
        <v>25</v>
      </c>
      <c r="Z753" t="s">
        <v>26</v>
      </c>
      <c r="AA753" t="s">
        <v>107</v>
      </c>
      <c r="AB753" t="s">
        <v>632</v>
      </c>
      <c r="AC753" t="s">
        <v>7122</v>
      </c>
      <c r="AD753" t="s">
        <v>619</v>
      </c>
      <c r="AE753">
        <v>3</v>
      </c>
      <c r="AF753" t="s">
        <v>8001</v>
      </c>
      <c r="AG753">
        <v>1</v>
      </c>
      <c r="AH753">
        <v>1</v>
      </c>
      <c r="AI753" t="e">
        <f>-STTHETIAG.</f>
        <v>#NAME?</v>
      </c>
      <c r="AJ753" t="s">
        <v>607</v>
      </c>
      <c r="AK753" t="s">
        <v>96</v>
      </c>
      <c r="AL753" t="s">
        <v>96</v>
      </c>
      <c r="AM753" t="s">
        <v>97</v>
      </c>
      <c r="AN753" t="s">
        <v>98</v>
      </c>
      <c r="AO753" t="s">
        <v>98</v>
      </c>
      <c r="AP753" t="s">
        <v>101</v>
      </c>
      <c r="AQ753" t="s">
        <v>101</v>
      </c>
      <c r="AR753" t="s">
        <v>729</v>
      </c>
      <c r="AS753" t="s">
        <v>78</v>
      </c>
      <c r="AT753" t="s">
        <v>105</v>
      </c>
      <c r="AU753" t="s">
        <v>1557</v>
      </c>
      <c r="AV753" t="s">
        <v>6010</v>
      </c>
      <c r="AW753" t="s">
        <v>174</v>
      </c>
      <c r="AX753" t="s">
        <v>109</v>
      </c>
      <c r="AY753" t="s">
        <v>40</v>
      </c>
      <c r="AZ753" t="s">
        <v>8002</v>
      </c>
      <c r="BA753" t="s">
        <v>741</v>
      </c>
      <c r="BB753" t="s">
        <v>8003</v>
      </c>
      <c r="BC753" t="s">
        <v>18</v>
      </c>
      <c r="BE753" t="s">
        <v>8004</v>
      </c>
      <c r="BF753" t="s">
        <v>8005</v>
      </c>
      <c r="BG753" t="s">
        <v>246</v>
      </c>
      <c r="BH753" t="s">
        <v>1</v>
      </c>
      <c r="BI753" t="s">
        <v>1097</v>
      </c>
      <c r="BJ753" t="s">
        <v>6628</v>
      </c>
      <c r="BK753">
        <v>3434</v>
      </c>
      <c r="BL753" t="s">
        <v>8006</v>
      </c>
      <c r="BM753" t="s">
        <v>1118</v>
      </c>
    </row>
    <row r="754" spans="1:156" x14ac:dyDescent="0.25">
      <c r="A754" t="s">
        <v>8007</v>
      </c>
      <c r="B754" t="s">
        <v>35</v>
      </c>
      <c r="C754" t="s">
        <v>1267</v>
      </c>
      <c r="D754" t="s">
        <v>8008</v>
      </c>
      <c r="E754" t="s">
        <v>39</v>
      </c>
      <c r="F754" t="s">
        <v>7132</v>
      </c>
      <c r="G754" t="s">
        <v>47</v>
      </c>
      <c r="H754" t="s">
        <v>499</v>
      </c>
      <c r="I754" t="s">
        <v>798</v>
      </c>
      <c r="J754" t="s">
        <v>7499</v>
      </c>
      <c r="K754" t="s">
        <v>7112</v>
      </c>
      <c r="L754" t="s">
        <v>617</v>
      </c>
      <c r="M754">
        <v>6</v>
      </c>
      <c r="N754" t="s">
        <v>24</v>
      </c>
      <c r="O754" t="s">
        <v>1149</v>
      </c>
      <c r="P754" t="s">
        <v>5710</v>
      </c>
      <c r="Q754" t="s">
        <v>1387</v>
      </c>
      <c r="R754" t="s">
        <v>426</v>
      </c>
      <c r="S754" t="s">
        <v>7113</v>
      </c>
      <c r="T754" t="s">
        <v>679</v>
      </c>
      <c r="U754" t="s">
        <v>337</v>
      </c>
      <c r="V754" t="s">
        <v>3734</v>
      </c>
      <c r="W754" t="s">
        <v>325</v>
      </c>
      <c r="X754" t="s">
        <v>97</v>
      </c>
      <c r="Y754" t="s">
        <v>98</v>
      </c>
      <c r="Z754" t="s">
        <v>98</v>
      </c>
      <c r="AA754" t="s">
        <v>326</v>
      </c>
      <c r="AB754" t="s">
        <v>101</v>
      </c>
      <c r="AC754" t="s">
        <v>327</v>
      </c>
      <c r="AD754" t="s">
        <v>26</v>
      </c>
      <c r="AE754" t="s">
        <v>392</v>
      </c>
      <c r="AF754" t="s">
        <v>78</v>
      </c>
      <c r="AG754" t="s">
        <v>826</v>
      </c>
      <c r="AH754" t="s">
        <v>159</v>
      </c>
      <c r="AI754" t="s">
        <v>105</v>
      </c>
      <c r="AJ754" t="s">
        <v>7114</v>
      </c>
      <c r="AK754" t="s">
        <v>96</v>
      </c>
      <c r="AL754" t="s">
        <v>153</v>
      </c>
      <c r="AM754" t="s">
        <v>1681</v>
      </c>
      <c r="AN754" t="s">
        <v>1558</v>
      </c>
      <c r="AO754" t="s">
        <v>174</v>
      </c>
      <c r="AP754" t="s">
        <v>3055</v>
      </c>
      <c r="AQ754" t="s">
        <v>109</v>
      </c>
      <c r="AR754" t="s">
        <v>91</v>
      </c>
      <c r="AS754" t="s">
        <v>114</v>
      </c>
      <c r="AT754" t="s">
        <v>902</v>
      </c>
      <c r="AU754" t="s">
        <v>25</v>
      </c>
      <c r="AV754" t="s">
        <v>2055</v>
      </c>
      <c r="AW754" t="s">
        <v>692</v>
      </c>
      <c r="AX754" t="s">
        <v>220</v>
      </c>
      <c r="AY754" t="s">
        <v>83</v>
      </c>
      <c r="AZ754" t="s">
        <v>321</v>
      </c>
      <c r="BA754" t="s">
        <v>321</v>
      </c>
      <c r="BB754" t="s">
        <v>7116</v>
      </c>
      <c r="BC754" t="s">
        <v>2187</v>
      </c>
      <c r="BD754" t="s">
        <v>7500</v>
      </c>
      <c r="BE754" t="s">
        <v>6553</v>
      </c>
      <c r="BF754" t="s">
        <v>741</v>
      </c>
      <c r="BG754" t="s">
        <v>381</v>
      </c>
      <c r="BH754" t="s">
        <v>3736</v>
      </c>
      <c r="BI754" t="s">
        <v>3737</v>
      </c>
      <c r="BJ754" t="s">
        <v>3738</v>
      </c>
      <c r="BK754" t="s">
        <v>355</v>
      </c>
      <c r="BL754" t="s">
        <v>458</v>
      </c>
      <c r="BM754" t="s">
        <v>1097</v>
      </c>
      <c r="BN754" t="s">
        <v>359</v>
      </c>
      <c r="BO754" t="s">
        <v>3739</v>
      </c>
      <c r="BP754">
        <v>3434</v>
      </c>
      <c r="BQ754" t="s">
        <v>194</v>
      </c>
      <c r="BR754" t="s">
        <v>1435</v>
      </c>
    </row>
    <row r="755" spans="1:156" x14ac:dyDescent="0.25">
      <c r="A755" t="s">
        <v>8009</v>
      </c>
      <c r="B755">
        <v>1</v>
      </c>
      <c r="C755" t="s">
        <v>5466</v>
      </c>
      <c r="D755" t="s">
        <v>458</v>
      </c>
      <c r="E755" t="s">
        <v>71</v>
      </c>
      <c r="F755" t="s">
        <v>2895</v>
      </c>
      <c r="G755" t="s">
        <v>159</v>
      </c>
      <c r="H755" t="s">
        <v>26</v>
      </c>
      <c r="I755" t="s">
        <v>26</v>
      </c>
      <c r="J755" t="s">
        <v>26</v>
      </c>
      <c r="K755" t="s">
        <v>26</v>
      </c>
      <c r="L755" t="s">
        <v>6345</v>
      </c>
      <c r="M755" t="s">
        <v>4841</v>
      </c>
      <c r="N755" t="s">
        <v>1397</v>
      </c>
      <c r="O755" t="s">
        <v>2756</v>
      </c>
      <c r="P755" t="s">
        <v>6346</v>
      </c>
      <c r="Q755" t="s">
        <v>252</v>
      </c>
      <c r="R755" t="s">
        <v>1032</v>
      </c>
      <c r="S755" t="s">
        <v>1013</v>
      </c>
      <c r="T755" t="s">
        <v>1013</v>
      </c>
      <c r="U755" t="s">
        <v>485</v>
      </c>
      <c r="V755" t="s">
        <v>6347</v>
      </c>
      <c r="W755" t="s">
        <v>6348</v>
      </c>
      <c r="X755" t="s">
        <v>1722</v>
      </c>
      <c r="Y755" t="s">
        <v>4890</v>
      </c>
      <c r="Z755" t="s">
        <v>1447</v>
      </c>
      <c r="AA755" t="s">
        <v>3055</v>
      </c>
      <c r="AB755" t="s">
        <v>6349</v>
      </c>
      <c r="AC755" t="s">
        <v>24</v>
      </c>
      <c r="AD755" t="s">
        <v>25</v>
      </c>
      <c r="AE755" t="s">
        <v>25</v>
      </c>
      <c r="AF755" t="s">
        <v>6350</v>
      </c>
      <c r="AG755" t="s">
        <v>94</v>
      </c>
      <c r="AH755" t="s">
        <v>94</v>
      </c>
      <c r="AI755" t="s">
        <v>224</v>
      </c>
      <c r="AJ755" t="s">
        <v>6351</v>
      </c>
      <c r="AK755" t="s">
        <v>6352</v>
      </c>
      <c r="AL755" t="s">
        <v>97</v>
      </c>
      <c r="AM755" t="s">
        <v>98</v>
      </c>
      <c r="AN755" t="s">
        <v>98</v>
      </c>
      <c r="AO755" t="s">
        <v>98</v>
      </c>
      <c r="AP755" t="s">
        <v>101</v>
      </c>
      <c r="AQ755" t="s">
        <v>101</v>
      </c>
      <c r="AR755" t="s">
        <v>101</v>
      </c>
      <c r="AS755" t="s">
        <v>499</v>
      </c>
      <c r="AT755" t="s">
        <v>1508</v>
      </c>
      <c r="AU755" t="s">
        <v>226</v>
      </c>
      <c r="AV755" t="s">
        <v>78</v>
      </c>
      <c r="AW755" t="s">
        <v>2118</v>
      </c>
      <c r="AX755" t="s">
        <v>85</v>
      </c>
      <c r="AY755" t="s">
        <v>104</v>
      </c>
      <c r="AZ755" t="s">
        <v>96</v>
      </c>
      <c r="BA755" t="s">
        <v>96</v>
      </c>
      <c r="BB755" t="s">
        <v>105</v>
      </c>
      <c r="BC755" t="s">
        <v>1529</v>
      </c>
      <c r="BD755" t="s">
        <v>6353</v>
      </c>
      <c r="BE755" t="s">
        <v>106</v>
      </c>
      <c r="BF755" t="s">
        <v>174</v>
      </c>
      <c r="BG755" t="s">
        <v>109</v>
      </c>
      <c r="BH755" t="s">
        <v>109</v>
      </c>
      <c r="BI755" t="s">
        <v>109</v>
      </c>
      <c r="BJ755" t="s">
        <v>808</v>
      </c>
      <c r="BK755" t="s">
        <v>239</v>
      </c>
      <c r="BL755" t="s">
        <v>1752</v>
      </c>
      <c r="BM755" t="s">
        <v>42</v>
      </c>
      <c r="BN755" t="s">
        <v>42</v>
      </c>
      <c r="BO755" t="s">
        <v>2940</v>
      </c>
      <c r="BP755" t="s">
        <v>456</v>
      </c>
      <c r="BQ755" t="s">
        <v>87</v>
      </c>
      <c r="BR755" t="s">
        <v>647</v>
      </c>
      <c r="BS755" t="s">
        <v>5092</v>
      </c>
      <c r="BT755" t="s">
        <v>528</v>
      </c>
      <c r="BU755" t="s">
        <v>3251</v>
      </c>
      <c r="BV755" t="s">
        <v>128</v>
      </c>
      <c r="BW755">
        <v>4</v>
      </c>
      <c r="BX755" t="s">
        <v>40</v>
      </c>
      <c r="BY755" t="s">
        <v>6354</v>
      </c>
      <c r="BZ755" t="s">
        <v>3564</v>
      </c>
      <c r="CA755" t="s">
        <v>6355</v>
      </c>
      <c r="CB755" t="s">
        <v>64</v>
      </c>
      <c r="CC755" t="s">
        <v>2681</v>
      </c>
      <c r="CD755" t="s">
        <v>258</v>
      </c>
      <c r="CE755" t="s">
        <v>1049</v>
      </c>
      <c r="CF755">
        <v>2</v>
      </c>
      <c r="CG755" t="s">
        <v>5630</v>
      </c>
      <c r="CH755" t="s">
        <v>2037</v>
      </c>
      <c r="CI755" t="s">
        <v>6357</v>
      </c>
      <c r="CJ755" t="s">
        <v>6121</v>
      </c>
      <c r="CK755" t="s">
        <v>189</v>
      </c>
      <c r="CL755" t="s">
        <v>861</v>
      </c>
      <c r="CM755" t="s">
        <v>2709</v>
      </c>
      <c r="CN755" t="s">
        <v>6358</v>
      </c>
      <c r="CO755" t="s">
        <v>2026</v>
      </c>
      <c r="CP755" t="s">
        <v>545</v>
      </c>
      <c r="CQ755" t="s">
        <v>724</v>
      </c>
      <c r="CR755">
        <v>3434</v>
      </c>
      <c r="CS755">
        <v>3434</v>
      </c>
      <c r="CT755" t="s">
        <v>194</v>
      </c>
      <c r="CU755" t="s">
        <v>194</v>
      </c>
      <c r="CV755" t="s">
        <v>274</v>
      </c>
    </row>
    <row r="756" spans="1:156" x14ac:dyDescent="0.25">
      <c r="A756" t="s">
        <v>8010</v>
      </c>
      <c r="B756" t="s">
        <v>407</v>
      </c>
      <c r="C756" t="s">
        <v>60</v>
      </c>
      <c r="D756" t="s">
        <v>60</v>
      </c>
      <c r="E756" t="s">
        <v>60</v>
      </c>
      <c r="F756" t="s">
        <v>71</v>
      </c>
      <c r="G756" t="s">
        <v>197</v>
      </c>
      <c r="H756" t="s">
        <v>7931</v>
      </c>
      <c r="I756" t="s">
        <v>703</v>
      </c>
      <c r="J756" t="s">
        <v>89</v>
      </c>
      <c r="K756" t="s">
        <v>7346</v>
      </c>
      <c r="L756" t="s">
        <v>1858</v>
      </c>
      <c r="M756" t="s">
        <v>253</v>
      </c>
      <c r="N756" t="s">
        <v>1833</v>
      </c>
      <c r="O756" t="s">
        <v>1834</v>
      </c>
      <c r="P756" t="s">
        <v>482</v>
      </c>
      <c r="Q756" t="s">
        <v>2520</v>
      </c>
      <c r="R756" t="s">
        <v>1342</v>
      </c>
      <c r="S756" t="s">
        <v>2611</v>
      </c>
      <c r="T756" t="s">
        <v>2684</v>
      </c>
      <c r="U756" t="s">
        <v>1915</v>
      </c>
      <c r="V756" t="s">
        <v>1916</v>
      </c>
      <c r="W756" t="s">
        <v>159</v>
      </c>
      <c r="X756" t="s">
        <v>159</v>
      </c>
      <c r="Y756" t="s">
        <v>539</v>
      </c>
      <c r="Z756" t="s">
        <v>1837</v>
      </c>
      <c r="AA756" t="s">
        <v>1838</v>
      </c>
      <c r="AB756" t="s">
        <v>1449</v>
      </c>
      <c r="AC756" t="s">
        <v>14</v>
      </c>
      <c r="AD756" t="s">
        <v>14</v>
      </c>
      <c r="AE756" t="s">
        <v>14</v>
      </c>
      <c r="AF756" t="s">
        <v>14</v>
      </c>
      <c r="AG756" t="s">
        <v>14</v>
      </c>
      <c r="AH756" t="s">
        <v>7500</v>
      </c>
      <c r="AI756" t="s">
        <v>6553</v>
      </c>
      <c r="AJ756" t="s">
        <v>27</v>
      </c>
      <c r="AK756" t="s">
        <v>42</v>
      </c>
      <c r="AL756" t="s">
        <v>151</v>
      </c>
      <c r="AM756" t="s">
        <v>85</v>
      </c>
      <c r="AN756" t="s">
        <v>563</v>
      </c>
      <c r="AO756" t="s">
        <v>7347</v>
      </c>
      <c r="AP756" t="s">
        <v>1447</v>
      </c>
      <c r="AQ756" t="s">
        <v>7932</v>
      </c>
      <c r="AR756" t="s">
        <v>2578</v>
      </c>
      <c r="AS756" t="s">
        <v>7933</v>
      </c>
      <c r="AT756" t="s">
        <v>1405</v>
      </c>
      <c r="AU756" t="s">
        <v>94</v>
      </c>
      <c r="AV756" t="s">
        <v>97</v>
      </c>
      <c r="AW756" t="s">
        <v>98</v>
      </c>
      <c r="AX756" t="s">
        <v>98</v>
      </c>
      <c r="AY756" t="s">
        <v>98</v>
      </c>
      <c r="AZ756" t="s">
        <v>101</v>
      </c>
      <c r="BA756" t="s">
        <v>101</v>
      </c>
      <c r="BB756" t="s">
        <v>101</v>
      </c>
      <c r="BC756" t="s">
        <v>724</v>
      </c>
      <c r="BD756" t="s">
        <v>1642</v>
      </c>
      <c r="BE756" t="s">
        <v>1508</v>
      </c>
      <c r="BF756" t="s">
        <v>226</v>
      </c>
      <c r="BG756" t="s">
        <v>78</v>
      </c>
      <c r="BH756" t="s">
        <v>741</v>
      </c>
      <c r="BI756" t="s">
        <v>96</v>
      </c>
      <c r="BJ756" t="s">
        <v>1444</v>
      </c>
      <c r="BK756" t="s">
        <v>105</v>
      </c>
      <c r="BL756" t="s">
        <v>1166</v>
      </c>
      <c r="BM756" t="s">
        <v>26</v>
      </c>
      <c r="BN756" t="s">
        <v>26</v>
      </c>
      <c r="BO756" t="s">
        <v>1167</v>
      </c>
      <c r="BP756" t="s">
        <v>174</v>
      </c>
      <c r="BQ756" t="s">
        <v>174</v>
      </c>
      <c r="BR756" t="s">
        <v>109</v>
      </c>
      <c r="BS756" t="s">
        <v>474</v>
      </c>
      <c r="BT756" t="s">
        <v>474</v>
      </c>
      <c r="BU756" t="s">
        <v>1013</v>
      </c>
      <c r="BV756" t="s">
        <v>1013</v>
      </c>
      <c r="BW756" t="s">
        <v>3317</v>
      </c>
      <c r="BX756" t="s">
        <v>240</v>
      </c>
      <c r="BY756" t="s">
        <v>3089</v>
      </c>
      <c r="BZ756" t="s">
        <v>84</v>
      </c>
      <c r="CA756" t="s">
        <v>6392</v>
      </c>
      <c r="CB756" t="s">
        <v>7934</v>
      </c>
      <c r="CC756" t="s">
        <v>1038</v>
      </c>
      <c r="CD756" t="s">
        <v>1706</v>
      </c>
      <c r="CE756" t="s">
        <v>688</v>
      </c>
      <c r="CF756" t="s">
        <v>2054</v>
      </c>
      <c r="CG756" t="s">
        <v>252</v>
      </c>
      <c r="CH756" t="s">
        <v>2895</v>
      </c>
      <c r="CI756" t="s">
        <v>278</v>
      </c>
      <c r="CJ756" t="s">
        <v>4224</v>
      </c>
      <c r="CK756" t="s">
        <v>7936</v>
      </c>
      <c r="CL756" t="s">
        <v>999</v>
      </c>
      <c r="CM756" t="s">
        <v>40</v>
      </c>
      <c r="CN756" t="s">
        <v>403</v>
      </c>
      <c r="CO756" t="s">
        <v>258</v>
      </c>
      <c r="CP756" t="s">
        <v>56</v>
      </c>
      <c r="CQ756">
        <v>2</v>
      </c>
      <c r="CR756" t="s">
        <v>2155</v>
      </c>
      <c r="CS756" t="s">
        <v>731</v>
      </c>
      <c r="CT756" t="s">
        <v>578</v>
      </c>
      <c r="CU756" t="s">
        <v>75</v>
      </c>
      <c r="CV756" t="s">
        <v>468</v>
      </c>
      <c r="CW756" t="s">
        <v>469</v>
      </c>
      <c r="CX756" t="s">
        <v>29</v>
      </c>
      <c r="CY756" t="s">
        <v>5242</v>
      </c>
      <c r="CZ756" t="s">
        <v>7423</v>
      </c>
      <c r="DA756" t="s">
        <v>7938</v>
      </c>
      <c r="DB756" t="s">
        <v>2373</v>
      </c>
      <c r="DC756" t="s">
        <v>7939</v>
      </c>
      <c r="DD756" t="s">
        <v>7940</v>
      </c>
      <c r="DE756" t="s">
        <v>265</v>
      </c>
      <c r="DF756">
        <v>86</v>
      </c>
      <c r="DG756" t="s">
        <v>7942</v>
      </c>
      <c r="DH756" t="s">
        <v>6056</v>
      </c>
      <c r="DI756" t="s">
        <v>1049</v>
      </c>
      <c r="DJ756" t="s">
        <v>233</v>
      </c>
      <c r="DK756" t="s">
        <v>267</v>
      </c>
      <c r="DL756" t="s">
        <v>7563</v>
      </c>
      <c r="DM756" t="s">
        <v>194</v>
      </c>
      <c r="DN756">
        <v>3434</v>
      </c>
      <c r="DO756" t="s">
        <v>161</v>
      </c>
      <c r="DP756" t="s">
        <v>274</v>
      </c>
      <c r="DQ756" t="s">
        <v>917</v>
      </c>
    </row>
    <row r="757" spans="1:156" x14ac:dyDescent="0.25">
      <c r="A757" t="s">
        <v>8011</v>
      </c>
      <c r="B757" t="s">
        <v>578</v>
      </c>
      <c r="C757" t="s">
        <v>578</v>
      </c>
      <c r="D757" t="s">
        <v>246</v>
      </c>
      <c r="E757" t="s">
        <v>69</v>
      </c>
      <c r="F757" t="s">
        <v>1</v>
      </c>
      <c r="G757" t="s">
        <v>1</v>
      </c>
      <c r="H757" t="s">
        <v>1</v>
      </c>
      <c r="I757" t="s">
        <v>1</v>
      </c>
      <c r="J757" t="s">
        <v>485</v>
      </c>
      <c r="K757" t="s">
        <v>485</v>
      </c>
      <c r="L757" t="s">
        <v>485</v>
      </c>
      <c r="M757" t="s">
        <v>617</v>
      </c>
      <c r="N757" t="s">
        <v>4650</v>
      </c>
      <c r="O757">
        <v>1</v>
      </c>
      <c r="P757">
        <v>1</v>
      </c>
      <c r="Q757" t="s">
        <v>16</v>
      </c>
      <c r="R757" t="s">
        <v>16</v>
      </c>
      <c r="S757" t="s">
        <v>14</v>
      </c>
      <c r="T757" t="s">
        <v>14</v>
      </c>
      <c r="U757" t="s">
        <v>14</v>
      </c>
      <c r="V757" t="s">
        <v>14</v>
      </c>
      <c r="W757" t="s">
        <v>14</v>
      </c>
      <c r="X757" t="s">
        <v>8012</v>
      </c>
      <c r="Y757">
        <v>10</v>
      </c>
      <c r="Z757" t="s">
        <v>1447</v>
      </c>
      <c r="AA757" t="s">
        <v>1447</v>
      </c>
      <c r="AB757" t="s">
        <v>1823</v>
      </c>
      <c r="AC757" t="s">
        <v>89</v>
      </c>
      <c r="AD757" t="s">
        <v>532</v>
      </c>
      <c r="AE757" t="s">
        <v>8013</v>
      </c>
      <c r="AF757" t="s">
        <v>2611</v>
      </c>
      <c r="AG757" t="s">
        <v>907</v>
      </c>
      <c r="AH757" t="s">
        <v>47</v>
      </c>
      <c r="AI757" t="s">
        <v>49</v>
      </c>
      <c r="AJ757" t="s">
        <v>49</v>
      </c>
      <c r="AK757" t="s">
        <v>78</v>
      </c>
      <c r="AL757" t="s">
        <v>78</v>
      </c>
      <c r="AM757" t="s">
        <v>78</v>
      </c>
      <c r="AN757" t="s">
        <v>78</v>
      </c>
      <c r="AO757" t="s">
        <v>1142</v>
      </c>
      <c r="AP757" t="s">
        <v>2092</v>
      </c>
      <c r="AQ757" t="s">
        <v>2427</v>
      </c>
      <c r="AR757" t="s">
        <v>703</v>
      </c>
      <c r="AS757" t="s">
        <v>259</v>
      </c>
      <c r="AT757" t="s">
        <v>793</v>
      </c>
      <c r="AU757" t="s">
        <v>668</v>
      </c>
      <c r="AV757" t="s">
        <v>45</v>
      </c>
      <c r="AW757" t="s">
        <v>45</v>
      </c>
      <c r="AX757" t="s">
        <v>3217</v>
      </c>
      <c r="AY757" t="s">
        <v>2155</v>
      </c>
      <c r="AZ757" t="s">
        <v>458</v>
      </c>
      <c r="BA757" t="s">
        <v>1846</v>
      </c>
      <c r="BB757" t="s">
        <v>928</v>
      </c>
      <c r="BC757" t="s">
        <v>3973</v>
      </c>
      <c r="BD757" t="s">
        <v>1019</v>
      </c>
      <c r="BE757" t="s">
        <v>4990</v>
      </c>
      <c r="BF757" t="s">
        <v>138</v>
      </c>
      <c r="BG757" t="s">
        <v>676</v>
      </c>
      <c r="BH757" t="s">
        <v>1597</v>
      </c>
      <c r="BI757" t="s">
        <v>8014</v>
      </c>
      <c r="BJ757" t="s">
        <v>8015</v>
      </c>
      <c r="BK757" t="s">
        <v>987</v>
      </c>
      <c r="BL757" t="s">
        <v>2805</v>
      </c>
      <c r="BM757" t="s">
        <v>85</v>
      </c>
      <c r="BN757" t="s">
        <v>85</v>
      </c>
      <c r="BO757" t="s">
        <v>85</v>
      </c>
      <c r="BP757" t="s">
        <v>85</v>
      </c>
      <c r="BQ757" t="s">
        <v>81</v>
      </c>
      <c r="BR757" t="s">
        <v>4618</v>
      </c>
      <c r="BS757" t="s">
        <v>8016</v>
      </c>
      <c r="BT757" t="s">
        <v>3564</v>
      </c>
      <c r="BU757" t="s">
        <v>87</v>
      </c>
      <c r="BV757" t="s">
        <v>25</v>
      </c>
      <c r="BW757" t="s">
        <v>25</v>
      </c>
      <c r="BX757" t="s">
        <v>52</v>
      </c>
      <c r="BY757" t="s">
        <v>4890</v>
      </c>
      <c r="BZ757" t="s">
        <v>2709</v>
      </c>
      <c r="CA757" t="s">
        <v>8017</v>
      </c>
      <c r="CB757" t="s">
        <v>975</v>
      </c>
      <c r="CC757" t="s">
        <v>976</v>
      </c>
      <c r="CD757" t="s">
        <v>4823</v>
      </c>
      <c r="CE757" t="s">
        <v>8018</v>
      </c>
      <c r="CF757" t="s">
        <v>209</v>
      </c>
      <c r="CG757" t="s">
        <v>209</v>
      </c>
      <c r="CH757" t="s">
        <v>94</v>
      </c>
      <c r="CI757" t="s">
        <v>94</v>
      </c>
      <c r="CJ757" t="s">
        <v>97</v>
      </c>
      <c r="CK757" t="s">
        <v>97</v>
      </c>
      <c r="CL757" t="s">
        <v>97</v>
      </c>
      <c r="CM757" t="s">
        <v>98</v>
      </c>
      <c r="CN757" t="s">
        <v>98</v>
      </c>
      <c r="CO757" t="s">
        <v>98</v>
      </c>
      <c r="CP757" t="s">
        <v>101</v>
      </c>
      <c r="CQ757" t="s">
        <v>101</v>
      </c>
      <c r="CR757" t="s">
        <v>96</v>
      </c>
      <c r="CS757" t="s">
        <v>96</v>
      </c>
      <c r="CT757" t="s">
        <v>96</v>
      </c>
      <c r="CU757" t="s">
        <v>12</v>
      </c>
      <c r="CV757" t="s">
        <v>13</v>
      </c>
      <c r="CW757" t="s">
        <v>13</v>
      </c>
      <c r="CX757" t="s">
        <v>567</v>
      </c>
      <c r="CY757" t="s">
        <v>567</v>
      </c>
      <c r="CZ757" t="s">
        <v>231</v>
      </c>
      <c r="DA757" t="s">
        <v>2057</v>
      </c>
      <c r="DB757" t="s">
        <v>2057</v>
      </c>
      <c r="DC757" t="s">
        <v>5511</v>
      </c>
      <c r="DD757" t="s">
        <v>8019</v>
      </c>
      <c r="DE757" t="s">
        <v>5039</v>
      </c>
      <c r="DF757" t="s">
        <v>111</v>
      </c>
      <c r="DG757" t="s">
        <v>8020</v>
      </c>
      <c r="DH757" t="s">
        <v>8021</v>
      </c>
      <c r="DI757" t="s">
        <v>8022</v>
      </c>
      <c r="DJ757" t="s">
        <v>8023</v>
      </c>
      <c r="DM757" t="s">
        <v>28</v>
      </c>
      <c r="DN757" t="s">
        <v>8024</v>
      </c>
      <c r="DO757" t="s">
        <v>105</v>
      </c>
      <c r="DP757" t="s">
        <v>105</v>
      </c>
      <c r="DQ757" t="s">
        <v>26</v>
      </c>
      <c r="DR757" t="s">
        <v>26</v>
      </c>
      <c r="DS757" t="s">
        <v>26</v>
      </c>
      <c r="DT757" t="s">
        <v>26</v>
      </c>
      <c r="DU757" t="s">
        <v>7208</v>
      </c>
      <c r="DV757" t="s">
        <v>8025</v>
      </c>
      <c r="DW757" t="s">
        <v>42</v>
      </c>
      <c r="DX757" t="s">
        <v>223</v>
      </c>
      <c r="DY757" t="s">
        <v>252</v>
      </c>
      <c r="DZ757" t="s">
        <v>252</v>
      </c>
      <c r="EA757" t="s">
        <v>1166</v>
      </c>
      <c r="EB757" t="s">
        <v>1167</v>
      </c>
      <c r="EC757" t="s">
        <v>174</v>
      </c>
      <c r="ED757" t="s">
        <v>174</v>
      </c>
      <c r="EE757" t="s">
        <v>109</v>
      </c>
      <c r="EF757" t="s">
        <v>6</v>
      </c>
      <c r="EG757" t="s">
        <v>688</v>
      </c>
      <c r="EH757" t="s">
        <v>6339</v>
      </c>
      <c r="EI757" t="s">
        <v>1907</v>
      </c>
      <c r="EJ757" t="s">
        <v>3879</v>
      </c>
      <c r="EK757" t="s">
        <v>1045</v>
      </c>
      <c r="EL757" t="s">
        <v>8026</v>
      </c>
      <c r="EM757" t="s">
        <v>280</v>
      </c>
      <c r="EN757" t="s">
        <v>268</v>
      </c>
      <c r="EO757" t="s">
        <v>268</v>
      </c>
      <c r="EP757">
        <v>5</v>
      </c>
      <c r="EQ757">
        <v>5</v>
      </c>
      <c r="ER757" t="s">
        <v>1539</v>
      </c>
      <c r="ES757" t="s">
        <v>40</v>
      </c>
      <c r="ET757" t="s">
        <v>1170</v>
      </c>
      <c r="EU757" t="s">
        <v>8027</v>
      </c>
      <c r="EV757" t="s">
        <v>2038</v>
      </c>
      <c r="EW757" t="s">
        <v>24</v>
      </c>
      <c r="EX757" t="s">
        <v>313</v>
      </c>
      <c r="EY757" t="s">
        <v>474</v>
      </c>
      <c r="EZ757" t="s">
        <v>8028</v>
      </c>
    </row>
    <row r="758" spans="1:156" x14ac:dyDescent="0.25">
      <c r="A758" t="s">
        <v>8029</v>
      </c>
      <c r="B758" t="s">
        <v>123</v>
      </c>
      <c r="C758" t="s">
        <v>123</v>
      </c>
      <c r="D758" t="s">
        <v>35</v>
      </c>
      <c r="E758" t="s">
        <v>751</v>
      </c>
      <c r="F758" t="s">
        <v>349</v>
      </c>
      <c r="G758" t="s">
        <v>6038</v>
      </c>
      <c r="H758" t="s">
        <v>8</v>
      </c>
      <c r="I758" t="s">
        <v>40</v>
      </c>
      <c r="J758" t="s">
        <v>4893</v>
      </c>
      <c r="K758" t="s">
        <v>6635</v>
      </c>
      <c r="L758" t="s">
        <v>6040</v>
      </c>
      <c r="M758" t="s">
        <v>528</v>
      </c>
      <c r="N758" t="s">
        <v>528</v>
      </c>
      <c r="O758" t="s">
        <v>528</v>
      </c>
      <c r="P758" t="s">
        <v>85</v>
      </c>
      <c r="Q758" t="s">
        <v>6041</v>
      </c>
      <c r="R758" t="s">
        <v>741</v>
      </c>
      <c r="S758" t="s">
        <v>741</v>
      </c>
      <c r="T758" t="s">
        <v>14</v>
      </c>
      <c r="U758" t="s">
        <v>1548</v>
      </c>
      <c r="V758" t="s">
        <v>656</v>
      </c>
      <c r="W758" t="s">
        <v>278</v>
      </c>
      <c r="X758" t="s">
        <v>25</v>
      </c>
      <c r="Y758" t="s">
        <v>25</v>
      </c>
      <c r="Z758" t="s">
        <v>8030</v>
      </c>
      <c r="AA758" t="s">
        <v>127</v>
      </c>
      <c r="AB758" t="e">
        <f>-SOOTHERN</f>
        <v>#NAME?</v>
      </c>
      <c r="AC758" t="s">
        <v>65</v>
      </c>
      <c r="AD758" t="s">
        <v>96</v>
      </c>
      <c r="AE758" t="s">
        <v>97</v>
      </c>
      <c r="AF758" t="s">
        <v>98</v>
      </c>
      <c r="AG758" t="s">
        <v>98</v>
      </c>
      <c r="AH758" t="s">
        <v>107</v>
      </c>
      <c r="AI758" t="s">
        <v>332</v>
      </c>
      <c r="AJ758" t="s">
        <v>332</v>
      </c>
      <c r="AK758" t="s">
        <v>101</v>
      </c>
      <c r="AL758" t="s">
        <v>78</v>
      </c>
      <c r="AM758" t="s">
        <v>2505</v>
      </c>
      <c r="AN758" t="s">
        <v>6838</v>
      </c>
      <c r="AO758" t="s">
        <v>6636</v>
      </c>
      <c r="AP758" t="s">
        <v>174</v>
      </c>
      <c r="AQ758" t="s">
        <v>6637</v>
      </c>
      <c r="AR758" t="s">
        <v>1814</v>
      </c>
      <c r="AS758" t="s">
        <v>114</v>
      </c>
      <c r="AT758" t="s">
        <v>6638</v>
      </c>
      <c r="AU758" t="s">
        <v>6639</v>
      </c>
      <c r="AV758" t="s">
        <v>7616</v>
      </c>
      <c r="AW758" t="s">
        <v>343</v>
      </c>
      <c r="AX758" t="s">
        <v>581</v>
      </c>
      <c r="AY758" t="s">
        <v>2692</v>
      </c>
      <c r="AZ758" t="s">
        <v>64</v>
      </c>
      <c r="BA758" t="s">
        <v>6640</v>
      </c>
      <c r="BB758" t="s">
        <v>2920</v>
      </c>
      <c r="BC758" t="s">
        <v>3898</v>
      </c>
      <c r="BD758">
        <v>11</v>
      </c>
      <c r="BE758" t="s">
        <v>141</v>
      </c>
      <c r="BF758">
        <v>3434</v>
      </c>
      <c r="BG758" t="s">
        <v>6641</v>
      </c>
    </row>
    <row r="759" spans="1:156" x14ac:dyDescent="0.25">
      <c r="A759" t="s">
        <v>8031</v>
      </c>
      <c r="B759" t="s">
        <v>35</v>
      </c>
      <c r="C759" t="s">
        <v>40</v>
      </c>
      <c r="D759" t="s">
        <v>40</v>
      </c>
      <c r="E759" t="s">
        <v>40</v>
      </c>
      <c r="F759" t="s">
        <v>40</v>
      </c>
      <c r="G759" t="s">
        <v>40</v>
      </c>
      <c r="H759" t="s">
        <v>40</v>
      </c>
      <c r="I759" t="s">
        <v>37</v>
      </c>
      <c r="J759" t="e">
        <f>-NIASSER</f>
        <v>#NAME?</v>
      </c>
      <c r="K759" t="s">
        <v>8032</v>
      </c>
      <c r="L759" t="s">
        <v>3871</v>
      </c>
      <c r="M759" t="s">
        <v>610</v>
      </c>
      <c r="N759" t="s">
        <v>1036</v>
      </c>
      <c r="O759" t="s">
        <v>532</v>
      </c>
      <c r="P759" t="s">
        <v>5933</v>
      </c>
      <c r="Q759" t="s">
        <v>6</v>
      </c>
      <c r="R759" t="s">
        <v>3028</v>
      </c>
      <c r="S759" t="s">
        <v>1003</v>
      </c>
      <c r="T759" t="s">
        <v>698</v>
      </c>
      <c r="U759" t="s">
        <v>49</v>
      </c>
      <c r="V759" t="s">
        <v>78</v>
      </c>
      <c r="W759" t="s">
        <v>26</v>
      </c>
      <c r="X759" t="s">
        <v>5934</v>
      </c>
      <c r="Y759" t="s">
        <v>402</v>
      </c>
      <c r="Z759" t="s">
        <v>73</v>
      </c>
      <c r="AA759" t="s">
        <v>775</v>
      </c>
      <c r="AB759" t="s">
        <v>25</v>
      </c>
      <c r="AC759" t="s">
        <v>25</v>
      </c>
      <c r="AD759">
        <v>3</v>
      </c>
      <c r="AE759" t="s">
        <v>502</v>
      </c>
      <c r="AF759" t="s">
        <v>216</v>
      </c>
      <c r="AG759" t="s">
        <v>206</v>
      </c>
      <c r="AH759" t="s">
        <v>534</v>
      </c>
      <c r="AI759" t="s">
        <v>47</v>
      </c>
      <c r="AJ759" t="s">
        <v>65</v>
      </c>
      <c r="AK759" t="s">
        <v>65</v>
      </c>
      <c r="AL759" t="s">
        <v>94</v>
      </c>
      <c r="AM759" t="s">
        <v>8033</v>
      </c>
      <c r="AN759" t="s">
        <v>280</v>
      </c>
      <c r="AO759" t="s">
        <v>5936</v>
      </c>
      <c r="AP759" t="s">
        <v>1327</v>
      </c>
      <c r="AQ759" t="s">
        <v>1191</v>
      </c>
      <c r="AR759" t="s">
        <v>3809</v>
      </c>
      <c r="AS759" t="s">
        <v>3713</v>
      </c>
      <c r="AT759" t="s">
        <v>8034</v>
      </c>
    </row>
    <row r="760" spans="1:156" x14ac:dyDescent="0.25">
      <c r="A760" t="s">
        <v>8035</v>
      </c>
      <c r="B760" t="s">
        <v>607</v>
      </c>
      <c r="C760" t="s">
        <v>35</v>
      </c>
      <c r="D760" t="s">
        <v>365</v>
      </c>
      <c r="E760" t="s">
        <v>71</v>
      </c>
      <c r="G760" t="s">
        <v>608</v>
      </c>
      <c r="H760" t="s">
        <v>160</v>
      </c>
      <c r="I760" t="s">
        <v>160</v>
      </c>
      <c r="J760" t="s">
        <v>8</v>
      </c>
      <c r="K760" t="s">
        <v>155</v>
      </c>
      <c r="L760" t="s">
        <v>609</v>
      </c>
      <c r="M760" t="s">
        <v>610</v>
      </c>
      <c r="N760" t="s">
        <v>611</v>
      </c>
      <c r="O760" t="s">
        <v>600</v>
      </c>
      <c r="P760" t="s">
        <v>612</v>
      </c>
      <c r="Q760" t="s">
        <v>613</v>
      </c>
      <c r="R760" t="s">
        <v>289</v>
      </c>
      <c r="S760" t="s">
        <v>614</v>
      </c>
      <c r="T760" t="s">
        <v>615</v>
      </c>
      <c r="U760">
        <v>0</v>
      </c>
      <c r="V760" t="s">
        <v>616</v>
      </c>
      <c r="W760" t="s">
        <v>617</v>
      </c>
      <c r="X760" t="s">
        <v>14</v>
      </c>
      <c r="Y760" t="s">
        <v>14</v>
      </c>
      <c r="Z760" t="s">
        <v>14</v>
      </c>
      <c r="AA760" t="s">
        <v>14</v>
      </c>
      <c r="AB760" t="s">
        <v>618</v>
      </c>
      <c r="AC760" t="s">
        <v>619</v>
      </c>
      <c r="AD760" t="s">
        <v>75</v>
      </c>
      <c r="AE760" t="s">
        <v>620</v>
      </c>
      <c r="AF760">
        <v>1291</v>
      </c>
      <c r="AG760">
        <v>3</v>
      </c>
      <c r="AH760" t="s">
        <v>343</v>
      </c>
      <c r="AI760" t="s">
        <v>621</v>
      </c>
      <c r="AJ760" t="s">
        <v>322</v>
      </c>
      <c r="AK760" t="s">
        <v>622</v>
      </c>
      <c r="AL760" t="s">
        <v>402</v>
      </c>
      <c r="AM760" t="s">
        <v>402</v>
      </c>
      <c r="AN760" t="s">
        <v>440</v>
      </c>
      <c r="AO760" t="s">
        <v>25</v>
      </c>
      <c r="AP760" t="s">
        <v>380</v>
      </c>
      <c r="AQ760" t="s">
        <v>623</v>
      </c>
      <c r="AR760" t="s">
        <v>623</v>
      </c>
      <c r="AS760" t="s">
        <v>624</v>
      </c>
    </row>
    <row r="761" spans="1:156" x14ac:dyDescent="0.25">
      <c r="A761" t="s">
        <v>8036</v>
      </c>
      <c r="B761" t="s">
        <v>35</v>
      </c>
      <c r="C761" t="s">
        <v>144</v>
      </c>
      <c r="D761" t="s">
        <v>237</v>
      </c>
      <c r="E761" t="s">
        <v>4304</v>
      </c>
      <c r="F761" t="s">
        <v>4742</v>
      </c>
      <c r="G761" t="s">
        <v>4745</v>
      </c>
      <c r="H761" t="s">
        <v>1187</v>
      </c>
      <c r="I761" t="s">
        <v>14</v>
      </c>
      <c r="J761" t="s">
        <v>1177</v>
      </c>
      <c r="K761" t="s">
        <v>45</v>
      </c>
      <c r="L761" t="s">
        <v>85</v>
      </c>
      <c r="M761" t="s">
        <v>2703</v>
      </c>
      <c r="N761" t="s">
        <v>114</v>
      </c>
      <c r="O761" t="s">
        <v>96</v>
      </c>
      <c r="P761" t="s">
        <v>3807</v>
      </c>
      <c r="Q761" t="s">
        <v>280</v>
      </c>
      <c r="R761" t="s">
        <v>1702</v>
      </c>
      <c r="S761" t="s">
        <v>329</v>
      </c>
      <c r="T761" t="s">
        <v>1327</v>
      </c>
      <c r="U761" t="s">
        <v>75</v>
      </c>
      <c r="V761" t="s">
        <v>98</v>
      </c>
      <c r="W761" t="s">
        <v>1960</v>
      </c>
      <c r="X761" t="s">
        <v>8037</v>
      </c>
      <c r="Y761" t="s">
        <v>8038</v>
      </c>
      <c r="Z761" t="s">
        <v>8039</v>
      </c>
      <c r="AA761" t="s">
        <v>8040</v>
      </c>
      <c r="AB761" t="s">
        <v>4754</v>
      </c>
      <c r="AC761" t="s">
        <v>3817</v>
      </c>
      <c r="AD761" t="s">
        <v>8041</v>
      </c>
      <c r="AE761" t="s">
        <v>8042</v>
      </c>
      <c r="AF761" t="s">
        <v>130</v>
      </c>
      <c r="AG761" t="s">
        <v>4757</v>
      </c>
      <c r="AH761">
        <v>2434</v>
      </c>
    </row>
    <row r="762" spans="1:156" x14ac:dyDescent="0.25">
      <c r="A762" t="s">
        <v>8043</v>
      </c>
      <c r="B762" t="s">
        <v>712</v>
      </c>
      <c r="C762" t="s">
        <v>3419</v>
      </c>
      <c r="D762" t="s">
        <v>2348</v>
      </c>
      <c r="E762" t="s">
        <v>278</v>
      </c>
      <c r="F762" t="s">
        <v>2</v>
      </c>
      <c r="G762" t="s">
        <v>521</v>
      </c>
      <c r="H762" t="s">
        <v>8</v>
      </c>
      <c r="I762" t="s">
        <v>3420</v>
      </c>
      <c r="J762">
        <v>1</v>
      </c>
      <c r="K762">
        <v>1</v>
      </c>
      <c r="L762" t="s">
        <v>995</v>
      </c>
      <c r="M762" t="s">
        <v>1873</v>
      </c>
      <c r="N762" t="s">
        <v>1238</v>
      </c>
      <c r="O762" t="s">
        <v>617</v>
      </c>
      <c r="P762" t="s">
        <v>237</v>
      </c>
      <c r="Q762" t="s">
        <v>798</v>
      </c>
      <c r="R762" t="s">
        <v>840</v>
      </c>
      <c r="S762" t="s">
        <v>14</v>
      </c>
      <c r="T762" t="s">
        <v>14</v>
      </c>
      <c r="U762" t="s">
        <v>14</v>
      </c>
      <c r="V762" t="s">
        <v>14</v>
      </c>
      <c r="W762" t="s">
        <v>14</v>
      </c>
      <c r="X762" t="s">
        <v>14</v>
      </c>
      <c r="Y762" t="s">
        <v>14</v>
      </c>
      <c r="Z762" t="s">
        <v>89</v>
      </c>
      <c r="AA762" t="s">
        <v>1</v>
      </c>
      <c r="AB762" t="s">
        <v>1</v>
      </c>
      <c r="AC762" t="s">
        <v>632</v>
      </c>
      <c r="AD762" t="s">
        <v>70</v>
      </c>
      <c r="AE762" t="s">
        <v>528</v>
      </c>
      <c r="AF762" t="s">
        <v>407</v>
      </c>
      <c r="AG762" t="s">
        <v>1548</v>
      </c>
      <c r="AH762" t="s">
        <v>1745</v>
      </c>
      <c r="AI762" t="s">
        <v>504</v>
      </c>
      <c r="AJ762" t="s">
        <v>253</v>
      </c>
      <c r="AK762" t="s">
        <v>4933</v>
      </c>
      <c r="AL762" t="s">
        <v>199</v>
      </c>
      <c r="AM762" t="s">
        <v>8044</v>
      </c>
      <c r="AN762" t="s">
        <v>2102</v>
      </c>
      <c r="AO762" t="s">
        <v>1405</v>
      </c>
      <c r="AP762" t="s">
        <v>94</v>
      </c>
      <c r="AQ762" t="s">
        <v>97</v>
      </c>
      <c r="AR762" t="s">
        <v>98</v>
      </c>
      <c r="AS762" t="s">
        <v>98</v>
      </c>
      <c r="AT762" t="s">
        <v>101</v>
      </c>
      <c r="AU762" t="s">
        <v>101</v>
      </c>
      <c r="AV762" t="s">
        <v>101</v>
      </c>
      <c r="AW762" t="s">
        <v>203</v>
      </c>
      <c r="AX762" t="s">
        <v>729</v>
      </c>
      <c r="AY762" t="s">
        <v>78</v>
      </c>
      <c r="AZ762" t="s">
        <v>78</v>
      </c>
      <c r="BA762" t="s">
        <v>423</v>
      </c>
      <c r="BB762" t="s">
        <v>4934</v>
      </c>
      <c r="BC762" t="s">
        <v>105</v>
      </c>
      <c r="BD762" t="s">
        <v>40</v>
      </c>
      <c r="BE762" t="s">
        <v>96</v>
      </c>
      <c r="BF762" t="s">
        <v>734</v>
      </c>
      <c r="BG762" t="s">
        <v>1154</v>
      </c>
      <c r="BH762" t="s">
        <v>8045</v>
      </c>
      <c r="BI762" t="s">
        <v>8046</v>
      </c>
      <c r="BJ762" t="s">
        <v>1814</v>
      </c>
      <c r="BK762" t="s">
        <v>4937</v>
      </c>
      <c r="BL762" t="s">
        <v>3276</v>
      </c>
      <c r="BM762" t="s">
        <v>5012</v>
      </c>
      <c r="BN762">
        <v>2</v>
      </c>
      <c r="BO762" t="s">
        <v>741</v>
      </c>
      <c r="BP762" t="s">
        <v>85</v>
      </c>
      <c r="BQ762" t="s">
        <v>22</v>
      </c>
      <c r="BR762" t="s">
        <v>8047</v>
      </c>
      <c r="BS762" t="s">
        <v>24</v>
      </c>
      <c r="BT762" t="s">
        <v>8048</v>
      </c>
      <c r="BU762" t="s">
        <v>8049</v>
      </c>
      <c r="BV762" t="s">
        <v>5413</v>
      </c>
      <c r="BW762" t="s">
        <v>3741</v>
      </c>
      <c r="BX762" t="s">
        <v>1571</v>
      </c>
      <c r="BY762" t="s">
        <v>1571</v>
      </c>
      <c r="BZ762" t="s">
        <v>1003</v>
      </c>
      <c r="CA762" t="s">
        <v>155</v>
      </c>
      <c r="CB762" t="s">
        <v>3425</v>
      </c>
      <c r="CC762" t="s">
        <v>288</v>
      </c>
      <c r="CD762" t="s">
        <v>2306</v>
      </c>
      <c r="CE762" t="s">
        <v>32</v>
      </c>
      <c r="CF762" t="s">
        <v>422</v>
      </c>
      <c r="CG762" t="s">
        <v>8050</v>
      </c>
      <c r="CH762" t="s">
        <v>257</v>
      </c>
      <c r="CI762" t="s">
        <v>920</v>
      </c>
      <c r="CJ762" t="s">
        <v>4484</v>
      </c>
      <c r="CK762" t="s">
        <v>871</v>
      </c>
      <c r="CL762" t="s">
        <v>1275</v>
      </c>
      <c r="CM762" t="s">
        <v>917</v>
      </c>
      <c r="CN762">
        <v>3434</v>
      </c>
      <c r="CO762" t="s">
        <v>38</v>
      </c>
      <c r="CP762" t="s">
        <v>5728</v>
      </c>
      <c r="CQ762" t="s">
        <v>3566</v>
      </c>
    </row>
    <row r="763" spans="1:156" x14ac:dyDescent="0.25">
      <c r="A763" t="s">
        <v>8051</v>
      </c>
      <c r="B763" t="s">
        <v>35</v>
      </c>
      <c r="C763" t="s">
        <v>4638</v>
      </c>
      <c r="D763" t="s">
        <v>1309</v>
      </c>
      <c r="E763" t="s">
        <v>39</v>
      </c>
      <c r="F763" t="s">
        <v>26</v>
      </c>
      <c r="G763" t="s">
        <v>876</v>
      </c>
      <c r="H763" t="s">
        <v>40</v>
      </c>
      <c r="I763" t="s">
        <v>40</v>
      </c>
      <c r="J763" t="s">
        <v>40</v>
      </c>
      <c r="K763" t="s">
        <v>40</v>
      </c>
      <c r="L763" t="s">
        <v>3907</v>
      </c>
      <c r="M763" t="s">
        <v>5047</v>
      </c>
      <c r="N763" t="s">
        <v>1888</v>
      </c>
      <c r="O763" t="s">
        <v>881</v>
      </c>
      <c r="P763" t="s">
        <v>6482</v>
      </c>
      <c r="Q763" t="s">
        <v>2185</v>
      </c>
      <c r="R763" t="s">
        <v>2186</v>
      </c>
      <c r="S763" t="s">
        <v>669</v>
      </c>
      <c r="T763" t="s">
        <v>4644</v>
      </c>
      <c r="U763">
        <v>0</v>
      </c>
      <c r="V763" t="s">
        <v>600</v>
      </c>
      <c r="W763" t="s">
        <v>181</v>
      </c>
      <c r="X763" t="s">
        <v>6483</v>
      </c>
      <c r="Y763" t="s">
        <v>2188</v>
      </c>
      <c r="Z763" t="s">
        <v>2189</v>
      </c>
      <c r="AA763" t="s">
        <v>125</v>
      </c>
      <c r="AB763" t="s">
        <v>1</v>
      </c>
      <c r="AC763" t="s">
        <v>1</v>
      </c>
      <c r="AD763" t="s">
        <v>423</v>
      </c>
      <c r="AE763" t="s">
        <v>423</v>
      </c>
      <c r="AF763" t="s">
        <v>1531</v>
      </c>
      <c r="AG763" t="s">
        <v>6484</v>
      </c>
      <c r="AH763" t="s">
        <v>161</v>
      </c>
      <c r="AI763" t="s">
        <v>161</v>
      </c>
      <c r="AJ763" t="s">
        <v>161</v>
      </c>
      <c r="AK763" t="s">
        <v>2576</v>
      </c>
      <c r="AL763" t="s">
        <v>944</v>
      </c>
      <c r="AM763" t="s">
        <v>566</v>
      </c>
      <c r="AN763" t="s">
        <v>85</v>
      </c>
      <c r="AO763" t="s">
        <v>85</v>
      </c>
      <c r="AP763" t="s">
        <v>47</v>
      </c>
      <c r="AQ763" t="s">
        <v>47</v>
      </c>
      <c r="AR763" t="s">
        <v>47</v>
      </c>
      <c r="AS763" t="s">
        <v>319</v>
      </c>
      <c r="AT763" t="s">
        <v>319</v>
      </c>
      <c r="AU763" t="s">
        <v>65</v>
      </c>
      <c r="AV763" t="s">
        <v>14</v>
      </c>
      <c r="AW763" t="s">
        <v>1556</v>
      </c>
      <c r="AX763" t="s">
        <v>64</v>
      </c>
      <c r="AY763" t="s">
        <v>64</v>
      </c>
      <c r="AZ763" t="s">
        <v>97</v>
      </c>
      <c r="BA763" t="s">
        <v>98</v>
      </c>
      <c r="BB763" t="s">
        <v>98</v>
      </c>
      <c r="BC763" t="s">
        <v>101</v>
      </c>
      <c r="BD763" t="s">
        <v>2193</v>
      </c>
      <c r="BE763" t="s">
        <v>647</v>
      </c>
      <c r="BF763" t="s">
        <v>78</v>
      </c>
      <c r="BG763" t="s">
        <v>2194</v>
      </c>
      <c r="BH763" t="s">
        <v>96</v>
      </c>
      <c r="BI763" t="s">
        <v>6485</v>
      </c>
      <c r="BJ763" t="s">
        <v>6486</v>
      </c>
      <c r="BK763" t="s">
        <v>6487</v>
      </c>
    </row>
    <row r="764" spans="1:156" x14ac:dyDescent="0.25">
      <c r="A764" t="s">
        <v>8052</v>
      </c>
      <c r="B764" t="s">
        <v>1142</v>
      </c>
      <c r="C764" t="s">
        <v>713</v>
      </c>
      <c r="D764" t="s">
        <v>209</v>
      </c>
      <c r="E764" t="s">
        <v>209</v>
      </c>
      <c r="F764" t="s">
        <v>209</v>
      </c>
      <c r="G764" t="s">
        <v>2325</v>
      </c>
      <c r="H764" t="s">
        <v>6965</v>
      </c>
      <c r="I764" t="s">
        <v>703</v>
      </c>
      <c r="J764" t="s">
        <v>4724</v>
      </c>
      <c r="K764" t="s">
        <v>14</v>
      </c>
      <c r="L764" t="s">
        <v>14</v>
      </c>
      <c r="M764" t="s">
        <v>14</v>
      </c>
      <c r="N764" t="s">
        <v>14</v>
      </c>
      <c r="O764" t="s">
        <v>6966</v>
      </c>
      <c r="P764" t="s">
        <v>615</v>
      </c>
      <c r="Q764" t="s">
        <v>6967</v>
      </c>
      <c r="R764" t="s">
        <v>533</v>
      </c>
      <c r="S764" t="s">
        <v>6968</v>
      </c>
      <c r="T764" t="s">
        <v>40</v>
      </c>
      <c r="U764" t="s">
        <v>40</v>
      </c>
      <c r="V764" t="s">
        <v>1032</v>
      </c>
      <c r="W764" t="s">
        <v>1305</v>
      </c>
      <c r="X764" t="s">
        <v>1595</v>
      </c>
      <c r="Y764" t="s">
        <v>259</v>
      </c>
      <c r="Z764" t="s">
        <v>159</v>
      </c>
      <c r="AA764" t="s">
        <v>159</v>
      </c>
      <c r="AB764" t="s">
        <v>407</v>
      </c>
      <c r="AC764" t="s">
        <v>1449</v>
      </c>
      <c r="AD764" t="s">
        <v>528</v>
      </c>
      <c r="AE764" t="s">
        <v>24</v>
      </c>
      <c r="AF764" t="s">
        <v>24</v>
      </c>
      <c r="AG764" t="s">
        <v>24</v>
      </c>
      <c r="AH764" t="s">
        <v>25</v>
      </c>
      <c r="AI764" t="s">
        <v>25</v>
      </c>
      <c r="AJ764" t="s">
        <v>25</v>
      </c>
      <c r="AK764" t="s">
        <v>25</v>
      </c>
      <c r="AL764" t="s">
        <v>380</v>
      </c>
      <c r="AM764" t="s">
        <v>380</v>
      </c>
      <c r="AN764" t="s">
        <v>2920</v>
      </c>
      <c r="AO764" t="s">
        <v>963</v>
      </c>
      <c r="AP764" t="s">
        <v>8053</v>
      </c>
      <c r="AQ764" t="s">
        <v>5092</v>
      </c>
      <c r="AR764" t="s">
        <v>6337</v>
      </c>
      <c r="AS764" t="s">
        <v>3272</v>
      </c>
      <c r="AT764" t="s">
        <v>176</v>
      </c>
      <c r="AU764" t="s">
        <v>594</v>
      </c>
      <c r="AV764" t="s">
        <v>8054</v>
      </c>
      <c r="AW764" t="s">
        <v>1405</v>
      </c>
      <c r="AX764" t="s">
        <v>94</v>
      </c>
      <c r="AY764" t="s">
        <v>97</v>
      </c>
      <c r="AZ764" t="s">
        <v>98</v>
      </c>
      <c r="BA764" t="s">
        <v>98</v>
      </c>
      <c r="BB764" t="s">
        <v>98</v>
      </c>
      <c r="BC764" t="s">
        <v>101</v>
      </c>
      <c r="BD764" t="s">
        <v>101</v>
      </c>
      <c r="BE764" t="s">
        <v>101</v>
      </c>
      <c r="BF764" t="s">
        <v>724</v>
      </c>
      <c r="BG764" t="s">
        <v>1508</v>
      </c>
      <c r="BH764" t="s">
        <v>226</v>
      </c>
      <c r="BI764" t="s">
        <v>644</v>
      </c>
      <c r="BJ764" t="s">
        <v>78</v>
      </c>
      <c r="BK764" t="s">
        <v>2118</v>
      </c>
      <c r="BL764" t="s">
        <v>85</v>
      </c>
      <c r="BM764" t="s">
        <v>85</v>
      </c>
      <c r="BN764" t="s">
        <v>85</v>
      </c>
      <c r="BO764" t="s">
        <v>105</v>
      </c>
      <c r="BP764" t="s">
        <v>96</v>
      </c>
      <c r="BQ764" t="s">
        <v>3274</v>
      </c>
      <c r="BR764" t="s">
        <v>8023</v>
      </c>
      <c r="BS764" t="s">
        <v>8055</v>
      </c>
      <c r="BT764" t="s">
        <v>174</v>
      </c>
      <c r="BU764" t="s">
        <v>109</v>
      </c>
      <c r="BV764" t="s">
        <v>109</v>
      </c>
      <c r="BW764" t="s">
        <v>109</v>
      </c>
      <c r="BX764" t="s">
        <v>26</v>
      </c>
      <c r="BY764" t="s">
        <v>26</v>
      </c>
      <c r="BZ764" t="s">
        <v>239</v>
      </c>
      <c r="CA764" t="s">
        <v>246</v>
      </c>
      <c r="CB764" t="s">
        <v>392</v>
      </c>
      <c r="CC764" t="s">
        <v>242</v>
      </c>
      <c r="CD764" t="s">
        <v>245</v>
      </c>
      <c r="CE764" t="s">
        <v>76</v>
      </c>
      <c r="CF764" t="s">
        <v>60</v>
      </c>
      <c r="CG764" t="s">
        <v>36</v>
      </c>
      <c r="CH764" t="s">
        <v>7526</v>
      </c>
      <c r="CI764" t="s">
        <v>260</v>
      </c>
      <c r="CJ764">
        <v>3</v>
      </c>
      <c r="CK764" t="s">
        <v>983</v>
      </c>
      <c r="CL764" t="s">
        <v>4067</v>
      </c>
      <c r="CM764" t="s">
        <v>1</v>
      </c>
      <c r="CN764" t="s">
        <v>1</v>
      </c>
      <c r="CO764" t="s">
        <v>313</v>
      </c>
      <c r="CP764" t="s">
        <v>892</v>
      </c>
      <c r="CQ764" t="s">
        <v>8056</v>
      </c>
      <c r="CR764" t="s">
        <v>6775</v>
      </c>
      <c r="CS764" t="s">
        <v>8057</v>
      </c>
      <c r="CT764" t="s">
        <v>264</v>
      </c>
      <c r="CU764" t="s">
        <v>265</v>
      </c>
      <c r="CV764">
        <v>86</v>
      </c>
      <c r="CW764" t="s">
        <v>119</v>
      </c>
      <c r="CX764" t="s">
        <v>136</v>
      </c>
      <c r="CY764" t="s">
        <v>6196</v>
      </c>
      <c r="CZ764" t="s">
        <v>826</v>
      </c>
      <c r="DA764" t="s">
        <v>805</v>
      </c>
      <c r="DB764" t="s">
        <v>534</v>
      </c>
      <c r="DC764" t="s">
        <v>3287</v>
      </c>
      <c r="DD764">
        <v>1</v>
      </c>
      <c r="DE764" t="s">
        <v>194</v>
      </c>
      <c r="DF764" t="s">
        <v>194</v>
      </c>
      <c r="DG764">
        <v>3434</v>
      </c>
      <c r="DH764" t="s">
        <v>274</v>
      </c>
    </row>
    <row r="765" spans="1:156" x14ac:dyDescent="0.25">
      <c r="A765" t="s">
        <v>8058</v>
      </c>
      <c r="B765" t="s">
        <v>35</v>
      </c>
      <c r="C765" t="s">
        <v>365</v>
      </c>
      <c r="D765" t="s">
        <v>1571</v>
      </c>
      <c r="E765" t="s">
        <v>6926</v>
      </c>
      <c r="F765" t="s">
        <v>39</v>
      </c>
      <c r="G765" t="s">
        <v>1280</v>
      </c>
      <c r="H765" t="s">
        <v>6927</v>
      </c>
      <c r="I765" t="s">
        <v>3089</v>
      </c>
      <c r="J765" t="s">
        <v>119</v>
      </c>
      <c r="K765" t="s">
        <v>1284</v>
      </c>
      <c r="L765" t="s">
        <v>6848</v>
      </c>
      <c r="M765" t="s">
        <v>52</v>
      </c>
      <c r="N765" t="s">
        <v>6928</v>
      </c>
      <c r="O765" t="s">
        <v>8059</v>
      </c>
      <c r="P765" t="s">
        <v>115</v>
      </c>
      <c r="Q765" t="s">
        <v>8060</v>
      </c>
      <c r="R765" t="s">
        <v>202</v>
      </c>
      <c r="S765" t="s">
        <v>1700</v>
      </c>
      <c r="T765" t="s">
        <v>8061</v>
      </c>
      <c r="U765" t="s">
        <v>85</v>
      </c>
      <c r="V765" t="s">
        <v>85</v>
      </c>
      <c r="W765" t="s">
        <v>8062</v>
      </c>
      <c r="X765" t="s">
        <v>8063</v>
      </c>
      <c r="Y765" t="s">
        <v>1937</v>
      </c>
      <c r="Z765" t="s">
        <v>8064</v>
      </c>
      <c r="AA765" t="s">
        <v>8065</v>
      </c>
      <c r="AB765" t="s">
        <v>257</v>
      </c>
      <c r="AC765" t="s">
        <v>494</v>
      </c>
      <c r="AD765" t="s">
        <v>495</v>
      </c>
      <c r="AE765" t="s">
        <v>91</v>
      </c>
      <c r="AF765" t="s">
        <v>91</v>
      </c>
      <c r="AG765" t="s">
        <v>65</v>
      </c>
      <c r="AH765" t="s">
        <v>94</v>
      </c>
      <c r="AI765" t="s">
        <v>386</v>
      </c>
      <c r="AJ765" t="s">
        <v>223</v>
      </c>
      <c r="AK765" t="s">
        <v>223</v>
      </c>
      <c r="AL765" t="s">
        <v>97</v>
      </c>
      <c r="AM765" t="s">
        <v>98</v>
      </c>
      <c r="AN765" t="s">
        <v>98</v>
      </c>
      <c r="AO765" t="s">
        <v>2975</v>
      </c>
      <c r="AP765" t="s">
        <v>101</v>
      </c>
      <c r="AQ765" t="s">
        <v>6852</v>
      </c>
      <c r="AR765" t="s">
        <v>329</v>
      </c>
      <c r="AS765" t="s">
        <v>78</v>
      </c>
      <c r="AT765" t="s">
        <v>104</v>
      </c>
      <c r="AU765" t="s">
        <v>96</v>
      </c>
      <c r="AV765" t="s">
        <v>393</v>
      </c>
      <c r="AW765" t="s">
        <v>105</v>
      </c>
      <c r="AX765" t="s">
        <v>14</v>
      </c>
      <c r="AY765" t="s">
        <v>14</v>
      </c>
      <c r="AZ765" t="s">
        <v>174</v>
      </c>
      <c r="BA765" t="s">
        <v>174</v>
      </c>
      <c r="BB765">
        <v>7</v>
      </c>
      <c r="BC765" t="s">
        <v>106</v>
      </c>
      <c r="BD765" t="s">
        <v>332</v>
      </c>
      <c r="BE765" t="s">
        <v>109</v>
      </c>
      <c r="BF765" t="s">
        <v>93</v>
      </c>
      <c r="BG765" t="s">
        <v>2920</v>
      </c>
      <c r="BH765" t="s">
        <v>24</v>
      </c>
      <c r="BI765" t="s">
        <v>25</v>
      </c>
      <c r="BJ765" t="s">
        <v>25</v>
      </c>
      <c r="BK765" t="s">
        <v>237</v>
      </c>
      <c r="BL765" t="s">
        <v>3040</v>
      </c>
      <c r="BM765" t="s">
        <v>440</v>
      </c>
      <c r="BN765" t="s">
        <v>440</v>
      </c>
      <c r="BO765" t="s">
        <v>8066</v>
      </c>
      <c r="BP765" t="s">
        <v>1494</v>
      </c>
      <c r="BQ765" t="s">
        <v>422</v>
      </c>
      <c r="BR765" t="s">
        <v>3086</v>
      </c>
      <c r="BS765" t="s">
        <v>138</v>
      </c>
      <c r="BT765">
        <v>3434</v>
      </c>
      <c r="BU765" t="s">
        <v>518</v>
      </c>
      <c r="BV765">
        <v>34</v>
      </c>
      <c r="BW765" t="s">
        <v>274</v>
      </c>
      <c r="BX765">
        <v>1</v>
      </c>
    </row>
    <row r="766" spans="1:156" x14ac:dyDescent="0.25">
      <c r="A766" t="s">
        <v>8067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3</v>
      </c>
      <c r="H766" t="s">
        <v>368</v>
      </c>
      <c r="I766" t="s">
        <v>6</v>
      </c>
      <c r="J766" t="s">
        <v>2258</v>
      </c>
      <c r="K766" t="s">
        <v>8</v>
      </c>
      <c r="L766" t="s">
        <v>554</v>
      </c>
      <c r="M766" t="s">
        <v>40</v>
      </c>
      <c r="N766" t="s">
        <v>40</v>
      </c>
      <c r="O766" t="s">
        <v>40</v>
      </c>
      <c r="P766" t="s">
        <v>2214</v>
      </c>
      <c r="Q766" t="s">
        <v>1347</v>
      </c>
      <c r="R766" t="s">
        <v>3051</v>
      </c>
      <c r="S766" t="s">
        <v>1438</v>
      </c>
      <c r="T766" t="s">
        <v>5175</v>
      </c>
      <c r="U766" t="s">
        <v>130</v>
      </c>
      <c r="V766" t="s">
        <v>3421</v>
      </c>
      <c r="W766" t="s">
        <v>533</v>
      </c>
      <c r="X766" t="s">
        <v>407</v>
      </c>
      <c r="Y766" t="s">
        <v>237</v>
      </c>
      <c r="Z766" t="s">
        <v>237</v>
      </c>
      <c r="AA766" t="s">
        <v>85</v>
      </c>
      <c r="AB766" t="s">
        <v>85</v>
      </c>
      <c r="AC766" t="s">
        <v>632</v>
      </c>
      <c r="AD766" t="s">
        <v>14</v>
      </c>
      <c r="AE766" t="s">
        <v>14</v>
      </c>
      <c r="AF766" t="s">
        <v>14</v>
      </c>
      <c r="AG766" t="s">
        <v>1243</v>
      </c>
      <c r="AH766" t="s">
        <v>24</v>
      </c>
      <c r="AI766" t="s">
        <v>440</v>
      </c>
      <c r="AJ766" t="s">
        <v>4933</v>
      </c>
      <c r="AK766" t="s">
        <v>199</v>
      </c>
      <c r="AL766" t="s">
        <v>8044</v>
      </c>
      <c r="AM766" t="s">
        <v>2102</v>
      </c>
      <c r="AN766" t="s">
        <v>607</v>
      </c>
      <c r="AO766" t="s">
        <v>727</v>
      </c>
      <c r="AP766" t="s">
        <v>161</v>
      </c>
      <c r="AQ766" t="s">
        <v>123</v>
      </c>
      <c r="AR766" t="s">
        <v>2504</v>
      </c>
      <c r="AS766" t="s">
        <v>98</v>
      </c>
      <c r="AT766" t="s">
        <v>98</v>
      </c>
      <c r="AU766" t="s">
        <v>101</v>
      </c>
      <c r="AV766" t="s">
        <v>101</v>
      </c>
      <c r="AW766" t="s">
        <v>101</v>
      </c>
      <c r="AX766" t="s">
        <v>729</v>
      </c>
      <c r="AY766" t="s">
        <v>78</v>
      </c>
      <c r="AZ766" t="s">
        <v>78</v>
      </c>
      <c r="BA766" t="s">
        <v>423</v>
      </c>
      <c r="BB766" t="s">
        <v>644</v>
      </c>
      <c r="BC766" t="s">
        <v>1006</v>
      </c>
      <c r="BD766" t="s">
        <v>36</v>
      </c>
      <c r="BE766" t="s">
        <v>96</v>
      </c>
      <c r="BF766" t="s">
        <v>734</v>
      </c>
      <c r="BG766" t="s">
        <v>2295</v>
      </c>
      <c r="BH766" t="s">
        <v>174</v>
      </c>
      <c r="BI766" t="s">
        <v>174</v>
      </c>
      <c r="BJ766" t="s">
        <v>84</v>
      </c>
      <c r="BK766" t="s">
        <v>84</v>
      </c>
      <c r="BL766" t="s">
        <v>851</v>
      </c>
      <c r="BM766" t="s">
        <v>485</v>
      </c>
      <c r="BN766" t="s">
        <v>3422</v>
      </c>
      <c r="BO766" t="s">
        <v>76</v>
      </c>
      <c r="BP766" t="s">
        <v>245</v>
      </c>
      <c r="BQ766" t="s">
        <v>265</v>
      </c>
      <c r="BR766" t="s">
        <v>32</v>
      </c>
      <c r="BS766" t="s">
        <v>32</v>
      </c>
      <c r="BT766" t="s">
        <v>528</v>
      </c>
      <c r="BU766" t="s">
        <v>528</v>
      </c>
      <c r="BV766" t="s">
        <v>209</v>
      </c>
      <c r="BW766" t="s">
        <v>1549</v>
      </c>
      <c r="BX766" t="s">
        <v>600</v>
      </c>
      <c r="BY766" t="s">
        <v>16</v>
      </c>
      <c r="BZ766" t="s">
        <v>3424</v>
      </c>
      <c r="CA766" t="s">
        <v>355</v>
      </c>
      <c r="CB766" t="s">
        <v>155</v>
      </c>
      <c r="CC766" t="s">
        <v>3425</v>
      </c>
      <c r="CD766" t="s">
        <v>288</v>
      </c>
      <c r="CE766" t="s">
        <v>1571</v>
      </c>
      <c r="CF766" t="s">
        <v>2306</v>
      </c>
      <c r="CG766" t="s">
        <v>548</v>
      </c>
      <c r="CH766" t="s">
        <v>4341</v>
      </c>
      <c r="CI766" t="s">
        <v>42</v>
      </c>
      <c r="CJ766" t="s">
        <v>920</v>
      </c>
      <c r="CK766" t="s">
        <v>4484</v>
      </c>
      <c r="CL766" t="s">
        <v>871</v>
      </c>
      <c r="CM766" t="s">
        <v>1275</v>
      </c>
      <c r="CN766">
        <v>1</v>
      </c>
      <c r="CO766" t="s">
        <v>194</v>
      </c>
      <c r="CP766">
        <v>3434</v>
      </c>
      <c r="CQ766" t="s">
        <v>38</v>
      </c>
      <c r="CR766" t="s">
        <v>5728</v>
      </c>
      <c r="CS766" t="s">
        <v>3566</v>
      </c>
    </row>
    <row r="767" spans="1:156" x14ac:dyDescent="0.25">
      <c r="A767" t="s">
        <v>8068</v>
      </c>
      <c r="B767" t="s">
        <v>1737</v>
      </c>
      <c r="C767" t="s">
        <v>2710</v>
      </c>
      <c r="D767" t="s">
        <v>479</v>
      </c>
      <c r="E767" t="s">
        <v>39</v>
      </c>
      <c r="F767" t="s">
        <v>1</v>
      </c>
      <c r="G767">
        <v>1</v>
      </c>
      <c r="H767" t="s">
        <v>4218</v>
      </c>
      <c r="I767" t="s">
        <v>161</v>
      </c>
      <c r="J767">
        <v>4</v>
      </c>
      <c r="K767" t="s">
        <v>4877</v>
      </c>
      <c r="L767" t="s">
        <v>4878</v>
      </c>
      <c r="M767" t="s">
        <v>14</v>
      </c>
      <c r="N767" t="s">
        <v>14</v>
      </c>
      <c r="O767" t="s">
        <v>14</v>
      </c>
      <c r="P767" t="s">
        <v>14</v>
      </c>
      <c r="Q767" t="s">
        <v>14</v>
      </c>
      <c r="R767" t="s">
        <v>4879</v>
      </c>
      <c r="S767" t="s">
        <v>47</v>
      </c>
      <c r="T767" t="s">
        <v>49</v>
      </c>
      <c r="U767" t="s">
        <v>3690</v>
      </c>
      <c r="V767" t="s">
        <v>4880</v>
      </c>
      <c r="W767" t="s">
        <v>1915</v>
      </c>
      <c r="X767" t="s">
        <v>1916</v>
      </c>
      <c r="Y767" t="s">
        <v>70</v>
      </c>
      <c r="Z767" t="s">
        <v>4020</v>
      </c>
      <c r="AA767" t="s">
        <v>4881</v>
      </c>
      <c r="AB767" t="s">
        <v>1036</v>
      </c>
      <c r="AC767" t="s">
        <v>3171</v>
      </c>
      <c r="AD767" t="s">
        <v>1739</v>
      </c>
      <c r="AE767" t="s">
        <v>440</v>
      </c>
      <c r="AF767" t="s">
        <v>25</v>
      </c>
      <c r="AG767" t="s">
        <v>4882</v>
      </c>
      <c r="AH767" t="s">
        <v>2345</v>
      </c>
      <c r="AI767" t="s">
        <v>679</v>
      </c>
      <c r="AJ767" t="s">
        <v>65</v>
      </c>
      <c r="AK767" t="s">
        <v>4601</v>
      </c>
      <c r="AL767" t="s">
        <v>94</v>
      </c>
      <c r="AM767" t="s">
        <v>97</v>
      </c>
      <c r="AN767" t="s">
        <v>98</v>
      </c>
      <c r="AO767" t="s">
        <v>98</v>
      </c>
      <c r="AP767" t="s">
        <v>98</v>
      </c>
      <c r="AQ767" t="s">
        <v>101</v>
      </c>
      <c r="AR767" t="s">
        <v>101</v>
      </c>
      <c r="AS767" t="s">
        <v>1815</v>
      </c>
      <c r="AT767" t="s">
        <v>1476</v>
      </c>
      <c r="AU767" t="s">
        <v>449</v>
      </c>
      <c r="AV767" t="s">
        <v>78</v>
      </c>
      <c r="AW767" t="s">
        <v>1136</v>
      </c>
      <c r="AX767" t="s">
        <v>4883</v>
      </c>
      <c r="AY767" t="s">
        <v>96</v>
      </c>
      <c r="AZ767" t="s">
        <v>96</v>
      </c>
      <c r="BA767" t="s">
        <v>566</v>
      </c>
      <c r="BB767" t="s">
        <v>105</v>
      </c>
      <c r="BC767" t="s">
        <v>2724</v>
      </c>
      <c r="BD767" t="s">
        <v>373</v>
      </c>
      <c r="BE767" t="s">
        <v>452</v>
      </c>
      <c r="BF767" t="s">
        <v>4885</v>
      </c>
      <c r="BG767" t="s">
        <v>240</v>
      </c>
      <c r="BH767" t="s">
        <v>109</v>
      </c>
      <c r="BI767" t="s">
        <v>450</v>
      </c>
      <c r="BJ767" t="s">
        <v>174</v>
      </c>
      <c r="BK767" t="s">
        <v>1300</v>
      </c>
      <c r="BL767" t="s">
        <v>380</v>
      </c>
      <c r="BM767" t="s">
        <v>76</v>
      </c>
      <c r="BN767" t="s">
        <v>73</v>
      </c>
      <c r="BO767" t="s">
        <v>114</v>
      </c>
      <c r="BP767" t="s">
        <v>4886</v>
      </c>
      <c r="BQ767" t="s">
        <v>2211</v>
      </c>
      <c r="BR767" t="s">
        <v>4765</v>
      </c>
      <c r="BS767" t="s">
        <v>3116</v>
      </c>
      <c r="BT767" t="s">
        <v>121</v>
      </c>
      <c r="BU767" t="s">
        <v>4887</v>
      </c>
      <c r="BV767" t="s">
        <v>511</v>
      </c>
      <c r="BW767" t="s">
        <v>24</v>
      </c>
      <c r="BX767" t="s">
        <v>512</v>
      </c>
      <c r="BY767" t="s">
        <v>237</v>
      </c>
      <c r="BZ767" t="s">
        <v>4888</v>
      </c>
      <c r="CA767" t="s">
        <v>833</v>
      </c>
      <c r="CB767" t="s">
        <v>871</v>
      </c>
      <c r="CC767" t="s">
        <v>3466</v>
      </c>
      <c r="CD767">
        <v>3434</v>
      </c>
      <c r="CE767" t="s">
        <v>64</v>
      </c>
      <c r="CF767" t="s">
        <v>194</v>
      </c>
      <c r="CG767">
        <v>343</v>
      </c>
      <c r="CH767" t="s">
        <v>274</v>
      </c>
      <c r="CI767">
        <v>11</v>
      </c>
    </row>
    <row r="768" spans="1:156" x14ac:dyDescent="0.25">
      <c r="A768" t="s">
        <v>8069</v>
      </c>
      <c r="B768" t="s">
        <v>35</v>
      </c>
      <c r="C768" t="s">
        <v>36</v>
      </c>
      <c r="D768" t="s">
        <v>332</v>
      </c>
      <c r="E768" t="s">
        <v>332</v>
      </c>
      <c r="F768" t="s">
        <v>64</v>
      </c>
      <c r="G768" t="s">
        <v>1738</v>
      </c>
      <c r="H768" t="s">
        <v>40</v>
      </c>
      <c r="I768" t="s">
        <v>40</v>
      </c>
      <c r="J768" t="s">
        <v>40</v>
      </c>
      <c r="K768" t="s">
        <v>40</v>
      </c>
      <c r="L768" t="s">
        <v>1289</v>
      </c>
      <c r="M768" t="s">
        <v>47</v>
      </c>
      <c r="N768" t="s">
        <v>49</v>
      </c>
      <c r="O768" t="s">
        <v>373</v>
      </c>
      <c r="P768" t="s">
        <v>3584</v>
      </c>
      <c r="Q768" t="s">
        <v>3585</v>
      </c>
      <c r="R768" t="s">
        <v>1437</v>
      </c>
      <c r="S768" t="s">
        <v>91</v>
      </c>
      <c r="T768" t="s">
        <v>1610</v>
      </c>
      <c r="U768" t="s">
        <v>14</v>
      </c>
      <c r="V768" t="s">
        <v>14</v>
      </c>
      <c r="W768" t="s">
        <v>14</v>
      </c>
      <c r="X768" t="s">
        <v>1948</v>
      </c>
      <c r="Y768" t="s">
        <v>5452</v>
      </c>
      <c r="Z768" t="s">
        <v>3586</v>
      </c>
      <c r="AA768" t="s">
        <v>927</v>
      </c>
      <c r="AB768" t="s">
        <v>3587</v>
      </c>
      <c r="AC768" t="s">
        <v>1</v>
      </c>
      <c r="AD768" t="s">
        <v>1</v>
      </c>
      <c r="AE768" t="s">
        <v>26</v>
      </c>
      <c r="AF768" t="s">
        <v>1956</v>
      </c>
      <c r="AG768">
        <v>1</v>
      </c>
      <c r="AH768" t="s">
        <v>114</v>
      </c>
      <c r="AI768" t="s">
        <v>123</v>
      </c>
      <c r="AJ768" t="s">
        <v>66</v>
      </c>
      <c r="AK768" t="s">
        <v>1325</v>
      </c>
      <c r="AL768" t="s">
        <v>1326</v>
      </c>
      <c r="AM768" t="s">
        <v>329</v>
      </c>
      <c r="AN768" t="s">
        <v>731</v>
      </c>
      <c r="AO768" t="s">
        <v>119</v>
      </c>
      <c r="AP768" t="s">
        <v>567</v>
      </c>
      <c r="AQ768" t="s">
        <v>3588</v>
      </c>
      <c r="AR768" t="s">
        <v>3589</v>
      </c>
      <c r="AS768" t="s">
        <v>3590</v>
      </c>
      <c r="AT768" t="s">
        <v>5374</v>
      </c>
      <c r="AU768" t="s">
        <v>204</v>
      </c>
      <c r="AV768" t="s">
        <v>2565</v>
      </c>
      <c r="AW768" t="s">
        <v>534</v>
      </c>
      <c r="AX768" t="s">
        <v>1727</v>
      </c>
      <c r="AY768" t="s">
        <v>1045</v>
      </c>
      <c r="AZ768" t="s">
        <v>174</v>
      </c>
      <c r="BA768" t="s">
        <v>65</v>
      </c>
      <c r="BB768" t="s">
        <v>3591</v>
      </c>
      <c r="BC768" t="s">
        <v>29</v>
      </c>
      <c r="BD768" t="s">
        <v>343</v>
      </c>
      <c r="BE768" t="s">
        <v>354</v>
      </c>
      <c r="BF768" t="s">
        <v>3592</v>
      </c>
      <c r="BG768" t="s">
        <v>844</v>
      </c>
      <c r="BH768" t="s">
        <v>3593</v>
      </c>
      <c r="BI768" t="s">
        <v>532</v>
      </c>
      <c r="BJ768" t="s">
        <v>3594</v>
      </c>
      <c r="BK768" t="s">
        <v>1662</v>
      </c>
      <c r="BL768" t="s">
        <v>3595</v>
      </c>
      <c r="BM768" t="s">
        <v>24</v>
      </c>
      <c r="BN768" t="s">
        <v>3596</v>
      </c>
      <c r="BO768" t="s">
        <v>3597</v>
      </c>
      <c r="BP768" t="s">
        <v>1814</v>
      </c>
      <c r="BQ768" t="s">
        <v>3598</v>
      </c>
      <c r="BR768" t="s">
        <v>1337</v>
      </c>
      <c r="BS768" t="s">
        <v>1338</v>
      </c>
      <c r="BT768" t="s">
        <v>1339</v>
      </c>
      <c r="BU768" t="s">
        <v>1340</v>
      </c>
      <c r="BV768" t="s">
        <v>569</v>
      </c>
      <c r="BW768" t="s">
        <v>422</v>
      </c>
      <c r="BX768" t="s">
        <v>326</v>
      </c>
      <c r="BY768">
        <v>6</v>
      </c>
      <c r="BZ768" t="s">
        <v>3599</v>
      </c>
      <c r="CA768" t="s">
        <v>622</v>
      </c>
      <c r="CB768" t="s">
        <v>3600</v>
      </c>
      <c r="CC768" t="s">
        <v>1344</v>
      </c>
      <c r="CD768">
        <v>3434</v>
      </c>
      <c r="CE768" t="s">
        <v>194</v>
      </c>
      <c r="CF768" t="s">
        <v>8070</v>
      </c>
    </row>
    <row r="769" spans="1:132" x14ac:dyDescent="0.25">
      <c r="A769" t="s">
        <v>8071</v>
      </c>
      <c r="B769" t="s">
        <v>35</v>
      </c>
      <c r="C769" t="s">
        <v>1060</v>
      </c>
      <c r="D769" t="s">
        <v>402</v>
      </c>
      <c r="E769" t="s">
        <v>1693</v>
      </c>
      <c r="F769" t="s">
        <v>167</v>
      </c>
      <c r="G769" t="s">
        <v>1694</v>
      </c>
      <c r="H769" t="s">
        <v>1695</v>
      </c>
      <c r="I769" t="s">
        <v>14</v>
      </c>
      <c r="J769" t="s">
        <v>14</v>
      </c>
      <c r="K769" t="s">
        <v>1696</v>
      </c>
      <c r="L769" t="s">
        <v>1697</v>
      </c>
      <c r="M769" t="s">
        <v>1698</v>
      </c>
      <c r="N769" t="s">
        <v>1699</v>
      </c>
      <c r="O769" t="s">
        <v>96</v>
      </c>
      <c r="P769" t="s">
        <v>96</v>
      </c>
      <c r="Q769" t="s">
        <v>97</v>
      </c>
      <c r="R769" t="s">
        <v>98</v>
      </c>
      <c r="S769" t="s">
        <v>329</v>
      </c>
      <c r="T769" t="s">
        <v>40</v>
      </c>
      <c r="U769" t="s">
        <v>1700</v>
      </c>
      <c r="V769" t="s">
        <v>1701</v>
      </c>
      <c r="W769" t="s">
        <v>8072</v>
      </c>
    </row>
    <row r="770" spans="1:132" x14ac:dyDescent="0.25">
      <c r="A770" t="s">
        <v>8073</v>
      </c>
      <c r="B770" t="s">
        <v>35</v>
      </c>
      <c r="C770" t="s">
        <v>365</v>
      </c>
      <c r="D770" t="s">
        <v>2029</v>
      </c>
      <c r="E770" t="s">
        <v>1580</v>
      </c>
      <c r="F770" t="s">
        <v>521</v>
      </c>
      <c r="G770" t="s">
        <v>160</v>
      </c>
      <c r="H770" t="s">
        <v>921</v>
      </c>
      <c r="I770" t="s">
        <v>2551</v>
      </c>
      <c r="J770" t="s">
        <v>52</v>
      </c>
      <c r="K770" t="s">
        <v>52</v>
      </c>
      <c r="L770" t="s">
        <v>8074</v>
      </c>
      <c r="M770" t="s">
        <v>7133</v>
      </c>
      <c r="N770" t="s">
        <v>6664</v>
      </c>
      <c r="O770" t="s">
        <v>326</v>
      </c>
      <c r="P770" t="s">
        <v>326</v>
      </c>
      <c r="Q770" t="s">
        <v>47</v>
      </c>
      <c r="R770" t="s">
        <v>47</v>
      </c>
      <c r="S770" t="s">
        <v>4673</v>
      </c>
      <c r="T770" t="s">
        <v>2313</v>
      </c>
      <c r="U770" t="s">
        <v>617</v>
      </c>
      <c r="V770" t="s">
        <v>4330</v>
      </c>
      <c r="W770" t="s">
        <v>474</v>
      </c>
      <c r="X770" t="s">
        <v>7135</v>
      </c>
      <c r="Y770" t="s">
        <v>1102</v>
      </c>
      <c r="Z770" t="s">
        <v>8075</v>
      </c>
      <c r="AA770" t="s">
        <v>7136</v>
      </c>
      <c r="AB770" t="s">
        <v>801</v>
      </c>
      <c r="AC770" t="s">
        <v>158</v>
      </c>
      <c r="AD770" t="s">
        <v>7137</v>
      </c>
      <c r="AE770" t="s">
        <v>2146</v>
      </c>
      <c r="AF770" t="s">
        <v>7138</v>
      </c>
      <c r="AG770" t="s">
        <v>889</v>
      </c>
      <c r="AH770" t="s">
        <v>288</v>
      </c>
      <c r="AI770" t="s">
        <v>3083</v>
      </c>
      <c r="AJ770" t="s">
        <v>844</v>
      </c>
      <c r="AK770" t="s">
        <v>1036</v>
      </c>
      <c r="AL770" t="s">
        <v>679</v>
      </c>
      <c r="AM770" t="s">
        <v>65</v>
      </c>
      <c r="AN770" t="s">
        <v>65</v>
      </c>
      <c r="AO770" t="s">
        <v>65</v>
      </c>
      <c r="AP770" t="s">
        <v>94</v>
      </c>
      <c r="AQ770" t="s">
        <v>1662</v>
      </c>
      <c r="AR770" t="s">
        <v>325</v>
      </c>
      <c r="AS770" t="s">
        <v>97</v>
      </c>
      <c r="AT770" t="s">
        <v>98</v>
      </c>
      <c r="AU770" t="s">
        <v>98</v>
      </c>
      <c r="AV770" t="s">
        <v>98</v>
      </c>
      <c r="AW770" t="s">
        <v>101</v>
      </c>
      <c r="AX770" t="s">
        <v>327</v>
      </c>
      <c r="AY770" t="s">
        <v>392</v>
      </c>
      <c r="AZ770" t="s">
        <v>78</v>
      </c>
      <c r="BA770" t="s">
        <v>26</v>
      </c>
      <c r="BB770" t="s">
        <v>899</v>
      </c>
      <c r="BC770" t="s">
        <v>96</v>
      </c>
      <c r="BD770" t="s">
        <v>153</v>
      </c>
      <c r="BE770" t="s">
        <v>3034</v>
      </c>
      <c r="BF770" t="s">
        <v>174</v>
      </c>
      <c r="BG770" t="s">
        <v>109</v>
      </c>
      <c r="BH770" t="s">
        <v>7139</v>
      </c>
      <c r="BI770" t="s">
        <v>114</v>
      </c>
      <c r="BJ770" t="s">
        <v>232</v>
      </c>
      <c r="BK770" t="s">
        <v>61</v>
      </c>
      <c r="BL770" t="s">
        <v>440</v>
      </c>
      <c r="BM770" t="s">
        <v>4712</v>
      </c>
      <c r="BN770" t="s">
        <v>403</v>
      </c>
      <c r="BO770" t="s">
        <v>220</v>
      </c>
      <c r="BP770" t="s">
        <v>1105</v>
      </c>
      <c r="BQ770" t="s">
        <v>541</v>
      </c>
      <c r="BR770" t="s">
        <v>1098</v>
      </c>
      <c r="BS770" t="s">
        <v>85</v>
      </c>
      <c r="BT770" t="s">
        <v>85</v>
      </c>
      <c r="BU770" t="s">
        <v>343</v>
      </c>
      <c r="BV770" t="s">
        <v>7141</v>
      </c>
      <c r="BW770" t="s">
        <v>619</v>
      </c>
      <c r="BX770" t="s">
        <v>438</v>
      </c>
      <c r="BY770" t="s">
        <v>380</v>
      </c>
      <c r="BZ770" t="s">
        <v>4129</v>
      </c>
      <c r="CA770" t="s">
        <v>741</v>
      </c>
      <c r="CB770" t="s">
        <v>280</v>
      </c>
      <c r="CC770" t="s">
        <v>548</v>
      </c>
      <c r="CD770" t="s">
        <v>471</v>
      </c>
      <c r="CE770" t="s">
        <v>4489</v>
      </c>
      <c r="CF770" t="s">
        <v>4280</v>
      </c>
      <c r="CG770" t="s">
        <v>354</v>
      </c>
      <c r="CH770" t="s">
        <v>422</v>
      </c>
      <c r="CI770" t="s">
        <v>422</v>
      </c>
      <c r="CJ770" t="s">
        <v>528</v>
      </c>
      <c r="CK770" t="s">
        <v>260</v>
      </c>
      <c r="CL770" t="s">
        <v>358</v>
      </c>
      <c r="CM770" t="s">
        <v>7142</v>
      </c>
      <c r="CN770">
        <v>3434</v>
      </c>
      <c r="CO770">
        <v>1</v>
      </c>
      <c r="CP770" t="s">
        <v>141</v>
      </c>
      <c r="CQ770" t="s">
        <v>7986</v>
      </c>
    </row>
    <row r="771" spans="1:132" x14ac:dyDescent="0.25">
      <c r="A771" t="s">
        <v>8076</v>
      </c>
      <c r="B771" t="s">
        <v>35</v>
      </c>
      <c r="C771" t="s">
        <v>1545</v>
      </c>
      <c r="D771" t="s">
        <v>60</v>
      </c>
      <c r="E771" t="s">
        <v>60</v>
      </c>
      <c r="F771" t="s">
        <v>64</v>
      </c>
      <c r="G771" t="s">
        <v>64</v>
      </c>
      <c r="H771" t="s">
        <v>39</v>
      </c>
      <c r="I771" t="s">
        <v>26</v>
      </c>
      <c r="J771" t="e">
        <f>-FASTA</f>
        <v>#NAME?</v>
      </c>
      <c r="K771" t="s">
        <v>350</v>
      </c>
      <c r="L771" t="s">
        <v>682</v>
      </c>
      <c r="M771" t="s">
        <v>1412</v>
      </c>
      <c r="N771" t="s">
        <v>2438</v>
      </c>
      <c r="O771" t="s">
        <v>4547</v>
      </c>
      <c r="P771" t="s">
        <v>4548</v>
      </c>
      <c r="Q771" t="s">
        <v>575</v>
      </c>
      <c r="R771" t="s">
        <v>7031</v>
      </c>
      <c r="S771" t="s">
        <v>123</v>
      </c>
      <c r="T771" t="s">
        <v>47</v>
      </c>
      <c r="U771" t="s">
        <v>47</v>
      </c>
      <c r="V771" t="s">
        <v>373</v>
      </c>
      <c r="W771" t="s">
        <v>16</v>
      </c>
      <c r="X771" t="s">
        <v>2192</v>
      </c>
      <c r="Y771" t="s">
        <v>4550</v>
      </c>
      <c r="Z771" t="s">
        <v>286</v>
      </c>
      <c r="AA771" t="s">
        <v>78</v>
      </c>
      <c r="AB771" t="s">
        <v>78</v>
      </c>
      <c r="AC771" t="s">
        <v>78</v>
      </c>
      <c r="AD771" t="s">
        <v>7032</v>
      </c>
      <c r="AE771" t="s">
        <v>576</v>
      </c>
      <c r="AF771" t="s">
        <v>4192</v>
      </c>
      <c r="AG771" t="s">
        <v>1105</v>
      </c>
      <c r="AH771" t="s">
        <v>7033</v>
      </c>
      <c r="AI771">
        <v>101</v>
      </c>
      <c r="AJ771">
        <v>5</v>
      </c>
      <c r="AK771" t="s">
        <v>7034</v>
      </c>
      <c r="AL771" t="s">
        <v>4519</v>
      </c>
      <c r="AM771" t="s">
        <v>14</v>
      </c>
      <c r="AN771" t="s">
        <v>220</v>
      </c>
      <c r="AO771" t="s">
        <v>1</v>
      </c>
      <c r="AP771" t="s">
        <v>1</v>
      </c>
      <c r="AQ771" t="s">
        <v>1429</v>
      </c>
      <c r="AR771" t="s">
        <v>93</v>
      </c>
      <c r="AS771" t="s">
        <v>1987</v>
      </c>
      <c r="AT771" t="s">
        <v>280</v>
      </c>
      <c r="AU771" t="s">
        <v>97</v>
      </c>
      <c r="AV771" t="s">
        <v>98</v>
      </c>
      <c r="AW771" t="s">
        <v>98</v>
      </c>
      <c r="AX771" t="s">
        <v>98</v>
      </c>
      <c r="AY771" t="s">
        <v>161</v>
      </c>
      <c r="AZ771" t="s">
        <v>101</v>
      </c>
      <c r="BA771" t="s">
        <v>151</v>
      </c>
      <c r="BB771" t="s">
        <v>1443</v>
      </c>
      <c r="BC771" t="s">
        <v>96</v>
      </c>
      <c r="BD771" t="s">
        <v>899</v>
      </c>
      <c r="BE771" t="s">
        <v>40</v>
      </c>
      <c r="BF771" t="s">
        <v>40</v>
      </c>
      <c r="BG771" t="s">
        <v>3576</v>
      </c>
      <c r="BH771" t="s">
        <v>109</v>
      </c>
      <c r="BI771" t="s">
        <v>1043</v>
      </c>
      <c r="BJ771" t="s">
        <v>42</v>
      </c>
      <c r="BK771" t="s">
        <v>114</v>
      </c>
      <c r="BL771" t="s">
        <v>913</v>
      </c>
      <c r="BM771" t="s">
        <v>2830</v>
      </c>
      <c r="BN771" t="s">
        <v>3564</v>
      </c>
      <c r="BO771" t="s">
        <v>57</v>
      </c>
      <c r="BP771" t="s">
        <v>7035</v>
      </c>
      <c r="BQ771" t="s">
        <v>423</v>
      </c>
      <c r="BR771" t="s">
        <v>203</v>
      </c>
      <c r="BS771" t="s">
        <v>1559</v>
      </c>
      <c r="BT771" t="s">
        <v>73</v>
      </c>
      <c r="BU771" t="s">
        <v>4555</v>
      </c>
      <c r="BV771" t="s">
        <v>4222</v>
      </c>
      <c r="BW771" t="s">
        <v>1316</v>
      </c>
      <c r="BX771" t="s">
        <v>189</v>
      </c>
      <c r="BY771" t="s">
        <v>672</v>
      </c>
      <c r="BZ771" t="s">
        <v>908</v>
      </c>
      <c r="CA771" t="s">
        <v>355</v>
      </c>
      <c r="CB771" t="s">
        <v>326</v>
      </c>
      <c r="CC771" t="s">
        <v>2934</v>
      </c>
      <c r="CD771" t="s">
        <v>4557</v>
      </c>
      <c r="CE771" t="s">
        <v>2919</v>
      </c>
      <c r="CF771" t="s">
        <v>349</v>
      </c>
      <c r="CG771" t="s">
        <v>7036</v>
      </c>
      <c r="CH771" t="s">
        <v>1592</v>
      </c>
      <c r="CI771" t="s">
        <v>4558</v>
      </c>
      <c r="CJ771" t="s">
        <v>84</v>
      </c>
      <c r="CK771" t="s">
        <v>916</v>
      </c>
      <c r="CL771" t="s">
        <v>518</v>
      </c>
      <c r="CM771" t="s">
        <v>2416</v>
      </c>
      <c r="CN771" t="s">
        <v>85</v>
      </c>
    </row>
    <row r="772" spans="1:132" x14ac:dyDescent="0.25">
      <c r="A772" t="s">
        <v>8077</v>
      </c>
      <c r="B772" t="s">
        <v>35</v>
      </c>
      <c r="C772" t="s">
        <v>330</v>
      </c>
      <c r="D772" t="e">
        <f>--MASSEE</f>
        <v>#NAME?</v>
      </c>
      <c r="E772" t="s">
        <v>40</v>
      </c>
      <c r="F772" t="s">
        <v>40</v>
      </c>
      <c r="G772" t="s">
        <v>40</v>
      </c>
      <c r="H772" t="s">
        <v>3045</v>
      </c>
      <c r="I772" t="s">
        <v>47</v>
      </c>
      <c r="J772" t="s">
        <v>499</v>
      </c>
      <c r="K772" t="s">
        <v>3569</v>
      </c>
      <c r="L772" t="s">
        <v>49</v>
      </c>
      <c r="M772" t="s">
        <v>3570</v>
      </c>
      <c r="N772" t="s">
        <v>2238</v>
      </c>
      <c r="O772" t="s">
        <v>52</v>
      </c>
      <c r="P772" t="s">
        <v>741</v>
      </c>
      <c r="Q772" t="s">
        <v>3574</v>
      </c>
      <c r="R772" t="s">
        <v>24</v>
      </c>
      <c r="S772" t="s">
        <v>24</v>
      </c>
      <c r="T772" t="s">
        <v>24</v>
      </c>
      <c r="U772" t="s">
        <v>237</v>
      </c>
      <c r="V772" t="s">
        <v>1677</v>
      </c>
      <c r="W772" t="s">
        <v>576</v>
      </c>
      <c r="X772" t="s">
        <v>1678</v>
      </c>
      <c r="Y772" t="s">
        <v>1679</v>
      </c>
      <c r="Z772" t="s">
        <v>1680</v>
      </c>
      <c r="AA772" t="s">
        <v>1036</v>
      </c>
      <c r="AB772" t="s">
        <v>113</v>
      </c>
      <c r="AC772" t="s">
        <v>913</v>
      </c>
      <c r="AD772" t="s">
        <v>3575</v>
      </c>
      <c r="AE772" t="s">
        <v>285</v>
      </c>
      <c r="AF772" t="s">
        <v>60</v>
      </c>
      <c r="AG772" t="s">
        <v>97</v>
      </c>
      <c r="AH772" t="s">
        <v>98</v>
      </c>
      <c r="AI772" t="s">
        <v>896</v>
      </c>
      <c r="AJ772" t="s">
        <v>101</v>
      </c>
      <c r="AK772" t="s">
        <v>897</v>
      </c>
      <c r="AL772" t="s">
        <v>392</v>
      </c>
      <c r="AM772" t="s">
        <v>78</v>
      </c>
      <c r="AN772" t="s">
        <v>826</v>
      </c>
      <c r="AO772" t="s">
        <v>96</v>
      </c>
      <c r="AP772" t="s">
        <v>667</v>
      </c>
      <c r="AQ772" t="s">
        <v>813</v>
      </c>
      <c r="AR772" t="s">
        <v>170</v>
      </c>
      <c r="AS772" t="s">
        <v>1681</v>
      </c>
      <c r="AT772" t="s">
        <v>1558</v>
      </c>
      <c r="AU772" t="s">
        <v>174</v>
      </c>
      <c r="AV772" t="s">
        <v>109</v>
      </c>
      <c r="AW772" t="s">
        <v>91</v>
      </c>
      <c r="AX772" t="s">
        <v>114</v>
      </c>
      <c r="AY772" t="s">
        <v>7752</v>
      </c>
      <c r="AZ772" t="s">
        <v>1682</v>
      </c>
      <c r="BA772" t="s">
        <v>801</v>
      </c>
      <c r="BB772" t="s">
        <v>45</v>
      </c>
      <c r="BC772" t="s">
        <v>1683</v>
      </c>
      <c r="BD772" t="s">
        <v>1549</v>
      </c>
      <c r="BE772" t="s">
        <v>1684</v>
      </c>
      <c r="BF772">
        <v>3</v>
      </c>
      <c r="BG772" t="s">
        <v>2146</v>
      </c>
      <c r="BH772" t="s">
        <v>1685</v>
      </c>
      <c r="BI772" t="s">
        <v>349</v>
      </c>
      <c r="BJ772" t="s">
        <v>1686</v>
      </c>
      <c r="BK772" t="s">
        <v>1687</v>
      </c>
      <c r="BL772" t="s">
        <v>38</v>
      </c>
      <c r="BM772" t="s">
        <v>1688</v>
      </c>
      <c r="BN772" t="s">
        <v>864</v>
      </c>
      <c r="BO772" t="s">
        <v>622</v>
      </c>
      <c r="BP772" t="s">
        <v>1689</v>
      </c>
      <c r="BQ772" t="s">
        <v>793</v>
      </c>
      <c r="BR772" t="s">
        <v>1116</v>
      </c>
      <c r="BS772" t="s">
        <v>354</v>
      </c>
      <c r="BT772" t="s">
        <v>1690</v>
      </c>
      <c r="BU772" t="s">
        <v>567</v>
      </c>
      <c r="BV772" t="s">
        <v>3580</v>
      </c>
      <c r="BW772" t="s">
        <v>3581</v>
      </c>
      <c r="BX772">
        <v>3434</v>
      </c>
      <c r="BY772" t="s">
        <v>194</v>
      </c>
      <c r="BZ772" t="s">
        <v>274</v>
      </c>
    </row>
    <row r="773" spans="1:132" x14ac:dyDescent="0.25">
      <c r="A773" t="s">
        <v>8078</v>
      </c>
      <c r="B773" t="s">
        <v>35</v>
      </c>
      <c r="C773" t="s">
        <v>365</v>
      </c>
      <c r="D773" t="s">
        <v>478</v>
      </c>
      <c r="E773" t="s">
        <v>13</v>
      </c>
      <c r="F773" t="s">
        <v>2275</v>
      </c>
      <c r="G773" t="s">
        <v>368</v>
      </c>
      <c r="H773" t="s">
        <v>1908</v>
      </c>
      <c r="I773" t="s">
        <v>8079</v>
      </c>
      <c r="J773" t="s">
        <v>8080</v>
      </c>
    </row>
    <row r="774" spans="1:132" x14ac:dyDescent="0.25">
      <c r="A774" t="s">
        <v>8081</v>
      </c>
      <c r="B774" t="s">
        <v>793</v>
      </c>
      <c r="C774" t="s">
        <v>464</v>
      </c>
      <c r="D774" t="s">
        <v>528</v>
      </c>
      <c r="E774" t="s">
        <v>528</v>
      </c>
      <c r="F774" t="s">
        <v>4202</v>
      </c>
      <c r="G774" t="s">
        <v>4203</v>
      </c>
      <c r="H774" t="e">
        <f>E</f>
        <v>#NAME?</v>
      </c>
      <c r="I774" t="s">
        <v>8082</v>
      </c>
      <c r="J774" t="s">
        <v>826</v>
      </c>
      <c r="K774" t="s">
        <v>47</v>
      </c>
      <c r="L774" t="s">
        <v>49</v>
      </c>
      <c r="M774" t="s">
        <v>499</v>
      </c>
      <c r="N774" t="s">
        <v>26</v>
      </c>
      <c r="O774" t="s">
        <v>14</v>
      </c>
      <c r="P774" t="s">
        <v>14</v>
      </c>
      <c r="Q774" t="s">
        <v>14</v>
      </c>
      <c r="R774" t="s">
        <v>14</v>
      </c>
      <c r="S774" t="s">
        <v>14</v>
      </c>
      <c r="T774" t="s">
        <v>40</v>
      </c>
      <c r="U774" t="s">
        <v>1917</v>
      </c>
      <c r="V774" t="s">
        <v>1918</v>
      </c>
      <c r="W774" t="s">
        <v>209</v>
      </c>
      <c r="X774" t="s">
        <v>89</v>
      </c>
      <c r="Y774" t="s">
        <v>400</v>
      </c>
      <c r="Z774" t="s">
        <v>688</v>
      </c>
      <c r="AA774" t="s">
        <v>2314</v>
      </c>
      <c r="AB774" t="s">
        <v>12</v>
      </c>
      <c r="AC774" t="s">
        <v>12</v>
      </c>
      <c r="AD774" t="s">
        <v>600</v>
      </c>
      <c r="AE774" t="s">
        <v>4388</v>
      </c>
      <c r="AF774" t="s">
        <v>96</v>
      </c>
      <c r="AG774" t="s">
        <v>97</v>
      </c>
      <c r="AH774" t="s">
        <v>98</v>
      </c>
      <c r="AI774" t="s">
        <v>101</v>
      </c>
      <c r="AJ774" t="s">
        <v>78</v>
      </c>
      <c r="AK774" t="s">
        <v>70</v>
      </c>
      <c r="AL774" t="s">
        <v>4208</v>
      </c>
      <c r="AM774" t="s">
        <v>8083</v>
      </c>
      <c r="AN774" t="s">
        <v>16</v>
      </c>
      <c r="AO774" t="s">
        <v>2565</v>
      </c>
      <c r="AP774" t="s">
        <v>233</v>
      </c>
      <c r="AQ774" t="s">
        <v>119</v>
      </c>
      <c r="AR774" t="s">
        <v>4421</v>
      </c>
      <c r="AS774" t="s">
        <v>3334</v>
      </c>
      <c r="AT774" t="s">
        <v>1581</v>
      </c>
      <c r="AU774" t="s">
        <v>5240</v>
      </c>
      <c r="AV774" t="s">
        <v>8084</v>
      </c>
      <c r="AW774" t="s">
        <v>4210</v>
      </c>
      <c r="AX774" t="s">
        <v>24</v>
      </c>
      <c r="AY774" t="s">
        <v>8085</v>
      </c>
      <c r="AZ774" t="s">
        <v>4423</v>
      </c>
      <c r="BA774" t="s">
        <v>8086</v>
      </c>
      <c r="BB774" t="s">
        <v>1</v>
      </c>
      <c r="BC774" t="s">
        <v>2562</v>
      </c>
      <c r="BD774" t="s">
        <v>973</v>
      </c>
      <c r="BE774" t="s">
        <v>38</v>
      </c>
      <c r="BF774" t="s">
        <v>3417</v>
      </c>
      <c r="BG774">
        <v>3434</v>
      </c>
      <c r="BH774">
        <v>3434</v>
      </c>
      <c r="BI774" t="s">
        <v>8087</v>
      </c>
      <c r="BJ774" t="s">
        <v>1461</v>
      </c>
    </row>
    <row r="775" spans="1:132" x14ac:dyDescent="0.25">
      <c r="A775" t="s">
        <v>8088</v>
      </c>
      <c r="B775">
        <v>1</v>
      </c>
      <c r="C775">
        <v>1</v>
      </c>
      <c r="D775" t="s">
        <v>2214</v>
      </c>
      <c r="E775" t="s">
        <v>1038</v>
      </c>
      <c r="F775" t="s">
        <v>2201</v>
      </c>
      <c r="G775" t="s">
        <v>8089</v>
      </c>
      <c r="H775" t="s">
        <v>26</v>
      </c>
      <c r="I775" t="s">
        <v>26</v>
      </c>
      <c r="J775" t="s">
        <v>2092</v>
      </c>
      <c r="K775" t="s">
        <v>2427</v>
      </c>
      <c r="L775" t="s">
        <v>5744</v>
      </c>
      <c r="M775" t="s">
        <v>8090</v>
      </c>
      <c r="N775" t="s">
        <v>741</v>
      </c>
      <c r="O775" t="s">
        <v>741</v>
      </c>
      <c r="P775" t="s">
        <v>40</v>
      </c>
      <c r="Q775" t="s">
        <v>40</v>
      </c>
      <c r="R775" t="s">
        <v>40</v>
      </c>
      <c r="S775" t="s">
        <v>14</v>
      </c>
      <c r="T775" t="s">
        <v>14</v>
      </c>
      <c r="U775" t="s">
        <v>14</v>
      </c>
      <c r="V775" t="s">
        <v>14</v>
      </c>
      <c r="W775" t="s">
        <v>14</v>
      </c>
      <c r="X775" t="s">
        <v>14</v>
      </c>
      <c r="Y775" t="s">
        <v>2568</v>
      </c>
      <c r="Z775" t="s">
        <v>2569</v>
      </c>
      <c r="AA775" t="s">
        <v>306</v>
      </c>
      <c r="AB775" t="s">
        <v>1584</v>
      </c>
      <c r="AC775" t="s">
        <v>2733</v>
      </c>
      <c r="AD775" t="s">
        <v>6080</v>
      </c>
      <c r="AE775" t="s">
        <v>5300</v>
      </c>
      <c r="AF775" t="s">
        <v>5301</v>
      </c>
      <c r="AG775" t="s">
        <v>260</v>
      </c>
      <c r="AH775" t="s">
        <v>975</v>
      </c>
      <c r="AI775" t="s">
        <v>5284</v>
      </c>
      <c r="AJ775" t="s">
        <v>1031</v>
      </c>
      <c r="AK775" t="s">
        <v>94</v>
      </c>
      <c r="AL775" t="s">
        <v>94</v>
      </c>
      <c r="AM775" t="s">
        <v>1599</v>
      </c>
      <c r="AN775" t="s">
        <v>392</v>
      </c>
      <c r="AO775" t="s">
        <v>242</v>
      </c>
      <c r="AP775" t="s">
        <v>97</v>
      </c>
      <c r="AQ775" t="s">
        <v>98</v>
      </c>
      <c r="AR775" t="s">
        <v>98</v>
      </c>
      <c r="AS775" t="s">
        <v>101</v>
      </c>
      <c r="AT775" t="s">
        <v>101</v>
      </c>
      <c r="AU775">
        <v>0</v>
      </c>
      <c r="AV775" t="s">
        <v>1214</v>
      </c>
      <c r="AW775" t="s">
        <v>78</v>
      </c>
      <c r="AX775" t="s">
        <v>42</v>
      </c>
      <c r="AY775" t="s">
        <v>42</v>
      </c>
      <c r="AZ775" t="s">
        <v>42</v>
      </c>
      <c r="BA775" t="s">
        <v>644</v>
      </c>
      <c r="BB775" t="s">
        <v>96</v>
      </c>
      <c r="BC775" t="s">
        <v>96</v>
      </c>
      <c r="BD775" t="s">
        <v>105</v>
      </c>
      <c r="BE775" t="s">
        <v>105</v>
      </c>
      <c r="BF775" t="s">
        <v>1601</v>
      </c>
      <c r="BG775" t="s">
        <v>106</v>
      </c>
      <c r="BH775" t="s">
        <v>174</v>
      </c>
      <c r="BI775" t="s">
        <v>109</v>
      </c>
      <c r="BJ775" t="s">
        <v>109</v>
      </c>
      <c r="BK775" t="s">
        <v>24</v>
      </c>
      <c r="BL775" t="s">
        <v>24</v>
      </c>
      <c r="BM775" t="s">
        <v>25</v>
      </c>
      <c r="BN775" t="s">
        <v>25</v>
      </c>
      <c r="BO775" t="s">
        <v>1602</v>
      </c>
      <c r="BP775" t="s">
        <v>4998</v>
      </c>
      <c r="BQ775" t="s">
        <v>8091</v>
      </c>
      <c r="BR775" t="s">
        <v>5783</v>
      </c>
      <c r="BS775" t="s">
        <v>2441</v>
      </c>
      <c r="BT775" t="s">
        <v>888</v>
      </c>
      <c r="BU775" t="s">
        <v>2443</v>
      </c>
      <c r="BV775" t="s">
        <v>252</v>
      </c>
      <c r="BW775" t="s">
        <v>7240</v>
      </c>
      <c r="BX775" t="s">
        <v>8092</v>
      </c>
      <c r="BY775" t="s">
        <v>8093</v>
      </c>
      <c r="BZ775" t="s">
        <v>5</v>
      </c>
      <c r="CA775" t="s">
        <v>65</v>
      </c>
      <c r="CB775" t="s">
        <v>7222</v>
      </c>
      <c r="CC775">
        <v>2</v>
      </c>
      <c r="CD775" t="s">
        <v>89</v>
      </c>
      <c r="CE775" t="s">
        <v>89</v>
      </c>
      <c r="CF775" t="s">
        <v>1618</v>
      </c>
      <c r="CG775" t="s">
        <v>8094</v>
      </c>
      <c r="CH775" t="s">
        <v>60</v>
      </c>
      <c r="CI775" t="s">
        <v>181</v>
      </c>
      <c r="CJ775" t="s">
        <v>1401</v>
      </c>
      <c r="CK775" t="s">
        <v>5228</v>
      </c>
      <c r="CL775" t="s">
        <v>1496</v>
      </c>
      <c r="CM775" t="s">
        <v>440</v>
      </c>
      <c r="CN775" t="s">
        <v>8095</v>
      </c>
      <c r="CO775" t="s">
        <v>659</v>
      </c>
      <c r="CP775" t="s">
        <v>3014</v>
      </c>
      <c r="CQ775" t="s">
        <v>76</v>
      </c>
      <c r="CR775" t="s">
        <v>7940</v>
      </c>
      <c r="CS775" t="s">
        <v>963</v>
      </c>
      <c r="CT775" t="s">
        <v>3414</v>
      </c>
      <c r="CU775" t="s">
        <v>3415</v>
      </c>
      <c r="CV775" t="s">
        <v>8096</v>
      </c>
      <c r="CW775" t="s">
        <v>3190</v>
      </c>
      <c r="CX775" t="s">
        <v>8097</v>
      </c>
      <c r="CY775" t="s">
        <v>2721</v>
      </c>
      <c r="CZ775" t="s">
        <v>241</v>
      </c>
      <c r="DA775" t="s">
        <v>16</v>
      </c>
      <c r="DB775" t="s">
        <v>194</v>
      </c>
      <c r="DC775" t="s">
        <v>194</v>
      </c>
      <c r="DD775">
        <v>3434</v>
      </c>
      <c r="DE775" t="s">
        <v>274</v>
      </c>
    </row>
    <row r="776" spans="1:132" x14ac:dyDescent="0.25">
      <c r="A776" t="s">
        <v>8098</v>
      </c>
      <c r="B776" t="s">
        <v>6</v>
      </c>
      <c r="C776" t="s">
        <v>197</v>
      </c>
      <c r="D776" t="s">
        <v>2348</v>
      </c>
      <c r="E776" t="s">
        <v>160</v>
      </c>
      <c r="F776" t="s">
        <v>995</v>
      </c>
      <c r="G776" t="s">
        <v>712</v>
      </c>
      <c r="H776" t="s">
        <v>4202</v>
      </c>
      <c r="I776" t="s">
        <v>8</v>
      </c>
      <c r="J776" t="s">
        <v>9</v>
      </c>
      <c r="K776" t="s">
        <v>85</v>
      </c>
      <c r="L776" t="s">
        <v>85</v>
      </c>
      <c r="M776" t="s">
        <v>207</v>
      </c>
      <c r="N776" t="s">
        <v>7055</v>
      </c>
      <c r="O776" t="s">
        <v>1</v>
      </c>
      <c r="P776" t="s">
        <v>1</v>
      </c>
      <c r="Q776" t="s">
        <v>1</v>
      </c>
      <c r="R776" t="s">
        <v>1</v>
      </c>
      <c r="S776" t="s">
        <v>1</v>
      </c>
      <c r="T776" t="s">
        <v>14</v>
      </c>
      <c r="U776" t="s">
        <v>14</v>
      </c>
      <c r="V776" t="s">
        <v>14</v>
      </c>
      <c r="W776" t="s">
        <v>14</v>
      </c>
      <c r="X776" t="s">
        <v>14</v>
      </c>
      <c r="Y776" t="s">
        <v>14</v>
      </c>
      <c r="Z776" t="s">
        <v>14</v>
      </c>
      <c r="AA776" t="s">
        <v>14</v>
      </c>
      <c r="AB776" t="s">
        <v>14</v>
      </c>
      <c r="AC776" t="s">
        <v>199</v>
      </c>
      <c r="AD776" t="s">
        <v>42</v>
      </c>
      <c r="AE776" t="s">
        <v>842</v>
      </c>
      <c r="AF776" t="s">
        <v>843</v>
      </c>
      <c r="AG776" t="s">
        <v>637</v>
      </c>
      <c r="AH776" t="s">
        <v>1670</v>
      </c>
      <c r="AI776" t="s">
        <v>40</v>
      </c>
      <c r="AJ776" t="s">
        <v>40</v>
      </c>
      <c r="AK776" t="s">
        <v>40</v>
      </c>
      <c r="AL776" t="s">
        <v>5813</v>
      </c>
      <c r="AM776" t="s">
        <v>3746</v>
      </c>
      <c r="AN776" t="s">
        <v>607</v>
      </c>
      <c r="AO776" t="s">
        <v>727</v>
      </c>
      <c r="AP776" t="s">
        <v>123</v>
      </c>
      <c r="AQ776" t="s">
        <v>2504</v>
      </c>
      <c r="AR776" t="s">
        <v>98</v>
      </c>
      <c r="AS776" t="s">
        <v>98</v>
      </c>
      <c r="AT776" t="s">
        <v>98</v>
      </c>
      <c r="AU776" t="s">
        <v>101</v>
      </c>
      <c r="AV776" t="s">
        <v>101</v>
      </c>
      <c r="AW776" t="s">
        <v>101</v>
      </c>
      <c r="AX776" t="s">
        <v>729</v>
      </c>
      <c r="AY776" t="s">
        <v>78</v>
      </c>
      <c r="AZ776" t="s">
        <v>78</v>
      </c>
      <c r="BA776" t="s">
        <v>1443</v>
      </c>
      <c r="BB776" t="s">
        <v>280</v>
      </c>
      <c r="BC776" t="s">
        <v>644</v>
      </c>
      <c r="BD776" t="s">
        <v>51</v>
      </c>
      <c r="BE776" t="s">
        <v>5814</v>
      </c>
      <c r="BF776">
        <v>111711</v>
      </c>
      <c r="BG776">
        <v>81</v>
      </c>
      <c r="BH776" t="s">
        <v>64</v>
      </c>
      <c r="BI776" t="s">
        <v>96</v>
      </c>
      <c r="BJ776" t="s">
        <v>734</v>
      </c>
      <c r="BK776" t="s">
        <v>741</v>
      </c>
      <c r="BL776" t="s">
        <v>741</v>
      </c>
      <c r="BM776" t="s">
        <v>7056</v>
      </c>
      <c r="BN776" t="s">
        <v>7057</v>
      </c>
      <c r="BO776" t="s">
        <v>2894</v>
      </c>
      <c r="BP776" t="s">
        <v>7058</v>
      </c>
      <c r="BQ776" t="s">
        <v>5592</v>
      </c>
      <c r="BR776" t="s">
        <v>5333</v>
      </c>
      <c r="BS776" t="s">
        <v>7059</v>
      </c>
      <c r="BT776" t="s">
        <v>3029</v>
      </c>
      <c r="BU776" t="s">
        <v>24</v>
      </c>
      <c r="BV776" t="s">
        <v>25</v>
      </c>
      <c r="BW776" t="s">
        <v>440</v>
      </c>
      <c r="BX776" t="s">
        <v>71</v>
      </c>
      <c r="BY776" t="s">
        <v>645</v>
      </c>
      <c r="BZ776" t="s">
        <v>830</v>
      </c>
      <c r="CA776" t="s">
        <v>1280</v>
      </c>
      <c r="CB776" t="s">
        <v>5816</v>
      </c>
      <c r="CC776" t="s">
        <v>545</v>
      </c>
      <c r="CD776" t="s">
        <v>155</v>
      </c>
      <c r="CE776" t="s">
        <v>3425</v>
      </c>
      <c r="CF776" t="s">
        <v>288</v>
      </c>
      <c r="CG776" t="s">
        <v>826</v>
      </c>
      <c r="CH776" t="s">
        <v>138</v>
      </c>
      <c r="CI776" t="s">
        <v>553</v>
      </c>
      <c r="CJ776" t="s">
        <v>5817</v>
      </c>
      <c r="CK776" t="s">
        <v>1497</v>
      </c>
      <c r="CL776" t="s">
        <v>5097</v>
      </c>
      <c r="CM776" t="s">
        <v>941</v>
      </c>
      <c r="CN776" t="s">
        <v>5818</v>
      </c>
      <c r="CO776" t="s">
        <v>540</v>
      </c>
      <c r="CP776" t="s">
        <v>119</v>
      </c>
      <c r="CQ776" t="s">
        <v>1275</v>
      </c>
      <c r="CR776">
        <v>1</v>
      </c>
      <c r="CS776" t="s">
        <v>194</v>
      </c>
      <c r="CT776">
        <v>3434</v>
      </c>
      <c r="CU776" t="s">
        <v>1435</v>
      </c>
      <c r="CV776" t="s">
        <v>2122</v>
      </c>
    </row>
    <row r="777" spans="1:132" x14ac:dyDescent="0.25">
      <c r="A777" t="s">
        <v>8099</v>
      </c>
      <c r="B777" t="s">
        <v>35</v>
      </c>
      <c r="C777" t="s">
        <v>365</v>
      </c>
      <c r="D777" t="s">
        <v>365</v>
      </c>
      <c r="E777" t="s">
        <v>280</v>
      </c>
      <c r="F777" t="s">
        <v>39</v>
      </c>
      <c r="G777" t="s">
        <v>40</v>
      </c>
      <c r="H777" t="s">
        <v>40</v>
      </c>
      <c r="I777" t="s">
        <v>40</v>
      </c>
      <c r="J777" t="s">
        <v>963</v>
      </c>
      <c r="K777" t="s">
        <v>49</v>
      </c>
      <c r="L777">
        <v>3</v>
      </c>
      <c r="M777" t="s">
        <v>8100</v>
      </c>
      <c r="N777" t="s">
        <v>1417</v>
      </c>
      <c r="O777" t="s">
        <v>1417</v>
      </c>
      <c r="P777" t="s">
        <v>2562</v>
      </c>
      <c r="Q777" t="s">
        <v>679</v>
      </c>
      <c r="R777" t="s">
        <v>65</v>
      </c>
      <c r="S777" t="s">
        <v>94</v>
      </c>
      <c r="T777" t="s">
        <v>97</v>
      </c>
      <c r="U777" t="s">
        <v>98</v>
      </c>
      <c r="V777" t="s">
        <v>98</v>
      </c>
      <c r="W777" t="s">
        <v>3633</v>
      </c>
      <c r="X777" t="s">
        <v>229</v>
      </c>
      <c r="Y777" t="s">
        <v>229</v>
      </c>
      <c r="Z777" t="s">
        <v>101</v>
      </c>
      <c r="AA777" t="s">
        <v>78</v>
      </c>
      <c r="AB777" t="s">
        <v>105</v>
      </c>
      <c r="AC777" t="s">
        <v>96</v>
      </c>
      <c r="AD777" t="s">
        <v>332</v>
      </c>
      <c r="AE777" t="s">
        <v>3634</v>
      </c>
      <c r="AF777" t="s">
        <v>174</v>
      </c>
      <c r="AG777" t="s">
        <v>536</v>
      </c>
      <c r="AH777" t="s">
        <v>357</v>
      </c>
      <c r="AI777" t="s">
        <v>114</v>
      </c>
      <c r="AJ777" t="s">
        <v>25</v>
      </c>
      <c r="AK777" t="s">
        <v>1447</v>
      </c>
      <c r="AL777" t="s">
        <v>14</v>
      </c>
      <c r="AM777" t="s">
        <v>298</v>
      </c>
      <c r="AN777" t="s">
        <v>325</v>
      </c>
      <c r="AO777" t="s">
        <v>8101</v>
      </c>
      <c r="AP777" t="s">
        <v>8102</v>
      </c>
      <c r="AQ777" t="s">
        <v>3639</v>
      </c>
      <c r="AR777" t="s">
        <v>426</v>
      </c>
      <c r="AS777">
        <v>11</v>
      </c>
      <c r="AT777" t="s">
        <v>141</v>
      </c>
      <c r="AU777">
        <v>3434</v>
      </c>
      <c r="AV777" t="s">
        <v>161</v>
      </c>
      <c r="AW777" t="s">
        <v>8103</v>
      </c>
      <c r="AX777" t="s">
        <v>274</v>
      </c>
    </row>
    <row r="778" spans="1:132" x14ac:dyDescent="0.25">
      <c r="A778" t="s">
        <v>8104</v>
      </c>
      <c r="B778" t="s">
        <v>1177</v>
      </c>
      <c r="C778" t="s">
        <v>159</v>
      </c>
      <c r="D778" t="s">
        <v>159</v>
      </c>
      <c r="E778" t="s">
        <v>197</v>
      </c>
      <c r="F778" t="s">
        <v>8105</v>
      </c>
      <c r="G778" t="s">
        <v>6300</v>
      </c>
      <c r="H778">
        <v>1</v>
      </c>
      <c r="I778" t="s">
        <v>365</v>
      </c>
      <c r="J778" t="s">
        <v>3673</v>
      </c>
      <c r="K778" t="s">
        <v>2663</v>
      </c>
      <c r="L778" t="s">
        <v>751</v>
      </c>
      <c r="M778" t="s">
        <v>5636</v>
      </c>
      <c r="N778" t="s">
        <v>114</v>
      </c>
      <c r="O778" t="s">
        <v>8106</v>
      </c>
      <c r="P778" t="s">
        <v>249</v>
      </c>
      <c r="Q778" t="s">
        <v>47</v>
      </c>
      <c r="R778" t="s">
        <v>49</v>
      </c>
      <c r="S778" t="s">
        <v>16</v>
      </c>
      <c r="T778" t="s">
        <v>966</v>
      </c>
      <c r="U778" t="s">
        <v>8107</v>
      </c>
      <c r="V778" t="s">
        <v>40</v>
      </c>
      <c r="W778" t="s">
        <v>40</v>
      </c>
      <c r="X778" t="s">
        <v>85</v>
      </c>
      <c r="Y778" t="s">
        <v>1790</v>
      </c>
      <c r="Z778" t="s">
        <v>2006</v>
      </c>
      <c r="AA778" t="s">
        <v>3648</v>
      </c>
      <c r="AB778" t="s">
        <v>89</v>
      </c>
      <c r="AC778" t="s">
        <v>2035</v>
      </c>
      <c r="AD778" t="s">
        <v>8108</v>
      </c>
      <c r="AE778" t="s">
        <v>1449</v>
      </c>
      <c r="AF778" t="s">
        <v>741</v>
      </c>
      <c r="AG778" t="s">
        <v>963</v>
      </c>
      <c r="AH778" t="s">
        <v>8109</v>
      </c>
      <c r="AI778" t="s">
        <v>14</v>
      </c>
      <c r="AJ778" t="s">
        <v>14</v>
      </c>
      <c r="AK778" t="s">
        <v>14</v>
      </c>
      <c r="AL778" t="s">
        <v>14</v>
      </c>
      <c r="AM778" t="e">
        <f>F</f>
        <v>#NAME?</v>
      </c>
      <c r="AN778" t="s">
        <v>1031</v>
      </c>
      <c r="AO778" t="s">
        <v>1031</v>
      </c>
      <c r="AP778" t="s">
        <v>1</v>
      </c>
      <c r="AQ778" t="s">
        <v>1</v>
      </c>
      <c r="AR778" t="s">
        <v>1</v>
      </c>
      <c r="AS778" t="s">
        <v>32</v>
      </c>
      <c r="AT778" t="s">
        <v>1488</v>
      </c>
      <c r="AU778" t="s">
        <v>36</v>
      </c>
      <c r="AV778" t="s">
        <v>36</v>
      </c>
      <c r="AW778" t="s">
        <v>36</v>
      </c>
      <c r="AX778" t="s">
        <v>3251</v>
      </c>
      <c r="AY778" t="s">
        <v>3251</v>
      </c>
      <c r="AZ778" t="s">
        <v>721</v>
      </c>
      <c r="BA778" t="s">
        <v>349</v>
      </c>
      <c r="BB778" t="s">
        <v>220</v>
      </c>
      <c r="BC778" t="s">
        <v>222</v>
      </c>
      <c r="BD778" t="s">
        <v>216</v>
      </c>
      <c r="BE778" t="s">
        <v>5778</v>
      </c>
      <c r="BF778" t="s">
        <v>280</v>
      </c>
      <c r="BG778" t="s">
        <v>176</v>
      </c>
      <c r="BH778" t="s">
        <v>594</v>
      </c>
      <c r="BI778" t="s">
        <v>594</v>
      </c>
      <c r="BJ778" t="s">
        <v>765</v>
      </c>
      <c r="BK778" t="s">
        <v>1267</v>
      </c>
      <c r="BL778" t="s">
        <v>94</v>
      </c>
      <c r="BM778" t="s">
        <v>94</v>
      </c>
      <c r="BN778" t="s">
        <v>1599</v>
      </c>
      <c r="BO778" t="s">
        <v>97</v>
      </c>
      <c r="BP778" t="s">
        <v>98</v>
      </c>
      <c r="BQ778" t="s">
        <v>98</v>
      </c>
      <c r="BR778" t="s">
        <v>101</v>
      </c>
      <c r="BS778" t="s">
        <v>101</v>
      </c>
      <c r="BT778" t="s">
        <v>101</v>
      </c>
      <c r="BU778" t="s">
        <v>3969</v>
      </c>
      <c r="BV778" t="s">
        <v>42</v>
      </c>
      <c r="BW778" t="s">
        <v>42</v>
      </c>
      <c r="BX778" t="s">
        <v>42</v>
      </c>
      <c r="BY778" t="s">
        <v>729</v>
      </c>
      <c r="BZ778" t="s">
        <v>78</v>
      </c>
      <c r="CA778" t="s">
        <v>7522</v>
      </c>
      <c r="CB778" t="s">
        <v>573</v>
      </c>
      <c r="CC778" t="s">
        <v>1085</v>
      </c>
      <c r="CD778" t="s">
        <v>350</v>
      </c>
      <c r="CE778" t="s">
        <v>105</v>
      </c>
      <c r="CF778" t="s">
        <v>96</v>
      </c>
      <c r="CG778" t="s">
        <v>2048</v>
      </c>
      <c r="CH778" t="s">
        <v>8110</v>
      </c>
      <c r="CI778" t="s">
        <v>26</v>
      </c>
      <c r="CJ778" t="s">
        <v>8111</v>
      </c>
      <c r="CK778" t="s">
        <v>174</v>
      </c>
      <c r="CL778" t="s">
        <v>109</v>
      </c>
      <c r="CM778" t="s">
        <v>109</v>
      </c>
      <c r="CN778" t="s">
        <v>45</v>
      </c>
      <c r="CO778" t="s">
        <v>238</v>
      </c>
      <c r="CP778" t="s">
        <v>238</v>
      </c>
      <c r="CQ778" t="s">
        <v>1602</v>
      </c>
      <c r="CR778" t="s">
        <v>5594</v>
      </c>
      <c r="CS778" t="s">
        <v>115</v>
      </c>
      <c r="CT778" t="s">
        <v>8112</v>
      </c>
      <c r="CU778" t="s">
        <v>1607</v>
      </c>
      <c r="CV778" t="s">
        <v>245</v>
      </c>
      <c r="CW778" t="s">
        <v>24</v>
      </c>
      <c r="CX778" t="s">
        <v>24</v>
      </c>
      <c r="CY778" t="s">
        <v>25</v>
      </c>
      <c r="CZ778" t="s">
        <v>25</v>
      </c>
      <c r="DA778" t="s">
        <v>252</v>
      </c>
      <c r="DB778" t="s">
        <v>1168</v>
      </c>
      <c r="DC778" t="s">
        <v>65</v>
      </c>
      <c r="DD778" s="4">
        <v>7.0000000000000007E-2</v>
      </c>
      <c r="DE778" t="s">
        <v>774</v>
      </c>
      <c r="DF778" t="s">
        <v>8113</v>
      </c>
      <c r="DG778">
        <v>2</v>
      </c>
      <c r="DH778">
        <v>2</v>
      </c>
      <c r="DI778" t="s">
        <v>1033</v>
      </c>
      <c r="DJ778" t="s">
        <v>3173</v>
      </c>
      <c r="DK778" t="s">
        <v>132</v>
      </c>
      <c r="DL778" t="s">
        <v>1097</v>
      </c>
      <c r="DM778" t="s">
        <v>2450</v>
      </c>
      <c r="DN778" t="s">
        <v>8114</v>
      </c>
      <c r="DO778" t="s">
        <v>1316</v>
      </c>
      <c r="DP778" t="s">
        <v>7242</v>
      </c>
      <c r="DQ778" t="s">
        <v>1617</v>
      </c>
      <c r="DR778" t="s">
        <v>1618</v>
      </c>
      <c r="DS778" t="s">
        <v>1036</v>
      </c>
      <c r="DT778" t="s">
        <v>3287</v>
      </c>
      <c r="DU778" t="s">
        <v>1272</v>
      </c>
      <c r="DV778" t="s">
        <v>422</v>
      </c>
      <c r="DW778">
        <v>11</v>
      </c>
      <c r="DX778" t="s">
        <v>194</v>
      </c>
      <c r="DY778" t="s">
        <v>194</v>
      </c>
      <c r="DZ778">
        <v>3434</v>
      </c>
      <c r="EA778" t="s">
        <v>1363</v>
      </c>
      <c r="EB778">
        <v>3</v>
      </c>
    </row>
    <row r="779" spans="1:132" x14ac:dyDescent="0.25">
      <c r="A779" t="s">
        <v>8115</v>
      </c>
      <c r="B779" t="s">
        <v>35</v>
      </c>
      <c r="C779" t="s">
        <v>365</v>
      </c>
      <c r="D779" t="s">
        <v>365</v>
      </c>
      <c r="E779" t="s">
        <v>1571</v>
      </c>
      <c r="F779" t="s">
        <v>2275</v>
      </c>
      <c r="G779" t="s">
        <v>368</v>
      </c>
      <c r="H779" t="s">
        <v>123</v>
      </c>
      <c r="I779" t="s">
        <v>8</v>
      </c>
      <c r="J779" t="s">
        <v>9</v>
      </c>
      <c r="K779" t="s">
        <v>534</v>
      </c>
      <c r="L779" t="s">
        <v>654</v>
      </c>
      <c r="M779" t="s">
        <v>7421</v>
      </c>
      <c r="N779" t="s">
        <v>71</v>
      </c>
      <c r="O779" t="s">
        <v>114</v>
      </c>
      <c r="P779" t="s">
        <v>114</v>
      </c>
      <c r="Q779" t="s">
        <v>1284</v>
      </c>
      <c r="R779" t="s">
        <v>6848</v>
      </c>
      <c r="S779" t="s">
        <v>52</v>
      </c>
      <c r="T779" t="s">
        <v>2951</v>
      </c>
      <c r="U779" t="s">
        <v>8116</v>
      </c>
      <c r="V779" t="s">
        <v>458</v>
      </c>
      <c r="W779" t="s">
        <v>3755</v>
      </c>
      <c r="X779" t="s">
        <v>741</v>
      </c>
      <c r="Y779" t="s">
        <v>14</v>
      </c>
      <c r="Z779" t="s">
        <v>14</v>
      </c>
      <c r="AA779" t="s">
        <v>8061</v>
      </c>
      <c r="AB779" t="s">
        <v>85</v>
      </c>
      <c r="AC779" t="s">
        <v>85</v>
      </c>
      <c r="AD779" t="s">
        <v>8062</v>
      </c>
      <c r="AE779" t="s">
        <v>8117</v>
      </c>
      <c r="AF779">
        <v>9</v>
      </c>
      <c r="AG779" t="s">
        <v>42</v>
      </c>
      <c r="AH779" t="s">
        <v>161</v>
      </c>
      <c r="AI779" t="s">
        <v>8065</v>
      </c>
      <c r="AJ779" t="s">
        <v>257</v>
      </c>
      <c r="AK779" t="s">
        <v>494</v>
      </c>
      <c r="AL779" t="s">
        <v>495</v>
      </c>
      <c r="AM779" t="s">
        <v>113</v>
      </c>
      <c r="AN779" t="s">
        <v>65</v>
      </c>
      <c r="AO779" t="s">
        <v>94</v>
      </c>
      <c r="AP779" t="s">
        <v>386</v>
      </c>
      <c r="AQ779" t="s">
        <v>223</v>
      </c>
      <c r="AR779" t="s">
        <v>223</v>
      </c>
      <c r="AS779" t="s">
        <v>97</v>
      </c>
      <c r="AT779" t="s">
        <v>98</v>
      </c>
      <c r="AU779" t="s">
        <v>98</v>
      </c>
      <c r="AV779" t="s">
        <v>2975</v>
      </c>
      <c r="AW779">
        <v>2</v>
      </c>
      <c r="AX779" t="s">
        <v>101</v>
      </c>
      <c r="AY779" t="s">
        <v>6852</v>
      </c>
      <c r="AZ779" t="s">
        <v>329</v>
      </c>
      <c r="BA779" t="s">
        <v>78</v>
      </c>
      <c r="BB779" t="s">
        <v>104</v>
      </c>
      <c r="BC779" t="s">
        <v>96</v>
      </c>
      <c r="BD779" t="s">
        <v>393</v>
      </c>
      <c r="BE779" t="s">
        <v>105</v>
      </c>
      <c r="BF779" t="s">
        <v>174</v>
      </c>
      <c r="BG779" t="s">
        <v>174</v>
      </c>
      <c r="BH779">
        <v>7</v>
      </c>
      <c r="BI779" t="s">
        <v>106</v>
      </c>
      <c r="BJ779" t="s">
        <v>332</v>
      </c>
      <c r="BK779" t="s">
        <v>109</v>
      </c>
      <c r="BL779" t="s">
        <v>679</v>
      </c>
      <c r="BM779" t="s">
        <v>1058</v>
      </c>
      <c r="BN779" t="s">
        <v>7425</v>
      </c>
      <c r="BO779" t="s">
        <v>220</v>
      </c>
      <c r="BP779">
        <v>8</v>
      </c>
      <c r="BQ779" t="s">
        <v>7424</v>
      </c>
      <c r="BR779" t="s">
        <v>7690</v>
      </c>
      <c r="BS779" t="s">
        <v>8118</v>
      </c>
      <c r="BT779" t="s">
        <v>440</v>
      </c>
      <c r="BU779" t="s">
        <v>440</v>
      </c>
      <c r="BV779" t="s">
        <v>25</v>
      </c>
      <c r="BW779" t="s">
        <v>8066</v>
      </c>
      <c r="BX779" t="s">
        <v>3956</v>
      </c>
      <c r="BY779" t="s">
        <v>1046</v>
      </c>
      <c r="BZ779" t="s">
        <v>153</v>
      </c>
      <c r="CA779" t="s">
        <v>8119</v>
      </c>
      <c r="CB779" t="s">
        <v>1641</v>
      </c>
      <c r="CC779" t="s">
        <v>8120</v>
      </c>
      <c r="CD779" t="s">
        <v>1003</v>
      </c>
      <c r="CE779" t="s">
        <v>3795</v>
      </c>
      <c r="CF779" t="s">
        <v>471</v>
      </c>
      <c r="CG779" t="s">
        <v>2765</v>
      </c>
      <c r="CH779" t="s">
        <v>259</v>
      </c>
      <c r="CI779" t="s">
        <v>7428</v>
      </c>
      <c r="CJ779" t="s">
        <v>422</v>
      </c>
      <c r="CK779" t="s">
        <v>5749</v>
      </c>
      <c r="CL779" t="s">
        <v>1779</v>
      </c>
      <c r="CM779" t="s">
        <v>359</v>
      </c>
      <c r="CN779" t="s">
        <v>187</v>
      </c>
      <c r="CO779">
        <v>3434</v>
      </c>
      <c r="CP779" t="s">
        <v>26</v>
      </c>
      <c r="CQ779" t="s">
        <v>194</v>
      </c>
      <c r="CR779">
        <v>3</v>
      </c>
      <c r="CS779" t="s">
        <v>274</v>
      </c>
      <c r="CT779">
        <v>1</v>
      </c>
    </row>
    <row r="780" spans="1:132" x14ac:dyDescent="0.25">
      <c r="A780" t="s">
        <v>8121</v>
      </c>
      <c r="B780" t="s">
        <v>26</v>
      </c>
      <c r="C780" t="s">
        <v>26</v>
      </c>
      <c r="D780" t="s">
        <v>365</v>
      </c>
      <c r="E780" t="s">
        <v>2275</v>
      </c>
      <c r="F780" t="s">
        <v>368</v>
      </c>
      <c r="G780" t="s">
        <v>123</v>
      </c>
      <c r="H780" t="s">
        <v>8</v>
      </c>
      <c r="I780" t="s">
        <v>9</v>
      </c>
      <c r="J780" t="s">
        <v>201</v>
      </c>
      <c r="K780" t="s">
        <v>654</v>
      </c>
      <c r="L780" t="s">
        <v>7421</v>
      </c>
      <c r="M780" t="s">
        <v>71</v>
      </c>
      <c r="N780" t="s">
        <v>114</v>
      </c>
      <c r="O780" t="s">
        <v>114</v>
      </c>
      <c r="P780" t="s">
        <v>3564</v>
      </c>
      <c r="Q780" t="s">
        <v>7422</v>
      </c>
      <c r="R780" t="s">
        <v>243</v>
      </c>
      <c r="S780" t="s">
        <v>49</v>
      </c>
      <c r="T780" t="s">
        <v>102</v>
      </c>
      <c r="U780" t="s">
        <v>458</v>
      </c>
      <c r="V780" t="s">
        <v>3755</v>
      </c>
      <c r="W780" t="s">
        <v>741</v>
      </c>
      <c r="X780" t="s">
        <v>14</v>
      </c>
      <c r="Y780" t="s">
        <v>14</v>
      </c>
      <c r="Z780" t="s">
        <v>14</v>
      </c>
      <c r="AA780" t="s">
        <v>14</v>
      </c>
      <c r="AB780" t="s">
        <v>86</v>
      </c>
      <c r="AC780" t="s">
        <v>332</v>
      </c>
      <c r="AD780" t="s">
        <v>8117</v>
      </c>
      <c r="AE780">
        <v>9</v>
      </c>
      <c r="AF780" t="s">
        <v>259</v>
      </c>
      <c r="AG780" t="s">
        <v>259</v>
      </c>
      <c r="AH780" t="s">
        <v>343</v>
      </c>
      <c r="AI780" t="s">
        <v>12</v>
      </c>
      <c r="AJ780" t="s">
        <v>2006</v>
      </c>
      <c r="AK780" t="s">
        <v>494</v>
      </c>
      <c r="AL780" t="s">
        <v>495</v>
      </c>
      <c r="AM780" t="s">
        <v>380</v>
      </c>
      <c r="AN780" t="s">
        <v>93</v>
      </c>
      <c r="AO780" t="s">
        <v>96</v>
      </c>
      <c r="AP780" t="s">
        <v>96</v>
      </c>
      <c r="AQ780" t="s">
        <v>2534</v>
      </c>
      <c r="AR780" t="s">
        <v>223</v>
      </c>
      <c r="AS780" t="s">
        <v>223</v>
      </c>
      <c r="AT780" t="s">
        <v>97</v>
      </c>
      <c r="AU780" t="s">
        <v>98</v>
      </c>
      <c r="AV780" t="s">
        <v>98</v>
      </c>
      <c r="AW780" t="s">
        <v>2975</v>
      </c>
      <c r="AX780">
        <v>2</v>
      </c>
      <c r="AY780" t="s">
        <v>101</v>
      </c>
      <c r="AZ780" t="s">
        <v>6852</v>
      </c>
      <c r="BA780" t="s">
        <v>329</v>
      </c>
      <c r="BB780" t="s">
        <v>78</v>
      </c>
      <c r="BC780" t="s">
        <v>104</v>
      </c>
      <c r="BD780" t="s">
        <v>393</v>
      </c>
      <c r="BE780" t="s">
        <v>105</v>
      </c>
      <c r="BF780" t="s">
        <v>3893</v>
      </c>
      <c r="BG780" t="s">
        <v>174</v>
      </c>
      <c r="BH780">
        <v>7</v>
      </c>
      <c r="BI780" t="s">
        <v>1</v>
      </c>
      <c r="BJ780" t="s">
        <v>1</v>
      </c>
      <c r="BK780" t="s">
        <v>38</v>
      </c>
      <c r="BL780" t="s">
        <v>47</v>
      </c>
      <c r="BM780" t="s">
        <v>7425</v>
      </c>
      <c r="BN780" t="s">
        <v>220</v>
      </c>
      <c r="BO780">
        <v>8</v>
      </c>
      <c r="BP780" t="s">
        <v>7424</v>
      </c>
      <c r="BQ780" t="s">
        <v>440</v>
      </c>
      <c r="BR780" t="s">
        <v>440</v>
      </c>
      <c r="BS780" t="s">
        <v>8122</v>
      </c>
    </row>
    <row r="781" spans="1:132" x14ac:dyDescent="0.25">
      <c r="A781" t="s">
        <v>8123</v>
      </c>
      <c r="B781" t="s">
        <v>42</v>
      </c>
      <c r="C781" t="s">
        <v>42</v>
      </c>
      <c r="D781" t="s">
        <v>159</v>
      </c>
      <c r="E781" t="s">
        <v>2950</v>
      </c>
      <c r="F781" t="s">
        <v>4236</v>
      </c>
      <c r="G781" t="s">
        <v>374</v>
      </c>
      <c r="H781" t="s">
        <v>4237</v>
      </c>
      <c r="I781" t="s">
        <v>4238</v>
      </c>
      <c r="J781" t="s">
        <v>485</v>
      </c>
      <c r="K781" t="s">
        <v>485</v>
      </c>
      <c r="L781" t="s">
        <v>486</v>
      </c>
      <c r="M781" t="s">
        <v>14</v>
      </c>
      <c r="N781" t="s">
        <v>3189</v>
      </c>
      <c r="O781" t="s">
        <v>73</v>
      </c>
      <c r="P781" t="s">
        <v>2700</v>
      </c>
      <c r="Q781" t="s">
        <v>1483</v>
      </c>
      <c r="R781" t="s">
        <v>4239</v>
      </c>
      <c r="S781" t="s">
        <v>61</v>
      </c>
      <c r="T781" t="s">
        <v>259</v>
      </c>
      <c r="U781" t="s">
        <v>4240</v>
      </c>
      <c r="V781" t="s">
        <v>24</v>
      </c>
      <c r="W781" t="s">
        <v>24</v>
      </c>
      <c r="X781" t="s">
        <v>229</v>
      </c>
      <c r="Y781" t="s">
        <v>3236</v>
      </c>
      <c r="Z781" t="s">
        <v>1178</v>
      </c>
      <c r="AA781" t="s">
        <v>444</v>
      </c>
      <c r="AB781" t="s">
        <v>4241</v>
      </c>
      <c r="AC781" t="s">
        <v>1748</v>
      </c>
      <c r="AD781" t="s">
        <v>1548</v>
      </c>
      <c r="AE781" t="s">
        <v>1749</v>
      </c>
      <c r="AF781" t="s">
        <v>975</v>
      </c>
      <c r="AG781" t="s">
        <v>976</v>
      </c>
      <c r="AH781" t="s">
        <v>332</v>
      </c>
      <c r="AI781" t="s">
        <v>85</v>
      </c>
      <c r="AJ781" t="s">
        <v>161</v>
      </c>
      <c r="AK781" t="s">
        <v>94</v>
      </c>
      <c r="AL781" t="s">
        <v>97</v>
      </c>
      <c r="AM781" t="s">
        <v>98</v>
      </c>
      <c r="AN781" t="s">
        <v>101</v>
      </c>
      <c r="AO781" t="s">
        <v>78</v>
      </c>
      <c r="AP781" t="s">
        <v>78</v>
      </c>
      <c r="AQ781" t="s">
        <v>840</v>
      </c>
      <c r="AR781" t="s">
        <v>16</v>
      </c>
      <c r="AS781" t="s">
        <v>96</v>
      </c>
      <c r="AT781" t="s">
        <v>96</v>
      </c>
      <c r="AU781" t="s">
        <v>105</v>
      </c>
      <c r="AV781" t="s">
        <v>1601</v>
      </c>
      <c r="AW781" t="s">
        <v>75</v>
      </c>
      <c r="AX781" t="s">
        <v>174</v>
      </c>
      <c r="AY781" t="s">
        <v>111</v>
      </c>
      <c r="AZ781" t="s">
        <v>111</v>
      </c>
      <c r="BA781" t="s">
        <v>239</v>
      </c>
      <c r="BB781" t="s">
        <v>1031</v>
      </c>
      <c r="BC781">
        <v>2</v>
      </c>
      <c r="BD781" t="s">
        <v>109</v>
      </c>
      <c r="BE781" t="s">
        <v>4242</v>
      </c>
      <c r="BF781" t="s">
        <v>4243</v>
      </c>
      <c r="BG781" t="s">
        <v>90</v>
      </c>
      <c r="BH781" t="s">
        <v>25</v>
      </c>
      <c r="BI781" t="s">
        <v>25</v>
      </c>
      <c r="BJ781" t="s">
        <v>242</v>
      </c>
      <c r="BK781" t="s">
        <v>1842</v>
      </c>
      <c r="BL781" t="s">
        <v>40</v>
      </c>
      <c r="BM781" t="s">
        <v>1320</v>
      </c>
      <c r="BN781" t="s">
        <v>2644</v>
      </c>
      <c r="BO781" t="s">
        <v>123</v>
      </c>
      <c r="BP781" t="s">
        <v>124</v>
      </c>
      <c r="BQ781" t="s">
        <v>167</v>
      </c>
      <c r="BR781" t="s">
        <v>403</v>
      </c>
      <c r="BS781" t="s">
        <v>4244</v>
      </c>
      <c r="BT781" t="s">
        <v>1038</v>
      </c>
      <c r="BU781" t="s">
        <v>1840</v>
      </c>
      <c r="BV781" t="s">
        <v>801</v>
      </c>
      <c r="BW781" t="s">
        <v>1181</v>
      </c>
      <c r="BX781" t="s">
        <v>138</v>
      </c>
      <c r="BY781" t="s">
        <v>464</v>
      </c>
      <c r="BZ781" t="s">
        <v>1</v>
      </c>
      <c r="CA781">
        <v>3434</v>
      </c>
      <c r="CB781" t="s">
        <v>4245</v>
      </c>
      <c r="CC781" t="s">
        <v>917</v>
      </c>
      <c r="CD781">
        <v>343</v>
      </c>
      <c r="CE781" t="s">
        <v>274</v>
      </c>
    </row>
    <row r="782" spans="1:132" x14ac:dyDescent="0.25">
      <c r="A782" t="s">
        <v>8124</v>
      </c>
      <c r="B782" t="s">
        <v>426</v>
      </c>
      <c r="C782" t="s">
        <v>8125</v>
      </c>
      <c r="D782" t="s">
        <v>53</v>
      </c>
      <c r="E782" t="s">
        <v>1025</v>
      </c>
      <c r="F782" t="s">
        <v>8126</v>
      </c>
    </row>
    <row r="783" spans="1:132" x14ac:dyDescent="0.25">
      <c r="A783" t="s">
        <v>8127</v>
      </c>
      <c r="B783" t="s">
        <v>123</v>
      </c>
      <c r="C783" t="s">
        <v>123</v>
      </c>
      <c r="D783" t="s">
        <v>3500</v>
      </c>
      <c r="E783" t="s">
        <v>92</v>
      </c>
      <c r="F783" t="s">
        <v>561</v>
      </c>
      <c r="G783" t="s">
        <v>6737</v>
      </c>
      <c r="H783" t="s">
        <v>944</v>
      </c>
      <c r="I783" t="s">
        <v>8</v>
      </c>
      <c r="J783" t="s">
        <v>155</v>
      </c>
      <c r="K783" t="s">
        <v>6738</v>
      </c>
      <c r="L783" t="s">
        <v>610</v>
      </c>
      <c r="M783" t="s">
        <v>47</v>
      </c>
      <c r="N783" t="s">
        <v>47</v>
      </c>
      <c r="O783" t="s">
        <v>319</v>
      </c>
      <c r="P783" t="s">
        <v>741</v>
      </c>
      <c r="Q783" t="s">
        <v>14</v>
      </c>
      <c r="R783" t="s">
        <v>14</v>
      </c>
      <c r="S783" t="s">
        <v>635</v>
      </c>
      <c r="T783" t="s">
        <v>4673</v>
      </c>
      <c r="U783" t="s">
        <v>3621</v>
      </c>
      <c r="V783" t="s">
        <v>49</v>
      </c>
      <c r="W783" t="s">
        <v>317</v>
      </c>
      <c r="X783" t="s">
        <v>1</v>
      </c>
      <c r="Y783" t="s">
        <v>4703</v>
      </c>
      <c r="Z783" t="s">
        <v>85</v>
      </c>
      <c r="AA783" t="s">
        <v>85</v>
      </c>
      <c r="AB783" t="s">
        <v>2786</v>
      </c>
      <c r="AC783" t="s">
        <v>1036</v>
      </c>
      <c r="AD783" t="s">
        <v>42</v>
      </c>
      <c r="AE783" t="s">
        <v>42</v>
      </c>
      <c r="AF783" t="s">
        <v>1491</v>
      </c>
      <c r="AG783">
        <v>120</v>
      </c>
      <c r="AH783">
        <v>2</v>
      </c>
      <c r="AI783" t="s">
        <v>18</v>
      </c>
      <c r="AJ783" t="s">
        <v>161</v>
      </c>
      <c r="AK783" t="s">
        <v>2532</v>
      </c>
      <c r="AL783" t="s">
        <v>1052</v>
      </c>
      <c r="AM783">
        <v>1</v>
      </c>
      <c r="AN783" t="s">
        <v>1031</v>
      </c>
      <c r="AO783" t="s">
        <v>1429</v>
      </c>
      <c r="AP783" t="s">
        <v>93</v>
      </c>
      <c r="AQ783" t="e">
        <f>-THED</f>
        <v>#NAME?</v>
      </c>
      <c r="AR783" t="s">
        <v>325</v>
      </c>
      <c r="AS783" t="s">
        <v>97</v>
      </c>
      <c r="AT783" t="s">
        <v>98</v>
      </c>
      <c r="AU783" t="s">
        <v>98</v>
      </c>
      <c r="AV783" t="s">
        <v>326</v>
      </c>
      <c r="AW783" t="s">
        <v>227</v>
      </c>
      <c r="AX783" t="s">
        <v>101</v>
      </c>
      <c r="AY783" t="s">
        <v>373</v>
      </c>
      <c r="AZ783" t="s">
        <v>898</v>
      </c>
      <c r="BA783" t="s">
        <v>647</v>
      </c>
      <c r="BB783" t="s">
        <v>78</v>
      </c>
      <c r="BC783" t="s">
        <v>96</v>
      </c>
      <c r="BD783" t="s">
        <v>29</v>
      </c>
      <c r="BE783" t="s">
        <v>37</v>
      </c>
      <c r="BF783" t="s">
        <v>105</v>
      </c>
      <c r="BG783" t="s">
        <v>40</v>
      </c>
      <c r="BH783" t="s">
        <v>174</v>
      </c>
      <c r="BI783" t="s">
        <v>174</v>
      </c>
      <c r="BJ783" t="s">
        <v>893</v>
      </c>
      <c r="BK783" t="s">
        <v>577</v>
      </c>
      <c r="BL783" t="s">
        <v>109</v>
      </c>
      <c r="BM783">
        <v>7</v>
      </c>
      <c r="BN783" t="s">
        <v>499</v>
      </c>
      <c r="BO783" t="s">
        <v>747</v>
      </c>
      <c r="BP783" t="s">
        <v>6739</v>
      </c>
      <c r="BQ783" t="s">
        <v>1117</v>
      </c>
      <c r="BR783" t="s">
        <v>28</v>
      </c>
      <c r="BS783" t="s">
        <v>3041</v>
      </c>
      <c r="BT783">
        <v>131</v>
      </c>
      <c r="BU783" t="s">
        <v>423</v>
      </c>
      <c r="BV783" t="s">
        <v>24</v>
      </c>
      <c r="BW783" t="s">
        <v>1686</v>
      </c>
      <c r="BX783" t="s">
        <v>8128</v>
      </c>
      <c r="BY783" t="s">
        <v>4902</v>
      </c>
      <c r="BZ783" t="s">
        <v>65</v>
      </c>
      <c r="CA783" t="s">
        <v>8129</v>
      </c>
      <c r="CB783" t="s">
        <v>280</v>
      </c>
      <c r="CC783" t="s">
        <v>355</v>
      </c>
      <c r="CD783" t="s">
        <v>471</v>
      </c>
      <c r="CE783" t="s">
        <v>64</v>
      </c>
      <c r="CF783" t="s">
        <v>359</v>
      </c>
      <c r="CG783" t="s">
        <v>359</v>
      </c>
      <c r="CH783" t="s">
        <v>187</v>
      </c>
      <c r="CI783" t="s">
        <v>354</v>
      </c>
      <c r="CJ783" t="s">
        <v>422</v>
      </c>
      <c r="CK783" t="s">
        <v>422</v>
      </c>
      <c r="CL783" t="s">
        <v>528</v>
      </c>
      <c r="CM783" t="s">
        <v>1342</v>
      </c>
      <c r="CN783" t="s">
        <v>4479</v>
      </c>
      <c r="CO783" t="s">
        <v>141</v>
      </c>
      <c r="CP783" t="s">
        <v>4273</v>
      </c>
      <c r="CQ783">
        <v>3434</v>
      </c>
      <c r="CR783" t="s">
        <v>274</v>
      </c>
      <c r="CS783" t="s">
        <v>38</v>
      </c>
    </row>
    <row r="784" spans="1:132" x14ac:dyDescent="0.25">
      <c r="A784" t="s">
        <v>8130</v>
      </c>
      <c r="B784" t="s">
        <v>35</v>
      </c>
      <c r="C784" t="s">
        <v>365</v>
      </c>
      <c r="D784" t="s">
        <v>478</v>
      </c>
      <c r="E784">
        <v>2</v>
      </c>
      <c r="F784" t="s">
        <v>39</v>
      </c>
      <c r="G784" t="s">
        <v>1280</v>
      </c>
      <c r="H784" t="s">
        <v>198</v>
      </c>
      <c r="I784" t="s">
        <v>4142</v>
      </c>
      <c r="J784" t="s">
        <v>2989</v>
      </c>
      <c r="K784" t="s">
        <v>4143</v>
      </c>
      <c r="L784" t="s">
        <v>4144</v>
      </c>
      <c r="M784" t="s">
        <v>373</v>
      </c>
      <c r="N784" t="s">
        <v>617</v>
      </c>
      <c r="O784" t="s">
        <v>741</v>
      </c>
      <c r="P784" t="s">
        <v>2729</v>
      </c>
      <c r="Q784" t="s">
        <v>202</v>
      </c>
      <c r="R784" t="s">
        <v>4145</v>
      </c>
      <c r="S784" t="s">
        <v>1865</v>
      </c>
      <c r="T784" t="s">
        <v>4146</v>
      </c>
      <c r="U784" t="s">
        <v>2708</v>
      </c>
      <c r="V784" t="s">
        <v>3116</v>
      </c>
      <c r="W784" t="s">
        <v>1739</v>
      </c>
      <c r="X784" t="s">
        <v>4147</v>
      </c>
      <c r="Y784" t="s">
        <v>14</v>
      </c>
      <c r="Z784" t="s">
        <v>14</v>
      </c>
      <c r="AA784" t="s">
        <v>88</v>
      </c>
      <c r="AB784" t="s">
        <v>120</v>
      </c>
      <c r="AC784" t="s">
        <v>3171</v>
      </c>
      <c r="AD784" t="s">
        <v>494</v>
      </c>
      <c r="AE784" t="s">
        <v>495</v>
      </c>
      <c r="AF784" t="s">
        <v>91</v>
      </c>
      <c r="AG784" t="s">
        <v>91</v>
      </c>
      <c r="AH784" t="s">
        <v>65</v>
      </c>
      <c r="AI784" t="s">
        <v>65</v>
      </c>
      <c r="AJ784" t="s">
        <v>94</v>
      </c>
      <c r="AK784" t="s">
        <v>2974</v>
      </c>
      <c r="AL784" t="s">
        <v>4148</v>
      </c>
      <c r="AM784" t="s">
        <v>98</v>
      </c>
      <c r="AN784" t="s">
        <v>98</v>
      </c>
      <c r="AO784" t="s">
        <v>101</v>
      </c>
      <c r="AP784" t="s">
        <v>1261</v>
      </c>
      <c r="AQ784" t="s">
        <v>223</v>
      </c>
      <c r="AR784" t="s">
        <v>97</v>
      </c>
      <c r="AS784" t="s">
        <v>498</v>
      </c>
      <c r="AT784" t="s">
        <v>767</v>
      </c>
      <c r="AU784" t="s">
        <v>329</v>
      </c>
      <c r="AV784" t="s">
        <v>78</v>
      </c>
      <c r="AW784" t="s">
        <v>96</v>
      </c>
      <c r="AX784" t="s">
        <v>56</v>
      </c>
      <c r="AY784" t="s">
        <v>501</v>
      </c>
      <c r="AZ784" t="s">
        <v>40</v>
      </c>
      <c r="BA784" t="s">
        <v>398</v>
      </c>
      <c r="BB784" t="s">
        <v>349</v>
      </c>
      <c r="BC784" t="s">
        <v>109</v>
      </c>
      <c r="BD784" t="s">
        <v>4149</v>
      </c>
      <c r="BE784" t="s">
        <v>2854</v>
      </c>
      <c r="BF784" t="s">
        <v>13</v>
      </c>
      <c r="BG784" t="s">
        <v>114</v>
      </c>
      <c r="BH784" t="s">
        <v>1706</v>
      </c>
      <c r="BI784" t="s">
        <v>1844</v>
      </c>
      <c r="BJ784" t="s">
        <v>1049</v>
      </c>
      <c r="BK784" t="s">
        <v>1447</v>
      </c>
      <c r="BL784" t="s">
        <v>1919</v>
      </c>
      <c r="BM784" t="s">
        <v>775</v>
      </c>
      <c r="BN784" t="s">
        <v>1009</v>
      </c>
      <c r="BO784" t="s">
        <v>440</v>
      </c>
      <c r="BP784" t="s">
        <v>25</v>
      </c>
      <c r="BQ784" t="s">
        <v>25</v>
      </c>
      <c r="BR784" t="s">
        <v>4150</v>
      </c>
      <c r="BS784" t="s">
        <v>24</v>
      </c>
      <c r="BT784">
        <v>78</v>
      </c>
      <c r="BU784" t="s">
        <v>1188</v>
      </c>
      <c r="BV784" t="s">
        <v>4151</v>
      </c>
      <c r="BW784">
        <v>3434</v>
      </c>
      <c r="BX784" t="s">
        <v>518</v>
      </c>
      <c r="BY784" s="1">
        <v>1.4166666666666667</v>
      </c>
      <c r="BZ784" t="s">
        <v>1435</v>
      </c>
      <c r="CA784" t="s">
        <v>159</v>
      </c>
      <c r="CB784" t="s">
        <v>1757</v>
      </c>
    </row>
    <row r="785" spans="1:133" x14ac:dyDescent="0.25">
      <c r="A785" t="s">
        <v>8131</v>
      </c>
      <c r="B785" t="s">
        <v>35</v>
      </c>
      <c r="C785" t="s">
        <v>521</v>
      </c>
      <c r="D785" t="s">
        <v>521</v>
      </c>
      <c r="E785" t="s">
        <v>2271</v>
      </c>
      <c r="F785" t="s">
        <v>92</v>
      </c>
      <c r="G785" t="s">
        <v>3213</v>
      </c>
      <c r="H785" t="s">
        <v>8</v>
      </c>
      <c r="I785" t="s">
        <v>554</v>
      </c>
      <c r="J785" t="s">
        <v>6</v>
      </c>
      <c r="K785" t="s">
        <v>553</v>
      </c>
      <c r="L785" t="s">
        <v>3216</v>
      </c>
      <c r="M785" t="s">
        <v>1629</v>
      </c>
      <c r="N785" t="s">
        <v>534</v>
      </c>
      <c r="O785" t="s">
        <v>534</v>
      </c>
      <c r="P785" t="s">
        <v>1081</v>
      </c>
      <c r="Q785" t="s">
        <v>920</v>
      </c>
      <c r="R785" t="s">
        <v>1397</v>
      </c>
      <c r="S785" t="s">
        <v>2432</v>
      </c>
      <c r="T785" t="s">
        <v>392</v>
      </c>
      <c r="U785" t="s">
        <v>89</v>
      </c>
      <c r="V785" t="s">
        <v>108</v>
      </c>
      <c r="W785" t="s">
        <v>161</v>
      </c>
      <c r="X785" t="s">
        <v>14</v>
      </c>
      <c r="Y785" t="s">
        <v>14</v>
      </c>
      <c r="Z785" t="s">
        <v>14</v>
      </c>
      <c r="AA785" t="s">
        <v>14</v>
      </c>
      <c r="AB785" t="s">
        <v>528</v>
      </c>
      <c r="AC785" t="s">
        <v>528</v>
      </c>
      <c r="AD785" t="s">
        <v>528</v>
      </c>
      <c r="AE785" t="s">
        <v>528</v>
      </c>
      <c r="AF785" t="s">
        <v>632</v>
      </c>
      <c r="AG785" t="s">
        <v>4361</v>
      </c>
      <c r="AH785" t="s">
        <v>1442</v>
      </c>
      <c r="AI785" t="s">
        <v>96</v>
      </c>
      <c r="AJ785" t="s">
        <v>96</v>
      </c>
      <c r="AK785" t="s">
        <v>1342</v>
      </c>
      <c r="AL785" t="s">
        <v>1405</v>
      </c>
      <c r="AM785" t="s">
        <v>94</v>
      </c>
      <c r="AN785" t="s">
        <v>97</v>
      </c>
      <c r="AO785" t="s">
        <v>98</v>
      </c>
      <c r="AP785" t="s">
        <v>98</v>
      </c>
      <c r="AQ785" t="s">
        <v>101</v>
      </c>
      <c r="AR785" t="s">
        <v>101</v>
      </c>
      <c r="AS785" t="s">
        <v>2265</v>
      </c>
      <c r="AT785" t="s">
        <v>1508</v>
      </c>
      <c r="AU785" t="s">
        <v>78</v>
      </c>
      <c r="AV785" t="s">
        <v>78</v>
      </c>
      <c r="AW785" t="s">
        <v>8132</v>
      </c>
      <c r="AX785" t="s">
        <v>4934</v>
      </c>
      <c r="AY785" t="s">
        <v>3521</v>
      </c>
      <c r="AZ785" t="s">
        <v>4660</v>
      </c>
      <c r="BA785" t="s">
        <v>1069</v>
      </c>
      <c r="BB785" t="s">
        <v>105</v>
      </c>
      <c r="BC785" t="s">
        <v>85</v>
      </c>
      <c r="BD785">
        <v>4</v>
      </c>
      <c r="BE785" t="s">
        <v>1452</v>
      </c>
      <c r="BF785" t="s">
        <v>2268</v>
      </c>
      <c r="BG785" t="s">
        <v>278</v>
      </c>
      <c r="BH785" t="s">
        <v>4664</v>
      </c>
      <c r="BI785" t="s">
        <v>8133</v>
      </c>
      <c r="BJ785" t="s">
        <v>8134</v>
      </c>
      <c r="BK785" t="s">
        <v>2629</v>
      </c>
      <c r="BL785" t="s">
        <v>259</v>
      </c>
      <c r="BM785" t="s">
        <v>830</v>
      </c>
      <c r="BN785" t="s">
        <v>3609</v>
      </c>
      <c r="BO785" t="s">
        <v>8135</v>
      </c>
      <c r="BP785" t="s">
        <v>656</v>
      </c>
      <c r="BQ785" t="s">
        <v>423</v>
      </c>
      <c r="BR785" t="s">
        <v>1422</v>
      </c>
      <c r="BS785" t="s">
        <v>7583</v>
      </c>
      <c r="BT785" t="s">
        <v>659</v>
      </c>
      <c r="BU785" t="s">
        <v>8136</v>
      </c>
      <c r="BV785" t="s">
        <v>1661</v>
      </c>
      <c r="BW785" t="s">
        <v>187</v>
      </c>
      <c r="BX785" t="s">
        <v>32</v>
      </c>
      <c r="BY785" t="s">
        <v>3980</v>
      </c>
      <c r="BZ785" t="s">
        <v>4106</v>
      </c>
      <c r="CA785" t="s">
        <v>540</v>
      </c>
      <c r="CB785">
        <v>11</v>
      </c>
      <c r="CC785" t="s">
        <v>194</v>
      </c>
      <c r="CD785" t="s">
        <v>194</v>
      </c>
      <c r="CE785">
        <v>3434</v>
      </c>
      <c r="CF785" t="s">
        <v>4670</v>
      </c>
    </row>
    <row r="786" spans="1:133" x14ac:dyDescent="0.25">
      <c r="A786" t="s">
        <v>8137</v>
      </c>
      <c r="B786" t="s">
        <v>712</v>
      </c>
      <c r="C786" t="s">
        <v>2</v>
      </c>
      <c r="D786" t="s">
        <v>666</v>
      </c>
      <c r="E786" t="s">
        <v>160</v>
      </c>
      <c r="F786" t="s">
        <v>1438</v>
      </c>
      <c r="G786" t="s">
        <v>2258</v>
      </c>
      <c r="H786" t="s">
        <v>8</v>
      </c>
      <c r="I786" t="s">
        <v>714</v>
      </c>
      <c r="J786" t="s">
        <v>40</v>
      </c>
      <c r="K786" t="s">
        <v>2214</v>
      </c>
      <c r="L786" t="s">
        <v>2712</v>
      </c>
      <c r="M786" t="s">
        <v>667</v>
      </c>
      <c r="N786" t="s">
        <v>3051</v>
      </c>
      <c r="O786" t="s">
        <v>85</v>
      </c>
      <c r="P786" t="s">
        <v>3008</v>
      </c>
      <c r="Q786" t="s">
        <v>600</v>
      </c>
      <c r="R786" t="s">
        <v>1</v>
      </c>
      <c r="S786" t="s">
        <v>1</v>
      </c>
      <c r="T786" t="s">
        <v>1</v>
      </c>
      <c r="U786" t="s">
        <v>1</v>
      </c>
      <c r="V786" t="s">
        <v>232</v>
      </c>
      <c r="W786" t="s">
        <v>1845</v>
      </c>
      <c r="X786" t="s">
        <v>392</v>
      </c>
      <c r="Y786" t="s">
        <v>485</v>
      </c>
      <c r="Z786" t="s">
        <v>485</v>
      </c>
      <c r="AA786" t="s">
        <v>1522</v>
      </c>
      <c r="AB786" t="s">
        <v>1159</v>
      </c>
      <c r="AC786" t="s">
        <v>3267</v>
      </c>
      <c r="AD786" t="s">
        <v>21</v>
      </c>
      <c r="AE786" t="s">
        <v>3268</v>
      </c>
      <c r="AF786" t="s">
        <v>963</v>
      </c>
      <c r="AG786" t="s">
        <v>42</v>
      </c>
      <c r="AH786" t="s">
        <v>42</v>
      </c>
      <c r="AI786" t="s">
        <v>3269</v>
      </c>
      <c r="AJ786" t="s">
        <v>14</v>
      </c>
      <c r="AK786" t="s">
        <v>14</v>
      </c>
      <c r="AL786" t="s">
        <v>14</v>
      </c>
      <c r="AM786" t="s">
        <v>14</v>
      </c>
      <c r="AN786" t="s">
        <v>3270</v>
      </c>
      <c r="AO786" t="s">
        <v>3271</v>
      </c>
      <c r="AP786" t="s">
        <v>3272</v>
      </c>
      <c r="AQ786" t="s">
        <v>252</v>
      </c>
      <c r="AR786" t="s">
        <v>1826</v>
      </c>
      <c r="AS786" t="s">
        <v>96</v>
      </c>
      <c r="AT786" t="s">
        <v>96</v>
      </c>
      <c r="AU786" t="s">
        <v>96</v>
      </c>
      <c r="AV786" t="s">
        <v>123</v>
      </c>
      <c r="AW786" t="s">
        <v>123</v>
      </c>
      <c r="AX786" t="s">
        <v>3273</v>
      </c>
      <c r="AY786" t="s">
        <v>64</v>
      </c>
      <c r="AZ786" t="s">
        <v>64</v>
      </c>
      <c r="BA786" t="s">
        <v>97</v>
      </c>
      <c r="BB786" t="s">
        <v>98</v>
      </c>
      <c r="BC786" t="s">
        <v>98</v>
      </c>
      <c r="BD786" t="s">
        <v>98</v>
      </c>
      <c r="BE786" t="s">
        <v>101</v>
      </c>
      <c r="BF786" t="s">
        <v>101</v>
      </c>
      <c r="BG786" t="s">
        <v>101</v>
      </c>
      <c r="BH786" t="s">
        <v>724</v>
      </c>
      <c r="BI786" t="s">
        <v>1508</v>
      </c>
      <c r="BJ786" t="s">
        <v>3221</v>
      </c>
      <c r="BK786" t="s">
        <v>644</v>
      </c>
      <c r="BL786" t="s">
        <v>78</v>
      </c>
      <c r="BM786" t="s">
        <v>1006</v>
      </c>
      <c r="BN786" t="s">
        <v>26</v>
      </c>
      <c r="BO786" t="s">
        <v>3274</v>
      </c>
      <c r="BP786" t="s">
        <v>159</v>
      </c>
      <c r="BQ786" t="s">
        <v>849</v>
      </c>
      <c r="BR786" t="s">
        <v>174</v>
      </c>
      <c r="BS786" t="s">
        <v>84</v>
      </c>
      <c r="BT786" t="s">
        <v>3275</v>
      </c>
      <c r="BU786" t="s">
        <v>109</v>
      </c>
      <c r="BV786" t="s">
        <v>3276</v>
      </c>
      <c r="BW786" t="s">
        <v>3277</v>
      </c>
      <c r="BX786" t="s">
        <v>3278</v>
      </c>
      <c r="BY786" t="s">
        <v>32</v>
      </c>
      <c r="BZ786" t="s">
        <v>607</v>
      </c>
      <c r="CA786" t="s">
        <v>3279</v>
      </c>
      <c r="CB786" t="s">
        <v>24</v>
      </c>
      <c r="CC786" t="s">
        <v>1686</v>
      </c>
      <c r="CD786" t="s">
        <v>528</v>
      </c>
      <c r="CE786" t="s">
        <v>201</v>
      </c>
      <c r="CF786" t="s">
        <v>3280</v>
      </c>
      <c r="CG786" t="s">
        <v>3281</v>
      </c>
      <c r="CH786" t="s">
        <v>3282</v>
      </c>
      <c r="CI786" t="s">
        <v>355</v>
      </c>
      <c r="CJ786" t="s">
        <v>830</v>
      </c>
      <c r="CK786" t="s">
        <v>3283</v>
      </c>
      <c r="CL786" t="s">
        <v>3284</v>
      </c>
      <c r="CM786" t="s">
        <v>3285</v>
      </c>
      <c r="CN786" t="s">
        <v>119</v>
      </c>
      <c r="CO786" t="s">
        <v>871</v>
      </c>
      <c r="CP786" t="s">
        <v>3286</v>
      </c>
      <c r="CQ786" t="s">
        <v>3287</v>
      </c>
      <c r="CR786" t="s">
        <v>2603</v>
      </c>
      <c r="CS786" t="s">
        <v>594</v>
      </c>
      <c r="CT786" t="s">
        <v>661</v>
      </c>
      <c r="CU786" t="s">
        <v>3288</v>
      </c>
      <c r="CV786" t="s">
        <v>422</v>
      </c>
      <c r="CW786" t="s">
        <v>3289</v>
      </c>
      <c r="CX786">
        <v>3434</v>
      </c>
      <c r="CY786">
        <v>3434</v>
      </c>
      <c r="CZ786">
        <v>1</v>
      </c>
      <c r="DA786" t="s">
        <v>194</v>
      </c>
      <c r="DB786" t="s">
        <v>3290</v>
      </c>
      <c r="DC786" t="s">
        <v>3291</v>
      </c>
    </row>
    <row r="787" spans="1:133" x14ac:dyDescent="0.25">
      <c r="A787" t="s">
        <v>8138</v>
      </c>
      <c r="B787" t="s">
        <v>272</v>
      </c>
      <c r="C787" t="s">
        <v>2152</v>
      </c>
      <c r="D787" t="s">
        <v>39</v>
      </c>
      <c r="E787" t="s">
        <v>8</v>
      </c>
      <c r="F787" t="s">
        <v>994</v>
      </c>
      <c r="G787" t="s">
        <v>2153</v>
      </c>
      <c r="H787" t="s">
        <v>524</v>
      </c>
      <c r="I787" t="s">
        <v>14</v>
      </c>
      <c r="J787" t="s">
        <v>14</v>
      </c>
      <c r="K787" t="s">
        <v>14</v>
      </c>
      <c r="L787" t="s">
        <v>14</v>
      </c>
      <c r="M787" t="s">
        <v>14</v>
      </c>
      <c r="N787" t="s">
        <v>14</v>
      </c>
      <c r="O787" t="s">
        <v>57</v>
      </c>
      <c r="P787" t="s">
        <v>2154</v>
      </c>
      <c r="Q787" t="s">
        <v>325</v>
      </c>
      <c r="R787" t="s">
        <v>325</v>
      </c>
      <c r="S787" t="s">
        <v>1397</v>
      </c>
      <c r="T787" t="s">
        <v>42</v>
      </c>
      <c r="U787" t="s">
        <v>18</v>
      </c>
      <c r="V787" t="s">
        <v>2155</v>
      </c>
      <c r="W787" t="s">
        <v>28</v>
      </c>
      <c r="X787" t="s">
        <v>440</v>
      </c>
      <c r="Y787" t="s">
        <v>2156</v>
      </c>
      <c r="Z787" t="s">
        <v>490</v>
      </c>
      <c r="AA787" t="s">
        <v>29</v>
      </c>
      <c r="AB787" t="s">
        <v>1</v>
      </c>
      <c r="AC787" t="s">
        <v>1</v>
      </c>
      <c r="AD787" t="s">
        <v>1</v>
      </c>
      <c r="AE787" t="s">
        <v>1</v>
      </c>
      <c r="AF787" t="s">
        <v>2157</v>
      </c>
      <c r="AG787">
        <v>4</v>
      </c>
      <c r="AH787" t="s">
        <v>1670</v>
      </c>
      <c r="AI787" t="s">
        <v>2158</v>
      </c>
      <c r="AJ787" t="s">
        <v>2159</v>
      </c>
      <c r="AK787" t="s">
        <v>2160</v>
      </c>
      <c r="AL787" t="s">
        <v>1292</v>
      </c>
      <c r="AM787" t="s">
        <v>2161</v>
      </c>
      <c r="AN787" t="s">
        <v>101</v>
      </c>
      <c r="AO787" t="s">
        <v>2162</v>
      </c>
      <c r="AP787" t="s">
        <v>2163</v>
      </c>
      <c r="AQ787" t="s">
        <v>2164</v>
      </c>
      <c r="AR787" t="s">
        <v>2165</v>
      </c>
      <c r="AS787" t="s">
        <v>6</v>
      </c>
      <c r="AT787" t="s">
        <v>105</v>
      </c>
      <c r="AU787" t="s">
        <v>2166</v>
      </c>
      <c r="AV787" t="s">
        <v>2167</v>
      </c>
      <c r="AW787" t="s">
        <v>2168</v>
      </c>
      <c r="AX787" t="s">
        <v>2169</v>
      </c>
      <c r="AY787">
        <v>5</v>
      </c>
      <c r="AZ787" t="s">
        <v>1301</v>
      </c>
      <c r="BA787" t="s">
        <v>2170</v>
      </c>
      <c r="BB787" t="s">
        <v>1303</v>
      </c>
      <c r="BC787" t="s">
        <v>84</v>
      </c>
      <c r="BD787" t="s">
        <v>64</v>
      </c>
      <c r="BE787" t="s">
        <v>458</v>
      </c>
      <c r="BF787" t="s">
        <v>2171</v>
      </c>
      <c r="BG787" t="s">
        <v>2172</v>
      </c>
      <c r="BH787" t="s">
        <v>16</v>
      </c>
      <c r="BI787" t="s">
        <v>70</v>
      </c>
      <c r="BJ787" t="s">
        <v>2173</v>
      </c>
    </row>
    <row r="788" spans="1:133" x14ac:dyDescent="0.25">
      <c r="A788" t="s">
        <v>8139</v>
      </c>
      <c r="B788" t="s">
        <v>6</v>
      </c>
      <c r="C788" t="s">
        <v>4186</v>
      </c>
      <c r="D788" t="s">
        <v>1236</v>
      </c>
      <c r="E788" t="s">
        <v>5546</v>
      </c>
      <c r="F788" t="s">
        <v>39</v>
      </c>
      <c r="G788" t="s">
        <v>8</v>
      </c>
      <c r="H788" t="s">
        <v>8</v>
      </c>
      <c r="I788" t="s">
        <v>350</v>
      </c>
      <c r="J788" t="s">
        <v>554</v>
      </c>
      <c r="K788" t="s">
        <v>632</v>
      </c>
      <c r="L788" t="s">
        <v>5175</v>
      </c>
      <c r="M788" t="s">
        <v>5547</v>
      </c>
      <c r="N788" t="s">
        <v>76</v>
      </c>
      <c r="O788" t="s">
        <v>76</v>
      </c>
      <c r="P788" t="s">
        <v>38</v>
      </c>
      <c r="Q788" t="s">
        <v>38</v>
      </c>
      <c r="R788" t="s">
        <v>5548</v>
      </c>
      <c r="S788" t="s">
        <v>5549</v>
      </c>
      <c r="T788" t="s">
        <v>5550</v>
      </c>
      <c r="U788" t="s">
        <v>5551</v>
      </c>
      <c r="V788" t="s">
        <v>458</v>
      </c>
      <c r="W788" t="s">
        <v>5552</v>
      </c>
      <c r="X788" t="s">
        <v>3029</v>
      </c>
      <c r="Y788" t="s">
        <v>199</v>
      </c>
      <c r="Z788" t="s">
        <v>14</v>
      </c>
      <c r="AA788" t="s">
        <v>14</v>
      </c>
      <c r="AB788" t="s">
        <v>14</v>
      </c>
      <c r="AC788" t="s">
        <v>14</v>
      </c>
      <c r="AD788" t="s">
        <v>14</v>
      </c>
      <c r="AE788" t="s">
        <v>13</v>
      </c>
      <c r="AF788" t="s">
        <v>721</v>
      </c>
      <c r="AG788" t="s">
        <v>3269</v>
      </c>
      <c r="AH788" t="s">
        <v>1401</v>
      </c>
      <c r="AI788" t="s">
        <v>1745</v>
      </c>
      <c r="AJ788">
        <v>2</v>
      </c>
      <c r="AK788" t="s">
        <v>842</v>
      </c>
      <c r="AL788" t="s">
        <v>1382</v>
      </c>
      <c r="AM788" t="s">
        <v>940</v>
      </c>
      <c r="AN788" t="s">
        <v>3595</v>
      </c>
      <c r="AO788">
        <v>4</v>
      </c>
      <c r="AP788" t="s">
        <v>525</v>
      </c>
      <c r="AQ788" t="s">
        <v>848</v>
      </c>
      <c r="AR788" t="s">
        <v>98</v>
      </c>
      <c r="AS788" t="s">
        <v>98</v>
      </c>
      <c r="AT788" t="s">
        <v>101</v>
      </c>
      <c r="AU788" t="s">
        <v>1261</v>
      </c>
      <c r="AV788" t="s">
        <v>1248</v>
      </c>
      <c r="AW788" t="s">
        <v>2359</v>
      </c>
      <c r="AX788" t="s">
        <v>4918</v>
      </c>
      <c r="AY788" t="s">
        <v>5553</v>
      </c>
      <c r="AZ788" t="s">
        <v>5555</v>
      </c>
      <c r="BA788" t="s">
        <v>683</v>
      </c>
      <c r="BB788" t="s">
        <v>105</v>
      </c>
      <c r="BC788" t="s">
        <v>105</v>
      </c>
      <c r="BD788" t="s">
        <v>40</v>
      </c>
      <c r="BE788" t="s">
        <v>96</v>
      </c>
      <c r="BF788" t="s">
        <v>234</v>
      </c>
      <c r="BG788" t="s">
        <v>801</v>
      </c>
      <c r="BH788" t="s">
        <v>2480</v>
      </c>
      <c r="BI788" t="s">
        <v>174</v>
      </c>
      <c r="BJ788" t="s">
        <v>84</v>
      </c>
      <c r="BK788" t="s">
        <v>398</v>
      </c>
      <c r="BL788" t="s">
        <v>1263</v>
      </c>
      <c r="BM788" t="s">
        <v>5556</v>
      </c>
      <c r="BN788" t="s">
        <v>5557</v>
      </c>
      <c r="BQ788" t="s">
        <v>5558</v>
      </c>
      <c r="BR788" t="s">
        <v>1</v>
      </c>
      <c r="BS788" t="s">
        <v>115</v>
      </c>
      <c r="BT788" t="s">
        <v>963</v>
      </c>
      <c r="BU788" t="s">
        <v>42</v>
      </c>
      <c r="BV788" t="s">
        <v>1031</v>
      </c>
      <c r="BW788" t="s">
        <v>741</v>
      </c>
      <c r="BX788" t="s">
        <v>22</v>
      </c>
      <c r="BY788" t="s">
        <v>3661</v>
      </c>
      <c r="BZ788" t="s">
        <v>2016</v>
      </c>
      <c r="CA788" t="s">
        <v>2998</v>
      </c>
      <c r="CB788" t="s">
        <v>5559</v>
      </c>
      <c r="CC788">
        <v>8</v>
      </c>
      <c r="CD788" t="s">
        <v>2410</v>
      </c>
      <c r="CE788" t="s">
        <v>5560</v>
      </c>
      <c r="CF788" t="s">
        <v>3067</v>
      </c>
      <c r="CG788" t="s">
        <v>830</v>
      </c>
      <c r="CH788" t="s">
        <v>830</v>
      </c>
      <c r="CI788" t="s">
        <v>1009</v>
      </c>
      <c r="CJ788" t="s">
        <v>5561</v>
      </c>
      <c r="CK788" t="s">
        <v>138</v>
      </c>
      <c r="CL788" t="s">
        <v>555</v>
      </c>
      <c r="CM788" t="s">
        <v>555</v>
      </c>
      <c r="CN788" t="s">
        <v>5562</v>
      </c>
      <c r="CO788" t="s">
        <v>440</v>
      </c>
      <c r="CP788" t="s">
        <v>3901</v>
      </c>
      <c r="CQ788" t="s">
        <v>5445</v>
      </c>
      <c r="CR788" t="s">
        <v>3236</v>
      </c>
      <c r="CS788">
        <v>3434</v>
      </c>
      <c r="CT788">
        <v>3434</v>
      </c>
      <c r="CU788">
        <v>1</v>
      </c>
      <c r="CV788" t="s">
        <v>194</v>
      </c>
      <c r="CW788" t="s">
        <v>5563</v>
      </c>
      <c r="CX788" t="s">
        <v>5564</v>
      </c>
    </row>
    <row r="789" spans="1:133" x14ac:dyDescent="0.25">
      <c r="A789" t="s">
        <v>8140</v>
      </c>
      <c r="B789" t="s">
        <v>3741</v>
      </c>
      <c r="C789" t="s">
        <v>2</v>
      </c>
      <c r="D789" t="s">
        <v>666</v>
      </c>
      <c r="E789" t="s">
        <v>92</v>
      </c>
      <c r="F789" t="s">
        <v>712</v>
      </c>
      <c r="G789" t="s">
        <v>39</v>
      </c>
      <c r="H789" t="s">
        <v>754</v>
      </c>
      <c r="I789" t="s">
        <v>9</v>
      </c>
      <c r="J789" t="s">
        <v>85</v>
      </c>
      <c r="K789" t="s">
        <v>85</v>
      </c>
      <c r="L789" t="s">
        <v>3742</v>
      </c>
      <c r="M789" t="s">
        <v>3743</v>
      </c>
      <c r="N789" t="s">
        <v>3744</v>
      </c>
      <c r="O789" t="s">
        <v>627</v>
      </c>
      <c r="P789" t="s">
        <v>14</v>
      </c>
      <c r="Q789" t="s">
        <v>14</v>
      </c>
      <c r="R789" t="s">
        <v>14</v>
      </c>
      <c r="S789" t="s">
        <v>14</v>
      </c>
      <c r="T789" t="s">
        <v>14</v>
      </c>
      <c r="U789" t="s">
        <v>14</v>
      </c>
      <c r="V789" t="s">
        <v>14</v>
      </c>
      <c r="W789" t="s">
        <v>14</v>
      </c>
      <c r="X789" t="s">
        <v>2303</v>
      </c>
      <c r="Y789" t="s">
        <v>1</v>
      </c>
      <c r="Z789" t="s">
        <v>1</v>
      </c>
      <c r="AA789" t="s">
        <v>1</v>
      </c>
      <c r="AB789" t="s">
        <v>1</v>
      </c>
      <c r="AC789" t="s">
        <v>42</v>
      </c>
      <c r="AD789" t="s">
        <v>3269</v>
      </c>
      <c r="AE789" t="s">
        <v>209</v>
      </c>
      <c r="AF789" t="s">
        <v>2433</v>
      </c>
      <c r="AG789" t="s">
        <v>575</v>
      </c>
      <c r="AH789" t="s">
        <v>3745</v>
      </c>
      <c r="AI789" t="s">
        <v>3746</v>
      </c>
      <c r="AJ789" t="s">
        <v>123</v>
      </c>
      <c r="AK789" t="s">
        <v>123</v>
      </c>
      <c r="AL789" t="s">
        <v>3273</v>
      </c>
      <c r="AM789" t="s">
        <v>96</v>
      </c>
      <c r="AN789" t="s">
        <v>96</v>
      </c>
      <c r="AO789" t="s">
        <v>97</v>
      </c>
      <c r="AP789" t="s">
        <v>98</v>
      </c>
      <c r="AQ789" t="s">
        <v>98</v>
      </c>
      <c r="AR789" t="s">
        <v>98</v>
      </c>
      <c r="AS789" t="s">
        <v>101</v>
      </c>
      <c r="AT789" t="s">
        <v>101</v>
      </c>
      <c r="AU789" t="s">
        <v>101</v>
      </c>
      <c r="AV789" t="s">
        <v>724</v>
      </c>
      <c r="AW789" t="s">
        <v>1508</v>
      </c>
      <c r="AX789" t="s">
        <v>3221</v>
      </c>
      <c r="AY789" t="s">
        <v>280</v>
      </c>
      <c r="AZ789" t="s">
        <v>229</v>
      </c>
      <c r="BA789" t="s">
        <v>78</v>
      </c>
      <c r="BB789" t="s">
        <v>644</v>
      </c>
      <c r="BC789" t="s">
        <v>1006</v>
      </c>
      <c r="BD789" t="s">
        <v>3747</v>
      </c>
      <c r="BE789" t="s">
        <v>26</v>
      </c>
      <c r="BF789" t="s">
        <v>234</v>
      </c>
      <c r="BG789" t="s">
        <v>3748</v>
      </c>
      <c r="BH789" t="s">
        <v>174</v>
      </c>
      <c r="BI789" t="s">
        <v>174</v>
      </c>
      <c r="BJ789" t="s">
        <v>743</v>
      </c>
      <c r="BK789" t="s">
        <v>1263</v>
      </c>
      <c r="BL789" t="s">
        <v>1449</v>
      </c>
      <c r="BM789" t="s">
        <v>111</v>
      </c>
      <c r="BN789" t="s">
        <v>3749</v>
      </c>
      <c r="BO789" t="s">
        <v>113</v>
      </c>
      <c r="BP789" t="s">
        <v>76</v>
      </c>
      <c r="BQ789" t="s">
        <v>3750</v>
      </c>
      <c r="BR789" t="s">
        <v>24</v>
      </c>
      <c r="BS789" t="s">
        <v>24</v>
      </c>
      <c r="BT789" t="s">
        <v>25</v>
      </c>
      <c r="BU789" t="s">
        <v>25</v>
      </c>
      <c r="BV789" t="s">
        <v>528</v>
      </c>
      <c r="BW789" t="s">
        <v>29</v>
      </c>
      <c r="BX789">
        <v>7</v>
      </c>
      <c r="BY789">
        <v>7</v>
      </c>
      <c r="BZ789" t="s">
        <v>3751</v>
      </c>
      <c r="CA789" t="s">
        <v>3752</v>
      </c>
      <c r="CB789" t="s">
        <v>2998</v>
      </c>
      <c r="CC789" t="s">
        <v>1272</v>
      </c>
      <c r="CD789" t="s">
        <v>657</v>
      </c>
      <c r="CE789" t="s">
        <v>3753</v>
      </c>
      <c r="CF789" t="s">
        <v>545</v>
      </c>
      <c r="CG789" t="s">
        <v>3283</v>
      </c>
      <c r="CH789" t="s">
        <v>3284</v>
      </c>
      <c r="CI789" t="s">
        <v>3285</v>
      </c>
      <c r="CJ789" t="s">
        <v>193</v>
      </c>
      <c r="CK789" t="s">
        <v>3754</v>
      </c>
      <c r="CL789" t="s">
        <v>3755</v>
      </c>
      <c r="CM789" t="s">
        <v>659</v>
      </c>
      <c r="CN789" t="s">
        <v>2723</v>
      </c>
      <c r="CO789" t="s">
        <v>2724</v>
      </c>
      <c r="CP789" t="s">
        <v>3756</v>
      </c>
      <c r="CQ789" t="s">
        <v>3757</v>
      </c>
      <c r="CR789" t="s">
        <v>3758</v>
      </c>
      <c r="CS789" t="s">
        <v>485</v>
      </c>
      <c r="CT789">
        <v>344</v>
      </c>
      <c r="CU789">
        <v>1</v>
      </c>
      <c r="CV789" t="s">
        <v>194</v>
      </c>
      <c r="CW789" t="s">
        <v>194</v>
      </c>
      <c r="CX789">
        <v>3434</v>
      </c>
      <c r="CY789" t="s">
        <v>1435</v>
      </c>
    </row>
    <row r="790" spans="1:133" x14ac:dyDescent="0.25">
      <c r="A790" t="s">
        <v>8141</v>
      </c>
      <c r="B790" t="s">
        <v>35</v>
      </c>
      <c r="C790" t="s">
        <v>365</v>
      </c>
      <c r="D790" t="s">
        <v>478</v>
      </c>
      <c r="E790" t="s">
        <v>13</v>
      </c>
      <c r="F790" t="s">
        <v>13</v>
      </c>
      <c r="G790" t="s">
        <v>4672</v>
      </c>
      <c r="H790" t="s">
        <v>754</v>
      </c>
      <c r="J790" t="s">
        <v>8142</v>
      </c>
      <c r="K790" t="s">
        <v>4673</v>
      </c>
      <c r="L790" t="s">
        <v>4674</v>
      </c>
      <c r="M790" t="s">
        <v>2770</v>
      </c>
      <c r="N790" t="s">
        <v>8143</v>
      </c>
      <c r="O790" t="s">
        <v>525</v>
      </c>
      <c r="P790" t="s">
        <v>42</v>
      </c>
      <c r="Q790" t="s">
        <v>373</v>
      </c>
      <c r="R790" t="s">
        <v>14</v>
      </c>
      <c r="S790" t="s">
        <v>14</v>
      </c>
      <c r="T790" t="s">
        <v>14</v>
      </c>
      <c r="U790" t="s">
        <v>14</v>
      </c>
      <c r="V790" t="s">
        <v>1846</v>
      </c>
      <c r="W790" t="s">
        <v>8144</v>
      </c>
      <c r="X790" t="s">
        <v>8145</v>
      </c>
      <c r="Y790" t="s">
        <v>199</v>
      </c>
      <c r="Z790" t="s">
        <v>45</v>
      </c>
      <c r="AA790" t="s">
        <v>45</v>
      </c>
      <c r="AB790" t="s">
        <v>27</v>
      </c>
      <c r="AC790" t="s">
        <v>8146</v>
      </c>
      <c r="AD790" t="s">
        <v>3251</v>
      </c>
      <c r="AE790" t="s">
        <v>3251</v>
      </c>
      <c r="AF790" t="s">
        <v>688</v>
      </c>
      <c r="AG790" t="s">
        <v>332</v>
      </c>
      <c r="AH790" t="s">
        <v>113</v>
      </c>
      <c r="AI790" t="s">
        <v>65</v>
      </c>
      <c r="AJ790" t="s">
        <v>65</v>
      </c>
      <c r="AK790" t="s">
        <v>65</v>
      </c>
      <c r="AL790" t="s">
        <v>71</v>
      </c>
      <c r="AM790" t="s">
        <v>94</v>
      </c>
      <c r="AN790" t="s">
        <v>497</v>
      </c>
      <c r="AO790" t="s">
        <v>223</v>
      </c>
      <c r="AP790" t="s">
        <v>97</v>
      </c>
      <c r="AQ790" t="s">
        <v>98</v>
      </c>
      <c r="AR790" t="s">
        <v>98</v>
      </c>
      <c r="AS790" t="s">
        <v>498</v>
      </c>
      <c r="AT790" t="s">
        <v>499</v>
      </c>
      <c r="AU790" t="s">
        <v>101</v>
      </c>
      <c r="AV790" t="s">
        <v>101</v>
      </c>
      <c r="AW790" t="s">
        <v>500</v>
      </c>
      <c r="AX790" t="s">
        <v>78</v>
      </c>
      <c r="AY790" t="s">
        <v>767</v>
      </c>
      <c r="AZ790" t="s">
        <v>280</v>
      </c>
      <c r="BA790" t="s">
        <v>96</v>
      </c>
      <c r="BB790" t="s">
        <v>566</v>
      </c>
      <c r="BC790" t="s">
        <v>105</v>
      </c>
      <c r="BD790" t="s">
        <v>106</v>
      </c>
      <c r="BE790" t="s">
        <v>174</v>
      </c>
      <c r="BF790" t="s">
        <v>174</v>
      </c>
      <c r="BG790" t="s">
        <v>1058</v>
      </c>
      <c r="BH790" t="s">
        <v>354</v>
      </c>
      <c r="BI790" t="s">
        <v>109</v>
      </c>
      <c r="BJ790" t="s">
        <v>40</v>
      </c>
      <c r="BK790" t="s">
        <v>1036</v>
      </c>
      <c r="BL790" t="s">
        <v>114</v>
      </c>
      <c r="BM790" t="s">
        <v>114</v>
      </c>
      <c r="BN790" t="s">
        <v>91</v>
      </c>
      <c r="BO790" t="s">
        <v>1097</v>
      </c>
      <c r="BP790" t="s">
        <v>1132</v>
      </c>
      <c r="BQ790">
        <v>0</v>
      </c>
      <c r="BR790" t="s">
        <v>581</v>
      </c>
      <c r="BS790" t="s">
        <v>506</v>
      </c>
      <c r="BT790" t="s">
        <v>402</v>
      </c>
      <c r="BU790" t="s">
        <v>4679</v>
      </c>
      <c r="BV790" t="s">
        <v>1447</v>
      </c>
      <c r="BW790" t="s">
        <v>1576</v>
      </c>
      <c r="BX790" t="s">
        <v>2859</v>
      </c>
      <c r="BY790" t="s">
        <v>668</v>
      </c>
      <c r="BZ790" t="s">
        <v>1824</v>
      </c>
      <c r="CA790" t="s">
        <v>5379</v>
      </c>
      <c r="CB790" t="s">
        <v>24</v>
      </c>
      <c r="CC790" t="s">
        <v>1443</v>
      </c>
      <c r="CD790" t="s">
        <v>4681</v>
      </c>
      <c r="CE790" t="s">
        <v>3190</v>
      </c>
      <c r="CF790" t="s">
        <v>4682</v>
      </c>
      <c r="CG790" t="s">
        <v>4683</v>
      </c>
      <c r="CH790" t="s">
        <v>1053</v>
      </c>
      <c r="CI790" t="s">
        <v>3361</v>
      </c>
      <c r="CJ790" t="s">
        <v>1848</v>
      </c>
      <c r="CK790" t="s">
        <v>115</v>
      </c>
      <c r="CL790" t="s">
        <v>419</v>
      </c>
      <c r="CM790" t="s">
        <v>2868</v>
      </c>
      <c r="CN790" t="s">
        <v>70</v>
      </c>
      <c r="CO790" t="s">
        <v>4684</v>
      </c>
      <c r="CP790" t="s">
        <v>3783</v>
      </c>
      <c r="CQ790" t="s">
        <v>1779</v>
      </c>
      <c r="CR790" t="s">
        <v>4685</v>
      </c>
      <c r="CS790" t="s">
        <v>422</v>
      </c>
      <c r="CT790" t="s">
        <v>528</v>
      </c>
      <c r="CU790">
        <v>3434</v>
      </c>
      <c r="CV790" t="s">
        <v>194</v>
      </c>
      <c r="CW790" s="1">
        <v>1.4166666666666667</v>
      </c>
      <c r="CX790" t="s">
        <v>38</v>
      </c>
      <c r="CY790" t="s">
        <v>274</v>
      </c>
      <c r="CZ790" t="s">
        <v>159</v>
      </c>
      <c r="DA790" t="s">
        <v>7297</v>
      </c>
    </row>
    <row r="791" spans="1:133" x14ac:dyDescent="0.25">
      <c r="A791" t="s">
        <v>8147</v>
      </c>
      <c r="B791" t="s">
        <v>35</v>
      </c>
      <c r="C791" t="s">
        <v>1717</v>
      </c>
      <c r="D791" t="s">
        <v>2845</v>
      </c>
      <c r="E791" t="s">
        <v>39</v>
      </c>
      <c r="F791" t="s">
        <v>160</v>
      </c>
      <c r="G791" t="s">
        <v>296</v>
      </c>
      <c r="H791" t="s">
        <v>4523</v>
      </c>
      <c r="I791" t="s">
        <v>474</v>
      </c>
      <c r="J791" t="s">
        <v>1</v>
      </c>
      <c r="K791" t="s">
        <v>6175</v>
      </c>
      <c r="L791" t="s">
        <v>71</v>
      </c>
      <c r="M791" t="s">
        <v>114</v>
      </c>
      <c r="N791" t="s">
        <v>114</v>
      </c>
      <c r="O791" t="s">
        <v>114</v>
      </c>
      <c r="P791" t="s">
        <v>8148</v>
      </c>
    </row>
    <row r="792" spans="1:133" x14ac:dyDescent="0.25">
      <c r="A792" t="s">
        <v>8149</v>
      </c>
      <c r="B792" t="s">
        <v>35</v>
      </c>
      <c r="C792" t="s">
        <v>60</v>
      </c>
      <c r="D792" t="s">
        <v>39</v>
      </c>
      <c r="E792" t="s">
        <v>754</v>
      </c>
      <c r="F792" t="s">
        <v>5108</v>
      </c>
      <c r="G792" t="s">
        <v>2</v>
      </c>
      <c r="H792" t="s">
        <v>2348</v>
      </c>
      <c r="I792" t="s">
        <v>4697</v>
      </c>
      <c r="J792" t="s">
        <v>5114</v>
      </c>
      <c r="K792" t="s">
        <v>161</v>
      </c>
      <c r="L792" t="s">
        <v>471</v>
      </c>
      <c r="M792" t="s">
        <v>21</v>
      </c>
      <c r="N792" t="s">
        <v>1</v>
      </c>
      <c r="O792" t="s">
        <v>1</v>
      </c>
      <c r="P792" t="s">
        <v>1</v>
      </c>
      <c r="Q792" t="s">
        <v>1</v>
      </c>
      <c r="R792" t="s">
        <v>1</v>
      </c>
      <c r="S792" t="s">
        <v>6514</v>
      </c>
      <c r="T792" t="s">
        <v>64</v>
      </c>
      <c r="U792" t="s">
        <v>64</v>
      </c>
      <c r="V792">
        <v>5</v>
      </c>
      <c r="W792" t="s">
        <v>14</v>
      </c>
      <c r="X792" t="s">
        <v>14</v>
      </c>
      <c r="Y792" t="s">
        <v>14</v>
      </c>
      <c r="Z792" t="s">
        <v>14</v>
      </c>
      <c r="AA792" t="s">
        <v>14</v>
      </c>
      <c r="AB792" t="s">
        <v>14</v>
      </c>
      <c r="AC792" t="s">
        <v>14</v>
      </c>
      <c r="AD792" t="s">
        <v>350</v>
      </c>
      <c r="AE792" t="s">
        <v>350</v>
      </c>
      <c r="AF792" t="s">
        <v>280</v>
      </c>
      <c r="AG792" t="s">
        <v>115</v>
      </c>
      <c r="AH792" t="s">
        <v>42</v>
      </c>
      <c r="AI792" t="s">
        <v>42</v>
      </c>
      <c r="AJ792" t="s">
        <v>90</v>
      </c>
      <c r="AK792" t="s">
        <v>25</v>
      </c>
      <c r="AL792">
        <v>7</v>
      </c>
      <c r="AM792" t="s">
        <v>534</v>
      </c>
      <c r="AN792" t="s">
        <v>963</v>
      </c>
      <c r="AO792" t="s">
        <v>26</v>
      </c>
      <c r="AP792" t="s">
        <v>8150</v>
      </c>
      <c r="AQ792">
        <v>8</v>
      </c>
      <c r="AR792" t="s">
        <v>8151</v>
      </c>
      <c r="AS792" t="s">
        <v>44</v>
      </c>
      <c r="AT792" t="s">
        <v>70</v>
      </c>
      <c r="AU792" t="s">
        <v>5019</v>
      </c>
      <c r="AV792" t="s">
        <v>3609</v>
      </c>
      <c r="AW792" t="s">
        <v>8152</v>
      </c>
      <c r="AX792" t="s">
        <v>871</v>
      </c>
      <c r="AY792" t="s">
        <v>8153</v>
      </c>
      <c r="AZ792">
        <v>985</v>
      </c>
      <c r="BA792" t="s">
        <v>2120</v>
      </c>
      <c r="BB792" t="s">
        <v>617</v>
      </c>
      <c r="BC792" t="s">
        <v>617</v>
      </c>
      <c r="BD792" t="s">
        <v>1036</v>
      </c>
    </row>
    <row r="793" spans="1:133" x14ac:dyDescent="0.25">
      <c r="A793" t="s">
        <v>8154</v>
      </c>
      <c r="B793" t="s">
        <v>35</v>
      </c>
      <c r="C793" t="s">
        <v>330</v>
      </c>
      <c r="D793" t="e">
        <f>--MASSEE</f>
        <v>#NAME?</v>
      </c>
      <c r="E793" t="s">
        <v>40</v>
      </c>
      <c r="F793" t="s">
        <v>40</v>
      </c>
      <c r="G793" t="s">
        <v>40</v>
      </c>
      <c r="H793" t="s">
        <v>40</v>
      </c>
      <c r="I793" t="s">
        <v>1013</v>
      </c>
      <c r="J793" t="s">
        <v>123</v>
      </c>
      <c r="K793" t="s">
        <v>47</v>
      </c>
      <c r="L793" t="s">
        <v>47</v>
      </c>
      <c r="M793" t="s">
        <v>499</v>
      </c>
      <c r="N793" t="s">
        <v>3569</v>
      </c>
      <c r="O793" t="s">
        <v>49</v>
      </c>
      <c r="P793" t="s">
        <v>3570</v>
      </c>
      <c r="Q793" t="s">
        <v>3571</v>
      </c>
      <c r="R793" t="s">
        <v>3572</v>
      </c>
      <c r="S793" t="s">
        <v>3573</v>
      </c>
      <c r="T793" t="s">
        <v>18</v>
      </c>
      <c r="U793" t="s">
        <v>3574</v>
      </c>
      <c r="V793" t="s">
        <v>24</v>
      </c>
      <c r="W793" t="s">
        <v>24</v>
      </c>
      <c r="X793" t="s">
        <v>24</v>
      </c>
      <c r="Y793" t="s">
        <v>237</v>
      </c>
      <c r="Z793" t="s">
        <v>3763</v>
      </c>
      <c r="AA793" t="s">
        <v>2089</v>
      </c>
      <c r="AB793" t="s">
        <v>576</v>
      </c>
      <c r="AC793" t="s">
        <v>576</v>
      </c>
      <c r="AD793" t="s">
        <v>1679</v>
      </c>
      <c r="AE793" t="s">
        <v>563</v>
      </c>
      <c r="AF793" t="s">
        <v>280</v>
      </c>
      <c r="AG793">
        <v>1</v>
      </c>
      <c r="AH793" t="s">
        <v>38</v>
      </c>
      <c r="AI793" t="s">
        <v>38</v>
      </c>
      <c r="AJ793" t="s">
        <v>357</v>
      </c>
      <c r="AK793" t="s">
        <v>913</v>
      </c>
      <c r="AL793" t="s">
        <v>3575</v>
      </c>
      <c r="AM793" t="s">
        <v>285</v>
      </c>
      <c r="AN793" t="s">
        <v>60</v>
      </c>
      <c r="AO793" t="s">
        <v>97</v>
      </c>
      <c r="AP793" t="s">
        <v>98</v>
      </c>
      <c r="AQ793" t="s">
        <v>896</v>
      </c>
      <c r="AR793" t="s">
        <v>101</v>
      </c>
      <c r="AS793" t="s">
        <v>897</v>
      </c>
      <c r="AT793" t="s">
        <v>392</v>
      </c>
      <c r="AU793" t="s">
        <v>78</v>
      </c>
      <c r="AV793" t="s">
        <v>826</v>
      </c>
      <c r="AW793" t="s">
        <v>96</v>
      </c>
      <c r="AX793" t="s">
        <v>667</v>
      </c>
      <c r="AY793" t="s">
        <v>813</v>
      </c>
      <c r="AZ793" t="s">
        <v>170</v>
      </c>
      <c r="BA793" t="s">
        <v>1681</v>
      </c>
      <c r="BB793" t="s">
        <v>1043</v>
      </c>
      <c r="BC793" t="s">
        <v>3576</v>
      </c>
      <c r="BD793" t="s">
        <v>109</v>
      </c>
      <c r="BE793" t="s">
        <v>952</v>
      </c>
      <c r="BF793" t="s">
        <v>114</v>
      </c>
      <c r="BG793" t="s">
        <v>3577</v>
      </c>
      <c r="BH793" t="s">
        <v>26</v>
      </c>
      <c r="BI793" t="s">
        <v>1683</v>
      </c>
      <c r="BJ793" t="s">
        <v>1549</v>
      </c>
      <c r="BK793" t="s">
        <v>1684</v>
      </c>
      <c r="BL793">
        <v>3</v>
      </c>
      <c r="BM793" t="s">
        <v>14</v>
      </c>
      <c r="BN793" t="s">
        <v>14</v>
      </c>
      <c r="BO793" t="s">
        <v>3578</v>
      </c>
      <c r="BP793" t="s">
        <v>22</v>
      </c>
      <c r="BQ793" t="s">
        <v>349</v>
      </c>
      <c r="BR793" t="s">
        <v>1686</v>
      </c>
      <c r="BS793" t="s">
        <v>3579</v>
      </c>
      <c r="BT793" t="s">
        <v>1992</v>
      </c>
      <c r="BU793" t="s">
        <v>1688</v>
      </c>
      <c r="BV793" t="s">
        <v>864</v>
      </c>
      <c r="BW793" t="s">
        <v>8155</v>
      </c>
      <c r="BX793" t="s">
        <v>8156</v>
      </c>
      <c r="BY793" t="s">
        <v>1204</v>
      </c>
      <c r="BZ793" t="s">
        <v>1631</v>
      </c>
      <c r="CA793" t="s">
        <v>354</v>
      </c>
      <c r="CB793" t="s">
        <v>1690</v>
      </c>
      <c r="CC793" t="s">
        <v>567</v>
      </c>
      <c r="CD793" t="s">
        <v>3580</v>
      </c>
      <c r="CE793" t="s">
        <v>3581</v>
      </c>
      <c r="CF793">
        <v>3434</v>
      </c>
      <c r="CG793" t="s">
        <v>194</v>
      </c>
      <c r="CH793">
        <f>-ABC11</f>
        <v>0</v>
      </c>
    </row>
    <row r="794" spans="1:133" x14ac:dyDescent="0.25">
      <c r="A794" t="s">
        <v>8157</v>
      </c>
      <c r="B794" t="s">
        <v>3500</v>
      </c>
      <c r="C794" t="s">
        <v>40</v>
      </c>
      <c r="D794" t="s">
        <v>40</v>
      </c>
      <c r="E794" t="s">
        <v>1738</v>
      </c>
      <c r="F794" t="s">
        <v>5022</v>
      </c>
      <c r="G794" t="s">
        <v>380</v>
      </c>
      <c r="H794" t="s">
        <v>5450</v>
      </c>
      <c r="I794" t="s">
        <v>741</v>
      </c>
      <c r="J794" t="s">
        <v>2830</v>
      </c>
      <c r="K794" t="s">
        <v>5451</v>
      </c>
      <c r="L794" t="s">
        <v>14</v>
      </c>
      <c r="M794" t="s">
        <v>14</v>
      </c>
      <c r="N794" t="s">
        <v>14</v>
      </c>
      <c r="O794" t="s">
        <v>14</v>
      </c>
      <c r="P794" t="s">
        <v>78</v>
      </c>
      <c r="Q794" t="s">
        <v>1539</v>
      </c>
      <c r="R794" t="s">
        <v>667</v>
      </c>
      <c r="S794" t="s">
        <v>288</v>
      </c>
      <c r="T794" t="s">
        <v>1</v>
      </c>
      <c r="U794" t="s">
        <v>581</v>
      </c>
      <c r="V794" t="s">
        <v>691</v>
      </c>
      <c r="W794" t="s">
        <v>5454</v>
      </c>
      <c r="X794" t="s">
        <v>166</v>
      </c>
      <c r="Y794" t="s">
        <v>540</v>
      </c>
      <c r="Z794" t="s">
        <v>94</v>
      </c>
      <c r="AA794" t="s">
        <v>97</v>
      </c>
      <c r="AB794" t="s">
        <v>1326</v>
      </c>
      <c r="AC794" t="s">
        <v>329</v>
      </c>
      <c r="AD794" t="s">
        <v>731</v>
      </c>
      <c r="AE794" t="s">
        <v>8158</v>
      </c>
      <c r="AF794" t="s">
        <v>8159</v>
      </c>
      <c r="AG794" t="s">
        <v>119</v>
      </c>
      <c r="AH794" t="s">
        <v>3504</v>
      </c>
      <c r="AI794" t="s">
        <v>3015</v>
      </c>
      <c r="AJ794" t="s">
        <v>3506</v>
      </c>
      <c r="AK794" t="s">
        <v>174</v>
      </c>
      <c r="AL794" t="s">
        <v>109</v>
      </c>
      <c r="AM794" t="s">
        <v>47</v>
      </c>
      <c r="AN794" t="s">
        <v>65</v>
      </c>
      <c r="AO794" t="s">
        <v>354</v>
      </c>
      <c r="AP794" t="s">
        <v>8160</v>
      </c>
      <c r="AQ794" t="s">
        <v>127</v>
      </c>
      <c r="AR794" t="s">
        <v>3564</v>
      </c>
      <c r="AS794">
        <v>4</v>
      </c>
      <c r="AT794" t="s">
        <v>576</v>
      </c>
      <c r="AU794" t="s">
        <v>3508</v>
      </c>
      <c r="AV794" t="s">
        <v>296</v>
      </c>
      <c r="AW794" t="s">
        <v>85</v>
      </c>
      <c r="AX794" t="s">
        <v>984</v>
      </c>
      <c r="AY794" t="s">
        <v>379</v>
      </c>
      <c r="AZ794" t="s">
        <v>495</v>
      </c>
      <c r="BA794" t="s">
        <v>5457</v>
      </c>
      <c r="BB794" t="s">
        <v>3089</v>
      </c>
      <c r="BC794" t="s">
        <v>5458</v>
      </c>
      <c r="BD794" t="s">
        <v>1043</v>
      </c>
      <c r="BE794" t="s">
        <v>3510</v>
      </c>
      <c r="BF794" t="s">
        <v>96</v>
      </c>
      <c r="BG794" t="s">
        <v>3511</v>
      </c>
      <c r="BH794">
        <v>3434</v>
      </c>
      <c r="BI794" t="s">
        <v>141</v>
      </c>
      <c r="BJ794" t="s">
        <v>274</v>
      </c>
    </row>
    <row r="795" spans="1:133" x14ac:dyDescent="0.25">
      <c r="A795" t="s">
        <v>8161</v>
      </c>
      <c r="B795" t="s">
        <v>1142</v>
      </c>
      <c r="C795" t="s">
        <v>713</v>
      </c>
      <c r="D795" t="s">
        <v>2000</v>
      </c>
      <c r="E795" t="s">
        <v>793</v>
      </c>
      <c r="F795" t="s">
        <v>2420</v>
      </c>
      <c r="G795" t="s">
        <v>2421</v>
      </c>
      <c r="H795" t="s">
        <v>2422</v>
      </c>
      <c r="I795" t="s">
        <v>2612</v>
      </c>
      <c r="J795" t="s">
        <v>2423</v>
      </c>
      <c r="K795" t="s">
        <v>1447</v>
      </c>
      <c r="L795" t="s">
        <v>1447</v>
      </c>
      <c r="M795" t="s">
        <v>1447</v>
      </c>
      <c r="N795" t="s">
        <v>2424</v>
      </c>
      <c r="O795" t="s">
        <v>85</v>
      </c>
      <c r="P795" t="s">
        <v>85</v>
      </c>
      <c r="Q795" t="s">
        <v>47</v>
      </c>
      <c r="R795" t="s">
        <v>49</v>
      </c>
      <c r="S795" t="s">
        <v>2425</v>
      </c>
      <c r="T795" t="s">
        <v>741</v>
      </c>
      <c r="U795" t="s">
        <v>741</v>
      </c>
      <c r="V795" t="s">
        <v>741</v>
      </c>
      <c r="W795" t="s">
        <v>2426</v>
      </c>
      <c r="X795" t="s">
        <v>2092</v>
      </c>
      <c r="Y795" t="s">
        <v>2427</v>
      </c>
      <c r="Z795" t="s">
        <v>2353</v>
      </c>
      <c r="AA795" t="s">
        <v>5776</v>
      </c>
      <c r="AB795" t="s">
        <v>712</v>
      </c>
      <c r="AC795" t="s">
        <v>2036</v>
      </c>
      <c r="AD795" t="s">
        <v>14</v>
      </c>
      <c r="AE795" t="s">
        <v>14</v>
      </c>
      <c r="AF795" t="s">
        <v>14</v>
      </c>
      <c r="AG795" t="s">
        <v>14</v>
      </c>
      <c r="AH795" t="s">
        <v>14</v>
      </c>
      <c r="AI795" t="s">
        <v>14</v>
      </c>
      <c r="AJ795" t="s">
        <v>14</v>
      </c>
      <c r="AK795" t="s">
        <v>14</v>
      </c>
      <c r="AL795" t="s">
        <v>14</v>
      </c>
      <c r="AM795" t="s">
        <v>14</v>
      </c>
      <c r="AN795" t="s">
        <v>14</v>
      </c>
      <c r="AO795" t="s">
        <v>668</v>
      </c>
      <c r="AP795" t="s">
        <v>2001</v>
      </c>
      <c r="AQ795" t="s">
        <v>1132</v>
      </c>
      <c r="AR795" t="s">
        <v>403</v>
      </c>
      <c r="AS795" t="s">
        <v>250</v>
      </c>
      <c r="AT795" t="s">
        <v>381</v>
      </c>
      <c r="AU795" t="s">
        <v>1</v>
      </c>
      <c r="AV795" t="s">
        <v>1</v>
      </c>
      <c r="AW795" t="s">
        <v>1</v>
      </c>
      <c r="AX795" t="s">
        <v>528</v>
      </c>
      <c r="AY795" t="s">
        <v>24</v>
      </c>
      <c r="AZ795" t="s">
        <v>24</v>
      </c>
      <c r="BA795" t="s">
        <v>25</v>
      </c>
      <c r="BB795" t="s">
        <v>25</v>
      </c>
      <c r="BC795" t="s">
        <v>343</v>
      </c>
      <c r="BD795" t="s">
        <v>2429</v>
      </c>
      <c r="BE795" t="s">
        <v>2430</v>
      </c>
      <c r="BF795" t="s">
        <v>107</v>
      </c>
      <c r="BG795" t="s">
        <v>1844</v>
      </c>
      <c r="BH795" t="s">
        <v>652</v>
      </c>
      <c r="BI795" t="s">
        <v>696</v>
      </c>
      <c r="BJ795" t="s">
        <v>2357</v>
      </c>
      <c r="BK795" t="s">
        <v>2432</v>
      </c>
      <c r="BL795" t="s">
        <v>94</v>
      </c>
      <c r="BM795" t="s">
        <v>94</v>
      </c>
      <c r="BN795" t="s">
        <v>97</v>
      </c>
      <c r="BO795" t="s">
        <v>97</v>
      </c>
      <c r="BP795" t="s">
        <v>2433</v>
      </c>
      <c r="BQ795" t="s">
        <v>98</v>
      </c>
      <c r="BR795" t="s">
        <v>98</v>
      </c>
      <c r="BS795" t="s">
        <v>101</v>
      </c>
      <c r="BT795" t="s">
        <v>101</v>
      </c>
      <c r="BU795" t="s">
        <v>1261</v>
      </c>
      <c r="BV795" t="s">
        <v>2359</v>
      </c>
      <c r="BW795" t="s">
        <v>78</v>
      </c>
      <c r="BX795" t="s">
        <v>16</v>
      </c>
      <c r="BY795" t="s">
        <v>209</v>
      </c>
      <c r="BZ795" t="s">
        <v>170</v>
      </c>
      <c r="CA795" t="s">
        <v>13</v>
      </c>
      <c r="CB795" t="s">
        <v>119</v>
      </c>
      <c r="CC795" t="s">
        <v>42</v>
      </c>
      <c r="CD795" t="s">
        <v>42</v>
      </c>
      <c r="CE795">
        <v>7</v>
      </c>
      <c r="CF795">
        <v>7</v>
      </c>
      <c r="CG795" t="s">
        <v>96</v>
      </c>
      <c r="CH795" t="s">
        <v>96</v>
      </c>
      <c r="CI795" t="s">
        <v>2048</v>
      </c>
      <c r="CJ795" t="s">
        <v>2434</v>
      </c>
      <c r="CK795" t="s">
        <v>2435</v>
      </c>
      <c r="CL795" t="s">
        <v>105</v>
      </c>
      <c r="CM795" t="s">
        <v>1602</v>
      </c>
      <c r="CN795" t="s">
        <v>109</v>
      </c>
      <c r="CO795" t="s">
        <v>109</v>
      </c>
      <c r="CP795" t="s">
        <v>2436</v>
      </c>
      <c r="CQ795" t="s">
        <v>852</v>
      </c>
      <c r="CR795" t="s">
        <v>577</v>
      </c>
      <c r="CS795" t="s">
        <v>174</v>
      </c>
      <c r="CT795" t="s">
        <v>2437</v>
      </c>
      <c r="CU795" t="s">
        <v>2438</v>
      </c>
      <c r="CV795" t="s">
        <v>2439</v>
      </c>
      <c r="CW795" t="s">
        <v>1177</v>
      </c>
      <c r="CX795" t="s">
        <v>158</v>
      </c>
      <c r="CY795" t="s">
        <v>2366</v>
      </c>
      <c r="CZ795" t="s">
        <v>115</v>
      </c>
      <c r="DA795" t="s">
        <v>115</v>
      </c>
      <c r="DB795" t="s">
        <v>832</v>
      </c>
      <c r="DC795" t="s">
        <v>2440</v>
      </c>
      <c r="DD795" t="s">
        <v>26</v>
      </c>
      <c r="DE795" t="s">
        <v>2441</v>
      </c>
      <c r="DF795" t="s">
        <v>1614</v>
      </c>
      <c r="DG795" t="s">
        <v>1615</v>
      </c>
      <c r="DH795" t="s">
        <v>252</v>
      </c>
      <c r="DI795" t="s">
        <v>2442</v>
      </c>
      <c r="DJ795" t="s">
        <v>506</v>
      </c>
      <c r="DK795" t="s">
        <v>2443</v>
      </c>
      <c r="DL795" t="s">
        <v>349</v>
      </c>
      <c r="DM795" t="s">
        <v>1722</v>
      </c>
      <c r="DN795" t="s">
        <v>2444</v>
      </c>
      <c r="DO795">
        <v>3</v>
      </c>
      <c r="DP795" t="s">
        <v>2445</v>
      </c>
      <c r="DQ795" t="s">
        <v>1007</v>
      </c>
      <c r="DR795" t="s">
        <v>2446</v>
      </c>
      <c r="DS795" t="s">
        <v>2447</v>
      </c>
      <c r="DT795">
        <v>2</v>
      </c>
      <c r="DU795" t="s">
        <v>2448</v>
      </c>
      <c r="DV795" t="s">
        <v>2449</v>
      </c>
      <c r="DW795" t="s">
        <v>60</v>
      </c>
      <c r="DX795" t="s">
        <v>2450</v>
      </c>
      <c r="DY795" t="s">
        <v>181</v>
      </c>
      <c r="DZ795" t="s">
        <v>130</v>
      </c>
      <c r="EA795" t="s">
        <v>258</v>
      </c>
      <c r="EB795" t="s">
        <v>920</v>
      </c>
      <c r="EC795" t="s">
        <v>8162</v>
      </c>
    </row>
    <row r="796" spans="1:133" x14ac:dyDescent="0.25">
      <c r="A796" t="s">
        <v>8163</v>
      </c>
      <c r="B796" t="s">
        <v>35</v>
      </c>
      <c r="C796" t="s">
        <v>576</v>
      </c>
      <c r="D796" t="s">
        <v>576</v>
      </c>
      <c r="E796" t="s">
        <v>330</v>
      </c>
      <c r="F796" t="s">
        <v>39</v>
      </c>
      <c r="G796" t="s">
        <v>40</v>
      </c>
      <c r="H796" t="s">
        <v>40</v>
      </c>
      <c r="I796" t="s">
        <v>40</v>
      </c>
      <c r="J796" t="s">
        <v>40</v>
      </c>
      <c r="K796" t="s">
        <v>47</v>
      </c>
      <c r="L796" t="s">
        <v>47</v>
      </c>
      <c r="M796" t="s">
        <v>724</v>
      </c>
      <c r="O796" t="s">
        <v>3762</v>
      </c>
      <c r="P796" t="s">
        <v>1414</v>
      </c>
      <c r="Q796" t="s">
        <v>1675</v>
      </c>
      <c r="R796" t="s">
        <v>4261</v>
      </c>
      <c r="S796" t="s">
        <v>24</v>
      </c>
      <c r="T796" t="s">
        <v>24</v>
      </c>
      <c r="U796" t="s">
        <v>25</v>
      </c>
      <c r="V796" t="s">
        <v>25</v>
      </c>
      <c r="W796" t="s">
        <v>1677</v>
      </c>
      <c r="X796" t="s">
        <v>1678</v>
      </c>
      <c r="Y796" t="s">
        <v>4362</v>
      </c>
      <c r="Z796" t="s">
        <v>4363</v>
      </c>
      <c r="AA796" t="s">
        <v>2187</v>
      </c>
      <c r="AB796" t="s">
        <v>326</v>
      </c>
      <c r="AC796" t="s">
        <v>823</v>
      </c>
      <c r="AD796" t="s">
        <v>113</v>
      </c>
      <c r="AE796" t="s">
        <v>337</v>
      </c>
      <c r="AF796" t="s">
        <v>114</v>
      </c>
      <c r="AG796" t="s">
        <v>114</v>
      </c>
      <c r="AH796" t="s">
        <v>349</v>
      </c>
      <c r="AI796" t="s">
        <v>285</v>
      </c>
      <c r="AJ796" t="s">
        <v>60</v>
      </c>
      <c r="AK796" t="s">
        <v>97</v>
      </c>
      <c r="AL796" t="s">
        <v>98</v>
      </c>
      <c r="AM796" t="s">
        <v>896</v>
      </c>
      <c r="AN796" t="s">
        <v>101</v>
      </c>
      <c r="AO796" t="s">
        <v>897</v>
      </c>
      <c r="AP796" t="s">
        <v>8164</v>
      </c>
      <c r="AQ796" t="s">
        <v>78</v>
      </c>
      <c r="AR796" t="s">
        <v>96</v>
      </c>
      <c r="AS796" t="s">
        <v>4364</v>
      </c>
      <c r="AT796" t="s">
        <v>4112</v>
      </c>
      <c r="AU796" t="s">
        <v>1558</v>
      </c>
      <c r="AV796" t="s">
        <v>109</v>
      </c>
      <c r="AW796" t="s">
        <v>174</v>
      </c>
      <c r="AX796" t="s">
        <v>42</v>
      </c>
      <c r="AY796" t="s">
        <v>913</v>
      </c>
      <c r="AZ796" t="s">
        <v>913</v>
      </c>
      <c r="BA796" t="s">
        <v>3176</v>
      </c>
      <c r="BB796" t="s">
        <v>1683</v>
      </c>
      <c r="BC796" t="s">
        <v>1105</v>
      </c>
      <c r="BD796" t="s">
        <v>261</v>
      </c>
      <c r="BE796" t="s">
        <v>2245</v>
      </c>
      <c r="BF796" t="s">
        <v>4365</v>
      </c>
      <c r="BG796" t="s">
        <v>4366</v>
      </c>
      <c r="BH796" t="s">
        <v>1107</v>
      </c>
      <c r="BI796" t="s">
        <v>1050</v>
      </c>
      <c r="BJ796" t="s">
        <v>257</v>
      </c>
      <c r="BK796" t="s">
        <v>85</v>
      </c>
      <c r="BL796" t="s">
        <v>4367</v>
      </c>
      <c r="BM796" t="s">
        <v>3767</v>
      </c>
      <c r="BN796" t="s">
        <v>187</v>
      </c>
      <c r="BO796" t="s">
        <v>2572</v>
      </c>
      <c r="BP796" t="s">
        <v>415</v>
      </c>
      <c r="BQ796" t="s">
        <v>3794</v>
      </c>
      <c r="BR796" t="s">
        <v>4369</v>
      </c>
      <c r="BS796" t="s">
        <v>64</v>
      </c>
      <c r="BT796" t="s">
        <v>422</v>
      </c>
      <c r="BU796" t="s">
        <v>423</v>
      </c>
      <c r="BV796" t="s">
        <v>3768</v>
      </c>
      <c r="BW796" t="s">
        <v>3769</v>
      </c>
      <c r="BX796" t="s">
        <v>3581</v>
      </c>
      <c r="BY796">
        <v>3434</v>
      </c>
      <c r="BZ796" t="s">
        <v>194</v>
      </c>
      <c r="CA796">
        <f>-ABC11</f>
        <v>0</v>
      </c>
    </row>
    <row r="797" spans="1:133" x14ac:dyDescent="0.25">
      <c r="A797" t="s">
        <v>8165</v>
      </c>
      <c r="B797" t="s">
        <v>1003</v>
      </c>
      <c r="C797">
        <v>1</v>
      </c>
      <c r="D797">
        <v>1</v>
      </c>
      <c r="E797" t="s">
        <v>2214</v>
      </c>
      <c r="F797" t="s">
        <v>1391</v>
      </c>
      <c r="G797" t="s">
        <v>60</v>
      </c>
      <c r="H797" t="s">
        <v>5671</v>
      </c>
      <c r="I797" t="s">
        <v>1877</v>
      </c>
      <c r="J797" t="s">
        <v>1</v>
      </c>
      <c r="K797" t="s">
        <v>8166</v>
      </c>
      <c r="L797" t="s">
        <v>826</v>
      </c>
      <c r="M797" t="s">
        <v>1031</v>
      </c>
      <c r="N797" t="s">
        <v>1032</v>
      </c>
      <c r="O797" t="s">
        <v>107</v>
      </c>
      <c r="P797" t="s">
        <v>8167</v>
      </c>
      <c r="Q797" t="s">
        <v>14</v>
      </c>
      <c r="R797" t="s">
        <v>14</v>
      </c>
      <c r="S797" t="s">
        <v>14</v>
      </c>
      <c r="T797" t="s">
        <v>14</v>
      </c>
      <c r="U797" t="s">
        <v>1401</v>
      </c>
      <c r="V797" t="s">
        <v>6284</v>
      </c>
      <c r="W797" t="s">
        <v>8168</v>
      </c>
      <c r="X797" t="s">
        <v>4089</v>
      </c>
      <c r="Y797" t="s">
        <v>8169</v>
      </c>
      <c r="Z797" t="e">
        <f>F</f>
        <v>#NAME?</v>
      </c>
      <c r="AA797" t="s">
        <v>441</v>
      </c>
      <c r="AB797" t="s">
        <v>332</v>
      </c>
      <c r="AC797" t="s">
        <v>1400</v>
      </c>
      <c r="AD797" t="s">
        <v>8170</v>
      </c>
      <c r="AE797" t="s">
        <v>94</v>
      </c>
      <c r="AF797" t="s">
        <v>94</v>
      </c>
      <c r="AG797" t="s">
        <v>1599</v>
      </c>
      <c r="AH797" t="s">
        <v>26</v>
      </c>
      <c r="AI797" t="s">
        <v>97</v>
      </c>
      <c r="AJ797" t="s">
        <v>98</v>
      </c>
      <c r="AK797" t="s">
        <v>98</v>
      </c>
      <c r="AL797" t="s">
        <v>98</v>
      </c>
      <c r="AM797" t="s">
        <v>101</v>
      </c>
      <c r="AN797" t="s">
        <v>101</v>
      </c>
      <c r="AO797" t="s">
        <v>101</v>
      </c>
      <c r="AP797" t="s">
        <v>373</v>
      </c>
      <c r="AQ797" t="s">
        <v>729</v>
      </c>
      <c r="AR797" t="s">
        <v>78</v>
      </c>
      <c r="AS797" t="s">
        <v>78</v>
      </c>
      <c r="AT797" t="s">
        <v>1508</v>
      </c>
      <c r="AU797" t="s">
        <v>952</v>
      </c>
      <c r="AV797" t="s">
        <v>1282</v>
      </c>
      <c r="AW797" t="s">
        <v>644</v>
      </c>
      <c r="AX797" t="s">
        <v>683</v>
      </c>
      <c r="AY797" t="s">
        <v>105</v>
      </c>
      <c r="AZ797" t="s">
        <v>96</v>
      </c>
      <c r="BA797" t="s">
        <v>1444</v>
      </c>
      <c r="BB797" t="s">
        <v>499</v>
      </c>
      <c r="BC797" t="s">
        <v>106</v>
      </c>
      <c r="BD797" t="s">
        <v>174</v>
      </c>
      <c r="BE797" t="s">
        <v>109</v>
      </c>
      <c r="BF797" t="s">
        <v>109</v>
      </c>
      <c r="BG797" t="s">
        <v>237</v>
      </c>
      <c r="BH797" t="s">
        <v>45</v>
      </c>
      <c r="BI797" t="s">
        <v>45</v>
      </c>
      <c r="BJ797" t="s">
        <v>238</v>
      </c>
      <c r="BK797" t="s">
        <v>52</v>
      </c>
      <c r="BL797" t="s">
        <v>239</v>
      </c>
      <c r="BM797" t="s">
        <v>474</v>
      </c>
      <c r="BN797" t="s">
        <v>1013</v>
      </c>
      <c r="BO797" t="s">
        <v>1879</v>
      </c>
      <c r="BP797" t="s">
        <v>392</v>
      </c>
      <c r="BQ797" t="s">
        <v>242</v>
      </c>
      <c r="BR797" t="s">
        <v>380</v>
      </c>
      <c r="BS797" t="s">
        <v>76</v>
      </c>
      <c r="BT797" t="s">
        <v>821</v>
      </c>
      <c r="BU797" t="s">
        <v>24</v>
      </c>
      <c r="BV797" t="s">
        <v>24</v>
      </c>
      <c r="BW797" t="s">
        <v>24</v>
      </c>
      <c r="BX797" t="s">
        <v>24</v>
      </c>
      <c r="BY797" t="s">
        <v>25</v>
      </c>
      <c r="BZ797" t="s">
        <v>25</v>
      </c>
      <c r="CA797" t="s">
        <v>25</v>
      </c>
      <c r="CB797" t="s">
        <v>252</v>
      </c>
      <c r="CC797" t="s">
        <v>528</v>
      </c>
      <c r="CD797" t="s">
        <v>70</v>
      </c>
      <c r="CE797" t="s">
        <v>3538</v>
      </c>
      <c r="CF797" t="s">
        <v>2739</v>
      </c>
      <c r="CG797" t="s">
        <v>1686</v>
      </c>
      <c r="CH797" t="s">
        <v>280</v>
      </c>
      <c r="CI797" t="s">
        <v>42</v>
      </c>
      <c r="CJ797" t="s">
        <v>402</v>
      </c>
      <c r="CK797" t="s">
        <v>5145</v>
      </c>
      <c r="CL797" t="s">
        <v>8171</v>
      </c>
      <c r="CM797" t="s">
        <v>1923</v>
      </c>
      <c r="CN797" t="s">
        <v>1316</v>
      </c>
      <c r="CO797" t="s">
        <v>2657</v>
      </c>
      <c r="CP797" t="s">
        <v>6120</v>
      </c>
      <c r="CQ797" t="s">
        <v>220</v>
      </c>
      <c r="CR797" t="s">
        <v>575</v>
      </c>
      <c r="CS797" t="s">
        <v>8172</v>
      </c>
      <c r="CT797" t="s">
        <v>3468</v>
      </c>
      <c r="CU797" t="s">
        <v>8173</v>
      </c>
      <c r="CV797" t="s">
        <v>2218</v>
      </c>
      <c r="CW797" t="s">
        <v>7026</v>
      </c>
      <c r="CX797" t="s">
        <v>8174</v>
      </c>
    </row>
    <row r="798" spans="1:133" x14ac:dyDescent="0.25">
      <c r="A798" t="s">
        <v>8175</v>
      </c>
      <c r="B798" t="s">
        <v>35</v>
      </c>
      <c r="C798" t="s">
        <v>365</v>
      </c>
      <c r="D798" t="s">
        <v>5187</v>
      </c>
      <c r="E798" t="s">
        <v>40</v>
      </c>
      <c r="F798" t="s">
        <v>8176</v>
      </c>
      <c r="G798" t="s">
        <v>39</v>
      </c>
      <c r="H798" t="s">
        <v>350</v>
      </c>
      <c r="I798" t="s">
        <v>350</v>
      </c>
      <c r="J798" t="s">
        <v>8177</v>
      </c>
      <c r="K798" t="s">
        <v>8178</v>
      </c>
      <c r="L798" t="s">
        <v>464</v>
      </c>
      <c r="M798" t="s">
        <v>6847</v>
      </c>
      <c r="N798" t="s">
        <v>2055</v>
      </c>
      <c r="O798" t="s">
        <v>1516</v>
      </c>
      <c r="P798" t="s">
        <v>1516</v>
      </c>
      <c r="Q798" t="s">
        <v>6848</v>
      </c>
      <c r="R798" t="s">
        <v>667</v>
      </c>
      <c r="S798" t="s">
        <v>617</v>
      </c>
      <c r="T798" t="s">
        <v>6849</v>
      </c>
      <c r="U798" t="s">
        <v>7135</v>
      </c>
      <c r="V798" t="s">
        <v>1102</v>
      </c>
      <c r="W798" t="s">
        <v>8179</v>
      </c>
      <c r="X798" t="s">
        <v>461</v>
      </c>
      <c r="Y798" t="s">
        <v>801</v>
      </c>
      <c r="Z798" t="s">
        <v>6857</v>
      </c>
      <c r="AA798" t="s">
        <v>2380</v>
      </c>
      <c r="AB798" t="s">
        <v>25</v>
      </c>
      <c r="AC798" t="s">
        <v>25</v>
      </c>
      <c r="AD798" t="s">
        <v>91</v>
      </c>
      <c r="AE798" t="s">
        <v>91</v>
      </c>
      <c r="AF798" t="s">
        <v>65</v>
      </c>
      <c r="AG798" t="s">
        <v>94</v>
      </c>
      <c r="AH798" t="s">
        <v>682</v>
      </c>
      <c r="AI798" t="s">
        <v>223</v>
      </c>
      <c r="AJ798" t="s">
        <v>97</v>
      </c>
      <c r="AK798" t="s">
        <v>98</v>
      </c>
      <c r="AL798" t="s">
        <v>98</v>
      </c>
      <c r="AM798" t="s">
        <v>2975</v>
      </c>
      <c r="AN798" t="s">
        <v>101</v>
      </c>
      <c r="AO798" t="s">
        <v>6852</v>
      </c>
      <c r="AP798" t="s">
        <v>647</v>
      </c>
      <c r="AQ798" t="s">
        <v>78</v>
      </c>
      <c r="AR798" t="s">
        <v>104</v>
      </c>
      <c r="AS798" t="s">
        <v>96</v>
      </c>
      <c r="AT798" t="s">
        <v>393</v>
      </c>
      <c r="AU798" t="s">
        <v>501</v>
      </c>
      <c r="AV798" t="s">
        <v>14</v>
      </c>
      <c r="AW798" t="s">
        <v>14</v>
      </c>
      <c r="AX798" t="s">
        <v>174</v>
      </c>
      <c r="AY798" t="s">
        <v>174</v>
      </c>
      <c r="AZ798" t="s">
        <v>332</v>
      </c>
      <c r="BA798" t="s">
        <v>109</v>
      </c>
      <c r="BB798" t="s">
        <v>106</v>
      </c>
      <c r="BC798" t="s">
        <v>1058</v>
      </c>
      <c r="BD798" t="s">
        <v>73</v>
      </c>
      <c r="BE798" t="s">
        <v>93</v>
      </c>
      <c r="BF798" t="s">
        <v>114</v>
      </c>
      <c r="BG798" t="s">
        <v>4890</v>
      </c>
      <c r="BH798" t="s">
        <v>1794</v>
      </c>
      <c r="BI798" t="s">
        <v>280</v>
      </c>
      <c r="BJ798" t="s">
        <v>9</v>
      </c>
      <c r="BK798" t="s">
        <v>3040</v>
      </c>
      <c r="BL798" t="s">
        <v>7444</v>
      </c>
      <c r="BM798" t="s">
        <v>166</v>
      </c>
      <c r="BN798" t="s">
        <v>440</v>
      </c>
      <c r="BO798" t="s">
        <v>5126</v>
      </c>
      <c r="BP798" t="s">
        <v>844</v>
      </c>
      <c r="BQ798" t="s">
        <v>8180</v>
      </c>
      <c r="BR798" t="s">
        <v>2983</v>
      </c>
      <c r="BS798" t="s">
        <v>534</v>
      </c>
      <c r="BT798" t="s">
        <v>138</v>
      </c>
      <c r="BU798">
        <v>3434</v>
      </c>
      <c r="BV798" t="s">
        <v>518</v>
      </c>
      <c r="BW798">
        <v>34</v>
      </c>
      <c r="BX798" t="s">
        <v>38</v>
      </c>
      <c r="BY798" t="s">
        <v>274</v>
      </c>
      <c r="BZ798" t="s">
        <v>8181</v>
      </c>
    </row>
    <row r="799" spans="1:133" x14ac:dyDescent="0.25">
      <c r="A799" t="s">
        <v>8182</v>
      </c>
      <c r="B799" t="s">
        <v>35</v>
      </c>
      <c r="C799" t="s">
        <v>1043</v>
      </c>
      <c r="D799" t="s">
        <v>365</v>
      </c>
      <c r="E799" t="s">
        <v>64</v>
      </c>
      <c r="F799" t="s">
        <v>64</v>
      </c>
      <c r="G799" t="s">
        <v>3550</v>
      </c>
      <c r="H799" t="s">
        <v>1311</v>
      </c>
      <c r="I799" t="s">
        <v>40</v>
      </c>
      <c r="J799" t="s">
        <v>40</v>
      </c>
      <c r="K799" t="s">
        <v>40</v>
      </c>
      <c r="L799" t="s">
        <v>1412</v>
      </c>
      <c r="M799" t="s">
        <v>7910</v>
      </c>
      <c r="N799" t="s">
        <v>7911</v>
      </c>
      <c r="O799" t="s">
        <v>2537</v>
      </c>
      <c r="P799" t="s">
        <v>158</v>
      </c>
      <c r="Q799" t="s">
        <v>158</v>
      </c>
      <c r="R799" t="s">
        <v>881</v>
      </c>
      <c r="S799" t="s">
        <v>7912</v>
      </c>
      <c r="T799" t="s">
        <v>28</v>
      </c>
      <c r="U799" t="s">
        <v>49</v>
      </c>
      <c r="V799" t="s">
        <v>4231</v>
      </c>
      <c r="W799" t="s">
        <v>1581</v>
      </c>
      <c r="X799" t="s">
        <v>78</v>
      </c>
      <c r="Y799" t="s">
        <v>939</v>
      </c>
      <c r="Z799" t="s">
        <v>55</v>
      </c>
      <c r="AA799" t="s">
        <v>25</v>
      </c>
      <c r="AB799" t="s">
        <v>25</v>
      </c>
      <c r="AC799" t="s">
        <v>26</v>
      </c>
      <c r="AD799" t="s">
        <v>26</v>
      </c>
      <c r="AE799" t="s">
        <v>26</v>
      </c>
      <c r="AF799" t="s">
        <v>26</v>
      </c>
      <c r="AG799" t="s">
        <v>161</v>
      </c>
      <c r="AH799" t="s">
        <v>4232</v>
      </c>
      <c r="AI799" t="s">
        <v>115</v>
      </c>
      <c r="AJ799" t="s">
        <v>90</v>
      </c>
      <c r="AK799" t="s">
        <v>380</v>
      </c>
      <c r="AL799" t="s">
        <v>913</v>
      </c>
      <c r="AM799" t="s">
        <v>913</v>
      </c>
      <c r="AN799" t="s">
        <v>1267</v>
      </c>
      <c r="AO799" t="s">
        <v>336</v>
      </c>
      <c r="AP799" t="s">
        <v>65</v>
      </c>
      <c r="AQ799" t="s">
        <v>66</v>
      </c>
      <c r="AR799" t="s">
        <v>97</v>
      </c>
      <c r="AS799" t="s">
        <v>14</v>
      </c>
      <c r="AT799" t="s">
        <v>98</v>
      </c>
      <c r="AU799" t="s">
        <v>1326</v>
      </c>
      <c r="AV799" t="s">
        <v>329</v>
      </c>
      <c r="AW799" t="s">
        <v>731</v>
      </c>
      <c r="AX799" t="s">
        <v>2192</v>
      </c>
      <c r="AY799" t="s">
        <v>7913</v>
      </c>
      <c r="AZ799" t="s">
        <v>8183</v>
      </c>
    </row>
    <row r="800" spans="1:133" x14ac:dyDescent="0.25">
      <c r="A800" t="s">
        <v>8184</v>
      </c>
      <c r="B800" t="s">
        <v>1737</v>
      </c>
      <c r="C800" t="s">
        <v>365</v>
      </c>
      <c r="D800" t="s">
        <v>7</v>
      </c>
      <c r="E800" t="s">
        <v>6</v>
      </c>
      <c r="F800" t="s">
        <v>1738</v>
      </c>
      <c r="G800" t="s">
        <v>3089</v>
      </c>
      <c r="H800" t="s">
        <v>198</v>
      </c>
      <c r="I800" t="s">
        <v>1739</v>
      </c>
      <c r="J800" t="s">
        <v>119</v>
      </c>
      <c r="K800" t="s">
        <v>119</v>
      </c>
      <c r="L800" t="s">
        <v>528</v>
      </c>
      <c r="M800" t="s">
        <v>1740</v>
      </c>
      <c r="N800" t="s">
        <v>253</v>
      </c>
      <c r="O800" t="s">
        <v>1741</v>
      </c>
      <c r="P800" t="s">
        <v>1742</v>
      </c>
      <c r="Q800" t="s">
        <v>189</v>
      </c>
      <c r="R800" t="s">
        <v>1743</v>
      </c>
      <c r="S800" t="s">
        <v>1</v>
      </c>
      <c r="T800" t="s">
        <v>1</v>
      </c>
      <c r="U800" t="s">
        <v>1</v>
      </c>
      <c r="V800" t="s">
        <v>1100</v>
      </c>
      <c r="W800" t="s">
        <v>1213</v>
      </c>
      <c r="X800" t="s">
        <v>14</v>
      </c>
      <c r="Y800" t="s">
        <v>14</v>
      </c>
      <c r="Z800" t="s">
        <v>374</v>
      </c>
      <c r="AA800" t="s">
        <v>45</v>
      </c>
      <c r="AB800" t="s">
        <v>126</v>
      </c>
      <c r="AC800" t="s">
        <v>1744</v>
      </c>
      <c r="AD800" t="s">
        <v>1745</v>
      </c>
      <c r="AE800" t="s">
        <v>1745</v>
      </c>
      <c r="AF800" t="s">
        <v>1746</v>
      </c>
      <c r="AG800" t="s">
        <v>1747</v>
      </c>
      <c r="AH800" t="s">
        <v>85</v>
      </c>
      <c r="AI800" t="s">
        <v>85</v>
      </c>
      <c r="AJ800" t="s">
        <v>1748</v>
      </c>
      <c r="AK800" t="s">
        <v>1548</v>
      </c>
      <c r="AL800" t="s">
        <v>1749</v>
      </c>
      <c r="AM800" t="s">
        <v>570</v>
      </c>
      <c r="AN800" t="s">
        <v>114</v>
      </c>
      <c r="AO800" t="s">
        <v>1750</v>
      </c>
      <c r="AP800" t="s">
        <v>94</v>
      </c>
      <c r="AQ800" t="s">
        <v>447</v>
      </c>
      <c r="AR800" t="s">
        <v>96</v>
      </c>
      <c r="AS800" t="s">
        <v>96</v>
      </c>
      <c r="AT800" t="s">
        <v>96</v>
      </c>
      <c r="AU800" t="s">
        <v>97</v>
      </c>
      <c r="AV800" t="s">
        <v>98</v>
      </c>
      <c r="AW800" t="s">
        <v>98</v>
      </c>
      <c r="AX800" t="s">
        <v>572</v>
      </c>
      <c r="AY800" t="s">
        <v>229</v>
      </c>
      <c r="AZ800" t="s">
        <v>101</v>
      </c>
      <c r="BA800" t="s">
        <v>101</v>
      </c>
      <c r="BB800" t="s">
        <v>573</v>
      </c>
      <c r="BC800" t="s">
        <v>161</v>
      </c>
      <c r="BD800" t="s">
        <v>78</v>
      </c>
      <c r="BE800" t="s">
        <v>574</v>
      </c>
      <c r="BF800" t="s">
        <v>79</v>
      </c>
      <c r="BG800" t="s">
        <v>56</v>
      </c>
      <c r="BH800" t="s">
        <v>105</v>
      </c>
      <c r="BI800" t="s">
        <v>1751</v>
      </c>
      <c r="BJ800" t="s">
        <v>997</v>
      </c>
      <c r="BK800" t="s">
        <v>450</v>
      </c>
      <c r="BL800" t="s">
        <v>174</v>
      </c>
      <c r="BM800" t="s">
        <v>174</v>
      </c>
      <c r="BN800" t="s">
        <v>42</v>
      </c>
      <c r="BO800" t="s">
        <v>42</v>
      </c>
      <c r="BP800" t="s">
        <v>452</v>
      </c>
      <c r="BQ800" t="s">
        <v>577</v>
      </c>
      <c r="BR800" t="s">
        <v>109</v>
      </c>
      <c r="BS800" t="s">
        <v>109</v>
      </c>
      <c r="BT800" t="s">
        <v>1752</v>
      </c>
      <c r="BU800" t="s">
        <v>579</v>
      </c>
      <c r="BV800">
        <v>0</v>
      </c>
      <c r="BW800" t="s">
        <v>983</v>
      </c>
      <c r="BX800" t="s">
        <v>25</v>
      </c>
      <c r="BY800" t="s">
        <v>581</v>
      </c>
      <c r="BZ800" t="s">
        <v>582</v>
      </c>
      <c r="CA800" t="s">
        <v>1153</v>
      </c>
      <c r="CB800" t="s">
        <v>1081</v>
      </c>
      <c r="CC800" t="s">
        <v>423</v>
      </c>
      <c r="CD800" t="s">
        <v>233</v>
      </c>
      <c r="CE800" t="s">
        <v>40</v>
      </c>
      <c r="CF800" t="s">
        <v>1753</v>
      </c>
      <c r="CG800" t="s">
        <v>26</v>
      </c>
      <c r="CH800" t="s">
        <v>1754</v>
      </c>
      <c r="CI800" t="s">
        <v>1755</v>
      </c>
      <c r="CJ800" t="s">
        <v>404</v>
      </c>
      <c r="CK800" t="s">
        <v>1049</v>
      </c>
      <c r="CL800" t="s">
        <v>1756</v>
      </c>
      <c r="CM800" t="s">
        <v>138</v>
      </c>
      <c r="CN800" t="s">
        <v>595</v>
      </c>
      <c r="CO800" t="s">
        <v>471</v>
      </c>
      <c r="CP800">
        <v>3434</v>
      </c>
      <c r="CQ800" t="s">
        <v>917</v>
      </c>
      <c r="CR800" s="1">
        <v>14.291666666666666</v>
      </c>
      <c r="CS800" t="s">
        <v>274</v>
      </c>
      <c r="CT800" t="s">
        <v>1757</v>
      </c>
    </row>
    <row r="801" spans="1:139" x14ac:dyDescent="0.25">
      <c r="A801" t="s">
        <v>8185</v>
      </c>
      <c r="B801" t="s">
        <v>426</v>
      </c>
      <c r="C801" t="s">
        <v>1</v>
      </c>
      <c r="D801" t="s">
        <v>1</v>
      </c>
      <c r="E801" t="s">
        <v>70</v>
      </c>
      <c r="F801" t="s">
        <v>53</v>
      </c>
      <c r="G801" t="s">
        <v>1025</v>
      </c>
      <c r="H801" t="s">
        <v>198</v>
      </c>
      <c r="I801" t="s">
        <v>3181</v>
      </c>
      <c r="J801" t="s">
        <v>3182</v>
      </c>
      <c r="K801" t="s">
        <v>2146</v>
      </c>
      <c r="L801" t="s">
        <v>1877</v>
      </c>
      <c r="M801" t="s">
        <v>205</v>
      </c>
      <c r="N801" t="s">
        <v>206</v>
      </c>
      <c r="O801" t="s">
        <v>3183</v>
      </c>
      <c r="P801" t="s">
        <v>881</v>
      </c>
      <c r="Q801" t="s">
        <v>1229</v>
      </c>
      <c r="R801" t="s">
        <v>3184</v>
      </c>
      <c r="S801" t="s">
        <v>3185</v>
      </c>
      <c r="T801" t="s">
        <v>3186</v>
      </c>
      <c r="U801" t="s">
        <v>14</v>
      </c>
      <c r="V801" t="s">
        <v>2943</v>
      </c>
      <c r="W801" t="s">
        <v>138</v>
      </c>
      <c r="X801" t="s">
        <v>85</v>
      </c>
      <c r="Y801" t="s">
        <v>85</v>
      </c>
      <c r="Z801" t="s">
        <v>209</v>
      </c>
      <c r="AA801" t="s">
        <v>3187</v>
      </c>
      <c r="AB801" t="s">
        <v>2332</v>
      </c>
      <c r="AC801" t="s">
        <v>377</v>
      </c>
      <c r="AD801" t="s">
        <v>8186</v>
      </c>
      <c r="AE801" t="s">
        <v>40</v>
      </c>
      <c r="AF801">
        <v>11986</v>
      </c>
      <c r="AG801" t="s">
        <v>578</v>
      </c>
      <c r="AH801" t="s">
        <v>3189</v>
      </c>
      <c r="AI801" t="s">
        <v>963</v>
      </c>
      <c r="AJ801" t="s">
        <v>3190</v>
      </c>
      <c r="AK801" t="s">
        <v>3191</v>
      </c>
      <c r="AL801" t="s">
        <v>898</v>
      </c>
      <c r="AM801" t="s">
        <v>2271</v>
      </c>
      <c r="AN801" t="s">
        <v>3192</v>
      </c>
      <c r="AO801" t="s">
        <v>3193</v>
      </c>
      <c r="AP801" t="s">
        <v>47</v>
      </c>
      <c r="AQ801" t="s">
        <v>2316</v>
      </c>
      <c r="AR801" t="s">
        <v>185</v>
      </c>
      <c r="AS801" t="s">
        <v>224</v>
      </c>
      <c r="AT801" t="s">
        <v>94</v>
      </c>
      <c r="AU801" t="s">
        <v>94</v>
      </c>
      <c r="AV801" t="s">
        <v>447</v>
      </c>
      <c r="AW801" t="s">
        <v>97</v>
      </c>
      <c r="AX801" t="s">
        <v>98</v>
      </c>
      <c r="AY801" t="s">
        <v>98</v>
      </c>
      <c r="AZ801" t="s">
        <v>101</v>
      </c>
      <c r="BA801" t="s">
        <v>101</v>
      </c>
      <c r="BB801" t="s">
        <v>101</v>
      </c>
      <c r="BC801" t="s">
        <v>2782</v>
      </c>
      <c r="BD801" t="s">
        <v>392</v>
      </c>
      <c r="BE801" t="s">
        <v>1041</v>
      </c>
      <c r="BF801" t="s">
        <v>78</v>
      </c>
      <c r="BG801" t="s">
        <v>96</v>
      </c>
      <c r="BH801" t="s">
        <v>234</v>
      </c>
      <c r="BI801" t="s">
        <v>26</v>
      </c>
      <c r="BJ801" t="s">
        <v>105</v>
      </c>
      <c r="BK801" t="s">
        <v>3194</v>
      </c>
      <c r="BL801" t="s">
        <v>2901</v>
      </c>
      <c r="BM801" t="s">
        <v>174</v>
      </c>
      <c r="BN801" t="s">
        <v>1045</v>
      </c>
      <c r="BO801" t="s">
        <v>3195</v>
      </c>
      <c r="BP801" t="s">
        <v>111</v>
      </c>
      <c r="BQ801" t="s">
        <v>159</v>
      </c>
      <c r="BR801" t="s">
        <v>159</v>
      </c>
      <c r="BS801" t="s">
        <v>973</v>
      </c>
      <c r="BT801" t="s">
        <v>109</v>
      </c>
      <c r="BU801">
        <v>2</v>
      </c>
      <c r="BV801" t="s">
        <v>1814</v>
      </c>
      <c r="BW801" t="s">
        <v>3196</v>
      </c>
      <c r="BX801" t="s">
        <v>3197</v>
      </c>
      <c r="BY801" t="s">
        <v>252</v>
      </c>
      <c r="BZ801" t="s">
        <v>8187</v>
      </c>
    </row>
    <row r="802" spans="1:139" x14ac:dyDescent="0.25">
      <c r="A802" t="s">
        <v>8188</v>
      </c>
      <c r="B802" t="s">
        <v>3233</v>
      </c>
      <c r="C802" t="s">
        <v>53</v>
      </c>
      <c r="D802" t="s">
        <v>2348</v>
      </c>
      <c r="E802" t="s">
        <v>368</v>
      </c>
      <c r="F802" t="s">
        <v>92</v>
      </c>
      <c r="G802" t="s">
        <v>2066</v>
      </c>
      <c r="H802" t="s">
        <v>70</v>
      </c>
      <c r="I802" t="s">
        <v>8</v>
      </c>
      <c r="J802" t="s">
        <v>994</v>
      </c>
      <c r="K802" t="s">
        <v>1</v>
      </c>
      <c r="L802" t="s">
        <v>1</v>
      </c>
      <c r="M802" t="s">
        <v>1</v>
      </c>
      <c r="N802" t="s">
        <v>2215</v>
      </c>
      <c r="O802" t="s">
        <v>14</v>
      </c>
      <c r="P802" t="s">
        <v>14</v>
      </c>
      <c r="Q802" t="s">
        <v>14</v>
      </c>
      <c r="R802" t="s">
        <v>14</v>
      </c>
      <c r="S802" t="s">
        <v>14</v>
      </c>
      <c r="T802" t="s">
        <v>14</v>
      </c>
      <c r="U802" t="s">
        <v>14</v>
      </c>
      <c r="V802" t="s">
        <v>2216</v>
      </c>
      <c r="W802" t="s">
        <v>4687</v>
      </c>
      <c r="X802" t="s">
        <v>576</v>
      </c>
      <c r="Y802" t="s">
        <v>1361</v>
      </c>
      <c r="Z802" t="s">
        <v>159</v>
      </c>
      <c r="AA802" t="s">
        <v>2217</v>
      </c>
      <c r="AB802" t="s">
        <v>841</v>
      </c>
      <c r="AC802" t="s">
        <v>2218</v>
      </c>
      <c r="AD802" t="s">
        <v>528</v>
      </c>
      <c r="AE802" t="s">
        <v>528</v>
      </c>
      <c r="AF802" t="s">
        <v>528</v>
      </c>
      <c r="AG802" t="s">
        <v>528</v>
      </c>
      <c r="AH802" t="s">
        <v>85</v>
      </c>
      <c r="AI802" t="s">
        <v>85</v>
      </c>
      <c r="AJ802" t="s">
        <v>161</v>
      </c>
      <c r="AK802" t="s">
        <v>29</v>
      </c>
      <c r="AL802" t="s">
        <v>4689</v>
      </c>
      <c r="AM802" t="s">
        <v>321</v>
      </c>
      <c r="AN802" t="s">
        <v>1130</v>
      </c>
      <c r="AO802">
        <v>7</v>
      </c>
      <c r="AP802" t="s">
        <v>4690</v>
      </c>
      <c r="AQ802" t="s">
        <v>826</v>
      </c>
      <c r="AR802" t="s">
        <v>607</v>
      </c>
      <c r="AS802" t="s">
        <v>727</v>
      </c>
      <c r="AT802" t="s">
        <v>123</v>
      </c>
      <c r="AU802" t="s">
        <v>2504</v>
      </c>
      <c r="AV802" t="s">
        <v>98</v>
      </c>
      <c r="AW802" t="s">
        <v>98</v>
      </c>
      <c r="AX802" t="s">
        <v>101</v>
      </c>
      <c r="AY802" t="s">
        <v>101</v>
      </c>
      <c r="AZ802" t="s">
        <v>1726</v>
      </c>
      <c r="BA802" t="s">
        <v>4691</v>
      </c>
      <c r="BB802" t="s">
        <v>729</v>
      </c>
      <c r="BC802" t="s">
        <v>78</v>
      </c>
      <c r="BD802" t="s">
        <v>78</v>
      </c>
      <c r="BE802" t="s">
        <v>449</v>
      </c>
      <c r="BF802" t="s">
        <v>534</v>
      </c>
      <c r="BG802" t="s">
        <v>16</v>
      </c>
      <c r="BH802" t="s">
        <v>16</v>
      </c>
      <c r="BI802" t="s">
        <v>2226</v>
      </c>
      <c r="BJ802" t="s">
        <v>1601</v>
      </c>
      <c r="BK802" t="s">
        <v>4692</v>
      </c>
      <c r="BL802" t="s">
        <v>13</v>
      </c>
      <c r="BM802" t="s">
        <v>40</v>
      </c>
      <c r="BN802" t="s">
        <v>272</v>
      </c>
      <c r="BO802" t="s">
        <v>272</v>
      </c>
      <c r="BP802">
        <v>11</v>
      </c>
      <c r="BQ802">
        <v>11</v>
      </c>
      <c r="BR802" t="s">
        <v>2146</v>
      </c>
      <c r="BS802" t="s">
        <v>1453</v>
      </c>
      <c r="BT802" t="s">
        <v>2170</v>
      </c>
      <c r="BU802" t="s">
        <v>2170</v>
      </c>
      <c r="BV802">
        <v>1</v>
      </c>
      <c r="BW802" t="s">
        <v>2228</v>
      </c>
      <c r="BX802" t="s">
        <v>2229</v>
      </c>
      <c r="BY802" t="s">
        <v>2230</v>
      </c>
      <c r="BZ802">
        <v>2</v>
      </c>
      <c r="CA802" t="s">
        <v>8189</v>
      </c>
    </row>
    <row r="803" spans="1:139" x14ac:dyDescent="0.25">
      <c r="A803" t="s">
        <v>8190</v>
      </c>
      <c r="B803" t="s">
        <v>474</v>
      </c>
      <c r="C803" t="s">
        <v>1531</v>
      </c>
      <c r="D803" t="s">
        <v>21</v>
      </c>
      <c r="E803" t="s">
        <v>8191</v>
      </c>
      <c r="F803" t="s">
        <v>306</v>
      </c>
      <c r="G803" t="s">
        <v>1517</v>
      </c>
      <c r="H803" t="s">
        <v>1517</v>
      </c>
      <c r="I803" t="s">
        <v>6747</v>
      </c>
      <c r="J803" t="s">
        <v>16</v>
      </c>
      <c r="K803" t="s">
        <v>16</v>
      </c>
      <c r="L803" t="s">
        <v>223</v>
      </c>
      <c r="M803" t="s">
        <v>1237</v>
      </c>
      <c r="N803" t="s">
        <v>47</v>
      </c>
      <c r="O803" t="s">
        <v>8192</v>
      </c>
      <c r="P803" t="s">
        <v>14</v>
      </c>
      <c r="Q803" t="s">
        <v>14</v>
      </c>
      <c r="R803" t="s">
        <v>14</v>
      </c>
      <c r="S803" t="s">
        <v>14</v>
      </c>
      <c r="T803" t="s">
        <v>14</v>
      </c>
      <c r="U803" t="s">
        <v>14</v>
      </c>
      <c r="V803" t="s">
        <v>14</v>
      </c>
      <c r="W803" t="s">
        <v>14</v>
      </c>
      <c r="X803" t="s">
        <v>205</v>
      </c>
      <c r="Y803" t="s">
        <v>206</v>
      </c>
      <c r="Z803" t="s">
        <v>207</v>
      </c>
      <c r="AA803" t="s">
        <v>8193</v>
      </c>
      <c r="AB803" t="s">
        <v>346</v>
      </c>
      <c r="AC803" t="s">
        <v>963</v>
      </c>
      <c r="AD803" t="s">
        <v>963</v>
      </c>
      <c r="AE803" t="s">
        <v>1100</v>
      </c>
      <c r="AF803" t="s">
        <v>534</v>
      </c>
      <c r="AG803" t="s">
        <v>1915</v>
      </c>
      <c r="AH803" t="s">
        <v>1916</v>
      </c>
      <c r="AI803" t="s">
        <v>2844</v>
      </c>
      <c r="AJ803" t="s">
        <v>3312</v>
      </c>
      <c r="AK803" t="s">
        <v>798</v>
      </c>
      <c r="AL803" t="s">
        <v>600</v>
      </c>
      <c r="AM803" t="s">
        <v>2548</v>
      </c>
      <c r="AN803" t="s">
        <v>8194</v>
      </c>
      <c r="AO803" t="s">
        <v>24</v>
      </c>
      <c r="AP803" t="s">
        <v>24</v>
      </c>
      <c r="AQ803" t="s">
        <v>25</v>
      </c>
      <c r="AR803" t="s">
        <v>25</v>
      </c>
      <c r="AS803" t="s">
        <v>25</v>
      </c>
      <c r="AT803" t="s">
        <v>25</v>
      </c>
      <c r="AU803" t="s">
        <v>6218</v>
      </c>
      <c r="AV803" t="s">
        <v>7714</v>
      </c>
      <c r="AW803" t="s">
        <v>75</v>
      </c>
      <c r="AX803" t="s">
        <v>8195</v>
      </c>
      <c r="AY803" t="s">
        <v>1847</v>
      </c>
      <c r="AZ803" t="s">
        <v>2670</v>
      </c>
      <c r="BA803" t="s">
        <v>222</v>
      </c>
      <c r="BB803" t="s">
        <v>85</v>
      </c>
      <c r="BC803" t="s">
        <v>85</v>
      </c>
      <c r="BD803" t="s">
        <v>85</v>
      </c>
      <c r="BE803" t="s">
        <v>2057</v>
      </c>
      <c r="BF803" t="s">
        <v>2380</v>
      </c>
      <c r="BG803" t="s">
        <v>8196</v>
      </c>
      <c r="BH803" t="s">
        <v>975</v>
      </c>
      <c r="BI803" t="s">
        <v>976</v>
      </c>
      <c r="BJ803" t="s">
        <v>4823</v>
      </c>
      <c r="BK803" t="s">
        <v>1</v>
      </c>
      <c r="BL803" t="s">
        <v>1</v>
      </c>
      <c r="BM803" t="s">
        <v>1</v>
      </c>
      <c r="BN803" t="s">
        <v>1</v>
      </c>
      <c r="BO803" t="s">
        <v>12</v>
      </c>
      <c r="BP803" t="s">
        <v>4256</v>
      </c>
      <c r="BQ803" t="s">
        <v>94</v>
      </c>
      <c r="BR803" t="s">
        <v>94</v>
      </c>
      <c r="BS803" t="s">
        <v>97</v>
      </c>
      <c r="BT803" t="s">
        <v>97</v>
      </c>
      <c r="BU803" t="s">
        <v>98</v>
      </c>
      <c r="BV803" t="s">
        <v>98</v>
      </c>
      <c r="BW803" t="s">
        <v>101</v>
      </c>
      <c r="BX803" t="s">
        <v>101</v>
      </c>
      <c r="BY803" t="s">
        <v>78</v>
      </c>
      <c r="BZ803" t="s">
        <v>78</v>
      </c>
      <c r="CA803" t="s">
        <v>78</v>
      </c>
      <c r="CB803" t="s">
        <v>8197</v>
      </c>
      <c r="CC803" t="s">
        <v>159</v>
      </c>
      <c r="CD803" t="s">
        <v>96</v>
      </c>
      <c r="CE803" t="s">
        <v>105</v>
      </c>
      <c r="CF803" t="s">
        <v>64</v>
      </c>
      <c r="CG803" t="s">
        <v>349</v>
      </c>
      <c r="CH803" t="s">
        <v>8198</v>
      </c>
      <c r="CI803" t="s">
        <v>174</v>
      </c>
      <c r="CJ803" t="s">
        <v>174</v>
      </c>
      <c r="CK803" t="s">
        <v>109</v>
      </c>
      <c r="CL803" t="s">
        <v>88</v>
      </c>
      <c r="CM803" t="s">
        <v>1606</v>
      </c>
      <c r="CN803" t="s">
        <v>119</v>
      </c>
      <c r="CO803" t="s">
        <v>3879</v>
      </c>
      <c r="CP803" t="s">
        <v>1045</v>
      </c>
      <c r="CQ803" t="s">
        <v>4998</v>
      </c>
      <c r="CR803" t="s">
        <v>45</v>
      </c>
      <c r="CS803" t="s">
        <v>2551</v>
      </c>
      <c r="CT803" t="s">
        <v>2720</v>
      </c>
      <c r="CU803" t="s">
        <v>724</v>
      </c>
      <c r="CV803" t="s">
        <v>402</v>
      </c>
      <c r="CW803" t="s">
        <v>3356</v>
      </c>
      <c r="CX803" t="s">
        <v>439</v>
      </c>
      <c r="CY803" t="s">
        <v>528</v>
      </c>
      <c r="CZ803" t="s">
        <v>233</v>
      </c>
      <c r="DA803" t="s">
        <v>3538</v>
      </c>
      <c r="DB803" t="s">
        <v>741</v>
      </c>
      <c r="DC803" t="s">
        <v>617</v>
      </c>
      <c r="DD803" t="s">
        <v>8199</v>
      </c>
      <c r="DE803" t="s">
        <v>42</v>
      </c>
      <c r="DF803" t="s">
        <v>42</v>
      </c>
      <c r="DG803" t="s">
        <v>8200</v>
      </c>
      <c r="DH803" t="s">
        <v>13</v>
      </c>
      <c r="DI803" t="s">
        <v>983</v>
      </c>
      <c r="DJ803" t="s">
        <v>8201</v>
      </c>
      <c r="DK803" t="s">
        <v>2572</v>
      </c>
      <c r="DL803" t="s">
        <v>316</v>
      </c>
      <c r="DM803" t="s">
        <v>60</v>
      </c>
      <c r="DN803" t="s">
        <v>2613</v>
      </c>
      <c r="DO803" t="s">
        <v>256</v>
      </c>
      <c r="DP803" t="s">
        <v>355</v>
      </c>
      <c r="DQ803" t="s">
        <v>8202</v>
      </c>
      <c r="DR803" t="s">
        <v>1316</v>
      </c>
      <c r="DS803" t="s">
        <v>8203</v>
      </c>
      <c r="DT803" t="s">
        <v>132</v>
      </c>
      <c r="DU803" t="s">
        <v>393</v>
      </c>
      <c r="DV803" t="s">
        <v>1107</v>
      </c>
      <c r="DW803" t="s">
        <v>260</v>
      </c>
      <c r="DX803" t="s">
        <v>8204</v>
      </c>
      <c r="DY803" t="s">
        <v>264</v>
      </c>
      <c r="DZ803">
        <v>4.0999999999999996</v>
      </c>
      <c r="EA803" t="s">
        <v>3146</v>
      </c>
      <c r="EB803" t="s">
        <v>8205</v>
      </c>
      <c r="EC803" t="s">
        <v>8206</v>
      </c>
      <c r="ED803" t="s">
        <v>29</v>
      </c>
      <c r="EE803" t="s">
        <v>194</v>
      </c>
      <c r="EF803" t="s">
        <v>194</v>
      </c>
      <c r="EG803">
        <v>3434</v>
      </c>
      <c r="EH803" t="s">
        <v>8207</v>
      </c>
      <c r="EI803" t="s">
        <v>274</v>
      </c>
    </row>
    <row r="804" spans="1:139" x14ac:dyDescent="0.25">
      <c r="A804" t="s">
        <v>8208</v>
      </c>
      <c r="B804" t="s">
        <v>123</v>
      </c>
      <c r="C804" t="s">
        <v>123</v>
      </c>
      <c r="D804" t="s">
        <v>3500</v>
      </c>
      <c r="E804" t="s">
        <v>92</v>
      </c>
      <c r="F804" t="s">
        <v>561</v>
      </c>
      <c r="G804" t="s">
        <v>6737</v>
      </c>
      <c r="H804" t="s">
        <v>944</v>
      </c>
      <c r="I804" t="s">
        <v>8</v>
      </c>
      <c r="J804" t="s">
        <v>155</v>
      </c>
      <c r="K804" t="s">
        <v>6738</v>
      </c>
      <c r="L804" t="s">
        <v>610</v>
      </c>
      <c r="M804" t="s">
        <v>47</v>
      </c>
      <c r="N804" t="s">
        <v>47</v>
      </c>
      <c r="O804" t="s">
        <v>319</v>
      </c>
      <c r="P804" t="s">
        <v>741</v>
      </c>
      <c r="Q804" t="s">
        <v>14</v>
      </c>
      <c r="R804" t="s">
        <v>14</v>
      </c>
      <c r="S804" t="s">
        <v>635</v>
      </c>
      <c r="T804" t="s">
        <v>4673</v>
      </c>
      <c r="U804" t="s">
        <v>3621</v>
      </c>
      <c r="V804" t="s">
        <v>49</v>
      </c>
      <c r="W804" t="s">
        <v>317</v>
      </c>
      <c r="X804" t="s">
        <v>1</v>
      </c>
      <c r="Y804" t="s">
        <v>4703</v>
      </c>
      <c r="Z804" t="s">
        <v>85</v>
      </c>
      <c r="AA804" t="s">
        <v>85</v>
      </c>
      <c r="AB804" t="s">
        <v>2786</v>
      </c>
      <c r="AC804" t="s">
        <v>1036</v>
      </c>
      <c r="AD804" t="s">
        <v>42</v>
      </c>
      <c r="AE804" t="s">
        <v>42</v>
      </c>
      <c r="AF804" t="s">
        <v>1491</v>
      </c>
      <c r="AG804">
        <v>120</v>
      </c>
      <c r="AH804">
        <v>2</v>
      </c>
      <c r="AI804" t="s">
        <v>18</v>
      </c>
      <c r="AJ804" t="s">
        <v>161</v>
      </c>
      <c r="AK804" t="s">
        <v>2532</v>
      </c>
      <c r="AL804" t="s">
        <v>1052</v>
      </c>
      <c r="AM804">
        <v>1</v>
      </c>
      <c r="AN804" t="s">
        <v>1031</v>
      </c>
      <c r="AO804" t="s">
        <v>1429</v>
      </c>
      <c r="AP804" t="s">
        <v>93</v>
      </c>
      <c r="AQ804" t="e">
        <f>-THED</f>
        <v>#NAME?</v>
      </c>
      <c r="AR804" t="s">
        <v>325</v>
      </c>
      <c r="AS804" t="s">
        <v>97</v>
      </c>
      <c r="AT804" t="s">
        <v>98</v>
      </c>
      <c r="AU804" t="s">
        <v>98</v>
      </c>
      <c r="AV804" t="s">
        <v>326</v>
      </c>
      <c r="AW804" t="s">
        <v>227</v>
      </c>
      <c r="AX804" t="s">
        <v>101</v>
      </c>
      <c r="AY804" t="s">
        <v>373</v>
      </c>
      <c r="AZ804" t="s">
        <v>898</v>
      </c>
      <c r="BA804" t="s">
        <v>647</v>
      </c>
      <c r="BB804" t="s">
        <v>78</v>
      </c>
      <c r="BC804" t="s">
        <v>96</v>
      </c>
      <c r="BD804" t="s">
        <v>29</v>
      </c>
      <c r="BE804" t="s">
        <v>37</v>
      </c>
      <c r="BF804" t="s">
        <v>105</v>
      </c>
      <c r="BG804" t="s">
        <v>40</v>
      </c>
      <c r="BH804" t="s">
        <v>174</v>
      </c>
      <c r="BI804" t="s">
        <v>174</v>
      </c>
      <c r="BJ804" t="s">
        <v>893</v>
      </c>
      <c r="BK804" t="s">
        <v>577</v>
      </c>
      <c r="BL804" t="s">
        <v>109</v>
      </c>
      <c r="BM804">
        <v>7</v>
      </c>
      <c r="BN804" t="s">
        <v>499</v>
      </c>
      <c r="BO804" t="s">
        <v>747</v>
      </c>
      <c r="BP804" t="s">
        <v>6739</v>
      </c>
      <c r="BQ804" t="s">
        <v>1117</v>
      </c>
      <c r="BR804" t="s">
        <v>28</v>
      </c>
      <c r="BS804" t="s">
        <v>3041</v>
      </c>
      <c r="BT804">
        <v>131</v>
      </c>
      <c r="BU804" t="s">
        <v>423</v>
      </c>
      <c r="BV804" t="s">
        <v>24</v>
      </c>
      <c r="BW804" t="s">
        <v>1686</v>
      </c>
      <c r="BX804" t="s">
        <v>8128</v>
      </c>
      <c r="BY804" t="s">
        <v>4902</v>
      </c>
      <c r="BZ804" t="s">
        <v>65</v>
      </c>
      <c r="CA804" t="s">
        <v>8129</v>
      </c>
      <c r="CB804" t="s">
        <v>280</v>
      </c>
      <c r="CC804" t="s">
        <v>355</v>
      </c>
      <c r="CD804" t="s">
        <v>471</v>
      </c>
      <c r="CE804" t="s">
        <v>64</v>
      </c>
      <c r="CF804" t="s">
        <v>359</v>
      </c>
      <c r="CG804" t="s">
        <v>359</v>
      </c>
      <c r="CH804" t="s">
        <v>187</v>
      </c>
      <c r="CI804" t="s">
        <v>354</v>
      </c>
      <c r="CJ804" t="s">
        <v>422</v>
      </c>
      <c r="CK804" t="s">
        <v>422</v>
      </c>
      <c r="CL804" t="s">
        <v>528</v>
      </c>
      <c r="CM804" t="s">
        <v>1342</v>
      </c>
      <c r="CN804" t="s">
        <v>4479</v>
      </c>
      <c r="CO804" t="s">
        <v>141</v>
      </c>
      <c r="CP804" t="s">
        <v>4273</v>
      </c>
      <c r="CQ804">
        <v>3434</v>
      </c>
      <c r="CR804" t="s">
        <v>274</v>
      </c>
      <c r="CS804" t="s">
        <v>38</v>
      </c>
    </row>
    <row r="805" spans="1:139" x14ac:dyDescent="0.25">
      <c r="A805" t="s">
        <v>8209</v>
      </c>
      <c r="B805" t="s">
        <v>5888</v>
      </c>
      <c r="C805" t="s">
        <v>70</v>
      </c>
      <c r="D805" t="s">
        <v>60</v>
      </c>
      <c r="E805" t="s">
        <v>71</v>
      </c>
      <c r="F805" t="s">
        <v>197</v>
      </c>
      <c r="G805" t="s">
        <v>521</v>
      </c>
      <c r="H805" t="s">
        <v>7701</v>
      </c>
      <c r="I805" t="s">
        <v>2821</v>
      </c>
      <c r="J805" t="s">
        <v>5590</v>
      </c>
      <c r="K805" t="s">
        <v>8210</v>
      </c>
      <c r="L805" t="s">
        <v>26</v>
      </c>
      <c r="M805" t="s">
        <v>26</v>
      </c>
      <c r="N805" t="s">
        <v>26</v>
      </c>
      <c r="O805" t="s">
        <v>26</v>
      </c>
      <c r="P805" t="s">
        <v>1833</v>
      </c>
      <c r="Q805" t="s">
        <v>1834</v>
      </c>
      <c r="R805" t="s">
        <v>482</v>
      </c>
      <c r="S805" t="s">
        <v>6461</v>
      </c>
      <c r="T805" t="s">
        <v>278</v>
      </c>
      <c r="U805" t="s">
        <v>615</v>
      </c>
      <c r="V805" t="s">
        <v>3463</v>
      </c>
      <c r="W805" t="s">
        <v>4931</v>
      </c>
      <c r="X805" t="s">
        <v>14</v>
      </c>
      <c r="Y805" t="s">
        <v>14</v>
      </c>
      <c r="Z805" t="s">
        <v>257</v>
      </c>
      <c r="AA805" t="s">
        <v>257</v>
      </c>
      <c r="AB805" t="s">
        <v>2001</v>
      </c>
      <c r="AC805" t="s">
        <v>402</v>
      </c>
      <c r="AD805" t="s">
        <v>2992</v>
      </c>
      <c r="AE805" t="s">
        <v>1</v>
      </c>
      <c r="AF805" t="s">
        <v>602</v>
      </c>
      <c r="AG805" t="s">
        <v>3441</v>
      </c>
      <c r="AH805" t="s">
        <v>259</v>
      </c>
      <c r="AI805" t="s">
        <v>259</v>
      </c>
      <c r="AJ805" t="s">
        <v>5211</v>
      </c>
      <c r="AK805" t="s">
        <v>40</v>
      </c>
      <c r="AL805" t="s">
        <v>343</v>
      </c>
      <c r="AM805" t="s">
        <v>151</v>
      </c>
      <c r="AN805" t="s">
        <v>1846</v>
      </c>
      <c r="AO805" t="s">
        <v>45</v>
      </c>
      <c r="AP805" t="s">
        <v>981</v>
      </c>
      <c r="AQ805" t="s">
        <v>2332</v>
      </c>
      <c r="AR805" t="s">
        <v>4078</v>
      </c>
      <c r="AS805" t="s">
        <v>220</v>
      </c>
      <c r="AT805" t="s">
        <v>1103</v>
      </c>
      <c r="AU805" t="s">
        <v>3179</v>
      </c>
      <c r="AV805" t="s">
        <v>2672</v>
      </c>
      <c r="AW805" t="s">
        <v>423</v>
      </c>
      <c r="AX805" t="s">
        <v>3442</v>
      </c>
      <c r="AY805" t="s">
        <v>94</v>
      </c>
      <c r="AZ805" t="s">
        <v>94</v>
      </c>
      <c r="BA805" t="s">
        <v>641</v>
      </c>
      <c r="BB805" t="s">
        <v>97</v>
      </c>
      <c r="BC805" t="s">
        <v>98</v>
      </c>
      <c r="BD805" t="s">
        <v>98</v>
      </c>
      <c r="BE805" t="s">
        <v>101</v>
      </c>
      <c r="BF805" t="s">
        <v>101</v>
      </c>
      <c r="BG805" t="s">
        <v>101</v>
      </c>
      <c r="BH805" t="s">
        <v>1642</v>
      </c>
      <c r="BI805" t="s">
        <v>392</v>
      </c>
      <c r="BJ805" t="s">
        <v>560</v>
      </c>
      <c r="BK805" t="s">
        <v>78</v>
      </c>
      <c r="BL805" t="s">
        <v>576</v>
      </c>
      <c r="BM805" t="s">
        <v>1142</v>
      </c>
      <c r="BN805" t="s">
        <v>96</v>
      </c>
      <c r="BO805" t="s">
        <v>234</v>
      </c>
      <c r="BP805" t="s">
        <v>105</v>
      </c>
      <c r="BQ805" t="s">
        <v>8211</v>
      </c>
      <c r="BR805" t="s">
        <v>8212</v>
      </c>
      <c r="BS805" t="s">
        <v>109</v>
      </c>
      <c r="BT805" t="s">
        <v>109</v>
      </c>
      <c r="BU805" t="s">
        <v>1031</v>
      </c>
      <c r="BV805" t="s">
        <v>1031</v>
      </c>
      <c r="BW805" t="s">
        <v>1449</v>
      </c>
      <c r="BX805" t="s">
        <v>174</v>
      </c>
      <c r="BY805" t="s">
        <v>111</v>
      </c>
      <c r="BZ805" t="s">
        <v>246</v>
      </c>
      <c r="CA805" t="s">
        <v>159</v>
      </c>
      <c r="CB805" t="s">
        <v>159</v>
      </c>
      <c r="CC805" t="s">
        <v>2403</v>
      </c>
      <c r="CD805" t="s">
        <v>2738</v>
      </c>
      <c r="CE805" t="s">
        <v>47</v>
      </c>
      <c r="CF805" t="s">
        <v>65</v>
      </c>
      <c r="CG805" t="s">
        <v>24</v>
      </c>
      <c r="CH805" t="s">
        <v>25</v>
      </c>
      <c r="CI805" t="s">
        <v>25</v>
      </c>
      <c r="CJ805" t="s">
        <v>252</v>
      </c>
      <c r="CK805" t="s">
        <v>8213</v>
      </c>
      <c r="CL805" t="s">
        <v>506</v>
      </c>
      <c r="CM805" t="s">
        <v>439</v>
      </c>
      <c r="CN805" t="s">
        <v>1267</v>
      </c>
      <c r="CO805" t="s">
        <v>6908</v>
      </c>
      <c r="CP805" t="s">
        <v>983</v>
      </c>
      <c r="CQ805" t="s">
        <v>2092</v>
      </c>
      <c r="CR805" t="s">
        <v>258</v>
      </c>
      <c r="CS805">
        <v>2</v>
      </c>
      <c r="CT805" t="s">
        <v>7708</v>
      </c>
      <c r="CU805" t="s">
        <v>926</v>
      </c>
      <c r="CV805" t="s">
        <v>801</v>
      </c>
      <c r="CW805" t="s">
        <v>3324</v>
      </c>
      <c r="CX805" t="s">
        <v>8214</v>
      </c>
      <c r="CY805" t="s">
        <v>2373</v>
      </c>
      <c r="CZ805" t="s">
        <v>8215</v>
      </c>
      <c r="DA805" t="s">
        <v>264</v>
      </c>
      <c r="DB805" t="s">
        <v>119</v>
      </c>
      <c r="DC805" t="s">
        <v>265</v>
      </c>
      <c r="DD805">
        <v>86</v>
      </c>
      <c r="DE805" t="s">
        <v>8151</v>
      </c>
      <c r="DF805" t="s">
        <v>1781</v>
      </c>
      <c r="DG805" t="s">
        <v>2722</v>
      </c>
      <c r="DH805">
        <v>41</v>
      </c>
      <c r="DI805" t="s">
        <v>194</v>
      </c>
      <c r="DJ805">
        <v>3434</v>
      </c>
      <c r="DK805" t="s">
        <v>274</v>
      </c>
      <c r="DL805" t="s">
        <v>4139</v>
      </c>
    </row>
    <row r="806" spans="1:139" x14ac:dyDescent="0.25">
      <c r="A806" t="s">
        <v>8216</v>
      </c>
      <c r="B806" t="s">
        <v>35</v>
      </c>
      <c r="C806" t="s">
        <v>186</v>
      </c>
      <c r="D806" t="s">
        <v>5931</v>
      </c>
      <c r="E806" t="s">
        <v>8217</v>
      </c>
      <c r="F806" t="s">
        <v>3871</v>
      </c>
      <c r="G806" t="s">
        <v>610</v>
      </c>
      <c r="H806" t="s">
        <v>3507</v>
      </c>
      <c r="I806" t="s">
        <v>532</v>
      </c>
      <c r="J806" t="s">
        <v>5933</v>
      </c>
      <c r="K806" t="s">
        <v>617</v>
      </c>
      <c r="L806" t="s">
        <v>8218</v>
      </c>
      <c r="M806" t="s">
        <v>40</v>
      </c>
      <c r="N806" t="s">
        <v>40</v>
      </c>
      <c r="O806" t="s">
        <v>40</v>
      </c>
      <c r="P806" t="s">
        <v>49</v>
      </c>
      <c r="Q806" t="s">
        <v>78</v>
      </c>
      <c r="R806" t="s">
        <v>5934</v>
      </c>
      <c r="S806" t="s">
        <v>402</v>
      </c>
      <c r="T806" t="s">
        <v>600</v>
      </c>
      <c r="U806" t="s">
        <v>775</v>
      </c>
      <c r="V806" t="s">
        <v>25</v>
      </c>
      <c r="W806" t="s">
        <v>25</v>
      </c>
      <c r="X806">
        <v>3</v>
      </c>
      <c r="Y806" t="s">
        <v>502</v>
      </c>
      <c r="Z806" t="s">
        <v>216</v>
      </c>
      <c r="AA806" t="s">
        <v>206</v>
      </c>
      <c r="AB806" t="s">
        <v>534</v>
      </c>
      <c r="AC806" t="s">
        <v>47</v>
      </c>
      <c r="AD806" t="s">
        <v>65</v>
      </c>
      <c r="AE806" t="s">
        <v>65</v>
      </c>
      <c r="AF806" t="s">
        <v>94</v>
      </c>
      <c r="AG806" t="s">
        <v>1070</v>
      </c>
      <c r="AH806" t="s">
        <v>280</v>
      </c>
      <c r="AI806" t="s">
        <v>5936</v>
      </c>
      <c r="AJ806" t="s">
        <v>1327</v>
      </c>
      <c r="AK806" t="s">
        <v>3808</v>
      </c>
      <c r="AL806" t="s">
        <v>3809</v>
      </c>
      <c r="AM806" t="s">
        <v>8219</v>
      </c>
    </row>
    <row r="807" spans="1:139" x14ac:dyDescent="0.25">
      <c r="A807" t="s">
        <v>8220</v>
      </c>
      <c r="B807" t="s">
        <v>35</v>
      </c>
      <c r="C807" t="s">
        <v>365</v>
      </c>
      <c r="D807" t="s">
        <v>1571</v>
      </c>
      <c r="E807" t="s">
        <v>6707</v>
      </c>
      <c r="F807" t="s">
        <v>6844</v>
      </c>
      <c r="G807" t="s">
        <v>1280</v>
      </c>
      <c r="H807" t="s">
        <v>8</v>
      </c>
      <c r="I807" t="s">
        <v>8221</v>
      </c>
      <c r="J807" t="s">
        <v>553</v>
      </c>
      <c r="K807" t="s">
        <v>5026</v>
      </c>
      <c r="L807" t="s">
        <v>1003</v>
      </c>
      <c r="M807" t="s">
        <v>6847</v>
      </c>
      <c r="N807" t="s">
        <v>2055</v>
      </c>
      <c r="O807" t="s">
        <v>1516</v>
      </c>
      <c r="P807" t="s">
        <v>1516</v>
      </c>
      <c r="Q807" t="s">
        <v>6848</v>
      </c>
      <c r="R807" t="s">
        <v>667</v>
      </c>
      <c r="S807" t="s">
        <v>617</v>
      </c>
      <c r="T807" t="s">
        <v>6849</v>
      </c>
      <c r="U807" t="s">
        <v>1033</v>
      </c>
      <c r="V807" t="s">
        <v>85</v>
      </c>
      <c r="W807" t="s">
        <v>85</v>
      </c>
      <c r="X807" t="s">
        <v>2238</v>
      </c>
      <c r="Y807" t="s">
        <v>82</v>
      </c>
      <c r="Z807" t="s">
        <v>1105</v>
      </c>
      <c r="AA807">
        <v>1</v>
      </c>
      <c r="AB807" t="s">
        <v>6850</v>
      </c>
      <c r="AC807" t="s">
        <v>42</v>
      </c>
      <c r="AD807" t="s">
        <v>1874</v>
      </c>
      <c r="AE807" t="s">
        <v>8222</v>
      </c>
      <c r="AF807">
        <v>15</v>
      </c>
      <c r="AG807">
        <v>5</v>
      </c>
      <c r="AH807" t="s">
        <v>473</v>
      </c>
      <c r="AI807" t="s">
        <v>564</v>
      </c>
      <c r="AJ807" t="s">
        <v>64</v>
      </c>
      <c r="AK807" t="s">
        <v>96</v>
      </c>
      <c r="AL807" t="s">
        <v>96</v>
      </c>
      <c r="AM807" t="s">
        <v>2534</v>
      </c>
      <c r="AN807" t="s">
        <v>379</v>
      </c>
      <c r="AO807" t="s">
        <v>223</v>
      </c>
      <c r="AP807" t="s">
        <v>97</v>
      </c>
      <c r="AQ807" t="s">
        <v>98</v>
      </c>
      <c r="AR807" t="s">
        <v>98</v>
      </c>
      <c r="AS807" t="s">
        <v>2975</v>
      </c>
      <c r="AT807" t="s">
        <v>101</v>
      </c>
      <c r="AU807" t="s">
        <v>6852</v>
      </c>
      <c r="AV807" t="s">
        <v>647</v>
      </c>
      <c r="AW807" t="s">
        <v>78</v>
      </c>
      <c r="AX807" t="s">
        <v>104</v>
      </c>
      <c r="AY807" t="s">
        <v>393</v>
      </c>
      <c r="AZ807" t="s">
        <v>501</v>
      </c>
      <c r="BA807" t="s">
        <v>174</v>
      </c>
      <c r="BB807" t="s">
        <v>174</v>
      </c>
      <c r="BC807" t="s">
        <v>332</v>
      </c>
      <c r="BD807" t="s">
        <v>332</v>
      </c>
      <c r="BE807" t="s">
        <v>8223</v>
      </c>
    </row>
    <row r="808" spans="1:139" x14ac:dyDescent="0.25">
      <c r="A808" t="s">
        <v>8224</v>
      </c>
      <c r="B808" t="s">
        <v>159</v>
      </c>
      <c r="C808" t="s">
        <v>159</v>
      </c>
      <c r="D808" t="s">
        <v>713</v>
      </c>
      <c r="E808" t="s">
        <v>40</v>
      </c>
      <c r="F808" t="s">
        <v>40</v>
      </c>
      <c r="G808" t="s">
        <v>40</v>
      </c>
      <c r="H808" t="s">
        <v>85</v>
      </c>
      <c r="I808" t="s">
        <v>14</v>
      </c>
      <c r="J808" t="s">
        <v>14</v>
      </c>
      <c r="K808" t="s">
        <v>14</v>
      </c>
      <c r="L808" t="s">
        <v>14</v>
      </c>
      <c r="M808" t="s">
        <v>14</v>
      </c>
      <c r="N808" t="s">
        <v>14</v>
      </c>
      <c r="O808">
        <v>2</v>
      </c>
      <c r="P808" t="s">
        <v>835</v>
      </c>
      <c r="Q808" t="s">
        <v>835</v>
      </c>
      <c r="R808" t="s">
        <v>197</v>
      </c>
      <c r="S808" t="s">
        <v>60</v>
      </c>
      <c r="T808" t="s">
        <v>8225</v>
      </c>
      <c r="U808" t="s">
        <v>5851</v>
      </c>
      <c r="V808" t="s">
        <v>117</v>
      </c>
      <c r="W808" t="s">
        <v>4801</v>
      </c>
      <c r="X808" t="s">
        <v>2394</v>
      </c>
      <c r="Y808" t="s">
        <v>566</v>
      </c>
      <c r="Z808" t="s">
        <v>5499</v>
      </c>
      <c r="AA808" t="s">
        <v>26</v>
      </c>
      <c r="AB808" t="s">
        <v>1032</v>
      </c>
      <c r="AC808" t="s">
        <v>42</v>
      </c>
      <c r="AD808" t="s">
        <v>6920</v>
      </c>
      <c r="AE808" t="s">
        <v>53</v>
      </c>
      <c r="AF808" t="s">
        <v>93</v>
      </c>
      <c r="AG808" t="s">
        <v>2707</v>
      </c>
      <c r="AH808" t="s">
        <v>259</v>
      </c>
      <c r="AI808" t="s">
        <v>5927</v>
      </c>
      <c r="AJ808" t="s">
        <v>637</v>
      </c>
      <c r="AK808" t="s">
        <v>439</v>
      </c>
      <c r="AL808" t="s">
        <v>1401</v>
      </c>
      <c r="AM808" t="s">
        <v>5813</v>
      </c>
      <c r="AN808" t="s">
        <v>1251</v>
      </c>
      <c r="AO808" t="s">
        <v>1405</v>
      </c>
      <c r="AP808" t="s">
        <v>94</v>
      </c>
      <c r="AQ808" t="s">
        <v>97</v>
      </c>
      <c r="AR808" t="s">
        <v>98</v>
      </c>
      <c r="AS808" t="s">
        <v>98</v>
      </c>
      <c r="AT808" t="s">
        <v>98</v>
      </c>
      <c r="AU808" t="s">
        <v>101</v>
      </c>
      <c r="AV808" t="s">
        <v>101</v>
      </c>
      <c r="AW808" t="s">
        <v>101</v>
      </c>
      <c r="AX808" t="s">
        <v>729</v>
      </c>
      <c r="AY808" t="s">
        <v>78</v>
      </c>
      <c r="AZ808" t="s">
        <v>78</v>
      </c>
      <c r="BA808" t="s">
        <v>1443</v>
      </c>
      <c r="BB808" t="s">
        <v>325</v>
      </c>
      <c r="BC808" t="s">
        <v>644</v>
      </c>
      <c r="BD808" t="s">
        <v>683</v>
      </c>
      <c r="BE808" t="s">
        <v>105</v>
      </c>
      <c r="BF808" t="s">
        <v>96</v>
      </c>
      <c r="BG808" t="s">
        <v>3274</v>
      </c>
      <c r="BH808" t="s">
        <v>106</v>
      </c>
      <c r="BI808" t="s">
        <v>174</v>
      </c>
      <c r="BJ808" t="s">
        <v>109</v>
      </c>
      <c r="BK808" t="s">
        <v>109</v>
      </c>
      <c r="BL808" t="s">
        <v>3084</v>
      </c>
      <c r="BM808" t="s">
        <v>2826</v>
      </c>
      <c r="BN808" t="s">
        <v>2582</v>
      </c>
      <c r="BO808" t="s">
        <v>741</v>
      </c>
      <c r="BP808" t="s">
        <v>215</v>
      </c>
      <c r="BQ808" t="s">
        <v>1069</v>
      </c>
      <c r="BR808" t="s">
        <v>239</v>
      </c>
      <c r="BS808" t="s">
        <v>1031</v>
      </c>
      <c r="BT808" t="s">
        <v>438</v>
      </c>
      <c r="BU808" t="s">
        <v>45</v>
      </c>
      <c r="BV808" t="s">
        <v>4048</v>
      </c>
      <c r="BW808" t="s">
        <v>242</v>
      </c>
      <c r="BX808" t="s">
        <v>245</v>
      </c>
      <c r="BY808" t="s">
        <v>380</v>
      </c>
      <c r="BZ808" t="s">
        <v>76</v>
      </c>
      <c r="CA808" t="s">
        <v>721</v>
      </c>
      <c r="CB808" t="s">
        <v>24</v>
      </c>
      <c r="CC808" t="s">
        <v>24</v>
      </c>
      <c r="CD808" t="s">
        <v>24</v>
      </c>
      <c r="CE808" t="s">
        <v>25</v>
      </c>
      <c r="CF808" t="s">
        <v>25</v>
      </c>
      <c r="CG808" t="s">
        <v>349</v>
      </c>
      <c r="CH808" t="s">
        <v>252</v>
      </c>
      <c r="CI808" t="s">
        <v>8226</v>
      </c>
      <c r="CJ808" t="s">
        <v>8118</v>
      </c>
      <c r="CK808" t="s">
        <v>1097</v>
      </c>
      <c r="CL808" t="s">
        <v>253</v>
      </c>
      <c r="CM808" t="s">
        <v>2739</v>
      </c>
      <c r="CN808" t="s">
        <v>237</v>
      </c>
      <c r="CO808" t="s">
        <v>298</v>
      </c>
      <c r="CP808">
        <v>7</v>
      </c>
      <c r="CQ808" t="s">
        <v>5629</v>
      </c>
      <c r="CR808" t="s">
        <v>8227</v>
      </c>
      <c r="CS808" t="s">
        <v>8228</v>
      </c>
      <c r="CT808" t="s">
        <v>7937</v>
      </c>
      <c r="CU808" t="s">
        <v>4067</v>
      </c>
      <c r="CV808" t="s">
        <v>4939</v>
      </c>
      <c r="CW808" t="s">
        <v>464</v>
      </c>
      <c r="CX808" t="s">
        <v>8229</v>
      </c>
      <c r="CY808" t="s">
        <v>264</v>
      </c>
      <c r="CZ808" t="s">
        <v>2719</v>
      </c>
      <c r="DA808" t="s">
        <v>2720</v>
      </c>
      <c r="DB808" t="s">
        <v>296</v>
      </c>
      <c r="DC808" t="s">
        <v>286</v>
      </c>
      <c r="DD808" t="s">
        <v>1890</v>
      </c>
      <c r="DE808" t="s">
        <v>595</v>
      </c>
      <c r="DF808" t="s">
        <v>3979</v>
      </c>
      <c r="DG808" t="s">
        <v>8230</v>
      </c>
      <c r="DH808" t="s">
        <v>659</v>
      </c>
      <c r="DI808">
        <v>1</v>
      </c>
      <c r="DJ808" t="s">
        <v>194</v>
      </c>
      <c r="DK808">
        <v>3434</v>
      </c>
      <c r="DL808" t="s">
        <v>274</v>
      </c>
      <c r="DM808" t="s">
        <v>141</v>
      </c>
    </row>
    <row r="809" spans="1:139" x14ac:dyDescent="0.25">
      <c r="A809" t="s">
        <v>8231</v>
      </c>
      <c r="B809" t="s">
        <v>6</v>
      </c>
      <c r="C809" t="s">
        <v>3366</v>
      </c>
      <c r="D809" t="s">
        <v>713</v>
      </c>
      <c r="E809" t="s">
        <v>754</v>
      </c>
      <c r="F809" t="s">
        <v>4906</v>
      </c>
      <c r="G809" t="s">
        <v>8</v>
      </c>
      <c r="H809" t="s">
        <v>554</v>
      </c>
      <c r="I809" t="s">
        <v>272</v>
      </c>
      <c r="J809" t="s">
        <v>272</v>
      </c>
      <c r="K809" t="s">
        <v>14</v>
      </c>
      <c r="L809" t="s">
        <v>14</v>
      </c>
      <c r="M809" t="s">
        <v>14</v>
      </c>
      <c r="N809" t="s">
        <v>14</v>
      </c>
      <c r="O809" t="s">
        <v>14</v>
      </c>
      <c r="P809" t="s">
        <v>14</v>
      </c>
      <c r="Q809" t="s">
        <v>14</v>
      </c>
      <c r="R809" t="s">
        <v>4907</v>
      </c>
      <c r="S809" t="s">
        <v>1</v>
      </c>
      <c r="T809" t="s">
        <v>1</v>
      </c>
      <c r="U809" t="s">
        <v>1</v>
      </c>
      <c r="V809" t="s">
        <v>1</v>
      </c>
      <c r="W809" t="s">
        <v>4908</v>
      </c>
      <c r="X809" t="s">
        <v>380</v>
      </c>
      <c r="Y809" t="s">
        <v>1287</v>
      </c>
      <c r="Z809" t="s">
        <v>1151</v>
      </c>
      <c r="AA809" t="s">
        <v>3979</v>
      </c>
      <c r="AB809" t="s">
        <v>49</v>
      </c>
      <c r="AC809" t="s">
        <v>4909</v>
      </c>
      <c r="AD809" t="s">
        <v>85</v>
      </c>
      <c r="AE809" t="s">
        <v>85</v>
      </c>
      <c r="AF809" t="s">
        <v>4910</v>
      </c>
      <c r="AG809" t="s">
        <v>4911</v>
      </c>
      <c r="AH809" t="s">
        <v>528</v>
      </c>
      <c r="AI809" t="s">
        <v>528</v>
      </c>
      <c r="AJ809" t="s">
        <v>528</v>
      </c>
      <c r="AK809" t="s">
        <v>4912</v>
      </c>
      <c r="AL809" t="s">
        <v>161</v>
      </c>
      <c r="AM809" t="s">
        <v>161</v>
      </c>
      <c r="AN809" t="s">
        <v>392</v>
      </c>
      <c r="AO809" t="s">
        <v>778</v>
      </c>
      <c r="AP809" t="s">
        <v>778</v>
      </c>
      <c r="AQ809" t="s">
        <v>4913</v>
      </c>
      <c r="AR809">
        <v>4</v>
      </c>
      <c r="AS809" t="s">
        <v>2402</v>
      </c>
      <c r="AT809" t="s">
        <v>4914</v>
      </c>
      <c r="AU809" t="s">
        <v>403</v>
      </c>
      <c r="AV809" t="s">
        <v>4915</v>
      </c>
      <c r="AW809" t="s">
        <v>4916</v>
      </c>
      <c r="AX809" t="s">
        <v>101</v>
      </c>
      <c r="AY809" t="s">
        <v>4917</v>
      </c>
      <c r="AZ809" t="s">
        <v>3057</v>
      </c>
      <c r="BA809" t="s">
        <v>4918</v>
      </c>
      <c r="BB809" t="s">
        <v>703</v>
      </c>
      <c r="BC809" t="s">
        <v>4919</v>
      </c>
      <c r="BD809" t="s">
        <v>1272</v>
      </c>
      <c r="BE809" t="s">
        <v>4920</v>
      </c>
      <c r="BF809" t="s">
        <v>130</v>
      </c>
      <c r="BG809" t="s">
        <v>4921</v>
      </c>
      <c r="BH809" t="s">
        <v>4922</v>
      </c>
      <c r="BI809" t="s">
        <v>474</v>
      </c>
      <c r="BJ809" t="s">
        <v>4923</v>
      </c>
      <c r="BK809" t="s">
        <v>96</v>
      </c>
      <c r="BL809" t="s">
        <v>4924</v>
      </c>
      <c r="BM809" t="s">
        <v>38</v>
      </c>
      <c r="BN809" t="s">
        <v>12</v>
      </c>
      <c r="BO809" t="s">
        <v>741</v>
      </c>
      <c r="BP809" t="s">
        <v>84</v>
      </c>
      <c r="BQ809" t="s">
        <v>4925</v>
      </c>
      <c r="BR809" t="s">
        <v>4926</v>
      </c>
      <c r="BS809" t="s">
        <v>245</v>
      </c>
      <c r="BT809" t="s">
        <v>986</v>
      </c>
      <c r="BU809" t="s">
        <v>3236</v>
      </c>
      <c r="BV809" t="s">
        <v>3380</v>
      </c>
      <c r="BW809" t="s">
        <v>4927</v>
      </c>
    </row>
    <row r="810" spans="1:139" x14ac:dyDescent="0.25">
      <c r="A810" t="s">
        <v>8232</v>
      </c>
      <c r="B810" t="s">
        <v>1177</v>
      </c>
      <c r="C810" t="s">
        <v>5200</v>
      </c>
      <c r="D810" t="s">
        <v>5201</v>
      </c>
      <c r="E810" t="s">
        <v>64</v>
      </c>
      <c r="F810" t="s">
        <v>39</v>
      </c>
      <c r="G810" t="s">
        <v>4549</v>
      </c>
      <c r="H810" t="s">
        <v>47</v>
      </c>
      <c r="I810" t="s">
        <v>47</v>
      </c>
      <c r="J810" t="s">
        <v>373</v>
      </c>
      <c r="K810" t="s">
        <v>16</v>
      </c>
      <c r="L810" t="s">
        <v>2192</v>
      </c>
      <c r="M810" t="s">
        <v>4550</v>
      </c>
      <c r="N810" t="s">
        <v>1342</v>
      </c>
      <c r="O810" t="s">
        <v>1678</v>
      </c>
      <c r="P810" t="s">
        <v>4279</v>
      </c>
      <c r="Q810" t="s">
        <v>1960</v>
      </c>
      <c r="R810" t="s">
        <v>4222</v>
      </c>
      <c r="S810" t="s">
        <v>2536</v>
      </c>
      <c r="T810" t="s">
        <v>4551</v>
      </c>
      <c r="U810" t="s">
        <v>679</v>
      </c>
      <c r="V810" t="s">
        <v>65</v>
      </c>
      <c r="W810" t="s">
        <v>1987</v>
      </c>
      <c r="X810" t="s">
        <v>60</v>
      </c>
      <c r="Y810" t="s">
        <v>97</v>
      </c>
      <c r="Z810" t="s">
        <v>98</v>
      </c>
      <c r="AA810" t="s">
        <v>98</v>
      </c>
      <c r="AB810" t="s">
        <v>161</v>
      </c>
      <c r="AC810" t="s">
        <v>101</v>
      </c>
      <c r="AD810" t="s">
        <v>151</v>
      </c>
      <c r="AE810" t="s">
        <v>100</v>
      </c>
      <c r="AF810" t="s">
        <v>78</v>
      </c>
      <c r="AG810" t="s">
        <v>96</v>
      </c>
      <c r="AH810" t="s">
        <v>899</v>
      </c>
      <c r="AI810" t="s">
        <v>174</v>
      </c>
      <c r="AJ810" t="s">
        <v>109</v>
      </c>
      <c r="AK810" t="s">
        <v>42</v>
      </c>
      <c r="AL810" t="s">
        <v>114</v>
      </c>
      <c r="AM810" t="s">
        <v>913</v>
      </c>
      <c r="AN810" t="s">
        <v>566</v>
      </c>
      <c r="AO810" t="s">
        <v>1036</v>
      </c>
      <c r="AP810" t="s">
        <v>2380</v>
      </c>
      <c r="AQ810" t="s">
        <v>25</v>
      </c>
      <c r="AR810" t="s">
        <v>4553</v>
      </c>
      <c r="AS810" t="s">
        <v>963</v>
      </c>
      <c r="AT810">
        <v>2001</v>
      </c>
      <c r="AU810" t="s">
        <v>4554</v>
      </c>
      <c r="AV810" t="s">
        <v>2187</v>
      </c>
      <c r="AW810" t="s">
        <v>73</v>
      </c>
      <c r="AX810" t="s">
        <v>75</v>
      </c>
      <c r="AY810" t="s">
        <v>4556</v>
      </c>
      <c r="AZ810" t="s">
        <v>4169</v>
      </c>
      <c r="BA810" t="s">
        <v>138</v>
      </c>
      <c r="BB810" t="s">
        <v>14</v>
      </c>
      <c r="BC810" t="s">
        <v>5203</v>
      </c>
      <c r="BD810" t="s">
        <v>392</v>
      </c>
      <c r="BE810" t="s">
        <v>5204</v>
      </c>
      <c r="BF810" t="s">
        <v>422</v>
      </c>
      <c r="BG810" t="s">
        <v>1691</v>
      </c>
      <c r="BH810" t="s">
        <v>667</v>
      </c>
      <c r="BI810">
        <v>3434</v>
      </c>
      <c r="BJ810" t="s">
        <v>973</v>
      </c>
    </row>
    <row r="811" spans="1:139" x14ac:dyDescent="0.25">
      <c r="A811" t="s">
        <v>8233</v>
      </c>
      <c r="B811" t="s">
        <v>159</v>
      </c>
      <c r="C811" t="s">
        <v>159</v>
      </c>
      <c r="D811" t="s">
        <v>7</v>
      </c>
      <c r="E811" t="s">
        <v>60</v>
      </c>
      <c r="F811" t="s">
        <v>71</v>
      </c>
      <c r="G811" t="s">
        <v>5272</v>
      </c>
      <c r="H811" t="s">
        <v>7465</v>
      </c>
      <c r="I811" t="s">
        <v>7466</v>
      </c>
      <c r="J811" t="s">
        <v>6808</v>
      </c>
      <c r="K811" t="s">
        <v>26</v>
      </c>
      <c r="L811" t="s">
        <v>26</v>
      </c>
      <c r="M811" t="s">
        <v>2004</v>
      </c>
      <c r="N811" t="s">
        <v>2005</v>
      </c>
      <c r="O811" t="s">
        <v>7467</v>
      </c>
      <c r="P811" t="s">
        <v>6313</v>
      </c>
      <c r="Q811" t="s">
        <v>1032</v>
      </c>
      <c r="R811" t="s">
        <v>14</v>
      </c>
      <c r="S811" t="s">
        <v>14</v>
      </c>
      <c r="T811" t="s">
        <v>14</v>
      </c>
      <c r="U811" t="s">
        <v>14</v>
      </c>
      <c r="V811" t="s">
        <v>14</v>
      </c>
      <c r="W811" t="s">
        <v>7468</v>
      </c>
      <c r="X811" t="s">
        <v>7469</v>
      </c>
      <c r="Y811" t="s">
        <v>7470</v>
      </c>
      <c r="Z811" t="s">
        <v>6757</v>
      </c>
      <c r="AA811" t="s">
        <v>619</v>
      </c>
      <c r="AB811" t="s">
        <v>8234</v>
      </c>
      <c r="AC811" t="s">
        <v>667</v>
      </c>
      <c r="AD811" t="s">
        <v>667</v>
      </c>
      <c r="AE811" t="s">
        <v>437</v>
      </c>
      <c r="AF811" t="s">
        <v>1597</v>
      </c>
      <c r="AG811" t="s">
        <v>741</v>
      </c>
      <c r="AH811" t="s">
        <v>741</v>
      </c>
      <c r="AI811" t="s">
        <v>458</v>
      </c>
      <c r="AJ811" t="s">
        <v>7473</v>
      </c>
      <c r="AK811" t="s">
        <v>5487</v>
      </c>
      <c r="AL811" t="s">
        <v>2430</v>
      </c>
      <c r="AM811" t="s">
        <v>153</v>
      </c>
      <c r="AN811" t="s">
        <v>322</v>
      </c>
      <c r="AO811" t="s">
        <v>381</v>
      </c>
      <c r="AP811" t="s">
        <v>633</v>
      </c>
      <c r="AQ811" t="s">
        <v>975</v>
      </c>
      <c r="AR811" t="s">
        <v>976</v>
      </c>
      <c r="AS811" t="s">
        <v>4823</v>
      </c>
      <c r="AT811" t="s">
        <v>94</v>
      </c>
      <c r="AU811" t="s">
        <v>94</v>
      </c>
      <c r="AV811" t="s">
        <v>97</v>
      </c>
      <c r="AW811" t="s">
        <v>97</v>
      </c>
      <c r="AX811" t="s">
        <v>2433</v>
      </c>
      <c r="AY811" t="s">
        <v>98</v>
      </c>
      <c r="AZ811" t="s">
        <v>98</v>
      </c>
      <c r="BA811" t="s">
        <v>101</v>
      </c>
      <c r="BB811" t="s">
        <v>101</v>
      </c>
      <c r="BC811" t="s">
        <v>1815</v>
      </c>
      <c r="BD811" t="s">
        <v>16</v>
      </c>
      <c r="BE811" t="s">
        <v>729</v>
      </c>
      <c r="BF811" t="s">
        <v>78</v>
      </c>
      <c r="BG811" t="s">
        <v>42</v>
      </c>
      <c r="BH811" t="s">
        <v>42</v>
      </c>
      <c r="BI811" t="s">
        <v>42</v>
      </c>
      <c r="BJ811" t="s">
        <v>1085</v>
      </c>
      <c r="BK811" t="s">
        <v>40</v>
      </c>
      <c r="BL811" t="s">
        <v>96</v>
      </c>
      <c r="BM811" t="s">
        <v>96</v>
      </c>
      <c r="BN811" t="s">
        <v>1601</v>
      </c>
      <c r="BO811" t="s">
        <v>892</v>
      </c>
      <c r="BP811" t="s">
        <v>105</v>
      </c>
      <c r="BQ811" t="s">
        <v>2050</v>
      </c>
      <c r="BR811" t="s">
        <v>1045</v>
      </c>
      <c r="BS811" t="s">
        <v>1045</v>
      </c>
      <c r="BT811" t="s">
        <v>1603</v>
      </c>
      <c r="BU811" t="s">
        <v>7475</v>
      </c>
      <c r="BV811" t="s">
        <v>742</v>
      </c>
      <c r="BW811" t="s">
        <v>174</v>
      </c>
      <c r="BX811" t="s">
        <v>115</v>
      </c>
      <c r="BY811" t="s">
        <v>7476</v>
      </c>
      <c r="BZ811" t="s">
        <v>7477</v>
      </c>
      <c r="CA811" t="s">
        <v>158</v>
      </c>
      <c r="CB811" t="s">
        <v>259</v>
      </c>
      <c r="CC811" t="s">
        <v>1043</v>
      </c>
      <c r="CD811" t="s">
        <v>2440</v>
      </c>
      <c r="CE811" t="s">
        <v>2441</v>
      </c>
      <c r="CF811" t="s">
        <v>1706</v>
      </c>
      <c r="CG811" t="s">
        <v>688</v>
      </c>
      <c r="CH811" t="s">
        <v>2054</v>
      </c>
      <c r="CI811" t="s">
        <v>252</v>
      </c>
      <c r="CJ811" t="s">
        <v>8235</v>
      </c>
      <c r="CK811" t="s">
        <v>51</v>
      </c>
      <c r="CL811" t="s">
        <v>1818</v>
      </c>
      <c r="CM811" t="s">
        <v>1616</v>
      </c>
      <c r="CN811">
        <v>2</v>
      </c>
      <c r="CO811" t="s">
        <v>471</v>
      </c>
      <c r="CP811" t="s">
        <v>127</v>
      </c>
      <c r="CQ811" t="s">
        <v>5443</v>
      </c>
      <c r="CR811" t="s">
        <v>5228</v>
      </c>
      <c r="CS811" t="s">
        <v>17</v>
      </c>
      <c r="CT811" t="s">
        <v>2464</v>
      </c>
      <c r="CU811" s="2">
        <v>8.3333333333333329E-2</v>
      </c>
      <c r="CV811" t="s">
        <v>1169</v>
      </c>
      <c r="CW811" t="s">
        <v>7478</v>
      </c>
      <c r="CX811" t="s">
        <v>659</v>
      </c>
      <c r="CY811" t="s">
        <v>531</v>
      </c>
      <c r="CZ811">
        <v>0</v>
      </c>
      <c r="DA811" t="s">
        <v>7479</v>
      </c>
      <c r="DB811" t="s">
        <v>7480</v>
      </c>
      <c r="DC811" t="s">
        <v>830</v>
      </c>
      <c r="DD811" t="s">
        <v>8236</v>
      </c>
      <c r="DE811" t="s">
        <v>2026</v>
      </c>
      <c r="DF811" t="s">
        <v>3528</v>
      </c>
      <c r="DG811" t="s">
        <v>600</v>
      </c>
      <c r="DH811" t="s">
        <v>2582</v>
      </c>
      <c r="DI811" t="s">
        <v>2572</v>
      </c>
      <c r="DJ811" t="s">
        <v>396</v>
      </c>
      <c r="DK811" t="s">
        <v>119</v>
      </c>
      <c r="DL811" t="s">
        <v>85</v>
      </c>
      <c r="DM811">
        <v>11</v>
      </c>
      <c r="DN811" t="s">
        <v>194</v>
      </c>
      <c r="DO811" t="s">
        <v>194</v>
      </c>
      <c r="DP811">
        <v>3434</v>
      </c>
      <c r="DQ811" t="s">
        <v>274</v>
      </c>
    </row>
    <row r="812" spans="1:139" x14ac:dyDescent="0.25">
      <c r="A812" t="s">
        <v>8237</v>
      </c>
      <c r="B812" t="s">
        <v>1438</v>
      </c>
      <c r="C812" t="s">
        <v>2</v>
      </c>
      <c r="D812" t="s">
        <v>3</v>
      </c>
      <c r="E812" t="s">
        <v>528</v>
      </c>
      <c r="F812" t="s">
        <v>39</v>
      </c>
      <c r="G812" t="s">
        <v>8</v>
      </c>
      <c r="H812" t="s">
        <v>155</v>
      </c>
      <c r="I812" t="s">
        <v>92</v>
      </c>
      <c r="J812" t="s">
        <v>6363</v>
      </c>
      <c r="K812" t="s">
        <v>400</v>
      </c>
      <c r="L812" t="s">
        <v>13</v>
      </c>
      <c r="M812" t="s">
        <v>1116</v>
      </c>
      <c r="N812" t="s">
        <v>6364</v>
      </c>
      <c r="O812" t="s">
        <v>85</v>
      </c>
      <c r="P812" t="s">
        <v>85</v>
      </c>
      <c r="Q812" t="s">
        <v>85</v>
      </c>
      <c r="R812" t="s">
        <v>1401</v>
      </c>
      <c r="S812" t="s">
        <v>14</v>
      </c>
      <c r="T812" t="s">
        <v>6350</v>
      </c>
      <c r="U812" t="s">
        <v>40</v>
      </c>
      <c r="V812" t="s">
        <v>473</v>
      </c>
      <c r="W812" t="s">
        <v>5284</v>
      </c>
      <c r="X812" t="s">
        <v>4067</v>
      </c>
      <c r="Y812" t="s">
        <v>607</v>
      </c>
      <c r="Z812" t="s">
        <v>6365</v>
      </c>
      <c r="AA812" t="s">
        <v>96</v>
      </c>
      <c r="AB812" t="s">
        <v>96</v>
      </c>
      <c r="AC812" t="s">
        <v>96</v>
      </c>
      <c r="AD812" t="s">
        <v>97</v>
      </c>
      <c r="AE812" t="s">
        <v>98</v>
      </c>
      <c r="AF812" t="s">
        <v>98</v>
      </c>
      <c r="AG812" t="s">
        <v>98</v>
      </c>
      <c r="AH812" t="s">
        <v>101</v>
      </c>
      <c r="AI812" t="s">
        <v>101</v>
      </c>
      <c r="AJ812" t="s">
        <v>101</v>
      </c>
      <c r="AK812" t="s">
        <v>245</v>
      </c>
      <c r="AL812" t="s">
        <v>1508</v>
      </c>
      <c r="AM812" t="s">
        <v>3221</v>
      </c>
      <c r="AN812" t="s">
        <v>78</v>
      </c>
      <c r="AO812" t="s">
        <v>104</v>
      </c>
      <c r="AP812" t="s">
        <v>105</v>
      </c>
      <c r="AQ812" t="s">
        <v>6366</v>
      </c>
      <c r="AR812" t="s">
        <v>996</v>
      </c>
      <c r="AS812" t="s">
        <v>996</v>
      </c>
      <c r="AT812" t="s">
        <v>6367</v>
      </c>
      <c r="AU812" t="s">
        <v>1301</v>
      </c>
      <c r="AV812" t="s">
        <v>174</v>
      </c>
      <c r="AW812" t="s">
        <v>174</v>
      </c>
      <c r="AX812" t="s">
        <v>732</v>
      </c>
      <c r="AY812" t="s">
        <v>1043</v>
      </c>
      <c r="AZ812" t="s">
        <v>84</v>
      </c>
      <c r="BA812" t="s">
        <v>109</v>
      </c>
      <c r="BB812" t="s">
        <v>2830</v>
      </c>
      <c r="BC812" t="s">
        <v>6368</v>
      </c>
      <c r="BD812" t="s">
        <v>2287</v>
      </c>
      <c r="BE812" t="s">
        <v>237</v>
      </c>
      <c r="BF812" t="s">
        <v>32</v>
      </c>
      <c r="BG812" t="s">
        <v>632</v>
      </c>
      <c r="BH812" t="s">
        <v>6369</v>
      </c>
      <c r="BI812" t="s">
        <v>6370</v>
      </c>
      <c r="BJ812" t="s">
        <v>24</v>
      </c>
      <c r="BK812" t="s">
        <v>24</v>
      </c>
      <c r="BL812" t="s">
        <v>25</v>
      </c>
      <c r="BM812" t="s">
        <v>25</v>
      </c>
      <c r="BN812" t="s">
        <v>29</v>
      </c>
      <c r="BO812" t="s">
        <v>159</v>
      </c>
      <c r="BP812" t="s">
        <v>16</v>
      </c>
      <c r="BQ812" t="s">
        <v>4913</v>
      </c>
      <c r="BR812" t="s">
        <v>42</v>
      </c>
      <c r="BS812" t="s">
        <v>6371</v>
      </c>
      <c r="BT812" t="s">
        <v>189</v>
      </c>
      <c r="BU812" t="s">
        <v>189</v>
      </c>
      <c r="BV812" t="s">
        <v>861</v>
      </c>
      <c r="BW812" t="s">
        <v>2709</v>
      </c>
      <c r="BX812" t="s">
        <v>1013</v>
      </c>
      <c r="BY812" t="s">
        <v>1271</v>
      </c>
      <c r="BZ812" t="s">
        <v>5070</v>
      </c>
      <c r="CA812" t="s">
        <v>6372</v>
      </c>
      <c r="CB812" t="s">
        <v>6373</v>
      </c>
      <c r="CC812" t="s">
        <v>1021</v>
      </c>
      <c r="CD812" t="s">
        <v>6374</v>
      </c>
      <c r="CE812" t="s">
        <v>138</v>
      </c>
      <c r="CF812" t="s">
        <v>724</v>
      </c>
      <c r="CG812">
        <v>3434</v>
      </c>
      <c r="CH812">
        <v>3434</v>
      </c>
      <c r="CI812" t="s">
        <v>38</v>
      </c>
      <c r="CJ812" t="s">
        <v>4656</v>
      </c>
      <c r="CK812" t="s">
        <v>6375</v>
      </c>
      <c r="CL812" t="s">
        <v>3566</v>
      </c>
    </row>
    <row r="813" spans="1:139" x14ac:dyDescent="0.25">
      <c r="A813" t="s">
        <v>8238</v>
      </c>
      <c r="B813" t="s">
        <v>123</v>
      </c>
      <c r="C813" t="s">
        <v>123</v>
      </c>
      <c r="D813" t="s">
        <v>35</v>
      </c>
      <c r="E813" t="s">
        <v>5366</v>
      </c>
      <c r="F813" t="s">
        <v>4569</v>
      </c>
      <c r="G813" t="s">
        <v>39</v>
      </c>
      <c r="H813" t="s">
        <v>6889</v>
      </c>
      <c r="I813" t="s">
        <v>1412</v>
      </c>
      <c r="J813" t="s">
        <v>1548</v>
      </c>
      <c r="K813" t="s">
        <v>6738</v>
      </c>
      <c r="L813" t="s">
        <v>1315</v>
      </c>
      <c r="M813" t="s">
        <v>47</v>
      </c>
      <c r="N813" t="s">
        <v>47</v>
      </c>
      <c r="O813" t="s">
        <v>47</v>
      </c>
      <c r="P813" t="s">
        <v>7177</v>
      </c>
      <c r="Q813" t="s">
        <v>321</v>
      </c>
      <c r="R813" t="s">
        <v>49</v>
      </c>
      <c r="S813" t="s">
        <v>48</v>
      </c>
      <c r="T813" t="s">
        <v>7890</v>
      </c>
      <c r="U813" t="s">
        <v>85</v>
      </c>
      <c r="V813" t="s">
        <v>85</v>
      </c>
      <c r="W813" t="s">
        <v>85</v>
      </c>
      <c r="X813" t="s">
        <v>29</v>
      </c>
      <c r="Y813" t="s">
        <v>29</v>
      </c>
      <c r="Z813" t="s">
        <v>4016</v>
      </c>
      <c r="AA813" t="s">
        <v>2412</v>
      </c>
      <c r="AB813" t="s">
        <v>1009</v>
      </c>
      <c r="AC813" t="s">
        <v>7891</v>
      </c>
      <c r="AD813" t="s">
        <v>25</v>
      </c>
      <c r="AE813" t="s">
        <v>25</v>
      </c>
      <c r="AF813" t="s">
        <v>343</v>
      </c>
      <c r="AG813" t="s">
        <v>343</v>
      </c>
      <c r="AH813" t="s">
        <v>1508</v>
      </c>
      <c r="AI813" t="s">
        <v>1553</v>
      </c>
      <c r="AJ813" t="s">
        <v>724</v>
      </c>
      <c r="AK813" t="s">
        <v>1443</v>
      </c>
      <c r="AL813" t="s">
        <v>24</v>
      </c>
      <c r="AM813" t="s">
        <v>24</v>
      </c>
      <c r="AN813" t="s">
        <v>229</v>
      </c>
      <c r="AO813" t="s">
        <v>229</v>
      </c>
      <c r="AP813" t="s">
        <v>927</v>
      </c>
      <c r="AQ813" t="s">
        <v>5636</v>
      </c>
      <c r="AR813" t="s">
        <v>65</v>
      </c>
      <c r="AS813" t="s">
        <v>94</v>
      </c>
      <c r="AT813" t="s">
        <v>682</v>
      </c>
      <c r="AU813" t="s">
        <v>60</v>
      </c>
      <c r="AV813" t="s">
        <v>60</v>
      </c>
      <c r="AW813" t="s">
        <v>97</v>
      </c>
      <c r="AX813" t="s">
        <v>98</v>
      </c>
      <c r="AY813" t="s">
        <v>107</v>
      </c>
      <c r="AZ813" t="s">
        <v>101</v>
      </c>
      <c r="BA813" t="s">
        <v>78</v>
      </c>
      <c r="BB813" t="s">
        <v>6892</v>
      </c>
      <c r="BC813" t="s">
        <v>926</v>
      </c>
      <c r="BD813" t="s">
        <v>1601</v>
      </c>
      <c r="BE813" t="s">
        <v>96</v>
      </c>
      <c r="BF813" t="s">
        <v>899</v>
      </c>
      <c r="BG813" t="s">
        <v>40</v>
      </c>
      <c r="BH813" t="s">
        <v>6239</v>
      </c>
      <c r="BI813" t="s">
        <v>6240</v>
      </c>
      <c r="BJ813" t="s">
        <v>14</v>
      </c>
      <c r="BK813" t="s">
        <v>6241</v>
      </c>
      <c r="BL813">
        <v>7</v>
      </c>
      <c r="BM813" t="s">
        <v>1557</v>
      </c>
      <c r="BN813" t="s">
        <v>36</v>
      </c>
      <c r="BO813" t="s">
        <v>174</v>
      </c>
      <c r="BP813" t="s">
        <v>7892</v>
      </c>
      <c r="BQ813" t="s">
        <v>38</v>
      </c>
      <c r="BR813" t="s">
        <v>38</v>
      </c>
      <c r="BS813" t="s">
        <v>114</v>
      </c>
      <c r="BT813" t="s">
        <v>26</v>
      </c>
      <c r="BU813" t="s">
        <v>7494</v>
      </c>
      <c r="BV813" t="s">
        <v>3298</v>
      </c>
      <c r="BW813" t="s">
        <v>325</v>
      </c>
      <c r="BX813" t="s">
        <v>161</v>
      </c>
      <c r="BY813" t="s">
        <v>1</v>
      </c>
      <c r="BZ813" t="s">
        <v>1989</v>
      </c>
      <c r="CA813" t="s">
        <v>1043</v>
      </c>
      <c r="CB813" t="s">
        <v>7893</v>
      </c>
      <c r="CC813" t="s">
        <v>646</v>
      </c>
      <c r="CD813" t="s">
        <v>42</v>
      </c>
      <c r="CE813" t="s">
        <v>1709</v>
      </c>
      <c r="CF813" t="s">
        <v>2374</v>
      </c>
      <c r="CG813" t="s">
        <v>326</v>
      </c>
      <c r="CH813" t="s">
        <v>7894</v>
      </c>
      <c r="CI813" t="s">
        <v>3925</v>
      </c>
      <c r="CJ813" t="s">
        <v>7895</v>
      </c>
      <c r="CK813" t="s">
        <v>1046</v>
      </c>
      <c r="CL813" t="s">
        <v>6246</v>
      </c>
      <c r="CM813" t="s">
        <v>667</v>
      </c>
      <c r="CN813">
        <v>3434</v>
      </c>
      <c r="CO813" t="s">
        <v>518</v>
      </c>
      <c r="CP813" t="s">
        <v>274</v>
      </c>
    </row>
    <row r="814" spans="1:139" x14ac:dyDescent="0.25">
      <c r="A814" t="s">
        <v>8239</v>
      </c>
      <c r="B814" t="s">
        <v>6</v>
      </c>
      <c r="C814" t="s">
        <v>3366</v>
      </c>
      <c r="D814" t="s">
        <v>713</v>
      </c>
      <c r="E814" t="s">
        <v>754</v>
      </c>
      <c r="F814" t="s">
        <v>92</v>
      </c>
      <c r="G814" t="s">
        <v>2066</v>
      </c>
      <c r="H814" t="s">
        <v>70</v>
      </c>
      <c r="I814" t="s">
        <v>8</v>
      </c>
      <c r="J814" t="s">
        <v>994</v>
      </c>
      <c r="K814" t="s">
        <v>3367</v>
      </c>
      <c r="L814" t="s">
        <v>14</v>
      </c>
      <c r="M814" t="s">
        <v>14</v>
      </c>
      <c r="N814" t="s">
        <v>14</v>
      </c>
      <c r="O814" t="s">
        <v>14</v>
      </c>
      <c r="P814" t="s">
        <v>2394</v>
      </c>
      <c r="Q814" t="s">
        <v>1289</v>
      </c>
      <c r="R814" t="s">
        <v>1</v>
      </c>
      <c r="S814" t="s">
        <v>1</v>
      </c>
      <c r="T814" t="s">
        <v>1</v>
      </c>
      <c r="U814" t="s">
        <v>1</v>
      </c>
      <c r="V814" t="s">
        <v>1</v>
      </c>
      <c r="W814" t="s">
        <v>85</v>
      </c>
      <c r="X814" t="s">
        <v>85</v>
      </c>
      <c r="Y814" t="s">
        <v>252</v>
      </c>
      <c r="Z814" t="s">
        <v>64</v>
      </c>
      <c r="AA814">
        <v>2</v>
      </c>
      <c r="AB814" t="s">
        <v>607</v>
      </c>
      <c r="AC814" t="s">
        <v>1268</v>
      </c>
      <c r="AD814" t="s">
        <v>1637</v>
      </c>
      <c r="AE814" t="s">
        <v>632</v>
      </c>
      <c r="AF814" t="s">
        <v>27</v>
      </c>
      <c r="AG814" t="s">
        <v>1784</v>
      </c>
      <c r="AH814" t="s">
        <v>3368</v>
      </c>
      <c r="AI814" t="s">
        <v>159</v>
      </c>
      <c r="AJ814" t="s">
        <v>1004</v>
      </c>
      <c r="AK814" t="s">
        <v>848</v>
      </c>
      <c r="AL814" t="s">
        <v>98</v>
      </c>
      <c r="AM814" t="s">
        <v>98</v>
      </c>
      <c r="AN814" t="s">
        <v>101</v>
      </c>
      <c r="AO814" t="s">
        <v>101</v>
      </c>
      <c r="AP814" t="s">
        <v>101</v>
      </c>
      <c r="AQ814" t="s">
        <v>1726</v>
      </c>
      <c r="AR814" t="s">
        <v>729</v>
      </c>
      <c r="AS814" t="s">
        <v>78</v>
      </c>
      <c r="AT814" t="s">
        <v>78</v>
      </c>
      <c r="AU814" t="s">
        <v>237</v>
      </c>
      <c r="AV814" t="s">
        <v>2106</v>
      </c>
      <c r="AW814" t="s">
        <v>2921</v>
      </c>
      <c r="AX814" t="s">
        <v>96</v>
      </c>
      <c r="AY814" t="s">
        <v>1601</v>
      </c>
      <c r="AZ814" t="s">
        <v>1342</v>
      </c>
      <c r="BA814" t="s">
        <v>3369</v>
      </c>
      <c r="BB814" t="s">
        <v>3370</v>
      </c>
      <c r="BC814" t="s">
        <v>13</v>
      </c>
      <c r="BD814" t="s">
        <v>42</v>
      </c>
      <c r="BE814" t="s">
        <v>2146</v>
      </c>
      <c r="BF814" t="s">
        <v>1102</v>
      </c>
      <c r="BG814" t="s">
        <v>115</v>
      </c>
      <c r="BH814" t="s">
        <v>174</v>
      </c>
      <c r="BI814" t="s">
        <v>111</v>
      </c>
      <c r="BJ814" t="s">
        <v>1453</v>
      </c>
      <c r="BK814" t="s">
        <v>1034</v>
      </c>
      <c r="BL814" t="s">
        <v>26</v>
      </c>
      <c r="BM814" t="s">
        <v>2229</v>
      </c>
      <c r="BN814" t="s">
        <v>2230</v>
      </c>
      <c r="BO814" t="s">
        <v>3371</v>
      </c>
      <c r="BP814" t="s">
        <v>3372</v>
      </c>
      <c r="BQ814" t="s">
        <v>3373</v>
      </c>
      <c r="BR814" t="s">
        <v>71</v>
      </c>
      <c r="BS814" t="s">
        <v>3374</v>
      </c>
      <c r="BT814" t="s">
        <v>25</v>
      </c>
      <c r="BU814" t="s">
        <v>76</v>
      </c>
      <c r="BV814" t="s">
        <v>24</v>
      </c>
      <c r="BW814" t="s">
        <v>3375</v>
      </c>
      <c r="BX814" t="s">
        <v>1629</v>
      </c>
      <c r="BY814" t="s">
        <v>3376</v>
      </c>
      <c r="BZ814" t="s">
        <v>504</v>
      </c>
      <c r="CA814" t="s">
        <v>984</v>
      </c>
      <c r="CB814" t="s">
        <v>617</v>
      </c>
      <c r="CC814" t="s">
        <v>3377</v>
      </c>
      <c r="CD814" t="s">
        <v>1571</v>
      </c>
      <c r="CE814" t="s">
        <v>138</v>
      </c>
      <c r="CF814">
        <v>11</v>
      </c>
      <c r="CG814" t="s">
        <v>194</v>
      </c>
      <c r="CH814" t="s">
        <v>194</v>
      </c>
      <c r="CI814">
        <v>3434</v>
      </c>
      <c r="CJ814" t="s">
        <v>724</v>
      </c>
      <c r="CK814">
        <v>334</v>
      </c>
      <c r="CL814" t="s">
        <v>3378</v>
      </c>
    </row>
    <row r="815" spans="1:139" x14ac:dyDescent="0.25">
      <c r="A815" t="s">
        <v>8240</v>
      </c>
      <c r="B815" t="s">
        <v>35</v>
      </c>
      <c r="C815" t="s">
        <v>365</v>
      </c>
      <c r="D815" t="s">
        <v>1571</v>
      </c>
      <c r="E815" t="s">
        <v>6926</v>
      </c>
      <c r="F815" t="s">
        <v>39</v>
      </c>
      <c r="G815" t="s">
        <v>1280</v>
      </c>
      <c r="H815" t="s">
        <v>6927</v>
      </c>
      <c r="I815" t="s">
        <v>3089</v>
      </c>
      <c r="J815" t="s">
        <v>119</v>
      </c>
      <c r="K815" t="s">
        <v>1284</v>
      </c>
      <c r="L815" t="s">
        <v>6848</v>
      </c>
      <c r="M815" t="s">
        <v>52</v>
      </c>
      <c r="N815" t="s">
        <v>6928</v>
      </c>
      <c r="O815" t="s">
        <v>8059</v>
      </c>
      <c r="P815" t="s">
        <v>115</v>
      </c>
      <c r="Q815" t="s">
        <v>8060</v>
      </c>
      <c r="R815" t="s">
        <v>202</v>
      </c>
      <c r="S815" t="s">
        <v>1700</v>
      </c>
      <c r="T815" t="s">
        <v>8061</v>
      </c>
      <c r="U815" t="s">
        <v>85</v>
      </c>
      <c r="V815" t="s">
        <v>8062</v>
      </c>
      <c r="W815" t="s">
        <v>8063</v>
      </c>
      <c r="X815" t="s">
        <v>1937</v>
      </c>
      <c r="Y815" t="s">
        <v>8065</v>
      </c>
      <c r="Z815" t="s">
        <v>257</v>
      </c>
      <c r="AA815" t="s">
        <v>494</v>
      </c>
      <c r="AB815" t="s">
        <v>495</v>
      </c>
      <c r="AC815" t="s">
        <v>91</v>
      </c>
      <c r="AD815" t="s">
        <v>91</v>
      </c>
      <c r="AE815" t="s">
        <v>65</v>
      </c>
      <c r="AF815" t="s">
        <v>94</v>
      </c>
      <c r="AG815" t="s">
        <v>386</v>
      </c>
      <c r="AH815" t="s">
        <v>223</v>
      </c>
      <c r="AI815" t="s">
        <v>223</v>
      </c>
      <c r="AJ815" t="s">
        <v>97</v>
      </c>
      <c r="AK815" t="s">
        <v>98</v>
      </c>
      <c r="AL815" t="s">
        <v>98</v>
      </c>
      <c r="AM815" t="s">
        <v>2975</v>
      </c>
      <c r="AN815" t="s">
        <v>101</v>
      </c>
      <c r="AO815" t="s">
        <v>6852</v>
      </c>
      <c r="AP815" t="s">
        <v>329</v>
      </c>
      <c r="AQ815" t="s">
        <v>78</v>
      </c>
      <c r="AR815" t="s">
        <v>104</v>
      </c>
      <c r="AS815" t="s">
        <v>96</v>
      </c>
      <c r="AT815" t="s">
        <v>393</v>
      </c>
      <c r="AU815" t="s">
        <v>105</v>
      </c>
      <c r="AV815" t="s">
        <v>174</v>
      </c>
      <c r="AW815" t="s">
        <v>174</v>
      </c>
      <c r="AX815">
        <v>7</v>
      </c>
      <c r="AY815" t="s">
        <v>106</v>
      </c>
      <c r="AZ815" t="s">
        <v>332</v>
      </c>
      <c r="BA815" t="s">
        <v>109</v>
      </c>
      <c r="BB815" t="s">
        <v>93</v>
      </c>
      <c r="BC815" t="s">
        <v>2920</v>
      </c>
      <c r="BD815" t="s">
        <v>24</v>
      </c>
      <c r="BE815" t="s">
        <v>25</v>
      </c>
      <c r="BF815" t="s">
        <v>25</v>
      </c>
      <c r="BG815" t="s">
        <v>237</v>
      </c>
      <c r="BH815" t="s">
        <v>3040</v>
      </c>
      <c r="BI815" t="s">
        <v>1009</v>
      </c>
      <c r="BJ815" t="s">
        <v>440</v>
      </c>
      <c r="BK815" t="s">
        <v>440</v>
      </c>
      <c r="BL815" t="s">
        <v>8066</v>
      </c>
      <c r="BM815" t="s">
        <v>1494</v>
      </c>
      <c r="BN815" t="s">
        <v>422</v>
      </c>
      <c r="BO815" t="s">
        <v>3086</v>
      </c>
      <c r="BP815" t="s">
        <v>138</v>
      </c>
      <c r="BQ815">
        <v>3434</v>
      </c>
      <c r="BR815" t="s">
        <v>518</v>
      </c>
      <c r="BS815">
        <v>34</v>
      </c>
      <c r="BT815" t="s">
        <v>274</v>
      </c>
      <c r="BU815">
        <v>1</v>
      </c>
    </row>
    <row r="816" spans="1:139" x14ac:dyDescent="0.25">
      <c r="A816" t="s">
        <v>8241</v>
      </c>
      <c r="B816" t="s">
        <v>2547</v>
      </c>
      <c r="C816" t="s">
        <v>1060</v>
      </c>
      <c r="D816" t="s">
        <v>8</v>
      </c>
      <c r="E816" t="s">
        <v>1412</v>
      </c>
      <c r="F816" t="s">
        <v>380</v>
      </c>
      <c r="G816" t="s">
        <v>2820</v>
      </c>
      <c r="H816" t="s">
        <v>47</v>
      </c>
      <c r="I816" t="s">
        <v>49</v>
      </c>
      <c r="J816" t="s">
        <v>499</v>
      </c>
      <c r="K816" t="s">
        <v>499</v>
      </c>
      <c r="L816" t="s">
        <v>42</v>
      </c>
      <c r="M816" t="s">
        <v>78</v>
      </c>
      <c r="N816" t="s">
        <v>78</v>
      </c>
      <c r="O816" t="s">
        <v>2548</v>
      </c>
      <c r="P816" t="s">
        <v>2823</v>
      </c>
      <c r="Q816" t="s">
        <v>509</v>
      </c>
      <c r="R816" t="s">
        <v>2549</v>
      </c>
      <c r="S816" t="s">
        <v>1418</v>
      </c>
      <c r="T816" t="s">
        <v>60</v>
      </c>
      <c r="U816" t="s">
        <v>60</v>
      </c>
      <c r="V816" t="s">
        <v>60</v>
      </c>
      <c r="W816" t="s">
        <v>60</v>
      </c>
      <c r="X816" t="s">
        <v>2826</v>
      </c>
      <c r="Y816" t="s">
        <v>1697</v>
      </c>
      <c r="Z816" t="s">
        <v>2827</v>
      </c>
      <c r="AA816" t="s">
        <v>25</v>
      </c>
      <c r="AB816" t="s">
        <v>1267</v>
      </c>
      <c r="AC816" t="s">
        <v>1814</v>
      </c>
      <c r="AD816" t="s">
        <v>40</v>
      </c>
      <c r="AE816" t="s">
        <v>40</v>
      </c>
      <c r="AF816" t="s">
        <v>40</v>
      </c>
      <c r="AG816" t="s">
        <v>40</v>
      </c>
      <c r="AH816" t="s">
        <v>114</v>
      </c>
      <c r="AI816" t="s">
        <v>349</v>
      </c>
      <c r="AJ816" t="s">
        <v>94</v>
      </c>
      <c r="AK816" t="s">
        <v>97</v>
      </c>
      <c r="AL816" t="s">
        <v>98</v>
      </c>
      <c r="AM816" t="s">
        <v>329</v>
      </c>
      <c r="AN816" t="s">
        <v>392</v>
      </c>
      <c r="AO816" t="s">
        <v>12</v>
      </c>
      <c r="AP816" t="s">
        <v>2828</v>
      </c>
      <c r="AQ816" t="s">
        <v>96</v>
      </c>
      <c r="AR816" t="s">
        <v>2877</v>
      </c>
      <c r="AS816" t="s">
        <v>2878</v>
      </c>
      <c r="AT816" t="s">
        <v>2879</v>
      </c>
      <c r="AU816" t="s">
        <v>105</v>
      </c>
      <c r="AV816" t="s">
        <v>160</v>
      </c>
      <c r="AW816" t="s">
        <v>350</v>
      </c>
      <c r="AX816" t="s">
        <v>109</v>
      </c>
      <c r="AY816" t="s">
        <v>577</v>
      </c>
      <c r="AZ816" t="s">
        <v>174</v>
      </c>
      <c r="BA816" t="s">
        <v>242</v>
      </c>
      <c r="BB816" t="s">
        <v>646</v>
      </c>
      <c r="BC816" t="s">
        <v>2551</v>
      </c>
      <c r="BD816" t="s">
        <v>161</v>
      </c>
      <c r="BE816" t="s">
        <v>161</v>
      </c>
      <c r="BF816" t="s">
        <v>1603</v>
      </c>
      <c r="BG816" t="s">
        <v>703</v>
      </c>
      <c r="BH816" t="s">
        <v>3319</v>
      </c>
      <c r="BI816" t="s">
        <v>2552</v>
      </c>
      <c r="BJ816" t="s">
        <v>2553</v>
      </c>
      <c r="BK816" t="s">
        <v>8242</v>
      </c>
      <c r="BL816" t="s">
        <v>6449</v>
      </c>
      <c r="BM816" t="s">
        <v>85</v>
      </c>
      <c r="BN816" t="s">
        <v>2554</v>
      </c>
      <c r="BO816" t="s">
        <v>1709</v>
      </c>
      <c r="BP816" t="s">
        <v>5542</v>
      </c>
      <c r="BQ816" t="s">
        <v>1087</v>
      </c>
      <c r="BR816" t="s">
        <v>2833</v>
      </c>
      <c r="BS816" t="s">
        <v>2834</v>
      </c>
      <c r="BT816" t="s">
        <v>2556</v>
      </c>
      <c r="BU816" t="s">
        <v>65</v>
      </c>
      <c r="BV816" t="s">
        <v>741</v>
      </c>
      <c r="BW816" t="s">
        <v>2557</v>
      </c>
      <c r="BX816" t="s">
        <v>2558</v>
      </c>
      <c r="BY816" t="s">
        <v>332</v>
      </c>
      <c r="BZ816">
        <v>3434</v>
      </c>
      <c r="CA816" t="s">
        <v>194</v>
      </c>
      <c r="CB816" t="s">
        <v>274</v>
      </c>
    </row>
    <row r="817" spans="1:122" x14ac:dyDescent="0.25">
      <c r="A817" t="s">
        <v>8243</v>
      </c>
      <c r="B817" t="s">
        <v>2475</v>
      </c>
      <c r="C817" t="s">
        <v>837</v>
      </c>
      <c r="D817" t="s">
        <v>60</v>
      </c>
      <c r="E817" t="s">
        <v>1624</v>
      </c>
      <c r="F817" t="s">
        <v>13</v>
      </c>
      <c r="G817" t="s">
        <v>51</v>
      </c>
      <c r="H817" t="s">
        <v>39</v>
      </c>
      <c r="I817" t="s">
        <v>8</v>
      </c>
      <c r="J817" t="s">
        <v>350</v>
      </c>
      <c r="K817" t="s">
        <v>528</v>
      </c>
      <c r="L817" t="s">
        <v>2012</v>
      </c>
      <c r="M817" t="s">
        <v>145</v>
      </c>
      <c r="N817" t="s">
        <v>464</v>
      </c>
      <c r="O817" t="s">
        <v>1955</v>
      </c>
      <c r="P817" t="s">
        <v>731</v>
      </c>
      <c r="Q817" t="s">
        <v>2175</v>
      </c>
      <c r="R817" t="s">
        <v>738</v>
      </c>
      <c r="S817" t="s">
        <v>2013</v>
      </c>
      <c r="T817" t="s">
        <v>2014</v>
      </c>
      <c r="U817" t="s">
        <v>2176</v>
      </c>
      <c r="V817" t="s">
        <v>2177</v>
      </c>
      <c r="W817" t="s">
        <v>14</v>
      </c>
      <c r="X817" t="s">
        <v>14</v>
      </c>
      <c r="Y817" t="s">
        <v>14</v>
      </c>
      <c r="Z817" t="s">
        <v>85</v>
      </c>
      <c r="AA817" t="s">
        <v>85</v>
      </c>
      <c r="AB817" t="s">
        <v>85</v>
      </c>
      <c r="AC817" t="s">
        <v>474</v>
      </c>
      <c r="AD817" t="s">
        <v>2178</v>
      </c>
      <c r="AE817" t="s">
        <v>1058</v>
      </c>
      <c r="AF817" t="s">
        <v>1058</v>
      </c>
      <c r="AG817" t="s">
        <v>1</v>
      </c>
      <c r="AH817" t="s">
        <v>1</v>
      </c>
      <c r="AI817">
        <v>7</v>
      </c>
      <c r="AJ817">
        <v>7</v>
      </c>
      <c r="AK817" t="s">
        <v>2020</v>
      </c>
      <c r="AL817" t="s">
        <v>2021</v>
      </c>
      <c r="AM817" t="s">
        <v>138</v>
      </c>
      <c r="AN817" t="s">
        <v>138</v>
      </c>
      <c r="AO817" t="s">
        <v>280</v>
      </c>
      <c r="AP817" t="s">
        <v>123</v>
      </c>
      <c r="AQ817" t="s">
        <v>765</v>
      </c>
      <c r="AR817" t="s">
        <v>392</v>
      </c>
      <c r="AS817" t="s">
        <v>98</v>
      </c>
      <c r="AT817" t="s">
        <v>98</v>
      </c>
      <c r="AU817" t="s">
        <v>101</v>
      </c>
      <c r="AV817" t="s">
        <v>101</v>
      </c>
      <c r="AW817" t="s">
        <v>101</v>
      </c>
      <c r="AX817" t="s">
        <v>102</v>
      </c>
      <c r="AY817" t="s">
        <v>6963</v>
      </c>
    </row>
    <row r="818" spans="1:122" x14ac:dyDescent="0.25">
      <c r="A818" t="s">
        <v>8244</v>
      </c>
      <c r="B818" t="s">
        <v>6</v>
      </c>
      <c r="C818" t="s">
        <v>53</v>
      </c>
      <c r="D818" t="s">
        <v>2348</v>
      </c>
      <c r="E818" t="s">
        <v>8245</v>
      </c>
      <c r="F818">
        <v>1</v>
      </c>
      <c r="G818" t="s">
        <v>2214</v>
      </c>
      <c r="H818" t="s">
        <v>1154</v>
      </c>
      <c r="I818" t="s">
        <v>2611</v>
      </c>
      <c r="J818" t="s">
        <v>1100</v>
      </c>
      <c r="K818" t="s">
        <v>85</v>
      </c>
      <c r="L818" t="s">
        <v>999</v>
      </c>
      <c r="M818" t="s">
        <v>741</v>
      </c>
      <c r="N818" t="s">
        <v>741</v>
      </c>
      <c r="O818" t="s">
        <v>650</v>
      </c>
      <c r="P818" t="s">
        <v>3396</v>
      </c>
      <c r="Q818" t="s">
        <v>1098</v>
      </c>
      <c r="R818" t="s">
        <v>42</v>
      </c>
      <c r="S818" t="s">
        <v>42</v>
      </c>
      <c r="T818" t="s">
        <v>440</v>
      </c>
      <c r="U818" t="s">
        <v>280</v>
      </c>
      <c r="V818" t="s">
        <v>1058</v>
      </c>
      <c r="W818" t="s">
        <v>3397</v>
      </c>
      <c r="X818" t="s">
        <v>1004</v>
      </c>
      <c r="Y818" t="s">
        <v>3398</v>
      </c>
      <c r="Z818" t="s">
        <v>848</v>
      </c>
      <c r="AA818" t="s">
        <v>98</v>
      </c>
      <c r="AB818" t="s">
        <v>98</v>
      </c>
      <c r="AC818" t="s">
        <v>101</v>
      </c>
      <c r="AD818" t="s">
        <v>101</v>
      </c>
      <c r="AE818" t="s">
        <v>1726</v>
      </c>
      <c r="AF818" t="s">
        <v>1726</v>
      </c>
      <c r="AG818" t="s">
        <v>729</v>
      </c>
      <c r="AH818" t="s">
        <v>78</v>
      </c>
      <c r="AI818" t="s">
        <v>4139</v>
      </c>
      <c r="AJ818" t="s">
        <v>644</v>
      </c>
      <c r="AK818" t="s">
        <v>3400</v>
      </c>
      <c r="AL818" t="s">
        <v>105</v>
      </c>
      <c r="AM818" t="s">
        <v>996</v>
      </c>
      <c r="AN818" t="s">
        <v>3401</v>
      </c>
      <c r="AO818" t="s">
        <v>40</v>
      </c>
      <c r="AP818" t="s">
        <v>40</v>
      </c>
      <c r="AQ818" t="s">
        <v>40</v>
      </c>
      <c r="AR818" t="s">
        <v>3402</v>
      </c>
      <c r="AS818" t="s">
        <v>3403</v>
      </c>
      <c r="AT818" t="s">
        <v>96</v>
      </c>
      <c r="AU818" t="s">
        <v>1601</v>
      </c>
      <c r="AV818" t="s">
        <v>1</v>
      </c>
      <c r="AW818" t="s">
        <v>1</v>
      </c>
      <c r="AX818" t="s">
        <v>25</v>
      </c>
      <c r="AY818" t="s">
        <v>25</v>
      </c>
      <c r="AZ818" t="s">
        <v>561</v>
      </c>
      <c r="BA818" t="s">
        <v>26</v>
      </c>
      <c r="BB818" t="s">
        <v>1011</v>
      </c>
      <c r="BC818" t="s">
        <v>1012</v>
      </c>
      <c r="BD818" t="s">
        <v>1013</v>
      </c>
      <c r="BE818" t="s">
        <v>489</v>
      </c>
      <c r="BF818" t="s">
        <v>237</v>
      </c>
      <c r="BG818" t="s">
        <v>237</v>
      </c>
      <c r="BH818">
        <v>7</v>
      </c>
      <c r="BI818">
        <v>7</v>
      </c>
      <c r="BJ818" t="s">
        <v>77</v>
      </c>
      <c r="BK818" t="s">
        <v>114</v>
      </c>
      <c r="BL818" t="s">
        <v>24</v>
      </c>
      <c r="BM818" t="s">
        <v>159</v>
      </c>
      <c r="BN818" t="s">
        <v>319</v>
      </c>
      <c r="BO818" t="s">
        <v>569</v>
      </c>
      <c r="BP818" t="s">
        <v>1401</v>
      </c>
      <c r="BQ818" t="s">
        <v>14</v>
      </c>
      <c r="BR818" t="s">
        <v>14</v>
      </c>
      <c r="BS818" t="s">
        <v>8246</v>
      </c>
      <c r="BT818" t="s">
        <v>540</v>
      </c>
      <c r="BU818" t="s">
        <v>468</v>
      </c>
      <c r="BV818" t="s">
        <v>534</v>
      </c>
      <c r="BW818" t="s">
        <v>2229</v>
      </c>
      <c r="BX818" t="s">
        <v>656</v>
      </c>
      <c r="BY818" t="s">
        <v>8247</v>
      </c>
      <c r="BZ818" t="s">
        <v>821</v>
      </c>
      <c r="CA818">
        <v>1385</v>
      </c>
      <c r="CB818" t="s">
        <v>602</v>
      </c>
      <c r="CC818" t="s">
        <v>3412</v>
      </c>
      <c r="CD818" t="s">
        <v>3413</v>
      </c>
      <c r="CE818" t="s">
        <v>3414</v>
      </c>
      <c r="CF818" t="s">
        <v>3415</v>
      </c>
      <c r="CG818" t="s">
        <v>946</v>
      </c>
      <c r="CH818" t="s">
        <v>422</v>
      </c>
      <c r="CI818" t="s">
        <v>3416</v>
      </c>
      <c r="CJ818" t="s">
        <v>3417</v>
      </c>
      <c r="CK818">
        <v>3434</v>
      </c>
      <c r="CL818" t="s">
        <v>647</v>
      </c>
      <c r="CM818">
        <v>0</v>
      </c>
    </row>
    <row r="819" spans="1:122" x14ac:dyDescent="0.25">
      <c r="A819" t="s">
        <v>8248</v>
      </c>
      <c r="B819" t="s">
        <v>6</v>
      </c>
      <c r="C819" t="s">
        <v>6</v>
      </c>
      <c r="D819" t="s">
        <v>6</v>
      </c>
      <c r="E819" t="s">
        <v>2</v>
      </c>
      <c r="F819" t="s">
        <v>1624</v>
      </c>
      <c r="G819" t="s">
        <v>2393</v>
      </c>
      <c r="H819" t="s">
        <v>39</v>
      </c>
      <c r="I819" t="s">
        <v>8</v>
      </c>
      <c r="J819" t="s">
        <v>40</v>
      </c>
      <c r="K819" t="s">
        <v>26</v>
      </c>
      <c r="L819" t="s">
        <v>26</v>
      </c>
      <c r="M819" t="s">
        <v>119</v>
      </c>
      <c r="N819" t="s">
        <v>2394</v>
      </c>
      <c r="O819" t="s">
        <v>7350</v>
      </c>
      <c r="P819" t="s">
        <v>7965</v>
      </c>
      <c r="Q819" t="s">
        <v>260</v>
      </c>
      <c r="R819" t="s">
        <v>738</v>
      </c>
      <c r="S819" t="s">
        <v>668</v>
      </c>
      <c r="T819" t="s">
        <v>2395</v>
      </c>
      <c r="U819" t="s">
        <v>7966</v>
      </c>
      <c r="V819" t="s">
        <v>4503</v>
      </c>
      <c r="W819" t="s">
        <v>632</v>
      </c>
      <c r="X819" t="s">
        <v>632</v>
      </c>
      <c r="Y819" t="s">
        <v>7967</v>
      </c>
      <c r="Z819" t="s">
        <v>373</v>
      </c>
      <c r="AA819" t="s">
        <v>14</v>
      </c>
      <c r="AB819" t="s">
        <v>14</v>
      </c>
      <c r="AC819" t="s">
        <v>14</v>
      </c>
      <c r="AD819" t="s">
        <v>14</v>
      </c>
      <c r="AE819" t="s">
        <v>528</v>
      </c>
      <c r="AF819" t="s">
        <v>25</v>
      </c>
      <c r="AG819" t="s">
        <v>25</v>
      </c>
      <c r="AH819" t="s">
        <v>25</v>
      </c>
      <c r="AI819" t="s">
        <v>25</v>
      </c>
      <c r="AJ819" t="s">
        <v>25</v>
      </c>
      <c r="AK819" t="s">
        <v>25</v>
      </c>
      <c r="AL819" t="s">
        <v>42</v>
      </c>
      <c r="AM819" t="s">
        <v>42</v>
      </c>
      <c r="AN819" t="s">
        <v>93</v>
      </c>
      <c r="AO819" t="s">
        <v>24</v>
      </c>
      <c r="AP819" t="s">
        <v>24</v>
      </c>
      <c r="AQ819" t="s">
        <v>237</v>
      </c>
      <c r="AR819" t="s">
        <v>1105</v>
      </c>
      <c r="AS819" t="s">
        <v>4089</v>
      </c>
      <c r="AT819" t="s">
        <v>440</v>
      </c>
      <c r="AU819" t="s">
        <v>440</v>
      </c>
      <c r="AV819" t="s">
        <v>7968</v>
      </c>
      <c r="AW819" t="s">
        <v>8249</v>
      </c>
    </row>
    <row r="820" spans="1:122" x14ac:dyDescent="0.25">
      <c r="A820" t="s">
        <v>8250</v>
      </c>
      <c r="B820" t="s">
        <v>1039</v>
      </c>
      <c r="C820" t="s">
        <v>1512</v>
      </c>
      <c r="D820" t="s">
        <v>365</v>
      </c>
      <c r="E820" t="s">
        <v>4787</v>
      </c>
      <c r="F820" t="s">
        <v>920</v>
      </c>
      <c r="G820" t="s">
        <v>6</v>
      </c>
      <c r="H820" t="s">
        <v>39</v>
      </c>
      <c r="I820" t="s">
        <v>8</v>
      </c>
      <c r="J820" t="s">
        <v>1659</v>
      </c>
      <c r="K820" t="s">
        <v>554</v>
      </c>
      <c r="L820" t="s">
        <v>4788</v>
      </c>
      <c r="M820" t="s">
        <v>3588</v>
      </c>
      <c r="N820" t="s">
        <v>40</v>
      </c>
      <c r="O820" t="s">
        <v>40</v>
      </c>
      <c r="P820" t="s">
        <v>380</v>
      </c>
      <c r="Q820" t="s">
        <v>4789</v>
      </c>
      <c r="R820" t="s">
        <v>3331</v>
      </c>
      <c r="S820" t="s">
        <v>4655</v>
      </c>
      <c r="T820" t="s">
        <v>2706</v>
      </c>
      <c r="U820" t="s">
        <v>4790</v>
      </c>
      <c r="V820" t="s">
        <v>637</v>
      </c>
      <c r="W820" t="s">
        <v>795</v>
      </c>
      <c r="X820" t="s">
        <v>1034</v>
      </c>
      <c r="Y820" t="s">
        <v>1213</v>
      </c>
      <c r="Z820" t="s">
        <v>14</v>
      </c>
      <c r="AA820" t="s">
        <v>14</v>
      </c>
      <c r="AB820" t="s">
        <v>14</v>
      </c>
      <c r="AC820" t="s">
        <v>14</v>
      </c>
      <c r="AD820" t="s">
        <v>928</v>
      </c>
      <c r="AE820" t="s">
        <v>278</v>
      </c>
      <c r="AF820">
        <v>9</v>
      </c>
      <c r="AG820" t="s">
        <v>85</v>
      </c>
      <c r="AH820" t="s">
        <v>85</v>
      </c>
      <c r="AI820" t="s">
        <v>85</v>
      </c>
      <c r="AJ820" t="s">
        <v>4791</v>
      </c>
      <c r="AK820" t="s">
        <v>42</v>
      </c>
      <c r="AL820" t="s">
        <v>42</v>
      </c>
      <c r="AM820" t="s">
        <v>42</v>
      </c>
      <c r="AN820" t="s">
        <v>89</v>
      </c>
      <c r="AO820" t="s">
        <v>298</v>
      </c>
      <c r="AP820" t="s">
        <v>280</v>
      </c>
      <c r="AQ820" t="s">
        <v>123</v>
      </c>
      <c r="AR820" t="s">
        <v>765</v>
      </c>
      <c r="AS820" t="s">
        <v>229</v>
      </c>
      <c r="AT820" t="s">
        <v>229</v>
      </c>
      <c r="AU820" t="s">
        <v>98</v>
      </c>
      <c r="AV820" t="s">
        <v>98</v>
      </c>
      <c r="AW820" t="s">
        <v>101</v>
      </c>
      <c r="AX820" t="s">
        <v>389</v>
      </c>
      <c r="AY820" t="s">
        <v>96</v>
      </c>
      <c r="AZ820" t="s">
        <v>96</v>
      </c>
      <c r="BA820" t="s">
        <v>97</v>
      </c>
      <c r="BB820" t="s">
        <v>1136</v>
      </c>
      <c r="BC820" t="s">
        <v>104</v>
      </c>
      <c r="BD820" t="s">
        <v>685</v>
      </c>
      <c r="BE820" t="s">
        <v>78</v>
      </c>
      <c r="BF820" t="s">
        <v>64</v>
      </c>
      <c r="BG820" t="s">
        <v>56</v>
      </c>
      <c r="BH820" t="s">
        <v>1529</v>
      </c>
      <c r="BI820">
        <v>1</v>
      </c>
      <c r="BJ820" t="s">
        <v>174</v>
      </c>
      <c r="BK820" t="s">
        <v>174</v>
      </c>
      <c r="BL820" t="s">
        <v>504</v>
      </c>
      <c r="BM820" t="s">
        <v>109</v>
      </c>
      <c r="BN820" t="s">
        <v>4792</v>
      </c>
      <c r="BO820" t="s">
        <v>111</v>
      </c>
      <c r="BP820" t="s">
        <v>4793</v>
      </c>
      <c r="BQ820" t="s">
        <v>91</v>
      </c>
      <c r="BR820" t="s">
        <v>65</v>
      </c>
      <c r="BS820" t="s">
        <v>939</v>
      </c>
      <c r="BT820" t="s">
        <v>400</v>
      </c>
      <c r="BU820">
        <v>2</v>
      </c>
      <c r="BV820" t="s">
        <v>402</v>
      </c>
      <c r="BW820" t="s">
        <v>3166</v>
      </c>
      <c r="BX820" t="s">
        <v>237</v>
      </c>
      <c r="BY820" t="s">
        <v>652</v>
      </c>
      <c r="BZ820" t="s">
        <v>2433</v>
      </c>
      <c r="CA820" t="s">
        <v>269</v>
      </c>
      <c r="CB820" t="s">
        <v>943</v>
      </c>
      <c r="CC820" t="s">
        <v>4794</v>
      </c>
      <c r="CD820" t="s">
        <v>4795</v>
      </c>
      <c r="CE820" t="s">
        <v>946</v>
      </c>
      <c r="CF820" t="s">
        <v>251</v>
      </c>
      <c r="CG820" t="s">
        <v>534</v>
      </c>
      <c r="CH820" t="s">
        <v>4796</v>
      </c>
      <c r="CI820" t="s">
        <v>658</v>
      </c>
      <c r="CJ820" t="s">
        <v>70</v>
      </c>
      <c r="CK820" t="s">
        <v>4797</v>
      </c>
      <c r="CL820" t="s">
        <v>4798</v>
      </c>
      <c r="CM820" t="s">
        <v>4799</v>
      </c>
      <c r="CN820">
        <v>3434</v>
      </c>
      <c r="CO820">
        <v>3434</v>
      </c>
      <c r="CP820" t="s">
        <v>194</v>
      </c>
      <c r="CQ820" t="s">
        <v>194</v>
      </c>
      <c r="CR820" t="s">
        <v>38</v>
      </c>
      <c r="CS820" t="s">
        <v>274</v>
      </c>
    </row>
    <row r="821" spans="1:122" x14ac:dyDescent="0.25">
      <c r="A821" t="s">
        <v>8251</v>
      </c>
      <c r="B821" t="s">
        <v>3500</v>
      </c>
      <c r="C821" t="s">
        <v>40</v>
      </c>
      <c r="D821" t="s">
        <v>40</v>
      </c>
      <c r="E821" t="s">
        <v>40</v>
      </c>
      <c r="F821" t="s">
        <v>1738</v>
      </c>
      <c r="G821" t="s">
        <v>3501</v>
      </c>
      <c r="H821" t="s">
        <v>151</v>
      </c>
      <c r="I821" t="s">
        <v>3502</v>
      </c>
      <c r="J821" t="s">
        <v>1539</v>
      </c>
      <c r="K821" t="s">
        <v>667</v>
      </c>
      <c r="L821" t="s">
        <v>288</v>
      </c>
      <c r="M821" t="s">
        <v>5454</v>
      </c>
      <c r="N821" t="s">
        <v>166</v>
      </c>
      <c r="O821" t="s">
        <v>1941</v>
      </c>
      <c r="P821" t="s">
        <v>14</v>
      </c>
      <c r="Q821" t="s">
        <v>14</v>
      </c>
      <c r="R821" t="s">
        <v>3503</v>
      </c>
      <c r="S821" t="s">
        <v>3097</v>
      </c>
      <c r="T821" t="s">
        <v>3504</v>
      </c>
      <c r="U821" t="s">
        <v>3505</v>
      </c>
      <c r="V821" t="s">
        <v>3506</v>
      </c>
      <c r="W821" t="s">
        <v>174</v>
      </c>
      <c r="X821" t="s">
        <v>109</v>
      </c>
      <c r="Y821" t="s">
        <v>47</v>
      </c>
      <c r="Z821" t="s">
        <v>65</v>
      </c>
      <c r="AA821" t="s">
        <v>402</v>
      </c>
      <c r="AB821" t="s">
        <v>3508</v>
      </c>
      <c r="AC821" t="s">
        <v>632</v>
      </c>
      <c r="AD821" t="s">
        <v>8252</v>
      </c>
      <c r="AE821" t="s">
        <v>3509</v>
      </c>
      <c r="AF821" t="s">
        <v>3510</v>
      </c>
      <c r="AG821" t="s">
        <v>96</v>
      </c>
      <c r="AH821" t="s">
        <v>3511</v>
      </c>
      <c r="AI821">
        <v>3434</v>
      </c>
      <c r="AJ821" t="s">
        <v>917</v>
      </c>
    </row>
    <row r="822" spans="1:122" x14ac:dyDescent="0.25">
      <c r="A822" t="s">
        <v>8253</v>
      </c>
      <c r="B822" t="s">
        <v>35</v>
      </c>
      <c r="C822" t="s">
        <v>365</v>
      </c>
      <c r="D822" t="s">
        <v>2325</v>
      </c>
      <c r="E822" t="s">
        <v>521</v>
      </c>
      <c r="F822" t="s">
        <v>278</v>
      </c>
      <c r="G822" t="s">
        <v>1033</v>
      </c>
      <c r="H822" t="s">
        <v>562</v>
      </c>
      <c r="I822" t="s">
        <v>2326</v>
      </c>
      <c r="J822" t="s">
        <v>2327</v>
      </c>
      <c r="K822" t="s">
        <v>670</v>
      </c>
      <c r="L822" t="s">
        <v>2328</v>
      </c>
      <c r="M822" t="s">
        <v>474</v>
      </c>
      <c r="N822" t="s">
        <v>298</v>
      </c>
      <c r="O822" t="s">
        <v>78</v>
      </c>
      <c r="P822" t="s">
        <v>78</v>
      </c>
      <c r="Q822" t="s">
        <v>121</v>
      </c>
      <c r="R822" t="s">
        <v>461</v>
      </c>
      <c r="S822" t="s">
        <v>83</v>
      </c>
      <c r="T822" t="s">
        <v>1747</v>
      </c>
      <c r="U822" t="s">
        <v>2271</v>
      </c>
      <c r="V822" t="s">
        <v>251</v>
      </c>
      <c r="W822" t="s">
        <v>688</v>
      </c>
      <c r="X822" t="s">
        <v>688</v>
      </c>
      <c r="Y822">
        <v>1</v>
      </c>
      <c r="Z822" t="s">
        <v>380</v>
      </c>
      <c r="AA822" t="s">
        <v>114</v>
      </c>
      <c r="AB822" t="s">
        <v>114</v>
      </c>
      <c r="AC822" t="s">
        <v>96</v>
      </c>
      <c r="AD822" t="s">
        <v>96</v>
      </c>
      <c r="AE822" t="s">
        <v>682</v>
      </c>
      <c r="AF822" t="s">
        <v>42</v>
      </c>
      <c r="AG822" t="s">
        <v>65</v>
      </c>
      <c r="AH822" t="s">
        <v>683</v>
      </c>
      <c r="AI822" t="s">
        <v>97</v>
      </c>
      <c r="AJ822" t="s">
        <v>98</v>
      </c>
      <c r="AK822" t="s">
        <v>98</v>
      </c>
      <c r="AL822" t="s">
        <v>98</v>
      </c>
      <c r="AM822" t="s">
        <v>407</v>
      </c>
      <c r="AN822" t="s">
        <v>101</v>
      </c>
      <c r="AO822" t="s">
        <v>1476</v>
      </c>
      <c r="AP822" t="s">
        <v>8254</v>
      </c>
    </row>
    <row r="823" spans="1:122" x14ac:dyDescent="0.25">
      <c r="A823" t="s">
        <v>8255</v>
      </c>
      <c r="B823" t="s">
        <v>3233</v>
      </c>
      <c r="C823" t="s">
        <v>27</v>
      </c>
      <c r="D823" t="s">
        <v>2348</v>
      </c>
      <c r="E823" t="s">
        <v>754</v>
      </c>
      <c r="F823" t="s">
        <v>2350</v>
      </c>
      <c r="G823" t="s">
        <v>2351</v>
      </c>
      <c r="H823" t="s">
        <v>123</v>
      </c>
      <c r="I823" t="s">
        <v>123</v>
      </c>
      <c r="J823" t="s">
        <v>123</v>
      </c>
      <c r="K823" t="s">
        <v>123</v>
      </c>
      <c r="L823" t="s">
        <v>8</v>
      </c>
      <c r="M823" t="s">
        <v>145</v>
      </c>
      <c r="N823">
        <v>1</v>
      </c>
      <c r="O823" t="s">
        <v>2214</v>
      </c>
      <c r="P823" t="s">
        <v>3269</v>
      </c>
      <c r="Q823" t="s">
        <v>14</v>
      </c>
      <c r="R823" t="s">
        <v>14</v>
      </c>
      <c r="S823" t="s">
        <v>14</v>
      </c>
      <c r="T823" t="s">
        <v>14</v>
      </c>
      <c r="U823" t="s">
        <v>14</v>
      </c>
      <c r="V823" t="s">
        <v>14</v>
      </c>
      <c r="W823" t="s">
        <v>21</v>
      </c>
      <c r="X823" t="s">
        <v>233</v>
      </c>
      <c r="Y823" t="s">
        <v>16</v>
      </c>
      <c r="Z823" t="s">
        <v>16</v>
      </c>
      <c r="AA823" t="s">
        <v>5586</v>
      </c>
      <c r="AB823" t="s">
        <v>47</v>
      </c>
      <c r="AC823" t="s">
        <v>5587</v>
      </c>
      <c r="AD823" t="s">
        <v>5588</v>
      </c>
      <c r="AE823" t="s">
        <v>1268</v>
      </c>
      <c r="AF823" t="s">
        <v>533</v>
      </c>
      <c r="AG823" t="s">
        <v>5589</v>
      </c>
      <c r="AH823" t="s">
        <v>2777</v>
      </c>
      <c r="AI823" t="s">
        <v>3675</v>
      </c>
      <c r="AJ823" t="s">
        <v>3676</v>
      </c>
      <c r="AK823" t="s">
        <v>963</v>
      </c>
      <c r="AL823" t="s">
        <v>632</v>
      </c>
      <c r="AM823" t="s">
        <v>2155</v>
      </c>
      <c r="AN823" t="s">
        <v>3677</v>
      </c>
      <c r="AO823" t="s">
        <v>24</v>
      </c>
      <c r="AP823" t="s">
        <v>440</v>
      </c>
      <c r="AQ823" t="s">
        <v>440</v>
      </c>
      <c r="AR823" t="s">
        <v>4883</v>
      </c>
      <c r="AS823" t="s">
        <v>5590</v>
      </c>
      <c r="AT823" t="s">
        <v>607</v>
      </c>
      <c r="AU823" t="s">
        <v>727</v>
      </c>
      <c r="AV823" t="s">
        <v>848</v>
      </c>
      <c r="AW823" t="s">
        <v>98</v>
      </c>
      <c r="AX823" t="s">
        <v>98</v>
      </c>
      <c r="AY823" t="s">
        <v>101</v>
      </c>
      <c r="AZ823" t="s">
        <v>101</v>
      </c>
      <c r="BA823" t="s">
        <v>101</v>
      </c>
      <c r="BB823" t="s">
        <v>1815</v>
      </c>
      <c r="BC823" t="s">
        <v>729</v>
      </c>
      <c r="BD823" t="s">
        <v>78</v>
      </c>
      <c r="BE823" t="s">
        <v>78</v>
      </c>
      <c r="BF823" t="e">
        <f>+S</f>
        <v>#NAME?</v>
      </c>
      <c r="BG823" t="s">
        <v>2106</v>
      </c>
      <c r="BH823" t="s">
        <v>3678</v>
      </c>
      <c r="BI823" t="s">
        <v>40</v>
      </c>
      <c r="BJ823" t="s">
        <v>40</v>
      </c>
      <c r="BK823" t="s">
        <v>3679</v>
      </c>
      <c r="BL823" t="s">
        <v>1058</v>
      </c>
      <c r="BM823" t="s">
        <v>96</v>
      </c>
      <c r="BN823" t="s">
        <v>3680</v>
      </c>
      <c r="BO823" t="s">
        <v>528</v>
      </c>
      <c r="BP823" t="s">
        <v>5591</v>
      </c>
      <c r="BQ823" t="s">
        <v>174</v>
      </c>
      <c r="BR823" t="s">
        <v>5592</v>
      </c>
      <c r="BS823" t="s">
        <v>437</v>
      </c>
      <c r="BT823" t="s">
        <v>5593</v>
      </c>
      <c r="BU823" t="s">
        <v>5594</v>
      </c>
      <c r="BV823" t="s">
        <v>115</v>
      </c>
      <c r="BW823" t="s">
        <v>1337</v>
      </c>
      <c r="BX823" t="s">
        <v>3682</v>
      </c>
      <c r="BY823" t="s">
        <v>5595</v>
      </c>
      <c r="BZ823" t="s">
        <v>85</v>
      </c>
      <c r="CA823" t="s">
        <v>600</v>
      </c>
      <c r="CB823" t="s">
        <v>5596</v>
      </c>
    </row>
    <row r="824" spans="1:122" x14ac:dyDescent="0.25">
      <c r="A824" t="s">
        <v>8256</v>
      </c>
      <c r="B824" t="s">
        <v>35</v>
      </c>
      <c r="C824" t="s">
        <v>365</v>
      </c>
      <c r="D824" t="s">
        <v>7</v>
      </c>
      <c r="E824" t="s">
        <v>53</v>
      </c>
      <c r="F824" t="s">
        <v>521</v>
      </c>
      <c r="G824" t="s">
        <v>7165</v>
      </c>
      <c r="H824" t="s">
        <v>2534</v>
      </c>
      <c r="I824" t="s">
        <v>3800</v>
      </c>
      <c r="J824" t="s">
        <v>1</v>
      </c>
      <c r="K824" t="s">
        <v>553</v>
      </c>
      <c r="L824" t="s">
        <v>145</v>
      </c>
      <c r="M824" t="s">
        <v>115</v>
      </c>
      <c r="N824" t="s">
        <v>237</v>
      </c>
      <c r="O824" t="s">
        <v>209</v>
      </c>
      <c r="P824" t="s">
        <v>3742</v>
      </c>
      <c r="Q824" t="s">
        <v>14</v>
      </c>
      <c r="R824" t="s">
        <v>14</v>
      </c>
      <c r="S824" t="s">
        <v>14</v>
      </c>
      <c r="T824" t="s">
        <v>14</v>
      </c>
      <c r="U824" t="s">
        <v>14</v>
      </c>
      <c r="V824" t="s">
        <v>474</v>
      </c>
      <c r="W824" t="s">
        <v>8257</v>
      </c>
      <c r="X824" t="s">
        <v>4625</v>
      </c>
      <c r="Y824" t="s">
        <v>85</v>
      </c>
      <c r="Z824" t="s">
        <v>85</v>
      </c>
      <c r="AA824" t="s">
        <v>2572</v>
      </c>
      <c r="AB824" t="s">
        <v>81</v>
      </c>
      <c r="AC824" t="s">
        <v>1745</v>
      </c>
      <c r="AD824" t="s">
        <v>1745</v>
      </c>
      <c r="AE824" t="s">
        <v>1322</v>
      </c>
      <c r="AF824" t="s">
        <v>8258</v>
      </c>
      <c r="AG824">
        <v>3</v>
      </c>
      <c r="AH824" t="s">
        <v>40</v>
      </c>
      <c r="AI824" t="s">
        <v>40</v>
      </c>
      <c r="AJ824" t="s">
        <v>123</v>
      </c>
      <c r="AK824" t="s">
        <v>765</v>
      </c>
      <c r="AL824" t="s">
        <v>94</v>
      </c>
      <c r="AM824" t="s">
        <v>97</v>
      </c>
      <c r="AN824" t="s">
        <v>98</v>
      </c>
      <c r="AO824" t="s">
        <v>98</v>
      </c>
      <c r="AP824" t="s">
        <v>101</v>
      </c>
      <c r="AQ824" t="s">
        <v>101</v>
      </c>
      <c r="AR824" t="s">
        <v>101</v>
      </c>
      <c r="AS824" t="s">
        <v>7167</v>
      </c>
      <c r="AT824" t="s">
        <v>392</v>
      </c>
      <c r="AU824" t="s">
        <v>1041</v>
      </c>
      <c r="AV824" t="s">
        <v>1042</v>
      </c>
      <c r="AW824" t="s">
        <v>78</v>
      </c>
      <c r="AX824" t="s">
        <v>1043</v>
      </c>
      <c r="AY824" t="s">
        <v>105</v>
      </c>
      <c r="AZ824" t="s">
        <v>159</v>
      </c>
      <c r="BA824" t="s">
        <v>96</v>
      </c>
      <c r="BB824" t="s">
        <v>96</v>
      </c>
      <c r="BC824" t="s">
        <v>234</v>
      </c>
      <c r="BD824" t="s">
        <v>109</v>
      </c>
      <c r="BE824" t="s">
        <v>3749</v>
      </c>
      <c r="BF824" t="s">
        <v>1814</v>
      </c>
      <c r="BG824" t="s">
        <v>76</v>
      </c>
      <c r="BH824" t="s">
        <v>2384</v>
      </c>
      <c r="BI824" t="s">
        <v>2385</v>
      </c>
      <c r="BJ824" t="s">
        <v>1013</v>
      </c>
      <c r="BK824" t="s">
        <v>489</v>
      </c>
      <c r="BL824" t="s">
        <v>260</v>
      </c>
      <c r="BM824" t="s">
        <v>668</v>
      </c>
      <c r="BN824" t="s">
        <v>4626</v>
      </c>
      <c r="BO824" t="s">
        <v>4627</v>
      </c>
      <c r="BP824" t="s">
        <v>24</v>
      </c>
      <c r="BQ824" t="s">
        <v>1686</v>
      </c>
      <c r="BR824" t="s">
        <v>2062</v>
      </c>
      <c r="BS824" t="s">
        <v>4628</v>
      </c>
      <c r="BT824" t="s">
        <v>825</v>
      </c>
      <c r="BU824" t="s">
        <v>280</v>
      </c>
      <c r="BV824" t="s">
        <v>1359</v>
      </c>
      <c r="BW824" t="s">
        <v>548</v>
      </c>
      <c r="BX824" t="s">
        <v>4174</v>
      </c>
      <c r="BY824" t="s">
        <v>646</v>
      </c>
      <c r="BZ824" t="s">
        <v>7173</v>
      </c>
      <c r="CA824" t="s">
        <v>949</v>
      </c>
      <c r="CB824" t="s">
        <v>4630</v>
      </c>
      <c r="CC824" t="s">
        <v>2026</v>
      </c>
      <c r="CD824">
        <v>3434</v>
      </c>
      <c r="CE824">
        <v>3434</v>
      </c>
      <c r="CF824" t="s">
        <v>194</v>
      </c>
      <c r="CG824" t="s">
        <v>5848</v>
      </c>
      <c r="CH824" t="s">
        <v>1098</v>
      </c>
    </row>
    <row r="825" spans="1:122" x14ac:dyDescent="0.25">
      <c r="A825" t="s">
        <v>8259</v>
      </c>
      <c r="B825" t="s">
        <v>650</v>
      </c>
      <c r="C825" t="s">
        <v>35</v>
      </c>
      <c r="D825" t="s">
        <v>365</v>
      </c>
      <c r="E825" t="s">
        <v>2325</v>
      </c>
      <c r="F825" t="s">
        <v>14</v>
      </c>
      <c r="G825" t="s">
        <v>14</v>
      </c>
      <c r="H825" t="s">
        <v>7980</v>
      </c>
      <c r="I825" t="s">
        <v>4265</v>
      </c>
      <c r="J825" t="s">
        <v>123</v>
      </c>
      <c r="K825" t="s">
        <v>8</v>
      </c>
      <c r="L825" t="s">
        <v>155</v>
      </c>
      <c r="M825" t="s">
        <v>3052</v>
      </c>
      <c r="N825" t="s">
        <v>7981</v>
      </c>
      <c r="O825" t="s">
        <v>471</v>
      </c>
      <c r="P825" t="s">
        <v>471</v>
      </c>
      <c r="Q825" t="s">
        <v>326</v>
      </c>
      <c r="R825" t="s">
        <v>326</v>
      </c>
      <c r="S825" t="s">
        <v>47</v>
      </c>
      <c r="T825" t="s">
        <v>47</v>
      </c>
      <c r="U825" t="s">
        <v>47</v>
      </c>
      <c r="V825" t="s">
        <v>4673</v>
      </c>
      <c r="W825" t="s">
        <v>2313</v>
      </c>
      <c r="X825" t="s">
        <v>617</v>
      </c>
      <c r="Y825" t="s">
        <v>52</v>
      </c>
      <c r="Z825" t="s">
        <v>4330</v>
      </c>
      <c r="AA825" t="s">
        <v>474</v>
      </c>
      <c r="AB825" t="s">
        <v>16</v>
      </c>
      <c r="AC825" t="s">
        <v>3585</v>
      </c>
      <c r="AD825" t="s">
        <v>3331</v>
      </c>
      <c r="AE825" t="s">
        <v>7982</v>
      </c>
      <c r="AF825" t="s">
        <v>446</v>
      </c>
      <c r="AG825" t="s">
        <v>24</v>
      </c>
      <c r="AH825" t="s">
        <v>25</v>
      </c>
      <c r="AI825" t="s">
        <v>103</v>
      </c>
      <c r="AJ825" t="s">
        <v>7983</v>
      </c>
      <c r="AK825" t="s">
        <v>7138</v>
      </c>
      <c r="AL825" t="s">
        <v>889</v>
      </c>
      <c r="AM825" t="s">
        <v>288</v>
      </c>
      <c r="AN825" t="s">
        <v>374</v>
      </c>
      <c r="AO825" t="s">
        <v>1699</v>
      </c>
      <c r="AP825" t="s">
        <v>65</v>
      </c>
      <c r="AQ825" t="e">
        <f>-THED</f>
        <v>#NAME?</v>
      </c>
      <c r="AR825" t="s">
        <v>325</v>
      </c>
      <c r="AS825" t="s">
        <v>97</v>
      </c>
      <c r="AT825" t="s">
        <v>98</v>
      </c>
      <c r="AU825" t="s">
        <v>98</v>
      </c>
      <c r="AV825" t="s">
        <v>98</v>
      </c>
      <c r="AW825" t="s">
        <v>98</v>
      </c>
      <c r="AX825" t="s">
        <v>101</v>
      </c>
      <c r="AY825" t="s">
        <v>327</v>
      </c>
      <c r="AZ825" t="s">
        <v>392</v>
      </c>
      <c r="BA825" t="s">
        <v>78</v>
      </c>
      <c r="BB825" t="s">
        <v>899</v>
      </c>
      <c r="BC825" t="s">
        <v>40</v>
      </c>
      <c r="BD825" t="s">
        <v>96</v>
      </c>
      <c r="BE825" t="s">
        <v>153</v>
      </c>
      <c r="BF825" t="s">
        <v>7984</v>
      </c>
      <c r="BG825" t="s">
        <v>174</v>
      </c>
      <c r="BH825" t="s">
        <v>109</v>
      </c>
      <c r="BI825" t="s">
        <v>901</v>
      </c>
      <c r="BJ825" t="s">
        <v>1058</v>
      </c>
      <c r="BK825" t="s">
        <v>38</v>
      </c>
      <c r="BL825" t="s">
        <v>114</v>
      </c>
      <c r="BM825" t="s">
        <v>114</v>
      </c>
      <c r="BN825" t="s">
        <v>3035</v>
      </c>
      <c r="BO825">
        <v>3</v>
      </c>
      <c r="BP825" t="s">
        <v>1382</v>
      </c>
      <c r="BQ825" t="s">
        <v>403</v>
      </c>
      <c r="BR825" t="s">
        <v>220</v>
      </c>
      <c r="BS825" t="s">
        <v>1105</v>
      </c>
      <c r="BT825" t="s">
        <v>541</v>
      </c>
      <c r="BU825" t="s">
        <v>7985</v>
      </c>
      <c r="BV825" t="s">
        <v>343</v>
      </c>
      <c r="BW825" t="s">
        <v>3765</v>
      </c>
      <c r="BX825" t="s">
        <v>619</v>
      </c>
      <c r="BY825" t="s">
        <v>84</v>
      </c>
      <c r="BZ825" t="s">
        <v>26</v>
      </c>
      <c r="CA825" t="s">
        <v>1586</v>
      </c>
      <c r="CB825" t="s">
        <v>4129</v>
      </c>
      <c r="CC825" t="s">
        <v>741</v>
      </c>
      <c r="CD825" t="s">
        <v>280</v>
      </c>
      <c r="CE825" t="s">
        <v>548</v>
      </c>
      <c r="CF825" t="s">
        <v>64</v>
      </c>
      <c r="CG825" t="s">
        <v>352</v>
      </c>
      <c r="CH825" t="s">
        <v>353</v>
      </c>
      <c r="CI825" t="s">
        <v>354</v>
      </c>
      <c r="CJ825" t="s">
        <v>422</v>
      </c>
      <c r="CK825" t="s">
        <v>422</v>
      </c>
      <c r="CL825" t="s">
        <v>528</v>
      </c>
      <c r="CM825" t="s">
        <v>260</v>
      </c>
      <c r="CN825" t="s">
        <v>358</v>
      </c>
      <c r="CO825" t="s">
        <v>7142</v>
      </c>
      <c r="CP825">
        <v>3434</v>
      </c>
      <c r="CQ825">
        <v>1</v>
      </c>
      <c r="CR825" t="s">
        <v>141</v>
      </c>
      <c r="CS825" t="s">
        <v>85</v>
      </c>
      <c r="CT825" t="s">
        <v>7986</v>
      </c>
    </row>
    <row r="826" spans="1:122" x14ac:dyDescent="0.25">
      <c r="A826" t="s">
        <v>8260</v>
      </c>
      <c r="B826" t="s">
        <v>26</v>
      </c>
      <c r="C826" t="s">
        <v>521</v>
      </c>
      <c r="D826" t="s">
        <v>1058</v>
      </c>
      <c r="E826" t="s">
        <v>597</v>
      </c>
      <c r="F826" t="s">
        <v>513</v>
      </c>
      <c r="G826" t="s">
        <v>733</v>
      </c>
      <c r="H826" t="s">
        <v>2537</v>
      </c>
      <c r="I826" t="s">
        <v>3219</v>
      </c>
      <c r="J826" t="s">
        <v>119</v>
      </c>
      <c r="K826" t="s">
        <v>3408</v>
      </c>
      <c r="L826" t="s">
        <v>6988</v>
      </c>
      <c r="M826" t="s">
        <v>566</v>
      </c>
      <c r="N826" t="s">
        <v>566</v>
      </c>
      <c r="O826" t="s">
        <v>60</v>
      </c>
      <c r="P826" t="s">
        <v>16</v>
      </c>
      <c r="Q826" t="s">
        <v>8000</v>
      </c>
      <c r="R826">
        <v>0</v>
      </c>
      <c r="S826" t="s">
        <v>85</v>
      </c>
      <c r="T826" t="s">
        <v>7038</v>
      </c>
      <c r="U826" t="s">
        <v>1387</v>
      </c>
      <c r="V826" t="s">
        <v>25</v>
      </c>
      <c r="W826" t="s">
        <v>25</v>
      </c>
      <c r="X826" t="s">
        <v>107</v>
      </c>
      <c r="Y826" t="s">
        <v>632</v>
      </c>
      <c r="Z826" t="s">
        <v>7122</v>
      </c>
      <c r="AA826" t="s">
        <v>619</v>
      </c>
      <c r="AB826" t="s">
        <v>8001</v>
      </c>
      <c r="AC826">
        <v>1</v>
      </c>
      <c r="AD826">
        <v>1</v>
      </c>
      <c r="AE826" t="e">
        <f>-STTHETIAG.</f>
        <v>#NAME?</v>
      </c>
      <c r="AF826" t="s">
        <v>607</v>
      </c>
      <c r="AG826" t="s">
        <v>96</v>
      </c>
      <c r="AH826" t="s">
        <v>96</v>
      </c>
      <c r="AI826" t="s">
        <v>97</v>
      </c>
      <c r="AJ826" t="s">
        <v>98</v>
      </c>
      <c r="AK826" t="s">
        <v>98</v>
      </c>
      <c r="AL826" t="s">
        <v>101</v>
      </c>
      <c r="AM826" t="s">
        <v>101</v>
      </c>
      <c r="AN826" t="s">
        <v>729</v>
      </c>
      <c r="AO826" t="s">
        <v>78</v>
      </c>
      <c r="AP826" t="s">
        <v>105</v>
      </c>
      <c r="AQ826" t="s">
        <v>1557</v>
      </c>
      <c r="AR826" t="s">
        <v>6010</v>
      </c>
      <c r="AS826" t="s">
        <v>174</v>
      </c>
      <c r="AT826" t="s">
        <v>109</v>
      </c>
      <c r="AU826" t="s">
        <v>40</v>
      </c>
      <c r="AV826" t="s">
        <v>8002</v>
      </c>
      <c r="AW826" t="s">
        <v>8003</v>
      </c>
      <c r="AX826" t="s">
        <v>18</v>
      </c>
      <c r="AY826" t="s">
        <v>963</v>
      </c>
      <c r="AZ826" t="s">
        <v>8004</v>
      </c>
      <c r="BA826" t="s">
        <v>8005</v>
      </c>
      <c r="BB826" t="s">
        <v>246</v>
      </c>
      <c r="BC826" t="s">
        <v>1</v>
      </c>
      <c r="BD826" t="s">
        <v>1097</v>
      </c>
      <c r="BE826" t="s">
        <v>6628</v>
      </c>
      <c r="BF826">
        <v>3434</v>
      </c>
      <c r="BG826" t="s">
        <v>350</v>
      </c>
      <c r="BH826" t="s">
        <v>229</v>
      </c>
    </row>
    <row r="827" spans="1:122" x14ac:dyDescent="0.25">
      <c r="A827" t="s">
        <v>8261</v>
      </c>
      <c r="B827" t="s">
        <v>426</v>
      </c>
      <c r="C827" t="s">
        <v>53</v>
      </c>
      <c r="D827" t="s">
        <v>1025</v>
      </c>
      <c r="E827" t="s">
        <v>6597</v>
      </c>
      <c r="F827" t="s">
        <v>96</v>
      </c>
      <c r="G827" t="s">
        <v>96</v>
      </c>
      <c r="H827" t="s">
        <v>96</v>
      </c>
      <c r="I827" t="s">
        <v>167</v>
      </c>
      <c r="J827" t="s">
        <v>198</v>
      </c>
      <c r="K827" t="s">
        <v>5</v>
      </c>
      <c r="L827" t="s">
        <v>3932</v>
      </c>
      <c r="M827" t="s">
        <v>107</v>
      </c>
      <c r="N827" t="s">
        <v>6112</v>
      </c>
      <c r="O827" t="s">
        <v>205</v>
      </c>
      <c r="P827" t="s">
        <v>206</v>
      </c>
      <c r="Q827" t="s">
        <v>4725</v>
      </c>
      <c r="R827" t="s">
        <v>1229</v>
      </c>
      <c r="S827" t="s">
        <v>471</v>
      </c>
      <c r="T827" t="s">
        <v>6598</v>
      </c>
      <c r="U827" t="s">
        <v>474</v>
      </c>
      <c r="V827" t="s">
        <v>474</v>
      </c>
      <c r="W827" t="s">
        <v>1031</v>
      </c>
      <c r="X827" t="s">
        <v>6093</v>
      </c>
      <c r="Y827" t="s">
        <v>78</v>
      </c>
      <c r="Z827" t="s">
        <v>78</v>
      </c>
      <c r="AA827" t="s">
        <v>14</v>
      </c>
      <c r="AB827" t="s">
        <v>14</v>
      </c>
      <c r="AC827" t="s">
        <v>14</v>
      </c>
      <c r="AD827" t="s">
        <v>14</v>
      </c>
      <c r="AE827" t="s">
        <v>14</v>
      </c>
      <c r="AF827" t="s">
        <v>14</v>
      </c>
      <c r="AG827" t="s">
        <v>14</v>
      </c>
      <c r="AH827" t="s">
        <v>14</v>
      </c>
      <c r="AI827" t="s">
        <v>14</v>
      </c>
      <c r="AJ827" t="s">
        <v>14</v>
      </c>
      <c r="AK827" t="s">
        <v>32</v>
      </c>
      <c r="AL827" t="s">
        <v>6599</v>
      </c>
      <c r="AM827" t="s">
        <v>288</v>
      </c>
      <c r="AN827" t="s">
        <v>288</v>
      </c>
      <c r="AO827" t="s">
        <v>1188</v>
      </c>
      <c r="AP827" t="s">
        <v>1037</v>
      </c>
      <c r="AQ827" t="s">
        <v>928</v>
      </c>
      <c r="AR827" t="s">
        <v>90</v>
      </c>
      <c r="AS827" t="s">
        <v>85</v>
      </c>
      <c r="AT827" t="s">
        <v>85</v>
      </c>
      <c r="AU827" t="s">
        <v>3937</v>
      </c>
      <c r="AV827" t="s">
        <v>2593</v>
      </c>
      <c r="AW827" t="s">
        <v>1040</v>
      </c>
      <c r="AX827" t="s">
        <v>1251</v>
      </c>
      <c r="AY827" t="s">
        <v>42</v>
      </c>
      <c r="AZ827" t="s">
        <v>94</v>
      </c>
      <c r="BA827" t="s">
        <v>97</v>
      </c>
      <c r="BB827" t="s">
        <v>98</v>
      </c>
      <c r="BC827" t="s">
        <v>98</v>
      </c>
      <c r="BD827" t="s">
        <v>98</v>
      </c>
      <c r="BE827" t="s">
        <v>98</v>
      </c>
      <c r="BF827" t="s">
        <v>101</v>
      </c>
      <c r="BG827" t="s">
        <v>101</v>
      </c>
      <c r="BH827" t="s">
        <v>101</v>
      </c>
      <c r="BI827" t="s">
        <v>101</v>
      </c>
      <c r="BJ827" t="s">
        <v>1355</v>
      </c>
      <c r="BK827" t="s">
        <v>161</v>
      </c>
      <c r="BL827" t="s">
        <v>389</v>
      </c>
      <c r="BM827" t="s">
        <v>1267</v>
      </c>
      <c r="BN827" t="s">
        <v>115</v>
      </c>
      <c r="BO827" t="s">
        <v>105</v>
      </c>
      <c r="BP827" t="s">
        <v>6603</v>
      </c>
      <c r="BQ827" t="s">
        <v>6604</v>
      </c>
      <c r="BR827" t="s">
        <v>234</v>
      </c>
      <c r="BS827" t="s">
        <v>6605</v>
      </c>
      <c r="BT827" t="s">
        <v>26</v>
      </c>
      <c r="BU827" t="s">
        <v>26</v>
      </c>
      <c r="BV827" t="s">
        <v>6606</v>
      </c>
      <c r="BW827" t="s">
        <v>174</v>
      </c>
      <c r="BX827" t="s">
        <v>109</v>
      </c>
      <c r="BY827" t="s">
        <v>808</v>
      </c>
      <c r="BZ827" t="s">
        <v>6607</v>
      </c>
      <c r="CA827" t="s">
        <v>239</v>
      </c>
      <c r="CB827" t="s">
        <v>111</v>
      </c>
      <c r="CC827" t="s">
        <v>3749</v>
      </c>
      <c r="CD827" t="s">
        <v>29</v>
      </c>
      <c r="CE827" t="s">
        <v>646</v>
      </c>
      <c r="CF827" t="s">
        <v>242</v>
      </c>
      <c r="CG827" t="s">
        <v>6394</v>
      </c>
      <c r="CH827" t="s">
        <v>24</v>
      </c>
      <c r="CI827" t="s">
        <v>1686</v>
      </c>
      <c r="CJ827" t="s">
        <v>504</v>
      </c>
      <c r="CK827" t="s">
        <v>2732</v>
      </c>
      <c r="CL827" t="s">
        <v>118</v>
      </c>
      <c r="CM827" t="s">
        <v>316</v>
      </c>
      <c r="CN827" t="s">
        <v>316</v>
      </c>
      <c r="CO827" t="s">
        <v>2536</v>
      </c>
      <c r="CP827" t="s">
        <v>1804</v>
      </c>
      <c r="CQ827" t="s">
        <v>4938</v>
      </c>
      <c r="CR827">
        <v>2</v>
      </c>
      <c r="CS827">
        <v>2</v>
      </c>
      <c r="CT827" t="s">
        <v>2572</v>
      </c>
      <c r="CU827" t="s">
        <v>60</v>
      </c>
      <c r="CV827" t="s">
        <v>2613</v>
      </c>
      <c r="CW827" t="s">
        <v>1</v>
      </c>
      <c r="CX827" t="s">
        <v>259</v>
      </c>
      <c r="CY827" t="s">
        <v>1316</v>
      </c>
      <c r="CZ827" t="s">
        <v>1617</v>
      </c>
      <c r="DA827" t="s">
        <v>468</v>
      </c>
      <c r="DB827" t="s">
        <v>258</v>
      </c>
      <c r="DC827" t="s">
        <v>826</v>
      </c>
      <c r="DD827" t="s">
        <v>2280</v>
      </c>
      <c r="DE827" t="s">
        <v>136</v>
      </c>
      <c r="DF827" t="s">
        <v>2603</v>
      </c>
      <c r="DG827" t="s">
        <v>697</v>
      </c>
      <c r="DH827" t="s">
        <v>6609</v>
      </c>
      <c r="DI827" t="s">
        <v>4139</v>
      </c>
      <c r="DJ827">
        <v>3434</v>
      </c>
      <c r="DK827" t="s">
        <v>274</v>
      </c>
      <c r="DL827" t="s">
        <v>1461</v>
      </c>
    </row>
    <row r="828" spans="1:122" x14ac:dyDescent="0.25">
      <c r="A828" t="s">
        <v>8262</v>
      </c>
      <c r="B828" t="s">
        <v>209</v>
      </c>
      <c r="C828" t="s">
        <v>71</v>
      </c>
      <c r="D828" t="s">
        <v>3984</v>
      </c>
      <c r="E828" t="s">
        <v>632</v>
      </c>
      <c r="F828" t="s">
        <v>2069</v>
      </c>
      <c r="G828" t="s">
        <v>3985</v>
      </c>
      <c r="H828" t="s">
        <v>3986</v>
      </c>
      <c r="I828" t="s">
        <v>213</v>
      </c>
      <c r="J828" t="s">
        <v>3987</v>
      </c>
      <c r="K828" t="s">
        <v>597</v>
      </c>
      <c r="L828" t="s">
        <v>26</v>
      </c>
      <c r="M828" t="s">
        <v>1032</v>
      </c>
      <c r="N828" t="s">
        <v>3988</v>
      </c>
      <c r="O828" t="s">
        <v>631</v>
      </c>
      <c r="P828" t="s">
        <v>316</v>
      </c>
      <c r="Q828" t="s">
        <v>83</v>
      </c>
      <c r="R828" t="s">
        <v>1036</v>
      </c>
      <c r="S828" t="s">
        <v>3965</v>
      </c>
      <c r="T828" t="s">
        <v>86</v>
      </c>
      <c r="U828" t="s">
        <v>220</v>
      </c>
      <c r="V828" t="s">
        <v>2043</v>
      </c>
      <c r="W828" t="s">
        <v>322</v>
      </c>
      <c r="X828" t="s">
        <v>3989</v>
      </c>
      <c r="Y828" t="s">
        <v>1814</v>
      </c>
      <c r="Z828" t="s">
        <v>8263</v>
      </c>
      <c r="AA828" t="s">
        <v>1405</v>
      </c>
      <c r="AB828" t="s">
        <v>3990</v>
      </c>
      <c r="AC828" t="s">
        <v>3991</v>
      </c>
      <c r="AD828" t="s">
        <v>94</v>
      </c>
      <c r="AE828" t="s">
        <v>97</v>
      </c>
      <c r="AF828" t="s">
        <v>98</v>
      </c>
      <c r="AG828" t="s">
        <v>98</v>
      </c>
      <c r="AH828" t="s">
        <v>101</v>
      </c>
      <c r="AI828" t="s">
        <v>101</v>
      </c>
      <c r="AJ828" t="s">
        <v>101</v>
      </c>
      <c r="AK828" t="s">
        <v>2265</v>
      </c>
      <c r="AL828" t="s">
        <v>729</v>
      </c>
      <c r="AM828" t="s">
        <v>78</v>
      </c>
      <c r="AN828" t="s">
        <v>78</v>
      </c>
      <c r="AO828" t="s">
        <v>3992</v>
      </c>
      <c r="AP828" t="s">
        <v>594</v>
      </c>
      <c r="AQ828" t="s">
        <v>104</v>
      </c>
      <c r="AR828" t="s">
        <v>96</v>
      </c>
      <c r="AS828" t="s">
        <v>96</v>
      </c>
      <c r="AT828" t="s">
        <v>105</v>
      </c>
      <c r="AU828" t="s">
        <v>105</v>
      </c>
      <c r="AV828" t="s">
        <v>161</v>
      </c>
      <c r="AW828" t="s">
        <v>2048</v>
      </c>
      <c r="AX828" t="s">
        <v>106</v>
      </c>
      <c r="AY828" t="s">
        <v>174</v>
      </c>
      <c r="AZ828" t="s">
        <v>109</v>
      </c>
      <c r="BA828" t="s">
        <v>109</v>
      </c>
      <c r="BB828" t="s">
        <v>7618</v>
      </c>
      <c r="BC828" t="s">
        <v>238</v>
      </c>
      <c r="BD828" t="s">
        <v>238</v>
      </c>
      <c r="BE828" t="s">
        <v>1602</v>
      </c>
      <c r="BF828" t="s">
        <v>1044</v>
      </c>
      <c r="BG828" t="s">
        <v>2713</v>
      </c>
      <c r="BH828">
        <v>7</v>
      </c>
      <c r="BI828" t="s">
        <v>259</v>
      </c>
      <c r="BJ828" t="s">
        <v>3993</v>
      </c>
      <c r="BK828" t="s">
        <v>3994</v>
      </c>
      <c r="BL828" t="s">
        <v>2380</v>
      </c>
      <c r="BM828" t="s">
        <v>25</v>
      </c>
      <c r="BN828" t="s">
        <v>14</v>
      </c>
      <c r="BO828" t="s">
        <v>14</v>
      </c>
      <c r="BP828" t="s">
        <v>14</v>
      </c>
      <c r="BQ828" t="s">
        <v>14</v>
      </c>
      <c r="BR828" t="s">
        <v>14</v>
      </c>
      <c r="BS828" t="s">
        <v>3996</v>
      </c>
      <c r="BT828" t="s">
        <v>24</v>
      </c>
      <c r="BU828" t="s">
        <v>1686</v>
      </c>
      <c r="BV828" t="s">
        <v>237</v>
      </c>
      <c r="BW828" t="s">
        <v>85</v>
      </c>
      <c r="BX828" t="s">
        <v>2442</v>
      </c>
      <c r="BY828" t="s">
        <v>506</v>
      </c>
      <c r="BZ828" t="s">
        <v>2443</v>
      </c>
      <c r="CA828" t="s">
        <v>8264</v>
      </c>
    </row>
    <row r="829" spans="1:122" x14ac:dyDescent="0.25">
      <c r="A829" t="s">
        <v>8265</v>
      </c>
      <c r="B829" t="s">
        <v>1</v>
      </c>
      <c r="C829" t="s">
        <v>1</v>
      </c>
      <c r="D829" t="s">
        <v>1</v>
      </c>
      <c r="E829" t="s">
        <v>1512</v>
      </c>
      <c r="F829" t="s">
        <v>365</v>
      </c>
      <c r="G829" t="s">
        <v>39</v>
      </c>
      <c r="H829" t="s">
        <v>39</v>
      </c>
      <c r="I829" t="s">
        <v>8266</v>
      </c>
      <c r="J829" t="s">
        <v>36</v>
      </c>
      <c r="K829" t="s">
        <v>36</v>
      </c>
      <c r="L829" t="s">
        <v>8</v>
      </c>
      <c r="M829" t="s">
        <v>554</v>
      </c>
      <c r="N829" t="s">
        <v>89</v>
      </c>
      <c r="O829" t="s">
        <v>3697</v>
      </c>
      <c r="P829" t="s">
        <v>7534</v>
      </c>
      <c r="Q829" t="s">
        <v>32</v>
      </c>
      <c r="R829" t="s">
        <v>259</v>
      </c>
      <c r="S829" t="s">
        <v>47</v>
      </c>
      <c r="T829" t="s">
        <v>49</v>
      </c>
      <c r="U829" t="s">
        <v>49</v>
      </c>
      <c r="V829">
        <v>60</v>
      </c>
      <c r="W829" t="s">
        <v>559</v>
      </c>
      <c r="X829" t="s">
        <v>560</v>
      </c>
      <c r="Y829" t="s">
        <v>14</v>
      </c>
      <c r="Z829" t="s">
        <v>14</v>
      </c>
      <c r="AA829" t="s">
        <v>14</v>
      </c>
      <c r="AB829" t="s">
        <v>14</v>
      </c>
      <c r="AC829" t="s">
        <v>14</v>
      </c>
      <c r="AD829" t="s">
        <v>14</v>
      </c>
      <c r="AE829" t="s">
        <v>7535</v>
      </c>
      <c r="AF829" t="s">
        <v>649</v>
      </c>
      <c r="AG829" t="s">
        <v>963</v>
      </c>
      <c r="AH829" t="s">
        <v>343</v>
      </c>
      <c r="AI829" t="s">
        <v>741</v>
      </c>
      <c r="AJ829" t="s">
        <v>741</v>
      </c>
      <c r="AK829" t="s">
        <v>402</v>
      </c>
      <c r="AL829" t="s">
        <v>90</v>
      </c>
      <c r="AM829" t="s">
        <v>25</v>
      </c>
      <c r="AN829" t="s">
        <v>25</v>
      </c>
      <c r="AO829" t="s">
        <v>1744</v>
      </c>
      <c r="AP829" t="s">
        <v>3192</v>
      </c>
      <c r="AQ829" t="s">
        <v>2398</v>
      </c>
      <c r="AR829">
        <v>7</v>
      </c>
      <c r="AS829">
        <v>7</v>
      </c>
      <c r="AT829" t="s">
        <v>3677</v>
      </c>
      <c r="AU829" t="s">
        <v>446</v>
      </c>
      <c r="AV829" t="s">
        <v>6114</v>
      </c>
      <c r="AW829" t="s">
        <v>650</v>
      </c>
      <c r="AX829" t="s">
        <v>2504</v>
      </c>
      <c r="AY829" t="s">
        <v>98</v>
      </c>
      <c r="AZ829" t="s">
        <v>98</v>
      </c>
      <c r="BA829" t="s">
        <v>101</v>
      </c>
      <c r="BB829" t="s">
        <v>101</v>
      </c>
      <c r="BC829" t="s">
        <v>101</v>
      </c>
      <c r="BD829" t="s">
        <v>1869</v>
      </c>
      <c r="BE829" t="s">
        <v>1869</v>
      </c>
      <c r="BF829" t="s">
        <v>423</v>
      </c>
      <c r="BG829" t="s">
        <v>78</v>
      </c>
      <c r="BH829" t="s">
        <v>78</v>
      </c>
      <c r="BI829" t="s">
        <v>1043</v>
      </c>
      <c r="BJ829" t="s">
        <v>99</v>
      </c>
      <c r="BK829" t="s">
        <v>5907</v>
      </c>
      <c r="BL829" t="s">
        <v>5907</v>
      </c>
      <c r="BM829" t="s">
        <v>232</v>
      </c>
      <c r="BN829" t="s">
        <v>96</v>
      </c>
      <c r="BO829" t="s">
        <v>96</v>
      </c>
      <c r="BP829" t="s">
        <v>6529</v>
      </c>
      <c r="BQ829" t="s">
        <v>996</v>
      </c>
      <c r="BR829" t="s">
        <v>2656</v>
      </c>
      <c r="BS829" t="s">
        <v>7536</v>
      </c>
      <c r="BT829" t="s">
        <v>7537</v>
      </c>
      <c r="BU829" t="s">
        <v>26</v>
      </c>
      <c r="BV829" t="s">
        <v>56</v>
      </c>
      <c r="BW829" t="s">
        <v>260</v>
      </c>
      <c r="BX829" t="s">
        <v>849</v>
      </c>
      <c r="BY829" t="s">
        <v>174</v>
      </c>
      <c r="BZ829" t="s">
        <v>174</v>
      </c>
      <c r="CA829" t="s">
        <v>109</v>
      </c>
      <c r="CB829" t="s">
        <v>8267</v>
      </c>
      <c r="CC829" t="s">
        <v>42</v>
      </c>
      <c r="CD829" t="s">
        <v>42</v>
      </c>
      <c r="CE829" t="s">
        <v>42</v>
      </c>
      <c r="CF829" t="s">
        <v>111</v>
      </c>
      <c r="CG829" t="s">
        <v>7538</v>
      </c>
      <c r="CH829" t="s">
        <v>2901</v>
      </c>
      <c r="CI829" t="s">
        <v>487</v>
      </c>
      <c r="CJ829" t="s">
        <v>8268</v>
      </c>
      <c r="CK829" t="s">
        <v>7539</v>
      </c>
      <c r="CL829" t="s">
        <v>1049</v>
      </c>
      <c r="CM829" t="s">
        <v>118</v>
      </c>
      <c r="CN829" t="s">
        <v>3936</v>
      </c>
      <c r="CO829" t="s">
        <v>7540</v>
      </c>
      <c r="CP829" t="s">
        <v>393</v>
      </c>
      <c r="CQ829" t="s">
        <v>2998</v>
      </c>
      <c r="CR829" t="s">
        <v>545</v>
      </c>
      <c r="CS829" t="s">
        <v>4260</v>
      </c>
      <c r="CT829" t="s">
        <v>2341</v>
      </c>
      <c r="CU829" t="s">
        <v>7541</v>
      </c>
      <c r="CV829">
        <v>798</v>
      </c>
      <c r="CW829" t="s">
        <v>8269</v>
      </c>
      <c r="CX829" t="s">
        <v>656</v>
      </c>
      <c r="CY829" t="s">
        <v>414</v>
      </c>
      <c r="CZ829" t="s">
        <v>193</v>
      </c>
      <c r="DA829" t="s">
        <v>1504</v>
      </c>
      <c r="DB829" t="s">
        <v>1806</v>
      </c>
      <c r="DC829" t="s">
        <v>555</v>
      </c>
      <c r="DD829" t="s">
        <v>3528</v>
      </c>
      <c r="DE829" t="s">
        <v>7542</v>
      </c>
      <c r="DF829" t="s">
        <v>1031</v>
      </c>
      <c r="DG829" t="s">
        <v>3901</v>
      </c>
      <c r="DH829" t="s">
        <v>5445</v>
      </c>
      <c r="DI829" t="s">
        <v>70</v>
      </c>
      <c r="DJ829" t="s">
        <v>7290</v>
      </c>
      <c r="DK829" t="s">
        <v>8270</v>
      </c>
      <c r="DL829" t="s">
        <v>853</v>
      </c>
      <c r="DM829">
        <v>3434</v>
      </c>
      <c r="DN829">
        <v>3434</v>
      </c>
      <c r="DO829">
        <v>1</v>
      </c>
      <c r="DP829" t="s">
        <v>194</v>
      </c>
      <c r="DQ829" t="s">
        <v>6129</v>
      </c>
      <c r="DR829" t="s">
        <v>1757</v>
      </c>
    </row>
    <row r="830" spans="1:122" x14ac:dyDescent="0.25">
      <c r="A830" t="s">
        <v>8271</v>
      </c>
      <c r="B830" t="s">
        <v>35</v>
      </c>
      <c r="C830" t="s">
        <v>365</v>
      </c>
      <c r="D830" t="s">
        <v>7</v>
      </c>
      <c r="E830" t="s">
        <v>2393</v>
      </c>
      <c r="F830" t="s">
        <v>39</v>
      </c>
      <c r="G830" t="s">
        <v>4100</v>
      </c>
      <c r="H830" t="s">
        <v>4101</v>
      </c>
      <c r="I830" t="s">
        <v>32</v>
      </c>
      <c r="J830" t="s">
        <v>3351</v>
      </c>
      <c r="K830" t="s">
        <v>3352</v>
      </c>
      <c r="L830" t="s">
        <v>2801</v>
      </c>
      <c r="M830" t="s">
        <v>393</v>
      </c>
      <c r="N830" t="s">
        <v>2802</v>
      </c>
      <c r="O830" t="s">
        <v>4102</v>
      </c>
      <c r="P830" t="s">
        <v>1865</v>
      </c>
      <c r="Q830" t="s">
        <v>280</v>
      </c>
      <c r="R830" t="s">
        <v>2017</v>
      </c>
      <c r="S830" t="s">
        <v>3353</v>
      </c>
      <c r="T830" t="s">
        <v>3171</v>
      </c>
      <c r="U830" t="s">
        <v>1471</v>
      </c>
      <c r="V830" t="s">
        <v>2678</v>
      </c>
      <c r="W830" t="s">
        <v>220</v>
      </c>
      <c r="X830" t="s">
        <v>3355</v>
      </c>
      <c r="Y830" t="s">
        <v>82</v>
      </c>
      <c r="Z830" t="s">
        <v>540</v>
      </c>
      <c r="AA830" t="s">
        <v>1920</v>
      </c>
      <c r="AB830" t="s">
        <v>570</v>
      </c>
      <c r="AC830" t="s">
        <v>242</v>
      </c>
      <c r="AD830" t="s">
        <v>94</v>
      </c>
      <c r="AE830" t="s">
        <v>497</v>
      </c>
      <c r="AF830" t="s">
        <v>223</v>
      </c>
      <c r="AG830" t="s">
        <v>97</v>
      </c>
      <c r="AH830" t="s">
        <v>98</v>
      </c>
      <c r="AI830" t="s">
        <v>98</v>
      </c>
      <c r="AJ830" t="s">
        <v>498</v>
      </c>
      <c r="AK830" t="s">
        <v>499</v>
      </c>
      <c r="AL830" t="s">
        <v>101</v>
      </c>
      <c r="AM830" t="s">
        <v>500</v>
      </c>
      <c r="AN830" t="s">
        <v>685</v>
      </c>
      <c r="AO830" t="s">
        <v>78</v>
      </c>
      <c r="AP830" t="s">
        <v>104</v>
      </c>
      <c r="AQ830" t="s">
        <v>96</v>
      </c>
      <c r="AR830" t="s">
        <v>566</v>
      </c>
      <c r="AS830" t="s">
        <v>501</v>
      </c>
      <c r="AT830" t="s">
        <v>106</v>
      </c>
      <c r="AU830" t="s">
        <v>174</v>
      </c>
      <c r="AV830" t="s">
        <v>174</v>
      </c>
      <c r="AW830" t="s">
        <v>1300</v>
      </c>
      <c r="AX830" t="s">
        <v>1300</v>
      </c>
      <c r="AY830" t="s">
        <v>108</v>
      </c>
      <c r="AZ830" t="s">
        <v>109</v>
      </c>
      <c r="BA830" t="s">
        <v>332</v>
      </c>
      <c r="BB830" t="s">
        <v>91</v>
      </c>
      <c r="BC830" t="s">
        <v>114</v>
      </c>
      <c r="BD830" t="s">
        <v>1870</v>
      </c>
      <c r="BE830" t="s">
        <v>203</v>
      </c>
      <c r="BF830" t="s">
        <v>2086</v>
      </c>
      <c r="BG830" t="s">
        <v>4103</v>
      </c>
      <c r="BH830" t="s">
        <v>2625</v>
      </c>
      <c r="BI830" t="s">
        <v>2443</v>
      </c>
      <c r="BJ830" t="s">
        <v>119</v>
      </c>
      <c r="BK830" t="s">
        <v>21</v>
      </c>
      <c r="BL830" t="s">
        <v>3040</v>
      </c>
      <c r="BM830" t="s">
        <v>90</v>
      </c>
      <c r="BN830" t="s">
        <v>42</v>
      </c>
      <c r="BO830" t="s">
        <v>440</v>
      </c>
      <c r="BP830" t="s">
        <v>25</v>
      </c>
      <c r="BQ830" t="s">
        <v>69</v>
      </c>
      <c r="BR830" t="s">
        <v>1641</v>
      </c>
      <c r="BS830" t="s">
        <v>24</v>
      </c>
      <c r="BT830" t="s">
        <v>512</v>
      </c>
      <c r="BU830" t="s">
        <v>1684</v>
      </c>
      <c r="BV830" t="s">
        <v>881</v>
      </c>
      <c r="BW830" t="s">
        <v>516</v>
      </c>
      <c r="BX830" t="s">
        <v>3362</v>
      </c>
      <c r="BY830" t="s">
        <v>535</v>
      </c>
      <c r="BZ830" t="s">
        <v>241</v>
      </c>
      <c r="CA830">
        <v>3434</v>
      </c>
      <c r="CB830" t="s">
        <v>518</v>
      </c>
      <c r="CC830" s="1">
        <v>1.4166666666666667</v>
      </c>
      <c r="CD830" t="s">
        <v>4104</v>
      </c>
    </row>
    <row r="831" spans="1:122" x14ac:dyDescent="0.25">
      <c r="A831" t="s">
        <v>8272</v>
      </c>
      <c r="B831" t="s">
        <v>35</v>
      </c>
      <c r="C831" t="s">
        <v>576</v>
      </c>
      <c r="D831" t="s">
        <v>576</v>
      </c>
      <c r="E831" t="s">
        <v>521</v>
      </c>
      <c r="F831" t="s">
        <v>1058</v>
      </c>
      <c r="G831" t="s">
        <v>8</v>
      </c>
      <c r="H831" t="s">
        <v>350</v>
      </c>
      <c r="I831" t="s">
        <v>42</v>
      </c>
      <c r="J831" t="s">
        <v>42</v>
      </c>
      <c r="K831" t="s">
        <v>3052</v>
      </c>
      <c r="L831" t="s">
        <v>474</v>
      </c>
      <c r="M831" t="s">
        <v>4893</v>
      </c>
      <c r="N831" t="s">
        <v>8273</v>
      </c>
      <c r="O831" t="s">
        <v>635</v>
      </c>
      <c r="P831" t="s">
        <v>635</v>
      </c>
      <c r="Q831" t="s">
        <v>47</v>
      </c>
      <c r="R831" t="s">
        <v>1845</v>
      </c>
      <c r="S831" t="s">
        <v>1</v>
      </c>
      <c r="T831" t="s">
        <v>881</v>
      </c>
      <c r="U831" t="s">
        <v>6542</v>
      </c>
      <c r="V831" t="s">
        <v>16</v>
      </c>
      <c r="W831" t="s">
        <v>670</v>
      </c>
      <c r="X831" t="s">
        <v>3742</v>
      </c>
      <c r="Y831" t="s">
        <v>256</v>
      </c>
      <c r="Z831" t="s">
        <v>564</v>
      </c>
      <c r="AA831" t="s">
        <v>24</v>
      </c>
      <c r="AB831" t="s">
        <v>24</v>
      </c>
      <c r="AC831" t="s">
        <v>25</v>
      </c>
      <c r="AD831" t="s">
        <v>1003</v>
      </c>
      <c r="AE831" t="s">
        <v>1003</v>
      </c>
      <c r="AF831" t="s">
        <v>2548</v>
      </c>
      <c r="AG831" t="s">
        <v>93</v>
      </c>
      <c r="AH831" t="s">
        <v>898</v>
      </c>
      <c r="AI831" t="s">
        <v>8274</v>
      </c>
      <c r="AJ831" t="s">
        <v>45</v>
      </c>
      <c r="AK831" t="s">
        <v>45</v>
      </c>
      <c r="AL831" t="s">
        <v>237</v>
      </c>
      <c r="AM831" t="s">
        <v>679</v>
      </c>
      <c r="AN831" t="s">
        <v>913</v>
      </c>
      <c r="AO831" t="s">
        <v>71</v>
      </c>
      <c r="AP831" t="s">
        <v>65</v>
      </c>
      <c r="AQ831" t="s">
        <v>65</v>
      </c>
      <c r="AR831" t="s">
        <v>65</v>
      </c>
      <c r="AS831" t="s">
        <v>94</v>
      </c>
      <c r="AT831" t="s">
        <v>97</v>
      </c>
      <c r="AU831" t="s">
        <v>98</v>
      </c>
      <c r="AV831" t="s">
        <v>498</v>
      </c>
      <c r="AW831" t="s">
        <v>390</v>
      </c>
      <c r="AX831" t="s">
        <v>897</v>
      </c>
      <c r="AY831" t="s">
        <v>329</v>
      </c>
      <c r="AZ831" t="s">
        <v>78</v>
      </c>
      <c r="BA831" t="s">
        <v>78</v>
      </c>
      <c r="BB831">
        <v>2</v>
      </c>
      <c r="BC831" t="s">
        <v>387</v>
      </c>
      <c r="BD831" t="s">
        <v>6545</v>
      </c>
      <c r="BE831" t="s">
        <v>741</v>
      </c>
      <c r="BF831" t="s">
        <v>1057</v>
      </c>
      <c r="BG831" t="s">
        <v>60</v>
      </c>
      <c r="BH831" t="s">
        <v>105</v>
      </c>
      <c r="BI831" t="s">
        <v>96</v>
      </c>
      <c r="BJ831" t="s">
        <v>40</v>
      </c>
      <c r="BK831" t="s">
        <v>40</v>
      </c>
      <c r="BL831" t="s">
        <v>1421</v>
      </c>
      <c r="BM831" t="s">
        <v>343</v>
      </c>
      <c r="BN831" t="s">
        <v>343</v>
      </c>
      <c r="BO831" t="s">
        <v>343</v>
      </c>
      <c r="BP831" t="s">
        <v>109</v>
      </c>
      <c r="BQ831" t="s">
        <v>106</v>
      </c>
      <c r="BR831" t="s">
        <v>174</v>
      </c>
      <c r="BS831" t="s">
        <v>3576</v>
      </c>
      <c r="BT831" t="s">
        <v>91</v>
      </c>
      <c r="BU831" t="s">
        <v>337</v>
      </c>
      <c r="BV831" t="s">
        <v>337</v>
      </c>
      <c r="BW831" t="s">
        <v>2190</v>
      </c>
      <c r="BX831" t="s">
        <v>426</v>
      </c>
      <c r="BY831" t="s">
        <v>1036</v>
      </c>
      <c r="BZ831" t="s">
        <v>5833</v>
      </c>
      <c r="CA831" t="s">
        <v>4649</v>
      </c>
      <c r="CB831">
        <v>4</v>
      </c>
      <c r="CC831">
        <v>4</v>
      </c>
      <c r="CD831" t="s">
        <v>7116</v>
      </c>
      <c r="CE831" t="s">
        <v>2187</v>
      </c>
      <c r="CF831" t="s">
        <v>5054</v>
      </c>
      <c r="CG831" t="s">
        <v>75</v>
      </c>
      <c r="CH831" t="s">
        <v>8275</v>
      </c>
      <c r="CI831" t="s">
        <v>260</v>
      </c>
      <c r="CJ831" t="s">
        <v>8276</v>
      </c>
      <c r="CK831" s="3">
        <v>85</v>
      </c>
      <c r="CL831" t="s">
        <v>14</v>
      </c>
      <c r="CM831" t="s">
        <v>14</v>
      </c>
      <c r="CN831" t="s">
        <v>114</v>
      </c>
      <c r="CO831">
        <v>79</v>
      </c>
      <c r="CP831" t="s">
        <v>355</v>
      </c>
      <c r="CQ831" t="s">
        <v>471</v>
      </c>
      <c r="CR831" t="s">
        <v>4075</v>
      </c>
      <c r="CU831" t="s">
        <v>2023</v>
      </c>
      <c r="CV831" t="s">
        <v>123</v>
      </c>
      <c r="CW831" t="s">
        <v>1781</v>
      </c>
      <c r="CX831" t="s">
        <v>1097</v>
      </c>
      <c r="CY831" t="s">
        <v>6548</v>
      </c>
      <c r="CZ831" t="s">
        <v>422</v>
      </c>
      <c r="DA831">
        <v>3434</v>
      </c>
      <c r="DB831">
        <v>11</v>
      </c>
      <c r="DC831" t="s">
        <v>141</v>
      </c>
      <c r="DD831" t="s">
        <v>1435</v>
      </c>
    </row>
    <row r="832" spans="1:122" x14ac:dyDescent="0.25">
      <c r="A832" t="s">
        <v>8277</v>
      </c>
      <c r="B832" t="s">
        <v>35</v>
      </c>
      <c r="C832" t="s">
        <v>1060</v>
      </c>
      <c r="D832" t="s">
        <v>4275</v>
      </c>
      <c r="E832" t="s">
        <v>3088</v>
      </c>
      <c r="F832" t="s">
        <v>5214</v>
      </c>
      <c r="G832" t="s">
        <v>3882</v>
      </c>
      <c r="H832" t="s">
        <v>4276</v>
      </c>
      <c r="I832" t="s">
        <v>138</v>
      </c>
      <c r="J832" t="s">
        <v>49</v>
      </c>
      <c r="K832" t="s">
        <v>64</v>
      </c>
      <c r="L832" t="s">
        <v>78</v>
      </c>
      <c r="M832" t="s">
        <v>78</v>
      </c>
      <c r="N832" t="s">
        <v>458</v>
      </c>
      <c r="O832" t="s">
        <v>7337</v>
      </c>
      <c r="P832" t="s">
        <v>42</v>
      </c>
      <c r="Q832" t="s">
        <v>206</v>
      </c>
      <c r="R832" t="s">
        <v>491</v>
      </c>
      <c r="S832" t="s">
        <v>1603</v>
      </c>
      <c r="T832" t="s">
        <v>2582</v>
      </c>
      <c r="U832" t="s">
        <v>423</v>
      </c>
      <c r="V832" t="s">
        <v>75</v>
      </c>
      <c r="W832" t="s">
        <v>75</v>
      </c>
      <c r="X832" t="s">
        <v>4281</v>
      </c>
      <c r="Y832" t="s">
        <v>161</v>
      </c>
      <c r="Z832" t="s">
        <v>157</v>
      </c>
      <c r="AA832" t="s">
        <v>4282</v>
      </c>
      <c r="AB832" t="s">
        <v>114</v>
      </c>
      <c r="AC832" t="s">
        <v>349</v>
      </c>
      <c r="AD832" t="s">
        <v>393</v>
      </c>
      <c r="AE832" t="s">
        <v>96</v>
      </c>
      <c r="AF832" t="s">
        <v>1070</v>
      </c>
      <c r="AG832" t="s">
        <v>4283</v>
      </c>
      <c r="AH832" t="s">
        <v>4284</v>
      </c>
      <c r="AI832" t="s">
        <v>731</v>
      </c>
      <c r="AJ832" t="s">
        <v>4285</v>
      </c>
      <c r="AK832" t="s">
        <v>1789</v>
      </c>
      <c r="AL832" t="s">
        <v>4286</v>
      </c>
      <c r="AM832" t="s">
        <v>4287</v>
      </c>
      <c r="AN832" t="s">
        <v>115</v>
      </c>
      <c r="AO832" t="s">
        <v>4288</v>
      </c>
      <c r="AP832" t="s">
        <v>4289</v>
      </c>
      <c r="AQ832" t="s">
        <v>2884</v>
      </c>
      <c r="AR832" t="s">
        <v>174</v>
      </c>
      <c r="AS832" t="s">
        <v>109</v>
      </c>
      <c r="AT832" t="s">
        <v>4290</v>
      </c>
      <c r="AU832" t="s">
        <v>4291</v>
      </c>
      <c r="AV832" t="s">
        <v>40</v>
      </c>
      <c r="AW832" t="s">
        <v>25</v>
      </c>
      <c r="AX832" t="s">
        <v>25</v>
      </c>
      <c r="AY832" t="s">
        <v>4292</v>
      </c>
      <c r="AZ832" t="s">
        <v>12</v>
      </c>
      <c r="BA832" t="s">
        <v>4293</v>
      </c>
      <c r="BB832" t="s">
        <v>4294</v>
      </c>
      <c r="BC832" t="s">
        <v>4295</v>
      </c>
      <c r="BD832" t="s">
        <v>60</v>
      </c>
      <c r="BE832">
        <v>4</v>
      </c>
      <c r="BF832" t="s">
        <v>1728</v>
      </c>
      <c r="BG832" t="s">
        <v>3141</v>
      </c>
      <c r="BH832" t="s">
        <v>4296</v>
      </c>
      <c r="BI832" t="s">
        <v>4297</v>
      </c>
      <c r="BJ832" t="s">
        <v>1319</v>
      </c>
      <c r="BK832" t="s">
        <v>187</v>
      </c>
      <c r="BL832" t="s">
        <v>963</v>
      </c>
      <c r="BM832" t="s">
        <v>1539</v>
      </c>
      <c r="BN832" t="s">
        <v>209</v>
      </c>
      <c r="BO832" t="s">
        <v>4299</v>
      </c>
      <c r="BP832" t="s">
        <v>4300</v>
      </c>
      <c r="BQ832" t="s">
        <v>4301</v>
      </c>
      <c r="BR832" t="s">
        <v>4302</v>
      </c>
      <c r="BS832">
        <v>2434</v>
      </c>
      <c r="BT832">
        <v>11</v>
      </c>
      <c r="BU832" t="s">
        <v>141</v>
      </c>
      <c r="BV832" t="s">
        <v>195</v>
      </c>
    </row>
    <row r="833" spans="1:181" x14ac:dyDescent="0.25">
      <c r="A833" t="s">
        <v>8278</v>
      </c>
      <c r="B833" t="s">
        <v>6</v>
      </c>
      <c r="C833" t="s">
        <v>3376</v>
      </c>
      <c r="D833" t="s">
        <v>7</v>
      </c>
      <c r="E833" t="s">
        <v>40</v>
      </c>
      <c r="F833" t="s">
        <v>2608</v>
      </c>
      <c r="G833" t="s">
        <v>754</v>
      </c>
      <c r="H833" t="s">
        <v>8</v>
      </c>
      <c r="I833" t="s">
        <v>554</v>
      </c>
      <c r="J833" t="s">
        <v>18</v>
      </c>
      <c r="K833" t="s">
        <v>2609</v>
      </c>
      <c r="L833" t="s">
        <v>5986</v>
      </c>
      <c r="M833" t="s">
        <v>5987</v>
      </c>
      <c r="N833" t="s">
        <v>5988</v>
      </c>
      <c r="O833" t="s">
        <v>14</v>
      </c>
      <c r="P833" t="s">
        <v>14</v>
      </c>
      <c r="Q833" t="s">
        <v>14</v>
      </c>
      <c r="R833" t="s">
        <v>5989</v>
      </c>
      <c r="S833" t="s">
        <v>963</v>
      </c>
      <c r="T833" t="s">
        <v>5990</v>
      </c>
      <c r="U833">
        <v>0</v>
      </c>
      <c r="V833" t="s">
        <v>1483</v>
      </c>
      <c r="W833" t="s">
        <v>1382</v>
      </c>
      <c r="X833" t="s">
        <v>256</v>
      </c>
      <c r="Y833" t="s">
        <v>5991</v>
      </c>
      <c r="Z833" t="s">
        <v>90</v>
      </c>
      <c r="AA833" t="s">
        <v>25</v>
      </c>
      <c r="AB833" t="s">
        <v>25</v>
      </c>
      <c r="AC833" t="s">
        <v>5992</v>
      </c>
      <c r="AD833" t="s">
        <v>1376</v>
      </c>
      <c r="AE833" t="s">
        <v>101</v>
      </c>
      <c r="AF833" t="s">
        <v>1261</v>
      </c>
      <c r="AG833" t="s">
        <v>2617</v>
      </c>
      <c r="AH833" t="s">
        <v>2618</v>
      </c>
      <c r="AI833" t="s">
        <v>2619</v>
      </c>
      <c r="AJ833" t="s">
        <v>96</v>
      </c>
      <c r="AK833" t="s">
        <v>1006</v>
      </c>
      <c r="AL833" t="s">
        <v>996</v>
      </c>
      <c r="AM833" t="s">
        <v>1298</v>
      </c>
      <c r="AN833" t="s">
        <v>2620</v>
      </c>
      <c r="AO833" t="s">
        <v>8279</v>
      </c>
      <c r="AP833" t="s">
        <v>3275</v>
      </c>
      <c r="AQ833" t="s">
        <v>1222</v>
      </c>
      <c r="AR833" t="s">
        <v>109</v>
      </c>
      <c r="AS833" t="s">
        <v>8280</v>
      </c>
      <c r="AT833" t="s">
        <v>3936</v>
      </c>
      <c r="AU833" t="s">
        <v>362</v>
      </c>
      <c r="AV833" t="s">
        <v>842</v>
      </c>
      <c r="AW833" t="s">
        <v>5993</v>
      </c>
      <c r="AX833" t="s">
        <v>8281</v>
      </c>
    </row>
    <row r="834" spans="1:181" x14ac:dyDescent="0.25">
      <c r="A834" t="s">
        <v>8282</v>
      </c>
      <c r="B834" t="s">
        <v>276</v>
      </c>
      <c r="C834" t="s">
        <v>277</v>
      </c>
      <c r="D834" t="s">
        <v>6431</v>
      </c>
      <c r="E834" t="s">
        <v>279</v>
      </c>
      <c r="F834" t="s">
        <v>91</v>
      </c>
      <c r="G834" t="s">
        <v>114</v>
      </c>
      <c r="H834" t="s">
        <v>47</v>
      </c>
      <c r="I834" t="s">
        <v>28</v>
      </c>
      <c r="J834" t="s">
        <v>49</v>
      </c>
      <c r="K834" t="s">
        <v>78</v>
      </c>
      <c r="L834" t="s">
        <v>123</v>
      </c>
      <c r="M834" t="s">
        <v>12</v>
      </c>
      <c r="N834" t="s">
        <v>40</v>
      </c>
      <c r="O834" t="s">
        <v>40</v>
      </c>
      <c r="P834" t="s">
        <v>40</v>
      </c>
      <c r="Q834" t="s">
        <v>2259</v>
      </c>
      <c r="R834" t="s">
        <v>6010</v>
      </c>
      <c r="S834" t="s">
        <v>6435</v>
      </c>
      <c r="T834" t="s">
        <v>25</v>
      </c>
      <c r="U834" t="s">
        <v>6492</v>
      </c>
      <c r="V834" t="s">
        <v>6436</v>
      </c>
      <c r="W834" t="s">
        <v>60</v>
      </c>
      <c r="X834" t="s">
        <v>60</v>
      </c>
      <c r="Y834" t="s">
        <v>280</v>
      </c>
      <c r="Z834" t="s">
        <v>283</v>
      </c>
      <c r="AA834" t="s">
        <v>284</v>
      </c>
      <c r="AB834" t="s">
        <v>159</v>
      </c>
      <c r="AC834" t="s">
        <v>5</v>
      </c>
      <c r="AD834" t="s">
        <v>65</v>
      </c>
      <c r="AE834" t="s">
        <v>285</v>
      </c>
      <c r="AF834" t="s">
        <v>97</v>
      </c>
      <c r="AG834" t="s">
        <v>98</v>
      </c>
      <c r="AH834" t="s">
        <v>286</v>
      </c>
      <c r="AI834" t="s">
        <v>685</v>
      </c>
      <c r="AJ834" t="s">
        <v>1261</v>
      </c>
      <c r="AK834" t="s">
        <v>4824</v>
      </c>
      <c r="AL834" t="s">
        <v>288</v>
      </c>
      <c r="AM834" t="s">
        <v>289</v>
      </c>
      <c r="AN834" t="s">
        <v>3517</v>
      </c>
      <c r="AO834" t="s">
        <v>96</v>
      </c>
      <c r="AP834" t="s">
        <v>290</v>
      </c>
      <c r="AQ834" t="s">
        <v>291</v>
      </c>
      <c r="AR834" t="s">
        <v>298</v>
      </c>
      <c r="AS834" t="s">
        <v>298</v>
      </c>
      <c r="AT834" t="s">
        <v>5466</v>
      </c>
      <c r="AU834" t="s">
        <v>292</v>
      </c>
      <c r="AV834" t="s">
        <v>174</v>
      </c>
      <c r="AW834" t="s">
        <v>293</v>
      </c>
      <c r="AX834" t="s">
        <v>294</v>
      </c>
      <c r="AY834" t="s">
        <v>295</v>
      </c>
      <c r="AZ834" t="s">
        <v>1058</v>
      </c>
      <c r="BA834" t="s">
        <v>238</v>
      </c>
      <c r="BB834" t="s">
        <v>85</v>
      </c>
      <c r="BC834" t="s">
        <v>7227</v>
      </c>
      <c r="BD834" t="s">
        <v>6439</v>
      </c>
      <c r="BE834" t="s">
        <v>38</v>
      </c>
      <c r="BF834" t="s">
        <v>343</v>
      </c>
      <c r="BG834" t="s">
        <v>297</v>
      </c>
      <c r="BH834" t="s">
        <v>299</v>
      </c>
      <c r="BI834" t="s">
        <v>300</v>
      </c>
      <c r="BJ834" t="s">
        <v>301</v>
      </c>
      <c r="BK834" t="s">
        <v>51</v>
      </c>
      <c r="BL834" t="s">
        <v>187</v>
      </c>
      <c r="BM834" t="s">
        <v>6441</v>
      </c>
      <c r="BN834" t="s">
        <v>588</v>
      </c>
      <c r="BO834" t="s">
        <v>303</v>
      </c>
      <c r="BP834" t="s">
        <v>304</v>
      </c>
      <c r="BQ834" t="s">
        <v>1709</v>
      </c>
      <c r="BR834" t="s">
        <v>305</v>
      </c>
      <c r="BS834" t="s">
        <v>14</v>
      </c>
      <c r="BT834" t="s">
        <v>306</v>
      </c>
      <c r="BU834" t="s">
        <v>307</v>
      </c>
      <c r="BV834">
        <v>2434</v>
      </c>
      <c r="BW834">
        <v>11</v>
      </c>
      <c r="BX834" t="s">
        <v>141</v>
      </c>
      <c r="BY834" t="s">
        <v>195</v>
      </c>
    </row>
    <row r="835" spans="1:181" x14ac:dyDescent="0.25">
      <c r="A835" t="s">
        <v>8283</v>
      </c>
      <c r="B835" t="s">
        <v>35</v>
      </c>
      <c r="C835" t="s">
        <v>365</v>
      </c>
      <c r="D835" t="s">
        <v>5909</v>
      </c>
      <c r="E835" t="s">
        <v>551</v>
      </c>
      <c r="F835" t="s">
        <v>5910</v>
      </c>
      <c r="G835" t="s">
        <v>13</v>
      </c>
      <c r="H835" t="s">
        <v>13</v>
      </c>
      <c r="I835" t="s">
        <v>523</v>
      </c>
      <c r="J835" t="s">
        <v>1786</v>
      </c>
      <c r="K835" t="s">
        <v>408</v>
      </c>
      <c r="L835" t="s">
        <v>156</v>
      </c>
      <c r="M835" t="s">
        <v>156</v>
      </c>
      <c r="N835" t="s">
        <v>474</v>
      </c>
      <c r="O835" t="s">
        <v>8284</v>
      </c>
    </row>
    <row r="836" spans="1:181" x14ac:dyDescent="0.25">
      <c r="A836" t="s">
        <v>8285</v>
      </c>
      <c r="B836" t="s">
        <v>35</v>
      </c>
      <c r="C836" t="s">
        <v>365</v>
      </c>
      <c r="D836" t="s">
        <v>1501</v>
      </c>
      <c r="E836" t="s">
        <v>26</v>
      </c>
      <c r="F836" t="s">
        <v>53</v>
      </c>
      <c r="G836" t="s">
        <v>521</v>
      </c>
      <c r="H836" t="s">
        <v>1347</v>
      </c>
      <c r="I836" t="s">
        <v>1348</v>
      </c>
      <c r="J836" t="s">
        <v>6</v>
      </c>
      <c r="K836" t="s">
        <v>2012</v>
      </c>
      <c r="L836" t="s">
        <v>145</v>
      </c>
      <c r="M836" t="s">
        <v>741</v>
      </c>
      <c r="N836" t="s">
        <v>1</v>
      </c>
      <c r="O836" t="s">
        <v>1</v>
      </c>
      <c r="P836" t="s">
        <v>1</v>
      </c>
      <c r="Q836" t="s">
        <v>2218</v>
      </c>
      <c r="R836" t="s">
        <v>18</v>
      </c>
      <c r="S836" t="s">
        <v>18</v>
      </c>
      <c r="T836" t="s">
        <v>2889</v>
      </c>
      <c r="U836" t="s">
        <v>16</v>
      </c>
      <c r="V836" t="s">
        <v>14</v>
      </c>
      <c r="W836" t="s">
        <v>14</v>
      </c>
      <c r="X836" t="s">
        <v>14</v>
      </c>
      <c r="Y836" t="s">
        <v>85</v>
      </c>
      <c r="Z836" t="s">
        <v>85</v>
      </c>
      <c r="AA836" t="s">
        <v>209</v>
      </c>
      <c r="AB836" t="s">
        <v>25</v>
      </c>
      <c r="AC836" t="s">
        <v>25</v>
      </c>
      <c r="AD836" t="s">
        <v>25</v>
      </c>
      <c r="AE836" t="s">
        <v>259</v>
      </c>
      <c r="AF836" t="s">
        <v>36</v>
      </c>
      <c r="AG836" t="s">
        <v>474</v>
      </c>
      <c r="AH836" t="s">
        <v>2776</v>
      </c>
      <c r="AI836" t="s">
        <v>940</v>
      </c>
      <c r="AJ836" t="s">
        <v>561</v>
      </c>
      <c r="AK836" t="s">
        <v>24</v>
      </c>
      <c r="AL836" t="s">
        <v>569</v>
      </c>
      <c r="AM836" t="s">
        <v>2890</v>
      </c>
      <c r="AN836" t="s">
        <v>2891</v>
      </c>
      <c r="AO836" t="s">
        <v>123</v>
      </c>
      <c r="AP836" t="s">
        <v>765</v>
      </c>
      <c r="AQ836" t="s">
        <v>96</v>
      </c>
      <c r="AR836" t="s">
        <v>96</v>
      </c>
      <c r="AS836" t="s">
        <v>97</v>
      </c>
      <c r="AT836" t="s">
        <v>98</v>
      </c>
      <c r="AU836" t="s">
        <v>98</v>
      </c>
      <c r="AV836" t="s">
        <v>101</v>
      </c>
      <c r="AW836" t="s">
        <v>101</v>
      </c>
      <c r="AX836" t="s">
        <v>2782</v>
      </c>
      <c r="AY836" t="s">
        <v>392</v>
      </c>
      <c r="AZ836" t="s">
        <v>1041</v>
      </c>
      <c r="BA836" t="s">
        <v>8286</v>
      </c>
      <c r="BB836" t="s">
        <v>56</v>
      </c>
      <c r="BC836" t="s">
        <v>105</v>
      </c>
      <c r="BD836" t="s">
        <v>159</v>
      </c>
      <c r="BE836" t="s">
        <v>159</v>
      </c>
      <c r="BF836" t="s">
        <v>8287</v>
      </c>
      <c r="BG836" t="s">
        <v>7582</v>
      </c>
      <c r="BH836" t="s">
        <v>528</v>
      </c>
      <c r="BI836" t="s">
        <v>528</v>
      </c>
      <c r="BJ836" t="s">
        <v>1357</v>
      </c>
      <c r="BM836" t="s">
        <v>22</v>
      </c>
      <c r="BN836" t="s">
        <v>28</v>
      </c>
      <c r="BO836" t="s">
        <v>2898</v>
      </c>
      <c r="BP836" t="s">
        <v>650</v>
      </c>
      <c r="BQ836" t="s">
        <v>8288</v>
      </c>
      <c r="BR836" t="s">
        <v>534</v>
      </c>
      <c r="BS836" t="s">
        <v>485</v>
      </c>
      <c r="BT836" t="s">
        <v>138</v>
      </c>
      <c r="BU836" t="s">
        <v>545</v>
      </c>
      <c r="BV836" t="s">
        <v>545</v>
      </c>
      <c r="BW836" t="s">
        <v>4261</v>
      </c>
      <c r="BX836" t="s">
        <v>60</v>
      </c>
      <c r="BY836" t="s">
        <v>233</v>
      </c>
      <c r="BZ836" t="s">
        <v>656</v>
      </c>
      <c r="CA836" t="s">
        <v>2904</v>
      </c>
      <c r="CB836" t="s">
        <v>1039</v>
      </c>
      <c r="CC836" t="s">
        <v>981</v>
      </c>
      <c r="CD836">
        <v>3434</v>
      </c>
      <c r="CE836">
        <v>3434</v>
      </c>
      <c r="CF836">
        <v>1</v>
      </c>
      <c r="CG836" t="s">
        <v>194</v>
      </c>
      <c r="CH836" t="s">
        <v>2906</v>
      </c>
      <c r="CI836" t="s">
        <v>1461</v>
      </c>
    </row>
    <row r="837" spans="1:181" x14ac:dyDescent="0.25">
      <c r="A837" t="s">
        <v>8289</v>
      </c>
      <c r="B837">
        <v>1</v>
      </c>
      <c r="C837" t="s">
        <v>1911</v>
      </c>
      <c r="D837" t="s">
        <v>1912</v>
      </c>
      <c r="E837" t="s">
        <v>1913</v>
      </c>
      <c r="F837" t="s">
        <v>1871</v>
      </c>
      <c r="G837" t="s">
        <v>826</v>
      </c>
      <c r="H837" t="s">
        <v>47</v>
      </c>
      <c r="I837" t="s">
        <v>49</v>
      </c>
      <c r="J837" t="s">
        <v>499</v>
      </c>
      <c r="K837" t="s">
        <v>464</v>
      </c>
      <c r="L837" t="s">
        <v>1741</v>
      </c>
      <c r="M837" t="s">
        <v>1914</v>
      </c>
      <c r="N837" t="s">
        <v>1915</v>
      </c>
      <c r="O837" t="s">
        <v>1916</v>
      </c>
      <c r="P837" t="s">
        <v>1</v>
      </c>
      <c r="Q837" t="s">
        <v>1</v>
      </c>
      <c r="R837" t="s">
        <v>471</v>
      </c>
      <c r="S837" t="s">
        <v>1033</v>
      </c>
      <c r="T837" t="s">
        <v>1034</v>
      </c>
      <c r="U837" t="s">
        <v>1449</v>
      </c>
      <c r="V837" t="s">
        <v>32</v>
      </c>
      <c r="W837" t="s">
        <v>1917</v>
      </c>
      <c r="X837" t="s">
        <v>1918</v>
      </c>
      <c r="Y837" t="s">
        <v>528</v>
      </c>
      <c r="Z837" t="s">
        <v>1485</v>
      </c>
      <c r="AA837" t="s">
        <v>159</v>
      </c>
      <c r="AB837" t="s">
        <v>1058</v>
      </c>
      <c r="AC837" t="s">
        <v>1919</v>
      </c>
      <c r="AD837" t="s">
        <v>14</v>
      </c>
      <c r="AE837" t="s">
        <v>14</v>
      </c>
      <c r="AF837" t="s">
        <v>14</v>
      </c>
      <c r="AG837" t="s">
        <v>14</v>
      </c>
      <c r="AH837" t="s">
        <v>220</v>
      </c>
      <c r="AI837" t="s">
        <v>220</v>
      </c>
      <c r="AJ837" t="s">
        <v>1036</v>
      </c>
      <c r="AK837" t="s">
        <v>65</v>
      </c>
      <c r="AL837" t="s">
        <v>24</v>
      </c>
      <c r="AM837" t="s">
        <v>24</v>
      </c>
      <c r="AN837" t="s">
        <v>24</v>
      </c>
      <c r="AO837" t="s">
        <v>25</v>
      </c>
      <c r="AP837" t="s">
        <v>25</v>
      </c>
      <c r="AQ837" t="s">
        <v>25</v>
      </c>
      <c r="AR837" t="s">
        <v>377</v>
      </c>
      <c r="AS837" t="s">
        <v>138</v>
      </c>
      <c r="AT837" t="s">
        <v>1920</v>
      </c>
      <c r="AU837" t="s">
        <v>898</v>
      </c>
      <c r="AV837" t="s">
        <v>975</v>
      </c>
      <c r="AW837" t="s">
        <v>976</v>
      </c>
      <c r="AX837" t="s">
        <v>96</v>
      </c>
      <c r="AY837" t="s">
        <v>96</v>
      </c>
      <c r="AZ837" t="s">
        <v>96</v>
      </c>
      <c r="BA837" t="s">
        <v>96</v>
      </c>
      <c r="BB837" t="s">
        <v>1921</v>
      </c>
      <c r="BC837" t="s">
        <v>594</v>
      </c>
      <c r="BD837" t="s">
        <v>97</v>
      </c>
      <c r="BE837" t="s">
        <v>97</v>
      </c>
      <c r="BF837" t="s">
        <v>98</v>
      </c>
      <c r="BG837" t="s">
        <v>98</v>
      </c>
      <c r="BH837" t="s">
        <v>101</v>
      </c>
      <c r="BI837" t="s">
        <v>101</v>
      </c>
      <c r="BJ837" t="s">
        <v>78</v>
      </c>
      <c r="BK837" t="s">
        <v>78</v>
      </c>
      <c r="BL837" t="s">
        <v>94</v>
      </c>
      <c r="BM837" t="s">
        <v>105</v>
      </c>
      <c r="BN837" t="s">
        <v>26</v>
      </c>
      <c r="BO837" t="s">
        <v>26</v>
      </c>
      <c r="BP837" t="s">
        <v>1922</v>
      </c>
      <c r="BQ837" t="s">
        <v>1923</v>
      </c>
      <c r="BR837" t="s">
        <v>1647</v>
      </c>
      <c r="BS837" t="s">
        <v>174</v>
      </c>
      <c r="BT837" t="s">
        <v>1045</v>
      </c>
      <c r="BU837" t="s">
        <v>1045</v>
      </c>
      <c r="BV837" t="s">
        <v>239</v>
      </c>
      <c r="BW837" t="s">
        <v>109</v>
      </c>
      <c r="BX837" t="s">
        <v>8290</v>
      </c>
    </row>
    <row r="838" spans="1:181" x14ac:dyDescent="0.25">
      <c r="A838" t="s">
        <v>8291</v>
      </c>
      <c r="B838" t="s">
        <v>35</v>
      </c>
      <c r="C838" t="s">
        <v>365</v>
      </c>
      <c r="D838" t="s">
        <v>478</v>
      </c>
      <c r="E838" t="s">
        <v>13</v>
      </c>
      <c r="F838" t="s">
        <v>2275</v>
      </c>
      <c r="G838" t="s">
        <v>368</v>
      </c>
      <c r="H838" t="s">
        <v>1686</v>
      </c>
      <c r="I838" t="s">
        <v>313</v>
      </c>
      <c r="J838" t="s">
        <v>14</v>
      </c>
      <c r="K838" t="s">
        <v>14</v>
      </c>
      <c r="L838" t="s">
        <v>14</v>
      </c>
      <c r="M838" t="s">
        <v>8292</v>
      </c>
    </row>
    <row r="839" spans="1:181" x14ac:dyDescent="0.25">
      <c r="A839" t="s">
        <v>8293</v>
      </c>
      <c r="B839" t="s">
        <v>35</v>
      </c>
      <c r="C839" t="s">
        <v>365</v>
      </c>
      <c r="D839" t="s">
        <v>2325</v>
      </c>
      <c r="E839" t="s">
        <v>521</v>
      </c>
      <c r="F839" t="s">
        <v>278</v>
      </c>
      <c r="G839" t="s">
        <v>1033</v>
      </c>
      <c r="H839" t="s">
        <v>562</v>
      </c>
      <c r="I839" t="s">
        <v>2326</v>
      </c>
      <c r="J839" t="s">
        <v>2327</v>
      </c>
      <c r="K839" t="s">
        <v>670</v>
      </c>
      <c r="L839" t="s">
        <v>2328</v>
      </c>
      <c r="M839" t="s">
        <v>474</v>
      </c>
      <c r="N839" t="s">
        <v>298</v>
      </c>
      <c r="O839" t="s">
        <v>78</v>
      </c>
      <c r="P839" t="s">
        <v>78</v>
      </c>
      <c r="Q839" t="s">
        <v>121</v>
      </c>
      <c r="R839" t="s">
        <v>461</v>
      </c>
      <c r="S839" t="s">
        <v>83</v>
      </c>
      <c r="T839" t="s">
        <v>1747</v>
      </c>
      <c r="U839" t="s">
        <v>2271</v>
      </c>
      <c r="V839" t="s">
        <v>251</v>
      </c>
      <c r="W839" t="s">
        <v>688</v>
      </c>
      <c r="X839" t="s">
        <v>688</v>
      </c>
      <c r="Y839">
        <v>1</v>
      </c>
      <c r="Z839" t="s">
        <v>380</v>
      </c>
      <c r="AA839" t="s">
        <v>114</v>
      </c>
      <c r="AB839" t="s">
        <v>114</v>
      </c>
      <c r="AC839" t="s">
        <v>96</v>
      </c>
      <c r="AD839" t="s">
        <v>96</v>
      </c>
      <c r="AE839" t="s">
        <v>682</v>
      </c>
      <c r="AF839" t="s">
        <v>42</v>
      </c>
      <c r="AG839" t="s">
        <v>65</v>
      </c>
      <c r="AH839" t="s">
        <v>683</v>
      </c>
      <c r="AI839" t="s">
        <v>97</v>
      </c>
      <c r="AJ839" t="s">
        <v>98</v>
      </c>
      <c r="AK839" t="s">
        <v>98</v>
      </c>
      <c r="AL839" t="s">
        <v>98</v>
      </c>
      <c r="AM839" t="s">
        <v>407</v>
      </c>
      <c r="AN839" t="s">
        <v>101</v>
      </c>
      <c r="AO839" t="s">
        <v>1476</v>
      </c>
      <c r="AP839" t="s">
        <v>8254</v>
      </c>
    </row>
    <row r="840" spans="1:181" x14ac:dyDescent="0.25">
      <c r="A840" t="s">
        <v>8294</v>
      </c>
      <c r="B840" t="s">
        <v>8295</v>
      </c>
      <c r="C840" t="s">
        <v>1624</v>
      </c>
      <c r="D840" t="s">
        <v>8296</v>
      </c>
      <c r="E840">
        <v>1</v>
      </c>
      <c r="F840" t="s">
        <v>2214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  <c r="L840" t="s">
        <v>14</v>
      </c>
      <c r="M840" t="s">
        <v>14</v>
      </c>
      <c r="N840" t="s">
        <v>604</v>
      </c>
      <c r="O840" t="s">
        <v>40</v>
      </c>
      <c r="P840" t="s">
        <v>40</v>
      </c>
      <c r="Q840" t="s">
        <v>40</v>
      </c>
      <c r="R840" t="s">
        <v>47</v>
      </c>
      <c r="S840" t="s">
        <v>49</v>
      </c>
      <c r="T840" t="s">
        <v>373</v>
      </c>
      <c r="U840" t="s">
        <v>2844</v>
      </c>
      <c r="V840" t="s">
        <v>2692</v>
      </c>
      <c r="W840" t="s">
        <v>1032</v>
      </c>
      <c r="X840" t="s">
        <v>374</v>
      </c>
      <c r="Y840" t="s">
        <v>7517</v>
      </c>
      <c r="Z840" t="s">
        <v>6348</v>
      </c>
      <c r="AA840" t="s">
        <v>7518</v>
      </c>
      <c r="AB840" t="s">
        <v>7519</v>
      </c>
      <c r="AC840" t="s">
        <v>98</v>
      </c>
      <c r="AD840" t="s">
        <v>98</v>
      </c>
      <c r="AE840" t="s">
        <v>98</v>
      </c>
      <c r="AF840" t="s">
        <v>7520</v>
      </c>
      <c r="AG840" t="s">
        <v>13</v>
      </c>
      <c r="AH840" t="s">
        <v>306</v>
      </c>
      <c r="AI840" t="s">
        <v>566</v>
      </c>
      <c r="AJ840" t="s">
        <v>81</v>
      </c>
      <c r="AK840" t="s">
        <v>1745</v>
      </c>
      <c r="AL840" t="s">
        <v>1848</v>
      </c>
      <c r="AM840" t="s">
        <v>3655</v>
      </c>
      <c r="AN840" t="s">
        <v>7521</v>
      </c>
      <c r="AO840" t="s">
        <v>676</v>
      </c>
      <c r="AP840" t="s">
        <v>975</v>
      </c>
      <c r="AQ840" t="s">
        <v>5284</v>
      </c>
      <c r="AR840" t="s">
        <v>94</v>
      </c>
      <c r="AS840" t="s">
        <v>94</v>
      </c>
      <c r="AT840" t="s">
        <v>1599</v>
      </c>
      <c r="AU840" t="s">
        <v>16</v>
      </c>
      <c r="AV840" t="s">
        <v>3749</v>
      </c>
      <c r="AW840" t="s">
        <v>97</v>
      </c>
      <c r="AX840" t="s">
        <v>101</v>
      </c>
      <c r="AY840" t="s">
        <v>101</v>
      </c>
      <c r="AZ840" t="s">
        <v>101</v>
      </c>
      <c r="BA840" t="s">
        <v>728</v>
      </c>
      <c r="BB840" t="s">
        <v>729</v>
      </c>
      <c r="BC840" t="s">
        <v>78</v>
      </c>
      <c r="BD840" t="s">
        <v>1</v>
      </c>
      <c r="BE840" t="s">
        <v>1</v>
      </c>
      <c r="BF840" t="s">
        <v>7522</v>
      </c>
      <c r="BG840" t="s">
        <v>573</v>
      </c>
      <c r="BH840" t="s">
        <v>594</v>
      </c>
      <c r="BI840" t="s">
        <v>644</v>
      </c>
      <c r="BJ840" t="s">
        <v>96</v>
      </c>
      <c r="BK840" t="s">
        <v>96</v>
      </c>
      <c r="BL840" t="s">
        <v>105</v>
      </c>
      <c r="BM840" t="s">
        <v>105</v>
      </c>
      <c r="BN840" t="s">
        <v>1601</v>
      </c>
      <c r="BO840" t="s">
        <v>106</v>
      </c>
      <c r="BP840" t="s">
        <v>174</v>
      </c>
      <c r="BQ840" t="s">
        <v>174</v>
      </c>
      <c r="BR840" t="s">
        <v>109</v>
      </c>
      <c r="BS840" t="s">
        <v>2650</v>
      </c>
      <c r="BT840" t="s">
        <v>1603</v>
      </c>
      <c r="BU840" t="s">
        <v>1603</v>
      </c>
      <c r="BV840" t="s">
        <v>3879</v>
      </c>
      <c r="BW840" t="s">
        <v>1045</v>
      </c>
      <c r="BX840" t="s">
        <v>7523</v>
      </c>
      <c r="BY840" t="s">
        <v>7524</v>
      </c>
      <c r="BZ840" t="s">
        <v>26</v>
      </c>
      <c r="CA840" t="s">
        <v>7525</v>
      </c>
      <c r="CB840" t="s">
        <v>2380</v>
      </c>
      <c r="CC840" t="s">
        <v>2380</v>
      </c>
      <c r="CD840" t="s">
        <v>25</v>
      </c>
      <c r="CE840" t="s">
        <v>25</v>
      </c>
      <c r="CF840" t="s">
        <v>25</v>
      </c>
      <c r="CG840" t="s">
        <v>252</v>
      </c>
      <c r="CH840" t="s">
        <v>600</v>
      </c>
      <c r="CI840" t="s">
        <v>7526</v>
      </c>
      <c r="CJ840" t="s">
        <v>24</v>
      </c>
      <c r="CK840" t="s">
        <v>120</v>
      </c>
      <c r="CL840" t="s">
        <v>7775</v>
      </c>
      <c r="CM840" t="s">
        <v>261</v>
      </c>
      <c r="CN840" t="s">
        <v>57</v>
      </c>
      <c r="CO840" t="s">
        <v>1107</v>
      </c>
      <c r="CP840" t="s">
        <v>440</v>
      </c>
      <c r="CQ840" t="s">
        <v>354</v>
      </c>
      <c r="CR840" t="s">
        <v>6536</v>
      </c>
      <c r="CS840" t="s">
        <v>1706</v>
      </c>
      <c r="CT840" t="s">
        <v>6537</v>
      </c>
      <c r="CU840" t="s">
        <v>8297</v>
      </c>
      <c r="CV840" t="s">
        <v>892</v>
      </c>
      <c r="CW840" t="s">
        <v>3901</v>
      </c>
      <c r="CX840" t="s">
        <v>136</v>
      </c>
      <c r="CY840" t="s">
        <v>8298</v>
      </c>
      <c r="CZ840" t="s">
        <v>1275</v>
      </c>
      <c r="DA840" t="s">
        <v>8299</v>
      </c>
      <c r="DB840" t="s">
        <v>396</v>
      </c>
      <c r="DC840" t="s">
        <v>1401</v>
      </c>
      <c r="DD840" t="s">
        <v>194</v>
      </c>
      <c r="DE840" t="s">
        <v>194</v>
      </c>
      <c r="DF840">
        <v>3434</v>
      </c>
      <c r="DG840" t="s">
        <v>79</v>
      </c>
      <c r="DH840" t="s">
        <v>274</v>
      </c>
    </row>
    <row r="841" spans="1:181" x14ac:dyDescent="0.25">
      <c r="A841" t="s">
        <v>8300</v>
      </c>
      <c r="B841" t="s">
        <v>35</v>
      </c>
      <c r="C841" t="s">
        <v>365</v>
      </c>
      <c r="D841" t="s">
        <v>7</v>
      </c>
      <c r="E841" t="s">
        <v>13</v>
      </c>
      <c r="F841" t="s">
        <v>53</v>
      </c>
      <c r="G841" t="s">
        <v>521</v>
      </c>
      <c r="H841" t="s">
        <v>1347</v>
      </c>
      <c r="I841" t="s">
        <v>1348</v>
      </c>
      <c r="J841" t="s">
        <v>1</v>
      </c>
      <c r="K841" t="s">
        <v>553</v>
      </c>
      <c r="L841" t="s">
        <v>524</v>
      </c>
      <c r="M841" t="s">
        <v>158</v>
      </c>
      <c r="N841" t="s">
        <v>741</v>
      </c>
      <c r="O841" t="s">
        <v>8301</v>
      </c>
      <c r="P841" t="s">
        <v>1228</v>
      </c>
      <c r="Q841" t="s">
        <v>533</v>
      </c>
      <c r="R841" t="s">
        <v>5236</v>
      </c>
      <c r="S841" t="s">
        <v>261</v>
      </c>
      <c r="T841" t="s">
        <v>26</v>
      </c>
      <c r="U841" t="s">
        <v>1574</v>
      </c>
      <c r="V841" t="s">
        <v>8302</v>
      </c>
      <c r="W841" t="s">
        <v>380</v>
      </c>
      <c r="X841" t="s">
        <v>93</v>
      </c>
      <c r="Y841" t="s">
        <v>24</v>
      </c>
      <c r="Z841" t="s">
        <v>24</v>
      </c>
      <c r="AA841" t="s">
        <v>237</v>
      </c>
      <c r="AB841" t="s">
        <v>321</v>
      </c>
      <c r="AC841" t="s">
        <v>64</v>
      </c>
      <c r="AD841" t="s">
        <v>1662</v>
      </c>
      <c r="AE841" t="s">
        <v>1522</v>
      </c>
      <c r="AF841" t="s">
        <v>564</v>
      </c>
      <c r="AG841" t="s">
        <v>2016</v>
      </c>
      <c r="AH841" t="s">
        <v>32</v>
      </c>
      <c r="AI841" t="s">
        <v>14</v>
      </c>
      <c r="AJ841" t="s">
        <v>14</v>
      </c>
      <c r="AK841" t="s">
        <v>14</v>
      </c>
      <c r="AL841" t="s">
        <v>14</v>
      </c>
      <c r="AM841" t="s">
        <v>14</v>
      </c>
      <c r="AN841" t="s">
        <v>350</v>
      </c>
      <c r="AO841" t="s">
        <v>1354</v>
      </c>
      <c r="AP841" t="s">
        <v>1036</v>
      </c>
      <c r="AQ841">
        <v>7</v>
      </c>
      <c r="AR841">
        <v>7</v>
      </c>
      <c r="AS841" t="s">
        <v>94</v>
      </c>
      <c r="AT841" t="s">
        <v>641</v>
      </c>
      <c r="AU841" t="s">
        <v>96</v>
      </c>
      <c r="AV841" t="s">
        <v>96</v>
      </c>
      <c r="AW841" t="s">
        <v>96</v>
      </c>
      <c r="AX841" t="s">
        <v>97</v>
      </c>
      <c r="AY841" t="s">
        <v>98</v>
      </c>
      <c r="AZ841" t="s">
        <v>98</v>
      </c>
      <c r="BA841" t="s">
        <v>101</v>
      </c>
      <c r="BB841" t="s">
        <v>101</v>
      </c>
      <c r="BC841" t="s">
        <v>101</v>
      </c>
      <c r="BD841" t="s">
        <v>229</v>
      </c>
      <c r="BE841" t="s">
        <v>1355</v>
      </c>
      <c r="BF841" t="s">
        <v>1042</v>
      </c>
      <c r="BG841" t="s">
        <v>161</v>
      </c>
      <c r="BH841" t="s">
        <v>78</v>
      </c>
      <c r="BI841" t="s">
        <v>40</v>
      </c>
      <c r="BJ841" t="s">
        <v>1356</v>
      </c>
      <c r="BK841" t="s">
        <v>105</v>
      </c>
      <c r="BL841" t="s">
        <v>1358</v>
      </c>
      <c r="BM841" t="s">
        <v>16</v>
      </c>
      <c r="BN841" t="s">
        <v>1664</v>
      </c>
      <c r="BO841" t="s">
        <v>1665</v>
      </c>
      <c r="BP841" t="s">
        <v>1666</v>
      </c>
      <c r="BQ841" t="s">
        <v>332</v>
      </c>
      <c r="BR841" t="s">
        <v>4136</v>
      </c>
      <c r="BS841" t="s">
        <v>90</v>
      </c>
      <c r="BT841" t="s">
        <v>25</v>
      </c>
      <c r="BU841" t="s">
        <v>241</v>
      </c>
      <c r="BV841" t="s">
        <v>8303</v>
      </c>
      <c r="BW841" t="s">
        <v>485</v>
      </c>
      <c r="BX841" t="s">
        <v>8304</v>
      </c>
      <c r="BY841" t="s">
        <v>1504</v>
      </c>
      <c r="BZ841" t="s">
        <v>8305</v>
      </c>
      <c r="CA841" t="s">
        <v>944</v>
      </c>
      <c r="CB841" t="s">
        <v>8306</v>
      </c>
      <c r="CC841" t="s">
        <v>272</v>
      </c>
      <c r="CD841" t="s">
        <v>781</v>
      </c>
      <c r="CE841" t="s">
        <v>1085</v>
      </c>
      <c r="CF841" t="s">
        <v>867</v>
      </c>
      <c r="CG841" t="s">
        <v>5724</v>
      </c>
      <c r="CH841" t="s">
        <v>1669</v>
      </c>
      <c r="CI841" t="s">
        <v>1279</v>
      </c>
      <c r="CJ841" t="s">
        <v>1670</v>
      </c>
      <c r="CK841" t="s">
        <v>1671</v>
      </c>
      <c r="CL841">
        <v>1</v>
      </c>
      <c r="CM841" t="s">
        <v>194</v>
      </c>
      <c r="CN841">
        <v>3434</v>
      </c>
      <c r="CO841">
        <v>3434</v>
      </c>
      <c r="CP841" t="s">
        <v>274</v>
      </c>
      <c r="CQ841" t="s">
        <v>2797</v>
      </c>
    </row>
    <row r="842" spans="1:181" x14ac:dyDescent="0.25">
      <c r="A842" t="s">
        <v>8307</v>
      </c>
      <c r="B842" t="s">
        <v>35</v>
      </c>
      <c r="C842" t="s">
        <v>5466</v>
      </c>
      <c r="D842" t="s">
        <v>3550</v>
      </c>
      <c r="E842" t="s">
        <v>47</v>
      </c>
      <c r="F842" t="s">
        <v>47</v>
      </c>
      <c r="G842" t="s">
        <v>5467</v>
      </c>
      <c r="H842" t="s">
        <v>150</v>
      </c>
      <c r="I842" t="s">
        <v>2562</v>
      </c>
      <c r="J842" t="s">
        <v>5468</v>
      </c>
      <c r="K842" t="s">
        <v>320</v>
      </c>
      <c r="L842" t="s">
        <v>1484</v>
      </c>
      <c r="M842" t="s">
        <v>402</v>
      </c>
      <c r="N842" t="s">
        <v>5469</v>
      </c>
      <c r="O842" t="s">
        <v>319</v>
      </c>
      <c r="P842" t="s">
        <v>5470</v>
      </c>
      <c r="Q842" t="s">
        <v>42</v>
      </c>
      <c r="R842" t="s">
        <v>5471</v>
      </c>
      <c r="S842" t="s">
        <v>75</v>
      </c>
      <c r="T842" t="s">
        <v>75</v>
      </c>
      <c r="U842" t="s">
        <v>5472</v>
      </c>
      <c r="V842" t="s">
        <v>298</v>
      </c>
      <c r="W842" t="s">
        <v>392</v>
      </c>
      <c r="X842" t="s">
        <v>78</v>
      </c>
      <c r="Y842" t="s">
        <v>741</v>
      </c>
      <c r="Z842" t="s">
        <v>105</v>
      </c>
      <c r="AA842" t="s">
        <v>5473</v>
      </c>
      <c r="AB842" t="s">
        <v>2111</v>
      </c>
      <c r="AC842" t="s">
        <v>174</v>
      </c>
      <c r="AD842" t="s">
        <v>3034</v>
      </c>
      <c r="AE842" t="s">
        <v>36</v>
      </c>
      <c r="AF842" t="s">
        <v>109</v>
      </c>
      <c r="AG842" t="s">
        <v>232</v>
      </c>
      <c r="AH842" t="s">
        <v>5474</v>
      </c>
      <c r="AI842" t="s">
        <v>5475</v>
      </c>
      <c r="AJ842" t="s">
        <v>1050</v>
      </c>
      <c r="AK842" t="s">
        <v>5445</v>
      </c>
      <c r="AL842" t="s">
        <v>85</v>
      </c>
      <c r="AM842" t="s">
        <v>5476</v>
      </c>
      <c r="AN842" t="s">
        <v>5477</v>
      </c>
      <c r="AO842" t="s">
        <v>2469</v>
      </c>
      <c r="AP842" t="s">
        <v>326</v>
      </c>
      <c r="AQ842" t="s">
        <v>326</v>
      </c>
      <c r="AR842" t="s">
        <v>4439</v>
      </c>
      <c r="AS842" t="s">
        <v>2062</v>
      </c>
      <c r="AT842" t="e">
        <f>-SOATHERN</f>
        <v>#NAME?</v>
      </c>
      <c r="AU842" t="s">
        <v>29</v>
      </c>
      <c r="AV842" t="s">
        <v>422</v>
      </c>
      <c r="AW842" t="s">
        <v>5478</v>
      </c>
      <c r="AX842" t="s">
        <v>504</v>
      </c>
      <c r="AY842">
        <v>3434</v>
      </c>
      <c r="AZ842" t="s">
        <v>274</v>
      </c>
    </row>
    <row r="843" spans="1:181" x14ac:dyDescent="0.25">
      <c r="A843" t="s">
        <v>8308</v>
      </c>
      <c r="B843" t="s">
        <v>35</v>
      </c>
      <c r="C843" t="s">
        <v>365</v>
      </c>
      <c r="D843" t="s">
        <v>7</v>
      </c>
      <c r="E843" t="s">
        <v>551</v>
      </c>
      <c r="F843" t="s">
        <v>5030</v>
      </c>
      <c r="G843" t="s">
        <v>6</v>
      </c>
      <c r="H843" t="s">
        <v>6</v>
      </c>
      <c r="I843" t="s">
        <v>4722</v>
      </c>
      <c r="J843" t="s">
        <v>554</v>
      </c>
      <c r="K843" t="s">
        <v>14</v>
      </c>
      <c r="L843" t="s">
        <v>14</v>
      </c>
      <c r="M843" t="s">
        <v>14</v>
      </c>
      <c r="N843" t="s">
        <v>14</v>
      </c>
      <c r="O843" t="s">
        <v>14</v>
      </c>
      <c r="P843" t="s">
        <v>14</v>
      </c>
      <c r="Q843" t="s">
        <v>14</v>
      </c>
      <c r="R843" t="s">
        <v>14</v>
      </c>
      <c r="S843" t="s">
        <v>6175</v>
      </c>
      <c r="T843" t="s">
        <v>53</v>
      </c>
      <c r="U843" t="s">
        <v>114</v>
      </c>
      <c r="V843" s="3">
        <v>0</v>
      </c>
      <c r="W843" t="s">
        <v>47</v>
      </c>
      <c r="X843" t="s">
        <v>49</v>
      </c>
      <c r="Y843" t="s">
        <v>499</v>
      </c>
      <c r="Z843" t="s">
        <v>73</v>
      </c>
      <c r="AA843" t="s">
        <v>5986</v>
      </c>
      <c r="AB843" t="s">
        <v>56</v>
      </c>
      <c r="AC843" t="s">
        <v>6176</v>
      </c>
      <c r="AD843" t="s">
        <v>259</v>
      </c>
      <c r="AE843" t="s">
        <v>259</v>
      </c>
      <c r="AF843" t="s">
        <v>259</v>
      </c>
      <c r="AG843" t="s">
        <v>5771</v>
      </c>
      <c r="AH843" t="s">
        <v>1865</v>
      </c>
      <c r="AI843" t="s">
        <v>222</v>
      </c>
      <c r="AJ843" t="s">
        <v>42</v>
      </c>
      <c r="AK843" t="s">
        <v>8309</v>
      </c>
      <c r="AL843" t="s">
        <v>423</v>
      </c>
      <c r="AM843" t="s">
        <v>123</v>
      </c>
      <c r="AN843" t="s">
        <v>123</v>
      </c>
      <c r="AO843" t="s">
        <v>646</v>
      </c>
      <c r="AP843" t="s">
        <v>646</v>
      </c>
      <c r="AQ843" t="s">
        <v>131</v>
      </c>
      <c r="AR843" t="s">
        <v>5387</v>
      </c>
      <c r="AS843" t="s">
        <v>340</v>
      </c>
      <c r="AT843" t="s">
        <v>3738</v>
      </c>
      <c r="AU843">
        <v>3</v>
      </c>
      <c r="AV843">
        <v>7</v>
      </c>
      <c r="AW843" t="s">
        <v>6178</v>
      </c>
      <c r="AX843" t="s">
        <v>446</v>
      </c>
      <c r="AY843" t="s">
        <v>3194</v>
      </c>
      <c r="AZ843" t="s">
        <v>650</v>
      </c>
      <c r="BA843" t="s">
        <v>96</v>
      </c>
      <c r="BB843" t="s">
        <v>96</v>
      </c>
      <c r="BC843" t="s">
        <v>97</v>
      </c>
      <c r="BD843" t="s">
        <v>98</v>
      </c>
      <c r="BE843" t="s">
        <v>98</v>
      </c>
      <c r="BF843" t="s">
        <v>98</v>
      </c>
      <c r="BG843" t="s">
        <v>101</v>
      </c>
      <c r="BH843" t="s">
        <v>101</v>
      </c>
      <c r="BI843" t="s">
        <v>2045</v>
      </c>
      <c r="BJ843" t="s">
        <v>1261</v>
      </c>
      <c r="BK843" t="s">
        <v>2830</v>
      </c>
      <c r="BL843" t="s">
        <v>1136</v>
      </c>
      <c r="BM843" t="s">
        <v>6179</v>
      </c>
      <c r="BN843" t="s">
        <v>105</v>
      </c>
      <c r="BO843" t="s">
        <v>3855</v>
      </c>
      <c r="BP843" t="s">
        <v>741</v>
      </c>
      <c r="BQ843" t="s">
        <v>856</v>
      </c>
      <c r="BR843" t="s">
        <v>1629</v>
      </c>
      <c r="BS843" t="s">
        <v>528</v>
      </c>
      <c r="BT843" t="s">
        <v>594</v>
      </c>
      <c r="BU843" t="s">
        <v>6180</v>
      </c>
      <c r="BV843" t="s">
        <v>25</v>
      </c>
      <c r="BW843" t="s">
        <v>4765</v>
      </c>
      <c r="BX843" t="s">
        <v>668</v>
      </c>
      <c r="BY843" t="s">
        <v>412</v>
      </c>
      <c r="BZ843" t="s">
        <v>4503</v>
      </c>
      <c r="CA843" t="s">
        <v>6181</v>
      </c>
      <c r="CB843" t="s">
        <v>920</v>
      </c>
      <c r="CC843" t="s">
        <v>138</v>
      </c>
      <c r="CD843" t="s">
        <v>8310</v>
      </c>
      <c r="CE843" t="s">
        <v>6735</v>
      </c>
      <c r="CF843" t="s">
        <v>159</v>
      </c>
      <c r="CG843" t="s">
        <v>6183</v>
      </c>
      <c r="CH843" t="s">
        <v>6184</v>
      </c>
      <c r="CI843" t="s">
        <v>119</v>
      </c>
      <c r="CJ843" t="s">
        <v>4628</v>
      </c>
      <c r="CK843" t="s">
        <v>5896</v>
      </c>
      <c r="CL843" t="s">
        <v>45</v>
      </c>
      <c r="CM843" t="s">
        <v>45</v>
      </c>
      <c r="CN843" t="s">
        <v>830</v>
      </c>
      <c r="CO843" t="s">
        <v>3590</v>
      </c>
      <c r="CP843" t="s">
        <v>8311</v>
      </c>
      <c r="CQ843" t="s">
        <v>89</v>
      </c>
      <c r="CR843" t="s">
        <v>6187</v>
      </c>
      <c r="CS843" t="s">
        <v>2721</v>
      </c>
      <c r="CT843" t="s">
        <v>2618</v>
      </c>
      <c r="CU843" t="s">
        <v>40</v>
      </c>
      <c r="CV843" t="s">
        <v>194</v>
      </c>
      <c r="CW843">
        <v>3434</v>
      </c>
      <c r="CX843" t="s">
        <v>6189</v>
      </c>
      <c r="CY843" t="s">
        <v>2817</v>
      </c>
    </row>
    <row r="844" spans="1:181" x14ac:dyDescent="0.25">
      <c r="A844" t="s">
        <v>8312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42</v>
      </c>
      <c r="H844" t="s">
        <v>213</v>
      </c>
      <c r="I844" t="s">
        <v>798</v>
      </c>
      <c r="J844" t="s">
        <v>798</v>
      </c>
      <c r="K844" t="s">
        <v>528</v>
      </c>
      <c r="L844" t="s">
        <v>528</v>
      </c>
      <c r="M844" t="s">
        <v>6748</v>
      </c>
      <c r="N844" t="s">
        <v>575</v>
      </c>
      <c r="O844" t="s">
        <v>6749</v>
      </c>
      <c r="P844" t="s">
        <v>6750</v>
      </c>
      <c r="Q844" t="s">
        <v>1548</v>
      </c>
      <c r="R844" t="s">
        <v>6751</v>
      </c>
      <c r="S844" t="s">
        <v>6752</v>
      </c>
      <c r="T844" t="s">
        <v>14</v>
      </c>
      <c r="U844" t="s">
        <v>14</v>
      </c>
      <c r="V844" t="s">
        <v>14</v>
      </c>
      <c r="W844" t="s">
        <v>14</v>
      </c>
      <c r="X844" t="s">
        <v>14</v>
      </c>
      <c r="Y844" t="s">
        <v>14</v>
      </c>
      <c r="Z844" t="s">
        <v>14</v>
      </c>
      <c r="AA844" t="s">
        <v>14</v>
      </c>
      <c r="AB844" t="s">
        <v>14</v>
      </c>
      <c r="AC844" t="s">
        <v>14</v>
      </c>
      <c r="AD844" t="s">
        <v>14</v>
      </c>
      <c r="AE844" t="s">
        <v>6753</v>
      </c>
      <c r="AF844" t="s">
        <v>6754</v>
      </c>
      <c r="AG844" t="s">
        <v>680</v>
      </c>
      <c r="AH844" t="s">
        <v>1031</v>
      </c>
      <c r="AI844" t="s">
        <v>1031</v>
      </c>
      <c r="AJ844" t="s">
        <v>4262</v>
      </c>
      <c r="AK844" t="s">
        <v>6755</v>
      </c>
      <c r="AL844" t="s">
        <v>60</v>
      </c>
      <c r="AM844" t="s">
        <v>60</v>
      </c>
      <c r="AN844" t="s">
        <v>2283</v>
      </c>
      <c r="AO844" t="s">
        <v>16</v>
      </c>
      <c r="AP844" t="s">
        <v>2092</v>
      </c>
      <c r="AQ844" t="s">
        <v>2092</v>
      </c>
      <c r="AR844" t="s">
        <v>2427</v>
      </c>
      <c r="AS844" t="s">
        <v>2427</v>
      </c>
      <c r="AT844" t="s">
        <v>125</v>
      </c>
      <c r="AU844" t="s">
        <v>6756</v>
      </c>
      <c r="AV844" t="s">
        <v>652</v>
      </c>
      <c r="AW844" t="s">
        <v>8313</v>
      </c>
      <c r="AX844" t="s">
        <v>93</v>
      </c>
      <c r="AY844" t="s">
        <v>24</v>
      </c>
      <c r="AZ844" t="s">
        <v>24</v>
      </c>
      <c r="BA844" t="s">
        <v>24</v>
      </c>
      <c r="BB844" t="s">
        <v>512</v>
      </c>
      <c r="BC844">
        <v>3</v>
      </c>
      <c r="BD844" t="s">
        <v>4290</v>
      </c>
      <c r="BE844" t="s">
        <v>8314</v>
      </c>
      <c r="BF844" t="s">
        <v>8315</v>
      </c>
      <c r="BG844" t="s">
        <v>115</v>
      </c>
      <c r="BH844" t="s">
        <v>115</v>
      </c>
      <c r="BI844" t="s">
        <v>25</v>
      </c>
      <c r="BJ844" t="s">
        <v>25</v>
      </c>
      <c r="BK844" t="s">
        <v>25</v>
      </c>
      <c r="BL844" t="s">
        <v>1597</v>
      </c>
      <c r="BM844" t="s">
        <v>3465</v>
      </c>
      <c r="BN844" t="s">
        <v>6758</v>
      </c>
      <c r="BO844" t="s">
        <v>6413</v>
      </c>
      <c r="BP844" t="s">
        <v>159</v>
      </c>
      <c r="BQ844" t="s">
        <v>159</v>
      </c>
      <c r="BR844" t="s">
        <v>3653</v>
      </c>
      <c r="BS844" t="s">
        <v>3654</v>
      </c>
      <c r="BT844" t="s">
        <v>91</v>
      </c>
      <c r="BU844" t="s">
        <v>65</v>
      </c>
      <c r="BV844" t="s">
        <v>65</v>
      </c>
      <c r="BW844" t="s">
        <v>94</v>
      </c>
      <c r="BX844" t="s">
        <v>94</v>
      </c>
      <c r="BY844" t="s">
        <v>97</v>
      </c>
      <c r="BZ844" t="s">
        <v>97</v>
      </c>
      <c r="CA844" t="s">
        <v>97</v>
      </c>
      <c r="CB844" t="s">
        <v>97</v>
      </c>
      <c r="CC844" t="s">
        <v>98</v>
      </c>
      <c r="CD844" t="s">
        <v>98</v>
      </c>
      <c r="CE844" t="s">
        <v>98</v>
      </c>
      <c r="CF844" t="s">
        <v>101</v>
      </c>
      <c r="CG844" t="s">
        <v>101</v>
      </c>
      <c r="CH844" t="s">
        <v>101</v>
      </c>
      <c r="CI844" t="s">
        <v>101</v>
      </c>
      <c r="CJ844" t="s">
        <v>6759</v>
      </c>
      <c r="CK844" t="s">
        <v>1584</v>
      </c>
      <c r="CL844" t="s">
        <v>6760</v>
      </c>
      <c r="CM844" t="s">
        <v>6761</v>
      </c>
      <c r="CN844" t="s">
        <v>6762</v>
      </c>
      <c r="CO844" t="s">
        <v>78</v>
      </c>
      <c r="CP844" t="s">
        <v>78</v>
      </c>
      <c r="CQ844" t="s">
        <v>928</v>
      </c>
      <c r="CR844" t="s">
        <v>975</v>
      </c>
      <c r="CS844" t="s">
        <v>976</v>
      </c>
      <c r="CT844" t="s">
        <v>2241</v>
      </c>
      <c r="CU844" t="s">
        <v>729</v>
      </c>
      <c r="CV844" t="s">
        <v>237</v>
      </c>
      <c r="CW844" t="s">
        <v>8316</v>
      </c>
      <c r="CX844" t="s">
        <v>8317</v>
      </c>
      <c r="CY844" t="s">
        <v>6769</v>
      </c>
      <c r="CZ844" t="s">
        <v>2057</v>
      </c>
      <c r="DA844" t="s">
        <v>600</v>
      </c>
      <c r="DB844" t="s">
        <v>423</v>
      </c>
      <c r="DC844" t="s">
        <v>96</v>
      </c>
      <c r="DD844" t="s">
        <v>105</v>
      </c>
      <c r="DE844" t="s">
        <v>6770</v>
      </c>
      <c r="DF844" t="s">
        <v>392</v>
      </c>
      <c r="DG844" t="s">
        <v>1166</v>
      </c>
      <c r="DH844" t="s">
        <v>26</v>
      </c>
      <c r="DI844" t="s">
        <v>26</v>
      </c>
      <c r="DJ844" t="s">
        <v>1167</v>
      </c>
      <c r="DK844" t="s">
        <v>174</v>
      </c>
      <c r="DL844" t="s">
        <v>174</v>
      </c>
      <c r="DM844" t="s">
        <v>109</v>
      </c>
      <c r="DN844" t="s">
        <v>109</v>
      </c>
      <c r="DO844" t="s">
        <v>47</v>
      </c>
      <c r="DP844" t="s">
        <v>1193</v>
      </c>
      <c r="DQ844" t="s">
        <v>6771</v>
      </c>
      <c r="DR844" t="s">
        <v>161</v>
      </c>
      <c r="DS844" t="s">
        <v>1614</v>
      </c>
      <c r="DT844" t="s">
        <v>1615</v>
      </c>
      <c r="DU844" t="s">
        <v>1447</v>
      </c>
      <c r="DV844" t="s">
        <v>5463</v>
      </c>
      <c r="DW844" t="s">
        <v>62</v>
      </c>
      <c r="DX844" t="s">
        <v>6772</v>
      </c>
      <c r="DY844" t="s">
        <v>2644</v>
      </c>
      <c r="DZ844" t="s">
        <v>119</v>
      </c>
      <c r="EA844" t="s">
        <v>8318</v>
      </c>
      <c r="EB844" t="s">
        <v>374</v>
      </c>
      <c r="EC844" t="s">
        <v>3359</v>
      </c>
      <c r="ED844" t="s">
        <v>1515</v>
      </c>
      <c r="EE844" t="s">
        <v>439</v>
      </c>
      <c r="EF844" t="s">
        <v>1483</v>
      </c>
      <c r="EG844" t="s">
        <v>51</v>
      </c>
      <c r="EH844" t="s">
        <v>6774</v>
      </c>
      <c r="EI844" t="s">
        <v>6775</v>
      </c>
      <c r="EJ844" t="s">
        <v>6776</v>
      </c>
      <c r="EK844" t="s">
        <v>1362</v>
      </c>
      <c r="EL844" t="s">
        <v>298</v>
      </c>
      <c r="EM844" t="s">
        <v>1706</v>
      </c>
      <c r="EN844" t="s">
        <v>688</v>
      </c>
      <c r="EO844" t="s">
        <v>2054</v>
      </c>
      <c r="EP844" t="s">
        <v>920</v>
      </c>
      <c r="EQ844" t="s">
        <v>123</v>
      </c>
      <c r="ER844">
        <v>434</v>
      </c>
      <c r="ES844">
        <v>434</v>
      </c>
      <c r="ET844" t="s">
        <v>408</v>
      </c>
      <c r="EU844" t="s">
        <v>474</v>
      </c>
      <c r="EV844" t="s">
        <v>927</v>
      </c>
      <c r="EW844" t="s">
        <v>3999</v>
      </c>
      <c r="EX844" t="s">
        <v>2380</v>
      </c>
      <c r="EY844" t="s">
        <v>4130</v>
      </c>
      <c r="EZ844" t="s">
        <v>8319</v>
      </c>
      <c r="FA844" t="s">
        <v>952</v>
      </c>
      <c r="FB844" t="s">
        <v>2681</v>
      </c>
      <c r="FC844" t="s">
        <v>258</v>
      </c>
      <c r="FD844" t="s">
        <v>1049</v>
      </c>
      <c r="FE844">
        <v>2</v>
      </c>
      <c r="FF844">
        <v>2</v>
      </c>
      <c r="FG844" t="s">
        <v>1085</v>
      </c>
      <c r="FH844" t="s">
        <v>793</v>
      </c>
      <c r="FI844" t="s">
        <v>1397</v>
      </c>
      <c r="FJ844">
        <v>8</v>
      </c>
      <c r="FK844" t="s">
        <v>1617</v>
      </c>
      <c r="FL844" t="s">
        <v>1618</v>
      </c>
      <c r="FM844" t="s">
        <v>6779</v>
      </c>
      <c r="FN844" t="s">
        <v>1874</v>
      </c>
      <c r="FO844">
        <v>11</v>
      </c>
      <c r="FP844">
        <v>11</v>
      </c>
      <c r="FQ844" t="s">
        <v>194</v>
      </c>
      <c r="FR844" t="s">
        <v>194</v>
      </c>
      <c r="FS844" t="s">
        <v>194</v>
      </c>
      <c r="FT844">
        <v>3434</v>
      </c>
      <c r="FU844" t="s">
        <v>3035</v>
      </c>
      <c r="FV844" t="s">
        <v>396</v>
      </c>
      <c r="FW844">
        <v>34</v>
      </c>
      <c r="FX844">
        <v>34</v>
      </c>
      <c r="FY844" t="s">
        <v>5728</v>
      </c>
    </row>
    <row r="845" spans="1:181" x14ac:dyDescent="0.25">
      <c r="A845" t="s">
        <v>8320</v>
      </c>
      <c r="B845" t="s">
        <v>26</v>
      </c>
      <c r="C845" t="s">
        <v>253</v>
      </c>
      <c r="D845" t="s">
        <v>741</v>
      </c>
      <c r="E845" t="s">
        <v>8</v>
      </c>
      <c r="F845" t="s">
        <v>554</v>
      </c>
      <c r="G845" t="s">
        <v>1</v>
      </c>
      <c r="H845" t="s">
        <v>1</v>
      </c>
      <c r="I845" t="s">
        <v>5737</v>
      </c>
      <c r="J845" t="s">
        <v>7350</v>
      </c>
      <c r="K845" t="s">
        <v>326</v>
      </c>
      <c r="L845" t="s">
        <v>14</v>
      </c>
      <c r="M845" t="s">
        <v>14</v>
      </c>
      <c r="N845" t="s">
        <v>14</v>
      </c>
      <c r="O845" t="s">
        <v>14</v>
      </c>
      <c r="P845" t="s">
        <v>14</v>
      </c>
      <c r="Q845" t="s">
        <v>14</v>
      </c>
      <c r="R845" t="s">
        <v>7351</v>
      </c>
      <c r="S845" t="s">
        <v>7352</v>
      </c>
      <c r="T845" t="s">
        <v>7353</v>
      </c>
      <c r="U845" t="s">
        <v>22</v>
      </c>
      <c r="V845" t="s">
        <v>86</v>
      </c>
      <c r="W845" t="s">
        <v>332</v>
      </c>
      <c r="X845" t="s">
        <v>888</v>
      </c>
      <c r="Y845" t="s">
        <v>5740</v>
      </c>
      <c r="Z845" t="s">
        <v>800</v>
      </c>
      <c r="AA845" t="s">
        <v>206</v>
      </c>
      <c r="AB845" t="s">
        <v>801</v>
      </c>
      <c r="AC845" t="s">
        <v>802</v>
      </c>
      <c r="AD845" t="s">
        <v>259</v>
      </c>
      <c r="AE845" t="s">
        <v>259</v>
      </c>
      <c r="AF845" t="s">
        <v>42</v>
      </c>
      <c r="AG845" t="s">
        <v>1266</v>
      </c>
      <c r="AH845" t="s">
        <v>446</v>
      </c>
      <c r="AI845" t="s">
        <v>446</v>
      </c>
      <c r="AJ845" t="s">
        <v>446</v>
      </c>
      <c r="AK845" t="s">
        <v>24</v>
      </c>
      <c r="AL845" t="s">
        <v>24</v>
      </c>
      <c r="AM845" t="s">
        <v>24</v>
      </c>
      <c r="AN845" t="s">
        <v>512</v>
      </c>
      <c r="AO845" t="s">
        <v>512</v>
      </c>
      <c r="AP845" t="s">
        <v>681</v>
      </c>
      <c r="AQ845" t="s">
        <v>3843</v>
      </c>
      <c r="AR845" t="s">
        <v>123</v>
      </c>
      <c r="AS845" t="s">
        <v>123</v>
      </c>
      <c r="AT845" t="s">
        <v>91</v>
      </c>
      <c r="AU845" t="s">
        <v>65</v>
      </c>
      <c r="AV845" t="s">
        <v>4017</v>
      </c>
      <c r="AW845" t="s">
        <v>96</v>
      </c>
      <c r="AX845" t="s">
        <v>96</v>
      </c>
      <c r="AY845" t="s">
        <v>447</v>
      </c>
      <c r="AZ845" t="s">
        <v>223</v>
      </c>
      <c r="BA845" t="s">
        <v>223</v>
      </c>
      <c r="BB845" t="s">
        <v>97</v>
      </c>
      <c r="BC845" t="s">
        <v>98</v>
      </c>
      <c r="BD845" t="s">
        <v>98</v>
      </c>
      <c r="BE845" t="s">
        <v>5743</v>
      </c>
      <c r="BF845" t="s">
        <v>229</v>
      </c>
      <c r="BG845" t="s">
        <v>229</v>
      </c>
      <c r="BH845" t="s">
        <v>101</v>
      </c>
      <c r="BI845" t="s">
        <v>101</v>
      </c>
      <c r="BJ845" t="s">
        <v>1041</v>
      </c>
      <c r="BK845" t="s">
        <v>78</v>
      </c>
      <c r="BL845" t="s">
        <v>889</v>
      </c>
      <c r="BM845" t="s">
        <v>56</v>
      </c>
      <c r="BN845" t="s">
        <v>7356</v>
      </c>
      <c r="BO845" t="s">
        <v>40</v>
      </c>
      <c r="BP845" t="s">
        <v>40</v>
      </c>
      <c r="BQ845" t="s">
        <v>602</v>
      </c>
      <c r="BR845" t="s">
        <v>7357</v>
      </c>
      <c r="BS845" t="s">
        <v>64</v>
      </c>
      <c r="BT845" t="s">
        <v>532</v>
      </c>
      <c r="BU845">
        <v>1</v>
      </c>
      <c r="BV845" t="s">
        <v>174</v>
      </c>
      <c r="BW845" t="s">
        <v>1300</v>
      </c>
      <c r="BX845" t="s">
        <v>4844</v>
      </c>
      <c r="BY845" t="s">
        <v>2630</v>
      </c>
      <c r="BZ845" t="s">
        <v>25</v>
      </c>
      <c r="CA845" t="s">
        <v>25</v>
      </c>
      <c r="CB845" t="s">
        <v>7358</v>
      </c>
      <c r="CC845" t="s">
        <v>2830</v>
      </c>
      <c r="CF845" t="s">
        <v>509</v>
      </c>
      <c r="CG845" t="s">
        <v>5745</v>
      </c>
      <c r="CH845" t="s">
        <v>1491</v>
      </c>
      <c r="CI845" t="s">
        <v>540</v>
      </c>
      <c r="CJ845" t="s">
        <v>473</v>
      </c>
      <c r="CK845" t="s">
        <v>5746</v>
      </c>
      <c r="CL845" t="s">
        <v>5747</v>
      </c>
      <c r="CM845" t="s">
        <v>5748</v>
      </c>
      <c r="CN845" t="s">
        <v>1771</v>
      </c>
      <c r="CO845" t="s">
        <v>3067</v>
      </c>
      <c r="CP845" t="s">
        <v>1846</v>
      </c>
      <c r="CQ845" t="s">
        <v>260</v>
      </c>
      <c r="CR845">
        <v>7</v>
      </c>
      <c r="CS845" t="s">
        <v>535</v>
      </c>
      <c r="CT845" t="s">
        <v>646</v>
      </c>
      <c r="CU845" t="s">
        <v>1141</v>
      </c>
      <c r="CV845" t="s">
        <v>119</v>
      </c>
      <c r="CW845" t="s">
        <v>2794</v>
      </c>
      <c r="CX845" t="s">
        <v>3466</v>
      </c>
      <c r="CY845" t="s">
        <v>127</v>
      </c>
      <c r="CZ845">
        <v>3434</v>
      </c>
      <c r="DA845" t="s">
        <v>85</v>
      </c>
      <c r="DB845" t="s">
        <v>835</v>
      </c>
      <c r="DC845" t="s">
        <v>194</v>
      </c>
      <c r="DD845">
        <v>343</v>
      </c>
    </row>
    <row r="846" spans="1:181" x14ac:dyDescent="0.25">
      <c r="A846" t="s">
        <v>8321</v>
      </c>
      <c r="B846" t="s">
        <v>3895</v>
      </c>
      <c r="C846" t="s">
        <v>14</v>
      </c>
      <c r="D846" t="s">
        <v>14</v>
      </c>
      <c r="E846" t="s">
        <v>14</v>
      </c>
      <c r="F846" t="s">
        <v>14</v>
      </c>
      <c r="G846" t="s">
        <v>14</v>
      </c>
      <c r="H846" t="s">
        <v>70</v>
      </c>
      <c r="I846" t="s">
        <v>209</v>
      </c>
      <c r="J846" t="s">
        <v>72</v>
      </c>
      <c r="K846" t="s">
        <v>60</v>
      </c>
      <c r="L846" t="s">
        <v>39</v>
      </c>
      <c r="M846" t="s">
        <v>1678</v>
      </c>
      <c r="N846" t="s">
        <v>6722</v>
      </c>
      <c r="O846" t="s">
        <v>1162</v>
      </c>
      <c r="P846" t="s">
        <v>8322</v>
      </c>
      <c r="Q846" t="s">
        <v>47</v>
      </c>
      <c r="R846" t="s">
        <v>49</v>
      </c>
      <c r="S846" t="s">
        <v>373</v>
      </c>
      <c r="T846" t="s">
        <v>3921</v>
      </c>
      <c r="U846" t="s">
        <v>78</v>
      </c>
      <c r="V846" t="s">
        <v>78</v>
      </c>
      <c r="W846" t="s">
        <v>8323</v>
      </c>
      <c r="X846" t="s">
        <v>3988</v>
      </c>
      <c r="Y846" t="s">
        <v>32</v>
      </c>
      <c r="Z846" t="s">
        <v>4599</v>
      </c>
      <c r="AA846" t="s">
        <v>7317</v>
      </c>
      <c r="AB846" t="s">
        <v>251</v>
      </c>
      <c r="AC846" t="s">
        <v>461</v>
      </c>
      <c r="AD846" t="s">
        <v>7714</v>
      </c>
      <c r="AE846" t="e">
        <f>-â€”</f>
        <v>#NAME?</v>
      </c>
      <c r="AF846" t="s">
        <v>8324</v>
      </c>
      <c r="AG846" t="s">
        <v>941</v>
      </c>
      <c r="AH846" t="s">
        <v>1173</v>
      </c>
      <c r="AI846" t="s">
        <v>8325</v>
      </c>
      <c r="AJ846" t="s">
        <v>3655</v>
      </c>
      <c r="AK846" t="s">
        <v>570</v>
      </c>
      <c r="AL846" t="s">
        <v>114</v>
      </c>
      <c r="AM846" t="s">
        <v>458</v>
      </c>
      <c r="AN846" t="s">
        <v>3751</v>
      </c>
      <c r="AO846" t="s">
        <v>94</v>
      </c>
      <c r="AP846" t="s">
        <v>1109</v>
      </c>
      <c r="AQ846" t="s">
        <v>96</v>
      </c>
      <c r="AR846" t="s">
        <v>96</v>
      </c>
      <c r="AS846" t="s">
        <v>97</v>
      </c>
      <c r="AT846" t="s">
        <v>98</v>
      </c>
      <c r="AU846" t="s">
        <v>98</v>
      </c>
      <c r="AV846" t="s">
        <v>1136</v>
      </c>
      <c r="AW846" t="s">
        <v>1642</v>
      </c>
      <c r="AX846" t="s">
        <v>229</v>
      </c>
      <c r="AY846" t="s">
        <v>229</v>
      </c>
      <c r="AZ846" t="s">
        <v>101</v>
      </c>
      <c r="BA846" t="s">
        <v>317</v>
      </c>
      <c r="BB846" t="s">
        <v>390</v>
      </c>
      <c r="BC846" t="s">
        <v>56</v>
      </c>
      <c r="BD846" t="s">
        <v>805</v>
      </c>
      <c r="BE846" t="s">
        <v>331</v>
      </c>
      <c r="BF846" t="s">
        <v>6341</v>
      </c>
      <c r="BG846" t="s">
        <v>8326</v>
      </c>
      <c r="BH846" t="s">
        <v>174</v>
      </c>
      <c r="BI846" t="s">
        <v>174</v>
      </c>
      <c r="BJ846" t="s">
        <v>1045</v>
      </c>
      <c r="BK846" t="s">
        <v>450</v>
      </c>
      <c r="BL846" t="s">
        <v>1235</v>
      </c>
      <c r="BM846" t="s">
        <v>109</v>
      </c>
      <c r="BN846" t="s">
        <v>161</v>
      </c>
      <c r="BO846" t="s">
        <v>380</v>
      </c>
      <c r="BP846" t="s">
        <v>76</v>
      </c>
      <c r="BQ846" t="s">
        <v>48</v>
      </c>
      <c r="BR846" t="s">
        <v>5</v>
      </c>
      <c r="BS846" t="s">
        <v>65</v>
      </c>
      <c r="BT846" t="s">
        <v>24</v>
      </c>
      <c r="BU846" t="s">
        <v>25</v>
      </c>
      <c r="BV846" t="s">
        <v>25</v>
      </c>
      <c r="BW846" t="s">
        <v>252</v>
      </c>
      <c r="BX846" t="s">
        <v>528</v>
      </c>
      <c r="BY846" t="s">
        <v>280</v>
      </c>
      <c r="BZ846" t="s">
        <v>499</v>
      </c>
      <c r="CA846" t="s">
        <v>90</v>
      </c>
      <c r="CB846" t="s">
        <v>1765</v>
      </c>
      <c r="CC846" t="s">
        <v>1539</v>
      </c>
      <c r="CD846" t="s">
        <v>3384</v>
      </c>
      <c r="CE846" t="s">
        <v>3544</v>
      </c>
      <c r="CF846" t="s">
        <v>115</v>
      </c>
      <c r="CG846" t="s">
        <v>7692</v>
      </c>
      <c r="CH846" t="s">
        <v>8327</v>
      </c>
      <c r="CI846" t="s">
        <v>1629</v>
      </c>
      <c r="CJ846" t="s">
        <v>1039</v>
      </c>
      <c r="CK846">
        <v>8</v>
      </c>
      <c r="CL846" t="s">
        <v>3865</v>
      </c>
      <c r="CM846" t="s">
        <v>4338</v>
      </c>
      <c r="CN846" t="s">
        <v>3528</v>
      </c>
      <c r="CO846" t="s">
        <v>4842</v>
      </c>
      <c r="CP846" t="s">
        <v>1651</v>
      </c>
      <c r="CQ846" t="s">
        <v>871</v>
      </c>
      <c r="CR846" t="s">
        <v>1652</v>
      </c>
      <c r="CS846" t="s">
        <v>140</v>
      </c>
      <c r="CT846" t="s">
        <v>40</v>
      </c>
      <c r="CU846" t="s">
        <v>194</v>
      </c>
      <c r="CV846">
        <v>3434</v>
      </c>
      <c r="CW846" t="s">
        <v>274</v>
      </c>
      <c r="CX846" t="s">
        <v>1757</v>
      </c>
    </row>
    <row r="847" spans="1:181" x14ac:dyDescent="0.25">
      <c r="A847" t="s">
        <v>8328</v>
      </c>
      <c r="B847" t="s">
        <v>26</v>
      </c>
      <c r="C847" t="s">
        <v>26</v>
      </c>
      <c r="D847" t="s">
        <v>26</v>
      </c>
      <c r="E847" t="s">
        <v>26</v>
      </c>
      <c r="F847" t="s">
        <v>26</v>
      </c>
      <c r="G847" t="s">
        <v>26</v>
      </c>
      <c r="H847" t="s">
        <v>713</v>
      </c>
      <c r="I847" t="s">
        <v>1401</v>
      </c>
      <c r="J847" t="s">
        <v>4982</v>
      </c>
      <c r="K847">
        <v>0</v>
      </c>
      <c r="L847" t="s">
        <v>1031</v>
      </c>
      <c r="M847" t="s">
        <v>14</v>
      </c>
      <c r="N847" t="s">
        <v>14</v>
      </c>
      <c r="O847" t="s">
        <v>14</v>
      </c>
      <c r="P847" t="s">
        <v>14</v>
      </c>
      <c r="Q847" t="s">
        <v>14</v>
      </c>
      <c r="R847" t="s">
        <v>14</v>
      </c>
      <c r="S847" t="s">
        <v>14</v>
      </c>
      <c r="T847" t="s">
        <v>14</v>
      </c>
      <c r="U847" t="s">
        <v>14</v>
      </c>
      <c r="V847" t="s">
        <v>14</v>
      </c>
      <c r="W847" t="s">
        <v>14</v>
      </c>
      <c r="X847" t="s">
        <v>2332</v>
      </c>
      <c r="Y847" t="s">
        <v>47</v>
      </c>
      <c r="Z847" t="s">
        <v>49</v>
      </c>
      <c r="AA847" t="s">
        <v>78</v>
      </c>
      <c r="AB847" t="s">
        <v>78</v>
      </c>
      <c r="AC847" t="s">
        <v>1142</v>
      </c>
      <c r="AD847" t="s">
        <v>85</v>
      </c>
      <c r="AE847" t="s">
        <v>1</v>
      </c>
      <c r="AF847" t="s">
        <v>1</v>
      </c>
      <c r="AG847" t="s">
        <v>1</v>
      </c>
      <c r="AH847" t="s">
        <v>4987</v>
      </c>
      <c r="AI847" t="s">
        <v>2092</v>
      </c>
      <c r="AJ847" t="s">
        <v>2427</v>
      </c>
      <c r="AK847" t="s">
        <v>432</v>
      </c>
      <c r="AL847" t="s">
        <v>4988</v>
      </c>
      <c r="AM847" t="s">
        <v>189</v>
      </c>
      <c r="AN847" t="s">
        <v>2565</v>
      </c>
      <c r="AO847" t="s">
        <v>4989</v>
      </c>
      <c r="AP847" t="s">
        <v>730</v>
      </c>
      <c r="AQ847" t="s">
        <v>534</v>
      </c>
      <c r="AR847" t="s">
        <v>4990</v>
      </c>
      <c r="AS847" t="s">
        <v>138</v>
      </c>
      <c r="AT847" t="s">
        <v>676</v>
      </c>
      <c r="AU847" t="s">
        <v>1597</v>
      </c>
      <c r="AV847" t="s">
        <v>8329</v>
      </c>
      <c r="AW847" t="s">
        <v>2941</v>
      </c>
      <c r="AX847" t="s">
        <v>5004</v>
      </c>
      <c r="AY847" t="s">
        <v>548</v>
      </c>
      <c r="AZ847" t="s">
        <v>5005</v>
      </c>
      <c r="BA847" t="s">
        <v>209</v>
      </c>
      <c r="BB847" t="s">
        <v>635</v>
      </c>
      <c r="BC847" t="s">
        <v>652</v>
      </c>
      <c r="BD847" t="s">
        <v>4788</v>
      </c>
      <c r="BE847">
        <v>1</v>
      </c>
      <c r="BF847" t="s">
        <v>917</v>
      </c>
      <c r="BG847">
        <v>3434</v>
      </c>
      <c r="BH847" t="s">
        <v>8330</v>
      </c>
      <c r="BI847" t="s">
        <v>229</v>
      </c>
      <c r="BJ847" t="s">
        <v>274</v>
      </c>
      <c r="BK847" t="s">
        <v>194</v>
      </c>
    </row>
    <row r="848" spans="1:181" x14ac:dyDescent="0.25">
      <c r="A848" t="s">
        <v>8331</v>
      </c>
      <c r="B848" t="s">
        <v>35</v>
      </c>
      <c r="C848" t="s">
        <v>37</v>
      </c>
      <c r="D848" t="s">
        <v>4740</v>
      </c>
      <c r="E848" t="s">
        <v>4741</v>
      </c>
      <c r="F848" t="s">
        <v>1412</v>
      </c>
      <c r="G848" t="s">
        <v>1013</v>
      </c>
      <c r="H848" t="s">
        <v>2817</v>
      </c>
      <c r="I848" t="s">
        <v>4742</v>
      </c>
      <c r="J848" t="s">
        <v>47</v>
      </c>
      <c r="K848" t="s">
        <v>47</v>
      </c>
      <c r="L848" t="s">
        <v>4743</v>
      </c>
      <c r="M848" t="s">
        <v>4744</v>
      </c>
      <c r="N848" t="s">
        <v>4745</v>
      </c>
      <c r="O848" t="s">
        <v>1187</v>
      </c>
      <c r="P848" t="s">
        <v>1187</v>
      </c>
      <c r="Q848" t="s">
        <v>1724</v>
      </c>
      <c r="R848" t="s">
        <v>25</v>
      </c>
      <c r="S848" t="s">
        <v>25</v>
      </c>
      <c r="T848" t="s">
        <v>25</v>
      </c>
      <c r="U848" t="s">
        <v>161</v>
      </c>
      <c r="V848" t="s">
        <v>161</v>
      </c>
      <c r="W848" t="s">
        <v>85</v>
      </c>
      <c r="X848" t="s">
        <v>85</v>
      </c>
      <c r="Y848" t="s">
        <v>1478</v>
      </c>
      <c r="Z848" t="s">
        <v>114</v>
      </c>
      <c r="AA848" t="s">
        <v>114</v>
      </c>
      <c r="AB848" t="s">
        <v>96</v>
      </c>
      <c r="AC848" t="s">
        <v>96</v>
      </c>
      <c r="AD848" t="s">
        <v>97</v>
      </c>
      <c r="AE848" t="s">
        <v>280</v>
      </c>
      <c r="AF848" t="s">
        <v>1702</v>
      </c>
      <c r="AG848" t="s">
        <v>329</v>
      </c>
      <c r="AH848" t="s">
        <v>1327</v>
      </c>
      <c r="AI848" t="s">
        <v>4746</v>
      </c>
      <c r="AJ848" t="s">
        <v>4747</v>
      </c>
      <c r="AK848" t="s">
        <v>491</v>
      </c>
      <c r="AL848" t="s">
        <v>4748</v>
      </c>
      <c r="AM848" t="s">
        <v>1960</v>
      </c>
      <c r="AN848" t="s">
        <v>1262</v>
      </c>
      <c r="AO848" t="s">
        <v>4749</v>
      </c>
      <c r="AP848" t="s">
        <v>3716</v>
      </c>
      <c r="AQ848" t="s">
        <v>77</v>
      </c>
      <c r="AR848">
        <v>8</v>
      </c>
      <c r="AS848" t="s">
        <v>4750</v>
      </c>
      <c r="AT848" t="s">
        <v>2192</v>
      </c>
      <c r="AU848" t="s">
        <v>253</v>
      </c>
      <c r="AV848" t="s">
        <v>70</v>
      </c>
      <c r="AW848" t="s">
        <v>4751</v>
      </c>
      <c r="AX848" t="s">
        <v>14</v>
      </c>
      <c r="AY848" t="s">
        <v>667</v>
      </c>
      <c r="AZ848" t="s">
        <v>4752</v>
      </c>
      <c r="BA848" t="s">
        <v>4753</v>
      </c>
      <c r="BB848" t="s">
        <v>4754</v>
      </c>
      <c r="BC848" t="s">
        <v>3817</v>
      </c>
      <c r="BD848" t="s">
        <v>4755</v>
      </c>
      <c r="BE848" t="s">
        <v>237</v>
      </c>
      <c r="BF848" t="s">
        <v>4756</v>
      </c>
      <c r="BG848" t="s">
        <v>130</v>
      </c>
      <c r="BH848" t="s">
        <v>4757</v>
      </c>
      <c r="BI848">
        <v>2434</v>
      </c>
      <c r="BJ848" t="s">
        <v>194</v>
      </c>
      <c r="BK848" t="s">
        <v>4758</v>
      </c>
    </row>
    <row r="849" spans="1:123" x14ac:dyDescent="0.25">
      <c r="A849" t="s">
        <v>8332</v>
      </c>
      <c r="B849" t="s">
        <v>35</v>
      </c>
      <c r="C849" t="s">
        <v>365</v>
      </c>
      <c r="D849" t="s">
        <v>5651</v>
      </c>
      <c r="E849" t="s">
        <v>2476</v>
      </c>
      <c r="F849" t="s">
        <v>5652</v>
      </c>
      <c r="H849" t="s">
        <v>70</v>
      </c>
      <c r="I849" t="s">
        <v>523</v>
      </c>
      <c r="J849" t="s">
        <v>5653</v>
      </c>
      <c r="K849" t="s">
        <v>26</v>
      </c>
      <c r="L849" t="s">
        <v>158</v>
      </c>
      <c r="M849" t="s">
        <v>158</v>
      </c>
      <c r="N849" t="s">
        <v>380</v>
      </c>
      <c r="O849" t="s">
        <v>602</v>
      </c>
      <c r="P849" t="s">
        <v>602</v>
      </c>
      <c r="Q849" t="s">
        <v>1003</v>
      </c>
      <c r="R849" t="s">
        <v>4879</v>
      </c>
      <c r="S849" t="s">
        <v>47</v>
      </c>
      <c r="T849" t="s">
        <v>49</v>
      </c>
      <c r="U849" t="s">
        <v>8333</v>
      </c>
      <c r="V849" t="s">
        <v>6937</v>
      </c>
      <c r="W849" t="s">
        <v>731</v>
      </c>
      <c r="X849">
        <v>0</v>
      </c>
      <c r="Y849" t="s">
        <v>14</v>
      </c>
      <c r="Z849" t="s">
        <v>14</v>
      </c>
      <c r="AA849" t="s">
        <v>14</v>
      </c>
      <c r="AB849" t="s">
        <v>14</v>
      </c>
      <c r="AC849" t="s">
        <v>40</v>
      </c>
      <c r="AD849" t="s">
        <v>215</v>
      </c>
      <c r="AE849" t="s">
        <v>804</v>
      </c>
      <c r="AF849" t="s">
        <v>4881</v>
      </c>
      <c r="AG849" t="s">
        <v>42</v>
      </c>
      <c r="AH849">
        <v>2</v>
      </c>
      <c r="AI849" t="s">
        <v>402</v>
      </c>
      <c r="AJ849" t="s">
        <v>440</v>
      </c>
      <c r="AK849" t="s">
        <v>25</v>
      </c>
      <c r="AL849" t="s">
        <v>5659</v>
      </c>
      <c r="AM849" t="s">
        <v>2345</v>
      </c>
      <c r="AN849">
        <v>7</v>
      </c>
      <c r="AO849" t="s">
        <v>679</v>
      </c>
      <c r="AP849" t="s">
        <v>65</v>
      </c>
      <c r="AQ849" t="s">
        <v>8334</v>
      </c>
      <c r="AR849" t="s">
        <v>94</v>
      </c>
      <c r="AS849" t="s">
        <v>97</v>
      </c>
      <c r="AT849" t="s">
        <v>98</v>
      </c>
      <c r="AU849" t="s">
        <v>98</v>
      </c>
      <c r="AV849" t="s">
        <v>101</v>
      </c>
      <c r="AW849" t="s">
        <v>101</v>
      </c>
      <c r="AX849" t="s">
        <v>1815</v>
      </c>
      <c r="AY849" t="s">
        <v>1476</v>
      </c>
      <c r="AZ849" t="s">
        <v>449</v>
      </c>
      <c r="BA849" t="s">
        <v>78</v>
      </c>
      <c r="BB849" t="s">
        <v>1136</v>
      </c>
      <c r="BC849" t="s">
        <v>4883</v>
      </c>
      <c r="BD849" t="s">
        <v>1701</v>
      </c>
      <c r="BE849" t="s">
        <v>379</v>
      </c>
      <c r="BF849" t="s">
        <v>96</v>
      </c>
      <c r="BG849" t="s">
        <v>96</v>
      </c>
      <c r="BH849" t="s">
        <v>566</v>
      </c>
      <c r="BI849" t="s">
        <v>105</v>
      </c>
      <c r="BJ849" t="s">
        <v>5660</v>
      </c>
      <c r="BK849" t="s">
        <v>64</v>
      </c>
      <c r="BL849" t="s">
        <v>64</v>
      </c>
      <c r="BM849" t="s">
        <v>452</v>
      </c>
      <c r="BN849" t="s">
        <v>4885</v>
      </c>
      <c r="BO849" t="s">
        <v>240</v>
      </c>
      <c r="BP849" t="s">
        <v>109</v>
      </c>
      <c r="BQ849" t="s">
        <v>450</v>
      </c>
      <c r="BR849" t="s">
        <v>174</v>
      </c>
      <c r="BS849" t="s">
        <v>1300</v>
      </c>
      <c r="BT849" t="s">
        <v>114</v>
      </c>
      <c r="BU849" t="s">
        <v>114</v>
      </c>
      <c r="BV849" t="s">
        <v>73</v>
      </c>
      <c r="BW849" t="s">
        <v>350</v>
      </c>
      <c r="BX849" t="s">
        <v>4886</v>
      </c>
      <c r="BY849" t="s">
        <v>2211</v>
      </c>
      <c r="BZ849" t="s">
        <v>528</v>
      </c>
      <c r="CA849" t="s">
        <v>3074</v>
      </c>
      <c r="CB849" t="s">
        <v>4765</v>
      </c>
      <c r="CC849" t="s">
        <v>3116</v>
      </c>
      <c r="CD849" t="s">
        <v>115</v>
      </c>
      <c r="CE849" t="s">
        <v>2534</v>
      </c>
      <c r="CF849" t="s">
        <v>2185</v>
      </c>
      <c r="CG849" t="s">
        <v>237</v>
      </c>
      <c r="CH849" t="s">
        <v>2998</v>
      </c>
      <c r="CI849" t="s">
        <v>5662</v>
      </c>
      <c r="CJ849" t="s">
        <v>487</v>
      </c>
      <c r="CK849" t="s">
        <v>4145</v>
      </c>
      <c r="CL849" t="s">
        <v>8335</v>
      </c>
      <c r="CM849" t="s">
        <v>8336</v>
      </c>
      <c r="CN849">
        <v>1</v>
      </c>
      <c r="CO849" t="s">
        <v>52</v>
      </c>
      <c r="CP849" t="s">
        <v>3121</v>
      </c>
      <c r="CQ849" t="s">
        <v>540</v>
      </c>
      <c r="CR849" t="s">
        <v>2793</v>
      </c>
      <c r="CS849" t="s">
        <v>835</v>
      </c>
      <c r="CT849" t="s">
        <v>268</v>
      </c>
      <c r="CU849" t="s">
        <v>13</v>
      </c>
      <c r="CV849" t="s">
        <v>2920</v>
      </c>
      <c r="CW849" t="s">
        <v>4271</v>
      </c>
      <c r="CX849" t="s">
        <v>833</v>
      </c>
      <c r="CY849" t="s">
        <v>871</v>
      </c>
      <c r="CZ849" t="s">
        <v>3466</v>
      </c>
      <c r="DA849" t="s">
        <v>5665</v>
      </c>
      <c r="DB849" t="s">
        <v>5666</v>
      </c>
      <c r="DC849" t="s">
        <v>422</v>
      </c>
      <c r="DD849" t="s">
        <v>423</v>
      </c>
      <c r="DE849">
        <v>3434</v>
      </c>
      <c r="DF849" t="s">
        <v>194</v>
      </c>
      <c r="DG849">
        <v>343</v>
      </c>
      <c r="DH849" t="s">
        <v>8337</v>
      </c>
    </row>
    <row r="850" spans="1:123" x14ac:dyDescent="0.25">
      <c r="A850" t="s">
        <v>8338</v>
      </c>
      <c r="B850" t="s">
        <v>6494</v>
      </c>
      <c r="C850" t="s">
        <v>98</v>
      </c>
      <c r="D850" t="s">
        <v>98</v>
      </c>
      <c r="E850" t="s">
        <v>98</v>
      </c>
      <c r="F850" t="s">
        <v>98</v>
      </c>
      <c r="G850" t="s">
        <v>197</v>
      </c>
      <c r="H850" t="s">
        <v>60</v>
      </c>
      <c r="I850" t="s">
        <v>60</v>
      </c>
      <c r="J850" t="s">
        <v>60</v>
      </c>
      <c r="K850" t="s">
        <v>1</v>
      </c>
      <c r="L850" t="s">
        <v>8</v>
      </c>
      <c r="M850" t="s">
        <v>8339</v>
      </c>
      <c r="N850" t="s">
        <v>6966</v>
      </c>
      <c r="O850" t="s">
        <v>6312</v>
      </c>
      <c r="P850" t="s">
        <v>703</v>
      </c>
      <c r="Q850" t="s">
        <v>8340</v>
      </c>
      <c r="R850" t="s">
        <v>1447</v>
      </c>
      <c r="S850" t="s">
        <v>8341</v>
      </c>
      <c r="T850" t="s">
        <v>209</v>
      </c>
      <c r="U850" t="s">
        <v>1833</v>
      </c>
      <c r="V850" t="s">
        <v>1834</v>
      </c>
      <c r="W850" t="s">
        <v>482</v>
      </c>
      <c r="X850" t="s">
        <v>1835</v>
      </c>
      <c r="Z850" t="s">
        <v>1168</v>
      </c>
      <c r="AA850" t="s">
        <v>1032</v>
      </c>
      <c r="AB850" t="s">
        <v>14</v>
      </c>
      <c r="AC850" t="s">
        <v>2001</v>
      </c>
      <c r="AD850" t="s">
        <v>1132</v>
      </c>
      <c r="AE850" t="s">
        <v>403</v>
      </c>
      <c r="AF850" t="s">
        <v>256</v>
      </c>
      <c r="AG850" t="s">
        <v>8342</v>
      </c>
      <c r="AH850" t="s">
        <v>161</v>
      </c>
      <c r="AI850" t="s">
        <v>161</v>
      </c>
      <c r="AJ850" t="s">
        <v>1164</v>
      </c>
      <c r="AK850" t="s">
        <v>1483</v>
      </c>
      <c r="AL850" t="s">
        <v>259</v>
      </c>
      <c r="AM850" t="s">
        <v>474</v>
      </c>
      <c r="AN850" t="s">
        <v>474</v>
      </c>
      <c r="AO850" t="s">
        <v>21</v>
      </c>
      <c r="AP850" t="s">
        <v>6676</v>
      </c>
      <c r="AQ850" t="s">
        <v>1749</v>
      </c>
      <c r="AR850" t="s">
        <v>8343</v>
      </c>
      <c r="AS850" t="s">
        <v>3174</v>
      </c>
      <c r="AT850" t="s">
        <v>8344</v>
      </c>
      <c r="AU850" t="s">
        <v>94</v>
      </c>
      <c r="AV850" t="s">
        <v>94</v>
      </c>
      <c r="AW850" t="s">
        <v>94</v>
      </c>
      <c r="AX850" t="s">
        <v>1599</v>
      </c>
      <c r="AY850" t="s">
        <v>97</v>
      </c>
      <c r="AZ850" t="s">
        <v>101</v>
      </c>
      <c r="BA850" t="s">
        <v>101</v>
      </c>
      <c r="BB850" t="s">
        <v>724</v>
      </c>
      <c r="BC850" t="s">
        <v>392</v>
      </c>
      <c r="BD850" t="s">
        <v>226</v>
      </c>
      <c r="BE850" t="s">
        <v>644</v>
      </c>
      <c r="BF850" t="s">
        <v>387</v>
      </c>
      <c r="BG850" t="s">
        <v>78</v>
      </c>
      <c r="BH850">
        <v>7</v>
      </c>
      <c r="BI850" t="s">
        <v>96</v>
      </c>
      <c r="BJ850" t="s">
        <v>96</v>
      </c>
      <c r="BK850" t="s">
        <v>1854</v>
      </c>
      <c r="BL850" t="s">
        <v>105</v>
      </c>
      <c r="BM850" t="s">
        <v>3317</v>
      </c>
      <c r="BN850" t="s">
        <v>174</v>
      </c>
      <c r="BO850" t="s">
        <v>174</v>
      </c>
      <c r="BP850" t="s">
        <v>240</v>
      </c>
      <c r="BQ850" t="s">
        <v>26</v>
      </c>
      <c r="BR850" t="s">
        <v>26</v>
      </c>
      <c r="BS850" t="s">
        <v>26</v>
      </c>
      <c r="BT850" t="s">
        <v>8345</v>
      </c>
      <c r="BU850" t="s">
        <v>577</v>
      </c>
      <c r="BV850" t="s">
        <v>109</v>
      </c>
      <c r="BW850" t="s">
        <v>109</v>
      </c>
      <c r="BX850" t="s">
        <v>159</v>
      </c>
      <c r="BY850" t="s">
        <v>1013</v>
      </c>
      <c r="BZ850" t="s">
        <v>229</v>
      </c>
      <c r="CA850" t="s">
        <v>6392</v>
      </c>
      <c r="CB850" t="s">
        <v>7934</v>
      </c>
      <c r="CC850" t="s">
        <v>438</v>
      </c>
      <c r="CD850" t="s">
        <v>8346</v>
      </c>
      <c r="CE850" t="s">
        <v>120</v>
      </c>
      <c r="CF850" t="s">
        <v>252</v>
      </c>
      <c r="CG850" t="s">
        <v>5880</v>
      </c>
      <c r="CH850" t="s">
        <v>220</v>
      </c>
      <c r="CI850" t="s">
        <v>2134</v>
      </c>
      <c r="CJ850" t="s">
        <v>534</v>
      </c>
      <c r="CK850" t="s">
        <v>115</v>
      </c>
      <c r="CL850" t="s">
        <v>805</v>
      </c>
      <c r="CM850" t="s">
        <v>6171</v>
      </c>
      <c r="CN850" t="s">
        <v>257</v>
      </c>
      <c r="CO850" t="s">
        <v>258</v>
      </c>
      <c r="CP850">
        <v>2</v>
      </c>
      <c r="CQ850" t="s">
        <v>2155</v>
      </c>
      <c r="CR850" t="s">
        <v>8347</v>
      </c>
      <c r="CS850" t="s">
        <v>1840</v>
      </c>
      <c r="CT850" t="s">
        <v>8348</v>
      </c>
      <c r="CU850" t="s">
        <v>8151</v>
      </c>
      <c r="CV850" t="s">
        <v>1781</v>
      </c>
      <c r="CW850" t="s">
        <v>6196</v>
      </c>
      <c r="CX850" t="s">
        <v>871</v>
      </c>
      <c r="CY850">
        <v>11</v>
      </c>
      <c r="CZ850" t="s">
        <v>194</v>
      </c>
      <c r="DA850">
        <v>3434</v>
      </c>
      <c r="DB850" t="s">
        <v>274</v>
      </c>
      <c r="DC850" t="s">
        <v>1461</v>
      </c>
    </row>
    <row r="851" spans="1:123" x14ac:dyDescent="0.25">
      <c r="A851" t="s">
        <v>8349</v>
      </c>
      <c r="B851" t="s">
        <v>5888</v>
      </c>
      <c r="C851" t="s">
        <v>6707</v>
      </c>
      <c r="D851">
        <v>2</v>
      </c>
      <c r="E851" t="s">
        <v>39</v>
      </c>
      <c r="F851" t="s">
        <v>1280</v>
      </c>
      <c r="G851" t="s">
        <v>42</v>
      </c>
      <c r="H851" t="s">
        <v>1</v>
      </c>
      <c r="I851" t="s">
        <v>3912</v>
      </c>
      <c r="J851" t="s">
        <v>6709</v>
      </c>
      <c r="K851" t="s">
        <v>6710</v>
      </c>
      <c r="L851" t="s">
        <v>2989</v>
      </c>
      <c r="M851" t="s">
        <v>4143</v>
      </c>
      <c r="N851" t="s">
        <v>6711</v>
      </c>
      <c r="O851" t="s">
        <v>6712</v>
      </c>
      <c r="P851" t="s">
        <v>670</v>
      </c>
      <c r="Q851" t="s">
        <v>1342</v>
      </c>
      <c r="R851" t="s">
        <v>6713</v>
      </c>
      <c r="S851" t="s">
        <v>942</v>
      </c>
      <c r="T851" t="s">
        <v>14</v>
      </c>
      <c r="U851" t="s">
        <v>14</v>
      </c>
      <c r="V851" t="s">
        <v>14</v>
      </c>
      <c r="W851" t="s">
        <v>86</v>
      </c>
      <c r="X851" t="s">
        <v>332</v>
      </c>
      <c r="Y851" t="s">
        <v>6714</v>
      </c>
      <c r="Z851" t="s">
        <v>251</v>
      </c>
      <c r="AA851" t="s">
        <v>6715</v>
      </c>
      <c r="AB851" t="s">
        <v>259</v>
      </c>
      <c r="AC851" t="s">
        <v>4158</v>
      </c>
      <c r="AD851" t="s">
        <v>204</v>
      </c>
      <c r="AE851" t="s">
        <v>85</v>
      </c>
      <c r="AF851" t="s">
        <v>280</v>
      </c>
      <c r="AG851" t="s">
        <v>64</v>
      </c>
      <c r="AH851" t="s">
        <v>2241</v>
      </c>
      <c r="AI851" t="s">
        <v>4148</v>
      </c>
      <c r="AJ851" t="s">
        <v>98</v>
      </c>
      <c r="AK851" t="s">
        <v>98</v>
      </c>
      <c r="AL851" t="s">
        <v>101</v>
      </c>
      <c r="AM851" t="s">
        <v>1261</v>
      </c>
      <c r="AN851" t="s">
        <v>223</v>
      </c>
      <c r="AO851" t="s">
        <v>97</v>
      </c>
      <c r="AP851" t="s">
        <v>498</v>
      </c>
      <c r="AQ851" t="s">
        <v>767</v>
      </c>
      <c r="AR851" t="s">
        <v>329</v>
      </c>
      <c r="AS851" t="s">
        <v>78</v>
      </c>
      <c r="AT851" t="s">
        <v>96</v>
      </c>
      <c r="AU851" t="s">
        <v>56</v>
      </c>
      <c r="AV851" t="s">
        <v>501</v>
      </c>
      <c r="AW851" t="s">
        <v>40</v>
      </c>
      <c r="AX851" t="s">
        <v>398</v>
      </c>
      <c r="AY851" t="s">
        <v>528</v>
      </c>
      <c r="AZ851" t="s">
        <v>528</v>
      </c>
      <c r="BA851" t="s">
        <v>8350</v>
      </c>
      <c r="BB851" t="s">
        <v>15</v>
      </c>
      <c r="BC851" t="s">
        <v>5196</v>
      </c>
      <c r="BD851" t="s">
        <v>47</v>
      </c>
      <c r="BE851" t="s">
        <v>65</v>
      </c>
      <c r="BF851" t="s">
        <v>379</v>
      </c>
      <c r="BG851" t="s">
        <v>485</v>
      </c>
      <c r="BH851" t="s">
        <v>377</v>
      </c>
      <c r="BI851" t="s">
        <v>1401</v>
      </c>
      <c r="BJ851" t="s">
        <v>6785</v>
      </c>
      <c r="BK851" t="s">
        <v>778</v>
      </c>
      <c r="BL851" t="s">
        <v>620</v>
      </c>
      <c r="BM851" t="s">
        <v>1039</v>
      </c>
      <c r="BN851" t="s">
        <v>256</v>
      </c>
      <c r="BO851" t="s">
        <v>3564</v>
      </c>
      <c r="BP851">
        <v>185</v>
      </c>
      <c r="BQ851" t="s">
        <v>189</v>
      </c>
      <c r="BR851" t="s">
        <v>8351</v>
      </c>
      <c r="BS851" t="s">
        <v>471</v>
      </c>
      <c r="BT851" t="s">
        <v>4632</v>
      </c>
      <c r="BU851" t="s">
        <v>946</v>
      </c>
      <c r="BV851">
        <v>0</v>
      </c>
      <c r="BW851" t="s">
        <v>1188</v>
      </c>
      <c r="BX851" t="s">
        <v>4151</v>
      </c>
      <c r="BY851" t="s">
        <v>1043</v>
      </c>
      <c r="BZ851" t="s">
        <v>8352</v>
      </c>
      <c r="CA851" t="s">
        <v>422</v>
      </c>
      <c r="CB851" t="s">
        <v>1567</v>
      </c>
      <c r="CC851">
        <v>3434</v>
      </c>
      <c r="CD851" t="s">
        <v>350</v>
      </c>
      <c r="CE851" t="s">
        <v>350</v>
      </c>
    </row>
    <row r="852" spans="1:123" x14ac:dyDescent="0.25">
      <c r="A852" t="s">
        <v>8353</v>
      </c>
      <c r="B852" t="s">
        <v>237</v>
      </c>
      <c r="C852" t="s">
        <v>253</v>
      </c>
      <c r="D852" t="s">
        <v>6131</v>
      </c>
      <c r="E852" t="s">
        <v>1280</v>
      </c>
      <c r="F852" t="s">
        <v>993</v>
      </c>
      <c r="G852" t="s">
        <v>70</v>
      </c>
      <c r="H852" t="s">
        <v>8</v>
      </c>
      <c r="I852" t="s">
        <v>994</v>
      </c>
      <c r="J852">
        <v>1</v>
      </c>
      <c r="K852">
        <v>1</v>
      </c>
      <c r="L852" t="s">
        <v>2214</v>
      </c>
      <c r="M852" t="s">
        <v>7631</v>
      </c>
      <c r="N852" t="s">
        <v>3216</v>
      </c>
      <c r="O852" t="s">
        <v>1846</v>
      </c>
      <c r="P852" t="s">
        <v>996</v>
      </c>
      <c r="Q852" t="s">
        <v>176</v>
      </c>
      <c r="R852" t="s">
        <v>76</v>
      </c>
      <c r="S852" t="s">
        <v>997</v>
      </c>
      <c r="T852" t="s">
        <v>998</v>
      </c>
      <c r="U852" t="s">
        <v>1</v>
      </c>
      <c r="V852" t="s">
        <v>528</v>
      </c>
      <c r="W852" t="s">
        <v>528</v>
      </c>
      <c r="X852" t="s">
        <v>13</v>
      </c>
      <c r="Y852" t="s">
        <v>85</v>
      </c>
      <c r="Z852" t="s">
        <v>14</v>
      </c>
      <c r="AA852" t="s">
        <v>14</v>
      </c>
      <c r="AB852" t="s">
        <v>14</v>
      </c>
      <c r="AC852" t="s">
        <v>14</v>
      </c>
      <c r="AD852" t="s">
        <v>14</v>
      </c>
      <c r="AE852" t="s">
        <v>14</v>
      </c>
      <c r="AF852" t="s">
        <v>14</v>
      </c>
      <c r="AG852" t="s">
        <v>607</v>
      </c>
      <c r="AH852" t="s">
        <v>607</v>
      </c>
      <c r="AI852" t="s">
        <v>1000</v>
      </c>
      <c r="AJ852" t="s">
        <v>963</v>
      </c>
      <c r="AK852" t="s">
        <v>798</v>
      </c>
      <c r="AL852" t="s">
        <v>1001</v>
      </c>
      <c r="AM852" t="s">
        <v>1002</v>
      </c>
      <c r="AN852" t="s">
        <v>24</v>
      </c>
      <c r="AO852" t="s">
        <v>24</v>
      </c>
      <c r="AP852" t="s">
        <v>24</v>
      </c>
      <c r="AQ852" t="s">
        <v>1003</v>
      </c>
      <c r="AR852" t="s">
        <v>56</v>
      </c>
      <c r="AS852" t="s">
        <v>7834</v>
      </c>
      <c r="AT852">
        <v>2</v>
      </c>
      <c r="AU852" t="s">
        <v>6814</v>
      </c>
      <c r="AV852">
        <v>7</v>
      </c>
      <c r="AW852">
        <v>7</v>
      </c>
      <c r="AX852" t="s">
        <v>1004</v>
      </c>
      <c r="AY852" t="s">
        <v>123</v>
      </c>
      <c r="AZ852" t="s">
        <v>96</v>
      </c>
      <c r="BA852" t="s">
        <v>96</v>
      </c>
      <c r="BB852" t="s">
        <v>97</v>
      </c>
      <c r="BC852" t="s">
        <v>98</v>
      </c>
      <c r="BD852" t="s">
        <v>101</v>
      </c>
      <c r="BE852" t="s">
        <v>101</v>
      </c>
      <c r="BF852" t="s">
        <v>373</v>
      </c>
      <c r="BG852" t="s">
        <v>729</v>
      </c>
      <c r="BH852" t="s">
        <v>1005</v>
      </c>
      <c r="BI852" t="s">
        <v>78</v>
      </c>
      <c r="BJ852" t="s">
        <v>78</v>
      </c>
      <c r="BK852" t="s">
        <v>6051</v>
      </c>
      <c r="BL852" t="s">
        <v>644</v>
      </c>
      <c r="BM852" t="s">
        <v>1006</v>
      </c>
      <c r="BN852" t="s">
        <v>1007</v>
      </c>
      <c r="BO852" t="s">
        <v>1008</v>
      </c>
      <c r="BP852" t="s">
        <v>7835</v>
      </c>
      <c r="BQ852" t="s">
        <v>174</v>
      </c>
      <c r="BR852" t="s">
        <v>743</v>
      </c>
      <c r="BS852" t="s">
        <v>3275</v>
      </c>
      <c r="BT852" t="s">
        <v>2112</v>
      </c>
      <c r="BU852" t="s">
        <v>1036</v>
      </c>
      <c r="BV852" t="s">
        <v>5164</v>
      </c>
      <c r="BW852" t="s">
        <v>1010</v>
      </c>
      <c r="BX852" t="s">
        <v>32</v>
      </c>
      <c r="BY852" t="s">
        <v>32</v>
      </c>
      <c r="BZ852" t="s">
        <v>233</v>
      </c>
      <c r="CA852" t="s">
        <v>1033</v>
      </c>
      <c r="CB852" t="s">
        <v>7836</v>
      </c>
      <c r="CC852" t="s">
        <v>25</v>
      </c>
      <c r="CD852" t="s">
        <v>25</v>
      </c>
      <c r="CE852" t="s">
        <v>7837</v>
      </c>
      <c r="CF852" t="s">
        <v>1016</v>
      </c>
      <c r="CG852" t="s">
        <v>1017</v>
      </c>
      <c r="CH852" t="s">
        <v>138</v>
      </c>
      <c r="CI852" t="s">
        <v>138</v>
      </c>
      <c r="CJ852" t="s">
        <v>1018</v>
      </c>
      <c r="CK852" t="s">
        <v>1019</v>
      </c>
      <c r="CL852" t="s">
        <v>1020</v>
      </c>
      <c r="CM852" t="s">
        <v>119</v>
      </c>
      <c r="CN852" t="s">
        <v>422</v>
      </c>
      <c r="CO852" t="s">
        <v>12</v>
      </c>
      <c r="CP852" t="s">
        <v>187</v>
      </c>
      <c r="CQ852" t="s">
        <v>1670</v>
      </c>
      <c r="CR852" t="s">
        <v>1021</v>
      </c>
      <c r="CS852" t="s">
        <v>1022</v>
      </c>
      <c r="CT852" t="s">
        <v>1275</v>
      </c>
      <c r="CU852" t="s">
        <v>194</v>
      </c>
      <c r="CV852">
        <v>3434</v>
      </c>
      <c r="CW852" t="s">
        <v>26</v>
      </c>
      <c r="CX852" t="s">
        <v>438</v>
      </c>
      <c r="CY852" t="s">
        <v>7838</v>
      </c>
      <c r="CZ852" t="s">
        <v>3566</v>
      </c>
    </row>
    <row r="853" spans="1:123" x14ac:dyDescent="0.25">
      <c r="A853" t="s">
        <v>8354</v>
      </c>
      <c r="B853" t="s">
        <v>5151</v>
      </c>
      <c r="C853" t="s">
        <v>5152</v>
      </c>
      <c r="D853" t="s">
        <v>368</v>
      </c>
      <c r="E853" t="s">
        <v>92</v>
      </c>
      <c r="F853" t="s">
        <v>6</v>
      </c>
      <c r="G853" t="s">
        <v>5153</v>
      </c>
      <c r="H853" t="s">
        <v>8</v>
      </c>
      <c r="I853" t="s">
        <v>554</v>
      </c>
      <c r="J853" t="s">
        <v>1438</v>
      </c>
      <c r="K853" t="s">
        <v>85</v>
      </c>
      <c r="L853" t="s">
        <v>85</v>
      </c>
      <c r="M853" t="s">
        <v>85</v>
      </c>
      <c r="N853" t="s">
        <v>3113</v>
      </c>
      <c r="O853" t="s">
        <v>2394</v>
      </c>
      <c r="P853" t="s">
        <v>1289</v>
      </c>
      <c r="Q853" t="s">
        <v>325</v>
      </c>
      <c r="R853" t="s">
        <v>5154</v>
      </c>
      <c r="S853" t="s">
        <v>13</v>
      </c>
      <c r="T853" t="s">
        <v>741</v>
      </c>
      <c r="U853" t="s">
        <v>741</v>
      </c>
      <c r="V853" t="s">
        <v>2185</v>
      </c>
      <c r="W853" t="s">
        <v>14</v>
      </c>
      <c r="X853" t="s">
        <v>14</v>
      </c>
      <c r="Y853" t="s">
        <v>14</v>
      </c>
      <c r="Z853" t="s">
        <v>5155</v>
      </c>
      <c r="AA853" t="s">
        <v>1</v>
      </c>
      <c r="AB853" t="s">
        <v>42</v>
      </c>
      <c r="AC853" t="s">
        <v>56</v>
      </c>
      <c r="AD853" t="s">
        <v>161</v>
      </c>
      <c r="AE853" t="s">
        <v>5156</v>
      </c>
      <c r="AF853" t="s">
        <v>5058</v>
      </c>
      <c r="AG853" t="s">
        <v>5157</v>
      </c>
      <c r="AH853" t="s">
        <v>805</v>
      </c>
      <c r="AI853" t="s">
        <v>805</v>
      </c>
      <c r="AJ853">
        <v>7</v>
      </c>
      <c r="AK853" t="s">
        <v>1004</v>
      </c>
      <c r="AL853" t="s">
        <v>729</v>
      </c>
      <c r="AM853" t="s">
        <v>98</v>
      </c>
      <c r="AN853" t="s">
        <v>98</v>
      </c>
      <c r="AO853" t="s">
        <v>98</v>
      </c>
      <c r="AP853" t="s">
        <v>101</v>
      </c>
      <c r="AQ853" t="s">
        <v>101</v>
      </c>
      <c r="AR853" t="s">
        <v>101</v>
      </c>
      <c r="AS853" t="s">
        <v>78</v>
      </c>
      <c r="AT853" t="s">
        <v>78</v>
      </c>
      <c r="AU853" t="s">
        <v>848</v>
      </c>
      <c r="AV853" t="s">
        <v>1815</v>
      </c>
      <c r="AW853" t="s">
        <v>644</v>
      </c>
      <c r="AX853" t="s">
        <v>3521</v>
      </c>
      <c r="AY853" t="s">
        <v>1601</v>
      </c>
      <c r="AZ853" t="s">
        <v>5158</v>
      </c>
      <c r="BA853" t="s">
        <v>5159</v>
      </c>
      <c r="BB853" t="s">
        <v>40</v>
      </c>
      <c r="BC853" t="s">
        <v>40</v>
      </c>
      <c r="BD853" t="s">
        <v>40</v>
      </c>
      <c r="BE853" t="s">
        <v>5160</v>
      </c>
      <c r="BF853" t="s">
        <v>5161</v>
      </c>
      <c r="BG853" t="s">
        <v>5162</v>
      </c>
      <c r="BH853" t="s">
        <v>5163</v>
      </c>
      <c r="BI853" t="s">
        <v>119</v>
      </c>
      <c r="BJ853" t="s">
        <v>849</v>
      </c>
      <c r="BK853" t="s">
        <v>174</v>
      </c>
      <c r="BL853" t="s">
        <v>743</v>
      </c>
      <c r="BM853" t="s">
        <v>5164</v>
      </c>
      <c r="BN853" t="s">
        <v>2901</v>
      </c>
      <c r="BO853" t="s">
        <v>3196</v>
      </c>
      <c r="BP853" t="s">
        <v>528</v>
      </c>
      <c r="BQ853" t="s">
        <v>528</v>
      </c>
      <c r="BR853" t="s">
        <v>5165</v>
      </c>
      <c r="BS853" t="s">
        <v>4922</v>
      </c>
      <c r="BT853" t="s">
        <v>5166</v>
      </c>
      <c r="BU853" t="s">
        <v>451</v>
      </c>
      <c r="BV853" t="s">
        <v>29</v>
      </c>
      <c r="BW853" t="s">
        <v>5167</v>
      </c>
      <c r="BX853" t="s">
        <v>5168</v>
      </c>
      <c r="BY853" t="s">
        <v>5169</v>
      </c>
      <c r="BZ853" t="s">
        <v>24</v>
      </c>
      <c r="CA853" t="s">
        <v>25</v>
      </c>
      <c r="CB853" t="s">
        <v>4632</v>
      </c>
      <c r="CC853" t="s">
        <v>237</v>
      </c>
      <c r="CD853" t="s">
        <v>355</v>
      </c>
      <c r="CE853" t="s">
        <v>944</v>
      </c>
      <c r="CF853" t="s">
        <v>5170</v>
      </c>
      <c r="CG853" t="s">
        <v>5171</v>
      </c>
      <c r="CH853" t="s">
        <v>336</v>
      </c>
      <c r="CI853" t="s">
        <v>336</v>
      </c>
      <c r="CJ853" t="s">
        <v>1571</v>
      </c>
      <c r="CK853" t="s">
        <v>2306</v>
      </c>
      <c r="CL853" t="s">
        <v>2306</v>
      </c>
      <c r="CM853" t="s">
        <v>464</v>
      </c>
      <c r="CN853" t="s">
        <v>1021</v>
      </c>
      <c r="CO853" t="s">
        <v>5172</v>
      </c>
      <c r="CP853" t="s">
        <v>253</v>
      </c>
      <c r="CQ853" t="s">
        <v>724</v>
      </c>
      <c r="CR853">
        <v>3434</v>
      </c>
      <c r="CS853">
        <v>3434</v>
      </c>
      <c r="CT853">
        <v>11</v>
      </c>
      <c r="CU853" t="s">
        <v>194</v>
      </c>
      <c r="CV853" t="s">
        <v>194</v>
      </c>
      <c r="CW853" t="s">
        <v>274</v>
      </c>
      <c r="CX853">
        <v>34</v>
      </c>
    </row>
    <row r="854" spans="1:123" x14ac:dyDescent="0.25">
      <c r="A854" t="s">
        <v>8355</v>
      </c>
      <c r="B854" t="s">
        <v>1367</v>
      </c>
      <c r="C854" t="s">
        <v>4202</v>
      </c>
      <c r="D854" t="s">
        <v>754</v>
      </c>
      <c r="E854" t="s">
        <v>4906</v>
      </c>
      <c r="F854" t="s">
        <v>8</v>
      </c>
      <c r="G854" t="s">
        <v>554</v>
      </c>
      <c r="H854" t="s">
        <v>272</v>
      </c>
      <c r="I854" t="s">
        <v>2006</v>
      </c>
      <c r="J854" t="s">
        <v>6332</v>
      </c>
      <c r="K854" t="s">
        <v>14</v>
      </c>
      <c r="L854" t="s">
        <v>14</v>
      </c>
      <c r="M854" t="s">
        <v>14</v>
      </c>
      <c r="N854" t="s">
        <v>14</v>
      </c>
      <c r="O854" t="s">
        <v>14</v>
      </c>
      <c r="P854" t="s">
        <v>14</v>
      </c>
      <c r="Q854" t="s">
        <v>14</v>
      </c>
      <c r="R854" t="s">
        <v>3219</v>
      </c>
      <c r="S854" t="s">
        <v>115</v>
      </c>
      <c r="T854" t="s">
        <v>115</v>
      </c>
      <c r="U854" t="s">
        <v>1</v>
      </c>
      <c r="V854" t="s">
        <v>1</v>
      </c>
      <c r="W854" t="s">
        <v>1</v>
      </c>
      <c r="X854" t="s">
        <v>1</v>
      </c>
      <c r="Y854" t="s">
        <v>1</v>
      </c>
      <c r="Z854" t="s">
        <v>575</v>
      </c>
      <c r="AA854" t="s">
        <v>8356</v>
      </c>
      <c r="AB854" t="s">
        <v>7806</v>
      </c>
      <c r="AC854" t="s">
        <v>566</v>
      </c>
      <c r="AD854" t="s">
        <v>566</v>
      </c>
      <c r="AE854" t="s">
        <v>566</v>
      </c>
      <c r="AF854" t="s">
        <v>259</v>
      </c>
      <c r="AG854" t="s">
        <v>471</v>
      </c>
      <c r="AH854" t="s">
        <v>8357</v>
      </c>
      <c r="AI854" t="s">
        <v>2537</v>
      </c>
      <c r="AJ854" t="s">
        <v>349</v>
      </c>
      <c r="AK854" t="s">
        <v>161</v>
      </c>
      <c r="AL854" t="s">
        <v>392</v>
      </c>
      <c r="AM854" t="s">
        <v>778</v>
      </c>
      <c r="AN854" t="s">
        <v>778</v>
      </c>
      <c r="AO854" t="s">
        <v>4913</v>
      </c>
      <c r="AP854" t="s">
        <v>1481</v>
      </c>
      <c r="AQ854" t="s">
        <v>4089</v>
      </c>
      <c r="AR854">
        <v>4</v>
      </c>
      <c r="AS854" t="s">
        <v>224</v>
      </c>
      <c r="AT854" t="s">
        <v>2402</v>
      </c>
      <c r="AU854" t="s">
        <v>4914</v>
      </c>
      <c r="AV854" t="s">
        <v>1228</v>
      </c>
      <c r="AW854" t="s">
        <v>2504</v>
      </c>
      <c r="AX854" t="s">
        <v>98</v>
      </c>
      <c r="AY854" t="s">
        <v>98</v>
      </c>
      <c r="AZ854" t="s">
        <v>98</v>
      </c>
      <c r="BA854" t="s">
        <v>101</v>
      </c>
      <c r="BB854" t="s">
        <v>101</v>
      </c>
      <c r="BC854" t="s">
        <v>101</v>
      </c>
      <c r="BD854" t="s">
        <v>78</v>
      </c>
      <c r="BE854" t="s">
        <v>560</v>
      </c>
      <c r="BF854" t="s">
        <v>3057</v>
      </c>
      <c r="BG854" t="s">
        <v>4918</v>
      </c>
      <c r="BH854" t="s">
        <v>229</v>
      </c>
      <c r="BI854" t="s">
        <v>229</v>
      </c>
      <c r="BJ854" t="s">
        <v>724</v>
      </c>
      <c r="BK854" t="s">
        <v>724</v>
      </c>
      <c r="BL854" t="s">
        <v>534</v>
      </c>
      <c r="BM854" t="s">
        <v>130</v>
      </c>
      <c r="BN854" t="s">
        <v>8358</v>
      </c>
      <c r="BO854" t="s">
        <v>485</v>
      </c>
      <c r="BP854" t="s">
        <v>42</v>
      </c>
      <c r="BQ854" t="s">
        <v>42</v>
      </c>
      <c r="BR854" t="s">
        <v>96</v>
      </c>
      <c r="BS854" t="s">
        <v>4924</v>
      </c>
      <c r="BT854" t="s">
        <v>16</v>
      </c>
      <c r="BU854" t="s">
        <v>251</v>
      </c>
      <c r="BV854" t="s">
        <v>1602</v>
      </c>
      <c r="BW854" t="s">
        <v>109</v>
      </c>
      <c r="BX854" t="s">
        <v>7822</v>
      </c>
      <c r="BY854" t="s">
        <v>986</v>
      </c>
      <c r="BZ854" t="s">
        <v>8359</v>
      </c>
      <c r="CA854" t="s">
        <v>1154</v>
      </c>
      <c r="CB854" t="s">
        <v>17</v>
      </c>
      <c r="CC854" t="s">
        <v>17</v>
      </c>
      <c r="CD854" t="s">
        <v>1539</v>
      </c>
      <c r="CE854">
        <v>7</v>
      </c>
      <c r="CF854" t="s">
        <v>22</v>
      </c>
      <c r="CG854" t="s">
        <v>85</v>
      </c>
      <c r="CH854" t="s">
        <v>4136</v>
      </c>
      <c r="CI854" t="s">
        <v>1153</v>
      </c>
      <c r="CJ854" t="s">
        <v>325</v>
      </c>
      <c r="CK854" t="s">
        <v>1096</v>
      </c>
      <c r="CL854" t="s">
        <v>8360</v>
      </c>
      <c r="CM854" t="s">
        <v>943</v>
      </c>
      <c r="CN854" t="s">
        <v>8361</v>
      </c>
      <c r="CO854" t="s">
        <v>76</v>
      </c>
      <c r="CP854" t="s">
        <v>635</v>
      </c>
      <c r="CQ854" t="s">
        <v>5825</v>
      </c>
      <c r="CR854" t="s">
        <v>138</v>
      </c>
      <c r="CS854" t="s">
        <v>8362</v>
      </c>
      <c r="CT854" t="s">
        <v>5827</v>
      </c>
      <c r="CU854">
        <v>2</v>
      </c>
      <c r="CV854" t="s">
        <v>1899</v>
      </c>
      <c r="CW854" t="s">
        <v>63</v>
      </c>
      <c r="CX854" t="s">
        <v>1021</v>
      </c>
      <c r="CY854">
        <v>34</v>
      </c>
      <c r="CZ854">
        <v>11</v>
      </c>
      <c r="DA854" t="s">
        <v>194</v>
      </c>
      <c r="DB854" t="s">
        <v>140</v>
      </c>
      <c r="DC854" t="s">
        <v>8363</v>
      </c>
      <c r="DD854" t="s">
        <v>2122</v>
      </c>
    </row>
    <row r="855" spans="1:123" x14ac:dyDescent="0.25">
      <c r="A855" t="s">
        <v>8364</v>
      </c>
      <c r="B855" t="s">
        <v>35</v>
      </c>
      <c r="C855" t="s">
        <v>36</v>
      </c>
      <c r="D855" t="s">
        <v>36</v>
      </c>
      <c r="E855" t="s">
        <v>36</v>
      </c>
      <c r="F855" t="s">
        <v>36</v>
      </c>
      <c r="G855" t="s">
        <v>1</v>
      </c>
      <c r="H855" t="s">
        <v>64</v>
      </c>
      <c r="I855" t="s">
        <v>3550</v>
      </c>
      <c r="J855" t="s">
        <v>1311</v>
      </c>
      <c r="K855" t="s">
        <v>40</v>
      </c>
      <c r="L855" t="s">
        <v>40</v>
      </c>
      <c r="M855" t="s">
        <v>40</v>
      </c>
      <c r="N855" t="s">
        <v>7841</v>
      </c>
      <c r="O855" t="s">
        <v>17</v>
      </c>
      <c r="P855" t="s">
        <v>6648</v>
      </c>
      <c r="Q855" t="s">
        <v>1413</v>
      </c>
      <c r="R855" t="s">
        <v>47</v>
      </c>
      <c r="S855" t="s">
        <v>47</v>
      </c>
      <c r="T855" t="s">
        <v>48</v>
      </c>
      <c r="U855" t="s">
        <v>150</v>
      </c>
      <c r="V855" t="s">
        <v>5566</v>
      </c>
      <c r="W855" t="s">
        <v>5567</v>
      </c>
      <c r="X855">
        <v>1</v>
      </c>
      <c r="Y855">
        <v>1</v>
      </c>
      <c r="Z855" t="s">
        <v>78</v>
      </c>
      <c r="AA855" t="s">
        <v>26</v>
      </c>
      <c r="AB855" t="s">
        <v>26</v>
      </c>
      <c r="AC855" t="s">
        <v>26</v>
      </c>
      <c r="AD855" t="s">
        <v>26</v>
      </c>
      <c r="AE855" t="s">
        <v>5677</v>
      </c>
      <c r="AF855" t="s">
        <v>223</v>
      </c>
      <c r="AG855" t="s">
        <v>220</v>
      </c>
      <c r="AH855" t="s">
        <v>6553</v>
      </c>
      <c r="AI855" t="s">
        <v>7842</v>
      </c>
      <c r="AJ855" t="s">
        <v>343</v>
      </c>
      <c r="AK855" t="s">
        <v>3835</v>
      </c>
      <c r="AL855" t="s">
        <v>25</v>
      </c>
      <c r="AM855" t="s">
        <v>25</v>
      </c>
      <c r="AN855" t="s">
        <v>380</v>
      </c>
      <c r="AO855" t="s">
        <v>114</v>
      </c>
      <c r="AP855" t="s">
        <v>114</v>
      </c>
      <c r="AQ855" t="s">
        <v>114</v>
      </c>
      <c r="AR855" t="s">
        <v>5470</v>
      </c>
      <c r="AS855" t="s">
        <v>42</v>
      </c>
      <c r="AT855" t="s">
        <v>97</v>
      </c>
      <c r="AU855" t="s">
        <v>98</v>
      </c>
      <c r="AV855" t="s">
        <v>407</v>
      </c>
      <c r="AW855" t="s">
        <v>329</v>
      </c>
      <c r="AX855" t="s">
        <v>373</v>
      </c>
      <c r="AY855" t="s">
        <v>1327</v>
      </c>
      <c r="AZ855" t="s">
        <v>6650</v>
      </c>
      <c r="BA855" t="s">
        <v>108</v>
      </c>
      <c r="BB855" t="s">
        <v>203</v>
      </c>
      <c r="BC855" t="s">
        <v>6651</v>
      </c>
      <c r="BD855" t="s">
        <v>5907</v>
      </c>
      <c r="BE855" t="s">
        <v>174</v>
      </c>
      <c r="BF855" t="s">
        <v>900</v>
      </c>
      <c r="BG855" t="s">
        <v>1045</v>
      </c>
      <c r="BH855" t="s">
        <v>38</v>
      </c>
      <c r="BI855" t="s">
        <v>576</v>
      </c>
      <c r="BJ855" t="s">
        <v>24</v>
      </c>
      <c r="BK855" t="s">
        <v>24</v>
      </c>
      <c r="BL855" t="s">
        <v>6652</v>
      </c>
      <c r="BM855" t="s">
        <v>2354</v>
      </c>
      <c r="BN855" t="s">
        <v>2785</v>
      </c>
      <c r="BO855" t="s">
        <v>6653</v>
      </c>
      <c r="BP855" t="s">
        <v>103</v>
      </c>
      <c r="BQ855" t="s">
        <v>778</v>
      </c>
      <c r="BR855" t="s">
        <v>14</v>
      </c>
      <c r="BS855" t="s">
        <v>4048</v>
      </c>
      <c r="BT855">
        <v>7</v>
      </c>
      <c r="BU855" t="s">
        <v>355</v>
      </c>
      <c r="BV855" t="s">
        <v>1622</v>
      </c>
      <c r="BW855" t="s">
        <v>5571</v>
      </c>
      <c r="BX855" t="s">
        <v>3106</v>
      </c>
      <c r="BY855" t="s">
        <v>1310</v>
      </c>
      <c r="BZ855" t="s">
        <v>5584</v>
      </c>
      <c r="CA855" t="s">
        <v>326</v>
      </c>
      <c r="CB855" t="s">
        <v>3121</v>
      </c>
      <c r="CC855">
        <v>3434</v>
      </c>
      <c r="CD855" t="s">
        <v>229</v>
      </c>
      <c r="CE855" t="s">
        <v>229</v>
      </c>
    </row>
    <row r="856" spans="1:123" x14ac:dyDescent="0.25">
      <c r="A856" t="s">
        <v>8365</v>
      </c>
      <c r="B856" t="s">
        <v>1438</v>
      </c>
      <c r="C856" t="s">
        <v>1668</v>
      </c>
      <c r="D856" t="s">
        <v>3328</v>
      </c>
      <c r="E856" t="s">
        <v>3069</v>
      </c>
      <c r="F856" t="s">
        <v>2351</v>
      </c>
      <c r="G856" t="s">
        <v>8</v>
      </c>
      <c r="H856" t="s">
        <v>9</v>
      </c>
      <c r="I856" t="s">
        <v>581</v>
      </c>
      <c r="J856" t="s">
        <v>85</v>
      </c>
      <c r="K856" t="s">
        <v>85</v>
      </c>
      <c r="L856" t="s">
        <v>85</v>
      </c>
      <c r="M856" t="s">
        <v>42</v>
      </c>
      <c r="N856" t="s">
        <v>42</v>
      </c>
      <c r="O856" t="s">
        <v>42</v>
      </c>
      <c r="P856" t="s">
        <v>42</v>
      </c>
      <c r="Q856" t="s">
        <v>42</v>
      </c>
      <c r="R856" t="s">
        <v>667</v>
      </c>
      <c r="S856" t="s">
        <v>3329</v>
      </c>
      <c r="T856" t="s">
        <v>1284</v>
      </c>
      <c r="U856" t="s">
        <v>545</v>
      </c>
      <c r="V856" t="s">
        <v>1033</v>
      </c>
      <c r="W856" t="s">
        <v>53</v>
      </c>
      <c r="X856" t="s">
        <v>1</v>
      </c>
      <c r="Y856" t="s">
        <v>1</v>
      </c>
      <c r="Z856" t="s">
        <v>1</v>
      </c>
      <c r="AA856" t="s">
        <v>392</v>
      </c>
      <c r="AB856" t="s">
        <v>161</v>
      </c>
      <c r="AC856" t="s">
        <v>3330</v>
      </c>
      <c r="AD856" t="s">
        <v>3331</v>
      </c>
      <c r="AE856" t="s">
        <v>14</v>
      </c>
      <c r="AF856" t="s">
        <v>14</v>
      </c>
      <c r="AG856" t="s">
        <v>14</v>
      </c>
      <c r="AH856" t="s">
        <v>3332</v>
      </c>
      <c r="AI856" t="s">
        <v>17</v>
      </c>
      <c r="AJ856" t="s">
        <v>3333</v>
      </c>
      <c r="AK856">
        <v>4</v>
      </c>
      <c r="AL856" t="s">
        <v>3334</v>
      </c>
      <c r="AM856" t="s">
        <v>3335</v>
      </c>
      <c r="AN856" t="s">
        <v>1249</v>
      </c>
      <c r="AO856" t="s">
        <v>3336</v>
      </c>
      <c r="AP856" t="s">
        <v>3337</v>
      </c>
      <c r="AQ856" t="s">
        <v>3338</v>
      </c>
      <c r="AR856" t="s">
        <v>3339</v>
      </c>
      <c r="AS856" t="s">
        <v>3340</v>
      </c>
      <c r="AT856" t="s">
        <v>1098</v>
      </c>
      <c r="AU856" t="s">
        <v>3341</v>
      </c>
      <c r="AV856" t="s">
        <v>1379</v>
      </c>
      <c r="AW856" t="s">
        <v>105</v>
      </c>
      <c r="AX856" t="s">
        <v>3342</v>
      </c>
      <c r="AY856" t="s">
        <v>3343</v>
      </c>
      <c r="AZ856" t="s">
        <v>158</v>
      </c>
      <c r="BA856" t="s">
        <v>3344</v>
      </c>
      <c r="BB856" t="s">
        <v>3345</v>
      </c>
      <c r="BC856" t="s">
        <v>3346</v>
      </c>
      <c r="BD856" t="s">
        <v>485</v>
      </c>
      <c r="BE856" t="s">
        <v>1263</v>
      </c>
      <c r="BF856" t="s">
        <v>2112</v>
      </c>
      <c r="BG856" t="s">
        <v>84</v>
      </c>
      <c r="BH856" t="s">
        <v>64</v>
      </c>
      <c r="BI856" t="s">
        <v>2904</v>
      </c>
      <c r="BJ856" t="s">
        <v>3347</v>
      </c>
      <c r="BK856" t="s">
        <v>504</v>
      </c>
      <c r="BL856" t="s">
        <v>350</v>
      </c>
      <c r="BM856" t="s">
        <v>3348</v>
      </c>
    </row>
    <row r="857" spans="1:123" x14ac:dyDescent="0.25">
      <c r="A857" t="s">
        <v>8366</v>
      </c>
      <c r="B857" t="s">
        <v>35</v>
      </c>
      <c r="C857" t="s">
        <v>365</v>
      </c>
      <c r="D857" t="s">
        <v>7</v>
      </c>
      <c r="E857" t="s">
        <v>92</v>
      </c>
      <c r="F857" t="s">
        <v>2491</v>
      </c>
      <c r="G857" t="s">
        <v>7679</v>
      </c>
      <c r="H857" t="s">
        <v>8367</v>
      </c>
      <c r="I857" t="s">
        <v>76</v>
      </c>
      <c r="J857" t="s">
        <v>40</v>
      </c>
      <c r="K857" t="s">
        <v>40</v>
      </c>
      <c r="L857" t="s">
        <v>40</v>
      </c>
      <c r="M857" t="s">
        <v>47</v>
      </c>
      <c r="N857" t="s">
        <v>47</v>
      </c>
      <c r="O857" t="s">
        <v>49</v>
      </c>
      <c r="P857" t="s">
        <v>49</v>
      </c>
      <c r="Q857" t="s">
        <v>77</v>
      </c>
      <c r="R857" t="s">
        <v>78</v>
      </c>
      <c r="S857" t="s">
        <v>78</v>
      </c>
      <c r="T857" t="s">
        <v>1</v>
      </c>
      <c r="U857" t="s">
        <v>14</v>
      </c>
      <c r="V857" t="s">
        <v>14</v>
      </c>
      <c r="W857" t="s">
        <v>70</v>
      </c>
      <c r="X857" t="s">
        <v>8368</v>
      </c>
      <c r="Y857" t="s">
        <v>6163</v>
      </c>
      <c r="Z857" t="s">
        <v>1290</v>
      </c>
      <c r="AA857" t="s">
        <v>8369</v>
      </c>
      <c r="AB857" t="s">
        <v>8370</v>
      </c>
      <c r="AC857" t="s">
        <v>8325</v>
      </c>
      <c r="AD857" t="s">
        <v>679</v>
      </c>
      <c r="AE857" t="s">
        <v>65</v>
      </c>
      <c r="AF857" t="s">
        <v>65</v>
      </c>
      <c r="AG857" t="s">
        <v>4067</v>
      </c>
      <c r="AH857" t="s">
        <v>94</v>
      </c>
      <c r="AI857" t="s">
        <v>95</v>
      </c>
      <c r="AJ857" t="s">
        <v>96</v>
      </c>
      <c r="AK857" t="s">
        <v>96</v>
      </c>
      <c r="AL857" t="s">
        <v>97</v>
      </c>
      <c r="AM857" t="s">
        <v>98</v>
      </c>
      <c r="AN857" t="s">
        <v>98</v>
      </c>
      <c r="AO857" t="s">
        <v>98</v>
      </c>
      <c r="AP857" t="s">
        <v>99</v>
      </c>
      <c r="AQ857" t="s">
        <v>100</v>
      </c>
      <c r="AR857" t="s">
        <v>101</v>
      </c>
      <c r="AS857" t="s">
        <v>101</v>
      </c>
      <c r="AT857" t="s">
        <v>102</v>
      </c>
      <c r="AU857" t="s">
        <v>458</v>
      </c>
      <c r="AV857" t="s">
        <v>104</v>
      </c>
      <c r="AW857">
        <v>5</v>
      </c>
      <c r="AX857" t="s">
        <v>56</v>
      </c>
      <c r="AY857" t="s">
        <v>105</v>
      </c>
      <c r="AZ857" t="s">
        <v>8371</v>
      </c>
      <c r="BA857" t="s">
        <v>272</v>
      </c>
      <c r="BB857" t="s">
        <v>504</v>
      </c>
      <c r="BC857" t="s">
        <v>3248</v>
      </c>
      <c r="BD857" t="s">
        <v>109</v>
      </c>
      <c r="BE857" t="s">
        <v>2157</v>
      </c>
      <c r="BF857" t="s">
        <v>110</v>
      </c>
      <c r="BG857" t="s">
        <v>111</v>
      </c>
      <c r="BH857" t="s">
        <v>89</v>
      </c>
      <c r="BI857" t="s">
        <v>89</v>
      </c>
      <c r="BJ857" t="s">
        <v>242</v>
      </c>
      <c r="BK857" t="s">
        <v>8372</v>
      </c>
      <c r="BL857" t="s">
        <v>114</v>
      </c>
      <c r="BM857" t="s">
        <v>298</v>
      </c>
      <c r="BN857" t="s">
        <v>1033</v>
      </c>
      <c r="BO857" t="s">
        <v>8373</v>
      </c>
      <c r="BP857" t="s">
        <v>8374</v>
      </c>
      <c r="BQ857" t="s">
        <v>471</v>
      </c>
      <c r="BR857">
        <v>7</v>
      </c>
      <c r="BS857" t="s">
        <v>90</v>
      </c>
      <c r="BT857" t="s">
        <v>25</v>
      </c>
      <c r="BU857" t="s">
        <v>5267</v>
      </c>
      <c r="BV857" t="s">
        <v>8375</v>
      </c>
      <c r="BW857" t="s">
        <v>528</v>
      </c>
      <c r="BX857" t="s">
        <v>2604</v>
      </c>
      <c r="BY857" t="s">
        <v>3899</v>
      </c>
      <c r="BZ857" t="s">
        <v>3306</v>
      </c>
      <c r="CA857" t="s">
        <v>133</v>
      </c>
      <c r="CB857" t="s">
        <v>134</v>
      </c>
      <c r="CC857" t="s">
        <v>135</v>
      </c>
      <c r="CD857" t="s">
        <v>136</v>
      </c>
      <c r="CE857" t="s">
        <v>137</v>
      </c>
      <c r="CF857" t="s">
        <v>4313</v>
      </c>
      <c r="CG857" t="s">
        <v>473</v>
      </c>
      <c r="CH857" t="s">
        <v>661</v>
      </c>
      <c r="CI857" t="s">
        <v>7257</v>
      </c>
      <c r="CJ857" t="s">
        <v>2026</v>
      </c>
      <c r="CK857" t="s">
        <v>3028</v>
      </c>
      <c r="CL857">
        <v>3434</v>
      </c>
      <c r="CM857">
        <v>3434</v>
      </c>
      <c r="CN857" t="s">
        <v>194</v>
      </c>
      <c r="CO857" t="s">
        <v>952</v>
      </c>
      <c r="CP857" t="s">
        <v>274</v>
      </c>
      <c r="CQ857" t="s">
        <v>1461</v>
      </c>
    </row>
    <row r="858" spans="1:123" x14ac:dyDescent="0.25">
      <c r="A858" t="s">
        <v>8376</v>
      </c>
      <c r="B858" t="s">
        <v>35</v>
      </c>
      <c r="C858" t="s">
        <v>365</v>
      </c>
      <c r="D858" t="s">
        <v>7</v>
      </c>
      <c r="E858" t="s">
        <v>72</v>
      </c>
      <c r="F858" t="s">
        <v>521</v>
      </c>
      <c r="G858" t="s">
        <v>3214</v>
      </c>
      <c r="H858" t="s">
        <v>3871</v>
      </c>
      <c r="I858" t="s">
        <v>92</v>
      </c>
      <c r="J858" t="s">
        <v>523</v>
      </c>
      <c r="K858" t="s">
        <v>554</v>
      </c>
      <c r="L858" t="s">
        <v>4811</v>
      </c>
      <c r="M858" t="s">
        <v>8377</v>
      </c>
      <c r="N858" t="s">
        <v>119</v>
      </c>
      <c r="O858" t="s">
        <v>119</v>
      </c>
      <c r="P858" t="s">
        <v>6660</v>
      </c>
      <c r="Q858" t="s">
        <v>6661</v>
      </c>
      <c r="R858" t="s">
        <v>233</v>
      </c>
      <c r="S858" t="s">
        <v>1</v>
      </c>
      <c r="T858" t="s">
        <v>6662</v>
      </c>
      <c r="U858" t="s">
        <v>14</v>
      </c>
      <c r="V858" t="s">
        <v>14</v>
      </c>
      <c r="W858" t="s">
        <v>4341</v>
      </c>
      <c r="X858" t="s">
        <v>1398</v>
      </c>
      <c r="Y858" t="s">
        <v>616</v>
      </c>
      <c r="Z858" t="s">
        <v>85</v>
      </c>
      <c r="AA858" t="s">
        <v>85</v>
      </c>
      <c r="AB858" t="s">
        <v>85</v>
      </c>
      <c r="AC858" t="s">
        <v>6664</v>
      </c>
      <c r="AD858" t="s">
        <v>6665</v>
      </c>
      <c r="AE858" t="s">
        <v>6666</v>
      </c>
      <c r="AF858" t="s">
        <v>2380</v>
      </c>
      <c r="AG858" t="s">
        <v>25</v>
      </c>
      <c r="AH858" t="s">
        <v>159</v>
      </c>
      <c r="AI858" t="s">
        <v>996</v>
      </c>
      <c r="AJ858" t="s">
        <v>6667</v>
      </c>
      <c r="AK858">
        <v>1</v>
      </c>
      <c r="AL858" t="s">
        <v>94</v>
      </c>
      <c r="AM858" t="s">
        <v>1109</v>
      </c>
      <c r="AN858" t="s">
        <v>96</v>
      </c>
      <c r="AO858" t="s">
        <v>96</v>
      </c>
      <c r="AP858" t="s">
        <v>97</v>
      </c>
      <c r="AQ858" t="s">
        <v>98</v>
      </c>
      <c r="AR858" t="s">
        <v>98</v>
      </c>
      <c r="AS858" t="s">
        <v>1136</v>
      </c>
      <c r="AT858" t="s">
        <v>2479</v>
      </c>
      <c r="AU858" t="s">
        <v>229</v>
      </c>
      <c r="AV858" t="s">
        <v>101</v>
      </c>
      <c r="AW858" t="s">
        <v>317</v>
      </c>
      <c r="AX858" t="s">
        <v>104</v>
      </c>
      <c r="AY858" t="s">
        <v>390</v>
      </c>
      <c r="AZ858" t="s">
        <v>78</v>
      </c>
      <c r="BA858" t="s">
        <v>1529</v>
      </c>
      <c r="BB858" t="s">
        <v>56</v>
      </c>
      <c r="BC858" t="s">
        <v>396</v>
      </c>
      <c r="BD858" t="s">
        <v>8378</v>
      </c>
      <c r="BE858" t="s">
        <v>174</v>
      </c>
      <c r="BF858" t="s">
        <v>240</v>
      </c>
      <c r="BG858" t="s">
        <v>110</v>
      </c>
      <c r="BH858" t="s">
        <v>111</v>
      </c>
      <c r="BI858" t="s">
        <v>109</v>
      </c>
      <c r="BJ858" t="s">
        <v>392</v>
      </c>
      <c r="BK858" t="s">
        <v>76</v>
      </c>
      <c r="BL858" t="s">
        <v>646</v>
      </c>
      <c r="BM858" t="s">
        <v>4937</v>
      </c>
      <c r="BN858" s="2">
        <v>8.3333333333333329E-2</v>
      </c>
      <c r="BO858" t="s">
        <v>8379</v>
      </c>
      <c r="BP858" t="s">
        <v>667</v>
      </c>
      <c r="BQ858" t="s">
        <v>3459</v>
      </c>
      <c r="BR858" t="s">
        <v>220</v>
      </c>
      <c r="BS858" t="s">
        <v>7689</v>
      </c>
      <c r="BT858" t="s">
        <v>380</v>
      </c>
      <c r="BU858" t="s">
        <v>93</v>
      </c>
      <c r="BV858" t="s">
        <v>24</v>
      </c>
      <c r="BW858" t="s">
        <v>583</v>
      </c>
      <c r="BX858" t="s">
        <v>2448</v>
      </c>
      <c r="BY858" t="s">
        <v>237</v>
      </c>
      <c r="BZ858" t="s">
        <v>6</v>
      </c>
      <c r="CA858" t="s">
        <v>943</v>
      </c>
      <c r="CB858" t="s">
        <v>528</v>
      </c>
      <c r="CC858" t="s">
        <v>528</v>
      </c>
      <c r="CD858" t="s">
        <v>1773</v>
      </c>
      <c r="CE858" t="s">
        <v>2604</v>
      </c>
      <c r="CF858" t="s">
        <v>6670</v>
      </c>
      <c r="CG858" t="s">
        <v>540</v>
      </c>
      <c r="CH858" t="s">
        <v>473</v>
      </c>
      <c r="CI858" t="s">
        <v>6671</v>
      </c>
      <c r="CJ858" t="s">
        <v>189</v>
      </c>
      <c r="CK858" t="s">
        <v>6672</v>
      </c>
      <c r="CL858" t="s">
        <v>422</v>
      </c>
      <c r="CM858">
        <v>3434</v>
      </c>
      <c r="CN858" t="s">
        <v>38</v>
      </c>
      <c r="CO858" t="s">
        <v>194</v>
      </c>
      <c r="CP858">
        <v>343</v>
      </c>
      <c r="CQ858" t="s">
        <v>1435</v>
      </c>
      <c r="CR858" t="s">
        <v>1461</v>
      </c>
    </row>
    <row r="859" spans="1:123" x14ac:dyDescent="0.25">
      <c r="A859" t="s">
        <v>8380</v>
      </c>
      <c r="B859" t="s">
        <v>650</v>
      </c>
      <c r="C859" t="s">
        <v>35</v>
      </c>
      <c r="D859" t="s">
        <v>365</v>
      </c>
      <c r="E859" t="s">
        <v>2325</v>
      </c>
      <c r="F859" t="s">
        <v>1580</v>
      </c>
      <c r="G859" t="s">
        <v>7980</v>
      </c>
      <c r="H859" t="s">
        <v>4265</v>
      </c>
      <c r="I859" t="s">
        <v>123</v>
      </c>
      <c r="J859" t="s">
        <v>8</v>
      </c>
      <c r="K859" t="s">
        <v>155</v>
      </c>
      <c r="L859" t="s">
        <v>52</v>
      </c>
      <c r="M859" t="s">
        <v>52</v>
      </c>
      <c r="N859" t="s">
        <v>8074</v>
      </c>
      <c r="O859" t="s">
        <v>7981</v>
      </c>
      <c r="P859" t="s">
        <v>471</v>
      </c>
      <c r="Q859" t="s">
        <v>471</v>
      </c>
      <c r="R859" t="s">
        <v>326</v>
      </c>
      <c r="S859" t="s">
        <v>326</v>
      </c>
      <c r="T859" t="s">
        <v>47</v>
      </c>
      <c r="U859" t="s">
        <v>47</v>
      </c>
      <c r="V859" t="s">
        <v>47</v>
      </c>
      <c r="W859" t="s">
        <v>4673</v>
      </c>
      <c r="X859" t="s">
        <v>2313</v>
      </c>
      <c r="Y859" t="s">
        <v>617</v>
      </c>
      <c r="Z859" t="s">
        <v>4330</v>
      </c>
      <c r="AA859" t="s">
        <v>474</v>
      </c>
      <c r="AB859" t="s">
        <v>16</v>
      </c>
      <c r="AC859" t="s">
        <v>3585</v>
      </c>
      <c r="AD859" t="s">
        <v>3331</v>
      </c>
      <c r="AE859" t="s">
        <v>7982</v>
      </c>
      <c r="AF859" t="s">
        <v>7136</v>
      </c>
      <c r="AG859" t="s">
        <v>801</v>
      </c>
      <c r="AH859" t="s">
        <v>158</v>
      </c>
      <c r="AI859" t="s">
        <v>561</v>
      </c>
      <c r="AJ859" t="s">
        <v>7138</v>
      </c>
      <c r="AK859" t="s">
        <v>889</v>
      </c>
      <c r="AL859" t="s">
        <v>288</v>
      </c>
      <c r="AM859" t="s">
        <v>374</v>
      </c>
      <c r="AN859" t="s">
        <v>1699</v>
      </c>
      <c r="AO859" t="s">
        <v>65</v>
      </c>
      <c r="AP859" t="e">
        <f>-THED</f>
        <v>#NAME?</v>
      </c>
      <c r="AQ859" t="s">
        <v>325</v>
      </c>
      <c r="AR859" t="s">
        <v>97</v>
      </c>
      <c r="AS859" t="s">
        <v>98</v>
      </c>
      <c r="AT859" t="s">
        <v>98</v>
      </c>
      <c r="AU859" t="s">
        <v>98</v>
      </c>
      <c r="AV859" t="s">
        <v>101</v>
      </c>
      <c r="AW859" t="s">
        <v>327</v>
      </c>
      <c r="AX859" t="s">
        <v>392</v>
      </c>
      <c r="AY859" t="s">
        <v>78</v>
      </c>
      <c r="AZ859" t="s">
        <v>26</v>
      </c>
      <c r="BA859" t="s">
        <v>26</v>
      </c>
      <c r="BB859" t="s">
        <v>899</v>
      </c>
      <c r="BC859" t="s">
        <v>40</v>
      </c>
      <c r="BD859" t="s">
        <v>96</v>
      </c>
      <c r="BE859" t="s">
        <v>153</v>
      </c>
      <c r="BF859" t="s">
        <v>7984</v>
      </c>
      <c r="BG859" t="s">
        <v>174</v>
      </c>
      <c r="BH859" t="s">
        <v>109</v>
      </c>
      <c r="BI859" t="s">
        <v>901</v>
      </c>
      <c r="BJ859" t="s">
        <v>1058</v>
      </c>
      <c r="BK859" t="s">
        <v>38</v>
      </c>
      <c r="BL859" t="s">
        <v>114</v>
      </c>
      <c r="BM859" t="s">
        <v>114</v>
      </c>
      <c r="BN859" t="s">
        <v>3035</v>
      </c>
      <c r="BO859">
        <v>3</v>
      </c>
      <c r="BP859" t="s">
        <v>1382</v>
      </c>
      <c r="BQ859" t="s">
        <v>42</v>
      </c>
      <c r="BR859" t="s">
        <v>7985</v>
      </c>
      <c r="BS859" t="s">
        <v>343</v>
      </c>
      <c r="BT859" t="s">
        <v>3765</v>
      </c>
      <c r="BU859" t="s">
        <v>619</v>
      </c>
      <c r="BV859" t="s">
        <v>84</v>
      </c>
      <c r="BW859" t="s">
        <v>1586</v>
      </c>
      <c r="BX859" t="s">
        <v>4129</v>
      </c>
      <c r="BY859" t="s">
        <v>485</v>
      </c>
      <c r="BZ859" t="s">
        <v>280</v>
      </c>
      <c r="CA859" t="s">
        <v>548</v>
      </c>
      <c r="CB859" t="s">
        <v>4489</v>
      </c>
      <c r="CC859" t="s">
        <v>4280</v>
      </c>
      <c r="CD859" t="s">
        <v>354</v>
      </c>
      <c r="CE859" t="s">
        <v>422</v>
      </c>
      <c r="CF859" t="s">
        <v>422</v>
      </c>
      <c r="CG859" t="s">
        <v>528</v>
      </c>
      <c r="CH859" t="s">
        <v>260</v>
      </c>
      <c r="CI859" t="s">
        <v>358</v>
      </c>
      <c r="CJ859" t="s">
        <v>7142</v>
      </c>
      <c r="CK859">
        <v>3434</v>
      </c>
      <c r="CL859" t="s">
        <v>350</v>
      </c>
      <c r="CM859" t="s">
        <v>229</v>
      </c>
    </row>
    <row r="860" spans="1:123" x14ac:dyDescent="0.25">
      <c r="A860" t="s">
        <v>8381</v>
      </c>
      <c r="B860" t="s">
        <v>159</v>
      </c>
      <c r="C860" t="s">
        <v>713</v>
      </c>
      <c r="D860">
        <v>1</v>
      </c>
      <c r="E860">
        <v>1</v>
      </c>
      <c r="F860" t="s">
        <v>995</v>
      </c>
      <c r="G860" t="s">
        <v>197</v>
      </c>
      <c r="H860" t="s">
        <v>60</v>
      </c>
      <c r="I860" t="s">
        <v>8225</v>
      </c>
      <c r="J860" t="s">
        <v>5851</v>
      </c>
      <c r="K860" t="s">
        <v>117</v>
      </c>
      <c r="L860" t="s">
        <v>4801</v>
      </c>
      <c r="M860" t="s">
        <v>2394</v>
      </c>
      <c r="N860" t="s">
        <v>566</v>
      </c>
      <c r="O860" t="s">
        <v>5499</v>
      </c>
      <c r="P860" t="s">
        <v>26</v>
      </c>
      <c r="Q860" t="s">
        <v>1032</v>
      </c>
      <c r="R860" t="s">
        <v>5744</v>
      </c>
      <c r="S860" t="s">
        <v>8090</v>
      </c>
      <c r="T860" t="s">
        <v>741</v>
      </c>
      <c r="U860" t="s">
        <v>741</v>
      </c>
      <c r="V860" t="s">
        <v>1013</v>
      </c>
      <c r="W860" t="s">
        <v>14</v>
      </c>
      <c r="X860" t="s">
        <v>14</v>
      </c>
      <c r="Y860" t="s">
        <v>14</v>
      </c>
      <c r="Z860" t="s">
        <v>14</v>
      </c>
      <c r="AA860" t="s">
        <v>14</v>
      </c>
      <c r="AB860" t="s">
        <v>14</v>
      </c>
      <c r="AC860" t="s">
        <v>14</v>
      </c>
      <c r="AD860" t="s">
        <v>14</v>
      </c>
      <c r="AE860" t="s">
        <v>14</v>
      </c>
      <c r="AF860" t="s">
        <v>1401</v>
      </c>
      <c r="AG860" t="s">
        <v>1401</v>
      </c>
      <c r="AH860" t="s">
        <v>257</v>
      </c>
      <c r="AI860" t="s">
        <v>6920</v>
      </c>
      <c r="AJ860" t="s">
        <v>53</v>
      </c>
      <c r="AK860" t="s">
        <v>93</v>
      </c>
      <c r="AL860" t="s">
        <v>2707</v>
      </c>
      <c r="AM860" t="s">
        <v>259</v>
      </c>
      <c r="AN860" t="s">
        <v>1038</v>
      </c>
      <c r="AO860" t="s">
        <v>637</v>
      </c>
      <c r="AP860" t="s">
        <v>439</v>
      </c>
      <c r="AQ860" t="s">
        <v>40</v>
      </c>
      <c r="AR860" t="s">
        <v>5813</v>
      </c>
      <c r="AS860" t="s">
        <v>1251</v>
      </c>
      <c r="AT860" t="s">
        <v>1405</v>
      </c>
      <c r="AU860" t="s">
        <v>94</v>
      </c>
      <c r="AV860" t="s">
        <v>97</v>
      </c>
      <c r="AW860" t="s">
        <v>98</v>
      </c>
      <c r="AX860" t="s">
        <v>98</v>
      </c>
      <c r="AY860" t="s">
        <v>98</v>
      </c>
      <c r="AZ860" t="s">
        <v>101</v>
      </c>
      <c r="BA860" t="s">
        <v>101</v>
      </c>
      <c r="BB860" t="s">
        <v>101</v>
      </c>
      <c r="BC860" t="s">
        <v>729</v>
      </c>
      <c r="BD860" t="s">
        <v>78</v>
      </c>
      <c r="BE860" t="s">
        <v>78</v>
      </c>
      <c r="BF860" t="s">
        <v>1443</v>
      </c>
      <c r="BG860" t="s">
        <v>325</v>
      </c>
      <c r="BH860" t="s">
        <v>644</v>
      </c>
      <c r="BI860" t="s">
        <v>683</v>
      </c>
      <c r="BJ860" t="s">
        <v>105</v>
      </c>
      <c r="BK860" t="s">
        <v>96</v>
      </c>
      <c r="BL860" t="s">
        <v>3274</v>
      </c>
      <c r="BM860" t="s">
        <v>106</v>
      </c>
      <c r="BN860" t="s">
        <v>174</v>
      </c>
      <c r="BO860" t="s">
        <v>109</v>
      </c>
      <c r="BP860" t="s">
        <v>109</v>
      </c>
      <c r="BQ860" t="s">
        <v>3084</v>
      </c>
      <c r="BR860" t="s">
        <v>2826</v>
      </c>
      <c r="BS860" t="s">
        <v>2582</v>
      </c>
      <c r="BT860" t="s">
        <v>215</v>
      </c>
      <c r="BU860" t="s">
        <v>1069</v>
      </c>
      <c r="BV860" t="s">
        <v>239</v>
      </c>
      <c r="BW860" t="s">
        <v>1031</v>
      </c>
      <c r="BX860" t="s">
        <v>45</v>
      </c>
      <c r="BY860" t="s">
        <v>4048</v>
      </c>
      <c r="BZ860" t="s">
        <v>242</v>
      </c>
      <c r="CA860" t="s">
        <v>245</v>
      </c>
      <c r="CB860" t="s">
        <v>835</v>
      </c>
      <c r="CC860" t="s">
        <v>380</v>
      </c>
      <c r="CD860" t="s">
        <v>76</v>
      </c>
      <c r="CE860" t="s">
        <v>1058</v>
      </c>
      <c r="CF860" t="s">
        <v>423</v>
      </c>
      <c r="CG860" t="s">
        <v>3624</v>
      </c>
      <c r="CH860" t="s">
        <v>252</v>
      </c>
      <c r="CI860" t="s">
        <v>8226</v>
      </c>
      <c r="CJ860" t="s">
        <v>8118</v>
      </c>
      <c r="CK860" t="s">
        <v>1097</v>
      </c>
      <c r="CL860" t="s">
        <v>253</v>
      </c>
      <c r="CM860" t="s">
        <v>2739</v>
      </c>
      <c r="CN860" t="s">
        <v>24</v>
      </c>
      <c r="CO860" t="s">
        <v>24</v>
      </c>
      <c r="CP860" t="s">
        <v>237</v>
      </c>
      <c r="CQ860">
        <v>7</v>
      </c>
      <c r="CR860" t="s">
        <v>5629</v>
      </c>
      <c r="CS860" t="s">
        <v>8227</v>
      </c>
      <c r="CT860" t="s">
        <v>8228</v>
      </c>
      <c r="CU860" t="s">
        <v>7937</v>
      </c>
      <c r="CV860" t="s">
        <v>4067</v>
      </c>
      <c r="CW860" t="s">
        <v>25</v>
      </c>
      <c r="CX860" t="s">
        <v>4939</v>
      </c>
      <c r="CY860" t="s">
        <v>4774</v>
      </c>
      <c r="CZ860" t="s">
        <v>1731</v>
      </c>
      <c r="DA860" t="s">
        <v>1491</v>
      </c>
      <c r="DB860" t="s">
        <v>1107</v>
      </c>
      <c r="DC860">
        <v>83</v>
      </c>
      <c r="DD860" t="s">
        <v>464</v>
      </c>
      <c r="DE860" t="s">
        <v>8229</v>
      </c>
      <c r="DF860" t="s">
        <v>264</v>
      </c>
      <c r="DG860" t="s">
        <v>2719</v>
      </c>
      <c r="DH860" t="s">
        <v>2720</v>
      </c>
      <c r="DI860" t="s">
        <v>534</v>
      </c>
      <c r="DJ860" t="s">
        <v>286</v>
      </c>
      <c r="DK860" t="s">
        <v>1890</v>
      </c>
      <c r="DL860" t="s">
        <v>595</v>
      </c>
      <c r="DM860" t="s">
        <v>3979</v>
      </c>
      <c r="DN860" t="s">
        <v>8230</v>
      </c>
      <c r="DO860" t="s">
        <v>659</v>
      </c>
      <c r="DP860" t="s">
        <v>194</v>
      </c>
      <c r="DQ860">
        <v>3434</v>
      </c>
      <c r="DR860" t="s">
        <v>274</v>
      </c>
      <c r="DS860" t="s">
        <v>141</v>
      </c>
    </row>
    <row r="861" spans="1:123" x14ac:dyDescent="0.25">
      <c r="A861" t="s">
        <v>8382</v>
      </c>
      <c r="B861" t="s">
        <v>35</v>
      </c>
      <c r="C861" t="s">
        <v>98</v>
      </c>
      <c r="D861" t="s">
        <v>98</v>
      </c>
      <c r="E861" t="s">
        <v>330</v>
      </c>
      <c r="F861" t="s">
        <v>39</v>
      </c>
      <c r="G861" t="s">
        <v>1662</v>
      </c>
      <c r="H861" t="s">
        <v>5700</v>
      </c>
      <c r="I861" t="s">
        <v>6008</v>
      </c>
      <c r="J861" t="s">
        <v>47</v>
      </c>
      <c r="K861" t="s">
        <v>373</v>
      </c>
      <c r="L861" t="s">
        <v>5701</v>
      </c>
      <c r="M861" t="s">
        <v>49</v>
      </c>
      <c r="N861" t="s">
        <v>1551</v>
      </c>
      <c r="O861" t="s">
        <v>2714</v>
      </c>
      <c r="P861" t="s">
        <v>24</v>
      </c>
      <c r="Q861" t="s">
        <v>5702</v>
      </c>
      <c r="R861" t="s">
        <v>5703</v>
      </c>
      <c r="S861" t="s">
        <v>5704</v>
      </c>
      <c r="T861" t="s">
        <v>679</v>
      </c>
      <c r="U861" t="s">
        <v>65</v>
      </c>
      <c r="V861" t="s">
        <v>1987</v>
      </c>
      <c r="W861" t="s">
        <v>60</v>
      </c>
      <c r="X861" t="s">
        <v>97</v>
      </c>
      <c r="Y861" t="s">
        <v>64</v>
      </c>
      <c r="Z861" t="s">
        <v>101</v>
      </c>
      <c r="AA861" t="s">
        <v>1955</v>
      </c>
      <c r="AB861" t="s">
        <v>96</v>
      </c>
      <c r="AC861" t="s">
        <v>899</v>
      </c>
      <c r="AD861" t="s">
        <v>109</v>
      </c>
      <c r="AE861" t="s">
        <v>174</v>
      </c>
      <c r="AF861" t="s">
        <v>91</v>
      </c>
      <c r="AG861" t="s">
        <v>337</v>
      </c>
      <c r="AH861" t="s">
        <v>42</v>
      </c>
      <c r="AI861" t="s">
        <v>114</v>
      </c>
      <c r="AJ861" t="s">
        <v>566</v>
      </c>
      <c r="AK861" t="s">
        <v>691</v>
      </c>
      <c r="AL861" t="s">
        <v>45</v>
      </c>
      <c r="AM861" t="s">
        <v>5705</v>
      </c>
      <c r="AN861" t="s">
        <v>85</v>
      </c>
      <c r="AO861" t="s">
        <v>2245</v>
      </c>
      <c r="AP861" t="s">
        <v>5706</v>
      </c>
      <c r="AQ861" t="s">
        <v>3387</v>
      </c>
      <c r="AR861" t="s">
        <v>941</v>
      </c>
      <c r="AS861" t="s">
        <v>138</v>
      </c>
      <c r="AT861" t="s">
        <v>2572</v>
      </c>
      <c r="AU861" t="s">
        <v>5707</v>
      </c>
      <c r="AV861" t="s">
        <v>332</v>
      </c>
      <c r="AW861" t="s">
        <v>349</v>
      </c>
      <c r="AX861" t="s">
        <v>3728</v>
      </c>
      <c r="AY861" t="s">
        <v>567</v>
      </c>
      <c r="AZ861" t="s">
        <v>260</v>
      </c>
      <c r="BA861" t="s">
        <v>1691</v>
      </c>
      <c r="BB861" t="s">
        <v>667</v>
      </c>
      <c r="BC861">
        <v>3434</v>
      </c>
    </row>
    <row r="862" spans="1:123" x14ac:dyDescent="0.25">
      <c r="A862" t="s">
        <v>8383</v>
      </c>
      <c r="B862" t="s">
        <v>3306</v>
      </c>
      <c r="C862" t="s">
        <v>1204</v>
      </c>
      <c r="D862" t="s">
        <v>14</v>
      </c>
      <c r="E862" t="s">
        <v>14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t="s">
        <v>288</v>
      </c>
      <c r="L862" t="s">
        <v>741</v>
      </c>
      <c r="M862" t="s">
        <v>741</v>
      </c>
      <c r="N862" t="s">
        <v>181</v>
      </c>
      <c r="O862" t="s">
        <v>181</v>
      </c>
      <c r="P862" t="s">
        <v>7659</v>
      </c>
      <c r="Q862" t="s">
        <v>47</v>
      </c>
      <c r="R862" t="s">
        <v>1815</v>
      </c>
      <c r="S862" t="s">
        <v>897</v>
      </c>
      <c r="T862" t="s">
        <v>6446</v>
      </c>
      <c r="U862" t="s">
        <v>49</v>
      </c>
      <c r="V862" t="s">
        <v>6447</v>
      </c>
      <c r="W862" t="s">
        <v>16</v>
      </c>
      <c r="X862" t="s">
        <v>7660</v>
      </c>
      <c r="Y862" t="s">
        <v>1637</v>
      </c>
      <c r="Z862" t="s">
        <v>3236</v>
      </c>
      <c r="AA862" t="s">
        <v>6448</v>
      </c>
      <c r="AB862" t="s">
        <v>108</v>
      </c>
      <c r="AC862" t="s">
        <v>1</v>
      </c>
      <c r="AD862" t="s">
        <v>1</v>
      </c>
      <c r="AE862" t="s">
        <v>1</v>
      </c>
      <c r="AF862" t="s">
        <v>2536</v>
      </c>
      <c r="AG862" t="s">
        <v>1031</v>
      </c>
      <c r="AH862" t="s">
        <v>7661</v>
      </c>
      <c r="AI862" t="s">
        <v>7662</v>
      </c>
      <c r="AJ862" t="s">
        <v>7663</v>
      </c>
      <c r="AK862" t="s">
        <v>2118</v>
      </c>
      <c r="AL862" t="s">
        <v>159</v>
      </c>
      <c r="AM862" t="s">
        <v>7664</v>
      </c>
      <c r="AN862" t="s">
        <v>2320</v>
      </c>
      <c r="AO862" t="s">
        <v>403</v>
      </c>
      <c r="AP862" t="s">
        <v>1263</v>
      </c>
      <c r="AQ862" t="s">
        <v>485</v>
      </c>
      <c r="AR862" t="s">
        <v>1013</v>
      </c>
      <c r="AS862" t="s">
        <v>534</v>
      </c>
      <c r="AT862" t="s">
        <v>280</v>
      </c>
      <c r="AU862" t="s">
        <v>40</v>
      </c>
      <c r="AV862" t="s">
        <v>7665</v>
      </c>
      <c r="AW862" t="s">
        <v>535</v>
      </c>
      <c r="AX862" t="s">
        <v>724</v>
      </c>
      <c r="AY862">
        <v>344</v>
      </c>
      <c r="AZ862">
        <v>1</v>
      </c>
      <c r="BA862" t="s">
        <v>194</v>
      </c>
      <c r="BB862">
        <v>3434</v>
      </c>
      <c r="BC862" t="s">
        <v>944</v>
      </c>
      <c r="BD862" t="s">
        <v>6087</v>
      </c>
      <c r="BE862" t="s">
        <v>7666</v>
      </c>
    </row>
    <row r="863" spans="1:123" x14ac:dyDescent="0.25">
      <c r="A863" t="s">
        <v>8384</v>
      </c>
      <c r="B863" t="s">
        <v>35</v>
      </c>
      <c r="C863" t="s">
        <v>365</v>
      </c>
      <c r="D863" t="s">
        <v>5651</v>
      </c>
      <c r="E863" t="s">
        <v>920</v>
      </c>
      <c r="F863" t="s">
        <v>4839</v>
      </c>
      <c r="G863" t="s">
        <v>754</v>
      </c>
      <c r="I863" t="s">
        <v>1</v>
      </c>
      <c r="J863" t="s">
        <v>1</v>
      </c>
      <c r="K863" t="s">
        <v>123</v>
      </c>
      <c r="L863" t="s">
        <v>5975</v>
      </c>
      <c r="M863" t="s">
        <v>237</v>
      </c>
      <c r="N863" t="s">
        <v>237</v>
      </c>
      <c r="O863" t="s">
        <v>85</v>
      </c>
      <c r="P863" t="s">
        <v>2069</v>
      </c>
      <c r="Q863" t="s">
        <v>7311</v>
      </c>
      <c r="R863" t="s">
        <v>1295</v>
      </c>
      <c r="S863" t="s">
        <v>2065</v>
      </c>
      <c r="T863" t="s">
        <v>4951</v>
      </c>
      <c r="U863" t="s">
        <v>5590</v>
      </c>
      <c r="V863" t="s">
        <v>534</v>
      </c>
      <c r="W863" t="s">
        <v>963</v>
      </c>
      <c r="X863" t="s">
        <v>12</v>
      </c>
      <c r="Y863" t="s">
        <v>12</v>
      </c>
      <c r="Z863" t="s">
        <v>7313</v>
      </c>
      <c r="AA863" t="s">
        <v>716</v>
      </c>
      <c r="AB863">
        <v>3</v>
      </c>
      <c r="AC863">
        <v>3</v>
      </c>
      <c r="AD863" t="s">
        <v>42</v>
      </c>
      <c r="AE863" t="s">
        <v>343</v>
      </c>
      <c r="AF863" t="s">
        <v>14</v>
      </c>
      <c r="AG863" t="s">
        <v>576</v>
      </c>
      <c r="AH863" t="s">
        <v>204</v>
      </c>
      <c r="AI863">
        <v>5</v>
      </c>
      <c r="AJ863" t="s">
        <v>496</v>
      </c>
      <c r="AK863" t="s">
        <v>65</v>
      </c>
      <c r="AL863" t="s">
        <v>94</v>
      </c>
      <c r="AM863" t="s">
        <v>447</v>
      </c>
      <c r="AN863" t="s">
        <v>223</v>
      </c>
      <c r="AO863" t="s">
        <v>97</v>
      </c>
      <c r="AP863" t="s">
        <v>98</v>
      </c>
      <c r="AQ863" t="s">
        <v>98</v>
      </c>
      <c r="AR863" t="s">
        <v>498</v>
      </c>
      <c r="AS863" t="s">
        <v>464</v>
      </c>
      <c r="AT863" t="s">
        <v>161</v>
      </c>
      <c r="AU863" t="s">
        <v>101</v>
      </c>
      <c r="AV863" t="s">
        <v>1869</v>
      </c>
      <c r="AW863" t="s">
        <v>390</v>
      </c>
      <c r="AX863" t="s">
        <v>78</v>
      </c>
      <c r="AY863" t="s">
        <v>104</v>
      </c>
      <c r="AZ863" t="s">
        <v>96</v>
      </c>
      <c r="BA863" t="s">
        <v>56</v>
      </c>
      <c r="BB863" t="s">
        <v>2735</v>
      </c>
      <c r="BC863" t="s">
        <v>105</v>
      </c>
      <c r="BD863">
        <v>1</v>
      </c>
      <c r="BE863" t="s">
        <v>174</v>
      </c>
      <c r="BF863" t="s">
        <v>174</v>
      </c>
      <c r="BG863" t="s">
        <v>504</v>
      </c>
      <c r="BH863" t="s">
        <v>396</v>
      </c>
      <c r="BI863" t="s">
        <v>577</v>
      </c>
      <c r="BJ863" t="s">
        <v>111</v>
      </c>
      <c r="BK863" t="s">
        <v>109</v>
      </c>
      <c r="BL863" t="s">
        <v>40</v>
      </c>
      <c r="BM863" t="s">
        <v>4844</v>
      </c>
      <c r="BN863" t="s">
        <v>8385</v>
      </c>
      <c r="BO863" t="s">
        <v>209</v>
      </c>
      <c r="BP863">
        <v>7</v>
      </c>
      <c r="BQ863" t="s">
        <v>1485</v>
      </c>
      <c r="BR863">
        <v>1012</v>
      </c>
      <c r="BS863" t="s">
        <v>581</v>
      </c>
      <c r="BT863" t="s">
        <v>688</v>
      </c>
      <c r="BU863" t="s">
        <v>6986</v>
      </c>
      <c r="BV863" t="s">
        <v>5476</v>
      </c>
      <c r="BW863" t="s">
        <v>411</v>
      </c>
      <c r="BX863" t="s">
        <v>5056</v>
      </c>
      <c r="BY863" t="s">
        <v>115</v>
      </c>
      <c r="BZ863" t="s">
        <v>4479</v>
      </c>
      <c r="CA863" t="s">
        <v>2706</v>
      </c>
      <c r="CB863" t="s">
        <v>350</v>
      </c>
      <c r="CC863" t="s">
        <v>3047</v>
      </c>
      <c r="CD863" t="s">
        <v>667</v>
      </c>
      <c r="CE863" t="s">
        <v>2157</v>
      </c>
      <c r="CF863" t="s">
        <v>783</v>
      </c>
      <c r="CG863" t="s">
        <v>201</v>
      </c>
      <c r="CH863" t="s">
        <v>3677</v>
      </c>
      <c r="CI863" t="s">
        <v>1779</v>
      </c>
      <c r="CJ863" t="s">
        <v>5984</v>
      </c>
      <c r="CK863" t="s">
        <v>422</v>
      </c>
      <c r="CL863">
        <v>3434</v>
      </c>
      <c r="CM863" t="s">
        <v>38</v>
      </c>
      <c r="CN863" t="s">
        <v>194</v>
      </c>
      <c r="CO863">
        <v>343</v>
      </c>
      <c r="CP863" t="s">
        <v>1363</v>
      </c>
      <c r="CQ863">
        <v>11</v>
      </c>
    </row>
    <row r="864" spans="1:123" x14ac:dyDescent="0.25">
      <c r="A864" t="s">
        <v>8386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3</v>
      </c>
      <c r="H864" t="s">
        <v>368</v>
      </c>
      <c r="I864" t="s">
        <v>6</v>
      </c>
      <c r="J864" t="s">
        <v>2258</v>
      </c>
      <c r="K864" t="s">
        <v>8</v>
      </c>
      <c r="L864" t="s">
        <v>554</v>
      </c>
      <c r="M864" t="s">
        <v>40</v>
      </c>
      <c r="N864" t="s">
        <v>40</v>
      </c>
      <c r="O864" t="s">
        <v>40</v>
      </c>
      <c r="P864" t="s">
        <v>2214</v>
      </c>
      <c r="Q864" t="s">
        <v>1347</v>
      </c>
      <c r="R864" t="s">
        <v>3051</v>
      </c>
      <c r="S864" t="s">
        <v>1438</v>
      </c>
      <c r="T864" t="s">
        <v>5175</v>
      </c>
      <c r="U864" t="s">
        <v>130</v>
      </c>
      <c r="V864" t="s">
        <v>3421</v>
      </c>
      <c r="W864" t="s">
        <v>533</v>
      </c>
      <c r="X864" t="s">
        <v>407</v>
      </c>
      <c r="Y864" t="s">
        <v>237</v>
      </c>
      <c r="Z864" t="s">
        <v>237</v>
      </c>
      <c r="AA864" t="s">
        <v>85</v>
      </c>
      <c r="AB864" t="s">
        <v>85</v>
      </c>
      <c r="AC864" t="s">
        <v>632</v>
      </c>
      <c r="AD864" t="s">
        <v>14</v>
      </c>
      <c r="AE864" t="s">
        <v>14</v>
      </c>
      <c r="AF864" t="s">
        <v>14</v>
      </c>
      <c r="AG864" t="s">
        <v>1243</v>
      </c>
      <c r="AH864" t="s">
        <v>24</v>
      </c>
      <c r="AI864" t="s">
        <v>440</v>
      </c>
      <c r="AJ864" t="s">
        <v>4933</v>
      </c>
      <c r="AK864" t="s">
        <v>199</v>
      </c>
      <c r="AL864" t="s">
        <v>8044</v>
      </c>
      <c r="AM864" t="s">
        <v>2102</v>
      </c>
      <c r="AN864" t="s">
        <v>607</v>
      </c>
      <c r="AO864" t="s">
        <v>727</v>
      </c>
      <c r="AP864" t="s">
        <v>161</v>
      </c>
      <c r="AQ864" t="s">
        <v>123</v>
      </c>
      <c r="AR864" t="s">
        <v>2504</v>
      </c>
      <c r="AS864" t="s">
        <v>98</v>
      </c>
      <c r="AT864" t="s">
        <v>98</v>
      </c>
      <c r="AU864" t="s">
        <v>101</v>
      </c>
      <c r="AV864" t="s">
        <v>101</v>
      </c>
      <c r="AW864" t="s">
        <v>101</v>
      </c>
      <c r="AX864" t="s">
        <v>729</v>
      </c>
      <c r="AY864" t="s">
        <v>78</v>
      </c>
      <c r="AZ864" t="s">
        <v>78</v>
      </c>
      <c r="BA864" t="s">
        <v>423</v>
      </c>
      <c r="BB864" t="s">
        <v>644</v>
      </c>
      <c r="BC864" t="s">
        <v>1006</v>
      </c>
      <c r="BD864" t="s">
        <v>36</v>
      </c>
      <c r="BE864" t="s">
        <v>96</v>
      </c>
      <c r="BF864" t="s">
        <v>734</v>
      </c>
      <c r="BG864" t="s">
        <v>2295</v>
      </c>
      <c r="BH864" t="s">
        <v>174</v>
      </c>
      <c r="BI864" t="s">
        <v>174</v>
      </c>
      <c r="BJ864" t="s">
        <v>84</v>
      </c>
      <c r="BK864" t="s">
        <v>84</v>
      </c>
      <c r="BL864" t="s">
        <v>851</v>
      </c>
      <c r="BM864" t="s">
        <v>485</v>
      </c>
      <c r="BN864" t="s">
        <v>3422</v>
      </c>
      <c r="BO864" t="s">
        <v>76</v>
      </c>
      <c r="BP864" t="s">
        <v>245</v>
      </c>
      <c r="BQ864" t="s">
        <v>265</v>
      </c>
      <c r="BR864" t="s">
        <v>32</v>
      </c>
      <c r="BS864" t="s">
        <v>32</v>
      </c>
      <c r="BT864" t="s">
        <v>528</v>
      </c>
      <c r="BU864" t="s">
        <v>528</v>
      </c>
      <c r="BV864" t="s">
        <v>209</v>
      </c>
      <c r="BW864" t="s">
        <v>1549</v>
      </c>
      <c r="BX864" t="s">
        <v>600</v>
      </c>
      <c r="BY864" t="s">
        <v>16</v>
      </c>
      <c r="BZ864" t="s">
        <v>3424</v>
      </c>
      <c r="CA864" t="s">
        <v>355</v>
      </c>
      <c r="CB864" t="s">
        <v>155</v>
      </c>
      <c r="CC864" t="s">
        <v>3425</v>
      </c>
      <c r="CD864" t="s">
        <v>288</v>
      </c>
      <c r="CE864" t="s">
        <v>1571</v>
      </c>
      <c r="CF864" t="s">
        <v>2306</v>
      </c>
      <c r="CG864" t="s">
        <v>548</v>
      </c>
      <c r="CH864" t="s">
        <v>4341</v>
      </c>
      <c r="CI864" t="s">
        <v>42</v>
      </c>
      <c r="CJ864" t="s">
        <v>920</v>
      </c>
      <c r="CK864" t="s">
        <v>4484</v>
      </c>
      <c r="CL864" t="s">
        <v>871</v>
      </c>
      <c r="CM864" t="s">
        <v>1275</v>
      </c>
      <c r="CN864">
        <v>1</v>
      </c>
      <c r="CO864" t="s">
        <v>194</v>
      </c>
      <c r="CP864">
        <v>3434</v>
      </c>
      <c r="CQ864" t="s">
        <v>38</v>
      </c>
      <c r="CR864" t="s">
        <v>5728</v>
      </c>
      <c r="CS864" t="s">
        <v>3566</v>
      </c>
    </row>
    <row r="865" spans="1:114" x14ac:dyDescent="0.25">
      <c r="A865" t="s">
        <v>8387</v>
      </c>
      <c r="B865" t="s">
        <v>123</v>
      </c>
      <c r="C865" t="s">
        <v>123</v>
      </c>
      <c r="D865" t="s">
        <v>35</v>
      </c>
      <c r="E865" t="s">
        <v>2597</v>
      </c>
      <c r="F865" t="s">
        <v>561</v>
      </c>
      <c r="G865" t="s">
        <v>2132</v>
      </c>
      <c r="H865" t="s">
        <v>1058</v>
      </c>
      <c r="I865" t="s">
        <v>8</v>
      </c>
      <c r="J865" t="s">
        <v>350</v>
      </c>
      <c r="K865" t="s">
        <v>14</v>
      </c>
      <c r="L865" t="s">
        <v>14</v>
      </c>
      <c r="M865" t="s">
        <v>14</v>
      </c>
      <c r="N865" t="s">
        <v>14</v>
      </c>
      <c r="O865" t="s">
        <v>14</v>
      </c>
      <c r="P865" t="s">
        <v>1412</v>
      </c>
      <c r="Q865" t="s">
        <v>107</v>
      </c>
      <c r="R865" t="s">
        <v>5047</v>
      </c>
      <c r="S865" t="s">
        <v>5048</v>
      </c>
      <c r="T865" t="s">
        <v>5049</v>
      </c>
      <c r="U865" t="s">
        <v>1342</v>
      </c>
      <c r="V865" t="s">
        <v>321</v>
      </c>
      <c r="W865" t="s">
        <v>4688</v>
      </c>
      <c r="X865" t="s">
        <v>2031</v>
      </c>
      <c r="Y865" t="s">
        <v>3722</v>
      </c>
      <c r="Z865" t="s">
        <v>670</v>
      </c>
      <c r="AA865" t="s">
        <v>759</v>
      </c>
      <c r="AB865" t="s">
        <v>5050</v>
      </c>
      <c r="AC865" t="s">
        <v>619</v>
      </c>
      <c r="AD865">
        <v>17</v>
      </c>
      <c r="AE865" t="s">
        <v>131</v>
      </c>
      <c r="AF865" t="s">
        <v>392</v>
      </c>
      <c r="AG865" t="s">
        <v>392</v>
      </c>
      <c r="AH865" t="s">
        <v>161</v>
      </c>
      <c r="AI865" t="s">
        <v>85</v>
      </c>
      <c r="AJ865" t="s">
        <v>85</v>
      </c>
      <c r="AK865" t="s">
        <v>889</v>
      </c>
      <c r="AL865" t="s">
        <v>402</v>
      </c>
      <c r="AM865" t="s">
        <v>1418</v>
      </c>
      <c r="AN865" t="s">
        <v>3192</v>
      </c>
      <c r="AO865" t="s">
        <v>280</v>
      </c>
      <c r="AP865" t="s">
        <v>280</v>
      </c>
      <c r="AQ865" t="s">
        <v>47</v>
      </c>
      <c r="AR865" t="s">
        <v>47</v>
      </c>
      <c r="AS865" t="s">
        <v>114</v>
      </c>
      <c r="AT865" t="s">
        <v>114</v>
      </c>
      <c r="AU865" t="s">
        <v>5051</v>
      </c>
      <c r="AV865" t="s">
        <v>895</v>
      </c>
      <c r="AW865" t="s">
        <v>325</v>
      </c>
      <c r="AX865" t="s">
        <v>97</v>
      </c>
      <c r="AY865" t="s">
        <v>98</v>
      </c>
      <c r="AZ865" t="s">
        <v>98</v>
      </c>
      <c r="BA865" t="s">
        <v>896</v>
      </c>
      <c r="BB865" t="s">
        <v>101</v>
      </c>
      <c r="BC865" t="s">
        <v>897</v>
      </c>
      <c r="BD865" t="s">
        <v>78</v>
      </c>
      <c r="BE865" t="s">
        <v>78</v>
      </c>
      <c r="BF865" t="s">
        <v>96</v>
      </c>
      <c r="BG865" t="s">
        <v>899</v>
      </c>
      <c r="BH865" t="s">
        <v>40</v>
      </c>
      <c r="BI865" t="s">
        <v>5052</v>
      </c>
      <c r="BJ865" t="s">
        <v>38</v>
      </c>
      <c r="BK865" t="s">
        <v>577</v>
      </c>
      <c r="BL865" t="s">
        <v>2140</v>
      </c>
      <c r="BM865" t="s">
        <v>3576</v>
      </c>
      <c r="BN865" t="s">
        <v>2141</v>
      </c>
      <c r="BO865" t="s">
        <v>159</v>
      </c>
      <c r="BP865" t="s">
        <v>343</v>
      </c>
      <c r="BQ865" t="s">
        <v>84</v>
      </c>
      <c r="BR865" t="s">
        <v>3269</v>
      </c>
      <c r="BS865">
        <v>0</v>
      </c>
      <c r="BT865" t="s">
        <v>5053</v>
      </c>
      <c r="BU865" t="s">
        <v>2404</v>
      </c>
      <c r="BV865" t="s">
        <v>28</v>
      </c>
      <c r="BW865">
        <v>8</v>
      </c>
      <c r="BX865" t="s">
        <v>5054</v>
      </c>
      <c r="BY865" t="s">
        <v>75</v>
      </c>
      <c r="BZ865" t="s">
        <v>2529</v>
      </c>
      <c r="CA865" t="s">
        <v>5055</v>
      </c>
      <c r="CB865" t="s">
        <v>93</v>
      </c>
      <c r="CC865" t="s">
        <v>5056</v>
      </c>
      <c r="CD865" t="s">
        <v>635</v>
      </c>
      <c r="CE865" t="s">
        <v>646</v>
      </c>
      <c r="CF865" t="s">
        <v>623</v>
      </c>
      <c r="CG865" t="s">
        <v>548</v>
      </c>
      <c r="CH865" t="s">
        <v>471</v>
      </c>
      <c r="CI865" t="s">
        <v>3121</v>
      </c>
      <c r="CJ865" t="s">
        <v>422</v>
      </c>
      <c r="CK865" t="s">
        <v>354</v>
      </c>
      <c r="CL865" t="s">
        <v>355</v>
      </c>
      <c r="CM865" t="s">
        <v>528</v>
      </c>
      <c r="CN865" t="s">
        <v>29</v>
      </c>
      <c r="CO865" t="s">
        <v>5057</v>
      </c>
      <c r="CP865" t="s">
        <v>5058</v>
      </c>
      <c r="CQ865">
        <v>3434</v>
      </c>
      <c r="CR865" t="s">
        <v>5059</v>
      </c>
      <c r="CS865" t="s">
        <v>274</v>
      </c>
    </row>
    <row r="866" spans="1:114" x14ac:dyDescent="0.25">
      <c r="A866" t="s">
        <v>8388</v>
      </c>
      <c r="B866" t="s">
        <v>53</v>
      </c>
      <c r="C866" t="s">
        <v>60</v>
      </c>
      <c r="D866" t="s">
        <v>39</v>
      </c>
      <c r="E866" t="s">
        <v>6089</v>
      </c>
      <c r="F866" t="s">
        <v>14</v>
      </c>
      <c r="G866" t="s">
        <v>14</v>
      </c>
      <c r="H866" t="s">
        <v>14</v>
      </c>
      <c r="I866" t="s">
        <v>14</v>
      </c>
      <c r="J866" t="s">
        <v>6090</v>
      </c>
      <c r="K866" t="s">
        <v>6091</v>
      </c>
      <c r="L866" t="s">
        <v>6092</v>
      </c>
      <c r="M866" t="s">
        <v>47</v>
      </c>
      <c r="N866" t="s">
        <v>49</v>
      </c>
      <c r="O866" t="s">
        <v>1673</v>
      </c>
      <c r="Q866" t="s">
        <v>4504</v>
      </c>
      <c r="R866" t="s">
        <v>4505</v>
      </c>
      <c r="S866" t="s">
        <v>1031</v>
      </c>
      <c r="T866" t="s">
        <v>6093</v>
      </c>
      <c r="U866" t="s">
        <v>78</v>
      </c>
      <c r="V866" t="s">
        <v>1934</v>
      </c>
      <c r="W866" t="s">
        <v>45</v>
      </c>
      <c r="X866" t="s">
        <v>40</v>
      </c>
      <c r="Y866" t="s">
        <v>40</v>
      </c>
      <c r="Z866" t="s">
        <v>40</v>
      </c>
      <c r="AA866" t="s">
        <v>40</v>
      </c>
      <c r="AB866" t="s">
        <v>8389</v>
      </c>
      <c r="AC866" t="s">
        <v>434</v>
      </c>
      <c r="AD866" t="s">
        <v>1145</v>
      </c>
      <c r="AE866" t="s">
        <v>6723</v>
      </c>
      <c r="AF866" t="s">
        <v>27</v>
      </c>
      <c r="AG866" t="s">
        <v>5279</v>
      </c>
      <c r="AH866">
        <v>3</v>
      </c>
      <c r="AI866" t="s">
        <v>8390</v>
      </c>
      <c r="AJ866" t="s">
        <v>85</v>
      </c>
      <c r="AK866" t="s">
        <v>85</v>
      </c>
      <c r="AL866" t="s">
        <v>85</v>
      </c>
      <c r="AM866" t="s">
        <v>85</v>
      </c>
      <c r="AN866" t="s">
        <v>32</v>
      </c>
      <c r="AO866" t="s">
        <v>1038</v>
      </c>
      <c r="AP866" t="s">
        <v>8391</v>
      </c>
      <c r="AQ866" t="s">
        <v>383</v>
      </c>
      <c r="AR866" t="s">
        <v>125</v>
      </c>
      <c r="AS866" t="s">
        <v>384</v>
      </c>
      <c r="AT866" t="s">
        <v>221</v>
      </c>
      <c r="AU866" t="s">
        <v>220</v>
      </c>
      <c r="AV866" t="s">
        <v>220</v>
      </c>
      <c r="AW866" t="s">
        <v>222</v>
      </c>
      <c r="AX866" t="s">
        <v>1846</v>
      </c>
      <c r="AY866" t="s">
        <v>594</v>
      </c>
      <c r="AZ866" t="s">
        <v>94</v>
      </c>
      <c r="BA866" t="s">
        <v>94</v>
      </c>
      <c r="BB866" t="s">
        <v>97</v>
      </c>
      <c r="BC866" t="s">
        <v>97</v>
      </c>
      <c r="BD866" t="s">
        <v>98</v>
      </c>
      <c r="BE866" t="s">
        <v>98</v>
      </c>
      <c r="BF866" t="s">
        <v>101</v>
      </c>
      <c r="BG866" t="s">
        <v>101</v>
      </c>
      <c r="BH866" t="s">
        <v>1213</v>
      </c>
      <c r="BI866" t="s">
        <v>1941</v>
      </c>
      <c r="BJ866" t="s">
        <v>1261</v>
      </c>
      <c r="BK866" t="s">
        <v>227</v>
      </c>
      <c r="BL866" t="s">
        <v>4604</v>
      </c>
      <c r="BM866" t="s">
        <v>6094</v>
      </c>
      <c r="BN866" t="s">
        <v>683</v>
      </c>
      <c r="BO866" t="s">
        <v>105</v>
      </c>
      <c r="BP866" t="s">
        <v>105</v>
      </c>
      <c r="BQ866" t="s">
        <v>96</v>
      </c>
      <c r="BR866" t="s">
        <v>234</v>
      </c>
      <c r="BS866" t="s">
        <v>3749</v>
      </c>
      <c r="BT866" t="s">
        <v>731</v>
      </c>
      <c r="BU866" t="s">
        <v>174</v>
      </c>
      <c r="BV866" t="s">
        <v>174</v>
      </c>
      <c r="BW866" t="s">
        <v>1045</v>
      </c>
      <c r="BX866">
        <v>4</v>
      </c>
      <c r="BY866" t="s">
        <v>111</v>
      </c>
      <c r="BZ866" t="s">
        <v>1</v>
      </c>
      <c r="CA866" t="s">
        <v>1</v>
      </c>
      <c r="CB866" t="s">
        <v>161</v>
      </c>
      <c r="CC866" t="s">
        <v>8392</v>
      </c>
      <c r="CD866" t="s">
        <v>159</v>
      </c>
      <c r="CE866" t="s">
        <v>8393</v>
      </c>
      <c r="CF866" t="s">
        <v>2214</v>
      </c>
      <c r="CG866" t="s">
        <v>983</v>
      </c>
      <c r="CH866" t="s">
        <v>25</v>
      </c>
      <c r="CI866" t="s">
        <v>25</v>
      </c>
      <c r="CJ866" t="s">
        <v>65</v>
      </c>
      <c r="CK866" t="s">
        <v>24</v>
      </c>
      <c r="CL866" t="s">
        <v>288</v>
      </c>
      <c r="CM866" t="s">
        <v>2776</v>
      </c>
      <c r="CN866" t="s">
        <v>632</v>
      </c>
      <c r="CO866" t="s">
        <v>229</v>
      </c>
      <c r="CP866" t="s">
        <v>6096</v>
      </c>
      <c r="CQ866">
        <v>7</v>
      </c>
      <c r="CR866" t="s">
        <v>350</v>
      </c>
      <c r="CS866" t="s">
        <v>2748</v>
      </c>
      <c r="CT866" t="s">
        <v>1244</v>
      </c>
      <c r="CU866" t="s">
        <v>130</v>
      </c>
      <c r="CV866" t="s">
        <v>896</v>
      </c>
      <c r="CW866" t="s">
        <v>540</v>
      </c>
      <c r="CX866" t="s">
        <v>540</v>
      </c>
      <c r="CY866" t="s">
        <v>73</v>
      </c>
      <c r="CZ866" t="s">
        <v>6097</v>
      </c>
      <c r="DA866" t="s">
        <v>6098</v>
      </c>
      <c r="DB866" t="s">
        <v>871</v>
      </c>
      <c r="DC866" t="s">
        <v>12</v>
      </c>
      <c r="DD866">
        <v>3434</v>
      </c>
      <c r="DE866">
        <v>3434</v>
      </c>
      <c r="DF866" t="s">
        <v>26</v>
      </c>
      <c r="DG866">
        <v>1</v>
      </c>
      <c r="DH866" t="s">
        <v>194</v>
      </c>
      <c r="DI866" t="s">
        <v>1183</v>
      </c>
      <c r="DJ866" t="s">
        <v>325</v>
      </c>
    </row>
    <row r="867" spans="1:114" x14ac:dyDescent="0.25">
      <c r="A867" t="s">
        <v>8394</v>
      </c>
      <c r="B867" t="s">
        <v>35</v>
      </c>
      <c r="C867" t="s">
        <v>365</v>
      </c>
      <c r="D867" t="s">
        <v>39</v>
      </c>
      <c r="E867" t="s">
        <v>1031</v>
      </c>
      <c r="F867" t="s">
        <v>3962</v>
      </c>
      <c r="G867" t="s">
        <v>3963</v>
      </c>
      <c r="H867" t="s">
        <v>554</v>
      </c>
      <c r="I867" t="s">
        <v>1289</v>
      </c>
      <c r="J867" t="s">
        <v>652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22</v>
      </c>
      <c r="Q867" t="s">
        <v>14</v>
      </c>
      <c r="R867" t="s">
        <v>14</v>
      </c>
      <c r="S867" t="s">
        <v>14</v>
      </c>
      <c r="T867" t="s">
        <v>14</v>
      </c>
      <c r="U867" t="s">
        <v>14</v>
      </c>
      <c r="V867" t="s">
        <v>14</v>
      </c>
      <c r="W867" t="s">
        <v>14</v>
      </c>
      <c r="X867" t="s">
        <v>14</v>
      </c>
      <c r="Y867" t="s">
        <v>14</v>
      </c>
      <c r="Z867" t="s">
        <v>14</v>
      </c>
      <c r="AA867" t="s">
        <v>607</v>
      </c>
      <c r="AB867" t="s">
        <v>607</v>
      </c>
      <c r="AC867" t="s">
        <v>1243</v>
      </c>
      <c r="AD867" t="s">
        <v>75</v>
      </c>
      <c r="AE867" t="s">
        <v>3966</v>
      </c>
      <c r="AF867" t="s">
        <v>3967</v>
      </c>
      <c r="AG867" t="s">
        <v>3128</v>
      </c>
      <c r="AH867" t="s">
        <v>727</v>
      </c>
      <c r="AI867" t="s">
        <v>848</v>
      </c>
      <c r="AJ867" t="s">
        <v>98</v>
      </c>
      <c r="AK867" t="s">
        <v>98</v>
      </c>
      <c r="AL867" t="s">
        <v>101</v>
      </c>
      <c r="AM867" t="s">
        <v>101</v>
      </c>
      <c r="AN867" t="s">
        <v>1815</v>
      </c>
      <c r="AO867" t="s">
        <v>729</v>
      </c>
      <c r="AP867" t="s">
        <v>78</v>
      </c>
      <c r="AQ867" t="s">
        <v>7560</v>
      </c>
      <c r="AR867" t="s">
        <v>229</v>
      </c>
      <c r="AS867" t="s">
        <v>644</v>
      </c>
      <c r="AT867" t="s">
        <v>5598</v>
      </c>
      <c r="AU867" t="s">
        <v>40</v>
      </c>
      <c r="AV867" t="s">
        <v>5599</v>
      </c>
      <c r="AW867" t="s">
        <v>42</v>
      </c>
      <c r="AX867" t="s">
        <v>42</v>
      </c>
      <c r="AY867" t="s">
        <v>42</v>
      </c>
      <c r="AZ867" t="s">
        <v>1069</v>
      </c>
      <c r="BA867" t="s">
        <v>96</v>
      </c>
      <c r="BB867" t="s">
        <v>1407</v>
      </c>
      <c r="BC867" t="s">
        <v>260</v>
      </c>
      <c r="BD867" t="s">
        <v>5602</v>
      </c>
      <c r="BE867" t="s">
        <v>446</v>
      </c>
      <c r="BF867" t="s">
        <v>24</v>
      </c>
      <c r="BG867" t="s">
        <v>24</v>
      </c>
      <c r="BH867" t="s">
        <v>25</v>
      </c>
      <c r="BI867" t="s">
        <v>25</v>
      </c>
      <c r="BJ867" t="s">
        <v>77</v>
      </c>
      <c r="BK867" t="s">
        <v>114</v>
      </c>
      <c r="BL867" t="s">
        <v>161</v>
      </c>
      <c r="BM867" t="s">
        <v>85</v>
      </c>
      <c r="BN867" t="s">
        <v>984</v>
      </c>
      <c r="BO867" t="s">
        <v>3973</v>
      </c>
      <c r="BP867" t="s">
        <v>659</v>
      </c>
      <c r="BQ867" t="s">
        <v>3974</v>
      </c>
      <c r="BR867" t="s">
        <v>1204</v>
      </c>
      <c r="BS867" t="s">
        <v>3977</v>
      </c>
      <c r="BT867" t="s">
        <v>3978</v>
      </c>
      <c r="BU867" t="s">
        <v>3979</v>
      </c>
      <c r="BV867" t="s">
        <v>8395</v>
      </c>
      <c r="BW867" t="s">
        <v>973</v>
      </c>
      <c r="BX867" t="s">
        <v>8396</v>
      </c>
      <c r="BY867" t="s">
        <v>268</v>
      </c>
      <c r="BZ867" t="s">
        <v>4441</v>
      </c>
      <c r="CA867" t="s">
        <v>4442</v>
      </c>
    </row>
    <row r="868" spans="1:114" x14ac:dyDescent="0.25">
      <c r="A868" t="s">
        <v>8397</v>
      </c>
      <c r="B868" t="s">
        <v>35</v>
      </c>
      <c r="C868" t="s">
        <v>1308</v>
      </c>
      <c r="D868" t="s">
        <v>2182</v>
      </c>
      <c r="E868" t="s">
        <v>39</v>
      </c>
      <c r="F868" t="s">
        <v>5022</v>
      </c>
      <c r="G868" t="s">
        <v>1311</v>
      </c>
      <c r="H868" t="s">
        <v>40</v>
      </c>
      <c r="I868" t="s">
        <v>332</v>
      </c>
      <c r="J868" t="s">
        <v>5023</v>
      </c>
      <c r="K868" t="s">
        <v>47</v>
      </c>
      <c r="L868" t="s">
        <v>47</v>
      </c>
      <c r="M868" t="s">
        <v>8398</v>
      </c>
      <c r="N868" t="s">
        <v>1316</v>
      </c>
      <c r="O868" t="s">
        <v>938</v>
      </c>
      <c r="P868" t="s">
        <v>534</v>
      </c>
      <c r="Q868" t="s">
        <v>22</v>
      </c>
      <c r="R868" t="s">
        <v>1317</v>
      </c>
      <c r="S868" t="s">
        <v>1318</v>
      </c>
      <c r="T868" t="s">
        <v>567</v>
      </c>
      <c r="U868" t="s">
        <v>78</v>
      </c>
      <c r="V868" t="s">
        <v>7160</v>
      </c>
      <c r="W868" t="s">
        <v>1320</v>
      </c>
      <c r="X868" t="s">
        <v>1321</v>
      </c>
      <c r="Y868" t="s">
        <v>633</v>
      </c>
      <c r="Z868" t="s">
        <v>7161</v>
      </c>
      <c r="AA868" t="s">
        <v>160</v>
      </c>
      <c r="AB868" t="s">
        <v>692</v>
      </c>
      <c r="AC868" t="s">
        <v>576</v>
      </c>
      <c r="AD868" t="s">
        <v>8399</v>
      </c>
      <c r="AE868" t="s">
        <v>1447</v>
      </c>
      <c r="AF868" t="s">
        <v>679</v>
      </c>
      <c r="AG868" t="s">
        <v>65</v>
      </c>
      <c r="AH868" t="s">
        <v>66</v>
      </c>
      <c r="AI868" t="s">
        <v>97</v>
      </c>
      <c r="AJ868" t="s">
        <v>14</v>
      </c>
      <c r="AK868" t="s">
        <v>14</v>
      </c>
      <c r="AL868" t="s">
        <v>1326</v>
      </c>
      <c r="AM868" t="s">
        <v>329</v>
      </c>
      <c r="AN868" t="s">
        <v>731</v>
      </c>
      <c r="AO868" t="s">
        <v>1327</v>
      </c>
      <c r="AP868" t="s">
        <v>8158</v>
      </c>
      <c r="AQ868" t="s">
        <v>8159</v>
      </c>
      <c r="AR868" t="s">
        <v>898</v>
      </c>
      <c r="AS868" t="s">
        <v>7162</v>
      </c>
      <c r="AT868" t="s">
        <v>1330</v>
      </c>
      <c r="AU868" t="s">
        <v>36</v>
      </c>
      <c r="AV868" t="s">
        <v>36</v>
      </c>
      <c r="AW868" t="s">
        <v>109</v>
      </c>
      <c r="AX868" t="s">
        <v>174</v>
      </c>
      <c r="AY868" t="s">
        <v>91</v>
      </c>
      <c r="AZ868" t="s">
        <v>319</v>
      </c>
      <c r="BA868" t="s">
        <v>42</v>
      </c>
      <c r="BB868" t="s">
        <v>114</v>
      </c>
      <c r="BC868" t="s">
        <v>298</v>
      </c>
      <c r="BD868" t="s">
        <v>29</v>
      </c>
      <c r="BE868" t="s">
        <v>25</v>
      </c>
      <c r="BF868" t="s">
        <v>7582</v>
      </c>
      <c r="BG868" t="s">
        <v>1840</v>
      </c>
      <c r="BH868" t="s">
        <v>1272</v>
      </c>
      <c r="BI868" t="s">
        <v>229</v>
      </c>
      <c r="BJ868" t="s">
        <v>5906</v>
      </c>
      <c r="BK868" t="s">
        <v>423</v>
      </c>
      <c r="BL868" t="s">
        <v>2553</v>
      </c>
      <c r="BM868" t="s">
        <v>24</v>
      </c>
      <c r="BN868" t="s">
        <v>7163</v>
      </c>
      <c r="BO868" t="s">
        <v>85</v>
      </c>
      <c r="BP868" t="s">
        <v>1273</v>
      </c>
      <c r="BQ868" t="s">
        <v>138</v>
      </c>
      <c r="BR868" t="s">
        <v>1337</v>
      </c>
      <c r="BS868" t="s">
        <v>1338</v>
      </c>
      <c r="BT868" t="s">
        <v>1339</v>
      </c>
      <c r="BU868" t="s">
        <v>1340</v>
      </c>
      <c r="BV868" t="s">
        <v>569</v>
      </c>
      <c r="BW868" t="s">
        <v>422</v>
      </c>
      <c r="BX868" t="s">
        <v>326</v>
      </c>
      <c r="BY868" t="s">
        <v>1341</v>
      </c>
      <c r="BZ868" t="s">
        <v>1342</v>
      </c>
      <c r="CA868" t="s">
        <v>622</v>
      </c>
      <c r="CB868" t="s">
        <v>1343</v>
      </c>
      <c r="CC868" t="s">
        <v>1344</v>
      </c>
      <c r="CD868" t="s">
        <v>667</v>
      </c>
      <c r="CE868">
        <v>3434</v>
      </c>
      <c r="CF868" t="s">
        <v>194</v>
      </c>
      <c r="CG868" t="s">
        <v>274</v>
      </c>
    </row>
    <row r="869" spans="1:114" x14ac:dyDescent="0.25">
      <c r="A869" t="s">
        <v>8400</v>
      </c>
      <c r="B869" t="s">
        <v>26</v>
      </c>
      <c r="C869" t="s">
        <v>35</v>
      </c>
      <c r="D869" t="s">
        <v>576</v>
      </c>
      <c r="E869" t="s">
        <v>1658</v>
      </c>
      <c r="F869" t="s">
        <v>2132</v>
      </c>
      <c r="G869" t="s">
        <v>1058</v>
      </c>
      <c r="H869" t="s">
        <v>876</v>
      </c>
      <c r="I869" t="s">
        <v>350</v>
      </c>
      <c r="J869" t="s">
        <v>877</v>
      </c>
      <c r="K869" t="s">
        <v>321</v>
      </c>
      <c r="L869" t="s">
        <v>4893</v>
      </c>
      <c r="M869" t="s">
        <v>256</v>
      </c>
      <c r="N869" t="s">
        <v>1099</v>
      </c>
      <c r="O869" t="s">
        <v>4894</v>
      </c>
      <c r="P869" t="s">
        <v>1932</v>
      </c>
      <c r="Q869" t="s">
        <v>1414</v>
      </c>
      <c r="R869" t="s">
        <v>4561</v>
      </c>
      <c r="S869" t="s">
        <v>4895</v>
      </c>
      <c r="T869">
        <v>0</v>
      </c>
      <c r="U869" t="s">
        <v>600</v>
      </c>
      <c r="V869" t="s">
        <v>4896</v>
      </c>
      <c r="W869" t="s">
        <v>85</v>
      </c>
      <c r="X869" t="s">
        <v>2380</v>
      </c>
      <c r="Y869" t="s">
        <v>25</v>
      </c>
      <c r="Z869" t="s">
        <v>25</v>
      </c>
      <c r="AA869" t="s">
        <v>203</v>
      </c>
      <c r="AB869" t="s">
        <v>6583</v>
      </c>
      <c r="AC869" t="s">
        <v>161</v>
      </c>
      <c r="AD869" t="s">
        <v>161</v>
      </c>
      <c r="AE869" t="s">
        <v>87</v>
      </c>
      <c r="AF869" t="s">
        <v>47</v>
      </c>
      <c r="AG869" t="s">
        <v>47</v>
      </c>
      <c r="AH869" t="s">
        <v>93</v>
      </c>
      <c r="AI869" t="s">
        <v>285</v>
      </c>
      <c r="AJ869" t="s">
        <v>60</v>
      </c>
      <c r="AK869" t="s">
        <v>97</v>
      </c>
      <c r="AL869" t="s">
        <v>98</v>
      </c>
      <c r="AM869" t="s">
        <v>98</v>
      </c>
      <c r="AN869" t="s">
        <v>98</v>
      </c>
      <c r="AO869" t="s">
        <v>286</v>
      </c>
      <c r="AP869" t="s">
        <v>101</v>
      </c>
      <c r="AQ869" t="s">
        <v>2265</v>
      </c>
      <c r="AR869">
        <v>5</v>
      </c>
      <c r="AS869" t="s">
        <v>392</v>
      </c>
      <c r="AT869" t="s">
        <v>78</v>
      </c>
      <c r="AU869" t="s">
        <v>96</v>
      </c>
      <c r="AV869" t="s">
        <v>159</v>
      </c>
      <c r="AW869" t="s">
        <v>159</v>
      </c>
      <c r="AX869" t="s">
        <v>4897</v>
      </c>
      <c r="AY869" t="s">
        <v>40</v>
      </c>
      <c r="AZ869" t="s">
        <v>40</v>
      </c>
      <c r="BA869" t="s">
        <v>4898</v>
      </c>
      <c r="BB869" t="s">
        <v>3576</v>
      </c>
      <c r="BC869" t="s">
        <v>4899</v>
      </c>
      <c r="BD869" t="s">
        <v>2140</v>
      </c>
      <c r="BE869" t="s">
        <v>109</v>
      </c>
      <c r="BF869" t="s">
        <v>114</v>
      </c>
      <c r="BG869" t="s">
        <v>61</v>
      </c>
      <c r="BH869" t="s">
        <v>127</v>
      </c>
      <c r="BI869">
        <v>8</v>
      </c>
      <c r="BJ869" t="s">
        <v>4901</v>
      </c>
      <c r="BK869">
        <v>4</v>
      </c>
      <c r="BL869">
        <v>0</v>
      </c>
      <c r="BM869" t="s">
        <v>55</v>
      </c>
      <c r="BN869" t="s">
        <v>4565</v>
      </c>
      <c r="BO869" t="s">
        <v>2092</v>
      </c>
      <c r="BP869" t="s">
        <v>963</v>
      </c>
      <c r="BQ869" t="s">
        <v>4902</v>
      </c>
      <c r="BR869" t="s">
        <v>4903</v>
      </c>
      <c r="BS869">
        <v>73</v>
      </c>
      <c r="BT869" t="s">
        <v>38</v>
      </c>
      <c r="BU869" t="s">
        <v>38</v>
      </c>
      <c r="BV869" t="s">
        <v>355</v>
      </c>
      <c r="BW869" t="s">
        <v>355</v>
      </c>
      <c r="BX869" t="s">
        <v>14</v>
      </c>
      <c r="BY869" t="s">
        <v>6584</v>
      </c>
      <c r="BZ869" t="s">
        <v>703</v>
      </c>
      <c r="CA869" t="s">
        <v>6585</v>
      </c>
      <c r="CB869" t="s">
        <v>354</v>
      </c>
      <c r="CC869" t="s">
        <v>528</v>
      </c>
      <c r="CD869" t="s">
        <v>29</v>
      </c>
      <c r="CE869" t="s">
        <v>4567</v>
      </c>
      <c r="CF869" t="s">
        <v>2631</v>
      </c>
      <c r="CG869" t="s">
        <v>916</v>
      </c>
      <c r="CH869" t="s">
        <v>2536</v>
      </c>
      <c r="CI869" t="s">
        <v>6586</v>
      </c>
      <c r="CJ869" t="s">
        <v>274</v>
      </c>
    </row>
    <row r="870" spans="1:114" x14ac:dyDescent="0.25">
      <c r="A870" t="s">
        <v>8401</v>
      </c>
      <c r="B870" t="s">
        <v>6</v>
      </c>
      <c r="C870" t="s">
        <v>1367</v>
      </c>
      <c r="D870" t="s">
        <v>39</v>
      </c>
      <c r="E870" t="s">
        <v>2349</v>
      </c>
      <c r="F870" t="s">
        <v>4804</v>
      </c>
      <c r="G870" t="s">
        <v>70</v>
      </c>
      <c r="H870" t="s">
        <v>8</v>
      </c>
      <c r="I870" t="s">
        <v>554</v>
      </c>
      <c r="J870" t="s">
        <v>272</v>
      </c>
      <c r="K870" t="s">
        <v>14</v>
      </c>
      <c r="L870" t="s">
        <v>14</v>
      </c>
      <c r="M870" t="s">
        <v>14</v>
      </c>
      <c r="N870" t="s">
        <v>14</v>
      </c>
      <c r="O870" t="s">
        <v>14</v>
      </c>
      <c r="P870" t="s">
        <v>14</v>
      </c>
      <c r="Q870" t="s">
        <v>1787</v>
      </c>
      <c r="R870" t="s">
        <v>8402</v>
      </c>
      <c r="S870" t="s">
        <v>1706</v>
      </c>
      <c r="T870" t="s">
        <v>280</v>
      </c>
      <c r="U870" t="s">
        <v>13</v>
      </c>
      <c r="V870" t="s">
        <v>464</v>
      </c>
      <c r="W870" t="s">
        <v>1</v>
      </c>
      <c r="X870" t="s">
        <v>1</v>
      </c>
      <c r="Y870" t="s">
        <v>1</v>
      </c>
      <c r="Z870" t="s">
        <v>85</v>
      </c>
      <c r="AA870" t="s">
        <v>103</v>
      </c>
      <c r="AB870" t="s">
        <v>561</v>
      </c>
      <c r="AC870" t="s">
        <v>2680</v>
      </c>
      <c r="AD870" t="s">
        <v>1028</v>
      </c>
      <c r="AE870" t="s">
        <v>161</v>
      </c>
      <c r="AF870" t="s">
        <v>29</v>
      </c>
      <c r="AG870" t="s">
        <v>1107</v>
      </c>
      <c r="AH870" t="s">
        <v>52</v>
      </c>
      <c r="AI870" t="s">
        <v>2577</v>
      </c>
      <c r="AJ870" t="s">
        <v>381</v>
      </c>
      <c r="AK870" t="s">
        <v>8403</v>
      </c>
      <c r="AL870">
        <v>4</v>
      </c>
      <c r="AM870" t="s">
        <v>115</v>
      </c>
      <c r="AN870" t="s">
        <v>5507</v>
      </c>
      <c r="AO870" t="s">
        <v>166</v>
      </c>
      <c r="AP870" t="s">
        <v>166</v>
      </c>
      <c r="AQ870" t="s">
        <v>2504</v>
      </c>
      <c r="AR870" t="s">
        <v>98</v>
      </c>
      <c r="AS870" t="s">
        <v>98</v>
      </c>
      <c r="AT870" t="s">
        <v>98</v>
      </c>
      <c r="AU870" t="s">
        <v>101</v>
      </c>
      <c r="AV870" t="s">
        <v>101</v>
      </c>
      <c r="AW870" t="s">
        <v>101</v>
      </c>
      <c r="AX870" t="s">
        <v>78</v>
      </c>
      <c r="AY870" t="s">
        <v>573</v>
      </c>
      <c r="AZ870" t="s">
        <v>7371</v>
      </c>
      <c r="BA870" t="s">
        <v>7372</v>
      </c>
      <c r="BB870" t="s">
        <v>229</v>
      </c>
      <c r="BC870" t="s">
        <v>724</v>
      </c>
      <c r="BD870" t="s">
        <v>841</v>
      </c>
      <c r="BE870" t="s">
        <v>840</v>
      </c>
      <c r="BF870" t="s">
        <v>89</v>
      </c>
      <c r="BG870" t="s">
        <v>1899</v>
      </c>
      <c r="BH870" t="s">
        <v>716</v>
      </c>
      <c r="BI870" t="s">
        <v>325</v>
      </c>
      <c r="BJ870" t="s">
        <v>533</v>
      </c>
      <c r="BK870" t="s">
        <v>5114</v>
      </c>
      <c r="BL870" t="s">
        <v>7376</v>
      </c>
      <c r="BM870" t="s">
        <v>3513</v>
      </c>
      <c r="BN870" t="s">
        <v>4402</v>
      </c>
      <c r="BO870" t="s">
        <v>617</v>
      </c>
      <c r="BP870" t="s">
        <v>617</v>
      </c>
      <c r="BQ870" t="s">
        <v>8404</v>
      </c>
      <c r="BR870" t="s">
        <v>1031</v>
      </c>
      <c r="BS870" t="s">
        <v>8405</v>
      </c>
      <c r="BT870" t="s">
        <v>245</v>
      </c>
      <c r="BU870" t="s">
        <v>16</v>
      </c>
      <c r="BV870" t="s">
        <v>8406</v>
      </c>
      <c r="BW870" t="s">
        <v>8407</v>
      </c>
      <c r="BX870" t="s">
        <v>3196</v>
      </c>
      <c r="BY870" t="s">
        <v>24</v>
      </c>
      <c r="BZ870" t="s">
        <v>25</v>
      </c>
      <c r="CA870" t="s">
        <v>28</v>
      </c>
      <c r="CB870" t="s">
        <v>404</v>
      </c>
      <c r="CC870" t="s">
        <v>40</v>
      </c>
      <c r="CD870" t="s">
        <v>650</v>
      </c>
      <c r="CE870" t="s">
        <v>3956</v>
      </c>
      <c r="CF870" t="s">
        <v>4457</v>
      </c>
      <c r="CG870" t="s">
        <v>8408</v>
      </c>
      <c r="CH870" t="s">
        <v>2259</v>
      </c>
      <c r="CI870" t="s">
        <v>8409</v>
      </c>
      <c r="CJ870" t="s">
        <v>264</v>
      </c>
      <c r="CK870" t="s">
        <v>2945</v>
      </c>
      <c r="CL870" t="s">
        <v>8410</v>
      </c>
      <c r="CM870" t="s">
        <v>8411</v>
      </c>
      <c r="CN870" t="s">
        <v>966</v>
      </c>
      <c r="CO870" t="s">
        <v>1126</v>
      </c>
      <c r="CP870" t="s">
        <v>138</v>
      </c>
      <c r="CQ870" t="s">
        <v>138</v>
      </c>
      <c r="CR870" t="s">
        <v>197</v>
      </c>
      <c r="CS870" t="s">
        <v>528</v>
      </c>
      <c r="CT870" t="s">
        <v>42</v>
      </c>
      <c r="CU870" t="s">
        <v>32</v>
      </c>
      <c r="CV870" t="s">
        <v>354</v>
      </c>
      <c r="CW870" t="s">
        <v>1358</v>
      </c>
      <c r="CX870">
        <v>11</v>
      </c>
      <c r="CY870" t="s">
        <v>194</v>
      </c>
      <c r="CZ870">
        <v>3434</v>
      </c>
      <c r="DA870" t="s">
        <v>38</v>
      </c>
      <c r="DB870" t="s">
        <v>8412</v>
      </c>
      <c r="DC870" t="s">
        <v>2122</v>
      </c>
    </row>
    <row r="871" spans="1:114" x14ac:dyDescent="0.25">
      <c r="A871" t="s">
        <v>8413</v>
      </c>
      <c r="B871" t="s">
        <v>2508</v>
      </c>
      <c r="C871" t="s">
        <v>2509</v>
      </c>
      <c r="D871" t="s">
        <v>1549</v>
      </c>
      <c r="E871" t="s">
        <v>158</v>
      </c>
      <c r="F871" t="s">
        <v>617</v>
      </c>
      <c r="G871" t="s">
        <v>1</v>
      </c>
      <c r="H871" t="s">
        <v>1</v>
      </c>
      <c r="I871" t="s">
        <v>85</v>
      </c>
      <c r="J871" t="s">
        <v>85</v>
      </c>
      <c r="K871" t="s">
        <v>16</v>
      </c>
      <c r="L871" t="s">
        <v>252</v>
      </c>
      <c r="M871" t="s">
        <v>70</v>
      </c>
      <c r="N871" t="s">
        <v>159</v>
      </c>
      <c r="O871" t="s">
        <v>1105</v>
      </c>
      <c r="P871" t="s">
        <v>14</v>
      </c>
      <c r="Q871" t="s">
        <v>14</v>
      </c>
      <c r="R871" t="s">
        <v>26</v>
      </c>
      <c r="S871" t="s">
        <v>26</v>
      </c>
      <c r="T871" t="s">
        <v>26</v>
      </c>
      <c r="U871" t="s">
        <v>1031</v>
      </c>
      <c r="V871" t="s">
        <v>2510</v>
      </c>
      <c r="W871" t="s">
        <v>2511</v>
      </c>
      <c r="X871" t="s">
        <v>561</v>
      </c>
      <c r="Y871" t="s">
        <v>741</v>
      </c>
      <c r="Z871" t="s">
        <v>741</v>
      </c>
      <c r="AA871" t="s">
        <v>633</v>
      </c>
      <c r="AB871" t="s">
        <v>237</v>
      </c>
      <c r="AC871" t="s">
        <v>2512</v>
      </c>
      <c r="AD871" t="s">
        <v>2513</v>
      </c>
      <c r="AE871" t="s">
        <v>321</v>
      </c>
      <c r="AF871" t="s">
        <v>2514</v>
      </c>
      <c r="AG871" t="s">
        <v>233</v>
      </c>
      <c r="AH871" t="s">
        <v>22</v>
      </c>
      <c r="AI871">
        <v>11</v>
      </c>
      <c r="AJ871" t="s">
        <v>194</v>
      </c>
      <c r="AK871" t="s">
        <v>194</v>
      </c>
      <c r="AL871">
        <v>3434</v>
      </c>
      <c r="AM871" t="s">
        <v>2515</v>
      </c>
    </row>
    <row r="872" spans="1:114" x14ac:dyDescent="0.25">
      <c r="A872" t="s">
        <v>8414</v>
      </c>
      <c r="B872" t="s">
        <v>26</v>
      </c>
      <c r="C872" t="s">
        <v>26</v>
      </c>
      <c r="D872" t="s">
        <v>70</v>
      </c>
      <c r="E872" t="s">
        <v>92</v>
      </c>
      <c r="F872" t="s">
        <v>53</v>
      </c>
      <c r="G872" t="s">
        <v>365</v>
      </c>
      <c r="H872" t="s">
        <v>2527</v>
      </c>
      <c r="I872" t="s">
        <v>1</v>
      </c>
      <c r="J872" t="s">
        <v>8415</v>
      </c>
      <c r="K872" t="s">
        <v>42</v>
      </c>
      <c r="L872" t="s">
        <v>8416</v>
      </c>
      <c r="M872" t="s">
        <v>1358</v>
      </c>
      <c r="N872" t="s">
        <v>1117</v>
      </c>
      <c r="O872" t="s">
        <v>205</v>
      </c>
      <c r="P872" t="s">
        <v>206</v>
      </c>
      <c r="Q872" t="s">
        <v>206</v>
      </c>
      <c r="R872" t="s">
        <v>206</v>
      </c>
      <c r="S872" t="s">
        <v>207</v>
      </c>
      <c r="T872" t="s">
        <v>8417</v>
      </c>
      <c r="U872" t="s">
        <v>8418</v>
      </c>
      <c r="V872" t="s">
        <v>202</v>
      </c>
      <c r="W872" t="s">
        <v>485</v>
      </c>
      <c r="X872" t="s">
        <v>1418</v>
      </c>
      <c r="Y872" t="s">
        <v>1915</v>
      </c>
      <c r="Z872" t="s">
        <v>1916</v>
      </c>
      <c r="AA872" t="s">
        <v>158</v>
      </c>
      <c r="AB872" t="s">
        <v>6792</v>
      </c>
      <c r="AC872" t="s">
        <v>14</v>
      </c>
      <c r="AD872" t="s">
        <v>14</v>
      </c>
      <c r="AE872" t="s">
        <v>232</v>
      </c>
      <c r="AF872" t="s">
        <v>2598</v>
      </c>
      <c r="AG872">
        <v>-1281</v>
      </c>
      <c r="AH872" t="s">
        <v>1483</v>
      </c>
      <c r="AI872" t="s">
        <v>8419</v>
      </c>
      <c r="AJ872" t="s">
        <v>5765</v>
      </c>
      <c r="AK872" t="e">
        <f>F</f>
        <v>#NAME?</v>
      </c>
      <c r="AL872" t="s">
        <v>350</v>
      </c>
      <c r="AM872">
        <v>-11986</v>
      </c>
      <c r="AN872" t="s">
        <v>2529</v>
      </c>
      <c r="AO872" t="s">
        <v>3189</v>
      </c>
      <c r="AP872" t="s">
        <v>85</v>
      </c>
      <c r="AQ872" t="s">
        <v>2271</v>
      </c>
      <c r="AR872" t="s">
        <v>688</v>
      </c>
      <c r="AS872" t="s">
        <v>3193</v>
      </c>
      <c r="AT872" t="s">
        <v>60</v>
      </c>
      <c r="AU872" t="s">
        <v>60</v>
      </c>
      <c r="AV872" t="s">
        <v>7616</v>
      </c>
      <c r="AW872" t="s">
        <v>5284</v>
      </c>
      <c r="AX872" t="s">
        <v>94</v>
      </c>
      <c r="AY872" t="s">
        <v>94</v>
      </c>
      <c r="AZ872" t="s">
        <v>94</v>
      </c>
      <c r="BA872" t="s">
        <v>641</v>
      </c>
      <c r="BB872" t="s">
        <v>392</v>
      </c>
      <c r="BC872" t="s">
        <v>98</v>
      </c>
      <c r="BD872" t="s">
        <v>98</v>
      </c>
      <c r="BE872" t="s">
        <v>101</v>
      </c>
      <c r="BF872" t="s">
        <v>101</v>
      </c>
      <c r="BG872" t="s">
        <v>101</v>
      </c>
      <c r="BH872" t="s">
        <v>560</v>
      </c>
      <c r="BI872" t="s">
        <v>97</v>
      </c>
      <c r="BJ872" t="s">
        <v>724</v>
      </c>
      <c r="BK872" t="s">
        <v>78</v>
      </c>
      <c r="BL872" t="s">
        <v>644</v>
      </c>
      <c r="BM872" t="s">
        <v>40</v>
      </c>
      <c r="BN872" t="s">
        <v>40</v>
      </c>
      <c r="BO872" t="s">
        <v>96</v>
      </c>
      <c r="BP872" t="s">
        <v>3856</v>
      </c>
      <c r="BQ872" t="s">
        <v>105</v>
      </c>
      <c r="BR872" t="s">
        <v>1449</v>
      </c>
      <c r="BS872" t="s">
        <v>174</v>
      </c>
      <c r="BT872" t="s">
        <v>174</v>
      </c>
      <c r="BU872" t="s">
        <v>5411</v>
      </c>
      <c r="BV872" t="s">
        <v>88</v>
      </c>
      <c r="BW872" t="s">
        <v>731</v>
      </c>
      <c r="BX872" t="s">
        <v>1045</v>
      </c>
      <c r="BY872" t="s">
        <v>647</v>
      </c>
      <c r="BZ872" t="s">
        <v>242</v>
      </c>
      <c r="CA872" t="s">
        <v>91</v>
      </c>
      <c r="CB872" t="s">
        <v>114</v>
      </c>
      <c r="CC872" t="s">
        <v>667</v>
      </c>
      <c r="CD872" t="s">
        <v>806</v>
      </c>
      <c r="CE872" t="s">
        <v>1515</v>
      </c>
      <c r="CF872" t="s">
        <v>507</v>
      </c>
      <c r="CG872" t="s">
        <v>252</v>
      </c>
      <c r="CH872" t="s">
        <v>119</v>
      </c>
      <c r="CI872">
        <v>7</v>
      </c>
      <c r="CJ872">
        <v>7</v>
      </c>
      <c r="CK872" t="s">
        <v>983</v>
      </c>
      <c r="CL872" t="s">
        <v>25</v>
      </c>
      <c r="CM872" t="s">
        <v>124</v>
      </c>
      <c r="CN872" t="s">
        <v>4148</v>
      </c>
      <c r="CO872" t="s">
        <v>48</v>
      </c>
      <c r="CP872" t="s">
        <v>89</v>
      </c>
      <c r="CQ872" t="s">
        <v>5288</v>
      </c>
      <c r="CR872" t="s">
        <v>121</v>
      </c>
      <c r="CS872" t="s">
        <v>5289</v>
      </c>
      <c r="CT872" t="s">
        <v>1107</v>
      </c>
      <c r="CU872" t="s">
        <v>2945</v>
      </c>
      <c r="CV872" t="s">
        <v>3334</v>
      </c>
      <c r="CW872" t="s">
        <v>6120</v>
      </c>
      <c r="CX872" t="s">
        <v>8420</v>
      </c>
      <c r="CY872" t="s">
        <v>265</v>
      </c>
      <c r="CZ872" t="s">
        <v>1359</v>
      </c>
      <c r="DA872" t="s">
        <v>871</v>
      </c>
      <c r="DB872" t="s">
        <v>528</v>
      </c>
      <c r="DC872">
        <v>11</v>
      </c>
      <c r="DD872" t="s">
        <v>194</v>
      </c>
      <c r="DE872" t="s">
        <v>194</v>
      </c>
      <c r="DF872">
        <v>3434</v>
      </c>
      <c r="DG872" t="s">
        <v>274</v>
      </c>
    </row>
    <row r="873" spans="1:114" x14ac:dyDescent="0.25">
      <c r="A873" t="s">
        <v>8421</v>
      </c>
      <c r="B873" t="s">
        <v>35</v>
      </c>
      <c r="C873" t="s">
        <v>1410</v>
      </c>
      <c r="D873" t="s">
        <v>1411</v>
      </c>
      <c r="E873" t="s">
        <v>39</v>
      </c>
      <c r="F873" t="s">
        <v>40</v>
      </c>
      <c r="G873" t="s">
        <v>1412</v>
      </c>
      <c r="H873" t="s">
        <v>1414</v>
      </c>
      <c r="I873" t="s">
        <v>1415</v>
      </c>
      <c r="J873" t="s">
        <v>1102</v>
      </c>
      <c r="K873" t="s">
        <v>881</v>
      </c>
      <c r="L873" t="s">
        <v>1116</v>
      </c>
      <c r="M873" t="s">
        <v>1</v>
      </c>
      <c r="N873" t="s">
        <v>85</v>
      </c>
      <c r="O873" t="s">
        <v>970</v>
      </c>
      <c r="P873" t="s">
        <v>402</v>
      </c>
      <c r="Q873" t="s">
        <v>1036</v>
      </c>
      <c r="R873" t="s">
        <v>1416</v>
      </c>
      <c r="S873" t="s">
        <v>42</v>
      </c>
      <c r="T873" t="s">
        <v>42</v>
      </c>
      <c r="U873" t="s">
        <v>1417</v>
      </c>
      <c r="V873" t="s">
        <v>1418</v>
      </c>
      <c r="W873" t="s">
        <v>902</v>
      </c>
      <c r="X873" t="s">
        <v>902</v>
      </c>
      <c r="Y873" t="s">
        <v>25</v>
      </c>
      <c r="Z873" t="s">
        <v>25</v>
      </c>
      <c r="AA873" t="s">
        <v>679</v>
      </c>
      <c r="AB873" t="s">
        <v>337</v>
      </c>
      <c r="AC873">
        <v>1</v>
      </c>
      <c r="AD873" t="s">
        <v>285</v>
      </c>
      <c r="AE873" t="s">
        <v>60</v>
      </c>
      <c r="AF873" t="s">
        <v>97</v>
      </c>
      <c r="AG873" t="s">
        <v>98</v>
      </c>
      <c r="AH873" t="s">
        <v>98</v>
      </c>
      <c r="AI873" t="s">
        <v>101</v>
      </c>
      <c r="AJ873" t="s">
        <v>1419</v>
      </c>
      <c r="AK873" t="s">
        <v>1420</v>
      </c>
      <c r="AL873" t="s">
        <v>78</v>
      </c>
      <c r="AM873" t="s">
        <v>380</v>
      </c>
      <c r="AN873" t="s">
        <v>623</v>
      </c>
      <c r="AO873" t="s">
        <v>96</v>
      </c>
      <c r="AP873" t="s">
        <v>309</v>
      </c>
      <c r="AQ873" t="s">
        <v>105</v>
      </c>
      <c r="AR873" t="s">
        <v>1421</v>
      </c>
      <c r="AS873" t="s">
        <v>174</v>
      </c>
      <c r="AT873" t="s">
        <v>106</v>
      </c>
      <c r="AU873" t="s">
        <v>1422</v>
      </c>
      <c r="AV873" t="s">
        <v>109</v>
      </c>
      <c r="AW873" t="s">
        <v>91</v>
      </c>
      <c r="AX873" t="s">
        <v>91</v>
      </c>
      <c r="AY873" t="s">
        <v>65</v>
      </c>
      <c r="AZ873" t="s">
        <v>1423</v>
      </c>
      <c r="BA873" t="s">
        <v>119</v>
      </c>
      <c r="BB873" t="s">
        <v>1424</v>
      </c>
      <c r="BC873" t="s">
        <v>377</v>
      </c>
      <c r="BD873" t="s">
        <v>1425</v>
      </c>
      <c r="BE873" t="s">
        <v>14</v>
      </c>
      <c r="BF873" t="s">
        <v>14</v>
      </c>
      <c r="BG873" t="s">
        <v>1009</v>
      </c>
      <c r="BH873" t="s">
        <v>1427</v>
      </c>
      <c r="BI873" t="s">
        <v>1428</v>
      </c>
      <c r="BJ873" t="s">
        <v>1429</v>
      </c>
      <c r="BK873" t="s">
        <v>93</v>
      </c>
      <c r="BL873" t="s">
        <v>963</v>
      </c>
      <c r="BM873" t="s">
        <v>1019</v>
      </c>
      <c r="BN873" t="s">
        <v>1263</v>
      </c>
      <c r="BO873" t="s">
        <v>1430</v>
      </c>
      <c r="BP873" t="s">
        <v>1431</v>
      </c>
      <c r="BQ873" t="s">
        <v>353</v>
      </c>
      <c r="BR873" t="s">
        <v>36</v>
      </c>
      <c r="BS873" t="s">
        <v>1065</v>
      </c>
      <c r="BT873" t="s">
        <v>913</v>
      </c>
      <c r="BU873" t="s">
        <v>354</v>
      </c>
      <c r="BV873" t="s">
        <v>1432</v>
      </c>
      <c r="BW873" t="s">
        <v>528</v>
      </c>
      <c r="BX873" t="s">
        <v>1433</v>
      </c>
      <c r="BY873" t="s">
        <v>1434</v>
      </c>
      <c r="BZ873">
        <v>3434</v>
      </c>
      <c r="CA873" t="s">
        <v>194</v>
      </c>
      <c r="CB873" t="s">
        <v>1435</v>
      </c>
    </row>
    <row r="874" spans="1:114" x14ac:dyDescent="0.25">
      <c r="A874" t="s">
        <v>8422</v>
      </c>
      <c r="B874" t="s">
        <v>35</v>
      </c>
      <c r="C874" t="s">
        <v>36</v>
      </c>
      <c r="D874" t="s">
        <v>36</v>
      </c>
      <c r="E874" t="s">
        <v>36</v>
      </c>
      <c r="F874" t="s">
        <v>39</v>
      </c>
      <c r="G874" t="s">
        <v>47</v>
      </c>
      <c r="H874" t="s">
        <v>1852</v>
      </c>
      <c r="I874" t="s">
        <v>28</v>
      </c>
      <c r="J874" t="s">
        <v>49</v>
      </c>
      <c r="K874" t="s">
        <v>499</v>
      </c>
      <c r="L874" t="s">
        <v>7407</v>
      </c>
      <c r="M874" t="s">
        <v>7407</v>
      </c>
      <c r="N874" t="s">
        <v>4854</v>
      </c>
      <c r="O874" t="s">
        <v>801</v>
      </c>
      <c r="P874" t="s">
        <v>12</v>
      </c>
      <c r="Q874" t="s">
        <v>7408</v>
      </c>
      <c r="R874" t="s">
        <v>679</v>
      </c>
      <c r="S874" t="s">
        <v>319</v>
      </c>
      <c r="T874" t="s">
        <v>319</v>
      </c>
      <c r="U874" t="s">
        <v>319</v>
      </c>
      <c r="V874" t="s">
        <v>42</v>
      </c>
      <c r="W874" t="s">
        <v>114</v>
      </c>
      <c r="X874" t="s">
        <v>349</v>
      </c>
      <c r="Y874" t="s">
        <v>96</v>
      </c>
      <c r="Z874" t="s">
        <v>96</v>
      </c>
      <c r="AA874" t="s">
        <v>97</v>
      </c>
      <c r="AB874" t="s">
        <v>98</v>
      </c>
      <c r="AC874" t="s">
        <v>326</v>
      </c>
      <c r="AD874" t="s">
        <v>326</v>
      </c>
      <c r="AE874" t="s">
        <v>685</v>
      </c>
      <c r="AF874" t="s">
        <v>724</v>
      </c>
      <c r="AG874" t="s">
        <v>7409</v>
      </c>
      <c r="AH874" t="s">
        <v>78</v>
      </c>
      <c r="AI874" t="s">
        <v>7410</v>
      </c>
      <c r="AJ874" t="s">
        <v>105</v>
      </c>
      <c r="AK874" t="s">
        <v>7411</v>
      </c>
      <c r="AL874" t="s">
        <v>741</v>
      </c>
      <c r="AM874" t="s">
        <v>741</v>
      </c>
      <c r="AN874" t="s">
        <v>109</v>
      </c>
      <c r="AO874" t="s">
        <v>7412</v>
      </c>
      <c r="AP874" t="s">
        <v>174</v>
      </c>
      <c r="AQ874" t="s">
        <v>91</v>
      </c>
      <c r="AR874" t="s">
        <v>7413</v>
      </c>
      <c r="AS874" t="s">
        <v>2789</v>
      </c>
      <c r="AT874" t="s">
        <v>313</v>
      </c>
      <c r="AU874" t="s">
        <v>7414</v>
      </c>
      <c r="AV874" t="s">
        <v>85</v>
      </c>
      <c r="AW874" t="s">
        <v>8423</v>
      </c>
      <c r="AX874" t="s">
        <v>1638</v>
      </c>
      <c r="AY874" t="s">
        <v>4035</v>
      </c>
      <c r="AZ874" t="s">
        <v>24</v>
      </c>
      <c r="BA874" t="s">
        <v>1201</v>
      </c>
      <c r="BB874" t="s">
        <v>4449</v>
      </c>
      <c r="BC874" t="s">
        <v>40</v>
      </c>
      <c r="BD874" t="s">
        <v>1709</v>
      </c>
      <c r="BE874" t="s">
        <v>138</v>
      </c>
      <c r="BF874" t="s">
        <v>5811</v>
      </c>
      <c r="BG874" t="s">
        <v>3927</v>
      </c>
      <c r="BH874" t="s">
        <v>4903</v>
      </c>
      <c r="BI874" t="s">
        <v>354</v>
      </c>
      <c r="BJ874" t="s">
        <v>7415</v>
      </c>
      <c r="BK874" t="s">
        <v>3898</v>
      </c>
      <c r="BL874" t="s">
        <v>426</v>
      </c>
      <c r="BM874">
        <v>3434</v>
      </c>
      <c r="BN874" t="s">
        <v>274</v>
      </c>
    </row>
    <row r="875" spans="1:114" x14ac:dyDescent="0.25">
      <c r="A875" t="s">
        <v>8424</v>
      </c>
      <c r="B875" t="s">
        <v>6998</v>
      </c>
      <c r="C875" t="e">
        <f>-VIASSPFE</f>
        <v>#NAME?</v>
      </c>
      <c r="D875" t="s">
        <v>4275</v>
      </c>
      <c r="E875" t="s">
        <v>6877</v>
      </c>
      <c r="F875" t="s">
        <v>64</v>
      </c>
      <c r="G875" t="s">
        <v>64</v>
      </c>
      <c r="H875" t="s">
        <v>1548</v>
      </c>
      <c r="I875" t="s">
        <v>6878</v>
      </c>
      <c r="J875" t="s">
        <v>6879</v>
      </c>
      <c r="K875" t="s">
        <v>47</v>
      </c>
      <c r="L875" t="s">
        <v>245</v>
      </c>
      <c r="M875" t="s">
        <v>471</v>
      </c>
      <c r="N875" t="s">
        <v>741</v>
      </c>
      <c r="O875" t="s">
        <v>1818</v>
      </c>
      <c r="P875">
        <v>1</v>
      </c>
      <c r="Q875" t="s">
        <v>78</v>
      </c>
      <c r="R875" t="s">
        <v>78</v>
      </c>
      <c r="S875" t="s">
        <v>78</v>
      </c>
      <c r="T875" t="s">
        <v>26</v>
      </c>
      <c r="U875" t="s">
        <v>26</v>
      </c>
      <c r="V875" t="s">
        <v>6880</v>
      </c>
      <c r="W875" t="s">
        <v>32</v>
      </c>
      <c r="X875" t="s">
        <v>349</v>
      </c>
      <c r="Y875" t="s">
        <v>25</v>
      </c>
      <c r="Z875" t="s">
        <v>423</v>
      </c>
      <c r="AA875" t="s">
        <v>2636</v>
      </c>
      <c r="AB875" t="s">
        <v>256</v>
      </c>
      <c r="AC875" t="s">
        <v>1697</v>
      </c>
      <c r="AD875" t="s">
        <v>161</v>
      </c>
      <c r="AE875" t="s">
        <v>63</v>
      </c>
      <c r="AF875" t="s">
        <v>534</v>
      </c>
      <c r="AG875" t="s">
        <v>4308</v>
      </c>
      <c r="AH875" t="s">
        <v>1058</v>
      </c>
      <c r="AI875" t="s">
        <v>65</v>
      </c>
      <c r="AJ875" t="s">
        <v>393</v>
      </c>
      <c r="AK875" t="s">
        <v>6838</v>
      </c>
      <c r="AL875" t="s">
        <v>97</v>
      </c>
      <c r="AM875" t="s">
        <v>14</v>
      </c>
      <c r="AN875" t="s">
        <v>3513</v>
      </c>
      <c r="AO875" t="s">
        <v>4284</v>
      </c>
      <c r="AP875" t="s">
        <v>298</v>
      </c>
      <c r="AQ875" t="s">
        <v>392</v>
      </c>
      <c r="AR875" t="s">
        <v>6881</v>
      </c>
      <c r="AS875" t="s">
        <v>130</v>
      </c>
      <c r="AT875" t="s">
        <v>229</v>
      </c>
      <c r="AU875" t="s">
        <v>4310</v>
      </c>
      <c r="AV875" t="s">
        <v>797</v>
      </c>
      <c r="AW875" t="s">
        <v>96</v>
      </c>
      <c r="AX875" t="s">
        <v>105</v>
      </c>
      <c r="AY875" t="s">
        <v>2884</v>
      </c>
      <c r="AZ875" t="s">
        <v>174</v>
      </c>
      <c r="BA875" t="s">
        <v>109</v>
      </c>
      <c r="BB875" t="s">
        <v>2463</v>
      </c>
      <c r="BC875" t="s">
        <v>114</v>
      </c>
      <c r="BD875" t="s">
        <v>6882</v>
      </c>
      <c r="BE875" t="s">
        <v>237</v>
      </c>
      <c r="BF875" t="s">
        <v>5106</v>
      </c>
      <c r="BG875" t="s">
        <v>528</v>
      </c>
      <c r="BH875" t="s">
        <v>6883</v>
      </c>
      <c r="BI875" t="s">
        <v>5765</v>
      </c>
      <c r="BJ875" t="s">
        <v>60</v>
      </c>
      <c r="BK875">
        <v>4</v>
      </c>
      <c r="BL875" t="s">
        <v>2537</v>
      </c>
      <c r="BM875" t="s">
        <v>24</v>
      </c>
      <c r="BN875" t="s">
        <v>40</v>
      </c>
      <c r="BO875" t="s">
        <v>40</v>
      </c>
      <c r="BP875" t="s">
        <v>40</v>
      </c>
      <c r="BQ875" t="s">
        <v>206</v>
      </c>
      <c r="BR875" t="s">
        <v>6884</v>
      </c>
      <c r="BS875" t="s">
        <v>85</v>
      </c>
      <c r="BT875" t="s">
        <v>4314</v>
      </c>
      <c r="BU875" t="s">
        <v>6885</v>
      </c>
      <c r="BV875" t="s">
        <v>260</v>
      </c>
      <c r="BW875" t="s">
        <v>355</v>
      </c>
      <c r="BX875" t="s">
        <v>1107</v>
      </c>
      <c r="BY875" t="s">
        <v>6999</v>
      </c>
      <c r="BZ875" t="s">
        <v>7000</v>
      </c>
      <c r="CA875" t="s">
        <v>4316</v>
      </c>
      <c r="CB875" t="s">
        <v>2557</v>
      </c>
      <c r="CC875" t="s">
        <v>4317</v>
      </c>
      <c r="CD875" t="s">
        <v>826</v>
      </c>
      <c r="CE875" t="s">
        <v>667</v>
      </c>
      <c r="CF875">
        <v>3434</v>
      </c>
      <c r="CG875" t="s">
        <v>194</v>
      </c>
      <c r="CH875" t="s">
        <v>4497</v>
      </c>
    </row>
    <row r="876" spans="1:114" x14ac:dyDescent="0.25">
      <c r="A876" t="s">
        <v>8425</v>
      </c>
      <c r="B876" t="s">
        <v>35</v>
      </c>
      <c r="C876" t="s">
        <v>5466</v>
      </c>
      <c r="D876" t="s">
        <v>1571</v>
      </c>
      <c r="E876" t="s">
        <v>3688</v>
      </c>
      <c r="F876" t="s">
        <v>8426</v>
      </c>
      <c r="G876" t="s">
        <v>39</v>
      </c>
      <c r="H876" t="s">
        <v>1280</v>
      </c>
      <c r="I876" t="s">
        <v>47</v>
      </c>
      <c r="J876" t="s">
        <v>47</v>
      </c>
      <c r="K876" t="s">
        <v>47</v>
      </c>
      <c r="L876" t="s">
        <v>114</v>
      </c>
      <c r="M876" t="s">
        <v>114</v>
      </c>
      <c r="N876" t="s">
        <v>114</v>
      </c>
      <c r="O876" t="s">
        <v>114</v>
      </c>
      <c r="P876">
        <v>8</v>
      </c>
      <c r="Q876" t="s">
        <v>1845</v>
      </c>
      <c r="R876" t="s">
        <v>3690</v>
      </c>
      <c r="S876" t="s">
        <v>2015</v>
      </c>
      <c r="T876" t="s">
        <v>3691</v>
      </c>
      <c r="U876" t="s">
        <v>1129</v>
      </c>
      <c r="V876" t="s">
        <v>78</v>
      </c>
      <c r="W876" t="s">
        <v>78</v>
      </c>
      <c r="X876" t="s">
        <v>3141</v>
      </c>
      <c r="Y876" t="s">
        <v>4735</v>
      </c>
      <c r="Z876" t="s">
        <v>5921</v>
      </c>
      <c r="AA876" t="s">
        <v>1955</v>
      </c>
      <c r="AB876" t="s">
        <v>383</v>
      </c>
      <c r="AC876" t="s">
        <v>2110</v>
      </c>
      <c r="AD876" t="s">
        <v>1081</v>
      </c>
      <c r="AE876" t="s">
        <v>619</v>
      </c>
      <c r="AF876" t="s">
        <v>251</v>
      </c>
      <c r="AG876" t="s">
        <v>741</v>
      </c>
      <c r="AH876" t="s">
        <v>94</v>
      </c>
      <c r="AI876" t="s">
        <v>682</v>
      </c>
      <c r="AJ876" t="s">
        <v>223</v>
      </c>
      <c r="AK876" t="s">
        <v>97</v>
      </c>
      <c r="AL876" t="s">
        <v>98</v>
      </c>
      <c r="AM876" t="s">
        <v>98</v>
      </c>
      <c r="AN876" t="s">
        <v>107</v>
      </c>
      <c r="AO876" t="s">
        <v>101</v>
      </c>
      <c r="AP876" t="s">
        <v>1476</v>
      </c>
      <c r="AQ876" t="s">
        <v>390</v>
      </c>
      <c r="AR876" t="s">
        <v>567</v>
      </c>
      <c r="AS876" t="s">
        <v>96</v>
      </c>
      <c r="AT876" t="s">
        <v>393</v>
      </c>
      <c r="AU876" t="s">
        <v>105</v>
      </c>
      <c r="AV876" t="s">
        <v>5922</v>
      </c>
      <c r="AW876" t="s">
        <v>174</v>
      </c>
      <c r="AX876" t="s">
        <v>109</v>
      </c>
      <c r="AY876" t="s">
        <v>398</v>
      </c>
      <c r="AZ876" t="s">
        <v>91</v>
      </c>
      <c r="BA876" t="s">
        <v>87</v>
      </c>
      <c r="BB876" t="s">
        <v>25</v>
      </c>
      <c r="BC876" t="s">
        <v>25</v>
      </c>
      <c r="BD876" t="s">
        <v>5124</v>
      </c>
      <c r="BE876" t="s">
        <v>2625</v>
      </c>
      <c r="BF876" t="s">
        <v>8427</v>
      </c>
      <c r="BG876">
        <v>3</v>
      </c>
      <c r="BH876">
        <v>3</v>
      </c>
      <c r="BI876" t="s">
        <v>3167</v>
      </c>
      <c r="BJ876" t="s">
        <v>440</v>
      </c>
      <c r="BK876" t="s">
        <v>26</v>
      </c>
      <c r="BL876" t="s">
        <v>1048</v>
      </c>
      <c r="BM876" t="s">
        <v>4355</v>
      </c>
      <c r="BN876" t="s">
        <v>85</v>
      </c>
      <c r="BO876" t="s">
        <v>351</v>
      </c>
      <c r="BP876" t="s">
        <v>864</v>
      </c>
      <c r="BQ876" t="s">
        <v>1493</v>
      </c>
      <c r="BR876" t="s">
        <v>1085</v>
      </c>
      <c r="BS876" t="s">
        <v>5571</v>
      </c>
      <c r="BT876" t="s">
        <v>2983</v>
      </c>
      <c r="BU876" t="s">
        <v>2251</v>
      </c>
      <c r="BV876" t="s">
        <v>357</v>
      </c>
      <c r="BW876" t="s">
        <v>8428</v>
      </c>
      <c r="BX876" t="s">
        <v>8429</v>
      </c>
      <c r="BY876">
        <v>3434</v>
      </c>
      <c r="BZ876" t="s">
        <v>518</v>
      </c>
      <c r="CA876" t="s">
        <v>5925</v>
      </c>
    </row>
    <row r="877" spans="1:114" x14ac:dyDescent="0.25">
      <c r="A877" t="s">
        <v>8430</v>
      </c>
      <c r="B877" t="s">
        <v>16</v>
      </c>
      <c r="C877" t="s">
        <v>2</v>
      </c>
      <c r="D877" t="s">
        <v>365</v>
      </c>
      <c r="E877" t="s">
        <v>5397</v>
      </c>
      <c r="F877" t="s">
        <v>3234</v>
      </c>
      <c r="G877" t="s">
        <v>5398</v>
      </c>
      <c r="H877" t="s">
        <v>5399</v>
      </c>
      <c r="I877" t="s">
        <v>994</v>
      </c>
      <c r="J877" t="s">
        <v>474</v>
      </c>
      <c r="K877" t="s">
        <v>474</v>
      </c>
      <c r="L877" t="s">
        <v>474</v>
      </c>
      <c r="M877" t="s">
        <v>2394</v>
      </c>
      <c r="N877" t="s">
        <v>73</v>
      </c>
      <c r="O877" t="s">
        <v>5400</v>
      </c>
      <c r="P877" t="s">
        <v>5401</v>
      </c>
      <c r="Q877" t="s">
        <v>5402</v>
      </c>
      <c r="R877" t="s">
        <v>532</v>
      </c>
      <c r="S877" t="s">
        <v>85</v>
      </c>
      <c r="T877" t="s">
        <v>85</v>
      </c>
      <c r="U877" t="s">
        <v>5403</v>
      </c>
      <c r="V877">
        <v>30</v>
      </c>
      <c r="W877" t="s">
        <v>580</v>
      </c>
      <c r="X877" t="s">
        <v>42</v>
      </c>
      <c r="Y877" t="s">
        <v>42</v>
      </c>
      <c r="Z877" t="s">
        <v>161</v>
      </c>
      <c r="AA877" t="s">
        <v>741</v>
      </c>
      <c r="AB877" t="s">
        <v>3165</v>
      </c>
      <c r="AC877" t="s">
        <v>5404</v>
      </c>
      <c r="AD877" t="s">
        <v>93</v>
      </c>
      <c r="AE877" t="s">
        <v>440</v>
      </c>
      <c r="AF877" t="s">
        <v>983</v>
      </c>
      <c r="AG877" t="s">
        <v>25</v>
      </c>
      <c r="AH877" t="s">
        <v>437</v>
      </c>
      <c r="AI877" t="s">
        <v>646</v>
      </c>
      <c r="AJ877" t="s">
        <v>224</v>
      </c>
      <c r="AK877" t="s">
        <v>4067</v>
      </c>
      <c r="AL877" t="s">
        <v>123</v>
      </c>
      <c r="AM877" t="s">
        <v>5314</v>
      </c>
      <c r="AN877" t="s">
        <v>96</v>
      </c>
      <c r="AO877" t="s">
        <v>96</v>
      </c>
      <c r="AP877" t="s">
        <v>96</v>
      </c>
      <c r="AQ877" t="s">
        <v>97</v>
      </c>
      <c r="AR877" t="s">
        <v>98</v>
      </c>
      <c r="AS877" t="s">
        <v>98</v>
      </c>
      <c r="AT877" t="s">
        <v>101</v>
      </c>
      <c r="AU877" t="s">
        <v>101</v>
      </c>
      <c r="AV877" t="s">
        <v>101</v>
      </c>
      <c r="AW877" t="s">
        <v>229</v>
      </c>
      <c r="AX877" t="s">
        <v>226</v>
      </c>
      <c r="AY877" t="s">
        <v>896</v>
      </c>
      <c r="AZ877" t="s">
        <v>78</v>
      </c>
      <c r="BA877" t="s">
        <v>1</v>
      </c>
      <c r="BB877" t="s">
        <v>1</v>
      </c>
      <c r="BC877" t="s">
        <v>671</v>
      </c>
      <c r="BD877" t="s">
        <v>712</v>
      </c>
      <c r="BE877" t="s">
        <v>5405</v>
      </c>
      <c r="BF877" t="s">
        <v>14</v>
      </c>
      <c r="BG877" t="s">
        <v>14</v>
      </c>
      <c r="BH877" t="s">
        <v>56</v>
      </c>
      <c r="BI877" t="s">
        <v>105</v>
      </c>
      <c r="BJ877" t="s">
        <v>2630</v>
      </c>
      <c r="BK877" t="s">
        <v>5406</v>
      </c>
      <c r="BL877" t="s">
        <v>5407</v>
      </c>
      <c r="BM877" t="s">
        <v>288</v>
      </c>
      <c r="BN877" t="s">
        <v>5408</v>
      </c>
      <c r="BO877" t="s">
        <v>174</v>
      </c>
      <c r="BP877" t="s">
        <v>109</v>
      </c>
      <c r="BQ877" t="s">
        <v>937</v>
      </c>
      <c r="BR877" t="s">
        <v>2298</v>
      </c>
      <c r="BS877" t="s">
        <v>5409</v>
      </c>
      <c r="BT877" t="s">
        <v>456</v>
      </c>
      <c r="BU877" t="s">
        <v>5410</v>
      </c>
      <c r="BV877" t="s">
        <v>5411</v>
      </c>
      <c r="BW877" t="s">
        <v>253</v>
      </c>
      <c r="BX877" t="s">
        <v>336</v>
      </c>
      <c r="BY877" t="s">
        <v>29</v>
      </c>
      <c r="BZ877" t="s">
        <v>504</v>
      </c>
      <c r="CA877" t="s">
        <v>1043</v>
      </c>
      <c r="CB877" t="s">
        <v>252</v>
      </c>
      <c r="CC877" t="s">
        <v>5325</v>
      </c>
      <c r="CD877" t="s">
        <v>24</v>
      </c>
      <c r="CE877">
        <v>1</v>
      </c>
      <c r="CF877" t="s">
        <v>540</v>
      </c>
      <c r="CG877" t="s">
        <v>3258</v>
      </c>
      <c r="CH877" t="s">
        <v>721</v>
      </c>
      <c r="CI877" t="s">
        <v>193</v>
      </c>
      <c r="CJ877" t="s">
        <v>4628</v>
      </c>
      <c r="CK877" t="s">
        <v>830</v>
      </c>
      <c r="CL877" t="s">
        <v>5</v>
      </c>
      <c r="CM877" t="s">
        <v>2316</v>
      </c>
      <c r="CN877" t="s">
        <v>246</v>
      </c>
      <c r="CO877" t="s">
        <v>133</v>
      </c>
      <c r="CP877" t="s">
        <v>5412</v>
      </c>
      <c r="CQ877" t="s">
        <v>871</v>
      </c>
      <c r="CR877" t="s">
        <v>414</v>
      </c>
      <c r="CS877" t="s">
        <v>5413</v>
      </c>
      <c r="CT877" t="s">
        <v>1890</v>
      </c>
      <c r="CU877" t="s">
        <v>3754</v>
      </c>
      <c r="CV877" t="s">
        <v>5414</v>
      </c>
      <c r="CW877" t="s">
        <v>442</v>
      </c>
      <c r="CX877" t="s">
        <v>5415</v>
      </c>
      <c r="CY877" t="s">
        <v>548</v>
      </c>
      <c r="CZ877" t="s">
        <v>1272</v>
      </c>
      <c r="DA877">
        <v>3434</v>
      </c>
      <c r="DB877">
        <v>3434</v>
      </c>
      <c r="DC877" t="s">
        <v>40</v>
      </c>
      <c r="DD877" t="s">
        <v>40</v>
      </c>
      <c r="DE877" t="s">
        <v>194</v>
      </c>
      <c r="DF877" t="s">
        <v>952</v>
      </c>
      <c r="DG877" t="s">
        <v>274</v>
      </c>
      <c r="DH877" t="s">
        <v>5416</v>
      </c>
    </row>
    <row r="878" spans="1:114" x14ac:dyDescent="0.25">
      <c r="A878" t="s">
        <v>8431</v>
      </c>
      <c r="B878" t="s">
        <v>35</v>
      </c>
      <c r="C878" t="s">
        <v>365</v>
      </c>
      <c r="D878" t="s">
        <v>478</v>
      </c>
      <c r="E878" t="s">
        <v>2393</v>
      </c>
      <c r="F878" t="s">
        <v>39</v>
      </c>
      <c r="G878" t="s">
        <v>480</v>
      </c>
      <c r="H878" t="s">
        <v>1282</v>
      </c>
      <c r="I878" t="s">
        <v>198</v>
      </c>
      <c r="J878" t="s">
        <v>71</v>
      </c>
      <c r="K878" t="s">
        <v>114</v>
      </c>
      <c r="L878" t="s">
        <v>114</v>
      </c>
      <c r="M878" t="s">
        <v>4879</v>
      </c>
      <c r="N878" t="s">
        <v>47</v>
      </c>
      <c r="O878" t="s">
        <v>47</v>
      </c>
      <c r="P878" t="s">
        <v>49</v>
      </c>
      <c r="Q878" t="s">
        <v>2611</v>
      </c>
      <c r="R878" t="s">
        <v>158</v>
      </c>
      <c r="S878" t="s">
        <v>5738</v>
      </c>
      <c r="T878" t="s">
        <v>3536</v>
      </c>
      <c r="U878" t="s">
        <v>78</v>
      </c>
      <c r="V878" t="s">
        <v>78</v>
      </c>
      <c r="W878" t="s">
        <v>78</v>
      </c>
      <c r="X878" t="s">
        <v>14</v>
      </c>
      <c r="Y878" t="s">
        <v>14</v>
      </c>
      <c r="Z878" t="s">
        <v>14</v>
      </c>
      <c r="AA878" t="s">
        <v>14</v>
      </c>
      <c r="AB878" t="s">
        <v>14</v>
      </c>
      <c r="AC878" t="s">
        <v>6284</v>
      </c>
      <c r="AD878" t="s">
        <v>45</v>
      </c>
      <c r="AE878" t="s">
        <v>563</v>
      </c>
      <c r="AF878" t="s">
        <v>2882</v>
      </c>
      <c r="AG878" t="s">
        <v>117</v>
      </c>
      <c r="AH878" t="s">
        <v>377</v>
      </c>
      <c r="AI878" t="s">
        <v>6285</v>
      </c>
      <c r="AJ878" t="s">
        <v>3171</v>
      </c>
      <c r="AK878" t="s">
        <v>491</v>
      </c>
      <c r="AL878" t="s">
        <v>127</v>
      </c>
      <c r="AM878" t="s">
        <v>493</v>
      </c>
      <c r="AN878" t="s">
        <v>4131</v>
      </c>
      <c r="AO878" t="s">
        <v>496</v>
      </c>
      <c r="AP878" t="s">
        <v>65</v>
      </c>
      <c r="AQ878" t="s">
        <v>65</v>
      </c>
      <c r="AR878" t="s">
        <v>94</v>
      </c>
      <c r="AS878" t="s">
        <v>447</v>
      </c>
      <c r="AT878" t="s">
        <v>223</v>
      </c>
      <c r="AU878" t="s">
        <v>223</v>
      </c>
      <c r="AV878" t="s">
        <v>97</v>
      </c>
      <c r="AW878" t="s">
        <v>98</v>
      </c>
      <c r="AX878" t="s">
        <v>98</v>
      </c>
      <c r="AY878" t="s">
        <v>5743</v>
      </c>
      <c r="AZ878" t="s">
        <v>229</v>
      </c>
      <c r="BA878" t="s">
        <v>229</v>
      </c>
      <c r="BB878" t="s">
        <v>101</v>
      </c>
      <c r="BC878" t="s">
        <v>101</v>
      </c>
      <c r="BD878" t="s">
        <v>1041</v>
      </c>
      <c r="BE878" t="s">
        <v>13</v>
      </c>
      <c r="BF878" t="s">
        <v>578</v>
      </c>
      <c r="BG878" t="s">
        <v>96</v>
      </c>
      <c r="BH878" t="s">
        <v>56</v>
      </c>
      <c r="BI878" t="s">
        <v>56</v>
      </c>
      <c r="BJ878" t="s">
        <v>105</v>
      </c>
      <c r="BK878" t="s">
        <v>532</v>
      </c>
      <c r="BL878">
        <v>1</v>
      </c>
      <c r="BM878" t="s">
        <v>174</v>
      </c>
      <c r="BN878" t="s">
        <v>174</v>
      </c>
      <c r="BO878" t="s">
        <v>1300</v>
      </c>
      <c r="BP878" t="s">
        <v>534</v>
      </c>
      <c r="BQ878" t="s">
        <v>5411</v>
      </c>
      <c r="BR878" t="s">
        <v>1045</v>
      </c>
      <c r="BS878" t="s">
        <v>64</v>
      </c>
      <c r="BT878" t="s">
        <v>159</v>
      </c>
      <c r="BU878" t="s">
        <v>461</v>
      </c>
      <c r="BV878" t="s">
        <v>57</v>
      </c>
      <c r="BW878" t="s">
        <v>740</v>
      </c>
      <c r="BX878" t="s">
        <v>446</v>
      </c>
      <c r="BY878" t="s">
        <v>24</v>
      </c>
      <c r="BZ878" t="s">
        <v>24</v>
      </c>
      <c r="CA878" t="s">
        <v>25</v>
      </c>
      <c r="CB878" t="s">
        <v>25</v>
      </c>
      <c r="CC878" t="s">
        <v>5399</v>
      </c>
      <c r="CD878" t="s">
        <v>2006</v>
      </c>
      <c r="CE878" t="s">
        <v>561</v>
      </c>
      <c r="CF878" t="s">
        <v>741</v>
      </c>
      <c r="CG878" t="s">
        <v>209</v>
      </c>
      <c r="CH878" t="s">
        <v>90</v>
      </c>
      <c r="CI878" t="s">
        <v>600</v>
      </c>
      <c r="CJ878" t="s">
        <v>826</v>
      </c>
      <c r="CK878" t="s">
        <v>82</v>
      </c>
      <c r="CL878" t="s">
        <v>1322</v>
      </c>
      <c r="CM878" t="s">
        <v>1586</v>
      </c>
      <c r="CN878" t="s">
        <v>6287</v>
      </c>
      <c r="CO878" t="s">
        <v>6288</v>
      </c>
      <c r="CP878" t="s">
        <v>119</v>
      </c>
      <c r="CQ878" t="s">
        <v>2794</v>
      </c>
      <c r="CR878" t="s">
        <v>3466</v>
      </c>
      <c r="CS878">
        <v>3434</v>
      </c>
      <c r="CT878" t="s">
        <v>518</v>
      </c>
      <c r="CU878">
        <v>343</v>
      </c>
      <c r="CV878" t="s">
        <v>38</v>
      </c>
      <c r="CW878" t="s">
        <v>274</v>
      </c>
      <c r="CX878">
        <v>11</v>
      </c>
    </row>
    <row r="879" spans="1:114" x14ac:dyDescent="0.25">
      <c r="A879" t="s">
        <v>8432</v>
      </c>
      <c r="B879" t="s">
        <v>597</v>
      </c>
      <c r="C879" t="s">
        <v>3500</v>
      </c>
      <c r="D879" t="s">
        <v>751</v>
      </c>
      <c r="E879" t="s">
        <v>7</v>
      </c>
      <c r="F879" t="s">
        <v>575</v>
      </c>
      <c r="G879" t="s">
        <v>575</v>
      </c>
      <c r="H879" t="s">
        <v>39</v>
      </c>
      <c r="I879" t="s">
        <v>8</v>
      </c>
      <c r="J879" t="s">
        <v>13</v>
      </c>
      <c r="K879" t="s">
        <v>523</v>
      </c>
      <c r="L879" t="s">
        <v>1786</v>
      </c>
      <c r="M879" t="s">
        <v>553</v>
      </c>
      <c r="N879" t="s">
        <v>4247</v>
      </c>
      <c r="O879" t="s">
        <v>4248</v>
      </c>
      <c r="P879" t="s">
        <v>27</v>
      </c>
      <c r="Q879" t="s">
        <v>4249</v>
      </c>
    </row>
    <row r="880" spans="1:114" x14ac:dyDescent="0.25">
      <c r="A880" t="s">
        <v>8433</v>
      </c>
      <c r="B880" t="s">
        <v>35</v>
      </c>
      <c r="C880" t="s">
        <v>365</v>
      </c>
      <c r="D880" t="s">
        <v>478</v>
      </c>
      <c r="E880" t="s">
        <v>6707</v>
      </c>
      <c r="F880">
        <v>2</v>
      </c>
      <c r="G880" t="s">
        <v>39</v>
      </c>
      <c r="H880" t="s">
        <v>1280</v>
      </c>
      <c r="I880" t="s">
        <v>14</v>
      </c>
      <c r="J880" t="s">
        <v>14</v>
      </c>
      <c r="K880" t="s">
        <v>14</v>
      </c>
      <c r="L880" t="s">
        <v>14</v>
      </c>
      <c r="M880" t="s">
        <v>561</v>
      </c>
      <c r="N880" t="s">
        <v>3620</v>
      </c>
      <c r="O880" t="s">
        <v>1</v>
      </c>
      <c r="P880" t="s">
        <v>8434</v>
      </c>
      <c r="Q880" t="s">
        <v>4517</v>
      </c>
      <c r="R880" t="s">
        <v>1878</v>
      </c>
      <c r="S880" t="s">
        <v>556</v>
      </c>
      <c r="T880" t="s">
        <v>47</v>
      </c>
      <c r="U880" t="s">
        <v>6754</v>
      </c>
      <c r="V880" t="s">
        <v>6711</v>
      </c>
      <c r="W880" t="s">
        <v>6712</v>
      </c>
      <c r="X880" t="s">
        <v>670</v>
      </c>
      <c r="Y880" t="s">
        <v>1342</v>
      </c>
      <c r="Z880" t="s">
        <v>6713</v>
      </c>
      <c r="AA880" t="s">
        <v>942</v>
      </c>
      <c r="AB880" t="s">
        <v>215</v>
      </c>
      <c r="AC880" t="s">
        <v>2708</v>
      </c>
      <c r="AD880" t="s">
        <v>3116</v>
      </c>
      <c r="AE880" t="s">
        <v>6715</v>
      </c>
      <c r="AF880" t="s">
        <v>42</v>
      </c>
      <c r="AG880" t="s">
        <v>42</v>
      </c>
      <c r="AH880" t="s">
        <v>2616</v>
      </c>
      <c r="AI880" t="s">
        <v>204</v>
      </c>
      <c r="AJ880" t="s">
        <v>679</v>
      </c>
      <c r="AK880" t="s">
        <v>65</v>
      </c>
      <c r="AL880" t="s">
        <v>65</v>
      </c>
      <c r="AM880" t="s">
        <v>280</v>
      </c>
      <c r="AN880" t="s">
        <v>94</v>
      </c>
      <c r="AO880" t="s">
        <v>2974</v>
      </c>
      <c r="AP880" t="s">
        <v>4148</v>
      </c>
      <c r="AQ880" t="s">
        <v>98</v>
      </c>
      <c r="AR880" t="s">
        <v>98</v>
      </c>
      <c r="AS880" t="s">
        <v>101</v>
      </c>
      <c r="AT880" t="s">
        <v>1261</v>
      </c>
      <c r="AU880" t="s">
        <v>223</v>
      </c>
      <c r="AV880" t="s">
        <v>97</v>
      </c>
      <c r="AW880" t="s">
        <v>498</v>
      </c>
      <c r="AX880" t="s">
        <v>767</v>
      </c>
      <c r="AY880" t="s">
        <v>329</v>
      </c>
      <c r="AZ880" t="s">
        <v>78</v>
      </c>
      <c r="BA880" t="s">
        <v>96</v>
      </c>
      <c r="BB880" t="s">
        <v>56</v>
      </c>
      <c r="BC880" t="s">
        <v>501</v>
      </c>
      <c r="BD880" t="s">
        <v>40</v>
      </c>
      <c r="BE880" t="s">
        <v>398</v>
      </c>
      <c r="BF880" t="s">
        <v>349</v>
      </c>
      <c r="BG880" t="s">
        <v>109</v>
      </c>
      <c r="BH880" t="s">
        <v>4149</v>
      </c>
      <c r="BI880" t="s">
        <v>2854</v>
      </c>
      <c r="BJ880" t="s">
        <v>13</v>
      </c>
      <c r="BK880" t="s">
        <v>114</v>
      </c>
      <c r="BL880" t="s">
        <v>91</v>
      </c>
      <c r="BM880" t="s">
        <v>379</v>
      </c>
      <c r="BN880" t="s">
        <v>485</v>
      </c>
      <c r="BO880" t="s">
        <v>377</v>
      </c>
      <c r="BP880" t="s">
        <v>2091</v>
      </c>
      <c r="BQ880" t="s">
        <v>85</v>
      </c>
      <c r="BR880" t="s">
        <v>1491</v>
      </c>
      <c r="BS880" t="s">
        <v>343</v>
      </c>
      <c r="BT880" t="s">
        <v>5534</v>
      </c>
      <c r="BU880" t="s">
        <v>8435</v>
      </c>
      <c r="BV880" t="s">
        <v>132</v>
      </c>
      <c r="BW880" t="s">
        <v>3041</v>
      </c>
      <c r="BX880">
        <v>18</v>
      </c>
      <c r="BY880" t="s">
        <v>75</v>
      </c>
      <c r="BZ880" t="s">
        <v>632</v>
      </c>
      <c r="CA880" t="s">
        <v>8436</v>
      </c>
      <c r="CB880" t="s">
        <v>189</v>
      </c>
      <c r="CC880" t="s">
        <v>8351</v>
      </c>
      <c r="CD880" t="s">
        <v>471</v>
      </c>
      <c r="CE880" t="s">
        <v>4632</v>
      </c>
      <c r="CF880" t="s">
        <v>946</v>
      </c>
      <c r="CG880">
        <v>0</v>
      </c>
      <c r="CH880" t="s">
        <v>528</v>
      </c>
      <c r="CI880" t="s">
        <v>1188</v>
      </c>
      <c r="CJ880" t="s">
        <v>4151</v>
      </c>
      <c r="CK880" t="s">
        <v>1043</v>
      </c>
      <c r="CL880" t="s">
        <v>8352</v>
      </c>
      <c r="CM880" t="s">
        <v>422</v>
      </c>
      <c r="CN880" t="s">
        <v>1567</v>
      </c>
      <c r="CO880">
        <v>3434</v>
      </c>
      <c r="CP880" t="s">
        <v>38</v>
      </c>
      <c r="CQ880" t="s">
        <v>194</v>
      </c>
      <c r="CR880" s="1">
        <v>1.4166666666666667</v>
      </c>
      <c r="CS880" t="s">
        <v>952</v>
      </c>
      <c r="CT880" t="s">
        <v>274</v>
      </c>
      <c r="CU880" t="s">
        <v>159</v>
      </c>
      <c r="CV880" t="s">
        <v>2797</v>
      </c>
    </row>
    <row r="881" spans="1:133" x14ac:dyDescent="0.25">
      <c r="A881" t="s">
        <v>8437</v>
      </c>
      <c r="B881" t="s">
        <v>8438</v>
      </c>
      <c r="C881" t="s">
        <v>39</v>
      </c>
      <c r="D881" t="s">
        <v>8439</v>
      </c>
      <c r="E881" t="s">
        <v>6722</v>
      </c>
      <c r="F881" t="s">
        <v>490</v>
      </c>
      <c r="G881" t="s">
        <v>42</v>
      </c>
      <c r="H881" t="s">
        <v>42</v>
      </c>
      <c r="I881" t="s">
        <v>237</v>
      </c>
      <c r="J881" t="s">
        <v>8440</v>
      </c>
      <c r="K881" t="s">
        <v>319</v>
      </c>
      <c r="L881" t="s">
        <v>8441</v>
      </c>
      <c r="M881" t="s">
        <v>75</v>
      </c>
      <c r="N881" t="s">
        <v>534</v>
      </c>
      <c r="O881" t="s">
        <v>209</v>
      </c>
      <c r="P881" t="s">
        <v>1033</v>
      </c>
      <c r="Q881" t="s">
        <v>8442</v>
      </c>
      <c r="R881" t="s">
        <v>1281</v>
      </c>
      <c r="S881" t="s">
        <v>8443</v>
      </c>
      <c r="T881" t="s">
        <v>3824</v>
      </c>
      <c r="U881" t="s">
        <v>3742</v>
      </c>
      <c r="V881" t="s">
        <v>14</v>
      </c>
      <c r="W881" t="s">
        <v>14</v>
      </c>
      <c r="X881" t="s">
        <v>14</v>
      </c>
      <c r="Y881" t="s">
        <v>14</v>
      </c>
      <c r="Z881" t="s">
        <v>14</v>
      </c>
      <c r="AA881" t="s">
        <v>474</v>
      </c>
      <c r="AB881" t="s">
        <v>57</v>
      </c>
      <c r="AC881" t="s">
        <v>40</v>
      </c>
      <c r="AD881" t="s">
        <v>40</v>
      </c>
      <c r="AE881" t="s">
        <v>40</v>
      </c>
      <c r="AF881" t="s">
        <v>40</v>
      </c>
      <c r="AG881" t="s">
        <v>40</v>
      </c>
      <c r="AH881" t="s">
        <v>8444</v>
      </c>
      <c r="AI881" t="s">
        <v>7500</v>
      </c>
      <c r="AJ881" t="s">
        <v>111</v>
      </c>
      <c r="AK881" t="s">
        <v>1948</v>
      </c>
      <c r="AL881" t="s">
        <v>158</v>
      </c>
      <c r="AM881" t="s">
        <v>513</v>
      </c>
      <c r="AN881" t="s">
        <v>402</v>
      </c>
      <c r="AO881" t="s">
        <v>53</v>
      </c>
      <c r="AP881" t="s">
        <v>963</v>
      </c>
      <c r="AQ881" t="s">
        <v>440</v>
      </c>
      <c r="AR881" t="s">
        <v>25</v>
      </c>
      <c r="AS881" t="s">
        <v>25</v>
      </c>
      <c r="AT881" t="s">
        <v>25</v>
      </c>
      <c r="AU881" t="s">
        <v>3236</v>
      </c>
      <c r="AV881" t="s">
        <v>1178</v>
      </c>
      <c r="AW881" t="s">
        <v>444</v>
      </c>
      <c r="AX881" t="s">
        <v>4241</v>
      </c>
      <c r="AY881" t="s">
        <v>8445</v>
      </c>
      <c r="AZ881" t="s">
        <v>646</v>
      </c>
      <c r="BA881" t="s">
        <v>76</v>
      </c>
      <c r="BB881" t="s">
        <v>94</v>
      </c>
      <c r="BC881" t="s">
        <v>94</v>
      </c>
      <c r="BD881" t="s">
        <v>1599</v>
      </c>
      <c r="BE881" t="s">
        <v>97</v>
      </c>
      <c r="BF881" t="s">
        <v>98</v>
      </c>
      <c r="BG881" t="s">
        <v>101</v>
      </c>
      <c r="BH881" t="s">
        <v>1213</v>
      </c>
      <c r="BI881" t="s">
        <v>231</v>
      </c>
      <c r="BJ881" t="s">
        <v>683</v>
      </c>
      <c r="BK881" t="s">
        <v>105</v>
      </c>
      <c r="BL881" t="s">
        <v>105</v>
      </c>
      <c r="BM881" t="s">
        <v>96</v>
      </c>
      <c r="BN881" t="s">
        <v>56</v>
      </c>
      <c r="BO881" t="s">
        <v>381</v>
      </c>
      <c r="BP881" t="s">
        <v>865</v>
      </c>
      <c r="BQ881" t="s">
        <v>8446</v>
      </c>
      <c r="BR881" t="s">
        <v>78</v>
      </c>
      <c r="BS881" t="s">
        <v>85</v>
      </c>
      <c r="BT881" t="s">
        <v>450</v>
      </c>
      <c r="BU881" t="s">
        <v>107</v>
      </c>
      <c r="BV881" t="s">
        <v>354</v>
      </c>
      <c r="BW881" t="s">
        <v>109</v>
      </c>
      <c r="BX881" t="s">
        <v>1814</v>
      </c>
      <c r="BY881" t="s">
        <v>242</v>
      </c>
      <c r="BZ881" t="s">
        <v>940</v>
      </c>
      <c r="CA881" t="s">
        <v>1</v>
      </c>
      <c r="CB881" t="s">
        <v>3176</v>
      </c>
      <c r="CC881" t="s">
        <v>724</v>
      </c>
      <c r="CD881" t="s">
        <v>741</v>
      </c>
      <c r="CE881" t="s">
        <v>2481</v>
      </c>
      <c r="CF881" t="s">
        <v>6425</v>
      </c>
      <c r="CG881" t="s">
        <v>403</v>
      </c>
      <c r="CH881" t="s">
        <v>252</v>
      </c>
      <c r="CI881" t="s">
        <v>306</v>
      </c>
      <c r="CJ881" t="s">
        <v>90</v>
      </c>
      <c r="CK881" t="s">
        <v>26</v>
      </c>
      <c r="CL881" t="s">
        <v>26</v>
      </c>
      <c r="CM881">
        <v>7</v>
      </c>
      <c r="CN881" t="s">
        <v>48</v>
      </c>
      <c r="CO881" t="s">
        <v>126</v>
      </c>
      <c r="CP881" t="s">
        <v>127</v>
      </c>
      <c r="CQ881" t="s">
        <v>128</v>
      </c>
      <c r="CR881" t="s">
        <v>8447</v>
      </c>
      <c r="CS881" t="s">
        <v>8448</v>
      </c>
      <c r="CT881" t="s">
        <v>1840</v>
      </c>
      <c r="CU881" t="s">
        <v>896</v>
      </c>
      <c r="CV881">
        <v>8.8000000000000007</v>
      </c>
      <c r="CW881">
        <v>2</v>
      </c>
      <c r="CX881" t="s">
        <v>233</v>
      </c>
      <c r="CY881" t="s">
        <v>871</v>
      </c>
      <c r="CZ881" t="s">
        <v>8449</v>
      </c>
      <c r="DA881">
        <v>3434</v>
      </c>
      <c r="DB881">
        <v>3434</v>
      </c>
      <c r="DC881" t="s">
        <v>600</v>
      </c>
      <c r="DD881" t="s">
        <v>141</v>
      </c>
      <c r="DE881" t="s">
        <v>1183</v>
      </c>
      <c r="DF881" t="s">
        <v>325</v>
      </c>
    </row>
    <row r="882" spans="1:133" x14ac:dyDescent="0.25">
      <c r="A882" t="s">
        <v>8450</v>
      </c>
      <c r="B882" t="s">
        <v>2028</v>
      </c>
      <c r="C882" t="s">
        <v>70</v>
      </c>
      <c r="D882" t="s">
        <v>2000</v>
      </c>
      <c r="E882">
        <v>22</v>
      </c>
      <c r="F882" t="s">
        <v>2030</v>
      </c>
      <c r="G882" t="s">
        <v>200</v>
      </c>
      <c r="H882" t="s">
        <v>561</v>
      </c>
      <c r="I882" t="s">
        <v>1289</v>
      </c>
      <c r="J882" t="s">
        <v>199</v>
      </c>
      <c r="K882" t="s">
        <v>633</v>
      </c>
      <c r="L882" t="s">
        <v>633</v>
      </c>
      <c r="M882" t="s">
        <v>373</v>
      </c>
      <c r="N882" t="s">
        <v>2031</v>
      </c>
      <c r="O882" t="s">
        <v>154</v>
      </c>
      <c r="P882" t="s">
        <v>2004</v>
      </c>
      <c r="Q882" t="s">
        <v>2005</v>
      </c>
      <c r="R882" t="s">
        <v>49</v>
      </c>
      <c r="S882" t="s">
        <v>2032</v>
      </c>
      <c r="T882" t="s">
        <v>2033</v>
      </c>
      <c r="U882" t="s">
        <v>2034</v>
      </c>
      <c r="V882" t="s">
        <v>1401</v>
      </c>
      <c r="W882" t="s">
        <v>1032</v>
      </c>
      <c r="X882" t="s">
        <v>2035</v>
      </c>
      <c r="Y882" t="s">
        <v>712</v>
      </c>
      <c r="Z882" t="s">
        <v>2036</v>
      </c>
      <c r="AA882" t="s">
        <v>14</v>
      </c>
      <c r="AB882" t="s">
        <v>14</v>
      </c>
      <c r="AC882" t="s">
        <v>14</v>
      </c>
      <c r="AD882" t="s">
        <v>14</v>
      </c>
      <c r="AE882" t="s">
        <v>668</v>
      </c>
      <c r="AF882" t="s">
        <v>2037</v>
      </c>
      <c r="AG882" t="s">
        <v>2038</v>
      </c>
      <c r="AH882" t="s">
        <v>1278</v>
      </c>
      <c r="AI882" t="s">
        <v>576</v>
      </c>
      <c r="AJ882" t="s">
        <v>8451</v>
      </c>
      <c r="AK882" t="s">
        <v>5526</v>
      </c>
      <c r="AL882" t="s">
        <v>26</v>
      </c>
      <c r="AM882" t="s">
        <v>26</v>
      </c>
      <c r="AN882" t="s">
        <v>26</v>
      </c>
      <c r="AO882" t="s">
        <v>26</v>
      </c>
      <c r="AP882" t="s">
        <v>26</v>
      </c>
      <c r="AQ882" t="s">
        <v>159</v>
      </c>
      <c r="AR882" t="s">
        <v>159</v>
      </c>
      <c r="AS882" t="s">
        <v>159</v>
      </c>
      <c r="AT882" t="s">
        <v>159</v>
      </c>
      <c r="AU882" t="s">
        <v>60</v>
      </c>
      <c r="AV882" t="s">
        <v>2039</v>
      </c>
      <c r="AW882" t="s">
        <v>802</v>
      </c>
      <c r="AX882" t="s">
        <v>259</v>
      </c>
      <c r="AY882" t="s">
        <v>474</v>
      </c>
      <c r="AZ882" t="s">
        <v>21</v>
      </c>
      <c r="BA882" t="s">
        <v>539</v>
      </c>
      <c r="BB882" t="s">
        <v>2041</v>
      </c>
      <c r="BC882" t="s">
        <v>461</v>
      </c>
      <c r="BD882" t="s">
        <v>57</v>
      </c>
      <c r="BE882" t="s">
        <v>1418</v>
      </c>
      <c r="BF882" t="s">
        <v>2042</v>
      </c>
      <c r="BG882" t="s">
        <v>2043</v>
      </c>
      <c r="BH882" t="s">
        <v>530</v>
      </c>
      <c r="BI882" t="s">
        <v>2044</v>
      </c>
      <c r="BJ882" t="s">
        <v>94</v>
      </c>
      <c r="BK882" t="s">
        <v>94</v>
      </c>
      <c r="BL882" t="s">
        <v>1599</v>
      </c>
      <c r="BM882" t="s">
        <v>97</v>
      </c>
      <c r="BN882" t="s">
        <v>98</v>
      </c>
      <c r="BO882" t="s">
        <v>98</v>
      </c>
      <c r="BP882" t="s">
        <v>101</v>
      </c>
      <c r="BQ882" t="s">
        <v>101</v>
      </c>
      <c r="BR882" t="s">
        <v>101</v>
      </c>
      <c r="BS882" t="s">
        <v>2045</v>
      </c>
      <c r="BT882" t="s">
        <v>2046</v>
      </c>
      <c r="BU882" t="s">
        <v>729</v>
      </c>
      <c r="BV882" t="s">
        <v>78</v>
      </c>
      <c r="BW882" t="s">
        <v>78</v>
      </c>
      <c r="BX882" t="s">
        <v>2047</v>
      </c>
      <c r="BY882" t="s">
        <v>40</v>
      </c>
      <c r="BZ882" t="s">
        <v>96</v>
      </c>
      <c r="CA882" t="s">
        <v>2048</v>
      </c>
      <c r="CB882" t="s">
        <v>105</v>
      </c>
      <c r="CC882" t="s">
        <v>1166</v>
      </c>
      <c r="CD882" t="s">
        <v>1167</v>
      </c>
      <c r="CE882" t="s">
        <v>174</v>
      </c>
      <c r="CF882" t="s">
        <v>109</v>
      </c>
      <c r="CG882" t="s">
        <v>109</v>
      </c>
      <c r="CH882" t="s">
        <v>75</v>
      </c>
      <c r="CI882" t="s">
        <v>2049</v>
      </c>
      <c r="CJ882" t="s">
        <v>2050</v>
      </c>
      <c r="CK882" t="s">
        <v>238</v>
      </c>
      <c r="CL882" t="s">
        <v>343</v>
      </c>
      <c r="CM882" t="s">
        <v>42</v>
      </c>
      <c r="CN882" t="s">
        <v>42</v>
      </c>
      <c r="CO882" t="s">
        <v>2051</v>
      </c>
      <c r="CP882" t="s">
        <v>2052</v>
      </c>
      <c r="CQ882" t="s">
        <v>2053</v>
      </c>
      <c r="CR882" t="s">
        <v>252</v>
      </c>
      <c r="CS882" t="s">
        <v>528</v>
      </c>
      <c r="CT882" t="s">
        <v>1</v>
      </c>
      <c r="CU882" t="s">
        <v>1</v>
      </c>
      <c r="CV882" t="s">
        <v>1706</v>
      </c>
      <c r="CW882" t="s">
        <v>688</v>
      </c>
      <c r="CX882" t="s">
        <v>2054</v>
      </c>
      <c r="CY882" t="s">
        <v>2055</v>
      </c>
      <c r="CZ882" t="s">
        <v>440</v>
      </c>
      <c r="DA882" t="s">
        <v>440</v>
      </c>
      <c r="DB882" t="s">
        <v>2056</v>
      </c>
      <c r="DC882" t="s">
        <v>8452</v>
      </c>
      <c r="DD882" t="s">
        <v>85</v>
      </c>
      <c r="DE882" t="s">
        <v>2059</v>
      </c>
      <c r="DF882" t="s">
        <v>1152</v>
      </c>
      <c r="DG882" t="s">
        <v>892</v>
      </c>
      <c r="DH882" t="s">
        <v>426</v>
      </c>
      <c r="DI882">
        <v>3</v>
      </c>
      <c r="DJ882" t="s">
        <v>1581</v>
      </c>
      <c r="DK882" t="s">
        <v>2060</v>
      </c>
      <c r="DL882" t="s">
        <v>659</v>
      </c>
      <c r="DM882" t="s">
        <v>531</v>
      </c>
      <c r="DN882">
        <v>5</v>
      </c>
      <c r="DO882" t="s">
        <v>265</v>
      </c>
      <c r="DP882" t="s">
        <v>3871</v>
      </c>
      <c r="DQ882" t="s">
        <v>296</v>
      </c>
      <c r="DR882" t="s">
        <v>8453</v>
      </c>
      <c r="DS882" t="s">
        <v>2721</v>
      </c>
      <c r="DT882" t="s">
        <v>1272</v>
      </c>
      <c r="DU882">
        <v>5</v>
      </c>
      <c r="DV882" t="s">
        <v>2064</v>
      </c>
      <c r="DW882">
        <v>11</v>
      </c>
      <c r="DX882" t="s">
        <v>194</v>
      </c>
      <c r="DY882" t="s">
        <v>194</v>
      </c>
      <c r="DZ882">
        <v>3434</v>
      </c>
      <c r="EA882" t="s">
        <v>2065</v>
      </c>
      <c r="EB882" t="s">
        <v>2066</v>
      </c>
      <c r="EC882" t="s">
        <v>274</v>
      </c>
    </row>
    <row r="883" spans="1:133" x14ac:dyDescent="0.25">
      <c r="A883" t="s">
        <v>8454</v>
      </c>
      <c r="B883" t="s">
        <v>841</v>
      </c>
      <c r="C883" t="s">
        <v>1</v>
      </c>
      <c r="D883" t="s">
        <v>1</v>
      </c>
      <c r="E883" t="s">
        <v>1</v>
      </c>
      <c r="F883" t="s">
        <v>2348</v>
      </c>
      <c r="G883" t="s">
        <v>8</v>
      </c>
      <c r="H883" t="s">
        <v>9</v>
      </c>
      <c r="I883" t="s">
        <v>40</v>
      </c>
      <c r="J883" t="s">
        <v>40</v>
      </c>
      <c r="K883" t="s">
        <v>3427</v>
      </c>
      <c r="L883" t="s">
        <v>259</v>
      </c>
      <c r="M883" t="s">
        <v>26</v>
      </c>
      <c r="N883" t="s">
        <v>26</v>
      </c>
      <c r="O883" t="s">
        <v>26</v>
      </c>
      <c r="P883" t="s">
        <v>528</v>
      </c>
      <c r="Q883" t="s">
        <v>528</v>
      </c>
      <c r="R883" t="s">
        <v>6048</v>
      </c>
      <c r="S883" t="s">
        <v>747</v>
      </c>
      <c r="T883" t="s">
        <v>1647</v>
      </c>
      <c r="U883" t="s">
        <v>14</v>
      </c>
      <c r="V883" t="s">
        <v>14</v>
      </c>
      <c r="W883" t="s">
        <v>6049</v>
      </c>
      <c r="X883" t="s">
        <v>5607</v>
      </c>
      <c r="Y883" t="s">
        <v>1004</v>
      </c>
      <c r="Z883" t="s">
        <v>6050</v>
      </c>
      <c r="AA883" t="s">
        <v>123</v>
      </c>
      <c r="AB883" t="s">
        <v>2504</v>
      </c>
      <c r="AC883" t="s">
        <v>98</v>
      </c>
      <c r="AD883" t="s">
        <v>101</v>
      </c>
      <c r="AE883" t="s">
        <v>101</v>
      </c>
      <c r="AF883" t="s">
        <v>2265</v>
      </c>
      <c r="AG883" t="s">
        <v>729</v>
      </c>
      <c r="AH883" t="s">
        <v>1005</v>
      </c>
      <c r="AI883" t="s">
        <v>78</v>
      </c>
      <c r="AJ883" t="s">
        <v>104</v>
      </c>
      <c r="AK883" t="s">
        <v>96</v>
      </c>
      <c r="AL883" t="s">
        <v>96</v>
      </c>
      <c r="AM883" t="s">
        <v>105</v>
      </c>
      <c r="AN883" t="s">
        <v>1006</v>
      </c>
      <c r="AO883" t="s">
        <v>3747</v>
      </c>
      <c r="AP883" t="s">
        <v>334</v>
      </c>
      <c r="AQ883" t="s">
        <v>2048</v>
      </c>
      <c r="AR883" t="s">
        <v>741</v>
      </c>
      <c r="AS883" t="s">
        <v>6054</v>
      </c>
      <c r="AT883">
        <v>320</v>
      </c>
      <c r="AU883" t="s">
        <v>42</v>
      </c>
      <c r="AV883" t="s">
        <v>6055</v>
      </c>
      <c r="AW883" t="s">
        <v>3846</v>
      </c>
      <c r="AX883" t="s">
        <v>407</v>
      </c>
      <c r="AY883" t="s">
        <v>4484</v>
      </c>
      <c r="AZ883" t="s">
        <v>4484</v>
      </c>
      <c r="BA883" t="s">
        <v>474</v>
      </c>
      <c r="BB883" t="s">
        <v>1015</v>
      </c>
      <c r="BC883" t="s">
        <v>75</v>
      </c>
      <c r="BD883" t="s">
        <v>8455</v>
      </c>
      <c r="BE883" t="s">
        <v>4001</v>
      </c>
      <c r="BF883" t="s">
        <v>1706</v>
      </c>
      <c r="BG883" t="s">
        <v>781</v>
      </c>
      <c r="BH883">
        <v>7</v>
      </c>
      <c r="BI883" t="s">
        <v>280</v>
      </c>
      <c r="BJ883" t="s">
        <v>6056</v>
      </c>
      <c r="BK883" t="s">
        <v>1781</v>
      </c>
      <c r="BL883" t="s">
        <v>6057</v>
      </c>
      <c r="BM883" t="s">
        <v>920</v>
      </c>
      <c r="BN883" t="s">
        <v>5864</v>
      </c>
      <c r="BO883" t="s">
        <v>8456</v>
      </c>
    </row>
    <row r="884" spans="1:133" x14ac:dyDescent="0.25">
      <c r="A884" t="s">
        <v>8457</v>
      </c>
      <c r="B884" t="s">
        <v>5068</v>
      </c>
      <c r="C884" t="s">
        <v>2</v>
      </c>
      <c r="D884" t="s">
        <v>365</v>
      </c>
      <c r="E884" t="s">
        <v>1624</v>
      </c>
      <c r="F884" t="s">
        <v>712</v>
      </c>
      <c r="G884" t="s">
        <v>39</v>
      </c>
      <c r="H884" t="s">
        <v>5854</v>
      </c>
      <c r="I884" t="s">
        <v>155</v>
      </c>
      <c r="J884" t="s">
        <v>1</v>
      </c>
      <c r="K884" t="s">
        <v>1</v>
      </c>
      <c r="L884" t="s">
        <v>1</v>
      </c>
      <c r="M884" t="s">
        <v>1</v>
      </c>
      <c r="N884" t="s">
        <v>553</v>
      </c>
      <c r="O884" t="s">
        <v>5855</v>
      </c>
      <c r="P884" t="s">
        <v>22</v>
      </c>
      <c r="Q884" t="s">
        <v>52</v>
      </c>
      <c r="R884" t="s">
        <v>600</v>
      </c>
      <c r="S884" t="s">
        <v>85</v>
      </c>
      <c r="T884" t="s">
        <v>85</v>
      </c>
      <c r="U884" t="s">
        <v>70</v>
      </c>
      <c r="V884" t="s">
        <v>70</v>
      </c>
      <c r="W884" t="s">
        <v>1397</v>
      </c>
      <c r="X884" t="s">
        <v>528</v>
      </c>
      <c r="Y884" t="s">
        <v>528</v>
      </c>
      <c r="Z884" t="s">
        <v>42</v>
      </c>
      <c r="AA884" t="s">
        <v>42</v>
      </c>
      <c r="AB884" t="s">
        <v>42</v>
      </c>
      <c r="AC884" t="s">
        <v>103</v>
      </c>
      <c r="AD884" t="s">
        <v>260</v>
      </c>
      <c r="AE884" t="s">
        <v>576</v>
      </c>
      <c r="AF884" t="s">
        <v>1923</v>
      </c>
      <c r="AG884" t="s">
        <v>24</v>
      </c>
      <c r="AH884" t="s">
        <v>24</v>
      </c>
      <c r="AI884" t="s">
        <v>25</v>
      </c>
      <c r="AJ884" t="s">
        <v>25</v>
      </c>
      <c r="AK884" t="s">
        <v>325</v>
      </c>
      <c r="AL884" t="s">
        <v>2380</v>
      </c>
      <c r="AM884">
        <v>7</v>
      </c>
      <c r="AN884">
        <v>7</v>
      </c>
      <c r="AO884" t="s">
        <v>4600</v>
      </c>
      <c r="AP884" t="s">
        <v>4601</v>
      </c>
      <c r="AQ884" t="s">
        <v>123</v>
      </c>
      <c r="AR884" t="s">
        <v>123</v>
      </c>
      <c r="AS884" t="s">
        <v>810</v>
      </c>
      <c r="AT884" t="s">
        <v>96</v>
      </c>
      <c r="AU884" t="s">
        <v>96</v>
      </c>
      <c r="AV884" t="s">
        <v>96</v>
      </c>
      <c r="AW884" t="s">
        <v>97</v>
      </c>
      <c r="AX884" t="s">
        <v>98</v>
      </c>
      <c r="AY884" t="s">
        <v>98</v>
      </c>
      <c r="AZ884" t="s">
        <v>101</v>
      </c>
      <c r="BA884" t="s">
        <v>101</v>
      </c>
      <c r="BB884" t="s">
        <v>101</v>
      </c>
      <c r="BC884" t="s">
        <v>2265</v>
      </c>
      <c r="BD884" t="s">
        <v>729</v>
      </c>
      <c r="BE884" t="s">
        <v>78</v>
      </c>
      <c r="BF884" t="s">
        <v>78</v>
      </c>
      <c r="BG884" t="s">
        <v>3059</v>
      </c>
      <c r="BH884" t="s">
        <v>2548</v>
      </c>
      <c r="BI884" t="s">
        <v>5856</v>
      </c>
      <c r="BJ884" t="s">
        <v>2852</v>
      </c>
      <c r="BK884" t="s">
        <v>14</v>
      </c>
      <c r="BL884" t="s">
        <v>14</v>
      </c>
      <c r="BM884" t="s">
        <v>14</v>
      </c>
      <c r="BN884" t="s">
        <v>14</v>
      </c>
      <c r="BO884" t="s">
        <v>1069</v>
      </c>
      <c r="BP884" t="s">
        <v>1356</v>
      </c>
      <c r="BQ884" t="s">
        <v>5857</v>
      </c>
      <c r="BR884" t="s">
        <v>105</v>
      </c>
      <c r="BS884" t="s">
        <v>1449</v>
      </c>
      <c r="BT884" t="s">
        <v>398</v>
      </c>
      <c r="BU884" t="e">
        <f>I</f>
        <v>#NAME?</v>
      </c>
      <c r="BV884" t="s">
        <v>2893</v>
      </c>
      <c r="BW884" t="s">
        <v>174</v>
      </c>
      <c r="BX884" t="s">
        <v>851</v>
      </c>
      <c r="BY884" t="s">
        <v>84</v>
      </c>
      <c r="BZ884" t="s">
        <v>26</v>
      </c>
      <c r="CA884" t="s">
        <v>617</v>
      </c>
      <c r="CB884" t="s">
        <v>115</v>
      </c>
      <c r="CC884" t="s">
        <v>259</v>
      </c>
      <c r="CD884" t="s">
        <v>29</v>
      </c>
      <c r="CE884" t="s">
        <v>2786</v>
      </c>
      <c r="CF884" t="s">
        <v>2018</v>
      </c>
      <c r="CG884" t="s">
        <v>5858</v>
      </c>
      <c r="CH884" t="s">
        <v>458</v>
      </c>
      <c r="CI884" t="s">
        <v>355</v>
      </c>
      <c r="CJ884" t="s">
        <v>355</v>
      </c>
      <c r="CK884" t="s">
        <v>1361</v>
      </c>
      <c r="CL884">
        <v>85</v>
      </c>
      <c r="CM884" t="s">
        <v>5859</v>
      </c>
      <c r="CN884">
        <v>987</v>
      </c>
      <c r="CO884" t="s">
        <v>5860</v>
      </c>
      <c r="CP884" t="s">
        <v>138</v>
      </c>
      <c r="CQ884" t="s">
        <v>830</v>
      </c>
      <c r="CR884" t="s">
        <v>160</v>
      </c>
      <c r="CS884" t="s">
        <v>5861</v>
      </c>
      <c r="CT884" t="s">
        <v>392</v>
      </c>
      <c r="CU884">
        <v>1100</v>
      </c>
      <c r="CV884" t="s">
        <v>12</v>
      </c>
      <c r="CW884" t="s">
        <v>555</v>
      </c>
      <c r="CX884" t="s">
        <v>5862</v>
      </c>
      <c r="CY884" t="s">
        <v>946</v>
      </c>
      <c r="CZ884" t="s">
        <v>3866</v>
      </c>
      <c r="DA884" t="s">
        <v>5863</v>
      </c>
      <c r="DB884" t="s">
        <v>5864</v>
      </c>
      <c r="DC884" t="s">
        <v>471</v>
      </c>
      <c r="DD884">
        <v>344</v>
      </c>
      <c r="DE884">
        <v>1</v>
      </c>
      <c r="DF884" t="s">
        <v>194</v>
      </c>
      <c r="DG884" t="s">
        <v>194</v>
      </c>
      <c r="DH884">
        <v>3434</v>
      </c>
      <c r="DI884" t="s">
        <v>5865</v>
      </c>
    </row>
    <row r="885" spans="1:133" x14ac:dyDescent="0.25">
      <c r="A885" t="s">
        <v>8458</v>
      </c>
      <c r="B885" t="s">
        <v>6660</v>
      </c>
      <c r="C885" t="s">
        <v>8459</v>
      </c>
      <c r="D885" t="s">
        <v>39</v>
      </c>
      <c r="E885" t="s">
        <v>278</v>
      </c>
      <c r="F885" t="s">
        <v>92</v>
      </c>
      <c r="G885" t="s">
        <v>712</v>
      </c>
      <c r="H885" t="s">
        <v>713</v>
      </c>
      <c r="I885" t="s">
        <v>8</v>
      </c>
      <c r="J885" t="s">
        <v>9</v>
      </c>
      <c r="K885" t="s">
        <v>1393</v>
      </c>
      <c r="L885" t="s">
        <v>8460</v>
      </c>
      <c r="M885" t="s">
        <v>189</v>
      </c>
      <c r="N885" t="s">
        <v>52</v>
      </c>
      <c r="O885" t="s">
        <v>741</v>
      </c>
      <c r="P885" t="s">
        <v>40</v>
      </c>
      <c r="Q885" t="s">
        <v>40</v>
      </c>
      <c r="R885" t="s">
        <v>8461</v>
      </c>
      <c r="S885" t="s">
        <v>3438</v>
      </c>
      <c r="T885">
        <v>50</v>
      </c>
      <c r="U885" t="s">
        <v>632</v>
      </c>
      <c r="V885" t="s">
        <v>15</v>
      </c>
      <c r="W885" t="s">
        <v>85</v>
      </c>
      <c r="X885" t="s">
        <v>1116</v>
      </c>
      <c r="Y885" t="s">
        <v>4809</v>
      </c>
      <c r="Z885" t="s">
        <v>49</v>
      </c>
      <c r="AA885" t="s">
        <v>78</v>
      </c>
      <c r="AB885" t="s">
        <v>78</v>
      </c>
      <c r="AC885" t="s">
        <v>78</v>
      </c>
      <c r="AD885" t="s">
        <v>2265</v>
      </c>
      <c r="AE885" t="s">
        <v>474</v>
      </c>
      <c r="AF885" t="s">
        <v>209</v>
      </c>
      <c r="AG885" t="s">
        <v>2776</v>
      </c>
      <c r="AH885" t="s">
        <v>1</v>
      </c>
      <c r="AI885" t="s">
        <v>161</v>
      </c>
      <c r="AJ885" t="s">
        <v>237</v>
      </c>
      <c r="AK885" t="s">
        <v>5010</v>
      </c>
      <c r="AL885" t="s">
        <v>1049</v>
      </c>
      <c r="AM885">
        <v>7</v>
      </c>
      <c r="AN885" t="s">
        <v>607</v>
      </c>
      <c r="AO885" t="s">
        <v>727</v>
      </c>
      <c r="AP885" t="s">
        <v>729</v>
      </c>
      <c r="AQ885" t="s">
        <v>98</v>
      </c>
      <c r="AR885" t="s">
        <v>98</v>
      </c>
      <c r="AS885" t="s">
        <v>98</v>
      </c>
      <c r="AT885" t="s">
        <v>101</v>
      </c>
      <c r="AU885" t="s">
        <v>101</v>
      </c>
      <c r="AV885" t="s">
        <v>101</v>
      </c>
      <c r="AW885" t="s">
        <v>848</v>
      </c>
      <c r="AX885" t="s">
        <v>373</v>
      </c>
      <c r="AY885" t="s">
        <v>1043</v>
      </c>
      <c r="AZ885" t="s">
        <v>644</v>
      </c>
      <c r="BA885" t="s">
        <v>2120</v>
      </c>
      <c r="BB885" t="s">
        <v>2293</v>
      </c>
      <c r="BC885" t="s">
        <v>5011</v>
      </c>
      <c r="BD885" t="s">
        <v>1006</v>
      </c>
      <c r="BE885" t="s">
        <v>1222</v>
      </c>
      <c r="BF885" t="s">
        <v>84</v>
      </c>
      <c r="BG885" t="s">
        <v>1301</v>
      </c>
      <c r="BH885" t="s">
        <v>174</v>
      </c>
      <c r="BI885" t="s">
        <v>743</v>
      </c>
      <c r="BJ885" t="s">
        <v>76</v>
      </c>
      <c r="BK885" t="s">
        <v>245</v>
      </c>
      <c r="BL885" t="s">
        <v>48</v>
      </c>
      <c r="BM885" t="s">
        <v>8462</v>
      </c>
      <c r="BN885" t="s">
        <v>14</v>
      </c>
      <c r="BO885" t="s">
        <v>242</v>
      </c>
      <c r="BP885" t="s">
        <v>6448</v>
      </c>
      <c r="BQ885" t="s">
        <v>2897</v>
      </c>
      <c r="BR885" t="s">
        <v>5013</v>
      </c>
      <c r="BS885" t="s">
        <v>5014</v>
      </c>
      <c r="BT885" t="s">
        <v>5015</v>
      </c>
      <c r="BU885" t="s">
        <v>8463</v>
      </c>
    </row>
    <row r="886" spans="1:133" x14ac:dyDescent="0.25">
      <c r="A886" t="s">
        <v>8464</v>
      </c>
      <c r="B886" t="s">
        <v>35</v>
      </c>
      <c r="C886" t="s">
        <v>92</v>
      </c>
      <c r="D886" t="s">
        <v>521</v>
      </c>
      <c r="E886" t="s">
        <v>944</v>
      </c>
      <c r="F886" t="s">
        <v>6927</v>
      </c>
      <c r="G886" t="s">
        <v>5424</v>
      </c>
      <c r="H886" t="s">
        <v>2202</v>
      </c>
      <c r="I886">
        <v>6</v>
      </c>
      <c r="J886" t="s">
        <v>3722</v>
      </c>
      <c r="K886" t="s">
        <v>5425</v>
      </c>
      <c r="L886" t="s">
        <v>7803</v>
      </c>
      <c r="M886" t="s">
        <v>5426</v>
      </c>
      <c r="N886" t="s">
        <v>835</v>
      </c>
      <c r="O886" t="s">
        <v>671</v>
      </c>
      <c r="P886" t="s">
        <v>374</v>
      </c>
      <c r="Q886" t="s">
        <v>1036</v>
      </c>
      <c r="R886" t="s">
        <v>902</v>
      </c>
      <c r="S886" t="s">
        <v>25</v>
      </c>
      <c r="T886" t="s">
        <v>5132</v>
      </c>
      <c r="U886" t="s">
        <v>402</v>
      </c>
      <c r="V886" t="s">
        <v>402</v>
      </c>
      <c r="W886" t="s">
        <v>55</v>
      </c>
      <c r="X886" t="s">
        <v>55</v>
      </c>
      <c r="Y886" t="s">
        <v>5485</v>
      </c>
      <c r="Z886" t="s">
        <v>981</v>
      </c>
      <c r="AA886" t="s">
        <v>94</v>
      </c>
      <c r="AB886" t="s">
        <v>497</v>
      </c>
      <c r="AC886" t="s">
        <v>683</v>
      </c>
      <c r="AD886" t="s">
        <v>97</v>
      </c>
      <c r="AE886" t="s">
        <v>98</v>
      </c>
      <c r="AF886" t="s">
        <v>98</v>
      </c>
      <c r="AG886" t="s">
        <v>766</v>
      </c>
      <c r="AH886" t="s">
        <v>101</v>
      </c>
      <c r="AI886" t="s">
        <v>78</v>
      </c>
      <c r="AJ886" t="s">
        <v>7804</v>
      </c>
      <c r="AK886" t="s">
        <v>96</v>
      </c>
      <c r="AL886" t="s">
        <v>332</v>
      </c>
      <c r="AM886" t="s">
        <v>166</v>
      </c>
      <c r="AN886" t="s">
        <v>5430</v>
      </c>
      <c r="AO886" t="s">
        <v>501</v>
      </c>
      <c r="AP886" t="s">
        <v>1682</v>
      </c>
      <c r="AQ886" t="s">
        <v>1682</v>
      </c>
      <c r="AR886" t="s">
        <v>3034</v>
      </c>
      <c r="AS886" t="s">
        <v>174</v>
      </c>
      <c r="AT886" t="s">
        <v>174</v>
      </c>
      <c r="AU886" t="s">
        <v>109</v>
      </c>
      <c r="AV886" t="s">
        <v>91</v>
      </c>
      <c r="AW886" t="s">
        <v>114</v>
      </c>
      <c r="AX886" t="s">
        <v>114</v>
      </c>
      <c r="AY886" t="s">
        <v>801</v>
      </c>
      <c r="AZ886" t="s">
        <v>45</v>
      </c>
      <c r="BA886" t="s">
        <v>326</v>
      </c>
      <c r="BB886" t="s">
        <v>24</v>
      </c>
      <c r="BC886" t="s">
        <v>237</v>
      </c>
      <c r="BD886" t="s">
        <v>1007</v>
      </c>
      <c r="BE886" t="s">
        <v>7805</v>
      </c>
      <c r="BF886" t="s">
        <v>347</v>
      </c>
      <c r="BG886" t="s">
        <v>678</v>
      </c>
      <c r="BH886" t="s">
        <v>64</v>
      </c>
      <c r="BI886" t="s">
        <v>47</v>
      </c>
      <c r="BJ886" t="s">
        <v>1003</v>
      </c>
      <c r="BK886" t="s">
        <v>1322</v>
      </c>
      <c r="BL886" t="s">
        <v>423</v>
      </c>
      <c r="BM886" t="s">
        <v>3639</v>
      </c>
      <c r="BN886" t="s">
        <v>2631</v>
      </c>
      <c r="BO886">
        <v>3434</v>
      </c>
      <c r="BP886" t="s">
        <v>518</v>
      </c>
      <c r="BQ886" t="s">
        <v>274</v>
      </c>
    </row>
    <row r="887" spans="1:133" x14ac:dyDescent="0.25">
      <c r="A887" t="s">
        <v>8465</v>
      </c>
      <c r="B887" t="s">
        <v>6</v>
      </c>
      <c r="C887" t="s">
        <v>1205</v>
      </c>
      <c r="D887" t="s">
        <v>2348</v>
      </c>
      <c r="E887" t="s">
        <v>278</v>
      </c>
      <c r="F887" t="s">
        <v>2124</v>
      </c>
      <c r="G887" t="s">
        <v>39</v>
      </c>
      <c r="H887" t="s">
        <v>8</v>
      </c>
      <c r="I887" t="s">
        <v>554</v>
      </c>
      <c r="J887" t="s">
        <v>554</v>
      </c>
      <c r="K887" t="s">
        <v>2125</v>
      </c>
      <c r="L887" t="s">
        <v>13</v>
      </c>
      <c r="M887" t="s">
        <v>600</v>
      </c>
      <c r="N887" t="s">
        <v>57</v>
      </c>
      <c r="O887" t="s">
        <v>8466</v>
      </c>
      <c r="P887" t="s">
        <v>8467</v>
      </c>
      <c r="Q887" t="s">
        <v>14</v>
      </c>
      <c r="R887" t="s">
        <v>14</v>
      </c>
      <c r="S887" t="s">
        <v>14</v>
      </c>
      <c r="T887" t="s">
        <v>14</v>
      </c>
      <c r="U887" t="s">
        <v>14</v>
      </c>
      <c r="V887" t="s">
        <v>14</v>
      </c>
      <c r="W887" t="s">
        <v>966</v>
      </c>
      <c r="X887" t="s">
        <v>464</v>
      </c>
      <c r="Y887" t="s">
        <v>920</v>
      </c>
      <c r="Z887" t="s">
        <v>42</v>
      </c>
      <c r="AA887" t="s">
        <v>42</v>
      </c>
      <c r="AB887" t="s">
        <v>42</v>
      </c>
      <c r="AC887" t="s">
        <v>1</v>
      </c>
      <c r="AD887" t="s">
        <v>1</v>
      </c>
      <c r="AE887" t="s">
        <v>652</v>
      </c>
      <c r="AF887" t="s">
        <v>4673</v>
      </c>
      <c r="AG887" t="s">
        <v>280</v>
      </c>
      <c r="AH887" t="s">
        <v>8468</v>
      </c>
      <c r="AI887" t="s">
        <v>8469</v>
      </c>
    </row>
    <row r="888" spans="1:133" x14ac:dyDescent="0.25">
      <c r="A888" t="s">
        <v>8470</v>
      </c>
      <c r="B888" t="s">
        <v>35</v>
      </c>
      <c r="C888" t="s">
        <v>365</v>
      </c>
      <c r="D888" t="s">
        <v>365</v>
      </c>
      <c r="E888" t="s">
        <v>2029</v>
      </c>
      <c r="F888" t="s">
        <v>581</v>
      </c>
      <c r="G888" t="s">
        <v>39</v>
      </c>
      <c r="H888" t="s">
        <v>7132</v>
      </c>
      <c r="J888" t="s">
        <v>7133</v>
      </c>
      <c r="K888" t="s">
        <v>6664</v>
      </c>
      <c r="L888" t="s">
        <v>326</v>
      </c>
      <c r="M888" t="s">
        <v>326</v>
      </c>
      <c r="N888" t="s">
        <v>47</v>
      </c>
      <c r="O888" t="s">
        <v>4673</v>
      </c>
      <c r="P888" t="s">
        <v>3194</v>
      </c>
      <c r="Q888" t="s">
        <v>373</v>
      </c>
      <c r="R888" t="s">
        <v>1100</v>
      </c>
      <c r="S888" t="s">
        <v>7134</v>
      </c>
      <c r="T888" t="s">
        <v>7135</v>
      </c>
      <c r="U888" t="s">
        <v>1102</v>
      </c>
      <c r="V888" t="s">
        <v>7136</v>
      </c>
      <c r="W888" t="s">
        <v>801</v>
      </c>
      <c r="X888" t="s">
        <v>158</v>
      </c>
      <c r="Y888" t="s">
        <v>7137</v>
      </c>
      <c r="Z888" t="s">
        <v>2146</v>
      </c>
      <c r="AA888" t="s">
        <v>7138</v>
      </c>
      <c r="AB888" t="s">
        <v>889</v>
      </c>
      <c r="AC888" t="s">
        <v>288</v>
      </c>
      <c r="AD888" t="s">
        <v>3083</v>
      </c>
      <c r="AE888" t="s">
        <v>844</v>
      </c>
      <c r="AF888" t="s">
        <v>1036</v>
      </c>
      <c r="AG888" t="s">
        <v>679</v>
      </c>
      <c r="AH888" t="s">
        <v>65</v>
      </c>
      <c r="AI888" t="s">
        <v>65</v>
      </c>
      <c r="AJ888" t="s">
        <v>65</v>
      </c>
      <c r="AK888" t="s">
        <v>94</v>
      </c>
      <c r="AL888" t="s">
        <v>1662</v>
      </c>
      <c r="AM888" t="s">
        <v>325</v>
      </c>
      <c r="AN888" t="s">
        <v>97</v>
      </c>
      <c r="AO888" t="s">
        <v>98</v>
      </c>
      <c r="AP888" t="s">
        <v>98</v>
      </c>
      <c r="AQ888" t="s">
        <v>101</v>
      </c>
      <c r="AR888" t="s">
        <v>327</v>
      </c>
      <c r="AS888" t="s">
        <v>26</v>
      </c>
      <c r="AT888" t="s">
        <v>392</v>
      </c>
      <c r="AU888" t="s">
        <v>78</v>
      </c>
      <c r="AV888" t="s">
        <v>899</v>
      </c>
      <c r="AW888" t="s">
        <v>96</v>
      </c>
      <c r="AX888" t="s">
        <v>153</v>
      </c>
      <c r="AY888" t="s">
        <v>3034</v>
      </c>
      <c r="AZ888" t="s">
        <v>174</v>
      </c>
      <c r="BA888" t="s">
        <v>109</v>
      </c>
      <c r="BB888" t="s">
        <v>7139</v>
      </c>
      <c r="BC888" t="s">
        <v>91</v>
      </c>
      <c r="BD888" t="s">
        <v>114</v>
      </c>
      <c r="BE888" t="s">
        <v>232</v>
      </c>
      <c r="BF888" t="s">
        <v>440</v>
      </c>
      <c r="BG888" t="s">
        <v>4712</v>
      </c>
      <c r="BH888" t="s">
        <v>403</v>
      </c>
      <c r="BI888" t="s">
        <v>220</v>
      </c>
      <c r="BJ888" t="s">
        <v>1105</v>
      </c>
      <c r="BK888" t="s">
        <v>541</v>
      </c>
      <c r="BL888" t="s">
        <v>4020</v>
      </c>
      <c r="BM888" t="s">
        <v>7140</v>
      </c>
      <c r="BN888" t="s">
        <v>160</v>
      </c>
      <c r="BO888" t="s">
        <v>7141</v>
      </c>
      <c r="BP888" t="s">
        <v>619</v>
      </c>
      <c r="BQ888" t="s">
        <v>438</v>
      </c>
      <c r="BR888" t="s">
        <v>380</v>
      </c>
      <c r="BS888" t="s">
        <v>4129</v>
      </c>
      <c r="BT888" t="s">
        <v>280</v>
      </c>
      <c r="BU888" t="s">
        <v>548</v>
      </c>
      <c r="BV888" t="s">
        <v>471</v>
      </c>
      <c r="BW888" t="s">
        <v>4489</v>
      </c>
      <c r="BX888" t="s">
        <v>4280</v>
      </c>
      <c r="BY888" t="s">
        <v>354</v>
      </c>
      <c r="BZ888" t="s">
        <v>422</v>
      </c>
      <c r="CA888" t="s">
        <v>422</v>
      </c>
      <c r="CB888" t="s">
        <v>528</v>
      </c>
      <c r="CC888" t="s">
        <v>14</v>
      </c>
      <c r="CD888" t="s">
        <v>7142</v>
      </c>
      <c r="CE888">
        <v>3434</v>
      </c>
      <c r="CF888" t="s">
        <v>518</v>
      </c>
      <c r="CG888" t="s">
        <v>64</v>
      </c>
      <c r="CH888" t="s">
        <v>274</v>
      </c>
      <c r="CI888">
        <v>1</v>
      </c>
    </row>
    <row r="889" spans="1:133" x14ac:dyDescent="0.25">
      <c r="A889" t="s">
        <v>8471</v>
      </c>
      <c r="B889" t="s">
        <v>35</v>
      </c>
      <c r="C889" t="s">
        <v>1308</v>
      </c>
      <c r="D889" t="s">
        <v>1738</v>
      </c>
      <c r="E889" t="s">
        <v>2259</v>
      </c>
      <c r="F889" t="s">
        <v>1449</v>
      </c>
      <c r="G889" t="s">
        <v>40</v>
      </c>
      <c r="H889" t="s">
        <v>40</v>
      </c>
      <c r="I889" t="s">
        <v>40</v>
      </c>
      <c r="J889" t="s">
        <v>49</v>
      </c>
      <c r="K889" t="s">
        <v>373</v>
      </c>
      <c r="L889" t="s">
        <v>1610</v>
      </c>
      <c r="M889" t="s">
        <v>14</v>
      </c>
      <c r="N889" t="s">
        <v>14</v>
      </c>
      <c r="O889" t="s">
        <v>1948</v>
      </c>
      <c r="P889" t="s">
        <v>667</v>
      </c>
      <c r="Q889" t="s">
        <v>288</v>
      </c>
      <c r="R889" t="s">
        <v>7845</v>
      </c>
      <c r="S889" t="s">
        <v>319</v>
      </c>
      <c r="T889" t="s">
        <v>1941</v>
      </c>
      <c r="U889" t="s">
        <v>3503</v>
      </c>
      <c r="V889" t="s">
        <v>313</v>
      </c>
      <c r="W889" t="s">
        <v>7846</v>
      </c>
      <c r="X889" t="s">
        <v>237</v>
      </c>
      <c r="Y889" t="s">
        <v>7847</v>
      </c>
      <c r="Z889" t="s">
        <v>501</v>
      </c>
      <c r="AA889" t="s">
        <v>1727</v>
      </c>
      <c r="AB889" t="s">
        <v>109</v>
      </c>
      <c r="AC889" t="s">
        <v>174</v>
      </c>
      <c r="AD889" t="s">
        <v>65</v>
      </c>
      <c r="AE889" t="s">
        <v>3591</v>
      </c>
      <c r="AF889" t="s">
        <v>29</v>
      </c>
      <c r="AG889" t="s">
        <v>1724</v>
      </c>
      <c r="AH889" t="s">
        <v>25</v>
      </c>
      <c r="AI889" t="s">
        <v>8472</v>
      </c>
      <c r="AJ889" t="s">
        <v>2553</v>
      </c>
      <c r="AK889" t="s">
        <v>3598</v>
      </c>
      <c r="AL889" t="s">
        <v>1337</v>
      </c>
      <c r="AM889" t="s">
        <v>1338</v>
      </c>
      <c r="AN889" t="s">
        <v>1339</v>
      </c>
      <c r="AO889" t="s">
        <v>1340</v>
      </c>
      <c r="AP889" t="s">
        <v>569</v>
      </c>
      <c r="AQ889" t="s">
        <v>422</v>
      </c>
      <c r="AR889" t="s">
        <v>326</v>
      </c>
      <c r="AS889">
        <v>5</v>
      </c>
      <c r="AT889" t="s">
        <v>622</v>
      </c>
      <c r="AU889" t="s">
        <v>3600</v>
      </c>
      <c r="AV889" t="s">
        <v>1344</v>
      </c>
      <c r="AW889" t="s">
        <v>332</v>
      </c>
      <c r="AX889">
        <v>3434</v>
      </c>
    </row>
    <row r="890" spans="1:133" x14ac:dyDescent="0.25">
      <c r="A890" t="s">
        <v>8473</v>
      </c>
      <c r="B890" t="s">
        <v>1</v>
      </c>
      <c r="C890" t="s">
        <v>1</v>
      </c>
      <c r="D890" t="s">
        <v>1</v>
      </c>
      <c r="E890" t="s">
        <v>1512</v>
      </c>
      <c r="F890" t="s">
        <v>365</v>
      </c>
      <c r="G890" t="s">
        <v>39</v>
      </c>
      <c r="H890" t="s">
        <v>39</v>
      </c>
      <c r="I890" t="s">
        <v>1784</v>
      </c>
      <c r="J890" t="s">
        <v>741</v>
      </c>
      <c r="K890" t="s">
        <v>1626</v>
      </c>
      <c r="L890" t="s">
        <v>528</v>
      </c>
      <c r="M890" t="s">
        <v>8</v>
      </c>
      <c r="N890" t="s">
        <v>554</v>
      </c>
      <c r="O890" t="s">
        <v>22</v>
      </c>
      <c r="P890" t="s">
        <v>85</v>
      </c>
      <c r="Q890" t="s">
        <v>85</v>
      </c>
      <c r="R890" t="s">
        <v>458</v>
      </c>
      <c r="S890" t="s">
        <v>612</v>
      </c>
      <c r="T890" t="s">
        <v>5310</v>
      </c>
      <c r="U890" t="s">
        <v>5311</v>
      </c>
      <c r="V890" t="s">
        <v>5312</v>
      </c>
      <c r="W890" t="s">
        <v>42</v>
      </c>
      <c r="X890" t="s">
        <v>42</v>
      </c>
      <c r="Y890" t="s">
        <v>966</v>
      </c>
      <c r="Z890" t="s">
        <v>296</v>
      </c>
      <c r="AA890" t="s">
        <v>252</v>
      </c>
      <c r="AB890" t="s">
        <v>14</v>
      </c>
      <c r="AC890" t="s">
        <v>14</v>
      </c>
      <c r="AD890" t="s">
        <v>14</v>
      </c>
      <c r="AE890" t="s">
        <v>88</v>
      </c>
      <c r="AF890" t="s">
        <v>1485</v>
      </c>
      <c r="AG890" t="s">
        <v>4027</v>
      </c>
      <c r="AH890" t="s">
        <v>5313</v>
      </c>
      <c r="AI890" t="s">
        <v>1491</v>
      </c>
      <c r="AJ890" t="s">
        <v>123</v>
      </c>
      <c r="AK890" t="s">
        <v>5314</v>
      </c>
      <c r="AL890" t="s">
        <v>96</v>
      </c>
      <c r="AM890" t="s">
        <v>96</v>
      </c>
      <c r="AN890" t="s">
        <v>96</v>
      </c>
      <c r="AO890" t="s">
        <v>97</v>
      </c>
      <c r="AP890" t="s">
        <v>98</v>
      </c>
      <c r="AQ890" t="s">
        <v>98</v>
      </c>
      <c r="AR890" t="s">
        <v>1136</v>
      </c>
      <c r="AS890" t="s">
        <v>229</v>
      </c>
      <c r="AT890" t="s">
        <v>101</v>
      </c>
      <c r="AU890" t="s">
        <v>101</v>
      </c>
      <c r="AV890" t="s">
        <v>317</v>
      </c>
      <c r="AW890" t="s">
        <v>104</v>
      </c>
      <c r="AX890" t="s">
        <v>78</v>
      </c>
      <c r="AY890" t="s">
        <v>56</v>
      </c>
      <c r="AZ890" t="s">
        <v>5315</v>
      </c>
      <c r="BA890" t="s">
        <v>740</v>
      </c>
      <c r="BB890" t="s">
        <v>5316</v>
      </c>
      <c r="BC890" t="s">
        <v>770</v>
      </c>
      <c r="BD890" t="s">
        <v>6742</v>
      </c>
      <c r="BE890" t="s">
        <v>6</v>
      </c>
      <c r="BF890" t="s">
        <v>6743</v>
      </c>
      <c r="BG890" t="s">
        <v>174</v>
      </c>
      <c r="BH890" t="s">
        <v>1045</v>
      </c>
      <c r="BI890" t="s">
        <v>84</v>
      </c>
      <c r="BJ890" t="s">
        <v>1097</v>
      </c>
      <c r="BK890" t="s">
        <v>1097</v>
      </c>
      <c r="BL890" t="s">
        <v>1646</v>
      </c>
      <c r="BM890" t="s">
        <v>456</v>
      </c>
      <c r="BN890" t="s">
        <v>5317</v>
      </c>
      <c r="BO890" t="s">
        <v>561</v>
      </c>
      <c r="BP890">
        <v>7</v>
      </c>
      <c r="BQ890" t="s">
        <v>620</v>
      </c>
      <c r="BR890" t="s">
        <v>1033</v>
      </c>
      <c r="BS890" t="s">
        <v>2413</v>
      </c>
      <c r="BT890">
        <v>9</v>
      </c>
      <c r="BU890">
        <v>9</v>
      </c>
      <c r="BV890" t="s">
        <v>703</v>
      </c>
      <c r="BW890" t="s">
        <v>1052</v>
      </c>
      <c r="BX890" t="s">
        <v>471</v>
      </c>
      <c r="BY890" t="s">
        <v>471</v>
      </c>
      <c r="BZ890" t="s">
        <v>4622</v>
      </c>
      <c r="CA890" t="s">
        <v>138</v>
      </c>
      <c r="CB890" t="s">
        <v>2604</v>
      </c>
      <c r="CC890" t="s">
        <v>3978</v>
      </c>
      <c r="CD890" t="s">
        <v>70</v>
      </c>
      <c r="CE890" t="s">
        <v>1021</v>
      </c>
      <c r="CF890" t="s">
        <v>3332</v>
      </c>
      <c r="CG890" t="s">
        <v>2536</v>
      </c>
      <c r="CH890" t="s">
        <v>40</v>
      </c>
      <c r="CI890" t="s">
        <v>194</v>
      </c>
      <c r="CJ890">
        <v>3434</v>
      </c>
      <c r="CK890">
        <v>3434</v>
      </c>
      <c r="CL890" t="s">
        <v>1435</v>
      </c>
      <c r="CM890">
        <v>11</v>
      </c>
    </row>
    <row r="891" spans="1:133" x14ac:dyDescent="0.25">
      <c r="A891" t="s">
        <v>8474</v>
      </c>
      <c r="B891" t="s">
        <v>35</v>
      </c>
      <c r="C891" t="s">
        <v>1060</v>
      </c>
      <c r="D891" t="s">
        <v>4304</v>
      </c>
      <c r="E891" t="s">
        <v>1397</v>
      </c>
      <c r="F891" t="s">
        <v>2459</v>
      </c>
      <c r="G891" t="s">
        <v>2460</v>
      </c>
      <c r="H891" t="s">
        <v>1016</v>
      </c>
      <c r="I891" t="s">
        <v>243</v>
      </c>
      <c r="J891" t="s">
        <v>114</v>
      </c>
      <c r="K891" t="s">
        <v>114</v>
      </c>
      <c r="L891" t="s">
        <v>692</v>
      </c>
      <c r="M891" t="s">
        <v>600</v>
      </c>
      <c r="N891" t="s">
        <v>2461</v>
      </c>
      <c r="O891" t="s">
        <v>1190</v>
      </c>
      <c r="P891" t="s">
        <v>168</v>
      </c>
      <c r="Q891" t="s">
        <v>1327</v>
      </c>
      <c r="R891" t="s">
        <v>75</v>
      </c>
      <c r="S891" t="s">
        <v>3811</v>
      </c>
      <c r="T891" t="s">
        <v>4405</v>
      </c>
      <c r="U891" t="s">
        <v>1960</v>
      </c>
      <c r="V891" t="s">
        <v>4230</v>
      </c>
      <c r="W891" t="s">
        <v>2463</v>
      </c>
      <c r="X891" t="s">
        <v>40</v>
      </c>
      <c r="Y891" t="s">
        <v>111</v>
      </c>
      <c r="Z891" t="s">
        <v>158</v>
      </c>
      <c r="AA891" t="s">
        <v>1821</v>
      </c>
      <c r="AB891" t="s">
        <v>474</v>
      </c>
      <c r="AC891" t="s">
        <v>18</v>
      </c>
      <c r="AD891" t="s">
        <v>2465</v>
      </c>
      <c r="AE891" t="s">
        <v>2466</v>
      </c>
      <c r="AF891" t="s">
        <v>1823</v>
      </c>
      <c r="AG891" t="s">
        <v>2468</v>
      </c>
      <c r="AH891" t="s">
        <v>2469</v>
      </c>
      <c r="AI891" t="s">
        <v>1825</v>
      </c>
      <c r="AJ891" t="s">
        <v>1826</v>
      </c>
      <c r="AK891" t="s">
        <v>2472</v>
      </c>
      <c r="AL891" t="s">
        <v>1341</v>
      </c>
      <c r="AM891" t="s">
        <v>1073</v>
      </c>
      <c r="AN891" t="s">
        <v>2303</v>
      </c>
      <c r="AO891" t="s">
        <v>2473</v>
      </c>
      <c r="AP891">
        <v>2434</v>
      </c>
    </row>
    <row r="892" spans="1:133" x14ac:dyDescent="0.25">
      <c r="A892" t="s">
        <v>8475</v>
      </c>
      <c r="B892" t="s">
        <v>35</v>
      </c>
      <c r="C892" t="s">
        <v>64</v>
      </c>
      <c r="D892" t="s">
        <v>1060</v>
      </c>
      <c r="E892" t="s">
        <v>8</v>
      </c>
      <c r="F892" t="s">
        <v>145</v>
      </c>
      <c r="G892" t="s">
        <v>146</v>
      </c>
      <c r="H892" t="s">
        <v>147</v>
      </c>
      <c r="I892" t="s">
        <v>148</v>
      </c>
      <c r="J892" t="s">
        <v>149</v>
      </c>
      <c r="K892" t="s">
        <v>150</v>
      </c>
      <c r="L892" t="s">
        <v>151</v>
      </c>
      <c r="M892" t="s">
        <v>152</v>
      </c>
      <c r="N892" t="s">
        <v>153</v>
      </c>
      <c r="O892" t="s">
        <v>78</v>
      </c>
      <c r="P892" t="s">
        <v>78</v>
      </c>
      <c r="Q892" t="s">
        <v>154</v>
      </c>
      <c r="R892" t="s">
        <v>155</v>
      </c>
      <c r="S892" t="s">
        <v>156</v>
      </c>
      <c r="T892" t="s">
        <v>127</v>
      </c>
      <c r="U892" t="s">
        <v>157</v>
      </c>
      <c r="V892" t="s">
        <v>158</v>
      </c>
      <c r="W892" t="s">
        <v>159</v>
      </c>
      <c r="X892" t="s">
        <v>159</v>
      </c>
      <c r="Y892" t="s">
        <v>159</v>
      </c>
      <c r="Z892">
        <v>1</v>
      </c>
      <c r="AA892" t="s">
        <v>160</v>
      </c>
      <c r="AB892" t="s">
        <v>162</v>
      </c>
      <c r="AC892" t="s">
        <v>163</v>
      </c>
      <c r="AD892" t="s">
        <v>164</v>
      </c>
      <c r="AE892" t="s">
        <v>165</v>
      </c>
      <c r="AF892" t="s">
        <v>166</v>
      </c>
      <c r="AG892" t="s">
        <v>167</v>
      </c>
      <c r="AH892" t="s">
        <v>114</v>
      </c>
      <c r="AI892" t="s">
        <v>114</v>
      </c>
      <c r="AJ892" t="s">
        <v>103</v>
      </c>
      <c r="AK892" t="s">
        <v>96</v>
      </c>
      <c r="AL892" t="s">
        <v>97</v>
      </c>
      <c r="AM892" t="s">
        <v>98</v>
      </c>
      <c r="AN892" t="s">
        <v>168</v>
      </c>
      <c r="AO892" t="s">
        <v>169</v>
      </c>
      <c r="AP892" t="s">
        <v>170</v>
      </c>
      <c r="AQ892" t="s">
        <v>171</v>
      </c>
      <c r="AR892">
        <v>6</v>
      </c>
      <c r="AS892" t="s">
        <v>172</v>
      </c>
      <c r="AT892" t="s">
        <v>173</v>
      </c>
      <c r="AU892" t="s">
        <v>174</v>
      </c>
      <c r="AV892" t="s">
        <v>109</v>
      </c>
      <c r="AW892" t="s">
        <v>47</v>
      </c>
      <c r="AX892" t="s">
        <v>60</v>
      </c>
      <c r="AY892" t="s">
        <v>175</v>
      </c>
      <c r="AZ892" t="s">
        <v>176</v>
      </c>
      <c r="BA892" t="s">
        <v>177</v>
      </c>
      <c r="BB892" t="s">
        <v>178</v>
      </c>
      <c r="BC892" t="s">
        <v>179</v>
      </c>
      <c r="BD892" t="s">
        <v>180</v>
      </c>
      <c r="BE892" t="s">
        <v>24</v>
      </c>
      <c r="BF892" t="s">
        <v>181</v>
      </c>
      <c r="BG892" t="s">
        <v>182</v>
      </c>
      <c r="BH892" t="s">
        <v>183</v>
      </c>
      <c r="BI892" t="s">
        <v>184</v>
      </c>
      <c r="BJ892" t="s">
        <v>185</v>
      </c>
      <c r="BK892" t="s">
        <v>186</v>
      </c>
      <c r="BL892" t="s">
        <v>187</v>
      </c>
      <c r="BM892" t="s">
        <v>3492</v>
      </c>
      <c r="BN892" t="s">
        <v>3493</v>
      </c>
      <c r="BO892" t="s">
        <v>191</v>
      </c>
      <c r="BP892" t="s">
        <v>192</v>
      </c>
      <c r="BQ892" t="s">
        <v>193</v>
      </c>
      <c r="BR892">
        <v>2434</v>
      </c>
      <c r="BS892" t="s">
        <v>229</v>
      </c>
      <c r="BT892" t="s">
        <v>229</v>
      </c>
    </row>
    <row r="893" spans="1:133" x14ac:dyDescent="0.25">
      <c r="A893" t="s">
        <v>8476</v>
      </c>
      <c r="B893" t="s">
        <v>35</v>
      </c>
      <c r="C893" t="s">
        <v>36</v>
      </c>
      <c r="D893" t="s">
        <v>36</v>
      </c>
      <c r="E893" t="s">
        <v>36</v>
      </c>
      <c r="F893" t="s">
        <v>561</v>
      </c>
      <c r="G893" t="s">
        <v>64</v>
      </c>
      <c r="H893" t="s">
        <v>64</v>
      </c>
      <c r="I893" t="s">
        <v>39</v>
      </c>
      <c r="J893" t="s">
        <v>26</v>
      </c>
      <c r="K893" t="s">
        <v>26</v>
      </c>
      <c r="L893" t="s">
        <v>26</v>
      </c>
      <c r="M893" t="s">
        <v>26</v>
      </c>
      <c r="N893" t="s">
        <v>8</v>
      </c>
      <c r="O893" t="s">
        <v>40</v>
      </c>
      <c r="P893" t="s">
        <v>40</v>
      </c>
      <c r="Q893" t="s">
        <v>40</v>
      </c>
      <c r="R893" t="s">
        <v>40</v>
      </c>
      <c r="S893" t="s">
        <v>1412</v>
      </c>
      <c r="T893" t="s">
        <v>7910</v>
      </c>
      <c r="U893" t="s">
        <v>7911</v>
      </c>
      <c r="V893" t="s">
        <v>2537</v>
      </c>
      <c r="W893" t="s">
        <v>158</v>
      </c>
      <c r="X893" t="s">
        <v>881</v>
      </c>
      <c r="Y893" t="s">
        <v>7912</v>
      </c>
      <c r="Z893" t="s">
        <v>28</v>
      </c>
      <c r="AA893" t="s">
        <v>49</v>
      </c>
      <c r="AB893" t="s">
        <v>4231</v>
      </c>
      <c r="AC893" t="s">
        <v>1581</v>
      </c>
      <c r="AD893" t="s">
        <v>78</v>
      </c>
      <c r="AE893" t="s">
        <v>78</v>
      </c>
      <c r="AF893" t="s">
        <v>939</v>
      </c>
      <c r="AG893" t="s">
        <v>55</v>
      </c>
      <c r="AH893" t="s">
        <v>5485</v>
      </c>
      <c r="AI893" t="s">
        <v>423</v>
      </c>
      <c r="AJ893" t="s">
        <v>667</v>
      </c>
      <c r="AK893" t="s">
        <v>2553</v>
      </c>
      <c r="AL893" t="s">
        <v>161</v>
      </c>
      <c r="AM893" t="s">
        <v>4232</v>
      </c>
      <c r="AN893" t="s">
        <v>115</v>
      </c>
      <c r="AO893" t="s">
        <v>90</v>
      </c>
      <c r="AP893" t="s">
        <v>25</v>
      </c>
      <c r="AQ893" t="s">
        <v>25</v>
      </c>
      <c r="AR893" t="s">
        <v>380</v>
      </c>
      <c r="AS893" t="s">
        <v>913</v>
      </c>
      <c r="AT893" t="s">
        <v>913</v>
      </c>
      <c r="AU893" t="s">
        <v>1267</v>
      </c>
      <c r="AV893" t="s">
        <v>336</v>
      </c>
      <c r="AW893" t="s">
        <v>65</v>
      </c>
      <c r="AX893" t="s">
        <v>66</v>
      </c>
      <c r="AY893" t="s">
        <v>97</v>
      </c>
      <c r="AZ893" t="s">
        <v>14</v>
      </c>
      <c r="BA893" t="s">
        <v>98</v>
      </c>
      <c r="BB893" t="s">
        <v>1326</v>
      </c>
      <c r="BC893" t="s">
        <v>329</v>
      </c>
      <c r="BD893" t="s">
        <v>731</v>
      </c>
      <c r="BE893" t="s">
        <v>2192</v>
      </c>
      <c r="BF893" t="s">
        <v>7913</v>
      </c>
      <c r="BG893" t="s">
        <v>7914</v>
      </c>
    </row>
    <row r="894" spans="1:133" x14ac:dyDescent="0.25">
      <c r="A894" t="s">
        <v>8477</v>
      </c>
      <c r="B894" t="s">
        <v>35</v>
      </c>
      <c r="C894" t="s">
        <v>576</v>
      </c>
      <c r="D894" t="s">
        <v>365</v>
      </c>
      <c r="E894" t="s">
        <v>2132</v>
      </c>
      <c r="F894" t="s">
        <v>1058</v>
      </c>
      <c r="G894" t="s">
        <v>4892</v>
      </c>
      <c r="H894" t="s">
        <v>680</v>
      </c>
      <c r="I894" t="s">
        <v>610</v>
      </c>
      <c r="J894" t="s">
        <v>4306</v>
      </c>
      <c r="K894" t="s">
        <v>160</v>
      </c>
      <c r="L894" t="s">
        <v>47</v>
      </c>
      <c r="M894" t="s">
        <v>853</v>
      </c>
      <c r="N894" t="s">
        <v>1932</v>
      </c>
      <c r="O894" t="s">
        <v>1414</v>
      </c>
      <c r="P894" t="s">
        <v>4561</v>
      </c>
      <c r="Q894" t="s">
        <v>298</v>
      </c>
      <c r="R894" t="s">
        <v>78</v>
      </c>
      <c r="S894" t="s">
        <v>78</v>
      </c>
      <c r="T894" t="s">
        <v>4562</v>
      </c>
      <c r="U894" t="s">
        <v>2380</v>
      </c>
      <c r="V894" t="s">
        <v>25</v>
      </c>
      <c r="W894" t="s">
        <v>25</v>
      </c>
      <c r="X894" t="s">
        <v>203</v>
      </c>
      <c r="Y894" t="s">
        <v>130</v>
      </c>
      <c r="Z894" t="s">
        <v>42</v>
      </c>
      <c r="AA894" t="s">
        <v>87</v>
      </c>
      <c r="AB894" t="s">
        <v>91</v>
      </c>
      <c r="AC894" t="s">
        <v>91</v>
      </c>
      <c r="AD894" t="s">
        <v>65</v>
      </c>
      <c r="AE894" t="s">
        <v>65</v>
      </c>
      <c r="AF894" t="s">
        <v>285</v>
      </c>
      <c r="AG894" t="s">
        <v>60</v>
      </c>
      <c r="AH894" t="s">
        <v>60</v>
      </c>
      <c r="AI894" t="s">
        <v>97</v>
      </c>
      <c r="AJ894" t="s">
        <v>98</v>
      </c>
      <c r="AK894" t="s">
        <v>98</v>
      </c>
      <c r="AL894" t="s">
        <v>98</v>
      </c>
      <c r="AM894" t="s">
        <v>286</v>
      </c>
      <c r="AN894" t="s">
        <v>161</v>
      </c>
      <c r="AO894" t="s">
        <v>101</v>
      </c>
      <c r="AP894" t="s">
        <v>2265</v>
      </c>
      <c r="AQ894">
        <v>5</v>
      </c>
      <c r="AR894" t="s">
        <v>392</v>
      </c>
      <c r="AS894" t="s">
        <v>96</v>
      </c>
      <c r="AT894">
        <v>1</v>
      </c>
      <c r="AU894" t="s">
        <v>105</v>
      </c>
      <c r="AV894" t="s">
        <v>3576</v>
      </c>
      <c r="AW894" t="s">
        <v>3034</v>
      </c>
      <c r="AX894" t="s">
        <v>2140</v>
      </c>
      <c r="AY894" t="s">
        <v>1045</v>
      </c>
      <c r="AZ894" t="s">
        <v>343</v>
      </c>
      <c r="BA894" t="s">
        <v>4900</v>
      </c>
      <c r="BB894" t="s">
        <v>941</v>
      </c>
      <c r="BC894" t="s">
        <v>892</v>
      </c>
      <c r="BD894" t="s">
        <v>1447</v>
      </c>
      <c r="BE894" t="s">
        <v>69</v>
      </c>
      <c r="BF894" t="s">
        <v>14</v>
      </c>
      <c r="BG894" t="s">
        <v>36</v>
      </c>
      <c r="BH894" t="s">
        <v>88</v>
      </c>
      <c r="BI894" t="s">
        <v>55</v>
      </c>
      <c r="BJ894" t="s">
        <v>4565</v>
      </c>
      <c r="BK894" t="s">
        <v>490</v>
      </c>
      <c r="BL894" t="s">
        <v>963</v>
      </c>
      <c r="BM894" t="s">
        <v>4902</v>
      </c>
      <c r="BN894" t="s">
        <v>4903</v>
      </c>
      <c r="BO894">
        <v>73</v>
      </c>
      <c r="BP894" t="s">
        <v>38</v>
      </c>
      <c r="BQ894" t="s">
        <v>355</v>
      </c>
      <c r="BR894" t="s">
        <v>355</v>
      </c>
      <c r="BS894" t="s">
        <v>4566</v>
      </c>
      <c r="BT894" t="s">
        <v>3794</v>
      </c>
      <c r="BU894" t="s">
        <v>741</v>
      </c>
      <c r="BV894" t="s">
        <v>354</v>
      </c>
      <c r="BW894" t="s">
        <v>528</v>
      </c>
      <c r="BX894" t="s">
        <v>29</v>
      </c>
      <c r="BY894" t="s">
        <v>4567</v>
      </c>
      <c r="BZ894" t="s">
        <v>2631</v>
      </c>
      <c r="CA894">
        <v>3434</v>
      </c>
      <c r="CB894" t="s">
        <v>518</v>
      </c>
      <c r="CC894" t="s">
        <v>274</v>
      </c>
    </row>
    <row r="895" spans="1:133" x14ac:dyDescent="0.25">
      <c r="A895" t="s">
        <v>8478</v>
      </c>
      <c r="B895" t="s">
        <v>35</v>
      </c>
      <c r="C895" t="s">
        <v>365</v>
      </c>
      <c r="D895" t="s">
        <v>5187</v>
      </c>
      <c r="E895" t="s">
        <v>5336</v>
      </c>
      <c r="F895" t="s">
        <v>754</v>
      </c>
      <c r="G895" t="s">
        <v>89</v>
      </c>
      <c r="H895" t="s">
        <v>13</v>
      </c>
      <c r="I895" t="s">
        <v>13</v>
      </c>
      <c r="J895" t="s">
        <v>440</v>
      </c>
      <c r="K895" t="s">
        <v>440</v>
      </c>
      <c r="L895" t="s">
        <v>7573</v>
      </c>
      <c r="M895" t="s">
        <v>1</v>
      </c>
      <c r="N895" t="s">
        <v>1</v>
      </c>
      <c r="O895" t="s">
        <v>3908</v>
      </c>
      <c r="P895" t="s">
        <v>119</v>
      </c>
      <c r="Q895" t="s">
        <v>119</v>
      </c>
      <c r="R895" t="s">
        <v>5190</v>
      </c>
      <c r="S895" t="s">
        <v>47</v>
      </c>
      <c r="T895" t="s">
        <v>49</v>
      </c>
      <c r="U895" t="s">
        <v>78</v>
      </c>
      <c r="V895" t="s">
        <v>78</v>
      </c>
      <c r="W895" t="s">
        <v>3269</v>
      </c>
      <c r="X895" t="s">
        <v>32</v>
      </c>
      <c r="Y895" t="s">
        <v>5191</v>
      </c>
      <c r="Z895" t="s">
        <v>3820</v>
      </c>
      <c r="AA895" t="s">
        <v>8479</v>
      </c>
      <c r="AB895" t="s">
        <v>14</v>
      </c>
      <c r="AC895" t="s">
        <v>5283</v>
      </c>
      <c r="AD895" t="s">
        <v>3833</v>
      </c>
      <c r="AE895" t="s">
        <v>220</v>
      </c>
      <c r="AF895" t="s">
        <v>600</v>
      </c>
      <c r="AG895" t="s">
        <v>2384</v>
      </c>
      <c r="AH895" t="s">
        <v>2808</v>
      </c>
      <c r="AI895" t="s">
        <v>8480</v>
      </c>
      <c r="AJ895" t="s">
        <v>65</v>
      </c>
      <c r="AK895" t="s">
        <v>94</v>
      </c>
      <c r="AL895" t="s">
        <v>2974</v>
      </c>
      <c r="AM895" t="s">
        <v>223</v>
      </c>
      <c r="AN895" t="s">
        <v>97</v>
      </c>
      <c r="AO895" t="s">
        <v>98</v>
      </c>
      <c r="AP895" t="s">
        <v>98</v>
      </c>
      <c r="AQ895" t="s">
        <v>1865</v>
      </c>
      <c r="AR895" t="s">
        <v>101</v>
      </c>
      <c r="AS895" t="s">
        <v>1261</v>
      </c>
      <c r="AT895" t="s">
        <v>767</v>
      </c>
      <c r="AU895" t="s">
        <v>64</v>
      </c>
      <c r="AV895" t="s">
        <v>329</v>
      </c>
      <c r="AW895" t="s">
        <v>501</v>
      </c>
      <c r="AX895" t="s">
        <v>96</v>
      </c>
      <c r="AY895" t="s">
        <v>393</v>
      </c>
      <c r="AZ895" t="s">
        <v>106</v>
      </c>
      <c r="BA895" t="s">
        <v>398</v>
      </c>
      <c r="BB895" t="s">
        <v>229</v>
      </c>
      <c r="BC895" t="s">
        <v>109</v>
      </c>
      <c r="BD895" t="s">
        <v>40</v>
      </c>
      <c r="BE895" t="s">
        <v>174</v>
      </c>
      <c r="BF895" t="s">
        <v>2854</v>
      </c>
      <c r="BG895" t="s">
        <v>91</v>
      </c>
      <c r="BH895" t="s">
        <v>114</v>
      </c>
      <c r="BI895" t="s">
        <v>114</v>
      </c>
      <c r="BJ895">
        <v>2</v>
      </c>
      <c r="BK895" t="s">
        <v>494</v>
      </c>
      <c r="BL895" t="s">
        <v>4133</v>
      </c>
      <c r="BM895" t="s">
        <v>1447</v>
      </c>
      <c r="BN895" t="s">
        <v>8481</v>
      </c>
      <c r="BO895" t="s">
        <v>1611</v>
      </c>
      <c r="BP895" t="s">
        <v>8482</v>
      </c>
      <c r="BQ895" t="s">
        <v>1081</v>
      </c>
      <c r="BR895">
        <v>2</v>
      </c>
      <c r="BS895" t="s">
        <v>620</v>
      </c>
      <c r="BT895" t="s">
        <v>963</v>
      </c>
      <c r="BU895" t="s">
        <v>121</v>
      </c>
      <c r="BV895" t="s">
        <v>75</v>
      </c>
      <c r="BW895" t="s">
        <v>278</v>
      </c>
      <c r="BX895" t="s">
        <v>189</v>
      </c>
      <c r="BY895" t="s">
        <v>52</v>
      </c>
      <c r="BZ895" t="s">
        <v>48</v>
      </c>
      <c r="CA895" t="s">
        <v>2344</v>
      </c>
      <c r="CB895" t="s">
        <v>946</v>
      </c>
      <c r="CC895" t="s">
        <v>2626</v>
      </c>
      <c r="CD895" t="s">
        <v>419</v>
      </c>
      <c r="CE895" t="s">
        <v>2868</v>
      </c>
      <c r="CF895" t="s">
        <v>528</v>
      </c>
      <c r="CG895" t="s">
        <v>5340</v>
      </c>
      <c r="CH895" t="s">
        <v>5341</v>
      </c>
      <c r="CI895" t="s">
        <v>5342</v>
      </c>
      <c r="CJ895" t="s">
        <v>1779</v>
      </c>
      <c r="CK895" t="s">
        <v>359</v>
      </c>
      <c r="CL895" t="s">
        <v>422</v>
      </c>
      <c r="CM895">
        <v>3434</v>
      </c>
      <c r="CN895" t="s">
        <v>3004</v>
      </c>
      <c r="CO895">
        <v>34</v>
      </c>
      <c r="CP895" t="s">
        <v>8483</v>
      </c>
    </row>
    <row r="896" spans="1:133" x14ac:dyDescent="0.25">
      <c r="A896" t="s">
        <v>8484</v>
      </c>
      <c r="B896" t="s">
        <v>8485</v>
      </c>
      <c r="C896" t="s">
        <v>952</v>
      </c>
      <c r="D896" t="s">
        <v>35</v>
      </c>
      <c r="E896" t="s">
        <v>5466</v>
      </c>
      <c r="F896" t="s">
        <v>1571</v>
      </c>
      <c r="G896" t="s">
        <v>3688</v>
      </c>
      <c r="H896" t="s">
        <v>350</v>
      </c>
      <c r="I896" t="s">
        <v>40</v>
      </c>
      <c r="J896" t="s">
        <v>40</v>
      </c>
      <c r="K896" t="s">
        <v>47</v>
      </c>
      <c r="L896" t="s">
        <v>47</v>
      </c>
      <c r="M896" t="s">
        <v>47</v>
      </c>
      <c r="N896" t="s">
        <v>114</v>
      </c>
      <c r="O896" t="s">
        <v>114</v>
      </c>
      <c r="P896" t="s">
        <v>114</v>
      </c>
      <c r="Q896" t="s">
        <v>114</v>
      </c>
      <c r="R896" t="s">
        <v>114</v>
      </c>
      <c r="S896">
        <v>8</v>
      </c>
      <c r="T896" t="s">
        <v>1845</v>
      </c>
      <c r="U896" t="s">
        <v>3690</v>
      </c>
      <c r="V896" t="s">
        <v>2015</v>
      </c>
      <c r="W896" t="s">
        <v>3691</v>
      </c>
      <c r="X896" t="s">
        <v>1129</v>
      </c>
      <c r="Y896" t="s">
        <v>78</v>
      </c>
      <c r="Z896" t="s">
        <v>78</v>
      </c>
      <c r="AA896" t="s">
        <v>3141</v>
      </c>
      <c r="AB896" t="s">
        <v>4735</v>
      </c>
      <c r="AC896" t="s">
        <v>5921</v>
      </c>
      <c r="AD896" t="s">
        <v>1955</v>
      </c>
      <c r="AE896" t="s">
        <v>383</v>
      </c>
      <c r="AF896" t="s">
        <v>2110</v>
      </c>
      <c r="AG896" t="s">
        <v>1081</v>
      </c>
      <c r="AH896" t="s">
        <v>619</v>
      </c>
      <c r="AI896" t="s">
        <v>251</v>
      </c>
      <c r="AJ896" t="s">
        <v>741</v>
      </c>
      <c r="AK896" t="s">
        <v>679</v>
      </c>
      <c r="AL896" t="s">
        <v>94</v>
      </c>
      <c r="AM896" t="s">
        <v>682</v>
      </c>
      <c r="AN896" t="s">
        <v>223</v>
      </c>
      <c r="AO896" t="s">
        <v>97</v>
      </c>
      <c r="AP896" t="s">
        <v>98</v>
      </c>
      <c r="AQ896" t="s">
        <v>98</v>
      </c>
      <c r="AR896" t="s">
        <v>107</v>
      </c>
      <c r="AS896" t="s">
        <v>101</v>
      </c>
      <c r="AT896" t="s">
        <v>1476</v>
      </c>
      <c r="AU896" t="s">
        <v>390</v>
      </c>
      <c r="AV896" t="s">
        <v>567</v>
      </c>
      <c r="AW896" t="s">
        <v>96</v>
      </c>
      <c r="AX896" t="s">
        <v>393</v>
      </c>
      <c r="AY896" t="s">
        <v>105</v>
      </c>
      <c r="AZ896" t="s">
        <v>5922</v>
      </c>
      <c r="BA896" t="s">
        <v>174</v>
      </c>
      <c r="BB896" t="s">
        <v>109</v>
      </c>
      <c r="BC896" t="s">
        <v>398</v>
      </c>
      <c r="BD896" t="s">
        <v>91</v>
      </c>
      <c r="BE896" t="s">
        <v>87</v>
      </c>
      <c r="BF896" t="s">
        <v>25</v>
      </c>
      <c r="BG896" t="s">
        <v>25</v>
      </c>
      <c r="BH896" t="s">
        <v>5124</v>
      </c>
      <c r="BI896" t="s">
        <v>2625</v>
      </c>
      <c r="BJ896" t="s">
        <v>8427</v>
      </c>
      <c r="BK896">
        <v>3</v>
      </c>
      <c r="BL896">
        <v>3</v>
      </c>
      <c r="BM896" t="s">
        <v>3167</v>
      </c>
      <c r="BN896" t="s">
        <v>1</v>
      </c>
      <c r="BO896" t="s">
        <v>2534</v>
      </c>
      <c r="BP896" t="s">
        <v>440</v>
      </c>
      <c r="BQ896" t="s">
        <v>26</v>
      </c>
      <c r="BR896" t="s">
        <v>1048</v>
      </c>
      <c r="BS896" t="s">
        <v>4355</v>
      </c>
      <c r="BT896" t="s">
        <v>85</v>
      </c>
      <c r="BU896" t="s">
        <v>351</v>
      </c>
      <c r="BV896" t="s">
        <v>864</v>
      </c>
      <c r="BW896" t="s">
        <v>1493</v>
      </c>
      <c r="BX896" t="s">
        <v>1085</v>
      </c>
      <c r="BY896" t="s">
        <v>2983</v>
      </c>
      <c r="BZ896" t="s">
        <v>2251</v>
      </c>
      <c r="CA896" t="s">
        <v>357</v>
      </c>
      <c r="CB896" t="s">
        <v>8428</v>
      </c>
      <c r="CC896" t="s">
        <v>8429</v>
      </c>
      <c r="CD896">
        <v>3434</v>
      </c>
      <c r="CE896" t="s">
        <v>518</v>
      </c>
      <c r="CF896" t="s">
        <v>5925</v>
      </c>
    </row>
    <row r="897" spans="1:124" x14ac:dyDescent="0.25">
      <c r="A897" t="s">
        <v>8486</v>
      </c>
      <c r="B897" t="s">
        <v>35</v>
      </c>
      <c r="C897" t="s">
        <v>365</v>
      </c>
      <c r="D897" t="s">
        <v>478</v>
      </c>
      <c r="E897" t="s">
        <v>551</v>
      </c>
      <c r="F897" t="s">
        <v>7451</v>
      </c>
      <c r="G897" t="s">
        <v>13</v>
      </c>
      <c r="H897" t="s">
        <v>14</v>
      </c>
      <c r="I897" t="s">
        <v>14</v>
      </c>
      <c r="J897" t="s">
        <v>3473</v>
      </c>
      <c r="K897" t="s">
        <v>3474</v>
      </c>
      <c r="L897" t="s">
        <v>3475</v>
      </c>
      <c r="M897" t="s">
        <v>42</v>
      </c>
      <c r="N897" t="s">
        <v>3476</v>
      </c>
      <c r="O897" t="s">
        <v>18</v>
      </c>
      <c r="P897" t="s">
        <v>3477</v>
      </c>
      <c r="Q897" t="s">
        <v>1818</v>
      </c>
      <c r="R897" t="s">
        <v>5418</v>
      </c>
      <c r="S897" t="s">
        <v>1767</v>
      </c>
      <c r="T897" t="s">
        <v>2806</v>
      </c>
      <c r="U897" t="s">
        <v>2807</v>
      </c>
      <c r="V897" t="s">
        <v>3480</v>
      </c>
      <c r="W897" t="s">
        <v>91</v>
      </c>
      <c r="X897" t="s">
        <v>65</v>
      </c>
      <c r="Y897" t="s">
        <v>764</v>
      </c>
      <c r="Z897" t="s">
        <v>123</v>
      </c>
      <c r="AA897" t="s">
        <v>765</v>
      </c>
      <c r="AB897" t="s">
        <v>96</v>
      </c>
      <c r="AC897" t="s">
        <v>96</v>
      </c>
      <c r="AD897" t="s">
        <v>97</v>
      </c>
      <c r="AE897" t="s">
        <v>98</v>
      </c>
      <c r="AF897" t="s">
        <v>98</v>
      </c>
      <c r="AG897" t="s">
        <v>1136</v>
      </c>
      <c r="AH897" t="s">
        <v>229</v>
      </c>
      <c r="AI897" t="s">
        <v>101</v>
      </c>
      <c r="AJ897" t="s">
        <v>317</v>
      </c>
      <c r="AK897" t="s">
        <v>390</v>
      </c>
      <c r="AL897" t="s">
        <v>78</v>
      </c>
      <c r="AM897" t="s">
        <v>767</v>
      </c>
      <c r="AN897" t="s">
        <v>223</v>
      </c>
      <c r="AO897" t="s">
        <v>105</v>
      </c>
      <c r="AP897" t="s">
        <v>38</v>
      </c>
      <c r="AQ897" t="s">
        <v>501</v>
      </c>
      <c r="AR897" t="s">
        <v>159</v>
      </c>
      <c r="AS897" t="s">
        <v>159</v>
      </c>
      <c r="AT897" t="s">
        <v>2809</v>
      </c>
      <c r="AU897" t="s">
        <v>635</v>
      </c>
      <c r="AV897" t="s">
        <v>8487</v>
      </c>
      <c r="AW897" t="e">
        <f>E</f>
        <v>#NAME?</v>
      </c>
      <c r="AX897" t="s">
        <v>2811</v>
      </c>
      <c r="AY897">
        <v>0</v>
      </c>
      <c r="AZ897" t="s">
        <v>1033</v>
      </c>
      <c r="BA897" t="s">
        <v>25</v>
      </c>
      <c r="BB897" t="s">
        <v>3483</v>
      </c>
      <c r="BC897" t="s">
        <v>3271</v>
      </c>
      <c r="BD897" t="s">
        <v>402</v>
      </c>
      <c r="BE897" t="s">
        <v>741</v>
      </c>
      <c r="BF897" t="s">
        <v>583</v>
      </c>
      <c r="BG897">
        <v>7</v>
      </c>
      <c r="BH897" t="s">
        <v>1840</v>
      </c>
      <c r="BI897" t="s">
        <v>668</v>
      </c>
      <c r="BJ897" t="s">
        <v>1</v>
      </c>
      <c r="BK897" t="s">
        <v>29</v>
      </c>
      <c r="BL897" t="s">
        <v>1003</v>
      </c>
      <c r="BM897" t="s">
        <v>667</v>
      </c>
      <c r="BN897" t="s">
        <v>864</v>
      </c>
      <c r="BO897" t="s">
        <v>280</v>
      </c>
      <c r="BP897" t="s">
        <v>352</v>
      </c>
      <c r="BQ897" t="s">
        <v>138</v>
      </c>
      <c r="BR897" t="s">
        <v>1540</v>
      </c>
      <c r="BS897" t="s">
        <v>2815</v>
      </c>
      <c r="BT897" t="s">
        <v>2816</v>
      </c>
      <c r="BU897" t="s">
        <v>155</v>
      </c>
      <c r="BV897" t="s">
        <v>7453</v>
      </c>
      <c r="BW897" t="s">
        <v>422</v>
      </c>
      <c r="BX897" t="s">
        <v>423</v>
      </c>
      <c r="BY897" t="s">
        <v>350</v>
      </c>
      <c r="BZ897" t="s">
        <v>3486</v>
      </c>
    </row>
    <row r="898" spans="1:124" x14ac:dyDescent="0.25">
      <c r="A898" t="s">
        <v>8488</v>
      </c>
      <c r="B898" t="s">
        <v>1737</v>
      </c>
      <c r="C898" t="s">
        <v>2710</v>
      </c>
      <c r="D898" t="s">
        <v>479</v>
      </c>
      <c r="E898" t="s">
        <v>39</v>
      </c>
      <c r="F898" t="s">
        <v>480</v>
      </c>
      <c r="G898" t="s">
        <v>7310</v>
      </c>
      <c r="H898" t="s">
        <v>4878</v>
      </c>
      <c r="I898" t="s">
        <v>2069</v>
      </c>
      <c r="J898" t="s">
        <v>7311</v>
      </c>
      <c r="K898" t="s">
        <v>1295</v>
      </c>
      <c r="L898" t="s">
        <v>2065</v>
      </c>
      <c r="M898" t="s">
        <v>4951</v>
      </c>
      <c r="N898" t="s">
        <v>5590</v>
      </c>
      <c r="O898" t="s">
        <v>7312</v>
      </c>
      <c r="P898" t="s">
        <v>14</v>
      </c>
      <c r="Q898" t="s">
        <v>14</v>
      </c>
      <c r="R898" t="s">
        <v>14</v>
      </c>
      <c r="S898" t="s">
        <v>14</v>
      </c>
      <c r="T898" t="s">
        <v>12</v>
      </c>
      <c r="U898" t="s">
        <v>7313</v>
      </c>
      <c r="V898" t="s">
        <v>2057</v>
      </c>
      <c r="W898" t="s">
        <v>7314</v>
      </c>
      <c r="X898" t="s">
        <v>485</v>
      </c>
      <c r="Y898" t="s">
        <v>485</v>
      </c>
      <c r="Z898" t="s">
        <v>1003</v>
      </c>
      <c r="AA898" t="s">
        <v>45</v>
      </c>
      <c r="AB898" t="s">
        <v>115</v>
      </c>
      <c r="AC898" t="s">
        <v>2271</v>
      </c>
      <c r="AD898" t="s">
        <v>2271</v>
      </c>
      <c r="AE898" t="s">
        <v>3192</v>
      </c>
      <c r="AF898" t="s">
        <v>3193</v>
      </c>
      <c r="AG898" t="s">
        <v>496</v>
      </c>
      <c r="AH898" t="s">
        <v>65</v>
      </c>
      <c r="AI898" t="s">
        <v>94</v>
      </c>
      <c r="AJ898" t="s">
        <v>447</v>
      </c>
      <c r="AK898" t="s">
        <v>223</v>
      </c>
      <c r="AL898" t="s">
        <v>97</v>
      </c>
      <c r="AM898" t="s">
        <v>98</v>
      </c>
      <c r="AN898" t="s">
        <v>98</v>
      </c>
      <c r="AO898" t="s">
        <v>498</v>
      </c>
      <c r="AP898" t="s">
        <v>161</v>
      </c>
      <c r="AQ898" t="s">
        <v>101</v>
      </c>
      <c r="AR898" t="s">
        <v>1869</v>
      </c>
      <c r="AS898" t="s">
        <v>390</v>
      </c>
      <c r="AT898" t="s">
        <v>78</v>
      </c>
      <c r="AU898" t="s">
        <v>104</v>
      </c>
      <c r="AV898" t="s">
        <v>96</v>
      </c>
      <c r="AW898" t="s">
        <v>56</v>
      </c>
      <c r="AX898" t="s">
        <v>2735</v>
      </c>
      <c r="AY898" t="s">
        <v>105</v>
      </c>
      <c r="AZ898">
        <v>1</v>
      </c>
      <c r="BA898" t="s">
        <v>174</v>
      </c>
      <c r="BB898" t="s">
        <v>504</v>
      </c>
      <c r="BC898" t="s">
        <v>42</v>
      </c>
      <c r="BD898" t="s">
        <v>42</v>
      </c>
      <c r="BE898" t="s">
        <v>7316</v>
      </c>
      <c r="BF898" t="s">
        <v>111</v>
      </c>
      <c r="BG898" t="s">
        <v>109</v>
      </c>
      <c r="BH898" t="s">
        <v>91</v>
      </c>
      <c r="BI898" t="s">
        <v>114</v>
      </c>
      <c r="BJ898" t="s">
        <v>123</v>
      </c>
      <c r="BK898" t="s">
        <v>313</v>
      </c>
      <c r="BL898" t="s">
        <v>298</v>
      </c>
      <c r="BM898" t="s">
        <v>509</v>
      </c>
      <c r="BN898" t="s">
        <v>510</v>
      </c>
      <c r="BO898" t="s">
        <v>461</v>
      </c>
      <c r="BP898" t="s">
        <v>7318</v>
      </c>
      <c r="BQ898" t="s">
        <v>4809</v>
      </c>
      <c r="BR898" t="s">
        <v>1641</v>
      </c>
      <c r="BS898">
        <v>708</v>
      </c>
      <c r="BT898" t="s">
        <v>783</v>
      </c>
      <c r="BU898" t="s">
        <v>201</v>
      </c>
      <c r="BV898" t="s">
        <v>3677</v>
      </c>
      <c r="BW898">
        <v>3434</v>
      </c>
      <c r="BX898" t="s">
        <v>518</v>
      </c>
      <c r="BY898">
        <v>343</v>
      </c>
      <c r="BZ898" t="s">
        <v>1363</v>
      </c>
      <c r="CA898">
        <v>11</v>
      </c>
    </row>
    <row r="899" spans="1:124" x14ac:dyDescent="0.25">
      <c r="A899" t="s">
        <v>8489</v>
      </c>
      <c r="B899">
        <v>1</v>
      </c>
      <c r="C899" t="s">
        <v>2029</v>
      </c>
      <c r="D899" t="s">
        <v>2000</v>
      </c>
      <c r="E899" t="s">
        <v>8490</v>
      </c>
      <c r="F899" t="s">
        <v>8491</v>
      </c>
      <c r="G899" t="s">
        <v>5065</v>
      </c>
      <c r="H899" t="s">
        <v>4724</v>
      </c>
      <c r="I899" t="s">
        <v>1031</v>
      </c>
      <c r="J899" t="s">
        <v>1031</v>
      </c>
      <c r="K899" t="s">
        <v>205</v>
      </c>
      <c r="L899" t="s">
        <v>206</v>
      </c>
      <c r="M899" t="s">
        <v>4725</v>
      </c>
      <c r="N899" t="s">
        <v>4726</v>
      </c>
      <c r="O899" t="s">
        <v>2950</v>
      </c>
      <c r="P899" t="s">
        <v>4727</v>
      </c>
      <c r="Q899" t="s">
        <v>259</v>
      </c>
      <c r="R899" t="s">
        <v>259</v>
      </c>
      <c r="S899" t="s">
        <v>1032</v>
      </c>
      <c r="T899" t="s">
        <v>2844</v>
      </c>
      <c r="U899" t="s">
        <v>3312</v>
      </c>
      <c r="V899" t="s">
        <v>798</v>
      </c>
      <c r="W899" t="s">
        <v>159</v>
      </c>
      <c r="X899" t="s">
        <v>159</v>
      </c>
      <c r="Y899" t="s">
        <v>14</v>
      </c>
      <c r="Z899" t="s">
        <v>14</v>
      </c>
      <c r="AA899" t="s">
        <v>14</v>
      </c>
      <c r="AB899" t="s">
        <v>14</v>
      </c>
      <c r="AC899" t="s">
        <v>14</v>
      </c>
      <c r="AD899" t="s">
        <v>32</v>
      </c>
      <c r="AE899" t="s">
        <v>2933</v>
      </c>
      <c r="AF899" t="s">
        <v>288</v>
      </c>
      <c r="AG899" t="s">
        <v>306</v>
      </c>
      <c r="AH899" t="s">
        <v>1039</v>
      </c>
      <c r="AI899" t="s">
        <v>4728</v>
      </c>
      <c r="AJ899" t="s">
        <v>403</v>
      </c>
      <c r="AK899" t="s">
        <v>256</v>
      </c>
      <c r="AL899" t="s">
        <v>576</v>
      </c>
      <c r="AM899" t="s">
        <v>4729</v>
      </c>
      <c r="AN899" t="s">
        <v>94</v>
      </c>
      <c r="AO899" t="s">
        <v>94</v>
      </c>
      <c r="AP899" t="s">
        <v>1599</v>
      </c>
      <c r="AQ899" t="s">
        <v>97</v>
      </c>
      <c r="AR899" t="s">
        <v>98</v>
      </c>
      <c r="AS899" t="s">
        <v>98</v>
      </c>
      <c r="AT899" t="s">
        <v>101</v>
      </c>
      <c r="AU899" t="s">
        <v>101</v>
      </c>
      <c r="AV899" t="s">
        <v>3969</v>
      </c>
      <c r="AW899" t="s">
        <v>42</v>
      </c>
      <c r="AX899" t="s">
        <v>42</v>
      </c>
      <c r="AY899" t="s">
        <v>42</v>
      </c>
      <c r="AZ899" t="s">
        <v>42</v>
      </c>
      <c r="BA899" t="s">
        <v>729</v>
      </c>
      <c r="BB899" t="s">
        <v>78</v>
      </c>
      <c r="BC899" t="s">
        <v>1</v>
      </c>
      <c r="BD899" t="s">
        <v>1</v>
      </c>
      <c r="BE899" t="s">
        <v>1642</v>
      </c>
      <c r="BF899" t="s">
        <v>223</v>
      </c>
      <c r="BG899" t="s">
        <v>105</v>
      </c>
      <c r="BH899" t="s">
        <v>96</v>
      </c>
      <c r="BI899" t="s">
        <v>2580</v>
      </c>
      <c r="BJ899">
        <v>7</v>
      </c>
      <c r="BK899" t="s">
        <v>106</v>
      </c>
      <c r="BL899" t="s">
        <v>174</v>
      </c>
      <c r="BM899" t="s">
        <v>109</v>
      </c>
      <c r="BN899" t="s">
        <v>2650</v>
      </c>
      <c r="BO899" t="s">
        <v>2050</v>
      </c>
      <c r="BP899" t="s">
        <v>1045</v>
      </c>
      <c r="BQ899" t="s">
        <v>4730</v>
      </c>
      <c r="BR899" t="s">
        <v>4731</v>
      </c>
      <c r="BS899" t="s">
        <v>76</v>
      </c>
      <c r="BT899" t="s">
        <v>245</v>
      </c>
      <c r="BU899" t="s">
        <v>4732</v>
      </c>
      <c r="BV899" t="s">
        <v>1657</v>
      </c>
      <c r="BW899" t="s">
        <v>4733</v>
      </c>
      <c r="BX899" t="s">
        <v>4734</v>
      </c>
      <c r="BY899" t="s">
        <v>252</v>
      </c>
      <c r="BZ899" t="s">
        <v>804</v>
      </c>
      <c r="CA899" t="s">
        <v>2448</v>
      </c>
      <c r="CB899" t="s">
        <v>209</v>
      </c>
      <c r="CC899" t="s">
        <v>26</v>
      </c>
      <c r="CD899" t="s">
        <v>260</v>
      </c>
      <c r="CE899" t="s">
        <v>3997</v>
      </c>
      <c r="CF899">
        <v>2</v>
      </c>
      <c r="CG899" t="s">
        <v>2143</v>
      </c>
      <c r="CH899" t="s">
        <v>4735</v>
      </c>
      <c r="CI899" t="s">
        <v>4736</v>
      </c>
      <c r="CJ899" t="s">
        <v>130</v>
      </c>
      <c r="CK899" t="s">
        <v>132</v>
      </c>
      <c r="CL899" t="s">
        <v>963</v>
      </c>
      <c r="CM899" t="s">
        <v>1049</v>
      </c>
      <c r="CN899" t="s">
        <v>118</v>
      </c>
      <c r="CO899" t="s">
        <v>1105</v>
      </c>
      <c r="CP899" t="s">
        <v>4737</v>
      </c>
      <c r="CQ899" t="s">
        <v>264</v>
      </c>
      <c r="CR899" t="s">
        <v>265</v>
      </c>
      <c r="CS899" t="s">
        <v>265</v>
      </c>
      <c r="CT899" t="s">
        <v>540</v>
      </c>
      <c r="CU899" t="s">
        <v>528</v>
      </c>
      <c r="CV899" t="s">
        <v>474</v>
      </c>
      <c r="CW899" t="s">
        <v>2374</v>
      </c>
      <c r="CX899" t="s">
        <v>423</v>
      </c>
      <c r="CY899" t="s">
        <v>422</v>
      </c>
      <c r="CZ899">
        <v>11</v>
      </c>
      <c r="DA899" t="s">
        <v>194</v>
      </c>
      <c r="DB899" t="s">
        <v>194</v>
      </c>
      <c r="DC899">
        <v>3434</v>
      </c>
      <c r="DD899" t="s">
        <v>274</v>
      </c>
    </row>
    <row r="900" spans="1:124" x14ac:dyDescent="0.25">
      <c r="A900" t="s">
        <v>8492</v>
      </c>
      <c r="B900" t="s">
        <v>159</v>
      </c>
      <c r="C900" t="s">
        <v>713</v>
      </c>
      <c r="D900" t="s">
        <v>60</v>
      </c>
      <c r="E900" t="s">
        <v>71</v>
      </c>
      <c r="F900" t="s">
        <v>197</v>
      </c>
      <c r="G900" t="s">
        <v>521</v>
      </c>
      <c r="H900" t="s">
        <v>8493</v>
      </c>
      <c r="I900" t="s">
        <v>1096</v>
      </c>
      <c r="J900" t="s">
        <v>1097</v>
      </c>
      <c r="K900" t="s">
        <v>14</v>
      </c>
      <c r="L900" t="s">
        <v>14</v>
      </c>
      <c r="M900" t="s">
        <v>14</v>
      </c>
      <c r="N900" t="s">
        <v>14</v>
      </c>
      <c r="O900" t="s">
        <v>14</v>
      </c>
      <c r="P900" t="s">
        <v>14</v>
      </c>
      <c r="Q900" t="s">
        <v>14</v>
      </c>
      <c r="R900" t="s">
        <v>14</v>
      </c>
      <c r="S900" t="s">
        <v>2700</v>
      </c>
      <c r="T900" t="s">
        <v>200</v>
      </c>
      <c r="U900" t="s">
        <v>561</v>
      </c>
      <c r="V900" t="s">
        <v>1098</v>
      </c>
      <c r="W900" t="s">
        <v>528</v>
      </c>
      <c r="X900" t="s">
        <v>8494</v>
      </c>
      <c r="Y900" t="s">
        <v>8495</v>
      </c>
      <c r="Z900" t="s">
        <v>7612</v>
      </c>
      <c r="AA900" t="s">
        <v>253</v>
      </c>
      <c r="AB900" t="s">
        <v>205</v>
      </c>
      <c r="AC900" t="s">
        <v>206</v>
      </c>
      <c r="AD900" t="s">
        <v>1574</v>
      </c>
      <c r="AE900" t="s">
        <v>202</v>
      </c>
      <c r="AF900" t="s">
        <v>1575</v>
      </c>
      <c r="AG900" t="s">
        <v>4224</v>
      </c>
      <c r="AH900" t="s">
        <v>5600</v>
      </c>
      <c r="AI900" t="s">
        <v>8496</v>
      </c>
      <c r="AJ900" t="s">
        <v>49</v>
      </c>
      <c r="AK900" t="s">
        <v>1915</v>
      </c>
      <c r="AL900" t="s">
        <v>1916</v>
      </c>
      <c r="AM900" t="s">
        <v>5944</v>
      </c>
      <c r="AN900" t="s">
        <v>1013</v>
      </c>
      <c r="AO900" t="s">
        <v>1401</v>
      </c>
      <c r="AP900" t="s">
        <v>257</v>
      </c>
      <c r="AQ900" t="s">
        <v>963</v>
      </c>
      <c r="AR900" t="s">
        <v>963</v>
      </c>
      <c r="AS900" t="s">
        <v>616</v>
      </c>
      <c r="AT900" t="s">
        <v>529</v>
      </c>
      <c r="AU900" t="s">
        <v>4473</v>
      </c>
      <c r="AV900" t="s">
        <v>26</v>
      </c>
      <c r="AW900" t="s">
        <v>26</v>
      </c>
      <c r="AX900" t="s">
        <v>8497</v>
      </c>
      <c r="AY900" t="s">
        <v>40</v>
      </c>
      <c r="AZ900" t="s">
        <v>40</v>
      </c>
      <c r="BA900" t="s">
        <v>40</v>
      </c>
      <c r="BB900" t="s">
        <v>42</v>
      </c>
      <c r="BC900" t="s">
        <v>42</v>
      </c>
      <c r="BD900" t="s">
        <v>2429</v>
      </c>
      <c r="BE900" t="s">
        <v>8498</v>
      </c>
      <c r="BF900" t="s">
        <v>402</v>
      </c>
      <c r="BG900" t="s">
        <v>138</v>
      </c>
      <c r="BH900" t="s">
        <v>8499</v>
      </c>
      <c r="BI900" t="s">
        <v>176</v>
      </c>
      <c r="BJ900" t="s">
        <v>594</v>
      </c>
      <c r="BK900" t="s">
        <v>2241</v>
      </c>
      <c r="BL900" t="s">
        <v>94</v>
      </c>
      <c r="BM900" t="s">
        <v>94</v>
      </c>
      <c r="BN900" t="s">
        <v>1599</v>
      </c>
      <c r="BO900" t="s">
        <v>729</v>
      </c>
      <c r="BP900" t="s">
        <v>98</v>
      </c>
      <c r="BQ900" t="s">
        <v>98</v>
      </c>
      <c r="BR900" t="s">
        <v>101</v>
      </c>
      <c r="BS900" t="s">
        <v>101</v>
      </c>
      <c r="BT900" t="s">
        <v>78</v>
      </c>
      <c r="BU900" t="s">
        <v>78</v>
      </c>
      <c r="BV900" t="s">
        <v>97</v>
      </c>
      <c r="BW900" t="s">
        <v>3969</v>
      </c>
      <c r="BX900" t="s">
        <v>8500</v>
      </c>
      <c r="BY900" t="s">
        <v>4934</v>
      </c>
      <c r="BZ900" t="s">
        <v>96</v>
      </c>
      <c r="CA900" t="s">
        <v>1601</v>
      </c>
      <c r="CB900" t="s">
        <v>36</v>
      </c>
      <c r="CC900" t="s">
        <v>105</v>
      </c>
      <c r="CD900" t="s">
        <v>239</v>
      </c>
      <c r="CE900" t="s">
        <v>109</v>
      </c>
      <c r="CF900" t="s">
        <v>109</v>
      </c>
      <c r="CG900" t="s">
        <v>238</v>
      </c>
      <c r="CH900" t="s">
        <v>52</v>
      </c>
      <c r="CI900" t="s">
        <v>6605</v>
      </c>
      <c r="CJ900" t="s">
        <v>6606</v>
      </c>
      <c r="CK900" t="s">
        <v>174</v>
      </c>
      <c r="CL900" t="s">
        <v>1134</v>
      </c>
      <c r="CM900" t="s">
        <v>2826</v>
      </c>
      <c r="CN900" t="s">
        <v>2582</v>
      </c>
      <c r="CO900" t="s">
        <v>6814</v>
      </c>
      <c r="CP900" t="s">
        <v>242</v>
      </c>
      <c r="CQ900" t="s">
        <v>245</v>
      </c>
      <c r="CR900" t="s">
        <v>380</v>
      </c>
      <c r="CS900" t="s">
        <v>114</v>
      </c>
      <c r="CT900" t="s">
        <v>252</v>
      </c>
      <c r="CU900" t="s">
        <v>7209</v>
      </c>
      <c r="CV900" t="s">
        <v>1706</v>
      </c>
      <c r="CW900" t="s">
        <v>688</v>
      </c>
      <c r="CX900" t="s">
        <v>2054</v>
      </c>
      <c r="CY900" t="s">
        <v>18</v>
      </c>
      <c r="CZ900" t="s">
        <v>1</v>
      </c>
      <c r="DA900" t="s">
        <v>259</v>
      </c>
      <c r="DB900" t="s">
        <v>437</v>
      </c>
      <c r="DC900" t="s">
        <v>3321</v>
      </c>
      <c r="DD900" t="s">
        <v>999</v>
      </c>
      <c r="DE900" t="s">
        <v>464</v>
      </c>
      <c r="DF900" t="s">
        <v>8501</v>
      </c>
      <c r="DG900" t="s">
        <v>8502</v>
      </c>
      <c r="DH900" t="s">
        <v>336</v>
      </c>
      <c r="DI900" t="s">
        <v>7241</v>
      </c>
      <c r="DJ900">
        <v>2</v>
      </c>
      <c r="DK900" t="s">
        <v>130</v>
      </c>
      <c r="DL900" t="s">
        <v>132</v>
      </c>
      <c r="DM900" t="s">
        <v>1049</v>
      </c>
      <c r="DN900" t="s">
        <v>118</v>
      </c>
      <c r="DO900" t="s">
        <v>3323</v>
      </c>
      <c r="DP900" t="s">
        <v>8503</v>
      </c>
      <c r="DQ900" t="s">
        <v>264</v>
      </c>
      <c r="DR900" t="s">
        <v>265</v>
      </c>
      <c r="DS900">
        <v>8</v>
      </c>
      <c r="DT900" t="s">
        <v>8504</v>
      </c>
    </row>
    <row r="901" spans="1:124" x14ac:dyDescent="0.25">
      <c r="A901" t="s">
        <v>8505</v>
      </c>
      <c r="B901" t="s">
        <v>35</v>
      </c>
      <c r="C901" t="s">
        <v>92</v>
      </c>
      <c r="D901" t="s">
        <v>521</v>
      </c>
      <c r="E901" t="s">
        <v>944</v>
      </c>
      <c r="F901" t="s">
        <v>1033</v>
      </c>
      <c r="G901" t="s">
        <v>880</v>
      </c>
      <c r="H901" t="s">
        <v>1718</v>
      </c>
      <c r="I901" t="s">
        <v>1490</v>
      </c>
      <c r="J901" t="s">
        <v>3149</v>
      </c>
      <c r="K901" t="s">
        <v>3150</v>
      </c>
      <c r="L901" t="s">
        <v>3151</v>
      </c>
      <c r="M901">
        <v>0</v>
      </c>
      <c r="N901" t="s">
        <v>85</v>
      </c>
      <c r="O901" t="s">
        <v>166</v>
      </c>
      <c r="P901" t="s">
        <v>24</v>
      </c>
      <c r="Q901" t="s">
        <v>1686</v>
      </c>
      <c r="R901" t="s">
        <v>561</v>
      </c>
      <c r="S901" t="s">
        <v>1722</v>
      </c>
      <c r="T901" t="s">
        <v>1723</v>
      </c>
      <c r="U901" t="s">
        <v>494</v>
      </c>
      <c r="V901">
        <v>100</v>
      </c>
      <c r="W901">
        <v>1</v>
      </c>
      <c r="X901">
        <v>1</v>
      </c>
      <c r="Y901" t="s">
        <v>38</v>
      </c>
      <c r="Z901" t="s">
        <v>47</v>
      </c>
      <c r="AA901" t="s">
        <v>47</v>
      </c>
      <c r="AB901" t="s">
        <v>623</v>
      </c>
      <c r="AC901" t="s">
        <v>167</v>
      </c>
      <c r="AD901" t="s">
        <v>65</v>
      </c>
      <c r="AE901" t="e">
        <f>-THED</f>
        <v>#NAME?</v>
      </c>
      <c r="AF901" t="s">
        <v>683</v>
      </c>
      <c r="AG901" t="s">
        <v>97</v>
      </c>
      <c r="AH901" t="s">
        <v>98</v>
      </c>
      <c r="AI901" t="s">
        <v>98</v>
      </c>
      <c r="AJ901" t="s">
        <v>98</v>
      </c>
      <c r="AK901" t="s">
        <v>12</v>
      </c>
      <c r="AL901" t="s">
        <v>101</v>
      </c>
      <c r="AM901" t="s">
        <v>1726</v>
      </c>
      <c r="AN901" t="s">
        <v>647</v>
      </c>
      <c r="AO901" t="s">
        <v>78</v>
      </c>
      <c r="AP901" t="s">
        <v>96</v>
      </c>
      <c r="AQ901" t="s">
        <v>393</v>
      </c>
      <c r="AR901" t="s">
        <v>60</v>
      </c>
      <c r="AS901" t="s">
        <v>105</v>
      </c>
      <c r="AT901" t="s">
        <v>899</v>
      </c>
      <c r="AU901" t="s">
        <v>40</v>
      </c>
      <c r="AV901" t="s">
        <v>1727</v>
      </c>
      <c r="AW901" t="s">
        <v>2140</v>
      </c>
      <c r="AX901" t="s">
        <v>174</v>
      </c>
      <c r="AY901" t="s">
        <v>332</v>
      </c>
      <c r="AZ901" t="s">
        <v>3152</v>
      </c>
      <c r="BA901" t="s">
        <v>114</v>
      </c>
      <c r="BB901" t="s">
        <v>159</v>
      </c>
      <c r="BC901" t="s">
        <v>635</v>
      </c>
      <c r="BD901" t="s">
        <v>25</v>
      </c>
      <c r="BE901" t="s">
        <v>3154</v>
      </c>
      <c r="BF901" t="s">
        <v>42</v>
      </c>
      <c r="BG901" t="s">
        <v>3999</v>
      </c>
      <c r="BH901">
        <v>4</v>
      </c>
      <c r="BI901" t="s">
        <v>3155</v>
      </c>
      <c r="BJ901" t="s">
        <v>220</v>
      </c>
      <c r="BK901">
        <v>0</v>
      </c>
      <c r="BL901" t="s">
        <v>26</v>
      </c>
      <c r="BM901" t="s">
        <v>3156</v>
      </c>
      <c r="BN901" t="s">
        <v>907</v>
      </c>
      <c r="BO901" t="s">
        <v>246</v>
      </c>
      <c r="BP901" t="s">
        <v>1732</v>
      </c>
      <c r="BQ901" t="s">
        <v>52</v>
      </c>
      <c r="BR901" t="s">
        <v>1007</v>
      </c>
      <c r="BS901" t="s">
        <v>1733</v>
      </c>
      <c r="BT901" t="s">
        <v>163</v>
      </c>
      <c r="BU901" t="s">
        <v>355</v>
      </c>
      <c r="BV901" t="s">
        <v>403</v>
      </c>
      <c r="BW901" t="s">
        <v>354</v>
      </c>
      <c r="BX901">
        <v>3434</v>
      </c>
      <c r="BY901" t="s">
        <v>350</v>
      </c>
      <c r="BZ901" t="s">
        <v>229</v>
      </c>
    </row>
    <row r="902" spans="1:124" x14ac:dyDescent="0.25">
      <c r="A902" t="s">
        <v>8506</v>
      </c>
      <c r="B902" t="s">
        <v>35</v>
      </c>
      <c r="C902" t="s">
        <v>365</v>
      </c>
      <c r="D902" t="s">
        <v>365</v>
      </c>
      <c r="E902" t="s">
        <v>1571</v>
      </c>
      <c r="F902" t="s">
        <v>39</v>
      </c>
      <c r="G902" t="s">
        <v>42</v>
      </c>
      <c r="H902" t="s">
        <v>332</v>
      </c>
      <c r="I902" t="s">
        <v>2528</v>
      </c>
      <c r="J902" t="s">
        <v>119</v>
      </c>
      <c r="K902" t="s">
        <v>3408</v>
      </c>
      <c r="L902" t="s">
        <v>6988</v>
      </c>
      <c r="M902" t="s">
        <v>566</v>
      </c>
      <c r="N902" t="s">
        <v>566</v>
      </c>
      <c r="O902" t="s">
        <v>60</v>
      </c>
      <c r="P902" t="s">
        <v>60</v>
      </c>
      <c r="Q902" t="s">
        <v>16</v>
      </c>
      <c r="R902" t="s">
        <v>1387</v>
      </c>
      <c r="S902" t="s">
        <v>29</v>
      </c>
      <c r="T902" t="s">
        <v>25</v>
      </c>
      <c r="U902" t="s">
        <v>6624</v>
      </c>
      <c r="V902" t="s">
        <v>40</v>
      </c>
      <c r="W902" t="s">
        <v>24</v>
      </c>
      <c r="X902" t="s">
        <v>237</v>
      </c>
      <c r="Y902" t="s">
        <v>402</v>
      </c>
      <c r="Z902" t="s">
        <v>2110</v>
      </c>
      <c r="AA902" t="s">
        <v>45</v>
      </c>
      <c r="AB902" t="s">
        <v>5238</v>
      </c>
      <c r="AC902" t="s">
        <v>224</v>
      </c>
      <c r="AD902" t="s">
        <v>94</v>
      </c>
      <c r="AE902" t="s">
        <v>97</v>
      </c>
      <c r="AF902" t="s">
        <v>98</v>
      </c>
      <c r="AG902" t="s">
        <v>98</v>
      </c>
      <c r="AH902" t="s">
        <v>101</v>
      </c>
      <c r="AI902" t="s">
        <v>101</v>
      </c>
      <c r="AJ902" t="s">
        <v>499</v>
      </c>
      <c r="AK902" t="s">
        <v>729</v>
      </c>
      <c r="AL902" t="s">
        <v>78</v>
      </c>
      <c r="AM902" t="s">
        <v>105</v>
      </c>
      <c r="AN902" t="s">
        <v>96</v>
      </c>
      <c r="AO902" t="s">
        <v>3034</v>
      </c>
      <c r="AP902" t="s">
        <v>1558</v>
      </c>
      <c r="AQ902" t="s">
        <v>174</v>
      </c>
      <c r="AR902">
        <v>1</v>
      </c>
      <c r="AS902" t="s">
        <v>109</v>
      </c>
      <c r="AT902" t="s">
        <v>646</v>
      </c>
      <c r="AU902" t="s">
        <v>242</v>
      </c>
      <c r="AV902" t="s">
        <v>691</v>
      </c>
      <c r="AW902" t="s">
        <v>158</v>
      </c>
      <c r="AX902" t="s">
        <v>1039</v>
      </c>
      <c r="AY902" t="s">
        <v>890</v>
      </c>
      <c r="AZ902" t="s">
        <v>927</v>
      </c>
      <c r="BA902" t="s">
        <v>1908</v>
      </c>
      <c r="BB902" t="s">
        <v>939</v>
      </c>
      <c r="BC902" t="s">
        <v>8507</v>
      </c>
    </row>
    <row r="903" spans="1:124" x14ac:dyDescent="0.25">
      <c r="A903" t="s">
        <v>8508</v>
      </c>
      <c r="B903" t="s">
        <v>5846</v>
      </c>
      <c r="C903" t="s">
        <v>53</v>
      </c>
      <c r="D903" t="s">
        <v>521</v>
      </c>
      <c r="E903" t="s">
        <v>8</v>
      </c>
      <c r="F903" t="s">
        <v>6067</v>
      </c>
      <c r="G903" t="s">
        <v>1393</v>
      </c>
      <c r="H903" t="s">
        <v>554</v>
      </c>
      <c r="I903" t="s">
        <v>3839</v>
      </c>
      <c r="J903" t="s">
        <v>6068</v>
      </c>
      <c r="K903" t="s">
        <v>4210</v>
      </c>
      <c r="L903">
        <v>5</v>
      </c>
      <c r="M903" t="s">
        <v>161</v>
      </c>
      <c r="N903" t="s">
        <v>963</v>
      </c>
      <c r="O903" t="s">
        <v>6103</v>
      </c>
      <c r="P903" t="s">
        <v>1394</v>
      </c>
      <c r="Q903" t="s">
        <v>4532</v>
      </c>
      <c r="R903" t="s">
        <v>3194</v>
      </c>
      <c r="S903" t="s">
        <v>103</v>
      </c>
      <c r="T903" t="s">
        <v>840</v>
      </c>
      <c r="U903" t="s">
        <v>1245</v>
      </c>
      <c r="V903" t="s">
        <v>1</v>
      </c>
      <c r="W903" t="s">
        <v>1</v>
      </c>
      <c r="X903" t="s">
        <v>1</v>
      </c>
      <c r="Y903" t="s">
        <v>1397</v>
      </c>
      <c r="Z903" t="s">
        <v>2287</v>
      </c>
      <c r="AA903" t="s">
        <v>600</v>
      </c>
      <c r="AB903" t="s">
        <v>8509</v>
      </c>
    </row>
    <row r="904" spans="1:124" x14ac:dyDescent="0.25">
      <c r="A904" t="s">
        <v>8510</v>
      </c>
      <c r="B904" t="s">
        <v>1438</v>
      </c>
      <c r="C904" t="s">
        <v>2</v>
      </c>
      <c r="D904" t="s">
        <v>60</v>
      </c>
      <c r="E904" t="s">
        <v>7</v>
      </c>
      <c r="F904" t="s">
        <v>551</v>
      </c>
      <c r="G904" t="s">
        <v>1280</v>
      </c>
      <c r="H904" t="s">
        <v>8</v>
      </c>
      <c r="I904" t="s">
        <v>554</v>
      </c>
      <c r="J904" t="s">
        <v>1</v>
      </c>
      <c r="K904" t="s">
        <v>1072</v>
      </c>
      <c r="L904" t="s">
        <v>123</v>
      </c>
      <c r="M904" t="s">
        <v>47</v>
      </c>
      <c r="N904" t="s">
        <v>4673</v>
      </c>
      <c r="O904" t="s">
        <v>7493</v>
      </c>
      <c r="P904" t="s">
        <v>347</v>
      </c>
      <c r="Q904" t="s">
        <v>22</v>
      </c>
      <c r="R904" t="s">
        <v>52</v>
      </c>
      <c r="S904">
        <v>0</v>
      </c>
      <c r="T904" t="s">
        <v>14</v>
      </c>
      <c r="U904" t="s">
        <v>14</v>
      </c>
      <c r="V904" t="s">
        <v>7595</v>
      </c>
      <c r="W904" t="s">
        <v>935</v>
      </c>
      <c r="X904" t="s">
        <v>7494</v>
      </c>
      <c r="Y904" t="s">
        <v>7596</v>
      </c>
      <c r="Z904" t="s">
        <v>594</v>
      </c>
      <c r="AA904" t="s">
        <v>24</v>
      </c>
      <c r="AB904" t="s">
        <v>823</v>
      </c>
      <c r="AC904" t="s">
        <v>1478</v>
      </c>
      <c r="AD904" t="s">
        <v>25</v>
      </c>
      <c r="AE904" t="e">
        <f>-_SECHEIG.</f>
        <v>#NAME?</v>
      </c>
      <c r="AF904" t="s">
        <v>607</v>
      </c>
      <c r="AG904" t="s">
        <v>2504</v>
      </c>
      <c r="AH904" t="s">
        <v>98</v>
      </c>
      <c r="AI904" t="s">
        <v>98</v>
      </c>
      <c r="AJ904" t="s">
        <v>101</v>
      </c>
      <c r="AK904" t="s">
        <v>101</v>
      </c>
      <c r="AL904" t="s">
        <v>500</v>
      </c>
      <c r="AM904" t="s">
        <v>97</v>
      </c>
      <c r="AN904" t="s">
        <v>3916</v>
      </c>
      <c r="AO904" t="s">
        <v>223</v>
      </c>
      <c r="AP904" t="s">
        <v>223</v>
      </c>
      <c r="AQ904" t="s">
        <v>105</v>
      </c>
      <c r="AR904" t="s">
        <v>1058</v>
      </c>
      <c r="AS904" t="s">
        <v>2293</v>
      </c>
      <c r="AT904" t="s">
        <v>1356</v>
      </c>
      <c r="AU904" t="s">
        <v>849</v>
      </c>
      <c r="AV904" t="s">
        <v>3576</v>
      </c>
      <c r="AW904" t="s">
        <v>328</v>
      </c>
      <c r="AX904" t="s">
        <v>398</v>
      </c>
      <c r="AY904" t="s">
        <v>2006</v>
      </c>
      <c r="AZ904" t="s">
        <v>4432</v>
      </c>
      <c r="BA904" t="s">
        <v>724</v>
      </c>
      <c r="BB904" t="s">
        <v>7597</v>
      </c>
      <c r="BC904" t="s">
        <v>7598</v>
      </c>
      <c r="BD904" t="s">
        <v>7495</v>
      </c>
      <c r="BE904" t="s">
        <v>1385</v>
      </c>
      <c r="BF904" t="s">
        <v>2534</v>
      </c>
      <c r="BG904" t="s">
        <v>216</v>
      </c>
      <c r="BH904" t="s">
        <v>7496</v>
      </c>
      <c r="BI904" t="s">
        <v>296</v>
      </c>
      <c r="BJ904" t="s">
        <v>1274</v>
      </c>
      <c r="BK904" t="s">
        <v>2964</v>
      </c>
      <c r="BL904" t="s">
        <v>540</v>
      </c>
      <c r="BM904">
        <v>3434</v>
      </c>
      <c r="BN904" t="s">
        <v>787</v>
      </c>
      <c r="BO904">
        <v>3</v>
      </c>
      <c r="BP904" t="s">
        <v>7599</v>
      </c>
    </row>
    <row r="905" spans="1:124" x14ac:dyDescent="0.25">
      <c r="A905" t="s">
        <v>8511</v>
      </c>
      <c r="B905" t="s">
        <v>35</v>
      </c>
      <c r="C905" t="s">
        <v>365</v>
      </c>
      <c r="D905" t="s">
        <v>73</v>
      </c>
      <c r="E905" t="s">
        <v>920</v>
      </c>
      <c r="F905" t="s">
        <v>666</v>
      </c>
      <c r="G905" t="s">
        <v>160</v>
      </c>
      <c r="H905" t="s">
        <v>123</v>
      </c>
      <c r="I905" t="s">
        <v>8</v>
      </c>
      <c r="J905" t="s">
        <v>155</v>
      </c>
      <c r="K905" t="s">
        <v>1098</v>
      </c>
      <c r="L905" t="s">
        <v>3697</v>
      </c>
      <c r="M905" t="s">
        <v>4139</v>
      </c>
      <c r="N905" t="s">
        <v>6404</v>
      </c>
      <c r="O905" t="s">
        <v>6405</v>
      </c>
      <c r="P905" t="s">
        <v>6406</v>
      </c>
      <c r="Q905" t="s">
        <v>210</v>
      </c>
      <c r="R905" t="s">
        <v>2031</v>
      </c>
      <c r="S905" t="s">
        <v>16</v>
      </c>
      <c r="T905" t="s">
        <v>16</v>
      </c>
      <c r="U905" t="s">
        <v>670</v>
      </c>
      <c r="V905" t="s">
        <v>6407</v>
      </c>
      <c r="W905" t="s">
        <v>373</v>
      </c>
      <c r="X905" t="s">
        <v>14</v>
      </c>
      <c r="Y905" t="s">
        <v>14</v>
      </c>
      <c r="Z905" t="s">
        <v>14</v>
      </c>
      <c r="AA905" t="s">
        <v>4634</v>
      </c>
      <c r="AB905" t="s">
        <v>85</v>
      </c>
      <c r="AC905" t="s">
        <v>120</v>
      </c>
      <c r="AD905" t="s">
        <v>24</v>
      </c>
      <c r="AE905" t="s">
        <v>25</v>
      </c>
      <c r="AF905" t="s">
        <v>25</v>
      </c>
      <c r="AG905" t="s">
        <v>159</v>
      </c>
      <c r="AH905" t="s">
        <v>159</v>
      </c>
      <c r="AI905" t="s">
        <v>42</v>
      </c>
      <c r="AJ905" t="s">
        <v>18</v>
      </c>
      <c r="AK905" t="s">
        <v>343</v>
      </c>
      <c r="AL905" t="s">
        <v>688</v>
      </c>
      <c r="AM905" t="s">
        <v>6408</v>
      </c>
      <c r="AN905" t="s">
        <v>91</v>
      </c>
      <c r="AO905" t="s">
        <v>91</v>
      </c>
      <c r="AP905" t="s">
        <v>93</v>
      </c>
      <c r="AQ905" t="e">
        <f>-THEDI</f>
        <v>#NAME?</v>
      </c>
      <c r="AR905" t="s">
        <v>683</v>
      </c>
      <c r="AS905" t="s">
        <v>683</v>
      </c>
      <c r="AT905" t="s">
        <v>97</v>
      </c>
      <c r="AU905" t="s">
        <v>98</v>
      </c>
      <c r="AV905" t="s">
        <v>98</v>
      </c>
      <c r="AW905" t="s">
        <v>98</v>
      </c>
      <c r="AX905" t="s">
        <v>12</v>
      </c>
      <c r="AY905">
        <v>3</v>
      </c>
      <c r="AZ905" t="s">
        <v>101</v>
      </c>
      <c r="BA905" t="s">
        <v>327</v>
      </c>
      <c r="BB905" t="s">
        <v>647</v>
      </c>
      <c r="BC905" t="s">
        <v>78</v>
      </c>
      <c r="BD905" t="s">
        <v>96</v>
      </c>
      <c r="BE905" t="s">
        <v>393</v>
      </c>
      <c r="BF905" t="s">
        <v>105</v>
      </c>
      <c r="BG905" t="s">
        <v>40</v>
      </c>
      <c r="BH905" t="s">
        <v>174</v>
      </c>
      <c r="BI905" t="s">
        <v>174</v>
      </c>
      <c r="BJ905">
        <v>7</v>
      </c>
      <c r="BK905" t="s">
        <v>26</v>
      </c>
      <c r="BL905" t="s">
        <v>577</v>
      </c>
      <c r="BM905" t="s">
        <v>6409</v>
      </c>
      <c r="BN905" t="s">
        <v>114</v>
      </c>
      <c r="BO905" t="s">
        <v>967</v>
      </c>
      <c r="BP905" t="s">
        <v>747</v>
      </c>
      <c r="BQ905" t="s">
        <v>6410</v>
      </c>
      <c r="BR905" t="s">
        <v>902</v>
      </c>
      <c r="BS905" t="s">
        <v>4279</v>
      </c>
      <c r="BT905">
        <v>8</v>
      </c>
      <c r="BU905" t="s">
        <v>6411</v>
      </c>
      <c r="BV905" t="s">
        <v>6412</v>
      </c>
      <c r="BW905" t="s">
        <v>65</v>
      </c>
      <c r="BX905">
        <v>78</v>
      </c>
      <c r="BY905" t="s">
        <v>138</v>
      </c>
      <c r="BZ905" t="s">
        <v>528</v>
      </c>
      <c r="CA905" t="s">
        <v>359</v>
      </c>
      <c r="CB905" t="s">
        <v>6413</v>
      </c>
      <c r="CC905" t="s">
        <v>4391</v>
      </c>
      <c r="CD905" t="s">
        <v>2815</v>
      </c>
      <c r="CE905" t="s">
        <v>6414</v>
      </c>
      <c r="CF905" t="s">
        <v>1021</v>
      </c>
      <c r="CG905" t="s">
        <v>3046</v>
      </c>
      <c r="CH905" t="s">
        <v>422</v>
      </c>
      <c r="CI905" t="s">
        <v>6415</v>
      </c>
      <c r="CJ905">
        <v>3434</v>
      </c>
      <c r="CK905" t="s">
        <v>274</v>
      </c>
      <c r="CL905" t="s">
        <v>161</v>
      </c>
    </row>
    <row r="906" spans="1:124" x14ac:dyDescent="0.25">
      <c r="A906" t="s">
        <v>8512</v>
      </c>
      <c r="B906" t="s">
        <v>7041</v>
      </c>
      <c r="C906" t="s">
        <v>365</v>
      </c>
      <c r="D906" t="s">
        <v>5233</v>
      </c>
      <c r="E906" t="s">
        <v>4672</v>
      </c>
      <c r="F906" t="s">
        <v>754</v>
      </c>
      <c r="H906" t="s">
        <v>4101</v>
      </c>
      <c r="I906" t="s">
        <v>4673</v>
      </c>
      <c r="J906" t="s">
        <v>4674</v>
      </c>
      <c r="K906" t="s">
        <v>2770</v>
      </c>
      <c r="L906" t="s">
        <v>243</v>
      </c>
      <c r="M906" t="s">
        <v>49</v>
      </c>
      <c r="N906" t="s">
        <v>560</v>
      </c>
      <c r="P906" t="s">
        <v>374</v>
      </c>
      <c r="Q906" t="s">
        <v>7442</v>
      </c>
      <c r="R906" t="s">
        <v>2228</v>
      </c>
      <c r="S906" t="s">
        <v>14</v>
      </c>
      <c r="T906" t="s">
        <v>14</v>
      </c>
      <c r="U906" t="s">
        <v>471</v>
      </c>
      <c r="V906" t="s">
        <v>1647</v>
      </c>
      <c r="W906" t="s">
        <v>667</v>
      </c>
      <c r="X906" t="s">
        <v>316</v>
      </c>
      <c r="Y906" t="s">
        <v>6665</v>
      </c>
      <c r="Z906" t="s">
        <v>5377</v>
      </c>
      <c r="AA906" t="s">
        <v>107</v>
      </c>
      <c r="AB906" t="s">
        <v>82</v>
      </c>
      <c r="AC906" t="s">
        <v>1322</v>
      </c>
      <c r="AD906" t="s">
        <v>5778</v>
      </c>
      <c r="AE906" t="s">
        <v>3251</v>
      </c>
      <c r="AF906" t="s">
        <v>3251</v>
      </c>
      <c r="AG906" t="s">
        <v>688</v>
      </c>
      <c r="AH906" t="s">
        <v>332</v>
      </c>
      <c r="AI906" t="s">
        <v>45</v>
      </c>
      <c r="AJ906" t="s">
        <v>113</v>
      </c>
      <c r="AK906" t="s">
        <v>65</v>
      </c>
      <c r="AL906" t="s">
        <v>65</v>
      </c>
      <c r="AM906" t="s">
        <v>65</v>
      </c>
      <c r="AN906" t="s">
        <v>71</v>
      </c>
      <c r="AO906" t="s">
        <v>94</v>
      </c>
      <c r="AP906" t="s">
        <v>497</v>
      </c>
      <c r="AQ906" t="s">
        <v>223</v>
      </c>
      <c r="AR906" t="s">
        <v>97</v>
      </c>
      <c r="AS906" t="s">
        <v>98</v>
      </c>
      <c r="AT906" t="s">
        <v>98</v>
      </c>
      <c r="AU906" t="s">
        <v>498</v>
      </c>
      <c r="AV906" t="s">
        <v>499</v>
      </c>
      <c r="AW906" t="s">
        <v>101</v>
      </c>
      <c r="AX906" t="s">
        <v>101</v>
      </c>
      <c r="AY906" t="s">
        <v>500</v>
      </c>
      <c r="AZ906" t="s">
        <v>78</v>
      </c>
      <c r="BA906" t="s">
        <v>767</v>
      </c>
      <c r="BB906" t="s">
        <v>96</v>
      </c>
      <c r="BC906" t="s">
        <v>566</v>
      </c>
      <c r="BD906" t="s">
        <v>105</v>
      </c>
      <c r="BE906" t="s">
        <v>106</v>
      </c>
      <c r="BF906" t="s">
        <v>174</v>
      </c>
      <c r="BG906" t="s">
        <v>174</v>
      </c>
      <c r="BH906" t="s">
        <v>1058</v>
      </c>
      <c r="BI906" t="s">
        <v>354</v>
      </c>
      <c r="BJ906" t="s">
        <v>109</v>
      </c>
      <c r="BK906" t="s">
        <v>40</v>
      </c>
      <c r="BL906" t="s">
        <v>40</v>
      </c>
      <c r="BM906" t="s">
        <v>1036</v>
      </c>
      <c r="BN906" t="s">
        <v>13</v>
      </c>
      <c r="BO906" t="s">
        <v>114</v>
      </c>
      <c r="BP906" t="s">
        <v>114</v>
      </c>
      <c r="BQ906" t="s">
        <v>91</v>
      </c>
      <c r="BR906" t="s">
        <v>2380</v>
      </c>
      <c r="BS906" t="s">
        <v>25</v>
      </c>
      <c r="BT906" t="s">
        <v>25</v>
      </c>
      <c r="BU906" t="s">
        <v>581</v>
      </c>
      <c r="BV906" t="s">
        <v>506</v>
      </c>
      <c r="BW906" t="s">
        <v>402</v>
      </c>
      <c r="BX906" t="s">
        <v>4679</v>
      </c>
      <c r="BY906" t="s">
        <v>1447</v>
      </c>
      <c r="BZ906" t="s">
        <v>539</v>
      </c>
      <c r="CA906" t="s">
        <v>7752</v>
      </c>
      <c r="CB906" t="s">
        <v>22</v>
      </c>
      <c r="CC906" t="s">
        <v>260</v>
      </c>
      <c r="CD906">
        <v>7</v>
      </c>
      <c r="CE906" t="s">
        <v>440</v>
      </c>
      <c r="CF906" t="s">
        <v>69</v>
      </c>
      <c r="CG906" t="s">
        <v>6932</v>
      </c>
      <c r="CH906" t="s">
        <v>461</v>
      </c>
      <c r="CI906" t="s">
        <v>1049</v>
      </c>
      <c r="CJ906" t="s">
        <v>419</v>
      </c>
      <c r="CK906" t="s">
        <v>2868</v>
      </c>
      <c r="CL906" t="s">
        <v>70</v>
      </c>
      <c r="CM906" t="s">
        <v>4684</v>
      </c>
      <c r="CN906" t="s">
        <v>3783</v>
      </c>
      <c r="CO906" t="s">
        <v>138</v>
      </c>
      <c r="CP906">
        <v>3434</v>
      </c>
      <c r="CQ906" t="s">
        <v>518</v>
      </c>
      <c r="CR906" s="1">
        <v>1.4166666666666667</v>
      </c>
      <c r="CS906" t="s">
        <v>1435</v>
      </c>
      <c r="CT906" t="s">
        <v>159</v>
      </c>
      <c r="CU906" t="s">
        <v>7297</v>
      </c>
    </row>
    <row r="907" spans="1:124" x14ac:dyDescent="0.25">
      <c r="A907" t="s">
        <v>8513</v>
      </c>
      <c r="B907" t="s">
        <v>35</v>
      </c>
      <c r="C907" t="s">
        <v>3906</v>
      </c>
      <c r="D907" t="s">
        <v>521</v>
      </c>
      <c r="E907" t="s">
        <v>1058</v>
      </c>
      <c r="F907" t="s">
        <v>1280</v>
      </c>
      <c r="G907" t="s">
        <v>3907</v>
      </c>
      <c r="H907" t="s">
        <v>26</v>
      </c>
      <c r="I907" t="s">
        <v>26</v>
      </c>
      <c r="J907" t="s">
        <v>4584</v>
      </c>
      <c r="K907" t="s">
        <v>8514</v>
      </c>
      <c r="L907" t="s">
        <v>3909</v>
      </c>
      <c r="M907" t="s">
        <v>3722</v>
      </c>
      <c r="N907" t="s">
        <v>151</v>
      </c>
      <c r="O907" t="s">
        <v>233</v>
      </c>
      <c r="P907" t="s">
        <v>8515</v>
      </c>
      <c r="Q907" t="s">
        <v>741</v>
      </c>
      <c r="R907" t="s">
        <v>60</v>
      </c>
      <c r="S907" t="s">
        <v>60</v>
      </c>
      <c r="T907" t="s">
        <v>161</v>
      </c>
      <c r="U907" t="s">
        <v>161</v>
      </c>
      <c r="V907" t="s">
        <v>4586</v>
      </c>
      <c r="W907" t="s">
        <v>402</v>
      </c>
      <c r="X907" t="s">
        <v>402</v>
      </c>
      <c r="Y907" t="s">
        <v>3913</v>
      </c>
      <c r="Z907" t="s">
        <v>374</v>
      </c>
      <c r="AA907" t="s">
        <v>374</v>
      </c>
      <c r="AB907" t="s">
        <v>29</v>
      </c>
      <c r="AC907" t="s">
        <v>25</v>
      </c>
      <c r="AD907" t="s">
        <v>25</v>
      </c>
      <c r="AE907" t="s">
        <v>14</v>
      </c>
      <c r="AF907" t="s">
        <v>14</v>
      </c>
      <c r="AG907" t="s">
        <v>4587</v>
      </c>
      <c r="AH907" t="s">
        <v>2146</v>
      </c>
      <c r="AI907" t="s">
        <v>36</v>
      </c>
      <c r="AJ907" t="s">
        <v>1019</v>
      </c>
      <c r="AK907" t="s">
        <v>289</v>
      </c>
      <c r="AL907" t="s">
        <v>776</v>
      </c>
      <c r="AM907" t="s">
        <v>583</v>
      </c>
      <c r="AN907" t="s">
        <v>4588</v>
      </c>
      <c r="AO907" t="s">
        <v>65</v>
      </c>
      <c r="AP907" t="s">
        <v>96</v>
      </c>
      <c r="AQ907" t="s">
        <v>96</v>
      </c>
      <c r="AR907" t="s">
        <v>2534</v>
      </c>
      <c r="AS907" t="s">
        <v>683</v>
      </c>
      <c r="AT907" t="s">
        <v>97</v>
      </c>
      <c r="AU907" t="s">
        <v>98</v>
      </c>
      <c r="AV907" t="s">
        <v>387</v>
      </c>
      <c r="AW907" t="s">
        <v>101</v>
      </c>
      <c r="AX907" t="s">
        <v>78</v>
      </c>
      <c r="AY907" t="s">
        <v>3194</v>
      </c>
      <c r="AZ907" t="s">
        <v>3917</v>
      </c>
      <c r="BA907" t="s">
        <v>1601</v>
      </c>
      <c r="BB907" t="s">
        <v>8516</v>
      </c>
      <c r="BC907" s="2">
        <v>0.16666666666666666</v>
      </c>
      <c r="BD907" t="s">
        <v>8517</v>
      </c>
      <c r="BE907" t="s">
        <v>3786</v>
      </c>
      <c r="BF907" t="s">
        <v>4307</v>
      </c>
      <c r="BG907" t="s">
        <v>1260</v>
      </c>
      <c r="BH907" t="s">
        <v>4589</v>
      </c>
      <c r="BI907" t="s">
        <v>1558</v>
      </c>
      <c r="BJ907" t="s">
        <v>174</v>
      </c>
      <c r="BK907" t="s">
        <v>109</v>
      </c>
      <c r="BL907" t="s">
        <v>91</v>
      </c>
      <c r="BM907" t="s">
        <v>91</v>
      </c>
      <c r="BN907" t="s">
        <v>114</v>
      </c>
      <c r="BO907" t="s">
        <v>4590</v>
      </c>
      <c r="BP907" t="s">
        <v>45</v>
      </c>
      <c r="BQ907" t="s">
        <v>319</v>
      </c>
      <c r="BR907" t="s">
        <v>216</v>
      </c>
      <c r="BU907" t="s">
        <v>73</v>
      </c>
      <c r="BV907" t="s">
        <v>40</v>
      </c>
      <c r="BW907" t="s">
        <v>40</v>
      </c>
      <c r="BX907" t="s">
        <v>1609</v>
      </c>
      <c r="BY907" t="s">
        <v>13</v>
      </c>
      <c r="BZ907" t="s">
        <v>3924</v>
      </c>
      <c r="CA907" t="s">
        <v>3925</v>
      </c>
      <c r="CB907" t="s">
        <v>4593</v>
      </c>
      <c r="CC907" t="s">
        <v>354</v>
      </c>
      <c r="CD907" t="s">
        <v>1860</v>
      </c>
      <c r="CE907" t="s">
        <v>326</v>
      </c>
      <c r="CF907" t="s">
        <v>2390</v>
      </c>
      <c r="CG907">
        <v>100</v>
      </c>
      <c r="CH907" t="s">
        <v>3927</v>
      </c>
      <c r="CI907" t="s">
        <v>623</v>
      </c>
      <c r="CJ907" t="s">
        <v>1098</v>
      </c>
      <c r="CK907" t="s">
        <v>189</v>
      </c>
      <c r="CL907" t="s">
        <v>3928</v>
      </c>
      <c r="CM907">
        <v>3434</v>
      </c>
      <c r="CN907" t="s">
        <v>518</v>
      </c>
      <c r="CO907" t="s">
        <v>274</v>
      </c>
    </row>
    <row r="908" spans="1:124" x14ac:dyDescent="0.25">
      <c r="A908" t="s">
        <v>8518</v>
      </c>
      <c r="B908" t="s">
        <v>1278</v>
      </c>
      <c r="C908" t="s">
        <v>1279</v>
      </c>
      <c r="D908" t="s">
        <v>1280</v>
      </c>
      <c r="E908" t="s">
        <v>1281</v>
      </c>
      <c r="F908" t="s">
        <v>70</v>
      </c>
      <c r="G908" t="s">
        <v>70</v>
      </c>
      <c r="H908" t="s">
        <v>8</v>
      </c>
      <c r="I908" t="s">
        <v>9</v>
      </c>
      <c r="J908" t="s">
        <v>1282</v>
      </c>
      <c r="K908" t="s">
        <v>798</v>
      </c>
      <c r="L908" t="s">
        <v>57</v>
      </c>
      <c r="M908" t="s">
        <v>246</v>
      </c>
      <c r="N908" t="s">
        <v>1283</v>
      </c>
      <c r="O908" t="s">
        <v>1284</v>
      </c>
      <c r="P908" t="s">
        <v>1285</v>
      </c>
      <c r="Q908" t="s">
        <v>1286</v>
      </c>
      <c r="R908" t="s">
        <v>1287</v>
      </c>
      <c r="S908" t="s">
        <v>1213</v>
      </c>
      <c r="T908" t="s">
        <v>897</v>
      </c>
      <c r="U908" t="s">
        <v>32</v>
      </c>
      <c r="V908" t="s">
        <v>14</v>
      </c>
      <c r="W908" t="s">
        <v>14</v>
      </c>
      <c r="X908" t="s">
        <v>14</v>
      </c>
      <c r="Y908" t="s">
        <v>14</v>
      </c>
      <c r="Z908" t="s">
        <v>14</v>
      </c>
      <c r="AA908" t="s">
        <v>14</v>
      </c>
      <c r="AB908" t="s">
        <v>1</v>
      </c>
      <c r="AC908" t="s">
        <v>1</v>
      </c>
      <c r="AD908" t="s">
        <v>1288</v>
      </c>
      <c r="AE908" t="s">
        <v>632</v>
      </c>
      <c r="AF908" t="s">
        <v>22</v>
      </c>
      <c r="AG908" t="s">
        <v>42</v>
      </c>
      <c r="AH908" t="s">
        <v>42</v>
      </c>
      <c r="AI908" t="s">
        <v>42</v>
      </c>
      <c r="AJ908" t="s">
        <v>42</v>
      </c>
      <c r="AK908" t="s">
        <v>161</v>
      </c>
      <c r="AL908" t="s">
        <v>607</v>
      </c>
      <c r="AM908" t="s">
        <v>671</v>
      </c>
      <c r="AN908" t="s">
        <v>1289</v>
      </c>
      <c r="AO908" t="s">
        <v>253</v>
      </c>
      <c r="AP908" t="s">
        <v>423</v>
      </c>
      <c r="AQ908" t="s">
        <v>17</v>
      </c>
      <c r="AR908" t="s">
        <v>1290</v>
      </c>
      <c r="AS908" t="s">
        <v>1291</v>
      </c>
      <c r="AT908" t="s">
        <v>1292</v>
      </c>
      <c r="AU908" t="s">
        <v>1293</v>
      </c>
      <c r="AV908" t="s">
        <v>1294</v>
      </c>
      <c r="AW908" t="s">
        <v>1295</v>
      </c>
      <c r="AX908" t="s">
        <v>1296</v>
      </c>
      <c r="AY908" t="s">
        <v>73</v>
      </c>
      <c r="AZ908" t="s">
        <v>373</v>
      </c>
      <c r="BA908" t="s">
        <v>1297</v>
      </c>
      <c r="BB908" t="s">
        <v>223</v>
      </c>
      <c r="BC908" t="s">
        <v>105</v>
      </c>
      <c r="BD908" t="s">
        <v>1298</v>
      </c>
      <c r="BE908" t="s">
        <v>908</v>
      </c>
      <c r="BF908" t="s">
        <v>1299</v>
      </c>
      <c r="BG908" t="s">
        <v>1300</v>
      </c>
      <c r="BH908" t="e">
        <f>F</f>
        <v>#NAME?</v>
      </c>
      <c r="BI908" t="s">
        <v>1301</v>
      </c>
      <c r="BJ908" t="s">
        <v>1302</v>
      </c>
      <c r="BK908" t="s">
        <v>1303</v>
      </c>
      <c r="BL908" t="s">
        <v>741</v>
      </c>
      <c r="BM908" t="s">
        <v>64</v>
      </c>
      <c r="BN908" t="s">
        <v>458</v>
      </c>
      <c r="BO908" t="s">
        <v>1304</v>
      </c>
      <c r="BP908" t="s">
        <v>1305</v>
      </c>
      <c r="BQ908" t="s">
        <v>237</v>
      </c>
      <c r="BR908" t="s">
        <v>16</v>
      </c>
      <c r="BS908" t="s">
        <v>1306</v>
      </c>
    </row>
    <row r="909" spans="1:124" x14ac:dyDescent="0.25">
      <c r="A909" t="s">
        <v>8519</v>
      </c>
      <c r="B909" t="s">
        <v>35</v>
      </c>
      <c r="C909" t="s">
        <v>365</v>
      </c>
      <c r="D909" t="s">
        <v>365</v>
      </c>
      <c r="E909" t="s">
        <v>73</v>
      </c>
      <c r="F909" t="s">
        <v>39</v>
      </c>
      <c r="G909" t="s">
        <v>278</v>
      </c>
      <c r="H909" t="s">
        <v>1786</v>
      </c>
      <c r="I909" t="s">
        <v>7767</v>
      </c>
      <c r="J909" t="s">
        <v>2755</v>
      </c>
      <c r="K909" t="s">
        <v>85</v>
      </c>
      <c r="L909" t="s">
        <v>2756</v>
      </c>
      <c r="M909" t="s">
        <v>321</v>
      </c>
      <c r="N909" t="s">
        <v>1517</v>
      </c>
      <c r="O909" t="s">
        <v>2757</v>
      </c>
      <c r="P909" t="s">
        <v>130</v>
      </c>
      <c r="Q909" t="s">
        <v>2758</v>
      </c>
      <c r="R909" t="s">
        <v>374</v>
      </c>
      <c r="S909" t="s">
        <v>7442</v>
      </c>
      <c r="T909" t="s">
        <v>2228</v>
      </c>
      <c r="U909" t="s">
        <v>6869</v>
      </c>
      <c r="V909" t="s">
        <v>673</v>
      </c>
      <c r="W909" t="s">
        <v>57</v>
      </c>
      <c r="X909" t="s">
        <v>1104</v>
      </c>
      <c r="Y909" t="s">
        <v>25</v>
      </c>
      <c r="Z909" t="s">
        <v>25</v>
      </c>
      <c r="AA909" t="s">
        <v>25</v>
      </c>
      <c r="AB909" t="s">
        <v>3952</v>
      </c>
      <c r="AC909" t="s">
        <v>1162</v>
      </c>
      <c r="AD909" t="s">
        <v>403</v>
      </c>
      <c r="AE909" t="s">
        <v>619</v>
      </c>
      <c r="AF909" t="s">
        <v>117</v>
      </c>
      <c r="AG909" t="s">
        <v>87</v>
      </c>
      <c r="AH909" t="s">
        <v>91</v>
      </c>
      <c r="AI909" t="s">
        <v>91</v>
      </c>
      <c r="AJ909" t="s">
        <v>65</v>
      </c>
      <c r="AK909" t="s">
        <v>65</v>
      </c>
      <c r="AL909" t="s">
        <v>71</v>
      </c>
      <c r="AM909" t="s">
        <v>94</v>
      </c>
      <c r="AN909" t="s">
        <v>682</v>
      </c>
      <c r="AO909" t="s">
        <v>223</v>
      </c>
      <c r="AP909" t="s">
        <v>97</v>
      </c>
      <c r="AQ909" t="s">
        <v>98</v>
      </c>
      <c r="AR909" t="s">
        <v>98</v>
      </c>
      <c r="AS909" t="s">
        <v>98</v>
      </c>
      <c r="AT909" t="s">
        <v>407</v>
      </c>
      <c r="AU909" t="s">
        <v>101</v>
      </c>
      <c r="AV909" t="s">
        <v>1726</v>
      </c>
      <c r="AW909" t="s">
        <v>647</v>
      </c>
      <c r="AX909" t="s">
        <v>78</v>
      </c>
      <c r="AY909" t="s">
        <v>96</v>
      </c>
      <c r="AZ909" t="s">
        <v>393</v>
      </c>
      <c r="BA909" t="e">
        <f>-TIMATE</f>
        <v>#NAME?</v>
      </c>
      <c r="BB909" t="s">
        <v>437</v>
      </c>
      <c r="BC909" t="s">
        <v>106</v>
      </c>
      <c r="BD909" t="s">
        <v>174</v>
      </c>
      <c r="BE909" t="s">
        <v>174</v>
      </c>
      <c r="BF909" t="s">
        <v>1112</v>
      </c>
      <c r="BG909" t="s">
        <v>1058</v>
      </c>
      <c r="BH909" t="s">
        <v>635</v>
      </c>
      <c r="BI909" t="s">
        <v>109</v>
      </c>
      <c r="BJ909" t="s">
        <v>93</v>
      </c>
      <c r="BK909" t="s">
        <v>581</v>
      </c>
      <c r="BL909" t="s">
        <v>220</v>
      </c>
      <c r="BM909" t="s">
        <v>2034</v>
      </c>
      <c r="BN909" t="s">
        <v>2006</v>
      </c>
      <c r="BO909" t="s">
        <v>3954</v>
      </c>
      <c r="BP909" t="s">
        <v>260</v>
      </c>
      <c r="BQ909" t="s">
        <v>260</v>
      </c>
      <c r="BR909" t="s">
        <v>902</v>
      </c>
      <c r="BS909" t="s">
        <v>821</v>
      </c>
      <c r="BT909" t="s">
        <v>24</v>
      </c>
      <c r="BU909" t="s">
        <v>3955</v>
      </c>
      <c r="BV909" t="s">
        <v>7768</v>
      </c>
      <c r="BW909" t="s">
        <v>908</v>
      </c>
      <c r="BX909" t="s">
        <v>617</v>
      </c>
      <c r="BY909" t="s">
        <v>1494</v>
      </c>
      <c r="BZ909" t="s">
        <v>1495</v>
      </c>
      <c r="CA909" t="s">
        <v>2157</v>
      </c>
      <c r="CB909" t="s">
        <v>7769</v>
      </c>
      <c r="CC909" t="s">
        <v>354</v>
      </c>
      <c r="CD909">
        <v>3434</v>
      </c>
      <c r="CE909" t="s">
        <v>7770</v>
      </c>
      <c r="CF909">
        <v>3</v>
      </c>
      <c r="CG909" t="s">
        <v>1435</v>
      </c>
      <c r="CH909">
        <v>1</v>
      </c>
    </row>
    <row r="910" spans="1:124" x14ac:dyDescent="0.25">
      <c r="A910" t="s">
        <v>8520</v>
      </c>
      <c r="B910" t="s">
        <v>35</v>
      </c>
      <c r="C910" t="s">
        <v>1060</v>
      </c>
      <c r="D910" t="s">
        <v>402</v>
      </c>
      <c r="E910" t="s">
        <v>3088</v>
      </c>
      <c r="F910" t="s">
        <v>458</v>
      </c>
      <c r="G910" t="s">
        <v>7337</v>
      </c>
      <c r="H910" t="s">
        <v>42</v>
      </c>
      <c r="I910" t="s">
        <v>206</v>
      </c>
      <c r="J910" t="s">
        <v>2927</v>
      </c>
      <c r="K910" t="s">
        <v>159</v>
      </c>
      <c r="L910" t="s">
        <v>4281</v>
      </c>
      <c r="M910" t="s">
        <v>4282</v>
      </c>
      <c r="N910" t="s">
        <v>96</v>
      </c>
      <c r="O910" t="s">
        <v>1190</v>
      </c>
      <c r="P910" t="s">
        <v>349</v>
      </c>
      <c r="Q910" t="s">
        <v>4283</v>
      </c>
      <c r="R910" t="s">
        <v>4284</v>
      </c>
      <c r="S910" t="s">
        <v>731</v>
      </c>
      <c r="T910" t="s">
        <v>7338</v>
      </c>
      <c r="U910" t="s">
        <v>7339</v>
      </c>
      <c r="V910">
        <v>4</v>
      </c>
      <c r="W910" t="s">
        <v>7340</v>
      </c>
      <c r="X910" t="s">
        <v>115</v>
      </c>
      <c r="Y910" t="s">
        <v>4288</v>
      </c>
      <c r="Z910" t="s">
        <v>4289</v>
      </c>
      <c r="AA910" t="s">
        <v>7341</v>
      </c>
      <c r="AB910" t="s">
        <v>78</v>
      </c>
      <c r="AC910" t="s">
        <v>109</v>
      </c>
      <c r="AD910" t="s">
        <v>4290</v>
      </c>
      <c r="AE910" t="s">
        <v>4291</v>
      </c>
      <c r="AF910" t="s">
        <v>111</v>
      </c>
      <c r="AG910" t="s">
        <v>158</v>
      </c>
      <c r="AH910" t="s">
        <v>4297</v>
      </c>
      <c r="AI910" t="s">
        <v>187</v>
      </c>
      <c r="AJ910" t="s">
        <v>944</v>
      </c>
      <c r="AK910" t="s">
        <v>597</v>
      </c>
      <c r="AL910" t="s">
        <v>4299</v>
      </c>
      <c r="AM910" t="s">
        <v>4300</v>
      </c>
      <c r="AN910" t="s">
        <v>4301</v>
      </c>
      <c r="AO910" t="s">
        <v>4302</v>
      </c>
      <c r="AP910">
        <v>2434</v>
      </c>
    </row>
    <row r="911" spans="1:124" x14ac:dyDescent="0.25">
      <c r="A911" t="s">
        <v>8521</v>
      </c>
      <c r="B911" t="s">
        <v>1737</v>
      </c>
      <c r="C911" t="s">
        <v>478</v>
      </c>
      <c r="D911" t="s">
        <v>479</v>
      </c>
      <c r="E911" t="s">
        <v>39</v>
      </c>
      <c r="F911" t="s">
        <v>754</v>
      </c>
      <c r="G911" t="s">
        <v>1044</v>
      </c>
      <c r="H911" t="s">
        <v>312</v>
      </c>
      <c r="I911" t="s">
        <v>2192</v>
      </c>
      <c r="J911" t="s">
        <v>71</v>
      </c>
      <c r="K911" t="s">
        <v>114</v>
      </c>
      <c r="L911" t="s">
        <v>114</v>
      </c>
      <c r="M911" t="s">
        <v>114</v>
      </c>
      <c r="N911" t="s">
        <v>5190</v>
      </c>
      <c r="O911" t="s">
        <v>3236</v>
      </c>
      <c r="P911" t="s">
        <v>528</v>
      </c>
      <c r="Q911" t="s">
        <v>528</v>
      </c>
      <c r="R911" t="s">
        <v>1574</v>
      </c>
      <c r="S911" t="s">
        <v>202</v>
      </c>
      <c r="T911" t="s">
        <v>1575</v>
      </c>
      <c r="U911" t="s">
        <v>4224</v>
      </c>
      <c r="V911" t="s">
        <v>617</v>
      </c>
      <c r="W911" t="s">
        <v>4128</v>
      </c>
      <c r="X911" t="s">
        <v>78</v>
      </c>
      <c r="Y911" t="s">
        <v>78</v>
      </c>
      <c r="Z911" t="s">
        <v>14</v>
      </c>
      <c r="AA911" t="s">
        <v>14</v>
      </c>
      <c r="AB911" t="s">
        <v>1865</v>
      </c>
      <c r="AC911" t="s">
        <v>1865</v>
      </c>
      <c r="AF911" t="s">
        <v>7293</v>
      </c>
      <c r="AG911" t="s">
        <v>7294</v>
      </c>
      <c r="AH911" t="s">
        <v>2817</v>
      </c>
      <c r="AI911">
        <v>3</v>
      </c>
      <c r="AJ911" t="s">
        <v>2733</v>
      </c>
      <c r="AK911" t="s">
        <v>7295</v>
      </c>
      <c r="AL911" t="s">
        <v>45</v>
      </c>
      <c r="AM911" t="s">
        <v>3833</v>
      </c>
      <c r="AN911" t="s">
        <v>220</v>
      </c>
      <c r="AO911" t="s">
        <v>600</v>
      </c>
      <c r="AP911" t="s">
        <v>1804</v>
      </c>
      <c r="AQ911" t="s">
        <v>7296</v>
      </c>
      <c r="AR911" t="s">
        <v>679</v>
      </c>
      <c r="AS911" t="s">
        <v>65</v>
      </c>
      <c r="AT911" t="s">
        <v>94</v>
      </c>
      <c r="AU911" t="s">
        <v>2974</v>
      </c>
      <c r="AV911" t="s">
        <v>223</v>
      </c>
      <c r="AW911" t="s">
        <v>97</v>
      </c>
      <c r="AX911" t="s">
        <v>98</v>
      </c>
      <c r="AY911" t="s">
        <v>98</v>
      </c>
      <c r="AZ911" t="s">
        <v>98</v>
      </c>
      <c r="BA911" t="s">
        <v>101</v>
      </c>
      <c r="BB911" t="s">
        <v>1261</v>
      </c>
      <c r="BC911" t="s">
        <v>767</v>
      </c>
      <c r="BD911" t="s">
        <v>329</v>
      </c>
      <c r="BE911" t="s">
        <v>501</v>
      </c>
      <c r="BF911" t="s">
        <v>96</v>
      </c>
      <c r="BG911" t="s">
        <v>393</v>
      </c>
      <c r="BH911" t="s">
        <v>106</v>
      </c>
      <c r="BI911" t="s">
        <v>398</v>
      </c>
      <c r="BJ911" t="s">
        <v>229</v>
      </c>
      <c r="BK911" t="s">
        <v>109</v>
      </c>
      <c r="BL911" t="s">
        <v>40</v>
      </c>
      <c r="BM911" t="s">
        <v>174</v>
      </c>
      <c r="BN911" t="s">
        <v>2854</v>
      </c>
      <c r="BO911" t="s">
        <v>91</v>
      </c>
      <c r="BP911" t="s">
        <v>13</v>
      </c>
      <c r="BQ911" t="s">
        <v>494</v>
      </c>
      <c r="BR911" t="s">
        <v>4133</v>
      </c>
      <c r="BS911" t="s">
        <v>1447</v>
      </c>
      <c r="BT911" t="s">
        <v>1447</v>
      </c>
      <c r="BU911" t="s">
        <v>581</v>
      </c>
      <c r="BV911" t="s">
        <v>506</v>
      </c>
      <c r="BW911" t="s">
        <v>402</v>
      </c>
      <c r="BX911" t="s">
        <v>4679</v>
      </c>
      <c r="BY911" t="s">
        <v>2801</v>
      </c>
      <c r="BZ911" t="s">
        <v>85</v>
      </c>
      <c r="CA911" t="s">
        <v>844</v>
      </c>
      <c r="CB911" t="s">
        <v>1081</v>
      </c>
      <c r="CC911" t="s">
        <v>928</v>
      </c>
      <c r="CD911" t="s">
        <v>440</v>
      </c>
      <c r="CE911" t="s">
        <v>25</v>
      </c>
      <c r="CF911" t="s">
        <v>2098</v>
      </c>
      <c r="CG911" t="s">
        <v>1358</v>
      </c>
      <c r="CH911" t="s">
        <v>963</v>
      </c>
      <c r="CI911" t="s">
        <v>121</v>
      </c>
      <c r="CJ911">
        <v>9</v>
      </c>
      <c r="CK911" t="s">
        <v>419</v>
      </c>
      <c r="CL911" t="s">
        <v>2868</v>
      </c>
      <c r="CM911" t="s">
        <v>61</v>
      </c>
      <c r="CN911" t="s">
        <v>3658</v>
      </c>
      <c r="CO911" t="s">
        <v>555</v>
      </c>
      <c r="CP911">
        <v>3434</v>
      </c>
      <c r="CQ911" t="s">
        <v>518</v>
      </c>
      <c r="CR911">
        <v>34</v>
      </c>
      <c r="CS911" t="s">
        <v>1435</v>
      </c>
      <c r="CT911" t="s">
        <v>159</v>
      </c>
      <c r="CU911" t="s">
        <v>7297</v>
      </c>
    </row>
    <row r="912" spans="1:124" x14ac:dyDescent="0.25">
      <c r="A912" t="s">
        <v>8522</v>
      </c>
      <c r="B912" t="s">
        <v>35</v>
      </c>
      <c r="C912" t="s">
        <v>365</v>
      </c>
      <c r="D912" t="s">
        <v>39</v>
      </c>
      <c r="E912" t="s">
        <v>2491</v>
      </c>
      <c r="F912" t="s">
        <v>7532</v>
      </c>
      <c r="G912" t="s">
        <v>1</v>
      </c>
      <c r="H912" t="s">
        <v>1659</v>
      </c>
      <c r="I912" t="s">
        <v>554</v>
      </c>
      <c r="J912" t="s">
        <v>14</v>
      </c>
      <c r="K912" t="s">
        <v>14</v>
      </c>
      <c r="L912" t="s">
        <v>14</v>
      </c>
      <c r="M912" t="s">
        <v>14</v>
      </c>
      <c r="N912" t="s">
        <v>7534</v>
      </c>
      <c r="O912" t="s">
        <v>13</v>
      </c>
      <c r="P912" t="s">
        <v>22</v>
      </c>
      <c r="Q912" t="s">
        <v>325</v>
      </c>
      <c r="R912" t="s">
        <v>8523</v>
      </c>
      <c r="S912" t="s">
        <v>8524</v>
      </c>
      <c r="T912" t="s">
        <v>2686</v>
      </c>
      <c r="U912" t="s">
        <v>3451</v>
      </c>
      <c r="V912" t="s">
        <v>3219</v>
      </c>
      <c r="W912" t="s">
        <v>3124</v>
      </c>
      <c r="X912" t="s">
        <v>3453</v>
      </c>
      <c r="Y912" t="s">
        <v>649</v>
      </c>
      <c r="Z912" t="s">
        <v>963</v>
      </c>
      <c r="AA912" t="s">
        <v>1496</v>
      </c>
      <c r="AB912" t="s">
        <v>1401</v>
      </c>
      <c r="AC912">
        <v>5</v>
      </c>
      <c r="AD912" t="s">
        <v>42</v>
      </c>
      <c r="AE912" t="s">
        <v>42</v>
      </c>
      <c r="AF912" t="s">
        <v>42</v>
      </c>
      <c r="AG912" t="s">
        <v>42</v>
      </c>
      <c r="AH912" t="s">
        <v>343</v>
      </c>
      <c r="AI912" t="s">
        <v>3455</v>
      </c>
      <c r="AJ912" t="s">
        <v>2777</v>
      </c>
      <c r="AK912" t="s">
        <v>5047</v>
      </c>
      <c r="AL912" t="s">
        <v>3456</v>
      </c>
      <c r="AM912" t="s">
        <v>1745</v>
      </c>
      <c r="AN912" t="s">
        <v>632</v>
      </c>
      <c r="AO912">
        <v>7</v>
      </c>
      <c r="AP912" t="s">
        <v>380</v>
      </c>
      <c r="AQ912" t="s">
        <v>2316</v>
      </c>
      <c r="AR912" t="s">
        <v>6114</v>
      </c>
      <c r="AS912" t="s">
        <v>94</v>
      </c>
      <c r="AT912" t="s">
        <v>97</v>
      </c>
      <c r="AU912" t="s">
        <v>98</v>
      </c>
      <c r="AV912" t="s">
        <v>98</v>
      </c>
      <c r="AW912" t="s">
        <v>101</v>
      </c>
      <c r="AX912" t="s">
        <v>101</v>
      </c>
      <c r="AY912" t="s">
        <v>101</v>
      </c>
      <c r="AZ912" t="s">
        <v>1261</v>
      </c>
      <c r="BA912" t="s">
        <v>1869</v>
      </c>
      <c r="BB912" t="s">
        <v>423</v>
      </c>
      <c r="BC912" t="s">
        <v>78</v>
      </c>
      <c r="BD912" t="s">
        <v>1043</v>
      </c>
      <c r="BE912" t="s">
        <v>99</v>
      </c>
      <c r="BF912" t="s">
        <v>189</v>
      </c>
      <c r="BG912" t="s">
        <v>4809</v>
      </c>
      <c r="BH912" t="s">
        <v>96</v>
      </c>
      <c r="BI912" t="s">
        <v>96</v>
      </c>
      <c r="BJ912" t="s">
        <v>105</v>
      </c>
      <c r="BK912" t="s">
        <v>7536</v>
      </c>
      <c r="BL912" t="s">
        <v>7537</v>
      </c>
      <c r="BM912" t="s">
        <v>56</v>
      </c>
      <c r="BN912" t="s">
        <v>159</v>
      </c>
      <c r="BO912" t="s">
        <v>392</v>
      </c>
      <c r="BP912">
        <v>2</v>
      </c>
      <c r="BQ912" t="s">
        <v>109</v>
      </c>
      <c r="BR912">
        <v>4</v>
      </c>
      <c r="BS912" t="s">
        <v>174</v>
      </c>
      <c r="BT912" t="s">
        <v>111</v>
      </c>
      <c r="BU912" t="s">
        <v>8525</v>
      </c>
      <c r="BV912" t="s">
        <v>241</v>
      </c>
      <c r="BW912" t="s">
        <v>242</v>
      </c>
      <c r="BX912" t="s">
        <v>668</v>
      </c>
      <c r="BY912" t="s">
        <v>7574</v>
      </c>
      <c r="BZ912" t="s">
        <v>3459</v>
      </c>
      <c r="CA912" t="s">
        <v>3460</v>
      </c>
      <c r="CB912" t="s">
        <v>3936</v>
      </c>
      <c r="CC912" t="s">
        <v>25</v>
      </c>
      <c r="CD912" t="s">
        <v>3040</v>
      </c>
      <c r="CE912" t="s">
        <v>8526</v>
      </c>
      <c r="CF912" t="s">
        <v>8527</v>
      </c>
      <c r="CG912" t="s">
        <v>2998</v>
      </c>
      <c r="CH912" t="s">
        <v>545</v>
      </c>
      <c r="CI912" t="s">
        <v>4260</v>
      </c>
      <c r="CJ912" t="s">
        <v>2341</v>
      </c>
      <c r="CK912" t="s">
        <v>8528</v>
      </c>
      <c r="CL912" t="s">
        <v>2561</v>
      </c>
      <c r="CM912" t="s">
        <v>8529</v>
      </c>
      <c r="CN912" t="s">
        <v>6381</v>
      </c>
      <c r="CO912" t="s">
        <v>825</v>
      </c>
      <c r="CP912" t="s">
        <v>193</v>
      </c>
      <c r="CQ912" t="s">
        <v>943</v>
      </c>
      <c r="CR912" t="s">
        <v>473</v>
      </c>
      <c r="CS912" t="s">
        <v>2412</v>
      </c>
      <c r="CT912" t="s">
        <v>593</v>
      </c>
      <c r="CU912" t="s">
        <v>76</v>
      </c>
      <c r="CV912" t="s">
        <v>7942</v>
      </c>
      <c r="CW912" t="s">
        <v>1031</v>
      </c>
      <c r="CX912" t="s">
        <v>8530</v>
      </c>
      <c r="CY912" t="s">
        <v>871</v>
      </c>
      <c r="CZ912" t="s">
        <v>3086</v>
      </c>
      <c r="DA912" t="s">
        <v>635</v>
      </c>
      <c r="DB912" t="s">
        <v>89</v>
      </c>
      <c r="DC912" t="s">
        <v>8531</v>
      </c>
    </row>
    <row r="913" spans="1:111" x14ac:dyDescent="0.25">
      <c r="A913" t="s">
        <v>8532</v>
      </c>
      <c r="B913" t="s">
        <v>14</v>
      </c>
      <c r="C913" t="s">
        <v>14</v>
      </c>
      <c r="D913" t="s">
        <v>14</v>
      </c>
      <c r="E913" t="s">
        <v>14</v>
      </c>
      <c r="F913" t="s">
        <v>14</v>
      </c>
      <c r="G913" t="s">
        <v>35</v>
      </c>
      <c r="H913" t="s">
        <v>365</v>
      </c>
      <c r="I913" t="s">
        <v>752</v>
      </c>
      <c r="J913" t="s">
        <v>5995</v>
      </c>
      <c r="K913" t="s">
        <v>3472</v>
      </c>
      <c r="L913" t="s">
        <v>4347</v>
      </c>
      <c r="M913" t="s">
        <v>8</v>
      </c>
      <c r="N913" t="s">
        <v>9</v>
      </c>
      <c r="O913" t="s">
        <v>2962</v>
      </c>
      <c r="P913" t="s">
        <v>7668</v>
      </c>
      <c r="Q913" t="s">
        <v>2265</v>
      </c>
      <c r="R913" t="s">
        <v>71</v>
      </c>
      <c r="S913" t="s">
        <v>114</v>
      </c>
      <c r="T913" t="s">
        <v>326</v>
      </c>
      <c r="U913" t="s">
        <v>5236</v>
      </c>
      <c r="V913" t="s">
        <v>7669</v>
      </c>
      <c r="W913" t="s">
        <v>73</v>
      </c>
      <c r="X913" t="s">
        <v>7670</v>
      </c>
      <c r="Y913" t="s">
        <v>5657</v>
      </c>
      <c r="Z913" t="s">
        <v>299</v>
      </c>
      <c r="AA913" t="s">
        <v>7671</v>
      </c>
      <c r="AB913" t="s">
        <v>963</v>
      </c>
      <c r="AC913" t="s">
        <v>963</v>
      </c>
      <c r="AD913" t="s">
        <v>7672</v>
      </c>
      <c r="AE913">
        <v>3</v>
      </c>
      <c r="AF913" t="s">
        <v>347</v>
      </c>
      <c r="AG913">
        <v>1</v>
      </c>
      <c r="AH913" t="s">
        <v>42</v>
      </c>
      <c r="AI913" t="s">
        <v>4008</v>
      </c>
      <c r="AJ913" t="s">
        <v>1</v>
      </c>
      <c r="AK913" t="s">
        <v>1584</v>
      </c>
      <c r="AL913" t="s">
        <v>3356</v>
      </c>
      <c r="AM913" t="s">
        <v>1013</v>
      </c>
      <c r="AN913" t="s">
        <v>1739</v>
      </c>
      <c r="AO913" t="s">
        <v>138</v>
      </c>
      <c r="AP913">
        <v>7</v>
      </c>
      <c r="AQ913" t="s">
        <v>91</v>
      </c>
      <c r="AR913" t="s">
        <v>93</v>
      </c>
      <c r="AS913" t="s">
        <v>7673</v>
      </c>
      <c r="AT913" t="s">
        <v>64</v>
      </c>
      <c r="AU913" t="s">
        <v>2241</v>
      </c>
      <c r="AV913" t="s">
        <v>223</v>
      </c>
      <c r="AW913" t="s">
        <v>97</v>
      </c>
      <c r="AX913" t="s">
        <v>98</v>
      </c>
      <c r="AY913" t="s">
        <v>98</v>
      </c>
      <c r="AZ913" t="s">
        <v>7674</v>
      </c>
      <c r="BA913" t="s">
        <v>104</v>
      </c>
      <c r="BB913" t="s">
        <v>101</v>
      </c>
      <c r="BC913" t="s">
        <v>1261</v>
      </c>
      <c r="BD913" t="s">
        <v>329</v>
      </c>
      <c r="BE913" t="s">
        <v>78</v>
      </c>
      <c r="BF913" t="s">
        <v>78</v>
      </c>
      <c r="BG913" t="s">
        <v>96</v>
      </c>
      <c r="BH913" t="s">
        <v>56</v>
      </c>
      <c r="BI913" t="s">
        <v>501</v>
      </c>
      <c r="BJ913" t="s">
        <v>7675</v>
      </c>
      <c r="BK913" t="s">
        <v>588</v>
      </c>
      <c r="BL913" t="s">
        <v>7676</v>
      </c>
      <c r="BM913" t="s">
        <v>174</v>
      </c>
      <c r="BN913" t="s">
        <v>111</v>
      </c>
      <c r="BO913" t="s">
        <v>40</v>
      </c>
      <c r="BP913" t="s">
        <v>398</v>
      </c>
      <c r="BQ913" t="s">
        <v>229</v>
      </c>
      <c r="BR913" t="s">
        <v>109</v>
      </c>
      <c r="BS913" t="s">
        <v>38</v>
      </c>
      <c r="BT913" t="s">
        <v>47</v>
      </c>
      <c r="BU913" t="s">
        <v>4937</v>
      </c>
      <c r="BV913" t="s">
        <v>7578</v>
      </c>
      <c r="BW913" t="s">
        <v>1449</v>
      </c>
      <c r="BX913" t="s">
        <v>667</v>
      </c>
      <c r="BY913" t="s">
        <v>45</v>
      </c>
      <c r="BZ913" t="s">
        <v>7677</v>
      </c>
    </row>
    <row r="914" spans="1:111" x14ac:dyDescent="0.25">
      <c r="A914" t="s">
        <v>8533</v>
      </c>
      <c r="B914" t="s">
        <v>35</v>
      </c>
      <c r="C914" t="s">
        <v>576</v>
      </c>
      <c r="D914" t="s">
        <v>581</v>
      </c>
      <c r="E914" t="s">
        <v>581</v>
      </c>
      <c r="F914" t="s">
        <v>365</v>
      </c>
      <c r="G914" t="s">
        <v>39</v>
      </c>
      <c r="H914" t="s">
        <v>3026</v>
      </c>
      <c r="I914" t="s">
        <v>2882</v>
      </c>
      <c r="J914" t="s">
        <v>4762</v>
      </c>
      <c r="K914" t="s">
        <v>1284</v>
      </c>
      <c r="L914" t="s">
        <v>321</v>
      </c>
      <c r="M914" t="s">
        <v>1517</v>
      </c>
      <c r="N914" t="s">
        <v>504</v>
      </c>
      <c r="O914" t="s">
        <v>504</v>
      </c>
      <c r="P914" t="s">
        <v>6866</v>
      </c>
      <c r="Q914" t="s">
        <v>881</v>
      </c>
      <c r="R914" t="s">
        <v>6867</v>
      </c>
      <c r="S914" t="s">
        <v>6868</v>
      </c>
      <c r="T914" t="s">
        <v>1102</v>
      </c>
      <c r="U914" t="s">
        <v>6869</v>
      </c>
      <c r="V914" t="s">
        <v>2998</v>
      </c>
      <c r="W914" t="s">
        <v>6870</v>
      </c>
      <c r="X914" t="s">
        <v>1397</v>
      </c>
      <c r="Y914" t="s">
        <v>681</v>
      </c>
      <c r="Z914" t="s">
        <v>326</v>
      </c>
      <c r="AA914" t="s">
        <v>326</v>
      </c>
      <c r="AB914" t="s">
        <v>24</v>
      </c>
      <c r="AC914" t="s">
        <v>24</v>
      </c>
      <c r="AD914" t="s">
        <v>1686</v>
      </c>
      <c r="AE914" t="s">
        <v>1686</v>
      </c>
      <c r="AF914" t="s">
        <v>2733</v>
      </c>
      <c r="AG914" t="s">
        <v>3956</v>
      </c>
      <c r="AH914" t="s">
        <v>894</v>
      </c>
      <c r="AI914" t="s">
        <v>65</v>
      </c>
      <c r="AJ914" t="s">
        <v>65</v>
      </c>
      <c r="AK914" t="s">
        <v>71</v>
      </c>
      <c r="AL914" t="s">
        <v>114</v>
      </c>
      <c r="AM914" t="s">
        <v>349</v>
      </c>
      <c r="AN914" t="s">
        <v>94</v>
      </c>
      <c r="AO914" t="s">
        <v>1662</v>
      </c>
      <c r="AP914" t="s">
        <v>683</v>
      </c>
      <c r="AQ914" t="s">
        <v>97</v>
      </c>
      <c r="AR914" t="s">
        <v>98</v>
      </c>
      <c r="AS914" t="s">
        <v>98</v>
      </c>
      <c r="AT914" t="s">
        <v>101</v>
      </c>
      <c r="AU914" t="s">
        <v>327</v>
      </c>
      <c r="AV914" t="s">
        <v>392</v>
      </c>
      <c r="AW914" t="s">
        <v>78</v>
      </c>
      <c r="AX914" t="s">
        <v>96</v>
      </c>
      <c r="AY914" t="s">
        <v>332</v>
      </c>
      <c r="AZ914" t="s">
        <v>899</v>
      </c>
      <c r="BA914" t="s">
        <v>499</v>
      </c>
      <c r="BB914" t="s">
        <v>4149</v>
      </c>
      <c r="BC914" t="s">
        <v>174</v>
      </c>
      <c r="BD914">
        <v>1</v>
      </c>
      <c r="BE914" t="s">
        <v>109</v>
      </c>
      <c r="BF914" t="s">
        <v>91</v>
      </c>
      <c r="BG914" t="s">
        <v>506</v>
      </c>
      <c r="BH914" t="s">
        <v>1107</v>
      </c>
      <c r="BI914" t="s">
        <v>131</v>
      </c>
      <c r="BJ914" t="s">
        <v>2801</v>
      </c>
      <c r="BK914" t="s">
        <v>6871</v>
      </c>
      <c r="BL914" t="s">
        <v>3041</v>
      </c>
      <c r="BM914" t="s">
        <v>138</v>
      </c>
      <c r="BN914" t="s">
        <v>6872</v>
      </c>
      <c r="BO914" t="s">
        <v>2247</v>
      </c>
      <c r="BP914" t="s">
        <v>2091</v>
      </c>
      <c r="BQ914" t="s">
        <v>6873</v>
      </c>
      <c r="BR914" t="s">
        <v>6874</v>
      </c>
      <c r="BS914" t="s">
        <v>4048</v>
      </c>
      <c r="BT914" t="s">
        <v>93</v>
      </c>
      <c r="BU914">
        <v>70.849999999999994</v>
      </c>
      <c r="BV914" t="s">
        <v>204</v>
      </c>
      <c r="BW914" t="s">
        <v>4005</v>
      </c>
      <c r="BX914" t="s">
        <v>471</v>
      </c>
      <c r="BY914" t="s">
        <v>540</v>
      </c>
      <c r="BZ914" t="s">
        <v>528</v>
      </c>
      <c r="CA914" t="s">
        <v>6875</v>
      </c>
      <c r="CB914" t="s">
        <v>351</v>
      </c>
      <c r="CC914">
        <v>3434</v>
      </c>
      <c r="CD914" t="s">
        <v>64</v>
      </c>
      <c r="CE914" t="s">
        <v>194</v>
      </c>
      <c r="CF914" t="s">
        <v>161</v>
      </c>
      <c r="CG914" t="s">
        <v>1363</v>
      </c>
    </row>
    <row r="915" spans="1:111" x14ac:dyDescent="0.25">
      <c r="A915" t="s">
        <v>8534</v>
      </c>
      <c r="B915" t="s">
        <v>426</v>
      </c>
      <c r="C915" t="s">
        <v>1</v>
      </c>
      <c r="D915" t="s">
        <v>1</v>
      </c>
      <c r="E915" t="s">
        <v>7635</v>
      </c>
      <c r="F915">
        <v>2</v>
      </c>
      <c r="G915">
        <v>2</v>
      </c>
      <c r="H915" t="s">
        <v>6</v>
      </c>
      <c r="I915" t="s">
        <v>39</v>
      </c>
      <c r="J915" t="s">
        <v>7636</v>
      </c>
      <c r="K915" t="s">
        <v>2069</v>
      </c>
      <c r="L915" t="s">
        <v>7637</v>
      </c>
      <c r="M915" t="s">
        <v>189</v>
      </c>
      <c r="N915" t="s">
        <v>2006</v>
      </c>
      <c r="O915" t="s">
        <v>7638</v>
      </c>
      <c r="P915" t="s">
        <v>7639</v>
      </c>
      <c r="Q915" t="s">
        <v>1846</v>
      </c>
      <c r="R915" t="s">
        <v>259</v>
      </c>
      <c r="S915" t="s">
        <v>75</v>
      </c>
      <c r="T915" t="s">
        <v>14</v>
      </c>
      <c r="U915" t="s">
        <v>1804</v>
      </c>
      <c r="V915" t="s">
        <v>1848</v>
      </c>
      <c r="W915" t="s">
        <v>45</v>
      </c>
      <c r="X915" t="s">
        <v>3192</v>
      </c>
      <c r="Y915" t="s">
        <v>7640</v>
      </c>
      <c r="Z915" t="s">
        <v>113</v>
      </c>
      <c r="AA915" t="s">
        <v>65</v>
      </c>
      <c r="AB915" t="s">
        <v>7641</v>
      </c>
      <c r="AC915" t="s">
        <v>94</v>
      </c>
      <c r="AD915" t="s">
        <v>447</v>
      </c>
      <c r="AE915" t="s">
        <v>96</v>
      </c>
      <c r="AF915" t="s">
        <v>96</v>
      </c>
      <c r="AG915" t="s">
        <v>97</v>
      </c>
      <c r="AH915" t="s">
        <v>98</v>
      </c>
      <c r="AI915" t="s">
        <v>98</v>
      </c>
      <c r="AJ915" t="s">
        <v>766</v>
      </c>
      <c r="AK915" t="s">
        <v>229</v>
      </c>
      <c r="AL915" t="s">
        <v>101</v>
      </c>
      <c r="AM915" t="s">
        <v>101</v>
      </c>
      <c r="AN915" t="s">
        <v>389</v>
      </c>
      <c r="AO915" t="s">
        <v>78</v>
      </c>
      <c r="AP915" t="s">
        <v>104</v>
      </c>
      <c r="AQ915" t="s">
        <v>105</v>
      </c>
      <c r="AR915" t="s">
        <v>56</v>
      </c>
      <c r="AS915" t="s">
        <v>5123</v>
      </c>
      <c r="AT915" t="s">
        <v>2854</v>
      </c>
      <c r="AU915" t="s">
        <v>109</v>
      </c>
      <c r="AV915">
        <v>1</v>
      </c>
      <c r="AW915" t="s">
        <v>174</v>
      </c>
      <c r="AX915" t="s">
        <v>111</v>
      </c>
      <c r="AY915" t="s">
        <v>960</v>
      </c>
      <c r="AZ915" t="s">
        <v>76</v>
      </c>
      <c r="BA915" t="s">
        <v>91</v>
      </c>
      <c r="BB915" t="s">
        <v>114</v>
      </c>
      <c r="BC915" t="s">
        <v>888</v>
      </c>
      <c r="BD915" t="s">
        <v>2443</v>
      </c>
      <c r="BE915" t="s">
        <v>7642</v>
      </c>
      <c r="BF915" t="s">
        <v>7643</v>
      </c>
      <c r="BG915" t="s">
        <v>3118</v>
      </c>
      <c r="BH915" t="s">
        <v>85</v>
      </c>
      <c r="BI915" t="s">
        <v>1081</v>
      </c>
      <c r="BJ915" t="s">
        <v>4148</v>
      </c>
      <c r="BK915" t="s">
        <v>40</v>
      </c>
      <c r="BL915" t="s">
        <v>256</v>
      </c>
      <c r="BM915" t="s">
        <v>120</v>
      </c>
      <c r="BN915" t="s">
        <v>509</v>
      </c>
      <c r="BO915" t="s">
        <v>510</v>
      </c>
      <c r="BP915" t="s">
        <v>159</v>
      </c>
      <c r="BQ915" t="s">
        <v>159</v>
      </c>
      <c r="BR915" t="s">
        <v>7644</v>
      </c>
      <c r="BS915" t="s">
        <v>1731</v>
      </c>
      <c r="BT915" t="s">
        <v>4938</v>
      </c>
      <c r="BU915" t="s">
        <v>578</v>
      </c>
      <c r="BV915" t="s">
        <v>7645</v>
      </c>
      <c r="BW915" t="s">
        <v>26</v>
      </c>
      <c r="BX915" t="s">
        <v>4021</v>
      </c>
      <c r="BY915" t="s">
        <v>4022</v>
      </c>
      <c r="BZ915" t="s">
        <v>42</v>
      </c>
      <c r="CA915" t="s">
        <v>4023</v>
      </c>
      <c r="CB915" t="s">
        <v>422</v>
      </c>
      <c r="CC915" t="s">
        <v>528</v>
      </c>
      <c r="CD915" t="s">
        <v>4024</v>
      </c>
      <c r="CE915" t="s">
        <v>7646</v>
      </c>
      <c r="CF915" t="s">
        <v>7647</v>
      </c>
      <c r="CG915">
        <v>3434</v>
      </c>
      <c r="CH915" t="s">
        <v>518</v>
      </c>
      <c r="CI915">
        <v>343</v>
      </c>
      <c r="CJ915" t="s">
        <v>1435</v>
      </c>
      <c r="CK915" t="s">
        <v>1757</v>
      </c>
    </row>
    <row r="916" spans="1:111" x14ac:dyDescent="0.25">
      <c r="A916" t="s">
        <v>8535</v>
      </c>
      <c r="B916" t="s">
        <v>1953</v>
      </c>
      <c r="C916" t="s">
        <v>1810</v>
      </c>
      <c r="D916" t="s">
        <v>91</v>
      </c>
      <c r="E916" t="s">
        <v>332</v>
      </c>
      <c r="F916" t="s">
        <v>14</v>
      </c>
      <c r="G916" t="s">
        <v>600</v>
      </c>
      <c r="H916" t="s">
        <v>2380</v>
      </c>
      <c r="I916" t="s">
        <v>8536</v>
      </c>
      <c r="J916" t="s">
        <v>85</v>
      </c>
      <c r="K916" t="s">
        <v>117</v>
      </c>
      <c r="L916" t="s">
        <v>1956</v>
      </c>
      <c r="M916" t="s">
        <v>40</v>
      </c>
      <c r="N916" t="s">
        <v>40</v>
      </c>
      <c r="O916" t="s">
        <v>1190</v>
      </c>
      <c r="P916" t="s">
        <v>349</v>
      </c>
      <c r="Q916" t="s">
        <v>1071</v>
      </c>
      <c r="R916" t="s">
        <v>1958</v>
      </c>
      <c r="S916" t="s">
        <v>60</v>
      </c>
      <c r="T916" t="s">
        <v>1959</v>
      </c>
      <c r="U916" t="s">
        <v>1960</v>
      </c>
      <c r="V916" t="s">
        <v>1316</v>
      </c>
      <c r="W916" t="s">
        <v>1965</v>
      </c>
      <c r="X916" t="s">
        <v>623</v>
      </c>
      <c r="Y916" t="s">
        <v>1972</v>
      </c>
      <c r="Z916" t="s">
        <v>407</v>
      </c>
      <c r="AA916" t="s">
        <v>1973</v>
      </c>
      <c r="AB916" t="s">
        <v>1974</v>
      </c>
      <c r="AC916" t="s">
        <v>189</v>
      </c>
      <c r="AD916" t="s">
        <v>1976</v>
      </c>
      <c r="AE916" t="s">
        <v>1977</v>
      </c>
      <c r="AF916" t="s">
        <v>1978</v>
      </c>
      <c r="AG916">
        <v>3434</v>
      </c>
    </row>
    <row r="917" spans="1:111" x14ac:dyDescent="0.25">
      <c r="A917" t="s">
        <v>8537</v>
      </c>
      <c r="B917" t="s">
        <v>35</v>
      </c>
      <c r="C917" t="s">
        <v>576</v>
      </c>
      <c r="D917" t="s">
        <v>330</v>
      </c>
      <c r="E917" t="s">
        <v>39</v>
      </c>
      <c r="F917" t="s">
        <v>40</v>
      </c>
      <c r="G917" t="s">
        <v>1412</v>
      </c>
      <c r="H917" t="s">
        <v>160</v>
      </c>
      <c r="I917" t="s">
        <v>47</v>
      </c>
      <c r="J917" t="s">
        <v>853</v>
      </c>
      <c r="K917" t="s">
        <v>1932</v>
      </c>
      <c r="L917" t="s">
        <v>1414</v>
      </c>
      <c r="M917" t="s">
        <v>4561</v>
      </c>
      <c r="N917" t="s">
        <v>4562</v>
      </c>
      <c r="O917" t="s">
        <v>130</v>
      </c>
      <c r="P917" t="s">
        <v>25</v>
      </c>
      <c r="Q917" t="s">
        <v>285</v>
      </c>
      <c r="R917" t="s">
        <v>60</v>
      </c>
      <c r="S917" t="s">
        <v>60</v>
      </c>
      <c r="T917" t="s">
        <v>97</v>
      </c>
      <c r="U917" t="s">
        <v>98</v>
      </c>
      <c r="V917" t="s">
        <v>286</v>
      </c>
      <c r="W917" t="s">
        <v>161</v>
      </c>
      <c r="X917" t="s">
        <v>101</v>
      </c>
      <c r="Y917" t="s">
        <v>2265</v>
      </c>
      <c r="Z917" t="s">
        <v>4563</v>
      </c>
      <c r="AA917" t="s">
        <v>78</v>
      </c>
      <c r="AB917" t="s">
        <v>96</v>
      </c>
      <c r="AC917">
        <v>1</v>
      </c>
      <c r="AD917" t="s">
        <v>105</v>
      </c>
      <c r="AE917" t="s">
        <v>174</v>
      </c>
      <c r="AF917" t="s">
        <v>3034</v>
      </c>
      <c r="AG917" t="s">
        <v>2140</v>
      </c>
      <c r="AH917" t="s">
        <v>1045</v>
      </c>
      <c r="AI917" t="s">
        <v>121</v>
      </c>
      <c r="AJ917" t="s">
        <v>890</v>
      </c>
      <c r="AK917" t="s">
        <v>4133</v>
      </c>
      <c r="AL917" t="s">
        <v>280</v>
      </c>
      <c r="AM917" t="s">
        <v>69</v>
      </c>
      <c r="AN917" t="s">
        <v>14</v>
      </c>
      <c r="AO917" t="s">
        <v>4564</v>
      </c>
      <c r="AP917" t="s">
        <v>88</v>
      </c>
      <c r="AQ917" t="s">
        <v>55</v>
      </c>
      <c r="AR917" t="s">
        <v>4565</v>
      </c>
      <c r="AS917" t="s">
        <v>490</v>
      </c>
      <c r="AT917" t="s">
        <v>963</v>
      </c>
      <c r="AU917" t="s">
        <v>4566</v>
      </c>
      <c r="AV917" t="s">
        <v>3794</v>
      </c>
      <c r="AW917" t="s">
        <v>741</v>
      </c>
      <c r="AX917" t="s">
        <v>354</v>
      </c>
      <c r="AY917" t="s">
        <v>355</v>
      </c>
      <c r="AZ917" t="s">
        <v>528</v>
      </c>
      <c r="BA917" t="s">
        <v>29</v>
      </c>
      <c r="BB917" t="s">
        <v>4567</v>
      </c>
      <c r="BC917" t="s">
        <v>2631</v>
      </c>
      <c r="BD917">
        <v>3434</v>
      </c>
      <c r="BE917" t="s">
        <v>194</v>
      </c>
      <c r="BF917" t="s">
        <v>274</v>
      </c>
    </row>
    <row r="918" spans="1:111" x14ac:dyDescent="0.25">
      <c r="A918" t="s">
        <v>8538</v>
      </c>
      <c r="B918" t="s">
        <v>123</v>
      </c>
      <c r="C918" t="s">
        <v>123</v>
      </c>
      <c r="D918" t="s">
        <v>35</v>
      </c>
      <c r="E918" t="s">
        <v>576</v>
      </c>
      <c r="F918" t="s">
        <v>576</v>
      </c>
      <c r="G918" t="s">
        <v>3760</v>
      </c>
      <c r="H918" t="s">
        <v>2132</v>
      </c>
      <c r="I918" t="s">
        <v>1058</v>
      </c>
      <c r="J918" t="s">
        <v>119</v>
      </c>
      <c r="K918" t="s">
        <v>3761</v>
      </c>
      <c r="L918" t="s">
        <v>47</v>
      </c>
      <c r="M918" t="s">
        <v>47</v>
      </c>
      <c r="N918" t="s">
        <v>48</v>
      </c>
      <c r="O918" t="s">
        <v>48</v>
      </c>
      <c r="P918" t="s">
        <v>3762</v>
      </c>
      <c r="Q918" t="s">
        <v>1414</v>
      </c>
      <c r="R918" t="s">
        <v>1675</v>
      </c>
      <c r="S918" t="s">
        <v>78</v>
      </c>
      <c r="T918" t="s">
        <v>78</v>
      </c>
      <c r="U918" t="s">
        <v>3141</v>
      </c>
      <c r="V918" t="s">
        <v>24</v>
      </c>
      <c r="W918" t="s">
        <v>24</v>
      </c>
      <c r="X918" t="s">
        <v>25</v>
      </c>
      <c r="Y918" t="s">
        <v>25</v>
      </c>
      <c r="Z918" t="s">
        <v>26</v>
      </c>
      <c r="AA918" t="s">
        <v>3763</v>
      </c>
      <c r="AB918" t="s">
        <v>2089</v>
      </c>
      <c r="AC918" t="s">
        <v>3764</v>
      </c>
      <c r="AD918" t="s">
        <v>14</v>
      </c>
      <c r="AE918" t="s">
        <v>14</v>
      </c>
      <c r="AF918" t="s">
        <v>14</v>
      </c>
      <c r="AG918" t="s">
        <v>14</v>
      </c>
      <c r="AH918" t="s">
        <v>14</v>
      </c>
      <c r="AI918" t="s">
        <v>326</v>
      </c>
      <c r="AJ918" t="s">
        <v>823</v>
      </c>
      <c r="AK918" t="s">
        <v>38</v>
      </c>
      <c r="AL918" t="s">
        <v>357</v>
      </c>
      <c r="AM918" t="s">
        <v>337</v>
      </c>
      <c r="AN918" t="s">
        <v>40</v>
      </c>
      <c r="AO918" t="s">
        <v>40</v>
      </c>
      <c r="AP918" t="s">
        <v>40</v>
      </c>
      <c r="AQ918" t="s">
        <v>40</v>
      </c>
      <c r="AR918" t="s">
        <v>65</v>
      </c>
      <c r="AS918" t="s">
        <v>895</v>
      </c>
      <c r="AT918" t="s">
        <v>60</v>
      </c>
      <c r="AU918" t="s">
        <v>97</v>
      </c>
      <c r="AV918" t="s">
        <v>98</v>
      </c>
      <c r="AW918" t="s">
        <v>896</v>
      </c>
      <c r="AX918" t="s">
        <v>101</v>
      </c>
      <c r="AY918" t="s">
        <v>897</v>
      </c>
      <c r="AZ918" t="s">
        <v>280</v>
      </c>
      <c r="BA918" t="s">
        <v>1477</v>
      </c>
      <c r="BB918" t="s">
        <v>96</v>
      </c>
      <c r="BC918" t="s">
        <v>96</v>
      </c>
      <c r="BD918">
        <v>1</v>
      </c>
      <c r="BE918">
        <v>1</v>
      </c>
      <c r="BF918" t="s">
        <v>501</v>
      </c>
      <c r="BG918" t="s">
        <v>1727</v>
      </c>
      <c r="BH918" t="s">
        <v>1558</v>
      </c>
      <c r="BI918" t="s">
        <v>109</v>
      </c>
      <c r="BJ918" t="s">
        <v>3576</v>
      </c>
      <c r="BK918" t="s">
        <v>350</v>
      </c>
      <c r="BL918" t="s">
        <v>114</v>
      </c>
      <c r="BM918" t="s">
        <v>913</v>
      </c>
      <c r="BN918" t="s">
        <v>913</v>
      </c>
      <c r="BO918">
        <v>3</v>
      </c>
      <c r="BP918" t="s">
        <v>3176</v>
      </c>
      <c r="BQ918" t="s">
        <v>1683</v>
      </c>
      <c r="BR918" t="s">
        <v>1105</v>
      </c>
      <c r="BS918" t="s">
        <v>1647</v>
      </c>
      <c r="BT918" t="s">
        <v>3040</v>
      </c>
      <c r="BU918" t="s">
        <v>3765</v>
      </c>
      <c r="BV918" t="s">
        <v>1107</v>
      </c>
      <c r="BW918" t="s">
        <v>1107</v>
      </c>
      <c r="BX918" t="s">
        <v>3766</v>
      </c>
      <c r="BY918" t="s">
        <v>3767</v>
      </c>
      <c r="BZ918" t="s">
        <v>910</v>
      </c>
      <c r="CA918" t="s">
        <v>325</v>
      </c>
      <c r="CB918" t="s">
        <v>911</v>
      </c>
      <c r="CC918" t="s">
        <v>64</v>
      </c>
      <c r="CD918" t="s">
        <v>422</v>
      </c>
      <c r="CE918" t="s">
        <v>423</v>
      </c>
      <c r="CF918" t="s">
        <v>3768</v>
      </c>
      <c r="CG918" t="s">
        <v>3769</v>
      </c>
      <c r="CH918" t="s">
        <v>3581</v>
      </c>
      <c r="CI918" t="s">
        <v>916</v>
      </c>
      <c r="CJ918" t="s">
        <v>141</v>
      </c>
      <c r="CK918" t="s">
        <v>3770</v>
      </c>
    </row>
    <row r="919" spans="1:111" x14ac:dyDescent="0.25">
      <c r="A919" t="s">
        <v>8539</v>
      </c>
      <c r="B919" t="s">
        <v>712</v>
      </c>
      <c r="C919" t="s">
        <v>2</v>
      </c>
      <c r="D919" t="s">
        <v>60</v>
      </c>
      <c r="E919" t="s">
        <v>60</v>
      </c>
      <c r="F919" t="s">
        <v>2198</v>
      </c>
      <c r="G919" t="s">
        <v>2491</v>
      </c>
      <c r="H919" t="s">
        <v>2492</v>
      </c>
      <c r="I919" t="s">
        <v>927</v>
      </c>
      <c r="J919" t="s">
        <v>523</v>
      </c>
      <c r="K919" t="s">
        <v>994</v>
      </c>
      <c r="L919" t="s">
        <v>159</v>
      </c>
      <c r="M919" t="s">
        <v>159</v>
      </c>
      <c r="N919" t="s">
        <v>2493</v>
      </c>
      <c r="O919" t="s">
        <v>487</v>
      </c>
      <c r="P919" t="s">
        <v>1515</v>
      </c>
      <c r="Q919" t="s">
        <v>1515</v>
      </c>
      <c r="R919" t="s">
        <v>64</v>
      </c>
      <c r="S919" t="s">
        <v>73</v>
      </c>
      <c r="T919" t="s">
        <v>2495</v>
      </c>
      <c r="U919" t="s">
        <v>2496</v>
      </c>
      <c r="V919" t="s">
        <v>14</v>
      </c>
      <c r="W919" t="s">
        <v>14</v>
      </c>
      <c r="X919" t="s">
        <v>14</v>
      </c>
      <c r="Y919" t="s">
        <v>615</v>
      </c>
      <c r="Z919" t="s">
        <v>8540</v>
      </c>
      <c r="AA919" t="s">
        <v>3755</v>
      </c>
      <c r="AB919" t="s">
        <v>528</v>
      </c>
      <c r="AC919" t="s">
        <v>528</v>
      </c>
      <c r="AD919" t="s">
        <v>403</v>
      </c>
      <c r="AE919" t="s">
        <v>2499</v>
      </c>
      <c r="AF919" t="s">
        <v>2016</v>
      </c>
      <c r="AG919" t="s">
        <v>119</v>
      </c>
      <c r="AH919" t="s">
        <v>325</v>
      </c>
      <c r="AI919" t="s">
        <v>8541</v>
      </c>
      <c r="AJ919" t="s">
        <v>343</v>
      </c>
      <c r="AK919" t="s">
        <v>8542</v>
      </c>
      <c r="AL919" t="s">
        <v>40</v>
      </c>
      <c r="AM919" t="s">
        <v>40</v>
      </c>
      <c r="AN919" t="s">
        <v>85</v>
      </c>
      <c r="AO919" t="s">
        <v>85</v>
      </c>
      <c r="AP919" t="s">
        <v>2501</v>
      </c>
      <c r="AQ919" t="s">
        <v>1647</v>
      </c>
      <c r="AR919" t="s">
        <v>2502</v>
      </c>
      <c r="AS919" t="s">
        <v>1548</v>
      </c>
      <c r="AT919" t="s">
        <v>2399</v>
      </c>
      <c r="AU919" t="s">
        <v>94</v>
      </c>
      <c r="AV919" t="s">
        <v>1599</v>
      </c>
      <c r="AW919" t="s">
        <v>123</v>
      </c>
      <c r="AX919" t="s">
        <v>2504</v>
      </c>
      <c r="AY919" t="s">
        <v>98</v>
      </c>
      <c r="AZ919" t="s">
        <v>98</v>
      </c>
      <c r="BA919" t="s">
        <v>101</v>
      </c>
      <c r="BB919" t="s">
        <v>101</v>
      </c>
      <c r="BC919" t="s">
        <v>1213</v>
      </c>
      <c r="BD919" t="s">
        <v>1941</v>
      </c>
      <c r="BE919" t="s">
        <v>78</v>
      </c>
      <c r="BF919" t="s">
        <v>231</v>
      </c>
      <c r="BG919" t="s">
        <v>683</v>
      </c>
      <c r="BH919" t="s">
        <v>105</v>
      </c>
      <c r="BI919" t="s">
        <v>105</v>
      </c>
      <c r="BJ919" t="s">
        <v>8543</v>
      </c>
    </row>
    <row r="920" spans="1:111" x14ac:dyDescent="0.25">
      <c r="A920" t="s">
        <v>8544</v>
      </c>
      <c r="B920" t="s">
        <v>487</v>
      </c>
      <c r="C920" t="s">
        <v>1878</v>
      </c>
      <c r="D920" t="s">
        <v>6417</v>
      </c>
      <c r="E920" t="s">
        <v>6418</v>
      </c>
      <c r="F920" t="s">
        <v>6419</v>
      </c>
      <c r="G920" t="s">
        <v>6420</v>
      </c>
      <c r="H920" t="s">
        <v>1915</v>
      </c>
      <c r="I920" t="s">
        <v>1916</v>
      </c>
      <c r="J920" t="s">
        <v>6421</v>
      </c>
      <c r="K920" t="s">
        <v>14</v>
      </c>
      <c r="L920" t="s">
        <v>14</v>
      </c>
      <c r="M920" t="s">
        <v>14</v>
      </c>
      <c r="N920" t="s">
        <v>575</v>
      </c>
      <c r="O920" t="s">
        <v>6423</v>
      </c>
      <c r="P920" t="s">
        <v>2644</v>
      </c>
      <c r="Q920" t="s">
        <v>90</v>
      </c>
      <c r="R920" t="s">
        <v>90</v>
      </c>
      <c r="S920" t="s">
        <v>8545</v>
      </c>
      <c r="T920" t="s">
        <v>1919</v>
      </c>
      <c r="U920" t="s">
        <v>2731</v>
      </c>
      <c r="V920" t="s">
        <v>45</v>
      </c>
      <c r="W920" t="s">
        <v>221</v>
      </c>
      <c r="X920" t="s">
        <v>220</v>
      </c>
      <c r="Y920" t="s">
        <v>220</v>
      </c>
      <c r="Z920" t="s">
        <v>222</v>
      </c>
      <c r="AA920" t="s">
        <v>983</v>
      </c>
      <c r="AB920" t="s">
        <v>25</v>
      </c>
      <c r="AC920" t="s">
        <v>25</v>
      </c>
      <c r="AD920" t="s">
        <v>975</v>
      </c>
      <c r="AE920" t="s">
        <v>976</v>
      </c>
      <c r="AF920" t="s">
        <v>138</v>
      </c>
      <c r="AG920" t="s">
        <v>209</v>
      </c>
      <c r="AH920" t="s">
        <v>209</v>
      </c>
      <c r="AI920" t="s">
        <v>71</v>
      </c>
      <c r="AJ920" t="s">
        <v>96</v>
      </c>
      <c r="AK920" t="s">
        <v>96</v>
      </c>
      <c r="AL920" t="s">
        <v>96</v>
      </c>
      <c r="AM920" t="s">
        <v>97</v>
      </c>
      <c r="AN920" t="s">
        <v>97</v>
      </c>
      <c r="AO920" t="s">
        <v>98</v>
      </c>
      <c r="AP920" t="s">
        <v>98</v>
      </c>
      <c r="AQ920" t="s">
        <v>101</v>
      </c>
      <c r="AR920" t="s">
        <v>101</v>
      </c>
      <c r="AS920" t="s">
        <v>78</v>
      </c>
      <c r="AT920" t="s">
        <v>78</v>
      </c>
      <c r="AU920" t="s">
        <v>16</v>
      </c>
      <c r="AV920" t="s">
        <v>2735</v>
      </c>
      <c r="AW920" t="s">
        <v>105</v>
      </c>
      <c r="AX920" t="s">
        <v>26</v>
      </c>
      <c r="AY920" t="s">
        <v>26</v>
      </c>
      <c r="AZ920" t="s">
        <v>1601</v>
      </c>
      <c r="BA920" t="s">
        <v>452</v>
      </c>
      <c r="BB920" t="s">
        <v>373</v>
      </c>
      <c r="BC920" t="s">
        <v>453</v>
      </c>
      <c r="BD920" t="s">
        <v>1</v>
      </c>
      <c r="BE920" t="s">
        <v>1</v>
      </c>
      <c r="BF920" t="s">
        <v>85</v>
      </c>
      <c r="BG920" t="s">
        <v>239</v>
      </c>
      <c r="BH920" t="s">
        <v>111</v>
      </c>
      <c r="BI920" t="s">
        <v>474</v>
      </c>
      <c r="BJ920" t="s">
        <v>1013</v>
      </c>
      <c r="BK920" t="s">
        <v>21</v>
      </c>
      <c r="BL920" t="s">
        <v>6424</v>
      </c>
      <c r="BM920">
        <v>0</v>
      </c>
      <c r="BN920" t="s">
        <v>2086</v>
      </c>
      <c r="BO920" t="s">
        <v>3319</v>
      </c>
      <c r="BP920" t="s">
        <v>6425</v>
      </c>
      <c r="BQ920" t="s">
        <v>70</v>
      </c>
      <c r="BR920" t="s">
        <v>1964</v>
      </c>
      <c r="BS920" t="e">
        <f>Y</f>
        <v>#NAME?</v>
      </c>
      <c r="BT920" t="s">
        <v>528</v>
      </c>
      <c r="BU920" t="s">
        <v>40</v>
      </c>
      <c r="BV920" t="s">
        <v>40</v>
      </c>
      <c r="BW920">
        <v>1</v>
      </c>
      <c r="BX920" t="s">
        <v>321</v>
      </c>
      <c r="BY920" t="s">
        <v>793</v>
      </c>
      <c r="BZ920" t="s">
        <v>6426</v>
      </c>
      <c r="CA920" t="s">
        <v>6427</v>
      </c>
      <c r="CB920" t="s">
        <v>6428</v>
      </c>
      <c r="CC920" t="s">
        <v>18</v>
      </c>
      <c r="CD920" t="s">
        <v>6429</v>
      </c>
      <c r="CE920" t="s">
        <v>32</v>
      </c>
      <c r="CF920" t="s">
        <v>194</v>
      </c>
      <c r="CG920">
        <v>343</v>
      </c>
      <c r="CH920">
        <v>3434</v>
      </c>
      <c r="CI920" t="s">
        <v>2945</v>
      </c>
      <c r="CJ920" t="s">
        <v>274</v>
      </c>
      <c r="CK920" t="s">
        <v>2797</v>
      </c>
    </row>
    <row r="921" spans="1:111" x14ac:dyDescent="0.25">
      <c r="A921" t="s">
        <v>8546</v>
      </c>
      <c r="B921" t="s">
        <v>272</v>
      </c>
      <c r="C921" t="s">
        <v>2152</v>
      </c>
      <c r="D921" t="s">
        <v>39</v>
      </c>
      <c r="E921" t="s">
        <v>8</v>
      </c>
      <c r="F921" t="s">
        <v>994</v>
      </c>
      <c r="G921" t="s">
        <v>2153</v>
      </c>
      <c r="H921" t="s">
        <v>524</v>
      </c>
      <c r="I921" t="s">
        <v>2635</v>
      </c>
      <c r="J921" t="s">
        <v>2636</v>
      </c>
      <c r="K921" t="s">
        <v>617</v>
      </c>
      <c r="L921" t="s">
        <v>16</v>
      </c>
      <c r="M921" t="s">
        <v>57</v>
      </c>
      <c r="N921" t="s">
        <v>75</v>
      </c>
      <c r="O921" t="s">
        <v>8547</v>
      </c>
      <c r="P921" t="s">
        <v>471</v>
      </c>
      <c r="Q921" t="s">
        <v>325</v>
      </c>
      <c r="R921" t="s">
        <v>3194</v>
      </c>
      <c r="S921" t="s">
        <v>528</v>
      </c>
      <c r="T921" t="s">
        <v>528</v>
      </c>
      <c r="U921" t="s">
        <v>1</v>
      </c>
      <c r="V921" t="s">
        <v>1</v>
      </c>
      <c r="W921" t="s">
        <v>1</v>
      </c>
      <c r="X921" t="s">
        <v>85</v>
      </c>
      <c r="Y921" t="s">
        <v>85</v>
      </c>
      <c r="Z921" t="s">
        <v>8548</v>
      </c>
      <c r="AA921" t="s">
        <v>231</v>
      </c>
      <c r="AB921" t="s">
        <v>28</v>
      </c>
      <c r="AC921" t="s">
        <v>8549</v>
      </c>
      <c r="AD921" t="s">
        <v>804</v>
      </c>
      <c r="AE921" t="s">
        <v>402</v>
      </c>
      <c r="AF921" t="s">
        <v>1116</v>
      </c>
      <c r="AG921" t="s">
        <v>676</v>
      </c>
      <c r="AH921" t="s">
        <v>29</v>
      </c>
      <c r="AI921" t="s">
        <v>8416</v>
      </c>
      <c r="AJ921" t="s">
        <v>14</v>
      </c>
      <c r="AK921" t="s">
        <v>14</v>
      </c>
      <c r="AL921" t="s">
        <v>14</v>
      </c>
      <c r="AM921" t="s">
        <v>14</v>
      </c>
      <c r="AN921" t="s">
        <v>14</v>
      </c>
      <c r="AO921" t="s">
        <v>14</v>
      </c>
      <c r="AP921" t="s">
        <v>14</v>
      </c>
      <c r="AQ921" t="s">
        <v>6794</v>
      </c>
      <c r="AR921" t="s">
        <v>220</v>
      </c>
      <c r="AS921" t="s">
        <v>6795</v>
      </c>
      <c r="AT921" t="s">
        <v>159</v>
      </c>
      <c r="AU921" t="s">
        <v>159</v>
      </c>
      <c r="AV921" t="s">
        <v>8550</v>
      </c>
      <c r="AW921" t="s">
        <v>138</v>
      </c>
      <c r="AX921" t="s">
        <v>138</v>
      </c>
      <c r="AY921" t="s">
        <v>96</v>
      </c>
      <c r="AZ921" t="s">
        <v>97</v>
      </c>
      <c r="BA921" t="s">
        <v>98</v>
      </c>
      <c r="BB921" t="s">
        <v>98</v>
      </c>
      <c r="BC921" t="s">
        <v>101</v>
      </c>
      <c r="BD921" t="s">
        <v>101</v>
      </c>
      <c r="BE921" t="s">
        <v>226</v>
      </c>
      <c r="BF921" t="s">
        <v>2504</v>
      </c>
      <c r="BG921" t="s">
        <v>2161</v>
      </c>
      <c r="BH921" t="s">
        <v>2162</v>
      </c>
      <c r="BI921" t="s">
        <v>5880</v>
      </c>
      <c r="BJ921" t="s">
        <v>963</v>
      </c>
      <c r="BK921" t="s">
        <v>2164</v>
      </c>
      <c r="BL921" t="s">
        <v>5455</v>
      </c>
      <c r="BM921" t="s">
        <v>223</v>
      </c>
      <c r="BN921" t="s">
        <v>105</v>
      </c>
      <c r="BO921" t="s">
        <v>105</v>
      </c>
      <c r="BP921" t="s">
        <v>2166</v>
      </c>
      <c r="BQ921" t="s">
        <v>2167</v>
      </c>
      <c r="BR921" t="s">
        <v>2057</v>
      </c>
      <c r="BS921" t="s">
        <v>64</v>
      </c>
      <c r="BT921" t="s">
        <v>458</v>
      </c>
      <c r="BU921" t="s">
        <v>2171</v>
      </c>
      <c r="BV921" t="s">
        <v>2172</v>
      </c>
      <c r="BW921" t="s">
        <v>42</v>
      </c>
      <c r="BX921" t="s">
        <v>69</v>
      </c>
      <c r="BY921" t="s">
        <v>8551</v>
      </c>
    </row>
    <row r="922" spans="1:111" x14ac:dyDescent="0.25">
      <c r="A922" t="s">
        <v>8552</v>
      </c>
      <c r="B922" t="s">
        <v>1</v>
      </c>
      <c r="C922" t="s">
        <v>1</v>
      </c>
      <c r="D922" t="s">
        <v>1</v>
      </c>
      <c r="E922" t="s">
        <v>1437</v>
      </c>
      <c r="F922" t="s">
        <v>39</v>
      </c>
      <c r="G922" t="s">
        <v>13</v>
      </c>
      <c r="H922" t="s">
        <v>1438</v>
      </c>
      <c r="I922" t="s">
        <v>7</v>
      </c>
      <c r="J922" t="s">
        <v>8</v>
      </c>
      <c r="K922" t="s">
        <v>155</v>
      </c>
      <c r="L922" t="s">
        <v>1439</v>
      </c>
      <c r="M922" t="s">
        <v>145</v>
      </c>
      <c r="N922" t="s">
        <v>32</v>
      </c>
      <c r="O922" t="s">
        <v>1241</v>
      </c>
      <c r="P922" t="s">
        <v>22</v>
      </c>
      <c r="Q922" t="s">
        <v>1440</v>
      </c>
      <c r="R922" t="s">
        <v>532</v>
      </c>
      <c r="S922" t="s">
        <v>42</v>
      </c>
      <c r="T922" t="s">
        <v>42</v>
      </c>
      <c r="U922" t="s">
        <v>14</v>
      </c>
      <c r="V922" t="s">
        <v>14</v>
      </c>
      <c r="W922" t="s">
        <v>252</v>
      </c>
      <c r="X922" t="s">
        <v>1441</v>
      </c>
      <c r="Y922" t="s">
        <v>64</v>
      </c>
      <c r="Z922">
        <v>7</v>
      </c>
      <c r="AA922" t="s">
        <v>440</v>
      </c>
      <c r="AB922" t="s">
        <v>1442</v>
      </c>
      <c r="AC922" t="s">
        <v>138</v>
      </c>
      <c r="AD922" t="s">
        <v>159</v>
      </c>
      <c r="AE922" t="s">
        <v>159</v>
      </c>
      <c r="AF922" t="s">
        <v>123</v>
      </c>
      <c r="AG922" t="s">
        <v>810</v>
      </c>
      <c r="AH922" t="s">
        <v>96</v>
      </c>
      <c r="AI922" t="s">
        <v>96</v>
      </c>
      <c r="AJ922" t="s">
        <v>97</v>
      </c>
      <c r="AK922" t="s">
        <v>98</v>
      </c>
      <c r="AL922" t="s">
        <v>98</v>
      </c>
      <c r="AM922" t="s">
        <v>98</v>
      </c>
      <c r="AN922" t="s">
        <v>101</v>
      </c>
      <c r="AO922" t="s">
        <v>101</v>
      </c>
      <c r="AP922" t="s">
        <v>101</v>
      </c>
      <c r="AQ922" t="s">
        <v>499</v>
      </c>
      <c r="AR922" t="s">
        <v>1443</v>
      </c>
      <c r="AS922" t="s">
        <v>560</v>
      </c>
      <c r="AT922" t="s">
        <v>78</v>
      </c>
      <c r="AU922" t="s">
        <v>644</v>
      </c>
      <c r="AV922" t="s">
        <v>36</v>
      </c>
      <c r="AW922" t="s">
        <v>1444</v>
      </c>
      <c r="AX922" t="s">
        <v>1445</v>
      </c>
      <c r="AY922" t="s">
        <v>1446</v>
      </c>
      <c r="AZ922" t="s">
        <v>1447</v>
      </c>
      <c r="BA922" t="s">
        <v>1448</v>
      </c>
      <c r="BB922" t="s">
        <v>1449</v>
      </c>
      <c r="BC922" t="s">
        <v>398</v>
      </c>
      <c r="BD922" t="s">
        <v>1450</v>
      </c>
      <c r="BE922" t="s">
        <v>174</v>
      </c>
      <c r="BF922" t="s">
        <v>743</v>
      </c>
      <c r="BG922" t="s">
        <v>1451</v>
      </c>
      <c r="BH922" t="s">
        <v>1452</v>
      </c>
      <c r="BI922" t="s">
        <v>1453</v>
      </c>
      <c r="BJ922" t="s">
        <v>1454</v>
      </c>
      <c r="BK922" t="s">
        <v>747</v>
      </c>
      <c r="BL922" t="s">
        <v>1455</v>
      </c>
      <c r="BM922" t="s">
        <v>1456</v>
      </c>
      <c r="BN922" t="s">
        <v>18</v>
      </c>
      <c r="BO922">
        <v>8</v>
      </c>
      <c r="BP922" t="s">
        <v>1043</v>
      </c>
      <c r="BQ922" t="s">
        <v>716</v>
      </c>
      <c r="BR922" t="s">
        <v>939</v>
      </c>
      <c r="BS922" t="s">
        <v>1457</v>
      </c>
      <c r="BT922" t="s">
        <v>528</v>
      </c>
      <c r="BU922" t="s">
        <v>189</v>
      </c>
      <c r="BV922" t="s">
        <v>1458</v>
      </c>
      <c r="BW922" t="s">
        <v>667</v>
      </c>
      <c r="BX922" t="s">
        <v>1140</v>
      </c>
      <c r="BY922" t="s">
        <v>119</v>
      </c>
      <c r="BZ922" t="s">
        <v>1459</v>
      </c>
      <c r="CA922" t="s">
        <v>137</v>
      </c>
      <c r="CB922">
        <v>0</v>
      </c>
      <c r="CC922" t="s">
        <v>600</v>
      </c>
      <c r="CD922">
        <v>3434</v>
      </c>
      <c r="CE922">
        <v>3434</v>
      </c>
      <c r="CF922">
        <v>1</v>
      </c>
      <c r="CG922" t="s">
        <v>194</v>
      </c>
      <c r="CH922" t="s">
        <v>1460</v>
      </c>
      <c r="CI922" t="s">
        <v>1461</v>
      </c>
    </row>
    <row r="923" spans="1:111" x14ac:dyDescent="0.25">
      <c r="A923" t="s">
        <v>8553</v>
      </c>
      <c r="B923" t="s">
        <v>793</v>
      </c>
      <c r="C923" t="s">
        <v>464</v>
      </c>
      <c r="D923" t="s">
        <v>528</v>
      </c>
      <c r="E923" t="s">
        <v>4202</v>
      </c>
      <c r="F923" t="s">
        <v>4203</v>
      </c>
      <c r="G923" t="s">
        <v>4416</v>
      </c>
      <c r="H923" t="s">
        <v>741</v>
      </c>
      <c r="I923" t="s">
        <v>741</v>
      </c>
      <c r="J923" t="s">
        <v>669</v>
      </c>
      <c r="K923" t="s">
        <v>4205</v>
      </c>
      <c r="L923" t="s">
        <v>3124</v>
      </c>
      <c r="M923" t="s">
        <v>17</v>
      </c>
      <c r="N923" t="s">
        <v>798</v>
      </c>
      <c r="O923" t="s">
        <v>2394</v>
      </c>
      <c r="P923" t="s">
        <v>53</v>
      </c>
      <c r="Q923" t="s">
        <v>1352</v>
      </c>
      <c r="R923" t="s">
        <v>14</v>
      </c>
      <c r="S923" t="s">
        <v>14</v>
      </c>
      <c r="T923" t="s">
        <v>14</v>
      </c>
      <c r="U923" t="s">
        <v>1923</v>
      </c>
      <c r="V923" t="s">
        <v>24</v>
      </c>
      <c r="W923" t="s">
        <v>24</v>
      </c>
      <c r="X923" t="s">
        <v>24</v>
      </c>
      <c r="Y923" t="s">
        <v>25</v>
      </c>
      <c r="Z923" t="s">
        <v>209</v>
      </c>
      <c r="AA923" t="s">
        <v>4206</v>
      </c>
      <c r="AB923" t="s">
        <v>960</v>
      </c>
      <c r="AC923" t="s">
        <v>1</v>
      </c>
      <c r="AD923" t="s">
        <v>1</v>
      </c>
      <c r="AE923" t="s">
        <v>85</v>
      </c>
      <c r="AF923" t="s">
        <v>4417</v>
      </c>
      <c r="AG923" t="s">
        <v>4418</v>
      </c>
      <c r="AH923" t="s">
        <v>70</v>
      </c>
      <c r="AI923" t="s">
        <v>4208</v>
      </c>
      <c r="AJ923" t="s">
        <v>4419</v>
      </c>
      <c r="AK923" t="s">
        <v>3284</v>
      </c>
      <c r="AL923" t="s">
        <v>16</v>
      </c>
      <c r="AM923" t="s">
        <v>3969</v>
      </c>
      <c r="AN923" t="s">
        <v>849</v>
      </c>
      <c r="AO923" t="s">
        <v>174</v>
      </c>
      <c r="AP923" t="s">
        <v>109</v>
      </c>
      <c r="AQ923" t="s">
        <v>229</v>
      </c>
      <c r="AR923" t="s">
        <v>4420</v>
      </c>
      <c r="AS923" t="s">
        <v>2894</v>
      </c>
      <c r="AT923" t="s">
        <v>4421</v>
      </c>
      <c r="AU923" t="s">
        <v>156</v>
      </c>
      <c r="AV923" t="s">
        <v>237</v>
      </c>
      <c r="AW923" t="s">
        <v>4422</v>
      </c>
      <c r="AX923" t="s">
        <v>298</v>
      </c>
      <c r="AY923" t="s">
        <v>4423</v>
      </c>
      <c r="AZ923" t="s">
        <v>2562</v>
      </c>
      <c r="BA923" t="s">
        <v>973</v>
      </c>
      <c r="BB923" t="s">
        <v>12</v>
      </c>
      <c r="BC923" t="s">
        <v>12</v>
      </c>
      <c r="BD923" t="s">
        <v>4424</v>
      </c>
    </row>
    <row r="924" spans="1:111" x14ac:dyDescent="0.25">
      <c r="A924" t="s">
        <v>8554</v>
      </c>
      <c r="B924" t="s">
        <v>3233</v>
      </c>
      <c r="C924" t="s">
        <v>45</v>
      </c>
      <c r="D924" t="s">
        <v>2348</v>
      </c>
      <c r="E924" t="s">
        <v>160</v>
      </c>
      <c r="F924" t="s">
        <v>534</v>
      </c>
      <c r="G924" t="s">
        <v>7</v>
      </c>
      <c r="H924" t="s">
        <v>8</v>
      </c>
      <c r="I924" t="s">
        <v>9</v>
      </c>
      <c r="J924" t="s">
        <v>1684</v>
      </c>
      <c r="K924" t="s">
        <v>5175</v>
      </c>
      <c r="L924" t="s">
        <v>3215</v>
      </c>
      <c r="M924" t="s">
        <v>5176</v>
      </c>
      <c r="N924" t="s">
        <v>14</v>
      </c>
      <c r="O924" t="s">
        <v>14</v>
      </c>
      <c r="P924" t="s">
        <v>14</v>
      </c>
      <c r="Q924" t="s">
        <v>14</v>
      </c>
      <c r="R924" t="s">
        <v>14</v>
      </c>
      <c r="S924" t="s">
        <v>14</v>
      </c>
      <c r="T924" t="s">
        <v>5177</v>
      </c>
      <c r="U924">
        <v>5</v>
      </c>
      <c r="V924">
        <v>5</v>
      </c>
      <c r="W924" t="s">
        <v>57</v>
      </c>
      <c r="X924" t="s">
        <v>85</v>
      </c>
      <c r="Y924" t="s">
        <v>1717</v>
      </c>
      <c r="Z924" t="s">
        <v>13</v>
      </c>
      <c r="AA924" t="s">
        <v>13</v>
      </c>
      <c r="AB924" t="s">
        <v>6675</v>
      </c>
      <c r="AC924" t="s">
        <v>729</v>
      </c>
      <c r="AD924" t="s">
        <v>6935</v>
      </c>
      <c r="AE924" t="s">
        <v>2016</v>
      </c>
      <c r="AF924" t="s">
        <v>161</v>
      </c>
      <c r="AG924" t="s">
        <v>1</v>
      </c>
      <c r="AH924" t="s">
        <v>1</v>
      </c>
      <c r="AI924" t="s">
        <v>1</v>
      </c>
      <c r="AJ924" t="s">
        <v>56</v>
      </c>
      <c r="AK924" t="s">
        <v>607</v>
      </c>
      <c r="AL924" t="s">
        <v>2044</v>
      </c>
      <c r="AM924" t="s">
        <v>1358</v>
      </c>
      <c r="AN924" t="s">
        <v>798</v>
      </c>
      <c r="AO924" t="s">
        <v>6677</v>
      </c>
      <c r="AP924">
        <v>4</v>
      </c>
      <c r="AQ924">
        <v>4</v>
      </c>
      <c r="AR924" t="s">
        <v>3011</v>
      </c>
      <c r="AS924" t="s">
        <v>848</v>
      </c>
      <c r="AT924" t="s">
        <v>98</v>
      </c>
      <c r="AU924" t="s">
        <v>98</v>
      </c>
      <c r="AV924" t="s">
        <v>101</v>
      </c>
      <c r="AW924" t="s">
        <v>102</v>
      </c>
      <c r="AX924" t="s">
        <v>6678</v>
      </c>
      <c r="AY924" t="s">
        <v>97</v>
      </c>
      <c r="AZ924" t="s">
        <v>4916</v>
      </c>
      <c r="BA924" t="s">
        <v>6936</v>
      </c>
      <c r="BB924" t="s">
        <v>6937</v>
      </c>
      <c r="BC924" t="s">
        <v>6938</v>
      </c>
      <c r="BD924">
        <v>0</v>
      </c>
      <c r="BE924" t="s">
        <v>6939</v>
      </c>
      <c r="BF924" t="s">
        <v>223</v>
      </c>
      <c r="BG924" t="s">
        <v>105</v>
      </c>
      <c r="BH924" t="s">
        <v>1058</v>
      </c>
      <c r="BI924" t="s">
        <v>96</v>
      </c>
      <c r="BJ924" t="s">
        <v>6680</v>
      </c>
      <c r="BK924" t="s">
        <v>6681</v>
      </c>
      <c r="BL924" t="s">
        <v>996</v>
      </c>
      <c r="BM924" t="s">
        <v>2618</v>
      </c>
      <c r="BN924" t="s">
        <v>6940</v>
      </c>
      <c r="BO924" t="s">
        <v>174</v>
      </c>
      <c r="BP924" t="s">
        <v>1263</v>
      </c>
      <c r="BQ924" t="s">
        <v>1449</v>
      </c>
      <c r="BR924" t="s">
        <v>1222</v>
      </c>
      <c r="BS924" t="s">
        <v>5140</v>
      </c>
      <c r="BT924" t="s">
        <v>1097</v>
      </c>
      <c r="BU924" t="s">
        <v>6682</v>
      </c>
      <c r="BV924" t="s">
        <v>6683</v>
      </c>
      <c r="BW924" t="s">
        <v>64</v>
      </c>
      <c r="BX924" t="s">
        <v>6941</v>
      </c>
      <c r="BY924" t="s">
        <v>16</v>
      </c>
      <c r="BZ924" t="s">
        <v>22</v>
      </c>
      <c r="CA924" t="s">
        <v>26</v>
      </c>
      <c r="CB924" t="s">
        <v>224</v>
      </c>
      <c r="CC924" t="s">
        <v>24</v>
      </c>
      <c r="CD924" t="s">
        <v>25</v>
      </c>
      <c r="CE924" t="s">
        <v>1361</v>
      </c>
      <c r="CF924" t="s">
        <v>1385</v>
      </c>
      <c r="CG924" t="s">
        <v>1541</v>
      </c>
      <c r="CH924" t="s">
        <v>963</v>
      </c>
      <c r="CI924" t="s">
        <v>4807</v>
      </c>
      <c r="CJ924" t="s">
        <v>1926</v>
      </c>
      <c r="CK924" t="s">
        <v>5860</v>
      </c>
      <c r="CL924" t="s">
        <v>138</v>
      </c>
      <c r="CM924" t="s">
        <v>830</v>
      </c>
      <c r="CN924" t="s">
        <v>42</v>
      </c>
      <c r="CO924" t="s">
        <v>42</v>
      </c>
      <c r="CP924" t="s">
        <v>447</v>
      </c>
      <c r="CQ924" t="s">
        <v>12</v>
      </c>
      <c r="CR924" t="s">
        <v>594</v>
      </c>
      <c r="CS924" t="s">
        <v>6942</v>
      </c>
      <c r="CT924" t="s">
        <v>682</v>
      </c>
      <c r="CU924" t="s">
        <v>321</v>
      </c>
      <c r="CV924" t="s">
        <v>4460</v>
      </c>
      <c r="CW924" t="s">
        <v>6689</v>
      </c>
      <c r="CX924" t="s">
        <v>32</v>
      </c>
      <c r="CY924">
        <v>11</v>
      </c>
      <c r="CZ924" t="s">
        <v>194</v>
      </c>
      <c r="DA924">
        <v>3434</v>
      </c>
      <c r="DB924" t="s">
        <v>6943</v>
      </c>
      <c r="DC924" t="s">
        <v>1461</v>
      </c>
    </row>
    <row r="925" spans="1:111" x14ac:dyDescent="0.25">
      <c r="A925" t="s">
        <v>8555</v>
      </c>
      <c r="B925" t="s">
        <v>123</v>
      </c>
      <c r="C925" t="s">
        <v>35</v>
      </c>
      <c r="D925" t="s">
        <v>3906</v>
      </c>
      <c r="E925" t="s">
        <v>521</v>
      </c>
      <c r="F925" t="s">
        <v>1058</v>
      </c>
      <c r="G925" t="s">
        <v>8</v>
      </c>
      <c r="H925" t="s">
        <v>40</v>
      </c>
      <c r="I925" t="s">
        <v>40</v>
      </c>
      <c r="J925" t="s">
        <v>40</v>
      </c>
      <c r="K925" t="s">
        <v>3907</v>
      </c>
      <c r="L925" t="s">
        <v>26</v>
      </c>
      <c r="M925" t="s">
        <v>26</v>
      </c>
      <c r="N925" t="s">
        <v>458</v>
      </c>
      <c r="O925" t="s">
        <v>3908</v>
      </c>
      <c r="P925" t="s">
        <v>2528</v>
      </c>
      <c r="Q925" t="s">
        <v>14</v>
      </c>
      <c r="R925" t="s">
        <v>14</v>
      </c>
      <c r="S925" t="s">
        <v>3909</v>
      </c>
      <c r="T925" t="s">
        <v>3722</v>
      </c>
      <c r="U925" t="s">
        <v>151</v>
      </c>
      <c r="V925" t="s">
        <v>233</v>
      </c>
      <c r="W925" t="s">
        <v>3910</v>
      </c>
      <c r="X925" t="s">
        <v>3911</v>
      </c>
      <c r="Y925" t="s">
        <v>1038</v>
      </c>
      <c r="Z925" t="s">
        <v>60</v>
      </c>
      <c r="AA925" t="s">
        <v>60</v>
      </c>
      <c r="AB925" t="s">
        <v>3912</v>
      </c>
      <c r="AC925" t="s">
        <v>61</v>
      </c>
      <c r="AD925" t="s">
        <v>402</v>
      </c>
      <c r="AE925" t="s">
        <v>3913</v>
      </c>
      <c r="AF925" t="s">
        <v>374</v>
      </c>
      <c r="AG925" t="s">
        <v>374</v>
      </c>
      <c r="AH925" t="s">
        <v>131</v>
      </c>
      <c r="AI925" t="s">
        <v>343</v>
      </c>
      <c r="AJ925" t="s">
        <v>3763</v>
      </c>
      <c r="AK925" t="s">
        <v>36</v>
      </c>
      <c r="AL925" t="s">
        <v>2448</v>
      </c>
      <c r="AM925" t="s">
        <v>2475</v>
      </c>
      <c r="AN925" t="s">
        <v>3914</v>
      </c>
      <c r="AO925" t="s">
        <v>583</v>
      </c>
      <c r="AP925" t="s">
        <v>3915</v>
      </c>
      <c r="AQ925" t="s">
        <v>93</v>
      </c>
      <c r="AR925" t="s">
        <v>96</v>
      </c>
      <c r="AS925" t="s">
        <v>682</v>
      </c>
      <c r="AT925" t="s">
        <v>683</v>
      </c>
      <c r="AU925" t="s">
        <v>97</v>
      </c>
      <c r="AV925" t="s">
        <v>98</v>
      </c>
      <c r="AW925" t="s">
        <v>387</v>
      </c>
      <c r="AX925" t="s">
        <v>161</v>
      </c>
      <c r="AY925" t="s">
        <v>101</v>
      </c>
      <c r="AZ925" t="s">
        <v>3916</v>
      </c>
      <c r="BA925" t="s">
        <v>3194</v>
      </c>
      <c r="BB925" t="s">
        <v>3917</v>
      </c>
      <c r="BC925" t="s">
        <v>1601</v>
      </c>
      <c r="BD925" t="s">
        <v>6838</v>
      </c>
      <c r="BE925" t="s">
        <v>7971</v>
      </c>
      <c r="BF925" t="s">
        <v>3572</v>
      </c>
      <c r="BG925" t="s">
        <v>3786</v>
      </c>
      <c r="BH925" t="s">
        <v>4307</v>
      </c>
      <c r="BI925" t="s">
        <v>1260</v>
      </c>
      <c r="BJ925" t="s">
        <v>567</v>
      </c>
      <c r="BK925" t="s">
        <v>38</v>
      </c>
      <c r="BL925" t="s">
        <v>577</v>
      </c>
      <c r="BM925" t="s">
        <v>1558</v>
      </c>
      <c r="BN925" t="s">
        <v>2382</v>
      </c>
      <c r="BO925" t="s">
        <v>1045</v>
      </c>
      <c r="BP925" t="s">
        <v>47</v>
      </c>
      <c r="BQ925" t="s">
        <v>114</v>
      </c>
      <c r="BR925" t="s">
        <v>114</v>
      </c>
      <c r="BS925" t="s">
        <v>29</v>
      </c>
      <c r="BT925" t="s">
        <v>25</v>
      </c>
      <c r="BU925" t="s">
        <v>1107</v>
      </c>
      <c r="BV925" t="s">
        <v>3920</v>
      </c>
      <c r="BY925" t="s">
        <v>3921</v>
      </c>
      <c r="BZ925" t="s">
        <v>3922</v>
      </c>
      <c r="CA925" t="s">
        <v>928</v>
      </c>
      <c r="CB925" t="s">
        <v>632</v>
      </c>
      <c r="CC925" t="s">
        <v>3923</v>
      </c>
      <c r="CD925" t="s">
        <v>3924</v>
      </c>
      <c r="CE925" t="s">
        <v>3925</v>
      </c>
      <c r="CF925" t="s">
        <v>3926</v>
      </c>
      <c r="CG925" t="s">
        <v>354</v>
      </c>
      <c r="CH925" t="s">
        <v>1860</v>
      </c>
      <c r="CI925" t="s">
        <v>326</v>
      </c>
      <c r="CJ925" t="s">
        <v>48</v>
      </c>
      <c r="CK925" t="s">
        <v>2390</v>
      </c>
      <c r="CL925">
        <v>100</v>
      </c>
      <c r="CM925" t="s">
        <v>3927</v>
      </c>
      <c r="CN925" t="s">
        <v>623</v>
      </c>
      <c r="CO925" t="s">
        <v>1098</v>
      </c>
      <c r="CP925" t="s">
        <v>189</v>
      </c>
      <c r="CQ925" t="s">
        <v>3928</v>
      </c>
      <c r="CR925" t="s">
        <v>916</v>
      </c>
      <c r="CS925" t="s">
        <v>518</v>
      </c>
      <c r="CT925" t="s">
        <v>3567</v>
      </c>
    </row>
    <row r="926" spans="1:111" x14ac:dyDescent="0.25">
      <c r="A926" t="s">
        <v>8556</v>
      </c>
      <c r="B926" t="s">
        <v>1</v>
      </c>
      <c r="C926" t="s">
        <v>1512</v>
      </c>
      <c r="D926" t="s">
        <v>365</v>
      </c>
      <c r="E926" t="s">
        <v>7226</v>
      </c>
      <c r="F926" t="s">
        <v>2536</v>
      </c>
      <c r="G926" t="s">
        <v>4839</v>
      </c>
      <c r="H926" t="s">
        <v>754</v>
      </c>
      <c r="J926" t="s">
        <v>8</v>
      </c>
      <c r="K926" t="s">
        <v>554</v>
      </c>
      <c r="L926" t="s">
        <v>553</v>
      </c>
      <c r="M926" t="s">
        <v>3051</v>
      </c>
      <c r="N926" t="s">
        <v>5975</v>
      </c>
      <c r="O926" t="s">
        <v>237</v>
      </c>
      <c r="P926" t="s">
        <v>253</v>
      </c>
      <c r="Q926" t="s">
        <v>2921</v>
      </c>
      <c r="R926" t="s">
        <v>5976</v>
      </c>
      <c r="S926" t="s">
        <v>5977</v>
      </c>
      <c r="T926" t="s">
        <v>6</v>
      </c>
      <c r="U926" t="s">
        <v>2801</v>
      </c>
      <c r="V926" t="s">
        <v>5978</v>
      </c>
      <c r="W926" t="s">
        <v>373</v>
      </c>
      <c r="X926" t="s">
        <v>840</v>
      </c>
      <c r="Y926" t="s">
        <v>231</v>
      </c>
      <c r="Z926" t="s">
        <v>14</v>
      </c>
      <c r="AA926" t="s">
        <v>75</v>
      </c>
      <c r="AB926" t="s">
        <v>1036</v>
      </c>
      <c r="AC926" t="s">
        <v>1036</v>
      </c>
      <c r="AD926" t="s">
        <v>4442</v>
      </c>
      <c r="AE926" t="s">
        <v>42</v>
      </c>
      <c r="AF926" t="s">
        <v>42</v>
      </c>
      <c r="AG926" t="s">
        <v>1058</v>
      </c>
      <c r="AH926" t="s">
        <v>1107</v>
      </c>
      <c r="AI926" t="s">
        <v>7227</v>
      </c>
      <c r="AJ926" t="s">
        <v>496</v>
      </c>
      <c r="AK926" t="s">
        <v>93</v>
      </c>
      <c r="AL926" t="s">
        <v>123</v>
      </c>
      <c r="AM926" t="s">
        <v>96</v>
      </c>
      <c r="AN926" t="s">
        <v>96</v>
      </c>
      <c r="AO926" t="s">
        <v>447</v>
      </c>
      <c r="AP926" t="s">
        <v>223</v>
      </c>
      <c r="AQ926" t="s">
        <v>97</v>
      </c>
      <c r="AR926" t="s">
        <v>98</v>
      </c>
      <c r="AS926" t="s">
        <v>98</v>
      </c>
      <c r="AT926" t="s">
        <v>498</v>
      </c>
      <c r="AU926" t="s">
        <v>349</v>
      </c>
      <c r="AV926" t="s">
        <v>161</v>
      </c>
      <c r="AW926" t="s">
        <v>101</v>
      </c>
      <c r="AX926" t="s">
        <v>1869</v>
      </c>
      <c r="AY926" t="s">
        <v>390</v>
      </c>
      <c r="AZ926" t="s">
        <v>78</v>
      </c>
      <c r="BA926" t="s">
        <v>104</v>
      </c>
      <c r="BB926" t="s">
        <v>56</v>
      </c>
      <c r="BC926" t="s">
        <v>2735</v>
      </c>
      <c r="BD926" t="s">
        <v>105</v>
      </c>
      <c r="BE926" t="s">
        <v>26</v>
      </c>
      <c r="BF926" t="s">
        <v>398</v>
      </c>
      <c r="BG926" t="s">
        <v>7228</v>
      </c>
      <c r="BH926" t="s">
        <v>174</v>
      </c>
      <c r="BI926" t="s">
        <v>111</v>
      </c>
      <c r="BJ926" t="s">
        <v>6716</v>
      </c>
      <c r="BK926" t="s">
        <v>40</v>
      </c>
      <c r="BL926" t="s">
        <v>40</v>
      </c>
      <c r="BM926" t="s">
        <v>4844</v>
      </c>
      <c r="BN926">
        <v>3</v>
      </c>
      <c r="BO926" t="s">
        <v>5980</v>
      </c>
      <c r="BP926" t="s">
        <v>5981</v>
      </c>
      <c r="BQ926" t="s">
        <v>7229</v>
      </c>
      <c r="BR926" t="s">
        <v>24</v>
      </c>
      <c r="BS926" t="s">
        <v>24</v>
      </c>
      <c r="BT926">
        <v>7</v>
      </c>
      <c r="BU926" t="s">
        <v>1724</v>
      </c>
      <c r="BV926" t="s">
        <v>25</v>
      </c>
      <c r="BW926" t="s">
        <v>322</v>
      </c>
      <c r="BX926" t="s">
        <v>5982</v>
      </c>
      <c r="BY926" t="s">
        <v>5983</v>
      </c>
      <c r="BZ926" t="s">
        <v>47</v>
      </c>
      <c r="CA926" t="s">
        <v>7230</v>
      </c>
      <c r="CB926">
        <v>7.05</v>
      </c>
      <c r="CC926" t="s">
        <v>881</v>
      </c>
      <c r="CD926" t="s">
        <v>943</v>
      </c>
      <c r="CE926" t="s">
        <v>4794</v>
      </c>
      <c r="CF926" t="s">
        <v>350</v>
      </c>
      <c r="CG926" t="s">
        <v>3047</v>
      </c>
      <c r="CH926" t="s">
        <v>667</v>
      </c>
      <c r="CI926" t="s">
        <v>2157</v>
      </c>
      <c r="CJ926" t="s">
        <v>783</v>
      </c>
      <c r="CK926" t="s">
        <v>201</v>
      </c>
      <c r="CL926" t="s">
        <v>3677</v>
      </c>
      <c r="CM926" t="s">
        <v>155</v>
      </c>
      <c r="CN926" t="s">
        <v>7231</v>
      </c>
      <c r="CO926" t="s">
        <v>2026</v>
      </c>
      <c r="CP926">
        <v>3434</v>
      </c>
      <c r="CQ926" t="s">
        <v>38</v>
      </c>
      <c r="CR926" t="s">
        <v>4656</v>
      </c>
      <c r="CS926">
        <v>343</v>
      </c>
      <c r="CT926" t="s">
        <v>1363</v>
      </c>
      <c r="CU926" t="s">
        <v>159</v>
      </c>
      <c r="CV926">
        <v>11</v>
      </c>
    </row>
    <row r="927" spans="1:111" x14ac:dyDescent="0.25">
      <c r="A927" t="s">
        <v>8557</v>
      </c>
      <c r="B927" t="s">
        <v>5610</v>
      </c>
      <c r="C927" t="s">
        <v>1162</v>
      </c>
      <c r="D927" t="s">
        <v>51</v>
      </c>
      <c r="E927" t="s">
        <v>51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t="s">
        <v>14</v>
      </c>
      <c r="L927" t="s">
        <v>119</v>
      </c>
      <c r="M927" t="s">
        <v>1260</v>
      </c>
      <c r="N927">
        <v>5</v>
      </c>
      <c r="O927" t="s">
        <v>5611</v>
      </c>
      <c r="P927">
        <v>1</v>
      </c>
      <c r="Q927" t="s">
        <v>210</v>
      </c>
      <c r="R927" t="s">
        <v>5612</v>
      </c>
      <c r="S927" t="s">
        <v>5567</v>
      </c>
      <c r="T927" t="s">
        <v>16</v>
      </c>
      <c r="U927" t="s">
        <v>16</v>
      </c>
      <c r="V927" t="s">
        <v>3308</v>
      </c>
      <c r="W927" t="s">
        <v>47</v>
      </c>
      <c r="X927" t="s">
        <v>853</v>
      </c>
      <c r="Y927" t="s">
        <v>1550</v>
      </c>
      <c r="Z927" t="s">
        <v>5614</v>
      </c>
      <c r="AA927" t="s">
        <v>2799</v>
      </c>
      <c r="AB927" t="s">
        <v>5615</v>
      </c>
      <c r="AC927" t="s">
        <v>159</v>
      </c>
      <c r="AD927" t="s">
        <v>1032</v>
      </c>
      <c r="AE927" t="s">
        <v>539</v>
      </c>
      <c r="AF927" t="s">
        <v>1837</v>
      </c>
      <c r="AG927" t="s">
        <v>1838</v>
      </c>
      <c r="AH927" t="s">
        <v>52</v>
      </c>
      <c r="AI927" t="s">
        <v>318</v>
      </c>
      <c r="AJ927" t="s">
        <v>564</v>
      </c>
      <c r="AK927" t="s">
        <v>24</v>
      </c>
      <c r="AL927" t="s">
        <v>237</v>
      </c>
      <c r="AM927" t="s">
        <v>5616</v>
      </c>
      <c r="AN927" t="s">
        <v>402</v>
      </c>
      <c r="AO927" t="s">
        <v>5617</v>
      </c>
      <c r="AP927" t="s">
        <v>85</v>
      </c>
      <c r="AQ927" t="s">
        <v>85</v>
      </c>
      <c r="AR927" t="s">
        <v>85</v>
      </c>
      <c r="AS927" t="s">
        <v>85</v>
      </c>
      <c r="AT927" t="s">
        <v>5618</v>
      </c>
      <c r="AU927" t="s">
        <v>1848</v>
      </c>
      <c r="AV927" t="s">
        <v>474</v>
      </c>
      <c r="AW927" t="s">
        <v>259</v>
      </c>
      <c r="AX927" t="s">
        <v>259</v>
      </c>
      <c r="AY927" t="s">
        <v>4500</v>
      </c>
      <c r="AZ927" t="s">
        <v>1320</v>
      </c>
      <c r="BA927" t="s">
        <v>75</v>
      </c>
      <c r="BB927" t="s">
        <v>617</v>
      </c>
      <c r="BC927" t="s">
        <v>107</v>
      </c>
      <c r="BD927" t="s">
        <v>1844</v>
      </c>
      <c r="BE927" t="s">
        <v>1204</v>
      </c>
      <c r="BF927" t="s">
        <v>8558</v>
      </c>
      <c r="BG927" t="s">
        <v>494</v>
      </c>
      <c r="BH927" t="s">
        <v>495</v>
      </c>
      <c r="BI927" t="s">
        <v>189</v>
      </c>
      <c r="BJ927" t="s">
        <v>975</v>
      </c>
      <c r="BK927" t="s">
        <v>976</v>
      </c>
      <c r="BL927" t="s">
        <v>5621</v>
      </c>
      <c r="BM927" t="s">
        <v>3029</v>
      </c>
      <c r="BN927" t="s">
        <v>5622</v>
      </c>
      <c r="BO927" t="s">
        <v>98</v>
      </c>
      <c r="BP927" t="s">
        <v>98</v>
      </c>
      <c r="BQ927" t="s">
        <v>766</v>
      </c>
      <c r="BR927" t="s">
        <v>260</v>
      </c>
      <c r="BS927" t="s">
        <v>94</v>
      </c>
      <c r="BT927" t="s">
        <v>97</v>
      </c>
      <c r="BU927" t="s">
        <v>101</v>
      </c>
      <c r="BV927" t="s">
        <v>78</v>
      </c>
      <c r="BW927" t="s">
        <v>78</v>
      </c>
      <c r="BX927" t="s">
        <v>96</v>
      </c>
      <c r="BY927" t="s">
        <v>105</v>
      </c>
      <c r="BZ927" t="s">
        <v>718</v>
      </c>
      <c r="CA927" t="s">
        <v>174</v>
      </c>
      <c r="CB927" t="s">
        <v>109</v>
      </c>
      <c r="CC927" t="s">
        <v>109</v>
      </c>
      <c r="CD927" t="s">
        <v>5623</v>
      </c>
      <c r="CE927" t="s">
        <v>2937</v>
      </c>
      <c r="CF927" t="s">
        <v>633</v>
      </c>
      <c r="CG927" t="s">
        <v>1602</v>
      </c>
      <c r="CH927" t="s">
        <v>3665</v>
      </c>
      <c r="CI927" t="s">
        <v>2154</v>
      </c>
      <c r="CJ927" t="s">
        <v>7859</v>
      </c>
      <c r="CK927" t="s">
        <v>2380</v>
      </c>
      <c r="CL927" t="s">
        <v>25</v>
      </c>
      <c r="CM927" t="s">
        <v>373</v>
      </c>
      <c r="CN927" t="s">
        <v>42</v>
      </c>
      <c r="CO927" t="s">
        <v>8559</v>
      </c>
      <c r="CP927" t="s">
        <v>18</v>
      </c>
      <c r="CQ927" t="s">
        <v>8560</v>
      </c>
    </row>
    <row r="928" spans="1:111" x14ac:dyDescent="0.25">
      <c r="A928" t="s">
        <v>8561</v>
      </c>
      <c r="B928" t="s">
        <v>123</v>
      </c>
      <c r="C928" t="s">
        <v>123</v>
      </c>
      <c r="D928" t="s">
        <v>123</v>
      </c>
      <c r="E928" t="s">
        <v>35</v>
      </c>
      <c r="F928" t="s">
        <v>1545</v>
      </c>
      <c r="G928" t="s">
        <v>4863</v>
      </c>
      <c r="H928" t="s">
        <v>1626</v>
      </c>
      <c r="I928" t="s">
        <v>6908</v>
      </c>
      <c r="J928" t="s">
        <v>610</v>
      </c>
      <c r="K928" t="s">
        <v>26</v>
      </c>
      <c r="L928" t="s">
        <v>26</v>
      </c>
      <c r="M928" t="s">
        <v>6909</v>
      </c>
      <c r="N928" t="s">
        <v>2448</v>
      </c>
      <c r="O928" t="s">
        <v>47</v>
      </c>
      <c r="P928" t="s">
        <v>47</v>
      </c>
      <c r="Q928" t="s">
        <v>47</v>
      </c>
      <c r="R928" t="s">
        <v>373</v>
      </c>
      <c r="S928" t="s">
        <v>5675</v>
      </c>
      <c r="T928" t="s">
        <v>5676</v>
      </c>
      <c r="U928">
        <v>80</v>
      </c>
      <c r="V928" t="s">
        <v>3585</v>
      </c>
      <c r="W928" t="s">
        <v>600</v>
      </c>
      <c r="X928" t="s">
        <v>555</v>
      </c>
      <c r="Y928" t="s">
        <v>325</v>
      </c>
      <c r="Z928" t="s">
        <v>1107</v>
      </c>
      <c r="AA928">
        <v>18</v>
      </c>
      <c r="AB928" t="s">
        <v>103</v>
      </c>
      <c r="AC928" t="s">
        <v>1397</v>
      </c>
      <c r="AD928" t="s">
        <v>114</v>
      </c>
      <c r="AE928" t="s">
        <v>114</v>
      </c>
      <c r="AF928" t="s">
        <v>2845</v>
      </c>
      <c r="AG928" t="s">
        <v>127</v>
      </c>
      <c r="AH928" t="s">
        <v>801</v>
      </c>
      <c r="AI928" t="s">
        <v>85</v>
      </c>
      <c r="AJ928" t="s">
        <v>85</v>
      </c>
      <c r="AK928">
        <v>7</v>
      </c>
      <c r="AL928">
        <v>7</v>
      </c>
      <c r="AM928" t="s">
        <v>38</v>
      </c>
      <c r="AN928" t="s">
        <v>38</v>
      </c>
      <c r="AO928" t="s">
        <v>38</v>
      </c>
      <c r="AP928" t="s">
        <v>38</v>
      </c>
      <c r="AQ928" t="s">
        <v>913</v>
      </c>
      <c r="AR928" t="s">
        <v>913</v>
      </c>
      <c r="AS928" t="s">
        <v>336</v>
      </c>
      <c r="AT928" t="s">
        <v>65</v>
      </c>
      <c r="AU928" t="s">
        <v>65</v>
      </c>
      <c r="AV928" t="s">
        <v>96</v>
      </c>
      <c r="AW928" t="s">
        <v>97</v>
      </c>
      <c r="AX928" t="s">
        <v>98</v>
      </c>
      <c r="AY928" t="s">
        <v>107</v>
      </c>
      <c r="AZ928" t="s">
        <v>685</v>
      </c>
      <c r="BA928" t="s">
        <v>1670</v>
      </c>
      <c r="BB928" t="s">
        <v>647</v>
      </c>
      <c r="BC928" t="s">
        <v>78</v>
      </c>
      <c r="BD928" t="s">
        <v>349</v>
      </c>
      <c r="BE928" t="s">
        <v>387</v>
      </c>
      <c r="BF928" t="s">
        <v>4683</v>
      </c>
      <c r="BG928" t="s">
        <v>6303</v>
      </c>
      <c r="BH928" t="s">
        <v>5679</v>
      </c>
      <c r="BI928" t="s">
        <v>5680</v>
      </c>
      <c r="BJ928" t="s">
        <v>5681</v>
      </c>
      <c r="BK928" t="s">
        <v>5682</v>
      </c>
      <c r="BL928" t="s">
        <v>716</v>
      </c>
      <c r="BM928" t="s">
        <v>6838</v>
      </c>
      <c r="BN928" t="s">
        <v>60</v>
      </c>
      <c r="BO928" t="s">
        <v>60</v>
      </c>
      <c r="BP928" t="s">
        <v>105</v>
      </c>
      <c r="BQ928" t="s">
        <v>40</v>
      </c>
      <c r="BR928" t="s">
        <v>40</v>
      </c>
      <c r="BS928" t="s">
        <v>40</v>
      </c>
      <c r="BT928" t="s">
        <v>40</v>
      </c>
      <c r="BU928" t="s">
        <v>40</v>
      </c>
      <c r="BV928" t="s">
        <v>5683</v>
      </c>
      <c r="BW928" t="s">
        <v>161</v>
      </c>
      <c r="BX928" t="s">
        <v>109</v>
      </c>
      <c r="BY928" t="s">
        <v>3034</v>
      </c>
      <c r="BZ928" t="s">
        <v>1558</v>
      </c>
      <c r="CA928" t="s">
        <v>3556</v>
      </c>
      <c r="CB928" t="s">
        <v>1058</v>
      </c>
      <c r="CC928" t="s">
        <v>29</v>
      </c>
      <c r="CD928" t="s">
        <v>25</v>
      </c>
      <c r="CE928" t="s">
        <v>14</v>
      </c>
      <c r="CF928" t="s">
        <v>6910</v>
      </c>
      <c r="CG928" t="s">
        <v>468</v>
      </c>
      <c r="CH928" t="s">
        <v>89</v>
      </c>
      <c r="CI928" t="s">
        <v>6911</v>
      </c>
      <c r="CJ928" t="s">
        <v>1955</v>
      </c>
      <c r="CK928" t="s">
        <v>6912</v>
      </c>
      <c r="CL928" t="s">
        <v>64</v>
      </c>
      <c r="CM928" t="s">
        <v>64</v>
      </c>
      <c r="CN928" t="s">
        <v>5688</v>
      </c>
      <c r="CO928" t="s">
        <v>4593</v>
      </c>
      <c r="CP928" t="s">
        <v>4937</v>
      </c>
      <c r="CQ928" t="s">
        <v>6017</v>
      </c>
      <c r="CR928" t="s">
        <v>6304</v>
      </c>
      <c r="CS928" t="s">
        <v>6913</v>
      </c>
      <c r="CT928" t="s">
        <v>853</v>
      </c>
      <c r="CU928" t="s">
        <v>4055</v>
      </c>
      <c r="CV928" t="s">
        <v>319</v>
      </c>
      <c r="CW928" t="s">
        <v>37</v>
      </c>
      <c r="CX928" t="s">
        <v>635</v>
      </c>
      <c r="CY928" t="s">
        <v>5690</v>
      </c>
      <c r="CZ928" t="s">
        <v>1567</v>
      </c>
      <c r="DA928" t="s">
        <v>423</v>
      </c>
      <c r="DB928" t="s">
        <v>359</v>
      </c>
      <c r="DC928" t="s">
        <v>296</v>
      </c>
      <c r="DD928">
        <v>3434</v>
      </c>
      <c r="DE928" s="1">
        <v>2.5423611111111111</v>
      </c>
      <c r="DF928" t="s">
        <v>6914</v>
      </c>
      <c r="DG928" t="s">
        <v>1363</v>
      </c>
    </row>
    <row r="929" spans="1:156" x14ac:dyDescent="0.25">
      <c r="A929" t="s">
        <v>8562</v>
      </c>
      <c r="B929" t="s">
        <v>159</v>
      </c>
      <c r="C929" t="s">
        <v>2214</v>
      </c>
      <c r="D929" t="s">
        <v>993</v>
      </c>
      <c r="E929" t="s">
        <v>2279</v>
      </c>
      <c r="F929" t="s">
        <v>8</v>
      </c>
      <c r="G929" t="s">
        <v>8</v>
      </c>
      <c r="H929" t="s">
        <v>994</v>
      </c>
      <c r="I929" t="s">
        <v>1</v>
      </c>
      <c r="J929" t="s">
        <v>1</v>
      </c>
      <c r="K929" t="s">
        <v>4963</v>
      </c>
      <c r="L929" t="s">
        <v>458</v>
      </c>
      <c r="M929" t="s">
        <v>534</v>
      </c>
      <c r="N929" t="s">
        <v>14</v>
      </c>
      <c r="O929" t="s">
        <v>14</v>
      </c>
      <c r="P929" t="s">
        <v>14</v>
      </c>
      <c r="Q929" t="s">
        <v>14</v>
      </c>
      <c r="R929" t="s">
        <v>1263</v>
      </c>
      <c r="S929" t="s">
        <v>26</v>
      </c>
      <c r="T929" t="s">
        <v>26</v>
      </c>
      <c r="U929" t="s">
        <v>26</v>
      </c>
      <c r="V929" t="s">
        <v>1168</v>
      </c>
      <c r="W929" t="s">
        <v>49</v>
      </c>
      <c r="X929" t="s">
        <v>3235</v>
      </c>
      <c r="Y929" t="s">
        <v>2380</v>
      </c>
      <c r="Z929" t="s">
        <v>25</v>
      </c>
      <c r="AA929" t="s">
        <v>25</v>
      </c>
      <c r="AB929" t="s">
        <v>343</v>
      </c>
      <c r="AC929" t="s">
        <v>60</v>
      </c>
      <c r="AD929" t="s">
        <v>1647</v>
      </c>
      <c r="AE929" t="s">
        <v>3236</v>
      </c>
      <c r="AF929" t="s">
        <v>325</v>
      </c>
      <c r="AG929" t="s">
        <v>2289</v>
      </c>
      <c r="AH929">
        <v>7</v>
      </c>
      <c r="AI929" t="s">
        <v>530</v>
      </c>
      <c r="AJ929" t="s">
        <v>2290</v>
      </c>
      <c r="AK929" t="s">
        <v>3237</v>
      </c>
      <c r="AL929" t="s">
        <v>1004</v>
      </c>
      <c r="AM929" t="s">
        <v>123</v>
      </c>
      <c r="AN929" t="s">
        <v>96</v>
      </c>
      <c r="AO929" t="s">
        <v>97</v>
      </c>
      <c r="AP929" t="s">
        <v>98</v>
      </c>
      <c r="AQ929" t="s">
        <v>101</v>
      </c>
      <c r="AR929" t="s">
        <v>101</v>
      </c>
      <c r="AS929" t="s">
        <v>373</v>
      </c>
      <c r="AT929" t="s">
        <v>373</v>
      </c>
      <c r="AU929" t="s">
        <v>2106</v>
      </c>
      <c r="AV929" t="s">
        <v>729</v>
      </c>
      <c r="AW929" t="s">
        <v>1005</v>
      </c>
      <c r="AX929" t="s">
        <v>78</v>
      </c>
      <c r="AY929" t="s">
        <v>350</v>
      </c>
      <c r="AZ929" t="s">
        <v>2293</v>
      </c>
      <c r="BA929" t="s">
        <v>2294</v>
      </c>
      <c r="BB929" t="s">
        <v>1006</v>
      </c>
      <c r="BC929" t="s">
        <v>103</v>
      </c>
      <c r="BD929" t="s">
        <v>85</v>
      </c>
      <c r="BE929" t="s">
        <v>42</v>
      </c>
      <c r="BH929" t="s">
        <v>4713</v>
      </c>
      <c r="BI929" t="s">
        <v>65</v>
      </c>
      <c r="BJ929" t="s">
        <v>24</v>
      </c>
      <c r="BK929" t="s">
        <v>278</v>
      </c>
      <c r="BL929" t="s">
        <v>8563</v>
      </c>
      <c r="BM929" t="s">
        <v>8564</v>
      </c>
      <c r="BN929" t="s">
        <v>2943</v>
      </c>
      <c r="BO929" t="s">
        <v>7094</v>
      </c>
      <c r="BP929" t="s">
        <v>527</v>
      </c>
      <c r="BQ929" t="s">
        <v>2945</v>
      </c>
      <c r="BR929" t="s">
        <v>474</v>
      </c>
      <c r="BS929" t="s">
        <v>1015</v>
      </c>
      <c r="BT929" t="s">
        <v>189</v>
      </c>
      <c r="BU929" t="s">
        <v>8565</v>
      </c>
      <c r="BV929" t="s">
        <v>3067</v>
      </c>
      <c r="BW929" t="s">
        <v>8566</v>
      </c>
      <c r="BX929">
        <v>785</v>
      </c>
      <c r="BY929" t="s">
        <v>2302</v>
      </c>
      <c r="BZ929" t="s">
        <v>617</v>
      </c>
      <c r="CA929" t="s">
        <v>1003</v>
      </c>
      <c r="CB929" t="s">
        <v>2303</v>
      </c>
      <c r="CC929" t="s">
        <v>528</v>
      </c>
      <c r="CD929" t="s">
        <v>528</v>
      </c>
      <c r="CE929" t="s">
        <v>2304</v>
      </c>
      <c r="CF929" t="s">
        <v>2305</v>
      </c>
      <c r="CG929" t="s">
        <v>8567</v>
      </c>
      <c r="CH929" t="s">
        <v>535</v>
      </c>
      <c r="CI929" t="s">
        <v>8568</v>
      </c>
      <c r="CJ929" t="s">
        <v>647</v>
      </c>
      <c r="CK929">
        <v>0</v>
      </c>
    </row>
    <row r="930" spans="1:156" x14ac:dyDescent="0.25">
      <c r="A930" t="s">
        <v>8569</v>
      </c>
      <c r="B930" t="s">
        <v>6</v>
      </c>
      <c r="C930" t="s">
        <v>1205</v>
      </c>
      <c r="D930" t="s">
        <v>2348</v>
      </c>
      <c r="E930" t="s">
        <v>278</v>
      </c>
      <c r="F930" t="s">
        <v>2124</v>
      </c>
      <c r="G930" t="s">
        <v>39</v>
      </c>
      <c r="H930" t="s">
        <v>8</v>
      </c>
      <c r="I930" t="s">
        <v>8</v>
      </c>
      <c r="J930" t="s">
        <v>554</v>
      </c>
      <c r="K930" t="s">
        <v>554</v>
      </c>
      <c r="L930" t="s">
        <v>2125</v>
      </c>
      <c r="M930" t="s">
        <v>43</v>
      </c>
      <c r="N930" t="s">
        <v>57</v>
      </c>
      <c r="O930" t="s">
        <v>2126</v>
      </c>
      <c r="P930" t="s">
        <v>471</v>
      </c>
      <c r="Q930" t="s">
        <v>1053</v>
      </c>
      <c r="R930" t="s">
        <v>16</v>
      </c>
      <c r="S930" t="s">
        <v>13</v>
      </c>
      <c r="T930" t="s">
        <v>13</v>
      </c>
      <c r="U930" t="s">
        <v>53</v>
      </c>
      <c r="V930" t="s">
        <v>18</v>
      </c>
      <c r="W930" t="s">
        <v>2127</v>
      </c>
      <c r="X930" t="s">
        <v>14</v>
      </c>
      <c r="Y930" t="s">
        <v>14</v>
      </c>
      <c r="Z930" t="s">
        <v>1401</v>
      </c>
      <c r="AA930" t="s">
        <v>2380</v>
      </c>
      <c r="AB930" t="s">
        <v>25</v>
      </c>
      <c r="AC930" t="s">
        <v>25</v>
      </c>
      <c r="AD930" t="s">
        <v>42</v>
      </c>
      <c r="AE930" t="s">
        <v>1491</v>
      </c>
      <c r="AF930" t="s">
        <v>159</v>
      </c>
      <c r="AG930" t="s">
        <v>159</v>
      </c>
      <c r="AH930" t="s">
        <v>159</v>
      </c>
      <c r="AI930" t="s">
        <v>2595</v>
      </c>
      <c r="AJ930" t="s">
        <v>8570</v>
      </c>
      <c r="AK930" t="s">
        <v>24</v>
      </c>
      <c r="AL930" t="s">
        <v>3925</v>
      </c>
      <c r="AM930" t="s">
        <v>392</v>
      </c>
      <c r="AN930" t="s">
        <v>3334</v>
      </c>
      <c r="AO930" t="s">
        <v>848</v>
      </c>
      <c r="AP930" t="s">
        <v>101</v>
      </c>
      <c r="AQ930" t="s">
        <v>317</v>
      </c>
      <c r="AR930" t="s">
        <v>1292</v>
      </c>
      <c r="AS930" t="s">
        <v>741</v>
      </c>
      <c r="AT930" t="s">
        <v>8571</v>
      </c>
      <c r="AU930" t="s">
        <v>1515</v>
      </c>
      <c r="AV930" t="s">
        <v>223</v>
      </c>
      <c r="AW930" t="s">
        <v>105</v>
      </c>
      <c r="AX930" t="s">
        <v>1709</v>
      </c>
      <c r="AY930" t="s">
        <v>8572</v>
      </c>
      <c r="AZ930" t="s">
        <v>8573</v>
      </c>
      <c r="BA930" t="s">
        <v>8574</v>
      </c>
      <c r="BB930" t="s">
        <v>8575</v>
      </c>
      <c r="BC930">
        <v>4</v>
      </c>
      <c r="BD930">
        <v>2</v>
      </c>
      <c r="BE930" t="s">
        <v>215</v>
      </c>
      <c r="BF930" t="s">
        <v>215</v>
      </c>
      <c r="BG930" t="s">
        <v>1</v>
      </c>
      <c r="BJ930" t="s">
        <v>1664</v>
      </c>
      <c r="BK930" t="s">
        <v>8576</v>
      </c>
      <c r="BL930" t="s">
        <v>456</v>
      </c>
      <c r="BM930" t="s">
        <v>2384</v>
      </c>
      <c r="BN930" t="s">
        <v>2385</v>
      </c>
      <c r="BO930" t="s">
        <v>1013</v>
      </c>
      <c r="BP930" t="s">
        <v>489</v>
      </c>
      <c r="BQ930" t="s">
        <v>130</v>
      </c>
      <c r="BR930" t="s">
        <v>528</v>
      </c>
      <c r="BS930" t="s">
        <v>528</v>
      </c>
      <c r="BT930" t="s">
        <v>17</v>
      </c>
      <c r="BU930" t="s">
        <v>26</v>
      </c>
      <c r="BV930">
        <v>7</v>
      </c>
      <c r="BW930" t="s">
        <v>4238</v>
      </c>
      <c r="BX930" t="s">
        <v>321</v>
      </c>
      <c r="BY930" t="s">
        <v>264</v>
      </c>
      <c r="BZ930" t="s">
        <v>237</v>
      </c>
      <c r="CA930" t="s">
        <v>8577</v>
      </c>
      <c r="CB930" t="s">
        <v>3067</v>
      </c>
      <c r="CC930" t="s">
        <v>1878</v>
      </c>
      <c r="CD930" t="s">
        <v>1096</v>
      </c>
      <c r="CE930" t="s">
        <v>1926</v>
      </c>
      <c r="CF930" t="s">
        <v>984</v>
      </c>
      <c r="CG930" t="s">
        <v>2941</v>
      </c>
      <c r="CH930" t="s">
        <v>8578</v>
      </c>
      <c r="CI930" t="s">
        <v>548</v>
      </c>
      <c r="CJ930" t="s">
        <v>548</v>
      </c>
      <c r="CK930" t="s">
        <v>2793</v>
      </c>
      <c r="CL930" t="s">
        <v>721</v>
      </c>
      <c r="CM930" t="s">
        <v>1246</v>
      </c>
      <c r="CN930" t="s">
        <v>2262</v>
      </c>
      <c r="CO930" t="s">
        <v>119</v>
      </c>
      <c r="CP930" t="s">
        <v>422</v>
      </c>
      <c r="CQ930" t="s">
        <v>280</v>
      </c>
      <c r="CR930" t="s">
        <v>8579</v>
      </c>
    </row>
    <row r="931" spans="1:156" x14ac:dyDescent="0.25">
      <c r="A931" t="s">
        <v>8580</v>
      </c>
      <c r="B931" t="s">
        <v>26</v>
      </c>
      <c r="C931" t="s">
        <v>26</v>
      </c>
      <c r="D931" t="s">
        <v>70</v>
      </c>
      <c r="E931" t="s">
        <v>53</v>
      </c>
      <c r="F931" t="s">
        <v>60</v>
      </c>
      <c r="G931" t="s">
        <v>1571</v>
      </c>
      <c r="H931" t="s">
        <v>71</v>
      </c>
      <c r="I931" t="s">
        <v>427</v>
      </c>
      <c r="J931" t="s">
        <v>8581</v>
      </c>
      <c r="K931" t="s">
        <v>8582</v>
      </c>
      <c r="L931" t="s">
        <v>47</v>
      </c>
      <c r="M931" t="s">
        <v>49</v>
      </c>
      <c r="N931" t="s">
        <v>5039</v>
      </c>
      <c r="O931" t="s">
        <v>2099</v>
      </c>
      <c r="P931" t="s">
        <v>1032</v>
      </c>
      <c r="Q931" t="s">
        <v>4081</v>
      </c>
      <c r="R931" t="s">
        <v>4082</v>
      </c>
      <c r="S931" t="s">
        <v>14</v>
      </c>
      <c r="T931" t="s">
        <v>14</v>
      </c>
      <c r="U931" t="s">
        <v>14</v>
      </c>
      <c r="V931" t="s">
        <v>14</v>
      </c>
      <c r="W931" t="s">
        <v>14</v>
      </c>
      <c r="X931" t="s">
        <v>14</v>
      </c>
      <c r="Y931" t="s">
        <v>215</v>
      </c>
      <c r="Z931" t="s">
        <v>8583</v>
      </c>
      <c r="AA931" t="s">
        <v>24</v>
      </c>
      <c r="AB931" t="s">
        <v>25</v>
      </c>
      <c r="AC931" t="s">
        <v>25</v>
      </c>
      <c r="AD931" t="s">
        <v>25</v>
      </c>
      <c r="AE931" t="s">
        <v>1036</v>
      </c>
      <c r="AF931" t="s">
        <v>7504</v>
      </c>
      <c r="AG931" t="s">
        <v>7690</v>
      </c>
      <c r="AH931" t="s">
        <v>563</v>
      </c>
      <c r="AI931" t="s">
        <v>963</v>
      </c>
      <c r="AJ931" t="s">
        <v>3190</v>
      </c>
      <c r="AK931" t="s">
        <v>3191</v>
      </c>
      <c r="AL931" t="s">
        <v>494</v>
      </c>
      <c r="AM931" t="s">
        <v>5778</v>
      </c>
      <c r="AN931" t="s">
        <v>8584</v>
      </c>
      <c r="AO931" t="s">
        <v>94</v>
      </c>
      <c r="AP931" t="s">
        <v>95</v>
      </c>
      <c r="AQ931" t="s">
        <v>96</v>
      </c>
      <c r="AR931" t="s">
        <v>96</v>
      </c>
      <c r="AS931" t="s">
        <v>97</v>
      </c>
      <c r="AT931" t="s">
        <v>98</v>
      </c>
      <c r="AU931" t="s">
        <v>98</v>
      </c>
      <c r="AV931" t="s">
        <v>99</v>
      </c>
      <c r="AW931" t="s">
        <v>100</v>
      </c>
      <c r="AX931" t="s">
        <v>101</v>
      </c>
      <c r="AY931" t="s">
        <v>101</v>
      </c>
      <c r="AZ931" t="s">
        <v>102</v>
      </c>
      <c r="BA931" t="s">
        <v>78</v>
      </c>
      <c r="BB931" t="s">
        <v>583</v>
      </c>
      <c r="BC931" t="s">
        <v>332</v>
      </c>
      <c r="BD931" t="s">
        <v>259</v>
      </c>
      <c r="BE931" t="s">
        <v>234</v>
      </c>
      <c r="BF931" t="s">
        <v>105</v>
      </c>
      <c r="BG931" t="s">
        <v>106</v>
      </c>
      <c r="BH931" t="s">
        <v>174</v>
      </c>
      <c r="BI931" t="s">
        <v>174</v>
      </c>
      <c r="BJ931" t="s">
        <v>2713</v>
      </c>
      <c r="BK931" t="s">
        <v>2713</v>
      </c>
      <c r="BL931">
        <v>4</v>
      </c>
      <c r="BM931" t="s">
        <v>111</v>
      </c>
      <c r="BN931" t="s">
        <v>1044</v>
      </c>
      <c r="BO931" t="s">
        <v>380</v>
      </c>
      <c r="BP931" t="s">
        <v>76</v>
      </c>
      <c r="BQ931" t="s">
        <v>243</v>
      </c>
      <c r="BR931" t="s">
        <v>242</v>
      </c>
      <c r="BS931" t="s">
        <v>983</v>
      </c>
      <c r="BT931" t="s">
        <v>8585</v>
      </c>
      <c r="BU931" t="s">
        <v>116</v>
      </c>
      <c r="BV931" t="s">
        <v>2086</v>
      </c>
      <c r="BW931" t="s">
        <v>118</v>
      </c>
      <c r="BX931" t="s">
        <v>12</v>
      </c>
      <c r="BY931" t="s">
        <v>12</v>
      </c>
      <c r="BZ931" t="s">
        <v>374</v>
      </c>
      <c r="CA931" t="s">
        <v>8586</v>
      </c>
      <c r="CB931" t="s">
        <v>90</v>
      </c>
      <c r="CC931" t="s">
        <v>79</v>
      </c>
      <c r="CD931" t="s">
        <v>8587</v>
      </c>
      <c r="CE931" t="s">
        <v>115</v>
      </c>
      <c r="CF931" t="s">
        <v>220</v>
      </c>
      <c r="CG931" t="s">
        <v>1046</v>
      </c>
      <c r="CH931" t="s">
        <v>128</v>
      </c>
      <c r="CI931" t="s">
        <v>7829</v>
      </c>
      <c r="CJ931" t="s">
        <v>261</v>
      </c>
      <c r="CK931" t="s">
        <v>296</v>
      </c>
      <c r="CL931" t="s">
        <v>2708</v>
      </c>
      <c r="CM931" t="s">
        <v>8588</v>
      </c>
      <c r="CN931" t="s">
        <v>223</v>
      </c>
      <c r="CO931" t="s">
        <v>1120</v>
      </c>
      <c r="CP931" t="s">
        <v>2045</v>
      </c>
      <c r="CQ931" t="s">
        <v>2721</v>
      </c>
      <c r="CR931" t="s">
        <v>3086</v>
      </c>
      <c r="CS931" t="s">
        <v>1043</v>
      </c>
      <c r="CT931">
        <v>3434</v>
      </c>
      <c r="CU931">
        <v>3434</v>
      </c>
      <c r="CV931" t="s">
        <v>40</v>
      </c>
      <c r="CW931" t="s">
        <v>917</v>
      </c>
      <c r="CX931" t="s">
        <v>8589</v>
      </c>
    </row>
    <row r="932" spans="1:156" x14ac:dyDescent="0.25">
      <c r="A932" t="s">
        <v>8590</v>
      </c>
      <c r="B932" t="s">
        <v>35</v>
      </c>
      <c r="C932" t="s">
        <v>365</v>
      </c>
      <c r="D932" t="s">
        <v>7</v>
      </c>
      <c r="E932" t="s">
        <v>13</v>
      </c>
      <c r="F932" t="s">
        <v>13</v>
      </c>
      <c r="G932" t="s">
        <v>551</v>
      </c>
      <c r="H932" t="s">
        <v>4010</v>
      </c>
      <c r="I932" t="s">
        <v>4011</v>
      </c>
      <c r="J932" t="s">
        <v>2069</v>
      </c>
      <c r="K932" t="s">
        <v>7637</v>
      </c>
      <c r="L932" t="s">
        <v>8591</v>
      </c>
      <c r="M932" t="s">
        <v>6937</v>
      </c>
      <c r="N932" t="s">
        <v>325</v>
      </c>
      <c r="O932" t="s">
        <v>14</v>
      </c>
      <c r="P932" t="s">
        <v>14</v>
      </c>
      <c r="Q932" t="s">
        <v>1846</v>
      </c>
      <c r="R932" t="s">
        <v>4016</v>
      </c>
      <c r="S932" t="s">
        <v>4183</v>
      </c>
      <c r="T932" t="s">
        <v>259</v>
      </c>
      <c r="U932" t="s">
        <v>3192</v>
      </c>
      <c r="V932" t="s">
        <v>7640</v>
      </c>
      <c r="W932" t="s">
        <v>113</v>
      </c>
      <c r="X932" t="s">
        <v>65</v>
      </c>
      <c r="Y932" t="s">
        <v>8592</v>
      </c>
      <c r="Z932" t="s">
        <v>94</v>
      </c>
      <c r="AA932" t="s">
        <v>447</v>
      </c>
      <c r="AB932" t="s">
        <v>96</v>
      </c>
      <c r="AC932" t="s">
        <v>96</v>
      </c>
      <c r="AD932" t="s">
        <v>97</v>
      </c>
      <c r="AE932" t="s">
        <v>98</v>
      </c>
      <c r="AF932" t="s">
        <v>98</v>
      </c>
      <c r="AG932" t="s">
        <v>766</v>
      </c>
      <c r="AH932" t="s">
        <v>229</v>
      </c>
      <c r="AI932" t="s">
        <v>101</v>
      </c>
      <c r="AJ932" t="s">
        <v>101</v>
      </c>
      <c r="AK932" t="s">
        <v>389</v>
      </c>
      <c r="AL932">
        <v>5</v>
      </c>
      <c r="AM932" t="s">
        <v>78</v>
      </c>
      <c r="AN932" t="s">
        <v>104</v>
      </c>
      <c r="AO932" t="s">
        <v>105</v>
      </c>
      <c r="AP932" t="s">
        <v>56</v>
      </c>
      <c r="AQ932" t="s">
        <v>5123</v>
      </c>
      <c r="AR932" t="s">
        <v>2854</v>
      </c>
      <c r="AS932">
        <v>2</v>
      </c>
      <c r="AT932" t="s">
        <v>109</v>
      </c>
      <c r="AU932">
        <v>1</v>
      </c>
      <c r="AV932">
        <v>1</v>
      </c>
      <c r="AW932" t="s">
        <v>174</v>
      </c>
      <c r="AX932" t="s">
        <v>111</v>
      </c>
      <c r="AY932" t="s">
        <v>242</v>
      </c>
      <c r="AZ932" t="s">
        <v>91</v>
      </c>
      <c r="BA932" t="s">
        <v>114</v>
      </c>
      <c r="BB932" t="s">
        <v>4020</v>
      </c>
      <c r="BC932" t="s">
        <v>617</v>
      </c>
      <c r="BD932" t="s">
        <v>7642</v>
      </c>
      <c r="BE932" t="s">
        <v>7643</v>
      </c>
      <c r="BF932" t="s">
        <v>3118</v>
      </c>
      <c r="BG932" t="s">
        <v>85</v>
      </c>
      <c r="BH932" t="s">
        <v>1081</v>
      </c>
      <c r="BI932" t="s">
        <v>28</v>
      </c>
      <c r="BJ932" t="s">
        <v>1724</v>
      </c>
      <c r="BK932" t="s">
        <v>25</v>
      </c>
      <c r="BL932" t="s">
        <v>115</v>
      </c>
      <c r="BM932" t="s">
        <v>2185</v>
      </c>
      <c r="BN932" t="s">
        <v>6120</v>
      </c>
      <c r="BO932" t="s">
        <v>3564</v>
      </c>
      <c r="BP932" t="s">
        <v>4021</v>
      </c>
      <c r="BQ932" t="s">
        <v>4022</v>
      </c>
      <c r="BR932" t="s">
        <v>42</v>
      </c>
      <c r="BS932" t="s">
        <v>2112</v>
      </c>
      <c r="BT932" t="s">
        <v>945</v>
      </c>
      <c r="BU932" t="s">
        <v>1848</v>
      </c>
      <c r="BV932" t="s">
        <v>223</v>
      </c>
      <c r="BW932" t="s">
        <v>4023</v>
      </c>
      <c r="BX932" t="s">
        <v>422</v>
      </c>
      <c r="BY932" t="s">
        <v>422</v>
      </c>
      <c r="BZ932" t="s">
        <v>528</v>
      </c>
      <c r="CA932" t="s">
        <v>4024</v>
      </c>
      <c r="CB932" t="s">
        <v>473</v>
      </c>
      <c r="CC932" t="s">
        <v>93</v>
      </c>
      <c r="CD932" t="s">
        <v>499</v>
      </c>
      <c r="CE932" t="s">
        <v>1043</v>
      </c>
      <c r="CF932" t="s">
        <v>1780</v>
      </c>
      <c r="CG932">
        <v>3</v>
      </c>
      <c r="CH932">
        <v>34340</v>
      </c>
      <c r="CI932" t="s">
        <v>38</v>
      </c>
      <c r="CJ932" t="s">
        <v>194</v>
      </c>
      <c r="CK932">
        <v>343</v>
      </c>
      <c r="CL932" t="s">
        <v>8593</v>
      </c>
    </row>
    <row r="933" spans="1:156" x14ac:dyDescent="0.25">
      <c r="A933" t="s">
        <v>8594</v>
      </c>
      <c r="B933" t="s">
        <v>1438</v>
      </c>
      <c r="C933" t="s">
        <v>2</v>
      </c>
      <c r="D933" t="s">
        <v>521</v>
      </c>
      <c r="E933" t="s">
        <v>51</v>
      </c>
      <c r="F933" t="s">
        <v>39</v>
      </c>
      <c r="G933" t="s">
        <v>8</v>
      </c>
      <c r="H933" t="s">
        <v>350</v>
      </c>
      <c r="I933" t="s">
        <v>92</v>
      </c>
      <c r="J933" t="s">
        <v>4697</v>
      </c>
      <c r="K933" t="s">
        <v>145</v>
      </c>
      <c r="L933" t="s">
        <v>14</v>
      </c>
      <c r="M933" t="s">
        <v>14</v>
      </c>
      <c r="N933" t="s">
        <v>14</v>
      </c>
      <c r="O933" t="s">
        <v>4698</v>
      </c>
      <c r="P933" t="s">
        <v>45</v>
      </c>
      <c r="Q933" t="s">
        <v>897</v>
      </c>
      <c r="R933" t="s">
        <v>4699</v>
      </c>
      <c r="S933" t="s">
        <v>325</v>
      </c>
      <c r="T933" t="s">
        <v>4700</v>
      </c>
      <c r="U933" t="s">
        <v>4701</v>
      </c>
      <c r="V933" t="s">
        <v>115</v>
      </c>
      <c r="W933" t="s">
        <v>741</v>
      </c>
      <c r="X933" t="s">
        <v>741</v>
      </c>
      <c r="Y933" t="s">
        <v>1351</v>
      </c>
      <c r="Z933" t="s">
        <v>3830</v>
      </c>
      <c r="AA933" t="s">
        <v>78</v>
      </c>
      <c r="AB933" t="s">
        <v>78</v>
      </c>
      <c r="AC933" t="s">
        <v>928</v>
      </c>
      <c r="AD933" t="s">
        <v>671</v>
      </c>
      <c r="AE933" t="s">
        <v>4322</v>
      </c>
      <c r="AF933" t="s">
        <v>1105</v>
      </c>
      <c r="AG933" t="s">
        <v>32</v>
      </c>
      <c r="AH933" t="s">
        <v>2534</v>
      </c>
      <c r="AI933" t="s">
        <v>941</v>
      </c>
      <c r="AJ933" t="s">
        <v>1931</v>
      </c>
      <c r="AK933" t="s">
        <v>4702</v>
      </c>
      <c r="AL933" t="s">
        <v>123</v>
      </c>
      <c r="AM933" t="s">
        <v>4380</v>
      </c>
      <c r="AN933" t="s">
        <v>96</v>
      </c>
      <c r="AO933" t="s">
        <v>96</v>
      </c>
      <c r="AP933" t="s">
        <v>96</v>
      </c>
      <c r="AQ933" t="s">
        <v>97</v>
      </c>
      <c r="AR933" t="s">
        <v>98</v>
      </c>
      <c r="AS933" t="s">
        <v>98</v>
      </c>
      <c r="AT933" t="s">
        <v>99</v>
      </c>
      <c r="AU933" t="s">
        <v>161</v>
      </c>
      <c r="AV933" t="s">
        <v>100</v>
      </c>
      <c r="AW933" t="s">
        <v>101</v>
      </c>
      <c r="AX933" t="s">
        <v>101</v>
      </c>
      <c r="AY933" t="s">
        <v>102</v>
      </c>
      <c r="AZ933" t="s">
        <v>259</v>
      </c>
      <c r="BA933" t="s">
        <v>234</v>
      </c>
      <c r="BB933" t="s">
        <v>105</v>
      </c>
      <c r="BC933" t="s">
        <v>227</v>
      </c>
      <c r="BD933" t="s">
        <v>849</v>
      </c>
      <c r="BE933" t="s">
        <v>174</v>
      </c>
      <c r="BF933" t="s">
        <v>1045</v>
      </c>
      <c r="BG933" t="s">
        <v>110</v>
      </c>
      <c r="BH933" t="s">
        <v>111</v>
      </c>
      <c r="BI933" t="s">
        <v>109</v>
      </c>
      <c r="BJ933" t="s">
        <v>1814</v>
      </c>
      <c r="BK933" t="s">
        <v>648</v>
      </c>
      <c r="BL933" t="s">
        <v>4382</v>
      </c>
      <c r="BM933" t="s">
        <v>1447</v>
      </c>
      <c r="BN933" t="s">
        <v>4703</v>
      </c>
      <c r="BO933" t="s">
        <v>4704</v>
      </c>
      <c r="BP933" t="s">
        <v>1</v>
      </c>
      <c r="BQ933" t="s">
        <v>260</v>
      </c>
      <c r="BR933" t="s">
        <v>6</v>
      </c>
      <c r="BS933" t="s">
        <v>1043</v>
      </c>
      <c r="BT933" t="s">
        <v>22</v>
      </c>
      <c r="BU933" t="e">
        <f>-â€”__SATENG.</f>
        <v>#NAME?</v>
      </c>
      <c r="BV933" t="s">
        <v>24</v>
      </c>
      <c r="BW933" t="s">
        <v>237</v>
      </c>
      <c r="BX933" t="s">
        <v>4705</v>
      </c>
      <c r="BY933" t="s">
        <v>193</v>
      </c>
      <c r="BZ933" t="s">
        <v>3067</v>
      </c>
      <c r="CA933" t="s">
        <v>70</v>
      </c>
      <c r="CB933" t="s">
        <v>133</v>
      </c>
      <c r="CC933" t="s">
        <v>134</v>
      </c>
      <c r="CD933" t="s">
        <v>833</v>
      </c>
      <c r="CE933" t="s">
        <v>2721</v>
      </c>
      <c r="CF933" t="s">
        <v>528</v>
      </c>
      <c r="CG933" t="s">
        <v>4341</v>
      </c>
      <c r="CH933" t="s">
        <v>1162</v>
      </c>
      <c r="CI933" t="s">
        <v>1021</v>
      </c>
      <c r="CJ933" t="s">
        <v>4706</v>
      </c>
      <c r="CK933" t="s">
        <v>2026</v>
      </c>
      <c r="CL933" t="s">
        <v>471</v>
      </c>
      <c r="CM933">
        <v>3434</v>
      </c>
      <c r="CN933">
        <v>3434</v>
      </c>
      <c r="CO933" t="s">
        <v>40</v>
      </c>
      <c r="CP933" t="s">
        <v>1654</v>
      </c>
      <c r="CQ933" t="s">
        <v>38</v>
      </c>
      <c r="CR933" t="s">
        <v>274</v>
      </c>
      <c r="CS933" t="s">
        <v>194</v>
      </c>
    </row>
    <row r="934" spans="1:156" x14ac:dyDescent="0.25">
      <c r="A934" t="s">
        <v>8595</v>
      </c>
      <c r="B934" t="s">
        <v>35</v>
      </c>
      <c r="C934" t="s">
        <v>365</v>
      </c>
      <c r="D934" t="s">
        <v>1624</v>
      </c>
      <c r="E934" t="s">
        <v>53</v>
      </c>
      <c r="F934" t="s">
        <v>521</v>
      </c>
      <c r="G934" t="s">
        <v>8</v>
      </c>
      <c r="H934" t="s">
        <v>5980</v>
      </c>
      <c r="I934" t="s">
        <v>40</v>
      </c>
      <c r="J934" t="s">
        <v>3427</v>
      </c>
      <c r="K934" t="s">
        <v>14</v>
      </c>
      <c r="L934" t="s">
        <v>14</v>
      </c>
      <c r="M934" t="s">
        <v>14</v>
      </c>
      <c r="N934" t="s">
        <v>14</v>
      </c>
      <c r="O934" t="s">
        <v>14</v>
      </c>
      <c r="P934" t="s">
        <v>181</v>
      </c>
      <c r="Q934" t="s">
        <v>70</v>
      </c>
      <c r="R934" t="s">
        <v>16</v>
      </c>
      <c r="S934" t="s">
        <v>841</v>
      </c>
      <c r="T934" t="s">
        <v>42</v>
      </c>
      <c r="U934" t="s">
        <v>8596</v>
      </c>
      <c r="V934" t="s">
        <v>1</v>
      </c>
      <c r="W934" t="s">
        <v>6782</v>
      </c>
      <c r="X934" t="s">
        <v>4225</v>
      </c>
      <c r="Y934" t="s">
        <v>8597</v>
      </c>
      <c r="Z934" t="s">
        <v>844</v>
      </c>
      <c r="AA934" t="s">
        <v>199</v>
      </c>
      <c r="AB934" t="s">
        <v>845</v>
      </c>
      <c r="AC934" t="s">
        <v>1405</v>
      </c>
      <c r="AD934" t="s">
        <v>7673</v>
      </c>
      <c r="AE934" t="s">
        <v>94</v>
      </c>
      <c r="AF934" t="s">
        <v>97</v>
      </c>
      <c r="AG934" t="s">
        <v>98</v>
      </c>
      <c r="AH934" t="s">
        <v>98</v>
      </c>
      <c r="AI934" t="s">
        <v>101</v>
      </c>
      <c r="AJ934" t="s">
        <v>101</v>
      </c>
      <c r="AK934" t="s">
        <v>101</v>
      </c>
      <c r="AL934" t="s">
        <v>202</v>
      </c>
      <c r="AM934" t="s">
        <v>729</v>
      </c>
      <c r="AN934" t="s">
        <v>78</v>
      </c>
      <c r="AO934" t="s">
        <v>78</v>
      </c>
      <c r="AP934" t="s">
        <v>423</v>
      </c>
      <c r="AQ934" t="s">
        <v>104</v>
      </c>
      <c r="AR934" t="s">
        <v>96</v>
      </c>
      <c r="AS934" t="s">
        <v>96</v>
      </c>
      <c r="AT934" t="s">
        <v>105</v>
      </c>
      <c r="AU934" t="s">
        <v>105</v>
      </c>
      <c r="AV934" t="s">
        <v>696</v>
      </c>
      <c r="AW934" t="s">
        <v>575</v>
      </c>
      <c r="AX934" t="s">
        <v>849</v>
      </c>
      <c r="AY934" t="s">
        <v>850</v>
      </c>
      <c r="AZ934" t="s">
        <v>8598</v>
      </c>
      <c r="BA934" t="s">
        <v>852</v>
      </c>
      <c r="BB934" t="s">
        <v>853</v>
      </c>
      <c r="BC934" t="s">
        <v>298</v>
      </c>
      <c r="BD934" t="s">
        <v>607</v>
      </c>
      <c r="BE934" t="s">
        <v>855</v>
      </c>
      <c r="BF934" t="s">
        <v>440</v>
      </c>
      <c r="BG934" t="s">
        <v>1519</v>
      </c>
      <c r="BH934" t="s">
        <v>856</v>
      </c>
      <c r="BI934" t="s">
        <v>8599</v>
      </c>
      <c r="BJ934" t="s">
        <v>8600</v>
      </c>
      <c r="BK934" t="s">
        <v>24</v>
      </c>
      <c r="BL934" t="s">
        <v>2629</v>
      </c>
      <c r="BM934" t="s">
        <v>13</v>
      </c>
      <c r="BN934" t="s">
        <v>860</v>
      </c>
      <c r="BO934" t="s">
        <v>8601</v>
      </c>
      <c r="BP934" t="s">
        <v>667</v>
      </c>
      <c r="BQ934" t="s">
        <v>8602</v>
      </c>
      <c r="BR934" t="s">
        <v>862</v>
      </c>
      <c r="BS934" t="s">
        <v>863</v>
      </c>
      <c r="BT934" t="s">
        <v>864</v>
      </c>
      <c r="BU934" t="s">
        <v>865</v>
      </c>
      <c r="BV934" t="s">
        <v>1651</v>
      </c>
      <c r="BW934" t="s">
        <v>2026</v>
      </c>
      <c r="BX934" t="s">
        <v>4006</v>
      </c>
      <c r="BY934" t="s">
        <v>869</v>
      </c>
      <c r="BZ934" t="s">
        <v>870</v>
      </c>
      <c r="CA934" t="s">
        <v>871</v>
      </c>
      <c r="CB934" t="s">
        <v>724</v>
      </c>
      <c r="CC934">
        <v>3434</v>
      </c>
      <c r="CD934">
        <v>3434</v>
      </c>
      <c r="CE934" t="s">
        <v>8603</v>
      </c>
    </row>
    <row r="935" spans="1:156" x14ac:dyDescent="0.25">
      <c r="A935" t="s">
        <v>8604</v>
      </c>
      <c r="B935" t="s">
        <v>26</v>
      </c>
      <c r="C935" t="s">
        <v>26</v>
      </c>
      <c r="D935" t="s">
        <v>26</v>
      </c>
      <c r="E935" t="s">
        <v>26</v>
      </c>
      <c r="F935" t="s">
        <v>26</v>
      </c>
      <c r="G935" t="s">
        <v>26</v>
      </c>
      <c r="H935" t="s">
        <v>26</v>
      </c>
      <c r="I935" t="s">
        <v>713</v>
      </c>
      <c r="J935">
        <v>1</v>
      </c>
      <c r="K935" t="s">
        <v>995</v>
      </c>
      <c r="L935" t="s">
        <v>319</v>
      </c>
      <c r="M935" t="s">
        <v>8605</v>
      </c>
      <c r="N935">
        <v>0</v>
      </c>
      <c r="O935" t="s">
        <v>8606</v>
      </c>
      <c r="P935" t="s">
        <v>8607</v>
      </c>
      <c r="Q935" t="s">
        <v>1</v>
      </c>
      <c r="R935" t="s">
        <v>1</v>
      </c>
      <c r="S935" t="s">
        <v>1</v>
      </c>
      <c r="T935" t="s">
        <v>1</v>
      </c>
      <c r="U935" t="s">
        <v>1</v>
      </c>
      <c r="V935" t="s">
        <v>1</v>
      </c>
      <c r="W935" t="s">
        <v>1</v>
      </c>
      <c r="X935" t="s">
        <v>8608</v>
      </c>
      <c r="Y935" t="s">
        <v>1213</v>
      </c>
      <c r="Z935" t="s">
        <v>1213</v>
      </c>
      <c r="AA935" t="s">
        <v>4481</v>
      </c>
      <c r="AB935" t="s">
        <v>47</v>
      </c>
      <c r="AC935" t="s">
        <v>49</v>
      </c>
      <c r="AD935" t="s">
        <v>78</v>
      </c>
      <c r="AE935" t="s">
        <v>78</v>
      </c>
      <c r="AF935" t="s">
        <v>78</v>
      </c>
      <c r="AG935" t="s">
        <v>85</v>
      </c>
      <c r="AH935" t="s">
        <v>85</v>
      </c>
      <c r="AI935" t="s">
        <v>6312</v>
      </c>
      <c r="AJ935" t="s">
        <v>2710</v>
      </c>
      <c r="AK935" t="s">
        <v>2092</v>
      </c>
      <c r="AL935" t="s">
        <v>2092</v>
      </c>
      <c r="AM935" t="s">
        <v>2427</v>
      </c>
      <c r="AN935" t="s">
        <v>2427</v>
      </c>
      <c r="AO935" t="s">
        <v>115</v>
      </c>
      <c r="AP935" t="s">
        <v>13</v>
      </c>
      <c r="AQ935" t="s">
        <v>259</v>
      </c>
      <c r="AR935" t="s">
        <v>259</v>
      </c>
      <c r="AS935" t="s">
        <v>3055</v>
      </c>
      <c r="AT935" t="s">
        <v>960</v>
      </c>
      <c r="AU935" t="s">
        <v>800</v>
      </c>
      <c r="AV935" t="s">
        <v>8609</v>
      </c>
      <c r="AW935">
        <v>4</v>
      </c>
      <c r="AX935" t="s">
        <v>4765</v>
      </c>
      <c r="AY935" t="s">
        <v>8169</v>
      </c>
      <c r="AZ935" t="s">
        <v>14</v>
      </c>
      <c r="BA935" t="s">
        <v>14</v>
      </c>
      <c r="BB935" t="s">
        <v>14</v>
      </c>
      <c r="BC935" t="s">
        <v>14</v>
      </c>
      <c r="BD935" t="s">
        <v>14</v>
      </c>
      <c r="BE935" t="s">
        <v>14</v>
      </c>
      <c r="BF935" t="s">
        <v>14</v>
      </c>
      <c r="BG935" t="s">
        <v>14</v>
      </c>
      <c r="BH935" t="s">
        <v>674</v>
      </c>
      <c r="BI935" t="s">
        <v>6315</v>
      </c>
      <c r="BJ935" t="s">
        <v>60</v>
      </c>
      <c r="BK935" t="s">
        <v>8053</v>
      </c>
      <c r="BL935" t="s">
        <v>2448</v>
      </c>
      <c r="BM935" t="s">
        <v>667</v>
      </c>
      <c r="BN935" t="s">
        <v>981</v>
      </c>
      <c r="BO935" t="s">
        <v>3251</v>
      </c>
      <c r="BP935" t="s">
        <v>2178</v>
      </c>
      <c r="BQ935" t="s">
        <v>5778</v>
      </c>
      <c r="BR935" t="s">
        <v>6</v>
      </c>
      <c r="BS935" t="s">
        <v>159</v>
      </c>
      <c r="BT935" t="s">
        <v>159</v>
      </c>
      <c r="BU935" t="s">
        <v>8610</v>
      </c>
      <c r="BV935" t="s">
        <v>3219</v>
      </c>
      <c r="BW935" t="s">
        <v>8611</v>
      </c>
      <c r="BX935" t="s">
        <v>94</v>
      </c>
      <c r="BY935" t="s">
        <v>94</v>
      </c>
      <c r="BZ935" t="s">
        <v>97</v>
      </c>
      <c r="CA935" t="s">
        <v>97</v>
      </c>
      <c r="CB935" t="s">
        <v>98</v>
      </c>
      <c r="CC935" t="s">
        <v>98</v>
      </c>
      <c r="CD935" t="s">
        <v>98</v>
      </c>
      <c r="CE935" t="s">
        <v>101</v>
      </c>
      <c r="CF935" t="s">
        <v>101</v>
      </c>
      <c r="CG935" t="s">
        <v>101</v>
      </c>
      <c r="CH935" t="s">
        <v>528</v>
      </c>
      <c r="CI935" t="s">
        <v>2225</v>
      </c>
      <c r="CJ935" t="s">
        <v>1214</v>
      </c>
      <c r="CK935" t="s">
        <v>42</v>
      </c>
      <c r="CL935" t="s">
        <v>42</v>
      </c>
      <c r="CM935" t="s">
        <v>42</v>
      </c>
      <c r="CN935" t="s">
        <v>229</v>
      </c>
      <c r="CO935" t="s">
        <v>8612</v>
      </c>
      <c r="CP935" t="s">
        <v>1003</v>
      </c>
      <c r="CQ935" t="s">
        <v>40</v>
      </c>
      <c r="CR935" t="s">
        <v>40</v>
      </c>
      <c r="CS935" t="s">
        <v>96</v>
      </c>
      <c r="CT935" t="s">
        <v>1601</v>
      </c>
      <c r="CU935" t="s">
        <v>350</v>
      </c>
      <c r="CV935" t="s">
        <v>105</v>
      </c>
      <c r="CW935" t="s">
        <v>1166</v>
      </c>
      <c r="CX935" t="s">
        <v>1166</v>
      </c>
      <c r="CY935" t="s">
        <v>1167</v>
      </c>
      <c r="CZ935" t="s">
        <v>174</v>
      </c>
      <c r="DA935" t="s">
        <v>109</v>
      </c>
      <c r="DB935" t="s">
        <v>109</v>
      </c>
      <c r="DC935" t="s">
        <v>8613</v>
      </c>
      <c r="DD935" t="s">
        <v>24</v>
      </c>
      <c r="DE935" t="s">
        <v>24</v>
      </c>
      <c r="DF935" t="s">
        <v>25</v>
      </c>
      <c r="DG935" t="s">
        <v>25</v>
      </c>
      <c r="DH935" t="s">
        <v>1602</v>
      </c>
      <c r="DI935" t="s">
        <v>4998</v>
      </c>
      <c r="DJ935" t="s">
        <v>45</v>
      </c>
      <c r="DK935" t="s">
        <v>3522</v>
      </c>
      <c r="DL935" t="s">
        <v>1282</v>
      </c>
      <c r="DM935" t="s">
        <v>898</v>
      </c>
      <c r="DN935" t="s">
        <v>5000</v>
      </c>
      <c r="DO935" t="s">
        <v>402</v>
      </c>
      <c r="DP935" t="s">
        <v>1706</v>
      </c>
      <c r="DQ935" t="s">
        <v>688</v>
      </c>
      <c r="DR935" t="s">
        <v>2054</v>
      </c>
      <c r="DS935" t="s">
        <v>252</v>
      </c>
      <c r="DT935" t="s">
        <v>459</v>
      </c>
      <c r="DU935" t="s">
        <v>840</v>
      </c>
      <c r="DV935" t="s">
        <v>7209</v>
      </c>
      <c r="DW935" t="s">
        <v>6394</v>
      </c>
      <c r="DX935" t="s">
        <v>6395</v>
      </c>
      <c r="DY935" t="s">
        <v>2651</v>
      </c>
      <c r="DZ935" t="s">
        <v>8614</v>
      </c>
      <c r="EA935" t="s">
        <v>16</v>
      </c>
      <c r="EB935" t="s">
        <v>474</v>
      </c>
      <c r="EC935" t="s">
        <v>121</v>
      </c>
      <c r="ED935" t="s">
        <v>2680</v>
      </c>
      <c r="EE935" t="s">
        <v>7775</v>
      </c>
      <c r="EF935" t="s">
        <v>7398</v>
      </c>
      <c r="EG935" t="s">
        <v>181</v>
      </c>
      <c r="EH935" t="s">
        <v>778</v>
      </c>
      <c r="EI935" t="s">
        <v>130</v>
      </c>
      <c r="EJ935" t="s">
        <v>132</v>
      </c>
      <c r="EK935" t="s">
        <v>1046</v>
      </c>
      <c r="EL935" t="s">
        <v>1049</v>
      </c>
      <c r="EM935" t="s">
        <v>635</v>
      </c>
      <c r="EN935" t="s">
        <v>89</v>
      </c>
      <c r="EO935" t="s">
        <v>1036</v>
      </c>
      <c r="EP935" t="s">
        <v>3287</v>
      </c>
      <c r="EQ935" t="s">
        <v>1272</v>
      </c>
      <c r="ER935" t="s">
        <v>741</v>
      </c>
      <c r="ES935" t="s">
        <v>804</v>
      </c>
      <c r="ET935" t="s">
        <v>257</v>
      </c>
      <c r="EU935" t="s">
        <v>4078</v>
      </c>
      <c r="EV935" t="s">
        <v>194</v>
      </c>
      <c r="EW935" t="s">
        <v>194</v>
      </c>
      <c r="EX935">
        <v>3434</v>
      </c>
      <c r="EY935" t="s">
        <v>32</v>
      </c>
      <c r="EZ935" t="s">
        <v>274</v>
      </c>
    </row>
    <row r="936" spans="1:156" x14ac:dyDescent="0.25">
      <c r="A936" t="s">
        <v>8615</v>
      </c>
      <c r="B936" t="s">
        <v>1098</v>
      </c>
      <c r="C936" t="s">
        <v>2098</v>
      </c>
      <c r="D936" t="s">
        <v>1280</v>
      </c>
      <c r="E936" t="s">
        <v>237</v>
      </c>
      <c r="F936" t="s">
        <v>3050</v>
      </c>
      <c r="G936" t="s">
        <v>554</v>
      </c>
      <c r="H936" t="s">
        <v>1361</v>
      </c>
      <c r="I936" t="s">
        <v>1</v>
      </c>
      <c r="J936" t="s">
        <v>1</v>
      </c>
      <c r="K936" t="s">
        <v>1</v>
      </c>
      <c r="L936" t="s">
        <v>1</v>
      </c>
      <c r="M936" t="s">
        <v>52</v>
      </c>
      <c r="N936" t="s">
        <v>927</v>
      </c>
      <c r="O936" t="s">
        <v>528</v>
      </c>
      <c r="P936" t="s">
        <v>528</v>
      </c>
      <c r="Q936" t="s">
        <v>374</v>
      </c>
      <c r="R936" t="s">
        <v>4607</v>
      </c>
      <c r="S936" t="s">
        <v>4608</v>
      </c>
      <c r="T936" t="s">
        <v>14</v>
      </c>
      <c r="U936" t="s">
        <v>14</v>
      </c>
      <c r="V936" t="s">
        <v>14</v>
      </c>
      <c r="W936" t="s">
        <v>14</v>
      </c>
      <c r="X936" t="s">
        <v>14</v>
      </c>
      <c r="Y936" t="s">
        <v>14</v>
      </c>
      <c r="Z936" t="s">
        <v>14</v>
      </c>
      <c r="AA936" t="s">
        <v>14</v>
      </c>
      <c r="AB936" t="s">
        <v>14</v>
      </c>
      <c r="AC936" t="s">
        <v>3054</v>
      </c>
      <c r="AD936" t="s">
        <v>3054</v>
      </c>
      <c r="AE936" t="s">
        <v>474</v>
      </c>
      <c r="AF936" t="s">
        <v>349</v>
      </c>
      <c r="AG936">
        <v>2</v>
      </c>
      <c r="AH936" t="s">
        <v>607</v>
      </c>
      <c r="AI936" t="s">
        <v>42</v>
      </c>
      <c r="AJ936" t="s">
        <v>42</v>
      </c>
      <c r="AK936" t="s">
        <v>42</v>
      </c>
      <c r="AL936" t="s">
        <v>2888</v>
      </c>
      <c r="AM936">
        <v>4</v>
      </c>
      <c r="AN936">
        <v>4</v>
      </c>
      <c r="AO936" t="s">
        <v>257</v>
      </c>
      <c r="AP936" t="s">
        <v>1103</v>
      </c>
      <c r="AQ936" t="s">
        <v>3056</v>
      </c>
      <c r="AR936" t="s">
        <v>98</v>
      </c>
      <c r="AS936" t="s">
        <v>101</v>
      </c>
      <c r="AT936" t="s">
        <v>101</v>
      </c>
      <c r="AU936" t="s">
        <v>78</v>
      </c>
      <c r="AV936" t="s">
        <v>3057</v>
      </c>
      <c r="AW936" t="s">
        <v>3058</v>
      </c>
      <c r="AX936" t="s">
        <v>3059</v>
      </c>
      <c r="AY936" t="s">
        <v>926</v>
      </c>
      <c r="AZ936" t="s">
        <v>4609</v>
      </c>
      <c r="BA936" t="s">
        <v>4610</v>
      </c>
      <c r="BB936" t="s">
        <v>3284</v>
      </c>
      <c r="BC936" t="s">
        <v>4611</v>
      </c>
      <c r="BD936" t="s">
        <v>997</v>
      </c>
      <c r="BE936" t="s">
        <v>96</v>
      </c>
      <c r="BF936" t="s">
        <v>2620</v>
      </c>
      <c r="BG936" t="s">
        <v>84</v>
      </c>
      <c r="BH936" t="s">
        <v>4612</v>
      </c>
      <c r="BI936" t="s">
        <v>3062</v>
      </c>
      <c r="BJ936" t="s">
        <v>4613</v>
      </c>
      <c r="BK936" t="s">
        <v>724</v>
      </c>
      <c r="BL936" t="s">
        <v>920</v>
      </c>
      <c r="BM936" t="s">
        <v>3064</v>
      </c>
      <c r="BN936" t="s">
        <v>3029</v>
      </c>
      <c r="BO936" t="s">
        <v>3065</v>
      </c>
      <c r="BP936" t="s">
        <v>25</v>
      </c>
      <c r="BQ936" t="s">
        <v>4614</v>
      </c>
    </row>
    <row r="937" spans="1:156" x14ac:dyDescent="0.25">
      <c r="A937" t="s">
        <v>8616</v>
      </c>
      <c r="B937" t="s">
        <v>35</v>
      </c>
      <c r="C937" t="s">
        <v>576</v>
      </c>
      <c r="D937" t="s">
        <v>330</v>
      </c>
      <c r="E937" t="s">
        <v>39</v>
      </c>
      <c r="F937" t="s">
        <v>40</v>
      </c>
      <c r="G937" t="s">
        <v>8617</v>
      </c>
      <c r="H937" t="s">
        <v>671</v>
      </c>
      <c r="I937" t="s">
        <v>458</v>
      </c>
      <c r="J937" t="s">
        <v>5049</v>
      </c>
      <c r="K937" t="s">
        <v>1342</v>
      </c>
      <c r="L937" t="s">
        <v>321</v>
      </c>
      <c r="M937" t="s">
        <v>4688</v>
      </c>
      <c r="N937" t="s">
        <v>2031</v>
      </c>
      <c r="O937" t="s">
        <v>3722</v>
      </c>
      <c r="P937" t="s">
        <v>670</v>
      </c>
      <c r="Q937" t="s">
        <v>47</v>
      </c>
      <c r="R937" t="s">
        <v>93</v>
      </c>
      <c r="S937" t="s">
        <v>963</v>
      </c>
      <c r="T937" t="s">
        <v>619</v>
      </c>
      <c r="U937">
        <v>17</v>
      </c>
      <c r="V937" t="s">
        <v>2192</v>
      </c>
      <c r="W937" t="s">
        <v>1818</v>
      </c>
      <c r="X937" t="s">
        <v>206</v>
      </c>
      <c r="Y937" t="s">
        <v>260</v>
      </c>
      <c r="Z937" t="s">
        <v>485</v>
      </c>
      <c r="AA937" t="s">
        <v>2404</v>
      </c>
      <c r="AB937" t="s">
        <v>25</v>
      </c>
      <c r="AC937" t="s">
        <v>25</v>
      </c>
      <c r="AD937" t="s">
        <v>91</v>
      </c>
      <c r="AE937" t="s">
        <v>623</v>
      </c>
      <c r="AF937" t="s">
        <v>285</v>
      </c>
      <c r="AG937" t="s">
        <v>325</v>
      </c>
      <c r="AH937" t="s">
        <v>97</v>
      </c>
      <c r="AI937" t="s">
        <v>98</v>
      </c>
      <c r="AJ937" t="s">
        <v>896</v>
      </c>
      <c r="AK937" t="s">
        <v>101</v>
      </c>
      <c r="AL937" t="s">
        <v>897</v>
      </c>
      <c r="AM937" t="s">
        <v>392</v>
      </c>
      <c r="AN937" t="s">
        <v>1261</v>
      </c>
      <c r="AO937" t="s">
        <v>1701</v>
      </c>
      <c r="AP937" t="s">
        <v>96</v>
      </c>
      <c r="AQ937" t="s">
        <v>1267</v>
      </c>
      <c r="AR937" t="s">
        <v>899</v>
      </c>
      <c r="AS937" t="s">
        <v>106</v>
      </c>
      <c r="AT937" t="s">
        <v>1422</v>
      </c>
      <c r="AU937" t="s">
        <v>174</v>
      </c>
      <c r="AV937" t="s">
        <v>109</v>
      </c>
      <c r="AW937" t="s">
        <v>7089</v>
      </c>
      <c r="AX937" t="s">
        <v>24</v>
      </c>
      <c r="AY937" t="s">
        <v>960</v>
      </c>
      <c r="AZ937" t="s">
        <v>85</v>
      </c>
      <c r="BA937" t="s">
        <v>2345</v>
      </c>
      <c r="BB937" t="s">
        <v>5054</v>
      </c>
      <c r="BC937" t="s">
        <v>75</v>
      </c>
      <c r="BD937" t="s">
        <v>1050</v>
      </c>
      <c r="BE937" t="s">
        <v>1539</v>
      </c>
      <c r="BF937" t="s">
        <v>280</v>
      </c>
      <c r="BG937" t="s">
        <v>548</v>
      </c>
      <c r="BH937" t="s">
        <v>471</v>
      </c>
      <c r="BI937" t="s">
        <v>354</v>
      </c>
      <c r="BJ937" t="s">
        <v>355</v>
      </c>
      <c r="BK937" t="s">
        <v>528</v>
      </c>
      <c r="BL937" t="s">
        <v>29</v>
      </c>
      <c r="BM937" t="s">
        <v>5057</v>
      </c>
      <c r="BN937" t="s">
        <v>5058</v>
      </c>
      <c r="BO937">
        <v>3434</v>
      </c>
      <c r="BP937" t="s">
        <v>194</v>
      </c>
      <c r="BQ937" t="s">
        <v>274</v>
      </c>
    </row>
    <row r="938" spans="1:156" x14ac:dyDescent="0.25">
      <c r="A938" t="s">
        <v>8618</v>
      </c>
      <c r="B938" t="s">
        <v>35</v>
      </c>
      <c r="C938" t="s">
        <v>5466</v>
      </c>
      <c r="D938" t="s">
        <v>3550</v>
      </c>
      <c r="E938" t="s">
        <v>1311</v>
      </c>
      <c r="F938" t="s">
        <v>40</v>
      </c>
      <c r="G938" t="s">
        <v>5902</v>
      </c>
      <c r="H938" t="s">
        <v>566</v>
      </c>
      <c r="I938" t="s">
        <v>1</v>
      </c>
      <c r="J938" t="s">
        <v>1</v>
      </c>
      <c r="K938" t="s">
        <v>5903</v>
      </c>
      <c r="L938" t="s">
        <v>123</v>
      </c>
      <c r="M938" t="s">
        <v>47</v>
      </c>
      <c r="N938" t="s">
        <v>47</v>
      </c>
      <c r="O938" t="s">
        <v>47</v>
      </c>
      <c r="P938" t="s">
        <v>7177</v>
      </c>
      <c r="Q938" t="s">
        <v>150</v>
      </c>
      <c r="R938" t="s">
        <v>2562</v>
      </c>
      <c r="S938" t="s">
        <v>5468</v>
      </c>
      <c r="T938" t="s">
        <v>670</v>
      </c>
      <c r="U938" t="s">
        <v>7178</v>
      </c>
      <c r="V938">
        <v>0</v>
      </c>
      <c r="W938" t="s">
        <v>1437</v>
      </c>
      <c r="X938" t="s">
        <v>7179</v>
      </c>
      <c r="Y938" t="s">
        <v>55</v>
      </c>
      <c r="Z938" t="s">
        <v>485</v>
      </c>
      <c r="AA938" t="s">
        <v>25</v>
      </c>
      <c r="AB938" t="s">
        <v>25</v>
      </c>
      <c r="AC938">
        <v>4</v>
      </c>
      <c r="AD938">
        <v>1</v>
      </c>
      <c r="AE938" t="s">
        <v>161</v>
      </c>
      <c r="AF938" t="s">
        <v>5904</v>
      </c>
      <c r="AG938" t="s">
        <v>438</v>
      </c>
      <c r="AH938" t="s">
        <v>1888</v>
      </c>
      <c r="AI938" t="s">
        <v>426</v>
      </c>
      <c r="AJ938" t="s">
        <v>42</v>
      </c>
      <c r="AK938" t="s">
        <v>42</v>
      </c>
      <c r="AL938" t="s">
        <v>319</v>
      </c>
      <c r="AM938" t="s">
        <v>65</v>
      </c>
      <c r="AN938" t="s">
        <v>393</v>
      </c>
      <c r="AO938" t="s">
        <v>5470</v>
      </c>
      <c r="AP938" t="s">
        <v>97</v>
      </c>
      <c r="AQ938" t="s">
        <v>98</v>
      </c>
      <c r="AR938" t="s">
        <v>75</v>
      </c>
      <c r="AS938" t="s">
        <v>75</v>
      </c>
      <c r="AT938" t="s">
        <v>5472</v>
      </c>
      <c r="AU938" t="s">
        <v>298</v>
      </c>
      <c r="AV938" t="s">
        <v>392</v>
      </c>
      <c r="AW938" t="s">
        <v>78</v>
      </c>
      <c r="AX938" t="s">
        <v>288</v>
      </c>
      <c r="AY938" t="s">
        <v>7182</v>
      </c>
      <c r="AZ938" t="s">
        <v>1817</v>
      </c>
      <c r="BA938" t="s">
        <v>7183</v>
      </c>
      <c r="BB938" t="s">
        <v>26</v>
      </c>
      <c r="BC938" t="s">
        <v>26</v>
      </c>
      <c r="BD938" t="s">
        <v>26</v>
      </c>
      <c r="BE938" t="s">
        <v>5473</v>
      </c>
      <c r="BF938" t="s">
        <v>2111</v>
      </c>
      <c r="BG938" t="s">
        <v>3838</v>
      </c>
      <c r="BH938" t="s">
        <v>85</v>
      </c>
      <c r="BI938" t="s">
        <v>85</v>
      </c>
      <c r="BJ938" t="s">
        <v>85</v>
      </c>
      <c r="BK938" t="s">
        <v>174</v>
      </c>
      <c r="BL938" t="s">
        <v>7185</v>
      </c>
      <c r="BM938" t="s">
        <v>36</v>
      </c>
      <c r="BN938" t="s">
        <v>36</v>
      </c>
      <c r="BO938" t="s">
        <v>1045</v>
      </c>
      <c r="BP938" t="s">
        <v>38</v>
      </c>
      <c r="BQ938" t="s">
        <v>38</v>
      </c>
      <c r="BR938" t="s">
        <v>114</v>
      </c>
      <c r="BS938" t="s">
        <v>29</v>
      </c>
      <c r="BT938" t="s">
        <v>29</v>
      </c>
      <c r="BU938" t="s">
        <v>62</v>
      </c>
      <c r="BV938" t="s">
        <v>3564</v>
      </c>
      <c r="BW938" t="s">
        <v>7186</v>
      </c>
      <c r="BX938" t="s">
        <v>7052</v>
      </c>
      <c r="BY938" t="s">
        <v>60</v>
      </c>
      <c r="BZ938" t="s">
        <v>7187</v>
      </c>
      <c r="CA938" t="s">
        <v>5475</v>
      </c>
      <c r="CB938" t="s">
        <v>1098</v>
      </c>
      <c r="CC938" t="s">
        <v>707</v>
      </c>
      <c r="CD938" t="s">
        <v>146</v>
      </c>
      <c r="CE938" t="s">
        <v>5907</v>
      </c>
      <c r="CF938" t="s">
        <v>328</v>
      </c>
      <c r="CG938" t="s">
        <v>2374</v>
      </c>
      <c r="CH938" t="s">
        <v>326</v>
      </c>
      <c r="CI938" t="s">
        <v>326</v>
      </c>
      <c r="CJ938" t="s">
        <v>4439</v>
      </c>
      <c r="CK938" t="s">
        <v>2062</v>
      </c>
      <c r="CL938" t="e">
        <f>-SOATHERN</f>
        <v>#NAME?</v>
      </c>
      <c r="CM938" t="s">
        <v>422</v>
      </c>
      <c r="CN938" t="s">
        <v>7189</v>
      </c>
      <c r="CO938" t="s">
        <v>119</v>
      </c>
      <c r="CP938" t="s">
        <v>246</v>
      </c>
      <c r="CQ938">
        <v>3434</v>
      </c>
      <c r="CR938" t="s">
        <v>229</v>
      </c>
      <c r="CS938" t="s">
        <v>229</v>
      </c>
    </row>
    <row r="939" spans="1:156" x14ac:dyDescent="0.25">
      <c r="A939" t="s">
        <v>8619</v>
      </c>
      <c r="B939" t="s">
        <v>26</v>
      </c>
      <c r="C939" t="s">
        <v>26</v>
      </c>
      <c r="D939" t="s">
        <v>26</v>
      </c>
      <c r="E939" t="s">
        <v>26</v>
      </c>
      <c r="F939" t="s">
        <v>70</v>
      </c>
      <c r="G939" t="s">
        <v>60</v>
      </c>
      <c r="H939" t="s">
        <v>71</v>
      </c>
      <c r="I939" t="s">
        <v>197</v>
      </c>
      <c r="J939" t="s">
        <v>521</v>
      </c>
      <c r="K939" t="s">
        <v>5434</v>
      </c>
      <c r="L939" t="s">
        <v>325</v>
      </c>
      <c r="M939" t="s">
        <v>42</v>
      </c>
      <c r="N939" t="s">
        <v>42</v>
      </c>
      <c r="O939" t="s">
        <v>42</v>
      </c>
      <c r="P939" t="s">
        <v>8620</v>
      </c>
      <c r="Q939" t="s">
        <v>16</v>
      </c>
      <c r="R939" t="s">
        <v>16</v>
      </c>
      <c r="S939" t="s">
        <v>440</v>
      </c>
      <c r="T939" t="s">
        <v>1213</v>
      </c>
      <c r="U939" t="s">
        <v>1845</v>
      </c>
      <c r="V939" t="s">
        <v>1</v>
      </c>
      <c r="W939" t="s">
        <v>1</v>
      </c>
      <c r="X939" t="s">
        <v>1833</v>
      </c>
      <c r="Y939" t="s">
        <v>1834</v>
      </c>
      <c r="Z939" t="s">
        <v>482</v>
      </c>
      <c r="AA939" t="s">
        <v>5436</v>
      </c>
      <c r="AB939" t="s">
        <v>1033</v>
      </c>
      <c r="AC939" t="s">
        <v>1915</v>
      </c>
      <c r="AD939" t="s">
        <v>1916</v>
      </c>
      <c r="AE939" t="s">
        <v>179</v>
      </c>
      <c r="AF939" t="s">
        <v>8621</v>
      </c>
      <c r="AG939" t="s">
        <v>1013</v>
      </c>
      <c r="AH939" t="s">
        <v>14</v>
      </c>
      <c r="AI939" t="s">
        <v>14</v>
      </c>
      <c r="AJ939" t="s">
        <v>14</v>
      </c>
      <c r="AK939" t="s">
        <v>14</v>
      </c>
      <c r="AL939" t="s">
        <v>14</v>
      </c>
      <c r="AM939" t="s">
        <v>253</v>
      </c>
      <c r="AN939" t="s">
        <v>257</v>
      </c>
      <c r="AO939" t="s">
        <v>5370</v>
      </c>
      <c r="AP939" t="s">
        <v>5317</v>
      </c>
      <c r="AQ939" t="s">
        <v>8497</v>
      </c>
      <c r="AR939" t="s">
        <v>374</v>
      </c>
      <c r="AS939" t="s">
        <v>5437</v>
      </c>
      <c r="AT939" t="s">
        <v>88</v>
      </c>
      <c r="AU939">
        <v>3</v>
      </c>
      <c r="AV939" t="s">
        <v>85</v>
      </c>
      <c r="AW939" t="s">
        <v>259</v>
      </c>
      <c r="AX939" t="s">
        <v>474</v>
      </c>
      <c r="AY939" t="s">
        <v>161</v>
      </c>
      <c r="AZ939" t="s">
        <v>2669</v>
      </c>
      <c r="BA939" t="s">
        <v>27</v>
      </c>
      <c r="BB939" t="s">
        <v>220</v>
      </c>
      <c r="BC939" t="s">
        <v>1103</v>
      </c>
      <c r="BD939" t="s">
        <v>778</v>
      </c>
      <c r="BE939" t="s">
        <v>40</v>
      </c>
      <c r="BF939" t="s">
        <v>176</v>
      </c>
      <c r="BG939" t="s">
        <v>594</v>
      </c>
      <c r="BH939" t="s">
        <v>96</v>
      </c>
      <c r="BI939" t="s">
        <v>96</v>
      </c>
      <c r="BJ939" t="s">
        <v>1405</v>
      </c>
      <c r="BK939" t="s">
        <v>729</v>
      </c>
      <c r="BL939" t="s">
        <v>98</v>
      </c>
      <c r="BM939" t="s">
        <v>98</v>
      </c>
      <c r="BN939" t="s">
        <v>101</v>
      </c>
      <c r="BO939" t="s">
        <v>101</v>
      </c>
      <c r="BP939" t="s">
        <v>101</v>
      </c>
      <c r="BQ939" t="s">
        <v>78</v>
      </c>
      <c r="BR939" t="s">
        <v>78</v>
      </c>
      <c r="BS939" t="s">
        <v>13</v>
      </c>
      <c r="BT939" t="s">
        <v>94</v>
      </c>
      <c r="BU939" t="s">
        <v>97</v>
      </c>
      <c r="BV939" t="s">
        <v>373</v>
      </c>
      <c r="BW939">
        <v>7</v>
      </c>
      <c r="BX939">
        <v>7</v>
      </c>
      <c r="BY939" t="s">
        <v>4934</v>
      </c>
      <c r="BZ939" t="s">
        <v>2048</v>
      </c>
      <c r="CA939" t="s">
        <v>105</v>
      </c>
      <c r="CB939" t="s">
        <v>239</v>
      </c>
      <c r="CC939" t="s">
        <v>109</v>
      </c>
      <c r="CD939" t="s">
        <v>109</v>
      </c>
      <c r="CE939" t="s">
        <v>2826</v>
      </c>
      <c r="CF939" t="s">
        <v>2582</v>
      </c>
      <c r="CG939" t="s">
        <v>633</v>
      </c>
      <c r="CH939" t="s">
        <v>215</v>
      </c>
      <c r="CI939" t="s">
        <v>215</v>
      </c>
      <c r="CJ939" t="s">
        <v>1069</v>
      </c>
      <c r="CK939" t="s">
        <v>5439</v>
      </c>
      <c r="CL939" t="s">
        <v>5440</v>
      </c>
      <c r="CM939" t="s">
        <v>808</v>
      </c>
      <c r="CN939" t="s">
        <v>4731</v>
      </c>
      <c r="CO939" t="s">
        <v>76</v>
      </c>
      <c r="CP939" t="s">
        <v>76</v>
      </c>
      <c r="CQ939" t="s">
        <v>245</v>
      </c>
      <c r="CR939" t="s">
        <v>29</v>
      </c>
      <c r="CS939" t="s">
        <v>380</v>
      </c>
      <c r="CT939" t="s">
        <v>3538</v>
      </c>
      <c r="CU939" t="s">
        <v>24</v>
      </c>
      <c r="CV939" t="s">
        <v>25</v>
      </c>
      <c r="CW939" t="s">
        <v>252</v>
      </c>
      <c r="CX939" t="s">
        <v>203</v>
      </c>
      <c r="CY939" t="s">
        <v>528</v>
      </c>
      <c r="CZ939" t="s">
        <v>600</v>
      </c>
      <c r="DA939" t="s">
        <v>5441</v>
      </c>
      <c r="DB939" t="s">
        <v>438</v>
      </c>
      <c r="DC939" t="s">
        <v>1145</v>
      </c>
      <c r="DD939" t="s">
        <v>1745</v>
      </c>
      <c r="DE939" t="s">
        <v>2443</v>
      </c>
      <c r="DF939" t="s">
        <v>1031</v>
      </c>
      <c r="DG939" t="s">
        <v>5442</v>
      </c>
      <c r="DH939" t="s">
        <v>536</v>
      </c>
      <c r="DI939" t="s">
        <v>5443</v>
      </c>
      <c r="DJ939">
        <v>2</v>
      </c>
      <c r="DK939">
        <v>2</v>
      </c>
      <c r="DL939" t="s">
        <v>261</v>
      </c>
      <c r="DM939" t="s">
        <v>258</v>
      </c>
      <c r="DN939" t="s">
        <v>963</v>
      </c>
      <c r="DO939" t="s">
        <v>575</v>
      </c>
      <c r="DP939" t="s">
        <v>576</v>
      </c>
      <c r="DQ939" t="s">
        <v>5444</v>
      </c>
      <c r="DR939" t="s">
        <v>1316</v>
      </c>
      <c r="DS939" t="s">
        <v>265</v>
      </c>
      <c r="DT939">
        <v>8</v>
      </c>
      <c r="DU939" t="s">
        <v>8622</v>
      </c>
    </row>
    <row r="940" spans="1:156" x14ac:dyDescent="0.25">
      <c r="A940" t="s">
        <v>8623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130</v>
      </c>
      <c r="I940" t="s">
        <v>7724</v>
      </c>
      <c r="J940" t="s">
        <v>528</v>
      </c>
      <c r="K940" t="s">
        <v>528</v>
      </c>
      <c r="L940" t="s">
        <v>7725</v>
      </c>
      <c r="M940">
        <v>1</v>
      </c>
      <c r="N940" t="s">
        <v>1237</v>
      </c>
      <c r="O940" t="s">
        <v>47</v>
      </c>
      <c r="P940" t="s">
        <v>499</v>
      </c>
      <c r="Q940" t="s">
        <v>1548</v>
      </c>
      <c r="R940" t="s">
        <v>5238</v>
      </c>
      <c r="S940" t="s">
        <v>7311</v>
      </c>
      <c r="T940" t="s">
        <v>7726</v>
      </c>
      <c r="U940" t="s">
        <v>2611</v>
      </c>
      <c r="V940" t="s">
        <v>485</v>
      </c>
      <c r="W940" t="s">
        <v>203</v>
      </c>
      <c r="X940" t="s">
        <v>1915</v>
      </c>
      <c r="Y940" t="s">
        <v>1916</v>
      </c>
      <c r="Z940" t="s">
        <v>1305</v>
      </c>
      <c r="AA940" t="s">
        <v>1595</v>
      </c>
      <c r="AB940" t="s">
        <v>259</v>
      </c>
      <c r="AC940" t="s">
        <v>259</v>
      </c>
      <c r="AD940" t="s">
        <v>14</v>
      </c>
      <c r="AE940" t="s">
        <v>14</v>
      </c>
      <c r="AF940" t="s">
        <v>14</v>
      </c>
      <c r="AG940" t="s">
        <v>14</v>
      </c>
      <c r="AH940" t="s">
        <v>14</v>
      </c>
      <c r="AI940" t="s">
        <v>14</v>
      </c>
      <c r="AJ940" t="s">
        <v>14</v>
      </c>
      <c r="AK940" t="s">
        <v>7727</v>
      </c>
      <c r="AL940" t="s">
        <v>7728</v>
      </c>
      <c r="AM940" t="s">
        <v>7729</v>
      </c>
      <c r="AN940" t="s">
        <v>7730</v>
      </c>
      <c r="AO940" t="s">
        <v>1371</v>
      </c>
      <c r="AP940" t="s">
        <v>402</v>
      </c>
      <c r="AQ940" t="s">
        <v>8624</v>
      </c>
      <c r="AR940" t="s">
        <v>7731</v>
      </c>
      <c r="AS940" t="s">
        <v>26</v>
      </c>
      <c r="AT940" t="s">
        <v>688</v>
      </c>
      <c r="AU940" t="s">
        <v>393</v>
      </c>
      <c r="AV940" t="s">
        <v>1920</v>
      </c>
      <c r="AW940" t="s">
        <v>2945</v>
      </c>
      <c r="AX940" t="s">
        <v>975</v>
      </c>
      <c r="AY940" t="s">
        <v>976</v>
      </c>
      <c r="AZ940" t="s">
        <v>4823</v>
      </c>
      <c r="BA940" t="s">
        <v>667</v>
      </c>
      <c r="BB940" t="s">
        <v>446</v>
      </c>
      <c r="BC940" t="s">
        <v>94</v>
      </c>
      <c r="BD940" t="s">
        <v>94</v>
      </c>
      <c r="BE940" t="s">
        <v>97</v>
      </c>
      <c r="BF940" t="s">
        <v>97</v>
      </c>
      <c r="BG940" t="s">
        <v>98</v>
      </c>
      <c r="BH940" t="s">
        <v>98</v>
      </c>
      <c r="BI940" t="s">
        <v>101</v>
      </c>
      <c r="BJ940" t="s">
        <v>101</v>
      </c>
      <c r="BK940" t="s">
        <v>78</v>
      </c>
      <c r="BL940" t="s">
        <v>78</v>
      </c>
      <c r="BM940" t="s">
        <v>7732</v>
      </c>
      <c r="BN940" t="s">
        <v>7733</v>
      </c>
      <c r="BO940" t="s">
        <v>96</v>
      </c>
      <c r="BP940" t="s">
        <v>96</v>
      </c>
      <c r="BQ940" t="s">
        <v>105</v>
      </c>
      <c r="BR940" t="s">
        <v>808</v>
      </c>
      <c r="BS940" t="s">
        <v>813</v>
      </c>
      <c r="BT940" t="s">
        <v>272</v>
      </c>
      <c r="BU940" t="s">
        <v>577</v>
      </c>
      <c r="BV940" t="s">
        <v>174</v>
      </c>
      <c r="BW940" t="s">
        <v>109</v>
      </c>
      <c r="BX940" t="s">
        <v>2050</v>
      </c>
      <c r="BY940" t="s">
        <v>1045</v>
      </c>
      <c r="BZ940" t="s">
        <v>4998</v>
      </c>
      <c r="CA940" t="s">
        <v>45</v>
      </c>
      <c r="CB940" t="s">
        <v>963</v>
      </c>
      <c r="CC940" t="s">
        <v>1069</v>
      </c>
      <c r="CD940" t="s">
        <v>42</v>
      </c>
      <c r="CE940" t="s">
        <v>2720</v>
      </c>
      <c r="CF940" t="s">
        <v>724</v>
      </c>
      <c r="CG940" t="s">
        <v>127</v>
      </c>
      <c r="CH940" t="s">
        <v>8179</v>
      </c>
      <c r="CI940" t="s">
        <v>508</v>
      </c>
      <c r="CJ940" t="s">
        <v>395</v>
      </c>
      <c r="CK940" t="s">
        <v>619</v>
      </c>
      <c r="CL940" t="s">
        <v>439</v>
      </c>
      <c r="CM940" t="s">
        <v>2654</v>
      </c>
      <c r="CN940" t="s">
        <v>64</v>
      </c>
      <c r="CO940" t="s">
        <v>576</v>
      </c>
      <c r="CP940" t="s">
        <v>85</v>
      </c>
      <c r="CQ940" t="s">
        <v>354</v>
      </c>
      <c r="CR940">
        <v>12</v>
      </c>
      <c r="CT940" t="s">
        <v>70</v>
      </c>
      <c r="CU940" t="s">
        <v>7735</v>
      </c>
      <c r="CV940" t="s">
        <v>223</v>
      </c>
      <c r="CW940" t="s">
        <v>1048</v>
      </c>
      <c r="CX940" t="s">
        <v>316</v>
      </c>
      <c r="CY940" t="s">
        <v>7736</v>
      </c>
      <c r="CZ940" t="s">
        <v>2536</v>
      </c>
      <c r="DA940" t="s">
        <v>1243</v>
      </c>
      <c r="DB940" t="s">
        <v>7737</v>
      </c>
      <c r="DC940" t="s">
        <v>1316</v>
      </c>
      <c r="DD940" t="s">
        <v>204</v>
      </c>
      <c r="DE940" t="s">
        <v>3194</v>
      </c>
      <c r="DF940" t="s">
        <v>648</v>
      </c>
      <c r="DG940" t="s">
        <v>7710</v>
      </c>
      <c r="DH940" t="s">
        <v>1152</v>
      </c>
      <c r="DI940" t="s">
        <v>7738</v>
      </c>
      <c r="DJ940">
        <v>2</v>
      </c>
      <c r="DK940">
        <v>4</v>
      </c>
      <c r="DL940" t="s">
        <v>7739</v>
      </c>
      <c r="DM940" t="s">
        <v>4254</v>
      </c>
      <c r="DN940" t="s">
        <v>1337</v>
      </c>
      <c r="DO940" t="s">
        <v>917</v>
      </c>
      <c r="DP940">
        <v>3434</v>
      </c>
      <c r="DQ940" t="s">
        <v>1263</v>
      </c>
      <c r="DR940" t="s">
        <v>274</v>
      </c>
      <c r="DS940" t="s">
        <v>194</v>
      </c>
    </row>
    <row r="941" spans="1:156" x14ac:dyDescent="0.25">
      <c r="A941" t="s">
        <v>8625</v>
      </c>
      <c r="B941" t="s">
        <v>35</v>
      </c>
      <c r="C941" t="s">
        <v>365</v>
      </c>
      <c r="D941" t="s">
        <v>5187</v>
      </c>
      <c r="E941" t="s">
        <v>8176</v>
      </c>
      <c r="F941" t="s">
        <v>39</v>
      </c>
      <c r="G941" t="s">
        <v>1280</v>
      </c>
      <c r="H941" t="s">
        <v>6847</v>
      </c>
      <c r="I941" t="s">
        <v>2055</v>
      </c>
      <c r="J941" t="s">
        <v>1516</v>
      </c>
      <c r="K941" t="s">
        <v>1516</v>
      </c>
      <c r="L941" t="s">
        <v>6848</v>
      </c>
      <c r="M941" t="s">
        <v>667</v>
      </c>
      <c r="N941" t="s">
        <v>617</v>
      </c>
      <c r="O941" t="s">
        <v>6849</v>
      </c>
      <c r="P941" t="s">
        <v>7135</v>
      </c>
      <c r="Q941" t="s">
        <v>1102</v>
      </c>
      <c r="R941" t="s">
        <v>8179</v>
      </c>
      <c r="S941" t="s">
        <v>461</v>
      </c>
      <c r="T941" t="s">
        <v>801</v>
      </c>
      <c r="U941" t="s">
        <v>6857</v>
      </c>
      <c r="V941" t="s">
        <v>2380</v>
      </c>
      <c r="W941" t="s">
        <v>25</v>
      </c>
      <c r="X941" t="s">
        <v>25</v>
      </c>
      <c r="Y941" t="s">
        <v>91</v>
      </c>
      <c r="Z941" t="s">
        <v>91</v>
      </c>
      <c r="AA941" t="s">
        <v>65</v>
      </c>
      <c r="AB941" t="s">
        <v>94</v>
      </c>
      <c r="AC941" t="s">
        <v>682</v>
      </c>
      <c r="AD941" t="s">
        <v>223</v>
      </c>
      <c r="AE941" t="s">
        <v>97</v>
      </c>
      <c r="AF941" t="s">
        <v>98</v>
      </c>
      <c r="AG941" t="s">
        <v>98</v>
      </c>
      <c r="AH941" t="s">
        <v>2975</v>
      </c>
      <c r="AI941" t="s">
        <v>101</v>
      </c>
      <c r="AJ941" t="s">
        <v>6852</v>
      </c>
      <c r="AK941" t="s">
        <v>647</v>
      </c>
      <c r="AL941" t="s">
        <v>78</v>
      </c>
      <c r="AM941" t="s">
        <v>104</v>
      </c>
      <c r="AN941" t="s">
        <v>96</v>
      </c>
      <c r="AO941" t="s">
        <v>393</v>
      </c>
      <c r="AP941" t="s">
        <v>501</v>
      </c>
      <c r="AQ941" t="s">
        <v>174</v>
      </c>
      <c r="AR941" t="s">
        <v>174</v>
      </c>
      <c r="AS941" t="s">
        <v>332</v>
      </c>
      <c r="AT941" t="s">
        <v>109</v>
      </c>
      <c r="AU941" t="s">
        <v>106</v>
      </c>
      <c r="AV941" t="s">
        <v>1058</v>
      </c>
      <c r="AW941" t="s">
        <v>73</v>
      </c>
      <c r="AX941" t="s">
        <v>93</v>
      </c>
      <c r="AY941" t="s">
        <v>114</v>
      </c>
      <c r="AZ941" t="s">
        <v>4890</v>
      </c>
      <c r="BA941" t="s">
        <v>14</v>
      </c>
      <c r="BB941" t="s">
        <v>1794</v>
      </c>
      <c r="BC941" t="s">
        <v>280</v>
      </c>
      <c r="BD941" t="s">
        <v>9</v>
      </c>
      <c r="BE941" t="s">
        <v>350</v>
      </c>
      <c r="BF941" t="s">
        <v>3040</v>
      </c>
      <c r="BG941" t="s">
        <v>1009</v>
      </c>
      <c r="BH941" t="s">
        <v>440</v>
      </c>
      <c r="BI941" t="s">
        <v>5126</v>
      </c>
      <c r="BJ941" t="s">
        <v>844</v>
      </c>
      <c r="BK941" t="s">
        <v>8180</v>
      </c>
      <c r="BL941" t="s">
        <v>2983</v>
      </c>
      <c r="BM941" t="s">
        <v>534</v>
      </c>
      <c r="BN941" t="s">
        <v>138</v>
      </c>
      <c r="BO941">
        <v>3434</v>
      </c>
      <c r="BP941" t="s">
        <v>518</v>
      </c>
      <c r="BQ941">
        <v>34</v>
      </c>
      <c r="BR941" t="s">
        <v>38</v>
      </c>
      <c r="BS941" t="s">
        <v>274</v>
      </c>
      <c r="BT941" t="s">
        <v>8181</v>
      </c>
    </row>
    <row r="942" spans="1:156" x14ac:dyDescent="0.25">
      <c r="A942" t="s">
        <v>8626</v>
      </c>
      <c r="B942" t="s">
        <v>35</v>
      </c>
      <c r="C942" t="s">
        <v>365</v>
      </c>
      <c r="D942" t="s">
        <v>39</v>
      </c>
      <c r="E942" t="s">
        <v>920</v>
      </c>
      <c r="F942" t="s">
        <v>551</v>
      </c>
      <c r="G942" t="s">
        <v>6644</v>
      </c>
      <c r="H942" t="s">
        <v>741</v>
      </c>
      <c r="I942" t="s">
        <v>8</v>
      </c>
      <c r="J942" t="s">
        <v>554</v>
      </c>
      <c r="K942" t="s">
        <v>14</v>
      </c>
      <c r="L942" t="s">
        <v>14</v>
      </c>
      <c r="M942" t="s">
        <v>14</v>
      </c>
      <c r="N942" t="s">
        <v>14</v>
      </c>
      <c r="O942" t="s">
        <v>14</v>
      </c>
      <c r="P942" t="s">
        <v>14</v>
      </c>
      <c r="Q942" t="s">
        <v>8627</v>
      </c>
      <c r="R942" t="s">
        <v>380</v>
      </c>
      <c r="S942" t="s">
        <v>1792</v>
      </c>
      <c r="T942" t="s">
        <v>8628</v>
      </c>
      <c r="U942" t="s">
        <v>925</v>
      </c>
      <c r="V942" t="s">
        <v>77</v>
      </c>
      <c r="W942" t="s">
        <v>49</v>
      </c>
      <c r="X942" t="s">
        <v>78</v>
      </c>
      <c r="Y942" t="s">
        <v>78</v>
      </c>
      <c r="Z942" t="s">
        <v>4669</v>
      </c>
      <c r="AA942" t="s">
        <v>12</v>
      </c>
      <c r="AB942" t="s">
        <v>85</v>
      </c>
      <c r="AC942" t="s">
        <v>85</v>
      </c>
      <c r="AD942" t="s">
        <v>85</v>
      </c>
      <c r="AE942" t="s">
        <v>6645</v>
      </c>
      <c r="AF942">
        <v>301</v>
      </c>
      <c r="AG942" t="s">
        <v>8629</v>
      </c>
      <c r="AH942" t="s">
        <v>42</v>
      </c>
      <c r="AI942" t="s">
        <v>42</v>
      </c>
      <c r="AJ942" t="s">
        <v>8630</v>
      </c>
      <c r="AK942" t="s">
        <v>932</v>
      </c>
      <c r="AL942" t="s">
        <v>280</v>
      </c>
      <c r="AM942" t="s">
        <v>94</v>
      </c>
      <c r="AN942" t="s">
        <v>1109</v>
      </c>
      <c r="AO942" t="s">
        <v>229</v>
      </c>
      <c r="AP942" t="s">
        <v>98</v>
      </c>
      <c r="AQ942" t="s">
        <v>98</v>
      </c>
      <c r="AR942" t="s">
        <v>101</v>
      </c>
      <c r="AS942" t="s">
        <v>317</v>
      </c>
      <c r="AT942" t="s">
        <v>96</v>
      </c>
      <c r="AU942" t="s">
        <v>96</v>
      </c>
      <c r="AV942" t="s">
        <v>97</v>
      </c>
      <c r="AW942" t="s">
        <v>934</v>
      </c>
      <c r="AX942" t="s">
        <v>104</v>
      </c>
      <c r="AY942" t="s">
        <v>390</v>
      </c>
      <c r="AZ942" t="s">
        <v>56</v>
      </c>
      <c r="BA942" t="s">
        <v>105</v>
      </c>
      <c r="BB942" t="s">
        <v>450</v>
      </c>
      <c r="BC942" t="s">
        <v>174</v>
      </c>
      <c r="BD942" t="s">
        <v>111</v>
      </c>
      <c r="BE942" t="s">
        <v>108</v>
      </c>
      <c r="BF942" t="s">
        <v>109</v>
      </c>
      <c r="BG942" t="s">
        <v>109</v>
      </c>
      <c r="BH942" t="s">
        <v>325</v>
      </c>
      <c r="BI942" t="s">
        <v>4935</v>
      </c>
      <c r="BJ942" t="s">
        <v>392</v>
      </c>
      <c r="BK942" t="s">
        <v>76</v>
      </c>
      <c r="BL942" t="s">
        <v>91</v>
      </c>
      <c r="BM942" t="s">
        <v>114</v>
      </c>
      <c r="BN942" t="s">
        <v>939</v>
      </c>
      <c r="BO942" t="s">
        <v>1890</v>
      </c>
      <c r="BP942">
        <v>2</v>
      </c>
      <c r="BQ942" t="s">
        <v>256</v>
      </c>
      <c r="BR942" t="s">
        <v>8631</v>
      </c>
      <c r="BS942" t="s">
        <v>1</v>
      </c>
      <c r="BT942" t="s">
        <v>2805</v>
      </c>
      <c r="BU942" t="s">
        <v>8632</v>
      </c>
      <c r="BV942" t="s">
        <v>119</v>
      </c>
      <c r="BW942" t="s">
        <v>3588</v>
      </c>
      <c r="BX942" t="s">
        <v>830</v>
      </c>
      <c r="BY942" t="s">
        <v>944</v>
      </c>
      <c r="BZ942" t="s">
        <v>945</v>
      </c>
      <c r="CA942" t="s">
        <v>946</v>
      </c>
      <c r="CB942" t="s">
        <v>947</v>
      </c>
      <c r="CC942" t="s">
        <v>534</v>
      </c>
      <c r="CD942" t="s">
        <v>948</v>
      </c>
      <c r="CE942" t="s">
        <v>136</v>
      </c>
      <c r="CF942" t="s">
        <v>545</v>
      </c>
      <c r="CG942" t="s">
        <v>949</v>
      </c>
      <c r="CH942" t="s">
        <v>950</v>
      </c>
      <c r="CI942" t="s">
        <v>951</v>
      </c>
      <c r="CJ942">
        <v>3434</v>
      </c>
      <c r="CK942">
        <v>3434</v>
      </c>
      <c r="CL942">
        <v>1</v>
      </c>
      <c r="CM942" t="s">
        <v>194</v>
      </c>
      <c r="CN942" t="s">
        <v>194</v>
      </c>
      <c r="CO942" t="s">
        <v>38</v>
      </c>
      <c r="CP942" t="s">
        <v>274</v>
      </c>
    </row>
    <row r="943" spans="1:156" x14ac:dyDescent="0.25">
      <c r="A943" t="s">
        <v>8633</v>
      </c>
      <c r="B943" t="s">
        <v>35</v>
      </c>
      <c r="C943" t="s">
        <v>36</v>
      </c>
      <c r="D943" t="s">
        <v>36</v>
      </c>
      <c r="E943" t="s">
        <v>1738</v>
      </c>
      <c r="F943">
        <v>0</v>
      </c>
      <c r="G943" t="s">
        <v>5418</v>
      </c>
      <c r="H943" t="s">
        <v>5419</v>
      </c>
      <c r="I943" t="s">
        <v>3192</v>
      </c>
      <c r="J943" t="s">
        <v>4033</v>
      </c>
      <c r="K943" t="s">
        <v>4034</v>
      </c>
      <c r="L943" t="s">
        <v>29</v>
      </c>
      <c r="M943" t="s">
        <v>29</v>
      </c>
      <c r="N943" t="s">
        <v>3553</v>
      </c>
      <c r="O943" t="s">
        <v>569</v>
      </c>
      <c r="P943" t="s">
        <v>97</v>
      </c>
      <c r="Q943" t="s">
        <v>98</v>
      </c>
      <c r="R943" t="s">
        <v>64</v>
      </c>
      <c r="S943" t="s">
        <v>101</v>
      </c>
      <c r="T943" t="s">
        <v>1955</v>
      </c>
      <c r="U943" t="s">
        <v>96</v>
      </c>
      <c r="V943" t="s">
        <v>813</v>
      </c>
      <c r="W943" t="s">
        <v>170</v>
      </c>
      <c r="X943" t="s">
        <v>3715</v>
      </c>
      <c r="Y943" t="s">
        <v>174</v>
      </c>
      <c r="Z943" t="s">
        <v>109</v>
      </c>
      <c r="AA943" t="s">
        <v>25</v>
      </c>
      <c r="AB943" t="s">
        <v>3559</v>
      </c>
      <c r="AC943" t="s">
        <v>14</v>
      </c>
      <c r="AD943" t="s">
        <v>14</v>
      </c>
      <c r="AE943" t="s">
        <v>14</v>
      </c>
      <c r="AF943" t="s">
        <v>4035</v>
      </c>
      <c r="AG943" t="s">
        <v>423</v>
      </c>
      <c r="AH943" t="s">
        <v>24</v>
      </c>
      <c r="AI943" t="s">
        <v>237</v>
      </c>
      <c r="AJ943" t="s">
        <v>4036</v>
      </c>
      <c r="AK943" t="s">
        <v>85</v>
      </c>
      <c r="AL943" t="s">
        <v>4037</v>
      </c>
      <c r="AM943" t="s">
        <v>926</v>
      </c>
      <c r="AN943" t="s">
        <v>4038</v>
      </c>
      <c r="AO943" t="s">
        <v>115</v>
      </c>
      <c r="AP943" t="s">
        <v>4039</v>
      </c>
      <c r="AQ943" t="s">
        <v>187</v>
      </c>
      <c r="AR943" t="s">
        <v>40</v>
      </c>
      <c r="AS943" t="s">
        <v>3564</v>
      </c>
      <c r="AT943" t="s">
        <v>3565</v>
      </c>
      <c r="AU943" t="s">
        <v>667</v>
      </c>
      <c r="AV943">
        <v>3434</v>
      </c>
    </row>
    <row r="944" spans="1:156" x14ac:dyDescent="0.25">
      <c r="A944" t="s">
        <v>8634</v>
      </c>
      <c r="B944" t="s">
        <v>35</v>
      </c>
      <c r="C944" t="s">
        <v>36</v>
      </c>
      <c r="D944" t="s">
        <v>277</v>
      </c>
      <c r="E944" t="s">
        <v>8</v>
      </c>
      <c r="F944" t="s">
        <v>1412</v>
      </c>
      <c r="G944" t="s">
        <v>5635</v>
      </c>
      <c r="H944" t="s">
        <v>1550</v>
      </c>
      <c r="I944" t="s">
        <v>123</v>
      </c>
      <c r="J944" t="s">
        <v>47</v>
      </c>
      <c r="K944" t="s">
        <v>499</v>
      </c>
      <c r="L944" t="s">
        <v>2638</v>
      </c>
      <c r="M944" t="s">
        <v>4821</v>
      </c>
      <c r="N944" t="s">
        <v>600</v>
      </c>
      <c r="O944">
        <v>60</v>
      </c>
      <c r="P944">
        <v>4309</v>
      </c>
      <c r="Q944" t="s">
        <v>1038</v>
      </c>
      <c r="T944" t="s">
        <v>3701</v>
      </c>
      <c r="U944" t="s">
        <v>42</v>
      </c>
      <c r="V944" t="s">
        <v>18</v>
      </c>
      <c r="W944" t="s">
        <v>25</v>
      </c>
      <c r="X944" t="s">
        <v>25</v>
      </c>
      <c r="Y944" t="s">
        <v>40</v>
      </c>
      <c r="Z944" t="s">
        <v>40</v>
      </c>
      <c r="AA944">
        <v>2</v>
      </c>
      <c r="AB944" t="s">
        <v>2884</v>
      </c>
      <c r="AC944" t="s">
        <v>5695</v>
      </c>
      <c r="AD944" t="s">
        <v>4822</v>
      </c>
      <c r="AE944" t="s">
        <v>534</v>
      </c>
      <c r="AF944" t="s">
        <v>159</v>
      </c>
      <c r="AG944" t="s">
        <v>5636</v>
      </c>
      <c r="AH944" t="s">
        <v>65</v>
      </c>
      <c r="AI944" t="s">
        <v>4823</v>
      </c>
      <c r="AJ944" t="s">
        <v>1325</v>
      </c>
      <c r="AK944" t="s">
        <v>98</v>
      </c>
      <c r="AL944" t="s">
        <v>98</v>
      </c>
      <c r="AM944" t="s">
        <v>101</v>
      </c>
      <c r="AN944" t="s">
        <v>78</v>
      </c>
      <c r="AO944" t="s">
        <v>583</v>
      </c>
      <c r="AP944" t="s">
        <v>843</v>
      </c>
      <c r="AQ944" t="s">
        <v>1549</v>
      </c>
      <c r="AR944" t="s">
        <v>96</v>
      </c>
      <c r="AS944" t="s">
        <v>5637</v>
      </c>
      <c r="AT944" t="s">
        <v>1261</v>
      </c>
      <c r="AU944" t="s">
        <v>4824</v>
      </c>
      <c r="AV944" t="s">
        <v>64</v>
      </c>
      <c r="AW944" t="s">
        <v>692</v>
      </c>
      <c r="AX944" t="s">
        <v>1342</v>
      </c>
      <c r="AY944" t="s">
        <v>5638</v>
      </c>
      <c r="AZ944" t="s">
        <v>174</v>
      </c>
      <c r="BA944" t="s">
        <v>1705</v>
      </c>
      <c r="BB944" t="s">
        <v>5639</v>
      </c>
      <c r="BC944" t="s">
        <v>5640</v>
      </c>
      <c r="BD944" t="s">
        <v>60</v>
      </c>
      <c r="BE944" t="s">
        <v>60</v>
      </c>
      <c r="BF944" t="s">
        <v>1674</v>
      </c>
      <c r="BG944" t="s">
        <v>5643</v>
      </c>
      <c r="BH944" t="s">
        <v>350</v>
      </c>
      <c r="BI944" t="s">
        <v>920</v>
      </c>
      <c r="BJ944" t="s">
        <v>5644</v>
      </c>
      <c r="BK944" t="s">
        <v>1009</v>
      </c>
      <c r="BL944" t="s">
        <v>85</v>
      </c>
      <c r="BM944" t="s">
        <v>2536</v>
      </c>
      <c r="BN944" t="s">
        <v>4832</v>
      </c>
      <c r="BO944" t="s">
        <v>4833</v>
      </c>
      <c r="BP944" t="s">
        <v>305</v>
      </c>
      <c r="BQ944" t="s">
        <v>5645</v>
      </c>
      <c r="BR944" t="s">
        <v>5646</v>
      </c>
      <c r="BS944" t="s">
        <v>4834</v>
      </c>
      <c r="BT944" t="s">
        <v>4835</v>
      </c>
      <c r="BU944" t="s">
        <v>5647</v>
      </c>
      <c r="BV944" t="s">
        <v>16</v>
      </c>
      <c r="BW944" t="s">
        <v>4836</v>
      </c>
      <c r="BX944">
        <v>3434</v>
      </c>
      <c r="BY944" t="s">
        <v>229</v>
      </c>
      <c r="BZ944" t="s">
        <v>229</v>
      </c>
    </row>
    <row r="945" spans="1:144" x14ac:dyDescent="0.25">
      <c r="A945" t="s">
        <v>8635</v>
      </c>
      <c r="B945" t="s">
        <v>7851</v>
      </c>
      <c r="C945" t="s">
        <v>534</v>
      </c>
      <c r="D945" t="s">
        <v>4202</v>
      </c>
      <c r="E945" t="s">
        <v>528</v>
      </c>
      <c r="F945" t="s">
        <v>39</v>
      </c>
      <c r="G945" t="s">
        <v>8</v>
      </c>
      <c r="H945" t="s">
        <v>8</v>
      </c>
      <c r="I945" t="s">
        <v>60</v>
      </c>
      <c r="J945" t="s">
        <v>4963</v>
      </c>
      <c r="K945" t="s">
        <v>7853</v>
      </c>
      <c r="L945" t="s">
        <v>7854</v>
      </c>
      <c r="M945" t="s">
        <v>14</v>
      </c>
      <c r="N945" t="s">
        <v>14</v>
      </c>
      <c r="O945" t="s">
        <v>7855</v>
      </c>
      <c r="P945" t="s">
        <v>8636</v>
      </c>
      <c r="Q945" t="s">
        <v>8637</v>
      </c>
      <c r="R945" t="s">
        <v>1240</v>
      </c>
      <c r="S945" t="s">
        <v>4374</v>
      </c>
      <c r="T945" t="s">
        <v>7858</v>
      </c>
      <c r="U945" t="s">
        <v>73</v>
      </c>
      <c r="V945" t="s">
        <v>2700</v>
      </c>
      <c r="W945" t="s">
        <v>1483</v>
      </c>
      <c r="X945" t="s">
        <v>2644</v>
      </c>
      <c r="Y945" t="s">
        <v>8638</v>
      </c>
      <c r="Z945" t="s">
        <v>24</v>
      </c>
      <c r="AA945" t="s">
        <v>24</v>
      </c>
      <c r="AB945" t="s">
        <v>24</v>
      </c>
      <c r="AC945" t="s">
        <v>3564</v>
      </c>
      <c r="AD945" t="s">
        <v>128</v>
      </c>
      <c r="AE945" t="s">
        <v>7862</v>
      </c>
      <c r="AF945">
        <v>2</v>
      </c>
      <c r="AG945" t="s">
        <v>5267</v>
      </c>
      <c r="AH945" t="s">
        <v>350</v>
      </c>
      <c r="AI945" t="s">
        <v>350</v>
      </c>
      <c r="AJ945" t="s">
        <v>8639</v>
      </c>
      <c r="AK945" t="s">
        <v>4257</v>
      </c>
      <c r="AL945" t="s">
        <v>8640</v>
      </c>
      <c r="AM945" t="s">
        <v>7864</v>
      </c>
      <c r="AN945" t="s">
        <v>830</v>
      </c>
      <c r="AO945" t="s">
        <v>7865</v>
      </c>
      <c r="AP945" t="s">
        <v>8641</v>
      </c>
      <c r="AQ945" t="s">
        <v>667</v>
      </c>
      <c r="AR945" t="s">
        <v>3245</v>
      </c>
      <c r="AS945" t="s">
        <v>16</v>
      </c>
      <c r="AT945" t="s">
        <v>13</v>
      </c>
      <c r="AU945" t="s">
        <v>8642</v>
      </c>
      <c r="AV945" t="s">
        <v>5515</v>
      </c>
      <c r="AW945" t="s">
        <v>280</v>
      </c>
      <c r="AX945" t="s">
        <v>109</v>
      </c>
      <c r="AY945" t="s">
        <v>635</v>
      </c>
      <c r="AZ945" t="s">
        <v>25</v>
      </c>
      <c r="BA945" t="s">
        <v>25</v>
      </c>
      <c r="BB945" t="s">
        <v>25</v>
      </c>
      <c r="BC945" t="s">
        <v>76</v>
      </c>
      <c r="BD945" t="s">
        <v>7868</v>
      </c>
      <c r="BE945" t="s">
        <v>79</v>
      </c>
      <c r="BF945" t="s">
        <v>2231</v>
      </c>
      <c r="BG945" t="s">
        <v>32</v>
      </c>
      <c r="BH945" t="s">
        <v>1</v>
      </c>
      <c r="BI945" t="s">
        <v>1065</v>
      </c>
      <c r="BJ945" t="s">
        <v>3323</v>
      </c>
      <c r="BK945" t="s">
        <v>3004</v>
      </c>
      <c r="BL945">
        <v>343</v>
      </c>
    </row>
    <row r="946" spans="1:144" x14ac:dyDescent="0.25">
      <c r="A946" t="s">
        <v>8643</v>
      </c>
      <c r="B946" t="s">
        <v>6494</v>
      </c>
      <c r="C946" t="s">
        <v>1391</v>
      </c>
      <c r="D946" t="s">
        <v>741</v>
      </c>
      <c r="E946" t="s">
        <v>741</v>
      </c>
      <c r="F946" t="s">
        <v>22</v>
      </c>
      <c r="G946" t="s">
        <v>6495</v>
      </c>
      <c r="H946" t="s">
        <v>85</v>
      </c>
      <c r="I946" t="s">
        <v>85</v>
      </c>
      <c r="J946" t="s">
        <v>2031</v>
      </c>
      <c r="K946" t="s">
        <v>3309</v>
      </c>
      <c r="L946" t="s">
        <v>1833</v>
      </c>
      <c r="M946" t="s">
        <v>1834</v>
      </c>
      <c r="N946" t="s">
        <v>482</v>
      </c>
      <c r="O946" t="s">
        <v>482</v>
      </c>
      <c r="P946" t="s">
        <v>1835</v>
      </c>
      <c r="Q946" t="s">
        <v>6496</v>
      </c>
      <c r="R946" t="s">
        <v>2703</v>
      </c>
      <c r="S946" t="s">
        <v>6334</v>
      </c>
      <c r="T946" t="s">
        <v>1915</v>
      </c>
      <c r="U946" t="s">
        <v>1916</v>
      </c>
      <c r="V946" t="s">
        <v>347</v>
      </c>
      <c r="W946" t="s">
        <v>8644</v>
      </c>
      <c r="X946" t="s">
        <v>1449</v>
      </c>
      <c r="Y946" t="s">
        <v>86</v>
      </c>
      <c r="Z946" t="s">
        <v>14</v>
      </c>
      <c r="AA946" t="s">
        <v>14</v>
      </c>
      <c r="AB946" t="s">
        <v>14</v>
      </c>
      <c r="AC946" t="s">
        <v>14</v>
      </c>
      <c r="AD946" t="s">
        <v>1107</v>
      </c>
      <c r="AE946" t="s">
        <v>32</v>
      </c>
      <c r="AF946" t="s">
        <v>288</v>
      </c>
      <c r="AG946" t="s">
        <v>64</v>
      </c>
      <c r="AH946" t="s">
        <v>18</v>
      </c>
      <c r="AI946" t="s">
        <v>111</v>
      </c>
      <c r="AJ946" t="s">
        <v>983</v>
      </c>
      <c r="AK946" t="s">
        <v>25</v>
      </c>
      <c r="AL946" t="s">
        <v>25</v>
      </c>
      <c r="AM946" t="s">
        <v>778</v>
      </c>
      <c r="AN946" t="s">
        <v>65</v>
      </c>
      <c r="AO946" t="s">
        <v>24</v>
      </c>
      <c r="AP946" t="s">
        <v>1522</v>
      </c>
      <c r="AQ946" t="s">
        <v>224</v>
      </c>
      <c r="AR946" t="s">
        <v>4809</v>
      </c>
      <c r="AS946" t="s">
        <v>6499</v>
      </c>
      <c r="AT946" t="s">
        <v>1</v>
      </c>
      <c r="AU946" t="s">
        <v>1</v>
      </c>
      <c r="AV946" t="s">
        <v>332</v>
      </c>
      <c r="AW946" t="s">
        <v>94</v>
      </c>
      <c r="AX946" t="s">
        <v>97</v>
      </c>
      <c r="AY946" t="s">
        <v>98</v>
      </c>
      <c r="AZ946" t="s">
        <v>98</v>
      </c>
      <c r="BA946" t="s">
        <v>101</v>
      </c>
      <c r="BB946" t="s">
        <v>101</v>
      </c>
      <c r="BC946" t="s">
        <v>78</v>
      </c>
      <c r="BD946" t="s">
        <v>78</v>
      </c>
      <c r="BE946" t="s">
        <v>966</v>
      </c>
      <c r="BF946" t="s">
        <v>102</v>
      </c>
      <c r="BG946" t="s">
        <v>1252</v>
      </c>
      <c r="BH946" t="s">
        <v>1253</v>
      </c>
      <c r="BI946" t="s">
        <v>231</v>
      </c>
      <c r="BJ946" t="s">
        <v>26</v>
      </c>
      <c r="BK946" t="s">
        <v>26</v>
      </c>
      <c r="BL946" t="s">
        <v>26</v>
      </c>
      <c r="BM946" t="s">
        <v>26</v>
      </c>
      <c r="BN946" t="s">
        <v>26</v>
      </c>
      <c r="BO946" t="s">
        <v>5389</v>
      </c>
      <c r="BP946" t="s">
        <v>2949</v>
      </c>
      <c r="BQ946" t="s">
        <v>939</v>
      </c>
      <c r="BR946" t="s">
        <v>75</v>
      </c>
      <c r="BS946" t="s">
        <v>3744</v>
      </c>
      <c r="BT946" t="s">
        <v>963</v>
      </c>
      <c r="BU946" t="s">
        <v>96</v>
      </c>
      <c r="BV946" t="s">
        <v>96</v>
      </c>
      <c r="BW946" t="s">
        <v>105</v>
      </c>
      <c r="BX946" t="s">
        <v>2736</v>
      </c>
      <c r="BY946" t="s">
        <v>6500</v>
      </c>
      <c r="BZ946" t="s">
        <v>174</v>
      </c>
      <c r="CA946" t="s">
        <v>109</v>
      </c>
      <c r="CB946" t="s">
        <v>109</v>
      </c>
      <c r="CC946" t="s">
        <v>109</v>
      </c>
      <c r="CD946" t="s">
        <v>2650</v>
      </c>
      <c r="CE946" t="s">
        <v>229</v>
      </c>
      <c r="CF946" t="s">
        <v>123</v>
      </c>
      <c r="CG946" t="s">
        <v>2050</v>
      </c>
      <c r="CH946" t="s">
        <v>241</v>
      </c>
      <c r="CI946" t="s">
        <v>242</v>
      </c>
      <c r="CJ946" t="s">
        <v>2714</v>
      </c>
      <c r="CK946" t="s">
        <v>38</v>
      </c>
      <c r="CL946" t="s">
        <v>3624</v>
      </c>
      <c r="CM946" t="s">
        <v>36</v>
      </c>
      <c r="CN946" t="s">
        <v>4330</v>
      </c>
      <c r="CO946" t="s">
        <v>220</v>
      </c>
      <c r="CP946" t="s">
        <v>8645</v>
      </c>
      <c r="CQ946" t="s">
        <v>474</v>
      </c>
      <c r="CR946" t="s">
        <v>6502</v>
      </c>
      <c r="CS946" t="s">
        <v>81</v>
      </c>
      <c r="CT946" t="s">
        <v>6503</v>
      </c>
      <c r="CU946" t="s">
        <v>6504</v>
      </c>
      <c r="CV946" t="s">
        <v>403</v>
      </c>
      <c r="CW946" t="s">
        <v>258</v>
      </c>
      <c r="CX946" t="s">
        <v>56</v>
      </c>
      <c r="CY946">
        <v>2</v>
      </c>
      <c r="CZ946" t="s">
        <v>4939</v>
      </c>
      <c r="DA946" t="s">
        <v>5630</v>
      </c>
      <c r="DB946" t="s">
        <v>1618</v>
      </c>
      <c r="DC946" t="s">
        <v>622</v>
      </c>
      <c r="DD946" t="s">
        <v>6398</v>
      </c>
      <c r="DE946" t="s">
        <v>6505</v>
      </c>
      <c r="DF946" t="s">
        <v>535</v>
      </c>
      <c r="DG946" t="s">
        <v>6506</v>
      </c>
      <c r="DH946" t="s">
        <v>264</v>
      </c>
      <c r="DI946" t="s">
        <v>265</v>
      </c>
      <c r="DJ946">
        <v>86</v>
      </c>
      <c r="DK946" t="s">
        <v>576</v>
      </c>
      <c r="DL946" t="s">
        <v>42</v>
      </c>
      <c r="DM946" t="s">
        <v>42</v>
      </c>
      <c r="DN946" t="s">
        <v>16</v>
      </c>
      <c r="DO946" t="s">
        <v>2062</v>
      </c>
      <c r="DP946" t="s">
        <v>2063</v>
      </c>
      <c r="DQ946" t="s">
        <v>830</v>
      </c>
      <c r="DR946" t="s">
        <v>1274</v>
      </c>
      <c r="DS946" t="s">
        <v>1013</v>
      </c>
      <c r="DT946" t="s">
        <v>528</v>
      </c>
      <c r="DU946" t="s">
        <v>233</v>
      </c>
      <c r="DV946" t="s">
        <v>2369</v>
      </c>
      <c r="DW946">
        <v>11</v>
      </c>
      <c r="DX946" t="s">
        <v>194</v>
      </c>
      <c r="DY946" t="s">
        <v>194</v>
      </c>
      <c r="DZ946">
        <v>3434</v>
      </c>
      <c r="EA946" t="s">
        <v>274</v>
      </c>
    </row>
    <row r="947" spans="1:144" x14ac:dyDescent="0.25">
      <c r="A947" t="s">
        <v>8646</v>
      </c>
      <c r="B947" t="s">
        <v>35</v>
      </c>
      <c r="C947" t="s">
        <v>365</v>
      </c>
      <c r="D947" t="s">
        <v>2325</v>
      </c>
      <c r="E947" t="s">
        <v>521</v>
      </c>
      <c r="F947" t="s">
        <v>160</v>
      </c>
      <c r="G947" t="s">
        <v>1468</v>
      </c>
      <c r="H947" t="s">
        <v>7916</v>
      </c>
      <c r="I947" t="s">
        <v>7917</v>
      </c>
      <c r="J947" t="s">
        <v>49</v>
      </c>
      <c r="K947" t="s">
        <v>7918</v>
      </c>
      <c r="L947">
        <v>4</v>
      </c>
      <c r="M947" t="s">
        <v>7919</v>
      </c>
      <c r="N947" t="s">
        <v>2706</v>
      </c>
      <c r="O947" t="s">
        <v>121</v>
      </c>
      <c r="P947" t="s">
        <v>461</v>
      </c>
      <c r="Q947" t="s">
        <v>83</v>
      </c>
      <c r="R947" t="s">
        <v>47</v>
      </c>
      <c r="S947" t="s">
        <v>114</v>
      </c>
      <c r="T947" t="s">
        <v>2271</v>
      </c>
      <c r="U947" t="s">
        <v>251</v>
      </c>
      <c r="V947" t="s">
        <v>90</v>
      </c>
      <c r="W947" t="s">
        <v>25</v>
      </c>
      <c r="X947" t="s">
        <v>25</v>
      </c>
      <c r="Y947" t="s">
        <v>25</v>
      </c>
      <c r="Z947" t="s">
        <v>679</v>
      </c>
      <c r="AA947" t="s">
        <v>623</v>
      </c>
      <c r="AB947" t="s">
        <v>94</v>
      </c>
      <c r="AC947" t="s">
        <v>682</v>
      </c>
      <c r="AD947" t="s">
        <v>75</v>
      </c>
      <c r="AE947" t="s">
        <v>683</v>
      </c>
      <c r="AF947" t="s">
        <v>97</v>
      </c>
      <c r="AG947" t="s">
        <v>98</v>
      </c>
      <c r="AH947" t="s">
        <v>98</v>
      </c>
      <c r="AI947" t="s">
        <v>407</v>
      </c>
      <c r="AJ947" t="s">
        <v>101</v>
      </c>
      <c r="AK947" t="s">
        <v>1476</v>
      </c>
      <c r="AL947" t="s">
        <v>1477</v>
      </c>
      <c r="AM947" t="s">
        <v>78</v>
      </c>
      <c r="AN947" t="s">
        <v>96</v>
      </c>
      <c r="AO947" t="s">
        <v>393</v>
      </c>
      <c r="AP947" t="s">
        <v>60</v>
      </c>
      <c r="AQ947" t="s">
        <v>105</v>
      </c>
      <c r="AR947" t="s">
        <v>899</v>
      </c>
      <c r="AS947" t="s">
        <v>7099</v>
      </c>
      <c r="AT947" t="s">
        <v>40</v>
      </c>
      <c r="AU947" t="s">
        <v>398</v>
      </c>
      <c r="AV947" t="s">
        <v>109</v>
      </c>
      <c r="AW947" t="s">
        <v>91</v>
      </c>
      <c r="AX947" t="s">
        <v>65</v>
      </c>
      <c r="AY947" t="s">
        <v>440</v>
      </c>
      <c r="AZ947" t="s">
        <v>440</v>
      </c>
      <c r="BA947" t="s">
        <v>3118</v>
      </c>
      <c r="BB947" t="s">
        <v>14</v>
      </c>
      <c r="BC947" t="s">
        <v>821</v>
      </c>
      <c r="BD947" t="s">
        <v>24</v>
      </c>
      <c r="BE947" t="s">
        <v>4872</v>
      </c>
      <c r="BF947" t="s">
        <v>617</v>
      </c>
      <c r="BG947" t="s">
        <v>85</v>
      </c>
      <c r="BH947" t="s">
        <v>4019</v>
      </c>
      <c r="BI947" t="s">
        <v>7920</v>
      </c>
      <c r="BJ947" t="s">
        <v>237</v>
      </c>
      <c r="BK947" t="s">
        <v>3104</v>
      </c>
      <c r="BL947" t="s">
        <v>2612</v>
      </c>
      <c r="BM947" t="s">
        <v>7101</v>
      </c>
      <c r="BN947" t="s">
        <v>4811</v>
      </c>
      <c r="BO947" t="s">
        <v>881</v>
      </c>
      <c r="BP947" t="s">
        <v>595</v>
      </c>
      <c r="BQ947" t="s">
        <v>414</v>
      </c>
      <c r="BR947" t="s">
        <v>189</v>
      </c>
      <c r="BS947">
        <v>3434</v>
      </c>
      <c r="BT947" t="s">
        <v>194</v>
      </c>
      <c r="BU947">
        <v>3</v>
      </c>
      <c r="BV947" t="s">
        <v>7103</v>
      </c>
    </row>
    <row r="948" spans="1:144" x14ac:dyDescent="0.25">
      <c r="A948" t="s">
        <v>8647</v>
      </c>
      <c r="B948" t="s">
        <v>35</v>
      </c>
      <c r="C948" t="s">
        <v>42</v>
      </c>
      <c r="D948" t="s">
        <v>8648</v>
      </c>
      <c r="E948" t="s">
        <v>7871</v>
      </c>
      <c r="F948" t="s">
        <v>380</v>
      </c>
      <c r="G948" t="s">
        <v>49</v>
      </c>
      <c r="H948" t="s">
        <v>245</v>
      </c>
      <c r="I948" t="s">
        <v>78</v>
      </c>
      <c r="J948" t="s">
        <v>96</v>
      </c>
      <c r="K948" t="s">
        <v>96</v>
      </c>
      <c r="L948" t="s">
        <v>1811</v>
      </c>
      <c r="M948" t="s">
        <v>1812</v>
      </c>
      <c r="N948" t="s">
        <v>222</v>
      </c>
      <c r="O948" t="s">
        <v>692</v>
      </c>
      <c r="P948" t="s">
        <v>260</v>
      </c>
      <c r="Q948" t="s">
        <v>25</v>
      </c>
      <c r="R948" t="s">
        <v>25</v>
      </c>
      <c r="S948" t="s">
        <v>1814</v>
      </c>
      <c r="T948" t="s">
        <v>2920</v>
      </c>
      <c r="U948" t="s">
        <v>97</v>
      </c>
      <c r="V948" t="s">
        <v>168</v>
      </c>
      <c r="W948" t="s">
        <v>119</v>
      </c>
      <c r="X948" t="s">
        <v>567</v>
      </c>
      <c r="Y948" t="s">
        <v>6802</v>
      </c>
      <c r="Z948" t="s">
        <v>83</v>
      </c>
      <c r="AA948" t="s">
        <v>491</v>
      </c>
      <c r="AB948" t="s">
        <v>1817</v>
      </c>
      <c r="AC948" t="s">
        <v>231</v>
      </c>
      <c r="AD948" t="s">
        <v>1818</v>
      </c>
      <c r="AE948" t="s">
        <v>1819</v>
      </c>
      <c r="AF948" t="s">
        <v>1820</v>
      </c>
      <c r="AG948" t="s">
        <v>174</v>
      </c>
      <c r="AH948" t="s">
        <v>114</v>
      </c>
      <c r="AI948" t="s">
        <v>3716</v>
      </c>
      <c r="AJ948" t="s">
        <v>77</v>
      </c>
      <c r="AK948" t="s">
        <v>1539</v>
      </c>
      <c r="AL948" t="s">
        <v>1963</v>
      </c>
      <c r="AM948" t="s">
        <v>75</v>
      </c>
      <c r="AN948" t="s">
        <v>1821</v>
      </c>
      <c r="AO948" t="s">
        <v>6803</v>
      </c>
      <c r="AP948" t="s">
        <v>423</v>
      </c>
      <c r="AQ948" t="s">
        <v>423</v>
      </c>
      <c r="AR948" t="s">
        <v>1823</v>
      </c>
      <c r="AS948" t="s">
        <v>296</v>
      </c>
      <c r="AT948" t="s">
        <v>6804</v>
      </c>
      <c r="AU948" t="s">
        <v>1036</v>
      </c>
      <c r="AV948" t="s">
        <v>40</v>
      </c>
      <c r="AW948" t="s">
        <v>6805</v>
      </c>
      <c r="AX948" t="s">
        <v>1824</v>
      </c>
      <c r="AY948" t="s">
        <v>803</v>
      </c>
      <c r="AZ948" t="s">
        <v>2470</v>
      </c>
      <c r="BA948" t="s">
        <v>2471</v>
      </c>
      <c r="BB948" t="s">
        <v>243</v>
      </c>
      <c r="BC948" t="s">
        <v>841</v>
      </c>
      <c r="BD948" t="s">
        <v>6806</v>
      </c>
      <c r="BE948" t="s">
        <v>1073</v>
      </c>
      <c r="BF948" t="s">
        <v>1827</v>
      </c>
      <c r="BG948" t="s">
        <v>1828</v>
      </c>
      <c r="BH948">
        <v>2434</v>
      </c>
      <c r="BI948">
        <v>11</v>
      </c>
      <c r="BJ948" t="s">
        <v>141</v>
      </c>
      <c r="BK948" t="s">
        <v>195</v>
      </c>
    </row>
    <row r="949" spans="1:144" x14ac:dyDescent="0.25">
      <c r="A949" t="s">
        <v>8649</v>
      </c>
      <c r="B949" t="s">
        <v>35</v>
      </c>
      <c r="C949" t="s">
        <v>4545</v>
      </c>
      <c r="D949">
        <v>4</v>
      </c>
      <c r="E949">
        <v>4</v>
      </c>
      <c r="F949" t="s">
        <v>330</v>
      </c>
      <c r="G949" t="s">
        <v>39</v>
      </c>
      <c r="H949" t="s">
        <v>4304</v>
      </c>
      <c r="I949" t="s">
        <v>8650</v>
      </c>
      <c r="J949" t="s">
        <v>528</v>
      </c>
      <c r="K949" t="s">
        <v>528</v>
      </c>
      <c r="L949" t="s">
        <v>881</v>
      </c>
      <c r="M949" t="s">
        <v>6269</v>
      </c>
      <c r="N949" t="s">
        <v>4867</v>
      </c>
      <c r="O949" t="s">
        <v>379</v>
      </c>
      <c r="P949" t="s">
        <v>4063</v>
      </c>
      <c r="Q949" t="s">
        <v>5966</v>
      </c>
      <c r="R949" t="s">
        <v>6270</v>
      </c>
      <c r="S949" t="s">
        <v>24</v>
      </c>
      <c r="T949" t="s">
        <v>24</v>
      </c>
      <c r="U949" t="s">
        <v>24</v>
      </c>
      <c r="V949" t="s">
        <v>823</v>
      </c>
      <c r="W949" t="s">
        <v>6271</v>
      </c>
      <c r="X949" t="s">
        <v>206</v>
      </c>
      <c r="Y949" t="s">
        <v>5706</v>
      </c>
      <c r="Z949" t="s">
        <v>285</v>
      </c>
      <c r="AA949" t="s">
        <v>98</v>
      </c>
      <c r="AB949" t="s">
        <v>98</v>
      </c>
      <c r="AC949" t="s">
        <v>98</v>
      </c>
      <c r="AD949" t="s">
        <v>101</v>
      </c>
      <c r="AE949" t="s">
        <v>897</v>
      </c>
      <c r="AF949" t="s">
        <v>325</v>
      </c>
      <c r="AG949" t="s">
        <v>97</v>
      </c>
      <c r="AH949" t="s">
        <v>326</v>
      </c>
      <c r="AI949" t="s">
        <v>392</v>
      </c>
      <c r="AJ949" t="s">
        <v>78</v>
      </c>
      <c r="AK949" t="s">
        <v>96</v>
      </c>
      <c r="AL949" t="s">
        <v>332</v>
      </c>
      <c r="AM949" t="s">
        <v>899</v>
      </c>
      <c r="AN949" t="s">
        <v>174</v>
      </c>
      <c r="AO949" t="s">
        <v>109</v>
      </c>
      <c r="AP949" t="s">
        <v>4589</v>
      </c>
      <c r="AQ949" t="s">
        <v>4870</v>
      </c>
      <c r="AR949" t="s">
        <v>336</v>
      </c>
      <c r="AS949" t="s">
        <v>65</v>
      </c>
      <c r="AT949" t="s">
        <v>47</v>
      </c>
      <c r="AU949" t="s">
        <v>913</v>
      </c>
      <c r="AV949" t="s">
        <v>25</v>
      </c>
      <c r="AW949" t="s">
        <v>694</v>
      </c>
      <c r="AX949" t="s">
        <v>963</v>
      </c>
      <c r="AY949" t="s">
        <v>64</v>
      </c>
      <c r="AZ949" t="s">
        <v>64</v>
      </c>
      <c r="BA949" t="s">
        <v>88</v>
      </c>
      <c r="BB949" t="s">
        <v>2247</v>
      </c>
      <c r="BC949" t="s">
        <v>4872</v>
      </c>
      <c r="BD949" t="s">
        <v>8651</v>
      </c>
      <c r="BE949" t="s">
        <v>8652</v>
      </c>
      <c r="BF949" t="s">
        <v>119</v>
      </c>
      <c r="BG949" t="s">
        <v>539</v>
      </c>
      <c r="BH949" t="s">
        <v>422</v>
      </c>
      <c r="BI949" t="s">
        <v>423</v>
      </c>
      <c r="BJ949" t="s">
        <v>4875</v>
      </c>
      <c r="BK949" t="s">
        <v>1996</v>
      </c>
      <c r="BL949">
        <v>3434</v>
      </c>
      <c r="BM949" t="s">
        <v>194</v>
      </c>
      <c r="BN949" t="s">
        <v>6274</v>
      </c>
    </row>
    <row r="950" spans="1:144" x14ac:dyDescent="0.25">
      <c r="A950" t="s">
        <v>8653</v>
      </c>
      <c r="B950" t="s">
        <v>35</v>
      </c>
      <c r="C950" t="s">
        <v>365</v>
      </c>
      <c r="D950" t="s">
        <v>365</v>
      </c>
      <c r="E950" t="s">
        <v>2325</v>
      </c>
      <c r="F950" t="s">
        <v>166</v>
      </c>
      <c r="G950" t="s">
        <v>478</v>
      </c>
      <c r="H950" t="s">
        <v>39</v>
      </c>
      <c r="I950" t="s">
        <v>278</v>
      </c>
      <c r="J950" t="s">
        <v>4101</v>
      </c>
      <c r="K950" t="s">
        <v>155</v>
      </c>
      <c r="L950" t="s">
        <v>5015</v>
      </c>
      <c r="M950" t="s">
        <v>3824</v>
      </c>
      <c r="N950" t="s">
        <v>373</v>
      </c>
      <c r="O950" t="s">
        <v>1100</v>
      </c>
      <c r="P950" t="s">
        <v>1128</v>
      </c>
      <c r="Q950" t="s">
        <v>6823</v>
      </c>
      <c r="R950" t="s">
        <v>6824</v>
      </c>
      <c r="S950" t="s">
        <v>7186</v>
      </c>
      <c r="T950" t="s">
        <v>4878</v>
      </c>
      <c r="U950" t="s">
        <v>6256</v>
      </c>
      <c r="V950" t="s">
        <v>440</v>
      </c>
      <c r="W950" t="s">
        <v>25</v>
      </c>
      <c r="X950" t="s">
        <v>25</v>
      </c>
      <c r="Y950" t="s">
        <v>619</v>
      </c>
      <c r="Z950" t="s">
        <v>971</v>
      </c>
      <c r="AA950">
        <v>7</v>
      </c>
      <c r="AB950" t="s">
        <v>441</v>
      </c>
      <c r="AC950" t="s">
        <v>6825</v>
      </c>
      <c r="AD950" t="s">
        <v>1132</v>
      </c>
      <c r="AE950" t="s">
        <v>6826</v>
      </c>
      <c r="AF950" t="s">
        <v>114</v>
      </c>
      <c r="AG950" t="s">
        <v>114</v>
      </c>
      <c r="AH950" t="s">
        <v>223</v>
      </c>
      <c r="AI950" t="s">
        <v>97</v>
      </c>
      <c r="AJ950" t="s">
        <v>98</v>
      </c>
      <c r="AK950" t="s">
        <v>98</v>
      </c>
      <c r="AL950" t="s">
        <v>1136</v>
      </c>
      <c r="AM950" t="s">
        <v>94</v>
      </c>
      <c r="AN950" t="s">
        <v>447</v>
      </c>
      <c r="AO950" t="s">
        <v>332</v>
      </c>
      <c r="AP950" t="s">
        <v>101</v>
      </c>
      <c r="AQ950" t="s">
        <v>78</v>
      </c>
      <c r="AR950" t="s">
        <v>978</v>
      </c>
      <c r="AS950" t="s">
        <v>96</v>
      </c>
      <c r="AT950" t="s">
        <v>393</v>
      </c>
      <c r="AU950" t="s">
        <v>6742</v>
      </c>
      <c r="AV950" t="s">
        <v>6827</v>
      </c>
      <c r="AW950" s="2">
        <v>0.16666666666666666</v>
      </c>
      <c r="AX950" t="s">
        <v>6828</v>
      </c>
      <c r="AY950" t="s">
        <v>26</v>
      </c>
      <c r="AZ950" t="s">
        <v>26</v>
      </c>
      <c r="BA950" t="s">
        <v>6829</v>
      </c>
      <c r="BB950" t="s">
        <v>501</v>
      </c>
      <c r="BC950" t="s">
        <v>1942</v>
      </c>
      <c r="BD950" t="s">
        <v>174</v>
      </c>
      <c r="BE950" t="s">
        <v>174</v>
      </c>
      <c r="BF950">
        <v>1</v>
      </c>
      <c r="BG950" t="s">
        <v>109</v>
      </c>
      <c r="BH950" t="s">
        <v>91</v>
      </c>
      <c r="BI950" t="s">
        <v>902</v>
      </c>
      <c r="BJ950" t="s">
        <v>509</v>
      </c>
      <c r="BK950" t="s">
        <v>941</v>
      </c>
      <c r="BL950" t="s">
        <v>1865</v>
      </c>
      <c r="BM950" t="s">
        <v>402</v>
      </c>
      <c r="BN950" t="s">
        <v>402</v>
      </c>
      <c r="BO950" t="s">
        <v>252</v>
      </c>
      <c r="BP950" t="s">
        <v>40</v>
      </c>
      <c r="BQ950" t="s">
        <v>741</v>
      </c>
      <c r="BR950" t="s">
        <v>1753</v>
      </c>
      <c r="BS950" t="s">
        <v>4150</v>
      </c>
      <c r="BT950" t="s">
        <v>6259</v>
      </c>
      <c r="BU950" t="s">
        <v>3041</v>
      </c>
      <c r="BV950" t="s">
        <v>84</v>
      </c>
      <c r="BW950" t="s">
        <v>6830</v>
      </c>
      <c r="BX950" t="s">
        <v>6261</v>
      </c>
      <c r="BY950" t="s">
        <v>422</v>
      </c>
      <c r="BZ950" t="s">
        <v>422</v>
      </c>
      <c r="CA950" t="s">
        <v>471</v>
      </c>
      <c r="CB950" t="s">
        <v>1664</v>
      </c>
      <c r="CC950" t="s">
        <v>6262</v>
      </c>
      <c r="CD950">
        <v>3434</v>
      </c>
      <c r="CE950" t="s">
        <v>518</v>
      </c>
      <c r="CF950">
        <v>3</v>
      </c>
      <c r="CG950" t="s">
        <v>1363</v>
      </c>
    </row>
    <row r="951" spans="1:144" x14ac:dyDescent="0.25">
      <c r="A951" t="s">
        <v>8654</v>
      </c>
      <c r="B951" t="s">
        <v>426</v>
      </c>
      <c r="C951" t="s">
        <v>8125</v>
      </c>
      <c r="D951" t="s">
        <v>53</v>
      </c>
      <c r="E951" t="s">
        <v>53</v>
      </c>
      <c r="F951" t="s">
        <v>1025</v>
      </c>
      <c r="G951" t="s">
        <v>8655</v>
      </c>
    </row>
    <row r="952" spans="1:144" x14ac:dyDescent="0.25">
      <c r="A952" t="s">
        <v>8656</v>
      </c>
      <c r="B952" t="s">
        <v>35</v>
      </c>
      <c r="C952" t="s">
        <v>995</v>
      </c>
      <c r="D952" t="s">
        <v>365</v>
      </c>
      <c r="E952" t="s">
        <v>6737</v>
      </c>
      <c r="F952" t="s">
        <v>944</v>
      </c>
      <c r="G952" t="s">
        <v>921</v>
      </c>
      <c r="H952" t="s">
        <v>2551</v>
      </c>
      <c r="I952" t="s">
        <v>6738</v>
      </c>
      <c r="J952" t="s">
        <v>610</v>
      </c>
      <c r="K952" t="s">
        <v>5251</v>
      </c>
      <c r="L952" t="s">
        <v>741</v>
      </c>
      <c r="M952" t="s">
        <v>14</v>
      </c>
      <c r="N952" t="s">
        <v>635</v>
      </c>
      <c r="O952" t="s">
        <v>47</v>
      </c>
      <c r="P952" t="s">
        <v>4673</v>
      </c>
      <c r="Q952" t="s">
        <v>3621</v>
      </c>
      <c r="R952" t="s">
        <v>49</v>
      </c>
      <c r="S952" t="s">
        <v>317</v>
      </c>
      <c r="T952" t="s">
        <v>8657</v>
      </c>
      <c r="U952" t="s">
        <v>670</v>
      </c>
      <c r="V952" t="s">
        <v>1050</v>
      </c>
      <c r="W952" t="s">
        <v>85</v>
      </c>
      <c r="X952" t="s">
        <v>1036</v>
      </c>
      <c r="Y952" t="s">
        <v>1036</v>
      </c>
      <c r="Z952" t="s">
        <v>1320</v>
      </c>
      <c r="AA952" t="s">
        <v>8658</v>
      </c>
      <c r="AB952" t="s">
        <v>42</v>
      </c>
      <c r="AC952" t="s">
        <v>13</v>
      </c>
      <c r="AD952" t="s">
        <v>4196</v>
      </c>
      <c r="AE952" t="s">
        <v>161</v>
      </c>
      <c r="AF952" t="s">
        <v>1804</v>
      </c>
      <c r="AG952" t="s">
        <v>138</v>
      </c>
      <c r="AH952" t="s">
        <v>91</v>
      </c>
      <c r="AI952" t="s">
        <v>91</v>
      </c>
      <c r="AJ952" t="s">
        <v>65</v>
      </c>
      <c r="AK952" t="s">
        <v>65</v>
      </c>
      <c r="AL952" t="s">
        <v>65</v>
      </c>
      <c r="AM952" t="s">
        <v>94</v>
      </c>
      <c r="AN952" t="s">
        <v>682</v>
      </c>
      <c r="AO952" t="s">
        <v>325</v>
      </c>
      <c r="AP952" t="s">
        <v>97</v>
      </c>
      <c r="AQ952" t="s">
        <v>98</v>
      </c>
      <c r="AR952" t="s">
        <v>98</v>
      </c>
      <c r="AS952" t="s">
        <v>326</v>
      </c>
      <c r="AT952" t="s">
        <v>227</v>
      </c>
      <c r="AU952" t="s">
        <v>101</v>
      </c>
      <c r="AV952" t="s">
        <v>373</v>
      </c>
      <c r="AW952" t="s">
        <v>1888</v>
      </c>
      <c r="AX952" t="s">
        <v>647</v>
      </c>
      <c r="AY952" t="s">
        <v>78</v>
      </c>
      <c r="AZ952" t="s">
        <v>96</v>
      </c>
      <c r="BA952" t="s">
        <v>153</v>
      </c>
      <c r="BB952" t="s">
        <v>60</v>
      </c>
      <c r="BC952" t="s">
        <v>105</v>
      </c>
      <c r="BD952" t="s">
        <v>174</v>
      </c>
      <c r="BE952">
        <v>1</v>
      </c>
      <c r="BF952" t="s">
        <v>5123</v>
      </c>
      <c r="BG952" t="s">
        <v>109</v>
      </c>
      <c r="BH952" t="s">
        <v>343</v>
      </c>
      <c r="BI952" t="s">
        <v>166</v>
      </c>
      <c r="BJ952" t="s">
        <v>24</v>
      </c>
      <c r="BK952" t="s">
        <v>25</v>
      </c>
      <c r="BL952" t="s">
        <v>1484</v>
      </c>
      <c r="BM952" t="s">
        <v>28</v>
      </c>
      <c r="BN952" t="s">
        <v>3041</v>
      </c>
      <c r="BO952" t="s">
        <v>3119</v>
      </c>
      <c r="BP952" t="s">
        <v>258</v>
      </c>
      <c r="BQ952">
        <v>3</v>
      </c>
      <c r="BR952" t="s">
        <v>5133</v>
      </c>
      <c r="BS952" t="s">
        <v>4636</v>
      </c>
      <c r="BT952" t="s">
        <v>3658</v>
      </c>
      <c r="BU952">
        <v>7.8</v>
      </c>
      <c r="BV952" t="s">
        <v>280</v>
      </c>
      <c r="BW952" t="s">
        <v>355</v>
      </c>
      <c r="BX952" t="s">
        <v>471</v>
      </c>
      <c r="BY952" t="s">
        <v>3046</v>
      </c>
      <c r="BZ952" t="s">
        <v>4367</v>
      </c>
      <c r="CA952" t="s">
        <v>354</v>
      </c>
      <c r="CB952" t="s">
        <v>422</v>
      </c>
      <c r="CC952" t="s">
        <v>422</v>
      </c>
      <c r="CD952" t="s">
        <v>528</v>
      </c>
      <c r="CE952" t="s">
        <v>1342</v>
      </c>
      <c r="CF952" t="s">
        <v>359</v>
      </c>
      <c r="CG952" t="s">
        <v>296</v>
      </c>
      <c r="CH952" t="s">
        <v>141</v>
      </c>
      <c r="CI952" t="s">
        <v>4273</v>
      </c>
      <c r="CJ952">
        <v>3434</v>
      </c>
      <c r="CK952" t="s">
        <v>274</v>
      </c>
    </row>
    <row r="953" spans="1:144" x14ac:dyDescent="0.25">
      <c r="A953" t="s">
        <v>8659</v>
      </c>
      <c r="B953" t="s">
        <v>607</v>
      </c>
      <c r="C953" t="s">
        <v>35</v>
      </c>
      <c r="D953" t="s">
        <v>92</v>
      </c>
      <c r="E953" t="s">
        <v>561</v>
      </c>
      <c r="F953" t="s">
        <v>6737</v>
      </c>
      <c r="G953" t="s">
        <v>944</v>
      </c>
      <c r="H953" t="s">
        <v>123</v>
      </c>
      <c r="I953" t="s">
        <v>8</v>
      </c>
      <c r="J953" t="s">
        <v>155</v>
      </c>
      <c r="K953" t="s">
        <v>941</v>
      </c>
      <c r="L953" t="s">
        <v>43</v>
      </c>
      <c r="M953" t="s">
        <v>778</v>
      </c>
      <c r="N953" t="s">
        <v>2134</v>
      </c>
      <c r="O953" t="s">
        <v>402</v>
      </c>
      <c r="P953" t="s">
        <v>1284</v>
      </c>
      <c r="Q953" t="s">
        <v>321</v>
      </c>
      <c r="R953" t="s">
        <v>1517</v>
      </c>
      <c r="S953" t="s">
        <v>504</v>
      </c>
      <c r="T953" t="s">
        <v>504</v>
      </c>
      <c r="U953" t="s">
        <v>6866</v>
      </c>
      <c r="V953" t="s">
        <v>881</v>
      </c>
      <c r="W953" t="s">
        <v>6867</v>
      </c>
      <c r="X953" t="s">
        <v>7146</v>
      </c>
      <c r="Y953">
        <v>0</v>
      </c>
      <c r="Z953" t="s">
        <v>670</v>
      </c>
      <c r="AA953" t="s">
        <v>14</v>
      </c>
      <c r="AB953" t="s">
        <v>14</v>
      </c>
      <c r="AC953" t="s">
        <v>14</v>
      </c>
      <c r="AD953" t="s">
        <v>2998</v>
      </c>
      <c r="AE953">
        <v>1201</v>
      </c>
      <c r="AF953" t="s">
        <v>42</v>
      </c>
      <c r="AG953" t="s">
        <v>3055</v>
      </c>
      <c r="AH953" t="s">
        <v>320</v>
      </c>
      <c r="AI953" t="s">
        <v>681</v>
      </c>
      <c r="AJ953" t="s">
        <v>326</v>
      </c>
      <c r="AK953" t="s">
        <v>326</v>
      </c>
      <c r="AL953" t="s">
        <v>24</v>
      </c>
      <c r="AM953" t="s">
        <v>1686</v>
      </c>
      <c r="AN953" t="s">
        <v>4644</v>
      </c>
      <c r="AO953" t="s">
        <v>38</v>
      </c>
      <c r="AP953" t="s">
        <v>380</v>
      </c>
      <c r="AQ953" t="s">
        <v>114</v>
      </c>
      <c r="AR953" t="s">
        <v>114</v>
      </c>
      <c r="AS953" t="s">
        <v>349</v>
      </c>
      <c r="AT953" t="s">
        <v>71</v>
      </c>
      <c r="AU953" t="s">
        <v>65</v>
      </c>
      <c r="AV953" t="e">
        <f>-THED</f>
        <v>#NAME?</v>
      </c>
      <c r="AW953" t="s">
        <v>683</v>
      </c>
      <c r="AX953" t="s">
        <v>97</v>
      </c>
      <c r="AY953" t="s">
        <v>98</v>
      </c>
      <c r="AZ953" t="s">
        <v>98</v>
      </c>
      <c r="BA953" t="s">
        <v>98</v>
      </c>
      <c r="BB953" t="s">
        <v>101</v>
      </c>
      <c r="BC953" t="s">
        <v>327</v>
      </c>
      <c r="BD953" t="s">
        <v>392</v>
      </c>
      <c r="BE953" t="s">
        <v>78</v>
      </c>
      <c r="BF953" t="s">
        <v>96</v>
      </c>
      <c r="BG953" t="s">
        <v>332</v>
      </c>
      <c r="BH953" t="s">
        <v>899</v>
      </c>
      <c r="BI953" t="s">
        <v>48</v>
      </c>
      <c r="BJ953" t="s">
        <v>7147</v>
      </c>
      <c r="BK953" t="s">
        <v>2111</v>
      </c>
      <c r="BL953" t="s">
        <v>1</v>
      </c>
      <c r="BM953" t="s">
        <v>499</v>
      </c>
      <c r="BN953" t="s">
        <v>577</v>
      </c>
      <c r="BO953" t="s">
        <v>174</v>
      </c>
      <c r="BP953" t="s">
        <v>441</v>
      </c>
      <c r="BQ953" t="s">
        <v>7148</v>
      </c>
      <c r="BR953" t="s">
        <v>85</v>
      </c>
      <c r="BS953" t="s">
        <v>343</v>
      </c>
      <c r="BT953" t="s">
        <v>2613</v>
      </c>
      <c r="BU953" t="s">
        <v>805</v>
      </c>
      <c r="BV953" t="s">
        <v>458</v>
      </c>
      <c r="BW953" t="s">
        <v>7149</v>
      </c>
      <c r="BX953" t="s">
        <v>7150</v>
      </c>
      <c r="BY953" t="s">
        <v>7151</v>
      </c>
      <c r="BZ953" t="s">
        <v>6259</v>
      </c>
      <c r="CA953" t="s">
        <v>5149</v>
      </c>
      <c r="CB953" t="s">
        <v>7152</v>
      </c>
      <c r="CC953" t="s">
        <v>1403</v>
      </c>
      <c r="CD953" t="s">
        <v>242</v>
      </c>
      <c r="CE953">
        <v>7085</v>
      </c>
      <c r="CF953" t="s">
        <v>356</v>
      </c>
      <c r="CG953" t="s">
        <v>47</v>
      </c>
      <c r="CH953" t="s">
        <v>204</v>
      </c>
      <c r="CI953" t="s">
        <v>4005</v>
      </c>
      <c r="CJ953" t="s">
        <v>471</v>
      </c>
      <c r="CK953" t="s">
        <v>7153</v>
      </c>
      <c r="CL953" t="s">
        <v>540</v>
      </c>
      <c r="CM953" t="s">
        <v>540</v>
      </c>
      <c r="CN953" t="s">
        <v>528</v>
      </c>
      <c r="CO953" t="s">
        <v>1097</v>
      </c>
      <c r="CP953" t="s">
        <v>359</v>
      </c>
      <c r="CQ953" t="s">
        <v>422</v>
      </c>
      <c r="CR953">
        <v>3434</v>
      </c>
      <c r="CS953" s="2">
        <v>4.2361111111111106E-2</v>
      </c>
      <c r="CT953" t="s">
        <v>141</v>
      </c>
      <c r="CU953" t="s">
        <v>6</v>
      </c>
      <c r="CV953" t="s">
        <v>7154</v>
      </c>
    </row>
    <row r="954" spans="1:144" x14ac:dyDescent="0.25">
      <c r="A954" t="s">
        <v>8660</v>
      </c>
      <c r="B954" t="s">
        <v>35</v>
      </c>
      <c r="C954" t="s">
        <v>98</v>
      </c>
      <c r="D954" t="s">
        <v>98</v>
      </c>
      <c r="E954" t="s">
        <v>40</v>
      </c>
      <c r="F954" t="s">
        <v>159</v>
      </c>
      <c r="G954" t="s">
        <v>6779</v>
      </c>
      <c r="H954" t="s">
        <v>1738</v>
      </c>
      <c r="I954" t="s">
        <v>5671</v>
      </c>
      <c r="J954" t="s">
        <v>223</v>
      </c>
      <c r="K954" t="s">
        <v>471</v>
      </c>
      <c r="L954" t="s">
        <v>158</v>
      </c>
      <c r="M954" t="s">
        <v>158</v>
      </c>
      <c r="N954" t="s">
        <v>881</v>
      </c>
      <c r="O954" t="s">
        <v>6382</v>
      </c>
      <c r="P954" t="s">
        <v>150</v>
      </c>
      <c r="Q954" t="s">
        <v>1983</v>
      </c>
      <c r="R954" t="s">
        <v>16</v>
      </c>
      <c r="S954" t="s">
        <v>16</v>
      </c>
      <c r="T954" t="s">
        <v>16</v>
      </c>
      <c r="U954" t="s">
        <v>739</v>
      </c>
      <c r="V954" t="s">
        <v>1683</v>
      </c>
      <c r="W954" t="s">
        <v>88</v>
      </c>
      <c r="X954" t="s">
        <v>4033</v>
      </c>
      <c r="Y954" t="s">
        <v>1986</v>
      </c>
      <c r="Z954" t="s">
        <v>296</v>
      </c>
      <c r="AA954" t="s">
        <v>902</v>
      </c>
      <c r="AB954" t="s">
        <v>25</v>
      </c>
      <c r="AC954" t="s">
        <v>91</v>
      </c>
      <c r="AD954" t="s">
        <v>91</v>
      </c>
      <c r="AE954" t="s">
        <v>319</v>
      </c>
      <c r="AF954" t="s">
        <v>319</v>
      </c>
      <c r="AG954" t="s">
        <v>65</v>
      </c>
      <c r="AH954" t="s">
        <v>1987</v>
      </c>
      <c r="AI954" t="s">
        <v>60</v>
      </c>
      <c r="AJ954" t="s">
        <v>97</v>
      </c>
      <c r="AK954" t="s">
        <v>64</v>
      </c>
      <c r="AL954" t="s">
        <v>101</v>
      </c>
      <c r="AM954" t="s">
        <v>1955</v>
      </c>
      <c r="AN954" t="s">
        <v>567</v>
      </c>
      <c r="AO954" t="s">
        <v>647</v>
      </c>
      <c r="AP954" t="s">
        <v>78</v>
      </c>
      <c r="AQ954" t="s">
        <v>96</v>
      </c>
      <c r="AR954" t="s">
        <v>501</v>
      </c>
      <c r="AS954" t="s">
        <v>1727</v>
      </c>
      <c r="AT954" t="s">
        <v>36</v>
      </c>
      <c r="AU954" t="s">
        <v>109</v>
      </c>
      <c r="AV954" t="s">
        <v>174</v>
      </c>
      <c r="AW954" t="s">
        <v>42</v>
      </c>
      <c r="AX954" t="s">
        <v>114</v>
      </c>
      <c r="AY954" t="s">
        <v>343</v>
      </c>
      <c r="AZ954" t="s">
        <v>343</v>
      </c>
      <c r="BA954" t="s">
        <v>1058</v>
      </c>
      <c r="BB954" t="s">
        <v>1058</v>
      </c>
      <c r="BC954" t="s">
        <v>383</v>
      </c>
      <c r="BD954" t="s">
        <v>8661</v>
      </c>
      <c r="BE954" t="s">
        <v>45</v>
      </c>
      <c r="BF954" t="s">
        <v>24</v>
      </c>
      <c r="BG954" t="s">
        <v>1686</v>
      </c>
      <c r="BH954" t="s">
        <v>5733</v>
      </c>
      <c r="BI954" t="s">
        <v>4554</v>
      </c>
      <c r="BJ954" t="s">
        <v>1990</v>
      </c>
      <c r="BK954" t="s">
        <v>1050</v>
      </c>
      <c r="BL954" t="s">
        <v>2111</v>
      </c>
      <c r="BM954" t="s">
        <v>113</v>
      </c>
      <c r="BN954" t="s">
        <v>1993</v>
      </c>
      <c r="BO954" t="s">
        <v>2572</v>
      </c>
      <c r="BP954" t="s">
        <v>5707</v>
      </c>
      <c r="BQ954" t="s">
        <v>332</v>
      </c>
      <c r="BR954" t="s">
        <v>1566</v>
      </c>
      <c r="BS954" t="s">
        <v>1567</v>
      </c>
      <c r="BT954" t="s">
        <v>349</v>
      </c>
      <c r="BU954" t="s">
        <v>646</v>
      </c>
      <c r="BV954" t="s">
        <v>8662</v>
      </c>
      <c r="BW954" t="s">
        <v>1996</v>
      </c>
      <c r="BX954">
        <v>3434</v>
      </c>
      <c r="BY954" t="s">
        <v>194</v>
      </c>
      <c r="BZ954" t="s">
        <v>274</v>
      </c>
    </row>
    <row r="955" spans="1:144" x14ac:dyDescent="0.25">
      <c r="A955" t="s">
        <v>8663</v>
      </c>
      <c r="B955" t="s">
        <v>35</v>
      </c>
      <c r="C955" t="s">
        <v>365</v>
      </c>
      <c r="D955" t="s">
        <v>752</v>
      </c>
      <c r="E955" t="s">
        <v>4838</v>
      </c>
      <c r="F955" t="s">
        <v>3472</v>
      </c>
      <c r="G955" t="s">
        <v>4347</v>
      </c>
      <c r="H955" t="s">
        <v>14</v>
      </c>
      <c r="I955" t="s">
        <v>14</v>
      </c>
      <c r="J955" t="s">
        <v>14</v>
      </c>
      <c r="K955" t="s">
        <v>26</v>
      </c>
      <c r="L955" t="s">
        <v>26</v>
      </c>
      <c r="M955" t="s">
        <v>2265</v>
      </c>
      <c r="N955" t="s">
        <v>71</v>
      </c>
      <c r="O955" t="s">
        <v>114</v>
      </c>
      <c r="P955" t="s">
        <v>326</v>
      </c>
      <c r="Q955" t="s">
        <v>8664</v>
      </c>
      <c r="R955" t="s">
        <v>8665</v>
      </c>
    </row>
    <row r="956" spans="1:144" x14ac:dyDescent="0.25">
      <c r="A956" t="s">
        <v>8666</v>
      </c>
      <c r="B956" t="s">
        <v>35</v>
      </c>
      <c r="C956" t="s">
        <v>365</v>
      </c>
      <c r="D956" t="s">
        <v>365</v>
      </c>
      <c r="E956" t="s">
        <v>1009</v>
      </c>
      <c r="F956" t="s">
        <v>39</v>
      </c>
      <c r="G956" t="s">
        <v>26</v>
      </c>
      <c r="H956" t="s">
        <v>8</v>
      </c>
      <c r="I956" t="s">
        <v>2884</v>
      </c>
      <c r="J956" t="s">
        <v>325</v>
      </c>
      <c r="K956" t="s">
        <v>325</v>
      </c>
      <c r="L956" t="s">
        <v>2536</v>
      </c>
      <c r="M956" t="s">
        <v>14</v>
      </c>
      <c r="N956" t="s">
        <v>85</v>
      </c>
      <c r="O956" t="s">
        <v>4801</v>
      </c>
      <c r="P956" t="s">
        <v>392</v>
      </c>
      <c r="Q956" t="s">
        <v>392</v>
      </c>
      <c r="R956" t="s">
        <v>2678</v>
      </c>
      <c r="S956" t="s">
        <v>16</v>
      </c>
      <c r="T956" t="s">
        <v>4012</v>
      </c>
      <c r="U956">
        <v>0</v>
      </c>
      <c r="V956" t="s">
        <v>741</v>
      </c>
      <c r="W956" t="s">
        <v>1351</v>
      </c>
      <c r="X956" t="s">
        <v>45</v>
      </c>
      <c r="Y956" t="s">
        <v>349</v>
      </c>
      <c r="Z956" t="s">
        <v>349</v>
      </c>
      <c r="AA956" t="s">
        <v>24</v>
      </c>
      <c r="AB956" t="s">
        <v>237</v>
      </c>
      <c r="AC956" t="s">
        <v>25</v>
      </c>
      <c r="AD956" t="s">
        <v>25</v>
      </c>
      <c r="AE956" t="s">
        <v>5486</v>
      </c>
      <c r="AF956" t="s">
        <v>146</v>
      </c>
      <c r="AG956" t="s">
        <v>600</v>
      </c>
      <c r="AH956" t="s">
        <v>5487</v>
      </c>
      <c r="AI956" t="s">
        <v>402</v>
      </c>
      <c r="AJ956" t="s">
        <v>5488</v>
      </c>
      <c r="AK956" t="s">
        <v>5489</v>
      </c>
      <c r="AL956" t="s">
        <v>446</v>
      </c>
      <c r="AM956" t="s">
        <v>123</v>
      </c>
      <c r="AN956" t="s">
        <v>123</v>
      </c>
      <c r="AO956" t="s">
        <v>96</v>
      </c>
      <c r="AP956" t="s">
        <v>96</v>
      </c>
      <c r="AQ956" t="s">
        <v>97</v>
      </c>
      <c r="AR956" t="s">
        <v>98</v>
      </c>
      <c r="AS956" t="s">
        <v>98</v>
      </c>
      <c r="AT956" t="s">
        <v>99</v>
      </c>
      <c r="AU956" t="s">
        <v>101</v>
      </c>
      <c r="AV956" t="s">
        <v>78</v>
      </c>
      <c r="AW956" t="s">
        <v>60</v>
      </c>
      <c r="AX956" t="s">
        <v>105</v>
      </c>
      <c r="AY956" t="s">
        <v>393</v>
      </c>
      <c r="AZ956" t="s">
        <v>5490</v>
      </c>
      <c r="BA956" t="s">
        <v>36</v>
      </c>
      <c r="BB956" t="s">
        <v>3576</v>
      </c>
      <c r="BC956" t="s">
        <v>109</v>
      </c>
      <c r="BD956" t="s">
        <v>113</v>
      </c>
      <c r="BE956" t="s">
        <v>564</v>
      </c>
      <c r="BF956" t="s">
        <v>928</v>
      </c>
      <c r="BG956" t="s">
        <v>5493</v>
      </c>
      <c r="BH956" t="s">
        <v>3597</v>
      </c>
      <c r="BI956" t="s">
        <v>935</v>
      </c>
      <c r="BJ956" t="s">
        <v>1003</v>
      </c>
      <c r="BK956" t="s">
        <v>485</v>
      </c>
      <c r="BL956" t="s">
        <v>2859</v>
      </c>
      <c r="BM956" t="s">
        <v>1</v>
      </c>
      <c r="BN956" t="s">
        <v>40</v>
      </c>
      <c r="BO956" t="s">
        <v>5495</v>
      </c>
      <c r="BP956" t="s">
        <v>504</v>
      </c>
      <c r="BQ956" t="s">
        <v>350</v>
      </c>
      <c r="BR956">
        <v>3434</v>
      </c>
      <c r="BS956" t="s">
        <v>229</v>
      </c>
    </row>
    <row r="957" spans="1:144" x14ac:dyDescent="0.25">
      <c r="A957" t="s">
        <v>8667</v>
      </c>
      <c r="B957" t="s">
        <v>607</v>
      </c>
      <c r="C957" t="s">
        <v>35</v>
      </c>
      <c r="D957" t="s">
        <v>2987</v>
      </c>
      <c r="E957" t="s">
        <v>367</v>
      </c>
      <c r="F957" t="s">
        <v>368</v>
      </c>
      <c r="G957" t="s">
        <v>8</v>
      </c>
      <c r="H957" t="s">
        <v>9</v>
      </c>
      <c r="I957" t="s">
        <v>73</v>
      </c>
      <c r="J957" t="s">
        <v>2988</v>
      </c>
      <c r="K957" t="s">
        <v>369</v>
      </c>
      <c r="L957" t="s">
        <v>370</v>
      </c>
      <c r="M957" t="s">
        <v>2989</v>
      </c>
      <c r="N957" t="s">
        <v>2990</v>
      </c>
      <c r="O957" t="s">
        <v>1516</v>
      </c>
      <c r="P957" t="s">
        <v>575</v>
      </c>
      <c r="Q957" t="s">
        <v>1620</v>
      </c>
      <c r="R957" t="s">
        <v>376</v>
      </c>
      <c r="S957" t="s">
        <v>14</v>
      </c>
      <c r="T957" t="s">
        <v>928</v>
      </c>
      <c r="U957" t="s">
        <v>2991</v>
      </c>
      <c r="V957" t="s">
        <v>2992</v>
      </c>
      <c r="W957" t="s">
        <v>620</v>
      </c>
      <c r="X957" t="s">
        <v>253</v>
      </c>
      <c r="Y957" t="s">
        <v>1058</v>
      </c>
      <c r="Z957" t="s">
        <v>1053</v>
      </c>
      <c r="AA957" t="s">
        <v>821</v>
      </c>
      <c r="AB957" t="s">
        <v>24</v>
      </c>
      <c r="AC957" t="s">
        <v>1108</v>
      </c>
      <c r="AD957" t="s">
        <v>256</v>
      </c>
      <c r="AE957" t="s">
        <v>494</v>
      </c>
      <c r="AF957">
        <v>1</v>
      </c>
      <c r="AG957">
        <v>7</v>
      </c>
      <c r="AH957" t="s">
        <v>380</v>
      </c>
      <c r="AI957" t="s">
        <v>65</v>
      </c>
      <c r="AJ957" t="s">
        <v>764</v>
      </c>
      <c r="AK957" t="s">
        <v>96</v>
      </c>
      <c r="AL957" t="s">
        <v>96</v>
      </c>
      <c r="AM957" t="s">
        <v>2534</v>
      </c>
      <c r="AN957" t="s">
        <v>223</v>
      </c>
      <c r="AO957" t="s">
        <v>97</v>
      </c>
      <c r="AP957" t="s">
        <v>98</v>
      </c>
      <c r="AQ957" t="s">
        <v>387</v>
      </c>
      <c r="AR957" t="s">
        <v>388</v>
      </c>
      <c r="AS957" t="s">
        <v>101</v>
      </c>
      <c r="AT957" t="s">
        <v>389</v>
      </c>
      <c r="AU957" t="s">
        <v>390</v>
      </c>
      <c r="AV957" t="s">
        <v>78</v>
      </c>
      <c r="AW957" t="s">
        <v>78</v>
      </c>
      <c r="AX957" t="s">
        <v>1263</v>
      </c>
      <c r="AY957" t="s">
        <v>2993</v>
      </c>
      <c r="AZ957" t="s">
        <v>1397</v>
      </c>
      <c r="BA957" t="s">
        <v>393</v>
      </c>
      <c r="BB957" t="s">
        <v>2994</v>
      </c>
      <c r="BC957" t="s">
        <v>394</v>
      </c>
      <c r="BD957" t="s">
        <v>105</v>
      </c>
      <c r="BE957" t="s">
        <v>349</v>
      </c>
      <c r="BF957" t="s">
        <v>2995</v>
      </c>
      <c r="BG957" t="s">
        <v>395</v>
      </c>
      <c r="BH957" t="s">
        <v>85</v>
      </c>
      <c r="BI957" t="s">
        <v>398</v>
      </c>
      <c r="BJ957" t="s">
        <v>398</v>
      </c>
      <c r="BK957" t="s">
        <v>396</v>
      </c>
      <c r="BL957" t="s">
        <v>123</v>
      </c>
      <c r="BM957" t="s">
        <v>577</v>
      </c>
      <c r="BN957" t="s">
        <v>2996</v>
      </c>
      <c r="BO957" t="s">
        <v>38</v>
      </c>
      <c r="BP957" t="s">
        <v>47</v>
      </c>
      <c r="BQ957" t="s">
        <v>114</v>
      </c>
      <c r="BR957" t="s">
        <v>159</v>
      </c>
      <c r="BS957" t="s">
        <v>2396</v>
      </c>
      <c r="BT957" t="s">
        <v>400</v>
      </c>
      <c r="BU957" t="s">
        <v>220</v>
      </c>
      <c r="BV957" t="s">
        <v>1629</v>
      </c>
      <c r="BW957" t="s">
        <v>2776</v>
      </c>
      <c r="BX957" t="s">
        <v>42</v>
      </c>
      <c r="BY957" t="s">
        <v>42</v>
      </c>
      <c r="BZ957" t="s">
        <v>36</v>
      </c>
      <c r="CA957" t="s">
        <v>985</v>
      </c>
      <c r="CB957" t="s">
        <v>111</v>
      </c>
      <c r="CC957" t="s">
        <v>1745</v>
      </c>
      <c r="CD957">
        <v>8</v>
      </c>
      <c r="CE957" t="s">
        <v>1</v>
      </c>
      <c r="CF957" t="s">
        <v>2997</v>
      </c>
      <c r="CG957" t="s">
        <v>2998</v>
      </c>
      <c r="CH957" t="s">
        <v>2999</v>
      </c>
      <c r="CI957" t="s">
        <v>3000</v>
      </c>
      <c r="CJ957" t="s">
        <v>92</v>
      </c>
      <c r="CK957" t="s">
        <v>3001</v>
      </c>
      <c r="CL957" t="s">
        <v>3002</v>
      </c>
      <c r="CM957" t="s">
        <v>1003</v>
      </c>
      <c r="CN957" t="s">
        <v>1535</v>
      </c>
      <c r="CO957" t="s">
        <v>1536</v>
      </c>
      <c r="CP957" t="s">
        <v>48</v>
      </c>
      <c r="CQ957" t="s">
        <v>1805</v>
      </c>
      <c r="CR957" t="s">
        <v>138</v>
      </c>
      <c r="CS957" t="s">
        <v>528</v>
      </c>
      <c r="CT957" t="s">
        <v>416</v>
      </c>
      <c r="CU957" t="s">
        <v>417</v>
      </c>
      <c r="CV957" t="s">
        <v>418</v>
      </c>
      <c r="CW957" t="s">
        <v>419</v>
      </c>
      <c r="CX957" t="s">
        <v>420</v>
      </c>
      <c r="CY957" t="s">
        <v>421</v>
      </c>
      <c r="CZ957" t="s">
        <v>3003</v>
      </c>
      <c r="DA957" t="s">
        <v>422</v>
      </c>
      <c r="DB957" t="s">
        <v>471</v>
      </c>
      <c r="DC957">
        <v>3434</v>
      </c>
      <c r="DD957" t="s">
        <v>3004</v>
      </c>
      <c r="DE957">
        <v>3</v>
      </c>
      <c r="DF957" t="s">
        <v>3005</v>
      </c>
    </row>
    <row r="958" spans="1:144" x14ac:dyDescent="0.25">
      <c r="A958" t="s">
        <v>8668</v>
      </c>
      <c r="B958" t="s">
        <v>5532</v>
      </c>
      <c r="C958" t="s">
        <v>5770</v>
      </c>
      <c r="D958" t="s">
        <v>5771</v>
      </c>
      <c r="E958" t="s">
        <v>1447</v>
      </c>
      <c r="F958" t="s">
        <v>1447</v>
      </c>
      <c r="G958" t="s">
        <v>1447</v>
      </c>
      <c r="H958">
        <v>18</v>
      </c>
      <c r="I958" t="s">
        <v>5772</v>
      </c>
      <c r="J958" t="s">
        <v>1548</v>
      </c>
      <c r="K958" t="s">
        <v>5773</v>
      </c>
      <c r="L958" t="s">
        <v>1</v>
      </c>
      <c r="M958" t="s">
        <v>1</v>
      </c>
      <c r="N958" t="s">
        <v>1</v>
      </c>
      <c r="O958" t="s">
        <v>8669</v>
      </c>
      <c r="P958" t="s">
        <v>3269</v>
      </c>
      <c r="Q958" t="s">
        <v>8670</v>
      </c>
      <c r="R958" t="s">
        <v>5727</v>
      </c>
      <c r="S958" t="s">
        <v>5775</v>
      </c>
      <c r="T958" t="s">
        <v>487</v>
      </c>
      <c r="U958" t="s">
        <v>317</v>
      </c>
      <c r="V958" t="s">
        <v>159</v>
      </c>
      <c r="W958" t="s">
        <v>159</v>
      </c>
      <c r="X958" t="s">
        <v>159</v>
      </c>
      <c r="Y958" t="s">
        <v>1032</v>
      </c>
      <c r="Z958" t="s">
        <v>14</v>
      </c>
      <c r="AA958" t="s">
        <v>14</v>
      </c>
      <c r="AB958" t="s">
        <v>14</v>
      </c>
      <c r="AC958" t="s">
        <v>14</v>
      </c>
      <c r="AD958" t="s">
        <v>14</v>
      </c>
      <c r="AE958" t="s">
        <v>14</v>
      </c>
      <c r="AF958" t="s">
        <v>14</v>
      </c>
      <c r="AG958" t="s">
        <v>14</v>
      </c>
      <c r="AH958" t="s">
        <v>14</v>
      </c>
      <c r="AI958" t="s">
        <v>14</v>
      </c>
      <c r="AJ958" t="s">
        <v>14</v>
      </c>
      <c r="AK958" t="s">
        <v>14</v>
      </c>
      <c r="AL958" t="s">
        <v>14</v>
      </c>
      <c r="AM958" t="s">
        <v>14</v>
      </c>
      <c r="AN958" t="s">
        <v>960</v>
      </c>
      <c r="AO958" t="s">
        <v>2564</v>
      </c>
      <c r="AP958" t="s">
        <v>189</v>
      </c>
      <c r="AQ958" t="s">
        <v>189</v>
      </c>
      <c r="AR958" t="s">
        <v>800</v>
      </c>
      <c r="AS958" t="s">
        <v>1821</v>
      </c>
      <c r="AT958" t="s">
        <v>13</v>
      </c>
      <c r="AU958" t="s">
        <v>13</v>
      </c>
      <c r="AV958" t="s">
        <v>461</v>
      </c>
      <c r="AW958" t="s">
        <v>5777</v>
      </c>
      <c r="AX958" t="s">
        <v>528</v>
      </c>
      <c r="AY958" t="s">
        <v>534</v>
      </c>
      <c r="AZ958" t="s">
        <v>534</v>
      </c>
      <c r="BA958" t="s">
        <v>2380</v>
      </c>
      <c r="BB958" t="s">
        <v>25</v>
      </c>
      <c r="BC958" t="s">
        <v>25</v>
      </c>
      <c r="BD958" t="s">
        <v>25</v>
      </c>
      <c r="BE958" t="s">
        <v>25</v>
      </c>
      <c r="BF958" t="s">
        <v>25</v>
      </c>
      <c r="BG958" t="s">
        <v>25</v>
      </c>
      <c r="BH958" t="s">
        <v>26</v>
      </c>
      <c r="BI958" t="s">
        <v>26</v>
      </c>
      <c r="BJ958" t="s">
        <v>26</v>
      </c>
      <c r="BK958" t="s">
        <v>3251</v>
      </c>
      <c r="BL958" t="s">
        <v>2178</v>
      </c>
      <c r="BM958" t="s">
        <v>5778</v>
      </c>
      <c r="BN958" t="s">
        <v>24</v>
      </c>
      <c r="BO958" t="s">
        <v>24</v>
      </c>
      <c r="BP958" t="s">
        <v>24</v>
      </c>
      <c r="BQ958" t="s">
        <v>24</v>
      </c>
      <c r="BR958" t="s">
        <v>8671</v>
      </c>
      <c r="BS958" t="s">
        <v>920</v>
      </c>
      <c r="BT958" t="s">
        <v>64</v>
      </c>
      <c r="BU958" t="s">
        <v>975</v>
      </c>
      <c r="BV958" t="s">
        <v>976</v>
      </c>
      <c r="BW958" t="s">
        <v>4602</v>
      </c>
      <c r="BX958" t="s">
        <v>96</v>
      </c>
      <c r="BY958" t="s">
        <v>96</v>
      </c>
      <c r="BZ958" t="s">
        <v>3029</v>
      </c>
      <c r="CA958" t="s">
        <v>5471</v>
      </c>
      <c r="CB958" t="s">
        <v>101</v>
      </c>
      <c r="CC958" t="s">
        <v>101</v>
      </c>
      <c r="CD958" t="s">
        <v>78</v>
      </c>
      <c r="CE958" t="s">
        <v>78</v>
      </c>
      <c r="CF958" t="s">
        <v>94</v>
      </c>
      <c r="CG958" t="s">
        <v>97</v>
      </c>
      <c r="CH958" t="s">
        <v>98</v>
      </c>
      <c r="CI958" t="s">
        <v>105</v>
      </c>
      <c r="CJ958" t="s">
        <v>5780</v>
      </c>
      <c r="CK958" t="s">
        <v>5781</v>
      </c>
      <c r="CL958" t="s">
        <v>174</v>
      </c>
      <c r="CM958" t="s">
        <v>174</v>
      </c>
      <c r="CN958" t="s">
        <v>109</v>
      </c>
      <c r="CO958" t="s">
        <v>109</v>
      </c>
      <c r="CP958" t="s">
        <v>109</v>
      </c>
      <c r="CQ958" t="s">
        <v>22</v>
      </c>
      <c r="CR958" t="s">
        <v>6</v>
      </c>
      <c r="CS958" t="s">
        <v>1471</v>
      </c>
      <c r="CT958" t="s">
        <v>5515</v>
      </c>
      <c r="CU958" t="s">
        <v>5782</v>
      </c>
      <c r="CV958" t="s">
        <v>3665</v>
      </c>
      <c r="CW958" t="s">
        <v>246</v>
      </c>
      <c r="CX958" t="s">
        <v>3660</v>
      </c>
      <c r="CY958" t="s">
        <v>8672</v>
      </c>
      <c r="CZ958" t="s">
        <v>5783</v>
      </c>
      <c r="DA958" t="s">
        <v>2441</v>
      </c>
      <c r="DB958" t="s">
        <v>2581</v>
      </c>
      <c r="DC958" t="s">
        <v>16</v>
      </c>
      <c r="DD958" t="s">
        <v>5784</v>
      </c>
      <c r="DE958" t="s">
        <v>2271</v>
      </c>
      <c r="DF958" t="s">
        <v>75</v>
      </c>
      <c r="DG958" t="s">
        <v>5785</v>
      </c>
      <c r="DH958" t="s">
        <v>5305</v>
      </c>
      <c r="DI958" t="s">
        <v>65</v>
      </c>
      <c r="DJ958" t="s">
        <v>65</v>
      </c>
      <c r="DK958" t="s">
        <v>47</v>
      </c>
      <c r="DL958" t="s">
        <v>5786</v>
      </c>
      <c r="DM958" t="s">
        <v>5787</v>
      </c>
      <c r="DN958">
        <v>434</v>
      </c>
      <c r="DO958" t="s">
        <v>4557</v>
      </c>
      <c r="DP958" t="s">
        <v>464</v>
      </c>
      <c r="DQ958" t="s">
        <v>485</v>
      </c>
      <c r="DR958" t="s">
        <v>1132</v>
      </c>
      <c r="DS958" t="s">
        <v>5788</v>
      </c>
      <c r="DT958" t="s">
        <v>3507</v>
      </c>
      <c r="DU958" t="s">
        <v>4067</v>
      </c>
      <c r="DV958" t="s">
        <v>4745</v>
      </c>
      <c r="DW958" t="s">
        <v>17</v>
      </c>
      <c r="DX958" t="s">
        <v>2700</v>
      </c>
      <c r="DY958" t="s">
        <v>561</v>
      </c>
      <c r="DZ958" t="s">
        <v>161</v>
      </c>
      <c r="EA958" t="s">
        <v>474</v>
      </c>
      <c r="EB958" t="s">
        <v>5793</v>
      </c>
      <c r="EC958" t="s">
        <v>5794</v>
      </c>
      <c r="ED958" t="s">
        <v>540</v>
      </c>
      <c r="EE958">
        <v>1</v>
      </c>
      <c r="EF958">
        <v>1</v>
      </c>
      <c r="EG958" t="s">
        <v>194</v>
      </c>
      <c r="EH958">
        <v>3434</v>
      </c>
      <c r="EI958" t="s">
        <v>8673</v>
      </c>
      <c r="EL958" t="s">
        <v>5728</v>
      </c>
      <c r="EM958">
        <v>1</v>
      </c>
      <c r="EN958" t="s">
        <v>4139</v>
      </c>
    </row>
    <row r="959" spans="1:144" x14ac:dyDescent="0.25">
      <c r="A959" t="s">
        <v>8674</v>
      </c>
      <c r="B959" t="s">
        <v>35</v>
      </c>
      <c r="C959" t="s">
        <v>576</v>
      </c>
      <c r="D959" t="s">
        <v>330</v>
      </c>
      <c r="E959" t="s">
        <v>39</v>
      </c>
      <c r="F959" t="s">
        <v>40</v>
      </c>
      <c r="G959" t="s">
        <v>8617</v>
      </c>
      <c r="H959" t="s">
        <v>671</v>
      </c>
      <c r="I959" t="s">
        <v>458</v>
      </c>
      <c r="J959" t="s">
        <v>1043</v>
      </c>
      <c r="K959" t="s">
        <v>5049</v>
      </c>
      <c r="L959" t="s">
        <v>1342</v>
      </c>
      <c r="M959" t="s">
        <v>321</v>
      </c>
      <c r="N959" t="s">
        <v>4688</v>
      </c>
      <c r="O959" t="s">
        <v>2031</v>
      </c>
      <c r="P959" t="s">
        <v>3722</v>
      </c>
      <c r="Q959" t="s">
        <v>670</v>
      </c>
      <c r="R959" t="s">
        <v>47</v>
      </c>
      <c r="S959" t="s">
        <v>93</v>
      </c>
      <c r="T959" t="s">
        <v>963</v>
      </c>
      <c r="U959" t="s">
        <v>619</v>
      </c>
      <c r="V959">
        <v>17</v>
      </c>
      <c r="W959" t="s">
        <v>2192</v>
      </c>
      <c r="X959" t="s">
        <v>1818</v>
      </c>
      <c r="Y959" t="s">
        <v>206</v>
      </c>
      <c r="Z959" t="s">
        <v>485</v>
      </c>
      <c r="AA959" t="s">
        <v>2404</v>
      </c>
      <c r="AB959" t="s">
        <v>25</v>
      </c>
      <c r="AC959" t="s">
        <v>25</v>
      </c>
      <c r="AD959" t="s">
        <v>91</v>
      </c>
      <c r="AE959" t="s">
        <v>623</v>
      </c>
      <c r="AF959" t="s">
        <v>71</v>
      </c>
      <c r="AG959" t="s">
        <v>114</v>
      </c>
      <c r="AH959" t="s">
        <v>349</v>
      </c>
      <c r="AI959" t="s">
        <v>285</v>
      </c>
      <c r="AJ959" t="s">
        <v>325</v>
      </c>
      <c r="AK959" t="s">
        <v>97</v>
      </c>
      <c r="AL959" t="s">
        <v>98</v>
      </c>
      <c r="AM959" t="s">
        <v>896</v>
      </c>
      <c r="AN959" t="s">
        <v>101</v>
      </c>
      <c r="AO959" t="s">
        <v>897</v>
      </c>
      <c r="AP959" t="s">
        <v>392</v>
      </c>
      <c r="AQ959" t="s">
        <v>1261</v>
      </c>
      <c r="AR959" t="s">
        <v>1701</v>
      </c>
      <c r="AS959" t="s">
        <v>96</v>
      </c>
      <c r="AT959" t="s">
        <v>899</v>
      </c>
      <c r="AU959" t="s">
        <v>106</v>
      </c>
      <c r="AV959" t="s">
        <v>1422</v>
      </c>
      <c r="AW959" t="s">
        <v>174</v>
      </c>
      <c r="AX959" t="s">
        <v>109</v>
      </c>
      <c r="AY959" t="s">
        <v>7089</v>
      </c>
      <c r="AZ959" t="s">
        <v>24</v>
      </c>
      <c r="BA959" t="s">
        <v>960</v>
      </c>
      <c r="BB959" t="s">
        <v>85</v>
      </c>
      <c r="BC959" t="s">
        <v>2345</v>
      </c>
      <c r="BD959" t="s">
        <v>5054</v>
      </c>
      <c r="BE959" t="s">
        <v>75</v>
      </c>
      <c r="BF959" t="s">
        <v>1050</v>
      </c>
      <c r="BG959" t="s">
        <v>1539</v>
      </c>
      <c r="BH959" t="s">
        <v>280</v>
      </c>
      <c r="BI959" t="s">
        <v>548</v>
      </c>
      <c r="BJ959" t="s">
        <v>471</v>
      </c>
      <c r="BK959" t="s">
        <v>354</v>
      </c>
      <c r="BL959" t="s">
        <v>355</v>
      </c>
      <c r="BM959" t="s">
        <v>528</v>
      </c>
      <c r="BN959" t="s">
        <v>29</v>
      </c>
      <c r="BO959" t="s">
        <v>5057</v>
      </c>
      <c r="BP959" t="s">
        <v>5058</v>
      </c>
      <c r="BQ959">
        <v>3434</v>
      </c>
      <c r="BR959" t="s">
        <v>194</v>
      </c>
      <c r="BS959" t="s">
        <v>274</v>
      </c>
    </row>
    <row r="960" spans="1:144" x14ac:dyDescent="0.25">
      <c r="A960" t="s">
        <v>8675</v>
      </c>
      <c r="B960" t="s">
        <v>35</v>
      </c>
      <c r="C960" t="s">
        <v>1717</v>
      </c>
      <c r="D960" t="s">
        <v>365</v>
      </c>
      <c r="E960" t="s">
        <v>666</v>
      </c>
      <c r="F960" t="s">
        <v>160</v>
      </c>
      <c r="G960" t="s">
        <v>123</v>
      </c>
      <c r="H960" t="s">
        <v>8</v>
      </c>
      <c r="I960" t="s">
        <v>155</v>
      </c>
      <c r="J960" t="s">
        <v>1098</v>
      </c>
      <c r="K960" t="s">
        <v>3697</v>
      </c>
      <c r="L960" t="s">
        <v>4139</v>
      </c>
      <c r="M960" t="s">
        <v>6404</v>
      </c>
      <c r="N960" t="s">
        <v>6405</v>
      </c>
      <c r="O960" t="s">
        <v>6406</v>
      </c>
      <c r="P960" t="s">
        <v>210</v>
      </c>
      <c r="Q960" t="s">
        <v>2031</v>
      </c>
      <c r="R960" t="s">
        <v>16</v>
      </c>
      <c r="S960" t="s">
        <v>16</v>
      </c>
      <c r="T960" t="s">
        <v>670</v>
      </c>
      <c r="U960" t="s">
        <v>6407</v>
      </c>
      <c r="V960" t="s">
        <v>373</v>
      </c>
      <c r="W960" t="s">
        <v>14</v>
      </c>
      <c r="X960" t="s">
        <v>14</v>
      </c>
      <c r="Y960" t="s">
        <v>14</v>
      </c>
      <c r="Z960" t="s">
        <v>14</v>
      </c>
      <c r="AA960" t="s">
        <v>4634</v>
      </c>
      <c r="AB960" t="s">
        <v>85</v>
      </c>
      <c r="AC960" t="s">
        <v>120</v>
      </c>
      <c r="AD960" t="s">
        <v>24</v>
      </c>
      <c r="AE960" t="s">
        <v>24</v>
      </c>
      <c r="AF960" t="s">
        <v>25</v>
      </c>
      <c r="AG960" t="s">
        <v>25</v>
      </c>
      <c r="AH960" t="s">
        <v>25</v>
      </c>
      <c r="AI960" t="s">
        <v>159</v>
      </c>
      <c r="AJ960" t="s">
        <v>42</v>
      </c>
      <c r="AK960" t="s">
        <v>18</v>
      </c>
      <c r="AL960" t="s">
        <v>688</v>
      </c>
      <c r="AM960" t="s">
        <v>6408</v>
      </c>
      <c r="AN960" t="s">
        <v>91</v>
      </c>
      <c r="AO960" t="s">
        <v>91</v>
      </c>
      <c r="AP960" t="s">
        <v>93</v>
      </c>
      <c r="AQ960" t="e">
        <f>-THEDI</f>
        <v>#NAME?</v>
      </c>
      <c r="AR960" t="s">
        <v>683</v>
      </c>
      <c r="AS960" t="s">
        <v>683</v>
      </c>
      <c r="AT960" t="s">
        <v>97</v>
      </c>
      <c r="AU960" t="s">
        <v>98</v>
      </c>
      <c r="AV960" t="s">
        <v>98</v>
      </c>
      <c r="AW960" t="s">
        <v>98</v>
      </c>
      <c r="AX960" t="s">
        <v>12</v>
      </c>
      <c r="AY960">
        <v>5</v>
      </c>
      <c r="AZ960" t="s">
        <v>101</v>
      </c>
      <c r="BA960" t="s">
        <v>327</v>
      </c>
      <c r="BB960" t="s">
        <v>647</v>
      </c>
      <c r="BC960" t="s">
        <v>78</v>
      </c>
      <c r="BD960" t="s">
        <v>96</v>
      </c>
      <c r="BE960" t="s">
        <v>393</v>
      </c>
      <c r="BF960" t="s">
        <v>105</v>
      </c>
      <c r="BG960" t="s">
        <v>40</v>
      </c>
      <c r="BH960" t="s">
        <v>7139</v>
      </c>
      <c r="BI960" t="s">
        <v>2822</v>
      </c>
      <c r="BJ960" t="s">
        <v>1</v>
      </c>
      <c r="BK960" t="s">
        <v>6409</v>
      </c>
      <c r="BL960" t="s">
        <v>114</v>
      </c>
      <c r="BM960" t="s">
        <v>821</v>
      </c>
      <c r="BN960" t="s">
        <v>902</v>
      </c>
      <c r="BO960" t="s">
        <v>4279</v>
      </c>
      <c r="BP960">
        <v>8</v>
      </c>
      <c r="BQ960" t="s">
        <v>6411</v>
      </c>
      <c r="BR960" t="s">
        <v>6412</v>
      </c>
      <c r="BS960" t="s">
        <v>65</v>
      </c>
      <c r="BT960">
        <v>78</v>
      </c>
      <c r="BU960" t="s">
        <v>659</v>
      </c>
      <c r="BV960" t="s">
        <v>528</v>
      </c>
      <c r="BW960" t="s">
        <v>7753</v>
      </c>
      <c r="BX960" t="s">
        <v>7754</v>
      </c>
      <c r="BY960" t="s">
        <v>4391</v>
      </c>
      <c r="BZ960" t="s">
        <v>2815</v>
      </c>
      <c r="CA960" t="s">
        <v>6414</v>
      </c>
      <c r="CB960" t="s">
        <v>1021</v>
      </c>
      <c r="CC960" t="s">
        <v>3046</v>
      </c>
      <c r="CD960" t="s">
        <v>422</v>
      </c>
      <c r="CE960" t="s">
        <v>350</v>
      </c>
      <c r="CF960">
        <v>3434</v>
      </c>
      <c r="CG960" t="s">
        <v>229</v>
      </c>
    </row>
    <row r="961" spans="1:194" x14ac:dyDescent="0.25">
      <c r="A961" t="s">
        <v>8676</v>
      </c>
      <c r="B961" t="s">
        <v>578</v>
      </c>
      <c r="C961" t="s">
        <v>578</v>
      </c>
      <c r="D961" t="s">
        <v>246</v>
      </c>
      <c r="E961" t="s">
        <v>69</v>
      </c>
      <c r="F961" t="s">
        <v>1</v>
      </c>
      <c r="G961" t="s">
        <v>1</v>
      </c>
      <c r="H961" t="s">
        <v>1</v>
      </c>
      <c r="I961" t="s">
        <v>1</v>
      </c>
      <c r="J961" t="s">
        <v>485</v>
      </c>
      <c r="K961" t="s">
        <v>485</v>
      </c>
      <c r="L961" s="2">
        <v>0</v>
      </c>
      <c r="M961" t="s">
        <v>8677</v>
      </c>
      <c r="N961" t="s">
        <v>8678</v>
      </c>
      <c r="O961" t="s">
        <v>1662</v>
      </c>
      <c r="P961" t="s">
        <v>16</v>
      </c>
      <c r="Q961" t="s">
        <v>16</v>
      </c>
      <c r="R961">
        <v>4</v>
      </c>
      <c r="S961" t="s">
        <v>40</v>
      </c>
      <c r="T961" t="s">
        <v>40</v>
      </c>
      <c r="U961" t="s">
        <v>40</v>
      </c>
      <c r="V961" t="s">
        <v>64</v>
      </c>
      <c r="W961">
        <v>10</v>
      </c>
      <c r="X961" t="s">
        <v>1447</v>
      </c>
      <c r="Y961" t="s">
        <v>1447</v>
      </c>
      <c r="Z961" t="s">
        <v>1823</v>
      </c>
      <c r="AA961" t="s">
        <v>89</v>
      </c>
      <c r="AB961" t="s">
        <v>532</v>
      </c>
      <c r="AC961" t="s">
        <v>1280</v>
      </c>
      <c r="AD961" t="s">
        <v>441</v>
      </c>
      <c r="AE961" t="s">
        <v>2096</v>
      </c>
      <c r="AF961" t="s">
        <v>907</v>
      </c>
      <c r="AG961" t="s">
        <v>47</v>
      </c>
      <c r="AH961" t="s">
        <v>49</v>
      </c>
      <c r="AI961" t="s">
        <v>49</v>
      </c>
      <c r="AJ961" t="s">
        <v>78</v>
      </c>
      <c r="AK961" t="s">
        <v>78</v>
      </c>
      <c r="AL961" t="s">
        <v>78</v>
      </c>
      <c r="AM961" t="s">
        <v>78</v>
      </c>
      <c r="AN961" t="s">
        <v>1142</v>
      </c>
      <c r="AO961" t="s">
        <v>2092</v>
      </c>
      <c r="AP961" t="s">
        <v>2427</v>
      </c>
      <c r="AQ961" t="s">
        <v>703</v>
      </c>
      <c r="AR961" t="s">
        <v>259</v>
      </c>
      <c r="AS961" t="s">
        <v>259</v>
      </c>
      <c r="AT961" t="s">
        <v>793</v>
      </c>
      <c r="AU961" t="s">
        <v>668</v>
      </c>
      <c r="AV961" t="s">
        <v>45</v>
      </c>
      <c r="AW961" t="s">
        <v>45</v>
      </c>
      <c r="AX961" t="s">
        <v>3217</v>
      </c>
      <c r="AY961" t="s">
        <v>2155</v>
      </c>
      <c r="AZ961" t="s">
        <v>458</v>
      </c>
      <c r="BA961" t="s">
        <v>14</v>
      </c>
      <c r="BB961" t="s">
        <v>14</v>
      </c>
      <c r="BC961" t="s">
        <v>14</v>
      </c>
      <c r="BD961" t="s">
        <v>14</v>
      </c>
      <c r="BE961" t="s">
        <v>14</v>
      </c>
      <c r="BF961" t="s">
        <v>14</v>
      </c>
      <c r="BG961" t="s">
        <v>14</v>
      </c>
      <c r="BH961" t="s">
        <v>4990</v>
      </c>
      <c r="BI961" t="s">
        <v>138</v>
      </c>
      <c r="BJ961" t="s">
        <v>676</v>
      </c>
      <c r="BK961" t="s">
        <v>1597</v>
      </c>
      <c r="BL961" t="s">
        <v>8014</v>
      </c>
      <c r="BM961" t="s">
        <v>8015</v>
      </c>
      <c r="BN961" t="s">
        <v>987</v>
      </c>
      <c r="BO961" t="s">
        <v>2805</v>
      </c>
      <c r="BP961" t="s">
        <v>2805</v>
      </c>
      <c r="BQ961" t="s">
        <v>85</v>
      </c>
      <c r="BR961" t="s">
        <v>85</v>
      </c>
      <c r="BS961" t="s">
        <v>85</v>
      </c>
      <c r="BT961" t="s">
        <v>85</v>
      </c>
      <c r="BU961" t="s">
        <v>81</v>
      </c>
      <c r="BV961" t="s">
        <v>4618</v>
      </c>
      <c r="BW961" t="s">
        <v>8016</v>
      </c>
      <c r="BX961" t="s">
        <v>3564</v>
      </c>
      <c r="BY961">
        <v>1</v>
      </c>
      <c r="BZ961" t="s">
        <v>87</v>
      </c>
      <c r="CA961" t="s">
        <v>25</v>
      </c>
      <c r="CB961" t="s">
        <v>25</v>
      </c>
      <c r="CC961" t="s">
        <v>52</v>
      </c>
      <c r="CD961" t="s">
        <v>4890</v>
      </c>
      <c r="CE961" t="s">
        <v>2709</v>
      </c>
      <c r="CF961" t="s">
        <v>8017</v>
      </c>
      <c r="CG961" t="s">
        <v>975</v>
      </c>
      <c r="CH961" t="s">
        <v>976</v>
      </c>
      <c r="CI961" t="s">
        <v>4823</v>
      </c>
      <c r="CJ961" t="s">
        <v>8018</v>
      </c>
      <c r="CK961" t="s">
        <v>209</v>
      </c>
      <c r="CL961" t="s">
        <v>209</v>
      </c>
      <c r="CM961" t="s">
        <v>94</v>
      </c>
      <c r="CN961" t="s">
        <v>94</v>
      </c>
      <c r="CO961" t="s">
        <v>97</v>
      </c>
      <c r="CP961" t="s">
        <v>97</v>
      </c>
      <c r="CQ961" t="s">
        <v>97</v>
      </c>
      <c r="CR961" t="s">
        <v>98</v>
      </c>
      <c r="CS961" t="s">
        <v>98</v>
      </c>
      <c r="CT961" t="s">
        <v>98</v>
      </c>
      <c r="CU961" t="s">
        <v>101</v>
      </c>
      <c r="CV961" t="s">
        <v>101</v>
      </c>
      <c r="CW961" t="s">
        <v>96</v>
      </c>
      <c r="CX961" t="s">
        <v>96</v>
      </c>
      <c r="CY961" t="s">
        <v>96</v>
      </c>
      <c r="CZ961" t="s">
        <v>12</v>
      </c>
      <c r="DA961" t="s">
        <v>13</v>
      </c>
      <c r="DB961" t="s">
        <v>13</v>
      </c>
      <c r="DC961" t="s">
        <v>567</v>
      </c>
      <c r="DD961" t="s">
        <v>567</v>
      </c>
      <c r="DE961" t="s">
        <v>231</v>
      </c>
      <c r="DF961" t="s">
        <v>26</v>
      </c>
      <c r="DG961" t="s">
        <v>26</v>
      </c>
      <c r="DH961" t="s">
        <v>26</v>
      </c>
      <c r="DI961" t="s">
        <v>5511</v>
      </c>
      <c r="DJ961" t="s">
        <v>8019</v>
      </c>
      <c r="DK961" t="s">
        <v>5039</v>
      </c>
      <c r="DL961" t="s">
        <v>111</v>
      </c>
      <c r="DM961" t="s">
        <v>8020</v>
      </c>
      <c r="DN961" t="s">
        <v>8021</v>
      </c>
      <c r="DO961" t="s">
        <v>8022</v>
      </c>
      <c r="DP961" t="s">
        <v>8023</v>
      </c>
      <c r="DQ961" t="s">
        <v>28</v>
      </c>
      <c r="DR961" t="s">
        <v>8024</v>
      </c>
      <c r="DS961" t="s">
        <v>105</v>
      </c>
      <c r="DT961" t="s">
        <v>7208</v>
      </c>
      <c r="DU961" t="s">
        <v>42</v>
      </c>
      <c r="DV961" t="s">
        <v>42</v>
      </c>
      <c r="DW961" t="s">
        <v>8679</v>
      </c>
      <c r="DX961" t="s">
        <v>501</v>
      </c>
      <c r="DY961" t="s">
        <v>8680</v>
      </c>
      <c r="DZ961" t="s">
        <v>1166</v>
      </c>
      <c r="EA961" t="s">
        <v>1167</v>
      </c>
      <c r="EB961" t="s">
        <v>174</v>
      </c>
      <c r="EC961" t="s">
        <v>174</v>
      </c>
      <c r="ED961" t="s">
        <v>109</v>
      </c>
      <c r="EE961" t="s">
        <v>109</v>
      </c>
      <c r="EF961" t="s">
        <v>6</v>
      </c>
      <c r="EG961" t="s">
        <v>688</v>
      </c>
      <c r="EH961" t="s">
        <v>6339</v>
      </c>
      <c r="EI961" t="s">
        <v>1907</v>
      </c>
      <c r="EJ961" t="s">
        <v>3879</v>
      </c>
      <c r="EK961" t="s">
        <v>1045</v>
      </c>
      <c r="EL961" t="s">
        <v>8026</v>
      </c>
      <c r="EM961" t="s">
        <v>280</v>
      </c>
      <c r="EN961" t="s">
        <v>313</v>
      </c>
      <c r="EO961" t="s">
        <v>313</v>
      </c>
      <c r="EP961">
        <v>2</v>
      </c>
      <c r="EQ961" t="s">
        <v>272</v>
      </c>
      <c r="ER961" t="s">
        <v>576</v>
      </c>
      <c r="ES961" t="s">
        <v>2146</v>
      </c>
      <c r="ET961" t="s">
        <v>1170</v>
      </c>
      <c r="EU961" t="s">
        <v>8027</v>
      </c>
      <c r="EV961" t="s">
        <v>2038</v>
      </c>
      <c r="EW961" t="s">
        <v>24</v>
      </c>
      <c r="EX961" t="s">
        <v>474</v>
      </c>
      <c r="EY961" t="s">
        <v>2057</v>
      </c>
      <c r="EZ961" t="s">
        <v>354</v>
      </c>
      <c r="FA961" t="s">
        <v>8681</v>
      </c>
      <c r="FB961" t="s">
        <v>801</v>
      </c>
      <c r="FC961" t="s">
        <v>75</v>
      </c>
      <c r="FD961" t="s">
        <v>21</v>
      </c>
      <c r="FE961" t="s">
        <v>619</v>
      </c>
      <c r="FF961" t="s">
        <v>229</v>
      </c>
      <c r="FG961" t="s">
        <v>459</v>
      </c>
      <c r="FH961" t="s">
        <v>840</v>
      </c>
      <c r="FI961" t="s">
        <v>5346</v>
      </c>
      <c r="FJ961" t="s">
        <v>8682</v>
      </c>
      <c r="FK961" t="s">
        <v>362</v>
      </c>
      <c r="FL961" t="s">
        <v>4700</v>
      </c>
      <c r="FM961" t="s">
        <v>1800</v>
      </c>
      <c r="FN961" t="s">
        <v>2448</v>
      </c>
      <c r="FO961" t="s">
        <v>2449</v>
      </c>
      <c r="FP961" t="s">
        <v>60</v>
      </c>
      <c r="FQ961" t="s">
        <v>2450</v>
      </c>
      <c r="FR961" t="s">
        <v>8683</v>
      </c>
      <c r="FS961" t="s">
        <v>4716</v>
      </c>
      <c r="FT961" t="s">
        <v>8684</v>
      </c>
      <c r="FU961" t="s">
        <v>2941</v>
      </c>
      <c r="FV961" t="s">
        <v>8685</v>
      </c>
      <c r="FW961" t="s">
        <v>659</v>
      </c>
      <c r="FX961" t="s">
        <v>8686</v>
      </c>
      <c r="FY961" t="s">
        <v>5147</v>
      </c>
      <c r="FZ961" t="s">
        <v>8687</v>
      </c>
      <c r="GA961" t="s">
        <v>268</v>
      </c>
      <c r="GB961" t="s">
        <v>6429</v>
      </c>
      <c r="GC961" t="s">
        <v>8688</v>
      </c>
      <c r="GD961" t="s">
        <v>7265</v>
      </c>
      <c r="GE961" t="s">
        <v>892</v>
      </c>
      <c r="GF961" t="s">
        <v>8689</v>
      </c>
      <c r="GG961" t="s">
        <v>4139</v>
      </c>
      <c r="GH961">
        <v>3434</v>
      </c>
      <c r="GI961" t="s">
        <v>1043</v>
      </c>
      <c r="GJ961" t="s">
        <v>464</v>
      </c>
      <c r="GK961" t="s">
        <v>274</v>
      </c>
      <c r="GL961" t="s">
        <v>194</v>
      </c>
    </row>
    <row r="962" spans="1:194" x14ac:dyDescent="0.25">
      <c r="A962" t="s">
        <v>8690</v>
      </c>
      <c r="B962" t="s">
        <v>2547</v>
      </c>
      <c r="C962" t="s">
        <v>4116</v>
      </c>
      <c r="D962" t="s">
        <v>1060</v>
      </c>
      <c r="E962" t="s">
        <v>4741</v>
      </c>
      <c r="F962" t="s">
        <v>3088</v>
      </c>
      <c r="G962" t="s">
        <v>6835</v>
      </c>
      <c r="H962" t="s">
        <v>6836</v>
      </c>
      <c r="I962" t="s">
        <v>6837</v>
      </c>
      <c r="J962" t="s">
        <v>617</v>
      </c>
      <c r="K962" t="s">
        <v>3089</v>
      </c>
      <c r="L962" t="s">
        <v>2120</v>
      </c>
      <c r="M962" t="s">
        <v>3090</v>
      </c>
      <c r="N962" t="s">
        <v>3091</v>
      </c>
      <c r="O962" t="s">
        <v>682</v>
      </c>
      <c r="P962" t="s">
        <v>3092</v>
      </c>
      <c r="Q962" t="s">
        <v>3585</v>
      </c>
      <c r="R962">
        <v>0</v>
      </c>
      <c r="S962">
        <v>0</v>
      </c>
      <c r="T962" t="s">
        <v>1260</v>
      </c>
      <c r="U962" t="s">
        <v>1164</v>
      </c>
      <c r="V962" t="s">
        <v>3093</v>
      </c>
      <c r="W962" t="s">
        <v>983</v>
      </c>
      <c r="X962" t="s">
        <v>25</v>
      </c>
      <c r="Y962" t="s">
        <v>907</v>
      </c>
      <c r="Z962" t="s">
        <v>75</v>
      </c>
      <c r="AA962" t="s">
        <v>464</v>
      </c>
      <c r="AB962" t="s">
        <v>890</v>
      </c>
      <c r="AC962" t="s">
        <v>3094</v>
      </c>
      <c r="AD962" t="s">
        <v>3095</v>
      </c>
      <c r="AE962" t="s">
        <v>114</v>
      </c>
      <c r="AF962" t="s">
        <v>114</v>
      </c>
      <c r="AG962" t="s">
        <v>6838</v>
      </c>
      <c r="AH962" t="s">
        <v>1070</v>
      </c>
      <c r="AI962" t="s">
        <v>1702</v>
      </c>
      <c r="AJ962" t="s">
        <v>3096</v>
      </c>
      <c r="AK962" t="s">
        <v>1327</v>
      </c>
      <c r="AL962" t="s">
        <v>8691</v>
      </c>
      <c r="AM962" t="s">
        <v>1192</v>
      </c>
      <c r="AN962" t="s">
        <v>5782</v>
      </c>
      <c r="AO962" t="s">
        <v>203</v>
      </c>
      <c r="AP962" t="s">
        <v>203</v>
      </c>
      <c r="AQ962" t="s">
        <v>813</v>
      </c>
      <c r="AR962" t="s">
        <v>1</v>
      </c>
      <c r="AS962" t="s">
        <v>174</v>
      </c>
      <c r="AT962" t="s">
        <v>3098</v>
      </c>
      <c r="AU962" t="s">
        <v>536</v>
      </c>
      <c r="AV962" t="s">
        <v>3099</v>
      </c>
      <c r="AW962">
        <v>4</v>
      </c>
      <c r="AX962" t="s">
        <v>3100</v>
      </c>
      <c r="AY962" t="s">
        <v>8692</v>
      </c>
      <c r="AZ962" t="s">
        <v>229</v>
      </c>
      <c r="BA962" t="s">
        <v>6013</v>
      </c>
      <c r="BB962" t="s">
        <v>14</v>
      </c>
      <c r="BC962" t="s">
        <v>3101</v>
      </c>
      <c r="BD962" t="s">
        <v>24</v>
      </c>
      <c r="BE962" t="s">
        <v>40</v>
      </c>
      <c r="BF962" t="s">
        <v>47</v>
      </c>
      <c r="BG962" t="s">
        <v>65</v>
      </c>
      <c r="BH962" t="s">
        <v>3102</v>
      </c>
      <c r="BI962" t="s">
        <v>3103</v>
      </c>
      <c r="BJ962" t="s">
        <v>349</v>
      </c>
      <c r="BK962" t="s">
        <v>349</v>
      </c>
      <c r="BL962" t="s">
        <v>3104</v>
      </c>
      <c r="BM962" t="s">
        <v>3105</v>
      </c>
      <c r="BN962" t="s">
        <v>3106</v>
      </c>
      <c r="BO962" t="s">
        <v>2895</v>
      </c>
      <c r="BP962" t="s">
        <v>3107</v>
      </c>
      <c r="BQ962" t="s">
        <v>3108</v>
      </c>
      <c r="BR962" t="s">
        <v>3109</v>
      </c>
      <c r="BS962">
        <v>3434</v>
      </c>
      <c r="BT962" t="s">
        <v>194</v>
      </c>
      <c r="BU962" t="s">
        <v>7843</v>
      </c>
    </row>
    <row r="963" spans="1:194" x14ac:dyDescent="0.25">
      <c r="A963" t="s">
        <v>8693</v>
      </c>
      <c r="B963" t="s">
        <v>607</v>
      </c>
      <c r="C963" t="s">
        <v>35</v>
      </c>
      <c r="D963" t="s">
        <v>365</v>
      </c>
      <c r="E963">
        <v>4</v>
      </c>
      <c r="F963">
        <v>4</v>
      </c>
      <c r="G963" t="s">
        <v>60</v>
      </c>
      <c r="H963" t="s">
        <v>4863</v>
      </c>
      <c r="I963" t="s">
        <v>1058</v>
      </c>
      <c r="J963" t="s">
        <v>123</v>
      </c>
      <c r="K963" t="s">
        <v>8</v>
      </c>
      <c r="L963" t="s">
        <v>160</v>
      </c>
      <c r="M963" t="s">
        <v>1104</v>
      </c>
      <c r="N963" t="s">
        <v>3052</v>
      </c>
      <c r="O963" t="s">
        <v>14</v>
      </c>
      <c r="P963" t="s">
        <v>3162</v>
      </c>
      <c r="Q963" t="s">
        <v>3564</v>
      </c>
      <c r="R963" t="s">
        <v>4865</v>
      </c>
      <c r="S963" t="s">
        <v>2528</v>
      </c>
      <c r="T963" t="s">
        <v>42</v>
      </c>
      <c r="U963" t="s">
        <v>4866</v>
      </c>
      <c r="V963" t="s">
        <v>203</v>
      </c>
      <c r="W963" t="s">
        <v>203</v>
      </c>
      <c r="X963" t="s">
        <v>4867</v>
      </c>
      <c r="Y963" t="s">
        <v>379</v>
      </c>
      <c r="Z963" t="s">
        <v>4063</v>
      </c>
      <c r="AA963" t="s">
        <v>567</v>
      </c>
      <c r="AB963" t="s">
        <v>78</v>
      </c>
      <c r="AC963" t="s">
        <v>78</v>
      </c>
      <c r="AD963" t="s">
        <v>4639</v>
      </c>
      <c r="AE963" t="s">
        <v>6270</v>
      </c>
      <c r="AF963" t="s">
        <v>24</v>
      </c>
      <c r="AG963" t="s">
        <v>24</v>
      </c>
      <c r="AH963" t="s">
        <v>823</v>
      </c>
      <c r="AI963" t="s">
        <v>4868</v>
      </c>
      <c r="AJ963">
        <v>12</v>
      </c>
      <c r="AK963" t="s">
        <v>928</v>
      </c>
      <c r="AL963" t="s">
        <v>259</v>
      </c>
      <c r="AM963" t="s">
        <v>103</v>
      </c>
      <c r="AN963" t="s">
        <v>13</v>
      </c>
      <c r="AO963" t="s">
        <v>983</v>
      </c>
      <c r="AP963" t="s">
        <v>25</v>
      </c>
      <c r="AQ963" t="s">
        <v>47</v>
      </c>
      <c r="AR963" t="s">
        <v>47</v>
      </c>
      <c r="AS963" t="s">
        <v>93</v>
      </c>
      <c r="AT963" t="s">
        <v>895</v>
      </c>
      <c r="AU963" t="s">
        <v>280</v>
      </c>
      <c r="AV963" t="s">
        <v>98</v>
      </c>
      <c r="AW963" t="s">
        <v>98</v>
      </c>
      <c r="AX963" t="s">
        <v>98</v>
      </c>
      <c r="AY963" t="s">
        <v>98</v>
      </c>
      <c r="AZ963" t="s">
        <v>101</v>
      </c>
      <c r="BA963" t="s">
        <v>897</v>
      </c>
      <c r="BB963" t="s">
        <v>325</v>
      </c>
      <c r="BC963" t="s">
        <v>97</v>
      </c>
      <c r="BD963" t="s">
        <v>326</v>
      </c>
      <c r="BE963" t="s">
        <v>392</v>
      </c>
      <c r="BF963" t="s">
        <v>96</v>
      </c>
      <c r="BG963" t="s">
        <v>332</v>
      </c>
      <c r="BH963" t="s">
        <v>899</v>
      </c>
      <c r="BI963" t="s">
        <v>40</v>
      </c>
      <c r="BJ963" t="s">
        <v>174</v>
      </c>
      <c r="BK963" t="s">
        <v>2141</v>
      </c>
      <c r="BL963" t="s">
        <v>48</v>
      </c>
      <c r="BM963" t="s">
        <v>4869</v>
      </c>
      <c r="BN963" t="s">
        <v>4870</v>
      </c>
      <c r="BO963" t="s">
        <v>336</v>
      </c>
      <c r="BP963" t="s">
        <v>114</v>
      </c>
      <c r="BQ963" t="s">
        <v>337</v>
      </c>
      <c r="BR963">
        <v>2</v>
      </c>
      <c r="BS963" t="s">
        <v>747</v>
      </c>
      <c r="BT963" t="s">
        <v>4871</v>
      </c>
      <c r="BU963" t="s">
        <v>2512</v>
      </c>
      <c r="BV963" t="s">
        <v>1662</v>
      </c>
      <c r="BW963">
        <v>0</v>
      </c>
      <c r="BX963" t="s">
        <v>2247</v>
      </c>
      <c r="BY963" t="s">
        <v>4872</v>
      </c>
      <c r="BZ963" t="s">
        <v>1531</v>
      </c>
      <c r="CA963" t="s">
        <v>3043</v>
      </c>
      <c r="CB963" t="s">
        <v>4873</v>
      </c>
      <c r="CC963" t="s">
        <v>908</v>
      </c>
      <c r="CD963" t="s">
        <v>355</v>
      </c>
      <c r="CE963" t="s">
        <v>6953</v>
      </c>
      <c r="CF963" t="s">
        <v>2770</v>
      </c>
      <c r="CG963" t="s">
        <v>64</v>
      </c>
      <c r="CH963" t="s">
        <v>422</v>
      </c>
      <c r="CI963" t="s">
        <v>528</v>
      </c>
      <c r="CJ963" t="s">
        <v>423</v>
      </c>
      <c r="CK963" t="s">
        <v>4875</v>
      </c>
      <c r="CL963" t="s">
        <v>1996</v>
      </c>
      <c r="CM963" t="s">
        <v>916</v>
      </c>
      <c r="CN963" t="s">
        <v>917</v>
      </c>
      <c r="CO963" t="s">
        <v>85</v>
      </c>
      <c r="CP963" t="s">
        <v>6274</v>
      </c>
    </row>
    <row r="964" spans="1:194" x14ac:dyDescent="0.25">
      <c r="A964" t="s">
        <v>8694</v>
      </c>
      <c r="B964" t="s">
        <v>26</v>
      </c>
      <c r="C964" t="s">
        <v>26</v>
      </c>
      <c r="D964" t="s">
        <v>70</v>
      </c>
      <c r="E964" t="s">
        <v>53</v>
      </c>
      <c r="F964" t="s">
        <v>365</v>
      </c>
      <c r="G964" t="s">
        <v>2527</v>
      </c>
      <c r="H964" t="s">
        <v>1</v>
      </c>
      <c r="I964" t="s">
        <v>8</v>
      </c>
      <c r="J964" t="s">
        <v>524</v>
      </c>
      <c r="K964" t="s">
        <v>1058</v>
      </c>
      <c r="L964" t="s">
        <v>8415</v>
      </c>
      <c r="M964" t="s">
        <v>42</v>
      </c>
      <c r="N964" t="s">
        <v>8416</v>
      </c>
      <c r="O964" t="s">
        <v>1358</v>
      </c>
      <c r="P964" t="s">
        <v>1117</v>
      </c>
      <c r="Q964" t="s">
        <v>205</v>
      </c>
      <c r="R964" t="s">
        <v>206</v>
      </c>
      <c r="S964" t="s">
        <v>206</v>
      </c>
      <c r="T964" t="s">
        <v>206</v>
      </c>
      <c r="U964" t="s">
        <v>207</v>
      </c>
      <c r="V964" t="s">
        <v>8417</v>
      </c>
      <c r="W964" t="s">
        <v>8418</v>
      </c>
      <c r="X964" t="s">
        <v>202</v>
      </c>
      <c r="Y964" t="s">
        <v>485</v>
      </c>
      <c r="Z964" t="s">
        <v>1418</v>
      </c>
      <c r="AA964" t="s">
        <v>1915</v>
      </c>
      <c r="AB964" t="s">
        <v>1916</v>
      </c>
      <c r="AC964" t="s">
        <v>158</v>
      </c>
      <c r="AD964" t="s">
        <v>6792</v>
      </c>
      <c r="AE964" t="s">
        <v>14</v>
      </c>
      <c r="AF964" t="s">
        <v>14</v>
      </c>
      <c r="AG964" t="s">
        <v>14</v>
      </c>
      <c r="AH964" t="s">
        <v>14</v>
      </c>
      <c r="AI964" t="s">
        <v>528</v>
      </c>
      <c r="AJ964" t="s">
        <v>528</v>
      </c>
      <c r="AK964" t="s">
        <v>81</v>
      </c>
      <c r="AL964" t="s">
        <v>232</v>
      </c>
      <c r="AM964" t="s">
        <v>2598</v>
      </c>
      <c r="AN964">
        <v>-1281</v>
      </c>
      <c r="AO964" t="s">
        <v>1483</v>
      </c>
      <c r="AP964" t="e">
        <f>F</f>
        <v>#NAME?</v>
      </c>
      <c r="AQ964" t="s">
        <v>343</v>
      </c>
      <c r="AR964" t="s">
        <v>2271</v>
      </c>
      <c r="AS964" t="s">
        <v>688</v>
      </c>
      <c r="AT964" t="s">
        <v>3193</v>
      </c>
      <c r="AU964" t="s">
        <v>60</v>
      </c>
      <c r="AV964" t="s">
        <v>60</v>
      </c>
      <c r="AW964" t="s">
        <v>161</v>
      </c>
      <c r="AX964" t="s">
        <v>47</v>
      </c>
      <c r="AY964" t="s">
        <v>1057</v>
      </c>
      <c r="AZ964" t="s">
        <v>96</v>
      </c>
      <c r="BA964" t="s">
        <v>96</v>
      </c>
      <c r="BB964" t="s">
        <v>94</v>
      </c>
      <c r="BC964" t="s">
        <v>94</v>
      </c>
      <c r="BD964" t="s">
        <v>641</v>
      </c>
      <c r="BE964" t="s">
        <v>392</v>
      </c>
      <c r="BF964" t="s">
        <v>98</v>
      </c>
      <c r="BG964" t="s">
        <v>98</v>
      </c>
      <c r="BH964" t="s">
        <v>101</v>
      </c>
      <c r="BI964" t="s">
        <v>101</v>
      </c>
      <c r="BJ964" t="s">
        <v>101</v>
      </c>
      <c r="BK964" t="s">
        <v>560</v>
      </c>
      <c r="BL964" t="s">
        <v>97</v>
      </c>
      <c r="BM964" t="s">
        <v>724</v>
      </c>
      <c r="BN964" t="s">
        <v>78</v>
      </c>
      <c r="BO964" t="s">
        <v>644</v>
      </c>
      <c r="BP964" t="s">
        <v>40</v>
      </c>
      <c r="BQ964" t="s">
        <v>3856</v>
      </c>
      <c r="BR964" t="s">
        <v>105</v>
      </c>
      <c r="BS964" t="s">
        <v>1449</v>
      </c>
      <c r="BT964" t="s">
        <v>174</v>
      </c>
      <c r="BU964" t="s">
        <v>174</v>
      </c>
      <c r="BV964" t="s">
        <v>5411</v>
      </c>
      <c r="BW964" t="s">
        <v>88</v>
      </c>
      <c r="BX964" t="s">
        <v>731</v>
      </c>
      <c r="BY964" t="s">
        <v>1045</v>
      </c>
      <c r="BZ964" t="s">
        <v>647</v>
      </c>
      <c r="CA964" t="s">
        <v>242</v>
      </c>
      <c r="CB964" t="s">
        <v>91</v>
      </c>
      <c r="CC964" t="s">
        <v>114</v>
      </c>
      <c r="CD964" t="s">
        <v>667</v>
      </c>
      <c r="CE964" t="s">
        <v>806</v>
      </c>
      <c r="CF964" t="s">
        <v>1515</v>
      </c>
      <c r="CG964" t="s">
        <v>507</v>
      </c>
      <c r="CH964" t="s">
        <v>252</v>
      </c>
      <c r="CI964" t="s">
        <v>119</v>
      </c>
      <c r="CJ964">
        <v>7</v>
      </c>
      <c r="CK964" t="s">
        <v>983</v>
      </c>
      <c r="CL964" t="s">
        <v>25</v>
      </c>
      <c r="CM964" t="s">
        <v>124</v>
      </c>
      <c r="CN964" t="s">
        <v>4148</v>
      </c>
      <c r="CO964" t="s">
        <v>48</v>
      </c>
      <c r="CP964" t="s">
        <v>5288</v>
      </c>
      <c r="CQ964" t="s">
        <v>121</v>
      </c>
      <c r="CR964" t="s">
        <v>5289</v>
      </c>
      <c r="CS964" t="s">
        <v>2945</v>
      </c>
      <c r="CT964" t="s">
        <v>3334</v>
      </c>
      <c r="CU964" t="s">
        <v>6120</v>
      </c>
      <c r="CV964" t="s">
        <v>8420</v>
      </c>
      <c r="CW964" t="s">
        <v>265</v>
      </c>
      <c r="CX964">
        <v>86</v>
      </c>
      <c r="CY964" t="s">
        <v>237</v>
      </c>
      <c r="CZ964" t="s">
        <v>1359</v>
      </c>
      <c r="DA964" t="s">
        <v>871</v>
      </c>
      <c r="DB964">
        <v>11</v>
      </c>
      <c r="DC964" t="s">
        <v>194</v>
      </c>
      <c r="DD964" t="s">
        <v>194</v>
      </c>
      <c r="DE964">
        <v>3434</v>
      </c>
      <c r="DF964" t="s">
        <v>274</v>
      </c>
    </row>
    <row r="965" spans="1:194" x14ac:dyDescent="0.25">
      <c r="A965" t="s">
        <v>8695</v>
      </c>
      <c r="B965" t="s">
        <v>712</v>
      </c>
      <c r="C965" t="s">
        <v>2</v>
      </c>
      <c r="D965" t="s">
        <v>60</v>
      </c>
      <c r="E965" t="s">
        <v>2198</v>
      </c>
      <c r="F965" t="s">
        <v>7345</v>
      </c>
      <c r="G965" t="s">
        <v>197</v>
      </c>
      <c r="H965" t="s">
        <v>521</v>
      </c>
      <c r="I965" t="s">
        <v>8</v>
      </c>
      <c r="J965" t="s">
        <v>4431</v>
      </c>
      <c r="K965" t="s">
        <v>1438</v>
      </c>
      <c r="L965" t="s">
        <v>215</v>
      </c>
      <c r="M965" t="s">
        <v>215</v>
      </c>
      <c r="N965" t="s">
        <v>3216</v>
      </c>
      <c r="O965" t="s">
        <v>617</v>
      </c>
      <c r="P965" t="s">
        <v>13</v>
      </c>
      <c r="Q965" t="s">
        <v>14</v>
      </c>
      <c r="R965" t="s">
        <v>14</v>
      </c>
      <c r="S965" t="s">
        <v>14</v>
      </c>
      <c r="T965" t="s">
        <v>14</v>
      </c>
      <c r="U965" t="s">
        <v>14</v>
      </c>
      <c r="V965" t="s">
        <v>15</v>
      </c>
      <c r="W965" t="s">
        <v>17</v>
      </c>
      <c r="X965" t="s">
        <v>18</v>
      </c>
      <c r="Y965" t="s">
        <v>1</v>
      </c>
      <c r="Z965" t="s">
        <v>1</v>
      </c>
      <c r="AA965" t="s">
        <v>23</v>
      </c>
      <c r="AB965" t="s">
        <v>24</v>
      </c>
      <c r="AC965" t="s">
        <v>24</v>
      </c>
      <c r="AD965" t="s">
        <v>24</v>
      </c>
      <c r="AE965" t="s">
        <v>25</v>
      </c>
      <c r="AF965" t="s">
        <v>25</v>
      </c>
      <c r="AG965" t="s">
        <v>25</v>
      </c>
      <c r="AH965" t="s">
        <v>26</v>
      </c>
      <c r="AI965" t="s">
        <v>2962</v>
      </c>
      <c r="AJ965" t="s">
        <v>8696</v>
      </c>
      <c r="AK965" t="s">
        <v>161</v>
      </c>
      <c r="AL965" t="s">
        <v>161</v>
      </c>
      <c r="AM965" t="s">
        <v>161</v>
      </c>
      <c r="AN965" t="s">
        <v>89</v>
      </c>
      <c r="AO965" t="s">
        <v>30</v>
      </c>
      <c r="AP965" t="s">
        <v>31</v>
      </c>
      <c r="AQ965" t="s">
        <v>32</v>
      </c>
      <c r="AR965" t="s">
        <v>8697</v>
      </c>
    </row>
    <row r="966" spans="1:194" x14ac:dyDescent="0.25">
      <c r="A966" t="s">
        <v>8698</v>
      </c>
      <c r="B966" t="s">
        <v>123</v>
      </c>
      <c r="C966" t="s">
        <v>35</v>
      </c>
      <c r="D966" t="s">
        <v>330</v>
      </c>
      <c r="E966" t="s">
        <v>330</v>
      </c>
      <c r="F966" t="s">
        <v>39</v>
      </c>
      <c r="G966" t="s">
        <v>47</v>
      </c>
      <c r="H966" t="s">
        <v>373</v>
      </c>
      <c r="I966" t="s">
        <v>5675</v>
      </c>
      <c r="J966" t="s">
        <v>5676</v>
      </c>
      <c r="K966" t="s">
        <v>3923</v>
      </c>
      <c r="L966" t="s">
        <v>2404</v>
      </c>
      <c r="M966" t="s">
        <v>1722</v>
      </c>
      <c r="N966" t="s">
        <v>111</v>
      </c>
      <c r="O966" t="s">
        <v>581</v>
      </c>
      <c r="P966" t="s">
        <v>5677</v>
      </c>
      <c r="Q966" t="s">
        <v>146</v>
      </c>
      <c r="R966" t="s">
        <v>2191</v>
      </c>
      <c r="S966" t="s">
        <v>679</v>
      </c>
      <c r="T966" t="s">
        <v>5678</v>
      </c>
      <c r="U966" t="s">
        <v>96</v>
      </c>
      <c r="V966" t="s">
        <v>96</v>
      </c>
      <c r="W966" t="s">
        <v>97</v>
      </c>
      <c r="X966" t="s">
        <v>98</v>
      </c>
      <c r="Y966" t="s">
        <v>107</v>
      </c>
      <c r="Z966" t="s">
        <v>685</v>
      </c>
      <c r="AA966" t="s">
        <v>1670</v>
      </c>
      <c r="AB966" t="s">
        <v>647</v>
      </c>
      <c r="AC966" t="s">
        <v>78</v>
      </c>
      <c r="AD966" t="s">
        <v>349</v>
      </c>
      <c r="AE966" t="s">
        <v>387</v>
      </c>
      <c r="AF966">
        <v>1</v>
      </c>
      <c r="AG966" t="s">
        <v>5679</v>
      </c>
      <c r="AH966" t="s">
        <v>5680</v>
      </c>
      <c r="AI966" t="s">
        <v>5681</v>
      </c>
      <c r="AJ966" t="s">
        <v>5682</v>
      </c>
      <c r="AK966" t="s">
        <v>716</v>
      </c>
      <c r="AL966" t="s">
        <v>60</v>
      </c>
      <c r="AM966" t="s">
        <v>105</v>
      </c>
      <c r="AN966" t="s">
        <v>5683</v>
      </c>
      <c r="AO966" t="s">
        <v>85</v>
      </c>
      <c r="AP966" t="s">
        <v>85</v>
      </c>
      <c r="AQ966" t="s">
        <v>109</v>
      </c>
      <c r="AR966" t="s">
        <v>577</v>
      </c>
      <c r="AS966" t="s">
        <v>1558</v>
      </c>
      <c r="AT966" t="s">
        <v>174</v>
      </c>
      <c r="AU966" t="s">
        <v>114</v>
      </c>
      <c r="AV966" t="s">
        <v>91</v>
      </c>
      <c r="AW966" t="s">
        <v>913</v>
      </c>
      <c r="AX966" t="s">
        <v>5684</v>
      </c>
      <c r="AY966" t="s">
        <v>1126</v>
      </c>
      <c r="AZ966" t="s">
        <v>5685</v>
      </c>
      <c r="BA966" t="s">
        <v>5686</v>
      </c>
      <c r="BB966" t="s">
        <v>24</v>
      </c>
      <c r="BC966" t="s">
        <v>2192</v>
      </c>
      <c r="BD966" t="s">
        <v>5687</v>
      </c>
      <c r="BE966" t="s">
        <v>468</v>
      </c>
      <c r="BF966" t="s">
        <v>64</v>
      </c>
      <c r="BG966" t="s">
        <v>64</v>
      </c>
      <c r="BH966" t="s">
        <v>5688</v>
      </c>
      <c r="BI966" t="s">
        <v>40</v>
      </c>
      <c r="BJ966" t="s">
        <v>40</v>
      </c>
      <c r="BK966" t="s">
        <v>5689</v>
      </c>
      <c r="BL966" t="s">
        <v>4937</v>
      </c>
      <c r="BM966">
        <v>7</v>
      </c>
      <c r="BN966" t="s">
        <v>138</v>
      </c>
      <c r="BO966" t="s">
        <v>3625</v>
      </c>
      <c r="BP966" t="s">
        <v>3727</v>
      </c>
      <c r="BQ966" t="s">
        <v>4055</v>
      </c>
      <c r="BR966" t="s">
        <v>319</v>
      </c>
      <c r="BS966" t="s">
        <v>65</v>
      </c>
      <c r="BT966" t="s">
        <v>635</v>
      </c>
      <c r="BU966" t="s">
        <v>5690</v>
      </c>
      <c r="BV966" t="s">
        <v>1567</v>
      </c>
      <c r="BW966" t="s">
        <v>423</v>
      </c>
      <c r="BX966" t="s">
        <v>359</v>
      </c>
      <c r="BY966" t="s">
        <v>296</v>
      </c>
      <c r="BZ966">
        <v>3434</v>
      </c>
      <c r="CA966" t="s">
        <v>194</v>
      </c>
      <c r="CB966" t="s">
        <v>274</v>
      </c>
    </row>
    <row r="967" spans="1:194" x14ac:dyDescent="0.25">
      <c r="A967" t="s">
        <v>8699</v>
      </c>
      <c r="B967" t="s">
        <v>35</v>
      </c>
      <c r="C967" t="s">
        <v>92</v>
      </c>
      <c r="D967" t="s">
        <v>3744</v>
      </c>
      <c r="E967" t="s">
        <v>365</v>
      </c>
      <c r="F967" t="s">
        <v>39</v>
      </c>
      <c r="G967" t="s">
        <v>944</v>
      </c>
      <c r="H967" t="s">
        <v>6927</v>
      </c>
      <c r="I967" t="s">
        <v>5424</v>
      </c>
      <c r="J967" t="s">
        <v>2202</v>
      </c>
      <c r="K967">
        <v>6</v>
      </c>
      <c r="L967" t="s">
        <v>3722</v>
      </c>
      <c r="M967" t="s">
        <v>5425</v>
      </c>
      <c r="N967">
        <v>986</v>
      </c>
      <c r="O967">
        <v>1984</v>
      </c>
      <c r="P967" t="s">
        <v>7803</v>
      </c>
      <c r="Q967" t="s">
        <v>5426</v>
      </c>
      <c r="R967" t="s">
        <v>835</v>
      </c>
      <c r="S967" t="s">
        <v>671</v>
      </c>
      <c r="T967" t="s">
        <v>374</v>
      </c>
      <c r="U967" t="s">
        <v>1036</v>
      </c>
      <c r="V967" t="s">
        <v>902</v>
      </c>
      <c r="W967" t="s">
        <v>25</v>
      </c>
      <c r="X967" t="s">
        <v>5132</v>
      </c>
      <c r="Y967" t="s">
        <v>402</v>
      </c>
      <c r="Z967" t="s">
        <v>402</v>
      </c>
      <c r="AA967" t="s">
        <v>55</v>
      </c>
      <c r="AB967" t="s">
        <v>94</v>
      </c>
      <c r="AC967" t="s">
        <v>497</v>
      </c>
      <c r="AD967" t="s">
        <v>683</v>
      </c>
      <c r="AE967" t="s">
        <v>97</v>
      </c>
      <c r="AF967" t="s">
        <v>98</v>
      </c>
      <c r="AG967" t="s">
        <v>98</v>
      </c>
      <c r="AH967" t="s">
        <v>766</v>
      </c>
      <c r="AI967" t="s">
        <v>101</v>
      </c>
      <c r="AJ967" t="s">
        <v>78</v>
      </c>
      <c r="AK967" t="s">
        <v>7804</v>
      </c>
      <c r="AL967" t="s">
        <v>96</v>
      </c>
      <c r="AM967" t="s">
        <v>332</v>
      </c>
      <c r="AN967" t="s">
        <v>166</v>
      </c>
      <c r="AO967" t="s">
        <v>5430</v>
      </c>
      <c r="AP967" t="s">
        <v>501</v>
      </c>
      <c r="AQ967" t="s">
        <v>1682</v>
      </c>
      <c r="AR967" t="s">
        <v>1682</v>
      </c>
      <c r="AS967" t="s">
        <v>3034</v>
      </c>
      <c r="AT967" t="s">
        <v>174</v>
      </c>
      <c r="AU967" t="s">
        <v>174</v>
      </c>
      <c r="AV967" t="s">
        <v>109</v>
      </c>
      <c r="AW967" t="s">
        <v>91</v>
      </c>
      <c r="AX967" t="s">
        <v>114</v>
      </c>
      <c r="AY967" t="s">
        <v>114</v>
      </c>
      <c r="AZ967" t="s">
        <v>801</v>
      </c>
      <c r="BA967" t="s">
        <v>45</v>
      </c>
      <c r="BB967" t="s">
        <v>326</v>
      </c>
      <c r="BC967" t="s">
        <v>24</v>
      </c>
      <c r="BD967" t="s">
        <v>237</v>
      </c>
      <c r="BE967" t="s">
        <v>1007</v>
      </c>
      <c r="BF967" t="s">
        <v>8700</v>
      </c>
      <c r="BG967" t="s">
        <v>26</v>
      </c>
      <c r="BH967" t="s">
        <v>7805</v>
      </c>
      <c r="BI967" t="s">
        <v>7806</v>
      </c>
      <c r="BJ967">
        <v>3</v>
      </c>
      <c r="BK967" t="s">
        <v>678</v>
      </c>
      <c r="BL967" t="s">
        <v>64</v>
      </c>
      <c r="BM967" t="s">
        <v>47</v>
      </c>
      <c r="BN967" t="s">
        <v>1003</v>
      </c>
      <c r="BO967" t="s">
        <v>1322</v>
      </c>
      <c r="BP967" t="s">
        <v>423</v>
      </c>
      <c r="BQ967" t="s">
        <v>3639</v>
      </c>
      <c r="BR967" t="s">
        <v>2631</v>
      </c>
      <c r="BS967">
        <v>3434</v>
      </c>
      <c r="BT967" t="s">
        <v>518</v>
      </c>
      <c r="BU967" t="s">
        <v>274</v>
      </c>
    </row>
    <row r="968" spans="1:194" x14ac:dyDescent="0.25">
      <c r="A968" t="s">
        <v>8701</v>
      </c>
      <c r="B968" t="s">
        <v>35</v>
      </c>
      <c r="C968" t="s">
        <v>4545</v>
      </c>
      <c r="D968">
        <v>4</v>
      </c>
      <c r="E968">
        <v>4</v>
      </c>
      <c r="F968" t="s">
        <v>330</v>
      </c>
      <c r="G968" t="s">
        <v>39</v>
      </c>
      <c r="H968" t="s">
        <v>4304</v>
      </c>
      <c r="I968" t="s">
        <v>4762</v>
      </c>
      <c r="J968" t="s">
        <v>528</v>
      </c>
      <c r="K968" t="s">
        <v>528</v>
      </c>
      <c r="L968" t="s">
        <v>881</v>
      </c>
      <c r="M968" t="s">
        <v>6269</v>
      </c>
      <c r="N968" t="s">
        <v>4867</v>
      </c>
      <c r="O968" t="s">
        <v>379</v>
      </c>
      <c r="P968" t="s">
        <v>4063</v>
      </c>
      <c r="Q968" t="s">
        <v>5966</v>
      </c>
      <c r="R968" t="s">
        <v>6270</v>
      </c>
      <c r="S968" t="s">
        <v>24</v>
      </c>
      <c r="T968" t="s">
        <v>24</v>
      </c>
      <c r="U968" t="s">
        <v>24</v>
      </c>
      <c r="V968" t="s">
        <v>823</v>
      </c>
      <c r="W968" t="s">
        <v>6271</v>
      </c>
      <c r="X968" t="s">
        <v>206</v>
      </c>
      <c r="Y968" t="s">
        <v>5706</v>
      </c>
      <c r="Z968" t="s">
        <v>679</v>
      </c>
      <c r="AA968" t="s">
        <v>65</v>
      </c>
      <c r="AB968" t="s">
        <v>65</v>
      </c>
      <c r="AC968" t="s">
        <v>285</v>
      </c>
      <c r="AD968" t="s">
        <v>98</v>
      </c>
      <c r="AE968" t="s">
        <v>98</v>
      </c>
      <c r="AF968" t="s">
        <v>98</v>
      </c>
      <c r="AG968" t="s">
        <v>101</v>
      </c>
      <c r="AH968" t="s">
        <v>897</v>
      </c>
      <c r="AI968" t="s">
        <v>325</v>
      </c>
      <c r="AJ968" t="s">
        <v>97</v>
      </c>
      <c r="AK968" t="s">
        <v>326</v>
      </c>
      <c r="AL968" t="s">
        <v>392</v>
      </c>
      <c r="AM968" t="s">
        <v>78</v>
      </c>
      <c r="AN968" t="s">
        <v>96</v>
      </c>
      <c r="AO968" t="s">
        <v>332</v>
      </c>
      <c r="AP968" t="s">
        <v>899</v>
      </c>
      <c r="AQ968" t="s">
        <v>174</v>
      </c>
      <c r="AR968" t="s">
        <v>109</v>
      </c>
      <c r="AS968" t="s">
        <v>4589</v>
      </c>
      <c r="AT968" t="s">
        <v>4870</v>
      </c>
      <c r="AU968" t="s">
        <v>336</v>
      </c>
      <c r="AV968" t="s">
        <v>47</v>
      </c>
      <c r="AW968" t="s">
        <v>913</v>
      </c>
      <c r="AX968" t="s">
        <v>25</v>
      </c>
      <c r="AY968" t="s">
        <v>694</v>
      </c>
      <c r="AZ968" t="s">
        <v>963</v>
      </c>
      <c r="BA968" t="s">
        <v>64</v>
      </c>
      <c r="BB968" t="s">
        <v>64</v>
      </c>
      <c r="BC968" t="s">
        <v>88</v>
      </c>
      <c r="BD968" t="s">
        <v>2247</v>
      </c>
      <c r="BE968" t="s">
        <v>4872</v>
      </c>
      <c r="BF968" t="s">
        <v>8651</v>
      </c>
      <c r="BG968" t="s">
        <v>8652</v>
      </c>
      <c r="BH968" t="s">
        <v>119</v>
      </c>
      <c r="BI968" t="s">
        <v>539</v>
      </c>
      <c r="BJ968" t="s">
        <v>422</v>
      </c>
      <c r="BK968" t="s">
        <v>423</v>
      </c>
      <c r="BL968" t="s">
        <v>4875</v>
      </c>
      <c r="BM968" t="s">
        <v>1996</v>
      </c>
      <c r="BN968">
        <v>3434</v>
      </c>
      <c r="BO968" t="s">
        <v>194</v>
      </c>
      <c r="BP968" t="s">
        <v>6274</v>
      </c>
    </row>
    <row r="969" spans="1:194" x14ac:dyDescent="0.25">
      <c r="A969" t="s">
        <v>8702</v>
      </c>
      <c r="B969" t="s">
        <v>51</v>
      </c>
      <c r="C969" t="s">
        <v>837</v>
      </c>
      <c r="D969" t="s">
        <v>365</v>
      </c>
      <c r="E969" t="s">
        <v>7</v>
      </c>
      <c r="F969" t="s">
        <v>13</v>
      </c>
      <c r="G969" t="s">
        <v>528</v>
      </c>
      <c r="H969" t="s">
        <v>666</v>
      </c>
      <c r="I969" t="s">
        <v>8</v>
      </c>
      <c r="J969" t="s">
        <v>8</v>
      </c>
      <c r="K969" t="s">
        <v>159</v>
      </c>
      <c r="L969" t="s">
        <v>159</v>
      </c>
      <c r="M969" t="s">
        <v>554</v>
      </c>
      <c r="N969" t="s">
        <v>553</v>
      </c>
      <c r="O969" t="s">
        <v>2586</v>
      </c>
      <c r="P969" t="s">
        <v>1523</v>
      </c>
      <c r="Q969" t="s">
        <v>464</v>
      </c>
      <c r="R969" t="s">
        <v>17</v>
      </c>
      <c r="S969" t="s">
        <v>2587</v>
      </c>
      <c r="T969" t="s">
        <v>2588</v>
      </c>
      <c r="U969" t="s">
        <v>14</v>
      </c>
      <c r="V969" t="s">
        <v>14</v>
      </c>
      <c r="W969" t="s">
        <v>14</v>
      </c>
      <c r="X969" t="s">
        <v>14</v>
      </c>
      <c r="Y969" t="s">
        <v>14</v>
      </c>
      <c r="Z969" t="s">
        <v>14</v>
      </c>
      <c r="AA969" t="s">
        <v>14</v>
      </c>
      <c r="AB969" t="s">
        <v>14</v>
      </c>
      <c r="AC969" t="s">
        <v>2589</v>
      </c>
      <c r="AD969" t="s">
        <v>1792</v>
      </c>
      <c r="AE969" t="s">
        <v>1120</v>
      </c>
      <c r="AF969" t="s">
        <v>963</v>
      </c>
      <c r="AG969" t="s">
        <v>688</v>
      </c>
      <c r="AH969">
        <v>81</v>
      </c>
      <c r="AI969" t="s">
        <v>256</v>
      </c>
      <c r="AJ969" t="s">
        <v>161</v>
      </c>
      <c r="AK969" t="s">
        <v>2006</v>
      </c>
      <c r="AL969" t="s">
        <v>85</v>
      </c>
      <c r="AM969" t="s">
        <v>1520</v>
      </c>
      <c r="AN969" t="s">
        <v>567</v>
      </c>
      <c r="AO969" t="s">
        <v>646</v>
      </c>
      <c r="AP969" t="s">
        <v>224</v>
      </c>
      <c r="AQ969" t="s">
        <v>2590</v>
      </c>
      <c r="AR969" t="s">
        <v>123</v>
      </c>
      <c r="AS969" t="s">
        <v>765</v>
      </c>
      <c r="AT969" t="s">
        <v>96</v>
      </c>
      <c r="AU969" t="s">
        <v>97</v>
      </c>
      <c r="AV969" t="s">
        <v>98</v>
      </c>
      <c r="AW969" t="s">
        <v>98</v>
      </c>
      <c r="AX969" t="s">
        <v>2591</v>
      </c>
      <c r="AY969" t="s">
        <v>1642</v>
      </c>
      <c r="AZ969" t="s">
        <v>229</v>
      </c>
      <c r="BA969" t="s">
        <v>101</v>
      </c>
      <c r="BB969" t="s">
        <v>389</v>
      </c>
      <c r="BC969" t="s">
        <v>390</v>
      </c>
      <c r="BD969" t="s">
        <v>78</v>
      </c>
      <c r="BE969" t="s">
        <v>78</v>
      </c>
      <c r="BF969" t="s">
        <v>2592</v>
      </c>
      <c r="BG969" t="s">
        <v>1034</v>
      </c>
      <c r="BH969" t="s">
        <v>2593</v>
      </c>
      <c r="BI969" t="s">
        <v>331</v>
      </c>
      <c r="BJ969" t="s">
        <v>2594</v>
      </c>
      <c r="BK969" t="s">
        <v>174</v>
      </c>
      <c r="BL969" t="s">
        <v>109</v>
      </c>
      <c r="BM969">
        <v>6</v>
      </c>
      <c r="BN969" t="s">
        <v>1222</v>
      </c>
      <c r="BO969" t="s">
        <v>937</v>
      </c>
      <c r="BP969" t="s">
        <v>36</v>
      </c>
      <c r="BQ969" t="s">
        <v>1801</v>
      </c>
      <c r="BR969" t="s">
        <v>1802</v>
      </c>
      <c r="BS969" t="s">
        <v>42</v>
      </c>
      <c r="BT969" t="s">
        <v>42</v>
      </c>
      <c r="BU969" t="s">
        <v>2595</v>
      </c>
      <c r="BV969" t="s">
        <v>2596</v>
      </c>
      <c r="BW969" t="s">
        <v>2597</v>
      </c>
      <c r="BX969" t="s">
        <v>2598</v>
      </c>
      <c r="BY969" t="s">
        <v>336</v>
      </c>
      <c r="BZ969" t="s">
        <v>588</v>
      </c>
      <c r="CA969" t="s">
        <v>1039</v>
      </c>
      <c r="CB969" t="s">
        <v>90</v>
      </c>
      <c r="CC969" t="s">
        <v>1</v>
      </c>
      <c r="CD969" t="s">
        <v>2599</v>
      </c>
      <c r="CE969">
        <v>8</v>
      </c>
      <c r="CF969" t="s">
        <v>485</v>
      </c>
      <c r="CG969" t="s">
        <v>138</v>
      </c>
      <c r="CH969" t="s">
        <v>2600</v>
      </c>
      <c r="CI969">
        <v>98</v>
      </c>
      <c r="CJ969" t="s">
        <v>2601</v>
      </c>
      <c r="CK969" t="s">
        <v>1650</v>
      </c>
      <c r="CL969" t="s">
        <v>830</v>
      </c>
      <c r="CM969" t="s">
        <v>2562</v>
      </c>
      <c r="CN969" t="s">
        <v>2602</v>
      </c>
      <c r="CO969" t="s">
        <v>659</v>
      </c>
      <c r="CP969" t="s">
        <v>2603</v>
      </c>
      <c r="CQ969" t="s">
        <v>2604</v>
      </c>
      <c r="CR969" t="s">
        <v>267</v>
      </c>
      <c r="CS969" t="s">
        <v>1878</v>
      </c>
      <c r="CT969" t="s">
        <v>1779</v>
      </c>
      <c r="CU969" t="s">
        <v>2605</v>
      </c>
      <c r="CV969" t="s">
        <v>422</v>
      </c>
      <c r="CW969">
        <v>3434</v>
      </c>
      <c r="CX969" t="s">
        <v>194</v>
      </c>
      <c r="CY969">
        <v>343</v>
      </c>
      <c r="CZ969" t="s">
        <v>38</v>
      </c>
      <c r="DA969" t="s">
        <v>274</v>
      </c>
      <c r="DB969">
        <v>114</v>
      </c>
    </row>
    <row r="970" spans="1:194" x14ac:dyDescent="0.25">
      <c r="A970" t="s">
        <v>8703</v>
      </c>
      <c r="B970" t="s">
        <v>1</v>
      </c>
      <c r="C970" t="s">
        <v>1</v>
      </c>
      <c r="D970" t="s">
        <v>1</v>
      </c>
      <c r="E970" t="s">
        <v>4217</v>
      </c>
      <c r="F970" t="s">
        <v>521</v>
      </c>
      <c r="G970" t="s">
        <v>628</v>
      </c>
      <c r="H970" t="s">
        <v>1438</v>
      </c>
      <c r="I970" t="s">
        <v>7</v>
      </c>
      <c r="J970" t="s">
        <v>8</v>
      </c>
      <c r="K970" t="s">
        <v>155</v>
      </c>
      <c r="L970" t="s">
        <v>830</v>
      </c>
      <c r="M970" t="s">
        <v>4218</v>
      </c>
      <c r="N970" t="s">
        <v>145</v>
      </c>
      <c r="O970" t="s">
        <v>12</v>
      </c>
      <c r="P970" t="s">
        <v>485</v>
      </c>
      <c r="Q970" t="s">
        <v>18</v>
      </c>
      <c r="R970" t="s">
        <v>18</v>
      </c>
      <c r="S970" t="s">
        <v>18</v>
      </c>
      <c r="T970" t="s">
        <v>1397</v>
      </c>
      <c r="U970" t="s">
        <v>1397</v>
      </c>
      <c r="V970" t="s">
        <v>42</v>
      </c>
      <c r="W970" t="s">
        <v>841</v>
      </c>
      <c r="X970" t="s">
        <v>237</v>
      </c>
      <c r="Y970" t="s">
        <v>14</v>
      </c>
      <c r="Z970" t="s">
        <v>14</v>
      </c>
      <c r="AA970" t="s">
        <v>14</v>
      </c>
      <c r="AB970" t="s">
        <v>14</v>
      </c>
      <c r="AC970" t="s">
        <v>14</v>
      </c>
      <c r="AD970" t="s">
        <v>14</v>
      </c>
      <c r="AE970" t="s">
        <v>3613</v>
      </c>
      <c r="AF970" t="s">
        <v>652</v>
      </c>
      <c r="AG970" t="s">
        <v>29</v>
      </c>
      <c r="AH970" t="s">
        <v>3614</v>
      </c>
      <c r="AI970" t="s">
        <v>2016</v>
      </c>
      <c r="AJ970" t="s">
        <v>89</v>
      </c>
      <c r="AK970" t="s">
        <v>569</v>
      </c>
      <c r="AL970" t="s">
        <v>423</v>
      </c>
      <c r="AM970" t="s">
        <v>3442</v>
      </c>
      <c r="AN970" t="s">
        <v>607</v>
      </c>
      <c r="AO970" t="s">
        <v>607</v>
      </c>
      <c r="AP970" t="s">
        <v>810</v>
      </c>
      <c r="AQ970" t="s">
        <v>4219</v>
      </c>
    </row>
    <row r="971" spans="1:194" x14ac:dyDescent="0.25">
      <c r="A971" t="s">
        <v>8704</v>
      </c>
      <c r="B971" t="s">
        <v>6</v>
      </c>
      <c r="C971" t="s">
        <v>6</v>
      </c>
      <c r="D971" t="s">
        <v>1512</v>
      </c>
      <c r="E971" t="s">
        <v>365</v>
      </c>
      <c r="F971" t="s">
        <v>3602</v>
      </c>
      <c r="G971" t="s">
        <v>209</v>
      </c>
      <c r="H971" t="s">
        <v>39</v>
      </c>
      <c r="I971" t="s">
        <v>40</v>
      </c>
      <c r="J971" t="s">
        <v>40</v>
      </c>
      <c r="K971" t="s">
        <v>8</v>
      </c>
      <c r="L971" t="s">
        <v>8</v>
      </c>
      <c r="M971" t="s">
        <v>1662</v>
      </c>
      <c r="N971" t="s">
        <v>554</v>
      </c>
      <c r="O971" t="s">
        <v>4788</v>
      </c>
      <c r="P971" t="s">
        <v>4788</v>
      </c>
      <c r="Q971" t="s">
        <v>2311</v>
      </c>
      <c r="R971" t="s">
        <v>14</v>
      </c>
      <c r="S971" t="s">
        <v>14</v>
      </c>
      <c r="T971" t="s">
        <v>14</v>
      </c>
      <c r="U971" t="s">
        <v>1003</v>
      </c>
      <c r="V971" t="s">
        <v>2493</v>
      </c>
      <c r="W971" t="s">
        <v>487</v>
      </c>
      <c r="X971" t="s">
        <v>92</v>
      </c>
      <c r="Y971" t="s">
        <v>2494</v>
      </c>
      <c r="Z971" s="3">
        <v>0</v>
      </c>
      <c r="AA971" t="s">
        <v>64</v>
      </c>
      <c r="AB971" t="s">
        <v>73</v>
      </c>
      <c r="AC971" t="s">
        <v>2495</v>
      </c>
      <c r="AD971" t="s">
        <v>2496</v>
      </c>
      <c r="AE971" t="s">
        <v>89</v>
      </c>
      <c r="AF971" t="s">
        <v>89</v>
      </c>
      <c r="AG971" t="s">
        <v>2497</v>
      </c>
      <c r="AH971" t="s">
        <v>2498</v>
      </c>
      <c r="AI971" t="s">
        <v>1</v>
      </c>
      <c r="AJ971" t="s">
        <v>85</v>
      </c>
      <c r="AK971" t="s">
        <v>85</v>
      </c>
      <c r="AL971" t="s">
        <v>2499</v>
      </c>
      <c r="AM971" t="s">
        <v>2016</v>
      </c>
      <c r="AN971" t="s">
        <v>42</v>
      </c>
      <c r="AO971" t="s">
        <v>42</v>
      </c>
      <c r="AP971" t="s">
        <v>119</v>
      </c>
      <c r="AQ971" t="s">
        <v>2500</v>
      </c>
      <c r="AR971">
        <v>0</v>
      </c>
      <c r="AS971" t="s">
        <v>528</v>
      </c>
      <c r="AT971" t="s">
        <v>336</v>
      </c>
      <c r="AU971" t="s">
        <v>575</v>
      </c>
      <c r="AV971" t="s">
        <v>741</v>
      </c>
      <c r="AW971" t="s">
        <v>741</v>
      </c>
      <c r="AX971" t="s">
        <v>741</v>
      </c>
      <c r="AY971" t="s">
        <v>5113</v>
      </c>
      <c r="AZ971" t="s">
        <v>3011</v>
      </c>
      <c r="BA971" t="s">
        <v>2503</v>
      </c>
      <c r="BB971" t="s">
        <v>607</v>
      </c>
      <c r="BC971" t="s">
        <v>727</v>
      </c>
      <c r="BD971" t="s">
        <v>123</v>
      </c>
      <c r="BE971" t="s">
        <v>2504</v>
      </c>
      <c r="BF971" t="s">
        <v>98</v>
      </c>
      <c r="BG971" t="s">
        <v>98</v>
      </c>
      <c r="BH971" t="s">
        <v>101</v>
      </c>
      <c r="BI971" t="s">
        <v>101</v>
      </c>
      <c r="BJ971" t="s">
        <v>1213</v>
      </c>
      <c r="BK971" t="s">
        <v>1941</v>
      </c>
      <c r="BL971" t="s">
        <v>78</v>
      </c>
      <c r="BM971" t="s">
        <v>5114</v>
      </c>
      <c r="BN971" t="s">
        <v>690</v>
      </c>
      <c r="BO971" t="s">
        <v>2505</v>
      </c>
      <c r="BP971" t="s">
        <v>774</v>
      </c>
      <c r="BQ971" t="s">
        <v>60</v>
      </c>
      <c r="BR971" t="s">
        <v>26</v>
      </c>
      <c r="BS971" t="s">
        <v>26</v>
      </c>
      <c r="BT971" t="s">
        <v>96</v>
      </c>
      <c r="BU971" t="s">
        <v>935</v>
      </c>
      <c r="BV971" t="s">
        <v>5115</v>
      </c>
      <c r="BW971" t="s">
        <v>2267</v>
      </c>
      <c r="BX971">
        <v>4</v>
      </c>
      <c r="BY971" t="s">
        <v>3402</v>
      </c>
      <c r="BZ971" t="s">
        <v>2480</v>
      </c>
      <c r="CA971" t="s">
        <v>174</v>
      </c>
      <c r="CB971" t="s">
        <v>109</v>
      </c>
      <c r="CC971" t="s">
        <v>109</v>
      </c>
      <c r="CD971" t="s">
        <v>936</v>
      </c>
      <c r="CE971" t="s">
        <v>1097</v>
      </c>
      <c r="CF971" t="s">
        <v>5116</v>
      </c>
      <c r="CI971" t="s">
        <v>412</v>
      </c>
      <c r="CJ971" t="s">
        <v>461</v>
      </c>
      <c r="CK971" t="s">
        <v>392</v>
      </c>
      <c r="CL971" t="s">
        <v>45</v>
      </c>
      <c r="CM971" t="s">
        <v>1031</v>
      </c>
      <c r="CN971" t="s">
        <v>617</v>
      </c>
      <c r="CO971" t="s">
        <v>51</v>
      </c>
      <c r="CP971" t="s">
        <v>555</v>
      </c>
      <c r="CQ971" t="s">
        <v>555</v>
      </c>
      <c r="CR971" t="s">
        <v>3822</v>
      </c>
      <c r="CS971" t="s">
        <v>181</v>
      </c>
      <c r="CT971" t="s">
        <v>193</v>
      </c>
      <c r="CU971" t="s">
        <v>4628</v>
      </c>
      <c r="CV971" t="s">
        <v>830</v>
      </c>
      <c r="CW971" t="s">
        <v>5117</v>
      </c>
      <c r="CX971" t="s">
        <v>5118</v>
      </c>
      <c r="CY971" t="s">
        <v>3677</v>
      </c>
      <c r="CZ971" t="s">
        <v>5119</v>
      </c>
      <c r="DA971" t="s">
        <v>783</v>
      </c>
      <c r="DB971" t="s">
        <v>1860</v>
      </c>
      <c r="DC971" t="s">
        <v>204</v>
      </c>
      <c r="DD971" t="s">
        <v>633</v>
      </c>
      <c r="DE971" t="s">
        <v>199</v>
      </c>
      <c r="DF971" t="s">
        <v>540</v>
      </c>
      <c r="DG971">
        <v>3434</v>
      </c>
      <c r="DH971">
        <v>3434</v>
      </c>
      <c r="DI971">
        <v>1</v>
      </c>
      <c r="DJ971" t="s">
        <v>194</v>
      </c>
      <c r="DK971" t="s">
        <v>5120</v>
      </c>
      <c r="DL971">
        <v>114</v>
      </c>
    </row>
    <row r="972" spans="1:194" x14ac:dyDescent="0.25">
      <c r="A972" t="s">
        <v>8705</v>
      </c>
      <c r="B972" t="s">
        <v>1</v>
      </c>
      <c r="C972" t="s">
        <v>1</v>
      </c>
      <c r="D972" t="s">
        <v>1512</v>
      </c>
      <c r="E972" t="s">
        <v>365</v>
      </c>
      <c r="F972" t="s">
        <v>7226</v>
      </c>
      <c r="G972" t="s">
        <v>8706</v>
      </c>
      <c r="H972" t="s">
        <v>39</v>
      </c>
      <c r="I972" t="s">
        <v>5652</v>
      </c>
      <c r="J972" t="s">
        <v>8</v>
      </c>
      <c r="K972" t="s">
        <v>554</v>
      </c>
      <c r="L972" t="s">
        <v>2962</v>
      </c>
      <c r="M972" t="s">
        <v>3216</v>
      </c>
      <c r="N972" t="s">
        <v>8707</v>
      </c>
    </row>
    <row r="973" spans="1:194" x14ac:dyDescent="0.25">
      <c r="A973" t="s">
        <v>8708</v>
      </c>
      <c r="B973" t="s">
        <v>123</v>
      </c>
      <c r="C973" t="s">
        <v>123</v>
      </c>
      <c r="D973" t="s">
        <v>35</v>
      </c>
      <c r="E973" t="s">
        <v>365</v>
      </c>
      <c r="F973" t="s">
        <v>73</v>
      </c>
      <c r="G973" t="s">
        <v>89</v>
      </c>
      <c r="H973" t="s">
        <v>666</v>
      </c>
      <c r="I973" t="s">
        <v>160</v>
      </c>
      <c r="J973" t="s">
        <v>8</v>
      </c>
      <c r="K973" t="s">
        <v>155</v>
      </c>
      <c r="L973" t="s">
        <v>805</v>
      </c>
      <c r="M973" t="s">
        <v>145</v>
      </c>
      <c r="N973" t="s">
        <v>2754</v>
      </c>
      <c r="O973" t="s">
        <v>2755</v>
      </c>
      <c r="P973" t="s">
        <v>85</v>
      </c>
      <c r="Q973" t="s">
        <v>85</v>
      </c>
      <c r="R973" t="s">
        <v>2756</v>
      </c>
      <c r="S973" t="s">
        <v>321</v>
      </c>
      <c r="T973" t="s">
        <v>1517</v>
      </c>
      <c r="U973" t="s">
        <v>2757</v>
      </c>
      <c r="V973" t="s">
        <v>130</v>
      </c>
      <c r="W973" t="s">
        <v>2758</v>
      </c>
      <c r="X973" t="s">
        <v>16</v>
      </c>
      <c r="Y973" t="s">
        <v>600</v>
      </c>
      <c r="Z973" t="s">
        <v>131</v>
      </c>
      <c r="AA973" t="s">
        <v>673</v>
      </c>
      <c r="AB973" t="s">
        <v>57</v>
      </c>
      <c r="AC973" t="s">
        <v>2759</v>
      </c>
      <c r="AD973">
        <v>101</v>
      </c>
      <c r="AE973" t="s">
        <v>42</v>
      </c>
      <c r="AF973">
        <v>2</v>
      </c>
      <c r="AG973" t="s">
        <v>7002</v>
      </c>
      <c r="AH973" t="s">
        <v>5659</v>
      </c>
      <c r="AI973" t="s">
        <v>402</v>
      </c>
      <c r="AJ973" t="s">
        <v>403</v>
      </c>
      <c r="AK973" t="s">
        <v>619</v>
      </c>
      <c r="AL973" t="s">
        <v>117</v>
      </c>
      <c r="AM973" t="s">
        <v>87</v>
      </c>
      <c r="AN973" t="s">
        <v>25</v>
      </c>
      <c r="AO973" t="s">
        <v>25</v>
      </c>
      <c r="AP973" t="s">
        <v>567</v>
      </c>
      <c r="AQ973" t="s">
        <v>380</v>
      </c>
      <c r="AR973" t="s">
        <v>114</v>
      </c>
      <c r="AS973" t="s">
        <v>114</v>
      </c>
      <c r="AT973" t="s">
        <v>349</v>
      </c>
      <c r="AU973" t="s">
        <v>71</v>
      </c>
      <c r="AV973" t="s">
        <v>65</v>
      </c>
      <c r="AW973" t="e">
        <f>-_</f>
        <v>#NAME?</v>
      </c>
      <c r="AX973" t="s">
        <v>2241</v>
      </c>
      <c r="AY973" t="s">
        <v>223</v>
      </c>
      <c r="AZ973" t="s">
        <v>97</v>
      </c>
      <c r="BA973" t="s">
        <v>98</v>
      </c>
      <c r="BB973" t="s">
        <v>98</v>
      </c>
      <c r="BC973" t="s">
        <v>98</v>
      </c>
      <c r="BD973" t="s">
        <v>407</v>
      </c>
      <c r="BE973" t="s">
        <v>101</v>
      </c>
      <c r="BF973" t="s">
        <v>1726</v>
      </c>
      <c r="BG973" t="s">
        <v>647</v>
      </c>
      <c r="BH973" t="s">
        <v>78</v>
      </c>
      <c r="BI973" t="s">
        <v>78</v>
      </c>
      <c r="BJ973" t="s">
        <v>96</v>
      </c>
      <c r="BK973" t="s">
        <v>393</v>
      </c>
      <c r="BL973" t="e">
        <f>-_TIMATE</f>
        <v>#NAME?</v>
      </c>
      <c r="BM973" t="s">
        <v>7003</v>
      </c>
      <c r="BN973" t="s">
        <v>38</v>
      </c>
      <c r="BO973" t="s">
        <v>26</v>
      </c>
      <c r="BP973" t="s">
        <v>577</v>
      </c>
      <c r="BQ973" t="s">
        <v>174</v>
      </c>
      <c r="BR973" t="s">
        <v>174</v>
      </c>
      <c r="BS973" t="s">
        <v>1058</v>
      </c>
      <c r="BT973">
        <v>1</v>
      </c>
      <c r="BU973">
        <v>1</v>
      </c>
      <c r="BV973" t="s">
        <v>109</v>
      </c>
      <c r="BW973" t="s">
        <v>91</v>
      </c>
      <c r="BX973" t="s">
        <v>343</v>
      </c>
      <c r="BY973" t="s">
        <v>774</v>
      </c>
      <c r="BZ973">
        <v>10</v>
      </c>
      <c r="CA973" t="s">
        <v>1912</v>
      </c>
      <c r="CB973" t="s">
        <v>251</v>
      </c>
      <c r="CC973" t="s">
        <v>835</v>
      </c>
      <c r="CD973" t="s">
        <v>902</v>
      </c>
      <c r="CE973" t="s">
        <v>2760</v>
      </c>
      <c r="CF973" t="s">
        <v>252</v>
      </c>
      <c r="CG973" t="s">
        <v>2761</v>
      </c>
      <c r="CH973" t="s">
        <v>2762</v>
      </c>
      <c r="CI973" t="s">
        <v>2763</v>
      </c>
      <c r="CJ973" t="s">
        <v>7004</v>
      </c>
      <c r="CK973" t="s">
        <v>47</v>
      </c>
      <c r="CL973" t="s">
        <v>7005</v>
      </c>
      <c r="CM973" t="s">
        <v>1003</v>
      </c>
      <c r="CN973" t="s">
        <v>656</v>
      </c>
      <c r="CO973" t="s">
        <v>830</v>
      </c>
      <c r="CP973" t="s">
        <v>48</v>
      </c>
      <c r="CQ973" t="s">
        <v>7006</v>
      </c>
      <c r="CR973" t="s">
        <v>5792</v>
      </c>
      <c r="CS973" t="s">
        <v>1494</v>
      </c>
      <c r="CT973" t="s">
        <v>1495</v>
      </c>
      <c r="CU973" t="s">
        <v>2157</v>
      </c>
      <c r="CV973" t="s">
        <v>2134</v>
      </c>
      <c r="CW973" t="s">
        <v>2767</v>
      </c>
      <c r="CX973" t="s">
        <v>422</v>
      </c>
      <c r="CY973" t="s">
        <v>1567</v>
      </c>
      <c r="CZ973">
        <v>3434</v>
      </c>
      <c r="DA973" t="s">
        <v>2254</v>
      </c>
      <c r="DB973">
        <v>3</v>
      </c>
      <c r="DC973" t="s">
        <v>1363</v>
      </c>
    </row>
    <row r="974" spans="1:194" x14ac:dyDescent="0.25">
      <c r="A974" t="s">
        <v>8709</v>
      </c>
      <c r="B974" t="s">
        <v>71</v>
      </c>
      <c r="C974" t="s">
        <v>365</v>
      </c>
      <c r="D974" t="s">
        <v>39</v>
      </c>
      <c r="E974" t="s">
        <v>237</v>
      </c>
      <c r="F974" t="s">
        <v>6217</v>
      </c>
      <c r="G974" t="s">
        <v>908</v>
      </c>
      <c r="H974" t="s">
        <v>2201</v>
      </c>
      <c r="I974" t="s">
        <v>2202</v>
      </c>
      <c r="J974" t="s">
        <v>504</v>
      </c>
      <c r="K974" t="s">
        <v>82</v>
      </c>
      <c r="L974" t="s">
        <v>373</v>
      </c>
      <c r="M974" t="s">
        <v>617</v>
      </c>
      <c r="N974" t="s">
        <v>617</v>
      </c>
      <c r="O974" t="s">
        <v>971</v>
      </c>
      <c r="P974" t="s">
        <v>1915</v>
      </c>
      <c r="Q974" t="s">
        <v>1916</v>
      </c>
      <c r="R974" t="s">
        <v>14</v>
      </c>
      <c r="S974" t="s">
        <v>14</v>
      </c>
      <c r="T974" t="s">
        <v>14</v>
      </c>
      <c r="U974" t="s">
        <v>5785</v>
      </c>
      <c r="V974" t="s">
        <v>402</v>
      </c>
      <c r="W974" t="s">
        <v>402</v>
      </c>
      <c r="X974" t="s">
        <v>316</v>
      </c>
      <c r="Y974" t="s">
        <v>1034</v>
      </c>
      <c r="Z974" t="s">
        <v>1039</v>
      </c>
      <c r="AA974" t="s">
        <v>3080</v>
      </c>
      <c r="AB974" t="s">
        <v>2616</v>
      </c>
      <c r="AC974" t="s">
        <v>281</v>
      </c>
      <c r="AD974" t="s">
        <v>224</v>
      </c>
      <c r="AE974" t="s">
        <v>24</v>
      </c>
      <c r="AF974" t="s">
        <v>512</v>
      </c>
      <c r="AG974" t="s">
        <v>6218</v>
      </c>
      <c r="AH974" t="s">
        <v>6219</v>
      </c>
      <c r="AI974" t="s">
        <v>42</v>
      </c>
      <c r="AJ974" t="s">
        <v>2646</v>
      </c>
      <c r="AK974" t="s">
        <v>94</v>
      </c>
      <c r="AL974" t="s">
        <v>97</v>
      </c>
      <c r="AM974" t="s">
        <v>98</v>
      </c>
      <c r="AN974" t="s">
        <v>101</v>
      </c>
      <c r="AO974" t="s">
        <v>102</v>
      </c>
      <c r="AP974" t="s">
        <v>75</v>
      </c>
      <c r="AQ974" t="s">
        <v>96</v>
      </c>
      <c r="AR974" t="s">
        <v>96</v>
      </c>
      <c r="AS974" t="s">
        <v>105</v>
      </c>
      <c r="AT974" t="s">
        <v>40</v>
      </c>
      <c r="AU974" t="s">
        <v>40</v>
      </c>
      <c r="AV974" t="s">
        <v>234</v>
      </c>
      <c r="AW974" t="s">
        <v>106</v>
      </c>
      <c r="AX974" t="s">
        <v>398</v>
      </c>
      <c r="AY974" t="s">
        <v>450</v>
      </c>
      <c r="AZ974" t="s">
        <v>174</v>
      </c>
      <c r="BA974" t="s">
        <v>111</v>
      </c>
      <c r="BB974" t="s">
        <v>109</v>
      </c>
      <c r="BC974" t="s">
        <v>1699</v>
      </c>
      <c r="BD974" t="s">
        <v>4937</v>
      </c>
      <c r="BE974" t="s">
        <v>245</v>
      </c>
      <c r="BF974" t="s">
        <v>4113</v>
      </c>
      <c r="BG974" t="s">
        <v>6220</v>
      </c>
      <c r="BH974" t="s">
        <v>3084</v>
      </c>
      <c r="BI974" t="s">
        <v>1483</v>
      </c>
      <c r="BJ974" t="s">
        <v>1384</v>
      </c>
      <c r="BK974" t="s">
        <v>1385</v>
      </c>
      <c r="BL974" t="s">
        <v>440</v>
      </c>
      <c r="BM974" t="s">
        <v>25</v>
      </c>
      <c r="BN974" t="s">
        <v>2979</v>
      </c>
      <c r="BO974" t="s">
        <v>1731</v>
      </c>
      <c r="BP974" t="s">
        <v>2158</v>
      </c>
      <c r="BQ974">
        <v>8</v>
      </c>
      <c r="BR974" t="s">
        <v>6221</v>
      </c>
      <c r="BS974" t="s">
        <v>21</v>
      </c>
      <c r="BT974" t="s">
        <v>194</v>
      </c>
      <c r="BU974">
        <v>3</v>
      </c>
      <c r="BV974">
        <v>3434</v>
      </c>
      <c r="BW974" t="s">
        <v>274</v>
      </c>
      <c r="BX974">
        <v>11</v>
      </c>
    </row>
    <row r="975" spans="1:194" x14ac:dyDescent="0.25">
      <c r="A975" t="s">
        <v>8710</v>
      </c>
      <c r="B975" t="s">
        <v>73</v>
      </c>
      <c r="C975" t="s">
        <v>319</v>
      </c>
      <c r="D975" t="s">
        <v>7381</v>
      </c>
      <c r="E975" t="s">
        <v>7382</v>
      </c>
      <c r="F975" t="s">
        <v>7383</v>
      </c>
      <c r="G975" t="s">
        <v>14</v>
      </c>
      <c r="H975" t="s">
        <v>14</v>
      </c>
      <c r="I975" t="s">
        <v>14</v>
      </c>
      <c r="J975" t="s">
        <v>14</v>
      </c>
      <c r="K975" t="s">
        <v>14</v>
      </c>
      <c r="L975" t="s">
        <v>14</v>
      </c>
      <c r="M975" t="s">
        <v>14</v>
      </c>
      <c r="N975" t="s">
        <v>14</v>
      </c>
      <c r="O975" t="s">
        <v>14</v>
      </c>
      <c r="P975" t="s">
        <v>14</v>
      </c>
      <c r="Q975" t="s">
        <v>14</v>
      </c>
      <c r="R975" t="s">
        <v>14</v>
      </c>
      <c r="S975" t="s">
        <v>532</v>
      </c>
      <c r="T975" t="s">
        <v>2303</v>
      </c>
      <c r="U975" t="s">
        <v>8711</v>
      </c>
      <c r="V975" t="s">
        <v>2083</v>
      </c>
      <c r="W975" t="s">
        <v>8712</v>
      </c>
      <c r="X975" t="s">
        <v>851</v>
      </c>
      <c r="Y975" t="s">
        <v>908</v>
      </c>
      <c r="Z975" t="s">
        <v>2821</v>
      </c>
      <c r="AA975" t="s">
        <v>47</v>
      </c>
      <c r="AB975" t="s">
        <v>49</v>
      </c>
      <c r="AC975" t="s">
        <v>49</v>
      </c>
      <c r="AD975" t="s">
        <v>5275</v>
      </c>
      <c r="AE975" t="s">
        <v>741</v>
      </c>
      <c r="AF975" t="s">
        <v>3686</v>
      </c>
      <c r="AG975" t="s">
        <v>7384</v>
      </c>
      <c r="AH975" t="s">
        <v>2092</v>
      </c>
      <c r="AI975" t="s">
        <v>2427</v>
      </c>
      <c r="AJ975" t="s">
        <v>336</v>
      </c>
      <c r="AK975" t="s">
        <v>7386</v>
      </c>
      <c r="AL975" t="s">
        <v>85</v>
      </c>
      <c r="AM975" t="s">
        <v>85</v>
      </c>
      <c r="AN975" t="s">
        <v>576</v>
      </c>
      <c r="AO975" t="s">
        <v>1</v>
      </c>
      <c r="AP975" t="s">
        <v>1</v>
      </c>
      <c r="AQ975" t="s">
        <v>1</v>
      </c>
      <c r="AR975" t="s">
        <v>1</v>
      </c>
      <c r="AS975" t="s">
        <v>1</v>
      </c>
      <c r="AT975" t="s">
        <v>440</v>
      </c>
      <c r="AU975" t="s">
        <v>32</v>
      </c>
      <c r="AV975" t="s">
        <v>288</v>
      </c>
      <c r="AW975" t="s">
        <v>362</v>
      </c>
      <c r="AX975" t="s">
        <v>7387</v>
      </c>
      <c r="AY975" t="s">
        <v>2565</v>
      </c>
      <c r="AZ975" t="s">
        <v>2669</v>
      </c>
      <c r="BA975" t="s">
        <v>1107</v>
      </c>
      <c r="BB975" t="s">
        <v>2733</v>
      </c>
      <c r="BC975" t="s">
        <v>1848</v>
      </c>
      <c r="BD975" t="s">
        <v>1447</v>
      </c>
      <c r="BE975" t="s">
        <v>2041</v>
      </c>
      <c r="BF975" t="s">
        <v>461</v>
      </c>
      <c r="BG975" t="s">
        <v>57</v>
      </c>
      <c r="BH975" t="s">
        <v>1418</v>
      </c>
      <c r="BI975" t="s">
        <v>4809</v>
      </c>
      <c r="BJ975" t="s">
        <v>3659</v>
      </c>
      <c r="BK975" t="s">
        <v>159</v>
      </c>
      <c r="BL975" t="s">
        <v>578</v>
      </c>
      <c r="BM975" t="s">
        <v>7389</v>
      </c>
      <c r="BN975" t="s">
        <v>94</v>
      </c>
      <c r="BO975" t="s">
        <v>97</v>
      </c>
      <c r="BP975" t="s">
        <v>98</v>
      </c>
      <c r="BQ975" t="s">
        <v>98</v>
      </c>
      <c r="BR975" t="s">
        <v>101</v>
      </c>
      <c r="BS975" t="s">
        <v>101</v>
      </c>
      <c r="BT975" t="s">
        <v>101</v>
      </c>
      <c r="BU975" t="s">
        <v>78</v>
      </c>
      <c r="BV975" t="s">
        <v>16</v>
      </c>
      <c r="BW975" t="s">
        <v>3992</v>
      </c>
      <c r="BX975" t="s">
        <v>226</v>
      </c>
      <c r="BY975" t="s">
        <v>229</v>
      </c>
      <c r="BZ975" t="s">
        <v>229</v>
      </c>
      <c r="CA975" t="s">
        <v>1267</v>
      </c>
      <c r="CB975" t="s">
        <v>1853</v>
      </c>
      <c r="CC975" t="s">
        <v>7390</v>
      </c>
      <c r="CD975" t="s">
        <v>1657</v>
      </c>
      <c r="CE975" t="s">
        <v>5512</v>
      </c>
      <c r="CF975" t="s">
        <v>581</v>
      </c>
      <c r="CG975" t="s">
        <v>7391</v>
      </c>
      <c r="CH975" t="s">
        <v>174</v>
      </c>
      <c r="CI975" t="s">
        <v>174</v>
      </c>
      <c r="CJ975" t="s">
        <v>174</v>
      </c>
      <c r="CK975" t="s">
        <v>109</v>
      </c>
      <c r="CL975" t="s">
        <v>109</v>
      </c>
      <c r="CM975" t="s">
        <v>272</v>
      </c>
      <c r="CN975" t="s">
        <v>1031</v>
      </c>
      <c r="CO975" t="s">
        <v>96</v>
      </c>
      <c r="CP975" t="s">
        <v>96</v>
      </c>
      <c r="CQ975" t="s">
        <v>105</v>
      </c>
      <c r="CR975" s="2">
        <v>0.29166666666666669</v>
      </c>
      <c r="CS975" t="s">
        <v>1601</v>
      </c>
      <c r="CT975" t="s">
        <v>1166</v>
      </c>
      <c r="CU975" t="s">
        <v>26</v>
      </c>
      <c r="CV975" t="s">
        <v>26</v>
      </c>
      <c r="CW975" t="s">
        <v>26</v>
      </c>
      <c r="CX975" t="s">
        <v>26</v>
      </c>
      <c r="CY975" t="s">
        <v>1167</v>
      </c>
      <c r="CZ975" t="s">
        <v>692</v>
      </c>
      <c r="DA975" t="s">
        <v>7392</v>
      </c>
      <c r="DB975" t="s">
        <v>220</v>
      </c>
      <c r="DC975" t="s">
        <v>7393</v>
      </c>
      <c r="DD975" t="s">
        <v>7394</v>
      </c>
      <c r="DE975" t="s">
        <v>268</v>
      </c>
      <c r="DF975" t="s">
        <v>2572</v>
      </c>
      <c r="DG975" t="s">
        <v>1045</v>
      </c>
      <c r="DH975">
        <v>1</v>
      </c>
      <c r="DI975" t="s">
        <v>4998</v>
      </c>
      <c r="DJ975" t="s">
        <v>40</v>
      </c>
      <c r="DK975" t="s">
        <v>7395</v>
      </c>
      <c r="DL975" t="s">
        <v>5557</v>
      </c>
      <c r="DM975" t="s">
        <v>7396</v>
      </c>
      <c r="DN975" t="s">
        <v>24</v>
      </c>
      <c r="DO975" t="s">
        <v>24</v>
      </c>
      <c r="DP975" t="s">
        <v>25</v>
      </c>
      <c r="DQ975" t="s">
        <v>25</v>
      </c>
      <c r="DR975" t="s">
        <v>252</v>
      </c>
      <c r="DS975" t="s">
        <v>528</v>
      </c>
      <c r="DT975" t="s">
        <v>237</v>
      </c>
      <c r="DU975" t="s">
        <v>1097</v>
      </c>
      <c r="DV975" t="s">
        <v>5785</v>
      </c>
      <c r="DW975" t="s">
        <v>5668</v>
      </c>
      <c r="DX975" t="s">
        <v>278</v>
      </c>
      <c r="DY975" t="s">
        <v>404</v>
      </c>
      <c r="DZ975" t="s">
        <v>8713</v>
      </c>
      <c r="EA975" t="s">
        <v>1662</v>
      </c>
      <c r="EB975" t="s">
        <v>1662</v>
      </c>
      <c r="EC975">
        <v>2</v>
      </c>
      <c r="ED975">
        <v>2</v>
      </c>
      <c r="EE975" t="s">
        <v>7398</v>
      </c>
      <c r="EF975" t="s">
        <v>1617</v>
      </c>
      <c r="EG975" t="s">
        <v>1618</v>
      </c>
      <c r="EH975" t="s">
        <v>8714</v>
      </c>
    </row>
    <row r="976" spans="1:194" x14ac:dyDescent="0.25">
      <c r="A976" t="s">
        <v>8715</v>
      </c>
      <c r="B976" t="s">
        <v>597</v>
      </c>
      <c r="C976" t="s">
        <v>837</v>
      </c>
      <c r="D976" t="s">
        <v>365</v>
      </c>
      <c r="E976" t="s">
        <v>478</v>
      </c>
      <c r="F976" t="s">
        <v>13</v>
      </c>
      <c r="G976" t="s">
        <v>13</v>
      </c>
      <c r="H976" t="s">
        <v>3472</v>
      </c>
      <c r="I976" t="s">
        <v>4347</v>
      </c>
      <c r="J976" t="s">
        <v>8</v>
      </c>
      <c r="K976" t="s">
        <v>714</v>
      </c>
      <c r="L976" t="s">
        <v>2962</v>
      </c>
      <c r="M976" t="s">
        <v>7946</v>
      </c>
      <c r="N976" t="s">
        <v>7574</v>
      </c>
      <c r="O976" t="s">
        <v>2989</v>
      </c>
      <c r="P976" t="s">
        <v>210</v>
      </c>
      <c r="Q976" t="s">
        <v>504</v>
      </c>
      <c r="R976" t="s">
        <v>7575</v>
      </c>
      <c r="S976" t="s">
        <v>2283</v>
      </c>
      <c r="T976" t="s">
        <v>14</v>
      </c>
      <c r="U976" t="s">
        <v>14</v>
      </c>
      <c r="V976" t="s">
        <v>7576</v>
      </c>
      <c r="W976" t="s">
        <v>42</v>
      </c>
      <c r="X976" t="s">
        <v>161</v>
      </c>
      <c r="Y976" t="s">
        <v>161</v>
      </c>
      <c r="Z976" t="s">
        <v>7577</v>
      </c>
      <c r="AA976" t="s">
        <v>252</v>
      </c>
      <c r="AB976" t="s">
        <v>1745</v>
      </c>
      <c r="AC976" t="s">
        <v>496</v>
      </c>
      <c r="AD976" t="s">
        <v>65</v>
      </c>
      <c r="AE976" t="s">
        <v>64</v>
      </c>
      <c r="AF976" t="s">
        <v>6564</v>
      </c>
      <c r="AG976" t="s">
        <v>223</v>
      </c>
      <c r="AH976" t="s">
        <v>223</v>
      </c>
      <c r="AI976" t="s">
        <v>97</v>
      </c>
      <c r="AJ976" t="s">
        <v>98</v>
      </c>
      <c r="AK976" t="s">
        <v>98</v>
      </c>
      <c r="AL976" t="s">
        <v>387</v>
      </c>
      <c r="AM976" t="s">
        <v>101</v>
      </c>
      <c r="AN976" t="s">
        <v>1261</v>
      </c>
      <c r="AO976" t="s">
        <v>767</v>
      </c>
      <c r="AP976" t="s">
        <v>685</v>
      </c>
      <c r="AQ976" t="s">
        <v>78</v>
      </c>
      <c r="AR976" t="s">
        <v>78</v>
      </c>
      <c r="AS976" t="s">
        <v>96</v>
      </c>
      <c r="AT976" t="s">
        <v>566</v>
      </c>
      <c r="AU976" t="s">
        <v>105</v>
      </c>
      <c r="AV976" t="s">
        <v>159</v>
      </c>
      <c r="AW976" t="s">
        <v>40</v>
      </c>
      <c r="AX976" t="s">
        <v>398</v>
      </c>
      <c r="AY976" t="s">
        <v>174</v>
      </c>
      <c r="AZ976" t="s">
        <v>1036</v>
      </c>
      <c r="BA976" t="s">
        <v>109</v>
      </c>
      <c r="BB976" t="s">
        <v>38</v>
      </c>
      <c r="BC976" t="s">
        <v>47</v>
      </c>
      <c r="BD976" t="s">
        <v>4937</v>
      </c>
      <c r="BE976" t="s">
        <v>7578</v>
      </c>
      <c r="BF976" t="s">
        <v>7211</v>
      </c>
      <c r="BG976" t="s">
        <v>1549</v>
      </c>
      <c r="BH976" t="s">
        <v>7579</v>
      </c>
      <c r="BI976">
        <v>3</v>
      </c>
      <c r="BJ976" t="s">
        <v>1401</v>
      </c>
      <c r="BK976">
        <v>7</v>
      </c>
      <c r="BL976" t="s">
        <v>620</v>
      </c>
      <c r="BM976" t="s">
        <v>1669</v>
      </c>
      <c r="BN976" t="s">
        <v>377</v>
      </c>
      <c r="BO976" t="s">
        <v>7580</v>
      </c>
      <c r="BP976" t="s">
        <v>6572</v>
      </c>
      <c r="BQ976" t="s">
        <v>1081</v>
      </c>
      <c r="BR976" t="s">
        <v>4356</v>
      </c>
      <c r="BS976" t="s">
        <v>1803</v>
      </c>
      <c r="BT976">
        <v>9.8699999999999992</v>
      </c>
      <c r="BU976" t="s">
        <v>1003</v>
      </c>
      <c r="BV976" t="s">
        <v>943</v>
      </c>
      <c r="BW976" t="s">
        <v>2720</v>
      </c>
      <c r="BX976" t="s">
        <v>1069</v>
      </c>
      <c r="BY976" t="s">
        <v>4357</v>
      </c>
      <c r="BZ976" t="s">
        <v>138</v>
      </c>
      <c r="CA976" t="s">
        <v>528</v>
      </c>
      <c r="CB976" t="s">
        <v>419</v>
      </c>
      <c r="CC976" t="s">
        <v>3754</v>
      </c>
      <c r="CD976" t="s">
        <v>12</v>
      </c>
      <c r="CE976">
        <v>4</v>
      </c>
      <c r="CF976" t="s">
        <v>89</v>
      </c>
      <c r="CG976">
        <v>3434</v>
      </c>
      <c r="CH976" t="s">
        <v>194</v>
      </c>
      <c r="CI976">
        <v>34</v>
      </c>
      <c r="CJ976" t="s">
        <v>1363</v>
      </c>
      <c r="CK976" s="2">
        <v>4.1666666666666664E-2</v>
      </c>
    </row>
    <row r="977" spans="1:119" x14ac:dyDescent="0.25">
      <c r="A977" t="s">
        <v>8716</v>
      </c>
      <c r="B977" t="s">
        <v>6</v>
      </c>
      <c r="C977" t="s">
        <v>6</v>
      </c>
      <c r="D977" t="s">
        <v>1367</v>
      </c>
      <c r="E977" t="s">
        <v>39</v>
      </c>
      <c r="F977" t="s">
        <v>2349</v>
      </c>
      <c r="G977" t="s">
        <v>8717</v>
      </c>
      <c r="H977" t="s">
        <v>1</v>
      </c>
      <c r="I977" t="s">
        <v>1</v>
      </c>
      <c r="J977" t="s">
        <v>8</v>
      </c>
      <c r="K977" t="s">
        <v>8</v>
      </c>
      <c r="L977" t="s">
        <v>3052</v>
      </c>
      <c r="M977" t="s">
        <v>5820</v>
      </c>
      <c r="N977" t="s">
        <v>1787</v>
      </c>
      <c r="O977" t="s">
        <v>7366</v>
      </c>
      <c r="P977" t="s">
        <v>14</v>
      </c>
      <c r="Q977" t="s">
        <v>14</v>
      </c>
      <c r="R977" t="s">
        <v>14</v>
      </c>
      <c r="S977" t="s">
        <v>14</v>
      </c>
      <c r="T977" t="s">
        <v>7367</v>
      </c>
      <c r="U977" t="s">
        <v>32</v>
      </c>
      <c r="V977" t="s">
        <v>32</v>
      </c>
      <c r="W977" t="s">
        <v>1031</v>
      </c>
      <c r="X977" t="s">
        <v>1031</v>
      </c>
      <c r="Y977" t="s">
        <v>7368</v>
      </c>
      <c r="Z977" t="s">
        <v>741</v>
      </c>
      <c r="AA977" t="s">
        <v>1397</v>
      </c>
      <c r="AB977" t="s">
        <v>632</v>
      </c>
      <c r="AC977" t="s">
        <v>5888</v>
      </c>
      <c r="AD977" t="s">
        <v>407</v>
      </c>
      <c r="AE977" t="s">
        <v>85</v>
      </c>
      <c r="AF977" t="s">
        <v>85</v>
      </c>
      <c r="AG977" t="s">
        <v>161</v>
      </c>
      <c r="AH977" t="s">
        <v>716</v>
      </c>
      <c r="AI977" t="s">
        <v>716</v>
      </c>
      <c r="AJ977" t="s">
        <v>5507</v>
      </c>
      <c r="AK977" t="s">
        <v>680</v>
      </c>
      <c r="AL977" t="s">
        <v>848</v>
      </c>
      <c r="AM977" t="s">
        <v>7370</v>
      </c>
      <c r="AN977" t="s">
        <v>98</v>
      </c>
      <c r="AO977" t="s">
        <v>101</v>
      </c>
      <c r="AP977" t="s">
        <v>101</v>
      </c>
      <c r="AQ977" t="s">
        <v>573</v>
      </c>
      <c r="AR977" t="s">
        <v>8718</v>
      </c>
      <c r="AS977" t="s">
        <v>703</v>
      </c>
      <c r="AT977" t="s">
        <v>7227</v>
      </c>
      <c r="AU977" t="s">
        <v>926</v>
      </c>
      <c r="AV977" t="s">
        <v>1899</v>
      </c>
      <c r="AW977" t="s">
        <v>40</v>
      </c>
      <c r="AX977" t="s">
        <v>5114</v>
      </c>
      <c r="AY977" t="s">
        <v>7376</v>
      </c>
      <c r="AZ977" t="s">
        <v>280</v>
      </c>
      <c r="BA977" t="s">
        <v>545</v>
      </c>
      <c r="BB977">
        <v>2</v>
      </c>
      <c r="BC977" t="s">
        <v>1019</v>
      </c>
      <c r="BD977" t="s">
        <v>404</v>
      </c>
      <c r="BE977" t="s">
        <v>60</v>
      </c>
      <c r="BF977" t="s">
        <v>1011</v>
      </c>
      <c r="BG977" t="s">
        <v>1012</v>
      </c>
      <c r="BH977" t="s">
        <v>1013</v>
      </c>
      <c r="BI977" t="s">
        <v>489</v>
      </c>
      <c r="BJ977" t="s">
        <v>119</v>
      </c>
      <c r="BK977" t="s">
        <v>528</v>
      </c>
      <c r="BL977" t="s">
        <v>528</v>
      </c>
      <c r="BM977" t="s">
        <v>528</v>
      </c>
      <c r="BN977" t="s">
        <v>1267</v>
      </c>
      <c r="BO977" t="s">
        <v>159</v>
      </c>
      <c r="BP977" t="s">
        <v>1322</v>
      </c>
      <c r="BQ977" t="s">
        <v>22</v>
      </c>
      <c r="BR977" t="s">
        <v>668</v>
      </c>
      <c r="BS977" t="s">
        <v>1515</v>
      </c>
      <c r="BT977" t="s">
        <v>3625</v>
      </c>
      <c r="BU977" t="s">
        <v>3057</v>
      </c>
      <c r="BV977" t="s">
        <v>1504</v>
      </c>
      <c r="BW977" t="s">
        <v>3626</v>
      </c>
      <c r="BX977" t="s">
        <v>260</v>
      </c>
      <c r="BY977">
        <v>1985</v>
      </c>
      <c r="BZ977" t="s">
        <v>2259</v>
      </c>
      <c r="CA977" t="s">
        <v>8409</v>
      </c>
      <c r="CB977" t="s">
        <v>264</v>
      </c>
      <c r="CC977" t="s">
        <v>2712</v>
      </c>
      <c r="CD977" t="s">
        <v>392</v>
      </c>
      <c r="CE977" t="s">
        <v>8410</v>
      </c>
      <c r="CF977" t="s">
        <v>8411</v>
      </c>
      <c r="CG977" t="s">
        <v>966</v>
      </c>
      <c r="CH977">
        <v>7</v>
      </c>
      <c r="CI977">
        <v>7</v>
      </c>
      <c r="CJ977" t="s">
        <v>3067</v>
      </c>
      <c r="CK977" t="s">
        <v>42</v>
      </c>
      <c r="CL977" t="s">
        <v>42</v>
      </c>
      <c r="CM977" t="s">
        <v>42</v>
      </c>
      <c r="CN977" t="s">
        <v>42</v>
      </c>
      <c r="CO977" t="s">
        <v>622</v>
      </c>
      <c r="CP977" t="s">
        <v>1162</v>
      </c>
      <c r="CQ977" t="s">
        <v>1162</v>
      </c>
      <c r="CR977" t="s">
        <v>138</v>
      </c>
      <c r="CS977" t="s">
        <v>7279</v>
      </c>
    </row>
    <row r="978" spans="1:119" x14ac:dyDescent="0.25">
      <c r="A978" t="s">
        <v>8719</v>
      </c>
      <c r="B978" t="s">
        <v>35</v>
      </c>
      <c r="C978" t="s">
        <v>365</v>
      </c>
      <c r="D978" t="s">
        <v>752</v>
      </c>
      <c r="E978" t="s">
        <v>3472</v>
      </c>
      <c r="F978" t="s">
        <v>4347</v>
      </c>
      <c r="G978" t="s">
        <v>7957</v>
      </c>
      <c r="H978" t="s">
        <v>75</v>
      </c>
      <c r="I978" t="s">
        <v>119</v>
      </c>
      <c r="J978" t="s">
        <v>8720</v>
      </c>
    </row>
    <row r="979" spans="1:119" x14ac:dyDescent="0.25">
      <c r="A979" t="s">
        <v>8721</v>
      </c>
      <c r="B979" t="s">
        <v>1</v>
      </c>
      <c r="C979" t="s">
        <v>1</v>
      </c>
      <c r="D979" t="s">
        <v>1512</v>
      </c>
      <c r="E979" t="s">
        <v>365</v>
      </c>
      <c r="F979" t="s">
        <v>7226</v>
      </c>
      <c r="G979" t="s">
        <v>8706</v>
      </c>
      <c r="H979" t="s">
        <v>39</v>
      </c>
      <c r="I979" t="s">
        <v>5652</v>
      </c>
      <c r="J979" t="s">
        <v>8</v>
      </c>
      <c r="K979" t="s">
        <v>554</v>
      </c>
      <c r="L979" t="s">
        <v>2962</v>
      </c>
      <c r="M979" t="s">
        <v>3216</v>
      </c>
      <c r="N979" t="s">
        <v>8707</v>
      </c>
    </row>
    <row r="980" spans="1:119" x14ac:dyDescent="0.25">
      <c r="A980" t="s">
        <v>8722</v>
      </c>
      <c r="B980" t="s">
        <v>4525</v>
      </c>
      <c r="C980" t="s">
        <v>4526</v>
      </c>
      <c r="D980" t="s">
        <v>2348</v>
      </c>
      <c r="E980" t="s">
        <v>1280</v>
      </c>
      <c r="F980" t="s">
        <v>1239</v>
      </c>
      <c r="G980" t="s">
        <v>8</v>
      </c>
      <c r="H980" t="s">
        <v>4527</v>
      </c>
      <c r="I980" t="s">
        <v>4528</v>
      </c>
      <c r="J980" t="s">
        <v>1438</v>
      </c>
      <c r="K980" t="s">
        <v>4529</v>
      </c>
      <c r="L980" t="s">
        <v>32</v>
      </c>
      <c r="M980" t="s">
        <v>70</v>
      </c>
      <c r="N980" t="s">
        <v>1289</v>
      </c>
      <c r="O980" t="s">
        <v>1</v>
      </c>
      <c r="P980" t="s">
        <v>1</v>
      </c>
      <c r="Q980" t="s">
        <v>1</v>
      </c>
      <c r="R980" t="s">
        <v>1</v>
      </c>
      <c r="S980" t="s">
        <v>259</v>
      </c>
      <c r="T980" t="s">
        <v>85</v>
      </c>
      <c r="U980" t="s">
        <v>528</v>
      </c>
      <c r="V980" t="s">
        <v>528</v>
      </c>
      <c r="W980" t="s">
        <v>4530</v>
      </c>
      <c r="X980" t="s">
        <v>4531</v>
      </c>
      <c r="Y980" t="s">
        <v>209</v>
      </c>
      <c r="Z980" t="s">
        <v>14</v>
      </c>
      <c r="AA980" t="s">
        <v>14</v>
      </c>
      <c r="AB980" t="s">
        <v>14</v>
      </c>
      <c r="AC980" t="s">
        <v>14</v>
      </c>
      <c r="AD980" t="s">
        <v>14</v>
      </c>
      <c r="AE980" t="s">
        <v>14</v>
      </c>
      <c r="AF980" t="s">
        <v>607</v>
      </c>
      <c r="AG980" t="s">
        <v>4006</v>
      </c>
      <c r="AH980" t="s">
        <v>4118</v>
      </c>
      <c r="AI980" t="s">
        <v>4532</v>
      </c>
      <c r="AJ980" t="s">
        <v>892</v>
      </c>
      <c r="AK980" t="s">
        <v>123</v>
      </c>
      <c r="AL980" t="s">
        <v>123</v>
      </c>
      <c r="AM980" t="s">
        <v>1246</v>
      </c>
      <c r="AN980" t="s">
        <v>1098</v>
      </c>
      <c r="AO980" t="s">
        <v>159</v>
      </c>
      <c r="AP980" t="s">
        <v>1004</v>
      </c>
      <c r="AQ980" t="s">
        <v>2504</v>
      </c>
      <c r="AR980" t="s">
        <v>98</v>
      </c>
      <c r="AS980" t="s">
        <v>98</v>
      </c>
      <c r="AT980" t="s">
        <v>101</v>
      </c>
      <c r="AU980" t="s">
        <v>101</v>
      </c>
      <c r="AV980" t="s">
        <v>1213</v>
      </c>
      <c r="AW980" t="s">
        <v>729</v>
      </c>
      <c r="AX980" t="s">
        <v>78</v>
      </c>
      <c r="AY980" t="s">
        <v>3399</v>
      </c>
      <c r="AZ980" t="s">
        <v>2106</v>
      </c>
      <c r="BA980" t="s">
        <v>4533</v>
      </c>
      <c r="BB980" t="s">
        <v>40</v>
      </c>
      <c r="BC980">
        <v>111</v>
      </c>
      <c r="BD980" t="s">
        <v>52</v>
      </c>
      <c r="BE980" t="s">
        <v>4534</v>
      </c>
      <c r="BF980" t="s">
        <v>334</v>
      </c>
      <c r="BG980" t="s">
        <v>2293</v>
      </c>
      <c r="BH980" t="s">
        <v>1601</v>
      </c>
      <c r="BI980" t="s">
        <v>4535</v>
      </c>
      <c r="BJ980" t="s">
        <v>2170</v>
      </c>
      <c r="BK980" t="s">
        <v>4197</v>
      </c>
      <c r="BL980" t="s">
        <v>2366</v>
      </c>
      <c r="BM980" t="s">
        <v>4536</v>
      </c>
      <c r="BN980" t="s">
        <v>2528</v>
      </c>
      <c r="BO980" t="s">
        <v>4537</v>
      </c>
      <c r="BP980" t="s">
        <v>534</v>
      </c>
      <c r="BQ980" t="s">
        <v>22</v>
      </c>
      <c r="BR980" t="s">
        <v>4538</v>
      </c>
      <c r="BS980">
        <v>7</v>
      </c>
      <c r="BT980" t="s">
        <v>2203</v>
      </c>
      <c r="BU980" t="s">
        <v>4539</v>
      </c>
      <c r="BV980" t="s">
        <v>4540</v>
      </c>
      <c r="BW980" t="s">
        <v>4541</v>
      </c>
      <c r="BX980" t="s">
        <v>1499</v>
      </c>
      <c r="BY980" t="s">
        <v>4542</v>
      </c>
      <c r="BZ980" t="s">
        <v>594</v>
      </c>
      <c r="CA980" t="s">
        <v>4543</v>
      </c>
      <c r="CB980" t="s">
        <v>1878</v>
      </c>
      <c r="CC980" t="s">
        <v>724</v>
      </c>
      <c r="CD980">
        <v>3434</v>
      </c>
      <c r="CE980">
        <v>3434</v>
      </c>
      <c r="CF980">
        <v>11</v>
      </c>
      <c r="CG980" t="s">
        <v>194</v>
      </c>
      <c r="CH980" t="s">
        <v>194</v>
      </c>
      <c r="CI980" t="s">
        <v>221</v>
      </c>
      <c r="CJ980" t="s">
        <v>3532</v>
      </c>
    </row>
    <row r="981" spans="1:119" x14ac:dyDescent="0.25">
      <c r="A981" t="s">
        <v>8723</v>
      </c>
      <c r="B981" t="s">
        <v>1953</v>
      </c>
      <c r="C981" t="s">
        <v>237</v>
      </c>
      <c r="D981" t="s">
        <v>237</v>
      </c>
      <c r="E981" t="s">
        <v>1060</v>
      </c>
      <c r="F981" t="s">
        <v>3007</v>
      </c>
      <c r="G981" t="s">
        <v>155</v>
      </c>
      <c r="H981" t="s">
        <v>3008</v>
      </c>
      <c r="I981" t="s">
        <v>47</v>
      </c>
      <c r="J981" t="s">
        <v>47</v>
      </c>
      <c r="K981" t="s">
        <v>114</v>
      </c>
      <c r="L981" t="s">
        <v>114</v>
      </c>
      <c r="M981" t="s">
        <v>724</v>
      </c>
      <c r="N981" t="s">
        <v>3009</v>
      </c>
      <c r="O981" t="s">
        <v>3010</v>
      </c>
      <c r="P981" t="s">
        <v>3011</v>
      </c>
      <c r="Q981" t="s">
        <v>64</v>
      </c>
      <c r="R981" t="s">
        <v>78</v>
      </c>
      <c r="S981" t="s">
        <v>26</v>
      </c>
      <c r="T981" t="s">
        <v>15</v>
      </c>
      <c r="U981" t="s">
        <v>3012</v>
      </c>
      <c r="V981" t="s">
        <v>1812</v>
      </c>
      <c r="W981" t="s">
        <v>1019</v>
      </c>
      <c r="X981" t="s">
        <v>778</v>
      </c>
      <c r="Y981" t="s">
        <v>1039</v>
      </c>
      <c r="Z981" t="s">
        <v>1401</v>
      </c>
      <c r="AA981" t="s">
        <v>25</v>
      </c>
      <c r="AB981" t="s">
        <v>25</v>
      </c>
      <c r="AC981" t="s">
        <v>3014</v>
      </c>
      <c r="AD981" t="s">
        <v>349</v>
      </c>
      <c r="AE981" t="s">
        <v>94</v>
      </c>
      <c r="AF981" t="s">
        <v>1070</v>
      </c>
      <c r="AG981" t="s">
        <v>1071</v>
      </c>
      <c r="AH981" t="s">
        <v>40</v>
      </c>
      <c r="AI981" t="s">
        <v>40</v>
      </c>
      <c r="AJ981" t="s">
        <v>1327</v>
      </c>
      <c r="AK981" t="s">
        <v>1191</v>
      </c>
      <c r="AL981" t="s">
        <v>126</v>
      </c>
      <c r="AM981" t="s">
        <v>898</v>
      </c>
      <c r="AN981" t="s">
        <v>3015</v>
      </c>
      <c r="AO981" t="s">
        <v>3016</v>
      </c>
      <c r="AP981" t="s">
        <v>38</v>
      </c>
      <c r="AQ981" t="s">
        <v>1960</v>
      </c>
      <c r="AR981" t="s">
        <v>174</v>
      </c>
      <c r="AS981" t="s">
        <v>3017</v>
      </c>
      <c r="AT981" t="s">
        <v>721</v>
      </c>
      <c r="AU981" t="s">
        <v>65</v>
      </c>
      <c r="AV981">
        <v>2</v>
      </c>
      <c r="AW981" t="s">
        <v>24</v>
      </c>
      <c r="AX981" t="s">
        <v>3018</v>
      </c>
      <c r="AY981" t="s">
        <v>423</v>
      </c>
      <c r="AZ981" t="s">
        <v>1823</v>
      </c>
      <c r="BA981" t="s">
        <v>928</v>
      </c>
      <c r="BB981" t="s">
        <v>3019</v>
      </c>
      <c r="BC981" t="s">
        <v>206</v>
      </c>
      <c r="BD981" t="s">
        <v>3020</v>
      </c>
      <c r="BE981" t="s">
        <v>85</v>
      </c>
      <c r="BF981" t="s">
        <v>85</v>
      </c>
      <c r="BG981" t="s">
        <v>2744</v>
      </c>
      <c r="BH981" t="s">
        <v>187</v>
      </c>
      <c r="BI981" t="s">
        <v>407</v>
      </c>
      <c r="BJ981" t="s">
        <v>1973</v>
      </c>
      <c r="BK981" t="s">
        <v>1974</v>
      </c>
      <c r="BL981" t="s">
        <v>3021</v>
      </c>
      <c r="BM981" t="s">
        <v>1976</v>
      </c>
      <c r="BN981" t="s">
        <v>1977</v>
      </c>
      <c r="BO981" t="s">
        <v>1978</v>
      </c>
      <c r="BP981">
        <v>3434</v>
      </c>
      <c r="BQ981" t="s">
        <v>229</v>
      </c>
      <c r="BR981" t="s">
        <v>229</v>
      </c>
    </row>
    <row r="982" spans="1:119" x14ac:dyDescent="0.25">
      <c r="A982" t="s">
        <v>8724</v>
      </c>
      <c r="B982" t="s">
        <v>1401</v>
      </c>
      <c r="C982" t="s">
        <v>85</v>
      </c>
      <c r="D982" t="s">
        <v>85</v>
      </c>
      <c r="E982" t="s">
        <v>85</v>
      </c>
      <c r="F982" t="s">
        <v>85</v>
      </c>
      <c r="G982" t="s">
        <v>1361</v>
      </c>
      <c r="H982" t="s">
        <v>479</v>
      </c>
      <c r="I982" t="s">
        <v>39</v>
      </c>
      <c r="J982" t="s">
        <v>198</v>
      </c>
      <c r="K982" t="s">
        <v>402</v>
      </c>
      <c r="L982" t="s">
        <v>76</v>
      </c>
      <c r="M982" t="s">
        <v>76</v>
      </c>
      <c r="N982" t="s">
        <v>47</v>
      </c>
      <c r="O982" t="s">
        <v>49</v>
      </c>
      <c r="P982">
        <v>6</v>
      </c>
      <c r="Q982">
        <v>0</v>
      </c>
      <c r="R982" t="s">
        <v>158</v>
      </c>
      <c r="S982" t="s">
        <v>3169</v>
      </c>
      <c r="T982" t="s">
        <v>1032</v>
      </c>
      <c r="U982" t="s">
        <v>2593</v>
      </c>
      <c r="V982" t="s">
        <v>617</v>
      </c>
      <c r="W982" t="s">
        <v>14</v>
      </c>
      <c r="X982" t="s">
        <v>14</v>
      </c>
      <c r="Y982" t="s">
        <v>14</v>
      </c>
      <c r="Z982" t="s">
        <v>1865</v>
      </c>
      <c r="AA982" t="s">
        <v>281</v>
      </c>
      <c r="AB982" t="s">
        <v>3170</v>
      </c>
      <c r="AC982" t="s">
        <v>2569</v>
      </c>
      <c r="AD982" t="s">
        <v>84</v>
      </c>
      <c r="AE982" t="s">
        <v>3171</v>
      </c>
      <c r="AF982" t="s">
        <v>392</v>
      </c>
      <c r="AG982" t="s">
        <v>392</v>
      </c>
      <c r="AH982" t="s">
        <v>3172</v>
      </c>
      <c r="AI982" t="s">
        <v>775</v>
      </c>
      <c r="AJ982" t="s">
        <v>3173</v>
      </c>
      <c r="AK982" t="s">
        <v>3174</v>
      </c>
      <c r="AL982" t="s">
        <v>2532</v>
      </c>
      <c r="AM982" t="s">
        <v>2533</v>
      </c>
      <c r="AN982" t="s">
        <v>1069</v>
      </c>
      <c r="AO982" t="s">
        <v>3175</v>
      </c>
      <c r="AP982" t="s">
        <v>94</v>
      </c>
      <c r="AQ982" t="s">
        <v>447</v>
      </c>
      <c r="AR982" t="s">
        <v>96</v>
      </c>
      <c r="AS982" t="s">
        <v>96</v>
      </c>
      <c r="AT982" t="s">
        <v>97</v>
      </c>
      <c r="AU982" t="s">
        <v>98</v>
      </c>
      <c r="AV982" t="s">
        <v>98</v>
      </c>
      <c r="AW982" t="s">
        <v>766</v>
      </c>
      <c r="AX982" t="s">
        <v>229</v>
      </c>
      <c r="AY982" t="s">
        <v>101</v>
      </c>
      <c r="AZ982" t="s">
        <v>389</v>
      </c>
      <c r="BA982" t="s">
        <v>104</v>
      </c>
      <c r="BB982" t="s">
        <v>390</v>
      </c>
      <c r="BC982" t="s">
        <v>78</v>
      </c>
      <c r="BD982" t="s">
        <v>331</v>
      </c>
      <c r="BE982" t="s">
        <v>56</v>
      </c>
      <c r="BF982" t="s">
        <v>106</v>
      </c>
      <c r="BG982" t="s">
        <v>174</v>
      </c>
      <c r="BH982" t="s">
        <v>174</v>
      </c>
      <c r="BI982" t="s">
        <v>111</v>
      </c>
      <c r="BJ982" t="s">
        <v>1752</v>
      </c>
      <c r="BK982" t="s">
        <v>109</v>
      </c>
      <c r="BL982" t="s">
        <v>450</v>
      </c>
      <c r="BM982" t="s">
        <v>581</v>
      </c>
      <c r="BN982" t="s">
        <v>91</v>
      </c>
      <c r="BO982" t="s">
        <v>114</v>
      </c>
      <c r="BP982" t="s">
        <v>60</v>
      </c>
      <c r="BQ982" t="s">
        <v>3176</v>
      </c>
      <c r="BR982" t="s">
        <v>25</v>
      </c>
      <c r="BS982" t="s">
        <v>25</v>
      </c>
      <c r="BT982" t="s">
        <v>25</v>
      </c>
      <c r="BU982" t="s">
        <v>65</v>
      </c>
      <c r="BV982" t="s">
        <v>24</v>
      </c>
      <c r="BW982" t="s">
        <v>578</v>
      </c>
      <c r="BX982" t="s">
        <v>1081</v>
      </c>
      <c r="BY982" t="s">
        <v>325</v>
      </c>
      <c r="BZ982" t="s">
        <v>1009</v>
      </c>
      <c r="CA982" t="s">
        <v>1724</v>
      </c>
      <c r="CB982" t="s">
        <v>403</v>
      </c>
      <c r="CC982" t="s">
        <v>440</v>
      </c>
      <c r="CD982" t="s">
        <v>3177</v>
      </c>
      <c r="CE982">
        <v>2</v>
      </c>
      <c r="CF982">
        <v>798</v>
      </c>
      <c r="CG982" t="s">
        <v>3178</v>
      </c>
      <c r="CH982" t="s">
        <v>3086</v>
      </c>
      <c r="CI982" t="s">
        <v>534</v>
      </c>
      <c r="CJ982" t="s">
        <v>948</v>
      </c>
      <c r="CK982" t="s">
        <v>422</v>
      </c>
      <c r="CL982" t="s">
        <v>830</v>
      </c>
      <c r="CM982" t="s">
        <v>473</v>
      </c>
      <c r="CN982" t="s">
        <v>3179</v>
      </c>
      <c r="CO982" t="s">
        <v>42</v>
      </c>
      <c r="CP982" t="s">
        <v>138</v>
      </c>
      <c r="CQ982" t="s">
        <v>471</v>
      </c>
      <c r="CR982" t="s">
        <v>811</v>
      </c>
      <c r="CS982">
        <v>3434</v>
      </c>
      <c r="CT982" t="s">
        <v>518</v>
      </c>
      <c r="CU982">
        <v>343</v>
      </c>
      <c r="CV982" t="s">
        <v>803</v>
      </c>
      <c r="CW982" t="s">
        <v>1435</v>
      </c>
      <c r="CX982">
        <v>11</v>
      </c>
    </row>
    <row r="983" spans="1:119" x14ac:dyDescent="0.25">
      <c r="A983" t="s">
        <v>8725</v>
      </c>
      <c r="B983" t="s">
        <v>259</v>
      </c>
      <c r="C983" t="s">
        <v>259</v>
      </c>
      <c r="D983" t="s">
        <v>837</v>
      </c>
      <c r="E983" t="s">
        <v>365</v>
      </c>
      <c r="F983" t="s">
        <v>2198</v>
      </c>
      <c r="G983" t="s">
        <v>6</v>
      </c>
      <c r="H983" t="s">
        <v>6</v>
      </c>
      <c r="I983" t="s">
        <v>7</v>
      </c>
      <c r="J983" t="s">
        <v>6174</v>
      </c>
      <c r="K983" t="s">
        <v>60</v>
      </c>
      <c r="L983" t="s">
        <v>8</v>
      </c>
      <c r="M983" t="s">
        <v>554</v>
      </c>
      <c r="N983" t="s">
        <v>153</v>
      </c>
      <c r="O983" t="s">
        <v>6175</v>
      </c>
      <c r="P983" t="s">
        <v>53</v>
      </c>
      <c r="Q983" t="s">
        <v>114</v>
      </c>
      <c r="R983" s="3">
        <v>0</v>
      </c>
      <c r="S983" t="s">
        <v>47</v>
      </c>
      <c r="T983" t="s">
        <v>49</v>
      </c>
      <c r="U983" t="s">
        <v>499</v>
      </c>
      <c r="V983" t="s">
        <v>73</v>
      </c>
      <c r="W983" t="s">
        <v>5986</v>
      </c>
      <c r="X983" t="s">
        <v>56</v>
      </c>
      <c r="Y983" t="s">
        <v>6176</v>
      </c>
      <c r="Z983" t="s">
        <v>5771</v>
      </c>
      <c r="AA983" t="s">
        <v>14</v>
      </c>
      <c r="AB983" t="s">
        <v>14</v>
      </c>
      <c r="AC983" t="s">
        <v>14</v>
      </c>
      <c r="AD983" t="s">
        <v>14</v>
      </c>
      <c r="AE983" t="s">
        <v>14</v>
      </c>
      <c r="AF983" t="s">
        <v>14</v>
      </c>
      <c r="AG983" t="s">
        <v>14</v>
      </c>
      <c r="AH983" t="s">
        <v>1</v>
      </c>
      <c r="AI983" t="s">
        <v>6177</v>
      </c>
      <c r="AJ983" t="s">
        <v>1818</v>
      </c>
      <c r="AK983" t="s">
        <v>42</v>
      </c>
      <c r="AL983">
        <v>1</v>
      </c>
      <c r="AM983" t="s">
        <v>123</v>
      </c>
      <c r="AN983" t="s">
        <v>646</v>
      </c>
      <c r="AO983" t="s">
        <v>646</v>
      </c>
      <c r="AP983" t="s">
        <v>131</v>
      </c>
      <c r="AQ983" t="s">
        <v>5387</v>
      </c>
      <c r="AR983" t="s">
        <v>340</v>
      </c>
      <c r="AS983" t="s">
        <v>3738</v>
      </c>
      <c r="AT983">
        <v>3</v>
      </c>
      <c r="AU983">
        <v>7</v>
      </c>
      <c r="AV983" t="s">
        <v>6178</v>
      </c>
      <c r="AW983" t="s">
        <v>446</v>
      </c>
      <c r="AX983" t="s">
        <v>3194</v>
      </c>
      <c r="AY983" t="s">
        <v>650</v>
      </c>
      <c r="AZ983" t="s">
        <v>96</v>
      </c>
      <c r="BA983" t="s">
        <v>96</v>
      </c>
      <c r="BB983" t="s">
        <v>97</v>
      </c>
      <c r="BC983" t="s">
        <v>98</v>
      </c>
      <c r="BD983" t="s">
        <v>98</v>
      </c>
      <c r="BE983" t="s">
        <v>101</v>
      </c>
      <c r="BF983" t="s">
        <v>101</v>
      </c>
      <c r="BG983" t="s">
        <v>101</v>
      </c>
      <c r="BH983" t="s">
        <v>2045</v>
      </c>
      <c r="BI983" t="s">
        <v>1261</v>
      </c>
      <c r="BJ983" t="s">
        <v>161</v>
      </c>
      <c r="BK983" t="s">
        <v>78</v>
      </c>
      <c r="BL983" t="s">
        <v>1136</v>
      </c>
      <c r="BM983" t="s">
        <v>6179</v>
      </c>
      <c r="BN983" t="s">
        <v>8726</v>
      </c>
      <c r="BO983">
        <v>0</v>
      </c>
      <c r="BP983">
        <v>0</v>
      </c>
      <c r="BQ983">
        <v>0</v>
      </c>
      <c r="BR983" t="s">
        <v>105</v>
      </c>
      <c r="BS983" t="s">
        <v>3855</v>
      </c>
      <c r="BT983" t="s">
        <v>741</v>
      </c>
      <c r="BU983" t="s">
        <v>2512</v>
      </c>
      <c r="BV983" t="s">
        <v>742</v>
      </c>
      <c r="BW983" t="s">
        <v>174</v>
      </c>
      <c r="BX983" t="s">
        <v>1045</v>
      </c>
      <c r="BY983" t="s">
        <v>109</v>
      </c>
      <c r="BZ983" t="s">
        <v>110</v>
      </c>
      <c r="CA983" t="s">
        <v>111</v>
      </c>
      <c r="CB983" t="s">
        <v>594</v>
      </c>
      <c r="CC983" t="s">
        <v>6180</v>
      </c>
      <c r="CD983" t="s">
        <v>1662</v>
      </c>
      <c r="CE983" t="s">
        <v>620</v>
      </c>
      <c r="CF983" t="s">
        <v>4765</v>
      </c>
      <c r="CG983" t="s">
        <v>668</v>
      </c>
      <c r="CH983" t="s">
        <v>412</v>
      </c>
      <c r="CI983" t="s">
        <v>4503</v>
      </c>
      <c r="CJ983" t="s">
        <v>6181</v>
      </c>
      <c r="CK983" t="s">
        <v>920</v>
      </c>
      <c r="CL983" t="s">
        <v>535</v>
      </c>
      <c r="CM983" t="s">
        <v>6182</v>
      </c>
      <c r="CN983" t="s">
        <v>821</v>
      </c>
      <c r="CO983" t="s">
        <v>6183</v>
      </c>
      <c r="CP983" t="s">
        <v>6184</v>
      </c>
      <c r="CQ983" t="s">
        <v>119</v>
      </c>
      <c r="CR983" t="s">
        <v>4628</v>
      </c>
      <c r="CS983" t="s">
        <v>5896</v>
      </c>
      <c r="CT983" t="s">
        <v>350</v>
      </c>
      <c r="CU983" t="s">
        <v>6185</v>
      </c>
      <c r="CV983" t="s">
        <v>540</v>
      </c>
      <c r="CW983" t="s">
        <v>830</v>
      </c>
      <c r="CX983" t="s">
        <v>830</v>
      </c>
      <c r="CY983" t="s">
        <v>3590</v>
      </c>
      <c r="CZ983" t="s">
        <v>6186</v>
      </c>
      <c r="DA983" t="s">
        <v>89</v>
      </c>
      <c r="DB983" t="s">
        <v>6187</v>
      </c>
      <c r="DC983" t="s">
        <v>2721</v>
      </c>
      <c r="DD983" t="s">
        <v>2618</v>
      </c>
      <c r="DE983" t="s">
        <v>5582</v>
      </c>
      <c r="DF983" t="s">
        <v>6188</v>
      </c>
      <c r="DG983" t="s">
        <v>871</v>
      </c>
      <c r="DH983" t="s">
        <v>215</v>
      </c>
      <c r="DI983" t="s">
        <v>38</v>
      </c>
      <c r="DJ983">
        <v>3434</v>
      </c>
      <c r="DK983">
        <v>3434</v>
      </c>
      <c r="DL983" t="s">
        <v>40</v>
      </c>
      <c r="DM983" t="s">
        <v>194</v>
      </c>
      <c r="DN983" t="s">
        <v>6189</v>
      </c>
      <c r="DO983" t="s">
        <v>2817</v>
      </c>
    </row>
    <row r="984" spans="1:119" x14ac:dyDescent="0.25">
      <c r="A984" t="s">
        <v>8727</v>
      </c>
      <c r="B984" t="s">
        <v>35</v>
      </c>
      <c r="C984" t="s">
        <v>365</v>
      </c>
      <c r="D984" t="s">
        <v>7</v>
      </c>
      <c r="E984" t="s">
        <v>92</v>
      </c>
      <c r="F984" t="s">
        <v>92</v>
      </c>
      <c r="G984" t="s">
        <v>92</v>
      </c>
      <c r="H984" t="s">
        <v>2491</v>
      </c>
      <c r="I984" t="s">
        <v>4026</v>
      </c>
      <c r="J984" t="s">
        <v>1</v>
      </c>
      <c r="K984" t="s">
        <v>1</v>
      </c>
      <c r="L984" t="s">
        <v>553</v>
      </c>
      <c r="M984" t="s">
        <v>554</v>
      </c>
      <c r="N984" t="s">
        <v>1013</v>
      </c>
      <c r="O984" t="s">
        <v>897</v>
      </c>
      <c r="P984" t="s">
        <v>114</v>
      </c>
      <c r="Q984" t="s">
        <v>8728</v>
      </c>
      <c r="R984" t="s">
        <v>630</v>
      </c>
      <c r="S984" t="s">
        <v>1630</v>
      </c>
      <c r="T984" t="s">
        <v>1631</v>
      </c>
      <c r="U984" t="s">
        <v>495</v>
      </c>
      <c r="V984" t="s">
        <v>8729</v>
      </c>
      <c r="W984" t="s">
        <v>1636</v>
      </c>
      <c r="X984" t="s">
        <v>1637</v>
      </c>
      <c r="Y984" t="s">
        <v>8730</v>
      </c>
      <c r="Z984" t="s">
        <v>8731</v>
      </c>
      <c r="AA984" t="s">
        <v>671</v>
      </c>
      <c r="AB984" t="s">
        <v>332</v>
      </c>
      <c r="AC984">
        <v>2</v>
      </c>
      <c r="AD984" t="e">
        <f>-â€”</f>
        <v>#NAME?</v>
      </c>
      <c r="AE984" t="s">
        <v>8324</v>
      </c>
      <c r="AF984" t="s">
        <v>941</v>
      </c>
      <c r="AG984" t="s">
        <v>85</v>
      </c>
      <c r="AH984" t="s">
        <v>1173</v>
      </c>
      <c r="AI984" t="s">
        <v>8325</v>
      </c>
      <c r="AJ984" t="s">
        <v>2203</v>
      </c>
      <c r="AK984">
        <v>7</v>
      </c>
      <c r="AL984" t="s">
        <v>570</v>
      </c>
      <c r="AM984" t="s">
        <v>65</v>
      </c>
      <c r="AN984" t="s">
        <v>458</v>
      </c>
      <c r="AO984" t="s">
        <v>4620</v>
      </c>
      <c r="AP984" t="s">
        <v>94</v>
      </c>
      <c r="AQ984" t="s">
        <v>1109</v>
      </c>
      <c r="AR984" t="s">
        <v>96</v>
      </c>
      <c r="AS984" t="s">
        <v>96</v>
      </c>
      <c r="AT984" t="s">
        <v>97</v>
      </c>
      <c r="AU984" t="s">
        <v>98</v>
      </c>
      <c r="AV984" t="s">
        <v>98</v>
      </c>
      <c r="AW984" t="s">
        <v>1136</v>
      </c>
      <c r="AX984" t="s">
        <v>1642</v>
      </c>
      <c r="AY984" t="s">
        <v>229</v>
      </c>
      <c r="AZ984" t="s">
        <v>101</v>
      </c>
      <c r="BA984" t="s">
        <v>317</v>
      </c>
      <c r="BB984" t="s">
        <v>390</v>
      </c>
      <c r="BC984" t="s">
        <v>78</v>
      </c>
      <c r="BD984" t="s">
        <v>159</v>
      </c>
      <c r="BE984" t="s">
        <v>56</v>
      </c>
      <c r="BF984" t="s">
        <v>805</v>
      </c>
      <c r="BG984" t="s">
        <v>331</v>
      </c>
      <c r="BH984" t="s">
        <v>6341</v>
      </c>
      <c r="BI984" t="s">
        <v>8326</v>
      </c>
      <c r="BJ984" t="s">
        <v>174</v>
      </c>
      <c r="BK984" t="s">
        <v>174</v>
      </c>
      <c r="BL984" t="s">
        <v>1045</v>
      </c>
      <c r="BM984" t="s">
        <v>450</v>
      </c>
      <c r="BN984" t="s">
        <v>109</v>
      </c>
      <c r="BO984" t="s">
        <v>1097</v>
      </c>
      <c r="BP984" t="s">
        <v>1646</v>
      </c>
      <c r="BQ984" t="s">
        <v>456</v>
      </c>
      <c r="BR984" t="s">
        <v>36</v>
      </c>
      <c r="BS984" t="s">
        <v>407</v>
      </c>
      <c r="BT984" t="s">
        <v>89</v>
      </c>
      <c r="BU984" t="s">
        <v>28</v>
      </c>
      <c r="BV984" t="s">
        <v>1485</v>
      </c>
      <c r="BW984" t="s">
        <v>3040</v>
      </c>
      <c r="BX984" t="s">
        <v>8526</v>
      </c>
      <c r="BY984" t="s">
        <v>797</v>
      </c>
      <c r="BZ984" t="s">
        <v>1648</v>
      </c>
      <c r="CA984">
        <v>5</v>
      </c>
      <c r="CB984" t="s">
        <v>187</v>
      </c>
      <c r="CC984" t="s">
        <v>1268</v>
      </c>
      <c r="CD984" t="s">
        <v>8732</v>
      </c>
      <c r="CE984" t="s">
        <v>1009</v>
      </c>
      <c r="CF984" t="s">
        <v>8733</v>
      </c>
      <c r="CG984" t="s">
        <v>6979</v>
      </c>
      <c r="CH984" t="s">
        <v>2793</v>
      </c>
      <c r="CI984" t="s">
        <v>3865</v>
      </c>
      <c r="CJ984" t="s">
        <v>4338</v>
      </c>
      <c r="CK984" t="s">
        <v>3528</v>
      </c>
      <c r="CL984" t="s">
        <v>1651</v>
      </c>
      <c r="CM984" t="s">
        <v>871</v>
      </c>
      <c r="CN984" t="s">
        <v>1652</v>
      </c>
      <c r="CO984" t="s">
        <v>661</v>
      </c>
      <c r="CP984" t="s">
        <v>1653</v>
      </c>
      <c r="CQ984" t="s">
        <v>540</v>
      </c>
      <c r="CR984">
        <v>3434</v>
      </c>
      <c r="CS984">
        <v>3434</v>
      </c>
      <c r="CT984" t="s">
        <v>40</v>
      </c>
      <c r="CU984" t="s">
        <v>194</v>
      </c>
      <c r="CV984" t="s">
        <v>2906</v>
      </c>
      <c r="CW984">
        <v>114</v>
      </c>
    </row>
    <row r="985" spans="1:119" x14ac:dyDescent="0.25">
      <c r="A985" t="s">
        <v>8734</v>
      </c>
      <c r="B985" t="s">
        <v>1528</v>
      </c>
      <c r="C985" t="s">
        <v>365</v>
      </c>
      <c r="D985" t="s">
        <v>7</v>
      </c>
      <c r="E985" t="s">
        <v>60</v>
      </c>
      <c r="F985" t="s">
        <v>71</v>
      </c>
      <c r="G985" t="s">
        <v>6</v>
      </c>
      <c r="H985" t="s">
        <v>39</v>
      </c>
      <c r="I985" t="s">
        <v>1</v>
      </c>
      <c r="J985" t="s">
        <v>1</v>
      </c>
      <c r="K985" t="s">
        <v>602</v>
      </c>
      <c r="L985" t="s">
        <v>6919</v>
      </c>
      <c r="M985" t="s">
        <v>14</v>
      </c>
      <c r="N985" t="s">
        <v>14</v>
      </c>
      <c r="O985" t="s">
        <v>14</v>
      </c>
      <c r="P985" t="s">
        <v>14</v>
      </c>
      <c r="Q985" t="s">
        <v>1449</v>
      </c>
      <c r="R985" t="s">
        <v>487</v>
      </c>
      <c r="S985" t="s">
        <v>47</v>
      </c>
      <c r="T985" t="s">
        <v>6754</v>
      </c>
      <c r="U985" t="s">
        <v>458</v>
      </c>
      <c r="V985" t="s">
        <v>458</v>
      </c>
      <c r="W985" t="s">
        <v>8735</v>
      </c>
      <c r="X985" t="s">
        <v>8736</v>
      </c>
      <c r="Y985" t="s">
        <v>3536</v>
      </c>
      <c r="Z985" t="s">
        <v>78</v>
      </c>
      <c r="AA985" t="s">
        <v>78</v>
      </c>
      <c r="AB985" t="s">
        <v>830</v>
      </c>
      <c r="AC985" t="s">
        <v>204</v>
      </c>
      <c r="AD985" t="s">
        <v>5279</v>
      </c>
      <c r="AE985">
        <v>3</v>
      </c>
      <c r="AF985" t="s">
        <v>1188</v>
      </c>
      <c r="AG985" t="s">
        <v>2805</v>
      </c>
      <c r="AH985" t="s">
        <v>229</v>
      </c>
      <c r="AI985" t="s">
        <v>229</v>
      </c>
      <c r="AJ985" t="s">
        <v>229</v>
      </c>
      <c r="AK985" t="s">
        <v>229</v>
      </c>
      <c r="AL985" t="s">
        <v>377</v>
      </c>
      <c r="AM985" t="s">
        <v>8737</v>
      </c>
      <c r="AN985" t="s">
        <v>2779</v>
      </c>
      <c r="AO985" t="s">
        <v>566</v>
      </c>
      <c r="AP985" t="s">
        <v>3192</v>
      </c>
      <c r="AQ985" t="s">
        <v>2398</v>
      </c>
      <c r="AR985" t="s">
        <v>1608</v>
      </c>
      <c r="AS985" t="s">
        <v>113</v>
      </c>
      <c r="AT985" t="s">
        <v>65</v>
      </c>
      <c r="AU985" t="s">
        <v>65</v>
      </c>
      <c r="AV985" t="s">
        <v>65</v>
      </c>
      <c r="AW985" t="s">
        <v>232</v>
      </c>
      <c r="AX985" t="s">
        <v>94</v>
      </c>
      <c r="AY985" t="s">
        <v>1109</v>
      </c>
      <c r="AZ985" t="s">
        <v>96</v>
      </c>
      <c r="BA985" t="s">
        <v>96</v>
      </c>
      <c r="BB985" t="s">
        <v>97</v>
      </c>
      <c r="BC985" t="s">
        <v>98</v>
      </c>
      <c r="BD985" t="s">
        <v>98</v>
      </c>
      <c r="BE985" t="s">
        <v>98</v>
      </c>
      <c r="BF985" t="s">
        <v>1136</v>
      </c>
      <c r="BG985" t="s">
        <v>101</v>
      </c>
      <c r="BH985" t="s">
        <v>101</v>
      </c>
      <c r="BI985" t="s">
        <v>317</v>
      </c>
      <c r="BJ985" t="s">
        <v>104</v>
      </c>
      <c r="BK985" t="s">
        <v>105</v>
      </c>
      <c r="BL985" t="s">
        <v>56</v>
      </c>
      <c r="BM985" t="s">
        <v>4132</v>
      </c>
      <c r="BN985" t="s">
        <v>174</v>
      </c>
      <c r="BO985" t="s">
        <v>174</v>
      </c>
      <c r="BP985" t="s">
        <v>111</v>
      </c>
      <c r="BQ985" t="s">
        <v>111</v>
      </c>
      <c r="BR985" t="s">
        <v>109</v>
      </c>
      <c r="BS985" t="s">
        <v>450</v>
      </c>
      <c r="BT985" t="s">
        <v>242</v>
      </c>
      <c r="BU985" t="s">
        <v>91</v>
      </c>
      <c r="BV985" t="s">
        <v>114</v>
      </c>
      <c r="BW985" t="s">
        <v>8738</v>
      </c>
      <c r="BX985" t="s">
        <v>2943</v>
      </c>
      <c r="BY985" t="s">
        <v>3977</v>
      </c>
      <c r="BZ985" t="s">
        <v>253</v>
      </c>
      <c r="CA985" t="s">
        <v>2448</v>
      </c>
      <c r="CB985" t="s">
        <v>506</v>
      </c>
      <c r="CC985" t="s">
        <v>600</v>
      </c>
      <c r="CD985" t="s">
        <v>45</v>
      </c>
      <c r="CE985" t="s">
        <v>121</v>
      </c>
      <c r="CF985" t="s">
        <v>4887</v>
      </c>
      <c r="CG985" t="s">
        <v>1031</v>
      </c>
      <c r="CH985" t="s">
        <v>124</v>
      </c>
      <c r="CI985" t="s">
        <v>8739</v>
      </c>
      <c r="CJ985" t="s">
        <v>826</v>
      </c>
      <c r="CK985" t="s">
        <v>2655</v>
      </c>
      <c r="CL985" t="s">
        <v>622</v>
      </c>
      <c r="CM985" t="s">
        <v>5379</v>
      </c>
      <c r="CN985" t="s">
        <v>24</v>
      </c>
      <c r="CO985" t="s">
        <v>2057</v>
      </c>
      <c r="CP985" t="s">
        <v>8740</v>
      </c>
      <c r="CQ985" t="s">
        <v>1774</v>
      </c>
      <c r="CR985" t="s">
        <v>1775</v>
      </c>
      <c r="CS985" t="s">
        <v>1776</v>
      </c>
      <c r="CT985" t="s">
        <v>1777</v>
      </c>
      <c r="CU985" t="s">
        <v>1778</v>
      </c>
      <c r="CV985">
        <v>1</v>
      </c>
      <c r="CW985">
        <v>3434</v>
      </c>
      <c r="CX985" t="s">
        <v>787</v>
      </c>
      <c r="CY985" s="4">
        <v>3.43</v>
      </c>
      <c r="CZ985" t="s">
        <v>274</v>
      </c>
      <c r="DA985" t="s">
        <v>8741</v>
      </c>
    </row>
    <row r="986" spans="1:119" x14ac:dyDescent="0.25">
      <c r="A986" t="s">
        <v>8742</v>
      </c>
      <c r="B986" t="s">
        <v>35</v>
      </c>
      <c r="C986" t="s">
        <v>36</v>
      </c>
      <c r="D986" t="s">
        <v>332</v>
      </c>
      <c r="E986" t="s">
        <v>332</v>
      </c>
      <c r="F986" t="s">
        <v>64</v>
      </c>
      <c r="G986" t="s">
        <v>1738</v>
      </c>
      <c r="H986" t="s">
        <v>40</v>
      </c>
      <c r="I986" t="s">
        <v>40</v>
      </c>
      <c r="J986" t="s">
        <v>40</v>
      </c>
      <c r="K986" t="s">
        <v>40</v>
      </c>
      <c r="L986" t="s">
        <v>1289</v>
      </c>
      <c r="M986" t="s">
        <v>47</v>
      </c>
      <c r="N986" t="s">
        <v>49</v>
      </c>
      <c r="O986" t="s">
        <v>373</v>
      </c>
      <c r="P986" t="s">
        <v>3584</v>
      </c>
      <c r="Q986" t="s">
        <v>3585</v>
      </c>
      <c r="R986" t="s">
        <v>1437</v>
      </c>
      <c r="S986" t="s">
        <v>91</v>
      </c>
      <c r="T986" t="s">
        <v>1610</v>
      </c>
      <c r="U986" t="s">
        <v>14</v>
      </c>
      <c r="V986" t="s">
        <v>14</v>
      </c>
      <c r="W986" t="s">
        <v>14</v>
      </c>
      <c r="X986" t="s">
        <v>1948</v>
      </c>
      <c r="Y986" t="s">
        <v>5452</v>
      </c>
      <c r="Z986" t="s">
        <v>3586</v>
      </c>
      <c r="AA986" t="s">
        <v>927</v>
      </c>
      <c r="AB986" t="s">
        <v>3587</v>
      </c>
      <c r="AC986" t="s">
        <v>1</v>
      </c>
      <c r="AD986" t="s">
        <v>26</v>
      </c>
      <c r="AE986" t="s">
        <v>1956</v>
      </c>
      <c r="AF986">
        <v>1</v>
      </c>
      <c r="AG986" t="s">
        <v>114</v>
      </c>
      <c r="AH986" t="s">
        <v>123</v>
      </c>
      <c r="AI986" t="s">
        <v>66</v>
      </c>
      <c r="AJ986" t="s">
        <v>1325</v>
      </c>
      <c r="AK986" t="s">
        <v>1326</v>
      </c>
      <c r="AL986" t="s">
        <v>329</v>
      </c>
      <c r="AM986" t="s">
        <v>731</v>
      </c>
      <c r="AN986" t="s">
        <v>119</v>
      </c>
      <c r="AO986" t="s">
        <v>567</v>
      </c>
      <c r="AP986" t="s">
        <v>3588</v>
      </c>
      <c r="AQ986" t="s">
        <v>3589</v>
      </c>
      <c r="AR986" t="s">
        <v>3590</v>
      </c>
      <c r="AS986" t="s">
        <v>204</v>
      </c>
      <c r="AT986" t="s">
        <v>2565</v>
      </c>
      <c r="AU986" t="s">
        <v>534</v>
      </c>
      <c r="AV986" t="s">
        <v>1727</v>
      </c>
      <c r="AW986" t="s">
        <v>1045</v>
      </c>
      <c r="AX986" t="s">
        <v>174</v>
      </c>
      <c r="AY986" t="s">
        <v>65</v>
      </c>
      <c r="AZ986" t="s">
        <v>3591</v>
      </c>
      <c r="BA986" t="s">
        <v>29</v>
      </c>
      <c r="BB986" t="s">
        <v>354</v>
      </c>
      <c r="BC986" t="s">
        <v>3592</v>
      </c>
      <c r="BD986" t="s">
        <v>844</v>
      </c>
      <c r="BE986" t="s">
        <v>3593</v>
      </c>
      <c r="BF986" t="s">
        <v>532</v>
      </c>
      <c r="BG986" t="s">
        <v>3594</v>
      </c>
      <c r="BH986" t="s">
        <v>1662</v>
      </c>
      <c r="BI986" t="s">
        <v>3595</v>
      </c>
      <c r="BJ986" t="s">
        <v>24</v>
      </c>
      <c r="BK986" t="s">
        <v>3596</v>
      </c>
      <c r="BL986" t="s">
        <v>3597</v>
      </c>
      <c r="BM986" t="s">
        <v>1814</v>
      </c>
      <c r="BN986" t="s">
        <v>3598</v>
      </c>
      <c r="BO986" t="s">
        <v>1337</v>
      </c>
      <c r="BP986" t="s">
        <v>1338</v>
      </c>
      <c r="BQ986" t="s">
        <v>1339</v>
      </c>
      <c r="BR986" t="s">
        <v>1340</v>
      </c>
      <c r="BS986" t="s">
        <v>569</v>
      </c>
      <c r="BT986" t="s">
        <v>422</v>
      </c>
      <c r="BU986" t="s">
        <v>326</v>
      </c>
      <c r="BV986">
        <v>6</v>
      </c>
      <c r="BW986" t="s">
        <v>3599</v>
      </c>
      <c r="BX986" t="s">
        <v>622</v>
      </c>
      <c r="BY986" t="s">
        <v>3600</v>
      </c>
      <c r="BZ986" t="s">
        <v>1344</v>
      </c>
      <c r="CA986">
        <v>3434</v>
      </c>
      <c r="CB986" t="s">
        <v>194</v>
      </c>
      <c r="CC986" t="s">
        <v>8070</v>
      </c>
    </row>
    <row r="987" spans="1:119" x14ac:dyDescent="0.25">
      <c r="A987" t="s">
        <v>8743</v>
      </c>
      <c r="B987" t="s">
        <v>35</v>
      </c>
      <c r="C987" t="s">
        <v>1308</v>
      </c>
      <c r="D987" t="s">
        <v>3583</v>
      </c>
      <c r="E987" t="s">
        <v>1738</v>
      </c>
      <c r="F987" t="s">
        <v>2259</v>
      </c>
      <c r="G987" t="s">
        <v>1449</v>
      </c>
      <c r="H987" t="s">
        <v>47</v>
      </c>
      <c r="I987" t="s">
        <v>40</v>
      </c>
      <c r="J987" t="s">
        <v>40</v>
      </c>
      <c r="K987" t="s">
        <v>40</v>
      </c>
      <c r="L987" t="s">
        <v>49</v>
      </c>
      <c r="M987" t="s">
        <v>373</v>
      </c>
      <c r="N987" t="s">
        <v>3584</v>
      </c>
      <c r="O987" t="s">
        <v>485</v>
      </c>
      <c r="P987" t="s">
        <v>16</v>
      </c>
      <c r="Q987" t="s">
        <v>8744</v>
      </c>
      <c r="R987" t="s">
        <v>1610</v>
      </c>
      <c r="S987" t="s">
        <v>14</v>
      </c>
      <c r="T987" t="s">
        <v>14</v>
      </c>
      <c r="U987" t="s">
        <v>14</v>
      </c>
      <c r="V987" t="s">
        <v>1948</v>
      </c>
      <c r="W987" t="s">
        <v>667</v>
      </c>
      <c r="X987" t="s">
        <v>288</v>
      </c>
      <c r="Y987" t="s">
        <v>494</v>
      </c>
      <c r="Z987" t="s">
        <v>8745</v>
      </c>
      <c r="AA987" t="s">
        <v>8026</v>
      </c>
      <c r="AB987" t="s">
        <v>1036</v>
      </c>
      <c r="AC987" t="s">
        <v>7845</v>
      </c>
      <c r="AD987" t="s">
        <v>319</v>
      </c>
      <c r="AE987" t="s">
        <v>114</v>
      </c>
      <c r="AF987" t="s">
        <v>123</v>
      </c>
      <c r="AG987" t="s">
        <v>66</v>
      </c>
      <c r="AH987" t="s">
        <v>97</v>
      </c>
      <c r="AI987" t="s">
        <v>1326</v>
      </c>
      <c r="AJ987" t="s">
        <v>329</v>
      </c>
      <c r="AK987" t="s">
        <v>731</v>
      </c>
      <c r="AL987" t="s">
        <v>119</v>
      </c>
      <c r="AM987" t="s">
        <v>567</v>
      </c>
      <c r="AN987" t="s">
        <v>313</v>
      </c>
      <c r="AO987" t="s">
        <v>7846</v>
      </c>
      <c r="AP987" t="s">
        <v>237</v>
      </c>
      <c r="AQ987" t="s">
        <v>7847</v>
      </c>
      <c r="AR987" t="s">
        <v>501</v>
      </c>
      <c r="AS987" t="s">
        <v>1727</v>
      </c>
      <c r="AT987" t="s">
        <v>109</v>
      </c>
      <c r="AU987" t="s">
        <v>174</v>
      </c>
      <c r="AV987" t="s">
        <v>65</v>
      </c>
      <c r="AW987" t="s">
        <v>3591</v>
      </c>
      <c r="AX987" t="s">
        <v>29</v>
      </c>
      <c r="AY987" t="s">
        <v>354</v>
      </c>
      <c r="AZ987" t="s">
        <v>1724</v>
      </c>
      <c r="BA987" t="s">
        <v>25</v>
      </c>
      <c r="BB987" t="s">
        <v>2006</v>
      </c>
      <c r="BC987" t="s">
        <v>366</v>
      </c>
      <c r="BD987" t="s">
        <v>2537</v>
      </c>
      <c r="BE987" t="s">
        <v>4122</v>
      </c>
      <c r="BF987" t="s">
        <v>1662</v>
      </c>
      <c r="BG987" t="s">
        <v>2553</v>
      </c>
      <c r="BH987" t="s">
        <v>24</v>
      </c>
      <c r="BI987" t="s">
        <v>7387</v>
      </c>
      <c r="BJ987" t="s">
        <v>85</v>
      </c>
      <c r="BK987" t="s">
        <v>1814</v>
      </c>
      <c r="BL987" t="s">
        <v>3598</v>
      </c>
      <c r="BM987" t="s">
        <v>1337</v>
      </c>
      <c r="BN987" t="s">
        <v>1338</v>
      </c>
      <c r="BO987" t="s">
        <v>1339</v>
      </c>
      <c r="BP987" t="s">
        <v>1340</v>
      </c>
      <c r="BQ987" t="s">
        <v>569</v>
      </c>
      <c r="BR987" t="s">
        <v>422</v>
      </c>
      <c r="BS987" t="s">
        <v>326</v>
      </c>
      <c r="BT987">
        <v>6</v>
      </c>
      <c r="BU987" t="s">
        <v>3599</v>
      </c>
      <c r="BV987" t="s">
        <v>622</v>
      </c>
      <c r="BW987" t="s">
        <v>3600</v>
      </c>
      <c r="BX987" t="s">
        <v>1344</v>
      </c>
      <c r="BY987" t="s">
        <v>332</v>
      </c>
      <c r="BZ987">
        <v>3434</v>
      </c>
      <c r="CA987" t="s">
        <v>194</v>
      </c>
      <c r="CB987" t="s">
        <v>274</v>
      </c>
    </row>
    <row r="988" spans="1:119" x14ac:dyDescent="0.25">
      <c r="A988" t="s">
        <v>8746</v>
      </c>
      <c r="B988" t="s">
        <v>35</v>
      </c>
      <c r="C988" t="s">
        <v>1717</v>
      </c>
      <c r="D988" t="s">
        <v>8176</v>
      </c>
      <c r="E988" t="s">
        <v>39</v>
      </c>
      <c r="F988" t="s">
        <v>278</v>
      </c>
      <c r="G988" t="s">
        <v>6175</v>
      </c>
      <c r="H988" t="s">
        <v>71</v>
      </c>
      <c r="I988" t="s">
        <v>114</v>
      </c>
      <c r="J988" t="s">
        <v>114</v>
      </c>
      <c r="K988" t="s">
        <v>114</v>
      </c>
      <c r="L988" t="s">
        <v>8747</v>
      </c>
      <c r="M988" t="s">
        <v>440</v>
      </c>
      <c r="N988" t="s">
        <v>25</v>
      </c>
      <c r="O988" t="s">
        <v>1031</v>
      </c>
      <c r="P988" t="s">
        <v>821</v>
      </c>
      <c r="Q988" t="s">
        <v>3955</v>
      </c>
      <c r="R988" t="s">
        <v>8748</v>
      </c>
      <c r="S988" t="s">
        <v>468</v>
      </c>
      <c r="T988" t="s">
        <v>1496</v>
      </c>
      <c r="U988" t="s">
        <v>487</v>
      </c>
      <c r="V988">
        <v>78</v>
      </c>
      <c r="W988" t="s">
        <v>57</v>
      </c>
      <c r="X988" t="s">
        <v>736</v>
      </c>
      <c r="Y988" t="s">
        <v>419</v>
      </c>
      <c r="Z988" t="s">
        <v>8749</v>
      </c>
      <c r="AA988" t="s">
        <v>70</v>
      </c>
      <c r="AB988">
        <v>3434</v>
      </c>
      <c r="AC988" t="s">
        <v>518</v>
      </c>
      <c r="AD988">
        <v>3</v>
      </c>
      <c r="AE988" t="s">
        <v>8750</v>
      </c>
    </row>
    <row r="989" spans="1:119" x14ac:dyDescent="0.25">
      <c r="A989" t="s">
        <v>8751</v>
      </c>
      <c r="B989" t="s">
        <v>5063</v>
      </c>
      <c r="C989" t="s">
        <v>16</v>
      </c>
      <c r="D989" t="s">
        <v>3871</v>
      </c>
      <c r="E989" t="s">
        <v>1062</v>
      </c>
      <c r="F989" t="s">
        <v>5064</v>
      </c>
      <c r="G989" t="s">
        <v>5065</v>
      </c>
      <c r="H989" t="s">
        <v>1154</v>
      </c>
      <c r="I989" t="s">
        <v>528</v>
      </c>
      <c r="J989" t="s">
        <v>528</v>
      </c>
      <c r="K989" t="s">
        <v>1</v>
      </c>
      <c r="L989" t="s">
        <v>1</v>
      </c>
      <c r="M989" t="s">
        <v>1575</v>
      </c>
      <c r="N989" t="s">
        <v>841</v>
      </c>
      <c r="O989" t="s">
        <v>14</v>
      </c>
      <c r="P989" t="s">
        <v>14</v>
      </c>
      <c r="Q989" t="s">
        <v>14</v>
      </c>
      <c r="R989" t="s">
        <v>14</v>
      </c>
      <c r="S989" t="s">
        <v>85</v>
      </c>
      <c r="T989" t="s">
        <v>85</v>
      </c>
      <c r="U989" t="s">
        <v>3874</v>
      </c>
      <c r="V989" t="s">
        <v>2269</v>
      </c>
      <c r="W989" t="s">
        <v>3875</v>
      </c>
      <c r="X989" t="s">
        <v>3876</v>
      </c>
      <c r="Y989" t="s">
        <v>42</v>
      </c>
      <c r="Z989" t="s">
        <v>159</v>
      </c>
      <c r="AA989" t="s">
        <v>26</v>
      </c>
      <c r="AB989" t="s">
        <v>350</v>
      </c>
      <c r="AC989" t="s">
        <v>993</v>
      </c>
      <c r="AD989" t="s">
        <v>288</v>
      </c>
      <c r="AE989" t="s">
        <v>3684</v>
      </c>
      <c r="AF989">
        <v>2</v>
      </c>
      <c r="AG989" t="s">
        <v>1453</v>
      </c>
      <c r="AH989" t="s">
        <v>2170</v>
      </c>
      <c r="AI989" t="s">
        <v>5066</v>
      </c>
      <c r="AJ989" t="s">
        <v>927</v>
      </c>
      <c r="AK989" t="s">
        <v>3880</v>
      </c>
      <c r="AL989" t="s">
        <v>534</v>
      </c>
      <c r="AM989" t="s">
        <v>407</v>
      </c>
      <c r="AN989" t="s">
        <v>280</v>
      </c>
      <c r="AO989" t="s">
        <v>3881</v>
      </c>
      <c r="AP989" t="s">
        <v>946</v>
      </c>
      <c r="AQ989" t="s">
        <v>3882</v>
      </c>
      <c r="AR989" t="s">
        <v>24</v>
      </c>
      <c r="AS989" t="s">
        <v>237</v>
      </c>
      <c r="AT989" t="s">
        <v>40</v>
      </c>
      <c r="AU989" t="s">
        <v>194</v>
      </c>
      <c r="AV989">
        <v>3434</v>
      </c>
      <c r="AW989" t="s">
        <v>1561</v>
      </c>
      <c r="AX989" t="s">
        <v>3158</v>
      </c>
      <c r="AY989" t="s">
        <v>2122</v>
      </c>
    </row>
    <row r="990" spans="1:119" x14ac:dyDescent="0.25">
      <c r="A990" t="s">
        <v>8752</v>
      </c>
      <c r="B990" t="s">
        <v>35</v>
      </c>
      <c r="C990" t="s">
        <v>365</v>
      </c>
      <c r="D990" t="s">
        <v>7</v>
      </c>
      <c r="E990" t="s">
        <v>551</v>
      </c>
      <c r="F990" t="s">
        <v>6550</v>
      </c>
      <c r="G990" t="s">
        <v>1</v>
      </c>
      <c r="H990" t="s">
        <v>1</v>
      </c>
      <c r="I990" t="s">
        <v>1</v>
      </c>
      <c r="J990" t="s">
        <v>26</v>
      </c>
      <c r="K990" t="s">
        <v>26</v>
      </c>
      <c r="L990" t="s">
        <v>26</v>
      </c>
      <c r="M990" t="s">
        <v>26</v>
      </c>
      <c r="N990" t="s">
        <v>741</v>
      </c>
      <c r="O990" t="s">
        <v>119</v>
      </c>
      <c r="P990" t="s">
        <v>2717</v>
      </c>
      <c r="Q990" t="s">
        <v>4154</v>
      </c>
      <c r="R990" t="s">
        <v>4155</v>
      </c>
      <c r="S990" t="s">
        <v>280</v>
      </c>
      <c r="T990" t="s">
        <v>4156</v>
      </c>
      <c r="U990" t="s">
        <v>4157</v>
      </c>
      <c r="V990" t="s">
        <v>4158</v>
      </c>
      <c r="W990" t="s">
        <v>14</v>
      </c>
      <c r="X990" t="s">
        <v>14</v>
      </c>
      <c r="Y990" t="s">
        <v>14</v>
      </c>
      <c r="Z990" t="s">
        <v>14</v>
      </c>
      <c r="AA990" t="s">
        <v>528</v>
      </c>
      <c r="AB990" t="s">
        <v>528</v>
      </c>
      <c r="AC990" t="s">
        <v>5367</v>
      </c>
      <c r="AD990" t="s">
        <v>2644</v>
      </c>
      <c r="AE990" t="s">
        <v>4159</v>
      </c>
      <c r="AF990" t="s">
        <v>4160</v>
      </c>
      <c r="AG990" t="s">
        <v>803</v>
      </c>
      <c r="AH990" t="s">
        <v>898</v>
      </c>
      <c r="AI990" t="s">
        <v>1639</v>
      </c>
      <c r="AJ990" t="s">
        <v>4162</v>
      </c>
      <c r="AK990" t="s">
        <v>941</v>
      </c>
      <c r="AL990" t="s">
        <v>82</v>
      </c>
      <c r="AM990" t="s">
        <v>4163</v>
      </c>
      <c r="AN990" t="s">
        <v>902</v>
      </c>
      <c r="AO990" t="s">
        <v>25</v>
      </c>
      <c r="AP990" t="s">
        <v>25</v>
      </c>
      <c r="AQ990" t="s">
        <v>1134</v>
      </c>
      <c r="AR990" t="s">
        <v>4164</v>
      </c>
      <c r="AS990" t="s">
        <v>94</v>
      </c>
      <c r="AT990" t="s">
        <v>97</v>
      </c>
      <c r="AU990" t="s">
        <v>98</v>
      </c>
      <c r="AV990" t="s">
        <v>101</v>
      </c>
      <c r="AW990" t="s">
        <v>373</v>
      </c>
      <c r="AX990" t="s">
        <v>123</v>
      </c>
      <c r="AY990" t="s">
        <v>846</v>
      </c>
      <c r="AZ990" t="s">
        <v>36</v>
      </c>
      <c r="BA990" t="s">
        <v>48</v>
      </c>
      <c r="BB990" t="s">
        <v>4168</v>
      </c>
      <c r="BC990" t="s">
        <v>96</v>
      </c>
      <c r="BD990" t="s">
        <v>56</v>
      </c>
      <c r="BE990" t="s">
        <v>485</v>
      </c>
      <c r="BF990" t="s">
        <v>105</v>
      </c>
      <c r="BG990" t="s">
        <v>928</v>
      </c>
      <c r="BH990">
        <v>1</v>
      </c>
      <c r="BI990" t="s">
        <v>174</v>
      </c>
      <c r="BJ990" t="s">
        <v>1036</v>
      </c>
      <c r="BK990" t="s">
        <v>2945</v>
      </c>
      <c r="BL990" t="s">
        <v>328</v>
      </c>
      <c r="BM990" t="s">
        <v>1699</v>
      </c>
      <c r="BN990" t="s">
        <v>76</v>
      </c>
      <c r="BO990" t="s">
        <v>60</v>
      </c>
      <c r="BP990" t="s">
        <v>819</v>
      </c>
      <c r="BQ990" t="s">
        <v>4169</v>
      </c>
      <c r="BR990">
        <v>7</v>
      </c>
      <c r="BS990" t="s">
        <v>1031</v>
      </c>
      <c r="BT990" t="s">
        <v>4170</v>
      </c>
      <c r="BU990" t="s">
        <v>878</v>
      </c>
      <c r="BV990" t="s">
        <v>4171</v>
      </c>
      <c r="BW990" t="s">
        <v>4172</v>
      </c>
      <c r="BX990" t="s">
        <v>1771</v>
      </c>
      <c r="BY990" t="s">
        <v>3067</v>
      </c>
      <c r="BZ990" t="s">
        <v>1846</v>
      </c>
      <c r="CA990" t="s">
        <v>350</v>
      </c>
      <c r="CB990" t="s">
        <v>4173</v>
      </c>
      <c r="CC990" t="s">
        <v>943</v>
      </c>
      <c r="CD990" t="s">
        <v>830</v>
      </c>
      <c r="CE990" t="s">
        <v>268</v>
      </c>
      <c r="CF990" t="s">
        <v>3196</v>
      </c>
      <c r="CG990" t="s">
        <v>4176</v>
      </c>
      <c r="CH990" t="s">
        <v>422</v>
      </c>
      <c r="CI990" t="s">
        <v>422</v>
      </c>
      <c r="CJ990" t="s">
        <v>2445</v>
      </c>
      <c r="CK990" t="s">
        <v>555</v>
      </c>
      <c r="CL990" t="s">
        <v>2922</v>
      </c>
      <c r="CM990" t="s">
        <v>40</v>
      </c>
      <c r="CN990" t="s">
        <v>194</v>
      </c>
      <c r="CO990">
        <v>343</v>
      </c>
      <c r="CP990" t="s">
        <v>229</v>
      </c>
    </row>
    <row r="991" spans="1:119" x14ac:dyDescent="0.25">
      <c r="A991" t="s">
        <v>8753</v>
      </c>
      <c r="B991" t="s">
        <v>1177</v>
      </c>
      <c r="C991" t="s">
        <v>159</v>
      </c>
      <c r="D991" t="s">
        <v>197</v>
      </c>
      <c r="E991" t="s">
        <v>8105</v>
      </c>
      <c r="F991" t="s">
        <v>6300</v>
      </c>
      <c r="G991" t="s">
        <v>209</v>
      </c>
      <c r="H991" t="s">
        <v>2325</v>
      </c>
      <c r="I991" t="s">
        <v>2663</v>
      </c>
      <c r="J991" t="s">
        <v>751</v>
      </c>
      <c r="K991" t="s">
        <v>5636</v>
      </c>
      <c r="L991" t="s">
        <v>114</v>
      </c>
      <c r="M991" t="s">
        <v>8106</v>
      </c>
      <c r="N991" t="s">
        <v>249</v>
      </c>
      <c r="O991" t="s">
        <v>47</v>
      </c>
      <c r="P991" t="s">
        <v>49</v>
      </c>
      <c r="Q991" t="s">
        <v>16</v>
      </c>
      <c r="R991" t="s">
        <v>966</v>
      </c>
      <c r="S991" t="s">
        <v>8107</v>
      </c>
      <c r="T991" t="s">
        <v>40</v>
      </c>
      <c r="U991" t="s">
        <v>85</v>
      </c>
      <c r="V991" t="s">
        <v>1790</v>
      </c>
      <c r="W991" t="s">
        <v>2006</v>
      </c>
      <c r="X991" t="s">
        <v>3648</v>
      </c>
      <c r="Y991" t="s">
        <v>89</v>
      </c>
      <c r="Z991" t="s">
        <v>14</v>
      </c>
      <c r="AA991" t="s">
        <v>14</v>
      </c>
      <c r="AB991" t="s">
        <v>14</v>
      </c>
      <c r="AC991" t="s">
        <v>14</v>
      </c>
      <c r="AD991" t="s">
        <v>14</v>
      </c>
      <c r="AE991" t="s">
        <v>8108</v>
      </c>
      <c r="AF991" t="s">
        <v>963</v>
      </c>
      <c r="AG991" t="s">
        <v>8109</v>
      </c>
      <c r="AH991" t="e">
        <f>F</f>
        <v>#NAME?</v>
      </c>
      <c r="AI991" t="s">
        <v>3055</v>
      </c>
      <c r="AJ991" t="s">
        <v>1488</v>
      </c>
      <c r="AK991" t="s">
        <v>36</v>
      </c>
      <c r="AL991" t="s">
        <v>3251</v>
      </c>
      <c r="AM991" t="s">
        <v>3251</v>
      </c>
      <c r="AN991" t="s">
        <v>721</v>
      </c>
      <c r="AO991" t="s">
        <v>349</v>
      </c>
      <c r="AP991" t="s">
        <v>220</v>
      </c>
      <c r="AQ991" t="s">
        <v>222</v>
      </c>
      <c r="AR991" t="s">
        <v>216</v>
      </c>
      <c r="AS991" t="s">
        <v>5778</v>
      </c>
      <c r="AT991" t="s">
        <v>975</v>
      </c>
      <c r="AU991" t="s">
        <v>976</v>
      </c>
      <c r="AV991" t="s">
        <v>765</v>
      </c>
      <c r="AW991" t="s">
        <v>1031</v>
      </c>
      <c r="AX991" t="s">
        <v>94</v>
      </c>
      <c r="AY991" t="s">
        <v>94</v>
      </c>
      <c r="AZ991" t="s">
        <v>1599</v>
      </c>
      <c r="BA991" t="s">
        <v>97</v>
      </c>
      <c r="BB991" t="s">
        <v>98</v>
      </c>
      <c r="BC991" t="s">
        <v>98</v>
      </c>
      <c r="BD991" t="s">
        <v>101</v>
      </c>
      <c r="BE991" t="s">
        <v>101</v>
      </c>
      <c r="BF991" t="s">
        <v>101</v>
      </c>
      <c r="BG991" t="s">
        <v>3969</v>
      </c>
      <c r="BH991" t="s">
        <v>42</v>
      </c>
      <c r="BI991" t="s">
        <v>42</v>
      </c>
      <c r="BJ991" t="s">
        <v>42</v>
      </c>
      <c r="BK991" t="s">
        <v>729</v>
      </c>
      <c r="BL991" t="s">
        <v>78</v>
      </c>
      <c r="BM991" t="s">
        <v>1</v>
      </c>
      <c r="BN991" t="s">
        <v>1</v>
      </c>
      <c r="BO991" t="s">
        <v>7522</v>
      </c>
      <c r="BP991" t="s">
        <v>573</v>
      </c>
      <c r="BQ991" t="s">
        <v>594</v>
      </c>
      <c r="BR991" t="s">
        <v>1085</v>
      </c>
      <c r="BS991" t="s">
        <v>350</v>
      </c>
      <c r="BT991" t="s">
        <v>105</v>
      </c>
      <c r="BU991" t="s">
        <v>96</v>
      </c>
      <c r="BV991" t="s">
        <v>2048</v>
      </c>
      <c r="BW991" t="s">
        <v>8110</v>
      </c>
      <c r="BX991" t="s">
        <v>26</v>
      </c>
      <c r="BY991" t="s">
        <v>26</v>
      </c>
      <c r="BZ991" t="s">
        <v>8111</v>
      </c>
      <c r="CA991" t="s">
        <v>174</v>
      </c>
      <c r="CB991" t="s">
        <v>109</v>
      </c>
      <c r="CC991" t="s">
        <v>109</v>
      </c>
      <c r="CD991" t="s">
        <v>45</v>
      </c>
      <c r="CE991" t="s">
        <v>238</v>
      </c>
      <c r="CF991" t="s">
        <v>238</v>
      </c>
      <c r="CG991" t="s">
        <v>1602</v>
      </c>
      <c r="CH991" t="s">
        <v>5594</v>
      </c>
      <c r="CI991" t="s">
        <v>115</v>
      </c>
      <c r="CJ991" t="s">
        <v>646</v>
      </c>
      <c r="CK991" t="s">
        <v>242</v>
      </c>
      <c r="CL991" t="s">
        <v>724</v>
      </c>
      <c r="CM991" t="s">
        <v>1607</v>
      </c>
      <c r="CN991" t="s">
        <v>245</v>
      </c>
      <c r="CO991" t="s">
        <v>24</v>
      </c>
      <c r="CP991" t="s">
        <v>25</v>
      </c>
      <c r="CQ991" t="s">
        <v>252</v>
      </c>
      <c r="CR991">
        <v>861</v>
      </c>
      <c r="CS991" t="s">
        <v>6170</v>
      </c>
      <c r="CT991" t="s">
        <v>52</v>
      </c>
      <c r="CU991">
        <v>4</v>
      </c>
      <c r="CV991" t="s">
        <v>3173</v>
      </c>
      <c r="CW991" t="s">
        <v>132</v>
      </c>
      <c r="CX991" t="s">
        <v>1097</v>
      </c>
      <c r="CY991" t="s">
        <v>2450</v>
      </c>
      <c r="CZ991" t="s">
        <v>8114</v>
      </c>
      <c r="DA991" t="s">
        <v>1316</v>
      </c>
      <c r="DB991" t="s">
        <v>7242</v>
      </c>
      <c r="DC991" t="s">
        <v>1617</v>
      </c>
      <c r="DD991" t="s">
        <v>1618</v>
      </c>
      <c r="DE991">
        <v>2</v>
      </c>
      <c r="DF991" t="s">
        <v>1036</v>
      </c>
      <c r="DG991" t="s">
        <v>3287</v>
      </c>
      <c r="DH991" t="s">
        <v>1272</v>
      </c>
      <c r="DI991" t="s">
        <v>422</v>
      </c>
      <c r="DJ991">
        <v>11</v>
      </c>
      <c r="DK991" t="s">
        <v>194</v>
      </c>
      <c r="DL991" t="s">
        <v>194</v>
      </c>
      <c r="DM991">
        <v>3434</v>
      </c>
      <c r="DN991" t="s">
        <v>274</v>
      </c>
      <c r="DO991">
        <v>3</v>
      </c>
    </row>
    <row r="992" spans="1:119" x14ac:dyDescent="0.25">
      <c r="A992" t="s">
        <v>8754</v>
      </c>
      <c r="B992" t="s">
        <v>6660</v>
      </c>
      <c r="C992" t="s">
        <v>8459</v>
      </c>
      <c r="D992" t="s">
        <v>39</v>
      </c>
      <c r="E992" t="s">
        <v>278</v>
      </c>
      <c r="F992" t="s">
        <v>92</v>
      </c>
      <c r="G992" t="s">
        <v>712</v>
      </c>
      <c r="H992" t="s">
        <v>713</v>
      </c>
      <c r="I992" t="s">
        <v>8</v>
      </c>
      <c r="J992" t="s">
        <v>9</v>
      </c>
      <c r="K992" t="s">
        <v>1393</v>
      </c>
      <c r="L992" t="s">
        <v>8460</v>
      </c>
      <c r="M992" t="s">
        <v>189</v>
      </c>
      <c r="N992" t="s">
        <v>52</v>
      </c>
      <c r="O992" t="s">
        <v>741</v>
      </c>
      <c r="P992" t="s">
        <v>40</v>
      </c>
      <c r="Q992" t="s">
        <v>40</v>
      </c>
      <c r="R992" t="s">
        <v>8461</v>
      </c>
      <c r="S992" t="s">
        <v>3438</v>
      </c>
      <c r="T992">
        <v>50</v>
      </c>
      <c r="U992" t="s">
        <v>632</v>
      </c>
      <c r="V992" t="s">
        <v>15</v>
      </c>
      <c r="W992" t="s">
        <v>85</v>
      </c>
      <c r="X992" t="s">
        <v>1116</v>
      </c>
      <c r="Y992" t="s">
        <v>4809</v>
      </c>
      <c r="Z992" t="s">
        <v>49</v>
      </c>
      <c r="AA992" t="s">
        <v>78</v>
      </c>
      <c r="AB992" t="s">
        <v>78</v>
      </c>
      <c r="AC992" t="s">
        <v>78</v>
      </c>
      <c r="AD992" t="s">
        <v>2265</v>
      </c>
      <c r="AE992" t="s">
        <v>474</v>
      </c>
      <c r="AF992" t="s">
        <v>209</v>
      </c>
      <c r="AG992" t="s">
        <v>2776</v>
      </c>
      <c r="AH992" t="s">
        <v>1</v>
      </c>
      <c r="AI992" t="s">
        <v>161</v>
      </c>
      <c r="AJ992" t="s">
        <v>237</v>
      </c>
      <c r="AK992" t="s">
        <v>5010</v>
      </c>
      <c r="AL992" t="s">
        <v>1049</v>
      </c>
      <c r="AM992">
        <v>7</v>
      </c>
      <c r="AN992" t="s">
        <v>607</v>
      </c>
      <c r="AO992" t="s">
        <v>727</v>
      </c>
      <c r="AP992" t="s">
        <v>729</v>
      </c>
      <c r="AQ992" t="s">
        <v>98</v>
      </c>
      <c r="AR992" t="s">
        <v>98</v>
      </c>
      <c r="AS992" t="s">
        <v>98</v>
      </c>
      <c r="AT992" t="s">
        <v>101</v>
      </c>
      <c r="AU992" t="s">
        <v>101</v>
      </c>
      <c r="AV992" t="s">
        <v>101</v>
      </c>
      <c r="AW992" t="s">
        <v>848</v>
      </c>
      <c r="AX992" t="s">
        <v>373</v>
      </c>
      <c r="AY992" t="s">
        <v>1043</v>
      </c>
      <c r="AZ992" t="s">
        <v>644</v>
      </c>
      <c r="BA992" t="s">
        <v>2120</v>
      </c>
      <c r="BB992" t="s">
        <v>2293</v>
      </c>
      <c r="BC992" t="s">
        <v>5011</v>
      </c>
      <c r="BD992" t="s">
        <v>1006</v>
      </c>
      <c r="BE992" t="s">
        <v>1222</v>
      </c>
      <c r="BF992" t="s">
        <v>84</v>
      </c>
      <c r="BG992" t="s">
        <v>1301</v>
      </c>
      <c r="BH992" t="s">
        <v>174</v>
      </c>
      <c r="BI992" t="s">
        <v>743</v>
      </c>
      <c r="BJ992" t="s">
        <v>76</v>
      </c>
      <c r="BK992" t="s">
        <v>245</v>
      </c>
      <c r="BL992" t="s">
        <v>48</v>
      </c>
      <c r="BM992" t="s">
        <v>8462</v>
      </c>
      <c r="BN992" t="s">
        <v>14</v>
      </c>
      <c r="BO992" t="s">
        <v>242</v>
      </c>
      <c r="BP992" t="s">
        <v>6448</v>
      </c>
      <c r="BQ992" t="s">
        <v>2897</v>
      </c>
      <c r="BR992" t="s">
        <v>5013</v>
      </c>
      <c r="BS992" t="s">
        <v>5014</v>
      </c>
      <c r="BT992" t="s">
        <v>5015</v>
      </c>
      <c r="BU992" t="s">
        <v>8463</v>
      </c>
    </row>
    <row r="993" spans="1:109" x14ac:dyDescent="0.25">
      <c r="A993" t="s">
        <v>8755</v>
      </c>
      <c r="B993" t="s">
        <v>35</v>
      </c>
      <c r="C993" t="s">
        <v>186</v>
      </c>
      <c r="D993" t="s">
        <v>5931</v>
      </c>
      <c r="E993" t="s">
        <v>8217</v>
      </c>
      <c r="F993" t="s">
        <v>3871</v>
      </c>
      <c r="G993" t="s">
        <v>610</v>
      </c>
      <c r="H993" t="s">
        <v>1036</v>
      </c>
      <c r="I993" t="s">
        <v>532</v>
      </c>
      <c r="J993" t="s">
        <v>5933</v>
      </c>
      <c r="K993" t="s">
        <v>6</v>
      </c>
      <c r="L993" t="s">
        <v>3028</v>
      </c>
      <c r="M993" t="s">
        <v>1003</v>
      </c>
      <c r="N993" t="s">
        <v>698</v>
      </c>
      <c r="O993" t="s">
        <v>40</v>
      </c>
      <c r="P993" t="s">
        <v>40</v>
      </c>
      <c r="Q993" t="s">
        <v>40</v>
      </c>
      <c r="R993" t="s">
        <v>40</v>
      </c>
      <c r="S993" t="s">
        <v>49</v>
      </c>
      <c r="T993" t="s">
        <v>78</v>
      </c>
      <c r="U993" t="s">
        <v>26</v>
      </c>
      <c r="V993" t="s">
        <v>5934</v>
      </c>
      <c r="W993" t="s">
        <v>402</v>
      </c>
      <c r="X993" t="s">
        <v>73</v>
      </c>
      <c r="Y993" t="s">
        <v>440</v>
      </c>
      <c r="Z993" t="s">
        <v>25</v>
      </c>
      <c r="AA993" t="s">
        <v>25</v>
      </c>
      <c r="AB993">
        <v>3</v>
      </c>
      <c r="AC993" t="s">
        <v>1019</v>
      </c>
      <c r="AD993" t="s">
        <v>216</v>
      </c>
      <c r="AE993" t="s">
        <v>206</v>
      </c>
      <c r="AF993" t="s">
        <v>534</v>
      </c>
      <c r="AG993" t="s">
        <v>47</v>
      </c>
      <c r="AH993" t="s">
        <v>65</v>
      </c>
      <c r="AI993" t="s">
        <v>65</v>
      </c>
      <c r="AJ993" t="s">
        <v>94</v>
      </c>
      <c r="AK993" t="s">
        <v>1070</v>
      </c>
      <c r="AL993" t="s">
        <v>280</v>
      </c>
      <c r="AM993" t="s">
        <v>5936</v>
      </c>
      <c r="AN993" t="s">
        <v>1327</v>
      </c>
      <c r="AO993" t="s">
        <v>1191</v>
      </c>
      <c r="AP993" t="s">
        <v>3809</v>
      </c>
      <c r="AQ993" t="s">
        <v>3713</v>
      </c>
      <c r="AR993" t="s">
        <v>8756</v>
      </c>
    </row>
    <row r="994" spans="1:109" x14ac:dyDescent="0.25">
      <c r="A994" t="s">
        <v>8757</v>
      </c>
      <c r="B994" t="s">
        <v>35</v>
      </c>
      <c r="C994" t="s">
        <v>1717</v>
      </c>
      <c r="D994" t="s">
        <v>365</v>
      </c>
      <c r="E994" t="s">
        <v>666</v>
      </c>
      <c r="F994" t="s">
        <v>160</v>
      </c>
      <c r="G994" t="s">
        <v>123</v>
      </c>
      <c r="H994" t="s">
        <v>2881</v>
      </c>
      <c r="I994" t="s">
        <v>40</v>
      </c>
      <c r="J994" t="s">
        <v>1098</v>
      </c>
      <c r="K994" t="s">
        <v>3697</v>
      </c>
      <c r="L994" t="s">
        <v>4139</v>
      </c>
      <c r="M994" t="s">
        <v>6404</v>
      </c>
      <c r="N994" t="s">
        <v>6405</v>
      </c>
      <c r="O994" t="s">
        <v>6406</v>
      </c>
      <c r="P994" t="s">
        <v>210</v>
      </c>
      <c r="Q994" t="s">
        <v>2031</v>
      </c>
      <c r="R994" t="s">
        <v>16</v>
      </c>
      <c r="S994" t="s">
        <v>670</v>
      </c>
      <c r="T994" t="s">
        <v>1129</v>
      </c>
      <c r="U994" t="s">
        <v>78</v>
      </c>
      <c r="V994" t="s">
        <v>78</v>
      </c>
      <c r="W994" t="s">
        <v>3763</v>
      </c>
      <c r="X994" t="s">
        <v>85</v>
      </c>
      <c r="Y994" t="s">
        <v>85</v>
      </c>
      <c r="Z994" t="s">
        <v>1013</v>
      </c>
      <c r="AA994" t="s">
        <v>24</v>
      </c>
      <c r="AB994" t="s">
        <v>25</v>
      </c>
      <c r="AC994" t="s">
        <v>25</v>
      </c>
      <c r="AD994" t="s">
        <v>42</v>
      </c>
      <c r="AE994" t="s">
        <v>42</v>
      </c>
      <c r="AF994" t="s">
        <v>4774</v>
      </c>
      <c r="AG994" t="s">
        <v>14</v>
      </c>
      <c r="AH994" t="s">
        <v>14</v>
      </c>
      <c r="AI994" t="s">
        <v>14</v>
      </c>
      <c r="AJ994" t="s">
        <v>343</v>
      </c>
      <c r="AK994" t="s">
        <v>7750</v>
      </c>
      <c r="AL994" t="s">
        <v>113</v>
      </c>
      <c r="AM994" t="s">
        <v>65</v>
      </c>
      <c r="AN994" t="s">
        <v>94</v>
      </c>
      <c r="AO994" t="s">
        <v>682</v>
      </c>
      <c r="AP994" t="s">
        <v>683</v>
      </c>
      <c r="AQ994" t="s">
        <v>683</v>
      </c>
      <c r="AR994" t="s">
        <v>97</v>
      </c>
      <c r="AS994" t="s">
        <v>98</v>
      </c>
      <c r="AT994" t="s">
        <v>98</v>
      </c>
      <c r="AU994" t="s">
        <v>98</v>
      </c>
      <c r="AV994" t="s">
        <v>12</v>
      </c>
      <c r="AW994">
        <v>5</v>
      </c>
      <c r="AX994" t="s">
        <v>101</v>
      </c>
      <c r="AY994" t="s">
        <v>327</v>
      </c>
      <c r="AZ994" t="s">
        <v>647</v>
      </c>
      <c r="BA994" t="s">
        <v>96</v>
      </c>
      <c r="BB994" t="s">
        <v>393</v>
      </c>
      <c r="BC994" t="s">
        <v>105</v>
      </c>
      <c r="BD994" t="s">
        <v>7139</v>
      </c>
      <c r="BE994" t="s">
        <v>7751</v>
      </c>
      <c r="BF994" t="s">
        <v>109</v>
      </c>
      <c r="BG994" t="s">
        <v>679</v>
      </c>
      <c r="BH994" t="s">
        <v>114</v>
      </c>
      <c r="BI994" t="s">
        <v>159</v>
      </c>
      <c r="BJ994" t="s">
        <v>1058</v>
      </c>
      <c r="BK994" t="s">
        <v>967</v>
      </c>
      <c r="BL994" t="s">
        <v>747</v>
      </c>
      <c r="BM994" t="s">
        <v>6410</v>
      </c>
      <c r="BN994" t="s">
        <v>1576</v>
      </c>
      <c r="BO994" t="s">
        <v>902</v>
      </c>
      <c r="BP994" t="s">
        <v>5371</v>
      </c>
      <c r="BQ994" t="s">
        <v>2091</v>
      </c>
      <c r="BR994" t="s">
        <v>258</v>
      </c>
      <c r="BS994" t="s">
        <v>8119</v>
      </c>
      <c r="BT994" t="s">
        <v>8758</v>
      </c>
      <c r="BU994" t="s">
        <v>8120</v>
      </c>
      <c r="BV994" t="s">
        <v>659</v>
      </c>
      <c r="BW994" t="s">
        <v>528</v>
      </c>
      <c r="BX994" t="s">
        <v>7753</v>
      </c>
      <c r="BY994" t="s">
        <v>7754</v>
      </c>
      <c r="BZ994" t="s">
        <v>4391</v>
      </c>
      <c r="CA994" t="s">
        <v>2815</v>
      </c>
      <c r="CB994" t="s">
        <v>6414</v>
      </c>
      <c r="CC994" t="s">
        <v>1021</v>
      </c>
      <c r="CD994" t="s">
        <v>3046</v>
      </c>
      <c r="CE994" t="s">
        <v>422</v>
      </c>
      <c r="CF994" t="s">
        <v>141</v>
      </c>
      <c r="CG994">
        <v>3434</v>
      </c>
      <c r="CH994" t="s">
        <v>1900</v>
      </c>
    </row>
    <row r="995" spans="1:109" x14ac:dyDescent="0.25">
      <c r="A995" t="s">
        <v>8759</v>
      </c>
      <c r="B995" t="s">
        <v>35</v>
      </c>
      <c r="C995" t="s">
        <v>365</v>
      </c>
      <c r="D995" t="s">
        <v>39</v>
      </c>
      <c r="E995" t="s">
        <v>392</v>
      </c>
      <c r="F995" t="s">
        <v>2491</v>
      </c>
      <c r="G995" t="s">
        <v>4026</v>
      </c>
      <c r="H995" t="s">
        <v>528</v>
      </c>
      <c r="I995" t="s">
        <v>8</v>
      </c>
      <c r="J995" t="s">
        <v>554</v>
      </c>
      <c r="K995" t="s">
        <v>119</v>
      </c>
      <c r="L995" t="s">
        <v>119</v>
      </c>
      <c r="M995" t="s">
        <v>3219</v>
      </c>
      <c r="N995" t="s">
        <v>1358</v>
      </c>
      <c r="O995" t="s">
        <v>14</v>
      </c>
      <c r="P995" t="s">
        <v>14</v>
      </c>
      <c r="Q995" t="s">
        <v>14</v>
      </c>
      <c r="R995" t="s">
        <v>14</v>
      </c>
      <c r="S995" t="s">
        <v>14</v>
      </c>
      <c r="T995" t="s">
        <v>14</v>
      </c>
      <c r="U995" t="s">
        <v>8760</v>
      </c>
      <c r="V995" t="s">
        <v>8761</v>
      </c>
      <c r="W995" t="s">
        <v>8762</v>
      </c>
      <c r="X995" t="s">
        <v>8763</v>
      </c>
      <c r="Y995" t="s">
        <v>1245</v>
      </c>
      <c r="Z995" t="s">
        <v>4222</v>
      </c>
      <c r="AA995" t="s">
        <v>252</v>
      </c>
      <c r="AB995" t="s">
        <v>42</v>
      </c>
      <c r="AC995" t="s">
        <v>85</v>
      </c>
      <c r="AD995" t="s">
        <v>85</v>
      </c>
      <c r="AE995" t="s">
        <v>1485</v>
      </c>
      <c r="AF995" t="s">
        <v>4027</v>
      </c>
      <c r="AG995" t="s">
        <v>5313</v>
      </c>
      <c r="AH995" t="s">
        <v>1</v>
      </c>
      <c r="AI995" t="s">
        <v>94</v>
      </c>
      <c r="AJ995" t="s">
        <v>8764</v>
      </c>
      <c r="AK995" t="s">
        <v>96</v>
      </c>
      <c r="AL995" t="s">
        <v>96</v>
      </c>
      <c r="AM995" t="s">
        <v>96</v>
      </c>
      <c r="AN995" t="s">
        <v>97</v>
      </c>
      <c r="AO995" t="s">
        <v>98</v>
      </c>
      <c r="AP995" t="s">
        <v>98</v>
      </c>
      <c r="AQ995" t="s">
        <v>1136</v>
      </c>
      <c r="AR995" t="s">
        <v>229</v>
      </c>
      <c r="AS995" t="s">
        <v>101</v>
      </c>
      <c r="AT995" t="s">
        <v>101</v>
      </c>
      <c r="AU995" t="s">
        <v>317</v>
      </c>
      <c r="AV995" t="s">
        <v>104</v>
      </c>
      <c r="AW995" t="s">
        <v>78</v>
      </c>
      <c r="AX995" t="s">
        <v>2809</v>
      </c>
      <c r="AY995" t="s">
        <v>105</v>
      </c>
      <c r="AZ995" t="s">
        <v>450</v>
      </c>
      <c r="BA995" t="s">
        <v>174</v>
      </c>
      <c r="BB995" t="s">
        <v>174</v>
      </c>
      <c r="BC995" t="s">
        <v>581</v>
      </c>
      <c r="BD995" t="s">
        <v>534</v>
      </c>
      <c r="BE995" t="s">
        <v>5922</v>
      </c>
      <c r="BF995" t="s">
        <v>109</v>
      </c>
      <c r="BG995" t="s">
        <v>109</v>
      </c>
      <c r="BH995">
        <v>2</v>
      </c>
      <c r="BI995" t="s">
        <v>1097</v>
      </c>
      <c r="BJ995" t="s">
        <v>1646</v>
      </c>
      <c r="BK995" t="s">
        <v>456</v>
      </c>
      <c r="BL995" t="s">
        <v>64</v>
      </c>
      <c r="BM995" t="s">
        <v>8765</v>
      </c>
      <c r="BN995" t="s">
        <v>8766</v>
      </c>
      <c r="BO995" t="s">
        <v>561</v>
      </c>
      <c r="BP995">
        <v>7</v>
      </c>
      <c r="BQ995" t="s">
        <v>256</v>
      </c>
      <c r="BR995" t="s">
        <v>3040</v>
      </c>
      <c r="BS995" t="s">
        <v>8767</v>
      </c>
      <c r="BT995" t="s">
        <v>8768</v>
      </c>
      <c r="BU995" t="s">
        <v>24</v>
      </c>
      <c r="BV995" t="s">
        <v>2413</v>
      </c>
      <c r="BW995">
        <v>9</v>
      </c>
      <c r="BX995">
        <v>9</v>
      </c>
      <c r="BY995" t="s">
        <v>540</v>
      </c>
      <c r="BZ995">
        <v>8</v>
      </c>
      <c r="CA995" t="s">
        <v>4622</v>
      </c>
      <c r="CB995" t="s">
        <v>138</v>
      </c>
      <c r="CC995" t="s">
        <v>2604</v>
      </c>
      <c r="CD995" t="s">
        <v>3978</v>
      </c>
      <c r="CE995" t="s">
        <v>70</v>
      </c>
      <c r="CF995" t="s">
        <v>661</v>
      </c>
      <c r="CG995" t="s">
        <v>8769</v>
      </c>
      <c r="CH995" t="s">
        <v>2721</v>
      </c>
      <c r="CI995" t="s">
        <v>40</v>
      </c>
      <c r="CJ995" t="s">
        <v>194</v>
      </c>
      <c r="CK995">
        <v>3434</v>
      </c>
      <c r="CL995">
        <v>3434</v>
      </c>
      <c r="CM995" t="s">
        <v>274</v>
      </c>
      <c r="CN995" t="s">
        <v>8181</v>
      </c>
    </row>
    <row r="996" spans="1:109" x14ac:dyDescent="0.25">
      <c r="A996" t="s">
        <v>8770</v>
      </c>
      <c r="B996" t="s">
        <v>1039</v>
      </c>
      <c r="C996" t="s">
        <v>1039</v>
      </c>
      <c r="D996" t="s">
        <v>1512</v>
      </c>
      <c r="E996" t="s">
        <v>365</v>
      </c>
      <c r="F996" t="s">
        <v>478</v>
      </c>
      <c r="G996" t="s">
        <v>6707</v>
      </c>
      <c r="H996">
        <v>2</v>
      </c>
      <c r="I996" t="s">
        <v>39</v>
      </c>
      <c r="J996" t="s">
        <v>1280</v>
      </c>
      <c r="K996" t="s">
        <v>8</v>
      </c>
      <c r="L996" t="s">
        <v>994</v>
      </c>
      <c r="M996" t="s">
        <v>553</v>
      </c>
      <c r="N996" t="s">
        <v>6708</v>
      </c>
      <c r="O996" t="s">
        <v>3912</v>
      </c>
      <c r="P996" t="s">
        <v>6709</v>
      </c>
      <c r="Q996" t="s">
        <v>6710</v>
      </c>
      <c r="R996" t="s">
        <v>2989</v>
      </c>
      <c r="S996" t="s">
        <v>4143</v>
      </c>
      <c r="T996" t="s">
        <v>6711</v>
      </c>
      <c r="U996" t="s">
        <v>6712</v>
      </c>
      <c r="V996" t="s">
        <v>670</v>
      </c>
      <c r="W996" t="s">
        <v>1342</v>
      </c>
      <c r="X996" t="s">
        <v>6713</v>
      </c>
      <c r="Y996" t="s">
        <v>942</v>
      </c>
      <c r="Z996" t="s">
        <v>14</v>
      </c>
      <c r="AA996" t="s">
        <v>14</v>
      </c>
      <c r="AB996" t="s">
        <v>14</v>
      </c>
      <c r="AC996" t="s">
        <v>403</v>
      </c>
      <c r="AD996" t="s">
        <v>6714</v>
      </c>
      <c r="AE996" t="s">
        <v>251</v>
      </c>
      <c r="AF996" t="s">
        <v>6715</v>
      </c>
      <c r="AG996" t="s">
        <v>42</v>
      </c>
      <c r="AH996" t="s">
        <v>42</v>
      </c>
      <c r="AI996" t="s">
        <v>4158</v>
      </c>
      <c r="AJ996" t="s">
        <v>204</v>
      </c>
      <c r="AK996" t="s">
        <v>85</v>
      </c>
      <c r="AL996" t="s">
        <v>280</v>
      </c>
      <c r="AM996" t="s">
        <v>64</v>
      </c>
      <c r="AN996" t="s">
        <v>2241</v>
      </c>
      <c r="AO996" t="s">
        <v>4148</v>
      </c>
      <c r="AP996" t="s">
        <v>98</v>
      </c>
      <c r="AQ996" t="s">
        <v>98</v>
      </c>
      <c r="AR996" t="s">
        <v>101</v>
      </c>
      <c r="AS996" t="s">
        <v>1261</v>
      </c>
      <c r="AT996" t="s">
        <v>223</v>
      </c>
      <c r="AU996" t="s">
        <v>97</v>
      </c>
      <c r="AV996" t="s">
        <v>498</v>
      </c>
      <c r="AW996" t="s">
        <v>767</v>
      </c>
      <c r="AX996" t="s">
        <v>329</v>
      </c>
      <c r="AY996" t="s">
        <v>78</v>
      </c>
      <c r="AZ996" t="s">
        <v>96</v>
      </c>
      <c r="BA996" t="s">
        <v>566</v>
      </c>
      <c r="BB996" t="s">
        <v>501</v>
      </c>
      <c r="BC996" t="s">
        <v>40</v>
      </c>
      <c r="BD996" t="s">
        <v>398</v>
      </c>
      <c r="BE996" t="s">
        <v>398</v>
      </c>
      <c r="BF996" t="s">
        <v>6716</v>
      </c>
      <c r="BG996" t="s">
        <v>6717</v>
      </c>
      <c r="BH996" t="s">
        <v>5196</v>
      </c>
      <c r="BI996" t="s">
        <v>47</v>
      </c>
      <c r="BJ996" t="s">
        <v>65</v>
      </c>
      <c r="BK996" t="s">
        <v>379</v>
      </c>
      <c r="BL996" t="s">
        <v>485</v>
      </c>
      <c r="BM996" t="s">
        <v>377</v>
      </c>
      <c r="BN996" t="s">
        <v>1401</v>
      </c>
      <c r="BO996" t="s">
        <v>343</v>
      </c>
      <c r="BP996" t="s">
        <v>620</v>
      </c>
      <c r="BQ996" t="s">
        <v>256</v>
      </c>
      <c r="BR996" t="s">
        <v>3564</v>
      </c>
      <c r="BS996">
        <v>185</v>
      </c>
      <c r="BT996" t="s">
        <v>1003</v>
      </c>
      <c r="BU996" t="s">
        <v>943</v>
      </c>
      <c r="BV996" t="s">
        <v>32</v>
      </c>
      <c r="BW996" t="s">
        <v>38</v>
      </c>
      <c r="BX996" t="s">
        <v>38</v>
      </c>
      <c r="BY996" t="s">
        <v>6718</v>
      </c>
      <c r="BZ996" t="s">
        <v>540</v>
      </c>
      <c r="CA996" t="s">
        <v>115</v>
      </c>
      <c r="CB996" t="s">
        <v>1188</v>
      </c>
      <c r="CC996" t="s">
        <v>4151</v>
      </c>
      <c r="CD996" t="s">
        <v>155</v>
      </c>
      <c r="CE996" t="s">
        <v>6719</v>
      </c>
      <c r="CF996" t="s">
        <v>871</v>
      </c>
      <c r="CG996">
        <v>3434</v>
      </c>
      <c r="CH996" t="s">
        <v>1069</v>
      </c>
      <c r="CI996" t="s">
        <v>1654</v>
      </c>
      <c r="CJ996">
        <v>9343</v>
      </c>
      <c r="CK996" t="s">
        <v>274</v>
      </c>
      <c r="CL996" t="s">
        <v>159</v>
      </c>
      <c r="CM996" t="s">
        <v>6720</v>
      </c>
    </row>
    <row r="997" spans="1:109" x14ac:dyDescent="0.25">
      <c r="A997" t="s">
        <v>8771</v>
      </c>
      <c r="B997" t="s">
        <v>1039</v>
      </c>
      <c r="C997" t="s">
        <v>837</v>
      </c>
      <c r="D997" t="s">
        <v>365</v>
      </c>
      <c r="E997" t="s">
        <v>39</v>
      </c>
      <c r="F997" t="s">
        <v>39</v>
      </c>
      <c r="G997" t="s">
        <v>1625</v>
      </c>
      <c r="H997" t="s">
        <v>3603</v>
      </c>
      <c r="I997" t="s">
        <v>8</v>
      </c>
      <c r="J997" t="s">
        <v>350</v>
      </c>
      <c r="K997" t="s">
        <v>259</v>
      </c>
      <c r="L997" t="s">
        <v>921</v>
      </c>
      <c r="M997" t="s">
        <v>921</v>
      </c>
      <c r="N997" t="s">
        <v>554</v>
      </c>
      <c r="O997" t="s">
        <v>524</v>
      </c>
      <c r="P997" t="s">
        <v>14</v>
      </c>
      <c r="Q997" t="s">
        <v>14</v>
      </c>
      <c r="R997" t="s">
        <v>14</v>
      </c>
      <c r="S997" t="s">
        <v>14</v>
      </c>
      <c r="T997" t="s">
        <v>14</v>
      </c>
      <c r="U997" t="s">
        <v>14</v>
      </c>
      <c r="V997" t="s">
        <v>237</v>
      </c>
      <c r="W997" t="s">
        <v>237</v>
      </c>
      <c r="X997" t="s">
        <v>464</v>
      </c>
      <c r="Y997" t="s">
        <v>2769</v>
      </c>
      <c r="Z997" t="s">
        <v>2770</v>
      </c>
      <c r="AA997" t="s">
        <v>7091</v>
      </c>
      <c r="AB997" t="s">
        <v>1</v>
      </c>
      <c r="AC997" t="s">
        <v>1</v>
      </c>
      <c r="AD997" t="s">
        <v>1272</v>
      </c>
      <c r="AE997" t="s">
        <v>1272</v>
      </c>
      <c r="AF997" t="s">
        <v>2482</v>
      </c>
      <c r="AG997" t="s">
        <v>1637</v>
      </c>
      <c r="AH997" t="s">
        <v>616</v>
      </c>
      <c r="AI997" t="s">
        <v>321</v>
      </c>
      <c r="AJ997" t="s">
        <v>161</v>
      </c>
      <c r="AK997" t="s">
        <v>1639</v>
      </c>
      <c r="AL997" t="s">
        <v>4601</v>
      </c>
      <c r="AM997" t="s">
        <v>963</v>
      </c>
      <c r="AN997" t="s">
        <v>2786</v>
      </c>
      <c r="AO997" t="s">
        <v>8772</v>
      </c>
      <c r="AP997" t="s">
        <v>253</v>
      </c>
      <c r="AQ997" t="s">
        <v>319</v>
      </c>
      <c r="AR997" t="s">
        <v>7092</v>
      </c>
      <c r="AS997" t="s">
        <v>7093</v>
      </c>
      <c r="AT997" t="s">
        <v>123</v>
      </c>
      <c r="AU997" t="s">
        <v>4380</v>
      </c>
      <c r="AV997" t="s">
        <v>94</v>
      </c>
      <c r="AW997" t="s">
        <v>97</v>
      </c>
      <c r="AX997" t="s">
        <v>98</v>
      </c>
      <c r="AY997" t="s">
        <v>98</v>
      </c>
      <c r="AZ997" t="s">
        <v>2781</v>
      </c>
      <c r="BA997" t="s">
        <v>2782</v>
      </c>
      <c r="BB997" t="s">
        <v>100</v>
      </c>
      <c r="BC997" t="s">
        <v>101</v>
      </c>
      <c r="BD997" t="s">
        <v>101</v>
      </c>
      <c r="BE997" t="s">
        <v>102</v>
      </c>
      <c r="BF997" t="s">
        <v>78</v>
      </c>
      <c r="BG997" t="s">
        <v>64</v>
      </c>
      <c r="BH997" t="s">
        <v>96</v>
      </c>
      <c r="BI997" t="s">
        <v>234</v>
      </c>
      <c r="BJ997" t="s">
        <v>2092</v>
      </c>
      <c r="BK997" t="s">
        <v>8773</v>
      </c>
      <c r="BL997" t="s">
        <v>1529</v>
      </c>
      <c r="BM997" t="s">
        <v>8774</v>
      </c>
      <c r="BN997" t="s">
        <v>849</v>
      </c>
      <c r="BO997" t="s">
        <v>174</v>
      </c>
      <c r="BP997" t="s">
        <v>109</v>
      </c>
      <c r="BQ997" t="s">
        <v>936</v>
      </c>
      <c r="BR997" t="s">
        <v>2894</v>
      </c>
      <c r="BS997" t="s">
        <v>454</v>
      </c>
      <c r="BT997" t="s">
        <v>455</v>
      </c>
      <c r="BU997" t="s">
        <v>456</v>
      </c>
      <c r="BV997" t="s">
        <v>29</v>
      </c>
      <c r="BW997" t="s">
        <v>2572</v>
      </c>
      <c r="BX997" t="s">
        <v>682</v>
      </c>
      <c r="BY997" t="s">
        <v>8775</v>
      </c>
      <c r="BZ997" t="s">
        <v>1553</v>
      </c>
      <c r="CA997">
        <v>985</v>
      </c>
      <c r="CB997" t="s">
        <v>2062</v>
      </c>
      <c r="CC997" t="s">
        <v>943</v>
      </c>
      <c r="CD997" t="s">
        <v>70</v>
      </c>
      <c r="CE997" t="s">
        <v>7097</v>
      </c>
      <c r="CF997" t="s">
        <v>1360</v>
      </c>
      <c r="CG997" t="s">
        <v>1361</v>
      </c>
      <c r="CH997" t="s">
        <v>4</v>
      </c>
      <c r="CI997" t="s">
        <v>2795</v>
      </c>
      <c r="CJ997" t="s">
        <v>540</v>
      </c>
      <c r="CK997" t="s">
        <v>140</v>
      </c>
      <c r="CL997">
        <v>1</v>
      </c>
      <c r="CM997" t="s">
        <v>194</v>
      </c>
      <c r="CN997">
        <v>3434</v>
      </c>
      <c r="CO997" t="s">
        <v>8776</v>
      </c>
      <c r="CP997" t="s">
        <v>2797</v>
      </c>
    </row>
    <row r="998" spans="1:109" x14ac:dyDescent="0.25">
      <c r="A998" t="s">
        <v>8777</v>
      </c>
      <c r="B998" t="s">
        <v>35</v>
      </c>
      <c r="C998" t="s">
        <v>365</v>
      </c>
      <c r="D998" t="s">
        <v>39</v>
      </c>
      <c r="E998" t="s">
        <v>993</v>
      </c>
      <c r="F998" t="s">
        <v>70</v>
      </c>
      <c r="G998" t="s">
        <v>8</v>
      </c>
      <c r="H998" t="s">
        <v>994</v>
      </c>
      <c r="I998">
        <v>1</v>
      </c>
      <c r="J998">
        <v>1</v>
      </c>
      <c r="K998" t="s">
        <v>995</v>
      </c>
      <c r="L998" t="s">
        <v>8778</v>
      </c>
      <c r="M998" t="s">
        <v>8779</v>
      </c>
      <c r="N998" t="s">
        <v>14</v>
      </c>
      <c r="O998" t="s">
        <v>14</v>
      </c>
      <c r="P998" t="s">
        <v>14</v>
      </c>
      <c r="Q998" t="s">
        <v>14</v>
      </c>
      <c r="R998" t="s">
        <v>14</v>
      </c>
      <c r="S998" t="s">
        <v>14</v>
      </c>
      <c r="T998" t="s">
        <v>85</v>
      </c>
      <c r="U998" t="s">
        <v>8780</v>
      </c>
      <c r="V998" t="s">
        <v>617</v>
      </c>
      <c r="W998" t="s">
        <v>16</v>
      </c>
      <c r="X998" t="s">
        <v>1003</v>
      </c>
      <c r="Y998" t="s">
        <v>8781</v>
      </c>
      <c r="Z998" t="s">
        <v>8782</v>
      </c>
      <c r="AA998" t="s">
        <v>8783</v>
      </c>
      <c r="AB998" t="s">
        <v>3124</v>
      </c>
      <c r="AC998" t="s">
        <v>607</v>
      </c>
      <c r="AD998" t="s">
        <v>607</v>
      </c>
      <c r="AE998" t="s">
        <v>1000</v>
      </c>
      <c r="AF998" t="s">
        <v>963</v>
      </c>
      <c r="AG998" t="s">
        <v>40</v>
      </c>
      <c r="AH998" t="s">
        <v>528</v>
      </c>
      <c r="AI998" t="s">
        <v>1919</v>
      </c>
      <c r="AJ998" t="s">
        <v>322</v>
      </c>
      <c r="AK998" t="s">
        <v>3433</v>
      </c>
      <c r="AL998" t="s">
        <v>688</v>
      </c>
      <c r="AM998" t="s">
        <v>125</v>
      </c>
      <c r="AN998" t="s">
        <v>332</v>
      </c>
      <c r="AO998" t="s">
        <v>2779</v>
      </c>
      <c r="AP998" t="s">
        <v>7834</v>
      </c>
      <c r="AQ998">
        <v>2</v>
      </c>
      <c r="AR998" t="s">
        <v>6814</v>
      </c>
      <c r="AS998" t="s">
        <v>3871</v>
      </c>
      <c r="AT998" t="s">
        <v>1405</v>
      </c>
      <c r="AU998" t="s">
        <v>94</v>
      </c>
      <c r="AV998" t="s">
        <v>97</v>
      </c>
      <c r="AW998" t="s">
        <v>98</v>
      </c>
      <c r="AX998" t="s">
        <v>98</v>
      </c>
      <c r="AY998" t="s">
        <v>101</v>
      </c>
      <c r="AZ998" t="s">
        <v>101</v>
      </c>
      <c r="BA998" t="s">
        <v>373</v>
      </c>
      <c r="BB998" t="s">
        <v>729</v>
      </c>
      <c r="BC998" t="s">
        <v>78</v>
      </c>
      <c r="BD998" t="s">
        <v>78</v>
      </c>
      <c r="BE998" t="s">
        <v>6051</v>
      </c>
      <c r="BF998" t="s">
        <v>4934</v>
      </c>
      <c r="BG998" t="s">
        <v>105</v>
      </c>
      <c r="BH998" t="s">
        <v>1007</v>
      </c>
      <c r="BI998" t="s">
        <v>96</v>
      </c>
      <c r="BJ998" t="s">
        <v>1008</v>
      </c>
      <c r="BK998" t="s">
        <v>8784</v>
      </c>
      <c r="BL998" t="s">
        <v>115</v>
      </c>
      <c r="BM998" t="s">
        <v>2112</v>
      </c>
      <c r="BN998" t="s">
        <v>1036</v>
      </c>
      <c r="BO998" t="s">
        <v>6729</v>
      </c>
      <c r="BP998" t="s">
        <v>1010</v>
      </c>
      <c r="BQ998" t="s">
        <v>1244</v>
      </c>
      <c r="BR998" t="s">
        <v>233</v>
      </c>
      <c r="BS998" t="s">
        <v>583</v>
      </c>
      <c r="BT998" t="s">
        <v>632</v>
      </c>
      <c r="BU998" t="s">
        <v>632</v>
      </c>
      <c r="BV998" t="s">
        <v>407</v>
      </c>
      <c r="BW998" t="s">
        <v>6816</v>
      </c>
      <c r="BX998" t="s">
        <v>7837</v>
      </c>
      <c r="BY998" t="s">
        <v>24</v>
      </c>
      <c r="BZ998" t="s">
        <v>25</v>
      </c>
      <c r="CA998" t="s">
        <v>321</v>
      </c>
      <c r="CB998" t="s">
        <v>8135</v>
      </c>
      <c r="CC998" t="s">
        <v>656</v>
      </c>
      <c r="CD998" t="s">
        <v>423</v>
      </c>
      <c r="CE998" t="s">
        <v>1018</v>
      </c>
      <c r="CF998" t="s">
        <v>1019</v>
      </c>
      <c r="CG998" t="s">
        <v>1020</v>
      </c>
      <c r="CH998" t="s">
        <v>119</v>
      </c>
      <c r="CI998" t="s">
        <v>422</v>
      </c>
      <c r="CJ998" t="s">
        <v>12</v>
      </c>
      <c r="CK998" t="s">
        <v>2306</v>
      </c>
      <c r="CL998" t="s">
        <v>825</v>
      </c>
      <c r="CM998" t="s">
        <v>1021</v>
      </c>
      <c r="CN998" t="s">
        <v>1022</v>
      </c>
      <c r="CO998" t="s">
        <v>138</v>
      </c>
      <c r="CP998" t="s">
        <v>1275</v>
      </c>
      <c r="CQ998" t="s">
        <v>194</v>
      </c>
      <c r="CR998">
        <v>3434</v>
      </c>
      <c r="CS998" t="s">
        <v>438</v>
      </c>
      <c r="CT998" t="s">
        <v>7838</v>
      </c>
      <c r="CU998" t="s">
        <v>3566</v>
      </c>
    </row>
    <row r="999" spans="1:109" x14ac:dyDescent="0.25">
      <c r="A999" t="s">
        <v>8785</v>
      </c>
      <c r="B999" t="s">
        <v>123</v>
      </c>
      <c r="C999" t="s">
        <v>123</v>
      </c>
      <c r="D999" t="s">
        <v>123</v>
      </c>
      <c r="E999" t="s">
        <v>3500</v>
      </c>
      <c r="F999" t="s">
        <v>92</v>
      </c>
      <c r="G999" t="s">
        <v>666</v>
      </c>
      <c r="H999" t="s">
        <v>944</v>
      </c>
      <c r="I999" t="s">
        <v>8</v>
      </c>
      <c r="J999" t="s">
        <v>160</v>
      </c>
      <c r="K999" t="s">
        <v>160</v>
      </c>
      <c r="L999" t="s">
        <v>14</v>
      </c>
      <c r="M999" t="s">
        <v>14</v>
      </c>
      <c r="N999" t="s">
        <v>3052</v>
      </c>
      <c r="O999" t="s">
        <v>3071</v>
      </c>
      <c r="P999" t="s">
        <v>528</v>
      </c>
      <c r="Q999">
        <v>6</v>
      </c>
      <c r="R999" t="s">
        <v>47</v>
      </c>
      <c r="S999" t="s">
        <v>47</v>
      </c>
      <c r="T999" t="s">
        <v>47</v>
      </c>
      <c r="U999" t="s">
        <v>1845</v>
      </c>
      <c r="V999" t="s">
        <v>1213</v>
      </c>
      <c r="W999" t="s">
        <v>4063</v>
      </c>
      <c r="X999" t="s">
        <v>4064</v>
      </c>
      <c r="Y999" t="s">
        <v>78</v>
      </c>
      <c r="Z999" t="s">
        <v>78</v>
      </c>
      <c r="AA999" t="s">
        <v>12</v>
      </c>
      <c r="AB999" t="s">
        <v>81</v>
      </c>
      <c r="AC999" t="s">
        <v>8673</v>
      </c>
      <c r="AD999">
        <v>91</v>
      </c>
      <c r="AE999" t="s">
        <v>60</v>
      </c>
      <c r="AF999" t="s">
        <v>60</v>
      </c>
      <c r="AG999" t="s">
        <v>8786</v>
      </c>
      <c r="AH999" t="s">
        <v>298</v>
      </c>
      <c r="AI999" t="s">
        <v>65</v>
      </c>
      <c r="AJ999" t="s">
        <v>1058</v>
      </c>
      <c r="AK999" t="s">
        <v>4065</v>
      </c>
      <c r="AL999" t="s">
        <v>40</v>
      </c>
      <c r="AM999" t="s">
        <v>40</v>
      </c>
      <c r="AN999" t="s">
        <v>24</v>
      </c>
      <c r="AO999" t="s">
        <v>24</v>
      </c>
      <c r="AP999" t="s">
        <v>1149</v>
      </c>
      <c r="AQ999" t="s">
        <v>567</v>
      </c>
      <c r="AR999" t="s">
        <v>567</v>
      </c>
      <c r="AS999" t="s">
        <v>380</v>
      </c>
      <c r="AT999" t="s">
        <v>380</v>
      </c>
      <c r="AU999" t="s">
        <v>324</v>
      </c>
      <c r="AV999" t="s">
        <v>4067</v>
      </c>
      <c r="AW999" t="s">
        <v>96</v>
      </c>
      <c r="AX999" t="s">
        <v>96</v>
      </c>
      <c r="AY999" t="s">
        <v>97</v>
      </c>
      <c r="AZ999" t="s">
        <v>98</v>
      </c>
      <c r="BA999" t="s">
        <v>1136</v>
      </c>
      <c r="BB999" t="s">
        <v>390</v>
      </c>
      <c r="BC999" t="s">
        <v>373</v>
      </c>
      <c r="BD999" t="s">
        <v>329</v>
      </c>
      <c r="BE999" t="s">
        <v>498</v>
      </c>
      <c r="BF999" t="s">
        <v>2990</v>
      </c>
      <c r="BG999" t="s">
        <v>1528</v>
      </c>
      <c r="BH999" t="s">
        <v>4267</v>
      </c>
      <c r="BI999" t="s">
        <v>332</v>
      </c>
      <c r="BJ999" t="s">
        <v>4070</v>
      </c>
      <c r="BK999" t="s">
        <v>105</v>
      </c>
      <c r="BL999" t="s">
        <v>256</v>
      </c>
      <c r="BM999" t="s">
        <v>109</v>
      </c>
      <c r="BN999" t="s">
        <v>64</v>
      </c>
      <c r="BO999" t="e">
        <f>-_COKBOK</f>
        <v>#NAME?</v>
      </c>
      <c r="BP999" t="s">
        <v>2382</v>
      </c>
      <c r="BQ999" t="s">
        <v>174</v>
      </c>
      <c r="BR999">
        <v>1</v>
      </c>
      <c r="BS999" t="s">
        <v>38</v>
      </c>
      <c r="BT999" t="s">
        <v>623</v>
      </c>
      <c r="BU999" t="s">
        <v>2243</v>
      </c>
      <c r="BV999" t="s">
        <v>902</v>
      </c>
      <c r="BW999" t="s">
        <v>25</v>
      </c>
      <c r="BX999" t="s">
        <v>326</v>
      </c>
      <c r="BY999" t="s">
        <v>1686</v>
      </c>
      <c r="BZ999" t="s">
        <v>2092</v>
      </c>
      <c r="CA999" t="s">
        <v>4071</v>
      </c>
      <c r="CB999" t="s">
        <v>4071</v>
      </c>
      <c r="CC999" t="s">
        <v>42</v>
      </c>
      <c r="CD999" t="s">
        <v>42</v>
      </c>
      <c r="CE999" t="s">
        <v>42</v>
      </c>
      <c r="CF999" t="s">
        <v>42</v>
      </c>
      <c r="CG999" t="s">
        <v>4072</v>
      </c>
      <c r="CH999" t="s">
        <v>1683</v>
      </c>
      <c r="CI999" t="s">
        <v>57</v>
      </c>
      <c r="CJ999" t="s">
        <v>3744</v>
      </c>
      <c r="CK999" t="s">
        <v>4073</v>
      </c>
      <c r="CL999" t="s">
        <v>4074</v>
      </c>
      <c r="CM999" t="s">
        <v>138</v>
      </c>
      <c r="CN999" t="s">
        <v>3850</v>
      </c>
      <c r="CO999" t="s">
        <v>359</v>
      </c>
      <c r="CP999" t="s">
        <v>422</v>
      </c>
      <c r="CQ999" t="s">
        <v>422</v>
      </c>
      <c r="CR999" t="s">
        <v>422</v>
      </c>
      <c r="CS999" t="s">
        <v>336</v>
      </c>
      <c r="CT999" t="s">
        <v>114</v>
      </c>
      <c r="CU999" t="s">
        <v>4076</v>
      </c>
      <c r="CV999" t="s">
        <v>1003</v>
      </c>
      <c r="CW999" t="s">
        <v>471</v>
      </c>
      <c r="CX999" t="s">
        <v>4272</v>
      </c>
      <c r="CY999">
        <v>3434</v>
      </c>
      <c r="CZ999" t="s">
        <v>8787</v>
      </c>
      <c r="DA999" t="s">
        <v>6</v>
      </c>
      <c r="DB999" t="s">
        <v>3158</v>
      </c>
    </row>
    <row r="1000" spans="1:109" x14ac:dyDescent="0.25">
      <c r="A1000" t="s">
        <v>8788</v>
      </c>
      <c r="B1000" t="s">
        <v>6</v>
      </c>
      <c r="C1000" t="s">
        <v>2</v>
      </c>
      <c r="D1000" t="s">
        <v>3</v>
      </c>
      <c r="E1000" t="s">
        <v>712</v>
      </c>
      <c r="F1000" t="s">
        <v>713</v>
      </c>
      <c r="G1000" t="s">
        <v>8</v>
      </c>
      <c r="H1000" t="s">
        <v>714</v>
      </c>
      <c r="I1000" t="s">
        <v>272</v>
      </c>
      <c r="J1000" t="s">
        <v>1</v>
      </c>
      <c r="K1000" t="s">
        <v>1</v>
      </c>
      <c r="L1000" t="s">
        <v>1</v>
      </c>
      <c r="M1000" t="s">
        <v>715</v>
      </c>
      <c r="N1000" t="s">
        <v>716</v>
      </c>
      <c r="O1000" t="s">
        <v>716</v>
      </c>
      <c r="P1000" t="s">
        <v>717</v>
      </c>
      <c r="Q1000" t="s">
        <v>718</v>
      </c>
      <c r="R1000" t="s">
        <v>719</v>
      </c>
      <c r="S1000" t="s">
        <v>49</v>
      </c>
      <c r="T1000" t="s">
        <v>720</v>
      </c>
      <c r="U1000" t="s">
        <v>13</v>
      </c>
      <c r="V1000" t="s">
        <v>32</v>
      </c>
      <c r="W1000" t="s">
        <v>14</v>
      </c>
      <c r="X1000" t="s">
        <v>14</v>
      </c>
      <c r="Y1000" t="s">
        <v>14</v>
      </c>
      <c r="Z1000" t="s">
        <v>14</v>
      </c>
      <c r="AA1000" t="s">
        <v>14</v>
      </c>
      <c r="AB1000" t="s">
        <v>14</v>
      </c>
      <c r="AC1000" t="s">
        <v>14</v>
      </c>
      <c r="AD1000" t="s">
        <v>14</v>
      </c>
      <c r="AE1000" t="s">
        <v>721</v>
      </c>
      <c r="AF1000">
        <v>2</v>
      </c>
      <c r="AG1000" t="s">
        <v>123</v>
      </c>
      <c r="AH1000" t="s">
        <v>123</v>
      </c>
      <c r="AI1000" t="s">
        <v>722</v>
      </c>
      <c r="AJ1000" t="s">
        <v>723</v>
      </c>
      <c r="AK1000" t="s">
        <v>724</v>
      </c>
      <c r="AL1000" t="s">
        <v>724</v>
      </c>
      <c r="AM1000" t="s">
        <v>159</v>
      </c>
      <c r="AN1000" t="s">
        <v>40</v>
      </c>
      <c r="AO1000" t="s">
        <v>40</v>
      </c>
      <c r="AP1000" t="s">
        <v>40</v>
      </c>
      <c r="AQ1000" t="s">
        <v>725</v>
      </c>
      <c r="AR1000" t="s">
        <v>726</v>
      </c>
      <c r="AS1000" t="s">
        <v>607</v>
      </c>
      <c r="AT1000" t="s">
        <v>727</v>
      </c>
      <c r="AU1000" t="s">
        <v>96</v>
      </c>
      <c r="AV1000" t="s">
        <v>97</v>
      </c>
      <c r="AW1000" t="s">
        <v>98</v>
      </c>
      <c r="AX1000" t="s">
        <v>98</v>
      </c>
      <c r="AY1000" t="s">
        <v>101</v>
      </c>
      <c r="AZ1000" t="s">
        <v>101</v>
      </c>
      <c r="BA1000" t="s">
        <v>101</v>
      </c>
      <c r="BB1000" t="s">
        <v>728</v>
      </c>
      <c r="BC1000" t="s">
        <v>729</v>
      </c>
      <c r="BD1000" t="s">
        <v>78</v>
      </c>
      <c r="BE1000" t="s">
        <v>78</v>
      </c>
      <c r="BF1000" t="s">
        <v>730</v>
      </c>
      <c r="BG1000" t="s">
        <v>731</v>
      </c>
      <c r="BH1000" t="s">
        <v>732</v>
      </c>
      <c r="BI1000" t="s">
        <v>733</v>
      </c>
      <c r="BJ1000" t="s">
        <v>734</v>
      </c>
      <c r="BK1000" t="s">
        <v>735</v>
      </c>
      <c r="BL1000" t="s">
        <v>736</v>
      </c>
      <c r="BM1000" t="s">
        <v>737</v>
      </c>
      <c r="BN1000" t="s">
        <v>738</v>
      </c>
      <c r="BO1000" t="s">
        <v>739</v>
      </c>
      <c r="BP1000" t="s">
        <v>740</v>
      </c>
      <c r="BQ1000" t="s">
        <v>36</v>
      </c>
      <c r="BR1000" t="s">
        <v>36</v>
      </c>
      <c r="BS1000" t="s">
        <v>741</v>
      </c>
      <c r="BT1000" t="s">
        <v>85</v>
      </c>
      <c r="BU1000" t="s">
        <v>174</v>
      </c>
      <c r="BV1000" t="s">
        <v>174</v>
      </c>
      <c r="BW1000" t="s">
        <v>84</v>
      </c>
      <c r="BX1000" t="s">
        <v>742</v>
      </c>
      <c r="BY1000" t="s">
        <v>743</v>
      </c>
      <c r="BZ1000" t="s">
        <v>668</v>
      </c>
      <c r="CA1000" t="s">
        <v>744</v>
      </c>
      <c r="CB1000" t="s">
        <v>42</v>
      </c>
      <c r="CC1000" t="s">
        <v>42</v>
      </c>
      <c r="CD1000" t="s">
        <v>745</v>
      </c>
      <c r="CE1000" t="s">
        <v>746</v>
      </c>
      <c r="CF1000" t="s">
        <v>747</v>
      </c>
      <c r="CG1000" t="s">
        <v>21</v>
      </c>
      <c r="CH1000" t="s">
        <v>189</v>
      </c>
      <c r="CI1000" t="s">
        <v>748</v>
      </c>
      <c r="CJ1000" t="s">
        <v>749</v>
      </c>
    </row>
    <row r="1001" spans="1:109" x14ac:dyDescent="0.25">
      <c r="A1001" t="s">
        <v>8789</v>
      </c>
      <c r="B1001" t="s">
        <v>8790</v>
      </c>
      <c r="C1001" t="s">
        <v>1204</v>
      </c>
      <c r="D1001" t="s">
        <v>14</v>
      </c>
      <c r="E1001" t="s">
        <v>14</v>
      </c>
      <c r="F1001" t="s">
        <v>14</v>
      </c>
      <c r="G1001" t="s">
        <v>14</v>
      </c>
      <c r="H1001" t="s">
        <v>14</v>
      </c>
      <c r="I1001" t="s">
        <v>288</v>
      </c>
      <c r="J1001" t="s">
        <v>741</v>
      </c>
      <c r="K1001" t="s">
        <v>741</v>
      </c>
      <c r="L1001" t="s">
        <v>181</v>
      </c>
      <c r="M1001" t="s">
        <v>181</v>
      </c>
      <c r="N1001" t="s">
        <v>4166</v>
      </c>
      <c r="O1001" t="s">
        <v>6446</v>
      </c>
      <c r="P1001" t="s">
        <v>49</v>
      </c>
      <c r="Q1001" t="s">
        <v>6447</v>
      </c>
      <c r="R1001" t="s">
        <v>26</v>
      </c>
      <c r="S1001" t="s">
        <v>115</v>
      </c>
      <c r="T1001" t="s">
        <v>8791</v>
      </c>
      <c r="U1001" t="e">
        <f>E</f>
        <v>#NAME?</v>
      </c>
      <c r="V1001" t="s">
        <v>600</v>
      </c>
      <c r="W1001" t="s">
        <v>600</v>
      </c>
      <c r="X1001" t="s">
        <v>600</v>
      </c>
      <c r="Y1001" t="s">
        <v>1</v>
      </c>
      <c r="Z1001" t="s">
        <v>1</v>
      </c>
      <c r="AA1001" t="s">
        <v>1</v>
      </c>
      <c r="AB1001" t="s">
        <v>1</v>
      </c>
      <c r="AC1001" t="s">
        <v>1</v>
      </c>
      <c r="AD1001" t="e">
        <f>+E</f>
        <v>#NAME?</v>
      </c>
      <c r="AE1001" t="s">
        <v>8792</v>
      </c>
      <c r="AF1001" t="s">
        <v>2118</v>
      </c>
      <c r="AG1001" t="s">
        <v>1031</v>
      </c>
      <c r="AH1001" t="s">
        <v>1263</v>
      </c>
      <c r="AI1001" t="s">
        <v>612</v>
      </c>
      <c r="AJ1001" t="s">
        <v>534</v>
      </c>
      <c r="AK1001" t="s">
        <v>8793</v>
      </c>
    </row>
    <row r="1002" spans="1:109" x14ac:dyDescent="0.25">
      <c r="A1002" t="s">
        <v>8794</v>
      </c>
      <c r="B1002" t="s">
        <v>51</v>
      </c>
      <c r="C1002" t="s">
        <v>4186</v>
      </c>
      <c r="D1002" t="s">
        <v>2607</v>
      </c>
      <c r="E1002" t="s">
        <v>712</v>
      </c>
      <c r="F1002" t="s">
        <v>4187</v>
      </c>
      <c r="G1002" t="s">
        <v>8</v>
      </c>
      <c r="H1002" t="s">
        <v>9</v>
      </c>
      <c r="I1002" t="s">
        <v>4188</v>
      </c>
      <c r="J1002" t="s">
        <v>1996</v>
      </c>
      <c r="K1002" t="s">
        <v>14</v>
      </c>
      <c r="L1002" t="s">
        <v>14</v>
      </c>
      <c r="M1002" t="s">
        <v>14</v>
      </c>
      <c r="N1002" t="s">
        <v>14</v>
      </c>
      <c r="O1002" t="s">
        <v>14</v>
      </c>
      <c r="P1002" t="s">
        <v>14</v>
      </c>
      <c r="Q1002" t="s">
        <v>85</v>
      </c>
      <c r="R1002" t="s">
        <v>85</v>
      </c>
      <c r="S1002" t="s">
        <v>85</v>
      </c>
      <c r="T1002" t="s">
        <v>233</v>
      </c>
      <c r="U1002" t="s">
        <v>4189</v>
      </c>
      <c r="V1002" t="s">
        <v>47</v>
      </c>
      <c r="W1002" t="s">
        <v>4190</v>
      </c>
      <c r="X1002" t="s">
        <v>3076</v>
      </c>
      <c r="Y1002" t="s">
        <v>528</v>
      </c>
      <c r="Z1002" t="s">
        <v>528</v>
      </c>
      <c r="AA1002" t="s">
        <v>920</v>
      </c>
      <c r="AB1002" t="s">
        <v>288</v>
      </c>
      <c r="AC1002" t="s">
        <v>841</v>
      </c>
      <c r="AD1002" t="s">
        <v>42</v>
      </c>
      <c r="AE1002" t="s">
        <v>42</v>
      </c>
      <c r="AF1002" t="s">
        <v>42</v>
      </c>
      <c r="AG1002">
        <v>2</v>
      </c>
      <c r="AH1002" t="s">
        <v>4191</v>
      </c>
      <c r="AI1002" t="s">
        <v>4192</v>
      </c>
      <c r="AJ1002" t="s">
        <v>1</v>
      </c>
      <c r="AK1002" t="s">
        <v>38</v>
      </c>
      <c r="AL1002" t="s">
        <v>40</v>
      </c>
      <c r="AM1002" t="s">
        <v>40</v>
      </c>
      <c r="AN1002" t="s">
        <v>40</v>
      </c>
      <c r="AO1002" t="s">
        <v>3314</v>
      </c>
      <c r="AP1002" t="s">
        <v>4193</v>
      </c>
      <c r="AQ1002" t="s">
        <v>123</v>
      </c>
      <c r="AR1002" t="s">
        <v>123</v>
      </c>
      <c r="AS1002" t="s">
        <v>3273</v>
      </c>
      <c r="AT1002" t="s">
        <v>96</v>
      </c>
      <c r="AU1002" t="s">
        <v>96</v>
      </c>
      <c r="AV1002" t="s">
        <v>97</v>
      </c>
      <c r="AW1002" t="s">
        <v>98</v>
      </c>
      <c r="AX1002" t="s">
        <v>98</v>
      </c>
      <c r="AY1002" t="s">
        <v>101</v>
      </c>
      <c r="AZ1002" t="s">
        <v>101</v>
      </c>
      <c r="BA1002" t="s">
        <v>101</v>
      </c>
      <c r="BB1002" t="s">
        <v>373</v>
      </c>
      <c r="BC1002" t="s">
        <v>729</v>
      </c>
      <c r="BD1002" t="s">
        <v>78</v>
      </c>
      <c r="BE1002" t="s">
        <v>78</v>
      </c>
      <c r="BF1002" t="s">
        <v>703</v>
      </c>
      <c r="BG1002" t="s">
        <v>2199</v>
      </c>
      <c r="BH1002" t="s">
        <v>4194</v>
      </c>
      <c r="BI1002" t="s">
        <v>2317</v>
      </c>
      <c r="BJ1002" t="s">
        <v>617</v>
      </c>
      <c r="BK1002" t="s">
        <v>1515</v>
      </c>
      <c r="BL1002" t="s">
        <v>1356</v>
      </c>
      <c r="BM1002" t="s">
        <v>4195</v>
      </c>
      <c r="BN1002" t="s">
        <v>13</v>
      </c>
      <c r="BO1002" t="s">
        <v>740</v>
      </c>
      <c r="BP1002" t="s">
        <v>4196</v>
      </c>
      <c r="BQ1002" t="s">
        <v>237</v>
      </c>
      <c r="BR1002" t="s">
        <v>2318</v>
      </c>
      <c r="BS1002" t="s">
        <v>2319</v>
      </c>
      <c r="BT1002" t="s">
        <v>1449</v>
      </c>
      <c r="BU1002" t="s">
        <v>4197</v>
      </c>
      <c r="BV1002" t="s">
        <v>119</v>
      </c>
      <c r="BW1002" t="s">
        <v>2893</v>
      </c>
      <c r="BX1002" t="s">
        <v>174</v>
      </c>
      <c r="BY1002" t="s">
        <v>109</v>
      </c>
      <c r="BZ1002" t="s">
        <v>1225</v>
      </c>
      <c r="CA1002" t="s">
        <v>1664</v>
      </c>
      <c r="CB1002" t="s">
        <v>2321</v>
      </c>
      <c r="CC1002" t="s">
        <v>1159</v>
      </c>
      <c r="CD1002" t="s">
        <v>32</v>
      </c>
      <c r="CE1002" t="s">
        <v>32</v>
      </c>
      <c r="CF1002" t="s">
        <v>22</v>
      </c>
      <c r="CG1002" t="s">
        <v>4198</v>
      </c>
      <c r="CH1002" t="s">
        <v>4199</v>
      </c>
    </row>
    <row r="1003" spans="1:109" x14ac:dyDescent="0.25">
      <c r="A1003" t="s">
        <v>8795</v>
      </c>
      <c r="B1003" t="s">
        <v>1491</v>
      </c>
      <c r="C1003" t="s">
        <v>60</v>
      </c>
      <c r="D1003" t="s">
        <v>7</v>
      </c>
      <c r="E1003" t="s">
        <v>42</v>
      </c>
      <c r="F1003" t="s">
        <v>42</v>
      </c>
      <c r="G1003" t="s">
        <v>42</v>
      </c>
      <c r="H1003" t="s">
        <v>209</v>
      </c>
      <c r="I1003" t="s">
        <v>2325</v>
      </c>
      <c r="J1003" t="s">
        <v>2777</v>
      </c>
      <c r="K1003" t="s">
        <v>4929</v>
      </c>
      <c r="L1003" t="s">
        <v>2003</v>
      </c>
      <c r="M1003" t="s">
        <v>158</v>
      </c>
      <c r="N1003" t="s">
        <v>14</v>
      </c>
      <c r="O1003" t="s">
        <v>14</v>
      </c>
      <c r="P1003" t="s">
        <v>14</v>
      </c>
      <c r="Q1003" t="s">
        <v>14</v>
      </c>
      <c r="R1003" t="s">
        <v>14</v>
      </c>
      <c r="S1003" t="s">
        <v>14</v>
      </c>
      <c r="T1003" t="s">
        <v>1833</v>
      </c>
      <c r="U1003" t="s">
        <v>1834</v>
      </c>
      <c r="V1003" t="s">
        <v>482</v>
      </c>
      <c r="W1003" t="s">
        <v>4930</v>
      </c>
      <c r="X1003" t="s">
        <v>114</v>
      </c>
      <c r="Y1003" t="s">
        <v>47</v>
      </c>
      <c r="Z1003" t="s">
        <v>40</v>
      </c>
      <c r="AA1003" t="s">
        <v>1032</v>
      </c>
      <c r="AB1003" t="s">
        <v>8796</v>
      </c>
      <c r="AC1003" t="s">
        <v>1814</v>
      </c>
      <c r="AD1003" t="s">
        <v>4937</v>
      </c>
      <c r="AE1003" t="s">
        <v>4731</v>
      </c>
      <c r="AF1003" t="s">
        <v>76</v>
      </c>
      <c r="AG1003" t="s">
        <v>2380</v>
      </c>
      <c r="AH1003" t="s">
        <v>25</v>
      </c>
      <c r="AI1003" t="s">
        <v>25</v>
      </c>
      <c r="AJ1003" t="s">
        <v>260</v>
      </c>
      <c r="AK1003" t="s">
        <v>260</v>
      </c>
      <c r="AL1003">
        <v>3</v>
      </c>
      <c r="AM1003" t="s">
        <v>1804</v>
      </c>
      <c r="AN1003" t="s">
        <v>4938</v>
      </c>
      <c r="AO1003" t="s">
        <v>237</v>
      </c>
      <c r="AP1003" t="s">
        <v>2657</v>
      </c>
      <c r="AQ1003" t="s">
        <v>24</v>
      </c>
      <c r="AR1003" t="s">
        <v>4939</v>
      </c>
      <c r="AS1003" t="s">
        <v>261</v>
      </c>
      <c r="AT1003" t="s">
        <v>4940</v>
      </c>
      <c r="AU1003" t="s">
        <v>963</v>
      </c>
      <c r="AV1003" t="s">
        <v>4941</v>
      </c>
      <c r="AW1003" t="s">
        <v>1</v>
      </c>
      <c r="AX1003" t="s">
        <v>4942</v>
      </c>
      <c r="AY1003" t="s">
        <v>4943</v>
      </c>
      <c r="AZ1003" t="s">
        <v>265</v>
      </c>
      <c r="BA1003" t="s">
        <v>296</v>
      </c>
      <c r="BB1003" t="s">
        <v>657</v>
      </c>
      <c r="BC1003" t="s">
        <v>2026</v>
      </c>
      <c r="BD1003" t="s">
        <v>6026</v>
      </c>
      <c r="BE1003">
        <v>5</v>
      </c>
      <c r="BF1003" t="s">
        <v>659</v>
      </c>
      <c r="BG1003">
        <v>1</v>
      </c>
      <c r="BH1003" t="s">
        <v>194</v>
      </c>
      <c r="BI1003" t="s">
        <v>194</v>
      </c>
      <c r="BJ1003">
        <v>3434</v>
      </c>
      <c r="BK1003" t="s">
        <v>274</v>
      </c>
    </row>
    <row r="1004" spans="1:109" x14ac:dyDescent="0.25">
      <c r="A1004" t="s">
        <v>8797</v>
      </c>
      <c r="B1004" t="s">
        <v>197</v>
      </c>
      <c r="C1004" t="s">
        <v>521</v>
      </c>
      <c r="D1004" t="s">
        <v>7701</v>
      </c>
      <c r="E1004" t="s">
        <v>237</v>
      </c>
      <c r="F1004" t="s">
        <v>8798</v>
      </c>
      <c r="G1004" t="s">
        <v>798</v>
      </c>
      <c r="H1004" t="s">
        <v>202</v>
      </c>
      <c r="I1004" t="s">
        <v>3862</v>
      </c>
      <c r="J1004" t="s">
        <v>205</v>
      </c>
      <c r="K1004" t="s">
        <v>206</v>
      </c>
      <c r="L1004" t="s">
        <v>51</v>
      </c>
      <c r="M1004" t="s">
        <v>881</v>
      </c>
      <c r="N1004" t="s">
        <v>1027</v>
      </c>
      <c r="O1004" t="s">
        <v>7702</v>
      </c>
      <c r="P1004" t="s">
        <v>49</v>
      </c>
      <c r="Q1004" t="s">
        <v>1915</v>
      </c>
      <c r="R1004" t="s">
        <v>1916</v>
      </c>
      <c r="S1004" t="s">
        <v>5944</v>
      </c>
      <c r="T1004" t="s">
        <v>1013</v>
      </c>
      <c r="U1004" t="s">
        <v>14</v>
      </c>
      <c r="V1004" t="s">
        <v>14</v>
      </c>
      <c r="W1004" t="s">
        <v>14</v>
      </c>
      <c r="X1004" t="s">
        <v>14</v>
      </c>
      <c r="Y1004" t="s">
        <v>257</v>
      </c>
      <c r="Z1004" t="s">
        <v>1491</v>
      </c>
      <c r="AA1004" t="s">
        <v>3632</v>
      </c>
      <c r="AB1004" t="s">
        <v>138</v>
      </c>
      <c r="AC1004" t="s">
        <v>7703</v>
      </c>
      <c r="AD1004" t="s">
        <v>7704</v>
      </c>
      <c r="AE1004" t="s">
        <v>343</v>
      </c>
      <c r="AF1004" t="s">
        <v>4500</v>
      </c>
      <c r="AG1004" t="s">
        <v>504</v>
      </c>
      <c r="AH1004" t="s">
        <v>7705</v>
      </c>
      <c r="AI1004" t="s">
        <v>5778</v>
      </c>
      <c r="AJ1004" t="s">
        <v>259</v>
      </c>
      <c r="AK1004" t="s">
        <v>7706</v>
      </c>
      <c r="AL1004" t="s">
        <v>4602</v>
      </c>
      <c r="AM1004" t="s">
        <v>94</v>
      </c>
      <c r="AN1004" t="s">
        <v>97</v>
      </c>
      <c r="AO1004" t="s">
        <v>98</v>
      </c>
      <c r="AP1004" t="s">
        <v>98</v>
      </c>
      <c r="AQ1004" t="s">
        <v>98</v>
      </c>
      <c r="AR1004" t="s">
        <v>101</v>
      </c>
      <c r="AS1004" t="s">
        <v>101</v>
      </c>
      <c r="AT1004" t="s">
        <v>101</v>
      </c>
      <c r="AU1004" t="s">
        <v>499</v>
      </c>
      <c r="AV1004" t="s">
        <v>1443</v>
      </c>
      <c r="AW1004" t="s">
        <v>560</v>
      </c>
      <c r="AX1004" t="s">
        <v>78</v>
      </c>
      <c r="AY1004" t="s">
        <v>38</v>
      </c>
      <c r="AZ1004" t="s">
        <v>85</v>
      </c>
      <c r="BA1004" t="s">
        <v>85</v>
      </c>
      <c r="BB1004" t="s">
        <v>644</v>
      </c>
      <c r="BC1004" t="s">
        <v>161</v>
      </c>
      <c r="BD1004" t="s">
        <v>96</v>
      </c>
      <c r="BE1004" t="s">
        <v>96</v>
      </c>
      <c r="BF1004" t="s">
        <v>734</v>
      </c>
      <c r="BG1004" t="s">
        <v>105</v>
      </c>
      <c r="BH1004" t="s">
        <v>1449</v>
      </c>
      <c r="BI1004" t="s">
        <v>174</v>
      </c>
      <c r="BJ1004" t="s">
        <v>111</v>
      </c>
      <c r="BK1004" t="s">
        <v>979</v>
      </c>
      <c r="BL1004" t="s">
        <v>26</v>
      </c>
      <c r="BM1004" t="s">
        <v>26</v>
      </c>
      <c r="BN1004" t="s">
        <v>26</v>
      </c>
      <c r="BO1004" t="s">
        <v>26</v>
      </c>
      <c r="BP1004" t="s">
        <v>980</v>
      </c>
      <c r="BQ1004" t="s">
        <v>109</v>
      </c>
      <c r="BR1004" t="s">
        <v>1031</v>
      </c>
      <c r="BS1004" t="s">
        <v>42</v>
      </c>
      <c r="BT1004" t="s">
        <v>2919</v>
      </c>
      <c r="BU1004" t="s">
        <v>159</v>
      </c>
      <c r="BV1004" t="s">
        <v>159</v>
      </c>
      <c r="BW1004" t="s">
        <v>2403</v>
      </c>
      <c r="BX1004" t="s">
        <v>2738</v>
      </c>
      <c r="BY1004" t="s">
        <v>1609</v>
      </c>
      <c r="BZ1004" t="s">
        <v>1610</v>
      </c>
      <c r="CA1004" t="s">
        <v>1611</v>
      </c>
      <c r="CB1004" t="s">
        <v>252</v>
      </c>
      <c r="CC1004" t="s">
        <v>8799</v>
      </c>
      <c r="CD1004" t="s">
        <v>220</v>
      </c>
      <c r="CE1004" t="s">
        <v>1105</v>
      </c>
      <c r="CF1004" t="s">
        <v>188</v>
      </c>
      <c r="CG1004" t="s">
        <v>983</v>
      </c>
      <c r="CH1004" t="s">
        <v>25</v>
      </c>
      <c r="CI1004" t="s">
        <v>25</v>
      </c>
      <c r="CJ1004" t="s">
        <v>124</v>
      </c>
      <c r="CK1004" t="s">
        <v>4148</v>
      </c>
      <c r="CL1004" t="s">
        <v>48</v>
      </c>
      <c r="CM1004" t="s">
        <v>7707</v>
      </c>
      <c r="CN1004" t="s">
        <v>24</v>
      </c>
      <c r="CO1004" t="s">
        <v>7708</v>
      </c>
      <c r="CP1004" t="s">
        <v>313</v>
      </c>
      <c r="CQ1004" t="s">
        <v>841</v>
      </c>
      <c r="CR1004" t="s">
        <v>132</v>
      </c>
      <c r="CS1004" t="s">
        <v>5242</v>
      </c>
      <c r="CT1004" t="s">
        <v>7709</v>
      </c>
      <c r="CU1004" t="s">
        <v>7710</v>
      </c>
      <c r="CV1004">
        <v>86</v>
      </c>
      <c r="CW1004" t="s">
        <v>7711</v>
      </c>
      <c r="CX1004" t="s">
        <v>2216</v>
      </c>
      <c r="CY1004">
        <v>1</v>
      </c>
      <c r="CZ1004">
        <v>1</v>
      </c>
      <c r="DA1004" t="s">
        <v>194</v>
      </c>
      <c r="DB1004">
        <v>3434</v>
      </c>
      <c r="DC1004" t="s">
        <v>274</v>
      </c>
    </row>
    <row r="1005" spans="1:109" x14ac:dyDescent="0.25">
      <c r="A1005" t="s">
        <v>8800</v>
      </c>
      <c r="B1005" t="s">
        <v>35</v>
      </c>
      <c r="C1005" t="s">
        <v>365</v>
      </c>
      <c r="D1005" t="s">
        <v>550</v>
      </c>
      <c r="E1005" t="s">
        <v>13</v>
      </c>
      <c r="F1005" t="s">
        <v>551</v>
      </c>
      <c r="G1005" t="s">
        <v>1785</v>
      </c>
      <c r="H1005" t="s">
        <v>741</v>
      </c>
      <c r="I1005" t="s">
        <v>523</v>
      </c>
      <c r="J1005" t="s">
        <v>1786</v>
      </c>
      <c r="K1005" t="s">
        <v>4811</v>
      </c>
      <c r="L1005" t="s">
        <v>1523</v>
      </c>
      <c r="M1005" t="s">
        <v>53</v>
      </c>
      <c r="N1005" t="s">
        <v>114</v>
      </c>
      <c r="O1005" t="s">
        <v>8801</v>
      </c>
      <c r="P1005" t="s">
        <v>73</v>
      </c>
      <c r="Q1005" t="s">
        <v>2950</v>
      </c>
      <c r="R1005" t="s">
        <v>2394</v>
      </c>
      <c r="S1005" t="s">
        <v>461</v>
      </c>
      <c r="T1005" t="s">
        <v>77</v>
      </c>
      <c r="U1005" t="s">
        <v>49</v>
      </c>
      <c r="V1005" t="s">
        <v>560</v>
      </c>
      <c r="X1005" t="s">
        <v>14</v>
      </c>
      <c r="Y1005" t="s">
        <v>14</v>
      </c>
      <c r="Z1005" t="s">
        <v>14</v>
      </c>
      <c r="AA1005" t="s">
        <v>14</v>
      </c>
      <c r="AB1005" t="s">
        <v>14</v>
      </c>
      <c r="AC1005" t="s">
        <v>14</v>
      </c>
      <c r="AD1005" t="s">
        <v>14</v>
      </c>
      <c r="AE1005" t="s">
        <v>6</v>
      </c>
      <c r="AF1005" t="s">
        <v>220</v>
      </c>
      <c r="AG1005">
        <v>6</v>
      </c>
      <c r="AH1005">
        <v>1</v>
      </c>
      <c r="AI1005" t="s">
        <v>42</v>
      </c>
      <c r="AJ1005" t="s">
        <v>42</v>
      </c>
      <c r="AK1005" t="s">
        <v>85</v>
      </c>
      <c r="AL1005" t="s">
        <v>6010</v>
      </c>
      <c r="AM1005" t="s">
        <v>4088</v>
      </c>
      <c r="AN1005" t="s">
        <v>4089</v>
      </c>
      <c r="AO1005" t="s">
        <v>24</v>
      </c>
      <c r="AP1005" t="s">
        <v>25</v>
      </c>
      <c r="AQ1005" t="s">
        <v>2630</v>
      </c>
      <c r="AR1005" t="s">
        <v>963</v>
      </c>
      <c r="AS1005" t="s">
        <v>570</v>
      </c>
      <c r="AT1005" t="s">
        <v>65</v>
      </c>
      <c r="AU1005" t="s">
        <v>4165</v>
      </c>
      <c r="AV1005" t="s">
        <v>2711</v>
      </c>
      <c r="AW1005" t="s">
        <v>94</v>
      </c>
      <c r="AX1005" t="s">
        <v>447</v>
      </c>
      <c r="AY1005" t="s">
        <v>96</v>
      </c>
      <c r="AZ1005" t="s">
        <v>96</v>
      </c>
      <c r="BA1005" t="s">
        <v>97</v>
      </c>
      <c r="BB1005" t="s">
        <v>98</v>
      </c>
      <c r="BC1005" t="s">
        <v>98</v>
      </c>
      <c r="BD1005" t="s">
        <v>2591</v>
      </c>
      <c r="BE1005" t="s">
        <v>1642</v>
      </c>
      <c r="BF1005" t="s">
        <v>229</v>
      </c>
      <c r="BG1005" t="s">
        <v>229</v>
      </c>
      <c r="BH1005" t="s">
        <v>101</v>
      </c>
      <c r="BI1005" t="s">
        <v>389</v>
      </c>
      <c r="BJ1005" t="s">
        <v>390</v>
      </c>
      <c r="BK1005" t="s">
        <v>78</v>
      </c>
      <c r="BL1005" t="s">
        <v>56</v>
      </c>
      <c r="BM1005" t="s">
        <v>26</v>
      </c>
      <c r="BN1005" t="s">
        <v>501</v>
      </c>
      <c r="BO1005" t="s">
        <v>3619</v>
      </c>
      <c r="BP1005" t="s">
        <v>4091</v>
      </c>
      <c r="BQ1005" t="s">
        <v>109</v>
      </c>
      <c r="BR1005" t="s">
        <v>109</v>
      </c>
      <c r="BS1005" t="s">
        <v>450</v>
      </c>
      <c r="BT1005" t="s">
        <v>174</v>
      </c>
      <c r="BU1005" t="s">
        <v>1300</v>
      </c>
      <c r="BV1005" t="s">
        <v>36</v>
      </c>
      <c r="BW1005" t="s">
        <v>1801</v>
      </c>
      <c r="BX1005" t="s">
        <v>1802</v>
      </c>
      <c r="BY1005" t="s">
        <v>898</v>
      </c>
      <c r="BZ1005" t="s">
        <v>407</v>
      </c>
      <c r="CA1005" t="s">
        <v>528</v>
      </c>
      <c r="CB1005" t="s">
        <v>404</v>
      </c>
      <c r="CC1005" t="s">
        <v>288</v>
      </c>
      <c r="CD1005" t="s">
        <v>5487</v>
      </c>
      <c r="CE1005" t="s">
        <v>382</v>
      </c>
      <c r="CF1005" t="s">
        <v>7388</v>
      </c>
      <c r="CG1005" t="s">
        <v>2599</v>
      </c>
      <c r="CH1005">
        <v>8</v>
      </c>
      <c r="CI1005" t="s">
        <v>485</v>
      </c>
      <c r="CJ1005" t="s">
        <v>138</v>
      </c>
      <c r="CK1005" t="s">
        <v>2600</v>
      </c>
      <c r="CL1005">
        <v>98</v>
      </c>
      <c r="CM1005" t="s">
        <v>4094</v>
      </c>
      <c r="CN1005" t="s">
        <v>4095</v>
      </c>
      <c r="CO1005" t="s">
        <v>4096</v>
      </c>
      <c r="CP1005" t="s">
        <v>2562</v>
      </c>
      <c r="CQ1005" t="s">
        <v>2602</v>
      </c>
      <c r="CR1005" t="s">
        <v>659</v>
      </c>
      <c r="CS1005" t="s">
        <v>2603</v>
      </c>
      <c r="CT1005" t="s">
        <v>2604</v>
      </c>
      <c r="CU1005" t="s">
        <v>267</v>
      </c>
      <c r="CV1005" t="s">
        <v>1878</v>
      </c>
      <c r="CW1005" t="s">
        <v>1779</v>
      </c>
      <c r="CX1005" t="s">
        <v>6235</v>
      </c>
      <c r="CY1005" t="s">
        <v>1950</v>
      </c>
      <c r="CZ1005" t="s">
        <v>423</v>
      </c>
      <c r="DA1005">
        <v>3434</v>
      </c>
      <c r="DB1005" t="s">
        <v>38</v>
      </c>
      <c r="DC1005" t="s">
        <v>194</v>
      </c>
      <c r="DD1005">
        <v>343</v>
      </c>
      <c r="DE1005" t="s">
        <v>4098</v>
      </c>
    </row>
    <row r="1006" spans="1:109" x14ac:dyDescent="0.25">
      <c r="A1006" t="s">
        <v>8802</v>
      </c>
      <c r="B1006" t="s">
        <v>1098</v>
      </c>
      <c r="C1006" t="s">
        <v>2098</v>
      </c>
      <c r="D1006" t="s">
        <v>1280</v>
      </c>
      <c r="E1006" t="s">
        <v>92</v>
      </c>
      <c r="F1006" t="s">
        <v>1438</v>
      </c>
      <c r="G1006" t="s">
        <v>8</v>
      </c>
      <c r="H1006" t="s">
        <v>145</v>
      </c>
      <c r="I1006" t="s">
        <v>2099</v>
      </c>
      <c r="J1006" t="s">
        <v>14</v>
      </c>
      <c r="K1006" t="s">
        <v>246</v>
      </c>
      <c r="L1006" t="s">
        <v>16</v>
      </c>
      <c r="M1006" t="s">
        <v>16</v>
      </c>
      <c r="N1006" t="s">
        <v>528</v>
      </c>
      <c r="O1006" t="s">
        <v>528</v>
      </c>
      <c r="P1006" t="s">
        <v>528</v>
      </c>
      <c r="Q1006" t="s">
        <v>17</v>
      </c>
      <c r="R1006" t="s">
        <v>941</v>
      </c>
      <c r="S1006" t="s">
        <v>159</v>
      </c>
      <c r="T1006" t="s">
        <v>159</v>
      </c>
      <c r="U1006" t="s">
        <v>159</v>
      </c>
      <c r="V1006" t="s">
        <v>2100</v>
      </c>
      <c r="W1006" t="s">
        <v>24</v>
      </c>
      <c r="X1006" t="s">
        <v>1085</v>
      </c>
      <c r="Y1006" t="s">
        <v>64</v>
      </c>
      <c r="Z1006" t="s">
        <v>64</v>
      </c>
      <c r="AA1006" t="s">
        <v>741</v>
      </c>
      <c r="AB1006" t="s">
        <v>85</v>
      </c>
      <c r="AC1006" t="s">
        <v>85</v>
      </c>
      <c r="AD1006">
        <v>7</v>
      </c>
      <c r="AE1006" t="s">
        <v>22</v>
      </c>
      <c r="AF1006" t="s">
        <v>22</v>
      </c>
      <c r="AG1006" t="s">
        <v>963</v>
      </c>
      <c r="AH1006" t="s">
        <v>963</v>
      </c>
      <c r="AI1006" t="s">
        <v>2101</v>
      </c>
      <c r="AJ1006" t="s">
        <v>2102</v>
      </c>
      <c r="AK1006" t="s">
        <v>848</v>
      </c>
      <c r="AL1006" t="s">
        <v>2103</v>
      </c>
      <c r="AM1006" t="s">
        <v>97</v>
      </c>
      <c r="AN1006" t="s">
        <v>98</v>
      </c>
      <c r="AO1006" t="s">
        <v>98</v>
      </c>
      <c r="AP1006" t="s">
        <v>101</v>
      </c>
      <c r="AQ1006" t="s">
        <v>101</v>
      </c>
      <c r="AR1006" t="s">
        <v>1673</v>
      </c>
      <c r="AS1006" t="s">
        <v>729</v>
      </c>
      <c r="AT1006" t="s">
        <v>78</v>
      </c>
      <c r="AU1006" t="s">
        <v>2104</v>
      </c>
      <c r="AV1006" t="s">
        <v>2105</v>
      </c>
      <c r="AW1006" t="s">
        <v>2106</v>
      </c>
      <c r="AX1006" t="s">
        <v>96</v>
      </c>
      <c r="AY1006" t="s">
        <v>2107</v>
      </c>
      <c r="AZ1006" t="s">
        <v>2108</v>
      </c>
      <c r="BA1006" t="s">
        <v>2109</v>
      </c>
      <c r="BB1006" t="s">
        <v>2110</v>
      </c>
      <c r="BC1006" t="s">
        <v>237</v>
      </c>
      <c r="BD1006" t="s">
        <v>2111</v>
      </c>
      <c r="BE1006" t="s">
        <v>2112</v>
      </c>
      <c r="BF1006" t="s">
        <v>2113</v>
      </c>
      <c r="BG1006" t="s">
        <v>26</v>
      </c>
      <c r="BH1006" t="s">
        <v>2114</v>
      </c>
      <c r="BI1006" t="s">
        <v>1</v>
      </c>
      <c r="BJ1006" t="s">
        <v>1</v>
      </c>
      <c r="BK1006" t="s">
        <v>6</v>
      </c>
      <c r="BL1006" t="s">
        <v>2115</v>
      </c>
      <c r="BM1006" t="s">
        <v>2116</v>
      </c>
      <c r="BN1006" t="s">
        <v>2117</v>
      </c>
      <c r="BO1006" t="s">
        <v>18</v>
      </c>
      <c r="BP1006" t="s">
        <v>2118</v>
      </c>
      <c r="BQ1006" t="s">
        <v>2119</v>
      </c>
      <c r="BR1006" t="s">
        <v>259</v>
      </c>
      <c r="BS1006" t="s">
        <v>540</v>
      </c>
      <c r="BT1006" t="s">
        <v>1361</v>
      </c>
      <c r="BU1006" t="s">
        <v>2120</v>
      </c>
      <c r="BV1006" t="s">
        <v>42</v>
      </c>
      <c r="BW1006" t="s">
        <v>42</v>
      </c>
      <c r="BX1006" t="s">
        <v>272</v>
      </c>
      <c r="BY1006" t="s">
        <v>892</v>
      </c>
      <c r="BZ1006" t="s">
        <v>194</v>
      </c>
      <c r="CA1006">
        <v>3434</v>
      </c>
      <c r="CB1006">
        <v>3434</v>
      </c>
      <c r="CC1006" t="s">
        <v>724</v>
      </c>
      <c r="CD1006" t="s">
        <v>2121</v>
      </c>
      <c r="CE1006" t="s">
        <v>2122</v>
      </c>
    </row>
    <row r="1007" spans="1:109" x14ac:dyDescent="0.25">
      <c r="A1007" t="s">
        <v>8803</v>
      </c>
      <c r="B1007" t="s">
        <v>35</v>
      </c>
      <c r="C1007" t="s">
        <v>365</v>
      </c>
      <c r="D1007" t="s">
        <v>1571</v>
      </c>
      <c r="E1007" t="s">
        <v>3688</v>
      </c>
      <c r="F1007" t="s">
        <v>3689</v>
      </c>
      <c r="G1007" t="s">
        <v>368</v>
      </c>
      <c r="H1007" t="s">
        <v>1977</v>
      </c>
      <c r="I1007">
        <v>8</v>
      </c>
      <c r="J1007" t="s">
        <v>47</v>
      </c>
      <c r="K1007" t="s">
        <v>47</v>
      </c>
      <c r="L1007" t="s">
        <v>1845</v>
      </c>
      <c r="M1007" t="s">
        <v>3690</v>
      </c>
      <c r="N1007" t="s">
        <v>2015</v>
      </c>
      <c r="O1007" t="s">
        <v>3691</v>
      </c>
      <c r="P1007" t="s">
        <v>1129</v>
      </c>
      <c r="Q1007" t="s">
        <v>78</v>
      </c>
      <c r="R1007" t="s">
        <v>78</v>
      </c>
      <c r="S1007" t="s">
        <v>731</v>
      </c>
      <c r="T1007" t="s">
        <v>4735</v>
      </c>
      <c r="U1007" t="s">
        <v>5921</v>
      </c>
      <c r="V1007" t="s">
        <v>1955</v>
      </c>
      <c r="W1007" t="s">
        <v>1747</v>
      </c>
      <c r="X1007" t="s">
        <v>688</v>
      </c>
      <c r="Y1007">
        <v>1413</v>
      </c>
      <c r="Z1007" t="s">
        <v>1387</v>
      </c>
      <c r="AA1007" t="s">
        <v>88</v>
      </c>
      <c r="AB1007" t="s">
        <v>380</v>
      </c>
      <c r="AC1007" t="s">
        <v>114</v>
      </c>
      <c r="AD1007" t="s">
        <v>114</v>
      </c>
      <c r="AE1007" t="s">
        <v>114</v>
      </c>
      <c r="AF1007" t="s">
        <v>681</v>
      </c>
      <c r="AG1007" t="s">
        <v>64</v>
      </c>
      <c r="AH1007" t="s">
        <v>64</v>
      </c>
      <c r="AI1007" t="s">
        <v>96</v>
      </c>
      <c r="AJ1007" t="s">
        <v>96</v>
      </c>
      <c r="AK1007" t="s">
        <v>2534</v>
      </c>
      <c r="AL1007" t="s">
        <v>223</v>
      </c>
      <c r="AM1007" t="s">
        <v>97</v>
      </c>
      <c r="AN1007" t="s">
        <v>98</v>
      </c>
      <c r="AO1007" t="s">
        <v>98</v>
      </c>
      <c r="AP1007" t="s">
        <v>98</v>
      </c>
      <c r="AQ1007" t="s">
        <v>107</v>
      </c>
      <c r="AR1007" t="s">
        <v>101</v>
      </c>
      <c r="AS1007" t="s">
        <v>1476</v>
      </c>
      <c r="AT1007" t="s">
        <v>390</v>
      </c>
      <c r="AU1007" t="s">
        <v>298</v>
      </c>
      <c r="AV1007" t="s">
        <v>393</v>
      </c>
      <c r="AW1007" t="s">
        <v>105</v>
      </c>
      <c r="AX1007" t="s">
        <v>26</v>
      </c>
      <c r="AY1007" t="s">
        <v>4777</v>
      </c>
      <c r="AZ1007" t="s">
        <v>8804</v>
      </c>
      <c r="BA1007" t="s">
        <v>344</v>
      </c>
      <c r="BB1007" t="s">
        <v>902</v>
      </c>
      <c r="BC1007" t="s">
        <v>25</v>
      </c>
      <c r="BD1007" t="s">
        <v>8805</v>
      </c>
      <c r="BE1007" t="s">
        <v>75</v>
      </c>
      <c r="BF1007" t="s">
        <v>8806</v>
      </c>
      <c r="BG1007" t="s">
        <v>2895</v>
      </c>
      <c r="BH1007" t="s">
        <v>646</v>
      </c>
      <c r="BI1007" t="s">
        <v>153</v>
      </c>
      <c r="BJ1007" t="s">
        <v>85</v>
      </c>
      <c r="BK1007" t="s">
        <v>351</v>
      </c>
      <c r="BL1007" t="s">
        <v>864</v>
      </c>
      <c r="BM1007" t="s">
        <v>6573</v>
      </c>
      <c r="BN1007" t="s">
        <v>6202</v>
      </c>
      <c r="BO1007" t="s">
        <v>161</v>
      </c>
      <c r="BP1007" t="s">
        <v>1495</v>
      </c>
      <c r="BQ1007" t="s">
        <v>4440</v>
      </c>
      <c r="BR1007" t="s">
        <v>2251</v>
      </c>
      <c r="BS1007" t="s">
        <v>357</v>
      </c>
      <c r="BT1007" t="s">
        <v>260</v>
      </c>
      <c r="BU1007">
        <v>3434</v>
      </c>
      <c r="BV1007" t="s">
        <v>350</v>
      </c>
      <c r="BW1007" t="s">
        <v>229</v>
      </c>
    </row>
    <row r="1008" spans="1:109" x14ac:dyDescent="0.25">
      <c r="A1008" t="s">
        <v>8807</v>
      </c>
      <c r="B1008" t="s">
        <v>209</v>
      </c>
      <c r="C1008" t="s">
        <v>2325</v>
      </c>
      <c r="D1008" t="s">
        <v>1038</v>
      </c>
      <c r="E1008" t="s">
        <v>2201</v>
      </c>
      <c r="F1008" t="s">
        <v>8089</v>
      </c>
      <c r="G1008" t="s">
        <v>2092</v>
      </c>
      <c r="H1008" t="s">
        <v>2427</v>
      </c>
      <c r="I1008" t="s">
        <v>5744</v>
      </c>
      <c r="J1008" t="s">
        <v>8090</v>
      </c>
      <c r="K1008" t="s">
        <v>741</v>
      </c>
      <c r="L1008" t="s">
        <v>741</v>
      </c>
      <c r="M1008" t="s">
        <v>40</v>
      </c>
      <c r="N1008" t="s">
        <v>40</v>
      </c>
      <c r="O1008" t="s">
        <v>40</v>
      </c>
      <c r="P1008" t="s">
        <v>40</v>
      </c>
      <c r="Q1008" t="s">
        <v>40</v>
      </c>
      <c r="R1008" t="s">
        <v>40</v>
      </c>
      <c r="S1008" t="s">
        <v>14</v>
      </c>
      <c r="T1008" t="s">
        <v>14</v>
      </c>
      <c r="U1008" t="s">
        <v>14</v>
      </c>
      <c r="V1008" t="s">
        <v>14</v>
      </c>
      <c r="W1008" t="s">
        <v>14</v>
      </c>
      <c r="X1008" t="s">
        <v>2568</v>
      </c>
      <c r="Y1008" t="s">
        <v>2569</v>
      </c>
      <c r="Z1008" t="s">
        <v>306</v>
      </c>
      <c r="AA1008" t="s">
        <v>1584</v>
      </c>
      <c r="AB1008" t="s">
        <v>2733</v>
      </c>
      <c r="AC1008" t="s">
        <v>6080</v>
      </c>
      <c r="AD1008" t="s">
        <v>5300</v>
      </c>
      <c r="AE1008" t="s">
        <v>5301</v>
      </c>
      <c r="AF1008" t="s">
        <v>260</v>
      </c>
      <c r="AG1008" t="s">
        <v>975</v>
      </c>
      <c r="AH1008" t="s">
        <v>5284</v>
      </c>
      <c r="AI1008" t="s">
        <v>1031</v>
      </c>
      <c r="AJ1008" t="s">
        <v>94</v>
      </c>
      <c r="AK1008" t="s">
        <v>94</v>
      </c>
      <c r="AL1008" t="s">
        <v>1599</v>
      </c>
      <c r="AM1008" t="s">
        <v>392</v>
      </c>
      <c r="AN1008" t="s">
        <v>242</v>
      </c>
      <c r="AO1008" t="s">
        <v>97</v>
      </c>
      <c r="AP1008" t="s">
        <v>98</v>
      </c>
      <c r="AQ1008" t="s">
        <v>98</v>
      </c>
      <c r="AR1008" t="s">
        <v>101</v>
      </c>
      <c r="AS1008" t="s">
        <v>101</v>
      </c>
      <c r="AT1008">
        <v>0</v>
      </c>
      <c r="AU1008" t="s">
        <v>1214</v>
      </c>
      <c r="AV1008" t="s">
        <v>78</v>
      </c>
      <c r="AW1008" t="s">
        <v>42</v>
      </c>
      <c r="AX1008" t="s">
        <v>42</v>
      </c>
      <c r="AY1008" t="s">
        <v>644</v>
      </c>
      <c r="AZ1008" t="s">
        <v>96</v>
      </c>
      <c r="BA1008" t="s">
        <v>96</v>
      </c>
      <c r="BB1008" t="s">
        <v>105</v>
      </c>
      <c r="BC1008" t="s">
        <v>105</v>
      </c>
      <c r="BD1008" t="s">
        <v>1601</v>
      </c>
      <c r="BE1008" t="s">
        <v>106</v>
      </c>
      <c r="BF1008" t="s">
        <v>174</v>
      </c>
      <c r="BG1008" t="s">
        <v>109</v>
      </c>
      <c r="BH1008" t="s">
        <v>109</v>
      </c>
      <c r="BI1008" t="s">
        <v>24</v>
      </c>
      <c r="BJ1008" t="s">
        <v>24</v>
      </c>
      <c r="BK1008" t="s">
        <v>25</v>
      </c>
      <c r="BL1008" t="s">
        <v>25</v>
      </c>
      <c r="BM1008" t="s">
        <v>1602</v>
      </c>
      <c r="BN1008" t="s">
        <v>4998</v>
      </c>
      <c r="BO1008" t="s">
        <v>8091</v>
      </c>
      <c r="BP1008" t="s">
        <v>5783</v>
      </c>
      <c r="BQ1008" t="s">
        <v>26</v>
      </c>
      <c r="BR1008" t="s">
        <v>2441</v>
      </c>
      <c r="BS1008" t="s">
        <v>888</v>
      </c>
      <c r="BT1008" t="s">
        <v>2443</v>
      </c>
      <c r="BU1008" t="s">
        <v>252</v>
      </c>
      <c r="BV1008" t="s">
        <v>7240</v>
      </c>
      <c r="BW1008" t="s">
        <v>8092</v>
      </c>
      <c r="BX1008" t="s">
        <v>8093</v>
      </c>
      <c r="BY1008" t="s">
        <v>5</v>
      </c>
      <c r="BZ1008" t="s">
        <v>65</v>
      </c>
      <c r="CA1008" t="s">
        <v>1</v>
      </c>
      <c r="CB1008" t="s">
        <v>8808</v>
      </c>
      <c r="CC1008" t="s">
        <v>3035</v>
      </c>
      <c r="CD1008">
        <v>3</v>
      </c>
      <c r="CE1008" t="s">
        <v>5228</v>
      </c>
      <c r="CF1008" t="s">
        <v>1496</v>
      </c>
      <c r="CG1008" t="s">
        <v>440</v>
      </c>
      <c r="CH1008" t="s">
        <v>8095</v>
      </c>
      <c r="CI1008" t="s">
        <v>659</v>
      </c>
      <c r="CJ1008" t="s">
        <v>3014</v>
      </c>
      <c r="CK1008" t="s">
        <v>76</v>
      </c>
      <c r="CL1008" t="s">
        <v>7940</v>
      </c>
      <c r="CM1008" t="s">
        <v>963</v>
      </c>
      <c r="CN1008" t="s">
        <v>3414</v>
      </c>
      <c r="CO1008" t="s">
        <v>3415</v>
      </c>
      <c r="CP1008" t="s">
        <v>8096</v>
      </c>
      <c r="CQ1008" t="s">
        <v>3190</v>
      </c>
      <c r="CR1008" t="s">
        <v>8097</v>
      </c>
      <c r="CS1008" t="s">
        <v>2721</v>
      </c>
      <c r="CT1008" t="s">
        <v>241</v>
      </c>
      <c r="CU1008" t="s">
        <v>16</v>
      </c>
      <c r="CV1008">
        <v>1</v>
      </c>
      <c r="CW1008" t="s">
        <v>194</v>
      </c>
      <c r="CX1008" t="s">
        <v>194</v>
      </c>
      <c r="CY1008">
        <v>3434</v>
      </c>
      <c r="CZ1008" t="s">
        <v>274</v>
      </c>
    </row>
    <row r="1009" spans="1:134" x14ac:dyDescent="0.25">
      <c r="A1009" t="s">
        <v>8809</v>
      </c>
      <c r="B1009" t="s">
        <v>123</v>
      </c>
      <c r="C1009" t="s">
        <v>123</v>
      </c>
      <c r="D1009" t="s">
        <v>35</v>
      </c>
      <c r="E1009" t="s">
        <v>330</v>
      </c>
      <c r="F1009" t="s">
        <v>365</v>
      </c>
      <c r="G1009" t="s">
        <v>1411</v>
      </c>
      <c r="H1009" t="s">
        <v>3550</v>
      </c>
      <c r="I1009" t="e">
        <f>-FASTLA</f>
        <v>#NAME?</v>
      </c>
      <c r="J1009" t="s">
        <v>40</v>
      </c>
      <c r="K1009" t="s">
        <v>40</v>
      </c>
      <c r="L1009" t="s">
        <v>40</v>
      </c>
      <c r="M1009" t="s">
        <v>3607</v>
      </c>
      <c r="N1009" t="s">
        <v>1548</v>
      </c>
      <c r="O1009" t="s">
        <v>1549</v>
      </c>
      <c r="P1009" t="s">
        <v>1550</v>
      </c>
      <c r="Q1009" t="s">
        <v>47</v>
      </c>
      <c r="R1009" t="s">
        <v>47</v>
      </c>
      <c r="S1009" t="s">
        <v>373</v>
      </c>
      <c r="T1009" t="s">
        <v>28</v>
      </c>
      <c r="U1009" t="s">
        <v>49</v>
      </c>
      <c r="V1009" t="s">
        <v>1551</v>
      </c>
      <c r="W1009" t="s">
        <v>280</v>
      </c>
      <c r="X1009" t="s">
        <v>78</v>
      </c>
      <c r="Y1009" t="s">
        <v>78</v>
      </c>
      <c r="Z1009" t="s">
        <v>1552</v>
      </c>
      <c r="AA1009" t="s">
        <v>1553</v>
      </c>
      <c r="AB1009" t="s">
        <v>82</v>
      </c>
      <c r="AC1009">
        <v>1</v>
      </c>
      <c r="AD1009" t="s">
        <v>26</v>
      </c>
      <c r="AE1009" t="s">
        <v>561</v>
      </c>
      <c r="AF1009" t="s">
        <v>161</v>
      </c>
      <c r="AG1009" t="s">
        <v>983</v>
      </c>
      <c r="AH1009" t="s">
        <v>25</v>
      </c>
      <c r="AI1009" t="s">
        <v>25</v>
      </c>
      <c r="AJ1009" t="s">
        <v>38</v>
      </c>
      <c r="AK1009" t="s">
        <v>65</v>
      </c>
      <c r="AL1009" t="s">
        <v>1556</v>
      </c>
      <c r="AM1009" t="s">
        <v>60</v>
      </c>
      <c r="AN1009" t="s">
        <v>97</v>
      </c>
      <c r="AO1009" t="s">
        <v>98</v>
      </c>
      <c r="AP1009" t="s">
        <v>98</v>
      </c>
      <c r="AQ1009" t="s">
        <v>98</v>
      </c>
      <c r="AR1009" t="s">
        <v>101</v>
      </c>
      <c r="AS1009" t="s">
        <v>202</v>
      </c>
      <c r="AT1009" t="s">
        <v>392</v>
      </c>
      <c r="AU1009" t="s">
        <v>96</v>
      </c>
      <c r="AV1009" t="s">
        <v>635</v>
      </c>
      <c r="AW1009" t="s">
        <v>105</v>
      </c>
      <c r="AX1009" t="s">
        <v>174</v>
      </c>
      <c r="AY1009" t="s">
        <v>1557</v>
      </c>
      <c r="AZ1009" t="s">
        <v>1558</v>
      </c>
      <c r="BA1009" t="s">
        <v>109</v>
      </c>
      <c r="BB1009" t="s">
        <v>91</v>
      </c>
      <c r="BC1009" t="s">
        <v>114</v>
      </c>
      <c r="BD1009" t="s">
        <v>114</v>
      </c>
      <c r="BE1009" t="s">
        <v>57</v>
      </c>
      <c r="BF1009" t="s">
        <v>24</v>
      </c>
      <c r="BG1009" t="s">
        <v>206</v>
      </c>
      <c r="BH1009" t="s">
        <v>18</v>
      </c>
      <c r="BI1009" t="s">
        <v>3999</v>
      </c>
      <c r="BJ1009" t="s">
        <v>1559</v>
      </c>
      <c r="BK1009" t="s">
        <v>1560</v>
      </c>
      <c r="BL1009" t="s">
        <v>1561</v>
      </c>
      <c r="BM1009" t="s">
        <v>1562</v>
      </c>
      <c r="BN1009">
        <v>7</v>
      </c>
      <c r="BO1009" t="s">
        <v>1563</v>
      </c>
      <c r="BP1009" t="s">
        <v>326</v>
      </c>
      <c r="BQ1009" t="s">
        <v>3998</v>
      </c>
      <c r="BR1009" t="s">
        <v>1013</v>
      </c>
      <c r="BS1009">
        <v>108</v>
      </c>
      <c r="BT1009" t="s">
        <v>349</v>
      </c>
      <c r="BU1009" t="s">
        <v>1566</v>
      </c>
      <c r="BV1009" t="s">
        <v>1567</v>
      </c>
      <c r="BW1009" t="s">
        <v>1568</v>
      </c>
      <c r="BX1009" t="s">
        <v>296</v>
      </c>
      <c r="BY1009">
        <v>3434</v>
      </c>
      <c r="BZ1009" t="s">
        <v>229</v>
      </c>
      <c r="CA1009" t="s">
        <v>229</v>
      </c>
    </row>
    <row r="1010" spans="1:134" x14ac:dyDescent="0.25">
      <c r="A1010" t="s">
        <v>8810</v>
      </c>
      <c r="B1010" t="s">
        <v>35</v>
      </c>
      <c r="C1010" t="s">
        <v>365</v>
      </c>
      <c r="D1010" t="s">
        <v>1571</v>
      </c>
      <c r="E1010" t="s">
        <v>3472</v>
      </c>
      <c r="F1010" t="s">
        <v>368</v>
      </c>
      <c r="G1010" t="s">
        <v>198</v>
      </c>
      <c r="H1010" t="s">
        <v>62</v>
      </c>
      <c r="I1010" t="s">
        <v>1516</v>
      </c>
      <c r="J1010" t="s">
        <v>757</v>
      </c>
      <c r="K1010" t="s">
        <v>1352</v>
      </c>
      <c r="L1010" t="s">
        <v>484</v>
      </c>
      <c r="M1010" t="s">
        <v>1915</v>
      </c>
      <c r="N1010" t="s">
        <v>1916</v>
      </c>
      <c r="O1010" t="s">
        <v>380</v>
      </c>
      <c r="P1010" t="s">
        <v>65</v>
      </c>
      <c r="Q1010" t="s">
        <v>65</v>
      </c>
      <c r="R1010" t="s">
        <v>65</v>
      </c>
      <c r="S1010" t="s">
        <v>2016</v>
      </c>
      <c r="T1010" t="s">
        <v>5122</v>
      </c>
      <c r="U1010">
        <v>13</v>
      </c>
      <c r="V1010" t="s">
        <v>90</v>
      </c>
      <c r="W1010" t="s">
        <v>90</v>
      </c>
      <c r="X1010" t="s">
        <v>90</v>
      </c>
      <c r="Y1010" t="s">
        <v>25</v>
      </c>
      <c r="Z1010" t="s">
        <v>25</v>
      </c>
      <c r="AA1010" t="s">
        <v>25</v>
      </c>
      <c r="AB1010" t="s">
        <v>3171</v>
      </c>
      <c r="AC1010" t="s">
        <v>395</v>
      </c>
      <c r="AD1010" t="s">
        <v>220</v>
      </c>
      <c r="AE1010" t="s">
        <v>251</v>
      </c>
      <c r="AF1010" t="s">
        <v>402</v>
      </c>
      <c r="AG1010" t="s">
        <v>383</v>
      </c>
      <c r="AH1010" t="s">
        <v>2110</v>
      </c>
      <c r="AI1010" t="s">
        <v>1081</v>
      </c>
      <c r="AJ1010" t="s">
        <v>496</v>
      </c>
      <c r="AK1010" t="s">
        <v>4067</v>
      </c>
      <c r="AL1010" t="s">
        <v>94</v>
      </c>
      <c r="AM1010" t="s">
        <v>4352</v>
      </c>
      <c r="AN1010" t="s">
        <v>223</v>
      </c>
      <c r="AO1010" t="s">
        <v>223</v>
      </c>
      <c r="AP1010" t="s">
        <v>97</v>
      </c>
      <c r="AQ1010" t="s">
        <v>98</v>
      </c>
      <c r="AR1010" t="s">
        <v>98</v>
      </c>
      <c r="AS1010" t="s">
        <v>3633</v>
      </c>
      <c r="AT1010" t="s">
        <v>349</v>
      </c>
      <c r="AU1010" t="s">
        <v>101</v>
      </c>
      <c r="AV1010" t="s">
        <v>101</v>
      </c>
      <c r="AW1010" t="s">
        <v>5090</v>
      </c>
      <c r="AX1010" t="s">
        <v>78</v>
      </c>
      <c r="AY1010" t="s">
        <v>2271</v>
      </c>
      <c r="AZ1010" t="s">
        <v>926</v>
      </c>
      <c r="BA1010" t="s">
        <v>1</v>
      </c>
      <c r="BB1010" t="s">
        <v>1</v>
      </c>
      <c r="BC1010" t="s">
        <v>96</v>
      </c>
      <c r="BD1010" t="s">
        <v>56</v>
      </c>
      <c r="BE1010" t="s">
        <v>105</v>
      </c>
      <c r="BF1010" t="s">
        <v>438</v>
      </c>
      <c r="BG1010" t="s">
        <v>40</v>
      </c>
      <c r="BH1010" t="s">
        <v>398</v>
      </c>
      <c r="BI1010" t="s">
        <v>594</v>
      </c>
      <c r="BJ1010" t="s">
        <v>5123</v>
      </c>
      <c r="BK1010" t="s">
        <v>111</v>
      </c>
      <c r="BL1010" t="s">
        <v>229</v>
      </c>
      <c r="BM1010" t="s">
        <v>109</v>
      </c>
      <c r="BN1010" t="s">
        <v>29</v>
      </c>
      <c r="BO1010" t="s">
        <v>29</v>
      </c>
      <c r="BP1010" t="s">
        <v>47</v>
      </c>
      <c r="BQ1010" t="s">
        <v>47</v>
      </c>
      <c r="BR1010" t="s">
        <v>47</v>
      </c>
      <c r="BS1010" t="s">
        <v>242</v>
      </c>
      <c r="BT1010" t="s">
        <v>159</v>
      </c>
      <c r="BU1010" t="s">
        <v>159</v>
      </c>
      <c r="BV1010" t="s">
        <v>5124</v>
      </c>
      <c r="BW1010" t="s">
        <v>374</v>
      </c>
      <c r="BX1010" t="s">
        <v>5125</v>
      </c>
      <c r="BY1010" t="s">
        <v>1385</v>
      </c>
      <c r="BZ1010" t="s">
        <v>64</v>
      </c>
      <c r="CA1010" t="s">
        <v>14</v>
      </c>
      <c r="CB1010" t="s">
        <v>5126</v>
      </c>
      <c r="CC1010" t="s">
        <v>57</v>
      </c>
      <c r="CD1010" t="s">
        <v>70</v>
      </c>
      <c r="CE1010" t="s">
        <v>5127</v>
      </c>
      <c r="CF1010" t="s">
        <v>18</v>
      </c>
      <c r="CG1010" t="s">
        <v>2094</v>
      </c>
      <c r="CH1010" t="s">
        <v>1031</v>
      </c>
      <c r="CI1010" t="s">
        <v>555</v>
      </c>
      <c r="CJ1010" t="s">
        <v>534</v>
      </c>
      <c r="CK1010" t="s">
        <v>1007</v>
      </c>
      <c r="CL1010" t="s">
        <v>5096</v>
      </c>
      <c r="CM1010" t="s">
        <v>4628</v>
      </c>
      <c r="CN1010" t="s">
        <v>528</v>
      </c>
      <c r="CO1010" t="s">
        <v>158</v>
      </c>
      <c r="CP1010" t="s">
        <v>5098</v>
      </c>
      <c r="CQ1010" t="s">
        <v>5099</v>
      </c>
      <c r="CR1010">
        <v>3434</v>
      </c>
      <c r="CS1010" t="s">
        <v>518</v>
      </c>
      <c r="CT1010">
        <v>34</v>
      </c>
      <c r="CU1010" t="s">
        <v>274</v>
      </c>
      <c r="CV1010">
        <v>11</v>
      </c>
    </row>
    <row r="1011" spans="1:134" x14ac:dyDescent="0.25">
      <c r="A1011" t="s">
        <v>8811</v>
      </c>
      <c r="B1011" t="s">
        <v>7041</v>
      </c>
      <c r="C1011">
        <v>1</v>
      </c>
      <c r="D1011" t="s">
        <v>365</v>
      </c>
      <c r="E1011" t="s">
        <v>7042</v>
      </c>
      <c r="F1011" t="s">
        <v>6</v>
      </c>
      <c r="G1011" t="s">
        <v>1738</v>
      </c>
      <c r="H1011" t="s">
        <v>189</v>
      </c>
      <c r="I1011" t="s">
        <v>1</v>
      </c>
      <c r="J1011" t="s">
        <v>1</v>
      </c>
      <c r="K1011" t="s">
        <v>1</v>
      </c>
      <c r="L1011" t="s">
        <v>60</v>
      </c>
      <c r="M1011" t="s">
        <v>1580</v>
      </c>
      <c r="N1011" t="s">
        <v>198</v>
      </c>
      <c r="O1011" t="s">
        <v>6722</v>
      </c>
      <c r="P1011" t="s">
        <v>14</v>
      </c>
      <c r="Q1011" t="s">
        <v>14</v>
      </c>
      <c r="R1011" t="s">
        <v>4673</v>
      </c>
      <c r="S1011" t="s">
        <v>3755</v>
      </c>
      <c r="T1011" t="s">
        <v>2684</v>
      </c>
      <c r="U1011" t="s">
        <v>1915</v>
      </c>
      <c r="V1011" t="s">
        <v>1916</v>
      </c>
      <c r="W1011" t="s">
        <v>374</v>
      </c>
      <c r="X1011" t="s">
        <v>7442</v>
      </c>
      <c r="Y1011" t="s">
        <v>7443</v>
      </c>
      <c r="Z1011" t="s">
        <v>6862</v>
      </c>
      <c r="AA1011" t="s">
        <v>1107</v>
      </c>
      <c r="AB1011" t="s">
        <v>151</v>
      </c>
      <c r="AC1011" t="s">
        <v>380</v>
      </c>
      <c r="AD1011" t="s">
        <v>403</v>
      </c>
      <c r="AE1011" t="s">
        <v>403</v>
      </c>
      <c r="AF1011" t="s">
        <v>2271</v>
      </c>
      <c r="AG1011" t="s">
        <v>3192</v>
      </c>
      <c r="AH1011" t="s">
        <v>3193</v>
      </c>
      <c r="AI1011" t="s">
        <v>42</v>
      </c>
      <c r="AJ1011" t="s">
        <v>349</v>
      </c>
      <c r="AK1011" t="s">
        <v>349</v>
      </c>
      <c r="AL1011" t="s">
        <v>349</v>
      </c>
      <c r="AM1011" t="s">
        <v>570</v>
      </c>
      <c r="AN1011" t="s">
        <v>65</v>
      </c>
      <c r="AO1011" t="s">
        <v>94</v>
      </c>
      <c r="AP1011" t="s">
        <v>447</v>
      </c>
      <c r="AQ1011" t="s">
        <v>96</v>
      </c>
      <c r="AR1011" t="s">
        <v>96</v>
      </c>
      <c r="AS1011" t="s">
        <v>96</v>
      </c>
      <c r="AT1011" t="s">
        <v>97</v>
      </c>
      <c r="AU1011" t="s">
        <v>98</v>
      </c>
      <c r="AV1011" t="s">
        <v>98</v>
      </c>
      <c r="AW1011" t="s">
        <v>766</v>
      </c>
      <c r="AX1011" t="s">
        <v>1798</v>
      </c>
      <c r="AY1011" t="s">
        <v>101</v>
      </c>
      <c r="AZ1011" t="s">
        <v>317</v>
      </c>
      <c r="BA1011" t="s">
        <v>104</v>
      </c>
      <c r="BB1011" t="s">
        <v>390</v>
      </c>
      <c r="BC1011" t="s">
        <v>78</v>
      </c>
      <c r="BD1011" t="s">
        <v>56</v>
      </c>
      <c r="BE1011" t="s">
        <v>105</v>
      </c>
      <c r="BF1011" t="s">
        <v>450</v>
      </c>
      <c r="BG1011" t="s">
        <v>174</v>
      </c>
      <c r="BH1011" t="s">
        <v>1300</v>
      </c>
      <c r="BI1011" t="s">
        <v>594</v>
      </c>
      <c r="BJ1011" t="s">
        <v>7316</v>
      </c>
      <c r="BK1011" t="s">
        <v>240</v>
      </c>
      <c r="BL1011" t="s">
        <v>109</v>
      </c>
      <c r="BM1011" t="s">
        <v>4092</v>
      </c>
      <c r="BN1011" t="s">
        <v>1814</v>
      </c>
      <c r="BO1011" t="s">
        <v>242</v>
      </c>
      <c r="BP1011" t="s">
        <v>1244</v>
      </c>
      <c r="BQ1011" t="s">
        <v>2243</v>
      </c>
      <c r="BR1011" t="s">
        <v>24</v>
      </c>
      <c r="BS1011" t="s">
        <v>24</v>
      </c>
      <c r="BT1011" t="s">
        <v>25</v>
      </c>
      <c r="BU1011" t="s">
        <v>252</v>
      </c>
      <c r="BV1011" t="s">
        <v>12</v>
      </c>
      <c r="BW1011" t="s">
        <v>153</v>
      </c>
      <c r="BX1011" t="s">
        <v>121</v>
      </c>
      <c r="BY1011" t="s">
        <v>4887</v>
      </c>
      <c r="BZ1011" t="s">
        <v>4150</v>
      </c>
      <c r="CA1011" t="s">
        <v>600</v>
      </c>
      <c r="CB1011" t="s">
        <v>382</v>
      </c>
      <c r="CC1011" t="s">
        <v>808</v>
      </c>
      <c r="CD1011" t="s">
        <v>6245</v>
      </c>
      <c r="CE1011" t="s">
        <v>265</v>
      </c>
      <c r="CF1011" t="s">
        <v>948</v>
      </c>
      <c r="CG1011" t="s">
        <v>136</v>
      </c>
      <c r="CH1011" t="s">
        <v>1806</v>
      </c>
      <c r="CI1011" t="s">
        <v>141</v>
      </c>
      <c r="CJ1011" s="1">
        <v>14.291666666666666</v>
      </c>
      <c r="CK1011">
        <v>3434</v>
      </c>
      <c r="CL1011" t="s">
        <v>274</v>
      </c>
      <c r="CM1011">
        <v>11</v>
      </c>
    </row>
    <row r="1012" spans="1:134" x14ac:dyDescent="0.25">
      <c r="A1012" t="s">
        <v>8812</v>
      </c>
      <c r="B1012" t="s">
        <v>35</v>
      </c>
      <c r="C1012" t="s">
        <v>576</v>
      </c>
      <c r="D1012" t="s">
        <v>521</v>
      </c>
      <c r="E1012" t="e">
        <f>P.</f>
        <v>#NAME?</v>
      </c>
      <c r="F1012" t="s">
        <v>14</v>
      </c>
      <c r="G1012" t="s">
        <v>14</v>
      </c>
      <c r="H1012" t="s">
        <v>14</v>
      </c>
      <c r="I1012" t="s">
        <v>14</v>
      </c>
      <c r="J1012" t="s">
        <v>921</v>
      </c>
      <c r="K1012" t="s">
        <v>155</v>
      </c>
      <c r="L1012" t="s">
        <v>3649</v>
      </c>
      <c r="M1012" t="s">
        <v>3822</v>
      </c>
      <c r="N1012" t="s">
        <v>298</v>
      </c>
      <c r="O1012" t="s">
        <v>860</v>
      </c>
      <c r="P1012" t="s">
        <v>3823</v>
      </c>
      <c r="Q1012" t="s">
        <v>3824</v>
      </c>
      <c r="R1012" t="s">
        <v>1</v>
      </c>
      <c r="S1012" t="s">
        <v>485</v>
      </c>
      <c r="T1012" t="s">
        <v>8813</v>
      </c>
      <c r="U1012" t="s">
        <v>2238</v>
      </c>
      <c r="V1012" t="s">
        <v>670</v>
      </c>
      <c r="W1012" t="s">
        <v>8061</v>
      </c>
      <c r="X1012" t="s">
        <v>2779</v>
      </c>
      <c r="Y1012" t="s">
        <v>504</v>
      </c>
      <c r="Z1012" t="s">
        <v>942</v>
      </c>
      <c r="AA1012" t="s">
        <v>675</v>
      </c>
      <c r="AB1012" t="s">
        <v>2187</v>
      </c>
      <c r="AC1012" t="s">
        <v>635</v>
      </c>
      <c r="AD1012" t="s">
        <v>6870</v>
      </c>
      <c r="AE1012" t="s">
        <v>161</v>
      </c>
      <c r="AF1012" t="s">
        <v>692</v>
      </c>
      <c r="AG1012" t="s">
        <v>220</v>
      </c>
      <c r="AH1012" t="s">
        <v>3011</v>
      </c>
      <c r="AI1012" t="s">
        <v>1818</v>
      </c>
      <c r="AJ1012" t="s">
        <v>440</v>
      </c>
      <c r="AK1012" t="s">
        <v>25</v>
      </c>
      <c r="AL1012" t="s">
        <v>25</v>
      </c>
      <c r="AM1012" t="s">
        <v>25</v>
      </c>
      <c r="AN1012" t="s">
        <v>113</v>
      </c>
      <c r="AO1012" t="s">
        <v>623</v>
      </c>
      <c r="AP1012" t="s">
        <v>60</v>
      </c>
      <c r="AQ1012" t="s">
        <v>60</v>
      </c>
      <c r="AR1012" t="s">
        <v>42</v>
      </c>
      <c r="AS1012" t="s">
        <v>42</v>
      </c>
      <c r="AT1012" t="s">
        <v>65</v>
      </c>
      <c r="AU1012" t="s">
        <v>65</v>
      </c>
      <c r="AV1012" t="s">
        <v>94</v>
      </c>
      <c r="AW1012" t="s">
        <v>682</v>
      </c>
      <c r="AX1012" t="s">
        <v>325</v>
      </c>
      <c r="AY1012" t="s">
        <v>325</v>
      </c>
      <c r="AZ1012" t="s">
        <v>97</v>
      </c>
      <c r="BA1012" t="s">
        <v>98</v>
      </c>
      <c r="BB1012" t="s">
        <v>98</v>
      </c>
      <c r="BC1012" t="s">
        <v>407</v>
      </c>
      <c r="BD1012" t="s">
        <v>101</v>
      </c>
      <c r="BE1012" t="s">
        <v>1261</v>
      </c>
      <c r="BF1012" t="s">
        <v>329</v>
      </c>
      <c r="BG1012" t="s">
        <v>78</v>
      </c>
      <c r="BH1012" t="s">
        <v>4016</v>
      </c>
      <c r="BI1012" t="s">
        <v>3684</v>
      </c>
      <c r="BJ1012" t="s">
        <v>8814</v>
      </c>
      <c r="BK1012" t="s">
        <v>96</v>
      </c>
      <c r="BL1012" t="s">
        <v>332</v>
      </c>
      <c r="BM1012" t="s">
        <v>105</v>
      </c>
      <c r="BN1012" t="s">
        <v>84</v>
      </c>
      <c r="BO1012" t="s">
        <v>8815</v>
      </c>
      <c r="BP1012" t="s">
        <v>4650</v>
      </c>
      <c r="BQ1012" t="s">
        <v>8816</v>
      </c>
      <c r="BR1012" t="s">
        <v>8817</v>
      </c>
      <c r="BS1012" t="s">
        <v>174</v>
      </c>
      <c r="BT1012">
        <v>1</v>
      </c>
      <c r="BU1012" t="s">
        <v>4149</v>
      </c>
      <c r="BV1012" t="s">
        <v>109</v>
      </c>
      <c r="BW1012" t="s">
        <v>91</v>
      </c>
      <c r="BX1012" t="s">
        <v>7328</v>
      </c>
      <c r="BY1012" t="s">
        <v>5371</v>
      </c>
      <c r="BZ1012" t="s">
        <v>57</v>
      </c>
      <c r="CA1012" t="s">
        <v>1908</v>
      </c>
      <c r="CB1012">
        <v>2</v>
      </c>
      <c r="CC1012" t="s">
        <v>28</v>
      </c>
      <c r="CD1012" t="s">
        <v>902</v>
      </c>
      <c r="CE1012" t="s">
        <v>2061</v>
      </c>
      <c r="CF1012" t="s">
        <v>806</v>
      </c>
      <c r="CG1012">
        <v>28</v>
      </c>
      <c r="CH1012" t="s">
        <v>1050</v>
      </c>
      <c r="CI1012" t="s">
        <v>2776</v>
      </c>
      <c r="CJ1012" t="s">
        <v>835</v>
      </c>
      <c r="CL1012" t="s">
        <v>47</v>
      </c>
      <c r="CM1012" t="s">
        <v>47</v>
      </c>
      <c r="CN1012" t="s">
        <v>602</v>
      </c>
      <c r="CO1012" t="s">
        <v>2855</v>
      </c>
      <c r="CP1012" t="s">
        <v>5510</v>
      </c>
      <c r="CQ1012" t="s">
        <v>296</v>
      </c>
      <c r="CR1012" t="s">
        <v>5584</v>
      </c>
      <c r="CS1012" t="s">
        <v>471</v>
      </c>
      <c r="CT1012" t="s">
        <v>2150</v>
      </c>
      <c r="CU1012" t="s">
        <v>548</v>
      </c>
      <c r="CV1012" t="s">
        <v>913</v>
      </c>
      <c r="CW1012" t="s">
        <v>354</v>
      </c>
      <c r="CX1012" t="s">
        <v>2983</v>
      </c>
      <c r="CY1012" t="s">
        <v>528</v>
      </c>
      <c r="CZ1012" t="s">
        <v>1097</v>
      </c>
      <c r="DA1012" t="s">
        <v>8818</v>
      </c>
      <c r="DB1012" t="s">
        <v>422</v>
      </c>
      <c r="DC1012" t="s">
        <v>4148</v>
      </c>
      <c r="DD1012">
        <v>3434</v>
      </c>
      <c r="DE1012" t="s">
        <v>141</v>
      </c>
      <c r="DF1012" t="s">
        <v>8819</v>
      </c>
    </row>
    <row r="1013" spans="1:134" x14ac:dyDescent="0.25">
      <c r="A1013" t="s">
        <v>8820</v>
      </c>
      <c r="B1013" t="s">
        <v>35</v>
      </c>
      <c r="C1013" t="s">
        <v>576</v>
      </c>
      <c r="D1013" t="s">
        <v>581</v>
      </c>
      <c r="E1013" t="s">
        <v>365</v>
      </c>
      <c r="F1013" t="s">
        <v>39</v>
      </c>
      <c r="G1013" t="s">
        <v>3026</v>
      </c>
      <c r="H1013" t="s">
        <v>7325</v>
      </c>
      <c r="I1013" t="s">
        <v>61</v>
      </c>
      <c r="J1013" t="s">
        <v>860</v>
      </c>
      <c r="K1013" t="s">
        <v>2950</v>
      </c>
      <c r="L1013" t="s">
        <v>210</v>
      </c>
      <c r="M1013" t="s">
        <v>2904</v>
      </c>
      <c r="N1013" t="s">
        <v>7326</v>
      </c>
      <c r="O1013" t="s">
        <v>3236</v>
      </c>
      <c r="P1013">
        <v>7</v>
      </c>
      <c r="Q1013" t="s">
        <v>504</v>
      </c>
      <c r="R1013" t="s">
        <v>942</v>
      </c>
      <c r="S1013" t="s">
        <v>675</v>
      </c>
      <c r="T1013" t="s">
        <v>2187</v>
      </c>
      <c r="U1013" t="s">
        <v>6870</v>
      </c>
      <c r="V1013" t="s">
        <v>161</v>
      </c>
      <c r="W1013" t="s">
        <v>1731</v>
      </c>
      <c r="X1013" t="s">
        <v>403</v>
      </c>
      <c r="Y1013" t="s">
        <v>2681</v>
      </c>
      <c r="Z1013" t="s">
        <v>440</v>
      </c>
      <c r="AA1013" t="s">
        <v>25</v>
      </c>
      <c r="AB1013" t="s">
        <v>25</v>
      </c>
      <c r="AC1013" t="s">
        <v>25</v>
      </c>
      <c r="AD1013" t="s">
        <v>113</v>
      </c>
      <c r="AE1013" t="s">
        <v>623</v>
      </c>
      <c r="AF1013" t="s">
        <v>65</v>
      </c>
      <c r="AG1013" t="s">
        <v>65</v>
      </c>
      <c r="AH1013" t="s">
        <v>94</v>
      </c>
      <c r="AI1013" t="s">
        <v>682</v>
      </c>
      <c r="AJ1013" t="s">
        <v>325</v>
      </c>
      <c r="AK1013" t="s">
        <v>325</v>
      </c>
      <c r="AL1013" t="s">
        <v>97</v>
      </c>
      <c r="AM1013" t="s">
        <v>98</v>
      </c>
      <c r="AN1013" t="s">
        <v>98</v>
      </c>
      <c r="AO1013" t="s">
        <v>407</v>
      </c>
      <c r="AP1013" t="s">
        <v>101</v>
      </c>
      <c r="AQ1013" t="s">
        <v>1261</v>
      </c>
      <c r="AR1013" t="s">
        <v>329</v>
      </c>
      <c r="AS1013" t="s">
        <v>78</v>
      </c>
      <c r="AT1013" t="s">
        <v>96</v>
      </c>
      <c r="AU1013" t="s">
        <v>332</v>
      </c>
      <c r="AV1013" t="s">
        <v>60</v>
      </c>
      <c r="AW1013" t="s">
        <v>105</v>
      </c>
      <c r="AX1013" t="s">
        <v>7327</v>
      </c>
      <c r="AY1013" t="s">
        <v>1139</v>
      </c>
      <c r="AZ1013" t="s">
        <v>1421</v>
      </c>
      <c r="BA1013" t="s">
        <v>741</v>
      </c>
      <c r="BB1013" t="s">
        <v>741</v>
      </c>
      <c r="BC1013" t="s">
        <v>174</v>
      </c>
      <c r="BD1013">
        <v>1</v>
      </c>
      <c r="BE1013" t="s">
        <v>4149</v>
      </c>
      <c r="BF1013" t="s">
        <v>109</v>
      </c>
      <c r="BG1013" t="s">
        <v>91</v>
      </c>
      <c r="BH1013" t="s">
        <v>7328</v>
      </c>
      <c r="BI1013" t="s">
        <v>1058</v>
      </c>
      <c r="BJ1013" t="s">
        <v>24</v>
      </c>
      <c r="BK1013" t="s">
        <v>1108</v>
      </c>
      <c r="BL1013" t="s">
        <v>1908</v>
      </c>
      <c r="BM1013" t="s">
        <v>14</v>
      </c>
      <c r="BN1013" t="s">
        <v>14</v>
      </c>
      <c r="BO1013" t="s">
        <v>379</v>
      </c>
      <c r="BP1013" t="s">
        <v>1009</v>
      </c>
      <c r="BQ1013" t="s">
        <v>902</v>
      </c>
      <c r="BR1013" t="s">
        <v>2061</v>
      </c>
      <c r="BS1013" t="s">
        <v>806</v>
      </c>
      <c r="BT1013">
        <v>28</v>
      </c>
      <c r="BU1013" t="s">
        <v>2855</v>
      </c>
      <c r="BV1013" t="s">
        <v>5510</v>
      </c>
      <c r="BW1013" t="s">
        <v>7329</v>
      </c>
      <c r="BX1013" t="s">
        <v>354</v>
      </c>
      <c r="BY1013" t="s">
        <v>2983</v>
      </c>
      <c r="BZ1013" t="s">
        <v>528</v>
      </c>
      <c r="CA1013" t="s">
        <v>1097</v>
      </c>
      <c r="CB1013" t="s">
        <v>7330</v>
      </c>
      <c r="CC1013" t="s">
        <v>422</v>
      </c>
      <c r="CD1013">
        <v>3434</v>
      </c>
      <c r="CE1013" t="s">
        <v>42</v>
      </c>
      <c r="CF1013" t="s">
        <v>141</v>
      </c>
      <c r="CG1013" t="s">
        <v>38</v>
      </c>
      <c r="CH1013" t="s">
        <v>274</v>
      </c>
    </row>
    <row r="1014" spans="1:134" x14ac:dyDescent="0.25">
      <c r="A1014" t="s">
        <v>8821</v>
      </c>
      <c r="B1014" t="s">
        <v>6</v>
      </c>
      <c r="C1014" t="s">
        <v>6</v>
      </c>
      <c r="D1014" t="s">
        <v>4153</v>
      </c>
      <c r="E1014" t="s">
        <v>365</v>
      </c>
      <c r="F1014" t="s">
        <v>7</v>
      </c>
      <c r="G1014" t="s">
        <v>551</v>
      </c>
      <c r="H1014" t="s">
        <v>8</v>
      </c>
      <c r="I1014" t="s">
        <v>8</v>
      </c>
      <c r="J1014" t="s">
        <v>9</v>
      </c>
      <c r="K1014" t="s">
        <v>403</v>
      </c>
      <c r="L1014" t="s">
        <v>3051</v>
      </c>
      <c r="M1014" t="s">
        <v>741</v>
      </c>
      <c r="N1014" t="s">
        <v>119</v>
      </c>
      <c r="O1014" t="s">
        <v>2717</v>
      </c>
      <c r="P1014" t="s">
        <v>4154</v>
      </c>
      <c r="Q1014" t="s">
        <v>4155</v>
      </c>
      <c r="R1014" t="s">
        <v>280</v>
      </c>
      <c r="S1014" t="s">
        <v>4156</v>
      </c>
      <c r="T1014" t="s">
        <v>4157</v>
      </c>
      <c r="U1014" t="s">
        <v>4158</v>
      </c>
      <c r="V1014" t="s">
        <v>14</v>
      </c>
      <c r="W1014" t="s">
        <v>14</v>
      </c>
      <c r="X1014" t="s">
        <v>14</v>
      </c>
      <c r="Y1014" t="s">
        <v>14</v>
      </c>
      <c r="Z1014" t="s">
        <v>14</v>
      </c>
      <c r="AA1014" t="s">
        <v>14</v>
      </c>
      <c r="AB1014" t="s">
        <v>14</v>
      </c>
      <c r="AC1014" t="s">
        <v>14</v>
      </c>
      <c r="AD1014" t="s">
        <v>14</v>
      </c>
      <c r="AE1014" t="s">
        <v>1</v>
      </c>
      <c r="AF1014" t="s">
        <v>1</v>
      </c>
      <c r="AG1014" t="s">
        <v>826</v>
      </c>
      <c r="AH1014" t="s">
        <v>4159</v>
      </c>
      <c r="AI1014" t="s">
        <v>4160</v>
      </c>
      <c r="AJ1014" t="s">
        <v>4161</v>
      </c>
      <c r="AK1014">
        <v>3</v>
      </c>
      <c r="AL1014" t="s">
        <v>1639</v>
      </c>
      <c r="AM1014" t="s">
        <v>4162</v>
      </c>
      <c r="AN1014" t="s">
        <v>941</v>
      </c>
      <c r="AO1014" t="s">
        <v>82</v>
      </c>
      <c r="AP1014" t="s">
        <v>4163</v>
      </c>
      <c r="AQ1014" t="s">
        <v>902</v>
      </c>
      <c r="AR1014" t="s">
        <v>25</v>
      </c>
      <c r="AS1014" t="s">
        <v>25</v>
      </c>
      <c r="AT1014">
        <v>4</v>
      </c>
      <c r="AU1014" t="s">
        <v>4164</v>
      </c>
      <c r="AV1014" t="s">
        <v>94</v>
      </c>
      <c r="AW1014" t="s">
        <v>97</v>
      </c>
      <c r="AX1014" t="s">
        <v>98</v>
      </c>
      <c r="AY1014" t="s">
        <v>98</v>
      </c>
      <c r="AZ1014" t="s">
        <v>101</v>
      </c>
      <c r="BA1014" t="s">
        <v>101</v>
      </c>
      <c r="BB1014" t="s">
        <v>373</v>
      </c>
      <c r="BC1014" t="s">
        <v>123</v>
      </c>
      <c r="BD1014" t="s">
        <v>846</v>
      </c>
      <c r="BE1014" t="s">
        <v>729</v>
      </c>
      <c r="BF1014" t="s">
        <v>78</v>
      </c>
      <c r="BG1014" t="s">
        <v>4165</v>
      </c>
      <c r="BH1014" t="s">
        <v>4166</v>
      </c>
      <c r="BI1014" t="s">
        <v>4167</v>
      </c>
      <c r="BJ1014" t="s">
        <v>1644</v>
      </c>
      <c r="BK1014" t="s">
        <v>48</v>
      </c>
      <c r="BL1014" t="s">
        <v>4168</v>
      </c>
      <c r="BM1014" t="s">
        <v>96</v>
      </c>
      <c r="BN1014" t="s">
        <v>56</v>
      </c>
      <c r="BO1014" t="s">
        <v>2620</v>
      </c>
      <c r="BP1014" t="s">
        <v>105</v>
      </c>
      <c r="BQ1014">
        <v>7</v>
      </c>
      <c r="BR1014">
        <v>7</v>
      </c>
      <c r="BS1014" t="s">
        <v>1663</v>
      </c>
      <c r="BT1014" t="s">
        <v>174</v>
      </c>
      <c r="BU1014" t="s">
        <v>111</v>
      </c>
      <c r="BV1014" t="s">
        <v>2089</v>
      </c>
      <c r="BW1014" t="s">
        <v>398</v>
      </c>
      <c r="BX1014" t="s">
        <v>109</v>
      </c>
      <c r="BY1014" t="s">
        <v>328</v>
      </c>
      <c r="BZ1014" t="s">
        <v>1699</v>
      </c>
      <c r="CA1014" t="s">
        <v>76</v>
      </c>
      <c r="CB1014" t="s">
        <v>90</v>
      </c>
      <c r="CC1014" t="s">
        <v>1669</v>
      </c>
      <c r="CD1014" t="s">
        <v>4169</v>
      </c>
      <c r="CE1014" t="s">
        <v>1031</v>
      </c>
      <c r="CF1014" t="s">
        <v>4170</v>
      </c>
      <c r="CG1014" t="s">
        <v>878</v>
      </c>
      <c r="CH1014" t="s">
        <v>4171</v>
      </c>
      <c r="CI1014" t="s">
        <v>4172</v>
      </c>
      <c r="CJ1014" t="s">
        <v>1771</v>
      </c>
      <c r="CK1014" t="s">
        <v>3067</v>
      </c>
      <c r="CL1014" t="s">
        <v>1846</v>
      </c>
      <c r="CM1014" t="s">
        <v>350</v>
      </c>
      <c r="CN1014" t="s">
        <v>4173</v>
      </c>
      <c r="CO1014" t="s">
        <v>943</v>
      </c>
      <c r="CP1014" t="s">
        <v>830</v>
      </c>
      <c r="CQ1014" t="s">
        <v>4174</v>
      </c>
      <c r="CR1014" t="s">
        <v>4175</v>
      </c>
      <c r="CS1014" t="s">
        <v>4176</v>
      </c>
      <c r="CT1014" t="s">
        <v>422</v>
      </c>
      <c r="CU1014" t="s">
        <v>422</v>
      </c>
      <c r="CV1014" t="s">
        <v>2445</v>
      </c>
      <c r="CW1014" t="s">
        <v>1779</v>
      </c>
      <c r="CX1014" t="s">
        <v>4177</v>
      </c>
      <c r="CY1014" t="s">
        <v>1878</v>
      </c>
      <c r="CZ1014" t="s">
        <v>4178</v>
      </c>
    </row>
    <row r="1015" spans="1:134" x14ac:dyDescent="0.25">
      <c r="A1015" t="s">
        <v>8822</v>
      </c>
      <c r="B1015" t="s">
        <v>6895</v>
      </c>
      <c r="C1015" t="s">
        <v>6</v>
      </c>
      <c r="D1015" t="s">
        <v>1571</v>
      </c>
      <c r="E1015" t="s">
        <v>966</v>
      </c>
      <c r="F1015" t="s">
        <v>666</v>
      </c>
      <c r="G1015" t="s">
        <v>368</v>
      </c>
      <c r="H1015" t="s">
        <v>1044</v>
      </c>
      <c r="I1015" t="s">
        <v>4893</v>
      </c>
      <c r="J1015" t="s">
        <v>298</v>
      </c>
      <c r="K1015" t="s">
        <v>14</v>
      </c>
      <c r="L1015" t="s">
        <v>1466</v>
      </c>
      <c r="M1015" t="s">
        <v>1102</v>
      </c>
      <c r="N1015" t="s">
        <v>1467</v>
      </c>
      <c r="O1015" t="s">
        <v>8823</v>
      </c>
      <c r="P1015" t="s">
        <v>1741</v>
      </c>
      <c r="Q1015" t="s">
        <v>1548</v>
      </c>
      <c r="R1015" t="s">
        <v>2333</v>
      </c>
      <c r="S1015" t="s">
        <v>1</v>
      </c>
      <c r="T1015" t="s">
        <v>3876</v>
      </c>
      <c r="U1015" t="s">
        <v>1225</v>
      </c>
      <c r="V1015" t="s">
        <v>1471</v>
      </c>
      <c r="W1015" t="s">
        <v>1472</v>
      </c>
      <c r="X1015" t="s">
        <v>1473</v>
      </c>
      <c r="Y1015" t="s">
        <v>1474</v>
      </c>
      <c r="Z1015" t="s">
        <v>1475</v>
      </c>
      <c r="AA1015" t="s">
        <v>127</v>
      </c>
      <c r="AB1015" t="s">
        <v>6218</v>
      </c>
      <c r="AC1015" t="s">
        <v>8824</v>
      </c>
      <c r="AD1015" t="s">
        <v>679</v>
      </c>
      <c r="AE1015" t="s">
        <v>65</v>
      </c>
      <c r="AF1015" t="s">
        <v>65</v>
      </c>
      <c r="AG1015" t="s">
        <v>94</v>
      </c>
      <c r="AH1015" t="s">
        <v>682</v>
      </c>
      <c r="AI1015" t="s">
        <v>223</v>
      </c>
      <c r="AJ1015" t="s">
        <v>97</v>
      </c>
      <c r="AK1015" t="s">
        <v>98</v>
      </c>
      <c r="AL1015" t="s">
        <v>98</v>
      </c>
      <c r="AM1015" t="s">
        <v>107</v>
      </c>
      <c r="AN1015" t="s">
        <v>101</v>
      </c>
      <c r="AO1015" t="s">
        <v>1476</v>
      </c>
      <c r="AP1015" t="s">
        <v>1477</v>
      </c>
      <c r="AQ1015" t="s">
        <v>78</v>
      </c>
      <c r="AR1015" t="s">
        <v>104</v>
      </c>
      <c r="AS1015" t="s">
        <v>96</v>
      </c>
      <c r="AT1015" t="s">
        <v>393</v>
      </c>
      <c r="AU1015" t="s">
        <v>393</v>
      </c>
      <c r="AV1015" t="s">
        <v>501</v>
      </c>
      <c r="AW1015" t="s">
        <v>106</v>
      </c>
      <c r="AX1015" t="s">
        <v>174</v>
      </c>
      <c r="AY1015" t="s">
        <v>1112</v>
      </c>
      <c r="AZ1015" t="s">
        <v>354</v>
      </c>
      <c r="BA1015" t="s">
        <v>109</v>
      </c>
      <c r="BB1015" t="s">
        <v>398</v>
      </c>
      <c r="BC1015" t="s">
        <v>91</v>
      </c>
      <c r="BD1015" t="s">
        <v>73</v>
      </c>
      <c r="BE1015" t="s">
        <v>93</v>
      </c>
      <c r="BF1015" t="s">
        <v>1478</v>
      </c>
      <c r="BG1015" t="s">
        <v>25</v>
      </c>
      <c r="BH1015" t="s">
        <v>25</v>
      </c>
      <c r="BI1015" t="s">
        <v>581</v>
      </c>
      <c r="BJ1015" t="s">
        <v>8825</v>
      </c>
      <c r="BK1015" t="s">
        <v>5659</v>
      </c>
      <c r="BL1015" t="s">
        <v>85</v>
      </c>
      <c r="BM1015" t="s">
        <v>2512</v>
      </c>
      <c r="BN1015" t="s">
        <v>5485</v>
      </c>
      <c r="BO1015" t="s">
        <v>902</v>
      </c>
      <c r="BP1015" t="s">
        <v>3366</v>
      </c>
      <c r="BQ1015" t="s">
        <v>6932</v>
      </c>
      <c r="BR1015" t="s">
        <v>374</v>
      </c>
      <c r="BS1015" t="s">
        <v>4985</v>
      </c>
      <c r="BT1015">
        <v>1</v>
      </c>
      <c r="BU1015" t="s">
        <v>1493</v>
      </c>
      <c r="BV1015" t="s">
        <v>1085</v>
      </c>
      <c r="BW1015" t="s">
        <v>1494</v>
      </c>
      <c r="BX1015" t="s">
        <v>1495</v>
      </c>
      <c r="BY1015" t="s">
        <v>1496</v>
      </c>
      <c r="BZ1015" t="s">
        <v>1443</v>
      </c>
      <c r="CA1015" t="s">
        <v>8428</v>
      </c>
      <c r="CB1015" t="s">
        <v>1434</v>
      </c>
      <c r="CC1015" t="s">
        <v>1567</v>
      </c>
      <c r="CD1015">
        <v>3434</v>
      </c>
      <c r="CE1015" t="s">
        <v>518</v>
      </c>
      <c r="CF1015">
        <v>3</v>
      </c>
      <c r="CG1015" t="s">
        <v>1435</v>
      </c>
      <c r="CH1015" t="s">
        <v>159</v>
      </c>
      <c r="CI1015">
        <v>11</v>
      </c>
    </row>
    <row r="1016" spans="1:134" x14ac:dyDescent="0.25">
      <c r="A1016" t="s">
        <v>8826</v>
      </c>
      <c r="B1016" t="s">
        <v>259</v>
      </c>
      <c r="C1016" t="s">
        <v>40</v>
      </c>
      <c r="D1016" t="s">
        <v>40</v>
      </c>
      <c r="E1016" t="s">
        <v>197</v>
      </c>
      <c r="F1016" t="s">
        <v>60</v>
      </c>
      <c r="G1016" t="s">
        <v>3308</v>
      </c>
      <c r="H1016" t="s">
        <v>22</v>
      </c>
      <c r="I1016" t="s">
        <v>3309</v>
      </c>
      <c r="J1016" t="s">
        <v>1833</v>
      </c>
      <c r="K1016" t="s">
        <v>1834</v>
      </c>
      <c r="L1016" t="s">
        <v>482</v>
      </c>
      <c r="M1016" t="s">
        <v>1835</v>
      </c>
      <c r="N1016" t="s">
        <v>407</v>
      </c>
      <c r="O1016" t="s">
        <v>2741</v>
      </c>
      <c r="P1016" t="s">
        <v>3310</v>
      </c>
      <c r="Q1016" t="s">
        <v>3311</v>
      </c>
      <c r="R1016" t="s">
        <v>2844</v>
      </c>
      <c r="S1016" t="s">
        <v>3312</v>
      </c>
      <c r="T1016" t="s">
        <v>798</v>
      </c>
      <c r="U1016" t="s">
        <v>600</v>
      </c>
      <c r="V1016" t="s">
        <v>3313</v>
      </c>
      <c r="W1016" t="s">
        <v>138</v>
      </c>
      <c r="X1016" t="s">
        <v>138</v>
      </c>
      <c r="Y1016" t="s">
        <v>14</v>
      </c>
      <c r="Z1016" t="s">
        <v>14</v>
      </c>
      <c r="AA1016" t="s">
        <v>14</v>
      </c>
      <c r="AB1016" t="s">
        <v>14</v>
      </c>
      <c r="AC1016" t="s">
        <v>14</v>
      </c>
      <c r="AD1016" t="s">
        <v>14</v>
      </c>
      <c r="AE1016" t="e">
        <f>F</f>
        <v>#NAME?</v>
      </c>
      <c r="AF1016" t="s">
        <v>257</v>
      </c>
      <c r="AG1016" t="s">
        <v>2313</v>
      </c>
      <c r="AH1016" t="s">
        <v>619</v>
      </c>
      <c r="AI1016" t="s">
        <v>2314</v>
      </c>
      <c r="AJ1016" t="s">
        <v>111</v>
      </c>
      <c r="AK1016" t="s">
        <v>2380</v>
      </c>
      <c r="AL1016" t="s">
        <v>974</v>
      </c>
      <c r="AM1016" t="s">
        <v>2315</v>
      </c>
      <c r="AN1016" t="s">
        <v>1251</v>
      </c>
      <c r="AO1016" t="s">
        <v>94</v>
      </c>
      <c r="AP1016" t="s">
        <v>94</v>
      </c>
      <c r="AQ1016" t="s">
        <v>1599</v>
      </c>
      <c r="AR1016" t="s">
        <v>97</v>
      </c>
      <c r="AS1016" t="s">
        <v>98</v>
      </c>
      <c r="AT1016" t="s">
        <v>98</v>
      </c>
      <c r="AU1016" t="s">
        <v>101</v>
      </c>
      <c r="AV1016" t="s">
        <v>101</v>
      </c>
      <c r="AW1016" t="s">
        <v>373</v>
      </c>
      <c r="AX1016" t="s">
        <v>3315</v>
      </c>
      <c r="AY1016" t="s">
        <v>42</v>
      </c>
      <c r="AZ1016" t="s">
        <v>729</v>
      </c>
      <c r="BA1016" t="s">
        <v>78</v>
      </c>
      <c r="BB1016" t="s">
        <v>1853</v>
      </c>
      <c r="BC1016" t="s">
        <v>96</v>
      </c>
      <c r="BD1016" t="s">
        <v>96</v>
      </c>
      <c r="BE1016" t="s">
        <v>734</v>
      </c>
      <c r="BF1016" t="s">
        <v>105</v>
      </c>
      <c r="BG1016" t="s">
        <v>3317</v>
      </c>
      <c r="BH1016" t="s">
        <v>174</v>
      </c>
      <c r="BI1016" t="s">
        <v>174</v>
      </c>
      <c r="BJ1016" t="s">
        <v>240</v>
      </c>
      <c r="BK1016" t="s">
        <v>474</v>
      </c>
      <c r="BL1016" t="s">
        <v>474</v>
      </c>
      <c r="BM1016" t="s">
        <v>1013</v>
      </c>
      <c r="BN1016" t="s">
        <v>1013</v>
      </c>
      <c r="BO1016" t="s">
        <v>1604</v>
      </c>
      <c r="BP1016" t="s">
        <v>1605</v>
      </c>
      <c r="BQ1016" t="s">
        <v>109</v>
      </c>
      <c r="BR1016" t="s">
        <v>159</v>
      </c>
      <c r="BS1016">
        <v>4</v>
      </c>
      <c r="BT1016" t="s">
        <v>473</v>
      </c>
      <c r="BU1016" t="s">
        <v>3318</v>
      </c>
      <c r="BV1016" t="s">
        <v>36</v>
      </c>
      <c r="BW1016" t="s">
        <v>3319</v>
      </c>
      <c r="BX1016" t="s">
        <v>2038</v>
      </c>
      <c r="BY1016" t="s">
        <v>3320</v>
      </c>
      <c r="BZ1016" t="s">
        <v>278</v>
      </c>
      <c r="CA1016" t="s">
        <v>3321</v>
      </c>
      <c r="CB1016" t="s">
        <v>3322</v>
      </c>
      <c r="CC1016">
        <v>7</v>
      </c>
      <c r="CD1016" t="s">
        <v>2657</v>
      </c>
      <c r="CE1016" t="s">
        <v>24</v>
      </c>
      <c r="CF1016" t="s">
        <v>25</v>
      </c>
      <c r="CG1016" t="s">
        <v>4939</v>
      </c>
      <c r="CH1016" t="s">
        <v>926</v>
      </c>
      <c r="CI1016" t="s">
        <v>3323</v>
      </c>
      <c r="CJ1016" t="s">
        <v>3324</v>
      </c>
      <c r="CK1016" t="s">
        <v>2536</v>
      </c>
      <c r="CL1016" t="s">
        <v>3325</v>
      </c>
      <c r="CM1016" t="s">
        <v>3326</v>
      </c>
      <c r="CN1016" t="s">
        <v>2626</v>
      </c>
      <c r="CO1016" t="s">
        <v>265</v>
      </c>
      <c r="CP1016" t="s">
        <v>119</v>
      </c>
      <c r="CQ1016" t="s">
        <v>576</v>
      </c>
      <c r="CR1016" t="s">
        <v>1</v>
      </c>
      <c r="CS1016" t="s">
        <v>1</v>
      </c>
      <c r="CT1016" t="s">
        <v>1</v>
      </c>
      <c r="CU1016" t="s">
        <v>8827</v>
      </c>
    </row>
    <row r="1017" spans="1:134" x14ac:dyDescent="0.25">
      <c r="A1017" t="s">
        <v>8828</v>
      </c>
      <c r="B1017" t="s">
        <v>35</v>
      </c>
      <c r="C1017" t="s">
        <v>365</v>
      </c>
      <c r="D1017" t="s">
        <v>365</v>
      </c>
      <c r="E1017" t="s">
        <v>280</v>
      </c>
      <c r="F1017" t="s">
        <v>39</v>
      </c>
      <c r="G1017" t="s">
        <v>40</v>
      </c>
      <c r="H1017" t="s">
        <v>40</v>
      </c>
      <c r="I1017" t="s">
        <v>40</v>
      </c>
      <c r="J1017" t="s">
        <v>1280</v>
      </c>
      <c r="K1017" t="s">
        <v>325</v>
      </c>
      <c r="L1017" t="s">
        <v>3628</v>
      </c>
      <c r="M1017" t="s">
        <v>14</v>
      </c>
      <c r="N1017" t="s">
        <v>14</v>
      </c>
      <c r="O1017" t="s">
        <v>269</v>
      </c>
      <c r="P1017" t="s">
        <v>973</v>
      </c>
      <c r="Q1017" t="s">
        <v>966</v>
      </c>
      <c r="R1017" t="s">
        <v>49</v>
      </c>
      <c r="S1017" t="s">
        <v>3629</v>
      </c>
      <c r="T1017" t="s">
        <v>3584</v>
      </c>
      <c r="U1017">
        <v>8</v>
      </c>
      <c r="V1017" t="s">
        <v>60</v>
      </c>
      <c r="W1017" t="s">
        <v>8100</v>
      </c>
      <c r="X1017" t="s">
        <v>123</v>
      </c>
      <c r="Y1017" t="s">
        <v>1964</v>
      </c>
      <c r="Z1017" t="s">
        <v>25</v>
      </c>
      <c r="AA1017" t="s">
        <v>25</v>
      </c>
      <c r="AB1017" t="s">
        <v>2562</v>
      </c>
      <c r="AC1017" t="s">
        <v>619</v>
      </c>
      <c r="AD1017" t="s">
        <v>6892</v>
      </c>
      <c r="AE1017" t="s">
        <v>679</v>
      </c>
      <c r="AF1017" t="s">
        <v>65</v>
      </c>
      <c r="AG1017" t="s">
        <v>94</v>
      </c>
      <c r="AH1017" t="s">
        <v>97</v>
      </c>
      <c r="AI1017" t="s">
        <v>98</v>
      </c>
      <c r="AJ1017" t="s">
        <v>98</v>
      </c>
      <c r="AK1017" t="s">
        <v>3633</v>
      </c>
      <c r="AL1017" t="s">
        <v>229</v>
      </c>
      <c r="AM1017" t="s">
        <v>101</v>
      </c>
      <c r="AN1017" t="s">
        <v>78</v>
      </c>
      <c r="AO1017" t="s">
        <v>105</v>
      </c>
      <c r="AP1017" t="s">
        <v>96</v>
      </c>
      <c r="AQ1017" t="s">
        <v>332</v>
      </c>
      <c r="AR1017" t="s">
        <v>3634</v>
      </c>
      <c r="AS1017" t="s">
        <v>174</v>
      </c>
      <c r="AT1017" t="s">
        <v>536</v>
      </c>
      <c r="AU1017" t="s">
        <v>357</v>
      </c>
      <c r="AV1017" t="s">
        <v>242</v>
      </c>
      <c r="AW1017" t="s">
        <v>1447</v>
      </c>
      <c r="AX1017" t="s">
        <v>8829</v>
      </c>
      <c r="AY1017" t="s">
        <v>119</v>
      </c>
      <c r="AZ1017" t="s">
        <v>8830</v>
      </c>
      <c r="BA1017" t="s">
        <v>426</v>
      </c>
      <c r="BB1017" t="s">
        <v>426</v>
      </c>
      <c r="BC1017" t="s">
        <v>222</v>
      </c>
      <c r="BD1017" t="s">
        <v>692</v>
      </c>
      <c r="BE1017" t="s">
        <v>246</v>
      </c>
      <c r="BF1017" t="s">
        <v>256</v>
      </c>
      <c r="BG1017" t="s">
        <v>8831</v>
      </c>
      <c r="BH1017" t="s">
        <v>1641</v>
      </c>
      <c r="BI1017" t="s">
        <v>3639</v>
      </c>
      <c r="BJ1017">
        <v>11</v>
      </c>
      <c r="BK1017" t="s">
        <v>141</v>
      </c>
      <c r="BL1017">
        <v>3434</v>
      </c>
      <c r="BM1017" t="s">
        <v>274</v>
      </c>
    </row>
    <row r="1018" spans="1:134" x14ac:dyDescent="0.25">
      <c r="A1018" t="s">
        <v>8832</v>
      </c>
      <c r="B1018" t="s">
        <v>159</v>
      </c>
      <c r="C1018" t="s">
        <v>159</v>
      </c>
      <c r="D1018" t="s">
        <v>1999</v>
      </c>
      <c r="E1018" t="s">
        <v>60</v>
      </c>
      <c r="F1018" t="s">
        <v>71</v>
      </c>
      <c r="G1018" t="s">
        <v>2000</v>
      </c>
      <c r="H1018" t="s">
        <v>2001</v>
      </c>
      <c r="I1018" t="s">
        <v>89</v>
      </c>
      <c r="J1018" t="s">
        <v>8402</v>
      </c>
      <c r="K1018" t="s">
        <v>8833</v>
      </c>
      <c r="L1018" t="s">
        <v>2003</v>
      </c>
      <c r="M1018" t="s">
        <v>158</v>
      </c>
      <c r="N1018" t="s">
        <v>2004</v>
      </c>
      <c r="O1018" t="s">
        <v>2005</v>
      </c>
      <c r="P1018" t="s">
        <v>2006</v>
      </c>
      <c r="Q1018" t="s">
        <v>2007</v>
      </c>
      <c r="R1018" t="s">
        <v>576</v>
      </c>
      <c r="S1018" t="s">
        <v>1401</v>
      </c>
      <c r="T1018" t="s">
        <v>1032</v>
      </c>
      <c r="U1018" t="s">
        <v>539</v>
      </c>
      <c r="V1018" t="s">
        <v>1837</v>
      </c>
      <c r="W1018" t="s">
        <v>1838</v>
      </c>
      <c r="X1018" t="s">
        <v>14</v>
      </c>
      <c r="Y1018" t="s">
        <v>14</v>
      </c>
      <c r="Z1018" t="s">
        <v>14</v>
      </c>
      <c r="AA1018" t="s">
        <v>14</v>
      </c>
      <c r="AB1018" t="s">
        <v>14</v>
      </c>
      <c r="AC1018" t="s">
        <v>14</v>
      </c>
      <c r="AD1018" t="s">
        <v>14</v>
      </c>
      <c r="AE1018" t="s">
        <v>14</v>
      </c>
      <c r="AF1018" t="s">
        <v>52</v>
      </c>
      <c r="AG1018" t="s">
        <v>8834</v>
      </c>
    </row>
    <row r="1019" spans="1:134" x14ac:dyDescent="0.25">
      <c r="A1019" t="s">
        <v>8835</v>
      </c>
      <c r="B1019" t="s">
        <v>35</v>
      </c>
      <c r="C1019" t="s">
        <v>365</v>
      </c>
      <c r="D1019" t="s">
        <v>365</v>
      </c>
      <c r="E1019" t="s">
        <v>39</v>
      </c>
      <c r="F1019" t="s">
        <v>2350</v>
      </c>
      <c r="G1019" t="s">
        <v>2351</v>
      </c>
      <c r="H1019" t="s">
        <v>123</v>
      </c>
      <c r="I1019" t="s">
        <v>123</v>
      </c>
      <c r="J1019" t="s">
        <v>123</v>
      </c>
      <c r="K1019" t="s">
        <v>8</v>
      </c>
      <c r="L1019" t="s">
        <v>145</v>
      </c>
      <c r="M1019">
        <v>1</v>
      </c>
      <c r="N1019" t="s">
        <v>3673</v>
      </c>
      <c r="O1019" t="s">
        <v>51</v>
      </c>
      <c r="P1019" t="s">
        <v>8836</v>
      </c>
      <c r="Q1019" t="s">
        <v>107</v>
      </c>
      <c r="R1019" t="s">
        <v>1438</v>
      </c>
      <c r="S1019" t="s">
        <v>4809</v>
      </c>
      <c r="T1019" t="s">
        <v>114</v>
      </c>
      <c r="U1019" t="s">
        <v>1284</v>
      </c>
      <c r="V1019" t="s">
        <v>1</v>
      </c>
      <c r="W1019" t="s">
        <v>1</v>
      </c>
      <c r="X1019" t="s">
        <v>13</v>
      </c>
      <c r="Y1019" t="s">
        <v>16</v>
      </c>
      <c r="Z1019" t="s">
        <v>16</v>
      </c>
      <c r="AA1019" t="s">
        <v>252</v>
      </c>
      <c r="AB1019" t="s">
        <v>14</v>
      </c>
      <c r="AC1019" t="s">
        <v>14</v>
      </c>
      <c r="AD1019" t="s">
        <v>14</v>
      </c>
      <c r="AE1019" t="s">
        <v>14</v>
      </c>
      <c r="AF1019" t="s">
        <v>14</v>
      </c>
      <c r="AG1019" t="s">
        <v>3675</v>
      </c>
      <c r="AH1019" t="s">
        <v>3676</v>
      </c>
      <c r="AI1019" t="s">
        <v>963</v>
      </c>
      <c r="AJ1019" t="s">
        <v>321</v>
      </c>
      <c r="AK1019" t="s">
        <v>741</v>
      </c>
      <c r="AL1019" t="s">
        <v>3677</v>
      </c>
      <c r="AM1019" t="s">
        <v>24</v>
      </c>
      <c r="AN1019" t="s">
        <v>8837</v>
      </c>
      <c r="AO1019" t="s">
        <v>27</v>
      </c>
      <c r="AP1019" t="s">
        <v>4883</v>
      </c>
      <c r="AQ1019" t="s">
        <v>5590</v>
      </c>
      <c r="AR1019" t="s">
        <v>94</v>
      </c>
      <c r="AS1019" t="s">
        <v>94</v>
      </c>
      <c r="AT1019" t="s">
        <v>1599</v>
      </c>
      <c r="AU1019" t="s">
        <v>97</v>
      </c>
      <c r="AV1019" t="s">
        <v>98</v>
      </c>
      <c r="AW1019" t="s">
        <v>98</v>
      </c>
      <c r="AX1019" t="s">
        <v>101</v>
      </c>
      <c r="AY1019" t="s">
        <v>101</v>
      </c>
      <c r="AZ1019" t="s">
        <v>101</v>
      </c>
      <c r="BA1019" t="s">
        <v>3969</v>
      </c>
      <c r="BB1019" t="s">
        <v>729</v>
      </c>
      <c r="BC1019" t="s">
        <v>78</v>
      </c>
      <c r="BD1019" t="s">
        <v>78</v>
      </c>
      <c r="BE1019" t="e">
        <f>+S</f>
        <v>#NAME?</v>
      </c>
      <c r="BF1019" t="s">
        <v>1085</v>
      </c>
      <c r="BG1019" t="s">
        <v>159</v>
      </c>
      <c r="BH1019" t="s">
        <v>105</v>
      </c>
      <c r="BI1019" t="s">
        <v>1058</v>
      </c>
      <c r="BJ1019" t="s">
        <v>96</v>
      </c>
      <c r="BK1019" t="s">
        <v>3680</v>
      </c>
      <c r="BL1019" t="s">
        <v>259</v>
      </c>
      <c r="BM1019" t="s">
        <v>1031</v>
      </c>
      <c r="BN1019" t="s">
        <v>5594</v>
      </c>
      <c r="BO1019" t="s">
        <v>115</v>
      </c>
      <c r="BP1019" t="s">
        <v>1337</v>
      </c>
      <c r="BQ1019" t="s">
        <v>3682</v>
      </c>
      <c r="BR1019" t="s">
        <v>6975</v>
      </c>
      <c r="BS1019" t="s">
        <v>1944</v>
      </c>
      <c r="BT1019">
        <v>3</v>
      </c>
      <c r="BU1019" t="s">
        <v>600</v>
      </c>
      <c r="BV1019" t="s">
        <v>45</v>
      </c>
      <c r="BW1019" t="s">
        <v>536</v>
      </c>
      <c r="BX1019" t="s">
        <v>85</v>
      </c>
      <c r="BY1019" t="s">
        <v>8838</v>
      </c>
      <c r="BZ1019" t="s">
        <v>5515</v>
      </c>
      <c r="CA1019" t="s">
        <v>8839</v>
      </c>
      <c r="CB1019" t="s">
        <v>8840</v>
      </c>
      <c r="CC1019" t="s">
        <v>830</v>
      </c>
      <c r="CD1019" t="s">
        <v>3975</v>
      </c>
      <c r="CE1019" t="s">
        <v>1805</v>
      </c>
      <c r="CF1019" t="s">
        <v>659</v>
      </c>
      <c r="CG1019" t="s">
        <v>3976</v>
      </c>
      <c r="CH1019" t="s">
        <v>703</v>
      </c>
      <c r="CI1019" t="s">
        <v>187</v>
      </c>
      <c r="CJ1019" t="s">
        <v>1361</v>
      </c>
      <c r="CK1019" t="s">
        <v>8841</v>
      </c>
      <c r="CL1019" t="s">
        <v>48</v>
      </c>
      <c r="CM1019" t="s">
        <v>724</v>
      </c>
      <c r="CN1019">
        <v>3434</v>
      </c>
      <c r="CO1019">
        <v>3434</v>
      </c>
      <c r="CP1019">
        <v>11</v>
      </c>
      <c r="CQ1019" t="s">
        <v>194</v>
      </c>
      <c r="CR1019" t="s">
        <v>194</v>
      </c>
      <c r="CS1019" t="s">
        <v>40</v>
      </c>
      <c r="CT1019" t="s">
        <v>1363</v>
      </c>
      <c r="CU1019">
        <v>3</v>
      </c>
    </row>
    <row r="1020" spans="1:134" x14ac:dyDescent="0.25">
      <c r="A1020" t="s">
        <v>8842</v>
      </c>
      <c r="B1020" t="s">
        <v>35</v>
      </c>
      <c r="C1020" t="s">
        <v>365</v>
      </c>
      <c r="D1020" t="s">
        <v>1624</v>
      </c>
      <c r="E1020" t="s">
        <v>1391</v>
      </c>
      <c r="F1020" t="s">
        <v>521</v>
      </c>
      <c r="G1020" t="s">
        <v>8</v>
      </c>
      <c r="H1020" t="s">
        <v>8</v>
      </c>
      <c r="I1020" t="s">
        <v>9</v>
      </c>
      <c r="J1020" t="s">
        <v>4777</v>
      </c>
      <c r="K1020" t="s">
        <v>3051</v>
      </c>
      <c r="L1020" t="s">
        <v>22</v>
      </c>
      <c r="M1020" t="s">
        <v>1239</v>
      </c>
      <c r="N1020" t="s">
        <v>1</v>
      </c>
      <c r="O1020" t="s">
        <v>1</v>
      </c>
      <c r="P1020" t="s">
        <v>1</v>
      </c>
      <c r="Q1020" t="s">
        <v>1</v>
      </c>
      <c r="R1020" t="s">
        <v>1</v>
      </c>
      <c r="S1020" t="s">
        <v>1240</v>
      </c>
      <c r="T1020" t="s">
        <v>1241</v>
      </c>
      <c r="U1020" t="s">
        <v>325</v>
      </c>
      <c r="V1020" t="s">
        <v>325</v>
      </c>
      <c r="W1020" t="s">
        <v>1242</v>
      </c>
      <c r="X1020" t="s">
        <v>14</v>
      </c>
      <c r="Y1020" t="s">
        <v>14</v>
      </c>
      <c r="Z1020" t="s">
        <v>14</v>
      </c>
      <c r="AA1020" t="s">
        <v>14</v>
      </c>
      <c r="AB1020" t="s">
        <v>14</v>
      </c>
      <c r="AC1020" t="s">
        <v>1272</v>
      </c>
      <c r="AD1020" t="s">
        <v>1272</v>
      </c>
      <c r="AE1020" t="s">
        <v>42</v>
      </c>
      <c r="AF1020" t="s">
        <v>42</v>
      </c>
      <c r="AG1020" t="s">
        <v>42</v>
      </c>
      <c r="AH1020" t="s">
        <v>1244</v>
      </c>
      <c r="AI1020" t="s">
        <v>40</v>
      </c>
      <c r="AJ1020" t="s">
        <v>40</v>
      </c>
      <c r="AK1020" t="s">
        <v>40</v>
      </c>
      <c r="AL1020" t="s">
        <v>1745</v>
      </c>
      <c r="AM1020" t="s">
        <v>121</v>
      </c>
      <c r="AN1020" t="s">
        <v>288</v>
      </c>
      <c r="AO1020" t="s">
        <v>161</v>
      </c>
      <c r="AP1020" t="s">
        <v>1058</v>
      </c>
      <c r="AQ1020" t="s">
        <v>1247</v>
      </c>
      <c r="AR1020" t="s">
        <v>600</v>
      </c>
      <c r="AS1020" t="s">
        <v>245</v>
      </c>
      <c r="AT1020" t="s">
        <v>1248</v>
      </c>
      <c r="AU1020" t="s">
        <v>98</v>
      </c>
      <c r="AV1020" t="s">
        <v>1249</v>
      </c>
      <c r="AW1020" t="s">
        <v>1250</v>
      </c>
      <c r="AX1020" t="s">
        <v>1251</v>
      </c>
      <c r="AY1020" t="s">
        <v>101</v>
      </c>
      <c r="AZ1020" t="s">
        <v>78</v>
      </c>
      <c r="BA1020" t="s">
        <v>1252</v>
      </c>
      <c r="BB1020" t="s">
        <v>1253</v>
      </c>
      <c r="BC1020" t="s">
        <v>1034</v>
      </c>
      <c r="BD1020" t="s">
        <v>13</v>
      </c>
      <c r="BE1020" t="s">
        <v>1257</v>
      </c>
      <c r="BF1020" t="s">
        <v>1258</v>
      </c>
      <c r="BG1020" t="s">
        <v>1259</v>
      </c>
      <c r="BH1020" t="s">
        <v>1260</v>
      </c>
      <c r="BI1020" t="s">
        <v>96</v>
      </c>
      <c r="BJ1020" t="s">
        <v>56</v>
      </c>
      <c r="BK1020" t="s">
        <v>1009</v>
      </c>
      <c r="BL1020" t="s">
        <v>237</v>
      </c>
      <c r="BM1020" t="s">
        <v>528</v>
      </c>
      <c r="BN1020" t="s">
        <v>528</v>
      </c>
      <c r="BO1020" t="s">
        <v>528</v>
      </c>
      <c r="BP1020" t="s">
        <v>528</v>
      </c>
      <c r="BQ1020" t="s">
        <v>1225</v>
      </c>
      <c r="BR1020" t="s">
        <v>85</v>
      </c>
      <c r="BS1020" t="s">
        <v>1265</v>
      </c>
      <c r="BT1020" t="s">
        <v>60</v>
      </c>
      <c r="BU1020" t="s">
        <v>3542</v>
      </c>
      <c r="BV1020" t="s">
        <v>1046</v>
      </c>
      <c r="BW1020" t="s">
        <v>1615</v>
      </c>
      <c r="BX1020" t="s">
        <v>489</v>
      </c>
      <c r="BY1020">
        <v>7</v>
      </c>
      <c r="BZ1020">
        <v>7</v>
      </c>
      <c r="CA1020" t="s">
        <v>1266</v>
      </c>
      <c r="CB1020" t="s">
        <v>1662</v>
      </c>
      <c r="CC1020" t="s">
        <v>26</v>
      </c>
      <c r="CD1020" t="s">
        <v>8843</v>
      </c>
      <c r="CE1020" t="s">
        <v>24</v>
      </c>
      <c r="CF1020" t="s">
        <v>7995</v>
      </c>
      <c r="CG1020" t="s">
        <v>1269</v>
      </c>
      <c r="CH1020" t="s">
        <v>680</v>
      </c>
      <c r="CI1020" t="s">
        <v>2941</v>
      </c>
      <c r="CJ1020" t="s">
        <v>8844</v>
      </c>
      <c r="CK1020" t="s">
        <v>825</v>
      </c>
      <c r="CL1020" t="s">
        <v>8845</v>
      </c>
      <c r="CM1020" t="s">
        <v>1271</v>
      </c>
      <c r="CN1020" t="s">
        <v>138</v>
      </c>
      <c r="CO1020" t="s">
        <v>540</v>
      </c>
      <c r="CP1020" t="s">
        <v>490</v>
      </c>
      <c r="CQ1020" t="s">
        <v>966</v>
      </c>
      <c r="CR1020" t="s">
        <v>7662</v>
      </c>
      <c r="CS1020" t="s">
        <v>119</v>
      </c>
      <c r="CT1020" t="s">
        <v>8846</v>
      </c>
      <c r="CU1020" t="s">
        <v>3684</v>
      </c>
    </row>
    <row r="1021" spans="1:134" x14ac:dyDescent="0.25">
      <c r="A1021" t="s">
        <v>8847</v>
      </c>
      <c r="B1021" t="s">
        <v>35</v>
      </c>
      <c r="C1021" t="s">
        <v>576</v>
      </c>
      <c r="D1021" t="s">
        <v>521</v>
      </c>
      <c r="E1021" t="s">
        <v>944</v>
      </c>
      <c r="F1021" t="s">
        <v>253</v>
      </c>
      <c r="G1021" t="s">
        <v>123</v>
      </c>
      <c r="H1021" t="s">
        <v>47</v>
      </c>
      <c r="I1021" t="s">
        <v>47</v>
      </c>
      <c r="J1021" t="s">
        <v>724</v>
      </c>
      <c r="K1021" t="s">
        <v>2772</v>
      </c>
      <c r="L1021" t="s">
        <v>741</v>
      </c>
      <c r="M1021" t="s">
        <v>741</v>
      </c>
      <c r="N1021" t="s">
        <v>741</v>
      </c>
      <c r="O1021" t="s">
        <v>3731</v>
      </c>
      <c r="P1021" t="s">
        <v>2611</v>
      </c>
      <c r="Q1021">
        <v>0</v>
      </c>
      <c r="R1021" t="s">
        <v>3732</v>
      </c>
      <c r="S1021" t="s">
        <v>85</v>
      </c>
      <c r="T1021" t="s">
        <v>85</v>
      </c>
      <c r="U1021" t="s">
        <v>85</v>
      </c>
      <c r="V1021">
        <v>6</v>
      </c>
      <c r="W1021" t="s">
        <v>24</v>
      </c>
      <c r="X1021" t="s">
        <v>1149</v>
      </c>
      <c r="Y1021" t="s">
        <v>320</v>
      </c>
      <c r="Z1021" t="s">
        <v>229</v>
      </c>
      <c r="AA1021" t="s">
        <v>1387</v>
      </c>
      <c r="AB1021" t="s">
        <v>426</v>
      </c>
      <c r="AC1021" t="s">
        <v>3733</v>
      </c>
      <c r="AD1021" t="s">
        <v>380</v>
      </c>
      <c r="AE1021" t="s">
        <v>337</v>
      </c>
      <c r="AF1021" t="s">
        <v>65</v>
      </c>
      <c r="AG1021" t="e">
        <f>-THED</f>
        <v>#NAME?</v>
      </c>
      <c r="AH1021" t="s">
        <v>325</v>
      </c>
      <c r="AI1021" t="s">
        <v>325</v>
      </c>
      <c r="AJ1021" t="s">
        <v>97</v>
      </c>
      <c r="AK1021" t="s">
        <v>98</v>
      </c>
      <c r="AL1021" t="s">
        <v>98</v>
      </c>
      <c r="AM1021" t="s">
        <v>326</v>
      </c>
      <c r="AN1021" t="s">
        <v>101</v>
      </c>
      <c r="AO1021" t="s">
        <v>327</v>
      </c>
      <c r="AP1021" t="s">
        <v>392</v>
      </c>
      <c r="AQ1021" t="s">
        <v>78</v>
      </c>
      <c r="AR1021" t="s">
        <v>826</v>
      </c>
      <c r="AS1021" t="s">
        <v>159</v>
      </c>
      <c r="AT1021" t="s">
        <v>105</v>
      </c>
      <c r="AU1021" t="s">
        <v>3725</v>
      </c>
      <c r="AV1021" t="s">
        <v>48</v>
      </c>
      <c r="AW1021" t="s">
        <v>96</v>
      </c>
      <c r="AX1021" t="s">
        <v>153</v>
      </c>
      <c r="AY1021" t="s">
        <v>3735</v>
      </c>
      <c r="AZ1021" t="s">
        <v>1558</v>
      </c>
      <c r="BA1021" t="s">
        <v>174</v>
      </c>
      <c r="BB1021">
        <v>1</v>
      </c>
      <c r="BC1021" t="s">
        <v>109</v>
      </c>
      <c r="BD1021" t="s">
        <v>114</v>
      </c>
      <c r="BE1021">
        <v>7</v>
      </c>
      <c r="BF1021" t="s">
        <v>3153</v>
      </c>
      <c r="BG1021" t="s">
        <v>3564</v>
      </c>
      <c r="BH1021" t="s">
        <v>692</v>
      </c>
      <c r="BI1021" t="s">
        <v>220</v>
      </c>
      <c r="BJ1021" t="s">
        <v>83</v>
      </c>
      <c r="BK1021" t="s">
        <v>343</v>
      </c>
      <c r="BL1021" t="s">
        <v>259</v>
      </c>
      <c r="BM1021">
        <v>81</v>
      </c>
      <c r="BN1021" t="s">
        <v>2857</v>
      </c>
      <c r="BO1021" t="s">
        <v>667</v>
      </c>
      <c r="BP1021" t="s">
        <v>667</v>
      </c>
      <c r="BQ1021" t="s">
        <v>1051</v>
      </c>
      <c r="BR1021" t="s">
        <v>381</v>
      </c>
      <c r="BS1021" t="s">
        <v>3736</v>
      </c>
      <c r="BT1021" t="s">
        <v>1162</v>
      </c>
      <c r="BU1021" t="s">
        <v>8848</v>
      </c>
      <c r="BV1021" t="s">
        <v>355</v>
      </c>
      <c r="BW1021" t="s">
        <v>458</v>
      </c>
      <c r="BX1021" t="s">
        <v>1097</v>
      </c>
      <c r="BY1021" t="s">
        <v>359</v>
      </c>
      <c r="BZ1021" t="s">
        <v>3739</v>
      </c>
      <c r="CA1021">
        <v>3434</v>
      </c>
      <c r="CB1021">
        <v>11</v>
      </c>
      <c r="CC1021" t="s">
        <v>141</v>
      </c>
      <c r="CD1021" t="s">
        <v>8849</v>
      </c>
    </row>
    <row r="1022" spans="1:134" x14ac:dyDescent="0.25">
      <c r="A1022" t="s">
        <v>8850</v>
      </c>
      <c r="B1022" t="s">
        <v>1142</v>
      </c>
      <c r="C1022" t="s">
        <v>70</v>
      </c>
      <c r="D1022" t="s">
        <v>71</v>
      </c>
      <c r="E1022" t="s">
        <v>197</v>
      </c>
      <c r="F1022" t="s">
        <v>521</v>
      </c>
      <c r="G1022" t="s">
        <v>8493</v>
      </c>
      <c r="H1022" t="s">
        <v>1096</v>
      </c>
      <c r="I1022" t="s">
        <v>1097</v>
      </c>
      <c r="J1022" t="s">
        <v>14</v>
      </c>
      <c r="K1022" t="s">
        <v>14</v>
      </c>
      <c r="L1022" t="s">
        <v>14</v>
      </c>
      <c r="M1022" t="s">
        <v>14</v>
      </c>
      <c r="N1022" t="s">
        <v>14</v>
      </c>
      <c r="O1022" t="s">
        <v>14</v>
      </c>
      <c r="P1022" t="s">
        <v>14</v>
      </c>
      <c r="Q1022" t="s">
        <v>2700</v>
      </c>
      <c r="R1022" t="s">
        <v>200</v>
      </c>
      <c r="S1022" t="s">
        <v>561</v>
      </c>
      <c r="T1022" t="s">
        <v>1098</v>
      </c>
      <c r="U1022" t="s">
        <v>528</v>
      </c>
      <c r="V1022" t="s">
        <v>8494</v>
      </c>
      <c r="W1022" t="s">
        <v>8495</v>
      </c>
      <c r="X1022" t="s">
        <v>7612</v>
      </c>
      <c r="Y1022" t="s">
        <v>253</v>
      </c>
      <c r="Z1022" t="s">
        <v>205</v>
      </c>
      <c r="AA1022" t="s">
        <v>206</v>
      </c>
      <c r="AB1022" t="s">
        <v>1574</v>
      </c>
      <c r="AC1022" t="s">
        <v>202</v>
      </c>
      <c r="AD1022" t="s">
        <v>1575</v>
      </c>
      <c r="AE1022" t="s">
        <v>4224</v>
      </c>
      <c r="AF1022" t="s">
        <v>5600</v>
      </c>
      <c r="AG1022" t="s">
        <v>8496</v>
      </c>
      <c r="AH1022" t="s">
        <v>49</v>
      </c>
      <c r="AI1022" t="s">
        <v>1915</v>
      </c>
      <c r="AJ1022" t="s">
        <v>1916</v>
      </c>
      <c r="AK1022" t="s">
        <v>159</v>
      </c>
      <c r="AL1022" t="s">
        <v>36</v>
      </c>
      <c r="AM1022" t="s">
        <v>36</v>
      </c>
      <c r="AN1022" t="s">
        <v>963</v>
      </c>
      <c r="AO1022" t="s">
        <v>963</v>
      </c>
      <c r="AP1022" t="s">
        <v>616</v>
      </c>
      <c r="AQ1022" t="s">
        <v>529</v>
      </c>
      <c r="AR1022" t="s">
        <v>4473</v>
      </c>
      <c r="AS1022" t="s">
        <v>26</v>
      </c>
      <c r="AT1022" t="s">
        <v>26</v>
      </c>
      <c r="AU1022" t="s">
        <v>26</v>
      </c>
      <c r="AV1022" t="s">
        <v>896</v>
      </c>
      <c r="AW1022" t="s">
        <v>40</v>
      </c>
      <c r="AX1022" t="s">
        <v>40</v>
      </c>
      <c r="AY1022" t="s">
        <v>40</v>
      </c>
      <c r="AZ1022" t="s">
        <v>40</v>
      </c>
      <c r="BA1022" t="s">
        <v>40</v>
      </c>
      <c r="BB1022" t="s">
        <v>2306</v>
      </c>
      <c r="BC1022" t="s">
        <v>8498</v>
      </c>
      <c r="BD1022" t="s">
        <v>402</v>
      </c>
      <c r="BE1022" t="s">
        <v>138</v>
      </c>
      <c r="BF1022" t="s">
        <v>8499</v>
      </c>
      <c r="BG1022" t="s">
        <v>975</v>
      </c>
      <c r="BH1022" t="s">
        <v>976</v>
      </c>
      <c r="BI1022" t="s">
        <v>2241</v>
      </c>
      <c r="BJ1022" t="s">
        <v>94</v>
      </c>
      <c r="BK1022" t="s">
        <v>94</v>
      </c>
      <c r="BL1022" t="s">
        <v>1599</v>
      </c>
      <c r="BM1022" t="s">
        <v>729</v>
      </c>
      <c r="BN1022" t="s">
        <v>98</v>
      </c>
      <c r="BO1022" t="s">
        <v>98</v>
      </c>
      <c r="BP1022" t="s">
        <v>101</v>
      </c>
      <c r="BQ1022" t="s">
        <v>101</v>
      </c>
      <c r="BR1022" t="s">
        <v>78</v>
      </c>
      <c r="BS1022" t="s">
        <v>78</v>
      </c>
      <c r="BT1022" t="s">
        <v>42</v>
      </c>
      <c r="BU1022" t="s">
        <v>42</v>
      </c>
      <c r="BV1022" t="s">
        <v>42</v>
      </c>
      <c r="BW1022" t="s">
        <v>97</v>
      </c>
      <c r="BX1022" t="s">
        <v>3969</v>
      </c>
      <c r="BY1022" t="s">
        <v>8500</v>
      </c>
      <c r="BZ1022" t="s">
        <v>4934</v>
      </c>
      <c r="CA1022" t="s">
        <v>96</v>
      </c>
      <c r="CB1022" t="s">
        <v>1601</v>
      </c>
      <c r="CC1022" t="s">
        <v>105</v>
      </c>
      <c r="CD1022" t="s">
        <v>239</v>
      </c>
      <c r="CE1022" t="s">
        <v>109</v>
      </c>
      <c r="CF1022" t="s">
        <v>109</v>
      </c>
      <c r="CG1022" t="s">
        <v>109</v>
      </c>
      <c r="CH1022" t="s">
        <v>238</v>
      </c>
      <c r="CI1022" t="s">
        <v>246</v>
      </c>
      <c r="CJ1022" t="s">
        <v>246</v>
      </c>
      <c r="CK1022" t="s">
        <v>75</v>
      </c>
      <c r="CL1022" t="s">
        <v>703</v>
      </c>
      <c r="CM1022" t="s">
        <v>6605</v>
      </c>
      <c r="CN1022" t="s">
        <v>6606</v>
      </c>
      <c r="CO1022" t="s">
        <v>174</v>
      </c>
      <c r="CP1022" t="s">
        <v>1134</v>
      </c>
      <c r="CQ1022" t="s">
        <v>2826</v>
      </c>
      <c r="CR1022" t="s">
        <v>2582</v>
      </c>
      <c r="CS1022" t="s">
        <v>6814</v>
      </c>
      <c r="CT1022" t="s">
        <v>242</v>
      </c>
      <c r="CU1022" t="s">
        <v>380</v>
      </c>
      <c r="CV1022" t="s">
        <v>76</v>
      </c>
      <c r="CW1022" t="s">
        <v>252</v>
      </c>
      <c r="CX1022" t="s">
        <v>7209</v>
      </c>
      <c r="CY1022" t="s">
        <v>1706</v>
      </c>
      <c r="CZ1022" t="s">
        <v>688</v>
      </c>
      <c r="DA1022" t="s">
        <v>2054</v>
      </c>
      <c r="DB1022" t="s">
        <v>926</v>
      </c>
      <c r="DC1022" t="s">
        <v>181</v>
      </c>
      <c r="DD1022" t="s">
        <v>8851</v>
      </c>
      <c r="DE1022" t="s">
        <v>298</v>
      </c>
      <c r="DF1022" t="s">
        <v>3321</v>
      </c>
      <c r="DG1022" t="s">
        <v>8852</v>
      </c>
      <c r="DH1022" t="s">
        <v>8347</v>
      </c>
      <c r="DI1022" t="s">
        <v>939</v>
      </c>
      <c r="DJ1022" t="s">
        <v>8501</v>
      </c>
      <c r="DK1022" t="s">
        <v>8502</v>
      </c>
      <c r="DL1022" t="s">
        <v>336</v>
      </c>
      <c r="DM1022" t="s">
        <v>7241</v>
      </c>
      <c r="DN1022" t="s">
        <v>130</v>
      </c>
      <c r="DO1022" t="s">
        <v>132</v>
      </c>
      <c r="DP1022" t="s">
        <v>1049</v>
      </c>
      <c r="DQ1022" t="s">
        <v>118</v>
      </c>
      <c r="DR1022" t="s">
        <v>8503</v>
      </c>
      <c r="DS1022" t="s">
        <v>264</v>
      </c>
      <c r="DT1022" t="s">
        <v>265</v>
      </c>
      <c r="DU1022" t="s">
        <v>296</v>
      </c>
      <c r="DV1022" t="s">
        <v>657</v>
      </c>
      <c r="DW1022" t="s">
        <v>2026</v>
      </c>
      <c r="DX1022" t="s">
        <v>6026</v>
      </c>
      <c r="DY1022" t="s">
        <v>4078</v>
      </c>
      <c r="DZ1022" t="s">
        <v>194</v>
      </c>
      <c r="EA1022">
        <v>3434</v>
      </c>
      <c r="EB1022" t="s">
        <v>274</v>
      </c>
      <c r="EC1022" t="s">
        <v>141</v>
      </c>
      <c r="ED1022">
        <v>34</v>
      </c>
    </row>
    <row r="1023" spans="1:134" x14ac:dyDescent="0.25">
      <c r="A1023" t="s">
        <v>8853</v>
      </c>
      <c r="B1023" t="s">
        <v>35</v>
      </c>
      <c r="C1023" t="s">
        <v>36</v>
      </c>
      <c r="D1023" t="s">
        <v>36</v>
      </c>
      <c r="E1023" t="s">
        <v>36</v>
      </c>
      <c r="F1023" t="s">
        <v>7778</v>
      </c>
      <c r="G1023" t="s">
        <v>39</v>
      </c>
      <c r="H1023" t="e">
        <f>-PASTA_</f>
        <v>#NAME?</v>
      </c>
      <c r="I1023" t="s">
        <v>40</v>
      </c>
      <c r="J1023" t="s">
        <v>40</v>
      </c>
      <c r="K1023" t="s">
        <v>40</v>
      </c>
      <c r="L1023" t="s">
        <v>40</v>
      </c>
      <c r="M1023" t="s">
        <v>40</v>
      </c>
      <c r="N1023" t="s">
        <v>8854</v>
      </c>
      <c r="O1023" t="s">
        <v>2192</v>
      </c>
      <c r="P1023" t="s">
        <v>8855</v>
      </c>
      <c r="Q1023" t="s">
        <v>1550</v>
      </c>
      <c r="R1023" t="s">
        <v>47</v>
      </c>
      <c r="S1023" t="s">
        <v>1852</v>
      </c>
      <c r="T1023" t="s">
        <v>28</v>
      </c>
      <c r="U1023" t="s">
        <v>49</v>
      </c>
      <c r="V1023" t="s">
        <v>499</v>
      </c>
      <c r="W1023">
        <v>1608</v>
      </c>
      <c r="X1023" t="s">
        <v>158</v>
      </c>
      <c r="Y1023" t="s">
        <v>741</v>
      </c>
      <c r="Z1023" t="s">
        <v>741</v>
      </c>
      <c r="AA1023" t="s">
        <v>741</v>
      </c>
      <c r="AB1023" t="s">
        <v>14</v>
      </c>
      <c r="AC1023" t="s">
        <v>7407</v>
      </c>
      <c r="AD1023" t="s">
        <v>7407</v>
      </c>
      <c r="AE1023" t="s">
        <v>1072</v>
      </c>
      <c r="AF1023" t="s">
        <v>4854</v>
      </c>
      <c r="AG1023" t="s">
        <v>801</v>
      </c>
      <c r="AH1023" t="s">
        <v>12</v>
      </c>
      <c r="AI1023" t="s">
        <v>1031</v>
      </c>
      <c r="AJ1023" t="s">
        <v>7408</v>
      </c>
      <c r="AK1023" t="s">
        <v>6449</v>
      </c>
      <c r="AL1023" t="s">
        <v>60</v>
      </c>
      <c r="AM1023" t="s">
        <v>60</v>
      </c>
      <c r="AN1023" t="s">
        <v>60</v>
      </c>
      <c r="AO1023" t="s">
        <v>278</v>
      </c>
      <c r="AP1023" t="s">
        <v>2436</v>
      </c>
      <c r="AQ1023">
        <v>7</v>
      </c>
      <c r="AR1023" t="s">
        <v>679</v>
      </c>
      <c r="AS1023" t="s">
        <v>319</v>
      </c>
      <c r="AT1023" t="s">
        <v>319</v>
      </c>
      <c r="AU1023" t="s">
        <v>319</v>
      </c>
      <c r="AV1023" t="s">
        <v>42</v>
      </c>
      <c r="AW1023" t="s">
        <v>65</v>
      </c>
      <c r="AX1023" t="s">
        <v>96</v>
      </c>
      <c r="AY1023" t="s">
        <v>96</v>
      </c>
      <c r="AZ1023" t="s">
        <v>97</v>
      </c>
      <c r="BA1023" t="s">
        <v>98</v>
      </c>
      <c r="BB1023" t="s">
        <v>326</v>
      </c>
      <c r="BC1023" t="s">
        <v>326</v>
      </c>
      <c r="BD1023" t="s">
        <v>326</v>
      </c>
      <c r="BE1023" t="s">
        <v>685</v>
      </c>
      <c r="BF1023" t="s">
        <v>724</v>
      </c>
      <c r="BG1023" t="s">
        <v>7409</v>
      </c>
      <c r="BH1023" t="s">
        <v>78</v>
      </c>
      <c r="BI1023" t="s">
        <v>78</v>
      </c>
      <c r="BJ1023" t="s">
        <v>159</v>
      </c>
      <c r="BK1023" t="s">
        <v>7785</v>
      </c>
      <c r="BL1023" t="s">
        <v>8856</v>
      </c>
      <c r="BM1023" t="s">
        <v>1549</v>
      </c>
      <c r="BN1023" t="s">
        <v>105</v>
      </c>
      <c r="BO1023" t="s">
        <v>7411</v>
      </c>
      <c r="BP1023" t="s">
        <v>3660</v>
      </c>
      <c r="BQ1023" t="s">
        <v>109</v>
      </c>
      <c r="BR1023" t="s">
        <v>7412</v>
      </c>
      <c r="BS1023" t="s">
        <v>174</v>
      </c>
      <c r="BT1023" t="s">
        <v>114</v>
      </c>
      <c r="BU1023" t="s">
        <v>91</v>
      </c>
      <c r="BV1023" t="s">
        <v>7413</v>
      </c>
      <c r="BW1023" t="s">
        <v>2789</v>
      </c>
      <c r="BX1023" t="s">
        <v>313</v>
      </c>
      <c r="BY1023" t="s">
        <v>7414</v>
      </c>
      <c r="BZ1023" t="s">
        <v>85</v>
      </c>
      <c r="CA1023" t="s">
        <v>4035</v>
      </c>
      <c r="CB1023" t="s">
        <v>24</v>
      </c>
      <c r="CC1023" t="s">
        <v>1201</v>
      </c>
      <c r="CD1023" t="s">
        <v>2479</v>
      </c>
      <c r="CE1023" t="s">
        <v>7789</v>
      </c>
      <c r="CF1023" t="s">
        <v>1709</v>
      </c>
      <c r="CG1023" t="s">
        <v>1716</v>
      </c>
      <c r="CH1023" t="s">
        <v>187</v>
      </c>
      <c r="CI1023" t="s">
        <v>5811</v>
      </c>
      <c r="CJ1023" t="s">
        <v>3927</v>
      </c>
      <c r="CK1023" t="s">
        <v>4903</v>
      </c>
      <c r="CL1023" t="s">
        <v>8857</v>
      </c>
      <c r="CM1023" t="s">
        <v>354</v>
      </c>
      <c r="CN1023" t="s">
        <v>7415</v>
      </c>
      <c r="CO1023" t="s">
        <v>1433</v>
      </c>
      <c r="CP1023" t="s">
        <v>426</v>
      </c>
      <c r="CQ1023">
        <v>3434</v>
      </c>
      <c r="CR1023">
        <v>11</v>
      </c>
      <c r="CS1023" t="s">
        <v>141</v>
      </c>
      <c r="CT1023" t="s">
        <v>274</v>
      </c>
    </row>
    <row r="1024" spans="1:134" x14ac:dyDescent="0.25">
      <c r="A1024" t="s">
        <v>8858</v>
      </c>
      <c r="B1024" t="s">
        <v>844</v>
      </c>
      <c r="C1024" t="s">
        <v>1717</v>
      </c>
      <c r="D1024" t="s">
        <v>1717</v>
      </c>
      <c r="E1024" t="s">
        <v>7106</v>
      </c>
      <c r="F1024">
        <v>1</v>
      </c>
      <c r="G1024">
        <v>1</v>
      </c>
      <c r="H1024" t="s">
        <v>8859</v>
      </c>
      <c r="I1024" t="s">
        <v>8860</v>
      </c>
      <c r="J1024" t="s">
        <v>70</v>
      </c>
      <c r="K1024" t="s">
        <v>5273</v>
      </c>
      <c r="L1024" t="s">
        <v>8861</v>
      </c>
      <c r="M1024" t="s">
        <v>1928</v>
      </c>
      <c r="N1024" t="s">
        <v>47</v>
      </c>
      <c r="O1024" t="s">
        <v>49</v>
      </c>
      <c r="P1024" t="s">
        <v>5275</v>
      </c>
      <c r="Q1024" t="s">
        <v>8862</v>
      </c>
      <c r="R1024" t="s">
        <v>1790</v>
      </c>
      <c r="S1024" t="s">
        <v>2006</v>
      </c>
      <c r="T1024" t="s">
        <v>3648</v>
      </c>
      <c r="U1024" t="s">
        <v>89</v>
      </c>
      <c r="V1024" t="s">
        <v>14</v>
      </c>
      <c r="W1024" t="s">
        <v>14</v>
      </c>
      <c r="X1024" t="s">
        <v>14</v>
      </c>
      <c r="Y1024" t="s">
        <v>14</v>
      </c>
      <c r="Z1024" t="s">
        <v>14</v>
      </c>
      <c r="AA1024" t="s">
        <v>14</v>
      </c>
      <c r="AB1024" t="s">
        <v>14</v>
      </c>
      <c r="AC1024" t="s">
        <v>14</v>
      </c>
      <c r="AD1024" t="s">
        <v>85</v>
      </c>
      <c r="AE1024" t="s">
        <v>85</v>
      </c>
      <c r="AF1024" t="s">
        <v>85</v>
      </c>
      <c r="AG1024" t="s">
        <v>259</v>
      </c>
      <c r="AH1024" t="s">
        <v>4828</v>
      </c>
      <c r="AI1024" t="s">
        <v>8863</v>
      </c>
      <c r="AJ1024" t="s">
        <v>400</v>
      </c>
      <c r="AK1024" t="s">
        <v>487</v>
      </c>
      <c r="AL1024" t="s">
        <v>32</v>
      </c>
      <c r="AM1024" t="s">
        <v>288</v>
      </c>
      <c r="AN1024" t="s">
        <v>5503</v>
      </c>
      <c r="AO1024" t="s">
        <v>2669</v>
      </c>
      <c r="AP1024" t="s">
        <v>741</v>
      </c>
      <c r="AQ1024" t="s">
        <v>64</v>
      </c>
      <c r="AR1024" t="s">
        <v>534</v>
      </c>
      <c r="AS1024" t="s">
        <v>166</v>
      </c>
      <c r="AT1024" t="s">
        <v>24</v>
      </c>
      <c r="AU1024" t="s">
        <v>24</v>
      </c>
      <c r="AV1024" t="s">
        <v>25</v>
      </c>
      <c r="AW1024" t="s">
        <v>25</v>
      </c>
      <c r="AX1024" t="s">
        <v>119</v>
      </c>
      <c r="AY1024" t="s">
        <v>119</v>
      </c>
      <c r="AZ1024" t="s">
        <v>94</v>
      </c>
      <c r="BA1024" t="s">
        <v>94</v>
      </c>
      <c r="BB1024" t="s">
        <v>97</v>
      </c>
      <c r="BC1024" t="s">
        <v>97</v>
      </c>
      <c r="BD1024" t="s">
        <v>1</v>
      </c>
      <c r="BE1024" t="s">
        <v>1</v>
      </c>
      <c r="BF1024" t="s">
        <v>98</v>
      </c>
      <c r="BG1024" t="s">
        <v>98</v>
      </c>
      <c r="BH1024" t="s">
        <v>101</v>
      </c>
      <c r="BI1024" t="s">
        <v>101</v>
      </c>
      <c r="BJ1024" t="s">
        <v>1213</v>
      </c>
      <c r="BK1024" t="s">
        <v>1214</v>
      </c>
      <c r="BL1024" t="s">
        <v>78</v>
      </c>
      <c r="BM1024" t="s">
        <v>78</v>
      </c>
      <c r="BN1024" t="s">
        <v>42</v>
      </c>
      <c r="BO1024" t="s">
        <v>42</v>
      </c>
      <c r="BP1024" t="s">
        <v>1085</v>
      </c>
      <c r="BQ1024" t="s">
        <v>60</v>
      </c>
      <c r="BR1024" t="s">
        <v>60</v>
      </c>
      <c r="BS1024" t="s">
        <v>105</v>
      </c>
      <c r="BT1024" t="s">
        <v>40</v>
      </c>
      <c r="BU1024" t="s">
        <v>40</v>
      </c>
      <c r="BV1024" t="s">
        <v>96</v>
      </c>
      <c r="BW1024" t="s">
        <v>1601</v>
      </c>
      <c r="BX1024" t="s">
        <v>8864</v>
      </c>
      <c r="BY1024" t="s">
        <v>174</v>
      </c>
      <c r="BZ1024" t="s">
        <v>109</v>
      </c>
      <c r="CA1024" t="s">
        <v>109</v>
      </c>
      <c r="CB1024" t="s">
        <v>8865</v>
      </c>
    </row>
    <row r="1025" spans="1:118" x14ac:dyDescent="0.25">
      <c r="A1025" t="s">
        <v>8866</v>
      </c>
      <c r="B1025" t="s">
        <v>35</v>
      </c>
      <c r="C1025" t="s">
        <v>98</v>
      </c>
      <c r="D1025" t="s">
        <v>98</v>
      </c>
      <c r="E1025" t="s">
        <v>98</v>
      </c>
      <c r="F1025" t="s">
        <v>98</v>
      </c>
      <c r="G1025" t="s">
        <v>4031</v>
      </c>
      <c r="H1025" t="s">
        <v>4863</v>
      </c>
      <c r="I1025" t="s">
        <v>40</v>
      </c>
      <c r="J1025" t="s">
        <v>40</v>
      </c>
      <c r="K1025" t="s">
        <v>40</v>
      </c>
      <c r="L1025" t="s">
        <v>6007</v>
      </c>
      <c r="M1025" t="s">
        <v>350</v>
      </c>
      <c r="N1025" t="s">
        <v>1662</v>
      </c>
      <c r="O1025" t="s">
        <v>5700</v>
      </c>
      <c r="P1025" t="s">
        <v>3162</v>
      </c>
      <c r="Q1025" t="s">
        <v>206</v>
      </c>
      <c r="R1025" t="s">
        <v>8867</v>
      </c>
      <c r="S1025" t="s">
        <v>123</v>
      </c>
      <c r="T1025" t="s">
        <v>123</v>
      </c>
      <c r="U1025" t="s">
        <v>47</v>
      </c>
      <c r="V1025" t="s">
        <v>47</v>
      </c>
      <c r="W1025" t="s">
        <v>1845</v>
      </c>
      <c r="X1025" t="s">
        <v>5701</v>
      </c>
      <c r="Y1025" t="s">
        <v>49</v>
      </c>
      <c r="Z1025" t="s">
        <v>1551</v>
      </c>
      <c r="AA1025" t="s">
        <v>2238</v>
      </c>
      <c r="AB1025" t="s">
        <v>202</v>
      </c>
      <c r="AC1025">
        <v>0</v>
      </c>
      <c r="AD1025" t="s">
        <v>1437</v>
      </c>
      <c r="AE1025" t="s">
        <v>8868</v>
      </c>
      <c r="AF1025" t="s">
        <v>61</v>
      </c>
      <c r="AG1025" t="s">
        <v>1600</v>
      </c>
      <c r="AH1025" t="s">
        <v>561</v>
      </c>
      <c r="AI1025" t="s">
        <v>4225</v>
      </c>
      <c r="AJ1025" t="s">
        <v>24</v>
      </c>
      <c r="AK1025" t="s">
        <v>8869</v>
      </c>
      <c r="AL1025" t="s">
        <v>2341</v>
      </c>
      <c r="AM1025" t="s">
        <v>131</v>
      </c>
      <c r="AN1025" t="s">
        <v>38</v>
      </c>
      <c r="AO1025" t="s">
        <v>679</v>
      </c>
      <c r="AP1025" t="s">
        <v>93</v>
      </c>
      <c r="AQ1025" t="s">
        <v>1987</v>
      </c>
      <c r="AR1025" t="s">
        <v>60</v>
      </c>
      <c r="AS1025" t="s">
        <v>97</v>
      </c>
      <c r="AT1025" t="s">
        <v>64</v>
      </c>
      <c r="AU1025" t="s">
        <v>101</v>
      </c>
      <c r="AV1025" t="s">
        <v>1955</v>
      </c>
      <c r="AW1025" t="s">
        <v>3554</v>
      </c>
      <c r="AX1025" t="s">
        <v>78</v>
      </c>
      <c r="AY1025" t="s">
        <v>96</v>
      </c>
      <c r="AZ1025" t="s">
        <v>899</v>
      </c>
      <c r="BA1025" t="s">
        <v>3098</v>
      </c>
      <c r="BB1025" t="s">
        <v>1043</v>
      </c>
      <c r="BC1025" t="s">
        <v>2141</v>
      </c>
      <c r="BD1025" t="s">
        <v>174</v>
      </c>
      <c r="BE1025" t="s">
        <v>337</v>
      </c>
      <c r="BF1025" t="s">
        <v>42</v>
      </c>
      <c r="BG1025" t="s">
        <v>114</v>
      </c>
      <c r="BH1025" t="s">
        <v>576</v>
      </c>
      <c r="BI1025" t="s">
        <v>3577</v>
      </c>
      <c r="BJ1025" t="s">
        <v>26</v>
      </c>
      <c r="BK1025" t="s">
        <v>5240</v>
      </c>
      <c r="BL1025" t="s">
        <v>6012</v>
      </c>
      <c r="BM1025" t="s">
        <v>2445</v>
      </c>
      <c r="BN1025" t="s">
        <v>85</v>
      </c>
      <c r="BO1025" t="s">
        <v>423</v>
      </c>
      <c r="BP1025" t="s">
        <v>5706</v>
      </c>
      <c r="BQ1025" t="s">
        <v>6013</v>
      </c>
      <c r="BR1025" t="s">
        <v>4196</v>
      </c>
      <c r="BS1025" t="s">
        <v>6014</v>
      </c>
      <c r="BT1025" t="s">
        <v>8870</v>
      </c>
      <c r="BU1025" t="s">
        <v>1892</v>
      </c>
      <c r="BV1025" t="s">
        <v>6017</v>
      </c>
      <c r="BW1025" t="s">
        <v>326</v>
      </c>
      <c r="BX1025" t="s">
        <v>2572</v>
      </c>
      <c r="BY1025" t="s">
        <v>5707</v>
      </c>
      <c r="BZ1025" t="s">
        <v>332</v>
      </c>
      <c r="CA1025" t="s">
        <v>349</v>
      </c>
      <c r="CB1025" t="s">
        <v>3728</v>
      </c>
      <c r="CC1025" t="s">
        <v>567</v>
      </c>
      <c r="CD1025" t="s">
        <v>260</v>
      </c>
      <c r="CE1025" t="s">
        <v>646</v>
      </c>
      <c r="CF1025" t="s">
        <v>319</v>
      </c>
      <c r="CG1025" t="s">
        <v>8871</v>
      </c>
      <c r="CH1025" t="s">
        <v>84</v>
      </c>
      <c r="CI1025">
        <v>3434</v>
      </c>
      <c r="CJ1025" t="s">
        <v>229</v>
      </c>
      <c r="CK1025" t="s">
        <v>229</v>
      </c>
    </row>
    <row r="1026" spans="1:118" x14ac:dyDescent="0.25">
      <c r="A1026" t="s">
        <v>8872</v>
      </c>
      <c r="B1026" t="s">
        <v>35</v>
      </c>
      <c r="C1026" t="s">
        <v>365</v>
      </c>
      <c r="D1026" t="s">
        <v>1624</v>
      </c>
      <c r="E1026" t="s">
        <v>1391</v>
      </c>
      <c r="F1026" t="s">
        <v>521</v>
      </c>
      <c r="G1026" t="s">
        <v>8</v>
      </c>
      <c r="H1026" t="s">
        <v>9</v>
      </c>
      <c r="I1026" t="s">
        <v>1153</v>
      </c>
      <c r="J1026" t="s">
        <v>3051</v>
      </c>
      <c r="K1026" t="s">
        <v>362</v>
      </c>
      <c r="L1026" t="s">
        <v>1</v>
      </c>
      <c r="M1026" t="s">
        <v>1</v>
      </c>
      <c r="N1026" t="s">
        <v>1</v>
      </c>
      <c r="O1026" t="s">
        <v>22</v>
      </c>
      <c r="P1026" t="s">
        <v>22</v>
      </c>
      <c r="Q1026" t="s">
        <v>464</v>
      </c>
      <c r="R1026" t="s">
        <v>6809</v>
      </c>
      <c r="S1026" t="s">
        <v>4481</v>
      </c>
      <c r="T1026" t="s">
        <v>1237</v>
      </c>
      <c r="U1026" t="s">
        <v>8873</v>
      </c>
      <c r="V1026" t="s">
        <v>26</v>
      </c>
      <c r="W1026" t="s">
        <v>1438</v>
      </c>
      <c r="X1026" t="s">
        <v>8874</v>
      </c>
      <c r="Y1026" t="s">
        <v>14</v>
      </c>
      <c r="Z1026" t="s">
        <v>14</v>
      </c>
      <c r="AA1026" t="s">
        <v>14</v>
      </c>
      <c r="AB1026" t="s">
        <v>14</v>
      </c>
      <c r="AC1026" t="s">
        <v>14</v>
      </c>
      <c r="AD1026" t="s">
        <v>14</v>
      </c>
      <c r="AE1026" t="s">
        <v>14</v>
      </c>
      <c r="AF1026" t="s">
        <v>14</v>
      </c>
      <c r="AG1026" t="s">
        <v>474</v>
      </c>
      <c r="AH1026" t="s">
        <v>8875</v>
      </c>
      <c r="AI1026" t="s">
        <v>325</v>
      </c>
      <c r="AJ1026" t="s">
        <v>325</v>
      </c>
      <c r="AK1026" t="s">
        <v>336</v>
      </c>
      <c r="AL1026" t="s">
        <v>89</v>
      </c>
      <c r="AM1026" t="s">
        <v>89</v>
      </c>
      <c r="AN1026" t="s">
        <v>963</v>
      </c>
      <c r="AO1026" t="s">
        <v>8876</v>
      </c>
      <c r="AP1026" t="s">
        <v>1745</v>
      </c>
      <c r="AQ1026" t="s">
        <v>121</v>
      </c>
      <c r="AR1026" t="s">
        <v>288</v>
      </c>
      <c r="AS1026" t="s">
        <v>635</v>
      </c>
      <c r="AT1026" t="s">
        <v>8877</v>
      </c>
      <c r="AU1026" t="s">
        <v>8878</v>
      </c>
      <c r="AV1026" t="s">
        <v>8879</v>
      </c>
      <c r="AW1026" t="s">
        <v>98</v>
      </c>
      <c r="AX1026" t="s">
        <v>98</v>
      </c>
      <c r="AY1026" t="s">
        <v>101</v>
      </c>
      <c r="AZ1026" t="s">
        <v>101</v>
      </c>
      <c r="BA1026" t="s">
        <v>101</v>
      </c>
      <c r="BB1026" t="s">
        <v>78</v>
      </c>
      <c r="BC1026" t="s">
        <v>78</v>
      </c>
      <c r="BD1026" t="s">
        <v>102</v>
      </c>
      <c r="BE1026" t="s">
        <v>1251</v>
      </c>
      <c r="BF1026" t="s">
        <v>1252</v>
      </c>
      <c r="BG1026" t="s">
        <v>1253</v>
      </c>
      <c r="BH1026" t="s">
        <v>1647</v>
      </c>
      <c r="BI1026" t="s">
        <v>16</v>
      </c>
      <c r="BJ1026" t="s">
        <v>1255</v>
      </c>
      <c r="BK1026" t="s">
        <v>13</v>
      </c>
      <c r="BL1026" t="s">
        <v>8880</v>
      </c>
      <c r="BM1026" t="s">
        <v>8881</v>
      </c>
      <c r="BN1026" t="s">
        <v>40</v>
      </c>
      <c r="BO1026" t="s">
        <v>40</v>
      </c>
      <c r="BP1026" t="s">
        <v>1257</v>
      </c>
      <c r="BQ1026" t="s">
        <v>1258</v>
      </c>
      <c r="BR1026" t="s">
        <v>1259</v>
      </c>
      <c r="BS1026" t="s">
        <v>1260</v>
      </c>
      <c r="BT1026" t="s">
        <v>96</v>
      </c>
      <c r="BU1026" t="s">
        <v>56</v>
      </c>
      <c r="BV1026">
        <v>7</v>
      </c>
      <c r="BW1026" t="s">
        <v>259</v>
      </c>
      <c r="BX1026" t="s">
        <v>8882</v>
      </c>
      <c r="BY1026" t="s">
        <v>818</v>
      </c>
      <c r="BZ1026" t="s">
        <v>8883</v>
      </c>
      <c r="CA1026" t="s">
        <v>3269</v>
      </c>
      <c r="CB1026" t="s">
        <v>8884</v>
      </c>
      <c r="CC1026" t="s">
        <v>600</v>
      </c>
      <c r="CD1026" t="s">
        <v>1541</v>
      </c>
      <c r="CE1026" t="s">
        <v>2271</v>
      </c>
      <c r="CF1026" t="s">
        <v>8843</v>
      </c>
      <c r="CG1026" t="s">
        <v>24</v>
      </c>
      <c r="CH1026" t="s">
        <v>7995</v>
      </c>
      <c r="CI1026" t="s">
        <v>535</v>
      </c>
      <c r="CJ1026" t="s">
        <v>1268</v>
      </c>
      <c r="CK1026">
        <v>8</v>
      </c>
      <c r="CL1026" t="s">
        <v>4818</v>
      </c>
      <c r="CM1026" t="s">
        <v>2410</v>
      </c>
      <c r="CN1026" t="s">
        <v>8885</v>
      </c>
      <c r="CO1026" t="s">
        <v>4884</v>
      </c>
      <c r="CP1026" t="s">
        <v>2941</v>
      </c>
      <c r="CQ1026" t="s">
        <v>8844</v>
      </c>
      <c r="CR1026" t="s">
        <v>825</v>
      </c>
      <c r="CS1026" t="s">
        <v>8845</v>
      </c>
      <c r="CT1026" t="s">
        <v>8135</v>
      </c>
      <c r="CU1026" t="s">
        <v>8886</v>
      </c>
      <c r="CV1026" t="s">
        <v>646</v>
      </c>
      <c r="CW1026" t="s">
        <v>540</v>
      </c>
      <c r="CX1026" t="s">
        <v>490</v>
      </c>
      <c r="CY1026" t="s">
        <v>7906</v>
      </c>
      <c r="CZ1026" t="s">
        <v>8887</v>
      </c>
      <c r="DA1026">
        <v>3</v>
      </c>
      <c r="DB1026" t="s">
        <v>2433</v>
      </c>
      <c r="DC1026" t="s">
        <v>1273</v>
      </c>
      <c r="DD1026" t="s">
        <v>138</v>
      </c>
      <c r="DE1026" t="s">
        <v>1274</v>
      </c>
      <c r="DF1026" t="s">
        <v>1013</v>
      </c>
      <c r="DG1026" t="s">
        <v>42</v>
      </c>
      <c r="DH1026" t="s">
        <v>528</v>
      </c>
      <c r="DI1026" t="s">
        <v>1275</v>
      </c>
      <c r="DJ1026">
        <v>11</v>
      </c>
      <c r="DK1026" t="s">
        <v>194</v>
      </c>
      <c r="DL1026" t="s">
        <v>194</v>
      </c>
      <c r="DM1026">
        <v>3434</v>
      </c>
      <c r="DN1026" t="s">
        <v>1276</v>
      </c>
    </row>
    <row r="1027" spans="1:118" x14ac:dyDescent="0.25">
      <c r="A1027" t="s">
        <v>8888</v>
      </c>
      <c r="B1027" t="s">
        <v>53</v>
      </c>
      <c r="C1027" t="s">
        <v>521</v>
      </c>
      <c r="D1027" t="s">
        <v>8</v>
      </c>
      <c r="E1027" t="s">
        <v>5980</v>
      </c>
      <c r="F1027" t="s">
        <v>40</v>
      </c>
      <c r="G1027" t="s">
        <v>3427</v>
      </c>
      <c r="H1027" t="s">
        <v>14</v>
      </c>
      <c r="I1027" t="s">
        <v>14</v>
      </c>
      <c r="J1027" t="s">
        <v>14</v>
      </c>
      <c r="K1027" t="s">
        <v>14</v>
      </c>
      <c r="L1027" t="s">
        <v>14</v>
      </c>
      <c r="M1027" t="s">
        <v>14</v>
      </c>
      <c r="N1027" t="s">
        <v>575</v>
      </c>
      <c r="O1027" t="s">
        <v>575</v>
      </c>
      <c r="P1027" t="s">
        <v>85</v>
      </c>
      <c r="Q1027" t="s">
        <v>966</v>
      </c>
      <c r="R1027" t="s">
        <v>8889</v>
      </c>
      <c r="S1027" t="s">
        <v>842</v>
      </c>
      <c r="T1027" t="s">
        <v>843</v>
      </c>
      <c r="U1027" t="s">
        <v>1</v>
      </c>
      <c r="V1027" t="s">
        <v>1</v>
      </c>
      <c r="W1027" t="s">
        <v>844</v>
      </c>
      <c r="X1027" t="s">
        <v>199</v>
      </c>
      <c r="Y1027" t="s">
        <v>845</v>
      </c>
      <c r="Z1027" t="s">
        <v>607</v>
      </c>
      <c r="AA1027" t="s">
        <v>607</v>
      </c>
      <c r="AB1027" t="s">
        <v>846</v>
      </c>
      <c r="AC1027" t="s">
        <v>847</v>
      </c>
      <c r="AD1027" t="s">
        <v>848</v>
      </c>
      <c r="AE1027" t="s">
        <v>98</v>
      </c>
      <c r="AF1027" t="s">
        <v>98</v>
      </c>
      <c r="AG1027" t="s">
        <v>101</v>
      </c>
      <c r="AH1027" t="s">
        <v>101</v>
      </c>
      <c r="AI1027" t="s">
        <v>724</v>
      </c>
      <c r="AJ1027" t="s">
        <v>729</v>
      </c>
      <c r="AK1027" t="s">
        <v>78</v>
      </c>
      <c r="AL1027" t="s">
        <v>104</v>
      </c>
      <c r="AM1027" t="s">
        <v>96</v>
      </c>
      <c r="AN1027" t="s">
        <v>96</v>
      </c>
      <c r="AO1027" t="s">
        <v>105</v>
      </c>
      <c r="AP1027" t="s">
        <v>105</v>
      </c>
      <c r="AQ1027" t="s">
        <v>696</v>
      </c>
      <c r="AR1027" t="s">
        <v>215</v>
      </c>
      <c r="AS1027" t="s">
        <v>716</v>
      </c>
      <c r="AT1027" t="s">
        <v>159</v>
      </c>
      <c r="AU1027" t="s">
        <v>852</v>
      </c>
      <c r="AV1027" t="s">
        <v>853</v>
      </c>
      <c r="AW1027" t="s">
        <v>237</v>
      </c>
      <c r="AX1027" t="s">
        <v>855</v>
      </c>
      <c r="AY1027" t="s">
        <v>440</v>
      </c>
      <c r="AZ1027" t="s">
        <v>528</v>
      </c>
      <c r="BA1027" t="s">
        <v>528</v>
      </c>
      <c r="BB1027" t="s">
        <v>4569</v>
      </c>
      <c r="BC1027" t="s">
        <v>42</v>
      </c>
      <c r="BD1027" t="s">
        <v>4238</v>
      </c>
      <c r="BE1027" t="s">
        <v>8890</v>
      </c>
      <c r="BF1027" t="s">
        <v>860</v>
      </c>
      <c r="BG1027" t="s">
        <v>8601</v>
      </c>
      <c r="BH1027" t="s">
        <v>667</v>
      </c>
      <c r="BI1027" t="s">
        <v>8602</v>
      </c>
      <c r="BJ1027" t="s">
        <v>2062</v>
      </c>
      <c r="BK1027" t="s">
        <v>8891</v>
      </c>
      <c r="BL1027" t="s">
        <v>3545</v>
      </c>
      <c r="BM1027" t="s">
        <v>866</v>
      </c>
      <c r="BN1027" t="s">
        <v>867</v>
      </c>
      <c r="BO1027" t="s">
        <v>868</v>
      </c>
      <c r="BP1027" t="s">
        <v>354</v>
      </c>
      <c r="BQ1027" t="s">
        <v>38</v>
      </c>
      <c r="BR1027" t="s">
        <v>872</v>
      </c>
      <c r="BS1027">
        <v>3434</v>
      </c>
      <c r="BT1027" t="s">
        <v>7557</v>
      </c>
      <c r="BU1027" t="s">
        <v>158</v>
      </c>
    </row>
    <row r="1028" spans="1:118" x14ac:dyDescent="0.25">
      <c r="A1028" t="s">
        <v>8892</v>
      </c>
      <c r="B1028" t="s">
        <v>14</v>
      </c>
      <c r="C1028" t="s">
        <v>14</v>
      </c>
      <c r="D1028" t="s">
        <v>14</v>
      </c>
      <c r="E1028" t="s">
        <v>14</v>
      </c>
      <c r="F1028" t="s">
        <v>14</v>
      </c>
      <c r="G1028" t="s">
        <v>14</v>
      </c>
      <c r="H1028" t="s">
        <v>14</v>
      </c>
      <c r="I1028" t="s">
        <v>35</v>
      </c>
      <c r="J1028" t="s">
        <v>365</v>
      </c>
      <c r="K1028" t="s">
        <v>478</v>
      </c>
      <c r="L1028" t="s">
        <v>5995</v>
      </c>
      <c r="M1028" t="s">
        <v>4839</v>
      </c>
      <c r="N1028" t="s">
        <v>754</v>
      </c>
      <c r="P1028" t="s">
        <v>328</v>
      </c>
      <c r="Q1028" t="s">
        <v>328</v>
      </c>
      <c r="R1028" t="s">
        <v>8</v>
      </c>
      <c r="S1028" t="s">
        <v>554</v>
      </c>
      <c r="T1028" t="s">
        <v>553</v>
      </c>
      <c r="U1028" t="s">
        <v>4247</v>
      </c>
      <c r="V1028" t="s">
        <v>71</v>
      </c>
      <c r="W1028" t="s">
        <v>114</v>
      </c>
      <c r="X1028" t="s">
        <v>32</v>
      </c>
      <c r="Y1028" t="s">
        <v>4840</v>
      </c>
      <c r="Z1028" t="s">
        <v>3366</v>
      </c>
      <c r="AA1028" t="s">
        <v>4841</v>
      </c>
      <c r="AB1028" t="s">
        <v>4842</v>
      </c>
      <c r="AC1028" t="s">
        <v>5996</v>
      </c>
      <c r="AD1028" t="s">
        <v>376</v>
      </c>
      <c r="AE1028" t="s">
        <v>85</v>
      </c>
      <c r="AF1028" t="s">
        <v>85</v>
      </c>
      <c r="AG1028" t="s">
        <v>2394</v>
      </c>
      <c r="AH1028" t="s">
        <v>1</v>
      </c>
      <c r="AI1028" t="s">
        <v>650</v>
      </c>
      <c r="AJ1028" t="s">
        <v>4843</v>
      </c>
      <c r="AK1028" t="s">
        <v>24</v>
      </c>
      <c r="AL1028" t="s">
        <v>24</v>
      </c>
      <c r="AM1028" t="s">
        <v>5997</v>
      </c>
      <c r="AN1028" t="s">
        <v>5141</v>
      </c>
      <c r="AO1028" t="s">
        <v>437</v>
      </c>
      <c r="AP1028" t="s">
        <v>259</v>
      </c>
      <c r="AQ1028" t="s">
        <v>259</v>
      </c>
      <c r="AR1028" t="s">
        <v>36</v>
      </c>
      <c r="AS1028" t="s">
        <v>4323</v>
      </c>
      <c r="AT1028" t="s">
        <v>400</v>
      </c>
      <c r="AU1028" t="s">
        <v>446</v>
      </c>
      <c r="AV1028" t="s">
        <v>5998</v>
      </c>
      <c r="AW1028" t="s">
        <v>494</v>
      </c>
      <c r="AX1028" t="s">
        <v>426</v>
      </c>
      <c r="AY1028" t="s">
        <v>679</v>
      </c>
      <c r="AZ1028" t="s">
        <v>93</v>
      </c>
      <c r="BA1028" t="s">
        <v>392</v>
      </c>
      <c r="BB1028" t="s">
        <v>1641</v>
      </c>
      <c r="BC1028" t="s">
        <v>123</v>
      </c>
      <c r="BD1028" t="s">
        <v>2339</v>
      </c>
      <c r="BE1028" t="s">
        <v>96</v>
      </c>
      <c r="BF1028" t="s">
        <v>96</v>
      </c>
      <c r="BG1028" t="s">
        <v>97</v>
      </c>
      <c r="BH1028" t="s">
        <v>98</v>
      </c>
      <c r="BI1028" t="s">
        <v>98</v>
      </c>
      <c r="BJ1028" t="s">
        <v>498</v>
      </c>
      <c r="BK1028" t="s">
        <v>104</v>
      </c>
      <c r="BL1028" t="s">
        <v>499</v>
      </c>
      <c r="BM1028" t="s">
        <v>101</v>
      </c>
      <c r="BN1028" t="s">
        <v>500</v>
      </c>
      <c r="BO1028" t="s">
        <v>5999</v>
      </c>
      <c r="BP1028" t="s">
        <v>78</v>
      </c>
      <c r="BQ1028" t="s">
        <v>56</v>
      </c>
      <c r="BR1028" t="s">
        <v>6000</v>
      </c>
      <c r="BS1028" t="s">
        <v>6001</v>
      </c>
      <c r="BT1028" t="s">
        <v>501</v>
      </c>
      <c r="BU1028" t="s">
        <v>1875</v>
      </c>
      <c r="BV1028" t="s">
        <v>6002</v>
      </c>
      <c r="BW1028" t="s">
        <v>174</v>
      </c>
      <c r="BX1028" t="s">
        <v>174</v>
      </c>
      <c r="BY1028" t="s">
        <v>111</v>
      </c>
      <c r="BZ1028" t="s">
        <v>2854</v>
      </c>
      <c r="CA1028" t="s">
        <v>109</v>
      </c>
      <c r="CB1028" t="s">
        <v>40</v>
      </c>
      <c r="CC1028" t="s">
        <v>4844</v>
      </c>
      <c r="CD1028" t="s">
        <v>42</v>
      </c>
      <c r="CE1028" t="s">
        <v>1549</v>
      </c>
      <c r="CF1028" t="s">
        <v>1515</v>
      </c>
      <c r="CG1028" t="s">
        <v>440</v>
      </c>
      <c r="CH1028" t="s">
        <v>440</v>
      </c>
      <c r="CI1028" t="s">
        <v>336</v>
      </c>
      <c r="CJ1028" t="s">
        <v>321</v>
      </c>
      <c r="CK1028" t="s">
        <v>5374</v>
      </c>
      <c r="CL1028" t="s">
        <v>526</v>
      </c>
      <c r="CM1028" t="s">
        <v>4847</v>
      </c>
      <c r="CN1028" t="s">
        <v>564</v>
      </c>
      <c r="CO1028">
        <v>98</v>
      </c>
      <c r="CP1028" t="s">
        <v>535</v>
      </c>
      <c r="CQ1028" t="s">
        <v>6003</v>
      </c>
      <c r="CR1028" t="s">
        <v>119</v>
      </c>
      <c r="CS1028" t="s">
        <v>6004</v>
      </c>
      <c r="CT1028" t="s">
        <v>4794</v>
      </c>
      <c r="CU1028">
        <v>1</v>
      </c>
      <c r="CV1028" t="s">
        <v>359</v>
      </c>
      <c r="CW1028" t="s">
        <v>1535</v>
      </c>
      <c r="CX1028" t="s">
        <v>830</v>
      </c>
      <c r="CY1028" t="s">
        <v>515</v>
      </c>
      <c r="CZ1028" t="s">
        <v>516</v>
      </c>
      <c r="DA1028" t="s">
        <v>517</v>
      </c>
      <c r="DB1028" t="s">
        <v>1779</v>
      </c>
      <c r="DC1028" t="s">
        <v>6005</v>
      </c>
      <c r="DD1028" t="s">
        <v>659</v>
      </c>
      <c r="DE1028">
        <v>3434</v>
      </c>
      <c r="DF1028" t="s">
        <v>26</v>
      </c>
      <c r="DG1028" t="s">
        <v>4656</v>
      </c>
      <c r="DH1028">
        <v>343</v>
      </c>
      <c r="DI1028" t="s">
        <v>5728</v>
      </c>
      <c r="DJ1028">
        <v>11</v>
      </c>
    </row>
    <row r="1029" spans="1:118" x14ac:dyDescent="0.25">
      <c r="A1029" t="s">
        <v>8893</v>
      </c>
      <c r="B1029" t="s">
        <v>5888</v>
      </c>
      <c r="C1029" t="s">
        <v>70</v>
      </c>
      <c r="D1029" t="s">
        <v>197</v>
      </c>
      <c r="E1029" t="s">
        <v>521</v>
      </c>
      <c r="F1029" t="s">
        <v>7701</v>
      </c>
      <c r="G1029" t="s">
        <v>2821</v>
      </c>
      <c r="H1029" t="s">
        <v>5590</v>
      </c>
      <c r="I1029" t="s">
        <v>8210</v>
      </c>
      <c r="J1029" t="s">
        <v>26</v>
      </c>
      <c r="K1029" t="s">
        <v>26</v>
      </c>
      <c r="L1029" t="s">
        <v>26</v>
      </c>
      <c r="M1029" t="s">
        <v>1833</v>
      </c>
      <c r="N1029" t="s">
        <v>1834</v>
      </c>
      <c r="O1029" t="s">
        <v>482</v>
      </c>
      <c r="P1029" t="s">
        <v>6461</v>
      </c>
      <c r="Q1029" t="s">
        <v>278</v>
      </c>
      <c r="R1029" t="s">
        <v>615</v>
      </c>
      <c r="S1029" t="s">
        <v>3463</v>
      </c>
      <c r="T1029" t="s">
        <v>14</v>
      </c>
      <c r="U1029" t="s">
        <v>14</v>
      </c>
      <c r="V1029" t="s">
        <v>14</v>
      </c>
      <c r="W1029" t="s">
        <v>2001</v>
      </c>
      <c r="X1029" t="s">
        <v>402</v>
      </c>
      <c r="Y1029" t="s">
        <v>2992</v>
      </c>
      <c r="Z1029" t="s">
        <v>1</v>
      </c>
      <c r="AA1029" t="s">
        <v>602</v>
      </c>
      <c r="AB1029" t="s">
        <v>3441</v>
      </c>
      <c r="AC1029" t="s">
        <v>350</v>
      </c>
      <c r="AD1029">
        <v>11986</v>
      </c>
      <c r="AE1029" t="s">
        <v>578</v>
      </c>
      <c r="AF1029" t="s">
        <v>85</v>
      </c>
      <c r="AG1029" t="s">
        <v>1846</v>
      </c>
      <c r="AH1029" t="s">
        <v>45</v>
      </c>
      <c r="AI1029" t="s">
        <v>981</v>
      </c>
      <c r="AJ1029" t="s">
        <v>42</v>
      </c>
      <c r="AK1029" t="s">
        <v>4078</v>
      </c>
      <c r="AL1029" t="s">
        <v>220</v>
      </c>
      <c r="AM1029" t="s">
        <v>1103</v>
      </c>
      <c r="AN1029" t="s">
        <v>3179</v>
      </c>
      <c r="AO1029" t="s">
        <v>2672</v>
      </c>
      <c r="AP1029" t="s">
        <v>423</v>
      </c>
      <c r="AQ1029" t="s">
        <v>3442</v>
      </c>
      <c r="AR1029" t="s">
        <v>94</v>
      </c>
      <c r="AS1029" t="s">
        <v>94</v>
      </c>
      <c r="AT1029" t="s">
        <v>641</v>
      </c>
      <c r="AU1029" t="s">
        <v>97</v>
      </c>
      <c r="AV1029" t="s">
        <v>98</v>
      </c>
      <c r="AW1029" t="s">
        <v>98</v>
      </c>
      <c r="AX1029" t="s">
        <v>101</v>
      </c>
      <c r="AY1029" t="s">
        <v>101</v>
      </c>
      <c r="AZ1029" t="s">
        <v>101</v>
      </c>
      <c r="BA1029" t="s">
        <v>1642</v>
      </c>
      <c r="BB1029" t="s">
        <v>392</v>
      </c>
      <c r="BC1029" t="s">
        <v>560</v>
      </c>
      <c r="BD1029" t="s">
        <v>78</v>
      </c>
      <c r="BE1029" t="s">
        <v>576</v>
      </c>
      <c r="BF1029" t="s">
        <v>1142</v>
      </c>
      <c r="BG1029" t="s">
        <v>96</v>
      </c>
      <c r="BH1029" t="s">
        <v>234</v>
      </c>
      <c r="BI1029" t="s">
        <v>105</v>
      </c>
      <c r="BJ1029" t="s">
        <v>8211</v>
      </c>
      <c r="BK1029" t="s">
        <v>8212</v>
      </c>
      <c r="BL1029" t="s">
        <v>109</v>
      </c>
      <c r="BM1029" t="s">
        <v>109</v>
      </c>
      <c r="BN1029" t="s">
        <v>1031</v>
      </c>
      <c r="BO1029" t="s">
        <v>1031</v>
      </c>
      <c r="BP1029" t="s">
        <v>1449</v>
      </c>
      <c r="BQ1029" t="s">
        <v>174</v>
      </c>
      <c r="BR1029" t="s">
        <v>111</v>
      </c>
      <c r="BS1029" t="s">
        <v>246</v>
      </c>
      <c r="BT1029" t="s">
        <v>159</v>
      </c>
      <c r="BU1029" t="s">
        <v>159</v>
      </c>
      <c r="BV1029" t="s">
        <v>2403</v>
      </c>
      <c r="BW1029" t="s">
        <v>2738</v>
      </c>
      <c r="BX1029" t="s">
        <v>8894</v>
      </c>
      <c r="BY1029" t="s">
        <v>252</v>
      </c>
      <c r="BZ1029" t="s">
        <v>8213</v>
      </c>
      <c r="CA1029" t="s">
        <v>506</v>
      </c>
      <c r="CB1029" t="s">
        <v>439</v>
      </c>
      <c r="CC1029" t="s">
        <v>1267</v>
      </c>
      <c r="CD1029" t="s">
        <v>8466</v>
      </c>
      <c r="CE1029" t="s">
        <v>257</v>
      </c>
      <c r="CF1029" t="s">
        <v>258</v>
      </c>
      <c r="CG1029">
        <v>2</v>
      </c>
      <c r="CH1029" t="s">
        <v>7708</v>
      </c>
      <c r="CI1029" t="s">
        <v>926</v>
      </c>
      <c r="CJ1029" t="s">
        <v>801</v>
      </c>
      <c r="CK1029" t="s">
        <v>3324</v>
      </c>
      <c r="CL1029" t="s">
        <v>8214</v>
      </c>
      <c r="CM1029" t="s">
        <v>2373</v>
      </c>
      <c r="CN1029" t="s">
        <v>8215</v>
      </c>
      <c r="CO1029" t="s">
        <v>264</v>
      </c>
      <c r="CP1029" t="s">
        <v>265</v>
      </c>
      <c r="CQ1029" t="s">
        <v>8151</v>
      </c>
      <c r="CR1029" t="s">
        <v>1781</v>
      </c>
      <c r="CS1029" t="s">
        <v>2722</v>
      </c>
      <c r="CT1029">
        <v>41</v>
      </c>
      <c r="CU1029" t="s">
        <v>194</v>
      </c>
      <c r="CV1029">
        <v>3434</v>
      </c>
      <c r="CW1029" t="s">
        <v>274</v>
      </c>
      <c r="CX1029" t="s">
        <v>4139</v>
      </c>
    </row>
    <row r="1030" spans="1:118" x14ac:dyDescent="0.25">
      <c r="A1030" t="s">
        <v>8895</v>
      </c>
      <c r="B1030" t="s">
        <v>123</v>
      </c>
      <c r="C1030" t="s">
        <v>123</v>
      </c>
      <c r="D1030" t="s">
        <v>35</v>
      </c>
      <c r="E1030" t="s">
        <v>60</v>
      </c>
      <c r="F1030" t="s">
        <v>60</v>
      </c>
      <c r="G1030" t="s">
        <v>60</v>
      </c>
      <c r="H1030" t="s">
        <v>4569</v>
      </c>
      <c r="I1030" t="s">
        <v>1738</v>
      </c>
      <c r="J1030" t="s">
        <v>6889</v>
      </c>
      <c r="K1030" t="s">
        <v>1204</v>
      </c>
      <c r="L1030" t="s">
        <v>1548</v>
      </c>
      <c r="M1030" t="s">
        <v>6738</v>
      </c>
      <c r="N1030" t="s">
        <v>1315</v>
      </c>
      <c r="O1030" t="s">
        <v>47</v>
      </c>
      <c r="P1030" t="s">
        <v>47</v>
      </c>
      <c r="Q1030" t="s">
        <v>7177</v>
      </c>
      <c r="R1030" t="s">
        <v>321</v>
      </c>
      <c r="S1030" t="s">
        <v>49</v>
      </c>
      <c r="T1030" t="s">
        <v>48</v>
      </c>
      <c r="U1030" t="s">
        <v>7890</v>
      </c>
      <c r="V1030" t="s">
        <v>85</v>
      </c>
      <c r="W1030" t="s">
        <v>85</v>
      </c>
      <c r="X1030" t="s">
        <v>29</v>
      </c>
      <c r="Y1030" t="s">
        <v>29</v>
      </c>
      <c r="Z1030" t="s">
        <v>4016</v>
      </c>
      <c r="AA1030" t="s">
        <v>1009</v>
      </c>
      <c r="AB1030" t="s">
        <v>7891</v>
      </c>
      <c r="AC1030" t="s">
        <v>25</v>
      </c>
      <c r="AD1030" t="s">
        <v>25</v>
      </c>
      <c r="AE1030" t="s">
        <v>25</v>
      </c>
      <c r="AF1030" t="s">
        <v>38</v>
      </c>
      <c r="AG1030" t="s">
        <v>38</v>
      </c>
      <c r="AH1030" t="s">
        <v>561</v>
      </c>
      <c r="AI1030" t="s">
        <v>724</v>
      </c>
      <c r="AJ1030" t="s">
        <v>1443</v>
      </c>
      <c r="AK1030" t="s">
        <v>24</v>
      </c>
      <c r="AL1030" t="s">
        <v>24</v>
      </c>
      <c r="AM1030" t="s">
        <v>229</v>
      </c>
      <c r="AN1030" t="s">
        <v>229</v>
      </c>
      <c r="AO1030" t="s">
        <v>229</v>
      </c>
      <c r="AP1030" t="s">
        <v>927</v>
      </c>
      <c r="AQ1030" t="s">
        <v>5636</v>
      </c>
      <c r="AR1030" t="s">
        <v>65</v>
      </c>
      <c r="AS1030" t="s">
        <v>94</v>
      </c>
      <c r="AT1030" t="s">
        <v>682</v>
      </c>
      <c r="AU1030" t="s">
        <v>97</v>
      </c>
      <c r="AV1030" t="s">
        <v>98</v>
      </c>
      <c r="AW1030" t="s">
        <v>107</v>
      </c>
      <c r="AX1030" t="s">
        <v>101</v>
      </c>
      <c r="AY1030" t="s">
        <v>78</v>
      </c>
      <c r="AZ1030" t="s">
        <v>6892</v>
      </c>
      <c r="BA1030" t="s">
        <v>926</v>
      </c>
      <c r="BB1030" t="s">
        <v>1601</v>
      </c>
      <c r="BC1030" t="s">
        <v>96</v>
      </c>
      <c r="BD1030" t="s">
        <v>899</v>
      </c>
      <c r="BE1030" t="s">
        <v>40</v>
      </c>
      <c r="BF1030" t="s">
        <v>6239</v>
      </c>
      <c r="BG1030" t="s">
        <v>6240</v>
      </c>
      <c r="BH1030" t="s">
        <v>14</v>
      </c>
      <c r="BI1030" t="s">
        <v>6241</v>
      </c>
      <c r="BJ1030" t="s">
        <v>1557</v>
      </c>
      <c r="BK1030" t="s">
        <v>36</v>
      </c>
      <c r="BL1030" t="s">
        <v>174</v>
      </c>
      <c r="BM1030" t="s">
        <v>7892</v>
      </c>
      <c r="BN1030" t="s">
        <v>91</v>
      </c>
      <c r="BO1030" t="s">
        <v>114</v>
      </c>
      <c r="BP1030" t="s">
        <v>26</v>
      </c>
      <c r="BQ1030" t="s">
        <v>7494</v>
      </c>
      <c r="BR1030" t="s">
        <v>325</v>
      </c>
      <c r="BS1030" t="s">
        <v>161</v>
      </c>
      <c r="BT1030" t="s">
        <v>1</v>
      </c>
      <c r="BU1030" t="s">
        <v>343</v>
      </c>
      <c r="BV1030" t="s">
        <v>260</v>
      </c>
      <c r="BW1030" t="s">
        <v>1043</v>
      </c>
      <c r="BX1030" t="s">
        <v>7893</v>
      </c>
      <c r="BY1030" t="s">
        <v>646</v>
      </c>
      <c r="BZ1030" t="s">
        <v>42</v>
      </c>
      <c r="CA1030" t="s">
        <v>1709</v>
      </c>
      <c r="CB1030" t="s">
        <v>2374</v>
      </c>
      <c r="CC1030" t="s">
        <v>326</v>
      </c>
      <c r="CD1030" t="s">
        <v>6244</v>
      </c>
      <c r="CE1030" t="s">
        <v>3925</v>
      </c>
      <c r="CF1030" t="s">
        <v>7895</v>
      </c>
      <c r="CG1030" t="s">
        <v>1046</v>
      </c>
      <c r="CH1030" t="s">
        <v>6246</v>
      </c>
      <c r="CI1030" t="s">
        <v>667</v>
      </c>
      <c r="CJ1030">
        <v>3434</v>
      </c>
    </row>
    <row r="1031" spans="1:118" x14ac:dyDescent="0.25">
      <c r="A1031" t="s">
        <v>8896</v>
      </c>
      <c r="B1031" t="s">
        <v>35</v>
      </c>
      <c r="C1031" t="s">
        <v>1717</v>
      </c>
      <c r="D1031" t="s">
        <v>367</v>
      </c>
      <c r="E1031" t="s">
        <v>278</v>
      </c>
      <c r="F1031" t="s">
        <v>85</v>
      </c>
      <c r="G1031" t="s">
        <v>85</v>
      </c>
      <c r="H1031" t="s">
        <v>123</v>
      </c>
      <c r="I1031" t="s">
        <v>8</v>
      </c>
      <c r="J1031" t="s">
        <v>1204</v>
      </c>
      <c r="K1031" t="s">
        <v>609</v>
      </c>
      <c r="L1031" t="s">
        <v>5942</v>
      </c>
      <c r="M1031" t="s">
        <v>5566</v>
      </c>
      <c r="N1031" t="s">
        <v>2410</v>
      </c>
      <c r="O1031" t="s">
        <v>22</v>
      </c>
      <c r="P1031" t="s">
        <v>3698</v>
      </c>
      <c r="Q1031" t="s">
        <v>3691</v>
      </c>
      <c r="R1031" t="s">
        <v>1</v>
      </c>
      <c r="S1031" t="s">
        <v>5943</v>
      </c>
      <c r="T1031" t="s">
        <v>5944</v>
      </c>
      <c r="U1031" t="s">
        <v>631</v>
      </c>
      <c r="V1031" t="s">
        <v>5945</v>
      </c>
      <c r="W1031" t="s">
        <v>14</v>
      </c>
      <c r="X1031" t="s">
        <v>14</v>
      </c>
      <c r="Y1031" t="s">
        <v>5946</v>
      </c>
      <c r="Z1031" t="s">
        <v>5947</v>
      </c>
      <c r="AA1031" t="s">
        <v>4084</v>
      </c>
      <c r="AB1031">
        <v>0</v>
      </c>
      <c r="AC1031" t="s">
        <v>4016</v>
      </c>
      <c r="AD1031" t="s">
        <v>534</v>
      </c>
      <c r="AE1031" t="s">
        <v>3702</v>
      </c>
      <c r="AF1031" t="s">
        <v>600</v>
      </c>
      <c r="AG1031" t="s">
        <v>3703</v>
      </c>
      <c r="AH1031" t="s">
        <v>2345</v>
      </c>
      <c r="AI1031" t="s">
        <v>3176</v>
      </c>
      <c r="AJ1031" t="s">
        <v>25</v>
      </c>
      <c r="AK1031" t="s">
        <v>25</v>
      </c>
      <c r="AL1031" t="e">
        <f>-_</f>
        <v>#NAME?</v>
      </c>
      <c r="AM1031" t="s">
        <v>2241</v>
      </c>
      <c r="AN1031" t="s">
        <v>683</v>
      </c>
      <c r="AO1031" t="s">
        <v>97</v>
      </c>
      <c r="AP1031" t="s">
        <v>98</v>
      </c>
      <c r="AQ1031" t="s">
        <v>98</v>
      </c>
      <c r="AR1031" t="s">
        <v>98</v>
      </c>
      <c r="AS1031" t="s">
        <v>12</v>
      </c>
      <c r="AT1031" t="s">
        <v>101</v>
      </c>
      <c r="AU1031" t="s">
        <v>1726</v>
      </c>
      <c r="AV1031" t="s">
        <v>647</v>
      </c>
      <c r="AW1031" t="s">
        <v>78</v>
      </c>
      <c r="AX1031">
        <v>3</v>
      </c>
      <c r="AY1031" t="s">
        <v>96</v>
      </c>
      <c r="AZ1031" t="s">
        <v>888</v>
      </c>
      <c r="BA1031" t="e">
        <f>-_TIMATE</f>
        <v>#NAME?</v>
      </c>
      <c r="BB1031" t="s">
        <v>40</v>
      </c>
      <c r="BC1031" t="s">
        <v>5948</v>
      </c>
      <c r="BD1031" t="s">
        <v>2382</v>
      </c>
      <c r="BE1031" t="s">
        <v>109</v>
      </c>
      <c r="BF1031" t="s">
        <v>5949</v>
      </c>
      <c r="BG1031" t="s">
        <v>952</v>
      </c>
      <c r="BH1031" t="s">
        <v>47</v>
      </c>
      <c r="BI1031" t="s">
        <v>114</v>
      </c>
      <c r="BJ1031" t="s">
        <v>2383</v>
      </c>
      <c r="BK1031">
        <v>2</v>
      </c>
      <c r="BL1031">
        <v>2</v>
      </c>
      <c r="BM1031" t="s">
        <v>1382</v>
      </c>
      <c r="BN1031" t="s">
        <v>821</v>
      </c>
      <c r="BO1031" t="s">
        <v>24</v>
      </c>
      <c r="BP1031" t="s">
        <v>458</v>
      </c>
      <c r="BQ1031" t="s">
        <v>5950</v>
      </c>
      <c r="BR1031" t="s">
        <v>5951</v>
      </c>
      <c r="BS1031">
        <v>1</v>
      </c>
      <c r="BT1031" t="s">
        <v>189</v>
      </c>
      <c r="BU1031" t="s">
        <v>1731</v>
      </c>
      <c r="BV1031" t="s">
        <v>5952</v>
      </c>
      <c r="BW1031" t="s">
        <v>741</v>
      </c>
      <c r="BX1031" t="s">
        <v>423</v>
      </c>
      <c r="BY1031" t="s">
        <v>355</v>
      </c>
      <c r="BZ1031" t="s">
        <v>70</v>
      </c>
      <c r="CA1031" t="s">
        <v>2249</v>
      </c>
      <c r="CB1031" t="s">
        <v>52</v>
      </c>
      <c r="CC1031" t="s">
        <v>4391</v>
      </c>
      <c r="CD1031" t="s">
        <v>4392</v>
      </c>
      <c r="CE1031" t="s">
        <v>528</v>
      </c>
      <c r="CF1031" t="s">
        <v>2251</v>
      </c>
      <c r="CG1031" t="s">
        <v>3783</v>
      </c>
      <c r="CH1031" t="s">
        <v>2253</v>
      </c>
      <c r="CI1031" t="s">
        <v>1342</v>
      </c>
      <c r="CJ1031" t="s">
        <v>359</v>
      </c>
      <c r="CK1031" t="s">
        <v>5953</v>
      </c>
      <c r="CL1031">
        <v>3434</v>
      </c>
      <c r="CM1031" t="s">
        <v>2254</v>
      </c>
      <c r="CN1031" t="s">
        <v>5954</v>
      </c>
    </row>
    <row r="1032" spans="1:118" x14ac:dyDescent="0.25">
      <c r="A1032" t="s">
        <v>8897</v>
      </c>
      <c r="B1032" t="s">
        <v>35</v>
      </c>
      <c r="C1032" t="s">
        <v>40</v>
      </c>
      <c r="D1032" t="s">
        <v>40</v>
      </c>
      <c r="E1032" t="s">
        <v>40</v>
      </c>
      <c r="F1032" t="s">
        <v>40</v>
      </c>
      <c r="G1032" t="s">
        <v>40</v>
      </c>
      <c r="H1032" t="s">
        <v>40</v>
      </c>
      <c r="I1032" t="s">
        <v>40</v>
      </c>
      <c r="J1032" t="s">
        <v>4116</v>
      </c>
      <c r="K1032" t="s">
        <v>64</v>
      </c>
      <c r="L1032" t="s">
        <v>64</v>
      </c>
      <c r="M1032" t="s">
        <v>4494</v>
      </c>
      <c r="N1032" t="s">
        <v>4741</v>
      </c>
      <c r="O1032" t="s">
        <v>3088</v>
      </c>
      <c r="P1032" t="s">
        <v>6835</v>
      </c>
      <c r="Q1032" t="s">
        <v>6836</v>
      </c>
      <c r="R1032" t="s">
        <v>6837</v>
      </c>
      <c r="S1032" t="s">
        <v>617</v>
      </c>
      <c r="T1032" t="s">
        <v>3089</v>
      </c>
      <c r="U1032" t="s">
        <v>2120</v>
      </c>
      <c r="V1032" t="s">
        <v>3090</v>
      </c>
      <c r="W1032" t="s">
        <v>3091</v>
      </c>
      <c r="X1032" t="s">
        <v>682</v>
      </c>
      <c r="Y1032" t="s">
        <v>3092</v>
      </c>
      <c r="Z1032" t="s">
        <v>3585</v>
      </c>
      <c r="AA1032" t="s">
        <v>1116</v>
      </c>
      <c r="AB1032" t="s">
        <v>14</v>
      </c>
      <c r="AC1032" t="s">
        <v>14</v>
      </c>
      <c r="AD1032" t="s">
        <v>8898</v>
      </c>
      <c r="AE1032" t="s">
        <v>983</v>
      </c>
      <c r="AF1032" t="s">
        <v>25</v>
      </c>
      <c r="AG1032" t="s">
        <v>25</v>
      </c>
      <c r="AH1032">
        <v>5</v>
      </c>
      <c r="AI1032">
        <v>5</v>
      </c>
      <c r="AJ1032" t="s">
        <v>8899</v>
      </c>
      <c r="AK1032" t="s">
        <v>161</v>
      </c>
      <c r="AL1032" t="s">
        <v>890</v>
      </c>
      <c r="AM1032" t="s">
        <v>6449</v>
      </c>
      <c r="AN1032" t="s">
        <v>534</v>
      </c>
      <c r="AO1032" t="s">
        <v>3095</v>
      </c>
      <c r="AP1032" t="s">
        <v>114</v>
      </c>
      <c r="AQ1032" t="s">
        <v>114</v>
      </c>
      <c r="AR1032" t="s">
        <v>6838</v>
      </c>
      <c r="AS1032" t="s">
        <v>8900</v>
      </c>
      <c r="AT1032" t="s">
        <v>1702</v>
      </c>
      <c r="AU1032" t="s">
        <v>3096</v>
      </c>
      <c r="AV1032" t="s">
        <v>1327</v>
      </c>
      <c r="AW1032" t="s">
        <v>6839</v>
      </c>
      <c r="AX1032" t="s">
        <v>1192</v>
      </c>
      <c r="AY1032" t="s">
        <v>3713</v>
      </c>
      <c r="AZ1032" t="s">
        <v>203</v>
      </c>
      <c r="BA1032" t="s">
        <v>203</v>
      </c>
      <c r="BB1032" t="s">
        <v>2830</v>
      </c>
      <c r="BC1032" t="s">
        <v>42</v>
      </c>
      <c r="BD1032" t="s">
        <v>42</v>
      </c>
      <c r="BE1032" t="s">
        <v>223</v>
      </c>
      <c r="BF1032" t="s">
        <v>115</v>
      </c>
      <c r="BG1032" t="s">
        <v>174</v>
      </c>
      <c r="BH1032" t="s">
        <v>3098</v>
      </c>
      <c r="BI1032" t="s">
        <v>536</v>
      </c>
      <c r="BJ1032" t="s">
        <v>357</v>
      </c>
      <c r="BK1032">
        <v>2</v>
      </c>
      <c r="BL1032" t="s">
        <v>6840</v>
      </c>
      <c r="BM1032" t="s">
        <v>1677</v>
      </c>
      <c r="BN1032" t="s">
        <v>6841</v>
      </c>
      <c r="BO1032" t="s">
        <v>85</v>
      </c>
      <c r="BP1032" t="s">
        <v>85</v>
      </c>
      <c r="BQ1032" t="s">
        <v>3101</v>
      </c>
      <c r="BR1032" t="s">
        <v>24</v>
      </c>
      <c r="BS1032" t="s">
        <v>75</v>
      </c>
      <c r="BT1032" t="s">
        <v>6842</v>
      </c>
      <c r="BU1032" t="s">
        <v>4048</v>
      </c>
      <c r="BV1032" t="s">
        <v>6829</v>
      </c>
      <c r="BW1032" t="s">
        <v>3104</v>
      </c>
      <c r="BX1032" t="s">
        <v>3105</v>
      </c>
      <c r="BY1032" t="s">
        <v>3106</v>
      </c>
      <c r="BZ1032" t="s">
        <v>2895</v>
      </c>
      <c r="CA1032" t="s">
        <v>3107</v>
      </c>
      <c r="CB1032" t="s">
        <v>349</v>
      </c>
      <c r="CC1032" t="s">
        <v>3108</v>
      </c>
      <c r="CD1032" t="s">
        <v>3109</v>
      </c>
      <c r="CE1032">
        <v>3434</v>
      </c>
      <c r="CF1032" t="s">
        <v>194</v>
      </c>
      <c r="CG1032" t="s">
        <v>7843</v>
      </c>
    </row>
    <row r="1033" spans="1:118" x14ac:dyDescent="0.25">
      <c r="A1033" t="s">
        <v>8901</v>
      </c>
      <c r="B1033" t="s">
        <v>130</v>
      </c>
      <c r="C1033" t="s">
        <v>6131</v>
      </c>
      <c r="D1033" t="s">
        <v>278</v>
      </c>
      <c r="E1033" t="s">
        <v>278</v>
      </c>
      <c r="F1033">
        <v>1</v>
      </c>
      <c r="G1033" t="s">
        <v>6132</v>
      </c>
      <c r="H1033" t="s">
        <v>712</v>
      </c>
      <c r="I1033" t="s">
        <v>39</v>
      </c>
      <c r="J1033" t="s">
        <v>8</v>
      </c>
      <c r="K1033" t="s">
        <v>554</v>
      </c>
      <c r="L1033" t="s">
        <v>14</v>
      </c>
      <c r="M1033" t="s">
        <v>14</v>
      </c>
      <c r="N1033" t="s">
        <v>14</v>
      </c>
      <c r="O1033" t="s">
        <v>14</v>
      </c>
      <c r="P1033" t="s">
        <v>1393</v>
      </c>
      <c r="Q1033" t="s">
        <v>630</v>
      </c>
      <c r="R1033" t="s">
        <v>21</v>
      </c>
      <c r="S1033" t="s">
        <v>798</v>
      </c>
      <c r="T1033" t="s">
        <v>1</v>
      </c>
      <c r="U1033" t="s">
        <v>1</v>
      </c>
      <c r="V1033" t="s">
        <v>1</v>
      </c>
      <c r="W1033" t="s">
        <v>85</v>
      </c>
      <c r="X1033" t="s">
        <v>528</v>
      </c>
      <c r="Y1033" t="s">
        <v>6133</v>
      </c>
      <c r="Z1033" t="s">
        <v>206</v>
      </c>
      <c r="AA1033" t="s">
        <v>1647</v>
      </c>
      <c r="AB1033" t="s">
        <v>1400</v>
      </c>
      <c r="AC1033" t="s">
        <v>42</v>
      </c>
      <c r="AD1033" t="s">
        <v>42</v>
      </c>
      <c r="AE1033" t="s">
        <v>42</v>
      </c>
      <c r="AF1033" t="s">
        <v>40</v>
      </c>
      <c r="AG1033" t="s">
        <v>40</v>
      </c>
      <c r="AH1033" t="s">
        <v>40</v>
      </c>
      <c r="AI1033" t="s">
        <v>1402</v>
      </c>
      <c r="AJ1033" t="s">
        <v>5333</v>
      </c>
      <c r="AK1033" t="s">
        <v>1004</v>
      </c>
      <c r="AL1033" t="s">
        <v>123</v>
      </c>
      <c r="AM1033" t="s">
        <v>96</v>
      </c>
      <c r="AN1033" t="s">
        <v>96</v>
      </c>
      <c r="AO1033" t="s">
        <v>97</v>
      </c>
      <c r="AP1033" t="s">
        <v>98</v>
      </c>
      <c r="AQ1033" t="s">
        <v>101</v>
      </c>
      <c r="AR1033" t="s">
        <v>101</v>
      </c>
      <c r="AS1033" t="s">
        <v>101</v>
      </c>
      <c r="AT1033" t="s">
        <v>373</v>
      </c>
      <c r="AU1033" t="s">
        <v>729</v>
      </c>
      <c r="AV1033" t="s">
        <v>1005</v>
      </c>
      <c r="AW1033" t="s">
        <v>78</v>
      </c>
      <c r="AX1033" t="s">
        <v>78</v>
      </c>
      <c r="AY1033" t="s">
        <v>1406</v>
      </c>
      <c r="AZ1033" t="s">
        <v>644</v>
      </c>
      <c r="BA1033" t="s">
        <v>592</v>
      </c>
      <c r="BB1033" t="s">
        <v>6134</v>
      </c>
      <c r="BC1033" t="s">
        <v>5160</v>
      </c>
      <c r="BD1033" t="s">
        <v>6135</v>
      </c>
      <c r="BE1033" t="s">
        <v>6136</v>
      </c>
      <c r="BF1033" t="s">
        <v>1407</v>
      </c>
      <c r="BG1033" t="s">
        <v>1261</v>
      </c>
      <c r="BH1033" t="s">
        <v>6137</v>
      </c>
      <c r="BI1033" t="s">
        <v>6138</v>
      </c>
      <c r="BJ1033" t="s">
        <v>850</v>
      </c>
      <c r="BK1033" t="s">
        <v>6139</v>
      </c>
    </row>
    <row r="1034" spans="1:118" x14ac:dyDescent="0.25">
      <c r="A1034" t="s">
        <v>8902</v>
      </c>
      <c r="B1034" t="s">
        <v>1</v>
      </c>
      <c r="C1034" t="s">
        <v>2</v>
      </c>
      <c r="D1034" t="s">
        <v>365</v>
      </c>
      <c r="E1034" t="s">
        <v>1624</v>
      </c>
      <c r="F1034" t="s">
        <v>1625</v>
      </c>
      <c r="G1034" t="s">
        <v>741</v>
      </c>
      <c r="H1034" t="s">
        <v>39</v>
      </c>
      <c r="I1034" t="s">
        <v>1626</v>
      </c>
      <c r="J1034" t="s">
        <v>1627</v>
      </c>
      <c r="K1034" t="s">
        <v>1628</v>
      </c>
      <c r="L1034" t="s">
        <v>553</v>
      </c>
      <c r="M1034" t="s">
        <v>145</v>
      </c>
      <c r="N1034" t="s">
        <v>897</v>
      </c>
      <c r="O1034" t="s">
        <v>1629</v>
      </c>
      <c r="P1034" t="s">
        <v>630</v>
      </c>
      <c r="Q1034" t="s">
        <v>1630</v>
      </c>
      <c r="R1034" t="s">
        <v>1631</v>
      </c>
      <c r="S1034" t="s">
        <v>1632</v>
      </c>
      <c r="T1034" t="s">
        <v>1633</v>
      </c>
      <c r="U1034" t="s">
        <v>1634</v>
      </c>
      <c r="V1034" t="s">
        <v>1635</v>
      </c>
      <c r="W1034" t="s">
        <v>1097</v>
      </c>
      <c r="X1034" t="s">
        <v>1097</v>
      </c>
      <c r="Y1034" t="s">
        <v>1636</v>
      </c>
      <c r="Z1034" t="s">
        <v>1637</v>
      </c>
      <c r="AA1034" t="s">
        <v>306</v>
      </c>
      <c r="AB1034" t="s">
        <v>1638</v>
      </c>
      <c r="AC1034">
        <v>201</v>
      </c>
      <c r="AD1034" t="s">
        <v>671</v>
      </c>
      <c r="AE1034">
        <v>7</v>
      </c>
      <c r="AF1034">
        <v>7</v>
      </c>
      <c r="AG1034">
        <v>2</v>
      </c>
      <c r="AH1034">
        <v>2</v>
      </c>
      <c r="AI1034" t="s">
        <v>1639</v>
      </c>
      <c r="AJ1034" t="s">
        <v>85</v>
      </c>
      <c r="AK1034" t="s">
        <v>492</v>
      </c>
      <c r="AL1034" t="s">
        <v>1098</v>
      </c>
      <c r="AM1034" t="s">
        <v>1447</v>
      </c>
      <c r="AN1034" t="s">
        <v>826</v>
      </c>
      <c r="AO1034" t="s">
        <v>1640</v>
      </c>
      <c r="AP1034" t="s">
        <v>1403</v>
      </c>
      <c r="AQ1034" t="s">
        <v>1641</v>
      </c>
      <c r="AR1034" t="s">
        <v>64</v>
      </c>
      <c r="AS1034" t="s">
        <v>933</v>
      </c>
      <c r="AT1034" t="s">
        <v>96</v>
      </c>
      <c r="AU1034" t="s">
        <v>96</v>
      </c>
      <c r="AV1034" t="s">
        <v>97</v>
      </c>
      <c r="AW1034" t="s">
        <v>98</v>
      </c>
      <c r="AX1034" t="s">
        <v>98</v>
      </c>
      <c r="AY1034" t="s">
        <v>1136</v>
      </c>
      <c r="AZ1034" t="s">
        <v>1642</v>
      </c>
      <c r="BA1034" t="s">
        <v>229</v>
      </c>
      <c r="BB1034" t="s">
        <v>101</v>
      </c>
      <c r="BC1034" t="s">
        <v>317</v>
      </c>
      <c r="BD1034" t="s">
        <v>390</v>
      </c>
      <c r="BE1034" t="s">
        <v>78</v>
      </c>
      <c r="BF1034" t="s">
        <v>159</v>
      </c>
      <c r="BG1034" t="s">
        <v>159</v>
      </c>
      <c r="BH1034" t="s">
        <v>935</v>
      </c>
      <c r="BI1034" t="s">
        <v>1643</v>
      </c>
      <c r="BJ1034" t="s">
        <v>1644</v>
      </c>
      <c r="BK1034" t="s">
        <v>14</v>
      </c>
      <c r="BL1034" t="s">
        <v>14</v>
      </c>
      <c r="BM1034" t="s">
        <v>1529</v>
      </c>
      <c r="BN1034" t="s">
        <v>1645</v>
      </c>
      <c r="BO1034" t="s">
        <v>577</v>
      </c>
      <c r="BP1034" t="s">
        <v>174</v>
      </c>
      <c r="BQ1034" t="s">
        <v>109</v>
      </c>
      <c r="BR1034" t="s">
        <v>936</v>
      </c>
      <c r="BS1034" t="s">
        <v>126</v>
      </c>
      <c r="BT1034" t="s">
        <v>1646</v>
      </c>
      <c r="BU1034" t="s">
        <v>456</v>
      </c>
      <c r="BV1034" t="s">
        <v>528</v>
      </c>
      <c r="BW1034" t="s">
        <v>89</v>
      </c>
      <c r="BX1034" t="s">
        <v>1267</v>
      </c>
      <c r="BY1034" t="s">
        <v>1485</v>
      </c>
      <c r="BZ1034" t="s">
        <v>130</v>
      </c>
      <c r="CA1034" t="s">
        <v>382</v>
      </c>
      <c r="CB1034" t="s">
        <v>1647</v>
      </c>
      <c r="CC1034" t="s">
        <v>1648</v>
      </c>
      <c r="CD1034">
        <v>5</v>
      </c>
      <c r="CE1034" t="s">
        <v>540</v>
      </c>
      <c r="CF1034" t="s">
        <v>540</v>
      </c>
      <c r="CG1034" t="s">
        <v>830</v>
      </c>
      <c r="CH1034" t="s">
        <v>830</v>
      </c>
      <c r="CI1034">
        <v>8</v>
      </c>
      <c r="CJ1034" t="s">
        <v>1009</v>
      </c>
      <c r="CK1034" t="s">
        <v>1649</v>
      </c>
      <c r="CL1034" t="s">
        <v>656</v>
      </c>
      <c r="CM1034" t="s">
        <v>137</v>
      </c>
      <c r="CN1034" t="s">
        <v>193</v>
      </c>
      <c r="CO1034" t="s">
        <v>1650</v>
      </c>
      <c r="CP1034" t="s">
        <v>1651</v>
      </c>
      <c r="CQ1034" t="s">
        <v>871</v>
      </c>
      <c r="CR1034" t="s">
        <v>1652</v>
      </c>
      <c r="CS1034" t="s">
        <v>661</v>
      </c>
      <c r="CT1034" t="s">
        <v>1653</v>
      </c>
      <c r="CU1034" t="s">
        <v>140</v>
      </c>
      <c r="CV1034" t="s">
        <v>40</v>
      </c>
      <c r="CW1034" t="s">
        <v>1654</v>
      </c>
      <c r="CX1034">
        <v>3434</v>
      </c>
      <c r="CY1034" t="s">
        <v>1655</v>
      </c>
    </row>
    <row r="1035" spans="1:118" x14ac:dyDescent="0.25">
      <c r="A1035" t="s">
        <v>8903</v>
      </c>
      <c r="B1035" t="s">
        <v>35</v>
      </c>
      <c r="C1035" t="s">
        <v>36</v>
      </c>
      <c r="D1035" t="s">
        <v>7778</v>
      </c>
      <c r="E1035" t="s">
        <v>39</v>
      </c>
      <c r="F1035" t="e">
        <f>-PASTA_</f>
        <v>#NAME?</v>
      </c>
      <c r="G1035" t="s">
        <v>40</v>
      </c>
      <c r="H1035" t="s">
        <v>40</v>
      </c>
      <c r="I1035" t="s">
        <v>40</v>
      </c>
      <c r="J1035" t="s">
        <v>40</v>
      </c>
      <c r="K1035" t="s">
        <v>40</v>
      </c>
      <c r="L1035" t="s">
        <v>40</v>
      </c>
      <c r="M1035" t="s">
        <v>40</v>
      </c>
      <c r="N1035" t="s">
        <v>7779</v>
      </c>
      <c r="O1035" t="s">
        <v>1865</v>
      </c>
      <c r="P1035" t="s">
        <v>963</v>
      </c>
      <c r="Q1035" t="s">
        <v>7780</v>
      </c>
      <c r="R1035" t="s">
        <v>123</v>
      </c>
      <c r="S1035" t="s">
        <v>123</v>
      </c>
      <c r="T1035" t="s">
        <v>47</v>
      </c>
      <c r="U1035" t="s">
        <v>7177</v>
      </c>
      <c r="V1035" t="s">
        <v>28</v>
      </c>
      <c r="W1035" t="s">
        <v>49</v>
      </c>
      <c r="X1035" t="s">
        <v>499</v>
      </c>
      <c r="Y1035">
        <v>1908</v>
      </c>
      <c r="Z1035" t="s">
        <v>52</v>
      </c>
      <c r="AA1035">
        <v>0</v>
      </c>
      <c r="AB1035" t="s">
        <v>1437</v>
      </c>
      <c r="AC1035" t="s">
        <v>7781</v>
      </c>
      <c r="AD1035" t="s">
        <v>461</v>
      </c>
      <c r="AE1035" t="s">
        <v>7782</v>
      </c>
      <c r="AF1035" t="s">
        <v>16</v>
      </c>
      <c r="AG1035" t="s">
        <v>808</v>
      </c>
      <c r="AH1035" t="s">
        <v>56</v>
      </c>
      <c r="AI1035" t="s">
        <v>6449</v>
      </c>
      <c r="AJ1035" t="s">
        <v>60</v>
      </c>
      <c r="AK1035" t="s">
        <v>60</v>
      </c>
      <c r="AL1035" t="s">
        <v>1739</v>
      </c>
      <c r="AM1035" t="s">
        <v>85</v>
      </c>
      <c r="AN1035" t="s">
        <v>85</v>
      </c>
      <c r="AO1035" t="s">
        <v>7783</v>
      </c>
      <c r="AP1035">
        <v>7</v>
      </c>
      <c r="AQ1035" t="s">
        <v>1699</v>
      </c>
      <c r="AR1035" t="s">
        <v>319</v>
      </c>
      <c r="AS1035" t="s">
        <v>319</v>
      </c>
      <c r="AT1035" t="s">
        <v>319</v>
      </c>
      <c r="AU1035" t="s">
        <v>42</v>
      </c>
      <c r="AV1035" t="s">
        <v>65</v>
      </c>
      <c r="AW1035" t="e">
        <f>-_</f>
        <v>#NAME?</v>
      </c>
      <c r="AX1035" t="s">
        <v>96</v>
      </c>
      <c r="AY1035" t="s">
        <v>96</v>
      </c>
      <c r="AZ1035" t="s">
        <v>97</v>
      </c>
      <c r="BA1035" t="s">
        <v>98</v>
      </c>
      <c r="BB1035" t="s">
        <v>7784</v>
      </c>
      <c r="BC1035" t="s">
        <v>685</v>
      </c>
      <c r="BD1035" t="s">
        <v>724</v>
      </c>
      <c r="BE1035" t="s">
        <v>7409</v>
      </c>
      <c r="BF1035" t="s">
        <v>78</v>
      </c>
      <c r="BG1035" t="s">
        <v>78</v>
      </c>
      <c r="BH1035" t="s">
        <v>159</v>
      </c>
      <c r="BI1035" t="s">
        <v>7785</v>
      </c>
      <c r="BJ1035">
        <v>1</v>
      </c>
      <c r="BK1035" t="s">
        <v>8904</v>
      </c>
      <c r="BL1035" t="s">
        <v>105</v>
      </c>
      <c r="BM1035" t="s">
        <v>7411</v>
      </c>
      <c r="BN1035" t="s">
        <v>741</v>
      </c>
      <c r="BO1035" t="s">
        <v>3660</v>
      </c>
      <c r="BP1035" t="s">
        <v>1045</v>
      </c>
      <c r="BQ1035" t="s">
        <v>38</v>
      </c>
      <c r="BR1035" t="s">
        <v>849</v>
      </c>
      <c r="BS1035" t="s">
        <v>146</v>
      </c>
      <c r="BT1035" t="s">
        <v>174</v>
      </c>
      <c r="BU1035" t="s">
        <v>114</v>
      </c>
      <c r="BV1035" t="s">
        <v>91</v>
      </c>
      <c r="BW1035" t="s">
        <v>25</v>
      </c>
      <c r="BX1035" t="s">
        <v>26</v>
      </c>
      <c r="BY1035" t="s">
        <v>7786</v>
      </c>
      <c r="BZ1035" t="s">
        <v>103</v>
      </c>
      <c r="CA1035" t="s">
        <v>362</v>
      </c>
      <c r="CB1035">
        <v>2</v>
      </c>
      <c r="CC1035" t="s">
        <v>6579</v>
      </c>
      <c r="CD1035" t="s">
        <v>7187</v>
      </c>
      <c r="CE1035" t="s">
        <v>7787</v>
      </c>
      <c r="CF1035" t="s">
        <v>7788</v>
      </c>
      <c r="CG1035" t="s">
        <v>6912</v>
      </c>
      <c r="CH1035" t="s">
        <v>2479</v>
      </c>
      <c r="CI1035" t="s">
        <v>7789</v>
      </c>
      <c r="CJ1035" t="s">
        <v>908</v>
      </c>
      <c r="CK1035" t="s">
        <v>1716</v>
      </c>
      <c r="CL1035" t="s">
        <v>187</v>
      </c>
      <c r="CM1035" t="s">
        <v>326</v>
      </c>
      <c r="CN1035" t="s">
        <v>326</v>
      </c>
      <c r="CO1035" t="s">
        <v>5811</v>
      </c>
      <c r="CP1035" t="s">
        <v>3927</v>
      </c>
      <c r="CQ1035" t="s">
        <v>4903</v>
      </c>
      <c r="CR1035" t="s">
        <v>14</v>
      </c>
      <c r="CS1035" t="s">
        <v>354</v>
      </c>
      <c r="CT1035" t="s">
        <v>7415</v>
      </c>
      <c r="CU1035" t="s">
        <v>1433</v>
      </c>
      <c r="CV1035" t="s">
        <v>426</v>
      </c>
      <c r="CW1035" t="s">
        <v>916</v>
      </c>
      <c r="CX1035" t="s">
        <v>229</v>
      </c>
      <c r="CY1035" t="s">
        <v>229</v>
      </c>
    </row>
    <row r="1036" spans="1:118" x14ac:dyDescent="0.25">
      <c r="A1036" t="s">
        <v>8905</v>
      </c>
      <c r="B1036" t="s">
        <v>35</v>
      </c>
      <c r="C1036" t="s">
        <v>330</v>
      </c>
      <c r="D1036" t="e">
        <f>--MASSEE</f>
        <v>#NAME?</v>
      </c>
      <c r="E1036" t="s">
        <v>40</v>
      </c>
      <c r="F1036" t="s">
        <v>40</v>
      </c>
      <c r="G1036" t="s">
        <v>40</v>
      </c>
      <c r="H1036" t="s">
        <v>40</v>
      </c>
      <c r="I1036" t="s">
        <v>1013</v>
      </c>
      <c r="J1036" t="s">
        <v>123</v>
      </c>
      <c r="K1036" t="s">
        <v>47</v>
      </c>
      <c r="L1036" t="s">
        <v>47</v>
      </c>
      <c r="M1036" t="s">
        <v>499</v>
      </c>
      <c r="N1036" t="s">
        <v>3569</v>
      </c>
      <c r="O1036" t="s">
        <v>49</v>
      </c>
      <c r="P1036" t="s">
        <v>3570</v>
      </c>
      <c r="Q1036" t="s">
        <v>3571</v>
      </c>
      <c r="R1036" t="s">
        <v>3572</v>
      </c>
      <c r="S1036" t="s">
        <v>3573</v>
      </c>
      <c r="T1036" t="s">
        <v>18</v>
      </c>
      <c r="U1036" t="s">
        <v>3574</v>
      </c>
      <c r="V1036" t="s">
        <v>24</v>
      </c>
      <c r="W1036" t="s">
        <v>24</v>
      </c>
      <c r="X1036" t="s">
        <v>24</v>
      </c>
      <c r="Y1036" t="s">
        <v>237</v>
      </c>
      <c r="Z1036" t="s">
        <v>3763</v>
      </c>
      <c r="AA1036" t="s">
        <v>2089</v>
      </c>
      <c r="AB1036" t="s">
        <v>576</v>
      </c>
      <c r="AC1036" t="s">
        <v>576</v>
      </c>
      <c r="AD1036" t="s">
        <v>1679</v>
      </c>
      <c r="AE1036" t="s">
        <v>563</v>
      </c>
      <c r="AF1036" t="s">
        <v>280</v>
      </c>
      <c r="AG1036">
        <v>1</v>
      </c>
      <c r="AH1036" t="s">
        <v>38</v>
      </c>
      <c r="AI1036" t="s">
        <v>38</v>
      </c>
      <c r="AJ1036" t="s">
        <v>357</v>
      </c>
      <c r="AK1036" t="s">
        <v>913</v>
      </c>
      <c r="AL1036" t="s">
        <v>3575</v>
      </c>
      <c r="AM1036" t="s">
        <v>285</v>
      </c>
      <c r="AN1036" t="s">
        <v>60</v>
      </c>
      <c r="AO1036" t="s">
        <v>97</v>
      </c>
      <c r="AP1036" t="s">
        <v>98</v>
      </c>
      <c r="AQ1036" t="s">
        <v>896</v>
      </c>
      <c r="AR1036" t="s">
        <v>101</v>
      </c>
      <c r="AS1036" t="s">
        <v>897</v>
      </c>
      <c r="AT1036" t="s">
        <v>392</v>
      </c>
      <c r="AU1036" t="s">
        <v>78</v>
      </c>
      <c r="AV1036" t="s">
        <v>826</v>
      </c>
      <c r="AW1036" t="s">
        <v>96</v>
      </c>
      <c r="AX1036" t="s">
        <v>667</v>
      </c>
      <c r="AY1036" t="s">
        <v>813</v>
      </c>
      <c r="AZ1036" t="s">
        <v>170</v>
      </c>
      <c r="BA1036" t="s">
        <v>1681</v>
      </c>
      <c r="BB1036" t="s">
        <v>1043</v>
      </c>
      <c r="BC1036" t="s">
        <v>3576</v>
      </c>
      <c r="BD1036" t="s">
        <v>109</v>
      </c>
      <c r="BE1036" t="s">
        <v>952</v>
      </c>
      <c r="BF1036" t="s">
        <v>114</v>
      </c>
      <c r="BG1036" t="s">
        <v>3577</v>
      </c>
      <c r="BH1036" t="s">
        <v>26</v>
      </c>
      <c r="BI1036" t="s">
        <v>1683</v>
      </c>
      <c r="BJ1036" t="s">
        <v>1549</v>
      </c>
      <c r="BK1036" t="s">
        <v>1684</v>
      </c>
      <c r="BL1036">
        <v>3</v>
      </c>
      <c r="BM1036" t="s">
        <v>14</v>
      </c>
      <c r="BN1036" t="s">
        <v>14</v>
      </c>
      <c r="BO1036" t="s">
        <v>3578</v>
      </c>
      <c r="BP1036" t="s">
        <v>22</v>
      </c>
      <c r="BQ1036" t="s">
        <v>349</v>
      </c>
      <c r="BR1036" t="s">
        <v>1686</v>
      </c>
      <c r="BS1036" t="s">
        <v>3579</v>
      </c>
      <c r="BT1036" t="s">
        <v>1992</v>
      </c>
      <c r="BU1036" t="s">
        <v>1688</v>
      </c>
      <c r="BV1036" t="s">
        <v>864</v>
      </c>
      <c r="BW1036" t="s">
        <v>8155</v>
      </c>
      <c r="BX1036" t="s">
        <v>8156</v>
      </c>
      <c r="BY1036" t="s">
        <v>1204</v>
      </c>
      <c r="BZ1036" t="s">
        <v>1631</v>
      </c>
      <c r="CA1036" t="s">
        <v>354</v>
      </c>
      <c r="CB1036" t="s">
        <v>1690</v>
      </c>
      <c r="CC1036" t="s">
        <v>567</v>
      </c>
      <c r="CD1036" t="s">
        <v>3580</v>
      </c>
      <c r="CE1036" t="s">
        <v>3581</v>
      </c>
      <c r="CF1036">
        <v>3434</v>
      </c>
      <c r="CG1036" t="s">
        <v>194</v>
      </c>
      <c r="CH1036">
        <f>-ABC11</f>
        <v>0</v>
      </c>
    </row>
    <row r="1037" spans="1:118" x14ac:dyDescent="0.25">
      <c r="A1037" t="s">
        <v>8906</v>
      </c>
      <c r="B1037" t="s">
        <v>1</v>
      </c>
      <c r="C1037" t="s">
        <v>1</v>
      </c>
      <c r="D1037" t="s">
        <v>1</v>
      </c>
      <c r="E1037" t="s">
        <v>1</v>
      </c>
      <c r="F1037" t="s">
        <v>837</v>
      </c>
      <c r="G1037" t="s">
        <v>365</v>
      </c>
      <c r="H1037" t="s">
        <v>7</v>
      </c>
      <c r="I1037" t="s">
        <v>2476</v>
      </c>
      <c r="J1037" t="s">
        <v>8</v>
      </c>
      <c r="K1037" t="s">
        <v>921</v>
      </c>
      <c r="L1037" t="s">
        <v>3828</v>
      </c>
      <c r="M1037" t="s">
        <v>2962</v>
      </c>
      <c r="N1037" t="s">
        <v>3051</v>
      </c>
      <c r="O1037" t="s">
        <v>159</v>
      </c>
      <c r="P1037" t="s">
        <v>3829</v>
      </c>
      <c r="Q1037" t="s">
        <v>556</v>
      </c>
      <c r="R1037" t="s">
        <v>557</v>
      </c>
      <c r="S1037" t="s">
        <v>558</v>
      </c>
      <c r="T1037" t="s">
        <v>559</v>
      </c>
      <c r="U1037" t="s">
        <v>49</v>
      </c>
      <c r="V1037" t="s">
        <v>560</v>
      </c>
      <c r="W1037" t="s">
        <v>3830</v>
      </c>
      <c r="X1037" t="s">
        <v>78</v>
      </c>
      <c r="Y1037" t="s">
        <v>78</v>
      </c>
      <c r="Z1037" t="s">
        <v>3831</v>
      </c>
      <c r="AA1037" t="s">
        <v>3832</v>
      </c>
      <c r="AB1037">
        <v>2</v>
      </c>
      <c r="AC1037" t="s">
        <v>42</v>
      </c>
      <c r="AD1037" t="s">
        <v>42</v>
      </c>
      <c r="AE1037" t="s">
        <v>161</v>
      </c>
      <c r="AF1037" t="s">
        <v>161</v>
      </c>
      <c r="AG1037" t="s">
        <v>125</v>
      </c>
      <c r="AH1037" t="s">
        <v>3833</v>
      </c>
      <c r="AI1037" t="s">
        <v>209</v>
      </c>
      <c r="AJ1037" t="s">
        <v>3834</v>
      </c>
      <c r="AK1037" t="s">
        <v>402</v>
      </c>
      <c r="AL1037" t="s">
        <v>3835</v>
      </c>
      <c r="AM1037" t="s">
        <v>25</v>
      </c>
      <c r="AN1037" t="s">
        <v>569</v>
      </c>
      <c r="AO1037" t="s">
        <v>40</v>
      </c>
      <c r="AP1037" t="s">
        <v>3836</v>
      </c>
      <c r="AQ1037" t="s">
        <v>65</v>
      </c>
      <c r="AR1037" t="s">
        <v>3837</v>
      </c>
      <c r="AS1037" t="s">
        <v>123</v>
      </c>
      <c r="AT1037" t="s">
        <v>765</v>
      </c>
      <c r="AU1037" t="s">
        <v>96</v>
      </c>
      <c r="AV1037" t="s">
        <v>96</v>
      </c>
      <c r="AW1037" t="s">
        <v>97</v>
      </c>
      <c r="AX1037" t="s">
        <v>98</v>
      </c>
      <c r="AY1037" t="s">
        <v>98</v>
      </c>
      <c r="AZ1037" t="s">
        <v>572</v>
      </c>
      <c r="BA1037" t="s">
        <v>229</v>
      </c>
      <c r="BB1037" t="s">
        <v>101</v>
      </c>
      <c r="BC1037" t="s">
        <v>101</v>
      </c>
      <c r="BD1037" t="s">
        <v>573</v>
      </c>
      <c r="BE1037" t="s">
        <v>3838</v>
      </c>
      <c r="BF1037" t="s">
        <v>2565</v>
      </c>
      <c r="BG1037" t="s">
        <v>3839</v>
      </c>
      <c r="BH1037" t="s">
        <v>3840</v>
      </c>
      <c r="BI1037" t="s">
        <v>3841</v>
      </c>
      <c r="BJ1037" t="s">
        <v>3842</v>
      </c>
      <c r="BK1037" t="s">
        <v>1034</v>
      </c>
      <c r="BL1037" t="s">
        <v>105</v>
      </c>
      <c r="BM1037" t="s">
        <v>575</v>
      </c>
      <c r="BN1037" t="s">
        <v>576</v>
      </c>
      <c r="BO1037">
        <v>6</v>
      </c>
      <c r="BP1037" t="s">
        <v>398</v>
      </c>
      <c r="BQ1037" t="s">
        <v>3843</v>
      </c>
      <c r="BR1037" t="s">
        <v>577</v>
      </c>
      <c r="BS1037" t="s">
        <v>174</v>
      </c>
      <c r="BT1037" t="s">
        <v>109</v>
      </c>
      <c r="BU1037" t="s">
        <v>109</v>
      </c>
      <c r="BV1037" t="s">
        <v>579</v>
      </c>
      <c r="BW1037">
        <v>0</v>
      </c>
      <c r="BX1037" t="s">
        <v>3844</v>
      </c>
      <c r="BY1037" t="s">
        <v>3845</v>
      </c>
      <c r="BZ1037" t="s">
        <v>3846</v>
      </c>
      <c r="CA1037" t="s">
        <v>14</v>
      </c>
      <c r="CB1037" t="s">
        <v>237</v>
      </c>
      <c r="CC1037" t="s">
        <v>1081</v>
      </c>
      <c r="CD1037" t="s">
        <v>1267</v>
      </c>
      <c r="CE1037" t="s">
        <v>29</v>
      </c>
      <c r="CF1037" t="s">
        <v>3564</v>
      </c>
      <c r="CG1037" t="s">
        <v>3847</v>
      </c>
      <c r="CH1037" t="s">
        <v>3848</v>
      </c>
      <c r="CI1037" t="s">
        <v>24</v>
      </c>
      <c r="CJ1037" t="s">
        <v>540</v>
      </c>
      <c r="CK1037" t="s">
        <v>473</v>
      </c>
      <c r="CL1037" t="s">
        <v>446</v>
      </c>
      <c r="CM1037">
        <v>9</v>
      </c>
      <c r="CN1037" t="s">
        <v>3849</v>
      </c>
      <c r="CO1037">
        <v>2.0699999999999998</v>
      </c>
      <c r="CP1037" t="s">
        <v>193</v>
      </c>
      <c r="CQ1037" t="s">
        <v>1650</v>
      </c>
      <c r="CR1037" t="s">
        <v>3850</v>
      </c>
      <c r="CS1037" t="s">
        <v>280</v>
      </c>
      <c r="CT1037" t="s">
        <v>542</v>
      </c>
      <c r="CU1037" t="s">
        <v>591</v>
      </c>
      <c r="CV1037" t="s">
        <v>592</v>
      </c>
      <c r="CW1037" t="s">
        <v>223</v>
      </c>
      <c r="CX1037" t="s">
        <v>593</v>
      </c>
      <c r="CY1037" t="s">
        <v>594</v>
      </c>
      <c r="CZ1037" t="s">
        <v>119</v>
      </c>
      <c r="DA1037" t="s">
        <v>595</v>
      </c>
      <c r="DB1037" t="s">
        <v>471</v>
      </c>
      <c r="DC1037" t="s">
        <v>596</v>
      </c>
      <c r="DD1037" t="s">
        <v>597</v>
      </c>
      <c r="DE1037">
        <v>3434</v>
      </c>
      <c r="DF1037" t="s">
        <v>3851</v>
      </c>
    </row>
    <row r="1038" spans="1:118" x14ac:dyDescent="0.25">
      <c r="A1038" t="s">
        <v>8907</v>
      </c>
      <c r="B1038" t="s">
        <v>35</v>
      </c>
      <c r="C1038" t="s">
        <v>365</v>
      </c>
      <c r="D1038" t="s">
        <v>478</v>
      </c>
      <c r="E1038" t="s">
        <v>8908</v>
      </c>
      <c r="F1038" t="s">
        <v>8909</v>
      </c>
      <c r="G1038" t="s">
        <v>534</v>
      </c>
      <c r="H1038" t="s">
        <v>8910</v>
      </c>
      <c r="I1038" t="s">
        <v>188</v>
      </c>
      <c r="J1038" t="s">
        <v>7815</v>
      </c>
      <c r="K1038" t="s">
        <v>8911</v>
      </c>
      <c r="L1038" t="s">
        <v>3162</v>
      </c>
      <c r="M1038" t="s">
        <v>16</v>
      </c>
      <c r="N1038" t="s">
        <v>2362</v>
      </c>
      <c r="O1038">
        <v>0</v>
      </c>
      <c r="P1038" t="s">
        <v>14</v>
      </c>
      <c r="Q1038" t="s">
        <v>14</v>
      </c>
      <c r="R1038" t="s">
        <v>47</v>
      </c>
      <c r="S1038" t="s">
        <v>623</v>
      </c>
      <c r="T1038" t="s">
        <v>8912</v>
      </c>
      <c r="U1038">
        <v>20</v>
      </c>
      <c r="V1038" t="s">
        <v>8913</v>
      </c>
      <c r="W1038" t="s">
        <v>8914</v>
      </c>
      <c r="X1038" t="s">
        <v>1731</v>
      </c>
      <c r="Y1038" t="s">
        <v>403</v>
      </c>
      <c r="Z1038" t="s">
        <v>3041</v>
      </c>
      <c r="AA1038">
        <v>141</v>
      </c>
      <c r="AB1038" t="s">
        <v>8915</v>
      </c>
      <c r="AC1038" t="s">
        <v>607</v>
      </c>
      <c r="AD1038" t="s">
        <v>96</v>
      </c>
      <c r="AE1038" t="s">
        <v>96</v>
      </c>
      <c r="AF1038" t="s">
        <v>97</v>
      </c>
      <c r="AG1038" t="s">
        <v>98</v>
      </c>
      <c r="AH1038" t="s">
        <v>101</v>
      </c>
      <c r="AI1038" t="s">
        <v>373</v>
      </c>
      <c r="AJ1038" t="s">
        <v>223</v>
      </c>
      <c r="AK1038" t="s">
        <v>105</v>
      </c>
      <c r="AL1038" t="s">
        <v>40</v>
      </c>
      <c r="AM1038" t="s">
        <v>56</v>
      </c>
      <c r="AN1038" t="s">
        <v>1557</v>
      </c>
      <c r="AO1038" t="s">
        <v>8916</v>
      </c>
      <c r="AP1038" t="s">
        <v>174</v>
      </c>
      <c r="AQ1038" t="s">
        <v>332</v>
      </c>
      <c r="AR1038" t="s">
        <v>536</v>
      </c>
      <c r="AS1038" t="s">
        <v>3466</v>
      </c>
      <c r="AT1038" t="s">
        <v>76</v>
      </c>
      <c r="AU1038" t="s">
        <v>25</v>
      </c>
      <c r="AV1038" t="s">
        <v>25</v>
      </c>
      <c r="AW1038" t="s">
        <v>819</v>
      </c>
      <c r="AX1038" t="s">
        <v>296</v>
      </c>
      <c r="AY1038" t="s">
        <v>189</v>
      </c>
      <c r="AZ1038" t="s">
        <v>26</v>
      </c>
      <c r="BA1038" t="s">
        <v>1657</v>
      </c>
      <c r="BB1038" t="s">
        <v>8917</v>
      </c>
      <c r="BC1038" t="s">
        <v>672</v>
      </c>
      <c r="BD1038" t="s">
        <v>42</v>
      </c>
      <c r="BE1038" t="s">
        <v>350</v>
      </c>
      <c r="BF1038" t="s">
        <v>350</v>
      </c>
      <c r="BG1038">
        <v>3434</v>
      </c>
    </row>
    <row r="1039" spans="1:118" x14ac:dyDescent="0.25">
      <c r="A1039" t="s">
        <v>8918</v>
      </c>
      <c r="B1039" t="s">
        <v>35</v>
      </c>
      <c r="C1039" t="s">
        <v>365</v>
      </c>
      <c r="D1039" t="s">
        <v>2325</v>
      </c>
      <c r="E1039" t="s">
        <v>561</v>
      </c>
      <c r="F1039" t="s">
        <v>3025</v>
      </c>
      <c r="G1039" t="s">
        <v>3026</v>
      </c>
      <c r="H1039" t="s">
        <v>123</v>
      </c>
      <c r="I1039" t="s">
        <v>8</v>
      </c>
      <c r="J1039" t="s">
        <v>155</v>
      </c>
      <c r="K1039" t="s">
        <v>805</v>
      </c>
      <c r="L1039" t="s">
        <v>145</v>
      </c>
      <c r="M1039" t="s">
        <v>1038</v>
      </c>
      <c r="N1039" t="s">
        <v>3027</v>
      </c>
      <c r="O1039" t="s">
        <v>71</v>
      </c>
      <c r="P1039" t="s">
        <v>114</v>
      </c>
      <c r="Q1039" t="s">
        <v>114</v>
      </c>
      <c r="R1039" t="s">
        <v>3028</v>
      </c>
      <c r="S1039" t="s">
        <v>321</v>
      </c>
      <c r="T1039" t="s">
        <v>1</v>
      </c>
      <c r="U1039" t="s">
        <v>1097</v>
      </c>
      <c r="V1039" t="s">
        <v>316</v>
      </c>
      <c r="W1039" t="s">
        <v>49</v>
      </c>
      <c r="X1039" t="s">
        <v>389</v>
      </c>
      <c r="Y1039" t="s">
        <v>280</v>
      </c>
      <c r="Z1039" t="s">
        <v>280</v>
      </c>
      <c r="AA1039" t="s">
        <v>78</v>
      </c>
      <c r="AB1039" t="s">
        <v>78</v>
      </c>
      <c r="AC1039" t="s">
        <v>3029</v>
      </c>
      <c r="AD1039" t="s">
        <v>3030</v>
      </c>
      <c r="AE1039" t="s">
        <v>461</v>
      </c>
      <c r="AF1039" t="s">
        <v>2644</v>
      </c>
      <c r="AG1039">
        <v>5</v>
      </c>
      <c r="AH1039" t="s">
        <v>2380</v>
      </c>
      <c r="AI1039" t="s">
        <v>25</v>
      </c>
      <c r="AJ1039" t="s">
        <v>42</v>
      </c>
      <c r="AK1039" t="s">
        <v>3031</v>
      </c>
      <c r="AL1039">
        <v>101001</v>
      </c>
      <c r="AM1039" t="s">
        <v>26</v>
      </c>
      <c r="AN1039" t="s">
        <v>3032</v>
      </c>
      <c r="AO1039" t="e">
        <f>-THED</f>
        <v>#NAME?</v>
      </c>
      <c r="AP1039" t="s">
        <v>683</v>
      </c>
      <c r="AQ1039" t="s">
        <v>97</v>
      </c>
      <c r="AR1039" t="s">
        <v>98</v>
      </c>
      <c r="AS1039" t="s">
        <v>98</v>
      </c>
      <c r="AT1039" t="s">
        <v>98</v>
      </c>
      <c r="AU1039" t="s">
        <v>17</v>
      </c>
      <c r="AV1039" t="s">
        <v>101</v>
      </c>
      <c r="AW1039" t="s">
        <v>327</v>
      </c>
      <c r="AX1039" t="s">
        <v>392</v>
      </c>
      <c r="AY1039" t="s">
        <v>96</v>
      </c>
      <c r="AZ1039" t="s">
        <v>393</v>
      </c>
      <c r="BA1039" t="e">
        <f>-TIMATE</f>
        <v>#NAME?</v>
      </c>
      <c r="BB1039" t="s">
        <v>40</v>
      </c>
      <c r="BC1039" t="s">
        <v>40</v>
      </c>
      <c r="BD1039" t="s">
        <v>174</v>
      </c>
      <c r="BE1039" t="s">
        <v>174</v>
      </c>
      <c r="BF1039">
        <v>1</v>
      </c>
      <c r="BG1039">
        <v>1</v>
      </c>
      <c r="BH1039" t="s">
        <v>3033</v>
      </c>
      <c r="BI1039" t="s">
        <v>38</v>
      </c>
      <c r="BJ1039" t="s">
        <v>3034</v>
      </c>
      <c r="BK1039" t="s">
        <v>3035</v>
      </c>
      <c r="BL1039" t="s">
        <v>47</v>
      </c>
      <c r="BM1039" t="s">
        <v>3036</v>
      </c>
      <c r="BN1039">
        <v>2</v>
      </c>
      <c r="BO1039" t="s">
        <v>3037</v>
      </c>
      <c r="BP1039" t="s">
        <v>374</v>
      </c>
      <c r="BQ1039" t="s">
        <v>3038</v>
      </c>
      <c r="BR1039" t="s">
        <v>259</v>
      </c>
      <c r="BS1039" t="s">
        <v>3039</v>
      </c>
      <c r="BT1039" t="s">
        <v>3040</v>
      </c>
      <c r="BU1039">
        <v>4</v>
      </c>
      <c r="BV1039" t="s">
        <v>3041</v>
      </c>
      <c r="BW1039">
        <v>131</v>
      </c>
      <c r="BX1039" t="s">
        <v>189</v>
      </c>
      <c r="BY1039" t="s">
        <v>619</v>
      </c>
      <c r="BZ1039" t="s">
        <v>3042</v>
      </c>
      <c r="CA1039" t="s">
        <v>1531</v>
      </c>
      <c r="CB1039" t="s">
        <v>3043</v>
      </c>
      <c r="CC1039" t="s">
        <v>3044</v>
      </c>
      <c r="CD1039" t="s">
        <v>3045</v>
      </c>
      <c r="CE1039" t="s">
        <v>635</v>
      </c>
      <c r="CF1039" t="s">
        <v>355</v>
      </c>
      <c r="CG1039" t="s">
        <v>355</v>
      </c>
      <c r="CH1039" t="s">
        <v>471</v>
      </c>
      <c r="CI1039" t="s">
        <v>3046</v>
      </c>
      <c r="CJ1039" t="s">
        <v>622</v>
      </c>
      <c r="CK1039" t="s">
        <v>354</v>
      </c>
      <c r="CL1039" t="s">
        <v>528</v>
      </c>
      <c r="CM1039" t="s">
        <v>3047</v>
      </c>
      <c r="CN1039" t="s">
        <v>1950</v>
      </c>
      <c r="CO1039">
        <v>3434</v>
      </c>
      <c r="CP1039" t="s">
        <v>141</v>
      </c>
      <c r="CQ1039" t="s">
        <v>3048</v>
      </c>
    </row>
    <row r="1040" spans="1:118" x14ac:dyDescent="0.25">
      <c r="A1040" t="s">
        <v>8919</v>
      </c>
      <c r="B1040" t="s">
        <v>35</v>
      </c>
      <c r="C1040" t="s">
        <v>64</v>
      </c>
      <c r="D1040" t="s">
        <v>5537</v>
      </c>
      <c r="E1040" t="s">
        <v>1785</v>
      </c>
      <c r="F1040" t="s">
        <v>279</v>
      </c>
      <c r="G1040" t="s">
        <v>679</v>
      </c>
      <c r="H1040" t="s">
        <v>1677</v>
      </c>
      <c r="I1040" t="s">
        <v>47</v>
      </c>
      <c r="J1040" t="s">
        <v>49</v>
      </c>
      <c r="K1040" t="s">
        <v>78</v>
      </c>
      <c r="L1040" t="s">
        <v>78</v>
      </c>
      <c r="M1040" t="s">
        <v>78</v>
      </c>
      <c r="N1040" t="s">
        <v>1694</v>
      </c>
      <c r="O1040" t="s">
        <v>3082</v>
      </c>
      <c r="P1040" t="s">
        <v>1695</v>
      </c>
      <c r="Q1040" t="s">
        <v>14</v>
      </c>
      <c r="R1040" t="s">
        <v>1696</v>
      </c>
      <c r="S1040" t="s">
        <v>259</v>
      </c>
      <c r="T1040" t="s">
        <v>526</v>
      </c>
      <c r="U1040" t="s">
        <v>1697</v>
      </c>
      <c r="V1040" t="s">
        <v>5538</v>
      </c>
      <c r="W1040" t="s">
        <v>25</v>
      </c>
      <c r="X1040" t="s">
        <v>25</v>
      </c>
      <c r="Y1040" t="s">
        <v>161</v>
      </c>
      <c r="Z1040" t="s">
        <v>161</v>
      </c>
      <c r="AA1040" t="s">
        <v>36</v>
      </c>
      <c r="AB1040" t="s">
        <v>1699</v>
      </c>
      <c r="AC1040" t="s">
        <v>114</v>
      </c>
      <c r="AD1040" t="s">
        <v>349</v>
      </c>
      <c r="AE1040" t="s">
        <v>96</v>
      </c>
      <c r="AF1040" t="s">
        <v>96</v>
      </c>
      <c r="AG1040" t="s">
        <v>97</v>
      </c>
      <c r="AH1040" t="s">
        <v>98</v>
      </c>
      <c r="AI1040" t="s">
        <v>329</v>
      </c>
      <c r="AJ1040" t="s">
        <v>40</v>
      </c>
      <c r="AK1040" t="s">
        <v>40</v>
      </c>
      <c r="AL1040" t="s">
        <v>5539</v>
      </c>
      <c r="AM1040" t="s">
        <v>17</v>
      </c>
      <c r="AN1040" t="s">
        <v>1043</v>
      </c>
      <c r="AO1040" t="s">
        <v>1703</v>
      </c>
      <c r="AP1040" t="s">
        <v>105</v>
      </c>
      <c r="AQ1040" t="s">
        <v>1704</v>
      </c>
      <c r="AR1040" t="s">
        <v>350</v>
      </c>
      <c r="AS1040" t="s">
        <v>1705</v>
      </c>
      <c r="AT1040" t="s">
        <v>577</v>
      </c>
      <c r="AU1040" t="s">
        <v>174</v>
      </c>
      <c r="AV1040" t="s">
        <v>5540</v>
      </c>
      <c r="AW1040" t="s">
        <v>646</v>
      </c>
      <c r="AX1040" t="s">
        <v>2845</v>
      </c>
      <c r="AY1040" t="s">
        <v>24</v>
      </c>
      <c r="AZ1040" t="s">
        <v>1707</v>
      </c>
      <c r="BA1040" t="s">
        <v>1050</v>
      </c>
      <c r="BB1040" t="s">
        <v>60</v>
      </c>
      <c r="BC1040" t="s">
        <v>3665</v>
      </c>
      <c r="BD1040" t="s">
        <v>5541</v>
      </c>
      <c r="BE1040" t="s">
        <v>578</v>
      </c>
      <c r="BF1040" t="s">
        <v>1033</v>
      </c>
      <c r="BG1040" t="s">
        <v>1708</v>
      </c>
      <c r="BH1040" t="s">
        <v>1709</v>
      </c>
      <c r="BI1040" t="s">
        <v>5542</v>
      </c>
      <c r="BJ1040" t="s">
        <v>187</v>
      </c>
      <c r="BK1040" t="s">
        <v>187</v>
      </c>
      <c r="BL1040" t="s">
        <v>1447</v>
      </c>
      <c r="BM1040" t="s">
        <v>5543</v>
      </c>
      <c r="BN1040" t="s">
        <v>1046</v>
      </c>
      <c r="BO1040" t="s">
        <v>5544</v>
      </c>
      <c r="BP1040" t="s">
        <v>1712</v>
      </c>
      <c r="BQ1040" t="s">
        <v>65</v>
      </c>
      <c r="BR1040" t="s">
        <v>741</v>
      </c>
      <c r="BS1040" t="s">
        <v>1714</v>
      </c>
      <c r="BT1040">
        <v>32434</v>
      </c>
      <c r="BU1040" t="s">
        <v>194</v>
      </c>
      <c r="BV1040" t="s">
        <v>274</v>
      </c>
    </row>
    <row r="1041" spans="1:118" x14ac:dyDescent="0.25">
      <c r="A1041" t="s">
        <v>8920</v>
      </c>
      <c r="B1041" t="s">
        <v>123</v>
      </c>
      <c r="C1041" t="s">
        <v>123</v>
      </c>
      <c r="D1041" t="s">
        <v>35</v>
      </c>
      <c r="E1041" t="s">
        <v>751</v>
      </c>
      <c r="F1041" t="s">
        <v>349</v>
      </c>
      <c r="G1041" t="s">
        <v>6038</v>
      </c>
      <c r="H1041" t="s">
        <v>4893</v>
      </c>
      <c r="I1041" t="s">
        <v>6635</v>
      </c>
      <c r="J1041" t="s">
        <v>6040</v>
      </c>
      <c r="K1041" t="s">
        <v>528</v>
      </c>
      <c r="L1041" t="s">
        <v>528</v>
      </c>
      <c r="M1041" t="s">
        <v>528</v>
      </c>
      <c r="N1041" t="s">
        <v>85</v>
      </c>
      <c r="O1041" t="s">
        <v>6041</v>
      </c>
      <c r="P1041" t="s">
        <v>741</v>
      </c>
      <c r="Q1041" t="s">
        <v>741</v>
      </c>
      <c r="R1041" t="s">
        <v>14</v>
      </c>
      <c r="S1041" t="s">
        <v>1548</v>
      </c>
      <c r="T1041" t="s">
        <v>656</v>
      </c>
      <c r="U1041" t="s">
        <v>278</v>
      </c>
      <c r="V1041" t="s">
        <v>25</v>
      </c>
      <c r="W1041" t="s">
        <v>25</v>
      </c>
      <c r="X1041" t="s">
        <v>8030</v>
      </c>
      <c r="Y1041" t="s">
        <v>127</v>
      </c>
      <c r="Z1041" t="e">
        <f>-SOOTHERN</f>
        <v>#NAME?</v>
      </c>
      <c r="AA1041" t="s">
        <v>65</v>
      </c>
      <c r="AB1041" t="s">
        <v>96</v>
      </c>
      <c r="AC1041" t="s">
        <v>97</v>
      </c>
      <c r="AD1041" t="s">
        <v>98</v>
      </c>
      <c r="AE1041" t="s">
        <v>98</v>
      </c>
      <c r="AF1041" t="s">
        <v>107</v>
      </c>
      <c r="AG1041" t="s">
        <v>332</v>
      </c>
      <c r="AH1041" t="s">
        <v>332</v>
      </c>
      <c r="AI1041" t="s">
        <v>101</v>
      </c>
      <c r="AJ1041" t="s">
        <v>78</v>
      </c>
      <c r="AK1041" t="s">
        <v>2505</v>
      </c>
      <c r="AL1041" t="s">
        <v>6838</v>
      </c>
      <c r="AM1041" t="s">
        <v>6636</v>
      </c>
      <c r="AN1041" t="s">
        <v>174</v>
      </c>
      <c r="AO1041" t="s">
        <v>6637</v>
      </c>
      <c r="AP1041" t="s">
        <v>1814</v>
      </c>
      <c r="AQ1041" t="s">
        <v>114</v>
      </c>
      <c r="AR1041" t="s">
        <v>6638</v>
      </c>
      <c r="AS1041" t="s">
        <v>6639</v>
      </c>
      <c r="AT1041" t="s">
        <v>7616</v>
      </c>
      <c r="AU1041" t="s">
        <v>343</v>
      </c>
      <c r="AV1041" t="s">
        <v>581</v>
      </c>
      <c r="AW1041" t="s">
        <v>2692</v>
      </c>
      <c r="AX1041" t="s">
        <v>64</v>
      </c>
      <c r="AY1041" t="s">
        <v>6640</v>
      </c>
      <c r="AZ1041" t="s">
        <v>2920</v>
      </c>
      <c r="BA1041" t="s">
        <v>3898</v>
      </c>
      <c r="BB1041">
        <v>11</v>
      </c>
      <c r="BC1041" t="s">
        <v>141</v>
      </c>
      <c r="BD1041">
        <v>3434</v>
      </c>
      <c r="BE1041" t="s">
        <v>6641</v>
      </c>
    </row>
    <row r="1042" spans="1:118" x14ac:dyDescent="0.25">
      <c r="A1042" t="s">
        <v>8921</v>
      </c>
      <c r="B1042" t="s">
        <v>35</v>
      </c>
      <c r="C1042" t="s">
        <v>5931</v>
      </c>
      <c r="D1042" t="s">
        <v>5932</v>
      </c>
      <c r="E1042" t="s">
        <v>3871</v>
      </c>
      <c r="F1042" t="s">
        <v>610</v>
      </c>
      <c r="G1042" t="s">
        <v>532</v>
      </c>
      <c r="H1042" t="s">
        <v>40</v>
      </c>
      <c r="I1042" t="s">
        <v>40</v>
      </c>
      <c r="J1042" t="s">
        <v>40</v>
      </c>
      <c r="K1042" t="s">
        <v>4743</v>
      </c>
      <c r="L1042" t="s">
        <v>354</v>
      </c>
      <c r="M1042" t="s">
        <v>5934</v>
      </c>
      <c r="N1042" t="s">
        <v>5935</v>
      </c>
      <c r="O1042" t="s">
        <v>635</v>
      </c>
      <c r="P1042" t="s">
        <v>1</v>
      </c>
      <c r="Q1042" t="s">
        <v>47</v>
      </c>
      <c r="R1042" t="s">
        <v>65</v>
      </c>
      <c r="S1042" t="s">
        <v>65</v>
      </c>
      <c r="T1042" t="s">
        <v>1190</v>
      </c>
      <c r="U1042" t="s">
        <v>349</v>
      </c>
      <c r="V1042" t="s">
        <v>280</v>
      </c>
      <c r="W1042" t="s">
        <v>5936</v>
      </c>
      <c r="X1042" t="s">
        <v>1327</v>
      </c>
      <c r="Y1042" t="s">
        <v>3808</v>
      </c>
      <c r="Z1042" t="s">
        <v>3809</v>
      </c>
      <c r="AA1042" t="s">
        <v>2678</v>
      </c>
      <c r="AB1042" t="s">
        <v>231</v>
      </c>
      <c r="AC1042" t="s">
        <v>4311</v>
      </c>
      <c r="AD1042" t="s">
        <v>5937</v>
      </c>
      <c r="AE1042" t="s">
        <v>5938</v>
      </c>
      <c r="AF1042" t="s">
        <v>853</v>
      </c>
      <c r="AG1042" t="s">
        <v>77</v>
      </c>
      <c r="AH1042" t="s">
        <v>5939</v>
      </c>
      <c r="AI1042" t="s">
        <v>25</v>
      </c>
      <c r="AJ1042" t="s">
        <v>42</v>
      </c>
      <c r="AK1042" t="s">
        <v>14</v>
      </c>
      <c r="AL1042" t="s">
        <v>3101</v>
      </c>
      <c r="AM1042" t="s">
        <v>2744</v>
      </c>
      <c r="AN1042" t="s">
        <v>187</v>
      </c>
      <c r="AO1042" t="s">
        <v>4208</v>
      </c>
      <c r="AP1042" t="s">
        <v>2306</v>
      </c>
      <c r="AQ1042" t="s">
        <v>2915</v>
      </c>
      <c r="AR1042" t="s">
        <v>793</v>
      </c>
      <c r="AS1042" t="s">
        <v>5940</v>
      </c>
      <c r="AT1042">
        <v>3434</v>
      </c>
    </row>
    <row r="1043" spans="1:118" x14ac:dyDescent="0.25">
      <c r="A1043" t="s">
        <v>8922</v>
      </c>
      <c r="B1043" t="s">
        <v>814</v>
      </c>
      <c r="C1043" t="s">
        <v>60</v>
      </c>
      <c r="D1043" t="s">
        <v>60</v>
      </c>
      <c r="E1043" t="s">
        <v>71</v>
      </c>
      <c r="F1043" t="s">
        <v>1519</v>
      </c>
      <c r="G1043" t="s">
        <v>5498</v>
      </c>
      <c r="H1043" t="s">
        <v>2423</v>
      </c>
      <c r="I1043" t="s">
        <v>1447</v>
      </c>
      <c r="J1043" t="s">
        <v>4724</v>
      </c>
      <c r="K1043" t="s">
        <v>1833</v>
      </c>
      <c r="L1043" t="s">
        <v>1834</v>
      </c>
      <c r="M1043" t="s">
        <v>482</v>
      </c>
      <c r="N1043" t="s">
        <v>6386</v>
      </c>
      <c r="O1043" t="s">
        <v>528</v>
      </c>
      <c r="P1043" t="s">
        <v>1032</v>
      </c>
      <c r="Q1043" t="s">
        <v>5776</v>
      </c>
      <c r="R1043" t="s">
        <v>2844</v>
      </c>
      <c r="S1043" t="s">
        <v>3312</v>
      </c>
      <c r="T1043" t="s">
        <v>798</v>
      </c>
      <c r="U1043" t="s">
        <v>14</v>
      </c>
      <c r="V1043" t="s">
        <v>14</v>
      </c>
      <c r="W1043" t="s">
        <v>14</v>
      </c>
      <c r="X1043" t="s">
        <v>14</v>
      </c>
      <c r="Y1043" t="s">
        <v>257</v>
      </c>
      <c r="Z1043" t="s">
        <v>4989</v>
      </c>
      <c r="AA1043" t="s">
        <v>730</v>
      </c>
      <c r="AB1043" t="s">
        <v>741</v>
      </c>
      <c r="AC1043" t="s">
        <v>1598</v>
      </c>
      <c r="AD1043" t="s">
        <v>1</v>
      </c>
      <c r="AE1043" t="s">
        <v>1</v>
      </c>
      <c r="AF1043" t="s">
        <v>1</v>
      </c>
      <c r="AG1043" t="s">
        <v>1488</v>
      </c>
      <c r="AH1043" t="s">
        <v>209</v>
      </c>
      <c r="AI1043" t="s">
        <v>1178</v>
      </c>
      <c r="AJ1043" t="s">
        <v>6389</v>
      </c>
      <c r="AK1043" t="s">
        <v>1442</v>
      </c>
      <c r="AL1043" t="s">
        <v>96</v>
      </c>
      <c r="AM1043" t="s">
        <v>96</v>
      </c>
      <c r="AN1043" t="s">
        <v>96</v>
      </c>
      <c r="AO1043" t="s">
        <v>96</v>
      </c>
      <c r="AP1043" t="s">
        <v>1405</v>
      </c>
      <c r="AQ1043" t="s">
        <v>6390</v>
      </c>
      <c r="AR1043" t="s">
        <v>6311</v>
      </c>
      <c r="AS1043" t="s">
        <v>94</v>
      </c>
      <c r="AT1043" t="s">
        <v>97</v>
      </c>
      <c r="AU1043" t="s">
        <v>98</v>
      </c>
      <c r="AV1043" t="s">
        <v>98</v>
      </c>
      <c r="AW1043" t="s">
        <v>101</v>
      </c>
      <c r="AX1043" t="s">
        <v>101</v>
      </c>
      <c r="AY1043" t="s">
        <v>2265</v>
      </c>
      <c r="AZ1043" t="s">
        <v>1508</v>
      </c>
      <c r="BA1043" t="s">
        <v>78</v>
      </c>
      <c r="BB1043" t="s">
        <v>78</v>
      </c>
      <c r="BC1043" t="s">
        <v>4934</v>
      </c>
      <c r="BD1043">
        <v>7</v>
      </c>
      <c r="BE1043" t="s">
        <v>2677</v>
      </c>
      <c r="BF1043" t="s">
        <v>40</v>
      </c>
      <c r="BG1043" t="s">
        <v>105</v>
      </c>
      <c r="BH1043" t="s">
        <v>239</v>
      </c>
      <c r="BI1043" t="s">
        <v>240</v>
      </c>
      <c r="BJ1043" t="s">
        <v>2826</v>
      </c>
      <c r="BK1043" t="s">
        <v>2582</v>
      </c>
      <c r="BL1043" t="s">
        <v>2582</v>
      </c>
      <c r="BM1043" t="s">
        <v>6391</v>
      </c>
      <c r="BN1043" t="s">
        <v>174</v>
      </c>
      <c r="BO1043" t="s">
        <v>109</v>
      </c>
      <c r="BP1043" t="s">
        <v>109</v>
      </c>
      <c r="BQ1043" t="s">
        <v>1840</v>
      </c>
      <c r="BR1043" t="s">
        <v>1235</v>
      </c>
      <c r="BS1043" t="s">
        <v>8923</v>
      </c>
      <c r="BT1043">
        <v>3</v>
      </c>
      <c r="BU1043" t="s">
        <v>45</v>
      </c>
      <c r="BV1043" t="s">
        <v>1702</v>
      </c>
      <c r="BW1043" t="s">
        <v>6392</v>
      </c>
      <c r="BX1043" t="s">
        <v>26</v>
      </c>
      <c r="BY1043" t="s">
        <v>6393</v>
      </c>
      <c r="BZ1043" t="s">
        <v>47</v>
      </c>
      <c r="CA1043" t="s">
        <v>65</v>
      </c>
      <c r="CB1043" t="s">
        <v>24</v>
      </c>
      <c r="CC1043" t="s">
        <v>25</v>
      </c>
      <c r="CD1043">
        <v>5</v>
      </c>
      <c r="CE1043" t="s">
        <v>6394</v>
      </c>
      <c r="CF1043" t="s">
        <v>6395</v>
      </c>
      <c r="CG1043" t="s">
        <v>2534</v>
      </c>
      <c r="CH1043" t="s">
        <v>6396</v>
      </c>
      <c r="CI1043" t="s">
        <v>313</v>
      </c>
      <c r="CJ1043" t="s">
        <v>1745</v>
      </c>
      <c r="CK1043" t="s">
        <v>2443</v>
      </c>
      <c r="CL1043" t="s">
        <v>1031</v>
      </c>
      <c r="CM1043" t="s">
        <v>403</v>
      </c>
      <c r="CN1043" t="s">
        <v>4662</v>
      </c>
      <c r="CO1043" t="s">
        <v>6397</v>
      </c>
      <c r="CP1043" t="s">
        <v>4939</v>
      </c>
      <c r="CQ1043" t="s">
        <v>5630</v>
      </c>
      <c r="CR1043" t="s">
        <v>1618</v>
      </c>
      <c r="CS1043" t="s">
        <v>622</v>
      </c>
      <c r="CT1043" t="s">
        <v>6398</v>
      </c>
      <c r="CU1043" t="s">
        <v>6399</v>
      </c>
      <c r="CV1043" t="s">
        <v>659</v>
      </c>
      <c r="CW1043" t="s">
        <v>6400</v>
      </c>
      <c r="CX1043" t="s">
        <v>6401</v>
      </c>
      <c r="CY1043" t="s">
        <v>576</v>
      </c>
      <c r="CZ1043" t="s">
        <v>3754</v>
      </c>
      <c r="DA1043" t="s">
        <v>215</v>
      </c>
      <c r="DB1043">
        <v>11</v>
      </c>
      <c r="DC1043" t="s">
        <v>194</v>
      </c>
      <c r="DD1043" t="s">
        <v>194</v>
      </c>
      <c r="DE1043">
        <v>3434</v>
      </c>
      <c r="DF1043" t="s">
        <v>274</v>
      </c>
    </row>
    <row r="1044" spans="1:118" x14ac:dyDescent="0.25">
      <c r="A1044" t="s">
        <v>8924</v>
      </c>
      <c r="B1044" t="s">
        <v>2475</v>
      </c>
      <c r="C1044" t="s">
        <v>4153</v>
      </c>
      <c r="D1044" t="s">
        <v>365</v>
      </c>
      <c r="E1044" t="s">
        <v>39</v>
      </c>
      <c r="F1044" t="s">
        <v>39</v>
      </c>
      <c r="G1044" t="s">
        <v>712</v>
      </c>
      <c r="H1044" t="s">
        <v>7012</v>
      </c>
      <c r="I1044" t="s">
        <v>92</v>
      </c>
      <c r="J1044" t="s">
        <v>523</v>
      </c>
      <c r="K1044" t="s">
        <v>554</v>
      </c>
      <c r="L1044" t="s">
        <v>2881</v>
      </c>
      <c r="M1044" t="s">
        <v>145</v>
      </c>
      <c r="N1044" t="s">
        <v>159</v>
      </c>
      <c r="O1044" t="s">
        <v>373</v>
      </c>
      <c r="P1044" t="s">
        <v>6659</v>
      </c>
      <c r="Q1044" t="s">
        <v>6660</v>
      </c>
      <c r="R1044" t="s">
        <v>6661</v>
      </c>
      <c r="S1044" t="s">
        <v>233</v>
      </c>
      <c r="T1044" t="s">
        <v>1</v>
      </c>
      <c r="U1044" t="s">
        <v>6662</v>
      </c>
      <c r="V1044" t="s">
        <v>14</v>
      </c>
      <c r="W1044" t="s">
        <v>14</v>
      </c>
      <c r="X1044" t="s">
        <v>731</v>
      </c>
      <c r="Y1044" t="s">
        <v>928</v>
      </c>
      <c r="Z1044" t="s">
        <v>616</v>
      </c>
      <c r="AA1044" t="s">
        <v>616</v>
      </c>
      <c r="AB1044" t="s">
        <v>380</v>
      </c>
      <c r="AC1044" t="s">
        <v>6663</v>
      </c>
      <c r="AD1044" t="s">
        <v>85</v>
      </c>
      <c r="AE1044" t="s">
        <v>209</v>
      </c>
      <c r="AF1044" t="s">
        <v>561</v>
      </c>
      <c r="AG1044" t="s">
        <v>561</v>
      </c>
      <c r="AH1044" t="s">
        <v>996</v>
      </c>
      <c r="AI1044" t="s">
        <v>6667</v>
      </c>
      <c r="AJ1044">
        <v>1</v>
      </c>
      <c r="AK1044" t="s">
        <v>64</v>
      </c>
      <c r="AL1044" t="s">
        <v>933</v>
      </c>
      <c r="AM1044" t="s">
        <v>96</v>
      </c>
      <c r="AN1044" t="s">
        <v>97</v>
      </c>
      <c r="AO1044" t="s">
        <v>98</v>
      </c>
      <c r="AP1044" t="s">
        <v>98</v>
      </c>
      <c r="AQ1044" t="s">
        <v>1136</v>
      </c>
      <c r="AR1044" t="s">
        <v>161</v>
      </c>
      <c r="AS1044" t="s">
        <v>229</v>
      </c>
      <c r="AT1044" t="s">
        <v>101</v>
      </c>
      <c r="AU1044" t="s">
        <v>317</v>
      </c>
      <c r="AV1044" t="s">
        <v>104</v>
      </c>
      <c r="AW1044" t="s">
        <v>390</v>
      </c>
      <c r="AX1044" t="s">
        <v>78</v>
      </c>
      <c r="AY1044" t="s">
        <v>1529</v>
      </c>
      <c r="AZ1044" t="s">
        <v>642</v>
      </c>
      <c r="BA1044" t="s">
        <v>18</v>
      </c>
      <c r="BB1044" t="s">
        <v>4956</v>
      </c>
      <c r="BC1044" t="s">
        <v>174</v>
      </c>
      <c r="BD1044" t="s">
        <v>111</v>
      </c>
      <c r="BE1044" t="s">
        <v>7013</v>
      </c>
      <c r="BF1044" t="s">
        <v>109</v>
      </c>
      <c r="BG1044" t="s">
        <v>938</v>
      </c>
      <c r="BH1044" t="s">
        <v>47</v>
      </c>
      <c r="BI1044" t="s">
        <v>114</v>
      </c>
      <c r="BJ1044" s="2">
        <v>8.3333333333333329E-2</v>
      </c>
      <c r="BK1044">
        <v>1092</v>
      </c>
      <c r="BL1044" t="s">
        <v>1039</v>
      </c>
      <c r="BM1044" t="s">
        <v>89</v>
      </c>
      <c r="BN1044" t="s">
        <v>583</v>
      </c>
      <c r="BO1044" t="s">
        <v>90</v>
      </c>
      <c r="BP1044" t="s">
        <v>25</v>
      </c>
      <c r="BQ1044" t="s">
        <v>1840</v>
      </c>
      <c r="BR1044" t="s">
        <v>528</v>
      </c>
      <c r="BS1044" t="s">
        <v>528</v>
      </c>
      <c r="BT1044" t="s">
        <v>392</v>
      </c>
      <c r="BU1044" t="s">
        <v>119</v>
      </c>
      <c r="BV1044" t="s">
        <v>6669</v>
      </c>
      <c r="BW1044" t="s">
        <v>1243</v>
      </c>
      <c r="BX1044" t="s">
        <v>1773</v>
      </c>
      <c r="BY1044" t="s">
        <v>2604</v>
      </c>
      <c r="BZ1044" t="s">
        <v>6670</v>
      </c>
      <c r="CA1044" t="s">
        <v>540</v>
      </c>
      <c r="CB1044" t="s">
        <v>473</v>
      </c>
      <c r="CC1044" t="s">
        <v>6671</v>
      </c>
      <c r="CD1044" t="s">
        <v>155</v>
      </c>
      <c r="CE1044" t="s">
        <v>7014</v>
      </c>
      <c r="CF1044" t="s">
        <v>516</v>
      </c>
      <c r="CG1044" t="s">
        <v>158</v>
      </c>
      <c r="CH1044">
        <v>3434</v>
      </c>
      <c r="CI1044" t="s">
        <v>6673</v>
      </c>
      <c r="CJ1044">
        <v>343</v>
      </c>
      <c r="CK1044" t="s">
        <v>952</v>
      </c>
      <c r="CL1044" t="s">
        <v>274</v>
      </c>
      <c r="CM1044" t="s">
        <v>1461</v>
      </c>
    </row>
    <row r="1045" spans="1:118" x14ac:dyDescent="0.25">
      <c r="A1045" t="s">
        <v>8925</v>
      </c>
      <c r="B1045" t="s">
        <v>35</v>
      </c>
      <c r="C1045" t="s">
        <v>365</v>
      </c>
      <c r="D1045" t="s">
        <v>366</v>
      </c>
      <c r="E1045" t="s">
        <v>2872</v>
      </c>
      <c r="F1045" t="s">
        <v>39</v>
      </c>
      <c r="G1045" t="s">
        <v>1280</v>
      </c>
      <c r="H1045" t="s">
        <v>2873</v>
      </c>
      <c r="I1045" t="s">
        <v>370</v>
      </c>
      <c r="J1045" t="s">
        <v>371</v>
      </c>
      <c r="K1045" t="s">
        <v>372</v>
      </c>
      <c r="L1045" t="s">
        <v>8926</v>
      </c>
      <c r="M1045" t="s">
        <v>2875</v>
      </c>
    </row>
    <row r="1046" spans="1:118" x14ac:dyDescent="0.25">
      <c r="A1046" t="s">
        <v>8927</v>
      </c>
      <c r="B1046" t="s">
        <v>35</v>
      </c>
      <c r="C1046" t="s">
        <v>64</v>
      </c>
      <c r="D1046" t="s">
        <v>1060</v>
      </c>
      <c r="E1046" t="s">
        <v>8</v>
      </c>
      <c r="F1046" t="s">
        <v>1061</v>
      </c>
      <c r="G1046" t="s">
        <v>380</v>
      </c>
      <c r="H1046" t="s">
        <v>114</v>
      </c>
      <c r="I1046" t="s">
        <v>114</v>
      </c>
      <c r="J1046" t="s">
        <v>47</v>
      </c>
      <c r="K1046" t="s">
        <v>724</v>
      </c>
      <c r="L1046" t="s">
        <v>471</v>
      </c>
      <c r="M1046" t="s">
        <v>1064</v>
      </c>
      <c r="N1046" t="s">
        <v>1065</v>
      </c>
      <c r="O1046" t="s">
        <v>14</v>
      </c>
      <c r="P1046" t="s">
        <v>14</v>
      </c>
      <c r="Q1046" t="s">
        <v>14</v>
      </c>
      <c r="R1046" t="s">
        <v>332</v>
      </c>
      <c r="S1046" t="s">
        <v>78</v>
      </c>
      <c r="T1046" t="s">
        <v>8928</v>
      </c>
      <c r="U1046" t="s">
        <v>278</v>
      </c>
      <c r="V1046" t="s">
        <v>1067</v>
      </c>
      <c r="W1046" t="s">
        <v>42</v>
      </c>
      <c r="X1046" t="s">
        <v>42</v>
      </c>
      <c r="Y1046" t="s">
        <v>1034</v>
      </c>
      <c r="Z1046" t="s">
        <v>160</v>
      </c>
      <c r="AA1046" t="s">
        <v>18</v>
      </c>
      <c r="AB1046" t="s">
        <v>1724</v>
      </c>
      <c r="AC1046" t="s">
        <v>25</v>
      </c>
      <c r="AD1046" t="s">
        <v>1068</v>
      </c>
      <c r="AE1046" t="s">
        <v>42</v>
      </c>
      <c r="AG1046">
        <v>7</v>
      </c>
      <c r="AH1046" t="s">
        <v>1069</v>
      </c>
      <c r="AI1046" t="s">
        <v>65</v>
      </c>
      <c r="AJ1046" t="s">
        <v>94</v>
      </c>
      <c r="AK1046" t="s">
        <v>1070</v>
      </c>
      <c r="AL1046" t="s">
        <v>98</v>
      </c>
      <c r="AM1046" t="s">
        <v>1071</v>
      </c>
      <c r="AN1046" t="s">
        <v>40</v>
      </c>
      <c r="AO1046">
        <v>260</v>
      </c>
      <c r="AP1046" t="s">
        <v>8929</v>
      </c>
      <c r="AQ1046" t="s">
        <v>8930</v>
      </c>
      <c r="AR1046" t="s">
        <v>1079</v>
      </c>
      <c r="AS1046" t="s">
        <v>577</v>
      </c>
      <c r="AT1046" t="s">
        <v>174</v>
      </c>
      <c r="AU1046" t="s">
        <v>109</v>
      </c>
      <c r="AV1046" t="s">
        <v>3099</v>
      </c>
      <c r="AW1046" t="s">
        <v>161</v>
      </c>
      <c r="AX1046" t="s">
        <v>62</v>
      </c>
      <c r="AY1046" t="s">
        <v>1044</v>
      </c>
      <c r="AZ1046" t="s">
        <v>4222</v>
      </c>
      <c r="BA1046" t="s">
        <v>1150</v>
      </c>
      <c r="BB1046">
        <v>4</v>
      </c>
      <c r="BC1046" t="s">
        <v>926</v>
      </c>
      <c r="BD1046" t="s">
        <v>668</v>
      </c>
      <c r="BE1046" t="s">
        <v>75</v>
      </c>
      <c r="BF1046" t="s">
        <v>3248</v>
      </c>
      <c r="BG1046" t="s">
        <v>6</v>
      </c>
      <c r="BH1046" t="s">
        <v>1009</v>
      </c>
      <c r="BI1046" t="s">
        <v>1084</v>
      </c>
      <c r="BJ1046" t="s">
        <v>1085</v>
      </c>
      <c r="BK1046" t="s">
        <v>1086</v>
      </c>
      <c r="BL1046">
        <v>1</v>
      </c>
      <c r="BM1046" t="s">
        <v>1087</v>
      </c>
      <c r="BN1046" t="s">
        <v>1019</v>
      </c>
      <c r="BO1046" t="s">
        <v>1019</v>
      </c>
      <c r="BP1046" t="s">
        <v>1088</v>
      </c>
      <c r="BQ1046" t="s">
        <v>1089</v>
      </c>
      <c r="BR1046" t="s">
        <v>85</v>
      </c>
      <c r="BS1046" t="s">
        <v>1091</v>
      </c>
      <c r="BT1046">
        <v>3434</v>
      </c>
      <c r="BU1046" t="s">
        <v>194</v>
      </c>
      <c r="BV1046" t="s">
        <v>274</v>
      </c>
    </row>
    <row r="1047" spans="1:118" x14ac:dyDescent="0.25">
      <c r="A1047" t="s">
        <v>8931</v>
      </c>
      <c r="B1047" t="s">
        <v>1039</v>
      </c>
      <c r="C1047" t="s">
        <v>837</v>
      </c>
      <c r="D1047" t="s">
        <v>365</v>
      </c>
      <c r="E1047" t="s">
        <v>39</v>
      </c>
      <c r="F1047" t="s">
        <v>39</v>
      </c>
      <c r="G1047" t="s">
        <v>1625</v>
      </c>
      <c r="H1047" t="s">
        <v>3603</v>
      </c>
      <c r="I1047" t="s">
        <v>8</v>
      </c>
      <c r="J1047" t="s">
        <v>350</v>
      </c>
      <c r="K1047" t="s">
        <v>259</v>
      </c>
      <c r="L1047" t="s">
        <v>921</v>
      </c>
      <c r="M1047" t="s">
        <v>921</v>
      </c>
      <c r="N1047" t="s">
        <v>554</v>
      </c>
      <c r="O1047" t="s">
        <v>524</v>
      </c>
      <c r="P1047" t="s">
        <v>14</v>
      </c>
      <c r="Q1047" t="s">
        <v>14</v>
      </c>
      <c r="R1047" t="s">
        <v>14</v>
      </c>
      <c r="S1047" t="s">
        <v>14</v>
      </c>
      <c r="T1047" t="s">
        <v>14</v>
      </c>
      <c r="U1047" t="s">
        <v>14</v>
      </c>
      <c r="V1047" t="s">
        <v>237</v>
      </c>
      <c r="W1047" t="s">
        <v>237</v>
      </c>
      <c r="X1047" t="s">
        <v>464</v>
      </c>
      <c r="Y1047" t="s">
        <v>2769</v>
      </c>
      <c r="Z1047" t="s">
        <v>2770</v>
      </c>
      <c r="AA1047" t="s">
        <v>7091</v>
      </c>
      <c r="AB1047" t="s">
        <v>1</v>
      </c>
      <c r="AC1047" t="s">
        <v>1</v>
      </c>
      <c r="AD1047" t="s">
        <v>1272</v>
      </c>
      <c r="AE1047" t="s">
        <v>1272</v>
      </c>
      <c r="AF1047" t="s">
        <v>2482</v>
      </c>
      <c r="AG1047" t="s">
        <v>1637</v>
      </c>
      <c r="AH1047" t="s">
        <v>616</v>
      </c>
      <c r="AI1047" t="s">
        <v>321</v>
      </c>
      <c r="AJ1047" t="s">
        <v>161</v>
      </c>
      <c r="AK1047" t="s">
        <v>1639</v>
      </c>
      <c r="AL1047" t="s">
        <v>4601</v>
      </c>
      <c r="AM1047" t="s">
        <v>963</v>
      </c>
      <c r="AN1047" t="s">
        <v>2786</v>
      </c>
      <c r="AO1047" t="s">
        <v>8772</v>
      </c>
      <c r="AP1047" t="s">
        <v>253</v>
      </c>
      <c r="AQ1047" t="s">
        <v>319</v>
      </c>
      <c r="AR1047" t="s">
        <v>7092</v>
      </c>
      <c r="AS1047" t="s">
        <v>7093</v>
      </c>
      <c r="AT1047" t="s">
        <v>123</v>
      </c>
      <c r="AU1047" t="s">
        <v>4380</v>
      </c>
      <c r="AV1047" t="s">
        <v>94</v>
      </c>
      <c r="AW1047" t="s">
        <v>97</v>
      </c>
      <c r="AX1047" t="s">
        <v>98</v>
      </c>
      <c r="AY1047" t="s">
        <v>98</v>
      </c>
      <c r="AZ1047" t="s">
        <v>2781</v>
      </c>
      <c r="BA1047" t="s">
        <v>2782</v>
      </c>
      <c r="BB1047" t="s">
        <v>100</v>
      </c>
      <c r="BC1047" t="s">
        <v>101</v>
      </c>
      <c r="BD1047" t="s">
        <v>101</v>
      </c>
      <c r="BE1047" t="s">
        <v>102</v>
      </c>
      <c r="BF1047" t="s">
        <v>78</v>
      </c>
      <c r="BG1047" t="s">
        <v>64</v>
      </c>
      <c r="BH1047" t="s">
        <v>96</v>
      </c>
      <c r="BI1047" t="s">
        <v>234</v>
      </c>
      <c r="BJ1047" t="s">
        <v>2092</v>
      </c>
      <c r="BK1047" t="s">
        <v>8773</v>
      </c>
      <c r="BL1047" t="s">
        <v>1529</v>
      </c>
      <c r="BM1047" t="s">
        <v>8774</v>
      </c>
      <c r="BN1047" t="s">
        <v>849</v>
      </c>
      <c r="BO1047" t="s">
        <v>174</v>
      </c>
      <c r="BP1047" t="s">
        <v>109</v>
      </c>
      <c r="BQ1047" t="s">
        <v>936</v>
      </c>
      <c r="BR1047" t="s">
        <v>2894</v>
      </c>
      <c r="BS1047" t="s">
        <v>454</v>
      </c>
      <c r="BT1047" t="s">
        <v>455</v>
      </c>
      <c r="BU1047" t="s">
        <v>456</v>
      </c>
      <c r="BV1047" t="s">
        <v>29</v>
      </c>
      <c r="BW1047" t="s">
        <v>2572</v>
      </c>
      <c r="BX1047" t="s">
        <v>682</v>
      </c>
      <c r="BY1047" t="s">
        <v>8775</v>
      </c>
      <c r="BZ1047" t="s">
        <v>1553</v>
      </c>
      <c r="CA1047">
        <v>985</v>
      </c>
      <c r="CB1047" t="s">
        <v>2062</v>
      </c>
      <c r="CC1047" t="s">
        <v>943</v>
      </c>
      <c r="CD1047" t="s">
        <v>70</v>
      </c>
      <c r="CE1047" t="s">
        <v>7097</v>
      </c>
      <c r="CF1047" t="s">
        <v>1360</v>
      </c>
      <c r="CG1047" t="s">
        <v>1361</v>
      </c>
      <c r="CH1047" t="s">
        <v>4</v>
      </c>
      <c r="CI1047" t="s">
        <v>2795</v>
      </c>
      <c r="CJ1047" t="s">
        <v>540</v>
      </c>
      <c r="CK1047" t="s">
        <v>140</v>
      </c>
      <c r="CL1047">
        <v>1</v>
      </c>
      <c r="CM1047" t="s">
        <v>194</v>
      </c>
      <c r="CN1047">
        <v>3434</v>
      </c>
      <c r="CO1047" t="s">
        <v>8776</v>
      </c>
      <c r="CP1047" t="s">
        <v>2797</v>
      </c>
    </row>
    <row r="1048" spans="1:118" x14ac:dyDescent="0.25">
      <c r="A1048" t="s">
        <v>8932</v>
      </c>
      <c r="B1048" t="s">
        <v>1</v>
      </c>
      <c r="C1048" t="s">
        <v>1</v>
      </c>
      <c r="D1048" t="s">
        <v>1</v>
      </c>
      <c r="E1048" t="s">
        <v>1</v>
      </c>
      <c r="F1048" t="s">
        <v>1437</v>
      </c>
      <c r="G1048" t="s">
        <v>39</v>
      </c>
      <c r="H1048" t="s">
        <v>712</v>
      </c>
      <c r="I1048" t="s">
        <v>713</v>
      </c>
      <c r="J1048" t="s">
        <v>8</v>
      </c>
      <c r="K1048" t="s">
        <v>155</v>
      </c>
      <c r="L1048" t="s">
        <v>259</v>
      </c>
      <c r="M1048" t="s">
        <v>259</v>
      </c>
      <c r="N1048" t="s">
        <v>1786</v>
      </c>
      <c r="O1048" t="s">
        <v>32</v>
      </c>
      <c r="P1048" t="s">
        <v>798</v>
      </c>
      <c r="Q1048" t="s">
        <v>4251</v>
      </c>
      <c r="R1048" t="s">
        <v>4252</v>
      </c>
      <c r="S1048" t="s">
        <v>373</v>
      </c>
      <c r="T1048" t="s">
        <v>336</v>
      </c>
      <c r="U1048" t="s">
        <v>336</v>
      </c>
      <c r="V1048" t="s">
        <v>2394</v>
      </c>
      <c r="W1048" t="s">
        <v>2394</v>
      </c>
      <c r="X1048" t="s">
        <v>2394</v>
      </c>
      <c r="Y1048" t="s">
        <v>474</v>
      </c>
      <c r="Z1048" t="s">
        <v>7156</v>
      </c>
      <c r="AA1048" t="s">
        <v>42</v>
      </c>
      <c r="AB1048" t="s">
        <v>42</v>
      </c>
      <c r="AC1048" t="s">
        <v>161</v>
      </c>
      <c r="AD1048" t="s">
        <v>343</v>
      </c>
      <c r="AE1048" t="s">
        <v>13</v>
      </c>
      <c r="AF1048" t="s">
        <v>4256</v>
      </c>
      <c r="AG1048" t="s">
        <v>963</v>
      </c>
      <c r="AH1048" t="s">
        <v>14</v>
      </c>
      <c r="AI1048" t="s">
        <v>14</v>
      </c>
      <c r="AJ1048" t="s">
        <v>14</v>
      </c>
      <c r="AK1048" t="s">
        <v>3613</v>
      </c>
      <c r="AL1048">
        <v>4</v>
      </c>
      <c r="AM1048" t="s">
        <v>600</v>
      </c>
      <c r="AN1048">
        <v>5</v>
      </c>
      <c r="AO1048" t="s">
        <v>225</v>
      </c>
      <c r="AP1048" t="s">
        <v>328</v>
      </c>
      <c r="AQ1048" t="s">
        <v>848</v>
      </c>
      <c r="AR1048" t="s">
        <v>98</v>
      </c>
      <c r="AS1048" t="s">
        <v>98</v>
      </c>
      <c r="AT1048" t="s">
        <v>101</v>
      </c>
      <c r="AU1048" t="s">
        <v>101</v>
      </c>
      <c r="AV1048" t="s">
        <v>101</v>
      </c>
      <c r="AW1048" t="s">
        <v>3221</v>
      </c>
      <c r="AX1048" t="s">
        <v>228</v>
      </c>
      <c r="AY1048" t="s">
        <v>1883</v>
      </c>
      <c r="AZ1048" t="s">
        <v>230</v>
      </c>
      <c r="BA1048" t="s">
        <v>2523</v>
      </c>
      <c r="BB1048" t="s">
        <v>532</v>
      </c>
      <c r="BC1048" t="s">
        <v>3885</v>
      </c>
      <c r="BD1048" t="s">
        <v>4257</v>
      </c>
      <c r="BE1048" t="s">
        <v>4258</v>
      </c>
      <c r="BF1048" t="s">
        <v>322</v>
      </c>
      <c r="BG1048" t="s">
        <v>237</v>
      </c>
      <c r="BH1048" t="s">
        <v>237</v>
      </c>
      <c r="BI1048" t="s">
        <v>237</v>
      </c>
      <c r="BJ1048" t="s">
        <v>40</v>
      </c>
      <c r="BK1048" t="s">
        <v>40</v>
      </c>
      <c r="BL1048" t="s">
        <v>96</v>
      </c>
      <c r="BM1048" t="s">
        <v>234</v>
      </c>
      <c r="BN1048" t="s">
        <v>64</v>
      </c>
      <c r="BO1048" t="s">
        <v>2893</v>
      </c>
      <c r="BP1048" t="s">
        <v>174</v>
      </c>
      <c r="BQ1048" t="s">
        <v>174</v>
      </c>
      <c r="BR1048" t="s">
        <v>743</v>
      </c>
      <c r="BS1048" t="s">
        <v>84</v>
      </c>
      <c r="BT1048" t="s">
        <v>1043</v>
      </c>
      <c r="BU1048" t="s">
        <v>111</v>
      </c>
      <c r="BV1048" t="s">
        <v>2351</v>
      </c>
      <c r="BW1048" t="s">
        <v>4259</v>
      </c>
      <c r="BX1048" t="s">
        <v>1097</v>
      </c>
      <c r="BY1048" t="s">
        <v>1885</v>
      </c>
      <c r="BZ1048" t="s">
        <v>1637</v>
      </c>
      <c r="CA1048" t="s">
        <v>1267</v>
      </c>
      <c r="CB1048" t="s">
        <v>90</v>
      </c>
      <c r="CC1048" t="s">
        <v>7157</v>
      </c>
      <c r="CD1048" t="s">
        <v>4260</v>
      </c>
      <c r="CE1048" t="s">
        <v>24</v>
      </c>
      <c r="CF1048" t="s">
        <v>25</v>
      </c>
      <c r="CG1048" t="s">
        <v>89</v>
      </c>
      <c r="CH1048" t="s">
        <v>1150</v>
      </c>
      <c r="CI1048" t="s">
        <v>827</v>
      </c>
      <c r="CJ1048" t="s">
        <v>246</v>
      </c>
      <c r="CK1048" t="s">
        <v>3029</v>
      </c>
      <c r="CL1048">
        <v>8</v>
      </c>
      <c r="CM1048" t="s">
        <v>119</v>
      </c>
      <c r="CN1048" t="s">
        <v>3067</v>
      </c>
      <c r="CO1048" t="s">
        <v>3067</v>
      </c>
      <c r="CP1048" t="s">
        <v>528</v>
      </c>
      <c r="CQ1048" t="s">
        <v>160</v>
      </c>
      <c r="CR1048" t="s">
        <v>2834</v>
      </c>
      <c r="CS1048" t="s">
        <v>1272</v>
      </c>
      <c r="CT1048" t="s">
        <v>534</v>
      </c>
      <c r="CU1048" t="s">
        <v>1948</v>
      </c>
      <c r="CV1048" t="s">
        <v>3529</v>
      </c>
      <c r="CW1048" t="s">
        <v>491</v>
      </c>
      <c r="CX1048" t="s">
        <v>3084</v>
      </c>
      <c r="CY1048" t="s">
        <v>796</v>
      </c>
      <c r="CZ1048" t="s">
        <v>1899</v>
      </c>
      <c r="DA1048" t="s">
        <v>1571</v>
      </c>
      <c r="DB1048" t="s">
        <v>422</v>
      </c>
      <c r="DC1048" t="s">
        <v>4542</v>
      </c>
      <c r="DD1048" t="s">
        <v>4</v>
      </c>
      <c r="DE1048" t="s">
        <v>271</v>
      </c>
      <c r="DF1048" t="s">
        <v>272</v>
      </c>
      <c r="DG1048" t="s">
        <v>70</v>
      </c>
      <c r="DH1048" t="s">
        <v>1275</v>
      </c>
      <c r="DI1048">
        <v>11</v>
      </c>
      <c r="DJ1048" t="s">
        <v>194</v>
      </c>
      <c r="DK1048" t="s">
        <v>194</v>
      </c>
      <c r="DL1048">
        <v>3434</v>
      </c>
      <c r="DM1048" t="s">
        <v>12</v>
      </c>
      <c r="DN1048" t="s">
        <v>1900</v>
      </c>
    </row>
    <row r="1049" spans="1:118" x14ac:dyDescent="0.25">
      <c r="A1049" t="s">
        <v>8933</v>
      </c>
      <c r="B1049" t="s">
        <v>1401</v>
      </c>
      <c r="C1049" t="s">
        <v>7</v>
      </c>
      <c r="D1049" t="s">
        <v>72</v>
      </c>
      <c r="E1049" t="s">
        <v>60</v>
      </c>
      <c r="F1049" t="s">
        <v>39</v>
      </c>
      <c r="G1049" t="s">
        <v>198</v>
      </c>
      <c r="H1049" t="s">
        <v>6166</v>
      </c>
      <c r="I1049" t="s">
        <v>7713</v>
      </c>
      <c r="J1049" t="s">
        <v>1888</v>
      </c>
      <c r="K1049" t="s">
        <v>8934</v>
      </c>
      <c r="L1049" t="s">
        <v>8935</v>
      </c>
      <c r="M1049" t="s">
        <v>2777</v>
      </c>
      <c r="N1049" t="s">
        <v>8762</v>
      </c>
      <c r="O1049" t="s">
        <v>8763</v>
      </c>
      <c r="P1049" t="s">
        <v>26</v>
      </c>
      <c r="Q1049" t="s">
        <v>485</v>
      </c>
      <c r="R1049" t="s">
        <v>6347</v>
      </c>
      <c r="S1049" t="s">
        <v>6348</v>
      </c>
      <c r="T1049" t="s">
        <v>14</v>
      </c>
      <c r="U1049" t="s">
        <v>14</v>
      </c>
      <c r="V1049" t="s">
        <v>14</v>
      </c>
      <c r="W1049" t="s">
        <v>14</v>
      </c>
      <c r="X1049" t="s">
        <v>14</v>
      </c>
      <c r="Y1049" t="s">
        <v>14</v>
      </c>
      <c r="Z1049" t="s">
        <v>12</v>
      </c>
      <c r="AA1049" t="s">
        <v>12</v>
      </c>
      <c r="AB1049" t="s">
        <v>1132</v>
      </c>
      <c r="AC1049" t="s">
        <v>461</v>
      </c>
      <c r="AD1049" t="s">
        <v>7124</v>
      </c>
      <c r="AE1049" t="s">
        <v>40</v>
      </c>
      <c r="AF1049" t="s">
        <v>3894</v>
      </c>
      <c r="AG1049" t="s">
        <v>161</v>
      </c>
      <c r="AH1049" t="s">
        <v>161</v>
      </c>
      <c r="AI1049" t="s">
        <v>161</v>
      </c>
      <c r="AJ1049" t="s">
        <v>1485</v>
      </c>
      <c r="AK1049" t="s">
        <v>696</v>
      </c>
      <c r="AL1049" t="s">
        <v>380</v>
      </c>
      <c r="AM1049" t="s">
        <v>380</v>
      </c>
      <c r="AN1049" t="s">
        <v>8936</v>
      </c>
      <c r="AO1049" t="s">
        <v>94</v>
      </c>
      <c r="AP1049" t="s">
        <v>8764</v>
      </c>
      <c r="AQ1049" t="s">
        <v>96</v>
      </c>
      <c r="AR1049" t="s">
        <v>96</v>
      </c>
      <c r="AS1049" t="s">
        <v>96</v>
      </c>
      <c r="AT1049" t="s">
        <v>97</v>
      </c>
      <c r="AU1049" t="s">
        <v>98</v>
      </c>
      <c r="AV1049" t="s">
        <v>98</v>
      </c>
      <c r="AW1049" t="s">
        <v>98</v>
      </c>
      <c r="AX1049" t="s">
        <v>1136</v>
      </c>
      <c r="AY1049" t="s">
        <v>229</v>
      </c>
      <c r="AZ1049" t="s">
        <v>101</v>
      </c>
      <c r="BA1049" t="s">
        <v>101</v>
      </c>
      <c r="BB1049" t="s">
        <v>317</v>
      </c>
      <c r="BC1049" t="s">
        <v>104</v>
      </c>
      <c r="BD1049" t="s">
        <v>78</v>
      </c>
      <c r="BE1049" t="s">
        <v>2809</v>
      </c>
      <c r="BF1049" t="s">
        <v>105</v>
      </c>
      <c r="BG1049" t="s">
        <v>450</v>
      </c>
      <c r="BH1049" t="s">
        <v>174</v>
      </c>
      <c r="BI1049" t="s">
        <v>174</v>
      </c>
      <c r="BJ1049" t="s">
        <v>581</v>
      </c>
      <c r="BK1049" t="s">
        <v>534</v>
      </c>
      <c r="BL1049" t="s">
        <v>5922</v>
      </c>
      <c r="BM1049" t="s">
        <v>109</v>
      </c>
      <c r="BN1049" t="s">
        <v>109</v>
      </c>
      <c r="BO1049">
        <v>2</v>
      </c>
      <c r="BP1049" t="s">
        <v>76</v>
      </c>
      <c r="BQ1049" t="s">
        <v>48</v>
      </c>
      <c r="BR1049" t="s">
        <v>505</v>
      </c>
      <c r="BS1049" t="s">
        <v>506</v>
      </c>
      <c r="BT1049" t="s">
        <v>507</v>
      </c>
      <c r="BU1049" t="s">
        <v>252</v>
      </c>
      <c r="BV1049" t="s">
        <v>1964</v>
      </c>
      <c r="BW1049" t="s">
        <v>159</v>
      </c>
      <c r="BX1049">
        <v>1</v>
      </c>
      <c r="BY1049">
        <v>7</v>
      </c>
      <c r="BZ1049" t="s">
        <v>121</v>
      </c>
      <c r="CA1049" t="s">
        <v>122</v>
      </c>
      <c r="CB1049" t="s">
        <v>7085</v>
      </c>
      <c r="CC1049" t="s">
        <v>243</v>
      </c>
      <c r="CD1049" t="s">
        <v>8937</v>
      </c>
      <c r="CE1049" t="s">
        <v>8938</v>
      </c>
      <c r="CF1049" t="s">
        <v>578</v>
      </c>
      <c r="CG1049" t="s">
        <v>7645</v>
      </c>
      <c r="CH1049" t="s">
        <v>2604</v>
      </c>
      <c r="CI1049" t="s">
        <v>3978</v>
      </c>
      <c r="CJ1049" t="s">
        <v>70</v>
      </c>
      <c r="CK1049" t="s">
        <v>17</v>
      </c>
      <c r="CL1049" t="s">
        <v>141</v>
      </c>
      <c r="CM1049">
        <v>3434</v>
      </c>
      <c r="CN1049">
        <v>3434</v>
      </c>
      <c r="CO1049" t="s">
        <v>274</v>
      </c>
      <c r="CP1049" t="s">
        <v>8181</v>
      </c>
    </row>
    <row r="1050" spans="1:118" x14ac:dyDescent="0.25">
      <c r="A1050" t="s">
        <v>8939</v>
      </c>
      <c r="B1050" t="s">
        <v>587</v>
      </c>
      <c r="C1050" t="s">
        <v>189</v>
      </c>
      <c r="D1050" t="s">
        <v>2124</v>
      </c>
      <c r="E1050" t="s">
        <v>7</v>
      </c>
      <c r="F1050" t="s">
        <v>754</v>
      </c>
      <c r="G1050" t="s">
        <v>554</v>
      </c>
      <c r="H1050" t="s">
        <v>554</v>
      </c>
      <c r="I1050" t="s">
        <v>2125</v>
      </c>
      <c r="J1050" t="s">
        <v>576</v>
      </c>
      <c r="K1050" t="s">
        <v>1193</v>
      </c>
      <c r="L1050" t="s">
        <v>14</v>
      </c>
      <c r="M1050" t="s">
        <v>14</v>
      </c>
      <c r="N1050" t="s">
        <v>14</v>
      </c>
      <c r="O1050" t="s">
        <v>14</v>
      </c>
      <c r="P1050" t="s">
        <v>14</v>
      </c>
      <c r="Q1050" t="s">
        <v>14</v>
      </c>
      <c r="R1050" t="s">
        <v>57</v>
      </c>
      <c r="S1050" t="s">
        <v>2126</v>
      </c>
      <c r="T1050" t="s">
        <v>471</v>
      </c>
      <c r="U1050" t="s">
        <v>1053</v>
      </c>
      <c r="V1050" t="s">
        <v>16</v>
      </c>
      <c r="W1050" t="s">
        <v>13</v>
      </c>
      <c r="X1050" t="s">
        <v>13</v>
      </c>
      <c r="Y1050" t="s">
        <v>13</v>
      </c>
      <c r="Z1050" t="s">
        <v>53</v>
      </c>
      <c r="AA1050" t="s">
        <v>18</v>
      </c>
      <c r="AB1050" t="s">
        <v>2127</v>
      </c>
      <c r="AC1050" t="s">
        <v>652</v>
      </c>
      <c r="AD1050" t="s">
        <v>1401</v>
      </c>
      <c r="AE1050" t="s">
        <v>42</v>
      </c>
      <c r="AF1050" t="s">
        <v>42</v>
      </c>
      <c r="AG1050" t="s">
        <v>42</v>
      </c>
      <c r="AH1050" t="s">
        <v>1491</v>
      </c>
      <c r="AI1050" t="s">
        <v>8940</v>
      </c>
    </row>
    <row r="1051" spans="1:118" x14ac:dyDescent="0.25">
      <c r="A1051" t="s">
        <v>8941</v>
      </c>
      <c r="B1051" t="s">
        <v>1</v>
      </c>
      <c r="C1051" t="s">
        <v>1</v>
      </c>
      <c r="D1051" t="s">
        <v>1</v>
      </c>
      <c r="E1051" t="s">
        <v>1</v>
      </c>
      <c r="F1051" t="s">
        <v>1</v>
      </c>
      <c r="G1051" t="s">
        <v>1512</v>
      </c>
      <c r="H1051" t="s">
        <v>365</v>
      </c>
      <c r="I1051" t="s">
        <v>3602</v>
      </c>
      <c r="J1051" t="s">
        <v>51</v>
      </c>
      <c r="K1051" t="s">
        <v>7</v>
      </c>
      <c r="L1051" t="s">
        <v>8</v>
      </c>
      <c r="M1051" t="s">
        <v>8</v>
      </c>
      <c r="N1051" t="s">
        <v>350</v>
      </c>
      <c r="O1051" t="s">
        <v>554</v>
      </c>
      <c r="P1051" t="s">
        <v>868</v>
      </c>
      <c r="Q1051" t="s">
        <v>14</v>
      </c>
      <c r="R1051" t="s">
        <v>14</v>
      </c>
      <c r="S1051" t="s">
        <v>14</v>
      </c>
      <c r="T1051" t="s">
        <v>14</v>
      </c>
      <c r="U1051" t="s">
        <v>941</v>
      </c>
      <c r="V1051" t="s">
        <v>1289</v>
      </c>
      <c r="W1051" t="s">
        <v>738</v>
      </c>
      <c r="X1051" t="s">
        <v>1516</v>
      </c>
      <c r="Y1051" t="s">
        <v>4319</v>
      </c>
      <c r="Z1051" t="s">
        <v>3202</v>
      </c>
      <c r="AA1051" t="s">
        <v>4320</v>
      </c>
      <c r="AB1051" t="s">
        <v>798</v>
      </c>
      <c r="AC1051" t="s">
        <v>13</v>
      </c>
      <c r="AD1051" t="s">
        <v>115</v>
      </c>
      <c r="AE1051" t="s">
        <v>115</v>
      </c>
      <c r="AF1051" t="s">
        <v>4321</v>
      </c>
      <c r="AG1051" t="s">
        <v>4322</v>
      </c>
      <c r="AH1051" t="s">
        <v>4323</v>
      </c>
      <c r="AI1051" t="s">
        <v>29</v>
      </c>
      <c r="AJ1051" t="s">
        <v>85</v>
      </c>
      <c r="AK1051" t="s">
        <v>90</v>
      </c>
      <c r="AL1051" t="s">
        <v>25</v>
      </c>
      <c r="AM1051" t="s">
        <v>2732</v>
      </c>
      <c r="AN1051">
        <v>7</v>
      </c>
      <c r="AO1051" t="s">
        <v>40</v>
      </c>
      <c r="AP1051" t="s">
        <v>845</v>
      </c>
      <c r="AQ1051" t="s">
        <v>4324</v>
      </c>
      <c r="AR1051" t="s">
        <v>1376</v>
      </c>
      <c r="AS1051" t="s">
        <v>98</v>
      </c>
      <c r="AT1051" t="s">
        <v>101</v>
      </c>
      <c r="AU1051" t="s">
        <v>101</v>
      </c>
      <c r="AV1051" t="s">
        <v>101</v>
      </c>
      <c r="AW1051" t="s">
        <v>101</v>
      </c>
      <c r="AX1051" t="s">
        <v>4325</v>
      </c>
      <c r="AY1051" t="s">
        <v>317</v>
      </c>
      <c r="AZ1051" t="s">
        <v>78</v>
      </c>
      <c r="BA1051" t="s">
        <v>4326</v>
      </c>
      <c r="BB1051" t="s">
        <v>4327</v>
      </c>
      <c r="BC1051" t="s">
        <v>4328</v>
      </c>
      <c r="BD1051" t="s">
        <v>4329</v>
      </c>
      <c r="BE1051" t="s">
        <v>158</v>
      </c>
      <c r="BF1051">
        <v>0</v>
      </c>
      <c r="BG1051" t="s">
        <v>4330</v>
      </c>
      <c r="BH1051" t="s">
        <v>2293</v>
      </c>
      <c r="BI1051" t="s">
        <v>4331</v>
      </c>
      <c r="BJ1051" t="s">
        <v>299</v>
      </c>
      <c r="BK1051" t="s">
        <v>996</v>
      </c>
      <c r="BL1051" t="s">
        <v>120</v>
      </c>
      <c r="BM1051" t="s">
        <v>4332</v>
      </c>
      <c r="BN1051" t="s">
        <v>26</v>
      </c>
      <c r="BO1051" t="s">
        <v>96</v>
      </c>
      <c r="BP1051" t="s">
        <v>234</v>
      </c>
      <c r="BS1051" t="s">
        <v>321</v>
      </c>
      <c r="BT1051" t="s">
        <v>321</v>
      </c>
      <c r="BU1051" t="s">
        <v>321</v>
      </c>
      <c r="BV1051" t="s">
        <v>4333</v>
      </c>
      <c r="BW1051" t="s">
        <v>174</v>
      </c>
      <c r="BX1051" t="s">
        <v>174</v>
      </c>
      <c r="BY1051" t="s">
        <v>84</v>
      </c>
      <c r="BZ1051" t="s">
        <v>1007</v>
      </c>
      <c r="CA1051" t="s">
        <v>1058</v>
      </c>
      <c r="CB1051" t="s">
        <v>1846</v>
      </c>
      <c r="CC1051" t="s">
        <v>487</v>
      </c>
      <c r="CD1051" t="s">
        <v>4334</v>
      </c>
      <c r="CE1051" t="s">
        <v>1021</v>
      </c>
      <c r="CF1051" t="s">
        <v>4335</v>
      </c>
      <c r="CG1051" t="s">
        <v>920</v>
      </c>
      <c r="CH1051" t="s">
        <v>4336</v>
      </c>
      <c r="CI1051" t="s">
        <v>42</v>
      </c>
      <c r="CJ1051" t="s">
        <v>4337</v>
      </c>
      <c r="CK1051" t="s">
        <v>805</v>
      </c>
      <c r="CL1051" t="s">
        <v>1251</v>
      </c>
      <c r="CM1051">
        <v>98</v>
      </c>
      <c r="CN1051" t="s">
        <v>2062</v>
      </c>
      <c r="CO1051" t="s">
        <v>4338</v>
      </c>
      <c r="CP1051" t="s">
        <v>830</v>
      </c>
      <c r="CQ1051" t="s">
        <v>3862</v>
      </c>
      <c r="CR1051" t="s">
        <v>4339</v>
      </c>
      <c r="CS1051" t="s">
        <v>4340</v>
      </c>
      <c r="CT1051" t="s">
        <v>4341</v>
      </c>
      <c r="CU1051" t="s">
        <v>4342</v>
      </c>
      <c r="CV1051" t="s">
        <v>440</v>
      </c>
      <c r="CW1051" t="s">
        <v>2604</v>
      </c>
      <c r="CX1051" t="s">
        <v>548</v>
      </c>
      <c r="CY1051" t="s">
        <v>1272</v>
      </c>
      <c r="CZ1051" t="s">
        <v>374</v>
      </c>
      <c r="DA1051" t="s">
        <v>4343</v>
      </c>
      <c r="DB1051" t="s">
        <v>540</v>
      </c>
      <c r="DC1051" t="s">
        <v>32</v>
      </c>
      <c r="DD1051">
        <v>3434</v>
      </c>
      <c r="DE1051">
        <v>3434</v>
      </c>
      <c r="DF1051">
        <v>1</v>
      </c>
      <c r="DG1051" t="s">
        <v>194</v>
      </c>
      <c r="DH1051" t="s">
        <v>12</v>
      </c>
      <c r="DI1051" t="s">
        <v>4344</v>
      </c>
      <c r="DJ1051" t="s">
        <v>4345</v>
      </c>
    </row>
    <row r="1052" spans="1:118" x14ac:dyDescent="0.25">
      <c r="A1052" t="s">
        <v>8942</v>
      </c>
      <c r="B1052" t="s">
        <v>597</v>
      </c>
      <c r="C1052" t="s">
        <v>837</v>
      </c>
      <c r="D1052" t="s">
        <v>365</v>
      </c>
      <c r="E1052" t="s">
        <v>1571</v>
      </c>
      <c r="F1052" t="s">
        <v>521</v>
      </c>
      <c r="G1052" t="s">
        <v>1058</v>
      </c>
      <c r="H1052" t="s">
        <v>8</v>
      </c>
      <c r="I1052" t="s">
        <v>155</v>
      </c>
      <c r="J1052" t="s">
        <v>2537</v>
      </c>
      <c r="K1052" t="s">
        <v>3219</v>
      </c>
      <c r="L1052" t="s">
        <v>119</v>
      </c>
      <c r="M1052" t="s">
        <v>3408</v>
      </c>
      <c r="N1052" t="s">
        <v>6988</v>
      </c>
      <c r="O1052" t="s">
        <v>566</v>
      </c>
      <c r="P1052" t="s">
        <v>566</v>
      </c>
      <c r="Q1052" t="s">
        <v>60</v>
      </c>
      <c r="R1052" t="s">
        <v>16</v>
      </c>
      <c r="S1052" t="s">
        <v>8000</v>
      </c>
      <c r="T1052">
        <v>0</v>
      </c>
      <c r="U1052" t="s">
        <v>85</v>
      </c>
      <c r="V1052" t="s">
        <v>85</v>
      </c>
      <c r="W1052" t="s">
        <v>1387</v>
      </c>
      <c r="X1052" t="s">
        <v>29</v>
      </c>
      <c r="Y1052" t="s">
        <v>25</v>
      </c>
      <c r="Z1052" t="s">
        <v>26</v>
      </c>
      <c r="AA1052" t="s">
        <v>107</v>
      </c>
      <c r="AB1052" t="s">
        <v>632</v>
      </c>
      <c r="AC1052" t="s">
        <v>7122</v>
      </c>
      <c r="AD1052" t="s">
        <v>619</v>
      </c>
      <c r="AE1052">
        <v>3</v>
      </c>
      <c r="AF1052" t="s">
        <v>8001</v>
      </c>
      <c r="AG1052">
        <v>1</v>
      </c>
      <c r="AH1052">
        <v>1</v>
      </c>
      <c r="AI1052" t="e">
        <f>-STTHETIAG.</f>
        <v>#NAME?</v>
      </c>
      <c r="AJ1052" t="s">
        <v>607</v>
      </c>
      <c r="AK1052" t="s">
        <v>96</v>
      </c>
      <c r="AL1052" t="s">
        <v>96</v>
      </c>
      <c r="AM1052" t="s">
        <v>97</v>
      </c>
      <c r="AN1052" t="s">
        <v>98</v>
      </c>
      <c r="AO1052" t="s">
        <v>98</v>
      </c>
      <c r="AP1052" t="s">
        <v>101</v>
      </c>
      <c r="AQ1052" t="s">
        <v>101</v>
      </c>
      <c r="AR1052" t="s">
        <v>729</v>
      </c>
      <c r="AS1052" t="s">
        <v>78</v>
      </c>
      <c r="AT1052" t="s">
        <v>105</v>
      </c>
      <c r="AU1052" t="s">
        <v>1557</v>
      </c>
      <c r="AV1052" t="s">
        <v>6010</v>
      </c>
      <c r="AW1052" t="s">
        <v>174</v>
      </c>
      <c r="AX1052" t="s">
        <v>109</v>
      </c>
      <c r="AY1052" t="s">
        <v>40</v>
      </c>
      <c r="AZ1052" t="s">
        <v>8002</v>
      </c>
      <c r="BA1052" t="s">
        <v>741</v>
      </c>
      <c r="BB1052" t="s">
        <v>8003</v>
      </c>
      <c r="BC1052" t="s">
        <v>18</v>
      </c>
      <c r="BE1052" t="s">
        <v>8004</v>
      </c>
      <c r="BF1052" t="s">
        <v>8005</v>
      </c>
      <c r="BG1052" t="s">
        <v>246</v>
      </c>
      <c r="BH1052" t="s">
        <v>1</v>
      </c>
      <c r="BI1052" t="s">
        <v>1097</v>
      </c>
      <c r="BJ1052" t="s">
        <v>6628</v>
      </c>
      <c r="BK1052">
        <v>3434</v>
      </c>
      <c r="BL1052" t="s">
        <v>8006</v>
      </c>
      <c r="BM1052" t="s">
        <v>1118</v>
      </c>
    </row>
    <row r="1053" spans="1:118" x14ac:dyDescent="0.25">
      <c r="A1053" t="s">
        <v>8943</v>
      </c>
      <c r="B1053" t="s">
        <v>35</v>
      </c>
      <c r="C1053" t="s">
        <v>40</v>
      </c>
      <c r="D1053" t="s">
        <v>40</v>
      </c>
      <c r="E1053" t="s">
        <v>40</v>
      </c>
      <c r="F1053" t="s">
        <v>40</v>
      </c>
      <c r="G1053" t="s">
        <v>40</v>
      </c>
      <c r="H1053" t="s">
        <v>40</v>
      </c>
      <c r="I1053" t="s">
        <v>37</v>
      </c>
      <c r="J1053" t="e">
        <f>-NIASSER</f>
        <v>#NAME?</v>
      </c>
      <c r="K1053" t="s">
        <v>8032</v>
      </c>
      <c r="L1053" t="s">
        <v>3871</v>
      </c>
      <c r="M1053" t="s">
        <v>610</v>
      </c>
      <c r="N1053" t="s">
        <v>1036</v>
      </c>
      <c r="O1053" t="s">
        <v>532</v>
      </c>
      <c r="P1053" t="s">
        <v>5933</v>
      </c>
      <c r="Q1053" t="s">
        <v>6</v>
      </c>
      <c r="R1053" t="s">
        <v>3028</v>
      </c>
      <c r="S1053" t="s">
        <v>1003</v>
      </c>
      <c r="T1053" t="s">
        <v>698</v>
      </c>
      <c r="U1053" t="s">
        <v>49</v>
      </c>
      <c r="V1053" t="s">
        <v>78</v>
      </c>
      <c r="W1053" t="s">
        <v>26</v>
      </c>
      <c r="X1053" t="s">
        <v>5934</v>
      </c>
      <c r="Y1053" t="s">
        <v>402</v>
      </c>
      <c r="Z1053" t="s">
        <v>73</v>
      </c>
      <c r="AA1053" t="s">
        <v>775</v>
      </c>
      <c r="AB1053" t="s">
        <v>25</v>
      </c>
      <c r="AC1053" t="s">
        <v>25</v>
      </c>
      <c r="AD1053">
        <v>3</v>
      </c>
      <c r="AE1053" t="s">
        <v>502</v>
      </c>
      <c r="AF1053" t="s">
        <v>216</v>
      </c>
      <c r="AG1053" t="s">
        <v>206</v>
      </c>
      <c r="AH1053" t="s">
        <v>534</v>
      </c>
      <c r="AI1053" t="s">
        <v>47</v>
      </c>
      <c r="AJ1053" t="s">
        <v>65</v>
      </c>
      <c r="AK1053" t="s">
        <v>65</v>
      </c>
      <c r="AL1053" t="s">
        <v>94</v>
      </c>
      <c r="AM1053" t="s">
        <v>8033</v>
      </c>
      <c r="AN1053" t="s">
        <v>280</v>
      </c>
      <c r="AO1053" t="s">
        <v>5936</v>
      </c>
      <c r="AP1053" t="s">
        <v>1327</v>
      </c>
      <c r="AQ1053" t="s">
        <v>1191</v>
      </c>
      <c r="AR1053" t="s">
        <v>3809</v>
      </c>
      <c r="AS1053" t="s">
        <v>3713</v>
      </c>
      <c r="AT1053" t="s">
        <v>96</v>
      </c>
      <c r="AU1053" t="s">
        <v>8034</v>
      </c>
    </row>
    <row r="1054" spans="1:118" x14ac:dyDescent="0.25">
      <c r="A1054" t="s">
        <v>8944</v>
      </c>
      <c r="B1054" t="s">
        <v>1153</v>
      </c>
      <c r="C1054" t="s">
        <v>3819</v>
      </c>
      <c r="D1054" t="s">
        <v>721</v>
      </c>
      <c r="E1054" t="s">
        <v>4469</v>
      </c>
      <c r="F1054" t="s">
        <v>189</v>
      </c>
      <c r="G1054" t="s">
        <v>3086</v>
      </c>
      <c r="H1054" t="s">
        <v>669</v>
      </c>
      <c r="I1054" t="s">
        <v>1</v>
      </c>
      <c r="J1054" t="s">
        <v>1</v>
      </c>
      <c r="K1054" t="s">
        <v>1</v>
      </c>
      <c r="L1054" t="s">
        <v>1</v>
      </c>
      <c r="M1054" t="s">
        <v>1</v>
      </c>
      <c r="N1054" t="s">
        <v>1</v>
      </c>
      <c r="O1054" t="s">
        <v>3868</v>
      </c>
      <c r="P1054" t="s">
        <v>5531</v>
      </c>
      <c r="Q1054" t="s">
        <v>5532</v>
      </c>
      <c r="R1054" t="s">
        <v>4970</v>
      </c>
      <c r="S1054" t="s">
        <v>5424</v>
      </c>
      <c r="T1054" t="s">
        <v>42</v>
      </c>
      <c r="U1054" t="s">
        <v>209</v>
      </c>
      <c r="V1054" t="s">
        <v>14</v>
      </c>
      <c r="W1054" t="s">
        <v>14</v>
      </c>
      <c r="X1054" t="s">
        <v>14</v>
      </c>
      <c r="Y1054" t="s">
        <v>798</v>
      </c>
      <c r="Z1054" t="s">
        <v>805</v>
      </c>
      <c r="AA1054" t="s">
        <v>8945</v>
      </c>
      <c r="AB1054" t="s">
        <v>4478</v>
      </c>
      <c r="AC1054" t="s">
        <v>4479</v>
      </c>
      <c r="AD1054" t="s">
        <v>237</v>
      </c>
      <c r="AE1054" t="s">
        <v>5533</v>
      </c>
      <c r="AF1054" t="s">
        <v>243</v>
      </c>
      <c r="AG1054" t="s">
        <v>8946</v>
      </c>
      <c r="AH1054" t="s">
        <v>8947</v>
      </c>
      <c r="AI1054" t="s">
        <v>849</v>
      </c>
      <c r="AJ1054" t="s">
        <v>174</v>
      </c>
      <c r="AK1054" t="s">
        <v>174</v>
      </c>
      <c r="AL1054" t="s">
        <v>109</v>
      </c>
      <c r="AM1054" t="s">
        <v>2678</v>
      </c>
      <c r="AN1054" t="s">
        <v>1007</v>
      </c>
      <c r="AO1054" t="s">
        <v>4480</v>
      </c>
      <c r="AP1054" t="s">
        <v>4481</v>
      </c>
      <c r="AQ1054" t="s">
        <v>40</v>
      </c>
      <c r="AR1054" t="s">
        <v>440</v>
      </c>
      <c r="AS1054" t="s">
        <v>2286</v>
      </c>
      <c r="AT1054" t="s">
        <v>5534</v>
      </c>
      <c r="AU1054" t="s">
        <v>24</v>
      </c>
      <c r="AV1054" t="s">
        <v>1686</v>
      </c>
      <c r="AW1054" t="s">
        <v>2712</v>
      </c>
      <c r="AX1054" t="s">
        <v>682</v>
      </c>
      <c r="AY1054" t="s">
        <v>4484</v>
      </c>
      <c r="AZ1054" t="s">
        <v>8948</v>
      </c>
    </row>
    <row r="1055" spans="1:118" x14ac:dyDescent="0.25">
      <c r="A1055" t="s">
        <v>8949</v>
      </c>
      <c r="B1055" t="s">
        <v>237</v>
      </c>
      <c r="C1055" t="s">
        <v>7</v>
      </c>
      <c r="D1055" t="s">
        <v>1280</v>
      </c>
      <c r="E1055" t="s">
        <v>92</v>
      </c>
      <c r="F1055" t="s">
        <v>993</v>
      </c>
      <c r="G1055" t="s">
        <v>2279</v>
      </c>
      <c r="H1055" t="s">
        <v>8</v>
      </c>
      <c r="I1055" t="s">
        <v>994</v>
      </c>
      <c r="J1055" t="s">
        <v>4444</v>
      </c>
      <c r="K1055" t="s">
        <v>554</v>
      </c>
      <c r="L1055" t="s">
        <v>741</v>
      </c>
      <c r="M1055" t="s">
        <v>741</v>
      </c>
      <c r="N1055" t="s">
        <v>14</v>
      </c>
      <c r="O1055" t="s">
        <v>14</v>
      </c>
      <c r="P1055" t="s">
        <v>14</v>
      </c>
      <c r="Q1055" t="s">
        <v>14</v>
      </c>
      <c r="R1055" t="s">
        <v>14</v>
      </c>
      <c r="S1055" t="s">
        <v>14</v>
      </c>
      <c r="T1055" t="s">
        <v>1</v>
      </c>
      <c r="U1055" t="s">
        <v>1</v>
      </c>
      <c r="V1055" t="s">
        <v>1</v>
      </c>
      <c r="W1055" t="s">
        <v>1397</v>
      </c>
      <c r="X1055" t="s">
        <v>528</v>
      </c>
      <c r="Y1055" t="s">
        <v>528</v>
      </c>
      <c r="Z1055" t="s">
        <v>252</v>
      </c>
      <c r="AA1055" t="s">
        <v>252</v>
      </c>
      <c r="AB1055" t="s">
        <v>40</v>
      </c>
      <c r="AC1055" t="s">
        <v>40</v>
      </c>
      <c r="AD1055" t="s">
        <v>4445</v>
      </c>
      <c r="AE1055" t="s">
        <v>4446</v>
      </c>
      <c r="AF1055" t="s">
        <v>4447</v>
      </c>
      <c r="AG1055" t="s">
        <v>1288</v>
      </c>
      <c r="AH1055" t="s">
        <v>4448</v>
      </c>
      <c r="AI1055" t="s">
        <v>42</v>
      </c>
      <c r="AJ1055" t="s">
        <v>42</v>
      </c>
      <c r="AK1055" t="s">
        <v>42</v>
      </c>
      <c r="AL1055" t="s">
        <v>4379</v>
      </c>
      <c r="AM1055" t="s">
        <v>96</v>
      </c>
      <c r="AN1055" t="s">
        <v>96</v>
      </c>
      <c r="AO1055" t="s">
        <v>159</v>
      </c>
      <c r="AP1055" t="s">
        <v>607</v>
      </c>
      <c r="AQ1055" t="s">
        <v>727</v>
      </c>
      <c r="AR1055" t="s">
        <v>848</v>
      </c>
      <c r="AS1055" t="s">
        <v>98</v>
      </c>
      <c r="AT1055" t="s">
        <v>98</v>
      </c>
      <c r="AU1055" t="s">
        <v>101</v>
      </c>
      <c r="AV1055" t="s">
        <v>101</v>
      </c>
      <c r="AW1055" t="s">
        <v>101</v>
      </c>
      <c r="AX1055" t="s">
        <v>373</v>
      </c>
      <c r="AY1055" t="s">
        <v>373</v>
      </c>
      <c r="AZ1055" t="s">
        <v>729</v>
      </c>
      <c r="BA1055" t="s">
        <v>78</v>
      </c>
      <c r="BB1055" t="s">
        <v>78</v>
      </c>
      <c r="BC1055" t="s">
        <v>3059</v>
      </c>
      <c r="BD1055" t="s">
        <v>644</v>
      </c>
      <c r="BE1055" t="s">
        <v>1097</v>
      </c>
      <c r="BF1055" t="s">
        <v>1601</v>
      </c>
      <c r="BG1055" t="s">
        <v>4449</v>
      </c>
      <c r="BH1055" t="s">
        <v>4450</v>
      </c>
      <c r="BI1055" t="s">
        <v>740</v>
      </c>
      <c r="BJ1055" t="s">
        <v>1052</v>
      </c>
      <c r="BK1055" t="s">
        <v>4451</v>
      </c>
      <c r="BL1055" t="s">
        <v>1222</v>
      </c>
      <c r="BM1055" t="s">
        <v>4452</v>
      </c>
      <c r="BN1055" t="s">
        <v>174</v>
      </c>
      <c r="BO1055" t="s">
        <v>1111</v>
      </c>
      <c r="BP1055" t="s">
        <v>52</v>
      </c>
      <c r="BQ1055" t="s">
        <v>64</v>
      </c>
      <c r="BR1055" t="s">
        <v>26</v>
      </c>
      <c r="BS1055" t="s">
        <v>4453</v>
      </c>
      <c r="BT1055" t="s">
        <v>4454</v>
      </c>
      <c r="BU1055" t="s">
        <v>4455</v>
      </c>
      <c r="BV1055" t="s">
        <v>4456</v>
      </c>
      <c r="BW1055" t="s">
        <v>4457</v>
      </c>
      <c r="BX1055" t="s">
        <v>451</v>
      </c>
      <c r="BY1055" t="s">
        <v>805</v>
      </c>
      <c r="BZ1055" t="s">
        <v>321</v>
      </c>
      <c r="CA1055" t="s">
        <v>24</v>
      </c>
      <c r="CB1055" t="s">
        <v>25</v>
      </c>
      <c r="CC1055" t="s">
        <v>3054</v>
      </c>
      <c r="CD1055" t="s">
        <v>4458</v>
      </c>
      <c r="CE1055" t="s">
        <v>1138</v>
      </c>
      <c r="CF1055" t="s">
        <v>155</v>
      </c>
      <c r="CG1055" t="s">
        <v>4459</v>
      </c>
      <c r="CH1055" t="s">
        <v>1016</v>
      </c>
      <c r="CI1055" t="s">
        <v>3306</v>
      </c>
      <c r="CJ1055" t="s">
        <v>4460</v>
      </c>
      <c r="CK1055" t="s">
        <v>656</v>
      </c>
      <c r="CL1055" t="s">
        <v>215</v>
      </c>
      <c r="CM1055" t="s">
        <v>4461</v>
      </c>
      <c r="CN1055">
        <v>11</v>
      </c>
      <c r="CO1055" t="s">
        <v>194</v>
      </c>
      <c r="CP1055">
        <v>3434</v>
      </c>
      <c r="CQ1055">
        <v>3434</v>
      </c>
      <c r="CR1055" t="s">
        <v>724</v>
      </c>
      <c r="CS1055" t="s">
        <v>4462</v>
      </c>
      <c r="CT1055" t="s">
        <v>4463</v>
      </c>
    </row>
    <row r="1056" spans="1:118" x14ac:dyDescent="0.25">
      <c r="A1056" t="s">
        <v>8950</v>
      </c>
      <c r="B1056" t="s">
        <v>6</v>
      </c>
      <c r="C1056" t="s">
        <v>2</v>
      </c>
      <c r="D1056" t="s">
        <v>1624</v>
      </c>
      <c r="E1056" t="s">
        <v>5574</v>
      </c>
      <c r="F1056" t="s">
        <v>2862</v>
      </c>
      <c r="G1056" t="s">
        <v>39</v>
      </c>
      <c r="H1056" t="s">
        <v>8</v>
      </c>
      <c r="I1056" t="s">
        <v>155</v>
      </c>
      <c r="J1056" t="s">
        <v>17</v>
      </c>
      <c r="K1056" t="s">
        <v>73</v>
      </c>
      <c r="L1056" t="s">
        <v>5575</v>
      </c>
      <c r="M1056" t="s">
        <v>5576</v>
      </c>
      <c r="N1056" t="s">
        <v>558</v>
      </c>
      <c r="O1056" t="s">
        <v>18</v>
      </c>
      <c r="P1056" t="s">
        <v>3935</v>
      </c>
      <c r="Q1056" t="s">
        <v>897</v>
      </c>
      <c r="R1056" t="s">
        <v>53</v>
      </c>
      <c r="S1056" t="s">
        <v>1574</v>
      </c>
      <c r="T1056" t="s">
        <v>14</v>
      </c>
      <c r="U1056" t="s">
        <v>14</v>
      </c>
      <c r="V1056" t="s">
        <v>14</v>
      </c>
      <c r="W1056" t="s">
        <v>14</v>
      </c>
      <c r="X1056" t="s">
        <v>14</v>
      </c>
      <c r="Y1056" t="s">
        <v>5577</v>
      </c>
      <c r="Z1056" t="s">
        <v>3430</v>
      </c>
      <c r="AA1056" t="s">
        <v>3537</v>
      </c>
      <c r="AB1056" t="s">
        <v>1745</v>
      </c>
      <c r="AC1056" t="s">
        <v>5578</v>
      </c>
      <c r="AD1056" t="s">
        <v>847</v>
      </c>
      <c r="AE1056" t="s">
        <v>607</v>
      </c>
      <c r="AF1056" t="s">
        <v>810</v>
      </c>
      <c r="AG1056" t="s">
        <v>5579</v>
      </c>
      <c r="AH1056" t="s">
        <v>1288</v>
      </c>
      <c r="AI1056" t="s">
        <v>5580</v>
      </c>
      <c r="AJ1056" t="s">
        <v>986</v>
      </c>
      <c r="AK1056" t="s">
        <v>22</v>
      </c>
      <c r="AL1056" t="s">
        <v>2998</v>
      </c>
      <c r="AM1056" t="s">
        <v>4977</v>
      </c>
      <c r="AN1056" t="s">
        <v>193</v>
      </c>
      <c r="AO1056" t="s">
        <v>1772</v>
      </c>
      <c r="AP1056" t="s">
        <v>1772</v>
      </c>
      <c r="AQ1056" t="s">
        <v>1272</v>
      </c>
      <c r="AR1056" t="s">
        <v>2830</v>
      </c>
      <c r="AS1056" t="s">
        <v>5581</v>
      </c>
      <c r="AT1056" t="s">
        <v>534</v>
      </c>
      <c r="AU1056" t="s">
        <v>1860</v>
      </c>
      <c r="AV1056" t="s">
        <v>158</v>
      </c>
      <c r="AW1056" t="s">
        <v>1890</v>
      </c>
      <c r="AX1056" t="s">
        <v>138</v>
      </c>
      <c r="AY1056" t="s">
        <v>3376</v>
      </c>
      <c r="AZ1056" t="s">
        <v>473</v>
      </c>
      <c r="BA1056" t="s">
        <v>2920</v>
      </c>
      <c r="BB1056" t="s">
        <v>204</v>
      </c>
      <c r="BC1056" t="s">
        <v>5582</v>
      </c>
      <c r="BD1056" t="s">
        <v>5583</v>
      </c>
      <c r="BE1056" t="s">
        <v>5584</v>
      </c>
      <c r="BF1056">
        <v>3434</v>
      </c>
      <c r="BG1056">
        <v>3434</v>
      </c>
      <c r="BH1056">
        <v>1</v>
      </c>
      <c r="BI1056" t="s">
        <v>194</v>
      </c>
      <c r="BJ1056" t="s">
        <v>194</v>
      </c>
      <c r="BK1056" t="s">
        <v>274</v>
      </c>
    </row>
    <row r="1057" spans="1:106" x14ac:dyDescent="0.25">
      <c r="A1057" t="s">
        <v>8951</v>
      </c>
      <c r="B1057" t="s">
        <v>159</v>
      </c>
      <c r="C1057" t="s">
        <v>159</v>
      </c>
      <c r="D1057" t="s">
        <v>8952</v>
      </c>
      <c r="E1057" t="s">
        <v>2509</v>
      </c>
      <c r="F1057" t="s">
        <v>1549</v>
      </c>
      <c r="G1057" t="s">
        <v>189</v>
      </c>
      <c r="H1057" t="s">
        <v>1</v>
      </c>
      <c r="I1057" t="s">
        <v>5082</v>
      </c>
      <c r="J1057" t="s">
        <v>14</v>
      </c>
      <c r="K1057" t="s">
        <v>14</v>
      </c>
      <c r="L1057" t="s">
        <v>14</v>
      </c>
      <c r="M1057" t="s">
        <v>14</v>
      </c>
      <c r="N1057" t="s">
        <v>14</v>
      </c>
      <c r="O1057" t="s">
        <v>85</v>
      </c>
      <c r="P1057" t="s">
        <v>85</v>
      </c>
      <c r="Q1057" t="s">
        <v>119</v>
      </c>
      <c r="R1057" t="s">
        <v>741</v>
      </c>
      <c r="S1057" t="s">
        <v>741</v>
      </c>
      <c r="T1057" t="s">
        <v>22</v>
      </c>
      <c r="U1057" t="s">
        <v>22</v>
      </c>
      <c r="V1057" t="s">
        <v>1105</v>
      </c>
      <c r="W1057" t="s">
        <v>26</v>
      </c>
      <c r="X1057" t="s">
        <v>26</v>
      </c>
      <c r="Y1057" t="s">
        <v>8953</v>
      </c>
      <c r="Z1057" t="s">
        <v>2510</v>
      </c>
      <c r="AA1057" t="s">
        <v>2511</v>
      </c>
      <c r="AB1057" t="s">
        <v>32</v>
      </c>
      <c r="AC1057" t="s">
        <v>1225</v>
      </c>
      <c r="AD1057" t="s">
        <v>528</v>
      </c>
      <c r="AE1057" t="s">
        <v>13</v>
      </c>
      <c r="AF1057" t="s">
        <v>158</v>
      </c>
      <c r="AG1057" t="s">
        <v>31</v>
      </c>
      <c r="AH1057" t="s">
        <v>8954</v>
      </c>
    </row>
    <row r="1058" spans="1:106" x14ac:dyDescent="0.25">
      <c r="A1058" t="s">
        <v>8955</v>
      </c>
      <c r="B1058" t="s">
        <v>35</v>
      </c>
      <c r="C1058" t="s">
        <v>1717</v>
      </c>
      <c r="D1058" t="s">
        <v>561</v>
      </c>
      <c r="E1058" t="e">
        <f>-MASSEE</f>
        <v>#NAME?</v>
      </c>
      <c r="F1058" t="s">
        <v>160</v>
      </c>
      <c r="G1058" t="s">
        <v>123</v>
      </c>
      <c r="H1058" t="s">
        <v>8</v>
      </c>
      <c r="I1058" t="s">
        <v>9</v>
      </c>
      <c r="J1058" t="s">
        <v>805</v>
      </c>
      <c r="K1058" t="s">
        <v>3051</v>
      </c>
      <c r="L1058" t="s">
        <v>1670</v>
      </c>
      <c r="M1058" t="s">
        <v>32</v>
      </c>
      <c r="N1058" t="s">
        <v>32</v>
      </c>
      <c r="O1058" t="s">
        <v>1531</v>
      </c>
      <c r="P1058" t="s">
        <v>2006</v>
      </c>
      <c r="Q1058" t="s">
        <v>2376</v>
      </c>
      <c r="R1058" t="s">
        <v>2377</v>
      </c>
      <c r="S1058" t="s">
        <v>1447</v>
      </c>
      <c r="T1058" t="s">
        <v>2378</v>
      </c>
      <c r="U1058" t="s">
        <v>176</v>
      </c>
      <c r="V1058" t="s">
        <v>1673</v>
      </c>
      <c r="W1058" t="s">
        <v>741</v>
      </c>
      <c r="X1058" t="s">
        <v>85</v>
      </c>
      <c r="Y1058" t="s">
        <v>2379</v>
      </c>
      <c r="Z1058" t="s">
        <v>446</v>
      </c>
      <c r="AA1058" t="s">
        <v>24</v>
      </c>
      <c r="AB1058" t="s">
        <v>24</v>
      </c>
      <c r="AC1058" t="s">
        <v>25</v>
      </c>
      <c r="AD1058" t="s">
        <v>25</v>
      </c>
      <c r="AE1058" t="s">
        <v>25</v>
      </c>
      <c r="AF1058" t="s">
        <v>25</v>
      </c>
      <c r="AG1058" t="s">
        <v>25</v>
      </c>
      <c r="AH1058" t="s">
        <v>2380</v>
      </c>
      <c r="AI1058" t="s">
        <v>2380</v>
      </c>
      <c r="AJ1058" t="s">
        <v>42</v>
      </c>
      <c r="AK1058" t="s">
        <v>963</v>
      </c>
      <c r="AL1058" t="s">
        <v>3564</v>
      </c>
      <c r="AM1058" t="s">
        <v>26</v>
      </c>
      <c r="AN1058" t="s">
        <v>2381</v>
      </c>
      <c r="AO1058" t="s">
        <v>379</v>
      </c>
      <c r="AP1058" t="e">
        <f>-_</f>
        <v>#NAME?</v>
      </c>
      <c r="AQ1058" t="s">
        <v>2241</v>
      </c>
      <c r="AR1058" t="s">
        <v>98</v>
      </c>
      <c r="AS1058" t="s">
        <v>98</v>
      </c>
      <c r="AT1058" t="s">
        <v>98</v>
      </c>
      <c r="AU1058" t="s">
        <v>101</v>
      </c>
      <c r="AV1058" t="s">
        <v>1726</v>
      </c>
      <c r="AW1058" t="s">
        <v>223</v>
      </c>
      <c r="AX1058" t="s">
        <v>97</v>
      </c>
      <c r="AY1058" t="s">
        <v>407</v>
      </c>
      <c r="AZ1058" t="s">
        <v>647</v>
      </c>
      <c r="BA1058" t="s">
        <v>78</v>
      </c>
      <c r="BB1058" t="s">
        <v>96</v>
      </c>
      <c r="BC1058" t="s">
        <v>393</v>
      </c>
      <c r="BD1058" t="s">
        <v>501</v>
      </c>
      <c r="BE1058" t="s">
        <v>40</v>
      </c>
      <c r="BF1058" t="s">
        <v>398</v>
      </c>
      <c r="BG1058" t="s">
        <v>2141</v>
      </c>
      <c r="BH1058" t="s">
        <v>38</v>
      </c>
      <c r="BI1058" t="s">
        <v>38</v>
      </c>
      <c r="BJ1058" t="s">
        <v>577</v>
      </c>
      <c r="BK1058" t="s">
        <v>2382</v>
      </c>
      <c r="BL1058" t="s">
        <v>2383</v>
      </c>
      <c r="BM1058" t="s">
        <v>47</v>
      </c>
      <c r="BN1058" t="s">
        <v>114</v>
      </c>
      <c r="BO1058" t="s">
        <v>14</v>
      </c>
      <c r="BP1058" t="s">
        <v>4465</v>
      </c>
      <c r="BQ1058">
        <v>8</v>
      </c>
      <c r="BR1058">
        <v>3</v>
      </c>
      <c r="BS1058" t="s">
        <v>1</v>
      </c>
      <c r="BT1058" t="s">
        <v>2386</v>
      </c>
      <c r="BU1058" t="s">
        <v>2387</v>
      </c>
      <c r="BV1058">
        <v>7</v>
      </c>
      <c r="BW1058" t="s">
        <v>4466</v>
      </c>
      <c r="BX1058" t="s">
        <v>902</v>
      </c>
      <c r="BY1058" t="s">
        <v>564</v>
      </c>
      <c r="BZ1058" t="s">
        <v>2389</v>
      </c>
      <c r="CA1058" t="s">
        <v>1081</v>
      </c>
      <c r="CB1058" t="s">
        <v>278</v>
      </c>
      <c r="CC1058" t="s">
        <v>60</v>
      </c>
      <c r="CD1058" t="s">
        <v>909</v>
      </c>
      <c r="CE1058" t="s">
        <v>528</v>
      </c>
      <c r="CF1058" t="s">
        <v>3047</v>
      </c>
      <c r="CG1058" t="s">
        <v>2038</v>
      </c>
      <c r="CH1058" t="s">
        <v>354</v>
      </c>
      <c r="CI1058" t="s">
        <v>1781</v>
      </c>
      <c r="CJ1058" t="s">
        <v>1490</v>
      </c>
      <c r="CK1058" t="s">
        <v>1779</v>
      </c>
      <c r="CL1058" t="s">
        <v>4467</v>
      </c>
      <c r="CM1058" t="s">
        <v>1434</v>
      </c>
      <c r="CN1058" t="s">
        <v>48</v>
      </c>
      <c r="CO1058">
        <v>3434</v>
      </c>
      <c r="CP1058" t="s">
        <v>601</v>
      </c>
      <c r="CQ1058" t="s">
        <v>917</v>
      </c>
      <c r="CR1058" t="s">
        <v>556</v>
      </c>
      <c r="CS1058" t="s">
        <v>1183</v>
      </c>
      <c r="CT1058" t="s">
        <v>594</v>
      </c>
    </row>
    <row r="1059" spans="1:106" x14ac:dyDescent="0.25">
      <c r="A1059" t="s">
        <v>8956</v>
      </c>
      <c r="B1059" t="s">
        <v>6</v>
      </c>
      <c r="C1059" t="s">
        <v>1205</v>
      </c>
      <c r="D1059" t="s">
        <v>2348</v>
      </c>
      <c r="E1059" t="s">
        <v>1280</v>
      </c>
      <c r="F1059" t="s">
        <v>1031</v>
      </c>
      <c r="G1059" t="s">
        <v>1657</v>
      </c>
      <c r="H1059" t="s">
        <v>2351</v>
      </c>
      <c r="I1059" t="s">
        <v>8</v>
      </c>
      <c r="J1059" t="s">
        <v>8</v>
      </c>
      <c r="K1059" t="s">
        <v>554</v>
      </c>
      <c r="L1059" t="s">
        <v>8957</v>
      </c>
      <c r="M1059" t="s">
        <v>3051</v>
      </c>
      <c r="N1059" t="s">
        <v>617</v>
      </c>
      <c r="O1059" t="s">
        <v>2741</v>
      </c>
      <c r="P1059" t="s">
        <v>5719</v>
      </c>
      <c r="Q1059" t="s">
        <v>1284</v>
      </c>
      <c r="R1059" t="s">
        <v>658</v>
      </c>
      <c r="S1059" t="s">
        <v>2536</v>
      </c>
      <c r="T1059" t="s">
        <v>14</v>
      </c>
      <c r="U1059" t="s">
        <v>14</v>
      </c>
      <c r="V1059" t="s">
        <v>14</v>
      </c>
      <c r="W1059" t="s">
        <v>14</v>
      </c>
      <c r="X1059" t="s">
        <v>14</v>
      </c>
      <c r="Y1059" t="s">
        <v>14</v>
      </c>
      <c r="Z1059" t="s">
        <v>14</v>
      </c>
      <c r="AA1059" t="s">
        <v>14</v>
      </c>
      <c r="AB1059" t="s">
        <v>528</v>
      </c>
      <c r="AC1059" t="s">
        <v>528</v>
      </c>
      <c r="AD1059" t="s">
        <v>8958</v>
      </c>
      <c r="AE1059" t="s">
        <v>392</v>
      </c>
      <c r="AF1059" t="s">
        <v>159</v>
      </c>
      <c r="AG1059" t="s">
        <v>607</v>
      </c>
      <c r="AH1059" t="s">
        <v>727</v>
      </c>
      <c r="AI1059" t="s">
        <v>729</v>
      </c>
      <c r="AJ1059">
        <v>6</v>
      </c>
      <c r="AK1059" t="s">
        <v>5721</v>
      </c>
      <c r="AL1059" t="s">
        <v>78</v>
      </c>
      <c r="AM1059" t="s">
        <v>848</v>
      </c>
      <c r="AN1059" t="s">
        <v>98</v>
      </c>
      <c r="AO1059" t="s">
        <v>101</v>
      </c>
      <c r="AP1059" t="s">
        <v>1213</v>
      </c>
      <c r="AQ1059" t="s">
        <v>259</v>
      </c>
      <c r="AR1059" t="s">
        <v>2106</v>
      </c>
      <c r="AS1059" t="s">
        <v>96</v>
      </c>
      <c r="AT1059" t="s">
        <v>2580</v>
      </c>
      <c r="AU1059" t="s">
        <v>5722</v>
      </c>
      <c r="AV1059" t="s">
        <v>40</v>
      </c>
      <c r="AW1059" t="s">
        <v>3402</v>
      </c>
      <c r="AX1059" t="s">
        <v>474</v>
      </c>
      <c r="AY1059" t="s">
        <v>5723</v>
      </c>
      <c r="AZ1059" t="s">
        <v>25</v>
      </c>
      <c r="BA1059">
        <v>2</v>
      </c>
      <c r="BB1059" t="s">
        <v>5724</v>
      </c>
      <c r="BC1059" t="s">
        <v>245</v>
      </c>
      <c r="BD1059" t="s">
        <v>85</v>
      </c>
      <c r="BE1059" t="s">
        <v>1</v>
      </c>
      <c r="BF1059" t="s">
        <v>16</v>
      </c>
      <c r="BG1059" t="s">
        <v>451</v>
      </c>
      <c r="BH1059" t="s">
        <v>4714</v>
      </c>
      <c r="BI1059" t="s">
        <v>8959</v>
      </c>
      <c r="BJ1059" t="s">
        <v>115</v>
      </c>
      <c r="BK1059" t="s">
        <v>2155</v>
      </c>
      <c r="BL1059" t="s">
        <v>8960</v>
      </c>
      <c r="BM1059" t="s">
        <v>1890</v>
      </c>
      <c r="BN1059" t="s">
        <v>42</v>
      </c>
      <c r="BO1059" t="s">
        <v>5725</v>
      </c>
      <c r="BP1059" t="s">
        <v>2941</v>
      </c>
      <c r="BQ1059" t="s">
        <v>6978</v>
      </c>
      <c r="BR1059" t="s">
        <v>6979</v>
      </c>
      <c r="BS1059" t="s">
        <v>6196</v>
      </c>
      <c r="BT1059" t="s">
        <v>5078</v>
      </c>
      <c r="BU1059" t="s">
        <v>703</v>
      </c>
      <c r="BV1059" t="s">
        <v>540</v>
      </c>
      <c r="BW1059" t="s">
        <v>1021</v>
      </c>
      <c r="BX1059" t="s">
        <v>8961</v>
      </c>
      <c r="BY1059" t="s">
        <v>912</v>
      </c>
      <c r="BZ1059" t="s">
        <v>407</v>
      </c>
      <c r="CA1059">
        <v>5</v>
      </c>
      <c r="CB1059" t="s">
        <v>5728</v>
      </c>
      <c r="CC1059" t="s">
        <v>194</v>
      </c>
      <c r="CD1059">
        <v>343</v>
      </c>
    </row>
    <row r="1060" spans="1:106" x14ac:dyDescent="0.25">
      <c r="A1060" t="s">
        <v>8962</v>
      </c>
      <c r="B1060" t="s">
        <v>844</v>
      </c>
      <c r="C1060" t="s">
        <v>1717</v>
      </c>
      <c r="D1060" t="s">
        <v>7106</v>
      </c>
      <c r="E1060" t="s">
        <v>209</v>
      </c>
      <c r="F1060" t="s">
        <v>73</v>
      </c>
      <c r="G1060">
        <v>2</v>
      </c>
      <c r="H1060" t="s">
        <v>70</v>
      </c>
      <c r="I1060" t="s">
        <v>5273</v>
      </c>
      <c r="J1060" t="s">
        <v>8861</v>
      </c>
      <c r="K1060" t="s">
        <v>1928</v>
      </c>
      <c r="L1060" t="s">
        <v>47</v>
      </c>
      <c r="M1060" t="s">
        <v>49</v>
      </c>
      <c r="N1060" t="s">
        <v>5275</v>
      </c>
      <c r="O1060" t="s">
        <v>8862</v>
      </c>
      <c r="P1060" t="s">
        <v>1790</v>
      </c>
      <c r="Q1060" t="s">
        <v>2006</v>
      </c>
      <c r="R1060" t="s">
        <v>3648</v>
      </c>
      <c r="S1060" t="s">
        <v>89</v>
      </c>
      <c r="T1060" t="s">
        <v>14</v>
      </c>
      <c r="U1060" t="s">
        <v>14</v>
      </c>
      <c r="V1060" t="s">
        <v>14</v>
      </c>
      <c r="W1060" t="s">
        <v>14</v>
      </c>
      <c r="X1060" t="s">
        <v>14</v>
      </c>
      <c r="Y1060" t="s">
        <v>14</v>
      </c>
      <c r="Z1060" t="s">
        <v>85</v>
      </c>
      <c r="AA1060" t="s">
        <v>85</v>
      </c>
      <c r="AB1060" t="s">
        <v>259</v>
      </c>
      <c r="AC1060" t="s">
        <v>4828</v>
      </c>
      <c r="AD1060" t="s">
        <v>8863</v>
      </c>
      <c r="AE1060" t="s">
        <v>400</v>
      </c>
      <c r="AF1060" t="s">
        <v>487</v>
      </c>
      <c r="AG1060" t="s">
        <v>5503</v>
      </c>
      <c r="AH1060" t="s">
        <v>3794</v>
      </c>
      <c r="AI1060" t="s">
        <v>5504</v>
      </c>
      <c r="AJ1060" t="s">
        <v>2669</v>
      </c>
      <c r="AK1060" t="s">
        <v>741</v>
      </c>
      <c r="AL1060" t="s">
        <v>8963</v>
      </c>
      <c r="AM1060" t="s">
        <v>24</v>
      </c>
      <c r="AN1060" t="s">
        <v>24</v>
      </c>
      <c r="AO1060" t="s">
        <v>24</v>
      </c>
      <c r="AP1060" t="s">
        <v>25</v>
      </c>
      <c r="AQ1060" t="s">
        <v>25</v>
      </c>
      <c r="AR1060" t="s">
        <v>25</v>
      </c>
      <c r="AS1060" t="s">
        <v>166</v>
      </c>
      <c r="AT1060" t="s">
        <v>920</v>
      </c>
      <c r="AU1060" t="s">
        <v>975</v>
      </c>
      <c r="AV1060" t="s">
        <v>976</v>
      </c>
      <c r="AW1060" t="s">
        <v>765</v>
      </c>
      <c r="AX1060" t="s">
        <v>94</v>
      </c>
      <c r="AY1060" t="s">
        <v>94</v>
      </c>
      <c r="AZ1060" t="s">
        <v>97</v>
      </c>
      <c r="BA1060" t="s">
        <v>97</v>
      </c>
      <c r="BB1060" t="s">
        <v>1</v>
      </c>
      <c r="BC1060" t="s">
        <v>1</v>
      </c>
      <c r="BD1060" t="s">
        <v>98</v>
      </c>
      <c r="BE1060" t="s">
        <v>98</v>
      </c>
      <c r="BF1060" t="s">
        <v>101</v>
      </c>
      <c r="BG1060" t="s">
        <v>101</v>
      </c>
      <c r="BH1060" t="s">
        <v>1213</v>
      </c>
      <c r="BI1060" t="s">
        <v>1214</v>
      </c>
      <c r="BJ1060" t="s">
        <v>78</v>
      </c>
      <c r="BK1060" t="s">
        <v>78</v>
      </c>
      <c r="BL1060" t="s">
        <v>42</v>
      </c>
      <c r="BM1060" t="s">
        <v>42</v>
      </c>
      <c r="BN1060" t="s">
        <v>1085</v>
      </c>
      <c r="BO1060" t="s">
        <v>60</v>
      </c>
      <c r="BP1060" t="s">
        <v>60</v>
      </c>
      <c r="BQ1060" t="s">
        <v>105</v>
      </c>
      <c r="BR1060" t="s">
        <v>40</v>
      </c>
      <c r="BS1060" t="s">
        <v>40</v>
      </c>
      <c r="BT1060" t="s">
        <v>40</v>
      </c>
      <c r="BU1060" t="s">
        <v>96</v>
      </c>
      <c r="BV1060" t="s">
        <v>1601</v>
      </c>
      <c r="BW1060" t="s">
        <v>8864</v>
      </c>
      <c r="BX1060" t="s">
        <v>174</v>
      </c>
      <c r="BY1060" t="s">
        <v>109</v>
      </c>
      <c r="BZ1060" t="s">
        <v>109</v>
      </c>
      <c r="CA1060" t="s">
        <v>8964</v>
      </c>
    </row>
    <row r="1061" spans="1:106" x14ac:dyDescent="0.25">
      <c r="A1061" t="s">
        <v>8965</v>
      </c>
      <c r="B1061" t="s">
        <v>7772</v>
      </c>
      <c r="C1061" t="s">
        <v>7773</v>
      </c>
      <c r="D1061" t="s">
        <v>2348</v>
      </c>
      <c r="E1061" t="s">
        <v>8</v>
      </c>
      <c r="F1061" t="s">
        <v>8</v>
      </c>
      <c r="G1061" t="s">
        <v>92</v>
      </c>
      <c r="H1061" t="s">
        <v>92</v>
      </c>
      <c r="I1061" t="s">
        <v>2350</v>
      </c>
      <c r="J1061" t="s">
        <v>2351</v>
      </c>
      <c r="K1061" t="s">
        <v>554</v>
      </c>
      <c r="L1061" t="s">
        <v>2517</v>
      </c>
      <c r="M1061" t="s">
        <v>85</v>
      </c>
      <c r="N1061" t="s">
        <v>85</v>
      </c>
      <c r="O1061" t="s">
        <v>85</v>
      </c>
      <c r="P1061" t="s">
        <v>85</v>
      </c>
      <c r="Q1061" t="s">
        <v>22</v>
      </c>
      <c r="R1061" t="s">
        <v>1150</v>
      </c>
      <c r="S1061" t="s">
        <v>3595</v>
      </c>
      <c r="T1061" t="s">
        <v>70</v>
      </c>
      <c r="U1061" t="s">
        <v>981</v>
      </c>
      <c r="V1061" t="s">
        <v>18</v>
      </c>
      <c r="W1061" t="s">
        <v>2522</v>
      </c>
      <c r="X1061" t="s">
        <v>841</v>
      </c>
      <c r="Y1061" t="s">
        <v>440</v>
      </c>
      <c r="Z1061" t="s">
        <v>14</v>
      </c>
      <c r="AA1061" t="s">
        <v>14</v>
      </c>
      <c r="AB1061" t="s">
        <v>14</v>
      </c>
      <c r="AC1061" t="s">
        <v>14</v>
      </c>
      <c r="AD1061" t="s">
        <v>14</v>
      </c>
      <c r="AE1061" t="s">
        <v>14</v>
      </c>
      <c r="AF1061" t="s">
        <v>14</v>
      </c>
      <c r="AG1061" t="s">
        <v>14</v>
      </c>
      <c r="AH1061" t="s">
        <v>161</v>
      </c>
      <c r="AI1061" t="s">
        <v>6588</v>
      </c>
      <c r="AJ1061" t="s">
        <v>3331</v>
      </c>
      <c r="AK1061" t="s">
        <v>159</v>
      </c>
      <c r="AL1061" t="s">
        <v>131</v>
      </c>
      <c r="AM1061" t="s">
        <v>1386</v>
      </c>
      <c r="AN1061" t="s">
        <v>1004</v>
      </c>
      <c r="AO1061" t="s">
        <v>729</v>
      </c>
      <c r="AP1061" t="s">
        <v>98</v>
      </c>
      <c r="AQ1061" t="s">
        <v>98</v>
      </c>
      <c r="AR1061" t="s">
        <v>101</v>
      </c>
      <c r="AS1061" t="s">
        <v>101</v>
      </c>
      <c r="AT1061" t="s">
        <v>78</v>
      </c>
      <c r="AU1061" t="s">
        <v>123</v>
      </c>
      <c r="AV1061" t="s">
        <v>2504</v>
      </c>
      <c r="AW1061" t="s">
        <v>1261</v>
      </c>
      <c r="AX1061" t="s">
        <v>1252</v>
      </c>
      <c r="AY1061" t="s">
        <v>2105</v>
      </c>
      <c r="AZ1061" t="s">
        <v>2106</v>
      </c>
      <c r="BA1061" t="s">
        <v>1298</v>
      </c>
      <c r="BB1061" t="s">
        <v>6590</v>
      </c>
      <c r="BC1061" t="s">
        <v>6591</v>
      </c>
      <c r="BD1061" t="s">
        <v>2109</v>
      </c>
      <c r="BE1061" t="s">
        <v>6592</v>
      </c>
      <c r="BF1061" t="s">
        <v>272</v>
      </c>
      <c r="BG1061" t="s">
        <v>6137</v>
      </c>
      <c r="BH1061" t="s">
        <v>528</v>
      </c>
      <c r="BI1061" t="s">
        <v>528</v>
      </c>
      <c r="BJ1061" t="s">
        <v>528</v>
      </c>
      <c r="BK1061" t="s">
        <v>4535</v>
      </c>
      <c r="BL1061" t="s">
        <v>1262</v>
      </c>
      <c r="BM1061" t="s">
        <v>52</v>
      </c>
      <c r="BN1061" t="s">
        <v>4536</v>
      </c>
      <c r="BO1061" t="s">
        <v>6593</v>
      </c>
      <c r="BP1061" t="s">
        <v>245</v>
      </c>
      <c r="BQ1061" t="s">
        <v>1</v>
      </c>
      <c r="BR1061" t="s">
        <v>1</v>
      </c>
      <c r="BS1061" t="s">
        <v>4148</v>
      </c>
      <c r="BT1061" t="s">
        <v>1034</v>
      </c>
      <c r="BU1061" t="s">
        <v>3684</v>
      </c>
      <c r="BV1061" t="s">
        <v>1580</v>
      </c>
      <c r="BW1061" t="s">
        <v>7774</v>
      </c>
      <c r="BX1061" t="s">
        <v>404</v>
      </c>
      <c r="BY1061" t="s">
        <v>703</v>
      </c>
      <c r="BZ1061" t="s">
        <v>138</v>
      </c>
      <c r="CA1061" t="s">
        <v>1361</v>
      </c>
      <c r="CB1061" t="s">
        <v>1531</v>
      </c>
      <c r="CC1061" t="s">
        <v>1013</v>
      </c>
      <c r="CD1061" t="s">
        <v>7775</v>
      </c>
      <c r="CE1061" t="s">
        <v>724</v>
      </c>
      <c r="CF1061">
        <v>3434</v>
      </c>
      <c r="CG1061">
        <v>3434</v>
      </c>
      <c r="CH1061" t="s">
        <v>5359</v>
      </c>
      <c r="CI1061" t="s">
        <v>194</v>
      </c>
      <c r="CJ1061">
        <v>5</v>
      </c>
      <c r="CK1061" t="s">
        <v>3532</v>
      </c>
      <c r="CL1061" t="s">
        <v>7776</v>
      </c>
      <c r="CM1061" s="1">
        <v>14.291666666666666</v>
      </c>
    </row>
    <row r="1062" spans="1:106" x14ac:dyDescent="0.25">
      <c r="A1062" t="s">
        <v>8966</v>
      </c>
      <c r="B1062" t="s">
        <v>26</v>
      </c>
      <c r="C1062" t="s">
        <v>26</v>
      </c>
      <c r="D1062" t="s">
        <v>35</v>
      </c>
      <c r="E1062" t="s">
        <v>576</v>
      </c>
      <c r="F1062" t="s">
        <v>521</v>
      </c>
      <c r="G1062" t="s">
        <v>1058</v>
      </c>
      <c r="H1062" t="s">
        <v>123</v>
      </c>
      <c r="I1062" t="s">
        <v>123</v>
      </c>
      <c r="J1062" t="s">
        <v>8</v>
      </c>
      <c r="K1062" t="s">
        <v>350</v>
      </c>
      <c r="L1062" t="s">
        <v>350</v>
      </c>
      <c r="M1062" t="s">
        <v>42</v>
      </c>
      <c r="N1062" t="s">
        <v>3052</v>
      </c>
      <c r="O1062" t="s">
        <v>21</v>
      </c>
      <c r="P1062" t="s">
        <v>528</v>
      </c>
      <c r="Q1062" t="s">
        <v>635</v>
      </c>
      <c r="R1062" t="s">
        <v>635</v>
      </c>
      <c r="S1062" t="s">
        <v>47</v>
      </c>
      <c r="T1062" t="s">
        <v>47</v>
      </c>
      <c r="U1062" t="s">
        <v>1845</v>
      </c>
      <c r="V1062" t="s">
        <v>1</v>
      </c>
      <c r="W1062" t="s">
        <v>1</v>
      </c>
      <c r="X1062" t="s">
        <v>881</v>
      </c>
      <c r="Y1062" t="s">
        <v>6542</v>
      </c>
      <c r="Z1062" t="s">
        <v>298</v>
      </c>
      <c r="AA1062" t="s">
        <v>78</v>
      </c>
      <c r="AB1062" t="s">
        <v>78</v>
      </c>
      <c r="AC1062" t="s">
        <v>78</v>
      </c>
      <c r="AD1062" t="s">
        <v>1019</v>
      </c>
      <c r="AE1062" t="s">
        <v>403</v>
      </c>
      <c r="AF1062" t="s">
        <v>6100</v>
      </c>
      <c r="AG1062" t="s">
        <v>2644</v>
      </c>
      <c r="AH1062" t="s">
        <v>158</v>
      </c>
      <c r="AI1062" t="s">
        <v>14</v>
      </c>
      <c r="AJ1062" t="s">
        <v>14</v>
      </c>
      <c r="AK1062" t="s">
        <v>14</v>
      </c>
      <c r="AL1062" t="s">
        <v>561</v>
      </c>
      <c r="AM1062" t="s">
        <v>146</v>
      </c>
      <c r="AN1062" t="s">
        <v>898</v>
      </c>
      <c r="AO1062" t="s">
        <v>6544</v>
      </c>
      <c r="AP1062" t="s">
        <v>7539</v>
      </c>
      <c r="AQ1062" t="s">
        <v>4330</v>
      </c>
      <c r="AR1062" t="s">
        <v>38</v>
      </c>
      <c r="AS1062" t="s">
        <v>38</v>
      </c>
      <c r="AT1062" t="s">
        <v>38</v>
      </c>
      <c r="AU1062" t="s">
        <v>2023</v>
      </c>
      <c r="AV1062" t="s">
        <v>2023</v>
      </c>
      <c r="AW1062" t="s">
        <v>913</v>
      </c>
      <c r="AX1062" t="s">
        <v>71</v>
      </c>
      <c r="AY1062" t="s">
        <v>65</v>
      </c>
      <c r="AZ1062" t="s">
        <v>65</v>
      </c>
      <c r="BA1062" t="s">
        <v>96</v>
      </c>
      <c r="BB1062" t="s">
        <v>96</v>
      </c>
      <c r="BC1062" t="s">
        <v>97</v>
      </c>
      <c r="BD1062" t="s">
        <v>98</v>
      </c>
      <c r="BE1062" t="s">
        <v>498</v>
      </c>
      <c r="BF1062" t="s">
        <v>390</v>
      </c>
      <c r="BG1062" t="s">
        <v>897</v>
      </c>
      <c r="BH1062" t="s">
        <v>329</v>
      </c>
      <c r="BI1062">
        <v>2</v>
      </c>
      <c r="BJ1062" t="s">
        <v>387</v>
      </c>
      <c r="BK1062" t="s">
        <v>1057</v>
      </c>
      <c r="BL1062" t="s">
        <v>60</v>
      </c>
      <c r="BM1062" t="s">
        <v>60</v>
      </c>
      <c r="BN1062" t="s">
        <v>105</v>
      </c>
      <c r="BO1062" t="s">
        <v>40</v>
      </c>
      <c r="BP1062" t="s">
        <v>1421</v>
      </c>
      <c r="BQ1062" t="s">
        <v>343</v>
      </c>
      <c r="BR1062" t="s">
        <v>343</v>
      </c>
      <c r="BS1062" t="s">
        <v>1045</v>
      </c>
      <c r="BT1062" t="s">
        <v>106</v>
      </c>
      <c r="BU1062" t="s">
        <v>174</v>
      </c>
      <c r="BV1062" t="s">
        <v>3576</v>
      </c>
      <c r="BW1062" t="s">
        <v>114</v>
      </c>
      <c r="BX1062" t="s">
        <v>114</v>
      </c>
      <c r="BY1062" t="s">
        <v>337</v>
      </c>
      <c r="BZ1062" t="s">
        <v>337</v>
      </c>
      <c r="CA1062" t="s">
        <v>29</v>
      </c>
      <c r="CB1062" t="s">
        <v>25</v>
      </c>
      <c r="CC1062" t="s">
        <v>5833</v>
      </c>
      <c r="CD1062" t="s">
        <v>6546</v>
      </c>
      <c r="CE1062" t="s">
        <v>64</v>
      </c>
      <c r="CF1062">
        <v>0</v>
      </c>
      <c r="CG1062" t="s">
        <v>423</v>
      </c>
      <c r="CH1062" t="s">
        <v>24</v>
      </c>
      <c r="CI1062" t="s">
        <v>237</v>
      </c>
      <c r="CJ1062" t="s">
        <v>6547</v>
      </c>
      <c r="CK1062" t="s">
        <v>260</v>
      </c>
      <c r="CL1062" t="s">
        <v>260</v>
      </c>
      <c r="CM1062" t="s">
        <v>5476</v>
      </c>
      <c r="CN1062" s="3">
        <v>85</v>
      </c>
      <c r="CO1062">
        <v>79</v>
      </c>
      <c r="CP1062" t="s">
        <v>355</v>
      </c>
      <c r="CQ1062" t="s">
        <v>471</v>
      </c>
      <c r="CR1062" t="s">
        <v>4075</v>
      </c>
      <c r="CU1062">
        <v>4</v>
      </c>
      <c r="CV1062" t="s">
        <v>617</v>
      </c>
      <c r="CW1062" t="s">
        <v>1003</v>
      </c>
      <c r="CX1062" t="s">
        <v>1781</v>
      </c>
      <c r="CY1062">
        <v>3434</v>
      </c>
      <c r="CZ1062" t="s">
        <v>229</v>
      </c>
    </row>
    <row r="1063" spans="1:106" x14ac:dyDescent="0.25">
      <c r="A1063" t="s">
        <v>8967</v>
      </c>
      <c r="B1063" t="s">
        <v>26</v>
      </c>
      <c r="C1063" t="s">
        <v>26</v>
      </c>
      <c r="D1063" t="s">
        <v>26</v>
      </c>
      <c r="E1063" t="s">
        <v>26</v>
      </c>
      <c r="F1063" t="s">
        <v>70</v>
      </c>
      <c r="G1063" t="s">
        <v>1830</v>
      </c>
      <c r="H1063" t="s">
        <v>14</v>
      </c>
      <c r="I1063" t="s">
        <v>14</v>
      </c>
      <c r="J1063" t="s">
        <v>14</v>
      </c>
      <c r="K1063" t="s">
        <v>14</v>
      </c>
      <c r="L1063" t="s">
        <v>21</v>
      </c>
      <c r="M1063" t="s">
        <v>1831</v>
      </c>
      <c r="N1063" t="s">
        <v>798</v>
      </c>
      <c r="O1063" t="s">
        <v>202</v>
      </c>
      <c r="P1063" t="s">
        <v>1832</v>
      </c>
      <c r="Q1063" t="s">
        <v>1833</v>
      </c>
      <c r="R1063" t="s">
        <v>1834</v>
      </c>
      <c r="S1063" t="s">
        <v>482</v>
      </c>
      <c r="T1063" t="s">
        <v>1835</v>
      </c>
      <c r="U1063" t="s">
        <v>373</v>
      </c>
      <c r="V1063" t="s">
        <v>1836</v>
      </c>
      <c r="W1063" t="s">
        <v>407</v>
      </c>
      <c r="X1063" t="s">
        <v>1032</v>
      </c>
      <c r="Y1063" t="s">
        <v>539</v>
      </c>
      <c r="Z1063" t="s">
        <v>1837</v>
      </c>
      <c r="AA1063" t="s">
        <v>1838</v>
      </c>
      <c r="AB1063" t="s">
        <v>318</v>
      </c>
      <c r="AC1063" t="s">
        <v>564</v>
      </c>
      <c r="AD1063" t="s">
        <v>24</v>
      </c>
      <c r="AE1063" t="s">
        <v>237</v>
      </c>
      <c r="AF1063" t="s">
        <v>237</v>
      </c>
      <c r="AG1063" t="s">
        <v>1844</v>
      </c>
      <c r="AH1063" t="s">
        <v>138</v>
      </c>
      <c r="AI1063" t="s">
        <v>741</v>
      </c>
      <c r="AJ1063" t="s">
        <v>474</v>
      </c>
      <c r="AK1063" t="s">
        <v>60</v>
      </c>
      <c r="AL1063" t="s">
        <v>5389</v>
      </c>
      <c r="AM1063" t="s">
        <v>1846</v>
      </c>
      <c r="AN1063" t="s">
        <v>45</v>
      </c>
      <c r="AO1063" t="s">
        <v>981</v>
      </c>
      <c r="AP1063" t="s">
        <v>1847</v>
      </c>
      <c r="AQ1063" t="s">
        <v>970</v>
      </c>
      <c r="AR1063" t="s">
        <v>1848</v>
      </c>
      <c r="AS1063" t="s">
        <v>1107</v>
      </c>
      <c r="AT1063" t="s">
        <v>1107</v>
      </c>
      <c r="AU1063" t="s">
        <v>723</v>
      </c>
      <c r="AV1063" t="s">
        <v>724</v>
      </c>
      <c r="AW1063" t="s">
        <v>1851</v>
      </c>
      <c r="AX1063" t="s">
        <v>1405</v>
      </c>
      <c r="AY1063" t="s">
        <v>94</v>
      </c>
      <c r="AZ1063" t="s">
        <v>97</v>
      </c>
      <c r="BA1063" t="s">
        <v>98</v>
      </c>
      <c r="BB1063" t="s">
        <v>98</v>
      </c>
      <c r="BC1063" t="s">
        <v>101</v>
      </c>
      <c r="BD1063" t="s">
        <v>101</v>
      </c>
      <c r="BE1063" t="s">
        <v>1852</v>
      </c>
      <c r="BF1063" t="s">
        <v>729</v>
      </c>
      <c r="BG1063" t="s">
        <v>78</v>
      </c>
      <c r="BH1063" t="s">
        <v>1853</v>
      </c>
      <c r="BI1063" t="s">
        <v>40</v>
      </c>
      <c r="BJ1063" t="s">
        <v>96</v>
      </c>
      <c r="BK1063" t="s">
        <v>96</v>
      </c>
      <c r="BL1063" t="s">
        <v>1854</v>
      </c>
      <c r="BM1063" t="s">
        <v>105</v>
      </c>
      <c r="BN1063" t="s">
        <v>239</v>
      </c>
      <c r="BO1063" t="s">
        <v>109</v>
      </c>
      <c r="BP1063" t="s">
        <v>109</v>
      </c>
      <c r="BQ1063" t="s">
        <v>8968</v>
      </c>
    </row>
    <row r="1064" spans="1:106" x14ac:dyDescent="0.25">
      <c r="A1064" t="s">
        <v>8969</v>
      </c>
      <c r="B1064" t="s">
        <v>35</v>
      </c>
      <c r="C1064" t="s">
        <v>365</v>
      </c>
      <c r="D1064" t="s">
        <v>39</v>
      </c>
      <c r="E1064" t="s">
        <v>2491</v>
      </c>
      <c r="F1064" t="s">
        <v>7679</v>
      </c>
      <c r="G1064" t="s">
        <v>1438</v>
      </c>
      <c r="H1064" t="s">
        <v>7680</v>
      </c>
      <c r="I1064" t="s">
        <v>14</v>
      </c>
      <c r="J1064" t="s">
        <v>14</v>
      </c>
      <c r="K1064" t="s">
        <v>1767</v>
      </c>
      <c r="L1064" t="s">
        <v>8970</v>
      </c>
      <c r="M1064" s="3">
        <v>0</v>
      </c>
      <c r="N1064" t="s">
        <v>1</v>
      </c>
      <c r="O1064" t="s">
        <v>1</v>
      </c>
      <c r="P1064" t="s">
        <v>1</v>
      </c>
      <c r="Q1064" t="s">
        <v>2950</v>
      </c>
      <c r="R1064" t="s">
        <v>16</v>
      </c>
      <c r="S1064" t="s">
        <v>16</v>
      </c>
      <c r="T1064" t="s">
        <v>16</v>
      </c>
      <c r="U1064" t="s">
        <v>1453</v>
      </c>
      <c r="V1064" t="s">
        <v>534</v>
      </c>
      <c r="W1064" t="s">
        <v>5835</v>
      </c>
      <c r="X1064" t="s">
        <v>600</v>
      </c>
      <c r="Y1064" t="s">
        <v>403</v>
      </c>
      <c r="Z1064" t="s">
        <v>1745</v>
      </c>
      <c r="AA1064" t="s">
        <v>57</v>
      </c>
      <c r="AB1064" t="s">
        <v>1483</v>
      </c>
      <c r="AC1064" t="s">
        <v>85</v>
      </c>
      <c r="AD1064" t="s">
        <v>85</v>
      </c>
      <c r="AE1064" t="s">
        <v>85</v>
      </c>
      <c r="AF1064" t="s">
        <v>423</v>
      </c>
      <c r="AG1064" t="s">
        <v>423</v>
      </c>
      <c r="AH1064" t="s">
        <v>423</v>
      </c>
      <c r="AI1064" t="s">
        <v>1097</v>
      </c>
      <c r="AJ1064" t="s">
        <v>1097</v>
      </c>
      <c r="AK1064" t="s">
        <v>65</v>
      </c>
      <c r="AL1064" t="s">
        <v>24</v>
      </c>
      <c r="AM1064" t="s">
        <v>25</v>
      </c>
      <c r="AN1064" t="s">
        <v>8971</v>
      </c>
      <c r="AO1064">
        <v>2</v>
      </c>
      <c r="AP1064">
        <v>2</v>
      </c>
      <c r="AQ1064" t="s">
        <v>569</v>
      </c>
      <c r="AR1064" t="s">
        <v>380</v>
      </c>
      <c r="AS1064" t="s">
        <v>2316</v>
      </c>
      <c r="AT1064" t="s">
        <v>6050</v>
      </c>
      <c r="AU1064" t="s">
        <v>94</v>
      </c>
      <c r="AV1064" t="s">
        <v>447</v>
      </c>
      <c r="AW1064" t="s">
        <v>96</v>
      </c>
      <c r="AX1064" t="s">
        <v>96</v>
      </c>
      <c r="AY1064" t="s">
        <v>96</v>
      </c>
      <c r="AZ1064" t="s">
        <v>97</v>
      </c>
      <c r="BA1064" t="s">
        <v>98</v>
      </c>
      <c r="BB1064" t="s">
        <v>98</v>
      </c>
      <c r="BC1064" t="s">
        <v>101</v>
      </c>
      <c r="BD1064" t="s">
        <v>101</v>
      </c>
      <c r="BE1064" t="s">
        <v>101</v>
      </c>
      <c r="BF1064" t="s">
        <v>392</v>
      </c>
      <c r="BG1064" t="s">
        <v>78</v>
      </c>
      <c r="BH1064" t="s">
        <v>78</v>
      </c>
      <c r="BI1064" t="s">
        <v>184</v>
      </c>
      <c r="BJ1064" t="s">
        <v>234</v>
      </c>
      <c r="BK1064" t="s">
        <v>105</v>
      </c>
      <c r="BL1064" t="s">
        <v>4598</v>
      </c>
      <c r="BM1064" t="s">
        <v>5840</v>
      </c>
      <c r="BN1064" t="s">
        <v>1107</v>
      </c>
      <c r="BO1064" t="s">
        <v>528</v>
      </c>
      <c r="BP1064" t="s">
        <v>8972</v>
      </c>
      <c r="BQ1064" t="s">
        <v>6112</v>
      </c>
      <c r="BR1064" t="s">
        <v>5841</v>
      </c>
      <c r="BS1064" t="s">
        <v>456</v>
      </c>
      <c r="BT1064" t="s">
        <v>5842</v>
      </c>
      <c r="BU1064" t="s">
        <v>8973</v>
      </c>
      <c r="BV1064" t="s">
        <v>260</v>
      </c>
      <c r="BW1064" t="s">
        <v>260</v>
      </c>
      <c r="BX1064">
        <v>7</v>
      </c>
      <c r="BY1064" t="s">
        <v>32</v>
      </c>
      <c r="BZ1064" t="s">
        <v>2534</v>
      </c>
      <c r="CA1064" t="s">
        <v>8974</v>
      </c>
      <c r="CB1064" t="s">
        <v>8975</v>
      </c>
      <c r="CC1064" t="s">
        <v>4139</v>
      </c>
      <c r="CD1064" t="s">
        <v>1033</v>
      </c>
      <c r="CE1064" t="s">
        <v>187</v>
      </c>
      <c r="CF1064" t="s">
        <v>545</v>
      </c>
      <c r="CG1064" t="s">
        <v>545</v>
      </c>
      <c r="CH1064">
        <v>798</v>
      </c>
      <c r="CI1064" t="s">
        <v>7683</v>
      </c>
      <c r="CJ1064" t="s">
        <v>7684</v>
      </c>
      <c r="CK1064" t="s">
        <v>1003</v>
      </c>
      <c r="CL1064" t="s">
        <v>943</v>
      </c>
      <c r="CM1064" t="s">
        <v>160</v>
      </c>
      <c r="CN1064" t="s">
        <v>7685</v>
      </c>
      <c r="CO1064" t="s">
        <v>7686</v>
      </c>
      <c r="CP1064" t="s">
        <v>6330</v>
      </c>
      <c r="CQ1064" t="s">
        <v>555</v>
      </c>
      <c r="CR1064" t="s">
        <v>6196</v>
      </c>
      <c r="CS1064" t="s">
        <v>259</v>
      </c>
      <c r="CT1064" t="s">
        <v>544</v>
      </c>
      <c r="CU1064" t="s">
        <v>635</v>
      </c>
      <c r="CV1064">
        <v>3434</v>
      </c>
      <c r="CW1064">
        <v>3434</v>
      </c>
      <c r="CX1064">
        <v>1</v>
      </c>
      <c r="CY1064" t="s">
        <v>194</v>
      </c>
      <c r="CZ1064" t="s">
        <v>8976</v>
      </c>
      <c r="DA1064">
        <v>1148</v>
      </c>
    </row>
    <row r="1065" spans="1:106" x14ac:dyDescent="0.25">
      <c r="A1065" t="s">
        <v>8977</v>
      </c>
      <c r="B1065" t="s">
        <v>35</v>
      </c>
      <c r="C1065" t="s">
        <v>666</v>
      </c>
      <c r="D1065" t="s">
        <v>754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3900</v>
      </c>
      <c r="K1065" t="s">
        <v>8978</v>
      </c>
      <c r="L1065" t="s">
        <v>8</v>
      </c>
      <c r="M1065" t="s">
        <v>8979</v>
      </c>
      <c r="N1065" t="s">
        <v>161</v>
      </c>
      <c r="O1065" t="s">
        <v>471</v>
      </c>
      <c r="P1065" t="s">
        <v>1</v>
      </c>
      <c r="Q1065" t="s">
        <v>1</v>
      </c>
      <c r="R1065" t="s">
        <v>1</v>
      </c>
      <c r="S1065" t="s">
        <v>1</v>
      </c>
      <c r="T1065" t="s">
        <v>252</v>
      </c>
      <c r="U1065" t="s">
        <v>119</v>
      </c>
      <c r="V1065" t="s">
        <v>89</v>
      </c>
      <c r="W1065" t="s">
        <v>159</v>
      </c>
      <c r="X1065" t="s">
        <v>5852</v>
      </c>
      <c r="Y1065">
        <v>7</v>
      </c>
      <c r="Z1065" t="s">
        <v>2511</v>
      </c>
      <c r="AA1065" t="s">
        <v>561</v>
      </c>
      <c r="AB1065" t="s">
        <v>8980</v>
      </c>
      <c r="AC1065" t="s">
        <v>40</v>
      </c>
      <c r="AD1065" t="s">
        <v>3741</v>
      </c>
      <c r="AE1065" t="s">
        <v>2066</v>
      </c>
      <c r="AF1065" t="s">
        <v>8981</v>
      </c>
      <c r="AG1065" t="s">
        <v>85</v>
      </c>
      <c r="AH1065" t="s">
        <v>85</v>
      </c>
      <c r="AI1065" t="s">
        <v>741</v>
      </c>
      <c r="AJ1065" t="s">
        <v>528</v>
      </c>
      <c r="AK1065">
        <v>6</v>
      </c>
      <c r="AL1065" t="s">
        <v>1031</v>
      </c>
      <c r="AM1065" t="s">
        <v>1085</v>
      </c>
      <c r="AN1065" t="s">
        <v>3067</v>
      </c>
      <c r="AO1065" t="s">
        <v>4341</v>
      </c>
      <c r="AP1065" t="s">
        <v>2272</v>
      </c>
      <c r="AQ1065" t="s">
        <v>8982</v>
      </c>
      <c r="AR1065" t="s">
        <v>8983</v>
      </c>
      <c r="AS1065" t="s">
        <v>4720</v>
      </c>
      <c r="AT1065" t="s">
        <v>8984</v>
      </c>
      <c r="AU1065">
        <v>985</v>
      </c>
      <c r="AV1065" t="s">
        <v>22</v>
      </c>
      <c r="AW1065" t="s">
        <v>146</v>
      </c>
      <c r="AX1065" t="s">
        <v>8985</v>
      </c>
    </row>
    <row r="1066" spans="1:106" x14ac:dyDescent="0.25">
      <c r="A1066" t="s">
        <v>8986</v>
      </c>
      <c r="B1066" t="s">
        <v>35</v>
      </c>
      <c r="C1066" t="s">
        <v>365</v>
      </c>
      <c r="D1066" t="s">
        <v>73</v>
      </c>
      <c r="E1066" t="s">
        <v>521</v>
      </c>
      <c r="F1066" t="s">
        <v>368</v>
      </c>
      <c r="G1066" t="s">
        <v>2967</v>
      </c>
      <c r="H1066" t="s">
        <v>70</v>
      </c>
      <c r="I1066" t="s">
        <v>70</v>
      </c>
      <c r="J1066" t="s">
        <v>2968</v>
      </c>
      <c r="K1066" t="s">
        <v>532</v>
      </c>
      <c r="L1066" t="s">
        <v>2969</v>
      </c>
      <c r="M1066" t="s">
        <v>2970</v>
      </c>
      <c r="N1066">
        <v>0</v>
      </c>
      <c r="O1066" t="s">
        <v>600</v>
      </c>
      <c r="P1066" t="s">
        <v>888</v>
      </c>
      <c r="Q1066" t="s">
        <v>4110</v>
      </c>
      <c r="R1066" t="s">
        <v>1515</v>
      </c>
      <c r="S1066" t="s">
        <v>2973</v>
      </c>
      <c r="T1066" t="s">
        <v>688</v>
      </c>
      <c r="U1066" t="s">
        <v>1615</v>
      </c>
      <c r="V1066" t="s">
        <v>4131</v>
      </c>
      <c r="W1066" t="s">
        <v>679</v>
      </c>
      <c r="X1066" t="s">
        <v>65</v>
      </c>
      <c r="Y1066" t="s">
        <v>65</v>
      </c>
      <c r="Z1066" t="s">
        <v>336</v>
      </c>
      <c r="AA1066" t="s">
        <v>94</v>
      </c>
      <c r="AB1066" t="s">
        <v>2974</v>
      </c>
      <c r="AC1066" t="s">
        <v>223</v>
      </c>
      <c r="AD1066" t="s">
        <v>97</v>
      </c>
      <c r="AE1066" t="s">
        <v>98</v>
      </c>
      <c r="AF1066" t="s">
        <v>98</v>
      </c>
      <c r="AG1066" t="s">
        <v>98</v>
      </c>
      <c r="AH1066" t="s">
        <v>2975</v>
      </c>
      <c r="AI1066" t="s">
        <v>101</v>
      </c>
      <c r="AJ1066" t="s">
        <v>1261</v>
      </c>
      <c r="AK1066" t="s">
        <v>329</v>
      </c>
      <c r="AL1066" t="s">
        <v>78</v>
      </c>
      <c r="AM1066" t="s">
        <v>60</v>
      </c>
      <c r="AN1066" t="s">
        <v>105</v>
      </c>
      <c r="AO1066" t="s">
        <v>899</v>
      </c>
      <c r="AP1066" t="s">
        <v>96</v>
      </c>
      <c r="AQ1066" t="s">
        <v>566</v>
      </c>
      <c r="AR1066" t="s">
        <v>4112</v>
      </c>
      <c r="AS1066" t="s">
        <v>174</v>
      </c>
      <c r="AT1066" t="s">
        <v>174</v>
      </c>
      <c r="AU1066" t="s">
        <v>40</v>
      </c>
      <c r="AV1066" t="s">
        <v>504</v>
      </c>
      <c r="AW1066" t="s">
        <v>109</v>
      </c>
      <c r="AX1066" t="s">
        <v>47</v>
      </c>
      <c r="AY1066" t="s">
        <v>114</v>
      </c>
      <c r="AZ1066" t="s">
        <v>696</v>
      </c>
      <c r="BA1066" t="s">
        <v>4113</v>
      </c>
      <c r="BB1066" t="s">
        <v>539</v>
      </c>
      <c r="BC1066" t="s">
        <v>296</v>
      </c>
      <c r="BD1066" t="s">
        <v>2636</v>
      </c>
      <c r="BE1066" t="s">
        <v>2464</v>
      </c>
      <c r="BF1066" t="s">
        <v>343</v>
      </c>
      <c r="BG1066" t="s">
        <v>232</v>
      </c>
      <c r="BH1066" t="s">
        <v>4072</v>
      </c>
      <c r="BI1066" t="s">
        <v>446</v>
      </c>
      <c r="BJ1066" t="s">
        <v>24</v>
      </c>
      <c r="BK1066" t="s">
        <v>512</v>
      </c>
      <c r="BL1066" t="s">
        <v>698</v>
      </c>
      <c r="BM1066" t="s">
        <v>468</v>
      </c>
      <c r="BN1066" t="s">
        <v>2094</v>
      </c>
      <c r="BO1066" t="s">
        <v>85</v>
      </c>
      <c r="BP1066" t="s">
        <v>2038</v>
      </c>
      <c r="BQ1066" t="s">
        <v>2980</v>
      </c>
      <c r="BR1066" t="s">
        <v>6226</v>
      </c>
      <c r="BS1066" t="s">
        <v>251</v>
      </c>
      <c r="BT1066" t="s">
        <v>528</v>
      </c>
      <c r="BU1066" t="s">
        <v>528</v>
      </c>
      <c r="BV1066" t="s">
        <v>1003</v>
      </c>
      <c r="BW1066" t="s">
        <v>2983</v>
      </c>
      <c r="BX1066" t="s">
        <v>1043</v>
      </c>
      <c r="BY1066" t="s">
        <v>1498</v>
      </c>
      <c r="BZ1066" t="s">
        <v>187</v>
      </c>
      <c r="CA1066" t="s">
        <v>569</v>
      </c>
      <c r="CB1066">
        <v>3434</v>
      </c>
      <c r="CC1066" t="s">
        <v>2984</v>
      </c>
      <c r="CD1066" s="2">
        <v>0.125</v>
      </c>
      <c r="CE1066" t="s">
        <v>4114</v>
      </c>
    </row>
    <row r="1067" spans="1:106" x14ac:dyDescent="0.25">
      <c r="A1067" t="s">
        <v>8987</v>
      </c>
      <c r="B1067" t="s">
        <v>1177</v>
      </c>
      <c r="C1067" t="s">
        <v>197</v>
      </c>
      <c r="D1067" t="s">
        <v>98</v>
      </c>
      <c r="E1067" t="s">
        <v>98</v>
      </c>
      <c r="F1067" t="s">
        <v>6779</v>
      </c>
      <c r="G1067" t="s">
        <v>1738</v>
      </c>
      <c r="H1067" t="s">
        <v>5671</v>
      </c>
      <c r="I1067" t="s">
        <v>223</v>
      </c>
      <c r="J1067" t="s">
        <v>471</v>
      </c>
      <c r="K1067" t="s">
        <v>158</v>
      </c>
      <c r="L1067" t="s">
        <v>881</v>
      </c>
      <c r="M1067" t="s">
        <v>6382</v>
      </c>
      <c r="N1067" t="s">
        <v>150</v>
      </c>
      <c r="O1067" t="s">
        <v>1983</v>
      </c>
      <c r="P1067" t="s">
        <v>16</v>
      </c>
      <c r="Q1067" t="s">
        <v>739</v>
      </c>
      <c r="R1067" t="s">
        <v>4033</v>
      </c>
      <c r="S1067" t="s">
        <v>3331</v>
      </c>
      <c r="T1067" t="s">
        <v>91</v>
      </c>
      <c r="U1067" t="s">
        <v>91</v>
      </c>
      <c r="V1067" t="s">
        <v>319</v>
      </c>
      <c r="W1067" t="s">
        <v>319</v>
      </c>
      <c r="X1067" t="s">
        <v>1987</v>
      </c>
      <c r="Y1067" t="s">
        <v>60</v>
      </c>
      <c r="Z1067" t="s">
        <v>97</v>
      </c>
      <c r="AA1067" t="s">
        <v>64</v>
      </c>
      <c r="AB1067" t="s">
        <v>64</v>
      </c>
      <c r="AC1067" t="s">
        <v>101</v>
      </c>
      <c r="AD1067" t="s">
        <v>1955</v>
      </c>
      <c r="AE1067" t="s">
        <v>647</v>
      </c>
      <c r="AF1067" t="s">
        <v>78</v>
      </c>
      <c r="AG1067" t="s">
        <v>96</v>
      </c>
      <c r="AH1067" t="s">
        <v>501</v>
      </c>
      <c r="AI1067" t="s">
        <v>1727</v>
      </c>
      <c r="AJ1067" t="s">
        <v>36</v>
      </c>
      <c r="AK1067" t="s">
        <v>109</v>
      </c>
      <c r="AL1067" t="s">
        <v>174</v>
      </c>
      <c r="AM1067" t="s">
        <v>42</v>
      </c>
      <c r="AN1067" t="s">
        <v>114</v>
      </c>
      <c r="AO1067" t="s">
        <v>383</v>
      </c>
      <c r="AP1067" t="s">
        <v>8661</v>
      </c>
      <c r="AQ1067" t="s">
        <v>45</v>
      </c>
      <c r="AR1067" t="s">
        <v>575</v>
      </c>
      <c r="AS1067" t="s">
        <v>4554</v>
      </c>
      <c r="AT1067" t="s">
        <v>2412</v>
      </c>
      <c r="AU1067" t="s">
        <v>355</v>
      </c>
      <c r="AV1067" t="s">
        <v>2572</v>
      </c>
      <c r="AW1067" t="s">
        <v>5707</v>
      </c>
      <c r="AX1067" t="s">
        <v>332</v>
      </c>
      <c r="AY1067" t="s">
        <v>1566</v>
      </c>
      <c r="AZ1067" t="s">
        <v>1567</v>
      </c>
      <c r="BA1067" t="s">
        <v>8662</v>
      </c>
      <c r="BB1067" t="s">
        <v>1996</v>
      </c>
      <c r="BC1067">
        <v>3434</v>
      </c>
    </row>
    <row r="1068" spans="1:106" x14ac:dyDescent="0.25">
      <c r="A1068" t="s">
        <v>8988</v>
      </c>
      <c r="B1068" t="s">
        <v>607</v>
      </c>
      <c r="C1068" t="s">
        <v>35</v>
      </c>
      <c r="D1068" t="s">
        <v>92</v>
      </c>
      <c r="E1068" t="s">
        <v>521</v>
      </c>
      <c r="F1068" t="s">
        <v>944</v>
      </c>
      <c r="G1068" t="s">
        <v>8</v>
      </c>
      <c r="H1068" t="s">
        <v>350</v>
      </c>
      <c r="I1068" t="s">
        <v>350</v>
      </c>
      <c r="J1068">
        <v>1</v>
      </c>
      <c r="K1068" t="s">
        <v>3052</v>
      </c>
      <c r="L1068" t="s">
        <v>392</v>
      </c>
      <c r="M1068" t="s">
        <v>2184</v>
      </c>
      <c r="N1068" t="s">
        <v>5424</v>
      </c>
      <c r="O1068" t="s">
        <v>2202</v>
      </c>
      <c r="P1068">
        <v>6</v>
      </c>
      <c r="Q1068" t="s">
        <v>3722</v>
      </c>
      <c r="R1068" t="s">
        <v>5425</v>
      </c>
      <c r="S1068" t="s">
        <v>298</v>
      </c>
      <c r="T1068" t="s">
        <v>78</v>
      </c>
      <c r="U1068">
        <v>3</v>
      </c>
      <c r="V1068" t="s">
        <v>2830</v>
      </c>
      <c r="W1068" t="s">
        <v>5426</v>
      </c>
      <c r="X1068" t="s">
        <v>835</v>
      </c>
      <c r="Y1068" t="s">
        <v>671</v>
      </c>
      <c r="Z1068" t="s">
        <v>374</v>
      </c>
      <c r="AA1068" t="s">
        <v>1036</v>
      </c>
      <c r="AB1068" t="s">
        <v>5427</v>
      </c>
      <c r="AC1068">
        <v>1</v>
      </c>
      <c r="AD1068" t="s">
        <v>14</v>
      </c>
      <c r="AE1068" t="s">
        <v>14</v>
      </c>
      <c r="AF1068" t="s">
        <v>14</v>
      </c>
      <c r="AG1068" t="s">
        <v>343</v>
      </c>
      <c r="AH1068" t="s">
        <v>1629</v>
      </c>
      <c r="AI1068" t="s">
        <v>379</v>
      </c>
      <c r="AJ1068" t="s">
        <v>402</v>
      </c>
      <c r="AK1068" t="s">
        <v>55</v>
      </c>
      <c r="AL1068" t="s">
        <v>55</v>
      </c>
      <c r="AM1068" t="s">
        <v>5428</v>
      </c>
      <c r="AN1068" t="s">
        <v>1134</v>
      </c>
      <c r="AO1068" t="s">
        <v>305</v>
      </c>
      <c r="AP1068" t="s">
        <v>93</v>
      </c>
      <c r="AQ1068" t="e">
        <f>-THEDIN</f>
        <v>#NAME?</v>
      </c>
      <c r="AR1068" t="s">
        <v>683</v>
      </c>
      <c r="AS1068" t="s">
        <v>97</v>
      </c>
      <c r="AT1068" t="s">
        <v>98</v>
      </c>
      <c r="AU1068" t="s">
        <v>98</v>
      </c>
      <c r="AV1068" t="s">
        <v>766</v>
      </c>
      <c r="AW1068" t="s">
        <v>2105</v>
      </c>
      <c r="AX1068" t="s">
        <v>4016</v>
      </c>
      <c r="AY1068" t="s">
        <v>4546</v>
      </c>
      <c r="AZ1068" t="s">
        <v>2146</v>
      </c>
      <c r="BA1068" t="s">
        <v>5429</v>
      </c>
      <c r="BB1068" t="s">
        <v>96</v>
      </c>
      <c r="BC1068" t="s">
        <v>332</v>
      </c>
      <c r="BD1068" t="s">
        <v>166</v>
      </c>
      <c r="BE1068" t="s">
        <v>5430</v>
      </c>
      <c r="BF1068" t="s">
        <v>501</v>
      </c>
      <c r="BG1068" t="s">
        <v>1682</v>
      </c>
      <c r="BH1068">
        <v>7</v>
      </c>
      <c r="BI1068" t="s">
        <v>38</v>
      </c>
      <c r="BJ1068" t="s">
        <v>577</v>
      </c>
      <c r="BK1068" t="s">
        <v>1422</v>
      </c>
      <c r="BL1068" t="s">
        <v>3576</v>
      </c>
      <c r="BM1068" t="s">
        <v>109</v>
      </c>
      <c r="BN1068" t="s">
        <v>952</v>
      </c>
      <c r="BO1068" t="s">
        <v>47</v>
      </c>
      <c r="BP1068" t="s">
        <v>47</v>
      </c>
      <c r="BQ1068" t="s">
        <v>114</v>
      </c>
      <c r="BR1068" t="s">
        <v>114</v>
      </c>
      <c r="BS1068" t="s">
        <v>26</v>
      </c>
      <c r="BT1068" t="s">
        <v>26</v>
      </c>
      <c r="BU1068" t="s">
        <v>3577</v>
      </c>
      <c r="BV1068" t="s">
        <v>220</v>
      </c>
      <c r="BW1068" t="s">
        <v>256</v>
      </c>
      <c r="BX1068" t="s">
        <v>60</v>
      </c>
      <c r="BY1068" t="s">
        <v>2016</v>
      </c>
      <c r="BZ1068">
        <v>0</v>
      </c>
      <c r="CA1068" t="s">
        <v>347</v>
      </c>
      <c r="CB1068" t="s">
        <v>5431</v>
      </c>
      <c r="CC1068" t="s">
        <v>5432</v>
      </c>
    </row>
    <row r="1069" spans="1:106" x14ac:dyDescent="0.25">
      <c r="A1069" t="s">
        <v>8989</v>
      </c>
      <c r="B1069" t="s">
        <v>7041</v>
      </c>
      <c r="C1069">
        <v>1</v>
      </c>
      <c r="D1069" t="s">
        <v>365</v>
      </c>
      <c r="E1069" t="s">
        <v>7042</v>
      </c>
      <c r="F1069" t="s">
        <v>6</v>
      </c>
      <c r="G1069" t="s">
        <v>39</v>
      </c>
      <c r="H1069" t="s">
        <v>3089</v>
      </c>
      <c r="I1069" t="s">
        <v>6709</v>
      </c>
      <c r="J1069" t="s">
        <v>1832</v>
      </c>
      <c r="K1069" t="s">
        <v>528</v>
      </c>
      <c r="L1069" t="s">
        <v>1740</v>
      </c>
      <c r="M1069" t="s">
        <v>253</v>
      </c>
      <c r="N1069" t="s">
        <v>1741</v>
      </c>
      <c r="O1069" t="s">
        <v>1742</v>
      </c>
      <c r="P1069" t="s">
        <v>4396</v>
      </c>
      <c r="Q1069" t="s">
        <v>49</v>
      </c>
      <c r="R1069" t="s">
        <v>573</v>
      </c>
      <c r="S1069" t="s">
        <v>671</v>
      </c>
      <c r="T1069" t="s">
        <v>3722</v>
      </c>
      <c r="U1069" t="s">
        <v>7043</v>
      </c>
      <c r="V1069" t="s">
        <v>14</v>
      </c>
      <c r="W1069" t="s">
        <v>14</v>
      </c>
      <c r="X1069" t="s">
        <v>1037</v>
      </c>
      <c r="Y1069" t="s">
        <v>5370</v>
      </c>
      <c r="Z1069" t="s">
        <v>7045</v>
      </c>
      <c r="AA1069" t="s">
        <v>93</v>
      </c>
      <c r="AB1069" t="s">
        <v>24</v>
      </c>
      <c r="AC1069" t="s">
        <v>24</v>
      </c>
      <c r="AD1069" t="s">
        <v>25</v>
      </c>
      <c r="AE1069" t="s">
        <v>25</v>
      </c>
      <c r="AF1069" t="s">
        <v>25</v>
      </c>
      <c r="AG1069" t="s">
        <v>25</v>
      </c>
      <c r="AH1069" t="s">
        <v>3171</v>
      </c>
      <c r="AI1069" t="s">
        <v>1724</v>
      </c>
      <c r="AJ1069" t="s">
        <v>27</v>
      </c>
      <c r="AK1069" t="s">
        <v>4362</v>
      </c>
      <c r="AL1069" t="s">
        <v>2616</v>
      </c>
      <c r="AM1069">
        <v>23</v>
      </c>
      <c r="AN1069" t="s">
        <v>94</v>
      </c>
      <c r="AO1069" t="s">
        <v>94</v>
      </c>
      <c r="AP1069" t="s">
        <v>224</v>
      </c>
      <c r="AQ1069" t="s">
        <v>392</v>
      </c>
      <c r="AR1069" t="s">
        <v>242</v>
      </c>
      <c r="AS1069" t="s">
        <v>242</v>
      </c>
      <c r="AT1069" t="s">
        <v>97</v>
      </c>
      <c r="AU1069" t="s">
        <v>98</v>
      </c>
      <c r="AV1069" t="s">
        <v>98</v>
      </c>
      <c r="AW1069" t="s">
        <v>101</v>
      </c>
      <c r="AX1069" t="s">
        <v>101</v>
      </c>
      <c r="AY1069" t="s">
        <v>101</v>
      </c>
      <c r="AZ1069" t="s">
        <v>7046</v>
      </c>
      <c r="BA1069" t="s">
        <v>1261</v>
      </c>
      <c r="BB1069" t="s">
        <v>161</v>
      </c>
      <c r="BC1069" t="s">
        <v>78</v>
      </c>
      <c r="BD1069" t="s">
        <v>78</v>
      </c>
      <c r="BE1069" t="s">
        <v>1136</v>
      </c>
      <c r="BF1069" t="s">
        <v>237</v>
      </c>
      <c r="BG1069" t="s">
        <v>96</v>
      </c>
      <c r="BH1069" t="s">
        <v>96</v>
      </c>
      <c r="BI1069" t="s">
        <v>105</v>
      </c>
      <c r="BJ1069" t="s">
        <v>1300</v>
      </c>
      <c r="BK1069" t="s">
        <v>8990</v>
      </c>
      <c r="BL1069" t="s">
        <v>56</v>
      </c>
      <c r="BM1069" t="s">
        <v>7047</v>
      </c>
      <c r="BN1069" t="s">
        <v>85</v>
      </c>
      <c r="BO1069" t="s">
        <v>85</v>
      </c>
      <c r="BP1069" t="s">
        <v>349</v>
      </c>
      <c r="BQ1069" t="s">
        <v>109</v>
      </c>
      <c r="BR1069" t="s">
        <v>7048</v>
      </c>
      <c r="BS1069" t="s">
        <v>174</v>
      </c>
      <c r="BT1069" t="s">
        <v>111</v>
      </c>
      <c r="BU1069" t="s">
        <v>1814</v>
      </c>
      <c r="BV1069" t="s">
        <v>76</v>
      </c>
      <c r="BW1069" t="s">
        <v>306</v>
      </c>
      <c r="BX1069" t="s">
        <v>306</v>
      </c>
      <c r="BY1069" t="s">
        <v>90</v>
      </c>
      <c r="BZ1069" t="s">
        <v>90</v>
      </c>
      <c r="CA1069" t="s">
        <v>646</v>
      </c>
      <c r="CB1069" t="s">
        <v>1479</v>
      </c>
      <c r="CC1069" t="s">
        <v>5526</v>
      </c>
      <c r="CD1069" t="s">
        <v>7049</v>
      </c>
      <c r="CE1069">
        <v>3</v>
      </c>
      <c r="CF1069" t="s">
        <v>1097</v>
      </c>
      <c r="CG1069" t="s">
        <v>22</v>
      </c>
      <c r="CH1069" t="s">
        <v>40</v>
      </c>
      <c r="CI1069" t="s">
        <v>7050</v>
      </c>
      <c r="CJ1069" t="s">
        <v>7051</v>
      </c>
      <c r="CK1069" t="s">
        <v>890</v>
      </c>
      <c r="CL1069" t="s">
        <v>332</v>
      </c>
      <c r="CM1069" t="s">
        <v>3084</v>
      </c>
      <c r="CN1069" t="s">
        <v>437</v>
      </c>
      <c r="CO1069" t="s">
        <v>1</v>
      </c>
      <c r="CP1069" t="s">
        <v>7052</v>
      </c>
      <c r="CQ1069" t="s">
        <v>4716</v>
      </c>
      <c r="CR1069" t="s">
        <v>830</v>
      </c>
      <c r="CS1069" t="s">
        <v>1397</v>
      </c>
      <c r="CT1069" t="s">
        <v>4097</v>
      </c>
      <c r="CU1069" t="s">
        <v>6187</v>
      </c>
      <c r="CV1069" t="s">
        <v>2721</v>
      </c>
      <c r="CW1069" t="s">
        <v>2618</v>
      </c>
      <c r="CX1069">
        <v>3434</v>
      </c>
      <c r="CY1069">
        <v>3434</v>
      </c>
      <c r="CZ1069" t="s">
        <v>7053</v>
      </c>
      <c r="DA1069" t="s">
        <v>274</v>
      </c>
      <c r="DB1069" t="s">
        <v>1757</v>
      </c>
    </row>
    <row r="1070" spans="1:106" x14ac:dyDescent="0.25">
      <c r="A1070" t="s">
        <v>8991</v>
      </c>
      <c r="B1070" t="s">
        <v>26</v>
      </c>
      <c r="C1070" t="s">
        <v>26</v>
      </c>
      <c r="D1070" t="s">
        <v>35</v>
      </c>
      <c r="E1070" t="s">
        <v>1980</v>
      </c>
      <c r="F1070" t="s">
        <v>40</v>
      </c>
      <c r="G1070" t="s">
        <v>40</v>
      </c>
      <c r="H1070" t="s">
        <v>40</v>
      </c>
      <c r="I1070" t="s">
        <v>1981</v>
      </c>
      <c r="J1070" t="s">
        <v>1738</v>
      </c>
      <c r="K1070" t="s">
        <v>1982</v>
      </c>
      <c r="L1070" t="s">
        <v>42</v>
      </c>
      <c r="M1070" t="s">
        <v>42</v>
      </c>
      <c r="N1070" t="s">
        <v>313</v>
      </c>
      <c r="O1070" t="s">
        <v>123</v>
      </c>
      <c r="P1070" t="s">
        <v>47</v>
      </c>
      <c r="Q1070" t="s">
        <v>150</v>
      </c>
      <c r="R1070" t="s">
        <v>1983</v>
      </c>
      <c r="S1070" t="s">
        <v>16</v>
      </c>
      <c r="T1070">
        <v>1</v>
      </c>
      <c r="U1070" t="s">
        <v>78</v>
      </c>
      <c r="V1070" t="s">
        <v>78</v>
      </c>
      <c r="W1070" t="s">
        <v>1984</v>
      </c>
      <c r="X1070" t="s">
        <v>24</v>
      </c>
      <c r="Y1070" t="s">
        <v>25</v>
      </c>
      <c r="Z1070" t="s">
        <v>25</v>
      </c>
      <c r="AA1070" t="s">
        <v>25</v>
      </c>
      <c r="AB1070" t="s">
        <v>602</v>
      </c>
      <c r="AC1070" t="s">
        <v>1985</v>
      </c>
      <c r="AD1070" t="s">
        <v>1986</v>
      </c>
      <c r="AE1070" t="s">
        <v>296</v>
      </c>
      <c r="AF1070" t="s">
        <v>902</v>
      </c>
      <c r="AG1070" t="s">
        <v>64</v>
      </c>
      <c r="AH1070" t="s">
        <v>64</v>
      </c>
      <c r="AI1070" t="s">
        <v>357</v>
      </c>
      <c r="AJ1070" t="s">
        <v>319</v>
      </c>
      <c r="AK1070" t="s">
        <v>319</v>
      </c>
      <c r="AL1070" t="s">
        <v>65</v>
      </c>
      <c r="AM1070" t="s">
        <v>1987</v>
      </c>
      <c r="AN1070" t="s">
        <v>60</v>
      </c>
      <c r="AO1070" t="s">
        <v>97</v>
      </c>
      <c r="AP1070" t="s">
        <v>98</v>
      </c>
      <c r="AQ1070" t="s">
        <v>101</v>
      </c>
      <c r="AR1070" t="s">
        <v>1955</v>
      </c>
      <c r="AS1070" t="s">
        <v>567</v>
      </c>
      <c r="AT1070" t="s">
        <v>647</v>
      </c>
      <c r="AU1070" t="s">
        <v>1988</v>
      </c>
      <c r="AV1070" t="s">
        <v>501</v>
      </c>
      <c r="AW1070" t="s">
        <v>1727</v>
      </c>
      <c r="AX1070" t="s">
        <v>36</v>
      </c>
      <c r="AY1070" t="s">
        <v>109</v>
      </c>
      <c r="AZ1070" t="s">
        <v>174</v>
      </c>
      <c r="BA1070" t="s">
        <v>48</v>
      </c>
      <c r="BB1070" t="s">
        <v>114</v>
      </c>
      <c r="BC1070" t="s">
        <v>91</v>
      </c>
      <c r="BD1070" t="s">
        <v>45</v>
      </c>
      <c r="BE1070">
        <v>7</v>
      </c>
      <c r="BF1070" t="s">
        <v>90</v>
      </c>
      <c r="BG1070" t="s">
        <v>506</v>
      </c>
      <c r="BH1070" t="s">
        <v>941</v>
      </c>
      <c r="BI1070" t="s">
        <v>1647</v>
      </c>
      <c r="BJ1070" t="s">
        <v>14</v>
      </c>
      <c r="BK1070">
        <v>3</v>
      </c>
      <c r="BL1070" t="s">
        <v>1989</v>
      </c>
      <c r="BM1070" t="s">
        <v>1990</v>
      </c>
      <c r="BN1070" t="s">
        <v>1991</v>
      </c>
      <c r="BO1070" t="s">
        <v>1992</v>
      </c>
      <c r="BP1070" t="s">
        <v>672</v>
      </c>
      <c r="BQ1070" t="s">
        <v>113</v>
      </c>
      <c r="BR1070" t="s">
        <v>1993</v>
      </c>
      <c r="BS1070" t="s">
        <v>1994</v>
      </c>
      <c r="BT1070" t="s">
        <v>325</v>
      </c>
      <c r="BU1070" t="s">
        <v>115</v>
      </c>
      <c r="BV1070" t="s">
        <v>349</v>
      </c>
      <c r="BW1070" t="s">
        <v>349</v>
      </c>
      <c r="BX1070" t="s">
        <v>187</v>
      </c>
      <c r="BY1070" t="s">
        <v>1567</v>
      </c>
      <c r="BZ1070" t="s">
        <v>646</v>
      </c>
      <c r="CA1070" t="s">
        <v>1995</v>
      </c>
      <c r="CB1070" t="s">
        <v>1996</v>
      </c>
      <c r="CC1070">
        <v>3434</v>
      </c>
      <c r="CD1070" t="s">
        <v>141</v>
      </c>
      <c r="CE1070" t="s">
        <v>1997</v>
      </c>
    </row>
    <row r="1071" spans="1:106" x14ac:dyDescent="0.25">
      <c r="A1071" t="s">
        <v>8992</v>
      </c>
      <c r="B1071" t="s">
        <v>993</v>
      </c>
      <c r="C1071" t="s">
        <v>4186</v>
      </c>
      <c r="D1071" t="s">
        <v>39</v>
      </c>
      <c r="E1071" t="s">
        <v>160</v>
      </c>
      <c r="F1071" t="s">
        <v>92</v>
      </c>
      <c r="G1071" t="s">
        <v>1438</v>
      </c>
      <c r="H1071" t="s">
        <v>713</v>
      </c>
      <c r="I1071" t="s">
        <v>8</v>
      </c>
      <c r="J1071" t="s">
        <v>9</v>
      </c>
      <c r="K1071" t="s">
        <v>5248</v>
      </c>
      <c r="L1071" t="s">
        <v>3931</v>
      </c>
      <c r="M1071" t="s">
        <v>32</v>
      </c>
      <c r="N1071" t="s">
        <v>617</v>
      </c>
      <c r="O1071" t="s">
        <v>4970</v>
      </c>
      <c r="P1071" t="s">
        <v>1269</v>
      </c>
      <c r="Q1071" t="s">
        <v>3069</v>
      </c>
      <c r="R1071" t="s">
        <v>2888</v>
      </c>
      <c r="S1071" t="s">
        <v>528</v>
      </c>
      <c r="T1071" t="s">
        <v>528</v>
      </c>
      <c r="U1071" t="s">
        <v>85</v>
      </c>
      <c r="V1071" t="s">
        <v>3220</v>
      </c>
      <c r="W1071" t="s">
        <v>963</v>
      </c>
      <c r="X1071" t="s">
        <v>42</v>
      </c>
      <c r="Y1071" t="s">
        <v>56</v>
      </c>
      <c r="Z1071" t="s">
        <v>159</v>
      </c>
      <c r="AA1071" t="s">
        <v>1288</v>
      </c>
      <c r="AB1071" t="s">
        <v>4971</v>
      </c>
      <c r="AC1071" t="s">
        <v>2016</v>
      </c>
      <c r="AD1071" t="s">
        <v>1400</v>
      </c>
      <c r="AE1071" t="s">
        <v>14</v>
      </c>
      <c r="AF1071" t="s">
        <v>14</v>
      </c>
      <c r="AG1071" t="s">
        <v>14</v>
      </c>
      <c r="AH1071" t="s">
        <v>1401</v>
      </c>
      <c r="AI1071">
        <v>7</v>
      </c>
      <c r="AJ1071" t="s">
        <v>123</v>
      </c>
      <c r="AK1071" t="s">
        <v>123</v>
      </c>
      <c r="AL1071" t="s">
        <v>3273</v>
      </c>
      <c r="AM1071" t="s">
        <v>185</v>
      </c>
      <c r="AN1071" t="s">
        <v>98</v>
      </c>
      <c r="AO1071" t="s">
        <v>98</v>
      </c>
      <c r="AP1071" t="s">
        <v>101</v>
      </c>
      <c r="AQ1071" t="s">
        <v>101</v>
      </c>
      <c r="AR1071" t="s">
        <v>101</v>
      </c>
      <c r="AS1071" t="s">
        <v>78</v>
      </c>
      <c r="AT1071" t="s">
        <v>78</v>
      </c>
      <c r="AU1071" t="s">
        <v>96</v>
      </c>
      <c r="AV1071" t="s">
        <v>97</v>
      </c>
      <c r="AW1071" t="s">
        <v>1852</v>
      </c>
      <c r="AX1071" t="s">
        <v>644</v>
      </c>
      <c r="AY1071" t="s">
        <v>227</v>
      </c>
      <c r="AZ1071" t="s">
        <v>3222</v>
      </c>
      <c r="BA1071" t="s">
        <v>3223</v>
      </c>
      <c r="BB1071" t="s">
        <v>1006</v>
      </c>
      <c r="BC1071" t="s">
        <v>835</v>
      </c>
      <c r="BD1071" t="s">
        <v>1449</v>
      </c>
      <c r="BE1071" t="s">
        <v>174</v>
      </c>
      <c r="BF1071" t="s">
        <v>174</v>
      </c>
      <c r="BG1071" t="s">
        <v>2283</v>
      </c>
      <c r="BH1071" t="s">
        <v>2894</v>
      </c>
      <c r="BI1071" t="e">
        <f>I</f>
        <v>#NAME?</v>
      </c>
      <c r="BJ1071" t="s">
        <v>849</v>
      </c>
      <c r="BK1071" t="s">
        <v>84</v>
      </c>
      <c r="BL1071" t="s">
        <v>3276</v>
      </c>
      <c r="BM1071" t="s">
        <v>1814</v>
      </c>
      <c r="BN1071" t="s">
        <v>4973</v>
      </c>
      <c r="BO1071" t="s">
        <v>485</v>
      </c>
      <c r="BP1071" t="s">
        <v>5249</v>
      </c>
    </row>
    <row r="1072" spans="1:106" x14ac:dyDescent="0.25">
      <c r="A1072" t="s">
        <v>8993</v>
      </c>
      <c r="B1072" t="s">
        <v>35</v>
      </c>
      <c r="C1072" t="s">
        <v>365</v>
      </c>
      <c r="D1072" t="s">
        <v>7</v>
      </c>
      <c r="E1072" t="s">
        <v>53</v>
      </c>
      <c r="F1072" t="s">
        <v>521</v>
      </c>
      <c r="G1072" t="s">
        <v>552</v>
      </c>
      <c r="H1072" t="s">
        <v>350</v>
      </c>
      <c r="I1072" t="s">
        <v>8994</v>
      </c>
      <c r="J1072" t="s">
        <v>554</v>
      </c>
      <c r="K1072" t="s">
        <v>159</v>
      </c>
      <c r="L1072" t="s">
        <v>159</v>
      </c>
      <c r="M1072" t="s">
        <v>159</v>
      </c>
      <c r="N1072" t="s">
        <v>941</v>
      </c>
      <c r="O1072" t="s">
        <v>1289</v>
      </c>
      <c r="P1072" t="s">
        <v>738</v>
      </c>
      <c r="Q1072" t="s">
        <v>1516</v>
      </c>
      <c r="R1072" t="s">
        <v>4319</v>
      </c>
      <c r="S1072" t="s">
        <v>3202</v>
      </c>
      <c r="T1072" t="s">
        <v>4320</v>
      </c>
      <c r="U1072" t="s">
        <v>798</v>
      </c>
      <c r="V1072" t="s">
        <v>13</v>
      </c>
      <c r="W1072" t="s">
        <v>1</v>
      </c>
      <c r="X1072" t="s">
        <v>1</v>
      </c>
      <c r="Y1072" t="s">
        <v>1</v>
      </c>
      <c r="Z1072" t="s">
        <v>1</v>
      </c>
      <c r="AA1072" t="s">
        <v>1</v>
      </c>
      <c r="AB1072" t="s">
        <v>115</v>
      </c>
      <c r="AC1072" t="s">
        <v>8995</v>
      </c>
      <c r="AD1072" t="s">
        <v>8996</v>
      </c>
      <c r="AE1072" t="s">
        <v>437</v>
      </c>
      <c r="AF1072" t="s">
        <v>437</v>
      </c>
      <c r="AG1072" t="s">
        <v>259</v>
      </c>
      <c r="AH1072" t="s">
        <v>296</v>
      </c>
      <c r="AI1072" t="s">
        <v>85</v>
      </c>
      <c r="AJ1072" t="s">
        <v>90</v>
      </c>
      <c r="AK1072" t="s">
        <v>25</v>
      </c>
      <c r="AL1072" t="s">
        <v>25</v>
      </c>
      <c r="AM1072" t="s">
        <v>2732</v>
      </c>
      <c r="AN1072" t="s">
        <v>40</v>
      </c>
      <c r="AO1072" t="s">
        <v>845</v>
      </c>
      <c r="AP1072" t="s">
        <v>4324</v>
      </c>
      <c r="AQ1072" t="s">
        <v>1376</v>
      </c>
      <c r="AR1072" t="s">
        <v>98</v>
      </c>
      <c r="AS1072" t="s">
        <v>101</v>
      </c>
      <c r="AT1072" t="s">
        <v>101</v>
      </c>
      <c r="AU1072" t="s">
        <v>101</v>
      </c>
      <c r="AV1072" t="s">
        <v>4325</v>
      </c>
      <c r="AW1072" t="s">
        <v>317</v>
      </c>
      <c r="AX1072" t="s">
        <v>1701</v>
      </c>
      <c r="AY1072" t="s">
        <v>4327</v>
      </c>
      <c r="AZ1072" t="s">
        <v>4328</v>
      </c>
      <c r="BA1072" t="s">
        <v>2293</v>
      </c>
      <c r="BB1072" t="s">
        <v>4331</v>
      </c>
      <c r="BC1072" t="s">
        <v>299</v>
      </c>
      <c r="BD1072" t="s">
        <v>996</v>
      </c>
      <c r="BE1072" t="s">
        <v>120</v>
      </c>
      <c r="BF1072" t="s">
        <v>14</v>
      </c>
      <c r="BG1072" t="s">
        <v>26</v>
      </c>
      <c r="BH1072" t="s">
        <v>26</v>
      </c>
      <c r="BI1072" t="s">
        <v>96</v>
      </c>
      <c r="BJ1072" t="s">
        <v>234</v>
      </c>
      <c r="BK1072" t="s">
        <v>45</v>
      </c>
      <c r="BL1072" t="s">
        <v>38</v>
      </c>
      <c r="BM1072" t="s">
        <v>570</v>
      </c>
      <c r="BN1072" t="s">
        <v>242</v>
      </c>
      <c r="BO1072" t="s">
        <v>4334</v>
      </c>
      <c r="BP1072" t="s">
        <v>688</v>
      </c>
      <c r="BQ1072" t="s">
        <v>7294</v>
      </c>
      <c r="BR1072">
        <v>1</v>
      </c>
      <c r="BS1072">
        <v>1</v>
      </c>
      <c r="BT1072" t="s">
        <v>446</v>
      </c>
      <c r="BU1072" t="s">
        <v>24</v>
      </c>
      <c r="BV1072" t="s">
        <v>153</v>
      </c>
      <c r="BW1072" t="s">
        <v>3306</v>
      </c>
      <c r="BX1072" t="s">
        <v>4336</v>
      </c>
      <c r="BY1072" t="s">
        <v>1251</v>
      </c>
      <c r="BZ1072">
        <v>98</v>
      </c>
      <c r="CA1072" t="s">
        <v>2062</v>
      </c>
      <c r="CB1072" t="s">
        <v>4338</v>
      </c>
      <c r="CC1072" t="s">
        <v>830</v>
      </c>
      <c r="CD1072">
        <v>7</v>
      </c>
      <c r="CE1072" t="s">
        <v>4342</v>
      </c>
      <c r="CF1072" t="s">
        <v>321</v>
      </c>
      <c r="CG1072" t="s">
        <v>321</v>
      </c>
      <c r="CH1072" t="s">
        <v>440</v>
      </c>
      <c r="CI1072" t="s">
        <v>2604</v>
      </c>
      <c r="CJ1072" t="s">
        <v>548</v>
      </c>
      <c r="CK1072" t="s">
        <v>1272</v>
      </c>
      <c r="CL1072" t="s">
        <v>280</v>
      </c>
      <c r="CM1072">
        <v>3434</v>
      </c>
      <c r="CN1072">
        <v>3434</v>
      </c>
      <c r="CO1072" t="s">
        <v>194</v>
      </c>
      <c r="CP1072" t="s">
        <v>4441</v>
      </c>
      <c r="CQ1072" t="s">
        <v>4442</v>
      </c>
    </row>
    <row r="1073" spans="1:116" x14ac:dyDescent="0.25">
      <c r="A1073" t="s">
        <v>8997</v>
      </c>
      <c r="B1073" t="s">
        <v>1039</v>
      </c>
      <c r="C1073" t="s">
        <v>1512</v>
      </c>
      <c r="D1073" t="s">
        <v>365</v>
      </c>
      <c r="E1073" t="s">
        <v>478</v>
      </c>
      <c r="F1073" t="s">
        <v>8998</v>
      </c>
      <c r="G1073" t="s">
        <v>39</v>
      </c>
      <c r="H1073" t="s">
        <v>123</v>
      </c>
      <c r="I1073" t="s">
        <v>8</v>
      </c>
      <c r="J1073" t="s">
        <v>9</v>
      </c>
      <c r="K1073" t="s">
        <v>8910</v>
      </c>
      <c r="L1073" t="s">
        <v>188</v>
      </c>
      <c r="M1073" t="s">
        <v>7815</v>
      </c>
      <c r="N1073" t="s">
        <v>8911</v>
      </c>
      <c r="O1073" t="s">
        <v>3162</v>
      </c>
      <c r="P1073" t="s">
        <v>16</v>
      </c>
      <c r="Q1073" t="s">
        <v>2362</v>
      </c>
      <c r="R1073">
        <v>0</v>
      </c>
      <c r="S1073" t="s">
        <v>14</v>
      </c>
      <c r="T1073" t="s">
        <v>14</v>
      </c>
      <c r="U1073" t="s">
        <v>14</v>
      </c>
      <c r="V1073" t="s">
        <v>14</v>
      </c>
      <c r="W1073" t="s">
        <v>8912</v>
      </c>
      <c r="X1073">
        <v>20</v>
      </c>
      <c r="Y1073" t="s">
        <v>402</v>
      </c>
      <c r="Z1073" t="s">
        <v>8914</v>
      </c>
      <c r="AA1073" t="s">
        <v>1731</v>
      </c>
      <c r="AB1073" t="s">
        <v>403</v>
      </c>
      <c r="AC1073" t="s">
        <v>3041</v>
      </c>
      <c r="AD1073">
        <v>141</v>
      </c>
      <c r="AE1073" t="s">
        <v>8915</v>
      </c>
      <c r="AF1073" t="s">
        <v>607</v>
      </c>
      <c r="AG1073" t="s">
        <v>96</v>
      </c>
      <c r="AH1073" t="s">
        <v>96</v>
      </c>
      <c r="AI1073" t="s">
        <v>97</v>
      </c>
      <c r="AJ1073" t="s">
        <v>98</v>
      </c>
      <c r="AK1073" t="s">
        <v>98</v>
      </c>
      <c r="AL1073" t="s">
        <v>101</v>
      </c>
      <c r="AM1073" t="s">
        <v>101</v>
      </c>
      <c r="AN1073" t="s">
        <v>373</v>
      </c>
      <c r="AO1073" t="s">
        <v>2359</v>
      </c>
      <c r="AP1073" t="s">
        <v>78</v>
      </c>
      <c r="AQ1073" t="s">
        <v>159</v>
      </c>
      <c r="AR1073" t="s">
        <v>223</v>
      </c>
      <c r="AS1073" t="s">
        <v>105</v>
      </c>
      <c r="AT1073" t="s">
        <v>40</v>
      </c>
      <c r="AU1073" t="s">
        <v>56</v>
      </c>
      <c r="AV1073" t="s">
        <v>1557</v>
      </c>
      <c r="AW1073" t="s">
        <v>8916</v>
      </c>
      <c r="AX1073" t="s">
        <v>1530</v>
      </c>
      <c r="AY1073" t="s">
        <v>536</v>
      </c>
      <c r="AZ1073" t="s">
        <v>3466</v>
      </c>
      <c r="BA1073" t="s">
        <v>76</v>
      </c>
      <c r="BB1073" t="s">
        <v>1007</v>
      </c>
      <c r="BC1073" t="s">
        <v>7786</v>
      </c>
      <c r="BD1073" t="s">
        <v>251</v>
      </c>
      <c r="BE1073" t="s">
        <v>296</v>
      </c>
      <c r="BF1073" t="s">
        <v>2220</v>
      </c>
      <c r="BG1073" t="s">
        <v>25</v>
      </c>
      <c r="BH1073" t="s">
        <v>26</v>
      </c>
      <c r="BI1073" t="s">
        <v>1657</v>
      </c>
      <c r="BJ1073" t="s">
        <v>1</v>
      </c>
      <c r="BK1073" t="s">
        <v>8999</v>
      </c>
      <c r="BL1073" t="s">
        <v>9000</v>
      </c>
      <c r="BM1073" t="s">
        <v>422</v>
      </c>
      <c r="BN1073" t="s">
        <v>194</v>
      </c>
      <c r="BO1073">
        <v>3434</v>
      </c>
      <c r="BP1073" t="s">
        <v>9001</v>
      </c>
    </row>
    <row r="1074" spans="1:116" x14ac:dyDescent="0.25">
      <c r="A1074" t="s">
        <v>9002</v>
      </c>
      <c r="B1074" t="s">
        <v>35</v>
      </c>
      <c r="C1074" t="s">
        <v>36</v>
      </c>
      <c r="D1074" t="s">
        <v>36</v>
      </c>
      <c r="E1074" t="s">
        <v>1738</v>
      </c>
      <c r="F1074" t="s">
        <v>4031</v>
      </c>
      <c r="G1074" t="s">
        <v>123</v>
      </c>
      <c r="H1074" t="s">
        <v>123</v>
      </c>
      <c r="I1074" t="s">
        <v>47</v>
      </c>
      <c r="J1074" t="s">
        <v>47</v>
      </c>
      <c r="K1074" t="s">
        <v>3552</v>
      </c>
      <c r="L1074" t="s">
        <v>49</v>
      </c>
      <c r="M1074" t="s">
        <v>1955</v>
      </c>
      <c r="N1074" t="s">
        <v>1955</v>
      </c>
      <c r="O1074">
        <v>0</v>
      </c>
      <c r="P1074" s="2">
        <v>0.17291666666666669</v>
      </c>
      <c r="Q1074" t="s">
        <v>53</v>
      </c>
      <c r="R1074" t="s">
        <v>1107</v>
      </c>
      <c r="S1074" t="s">
        <v>561</v>
      </c>
      <c r="T1074" t="s">
        <v>45</v>
      </c>
      <c r="U1074" t="s">
        <v>902</v>
      </c>
      <c r="V1074" t="s">
        <v>25</v>
      </c>
      <c r="W1074" t="s">
        <v>1814</v>
      </c>
      <c r="X1074" t="s">
        <v>319</v>
      </c>
      <c r="Y1074" t="s">
        <v>114</v>
      </c>
      <c r="Z1074" t="s">
        <v>114</v>
      </c>
      <c r="AA1074" t="s">
        <v>349</v>
      </c>
      <c r="AB1074" t="s">
        <v>3553</v>
      </c>
      <c r="AC1074" t="s">
        <v>569</v>
      </c>
      <c r="AD1074" t="s">
        <v>97</v>
      </c>
      <c r="AE1074" t="s">
        <v>98</v>
      </c>
      <c r="AF1074" t="s">
        <v>64</v>
      </c>
      <c r="AG1074" t="s">
        <v>101</v>
      </c>
      <c r="AH1074" t="s">
        <v>3554</v>
      </c>
      <c r="AI1074" t="s">
        <v>78</v>
      </c>
      <c r="AJ1074" t="s">
        <v>14</v>
      </c>
      <c r="AK1074" t="s">
        <v>14</v>
      </c>
      <c r="AL1074" t="s">
        <v>14</v>
      </c>
      <c r="AM1074" t="s">
        <v>96</v>
      </c>
      <c r="AN1074" t="s">
        <v>40</v>
      </c>
      <c r="AO1074" t="s">
        <v>40</v>
      </c>
      <c r="AP1074" t="s">
        <v>813</v>
      </c>
      <c r="AQ1074" t="s">
        <v>170</v>
      </c>
      <c r="AR1074" t="s">
        <v>3555</v>
      </c>
      <c r="AS1074" t="s">
        <v>3556</v>
      </c>
      <c r="AT1074" t="s">
        <v>109</v>
      </c>
      <c r="AU1074" t="s">
        <v>38</v>
      </c>
      <c r="AV1074" t="s">
        <v>38</v>
      </c>
      <c r="AW1074" t="s">
        <v>354</v>
      </c>
      <c r="AX1074" t="s">
        <v>3557</v>
      </c>
      <c r="AY1074" t="s">
        <v>3558</v>
      </c>
      <c r="AZ1074" t="s">
        <v>3559</v>
      </c>
      <c r="BA1074" t="s">
        <v>3040</v>
      </c>
      <c r="BB1074" t="s">
        <v>42</v>
      </c>
      <c r="BC1074" t="s">
        <v>2443</v>
      </c>
      <c r="BD1074" t="s">
        <v>1</v>
      </c>
      <c r="BE1074" t="s">
        <v>423</v>
      </c>
      <c r="BF1074" t="s">
        <v>24</v>
      </c>
      <c r="BG1074" t="s">
        <v>237</v>
      </c>
      <c r="BH1074" t="s">
        <v>3560</v>
      </c>
      <c r="BI1074" t="s">
        <v>3561</v>
      </c>
      <c r="BJ1074" t="s">
        <v>4037</v>
      </c>
      <c r="BK1074" t="s">
        <v>926</v>
      </c>
      <c r="BL1074" t="s">
        <v>4038</v>
      </c>
      <c r="BM1074" t="s">
        <v>115</v>
      </c>
      <c r="BN1074" t="s">
        <v>4039</v>
      </c>
      <c r="BO1074" t="s">
        <v>3563</v>
      </c>
      <c r="BP1074" t="s">
        <v>1581</v>
      </c>
      <c r="BQ1074" t="s">
        <v>187</v>
      </c>
      <c r="BR1074" t="s">
        <v>3564</v>
      </c>
      <c r="BS1074" t="s">
        <v>3565</v>
      </c>
      <c r="BT1074" t="s">
        <v>667</v>
      </c>
      <c r="BU1074" t="s">
        <v>916</v>
      </c>
      <c r="BV1074" t="s">
        <v>26</v>
      </c>
      <c r="BW1074" t="s">
        <v>229</v>
      </c>
      <c r="BX1074" t="s">
        <v>229</v>
      </c>
    </row>
    <row r="1075" spans="1:116" x14ac:dyDescent="0.25">
      <c r="A1075" t="s">
        <v>9003</v>
      </c>
      <c r="B1075" t="s">
        <v>2350</v>
      </c>
      <c r="C1075" t="s">
        <v>2351</v>
      </c>
      <c r="D1075" t="s">
        <v>4202</v>
      </c>
      <c r="E1075" t="s">
        <v>2562</v>
      </c>
      <c r="F1075" t="s">
        <v>528</v>
      </c>
      <c r="G1075" t="s">
        <v>39</v>
      </c>
      <c r="H1075" t="s">
        <v>8</v>
      </c>
      <c r="I1075" t="s">
        <v>7852</v>
      </c>
      <c r="J1075" t="s">
        <v>994</v>
      </c>
      <c r="K1075" t="s">
        <v>7853</v>
      </c>
      <c r="L1075" t="s">
        <v>7854</v>
      </c>
      <c r="M1075" t="s">
        <v>14</v>
      </c>
      <c r="N1075" t="s">
        <v>14</v>
      </c>
      <c r="O1075" t="s">
        <v>14</v>
      </c>
      <c r="P1075" t="s">
        <v>7855</v>
      </c>
      <c r="Q1075" t="s">
        <v>8636</v>
      </c>
      <c r="R1075" t="s">
        <v>8637</v>
      </c>
      <c r="S1075" t="s">
        <v>1240</v>
      </c>
      <c r="T1075" t="s">
        <v>4374</v>
      </c>
      <c r="U1075" t="s">
        <v>7858</v>
      </c>
      <c r="V1075" t="s">
        <v>1038</v>
      </c>
      <c r="W1075">
        <v>10</v>
      </c>
      <c r="X1075" t="s">
        <v>8638</v>
      </c>
      <c r="Y1075" t="s">
        <v>24</v>
      </c>
      <c r="Z1075" t="s">
        <v>24</v>
      </c>
      <c r="AA1075" t="s">
        <v>24</v>
      </c>
      <c r="AB1075" t="s">
        <v>3564</v>
      </c>
      <c r="AC1075" t="s">
        <v>128</v>
      </c>
      <c r="AD1075" t="s">
        <v>617</v>
      </c>
      <c r="AE1075" t="s">
        <v>5267</v>
      </c>
      <c r="AF1075" t="s">
        <v>350</v>
      </c>
      <c r="AG1075" t="s">
        <v>8639</v>
      </c>
      <c r="AH1075" t="s">
        <v>4257</v>
      </c>
      <c r="AI1075" t="s">
        <v>8640</v>
      </c>
      <c r="AJ1075" t="s">
        <v>7864</v>
      </c>
      <c r="AK1075" t="s">
        <v>830</v>
      </c>
      <c r="AL1075" t="s">
        <v>7865</v>
      </c>
      <c r="AM1075" t="s">
        <v>8641</v>
      </c>
      <c r="AN1075" t="s">
        <v>667</v>
      </c>
      <c r="AO1075" t="s">
        <v>3245</v>
      </c>
      <c r="AP1075" t="s">
        <v>16</v>
      </c>
      <c r="AQ1075" t="s">
        <v>159</v>
      </c>
      <c r="AR1075" t="s">
        <v>849</v>
      </c>
      <c r="AS1075" t="s">
        <v>174</v>
      </c>
      <c r="AT1075" t="s">
        <v>111</v>
      </c>
      <c r="AU1075" t="s">
        <v>1222</v>
      </c>
      <c r="AV1075" t="s">
        <v>4998</v>
      </c>
      <c r="AW1075" t="s">
        <v>3054</v>
      </c>
      <c r="AX1075" t="s">
        <v>6079</v>
      </c>
      <c r="AY1075" t="s">
        <v>9004</v>
      </c>
      <c r="AZ1075" t="s">
        <v>76</v>
      </c>
      <c r="BA1075" t="s">
        <v>25</v>
      </c>
      <c r="BB1075" t="s">
        <v>25</v>
      </c>
      <c r="BC1075" t="s">
        <v>7868</v>
      </c>
      <c r="BD1075" t="s">
        <v>280</v>
      </c>
      <c r="BE1075" t="s">
        <v>2231</v>
      </c>
      <c r="BF1075" t="s">
        <v>32</v>
      </c>
      <c r="BG1075" t="s">
        <v>1</v>
      </c>
      <c r="BH1075" t="s">
        <v>1447</v>
      </c>
      <c r="BI1075" t="s">
        <v>42</v>
      </c>
      <c r="BJ1075" t="s">
        <v>9005</v>
      </c>
    </row>
    <row r="1076" spans="1:116" x14ac:dyDescent="0.25">
      <c r="A1076" t="s">
        <v>9006</v>
      </c>
      <c r="B1076" t="s">
        <v>6895</v>
      </c>
      <c r="C1076">
        <v>1</v>
      </c>
      <c r="D1076" t="s">
        <v>5466</v>
      </c>
      <c r="E1076" t="s">
        <v>752</v>
      </c>
      <c r="F1076" t="s">
        <v>2275</v>
      </c>
      <c r="G1076" t="s">
        <v>368</v>
      </c>
      <c r="H1076" t="s">
        <v>6896</v>
      </c>
      <c r="I1076" t="s">
        <v>6897</v>
      </c>
      <c r="J1076" t="s">
        <v>9007</v>
      </c>
    </row>
    <row r="1077" spans="1:116" x14ac:dyDescent="0.25">
      <c r="A1077" t="s">
        <v>9008</v>
      </c>
      <c r="B1077" t="s">
        <v>426</v>
      </c>
      <c r="C1077" t="s">
        <v>1145</v>
      </c>
      <c r="D1077" t="s">
        <v>3884</v>
      </c>
      <c r="E1077" t="s">
        <v>6</v>
      </c>
      <c r="F1077" t="s">
        <v>39</v>
      </c>
      <c r="G1077" t="s">
        <v>3885</v>
      </c>
      <c r="H1077" t="s">
        <v>3886</v>
      </c>
      <c r="I1077">
        <v>0</v>
      </c>
      <c r="J1077" t="s">
        <v>158</v>
      </c>
      <c r="K1077" t="s">
        <v>3169</v>
      </c>
      <c r="L1077" t="s">
        <v>1032</v>
      </c>
      <c r="M1077" t="s">
        <v>14</v>
      </c>
      <c r="N1077" t="s">
        <v>14</v>
      </c>
      <c r="O1077" t="s">
        <v>14</v>
      </c>
      <c r="P1077" t="s">
        <v>14</v>
      </c>
      <c r="Q1077" t="s">
        <v>14</v>
      </c>
      <c r="R1077" t="s">
        <v>14</v>
      </c>
      <c r="S1077" t="s">
        <v>14</v>
      </c>
      <c r="T1077" t="s">
        <v>346</v>
      </c>
      <c r="U1077" t="s">
        <v>202</v>
      </c>
      <c r="V1077" t="s">
        <v>670</v>
      </c>
      <c r="W1077" t="s">
        <v>85</v>
      </c>
      <c r="X1077" t="s">
        <v>86</v>
      </c>
      <c r="Y1077" t="s">
        <v>3887</v>
      </c>
      <c r="Z1077" t="s">
        <v>1745</v>
      </c>
      <c r="AA1077" t="s">
        <v>1745</v>
      </c>
      <c r="AB1077" t="s">
        <v>1745</v>
      </c>
      <c r="AC1077" t="s">
        <v>3888</v>
      </c>
      <c r="AD1077" t="s">
        <v>1481</v>
      </c>
      <c r="AE1077" t="s">
        <v>1920</v>
      </c>
      <c r="AF1077" t="s">
        <v>91</v>
      </c>
      <c r="AG1077" t="s">
        <v>65</v>
      </c>
      <c r="AH1077" t="s">
        <v>94</v>
      </c>
      <c r="AI1077" t="s">
        <v>447</v>
      </c>
      <c r="AJ1077" t="s">
        <v>3035</v>
      </c>
      <c r="AK1077" t="s">
        <v>96</v>
      </c>
      <c r="AL1077" t="s">
        <v>96</v>
      </c>
      <c r="AM1077" t="s">
        <v>97</v>
      </c>
      <c r="AN1077" t="s">
        <v>98</v>
      </c>
      <c r="AO1077" t="s">
        <v>98</v>
      </c>
      <c r="AP1077" t="s">
        <v>1136</v>
      </c>
      <c r="AQ1077" t="s">
        <v>100</v>
      </c>
      <c r="AR1077" t="s">
        <v>101</v>
      </c>
      <c r="AS1077" t="s">
        <v>101</v>
      </c>
      <c r="AT1077" t="s">
        <v>102</v>
      </c>
      <c r="AU1077" t="s">
        <v>78</v>
      </c>
      <c r="AV1077" t="s">
        <v>583</v>
      </c>
      <c r="AW1077" t="s">
        <v>332</v>
      </c>
      <c r="AX1077" t="s">
        <v>104</v>
      </c>
      <c r="AY1077" t="s">
        <v>234</v>
      </c>
      <c r="AZ1077" t="s">
        <v>223</v>
      </c>
      <c r="BA1077" t="s">
        <v>105</v>
      </c>
      <c r="BB1077" t="s">
        <v>501</v>
      </c>
      <c r="BC1077" t="s">
        <v>3889</v>
      </c>
      <c r="BD1077" t="s">
        <v>1657</v>
      </c>
      <c r="BE1077" t="s">
        <v>1657</v>
      </c>
      <c r="BF1077" t="s">
        <v>1449</v>
      </c>
      <c r="BG1077" t="s">
        <v>229</v>
      </c>
      <c r="BH1077" t="s">
        <v>109</v>
      </c>
      <c r="BI1077" t="s">
        <v>2298</v>
      </c>
      <c r="BJ1077" t="s">
        <v>3890</v>
      </c>
      <c r="BK1077">
        <v>0</v>
      </c>
      <c r="BL1077" t="s">
        <v>461</v>
      </c>
      <c r="BM1077" t="s">
        <v>57</v>
      </c>
      <c r="BN1077" t="s">
        <v>740</v>
      </c>
      <c r="BO1077" t="s">
        <v>3891</v>
      </c>
      <c r="BP1077" t="s">
        <v>220</v>
      </c>
      <c r="BQ1077" t="s">
        <v>3892</v>
      </c>
      <c r="BR1077" t="s">
        <v>3893</v>
      </c>
      <c r="BS1077" t="s">
        <v>451</v>
      </c>
      <c r="BT1077" t="s">
        <v>1036</v>
      </c>
      <c r="BU1077" t="s">
        <v>1753</v>
      </c>
      <c r="BV1077" t="s">
        <v>26</v>
      </c>
      <c r="BW1077" t="s">
        <v>26</v>
      </c>
      <c r="BX1077" t="s">
        <v>124</v>
      </c>
      <c r="BY1077" t="s">
        <v>3895</v>
      </c>
      <c r="BZ1077" t="s">
        <v>403</v>
      </c>
      <c r="CA1077" t="s">
        <v>1046</v>
      </c>
      <c r="CB1077" t="s">
        <v>3896</v>
      </c>
      <c r="CC1077" t="s">
        <v>3897</v>
      </c>
      <c r="CD1077" t="s">
        <v>9009</v>
      </c>
      <c r="CE1077" t="s">
        <v>1271</v>
      </c>
      <c r="CF1077" t="s">
        <v>3899</v>
      </c>
      <c r="CG1077" t="s">
        <v>2744</v>
      </c>
      <c r="CH1077" t="s">
        <v>3900</v>
      </c>
      <c r="CI1077" t="s">
        <v>3901</v>
      </c>
      <c r="CJ1077" t="s">
        <v>3902</v>
      </c>
      <c r="CK1077" t="s">
        <v>3903</v>
      </c>
      <c r="CL1077" t="s">
        <v>194</v>
      </c>
      <c r="CM1077">
        <v>343</v>
      </c>
      <c r="CN1077" t="s">
        <v>3904</v>
      </c>
    </row>
    <row r="1078" spans="1:116" x14ac:dyDescent="0.25">
      <c r="A1078" t="s">
        <v>9010</v>
      </c>
      <c r="B1078" t="s">
        <v>35</v>
      </c>
      <c r="C1078" t="s">
        <v>365</v>
      </c>
      <c r="D1078" t="s">
        <v>752</v>
      </c>
      <c r="E1078" t="s">
        <v>1513</v>
      </c>
      <c r="F1078" t="s">
        <v>368</v>
      </c>
      <c r="G1078" t="s">
        <v>1</v>
      </c>
      <c r="H1078" t="s">
        <v>1</v>
      </c>
      <c r="I1078" t="s">
        <v>1</v>
      </c>
      <c r="J1078" t="s">
        <v>1514</v>
      </c>
      <c r="K1078" t="s">
        <v>1515</v>
      </c>
      <c r="L1078" t="s">
        <v>1516</v>
      </c>
      <c r="M1078" t="s">
        <v>1517</v>
      </c>
      <c r="N1078" t="s">
        <v>1518</v>
      </c>
      <c r="O1078" t="s">
        <v>1216</v>
      </c>
      <c r="P1078" t="s">
        <v>1519</v>
      </c>
      <c r="Q1078" t="s">
        <v>1520</v>
      </c>
      <c r="R1078" t="s">
        <v>161</v>
      </c>
      <c r="S1078" t="s">
        <v>1521</v>
      </c>
      <c r="T1078" t="s">
        <v>14</v>
      </c>
      <c r="U1078" t="s">
        <v>14</v>
      </c>
      <c r="V1078" t="s">
        <v>14</v>
      </c>
      <c r="W1078" t="s">
        <v>14</v>
      </c>
      <c r="X1078" t="s">
        <v>86</v>
      </c>
      <c r="Y1078" t="s">
        <v>332</v>
      </c>
      <c r="Z1078" t="s">
        <v>332</v>
      </c>
      <c r="AA1078" t="s">
        <v>667</v>
      </c>
      <c r="AB1078" t="s">
        <v>1724</v>
      </c>
      <c r="AC1078" t="s">
        <v>25</v>
      </c>
      <c r="AD1078" t="s">
        <v>25</v>
      </c>
      <c r="AE1078" t="s">
        <v>25</v>
      </c>
      <c r="AF1078">
        <v>1</v>
      </c>
      <c r="AG1078" t="s">
        <v>2551</v>
      </c>
      <c r="AH1078" t="s">
        <v>920</v>
      </c>
      <c r="AI1078" t="s">
        <v>1523</v>
      </c>
      <c r="AJ1078" t="s">
        <v>600</v>
      </c>
      <c r="AK1078" t="s">
        <v>1524</v>
      </c>
      <c r="AL1078" t="s">
        <v>688</v>
      </c>
      <c r="AM1078" t="s">
        <v>1525</v>
      </c>
      <c r="AN1078">
        <v>101</v>
      </c>
      <c r="AO1078" t="s">
        <v>1447</v>
      </c>
      <c r="AP1078" t="s">
        <v>1526</v>
      </c>
      <c r="AQ1078" t="s">
        <v>96</v>
      </c>
      <c r="AR1078" t="s">
        <v>97</v>
      </c>
      <c r="AS1078" t="s">
        <v>98</v>
      </c>
      <c r="AT1078" t="s">
        <v>98</v>
      </c>
      <c r="AU1078" t="s">
        <v>101</v>
      </c>
      <c r="AV1078" t="s">
        <v>101</v>
      </c>
      <c r="AW1078" t="s">
        <v>123</v>
      </c>
      <c r="AX1078" t="s">
        <v>810</v>
      </c>
      <c r="AY1078" t="s">
        <v>392</v>
      </c>
      <c r="AZ1078" t="s">
        <v>78</v>
      </c>
      <c r="BA1078" t="s">
        <v>1527</v>
      </c>
      <c r="BB1078" t="s">
        <v>60</v>
      </c>
      <c r="BC1078" t="s">
        <v>813</v>
      </c>
      <c r="BD1078" t="s">
        <v>4650</v>
      </c>
      <c r="BE1078" t="s">
        <v>5482</v>
      </c>
      <c r="BF1078" t="s">
        <v>2565</v>
      </c>
      <c r="BG1078" t="s">
        <v>1529</v>
      </c>
      <c r="BH1078" t="s">
        <v>9011</v>
      </c>
      <c r="BI1078" t="s">
        <v>174</v>
      </c>
      <c r="BJ1078" t="s">
        <v>325</v>
      </c>
      <c r="BK1078" t="s">
        <v>91</v>
      </c>
      <c r="BL1078" t="s">
        <v>76</v>
      </c>
      <c r="BM1078" t="s">
        <v>76</v>
      </c>
      <c r="BN1078" t="s">
        <v>1531</v>
      </c>
      <c r="BO1078" t="s">
        <v>1532</v>
      </c>
      <c r="BP1078" t="s">
        <v>42</v>
      </c>
      <c r="BQ1078" t="s">
        <v>741</v>
      </c>
      <c r="BR1078" t="s">
        <v>440</v>
      </c>
      <c r="BS1078" t="s">
        <v>1533</v>
      </c>
      <c r="BT1078" t="s">
        <v>1534</v>
      </c>
      <c r="BU1078" t="s">
        <v>36</v>
      </c>
      <c r="BV1078" t="s">
        <v>473</v>
      </c>
      <c r="BW1078" t="s">
        <v>759</v>
      </c>
      <c r="BX1078" t="s">
        <v>412</v>
      </c>
      <c r="BY1078" t="s">
        <v>413</v>
      </c>
      <c r="BZ1078" t="s">
        <v>414</v>
      </c>
      <c r="CA1078" t="s">
        <v>48</v>
      </c>
      <c r="CB1078" t="s">
        <v>1537</v>
      </c>
      <c r="CC1078" t="s">
        <v>593</v>
      </c>
      <c r="CD1078" t="s">
        <v>1538</v>
      </c>
      <c r="CE1078" t="s">
        <v>4864</v>
      </c>
      <c r="CF1078" t="s">
        <v>1540</v>
      </c>
      <c r="CG1078" t="s">
        <v>422</v>
      </c>
      <c r="CH1078" t="s">
        <v>422</v>
      </c>
      <c r="CI1078" t="s">
        <v>32</v>
      </c>
      <c r="CJ1078" t="s">
        <v>1541</v>
      </c>
      <c r="CK1078" t="s">
        <v>1542</v>
      </c>
      <c r="CL1078" t="s">
        <v>423</v>
      </c>
      <c r="CM1078" t="s">
        <v>350</v>
      </c>
      <c r="CN1078" t="s">
        <v>1543</v>
      </c>
    </row>
    <row r="1079" spans="1:116" x14ac:dyDescent="0.25">
      <c r="A1079" t="s">
        <v>9012</v>
      </c>
      <c r="B1079" t="s">
        <v>51</v>
      </c>
      <c r="C1079" t="s">
        <v>3419</v>
      </c>
      <c r="D1079" t="s">
        <v>2348</v>
      </c>
      <c r="E1079" t="s">
        <v>2333</v>
      </c>
      <c r="F1079" t="s">
        <v>6524</v>
      </c>
      <c r="G1079" t="s">
        <v>8</v>
      </c>
      <c r="H1079" t="s">
        <v>554</v>
      </c>
      <c r="I1079" t="s">
        <v>2214</v>
      </c>
      <c r="J1079" t="s">
        <v>6525</v>
      </c>
      <c r="K1079" t="s">
        <v>47</v>
      </c>
      <c r="L1079" t="s">
        <v>6526</v>
      </c>
      <c r="M1079" t="s">
        <v>373</v>
      </c>
      <c r="N1079" t="s">
        <v>373</v>
      </c>
      <c r="O1079" t="s">
        <v>70</v>
      </c>
      <c r="P1079" t="s">
        <v>85</v>
      </c>
      <c r="Q1079" t="s">
        <v>85</v>
      </c>
      <c r="R1079" t="s">
        <v>22</v>
      </c>
      <c r="S1079" t="s">
        <v>14</v>
      </c>
      <c r="T1079" t="s">
        <v>14</v>
      </c>
      <c r="U1079" t="s">
        <v>14</v>
      </c>
      <c r="V1079" t="s">
        <v>14</v>
      </c>
      <c r="W1079" t="s">
        <v>607</v>
      </c>
      <c r="X1079" t="s">
        <v>1243</v>
      </c>
      <c r="Y1079" t="s">
        <v>75</v>
      </c>
      <c r="Z1079" t="s">
        <v>17</v>
      </c>
      <c r="AA1079" t="s">
        <v>3595</v>
      </c>
      <c r="AB1079" t="s">
        <v>1607</v>
      </c>
      <c r="AC1079" t="s">
        <v>350</v>
      </c>
      <c r="AD1079" t="s">
        <v>6527</v>
      </c>
      <c r="AE1079" t="s">
        <v>1004</v>
      </c>
      <c r="AF1079" t="s">
        <v>3746</v>
      </c>
      <c r="AG1079" t="s">
        <v>848</v>
      </c>
      <c r="AH1079" t="s">
        <v>98</v>
      </c>
      <c r="AI1079" t="s">
        <v>98</v>
      </c>
      <c r="AJ1079" t="s">
        <v>101</v>
      </c>
      <c r="AK1079" t="s">
        <v>101</v>
      </c>
      <c r="AL1079" t="s">
        <v>101</v>
      </c>
      <c r="AM1079" t="s">
        <v>729</v>
      </c>
      <c r="AN1079" t="s">
        <v>78</v>
      </c>
      <c r="AO1079" t="s">
        <v>78</v>
      </c>
      <c r="AP1079" t="e">
        <f>+S</f>
        <v>#NAME?</v>
      </c>
      <c r="AQ1079" t="s">
        <v>644</v>
      </c>
      <c r="AR1079" t="s">
        <v>96</v>
      </c>
      <c r="AS1079" t="s">
        <v>6528</v>
      </c>
      <c r="AT1079" t="s">
        <v>40</v>
      </c>
      <c r="AU1079" t="s">
        <v>40</v>
      </c>
      <c r="AV1079" t="s">
        <v>6529</v>
      </c>
      <c r="AW1079" t="s">
        <v>13</v>
      </c>
      <c r="AX1079" t="s">
        <v>6530</v>
      </c>
      <c r="AY1079" s="5">
        <v>43831</v>
      </c>
      <c r="AZ1079" t="s">
        <v>2120</v>
      </c>
      <c r="BA1079" t="s">
        <v>2293</v>
      </c>
      <c r="BB1079" t="s">
        <v>1601</v>
      </c>
      <c r="BC1079" t="s">
        <v>1301</v>
      </c>
      <c r="BD1079" t="s">
        <v>174</v>
      </c>
      <c r="BE1079" t="s">
        <v>174</v>
      </c>
      <c r="BF1079" t="s">
        <v>6187</v>
      </c>
      <c r="BG1079">
        <v>7</v>
      </c>
      <c r="BH1079" t="s">
        <v>6531</v>
      </c>
      <c r="BI1079" t="s">
        <v>431</v>
      </c>
      <c r="BJ1079" t="s">
        <v>6532</v>
      </c>
      <c r="BK1079" t="s">
        <v>6533</v>
      </c>
      <c r="BL1079" t="s">
        <v>1</v>
      </c>
      <c r="BM1079" t="s">
        <v>1</v>
      </c>
      <c r="BN1079">
        <v>20</v>
      </c>
      <c r="BO1079" t="s">
        <v>123</v>
      </c>
      <c r="BP1079" t="s">
        <v>6534</v>
      </c>
      <c r="BQ1079" t="s">
        <v>42</v>
      </c>
      <c r="BR1079" t="s">
        <v>2192</v>
      </c>
      <c r="BS1079" t="s">
        <v>24</v>
      </c>
      <c r="BT1079" t="s">
        <v>6535</v>
      </c>
      <c r="BU1079" t="s">
        <v>1162</v>
      </c>
      <c r="BV1079" t="s">
        <v>160</v>
      </c>
      <c r="BW1079" t="s">
        <v>6279</v>
      </c>
      <c r="BX1079" t="s">
        <v>576</v>
      </c>
      <c r="BY1079" t="s">
        <v>1034</v>
      </c>
      <c r="BZ1079" t="s">
        <v>6536</v>
      </c>
      <c r="CA1079" t="s">
        <v>1706</v>
      </c>
      <c r="CB1079" t="s">
        <v>6537</v>
      </c>
      <c r="CC1079" t="s">
        <v>1154</v>
      </c>
      <c r="CD1079" t="s">
        <v>548</v>
      </c>
      <c r="CE1079" t="s">
        <v>3408</v>
      </c>
      <c r="CF1079" t="s">
        <v>103</v>
      </c>
      <c r="CG1079" t="s">
        <v>671</v>
      </c>
      <c r="CH1079" t="s">
        <v>3194</v>
      </c>
      <c r="CI1079" t="s">
        <v>1275</v>
      </c>
      <c r="CJ1079" t="s">
        <v>194</v>
      </c>
      <c r="CK1079">
        <v>3434</v>
      </c>
      <c r="CL1079" t="s">
        <v>6538</v>
      </c>
      <c r="CM1079" t="s">
        <v>2122</v>
      </c>
    </row>
    <row r="1080" spans="1:116" x14ac:dyDescent="0.25">
      <c r="A1080" t="s">
        <v>9013</v>
      </c>
      <c r="B1080" t="s">
        <v>1235</v>
      </c>
      <c r="C1080" t="s">
        <v>6</v>
      </c>
      <c r="D1080" t="s">
        <v>6</v>
      </c>
      <c r="E1080" t="s">
        <v>1236</v>
      </c>
      <c r="F1080" t="s">
        <v>350</v>
      </c>
      <c r="G1080" t="s">
        <v>13</v>
      </c>
      <c r="H1080" t="s">
        <v>7</v>
      </c>
      <c r="I1080" t="s">
        <v>8</v>
      </c>
      <c r="J1080" t="s">
        <v>9</v>
      </c>
      <c r="K1080" t="s">
        <v>1</v>
      </c>
      <c r="L1080" t="s">
        <v>1</v>
      </c>
      <c r="M1080" t="s">
        <v>1</v>
      </c>
      <c r="N1080" t="s">
        <v>553</v>
      </c>
      <c r="O1080" t="s">
        <v>11</v>
      </c>
      <c r="P1080" t="s">
        <v>1096</v>
      </c>
      <c r="Q1080" t="s">
        <v>600</v>
      </c>
      <c r="R1080" t="s">
        <v>1034</v>
      </c>
      <c r="S1080" t="s">
        <v>3129</v>
      </c>
      <c r="T1080" t="s">
        <v>22</v>
      </c>
      <c r="U1080" t="s">
        <v>14</v>
      </c>
      <c r="V1080" t="s">
        <v>14</v>
      </c>
      <c r="W1080" t="s">
        <v>14</v>
      </c>
      <c r="X1080" t="s">
        <v>14</v>
      </c>
      <c r="Y1080" t="s">
        <v>14</v>
      </c>
      <c r="Z1080" t="s">
        <v>14</v>
      </c>
      <c r="AA1080" t="s">
        <v>535</v>
      </c>
      <c r="AB1080" t="s">
        <v>286</v>
      </c>
      <c r="AC1080">
        <v>1</v>
      </c>
      <c r="AD1080" t="s">
        <v>4432</v>
      </c>
      <c r="AE1080" t="s">
        <v>841</v>
      </c>
      <c r="AF1080" t="s">
        <v>42</v>
      </c>
      <c r="AG1080" t="s">
        <v>1049</v>
      </c>
      <c r="AH1080" t="s">
        <v>1664</v>
      </c>
      <c r="AI1080" t="s">
        <v>4434</v>
      </c>
      <c r="AJ1080" t="s">
        <v>96</v>
      </c>
      <c r="AK1080" t="s">
        <v>96</v>
      </c>
      <c r="AL1080">
        <v>7</v>
      </c>
      <c r="AM1080" t="s">
        <v>123</v>
      </c>
      <c r="AN1080" t="s">
        <v>123</v>
      </c>
      <c r="AO1080" t="s">
        <v>3273</v>
      </c>
      <c r="AP1080" t="s">
        <v>97</v>
      </c>
      <c r="AQ1080" t="s">
        <v>98</v>
      </c>
      <c r="AR1080" t="s">
        <v>98</v>
      </c>
      <c r="AS1080" t="s">
        <v>98</v>
      </c>
      <c r="AT1080" t="s">
        <v>101</v>
      </c>
      <c r="AU1080" t="s">
        <v>101</v>
      </c>
      <c r="AV1080" t="s">
        <v>101</v>
      </c>
      <c r="AW1080" t="s">
        <v>724</v>
      </c>
      <c r="AX1080" t="s">
        <v>392</v>
      </c>
      <c r="AY1080" t="s">
        <v>3221</v>
      </c>
      <c r="AZ1080" t="s">
        <v>644</v>
      </c>
      <c r="BA1080" t="s">
        <v>78</v>
      </c>
      <c r="BB1080" t="s">
        <v>3820</v>
      </c>
      <c r="BC1080" t="s">
        <v>223</v>
      </c>
      <c r="BD1080" t="s">
        <v>3162</v>
      </c>
      <c r="BE1080" t="s">
        <v>984</v>
      </c>
      <c r="BF1080" t="s">
        <v>4435</v>
      </c>
      <c r="BG1080" t="s">
        <v>40</v>
      </c>
      <c r="BH1080">
        <v>1107</v>
      </c>
      <c r="BI1080" t="s">
        <v>1043</v>
      </c>
      <c r="BJ1080" t="s">
        <v>1260</v>
      </c>
      <c r="BK1080" t="s">
        <v>1449</v>
      </c>
      <c r="BL1080" t="s">
        <v>1222</v>
      </c>
      <c r="BM1080" t="s">
        <v>159</v>
      </c>
      <c r="BN1080" t="s">
        <v>1453</v>
      </c>
      <c r="BO1080" t="s">
        <v>2170</v>
      </c>
      <c r="BP1080" t="s">
        <v>1447</v>
      </c>
      <c r="BQ1080" t="s">
        <v>458</v>
      </c>
      <c r="BR1080" t="s">
        <v>4437</v>
      </c>
      <c r="BS1080" t="s">
        <v>1159</v>
      </c>
      <c r="BT1080" t="s">
        <v>451</v>
      </c>
      <c r="BU1080" t="s">
        <v>2534</v>
      </c>
      <c r="BV1080" t="s">
        <v>4816</v>
      </c>
      <c r="BW1080" t="s">
        <v>611</v>
      </c>
      <c r="BX1080" t="s">
        <v>3609</v>
      </c>
      <c r="BY1080" t="s">
        <v>3998</v>
      </c>
      <c r="BZ1080" t="s">
        <v>741</v>
      </c>
      <c r="CA1080" t="s">
        <v>860</v>
      </c>
      <c r="CB1080" t="s">
        <v>4439</v>
      </c>
      <c r="CC1080" t="s">
        <v>2777</v>
      </c>
      <c r="CD1080" t="s">
        <v>251</v>
      </c>
      <c r="CE1080" t="s">
        <v>1013</v>
      </c>
      <c r="CF1080" t="s">
        <v>119</v>
      </c>
      <c r="CG1080" t="s">
        <v>1827</v>
      </c>
      <c r="CH1080" t="s">
        <v>3286</v>
      </c>
      <c r="CI1080" t="s">
        <v>1021</v>
      </c>
      <c r="CJ1080" t="s">
        <v>4818</v>
      </c>
      <c r="CK1080" t="s">
        <v>540</v>
      </c>
      <c r="CL1080">
        <v>11</v>
      </c>
      <c r="CM1080" t="s">
        <v>194</v>
      </c>
      <c r="CN1080">
        <v>3434</v>
      </c>
      <c r="CO1080">
        <v>3434</v>
      </c>
      <c r="CP1080" t="s">
        <v>9014</v>
      </c>
      <c r="CQ1080" t="s">
        <v>1461</v>
      </c>
    </row>
    <row r="1081" spans="1:116" x14ac:dyDescent="0.25">
      <c r="A1081" t="s">
        <v>9015</v>
      </c>
      <c r="B1081" t="s">
        <v>3233</v>
      </c>
      <c r="C1081" t="s">
        <v>42</v>
      </c>
      <c r="D1081" t="s">
        <v>42</v>
      </c>
      <c r="E1081" t="s">
        <v>3234</v>
      </c>
      <c r="F1081" t="s">
        <v>278</v>
      </c>
      <c r="G1081" t="s">
        <v>92</v>
      </c>
      <c r="H1081" t="s">
        <v>993</v>
      </c>
      <c r="I1081" t="s">
        <v>2279</v>
      </c>
      <c r="J1081" t="s">
        <v>8</v>
      </c>
      <c r="K1081" t="s">
        <v>994</v>
      </c>
      <c r="L1081" t="s">
        <v>2280</v>
      </c>
      <c r="M1081" t="s">
        <v>1007</v>
      </c>
      <c r="N1081" t="s">
        <v>485</v>
      </c>
      <c r="O1081" t="s">
        <v>534</v>
      </c>
      <c r="P1081" t="s">
        <v>14</v>
      </c>
      <c r="Q1081" t="s">
        <v>14</v>
      </c>
      <c r="R1081" t="s">
        <v>14</v>
      </c>
      <c r="S1081" t="s">
        <v>14</v>
      </c>
      <c r="T1081" t="s">
        <v>1263</v>
      </c>
      <c r="U1081" t="s">
        <v>545</v>
      </c>
      <c r="V1081" t="s">
        <v>1168</v>
      </c>
      <c r="W1081" t="s">
        <v>49</v>
      </c>
      <c r="X1081" t="s">
        <v>3235</v>
      </c>
      <c r="Y1081" t="s">
        <v>920</v>
      </c>
      <c r="Z1081" t="s">
        <v>1</v>
      </c>
      <c r="AA1081" t="s">
        <v>1</v>
      </c>
      <c r="AB1081" t="s">
        <v>528</v>
      </c>
      <c r="AC1081" t="s">
        <v>528</v>
      </c>
      <c r="AD1081" t="s">
        <v>528</v>
      </c>
      <c r="AE1081" t="s">
        <v>528</v>
      </c>
      <c r="AF1081" t="s">
        <v>246</v>
      </c>
      <c r="AG1081" t="s">
        <v>161</v>
      </c>
      <c r="AH1081" t="s">
        <v>161</v>
      </c>
      <c r="AK1081" t="s">
        <v>1647</v>
      </c>
      <c r="AL1081" t="s">
        <v>3236</v>
      </c>
      <c r="AM1081" t="s">
        <v>325</v>
      </c>
      <c r="AN1081" t="s">
        <v>2289</v>
      </c>
      <c r="AO1081">
        <v>7</v>
      </c>
      <c r="AP1081" t="s">
        <v>530</v>
      </c>
      <c r="AQ1081" t="s">
        <v>2290</v>
      </c>
      <c r="AR1081" t="s">
        <v>3237</v>
      </c>
      <c r="AS1081" t="s">
        <v>1004</v>
      </c>
      <c r="AT1081" t="s">
        <v>123</v>
      </c>
      <c r="AU1081" t="s">
        <v>96</v>
      </c>
      <c r="AV1081" t="s">
        <v>97</v>
      </c>
      <c r="AW1081" t="s">
        <v>98</v>
      </c>
      <c r="AX1081" t="s">
        <v>101</v>
      </c>
      <c r="AY1081" t="s">
        <v>101</v>
      </c>
      <c r="AZ1081" t="s">
        <v>373</v>
      </c>
      <c r="BA1081" t="s">
        <v>373</v>
      </c>
      <c r="BB1081" t="s">
        <v>2106</v>
      </c>
      <c r="BC1081" t="s">
        <v>729</v>
      </c>
      <c r="BD1081" t="s">
        <v>1005</v>
      </c>
      <c r="BE1081" t="s">
        <v>78</v>
      </c>
      <c r="BF1081" t="s">
        <v>78</v>
      </c>
      <c r="BG1081" t="s">
        <v>449</v>
      </c>
      <c r="BH1081" t="s">
        <v>2292</v>
      </c>
      <c r="BI1081" t="s">
        <v>350</v>
      </c>
      <c r="BJ1081" t="s">
        <v>2293</v>
      </c>
      <c r="BK1081" t="s">
        <v>2294</v>
      </c>
      <c r="BL1081" t="s">
        <v>1006</v>
      </c>
      <c r="BM1081" t="s">
        <v>2295</v>
      </c>
      <c r="BN1081" t="s">
        <v>2296</v>
      </c>
      <c r="BO1081" t="s">
        <v>743</v>
      </c>
      <c r="BP1081" t="s">
        <v>398</v>
      </c>
      <c r="BQ1081" t="s">
        <v>2297</v>
      </c>
      <c r="BR1081" t="s">
        <v>1036</v>
      </c>
      <c r="BS1081" t="s">
        <v>26</v>
      </c>
      <c r="BT1081" t="s">
        <v>3238</v>
      </c>
    </row>
    <row r="1082" spans="1:116" x14ac:dyDescent="0.25">
      <c r="A1082" t="s">
        <v>9016</v>
      </c>
      <c r="B1082" t="s">
        <v>3895</v>
      </c>
      <c r="C1082" t="s">
        <v>189</v>
      </c>
      <c r="D1082" t="s">
        <v>9017</v>
      </c>
      <c r="E1082" t="s">
        <v>71</v>
      </c>
      <c r="F1082" t="s">
        <v>60</v>
      </c>
      <c r="G1082" t="s">
        <v>39</v>
      </c>
      <c r="H1082" t="s">
        <v>427</v>
      </c>
      <c r="I1082" t="s">
        <v>4878</v>
      </c>
      <c r="J1082" t="s">
        <v>2069</v>
      </c>
      <c r="K1082" t="s">
        <v>2070</v>
      </c>
      <c r="L1082" t="s">
        <v>667</v>
      </c>
      <c r="M1082" t="s">
        <v>667</v>
      </c>
      <c r="N1082" t="s">
        <v>6161</v>
      </c>
      <c r="O1082" t="s">
        <v>6348</v>
      </c>
      <c r="P1082" t="s">
        <v>376</v>
      </c>
      <c r="Q1082" t="s">
        <v>9018</v>
      </c>
      <c r="R1082" t="s">
        <v>3323</v>
      </c>
      <c r="S1082" t="s">
        <v>3452</v>
      </c>
      <c r="T1082" t="s">
        <v>2706</v>
      </c>
      <c r="U1082" t="s">
        <v>14</v>
      </c>
      <c r="V1082" t="s">
        <v>14</v>
      </c>
      <c r="W1082" t="s">
        <v>1804</v>
      </c>
      <c r="X1082" t="s">
        <v>9019</v>
      </c>
      <c r="Y1082" t="s">
        <v>999</v>
      </c>
      <c r="Z1082" t="s">
        <v>1550</v>
      </c>
      <c r="AA1082" t="s">
        <v>739</v>
      </c>
      <c r="AB1082" t="s">
        <v>402</v>
      </c>
      <c r="AC1082" t="s">
        <v>9020</v>
      </c>
      <c r="AD1082" t="s">
        <v>121</v>
      </c>
      <c r="AE1082" t="s">
        <v>983</v>
      </c>
      <c r="AF1082" t="s">
        <v>983</v>
      </c>
      <c r="AG1082" t="s">
        <v>25</v>
      </c>
      <c r="AH1082" t="s">
        <v>25</v>
      </c>
      <c r="AI1082" t="s">
        <v>570</v>
      </c>
      <c r="AJ1082" t="s">
        <v>114</v>
      </c>
      <c r="AK1082" t="s">
        <v>9021</v>
      </c>
      <c r="AL1082" t="s">
        <v>94</v>
      </c>
      <c r="AM1082" t="s">
        <v>8764</v>
      </c>
      <c r="AN1082" t="s">
        <v>96</v>
      </c>
      <c r="AO1082" t="s">
        <v>96</v>
      </c>
      <c r="AP1082" t="s">
        <v>96</v>
      </c>
      <c r="AQ1082" t="s">
        <v>97</v>
      </c>
      <c r="AR1082" t="s">
        <v>98</v>
      </c>
      <c r="AS1082" t="s">
        <v>98</v>
      </c>
      <c r="AT1082" t="s">
        <v>101</v>
      </c>
      <c r="AU1082" t="s">
        <v>101</v>
      </c>
      <c r="AV1082" t="s">
        <v>101</v>
      </c>
      <c r="AW1082" t="s">
        <v>229</v>
      </c>
      <c r="AX1082" t="s">
        <v>229</v>
      </c>
      <c r="AY1082" t="s">
        <v>226</v>
      </c>
      <c r="AZ1082" t="s">
        <v>896</v>
      </c>
      <c r="BA1082" t="s">
        <v>78</v>
      </c>
      <c r="BB1082" t="s">
        <v>1</v>
      </c>
      <c r="BC1082" t="s">
        <v>130</v>
      </c>
      <c r="BD1082" t="s">
        <v>9022</v>
      </c>
      <c r="BE1082" t="s">
        <v>56</v>
      </c>
      <c r="BF1082" t="s">
        <v>105</v>
      </c>
      <c r="BG1082" t="s">
        <v>2937</v>
      </c>
      <c r="BH1082" t="s">
        <v>373</v>
      </c>
      <c r="BI1082" t="s">
        <v>450</v>
      </c>
      <c r="BJ1082" t="s">
        <v>174</v>
      </c>
      <c r="BK1082" t="s">
        <v>174</v>
      </c>
      <c r="BL1082" t="s">
        <v>111</v>
      </c>
      <c r="BM1082" t="s">
        <v>1356</v>
      </c>
      <c r="BN1082" t="s">
        <v>9023</v>
      </c>
      <c r="BO1082" t="s">
        <v>109</v>
      </c>
      <c r="BP1082" t="s">
        <v>109</v>
      </c>
      <c r="BQ1082" t="s">
        <v>161</v>
      </c>
      <c r="BR1082" t="s">
        <v>9024</v>
      </c>
      <c r="BS1082" t="s">
        <v>159</v>
      </c>
      <c r="BT1082">
        <v>0</v>
      </c>
      <c r="BU1082" t="s">
        <v>9025</v>
      </c>
      <c r="BV1082" t="s">
        <v>40</v>
      </c>
      <c r="BW1082" t="s">
        <v>40</v>
      </c>
      <c r="BX1082" t="s">
        <v>7735</v>
      </c>
      <c r="BY1082" t="s">
        <v>85</v>
      </c>
      <c r="BZ1082" t="s">
        <v>465</v>
      </c>
      <c r="CA1082" t="s">
        <v>466</v>
      </c>
      <c r="CB1082" t="s">
        <v>9026</v>
      </c>
      <c r="CC1082" t="s">
        <v>1756</v>
      </c>
      <c r="CD1082" t="s">
        <v>24</v>
      </c>
      <c r="CE1082" t="s">
        <v>696</v>
      </c>
      <c r="CF1082">
        <v>9</v>
      </c>
      <c r="CG1082" t="s">
        <v>61</v>
      </c>
      <c r="CH1082" t="s">
        <v>426</v>
      </c>
      <c r="CI1082" t="s">
        <v>4738</v>
      </c>
      <c r="CJ1082" t="s">
        <v>9027</v>
      </c>
      <c r="CK1082" t="s">
        <v>555</v>
      </c>
      <c r="CL1082" t="s">
        <v>135</v>
      </c>
      <c r="CM1082" t="s">
        <v>516</v>
      </c>
      <c r="CN1082" t="s">
        <v>3528</v>
      </c>
      <c r="CO1082">
        <v>3434</v>
      </c>
      <c r="CP1082">
        <v>3434</v>
      </c>
      <c r="CQ1082" t="s">
        <v>17</v>
      </c>
      <c r="CR1082" t="s">
        <v>141</v>
      </c>
      <c r="CS1082" t="s">
        <v>274</v>
      </c>
      <c r="CT1082" t="s">
        <v>1364</v>
      </c>
    </row>
    <row r="1083" spans="1:116" x14ac:dyDescent="0.25">
      <c r="A1083" t="s">
        <v>9028</v>
      </c>
      <c r="B1083" t="s">
        <v>35</v>
      </c>
      <c r="C1083" t="s">
        <v>365</v>
      </c>
      <c r="D1083" t="s">
        <v>7</v>
      </c>
      <c r="E1083" t="s">
        <v>53</v>
      </c>
      <c r="F1083" t="s">
        <v>521</v>
      </c>
      <c r="G1083" t="s">
        <v>552</v>
      </c>
      <c r="H1083" t="s">
        <v>350</v>
      </c>
      <c r="I1083" t="s">
        <v>8994</v>
      </c>
      <c r="J1083" t="s">
        <v>554</v>
      </c>
      <c r="K1083" t="s">
        <v>2630</v>
      </c>
      <c r="L1083" t="s">
        <v>941</v>
      </c>
      <c r="M1083" t="s">
        <v>1358</v>
      </c>
      <c r="N1083" t="s">
        <v>738</v>
      </c>
      <c r="O1083" t="s">
        <v>1516</v>
      </c>
      <c r="P1083" t="s">
        <v>4319</v>
      </c>
      <c r="Q1083" t="s">
        <v>9029</v>
      </c>
      <c r="R1083" t="s">
        <v>9030</v>
      </c>
      <c r="S1083" t="s">
        <v>78</v>
      </c>
      <c r="T1083" t="s">
        <v>78</v>
      </c>
      <c r="U1083" t="s">
        <v>2952</v>
      </c>
      <c r="V1083" t="s">
        <v>403</v>
      </c>
      <c r="W1083" t="s">
        <v>256</v>
      </c>
      <c r="X1083" t="s">
        <v>32</v>
      </c>
      <c r="Y1083" t="s">
        <v>32</v>
      </c>
      <c r="Z1083" t="s">
        <v>4890</v>
      </c>
      <c r="AA1083" t="s">
        <v>4321</v>
      </c>
      <c r="AB1083" t="s">
        <v>56</v>
      </c>
      <c r="AC1083" t="s">
        <v>4323</v>
      </c>
      <c r="AD1083" t="s">
        <v>202</v>
      </c>
      <c r="AE1083" t="s">
        <v>9031</v>
      </c>
      <c r="AF1083" t="s">
        <v>85</v>
      </c>
      <c r="AG1083" t="s">
        <v>2961</v>
      </c>
      <c r="AH1083" t="s">
        <v>42</v>
      </c>
      <c r="AI1083" t="s">
        <v>42</v>
      </c>
      <c r="AJ1083" t="s">
        <v>42</v>
      </c>
      <c r="AK1083" t="s">
        <v>739</v>
      </c>
      <c r="AL1083" t="s">
        <v>402</v>
      </c>
      <c r="AM1083" t="s">
        <v>9020</v>
      </c>
      <c r="AN1083" t="s">
        <v>437</v>
      </c>
      <c r="AO1083" t="s">
        <v>380</v>
      </c>
      <c r="AP1083" t="s">
        <v>2316</v>
      </c>
      <c r="AQ1083" t="s">
        <v>4324</v>
      </c>
      <c r="AR1083" t="s">
        <v>94</v>
      </c>
      <c r="AS1083" t="s">
        <v>97</v>
      </c>
      <c r="AT1083" t="s">
        <v>98</v>
      </c>
      <c r="AU1083" t="s">
        <v>101</v>
      </c>
      <c r="AV1083" t="s">
        <v>101</v>
      </c>
      <c r="AW1083" t="s">
        <v>101</v>
      </c>
      <c r="AX1083" t="s">
        <v>101</v>
      </c>
      <c r="AY1083" t="s">
        <v>1261</v>
      </c>
      <c r="AZ1083" t="s">
        <v>64</v>
      </c>
      <c r="BA1083" t="s">
        <v>64</v>
      </c>
      <c r="BB1083" t="s">
        <v>389</v>
      </c>
      <c r="BC1083" t="s">
        <v>4326</v>
      </c>
      <c r="BD1083" t="s">
        <v>4327</v>
      </c>
      <c r="BE1083" t="s">
        <v>115</v>
      </c>
      <c r="BF1083" t="s">
        <v>4329</v>
      </c>
      <c r="BG1083" t="s">
        <v>158</v>
      </c>
      <c r="BH1083">
        <v>0</v>
      </c>
      <c r="BI1083" t="s">
        <v>4330</v>
      </c>
      <c r="BJ1083" t="s">
        <v>96</v>
      </c>
      <c r="BK1083" t="s">
        <v>96</v>
      </c>
      <c r="BL1083" t="s">
        <v>105</v>
      </c>
      <c r="BM1083" t="s">
        <v>4332</v>
      </c>
      <c r="BN1083" t="s">
        <v>935</v>
      </c>
      <c r="BO1083" t="s">
        <v>528</v>
      </c>
      <c r="BP1083" t="s">
        <v>2538</v>
      </c>
      <c r="BQ1083" t="s">
        <v>9032</v>
      </c>
      <c r="BR1083" t="s">
        <v>38</v>
      </c>
      <c r="BS1083" t="s">
        <v>570</v>
      </c>
      <c r="BT1083" t="s">
        <v>242</v>
      </c>
      <c r="BU1083" t="s">
        <v>2595</v>
      </c>
      <c r="BV1083" t="s">
        <v>1021</v>
      </c>
      <c r="BW1083" t="s">
        <v>14</v>
      </c>
      <c r="BX1083" t="s">
        <v>14</v>
      </c>
      <c r="BY1083" t="s">
        <v>14</v>
      </c>
      <c r="BZ1083" t="s">
        <v>1</v>
      </c>
      <c r="CA1083" t="s">
        <v>9033</v>
      </c>
      <c r="CB1083" t="s">
        <v>983</v>
      </c>
      <c r="CC1083" t="s">
        <v>25</v>
      </c>
      <c r="CD1083" t="s">
        <v>447</v>
      </c>
      <c r="CE1083" t="s">
        <v>6</v>
      </c>
      <c r="CF1083" t="s">
        <v>513</v>
      </c>
      <c r="CG1083" t="s">
        <v>278</v>
      </c>
      <c r="CH1083" t="s">
        <v>9034</v>
      </c>
      <c r="CI1083" t="s">
        <v>4337</v>
      </c>
      <c r="CJ1083" t="s">
        <v>9035</v>
      </c>
      <c r="CK1083" t="s">
        <v>13</v>
      </c>
      <c r="CL1083">
        <v>8</v>
      </c>
      <c r="CM1083" t="s">
        <v>193</v>
      </c>
      <c r="CN1083" t="s">
        <v>9036</v>
      </c>
      <c r="CO1083" t="s">
        <v>646</v>
      </c>
      <c r="CP1083" t="s">
        <v>40</v>
      </c>
      <c r="CQ1083" t="s">
        <v>9037</v>
      </c>
      <c r="CR1083" t="s">
        <v>6979</v>
      </c>
      <c r="CS1083" t="s">
        <v>3677</v>
      </c>
      <c r="CT1083" t="s">
        <v>2412</v>
      </c>
      <c r="CU1083" t="s">
        <v>9038</v>
      </c>
      <c r="CV1083" t="s">
        <v>76</v>
      </c>
      <c r="CW1083" t="s">
        <v>9039</v>
      </c>
      <c r="CX1083" t="s">
        <v>321</v>
      </c>
      <c r="CY1083" t="s">
        <v>440</v>
      </c>
      <c r="CZ1083" t="s">
        <v>1661</v>
      </c>
      <c r="DA1083" t="s">
        <v>2026</v>
      </c>
      <c r="DB1083" t="s">
        <v>70</v>
      </c>
      <c r="DC1083" t="s">
        <v>374</v>
      </c>
      <c r="DD1083" t="s">
        <v>4343</v>
      </c>
      <c r="DE1083" t="s">
        <v>540</v>
      </c>
      <c r="DF1083">
        <v>3434</v>
      </c>
      <c r="DG1083">
        <v>1</v>
      </c>
      <c r="DH1083" t="s">
        <v>194</v>
      </c>
      <c r="DI1083">
        <v>3434</v>
      </c>
      <c r="DJ1083" t="s">
        <v>12</v>
      </c>
      <c r="DK1083" t="s">
        <v>4344</v>
      </c>
      <c r="DL1083" t="s">
        <v>4345</v>
      </c>
    </row>
    <row r="1084" spans="1:116" x14ac:dyDescent="0.25">
      <c r="A1084" t="s">
        <v>9040</v>
      </c>
      <c r="B1084" t="s">
        <v>1401</v>
      </c>
      <c r="C1084" t="s">
        <v>7</v>
      </c>
      <c r="D1084" t="s">
        <v>72</v>
      </c>
      <c r="E1084" t="s">
        <v>60</v>
      </c>
      <c r="F1084" t="s">
        <v>39</v>
      </c>
      <c r="G1084" t="s">
        <v>40</v>
      </c>
      <c r="H1084" t="s">
        <v>40</v>
      </c>
      <c r="I1084" t="s">
        <v>198</v>
      </c>
      <c r="J1084" t="s">
        <v>9041</v>
      </c>
      <c r="K1084" t="s">
        <v>1888</v>
      </c>
      <c r="L1084" t="s">
        <v>8934</v>
      </c>
      <c r="M1084" t="s">
        <v>8935</v>
      </c>
      <c r="N1084" t="s">
        <v>2777</v>
      </c>
      <c r="O1084" t="s">
        <v>8762</v>
      </c>
      <c r="P1084" t="s">
        <v>8763</v>
      </c>
      <c r="Q1084" t="s">
        <v>26</v>
      </c>
      <c r="R1084" t="s">
        <v>485</v>
      </c>
      <c r="S1084" t="s">
        <v>6347</v>
      </c>
      <c r="T1084" t="s">
        <v>6348</v>
      </c>
      <c r="U1084" t="s">
        <v>14</v>
      </c>
      <c r="V1084" t="s">
        <v>14</v>
      </c>
      <c r="W1084" t="s">
        <v>14</v>
      </c>
      <c r="X1084" t="s">
        <v>14</v>
      </c>
      <c r="Y1084" t="s">
        <v>14</v>
      </c>
      <c r="Z1084" t="s">
        <v>14</v>
      </c>
      <c r="AA1084" t="s">
        <v>12</v>
      </c>
      <c r="AB1084" t="s">
        <v>12</v>
      </c>
      <c r="AC1084" t="s">
        <v>1132</v>
      </c>
      <c r="AD1084" t="s">
        <v>461</v>
      </c>
      <c r="AE1084" t="s">
        <v>7124</v>
      </c>
      <c r="AF1084" t="s">
        <v>9042</v>
      </c>
      <c r="AG1084" t="s">
        <v>1485</v>
      </c>
      <c r="AH1084" t="s">
        <v>696</v>
      </c>
      <c r="AI1084" t="s">
        <v>380</v>
      </c>
      <c r="AJ1084" t="s">
        <v>380</v>
      </c>
      <c r="AK1084" t="s">
        <v>8936</v>
      </c>
      <c r="AL1084" t="s">
        <v>94</v>
      </c>
      <c r="AM1084" t="s">
        <v>8764</v>
      </c>
      <c r="AN1084" t="s">
        <v>96</v>
      </c>
      <c r="AO1084" t="s">
        <v>96</v>
      </c>
      <c r="AP1084" t="s">
        <v>96</v>
      </c>
      <c r="AQ1084" t="s">
        <v>97</v>
      </c>
      <c r="AR1084" t="s">
        <v>98</v>
      </c>
      <c r="AS1084" t="s">
        <v>98</v>
      </c>
      <c r="AT1084" t="s">
        <v>98</v>
      </c>
      <c r="AU1084" t="s">
        <v>1136</v>
      </c>
      <c r="AV1084" t="s">
        <v>229</v>
      </c>
      <c r="AW1084" t="s">
        <v>101</v>
      </c>
      <c r="AX1084" t="s">
        <v>101</v>
      </c>
      <c r="AY1084" t="s">
        <v>317</v>
      </c>
      <c r="AZ1084" t="s">
        <v>104</v>
      </c>
      <c r="BA1084" t="s">
        <v>78</v>
      </c>
      <c r="BB1084" t="s">
        <v>2809</v>
      </c>
      <c r="BC1084" t="s">
        <v>105</v>
      </c>
      <c r="BD1084" t="s">
        <v>450</v>
      </c>
      <c r="BE1084" t="s">
        <v>174</v>
      </c>
      <c r="BF1084" t="s">
        <v>174</v>
      </c>
      <c r="BG1084" t="s">
        <v>581</v>
      </c>
      <c r="BH1084" t="s">
        <v>534</v>
      </c>
      <c r="BI1084" t="s">
        <v>5922</v>
      </c>
      <c r="BJ1084" t="s">
        <v>109</v>
      </c>
      <c r="BK1084" t="s">
        <v>109</v>
      </c>
      <c r="BL1084">
        <v>2</v>
      </c>
      <c r="BM1084" t="s">
        <v>161</v>
      </c>
      <c r="BN1084" t="s">
        <v>76</v>
      </c>
      <c r="BO1084" t="s">
        <v>48</v>
      </c>
      <c r="BP1084" t="s">
        <v>505</v>
      </c>
      <c r="BQ1084" t="s">
        <v>506</v>
      </c>
      <c r="BR1084" t="s">
        <v>507</v>
      </c>
      <c r="BS1084" t="s">
        <v>252</v>
      </c>
      <c r="BT1084" t="s">
        <v>1964</v>
      </c>
      <c r="BU1084">
        <v>7</v>
      </c>
      <c r="BV1084" t="s">
        <v>121</v>
      </c>
      <c r="BW1084" t="s">
        <v>122</v>
      </c>
      <c r="BX1084" t="s">
        <v>7085</v>
      </c>
      <c r="BY1084" t="s">
        <v>243</v>
      </c>
      <c r="BZ1084" t="s">
        <v>8937</v>
      </c>
      <c r="CA1084" t="s">
        <v>8938</v>
      </c>
      <c r="CB1084" t="s">
        <v>578</v>
      </c>
      <c r="CC1084" t="s">
        <v>7645</v>
      </c>
      <c r="CD1084" t="s">
        <v>2604</v>
      </c>
      <c r="CE1084" t="s">
        <v>3978</v>
      </c>
      <c r="CF1084" t="s">
        <v>70</v>
      </c>
      <c r="CG1084" t="s">
        <v>17</v>
      </c>
      <c r="CH1084" t="s">
        <v>141</v>
      </c>
      <c r="CI1084">
        <v>3434</v>
      </c>
      <c r="CJ1084">
        <v>3434</v>
      </c>
      <c r="CK1084" t="s">
        <v>274</v>
      </c>
      <c r="CL1084" t="s">
        <v>8181</v>
      </c>
    </row>
    <row r="1085" spans="1:116" x14ac:dyDescent="0.25">
      <c r="A1085" t="s">
        <v>9043</v>
      </c>
      <c r="B1085" t="s">
        <v>26</v>
      </c>
      <c r="C1085" t="s">
        <v>26</v>
      </c>
      <c r="D1085" t="s">
        <v>35</v>
      </c>
      <c r="E1085" t="s">
        <v>1980</v>
      </c>
      <c r="F1085" t="s">
        <v>1013</v>
      </c>
      <c r="G1085" t="s">
        <v>4863</v>
      </c>
      <c r="H1085" t="s">
        <v>40</v>
      </c>
      <c r="I1085" t="s">
        <v>40</v>
      </c>
      <c r="J1085" t="s">
        <v>40</v>
      </c>
      <c r="K1085" t="s">
        <v>40</v>
      </c>
      <c r="L1085" t="s">
        <v>40</v>
      </c>
      <c r="M1085" t="s">
        <v>6007</v>
      </c>
      <c r="N1085" t="s">
        <v>350</v>
      </c>
      <c r="O1085" t="s">
        <v>941</v>
      </c>
      <c r="P1085" t="s">
        <v>279</v>
      </c>
      <c r="Q1085" t="s">
        <v>3162</v>
      </c>
      <c r="R1085" t="s">
        <v>206</v>
      </c>
      <c r="S1085" t="s">
        <v>8867</v>
      </c>
      <c r="T1085" t="s">
        <v>123</v>
      </c>
      <c r="U1085" t="s">
        <v>123</v>
      </c>
      <c r="V1085" t="s">
        <v>47</v>
      </c>
      <c r="W1085" t="s">
        <v>47</v>
      </c>
      <c r="X1085" t="s">
        <v>1845</v>
      </c>
      <c r="Y1085" t="s">
        <v>5701</v>
      </c>
      <c r="Z1085" t="s">
        <v>49</v>
      </c>
      <c r="AA1085" t="s">
        <v>1551</v>
      </c>
      <c r="AB1085" t="s">
        <v>2238</v>
      </c>
      <c r="AC1085" t="s">
        <v>202</v>
      </c>
      <c r="AD1085">
        <v>0</v>
      </c>
      <c r="AE1085" t="s">
        <v>1437</v>
      </c>
      <c r="AF1085" t="s">
        <v>8868</v>
      </c>
      <c r="AG1085" t="s">
        <v>61</v>
      </c>
      <c r="AH1085" t="s">
        <v>24</v>
      </c>
      <c r="AI1085" t="s">
        <v>24</v>
      </c>
      <c r="AJ1085" t="s">
        <v>25</v>
      </c>
      <c r="AK1085" t="s">
        <v>103</v>
      </c>
      <c r="AL1085" t="s">
        <v>9044</v>
      </c>
      <c r="AM1085" t="s">
        <v>7109</v>
      </c>
      <c r="AN1085" t="s">
        <v>14</v>
      </c>
      <c r="AO1085" t="s">
        <v>8869</v>
      </c>
      <c r="AP1085" t="s">
        <v>2341</v>
      </c>
      <c r="AQ1085" t="s">
        <v>131</v>
      </c>
      <c r="AR1085" t="s">
        <v>38</v>
      </c>
      <c r="AS1085" t="s">
        <v>679</v>
      </c>
      <c r="AT1085" t="s">
        <v>93</v>
      </c>
      <c r="AU1085" t="s">
        <v>1987</v>
      </c>
      <c r="AV1085" t="s">
        <v>60</v>
      </c>
      <c r="AW1085" t="s">
        <v>97</v>
      </c>
      <c r="AX1085" t="s">
        <v>98</v>
      </c>
      <c r="AY1085" t="s">
        <v>98</v>
      </c>
      <c r="AZ1085" t="s">
        <v>98</v>
      </c>
      <c r="BA1085" t="s">
        <v>64</v>
      </c>
      <c r="BB1085" t="s">
        <v>101</v>
      </c>
      <c r="BC1085" t="s">
        <v>1955</v>
      </c>
      <c r="BD1085" t="s">
        <v>3554</v>
      </c>
      <c r="BE1085" t="s">
        <v>78</v>
      </c>
      <c r="BF1085" t="s">
        <v>6838</v>
      </c>
      <c r="BG1085" t="s">
        <v>899</v>
      </c>
      <c r="BH1085" t="s">
        <v>3098</v>
      </c>
      <c r="BI1085" t="s">
        <v>1043</v>
      </c>
      <c r="BJ1085" t="s">
        <v>2141</v>
      </c>
      <c r="BK1085" t="s">
        <v>174</v>
      </c>
      <c r="BL1085" t="s">
        <v>337</v>
      </c>
      <c r="BM1085" t="s">
        <v>42</v>
      </c>
      <c r="BN1085" t="s">
        <v>114</v>
      </c>
      <c r="BO1085" t="s">
        <v>576</v>
      </c>
      <c r="BP1085" t="s">
        <v>3577</v>
      </c>
      <c r="BQ1085" t="s">
        <v>5240</v>
      </c>
      <c r="BR1085" t="s">
        <v>6012</v>
      </c>
      <c r="BS1085" t="s">
        <v>2445</v>
      </c>
      <c r="BT1085" t="s">
        <v>85</v>
      </c>
      <c r="BU1085" t="s">
        <v>3089</v>
      </c>
      <c r="BV1085" t="s">
        <v>1315</v>
      </c>
      <c r="BW1085" t="s">
        <v>6013</v>
      </c>
      <c r="BX1085" t="s">
        <v>4196</v>
      </c>
      <c r="BY1085" t="s">
        <v>6014</v>
      </c>
      <c r="BZ1085" t="s">
        <v>8870</v>
      </c>
      <c r="CA1085" t="s">
        <v>1892</v>
      </c>
      <c r="CB1085" t="s">
        <v>6017</v>
      </c>
      <c r="CC1085" t="s">
        <v>326</v>
      </c>
      <c r="CD1085" t="s">
        <v>1994</v>
      </c>
      <c r="CE1085" t="s">
        <v>325</v>
      </c>
      <c r="CF1085" t="s">
        <v>115</v>
      </c>
      <c r="CG1085" t="s">
        <v>349</v>
      </c>
      <c r="CH1085" t="s">
        <v>3728</v>
      </c>
      <c r="CI1085" t="s">
        <v>567</v>
      </c>
      <c r="CJ1085" t="s">
        <v>260</v>
      </c>
      <c r="CK1085" t="s">
        <v>646</v>
      </c>
      <c r="CL1085" t="s">
        <v>319</v>
      </c>
      <c r="CM1085" t="s">
        <v>8871</v>
      </c>
      <c r="CN1085" t="s">
        <v>84</v>
      </c>
      <c r="CO1085">
        <v>3434</v>
      </c>
      <c r="CP1085" t="s">
        <v>194</v>
      </c>
      <c r="CQ1085" t="s">
        <v>9045</v>
      </c>
      <c r="CR1085" t="s">
        <v>6693</v>
      </c>
    </row>
    <row r="1086" spans="1:116" x14ac:dyDescent="0.25">
      <c r="A1086" t="s">
        <v>9046</v>
      </c>
      <c r="B1086" t="s">
        <v>35</v>
      </c>
      <c r="C1086" t="s">
        <v>6489</v>
      </c>
      <c r="D1086" t="s">
        <v>6431</v>
      </c>
      <c r="E1086" t="s">
        <v>279</v>
      </c>
      <c r="F1086" t="s">
        <v>1342</v>
      </c>
      <c r="G1086" t="s">
        <v>6432</v>
      </c>
      <c r="H1086" t="s">
        <v>114</v>
      </c>
      <c r="I1086" t="s">
        <v>617</v>
      </c>
      <c r="J1086" t="s">
        <v>528</v>
      </c>
      <c r="K1086" t="s">
        <v>28</v>
      </c>
      <c r="L1086" t="s">
        <v>49</v>
      </c>
      <c r="M1086" t="s">
        <v>6433</v>
      </c>
      <c r="N1086" t="s">
        <v>6434</v>
      </c>
      <c r="O1086" t="s">
        <v>53</v>
      </c>
      <c r="P1086" t="s">
        <v>332</v>
      </c>
      <c r="Q1086" t="s">
        <v>12</v>
      </c>
      <c r="R1086" t="s">
        <v>40</v>
      </c>
      <c r="S1086" t="s">
        <v>40</v>
      </c>
      <c r="T1086" t="s">
        <v>40</v>
      </c>
      <c r="U1086" t="s">
        <v>6490</v>
      </c>
      <c r="V1086" t="s">
        <v>6010</v>
      </c>
      <c r="W1086" t="s">
        <v>6435</v>
      </c>
      <c r="X1086" t="s">
        <v>6491</v>
      </c>
      <c r="Y1086" t="s">
        <v>534</v>
      </c>
      <c r="Z1086" t="s">
        <v>6492</v>
      </c>
      <c r="AA1086" t="s">
        <v>6436</v>
      </c>
      <c r="AB1086" t="s">
        <v>60</v>
      </c>
      <c r="AC1086" t="s">
        <v>60</v>
      </c>
      <c r="AD1086" t="s">
        <v>280</v>
      </c>
      <c r="AE1086" t="s">
        <v>280</v>
      </c>
      <c r="AF1086" t="s">
        <v>283</v>
      </c>
      <c r="AG1086" t="s">
        <v>284</v>
      </c>
      <c r="AH1086" t="s">
        <v>5</v>
      </c>
      <c r="AI1086" t="s">
        <v>65</v>
      </c>
      <c r="AJ1086" t="s">
        <v>285</v>
      </c>
      <c r="AK1086" t="s">
        <v>97</v>
      </c>
      <c r="AL1086" t="s">
        <v>98</v>
      </c>
      <c r="AM1086" t="s">
        <v>286</v>
      </c>
      <c r="AN1086" t="s">
        <v>685</v>
      </c>
      <c r="AO1086" t="s">
        <v>78</v>
      </c>
      <c r="AP1086" t="s">
        <v>26</v>
      </c>
      <c r="AQ1086" t="s">
        <v>288</v>
      </c>
      <c r="AR1086" t="s">
        <v>289</v>
      </c>
      <c r="AS1086" t="s">
        <v>3517</v>
      </c>
      <c r="AT1086" t="s">
        <v>96</v>
      </c>
      <c r="AU1086" t="s">
        <v>290</v>
      </c>
      <c r="AV1086" t="s">
        <v>291</v>
      </c>
      <c r="AW1086" t="s">
        <v>6437</v>
      </c>
      <c r="AX1086" t="s">
        <v>567</v>
      </c>
      <c r="AY1086" t="s">
        <v>3634</v>
      </c>
      <c r="AZ1086" t="s">
        <v>174</v>
      </c>
      <c r="BA1086" t="s">
        <v>293</v>
      </c>
      <c r="BB1086" t="s">
        <v>294</v>
      </c>
      <c r="BC1086" t="s">
        <v>3219</v>
      </c>
      <c r="BD1086" t="s">
        <v>1362</v>
      </c>
      <c r="BE1086" t="s">
        <v>158</v>
      </c>
      <c r="BF1086" t="s">
        <v>6438</v>
      </c>
      <c r="BG1086" t="s">
        <v>1316</v>
      </c>
      <c r="BH1086" t="s">
        <v>6439</v>
      </c>
      <c r="BI1086" t="s">
        <v>1043</v>
      </c>
      <c r="BJ1086" t="s">
        <v>36</v>
      </c>
      <c r="BK1086" t="s">
        <v>343</v>
      </c>
      <c r="BL1086" t="s">
        <v>297</v>
      </c>
      <c r="BM1086" t="s">
        <v>298</v>
      </c>
      <c r="BN1086" t="s">
        <v>299</v>
      </c>
      <c r="BO1086" t="s">
        <v>1508</v>
      </c>
      <c r="BP1086" t="s">
        <v>6440</v>
      </c>
      <c r="BQ1086" t="s">
        <v>301</v>
      </c>
      <c r="BR1086" t="s">
        <v>51</v>
      </c>
      <c r="BS1086" t="s">
        <v>187</v>
      </c>
      <c r="BT1086" t="s">
        <v>6441</v>
      </c>
      <c r="BU1086" t="s">
        <v>588</v>
      </c>
      <c r="BV1086" t="s">
        <v>303</v>
      </c>
      <c r="BW1086" t="s">
        <v>304</v>
      </c>
      <c r="BX1086" t="s">
        <v>1709</v>
      </c>
      <c r="BY1086" t="s">
        <v>5449</v>
      </c>
      <c r="BZ1086" t="s">
        <v>6442</v>
      </c>
      <c r="CA1086" t="s">
        <v>14</v>
      </c>
      <c r="CB1086" t="s">
        <v>306</v>
      </c>
      <c r="CC1086" t="s">
        <v>307</v>
      </c>
      <c r="CD1086">
        <v>2434</v>
      </c>
      <c r="CE1086" t="s">
        <v>194</v>
      </c>
      <c r="CF1086" t="s">
        <v>195</v>
      </c>
    </row>
    <row r="1087" spans="1:116" x14ac:dyDescent="0.25">
      <c r="A1087" t="s">
        <v>9047</v>
      </c>
      <c r="B1087" t="s">
        <v>1953</v>
      </c>
      <c r="C1087" t="s">
        <v>237</v>
      </c>
      <c r="D1087" t="s">
        <v>237</v>
      </c>
      <c r="E1087" t="s">
        <v>1060</v>
      </c>
      <c r="F1087" t="s">
        <v>3007</v>
      </c>
      <c r="G1087" t="s">
        <v>155</v>
      </c>
      <c r="H1087" t="s">
        <v>3008</v>
      </c>
      <c r="I1087" t="s">
        <v>47</v>
      </c>
      <c r="J1087" t="s">
        <v>47</v>
      </c>
      <c r="K1087" t="s">
        <v>114</v>
      </c>
      <c r="L1087" t="s">
        <v>114</v>
      </c>
      <c r="M1087" t="s">
        <v>724</v>
      </c>
      <c r="N1087" t="s">
        <v>3009</v>
      </c>
      <c r="O1087" t="s">
        <v>3010</v>
      </c>
      <c r="P1087" t="s">
        <v>3011</v>
      </c>
      <c r="Q1087" t="s">
        <v>64</v>
      </c>
      <c r="R1087" t="s">
        <v>78</v>
      </c>
      <c r="S1087" t="s">
        <v>15</v>
      </c>
      <c r="T1087" t="s">
        <v>1817</v>
      </c>
      <c r="U1087" t="s">
        <v>1812</v>
      </c>
      <c r="V1087" t="s">
        <v>2239</v>
      </c>
      <c r="W1087" t="s">
        <v>3013</v>
      </c>
      <c r="X1087" t="s">
        <v>1039</v>
      </c>
      <c r="Y1087" t="s">
        <v>892</v>
      </c>
      <c r="Z1087" t="s">
        <v>25</v>
      </c>
      <c r="AA1087" t="s">
        <v>25</v>
      </c>
      <c r="AB1087" t="s">
        <v>4588</v>
      </c>
      <c r="AC1087" t="s">
        <v>349</v>
      </c>
      <c r="AD1087" t="s">
        <v>94</v>
      </c>
      <c r="AE1087" t="s">
        <v>1070</v>
      </c>
      <c r="AF1087" t="s">
        <v>1071</v>
      </c>
      <c r="AG1087" t="s">
        <v>40</v>
      </c>
      <c r="AH1087" t="s">
        <v>40</v>
      </c>
      <c r="AI1087" t="s">
        <v>1327</v>
      </c>
      <c r="AJ1087" t="s">
        <v>1191</v>
      </c>
      <c r="AK1087" t="s">
        <v>1192</v>
      </c>
      <c r="AL1087" t="s">
        <v>1193</v>
      </c>
      <c r="AM1087" t="s">
        <v>898</v>
      </c>
      <c r="AN1087" t="s">
        <v>3015</v>
      </c>
      <c r="AO1087" t="s">
        <v>9048</v>
      </c>
      <c r="AP1087" t="s">
        <v>1960</v>
      </c>
      <c r="AQ1087" t="s">
        <v>174</v>
      </c>
      <c r="AR1087" t="s">
        <v>3017</v>
      </c>
      <c r="AS1087" t="s">
        <v>721</v>
      </c>
      <c r="AT1087" t="s">
        <v>65</v>
      </c>
      <c r="AU1087">
        <v>2</v>
      </c>
      <c r="AV1087" t="s">
        <v>24</v>
      </c>
      <c r="AW1087" t="s">
        <v>3018</v>
      </c>
      <c r="AX1087" t="s">
        <v>14</v>
      </c>
      <c r="AY1087" t="s">
        <v>1823</v>
      </c>
      <c r="AZ1087" t="s">
        <v>928</v>
      </c>
      <c r="BA1087" t="s">
        <v>3019</v>
      </c>
      <c r="BB1087" t="s">
        <v>206</v>
      </c>
      <c r="BC1087" t="s">
        <v>3020</v>
      </c>
      <c r="BD1087" t="s">
        <v>85</v>
      </c>
      <c r="BE1087" t="s">
        <v>85</v>
      </c>
      <c r="BF1087" t="s">
        <v>2744</v>
      </c>
      <c r="BG1087" t="s">
        <v>187</v>
      </c>
      <c r="BH1087" t="s">
        <v>407</v>
      </c>
      <c r="BI1087" t="s">
        <v>1973</v>
      </c>
      <c r="BJ1087" t="s">
        <v>1974</v>
      </c>
      <c r="BK1087" t="s">
        <v>9049</v>
      </c>
      <c r="BL1087" t="s">
        <v>1976</v>
      </c>
      <c r="BM1087" t="s">
        <v>1977</v>
      </c>
      <c r="BN1087" t="s">
        <v>1978</v>
      </c>
      <c r="BO1087">
        <v>3434</v>
      </c>
      <c r="BP1087" t="s">
        <v>194</v>
      </c>
      <c r="BQ1087" t="s">
        <v>274</v>
      </c>
    </row>
    <row r="1088" spans="1:116" x14ac:dyDescent="0.25">
      <c r="A1088" t="s">
        <v>9050</v>
      </c>
      <c r="B1088" t="s">
        <v>35</v>
      </c>
      <c r="C1088" t="s">
        <v>2181</v>
      </c>
      <c r="D1088" t="s">
        <v>4545</v>
      </c>
      <c r="E1088" t="s">
        <v>64</v>
      </c>
      <c r="F1088" t="s">
        <v>64</v>
      </c>
      <c r="G1088" t="s">
        <v>39</v>
      </c>
      <c r="H1088" t="e">
        <f>-FASTA</f>
        <v>#NAME?</v>
      </c>
      <c r="I1088" t="s">
        <v>350</v>
      </c>
      <c r="J1088" t="s">
        <v>682</v>
      </c>
      <c r="K1088" t="s">
        <v>1412</v>
      </c>
      <c r="L1088" t="s">
        <v>2438</v>
      </c>
      <c r="M1088" t="s">
        <v>4547</v>
      </c>
      <c r="N1088" t="s">
        <v>4548</v>
      </c>
      <c r="O1088" t="s">
        <v>575</v>
      </c>
      <c r="P1088" t="s">
        <v>7031</v>
      </c>
      <c r="Q1088" t="s">
        <v>123</v>
      </c>
      <c r="R1088" t="s">
        <v>47</v>
      </c>
      <c r="S1088" t="s">
        <v>47</v>
      </c>
      <c r="T1088" t="s">
        <v>373</v>
      </c>
      <c r="U1088" t="s">
        <v>16</v>
      </c>
      <c r="V1088" t="s">
        <v>2192</v>
      </c>
      <c r="W1088" t="s">
        <v>4550</v>
      </c>
      <c r="X1088" t="s">
        <v>286</v>
      </c>
      <c r="Y1088" t="s">
        <v>78</v>
      </c>
      <c r="Z1088" t="s">
        <v>78</v>
      </c>
      <c r="AA1088" t="s">
        <v>78</v>
      </c>
      <c r="AB1088" t="s">
        <v>7032</v>
      </c>
      <c r="AC1088" t="s">
        <v>576</v>
      </c>
      <c r="AD1088" t="s">
        <v>4192</v>
      </c>
      <c r="AE1088" t="s">
        <v>1105</v>
      </c>
      <c r="AF1088" t="s">
        <v>7033</v>
      </c>
      <c r="AG1088">
        <v>101</v>
      </c>
      <c r="AH1088" t="s">
        <v>14</v>
      </c>
      <c r="AI1088" t="s">
        <v>561</v>
      </c>
      <c r="AJ1088" t="s">
        <v>220</v>
      </c>
      <c r="AK1088" t="s">
        <v>1</v>
      </c>
      <c r="AL1088" t="s">
        <v>1</v>
      </c>
      <c r="AM1088" t="s">
        <v>1429</v>
      </c>
      <c r="AN1088" t="s">
        <v>93</v>
      </c>
      <c r="AO1088" t="s">
        <v>1987</v>
      </c>
      <c r="AP1088" t="s">
        <v>280</v>
      </c>
      <c r="AQ1088" t="s">
        <v>60</v>
      </c>
      <c r="AR1088" t="s">
        <v>97</v>
      </c>
      <c r="AS1088" t="s">
        <v>98</v>
      </c>
      <c r="AT1088" t="s">
        <v>98</v>
      </c>
      <c r="AU1088" t="s">
        <v>98</v>
      </c>
      <c r="AV1088" t="s">
        <v>161</v>
      </c>
      <c r="AW1088" t="s">
        <v>101</v>
      </c>
      <c r="AX1088" t="s">
        <v>151</v>
      </c>
      <c r="AY1088" t="s">
        <v>1443</v>
      </c>
      <c r="AZ1088" t="s">
        <v>96</v>
      </c>
      <c r="BA1088" t="s">
        <v>899</v>
      </c>
      <c r="BB1088" t="s">
        <v>40</v>
      </c>
      <c r="BC1088" t="s">
        <v>40</v>
      </c>
      <c r="BD1088" t="s">
        <v>3576</v>
      </c>
      <c r="BE1088" t="s">
        <v>109</v>
      </c>
      <c r="BF1088" t="s">
        <v>1043</v>
      </c>
      <c r="BG1088" t="s">
        <v>42</v>
      </c>
      <c r="BH1088" t="s">
        <v>114</v>
      </c>
      <c r="BI1088" t="s">
        <v>913</v>
      </c>
      <c r="BJ1088" t="s">
        <v>2830</v>
      </c>
      <c r="BK1088" t="s">
        <v>3564</v>
      </c>
      <c r="BL1088" t="s">
        <v>57</v>
      </c>
      <c r="BM1088" t="s">
        <v>7035</v>
      </c>
      <c r="BN1088" t="s">
        <v>1662</v>
      </c>
      <c r="BO1088" t="s">
        <v>471</v>
      </c>
      <c r="BP1088" t="s">
        <v>1559</v>
      </c>
      <c r="BQ1088" t="s">
        <v>73</v>
      </c>
      <c r="BR1088" t="s">
        <v>4555</v>
      </c>
      <c r="BS1088" t="s">
        <v>4222</v>
      </c>
      <c r="BT1088" t="s">
        <v>1316</v>
      </c>
      <c r="BU1088" t="s">
        <v>189</v>
      </c>
      <c r="BV1088" t="s">
        <v>672</v>
      </c>
      <c r="BW1088" t="s">
        <v>908</v>
      </c>
      <c r="BX1088" t="s">
        <v>187</v>
      </c>
      <c r="BY1088" t="s">
        <v>326</v>
      </c>
      <c r="BZ1088" t="s">
        <v>2934</v>
      </c>
      <c r="CA1088" t="s">
        <v>4557</v>
      </c>
      <c r="CB1088" t="s">
        <v>2919</v>
      </c>
      <c r="CC1088" t="s">
        <v>349</v>
      </c>
      <c r="CD1088" t="s">
        <v>7036</v>
      </c>
      <c r="CE1088" t="s">
        <v>1592</v>
      </c>
      <c r="CF1088" t="s">
        <v>4558</v>
      </c>
      <c r="CG1088" t="s">
        <v>84</v>
      </c>
      <c r="CH1088" t="s">
        <v>916</v>
      </c>
      <c r="CI1088" t="s">
        <v>229</v>
      </c>
      <c r="CJ1088" t="s">
        <v>229</v>
      </c>
    </row>
    <row r="1089" spans="1:115" x14ac:dyDescent="0.25">
      <c r="A1089" t="s">
        <v>9051</v>
      </c>
      <c r="B1089" t="s">
        <v>35</v>
      </c>
      <c r="C1089" t="s">
        <v>365</v>
      </c>
      <c r="D1089" t="s">
        <v>365</v>
      </c>
      <c r="E1089" t="s">
        <v>2325</v>
      </c>
      <c r="F1089" t="s">
        <v>39</v>
      </c>
      <c r="G1089" t="s">
        <v>189</v>
      </c>
      <c r="H1089" t="s">
        <v>2873</v>
      </c>
      <c r="I1089" t="s">
        <v>3078</v>
      </c>
      <c r="J1089" t="s">
        <v>278</v>
      </c>
      <c r="K1089" t="s">
        <v>612</v>
      </c>
      <c r="L1089" t="s">
        <v>613</v>
      </c>
      <c r="M1089" t="s">
        <v>289</v>
      </c>
      <c r="N1089" t="s">
        <v>1</v>
      </c>
      <c r="O1089" t="s">
        <v>1</v>
      </c>
      <c r="P1089" t="s">
        <v>3079</v>
      </c>
      <c r="Q1089" t="s">
        <v>671</v>
      </c>
      <c r="R1089">
        <v>7</v>
      </c>
      <c r="S1089">
        <v>7</v>
      </c>
      <c r="T1089" t="s">
        <v>673</v>
      </c>
      <c r="U1089" t="s">
        <v>57</v>
      </c>
      <c r="V1089" t="s">
        <v>1039</v>
      </c>
      <c r="W1089" t="s">
        <v>3080</v>
      </c>
      <c r="X1089" t="s">
        <v>3081</v>
      </c>
      <c r="Y1089" t="s">
        <v>3082</v>
      </c>
      <c r="Z1089" t="s">
        <v>1608</v>
      </c>
      <c r="AA1089" t="s">
        <v>322</v>
      </c>
      <c r="AB1089" t="s">
        <v>622</v>
      </c>
      <c r="AC1089" t="s">
        <v>402</v>
      </c>
      <c r="AD1089" t="s">
        <v>3083</v>
      </c>
      <c r="AE1089" t="s">
        <v>3084</v>
      </c>
      <c r="AF1089" t="s">
        <v>1081</v>
      </c>
      <c r="AG1089" t="s">
        <v>679</v>
      </c>
      <c r="AH1089" t="s">
        <v>623</v>
      </c>
      <c r="AI1089" t="s">
        <v>623</v>
      </c>
      <c r="AJ1089" t="s">
        <v>94</v>
      </c>
      <c r="AK1089" t="s">
        <v>682</v>
      </c>
      <c r="AL1089" t="s">
        <v>683</v>
      </c>
      <c r="AM1089" t="s">
        <v>97</v>
      </c>
      <c r="AN1089" t="s">
        <v>98</v>
      </c>
      <c r="AO1089" t="s">
        <v>98</v>
      </c>
      <c r="AP1089" t="s">
        <v>107</v>
      </c>
      <c r="AQ1089" t="s">
        <v>101</v>
      </c>
      <c r="AR1089" t="s">
        <v>684</v>
      </c>
      <c r="AS1089" t="s">
        <v>685</v>
      </c>
      <c r="AT1089" t="s">
        <v>78</v>
      </c>
      <c r="AU1089" t="s">
        <v>96</v>
      </c>
      <c r="AV1089" t="s">
        <v>96</v>
      </c>
      <c r="AW1089" t="s">
        <v>393</v>
      </c>
      <c r="AX1089" t="s">
        <v>690</v>
      </c>
      <c r="AY1089" t="s">
        <v>105</v>
      </c>
      <c r="AZ1089" t="s">
        <v>160</v>
      </c>
      <c r="BA1089" t="s">
        <v>174</v>
      </c>
      <c r="BB1089" t="s">
        <v>174</v>
      </c>
      <c r="BC1089" t="s">
        <v>106</v>
      </c>
      <c r="BD1089" t="s">
        <v>1112</v>
      </c>
      <c r="BE1089" t="s">
        <v>635</v>
      </c>
      <c r="BF1089" t="s">
        <v>109</v>
      </c>
      <c r="BG1089" t="s">
        <v>91</v>
      </c>
      <c r="BH1089" t="s">
        <v>114</v>
      </c>
      <c r="BI1089" t="s">
        <v>461</v>
      </c>
      <c r="BJ1089" t="s">
        <v>691</v>
      </c>
      <c r="BK1089" t="s">
        <v>298</v>
      </c>
      <c r="BL1089" t="s">
        <v>298</v>
      </c>
      <c r="BM1089" t="s">
        <v>619</v>
      </c>
      <c r="BN1089" t="s">
        <v>3085</v>
      </c>
      <c r="BO1089" t="s">
        <v>694</v>
      </c>
      <c r="BP1089" t="s">
        <v>14</v>
      </c>
      <c r="BQ1089" t="s">
        <v>695</v>
      </c>
      <c r="BR1089" t="s">
        <v>280</v>
      </c>
      <c r="BS1089" t="s">
        <v>40</v>
      </c>
      <c r="BT1089" t="s">
        <v>440</v>
      </c>
      <c r="BU1089" t="s">
        <v>25</v>
      </c>
      <c r="BV1089" t="s">
        <v>403</v>
      </c>
      <c r="BW1089" t="s">
        <v>697</v>
      </c>
      <c r="BX1089" t="s">
        <v>336</v>
      </c>
      <c r="BY1089" t="s">
        <v>702</v>
      </c>
      <c r="BZ1089">
        <v>8</v>
      </c>
      <c r="CA1089" t="s">
        <v>706</v>
      </c>
      <c r="CB1089" t="s">
        <v>707</v>
      </c>
      <c r="CC1089" t="s">
        <v>422</v>
      </c>
      <c r="CD1089" t="s">
        <v>3086</v>
      </c>
      <c r="CE1089">
        <v>3434</v>
      </c>
      <c r="CF1089">
        <v>11</v>
      </c>
      <c r="CG1089" t="s">
        <v>141</v>
      </c>
      <c r="CH1089" t="s">
        <v>826</v>
      </c>
      <c r="CI1089" t="s">
        <v>710</v>
      </c>
    </row>
    <row r="1090" spans="1:115" x14ac:dyDescent="0.25">
      <c r="A1090" t="s">
        <v>9052</v>
      </c>
      <c r="B1090" t="s">
        <v>426</v>
      </c>
      <c r="C1090" t="s">
        <v>120</v>
      </c>
      <c r="D1090" t="s">
        <v>713</v>
      </c>
      <c r="E1090" t="s">
        <v>72</v>
      </c>
      <c r="F1090" t="s">
        <v>60</v>
      </c>
      <c r="G1090" t="s">
        <v>60</v>
      </c>
      <c r="H1090" t="s">
        <v>73</v>
      </c>
      <c r="I1090" t="s">
        <v>71</v>
      </c>
      <c r="J1090" t="s">
        <v>198</v>
      </c>
      <c r="K1090" t="s">
        <v>3189</v>
      </c>
      <c r="L1090" t="s">
        <v>4108</v>
      </c>
      <c r="M1090" t="s">
        <v>6</v>
      </c>
      <c r="N1090" t="s">
        <v>1516</v>
      </c>
      <c r="O1090" t="s">
        <v>485</v>
      </c>
      <c r="P1090" t="s">
        <v>2394</v>
      </c>
      <c r="Q1090" t="s">
        <v>966</v>
      </c>
      <c r="R1090" t="s">
        <v>966</v>
      </c>
      <c r="S1090" t="s">
        <v>5613</v>
      </c>
      <c r="T1090" t="s">
        <v>1032</v>
      </c>
      <c r="U1090" t="s">
        <v>7688</v>
      </c>
      <c r="V1090" t="s">
        <v>14</v>
      </c>
      <c r="W1090" t="s">
        <v>14</v>
      </c>
      <c r="X1090" t="s">
        <v>1865</v>
      </c>
      <c r="Y1090" t="s">
        <v>3454</v>
      </c>
      <c r="Z1090" t="s">
        <v>3171</v>
      </c>
      <c r="AA1090" t="s">
        <v>246</v>
      </c>
      <c r="AB1090" t="s">
        <v>47</v>
      </c>
      <c r="AC1090" t="s">
        <v>1641</v>
      </c>
      <c r="AD1090" t="s">
        <v>1385</v>
      </c>
      <c r="AE1090" t="s">
        <v>2935</v>
      </c>
      <c r="AF1090" t="s">
        <v>1745</v>
      </c>
      <c r="AG1090" t="s">
        <v>2078</v>
      </c>
      <c r="AH1090" t="s">
        <v>26</v>
      </c>
      <c r="AI1090" t="s">
        <v>528</v>
      </c>
      <c r="AJ1090" t="s">
        <v>528</v>
      </c>
      <c r="AK1090" t="s">
        <v>2380</v>
      </c>
      <c r="AL1090" t="s">
        <v>25</v>
      </c>
      <c r="AM1090" t="s">
        <v>25</v>
      </c>
      <c r="AN1090" t="s">
        <v>25</v>
      </c>
      <c r="AO1090" t="s">
        <v>94</v>
      </c>
      <c r="AP1090" t="s">
        <v>94</v>
      </c>
      <c r="AQ1090" t="s">
        <v>224</v>
      </c>
      <c r="AR1090" t="s">
        <v>1109</v>
      </c>
      <c r="AS1090" t="s">
        <v>96</v>
      </c>
      <c r="AT1090" t="s">
        <v>96</v>
      </c>
      <c r="AU1090" t="s">
        <v>97</v>
      </c>
      <c r="AV1090" t="s">
        <v>98</v>
      </c>
      <c r="AW1090" t="s">
        <v>98</v>
      </c>
      <c r="AX1090" t="s">
        <v>1136</v>
      </c>
      <c r="AY1090" t="s">
        <v>229</v>
      </c>
      <c r="AZ1090" t="s">
        <v>229</v>
      </c>
      <c r="BA1090" t="s">
        <v>101</v>
      </c>
      <c r="BB1090" t="s">
        <v>317</v>
      </c>
      <c r="BC1090" t="s">
        <v>104</v>
      </c>
      <c r="BD1090" t="s">
        <v>390</v>
      </c>
      <c r="BE1090" t="s">
        <v>78</v>
      </c>
      <c r="BF1090" t="s">
        <v>1529</v>
      </c>
      <c r="BG1090" t="s">
        <v>56</v>
      </c>
      <c r="BH1090" t="s">
        <v>349</v>
      </c>
      <c r="BI1090" t="s">
        <v>7316</v>
      </c>
      <c r="BJ1090" t="s">
        <v>240</v>
      </c>
      <c r="BK1090" t="s">
        <v>110</v>
      </c>
      <c r="BL1090" t="s">
        <v>111</v>
      </c>
      <c r="BM1090" t="s">
        <v>109</v>
      </c>
      <c r="BN1090" t="s">
        <v>392</v>
      </c>
      <c r="BO1090" t="s">
        <v>242</v>
      </c>
      <c r="BP1090" t="s">
        <v>91</v>
      </c>
      <c r="BQ1090" t="s">
        <v>114</v>
      </c>
      <c r="BR1090" t="s">
        <v>983</v>
      </c>
      <c r="BS1090" t="s">
        <v>667</v>
      </c>
      <c r="BT1090" t="s">
        <v>3459</v>
      </c>
      <c r="BU1090" t="s">
        <v>220</v>
      </c>
      <c r="BV1090" t="s">
        <v>7689</v>
      </c>
      <c r="BW1090" t="s">
        <v>7690</v>
      </c>
      <c r="BX1090" t="s">
        <v>2776</v>
      </c>
      <c r="BY1090" t="s">
        <v>209</v>
      </c>
      <c r="BZ1090" t="s">
        <v>52</v>
      </c>
      <c r="CA1090" t="s">
        <v>1009</v>
      </c>
      <c r="CB1090" t="s">
        <v>90</v>
      </c>
      <c r="CC1090" t="s">
        <v>7691</v>
      </c>
      <c r="CD1090" t="s">
        <v>126</v>
      </c>
      <c r="CE1090" t="s">
        <v>127</v>
      </c>
      <c r="CF1090" t="s">
        <v>128</v>
      </c>
      <c r="CG1090" t="s">
        <v>7692</v>
      </c>
      <c r="CH1090" t="s">
        <v>237</v>
      </c>
      <c r="CI1090">
        <v>2</v>
      </c>
      <c r="CJ1090" t="s">
        <v>6187</v>
      </c>
      <c r="CK1090" t="s">
        <v>7052</v>
      </c>
      <c r="CL1090" t="s">
        <v>4716</v>
      </c>
      <c r="CM1090" t="s">
        <v>70</v>
      </c>
      <c r="CN1090" t="s">
        <v>2565</v>
      </c>
      <c r="CO1090" t="s">
        <v>2604</v>
      </c>
      <c r="CP1090" t="s">
        <v>6670</v>
      </c>
      <c r="CQ1090" t="s">
        <v>540</v>
      </c>
      <c r="CR1090" t="s">
        <v>473</v>
      </c>
      <c r="CS1090">
        <v>3434</v>
      </c>
      <c r="CT1090" t="s">
        <v>194</v>
      </c>
      <c r="CU1090" s="4">
        <v>3.43</v>
      </c>
      <c r="CV1090" t="s">
        <v>274</v>
      </c>
      <c r="CW1090" t="s">
        <v>1461</v>
      </c>
    </row>
    <row r="1091" spans="1:115" x14ac:dyDescent="0.25">
      <c r="A1091" t="s">
        <v>9053</v>
      </c>
      <c r="B1091" t="s">
        <v>35</v>
      </c>
      <c r="C1091" t="s">
        <v>576</v>
      </c>
      <c r="D1091" t="s">
        <v>365</v>
      </c>
      <c r="E1091" t="s">
        <v>365</v>
      </c>
      <c r="F1091" t="s">
        <v>73</v>
      </c>
      <c r="G1091" t="s">
        <v>39</v>
      </c>
      <c r="H1091" t="s">
        <v>3055</v>
      </c>
      <c r="I1091" t="s">
        <v>350</v>
      </c>
      <c r="J1091" t="s">
        <v>474</v>
      </c>
      <c r="K1091" t="s">
        <v>4893</v>
      </c>
      <c r="L1091" t="s">
        <v>8273</v>
      </c>
      <c r="M1091" t="s">
        <v>635</v>
      </c>
      <c r="N1091" t="s">
        <v>635</v>
      </c>
      <c r="O1091" t="s">
        <v>47</v>
      </c>
      <c r="P1091" t="s">
        <v>1845</v>
      </c>
      <c r="Q1091" t="s">
        <v>1</v>
      </c>
      <c r="R1091" t="s">
        <v>881</v>
      </c>
      <c r="S1091" t="s">
        <v>6542</v>
      </c>
      <c r="T1091" t="s">
        <v>3742</v>
      </c>
      <c r="U1091" t="s">
        <v>9054</v>
      </c>
      <c r="V1091" t="s">
        <v>564</v>
      </c>
      <c r="W1091" t="s">
        <v>24</v>
      </c>
      <c r="X1091" t="s">
        <v>25</v>
      </c>
      <c r="Y1091" t="s">
        <v>2548</v>
      </c>
      <c r="Z1091" t="s">
        <v>8274</v>
      </c>
      <c r="AA1091" t="s">
        <v>45</v>
      </c>
      <c r="AB1091" t="s">
        <v>679</v>
      </c>
      <c r="AC1091" t="s">
        <v>913</v>
      </c>
      <c r="AD1091" t="s">
        <v>71</v>
      </c>
      <c r="AE1091" t="s">
        <v>65</v>
      </c>
      <c r="AF1091" t="s">
        <v>65</v>
      </c>
      <c r="AG1091" t="s">
        <v>65</v>
      </c>
      <c r="AH1091" t="s">
        <v>94</v>
      </c>
      <c r="AI1091" t="s">
        <v>97</v>
      </c>
      <c r="AJ1091" t="s">
        <v>98</v>
      </c>
      <c r="AK1091" t="s">
        <v>498</v>
      </c>
      <c r="AL1091" t="s">
        <v>390</v>
      </c>
      <c r="AM1091" t="s">
        <v>897</v>
      </c>
      <c r="AN1091" t="s">
        <v>329</v>
      </c>
      <c r="AO1091" t="s">
        <v>78</v>
      </c>
      <c r="AP1091">
        <v>2</v>
      </c>
      <c r="AQ1091" t="s">
        <v>387</v>
      </c>
      <c r="AR1091" t="s">
        <v>2678</v>
      </c>
      <c r="AS1091">
        <v>1</v>
      </c>
      <c r="AT1091" t="s">
        <v>721</v>
      </c>
      <c r="AU1091" t="s">
        <v>1139</v>
      </c>
      <c r="AV1091" t="s">
        <v>60</v>
      </c>
      <c r="AW1091" t="s">
        <v>105</v>
      </c>
      <c r="AX1091" t="s">
        <v>96</v>
      </c>
      <c r="AY1091" t="s">
        <v>1421</v>
      </c>
      <c r="AZ1091" t="s">
        <v>109</v>
      </c>
      <c r="BA1091" t="s">
        <v>106</v>
      </c>
      <c r="BB1091" t="s">
        <v>174</v>
      </c>
      <c r="BC1091" t="s">
        <v>3576</v>
      </c>
      <c r="BD1091" t="s">
        <v>42</v>
      </c>
      <c r="BE1091" t="s">
        <v>91</v>
      </c>
      <c r="BF1091" t="s">
        <v>337</v>
      </c>
      <c r="BG1091" t="s">
        <v>2190</v>
      </c>
      <c r="BH1091" t="s">
        <v>426</v>
      </c>
      <c r="BI1091" t="s">
        <v>1036</v>
      </c>
      <c r="BJ1091" t="s">
        <v>5833</v>
      </c>
      <c r="BK1091" t="s">
        <v>4649</v>
      </c>
      <c r="BL1091" t="s">
        <v>9055</v>
      </c>
      <c r="BM1091" t="s">
        <v>7116</v>
      </c>
      <c r="BN1091" t="s">
        <v>2187</v>
      </c>
      <c r="BO1091" t="s">
        <v>5054</v>
      </c>
      <c r="BP1091" t="s">
        <v>75</v>
      </c>
      <c r="BQ1091" t="s">
        <v>14</v>
      </c>
      <c r="BR1091" t="s">
        <v>14</v>
      </c>
      <c r="BS1091" t="s">
        <v>114</v>
      </c>
      <c r="BT1091">
        <v>79</v>
      </c>
      <c r="BU1091" t="s">
        <v>355</v>
      </c>
      <c r="BV1091" t="s">
        <v>471</v>
      </c>
      <c r="BW1091" t="s">
        <v>9056</v>
      </c>
      <c r="BX1091">
        <v>4</v>
      </c>
      <c r="BY1091" t="s">
        <v>1003</v>
      </c>
      <c r="BZ1091" t="s">
        <v>1781</v>
      </c>
      <c r="CA1091" t="s">
        <v>1097</v>
      </c>
      <c r="CB1091" t="s">
        <v>6548</v>
      </c>
      <c r="CC1091" t="s">
        <v>422</v>
      </c>
      <c r="CD1091">
        <v>3434</v>
      </c>
      <c r="CE1091">
        <v>11</v>
      </c>
      <c r="CF1091" t="s">
        <v>141</v>
      </c>
      <c r="CG1091" t="s">
        <v>1435</v>
      </c>
    </row>
    <row r="1092" spans="1:115" x14ac:dyDescent="0.25">
      <c r="A1092" t="s">
        <v>9057</v>
      </c>
      <c r="B1092" t="s">
        <v>7880</v>
      </c>
      <c r="C1092" t="s">
        <v>7881</v>
      </c>
      <c r="D1092" t="s">
        <v>754</v>
      </c>
      <c r="E1092" t="s">
        <v>209</v>
      </c>
      <c r="F1092" t="s">
        <v>209</v>
      </c>
      <c r="G1092" t="s">
        <v>73</v>
      </c>
      <c r="H1092" t="s">
        <v>993</v>
      </c>
      <c r="I1092" t="s">
        <v>713</v>
      </c>
      <c r="J1092" t="s">
        <v>8</v>
      </c>
      <c r="K1092" t="s">
        <v>145</v>
      </c>
      <c r="L1092" t="s">
        <v>2658</v>
      </c>
      <c r="M1092" t="s">
        <v>1</v>
      </c>
      <c r="N1092" t="s">
        <v>1</v>
      </c>
      <c r="O1092" t="s">
        <v>528</v>
      </c>
      <c r="P1092" t="s">
        <v>528</v>
      </c>
      <c r="Q1092" t="s">
        <v>14</v>
      </c>
      <c r="R1092" t="s">
        <v>14</v>
      </c>
      <c r="S1092" t="s">
        <v>14</v>
      </c>
      <c r="T1092" t="s">
        <v>440</v>
      </c>
      <c r="U1092" t="s">
        <v>650</v>
      </c>
      <c r="V1092" t="s">
        <v>3396</v>
      </c>
      <c r="W1092" t="s">
        <v>1098</v>
      </c>
      <c r="X1092" t="s">
        <v>1033</v>
      </c>
      <c r="Y1092" t="s">
        <v>85</v>
      </c>
      <c r="Z1092" t="s">
        <v>321</v>
      </c>
      <c r="AA1092" t="s">
        <v>321</v>
      </c>
      <c r="AB1092" t="s">
        <v>321</v>
      </c>
      <c r="AC1092" t="s">
        <v>759</v>
      </c>
      <c r="AD1092" t="s">
        <v>530</v>
      </c>
      <c r="AE1092" t="s">
        <v>1402</v>
      </c>
      <c r="AF1092" t="s">
        <v>1004</v>
      </c>
      <c r="AG1092" t="s">
        <v>123</v>
      </c>
      <c r="AH1092" t="s">
        <v>2504</v>
      </c>
      <c r="AI1092" t="s">
        <v>98</v>
      </c>
      <c r="AJ1092" t="s">
        <v>98</v>
      </c>
      <c r="AK1092" t="s">
        <v>101</v>
      </c>
      <c r="AL1092" t="s">
        <v>101</v>
      </c>
      <c r="AM1092" t="s">
        <v>101</v>
      </c>
      <c r="AN1092" t="s">
        <v>1213</v>
      </c>
      <c r="AO1092" t="s">
        <v>729</v>
      </c>
      <c r="AP1092" t="s">
        <v>729</v>
      </c>
      <c r="AQ1092" t="s">
        <v>78</v>
      </c>
      <c r="AR1092" t="s">
        <v>78</v>
      </c>
      <c r="AS1092" t="s">
        <v>229</v>
      </c>
      <c r="AT1092" t="s">
        <v>644</v>
      </c>
      <c r="AU1092" t="s">
        <v>6576</v>
      </c>
      <c r="AV1092" t="s">
        <v>40</v>
      </c>
      <c r="AW1092">
        <v>11</v>
      </c>
      <c r="AX1092">
        <v>11</v>
      </c>
      <c r="AY1092" t="s">
        <v>2539</v>
      </c>
      <c r="AZ1092" t="s">
        <v>246</v>
      </c>
      <c r="BA1092" t="s">
        <v>1069</v>
      </c>
      <c r="BB1092" t="s">
        <v>96</v>
      </c>
      <c r="BC1092" t="s">
        <v>5514</v>
      </c>
      <c r="BD1092" t="s">
        <v>2295</v>
      </c>
      <c r="BE1092" t="s">
        <v>84</v>
      </c>
      <c r="BF1092" t="s">
        <v>1225</v>
      </c>
      <c r="BG1092" t="s">
        <v>174</v>
      </c>
      <c r="BH1092" t="s">
        <v>6531</v>
      </c>
      <c r="BI1092">
        <v>4</v>
      </c>
      <c r="BJ1092" t="s">
        <v>7882</v>
      </c>
      <c r="BK1092" t="s">
        <v>6578</v>
      </c>
      <c r="BL1092" t="s">
        <v>70</v>
      </c>
      <c r="BM1092" t="s">
        <v>534</v>
      </c>
      <c r="BN1092" t="s">
        <v>5966</v>
      </c>
      <c r="BO1092" t="s">
        <v>2596</v>
      </c>
      <c r="BP1092" t="s">
        <v>349</v>
      </c>
      <c r="BQ1092">
        <v>7</v>
      </c>
      <c r="BR1092" t="s">
        <v>13</v>
      </c>
      <c r="BS1092" t="s">
        <v>24</v>
      </c>
      <c r="BT1092" t="s">
        <v>24</v>
      </c>
      <c r="BU1092" t="s">
        <v>7883</v>
      </c>
      <c r="BV1092" t="s">
        <v>7884</v>
      </c>
      <c r="BW1092" t="s">
        <v>25</v>
      </c>
      <c r="BX1092" t="s">
        <v>7885</v>
      </c>
      <c r="BY1092" t="s">
        <v>1204</v>
      </c>
      <c r="BZ1092" t="s">
        <v>5592</v>
      </c>
      <c r="CA1092" t="s">
        <v>830</v>
      </c>
      <c r="CB1092" t="s">
        <v>4540</v>
      </c>
      <c r="CC1092" t="s">
        <v>946</v>
      </c>
      <c r="CD1092" t="s">
        <v>540</v>
      </c>
      <c r="CE1092" t="s">
        <v>540</v>
      </c>
      <c r="CF1092" t="s">
        <v>5308</v>
      </c>
      <c r="CG1092" t="s">
        <v>825</v>
      </c>
      <c r="CH1092" t="s">
        <v>555</v>
      </c>
      <c r="CI1092" t="s">
        <v>42</v>
      </c>
      <c r="CJ1092" t="s">
        <v>3866</v>
      </c>
      <c r="CK1092" t="s">
        <v>5970</v>
      </c>
      <c r="CL1092" t="s">
        <v>724</v>
      </c>
      <c r="CM1092">
        <v>344</v>
      </c>
      <c r="CN1092" t="s">
        <v>194</v>
      </c>
      <c r="CO1092">
        <v>3434</v>
      </c>
      <c r="CP1092" t="s">
        <v>38</v>
      </c>
      <c r="CQ1092" t="s">
        <v>5971</v>
      </c>
      <c r="CR1092" t="s">
        <v>141</v>
      </c>
    </row>
    <row r="1093" spans="1:115" x14ac:dyDescent="0.25">
      <c r="A1093" t="s">
        <v>9058</v>
      </c>
      <c r="B1093" t="s">
        <v>4525</v>
      </c>
      <c r="C1093" t="s">
        <v>4526</v>
      </c>
      <c r="D1093" t="s">
        <v>2348</v>
      </c>
      <c r="E1093" t="s">
        <v>1280</v>
      </c>
      <c r="F1093" t="s">
        <v>1239</v>
      </c>
      <c r="G1093" t="s">
        <v>8</v>
      </c>
      <c r="H1093" t="s">
        <v>4527</v>
      </c>
      <c r="I1093">
        <v>1</v>
      </c>
      <c r="J1093" t="s">
        <v>1717</v>
      </c>
      <c r="K1093" t="s">
        <v>1438</v>
      </c>
      <c r="L1093" t="s">
        <v>4529</v>
      </c>
      <c r="M1093" t="s">
        <v>2024</v>
      </c>
      <c r="N1093" t="s">
        <v>70</v>
      </c>
      <c r="O1093" t="s">
        <v>1289</v>
      </c>
      <c r="P1093" t="s">
        <v>1</v>
      </c>
      <c r="Q1093" t="s">
        <v>1</v>
      </c>
      <c r="R1093">
        <v>2</v>
      </c>
      <c r="S1093" t="s">
        <v>123</v>
      </c>
      <c r="T1093" t="s">
        <v>123</v>
      </c>
      <c r="U1093" t="s">
        <v>123</v>
      </c>
      <c r="V1093" t="s">
        <v>209</v>
      </c>
      <c r="W1093" t="s">
        <v>14</v>
      </c>
      <c r="X1093" t="s">
        <v>14</v>
      </c>
      <c r="Y1093" t="s">
        <v>14</v>
      </c>
      <c r="Z1093" t="s">
        <v>14</v>
      </c>
      <c r="AA1093" t="s">
        <v>14</v>
      </c>
      <c r="AB1093" t="s">
        <v>14</v>
      </c>
      <c r="AC1093" t="s">
        <v>14</v>
      </c>
      <c r="AD1093" t="s">
        <v>14</v>
      </c>
      <c r="AE1093" t="s">
        <v>14</v>
      </c>
      <c r="AF1093" t="s">
        <v>607</v>
      </c>
      <c r="AG1093" t="s">
        <v>4006</v>
      </c>
      <c r="AH1093" t="s">
        <v>4118</v>
      </c>
      <c r="AI1093" t="s">
        <v>4532</v>
      </c>
      <c r="AJ1093" t="s">
        <v>892</v>
      </c>
      <c r="AK1093" t="s">
        <v>325</v>
      </c>
      <c r="AL1093" t="s">
        <v>1004</v>
      </c>
      <c r="AM1093" t="s">
        <v>2504</v>
      </c>
      <c r="AN1093" t="s">
        <v>98</v>
      </c>
      <c r="AO1093" t="s">
        <v>98</v>
      </c>
      <c r="AP1093" t="s">
        <v>101</v>
      </c>
      <c r="AQ1093" t="s">
        <v>101</v>
      </c>
      <c r="AR1093" t="s">
        <v>1213</v>
      </c>
      <c r="AS1093" t="s">
        <v>729</v>
      </c>
      <c r="AT1093" t="s">
        <v>78</v>
      </c>
      <c r="AU1093" t="s">
        <v>4139</v>
      </c>
      <c r="AV1093" t="s">
        <v>2106</v>
      </c>
      <c r="AW1093" t="s">
        <v>4533</v>
      </c>
      <c r="AX1093" t="s">
        <v>40</v>
      </c>
      <c r="AY1093">
        <v>111</v>
      </c>
      <c r="AZ1093" t="s">
        <v>52</v>
      </c>
      <c r="BA1093" t="s">
        <v>4534</v>
      </c>
      <c r="BB1093" t="s">
        <v>334</v>
      </c>
      <c r="BC1093" t="s">
        <v>2293</v>
      </c>
      <c r="BD1093" t="s">
        <v>1601</v>
      </c>
      <c r="BE1093" t="s">
        <v>671</v>
      </c>
      <c r="BF1093" t="s">
        <v>89</v>
      </c>
      <c r="BG1093" t="s">
        <v>233</v>
      </c>
      <c r="BH1093" t="s">
        <v>2366</v>
      </c>
      <c r="BI1093" t="s">
        <v>26</v>
      </c>
      <c r="BJ1093" t="s">
        <v>2057</v>
      </c>
      <c r="BK1093" t="s">
        <v>2528</v>
      </c>
      <c r="BL1093" t="s">
        <v>4537</v>
      </c>
      <c r="BM1093" t="s">
        <v>127</v>
      </c>
      <c r="BN1093" t="s">
        <v>1011</v>
      </c>
      <c r="BO1093" t="s">
        <v>1012</v>
      </c>
      <c r="BP1093" t="s">
        <v>1013</v>
      </c>
      <c r="BQ1093" t="s">
        <v>489</v>
      </c>
      <c r="BR1093" t="s">
        <v>22</v>
      </c>
      <c r="BS1093" t="s">
        <v>6313</v>
      </c>
      <c r="BT1093" t="s">
        <v>65</v>
      </c>
      <c r="BU1093" t="s">
        <v>24</v>
      </c>
      <c r="BV1093" t="s">
        <v>25</v>
      </c>
      <c r="BW1093" t="s">
        <v>71</v>
      </c>
      <c r="BX1093" t="s">
        <v>7758</v>
      </c>
      <c r="BY1093" t="s">
        <v>3067</v>
      </c>
      <c r="BZ1093" t="s">
        <v>7759</v>
      </c>
      <c r="CA1093">
        <v>385</v>
      </c>
      <c r="CB1093" t="s">
        <v>474</v>
      </c>
      <c r="CC1093" t="s">
        <v>9059</v>
      </c>
      <c r="CD1093" t="s">
        <v>3943</v>
      </c>
      <c r="CE1093" t="s">
        <v>6196</v>
      </c>
      <c r="CF1093" t="s">
        <v>76</v>
      </c>
      <c r="CG1093" t="s">
        <v>9060</v>
      </c>
      <c r="CH1093" t="s">
        <v>9061</v>
      </c>
      <c r="CI1093" t="s">
        <v>4539</v>
      </c>
      <c r="CJ1093" t="s">
        <v>4540</v>
      </c>
      <c r="CK1093" t="s">
        <v>4541</v>
      </c>
      <c r="CL1093" t="s">
        <v>801</v>
      </c>
      <c r="CM1093" t="s">
        <v>221</v>
      </c>
      <c r="CN1093" t="s">
        <v>3532</v>
      </c>
      <c r="CO1093" t="s">
        <v>194</v>
      </c>
    </row>
    <row r="1094" spans="1:115" x14ac:dyDescent="0.25">
      <c r="A1094" t="s">
        <v>9062</v>
      </c>
      <c r="B1094" t="s">
        <v>35</v>
      </c>
      <c r="C1094" t="s">
        <v>1717</v>
      </c>
      <c r="D1094" t="s">
        <v>365</v>
      </c>
      <c r="E1094" t="s">
        <v>39</v>
      </c>
      <c r="F1094" t="s">
        <v>278</v>
      </c>
      <c r="G1094" t="s">
        <v>4139</v>
      </c>
      <c r="H1094" t="s">
        <v>6404</v>
      </c>
      <c r="I1094" t="s">
        <v>6405</v>
      </c>
      <c r="J1094" t="s">
        <v>6406</v>
      </c>
      <c r="K1094" t="s">
        <v>210</v>
      </c>
      <c r="L1094" t="s">
        <v>2031</v>
      </c>
      <c r="M1094" t="s">
        <v>16</v>
      </c>
      <c r="N1094" t="s">
        <v>670</v>
      </c>
      <c r="O1094" t="s">
        <v>7749</v>
      </c>
      <c r="P1094" t="s">
        <v>1864</v>
      </c>
      <c r="Q1094" t="s">
        <v>3763</v>
      </c>
      <c r="R1094" t="s">
        <v>85</v>
      </c>
      <c r="S1094" t="s">
        <v>1013</v>
      </c>
      <c r="T1094" t="s">
        <v>6857</v>
      </c>
      <c r="U1094" t="s">
        <v>4774</v>
      </c>
      <c r="V1094" t="s">
        <v>14</v>
      </c>
      <c r="W1094" t="s">
        <v>14</v>
      </c>
      <c r="X1094" t="s">
        <v>7750</v>
      </c>
      <c r="Y1094" t="s">
        <v>91</v>
      </c>
      <c r="Z1094" t="s">
        <v>91</v>
      </c>
      <c r="AA1094" t="s">
        <v>65</v>
      </c>
      <c r="AB1094" t="s">
        <v>94</v>
      </c>
      <c r="AC1094" t="s">
        <v>682</v>
      </c>
      <c r="AD1094" t="s">
        <v>683</v>
      </c>
      <c r="AE1094" t="s">
        <v>683</v>
      </c>
      <c r="AF1094" t="s">
        <v>97</v>
      </c>
      <c r="AG1094" t="s">
        <v>98</v>
      </c>
      <c r="AH1094" t="s">
        <v>98</v>
      </c>
      <c r="AI1094" t="s">
        <v>12</v>
      </c>
      <c r="AJ1094" t="s">
        <v>101</v>
      </c>
      <c r="AK1094" t="s">
        <v>327</v>
      </c>
      <c r="AL1094" t="s">
        <v>647</v>
      </c>
      <c r="AM1094" t="s">
        <v>78</v>
      </c>
      <c r="AN1094" t="s">
        <v>96</v>
      </c>
      <c r="AO1094" t="s">
        <v>393</v>
      </c>
      <c r="AP1094" t="s">
        <v>105</v>
      </c>
      <c r="AQ1094" t="s">
        <v>7139</v>
      </c>
      <c r="AR1094" t="s">
        <v>7751</v>
      </c>
      <c r="AS1094" t="s">
        <v>109</v>
      </c>
      <c r="AT1094" t="s">
        <v>93</v>
      </c>
      <c r="AU1094" t="s">
        <v>1300</v>
      </c>
      <c r="AV1094" t="s">
        <v>903</v>
      </c>
      <c r="AW1094" t="s">
        <v>45</v>
      </c>
      <c r="AX1094" t="s">
        <v>539</v>
      </c>
      <c r="AY1094" t="s">
        <v>7752</v>
      </c>
      <c r="AZ1094" t="s">
        <v>1009</v>
      </c>
      <c r="BA1094" t="s">
        <v>902</v>
      </c>
      <c r="BB1094" t="s">
        <v>25</v>
      </c>
      <c r="BC1094" t="s">
        <v>5371</v>
      </c>
      <c r="BD1094" t="s">
        <v>7753</v>
      </c>
      <c r="BE1094" t="s">
        <v>7754</v>
      </c>
      <c r="BF1094" t="s">
        <v>4391</v>
      </c>
      <c r="BG1094" t="s">
        <v>2815</v>
      </c>
      <c r="BH1094" t="s">
        <v>6414</v>
      </c>
      <c r="BI1094" t="s">
        <v>659</v>
      </c>
      <c r="BJ1094" t="s">
        <v>2254</v>
      </c>
      <c r="BK1094" t="s">
        <v>2740</v>
      </c>
      <c r="BL1094">
        <v>3434</v>
      </c>
      <c r="BM1094" t="s">
        <v>274</v>
      </c>
    </row>
    <row r="1095" spans="1:115" x14ac:dyDescent="0.25">
      <c r="A1095" t="s">
        <v>9063</v>
      </c>
      <c r="B1095" t="s">
        <v>35</v>
      </c>
      <c r="C1095" t="s">
        <v>330</v>
      </c>
      <c r="D1095" t="s">
        <v>39</v>
      </c>
      <c r="E1095" t="s">
        <v>40</v>
      </c>
      <c r="F1095" t="s">
        <v>40</v>
      </c>
      <c r="G1095" t="s">
        <v>40</v>
      </c>
      <c r="H1095" t="s">
        <v>47</v>
      </c>
      <c r="I1095" t="s">
        <v>499</v>
      </c>
      <c r="J1095" t="s">
        <v>1673</v>
      </c>
      <c r="K1095" t="s">
        <v>1674</v>
      </c>
      <c r="L1095" t="s">
        <v>1675</v>
      </c>
      <c r="M1095" t="s">
        <v>1058</v>
      </c>
      <c r="N1095" t="s">
        <v>692</v>
      </c>
      <c r="O1095" t="s">
        <v>1676</v>
      </c>
      <c r="P1095" t="s">
        <v>1677</v>
      </c>
      <c r="Q1095" t="s">
        <v>576</v>
      </c>
      <c r="R1095" t="s">
        <v>1678</v>
      </c>
      <c r="S1095" t="s">
        <v>24</v>
      </c>
      <c r="T1095" t="s">
        <v>24</v>
      </c>
      <c r="U1095" t="s">
        <v>1679</v>
      </c>
      <c r="V1095" t="s">
        <v>1680</v>
      </c>
      <c r="W1095" t="s">
        <v>1036</v>
      </c>
      <c r="X1095" t="s">
        <v>113</v>
      </c>
      <c r="Y1095" t="s">
        <v>913</v>
      </c>
      <c r="Z1095" t="s">
        <v>285</v>
      </c>
      <c r="AA1095" t="s">
        <v>60</v>
      </c>
      <c r="AB1095" t="s">
        <v>97</v>
      </c>
      <c r="AC1095" t="s">
        <v>98</v>
      </c>
      <c r="AD1095" t="s">
        <v>896</v>
      </c>
      <c r="AE1095" t="s">
        <v>101</v>
      </c>
      <c r="AF1095" t="s">
        <v>897</v>
      </c>
      <c r="AG1095" t="s">
        <v>392</v>
      </c>
      <c r="AH1095" t="s">
        <v>78</v>
      </c>
      <c r="AI1095" t="s">
        <v>826</v>
      </c>
      <c r="AJ1095" t="s">
        <v>96</v>
      </c>
      <c r="AK1095" t="s">
        <v>667</v>
      </c>
      <c r="AL1095" t="s">
        <v>813</v>
      </c>
      <c r="AM1095" t="s">
        <v>170</v>
      </c>
      <c r="AN1095" t="s">
        <v>1681</v>
      </c>
      <c r="AO1095" t="s">
        <v>1558</v>
      </c>
      <c r="AP1095" t="s">
        <v>174</v>
      </c>
      <c r="AQ1095" t="s">
        <v>109</v>
      </c>
      <c r="AR1095" t="s">
        <v>91</v>
      </c>
      <c r="AS1095" t="s">
        <v>114</v>
      </c>
      <c r="AT1095" t="s">
        <v>1682</v>
      </c>
      <c r="AU1095" t="s">
        <v>801</v>
      </c>
      <c r="AV1095" t="s">
        <v>45</v>
      </c>
      <c r="AW1095" t="s">
        <v>1683</v>
      </c>
      <c r="AX1095" t="s">
        <v>1549</v>
      </c>
      <c r="AY1095" t="s">
        <v>1684</v>
      </c>
      <c r="AZ1095" t="s">
        <v>321</v>
      </c>
      <c r="BA1095" t="s">
        <v>1685</v>
      </c>
      <c r="BB1095" t="s">
        <v>349</v>
      </c>
      <c r="BC1095" t="s">
        <v>1686</v>
      </c>
      <c r="BD1095" t="s">
        <v>1687</v>
      </c>
      <c r="BE1095" t="s">
        <v>38</v>
      </c>
      <c r="BF1095" t="s">
        <v>1688</v>
      </c>
      <c r="BG1095" t="s">
        <v>864</v>
      </c>
      <c r="BH1095" t="s">
        <v>622</v>
      </c>
      <c r="BI1095" t="s">
        <v>1689</v>
      </c>
      <c r="BJ1095" t="s">
        <v>793</v>
      </c>
      <c r="BK1095" t="s">
        <v>1116</v>
      </c>
      <c r="BL1095" t="s">
        <v>354</v>
      </c>
      <c r="BM1095" t="s">
        <v>1690</v>
      </c>
      <c r="BN1095" t="s">
        <v>567</v>
      </c>
      <c r="BO1095" t="s">
        <v>1691</v>
      </c>
      <c r="BP1095" t="s">
        <v>1111</v>
      </c>
      <c r="BQ1095">
        <v>3434</v>
      </c>
      <c r="BR1095" t="s">
        <v>194</v>
      </c>
      <c r="BS1095" t="s">
        <v>274</v>
      </c>
    </row>
    <row r="1096" spans="1:115" x14ac:dyDescent="0.25">
      <c r="A1096" t="s">
        <v>9064</v>
      </c>
      <c r="B1096" t="s">
        <v>3233</v>
      </c>
      <c r="C1096" t="s">
        <v>92</v>
      </c>
      <c r="D1096" t="s">
        <v>2348</v>
      </c>
      <c r="E1096" t="s">
        <v>2572</v>
      </c>
      <c r="F1096" t="s">
        <v>5320</v>
      </c>
      <c r="G1096" t="s">
        <v>5321</v>
      </c>
      <c r="H1096" t="s">
        <v>8</v>
      </c>
      <c r="I1096" t="s">
        <v>554</v>
      </c>
      <c r="J1096" t="s">
        <v>53</v>
      </c>
      <c r="K1096" t="s">
        <v>528</v>
      </c>
      <c r="L1096" t="s">
        <v>528</v>
      </c>
      <c r="M1096" t="s">
        <v>528</v>
      </c>
      <c r="N1096" t="s">
        <v>528</v>
      </c>
      <c r="O1096" t="s">
        <v>528</v>
      </c>
      <c r="P1096" t="s">
        <v>1316</v>
      </c>
      <c r="Q1096" t="s">
        <v>1775</v>
      </c>
      <c r="R1096" t="s">
        <v>325</v>
      </c>
      <c r="S1096" t="s">
        <v>70</v>
      </c>
      <c r="T1096" t="s">
        <v>70</v>
      </c>
      <c r="U1096" t="s">
        <v>16</v>
      </c>
      <c r="V1096" t="s">
        <v>320</v>
      </c>
      <c r="W1096" t="s">
        <v>89</v>
      </c>
      <c r="X1096" t="s">
        <v>963</v>
      </c>
      <c r="Y1096" t="s">
        <v>963</v>
      </c>
      <c r="Z1096" t="s">
        <v>32</v>
      </c>
      <c r="AA1096" t="s">
        <v>32</v>
      </c>
      <c r="AB1096" t="s">
        <v>5322</v>
      </c>
      <c r="AC1096" t="s">
        <v>5323</v>
      </c>
      <c r="AD1096" t="s">
        <v>1085</v>
      </c>
      <c r="AE1096" t="s">
        <v>7545</v>
      </c>
      <c r="AF1096">
        <v>2</v>
      </c>
      <c r="AG1096" t="s">
        <v>123</v>
      </c>
      <c r="AH1096" t="s">
        <v>5324</v>
      </c>
      <c r="AI1096" t="s">
        <v>374</v>
      </c>
      <c r="AJ1096" t="s">
        <v>85</v>
      </c>
      <c r="AK1096" t="s">
        <v>85</v>
      </c>
      <c r="AL1096" t="s">
        <v>1491</v>
      </c>
      <c r="AM1096">
        <v>4</v>
      </c>
      <c r="AN1096" t="s">
        <v>5325</v>
      </c>
      <c r="AO1096" t="s">
        <v>57</v>
      </c>
      <c r="AP1096" t="s">
        <v>5326</v>
      </c>
      <c r="AQ1096" t="s">
        <v>1249</v>
      </c>
      <c r="AR1096" t="s">
        <v>5327</v>
      </c>
      <c r="AS1096" t="s">
        <v>98</v>
      </c>
      <c r="AT1096" t="s">
        <v>101</v>
      </c>
      <c r="AU1096" t="s">
        <v>101</v>
      </c>
      <c r="AV1096" t="s">
        <v>101</v>
      </c>
      <c r="AW1096" t="s">
        <v>1355</v>
      </c>
      <c r="AX1096" t="s">
        <v>926</v>
      </c>
      <c r="AY1096" t="s">
        <v>78</v>
      </c>
      <c r="AZ1096" t="s">
        <v>5328</v>
      </c>
      <c r="BA1096" t="s">
        <v>7546</v>
      </c>
      <c r="BB1096" t="s">
        <v>14</v>
      </c>
      <c r="BC1096" t="s">
        <v>14</v>
      </c>
      <c r="BD1096" t="s">
        <v>7547</v>
      </c>
      <c r="BE1096" t="s">
        <v>7548</v>
      </c>
      <c r="BF1096" t="s">
        <v>667</v>
      </c>
      <c r="BG1096" t="s">
        <v>381</v>
      </c>
      <c r="BH1096" t="s">
        <v>7549</v>
      </c>
      <c r="BI1096" t="s">
        <v>1007</v>
      </c>
      <c r="BJ1096" t="s">
        <v>96</v>
      </c>
      <c r="BK1096" t="s">
        <v>734</v>
      </c>
      <c r="BL1096" t="s">
        <v>349</v>
      </c>
      <c r="BM1096" t="s">
        <v>2297</v>
      </c>
      <c r="BN1096" t="s">
        <v>1033</v>
      </c>
      <c r="BO1096" t="s">
        <v>398</v>
      </c>
      <c r="BP1096" t="s">
        <v>7550</v>
      </c>
      <c r="BQ1096" t="s">
        <v>5330</v>
      </c>
      <c r="BR1096" t="s">
        <v>245</v>
      </c>
      <c r="BS1096">
        <v>7</v>
      </c>
      <c r="BT1096" t="s">
        <v>3331</v>
      </c>
      <c r="BU1096" t="s">
        <v>5414</v>
      </c>
      <c r="BV1096" t="s">
        <v>4457</v>
      </c>
      <c r="BW1096" t="s">
        <v>7551</v>
      </c>
      <c r="BX1096" t="s">
        <v>404</v>
      </c>
      <c r="BY1096" t="s">
        <v>404</v>
      </c>
      <c r="BZ1096" t="s">
        <v>2666</v>
      </c>
      <c r="CA1096" t="s">
        <v>2018</v>
      </c>
      <c r="CB1096" t="s">
        <v>1228</v>
      </c>
      <c r="CC1096" t="s">
        <v>1637</v>
      </c>
      <c r="CD1096" t="s">
        <v>654</v>
      </c>
      <c r="CE1096" t="s">
        <v>656</v>
      </c>
      <c r="CF1096" t="s">
        <v>1150</v>
      </c>
      <c r="CG1096" t="s">
        <v>1941</v>
      </c>
      <c r="CH1096" t="s">
        <v>5333</v>
      </c>
      <c r="CI1096">
        <v>8</v>
      </c>
      <c r="CJ1096" t="s">
        <v>984</v>
      </c>
      <c r="CK1096" t="s">
        <v>42</v>
      </c>
      <c r="CL1096" t="s">
        <v>42</v>
      </c>
      <c r="CM1096" t="s">
        <v>1948</v>
      </c>
      <c r="CN1096" t="s">
        <v>553</v>
      </c>
      <c r="CO1096" t="s">
        <v>594</v>
      </c>
      <c r="CP1096" t="s">
        <v>594</v>
      </c>
      <c r="CQ1096" t="s">
        <v>1899</v>
      </c>
      <c r="CR1096" t="s">
        <v>1571</v>
      </c>
      <c r="CS1096" t="s">
        <v>138</v>
      </c>
      <c r="CT1096" t="s">
        <v>1021</v>
      </c>
      <c r="CU1096" t="s">
        <v>17</v>
      </c>
      <c r="CV1096" t="s">
        <v>724</v>
      </c>
      <c r="CW1096">
        <v>3434</v>
      </c>
      <c r="CX1096">
        <v>3434</v>
      </c>
      <c r="CY1096">
        <v>11</v>
      </c>
      <c r="CZ1096" t="s">
        <v>194</v>
      </c>
      <c r="DA1096" t="s">
        <v>7552</v>
      </c>
      <c r="DB1096" t="s">
        <v>917</v>
      </c>
    </row>
    <row r="1097" spans="1:115" x14ac:dyDescent="0.25">
      <c r="A1097" t="s">
        <v>9065</v>
      </c>
      <c r="B1097" t="s">
        <v>426</v>
      </c>
      <c r="C1097" t="s">
        <v>1</v>
      </c>
      <c r="D1097" t="s">
        <v>1</v>
      </c>
      <c r="E1097" t="s">
        <v>1</v>
      </c>
      <c r="F1097" t="s">
        <v>53</v>
      </c>
      <c r="G1097" t="s">
        <v>365</v>
      </c>
      <c r="H1097" t="s">
        <v>2029</v>
      </c>
      <c r="I1097" t="s">
        <v>713</v>
      </c>
      <c r="J1097" t="s">
        <v>198</v>
      </c>
      <c r="K1097" t="s">
        <v>2424</v>
      </c>
      <c r="L1097" t="s">
        <v>2894</v>
      </c>
      <c r="M1097" t="s">
        <v>600</v>
      </c>
      <c r="N1097" t="s">
        <v>6599</v>
      </c>
      <c r="O1097" t="s">
        <v>485</v>
      </c>
      <c r="P1097" t="s">
        <v>2611</v>
      </c>
      <c r="Q1097" t="s">
        <v>77</v>
      </c>
      <c r="R1097" t="s">
        <v>49</v>
      </c>
      <c r="S1097" t="s">
        <v>1028</v>
      </c>
      <c r="T1097" t="s">
        <v>7502</v>
      </c>
      <c r="U1097" t="s">
        <v>1031</v>
      </c>
      <c r="V1097" t="s">
        <v>3306</v>
      </c>
      <c r="W1097" t="s">
        <v>7503</v>
      </c>
      <c r="X1097" t="s">
        <v>14</v>
      </c>
      <c r="Y1097" t="s">
        <v>14</v>
      </c>
      <c r="Z1097" t="s">
        <v>14</v>
      </c>
      <c r="AA1097" t="s">
        <v>14</v>
      </c>
      <c r="AB1097" t="s">
        <v>14</v>
      </c>
      <c r="AC1097" t="s">
        <v>14</v>
      </c>
      <c r="AD1097" t="s">
        <v>14</v>
      </c>
      <c r="AE1097" t="s">
        <v>12</v>
      </c>
      <c r="AF1097" t="s">
        <v>42</v>
      </c>
      <c r="AG1097" t="s">
        <v>42</v>
      </c>
      <c r="AH1097" t="s">
        <v>42</v>
      </c>
      <c r="AI1097" t="s">
        <v>42</v>
      </c>
      <c r="AJ1097" t="s">
        <v>2041</v>
      </c>
      <c r="AK1097">
        <v>131</v>
      </c>
      <c r="AL1097">
        <v>1</v>
      </c>
      <c r="AM1097" t="s">
        <v>4131</v>
      </c>
      <c r="AN1097" t="s">
        <v>159</v>
      </c>
      <c r="AO1097" t="s">
        <v>3173</v>
      </c>
      <c r="AP1097" t="s">
        <v>3174</v>
      </c>
      <c r="AQ1097" t="s">
        <v>9066</v>
      </c>
      <c r="AR1097" t="s">
        <v>47</v>
      </c>
      <c r="AS1097" t="s">
        <v>2316</v>
      </c>
      <c r="AT1097" t="s">
        <v>4729</v>
      </c>
      <c r="AU1097" t="s">
        <v>966</v>
      </c>
      <c r="AV1097" t="s">
        <v>85</v>
      </c>
      <c r="AW1097" t="s">
        <v>85</v>
      </c>
      <c r="AX1097" t="s">
        <v>85</v>
      </c>
      <c r="AY1097" t="s">
        <v>94</v>
      </c>
      <c r="AZ1097" t="s">
        <v>97</v>
      </c>
      <c r="BA1097" t="s">
        <v>98</v>
      </c>
      <c r="BB1097" t="s">
        <v>101</v>
      </c>
      <c r="BC1097" t="s">
        <v>101</v>
      </c>
      <c r="BD1097" t="s">
        <v>101</v>
      </c>
      <c r="BE1097" t="s">
        <v>101</v>
      </c>
      <c r="BF1097" t="s">
        <v>5090</v>
      </c>
      <c r="BG1097" t="s">
        <v>64</v>
      </c>
      <c r="BH1097" t="s">
        <v>389</v>
      </c>
      <c r="BI1097" t="s">
        <v>78</v>
      </c>
      <c r="BJ1097" t="s">
        <v>4326</v>
      </c>
      <c r="BK1097" t="s">
        <v>4327</v>
      </c>
      <c r="BL1097" t="s">
        <v>96</v>
      </c>
      <c r="BM1097" t="s">
        <v>96</v>
      </c>
      <c r="BN1097" t="s">
        <v>105</v>
      </c>
      <c r="BO1097" t="s">
        <v>935</v>
      </c>
      <c r="BP1097" t="s">
        <v>4770</v>
      </c>
      <c r="BQ1097" t="s">
        <v>4771</v>
      </c>
      <c r="BR1097" t="s">
        <v>127</v>
      </c>
      <c r="BS1097" t="s">
        <v>26</v>
      </c>
      <c r="BT1097" t="s">
        <v>26</v>
      </c>
      <c r="BU1097" t="s">
        <v>229</v>
      </c>
      <c r="BV1097" t="s">
        <v>107</v>
      </c>
      <c r="BW1097" t="s">
        <v>646</v>
      </c>
      <c r="BX1097" t="s">
        <v>242</v>
      </c>
      <c r="BY1097" t="s">
        <v>7505</v>
      </c>
      <c r="BZ1097" t="s">
        <v>9067</v>
      </c>
      <c r="CA1097" t="s">
        <v>983</v>
      </c>
      <c r="CB1097" t="s">
        <v>25</v>
      </c>
      <c r="CC1097" t="s">
        <v>261</v>
      </c>
      <c r="CD1097" t="s">
        <v>5526</v>
      </c>
      <c r="CE1097">
        <v>2</v>
      </c>
      <c r="CF1097" t="s">
        <v>7506</v>
      </c>
      <c r="CG1097" t="s">
        <v>220</v>
      </c>
      <c r="CH1097" t="s">
        <v>2443</v>
      </c>
      <c r="CI1097" t="s">
        <v>153</v>
      </c>
      <c r="CJ1097">
        <v>7</v>
      </c>
      <c r="CK1097" t="s">
        <v>9068</v>
      </c>
      <c r="CL1097" t="s">
        <v>209</v>
      </c>
      <c r="CM1097" t="s">
        <v>9069</v>
      </c>
      <c r="CN1097" t="s">
        <v>403</v>
      </c>
      <c r="CO1097" t="s">
        <v>2191</v>
      </c>
      <c r="CP1097" t="s">
        <v>3389</v>
      </c>
      <c r="CQ1097" t="s">
        <v>3390</v>
      </c>
      <c r="CR1097" t="s">
        <v>7507</v>
      </c>
      <c r="CS1097" t="s">
        <v>494</v>
      </c>
      <c r="CT1097" t="s">
        <v>896</v>
      </c>
      <c r="CU1097" t="s">
        <v>138</v>
      </c>
      <c r="CV1097" t="s">
        <v>7508</v>
      </c>
      <c r="CW1097" t="s">
        <v>7509</v>
      </c>
      <c r="CX1097" t="s">
        <v>867</v>
      </c>
      <c r="CY1097" t="s">
        <v>1806</v>
      </c>
      <c r="CZ1097" t="s">
        <v>1490</v>
      </c>
      <c r="DA1097" t="s">
        <v>79</v>
      </c>
      <c r="DB1097" t="s">
        <v>194</v>
      </c>
      <c r="DC1097">
        <v>3434</v>
      </c>
      <c r="DD1097" t="s">
        <v>274</v>
      </c>
      <c r="DE1097" t="s">
        <v>2797</v>
      </c>
    </row>
    <row r="1098" spans="1:115" x14ac:dyDescent="0.25">
      <c r="A1098" t="s">
        <v>9070</v>
      </c>
      <c r="B1098" t="s">
        <v>296</v>
      </c>
      <c r="C1098" t="s">
        <v>3500</v>
      </c>
      <c r="D1098" t="s">
        <v>365</v>
      </c>
      <c r="E1098" t="s">
        <v>9071</v>
      </c>
      <c r="F1098" t="s">
        <v>920</v>
      </c>
      <c r="G1098" t="s">
        <v>920</v>
      </c>
      <c r="H1098" t="s">
        <v>667</v>
      </c>
      <c r="I1098" t="s">
        <v>39</v>
      </c>
      <c r="J1098" t="s">
        <v>754</v>
      </c>
      <c r="L1098" t="s">
        <v>159</v>
      </c>
      <c r="M1098" t="s">
        <v>921</v>
      </c>
      <c r="N1098" t="s">
        <v>554</v>
      </c>
      <c r="O1098" t="s">
        <v>553</v>
      </c>
      <c r="P1098" t="s">
        <v>3051</v>
      </c>
      <c r="Q1098">
        <v>2</v>
      </c>
      <c r="R1098" t="s">
        <v>2332</v>
      </c>
      <c r="S1098" t="s">
        <v>528</v>
      </c>
      <c r="T1098" t="s">
        <v>319</v>
      </c>
      <c r="U1098" t="s">
        <v>1741</v>
      </c>
      <c r="V1098" t="s">
        <v>2186</v>
      </c>
      <c r="W1098" t="s">
        <v>2333</v>
      </c>
      <c r="X1098" t="s">
        <v>2334</v>
      </c>
      <c r="Y1098" t="s">
        <v>2335</v>
      </c>
      <c r="Z1098" t="s">
        <v>103</v>
      </c>
      <c r="AA1098" t="s">
        <v>2336</v>
      </c>
      <c r="AB1098" t="s">
        <v>942</v>
      </c>
      <c r="AC1098" t="s">
        <v>14</v>
      </c>
      <c r="AD1098" t="s">
        <v>14</v>
      </c>
      <c r="AE1098" t="s">
        <v>14</v>
      </c>
      <c r="AF1098" t="s">
        <v>14</v>
      </c>
      <c r="AG1098" t="s">
        <v>1231</v>
      </c>
      <c r="AH1098" t="s">
        <v>2092</v>
      </c>
      <c r="AI1098" t="s">
        <v>402</v>
      </c>
      <c r="AJ1098" t="s">
        <v>495</v>
      </c>
      <c r="AK1098" t="s">
        <v>2337</v>
      </c>
      <c r="AL1098" t="s">
        <v>40</v>
      </c>
      <c r="AN1098" t="s">
        <v>42</v>
      </c>
      <c r="AO1098" t="s">
        <v>42</v>
      </c>
      <c r="AP1098" t="s">
        <v>42</v>
      </c>
      <c r="AQ1098" t="s">
        <v>42</v>
      </c>
      <c r="AR1098" t="s">
        <v>931</v>
      </c>
      <c r="AS1098" t="s">
        <v>2338</v>
      </c>
      <c r="AT1098" t="s">
        <v>32</v>
      </c>
      <c r="AU1098" t="s">
        <v>123</v>
      </c>
      <c r="AV1098" t="s">
        <v>2339</v>
      </c>
      <c r="AW1098" t="s">
        <v>96</v>
      </c>
      <c r="AX1098" t="s">
        <v>96</v>
      </c>
      <c r="AY1098" t="s">
        <v>97</v>
      </c>
      <c r="AZ1098" t="s">
        <v>98</v>
      </c>
      <c r="BA1098" t="s">
        <v>98</v>
      </c>
      <c r="BB1098" t="s">
        <v>766</v>
      </c>
      <c r="BC1098" t="s">
        <v>101</v>
      </c>
      <c r="BD1098" t="s">
        <v>1869</v>
      </c>
      <c r="BE1098" t="s">
        <v>329</v>
      </c>
      <c r="BF1098" t="s">
        <v>78</v>
      </c>
      <c r="BG1098" t="s">
        <v>104</v>
      </c>
      <c r="BH1098" t="s">
        <v>56</v>
      </c>
      <c r="BI1098" t="s">
        <v>331</v>
      </c>
      <c r="BJ1098" t="s">
        <v>398</v>
      </c>
      <c r="BK1098" t="s">
        <v>2996</v>
      </c>
      <c r="BL1098" t="s">
        <v>227</v>
      </c>
      <c r="BM1098" t="s">
        <v>9072</v>
      </c>
      <c r="BN1098" t="s">
        <v>174</v>
      </c>
      <c r="BO1098" t="s">
        <v>111</v>
      </c>
      <c r="BP1098" t="s">
        <v>2340</v>
      </c>
      <c r="BQ1098" t="s">
        <v>952</v>
      </c>
      <c r="BR1098" t="s">
        <v>91</v>
      </c>
      <c r="BS1098" t="s">
        <v>65</v>
      </c>
      <c r="BT1098" t="s">
        <v>576</v>
      </c>
      <c r="BU1098" t="s">
        <v>250</v>
      </c>
      <c r="BV1098" t="s">
        <v>188</v>
      </c>
      <c r="BW1098" t="s">
        <v>1724</v>
      </c>
      <c r="BX1098" t="s">
        <v>25</v>
      </c>
      <c r="BY1098" t="s">
        <v>2341</v>
      </c>
      <c r="BZ1098" t="s">
        <v>2342</v>
      </c>
      <c r="CA1098" t="s">
        <v>2343</v>
      </c>
      <c r="CB1098" t="s">
        <v>1397</v>
      </c>
      <c r="CC1098" t="s">
        <v>9073</v>
      </c>
      <c r="CD1098" t="s">
        <v>827</v>
      </c>
      <c r="CE1098" t="s">
        <v>3408</v>
      </c>
      <c r="CF1098" t="s">
        <v>48</v>
      </c>
      <c r="CG1098" t="s">
        <v>2344</v>
      </c>
      <c r="CH1098" t="s">
        <v>946</v>
      </c>
      <c r="CI1098" t="s">
        <v>2345</v>
      </c>
      <c r="CJ1098" t="s">
        <v>419</v>
      </c>
      <c r="CK1098" t="s">
        <v>871</v>
      </c>
      <c r="CL1098" t="s">
        <v>70</v>
      </c>
      <c r="CM1098" t="s">
        <v>155</v>
      </c>
      <c r="CN1098" t="s">
        <v>9074</v>
      </c>
      <c r="CO1098" t="s">
        <v>422</v>
      </c>
      <c r="CP1098" t="s">
        <v>464</v>
      </c>
      <c r="CQ1098">
        <v>3434</v>
      </c>
      <c r="CR1098" t="s">
        <v>85</v>
      </c>
      <c r="CS1098" t="s">
        <v>194</v>
      </c>
      <c r="CT1098">
        <v>343</v>
      </c>
      <c r="CU1098" t="s">
        <v>1435</v>
      </c>
      <c r="CV1098" t="s">
        <v>1461</v>
      </c>
    </row>
    <row r="1099" spans="1:115" x14ac:dyDescent="0.25">
      <c r="A1099" t="s">
        <v>9075</v>
      </c>
      <c r="B1099" t="s">
        <v>259</v>
      </c>
      <c r="C1099" t="s">
        <v>259</v>
      </c>
      <c r="D1099" t="s">
        <v>1280</v>
      </c>
      <c r="E1099" t="s">
        <v>5869</v>
      </c>
      <c r="F1099" t="s">
        <v>5870</v>
      </c>
      <c r="G1099" t="s">
        <v>206</v>
      </c>
      <c r="H1099" t="s">
        <v>42</v>
      </c>
      <c r="I1099" t="s">
        <v>42</v>
      </c>
      <c r="J1099" t="s">
        <v>42</v>
      </c>
      <c r="K1099" t="s">
        <v>42</v>
      </c>
      <c r="L1099" t="s">
        <v>85</v>
      </c>
      <c r="M1099" t="s">
        <v>85</v>
      </c>
      <c r="N1099" t="s">
        <v>85</v>
      </c>
      <c r="O1099" t="s">
        <v>669</v>
      </c>
      <c r="P1099" t="s">
        <v>9076</v>
      </c>
      <c r="Q1099" t="s">
        <v>1</v>
      </c>
      <c r="R1099" t="s">
        <v>1</v>
      </c>
      <c r="S1099" t="s">
        <v>1</v>
      </c>
      <c r="T1099" t="s">
        <v>1053</v>
      </c>
      <c r="U1099" t="s">
        <v>161</v>
      </c>
      <c r="V1099" t="s">
        <v>9077</v>
      </c>
      <c r="W1099" t="s">
        <v>471</v>
      </c>
      <c r="X1099" t="s">
        <v>9078</v>
      </c>
      <c r="Y1099" t="s">
        <v>343</v>
      </c>
      <c r="Z1099" t="s">
        <v>14</v>
      </c>
      <c r="AA1099" t="s">
        <v>14</v>
      </c>
      <c r="AB1099" t="s">
        <v>14</v>
      </c>
      <c r="AC1099" t="s">
        <v>14</v>
      </c>
      <c r="AD1099" t="s">
        <v>14</v>
      </c>
      <c r="AE1099" t="s">
        <v>528</v>
      </c>
      <c r="AF1099" t="s">
        <v>5871</v>
      </c>
      <c r="AG1099" t="s">
        <v>185</v>
      </c>
      <c r="AH1099" t="s">
        <v>75</v>
      </c>
      <c r="AI1099" t="s">
        <v>9079</v>
      </c>
      <c r="AJ1099" t="s">
        <v>741</v>
      </c>
      <c r="AK1099" t="s">
        <v>7269</v>
      </c>
      <c r="AL1099" t="s">
        <v>4943</v>
      </c>
      <c r="AM1099" t="s">
        <v>1397</v>
      </c>
      <c r="AN1099" t="s">
        <v>2983</v>
      </c>
      <c r="AO1099" t="s">
        <v>7270</v>
      </c>
      <c r="AP1099" t="s">
        <v>1923</v>
      </c>
      <c r="AQ1099" t="s">
        <v>7271</v>
      </c>
      <c r="AR1099" t="s">
        <v>892</v>
      </c>
      <c r="AS1099" t="s">
        <v>892</v>
      </c>
      <c r="AT1099" t="s">
        <v>892</v>
      </c>
      <c r="AU1099" t="s">
        <v>600</v>
      </c>
      <c r="AV1099" t="s">
        <v>2120</v>
      </c>
      <c r="AW1099" t="s">
        <v>1154</v>
      </c>
      <c r="AX1099" t="s">
        <v>464</v>
      </c>
      <c r="AY1099" t="s">
        <v>7265</v>
      </c>
      <c r="AZ1099" t="s">
        <v>192</v>
      </c>
      <c r="BA1099" t="s">
        <v>194</v>
      </c>
      <c r="BB1099" t="s">
        <v>194</v>
      </c>
      <c r="BC1099">
        <v>3434</v>
      </c>
      <c r="BD1099">
        <v>5</v>
      </c>
      <c r="BE1099" t="s">
        <v>9080</v>
      </c>
      <c r="BF1099" t="s">
        <v>40</v>
      </c>
    </row>
    <row r="1100" spans="1:115" x14ac:dyDescent="0.25">
      <c r="A1100" t="s">
        <v>9081</v>
      </c>
      <c r="B1100" t="s">
        <v>35</v>
      </c>
      <c r="C1100" t="s">
        <v>576</v>
      </c>
      <c r="D1100" t="s">
        <v>751</v>
      </c>
      <c r="E1100" t="s">
        <v>6737</v>
      </c>
      <c r="F1100" t="s">
        <v>944</v>
      </c>
      <c r="G1100" t="s">
        <v>921</v>
      </c>
      <c r="H1100" t="s">
        <v>2551</v>
      </c>
      <c r="I1100" t="s">
        <v>803</v>
      </c>
      <c r="J1100" t="s">
        <v>9082</v>
      </c>
      <c r="K1100" t="s">
        <v>2882</v>
      </c>
      <c r="L1100" t="s">
        <v>4762</v>
      </c>
      <c r="M1100" t="s">
        <v>1284</v>
      </c>
      <c r="N1100" t="s">
        <v>321</v>
      </c>
      <c r="O1100" t="s">
        <v>1517</v>
      </c>
      <c r="P1100" t="s">
        <v>504</v>
      </c>
      <c r="Q1100" t="s">
        <v>504</v>
      </c>
      <c r="R1100" t="s">
        <v>6866</v>
      </c>
      <c r="S1100" t="s">
        <v>881</v>
      </c>
      <c r="T1100" t="s">
        <v>6867</v>
      </c>
      <c r="U1100" t="s">
        <v>2271</v>
      </c>
      <c r="V1100" t="s">
        <v>9083</v>
      </c>
      <c r="W1100" t="s">
        <v>6869</v>
      </c>
      <c r="X1100" t="s">
        <v>2998</v>
      </c>
      <c r="Y1100" t="s">
        <v>4133</v>
      </c>
      <c r="Z1100" t="s">
        <v>379</v>
      </c>
      <c r="AA1100" t="s">
        <v>676</v>
      </c>
      <c r="AB1100" t="s">
        <v>42</v>
      </c>
      <c r="AC1100" t="s">
        <v>3055</v>
      </c>
      <c r="AD1100" t="s">
        <v>6870</v>
      </c>
      <c r="AE1100" t="s">
        <v>1397</v>
      </c>
      <c r="AF1100" t="s">
        <v>534</v>
      </c>
      <c r="AG1100" t="s">
        <v>45</v>
      </c>
      <c r="AH1100" t="s">
        <v>9084</v>
      </c>
      <c r="AI1100" t="s">
        <v>600</v>
      </c>
      <c r="AJ1100" t="s">
        <v>2733</v>
      </c>
      <c r="AK1100" t="s">
        <v>3956</v>
      </c>
      <c r="AL1100" t="s">
        <v>159</v>
      </c>
      <c r="AM1100" t="s">
        <v>894</v>
      </c>
      <c r="AN1100" t="s">
        <v>65</v>
      </c>
      <c r="AO1100" t="s">
        <v>65</v>
      </c>
      <c r="AP1100" t="s">
        <v>65</v>
      </c>
      <c r="AQ1100" t="s">
        <v>71</v>
      </c>
      <c r="AR1100" t="s">
        <v>94</v>
      </c>
      <c r="AS1100" t="s">
        <v>1662</v>
      </c>
      <c r="AT1100" t="s">
        <v>683</v>
      </c>
      <c r="AU1100" t="s">
        <v>97</v>
      </c>
      <c r="AV1100" t="s">
        <v>98</v>
      </c>
      <c r="AW1100" t="s">
        <v>98</v>
      </c>
      <c r="AX1100" t="s">
        <v>98</v>
      </c>
      <c r="AY1100" t="s">
        <v>326</v>
      </c>
      <c r="AZ1100" t="s">
        <v>101</v>
      </c>
      <c r="BA1100" t="s">
        <v>327</v>
      </c>
      <c r="BB1100" t="s">
        <v>392</v>
      </c>
      <c r="BC1100" t="s">
        <v>78</v>
      </c>
      <c r="BD1100" t="s">
        <v>96</v>
      </c>
      <c r="BE1100" t="s">
        <v>332</v>
      </c>
      <c r="BF1100" t="s">
        <v>899</v>
      </c>
      <c r="BG1100" t="s">
        <v>7147</v>
      </c>
      <c r="BH1100" t="s">
        <v>2111</v>
      </c>
      <c r="BI1100" t="s">
        <v>1</v>
      </c>
      <c r="BJ1100" t="s">
        <v>499</v>
      </c>
      <c r="BK1100" t="s">
        <v>577</v>
      </c>
      <c r="BL1100" t="s">
        <v>174</v>
      </c>
      <c r="BM1100" t="s">
        <v>174</v>
      </c>
      <c r="BN1100">
        <v>1</v>
      </c>
      <c r="BO1100" t="s">
        <v>109</v>
      </c>
      <c r="BP1100" t="s">
        <v>91</v>
      </c>
      <c r="BQ1100" t="s">
        <v>343</v>
      </c>
      <c r="BR1100" t="s">
        <v>400</v>
      </c>
      <c r="BS1100" t="s">
        <v>2943</v>
      </c>
      <c r="BT1100" t="s">
        <v>4636</v>
      </c>
      <c r="BU1100" t="s">
        <v>1081</v>
      </c>
      <c r="BV1100" t="s">
        <v>2801</v>
      </c>
      <c r="BW1100" t="s">
        <v>6871</v>
      </c>
      <c r="BX1100" t="s">
        <v>3041</v>
      </c>
      <c r="BY1100" t="s">
        <v>138</v>
      </c>
      <c r="BZ1100" t="s">
        <v>6872</v>
      </c>
      <c r="CA1100" t="s">
        <v>2247</v>
      </c>
      <c r="CB1100" t="s">
        <v>24</v>
      </c>
      <c r="CC1100" t="s">
        <v>1686</v>
      </c>
      <c r="CD1100" t="s">
        <v>2091</v>
      </c>
      <c r="CE1100" t="s">
        <v>6873</v>
      </c>
      <c r="CF1100" t="s">
        <v>6874</v>
      </c>
      <c r="CG1100" t="s">
        <v>1403</v>
      </c>
      <c r="CH1100" t="s">
        <v>242</v>
      </c>
      <c r="CI1100">
        <v>7085</v>
      </c>
      <c r="CJ1100" t="s">
        <v>356</v>
      </c>
      <c r="CK1100" t="s">
        <v>47</v>
      </c>
      <c r="CL1100" t="s">
        <v>114</v>
      </c>
      <c r="CM1100" t="s">
        <v>204</v>
      </c>
      <c r="CN1100" t="s">
        <v>4005</v>
      </c>
      <c r="CO1100" t="s">
        <v>471</v>
      </c>
      <c r="CP1100" t="s">
        <v>4075</v>
      </c>
      <c r="CQ1100" t="s">
        <v>540</v>
      </c>
      <c r="CR1100" t="s">
        <v>528</v>
      </c>
      <c r="CS1100" t="s">
        <v>1097</v>
      </c>
      <c r="CT1100" t="s">
        <v>359</v>
      </c>
      <c r="CU1100" t="s">
        <v>422</v>
      </c>
      <c r="CV1100">
        <v>3434</v>
      </c>
      <c r="CW1100" s="2">
        <v>4.2361111111111106E-2</v>
      </c>
      <c r="CX1100" t="s">
        <v>141</v>
      </c>
      <c r="CY1100" t="s">
        <v>6</v>
      </c>
      <c r="CZ1100" t="s">
        <v>9085</v>
      </c>
    </row>
    <row r="1101" spans="1:115" x14ac:dyDescent="0.25">
      <c r="A1101" t="s">
        <v>9086</v>
      </c>
      <c r="B1101" t="s">
        <v>607</v>
      </c>
      <c r="C1101" t="s">
        <v>35</v>
      </c>
      <c r="D1101" t="s">
        <v>365</v>
      </c>
      <c r="E1101" t="s">
        <v>120</v>
      </c>
      <c r="F1101" t="s">
        <v>521</v>
      </c>
      <c r="G1101" t="s">
        <v>803</v>
      </c>
      <c r="H1101" t="s">
        <v>3045</v>
      </c>
      <c r="I1101" t="s">
        <v>4892</v>
      </c>
      <c r="J1101" t="s">
        <v>877</v>
      </c>
      <c r="K1101" t="s">
        <v>26</v>
      </c>
      <c r="L1101" t="s">
        <v>878</v>
      </c>
      <c r="M1101" t="s">
        <v>491</v>
      </c>
      <c r="N1101" t="s">
        <v>879</v>
      </c>
      <c r="O1101" t="s">
        <v>85</v>
      </c>
      <c r="P1101" t="s">
        <v>85</v>
      </c>
      <c r="Q1101" t="s">
        <v>880</v>
      </c>
      <c r="R1101" t="s">
        <v>881</v>
      </c>
      <c r="S1101" t="s">
        <v>882</v>
      </c>
      <c r="T1101" t="s">
        <v>61</v>
      </c>
      <c r="U1101" t="s">
        <v>883</v>
      </c>
      <c r="V1101" t="s">
        <v>49</v>
      </c>
      <c r="W1101" t="s">
        <v>317</v>
      </c>
      <c r="X1101" t="s">
        <v>884</v>
      </c>
      <c r="Y1101" t="s">
        <v>885</v>
      </c>
      <c r="Z1101" t="s">
        <v>600</v>
      </c>
      <c r="AA1101" t="s">
        <v>886</v>
      </c>
      <c r="AB1101" t="s">
        <v>251</v>
      </c>
      <c r="AC1101" t="s">
        <v>619</v>
      </c>
      <c r="AD1101" t="s">
        <v>52</v>
      </c>
      <c r="AE1101" t="s">
        <v>561</v>
      </c>
      <c r="AF1101" t="s">
        <v>986</v>
      </c>
      <c r="AG1101" t="s">
        <v>889</v>
      </c>
      <c r="AH1101" t="s">
        <v>256</v>
      </c>
      <c r="AI1101" t="s">
        <v>504</v>
      </c>
      <c r="AJ1101" t="s">
        <v>890</v>
      </c>
      <c r="AK1101" t="s">
        <v>891</v>
      </c>
      <c r="AL1101" t="s">
        <v>892</v>
      </c>
      <c r="AM1101" t="s">
        <v>893</v>
      </c>
      <c r="AN1101" t="s">
        <v>894</v>
      </c>
      <c r="AO1101" t="s">
        <v>93</v>
      </c>
      <c r="AP1101" t="s">
        <v>285</v>
      </c>
      <c r="AQ1101" t="s">
        <v>60</v>
      </c>
      <c r="AR1101" t="s">
        <v>97</v>
      </c>
      <c r="AS1101" t="s">
        <v>98</v>
      </c>
      <c r="AT1101" t="s">
        <v>98</v>
      </c>
      <c r="AU1101" t="s">
        <v>896</v>
      </c>
      <c r="AV1101" t="s">
        <v>101</v>
      </c>
      <c r="AW1101" t="s">
        <v>897</v>
      </c>
      <c r="AX1101" t="s">
        <v>392</v>
      </c>
      <c r="AY1101" t="s">
        <v>78</v>
      </c>
      <c r="AZ1101" t="s">
        <v>898</v>
      </c>
      <c r="BA1101" t="s">
        <v>96</v>
      </c>
      <c r="BB1101" t="s">
        <v>667</v>
      </c>
      <c r="BC1101" t="s">
        <v>899</v>
      </c>
      <c r="BD1101" t="s">
        <v>40</v>
      </c>
      <c r="BE1101" t="s">
        <v>40</v>
      </c>
      <c r="BF1101" t="s">
        <v>900</v>
      </c>
      <c r="BG1101" t="s">
        <v>334</v>
      </c>
      <c r="BH1101" t="s">
        <v>109</v>
      </c>
      <c r="BI1101" t="s">
        <v>901</v>
      </c>
      <c r="BJ1101" t="s">
        <v>48</v>
      </c>
      <c r="BK1101" t="s">
        <v>48</v>
      </c>
      <c r="BL1101" t="s">
        <v>38</v>
      </c>
      <c r="BM1101" t="s">
        <v>38</v>
      </c>
      <c r="BN1101" t="s">
        <v>47</v>
      </c>
      <c r="BO1101" t="s">
        <v>47</v>
      </c>
      <c r="BP1101" t="s">
        <v>623</v>
      </c>
      <c r="BQ1101" t="s">
        <v>336</v>
      </c>
      <c r="BR1101" t="s">
        <v>114</v>
      </c>
      <c r="BS1101" t="s">
        <v>259</v>
      </c>
      <c r="BT1101" t="s">
        <v>902</v>
      </c>
      <c r="BU1101" t="s">
        <v>25</v>
      </c>
      <c r="BV1101" t="s">
        <v>903</v>
      </c>
      <c r="BW1101" t="s">
        <v>904</v>
      </c>
      <c r="BX1101" t="s">
        <v>344</v>
      </c>
      <c r="BY1101" t="s">
        <v>905</v>
      </c>
      <c r="CB1101" t="s">
        <v>24</v>
      </c>
      <c r="CC1101" t="s">
        <v>237</v>
      </c>
      <c r="CD1101" t="s">
        <v>906</v>
      </c>
      <c r="CE1101" t="s">
        <v>907</v>
      </c>
      <c r="CF1101" t="s">
        <v>908</v>
      </c>
      <c r="CG1101" t="s">
        <v>909</v>
      </c>
      <c r="CH1101" t="s">
        <v>326</v>
      </c>
      <c r="CI1101" t="s">
        <v>2572</v>
      </c>
      <c r="CJ1101" t="s">
        <v>415</v>
      </c>
      <c r="CK1101" t="s">
        <v>3794</v>
      </c>
      <c r="CL1101" t="s">
        <v>4369</v>
      </c>
      <c r="CM1101" t="s">
        <v>354</v>
      </c>
      <c r="CN1101" t="s">
        <v>354</v>
      </c>
      <c r="CO1101" t="s">
        <v>912</v>
      </c>
      <c r="CP1101" t="s">
        <v>528</v>
      </c>
      <c r="CQ1101" t="s">
        <v>913</v>
      </c>
      <c r="CR1101" t="s">
        <v>914</v>
      </c>
      <c r="CS1101" t="s">
        <v>915</v>
      </c>
      <c r="CT1101" t="s">
        <v>916</v>
      </c>
      <c r="CU1101" t="s">
        <v>229</v>
      </c>
      <c r="CV1101" t="s">
        <v>229</v>
      </c>
    </row>
    <row r="1102" spans="1:115" x14ac:dyDescent="0.25">
      <c r="A1102" t="s">
        <v>9087</v>
      </c>
      <c r="B1102" t="s">
        <v>5272</v>
      </c>
      <c r="C1102" t="s">
        <v>209</v>
      </c>
      <c r="D1102" t="s">
        <v>2325</v>
      </c>
      <c r="E1102" t="s">
        <v>1831</v>
      </c>
      <c r="F1102" t="s">
        <v>561</v>
      </c>
      <c r="G1102" t="s">
        <v>1102</v>
      </c>
      <c r="H1102" t="s">
        <v>6808</v>
      </c>
      <c r="I1102" t="s">
        <v>2231</v>
      </c>
      <c r="J1102" t="s">
        <v>1013</v>
      </c>
      <c r="K1102" t="s">
        <v>26</v>
      </c>
      <c r="L1102" t="s">
        <v>26</v>
      </c>
      <c r="M1102" t="s">
        <v>26</v>
      </c>
      <c r="N1102" t="s">
        <v>26</v>
      </c>
      <c r="O1102" t="s">
        <v>205</v>
      </c>
      <c r="P1102" t="s">
        <v>206</v>
      </c>
      <c r="Q1102" t="s">
        <v>1574</v>
      </c>
      <c r="R1102" t="s">
        <v>202</v>
      </c>
      <c r="S1102" t="s">
        <v>1575</v>
      </c>
      <c r="T1102" t="s">
        <v>759</v>
      </c>
      <c r="U1102" t="s">
        <v>4080</v>
      </c>
      <c r="V1102" t="s">
        <v>2830</v>
      </c>
      <c r="W1102" t="s">
        <v>2092</v>
      </c>
      <c r="X1102" t="s">
        <v>2427</v>
      </c>
      <c r="Y1102" t="s">
        <v>14</v>
      </c>
      <c r="Z1102" t="s">
        <v>14</v>
      </c>
      <c r="AA1102" t="s">
        <v>14</v>
      </c>
      <c r="AB1102" t="s">
        <v>14</v>
      </c>
      <c r="AC1102" t="s">
        <v>6809</v>
      </c>
      <c r="AD1102" t="s">
        <v>81</v>
      </c>
      <c r="AE1102" t="s">
        <v>4292</v>
      </c>
      <c r="AF1102" t="s">
        <v>6810</v>
      </c>
      <c r="AG1102" t="s">
        <v>159</v>
      </c>
      <c r="AH1102" t="s">
        <v>159</v>
      </c>
      <c r="AI1102" t="s">
        <v>159</v>
      </c>
      <c r="AJ1102" t="e">
        <f>F</f>
        <v>#NAME?</v>
      </c>
      <c r="AK1102" t="s">
        <v>306</v>
      </c>
      <c r="AL1102" t="s">
        <v>404</v>
      </c>
      <c r="AM1102" t="s">
        <v>45</v>
      </c>
      <c r="AN1102" t="s">
        <v>6811</v>
      </c>
      <c r="AO1102" t="s">
        <v>2709</v>
      </c>
      <c r="AP1102" t="s">
        <v>2709</v>
      </c>
      <c r="AQ1102" t="s">
        <v>6812</v>
      </c>
      <c r="AR1102" t="s">
        <v>692</v>
      </c>
      <c r="AS1102" t="s">
        <v>688</v>
      </c>
      <c r="AT1102" t="s">
        <v>2779</v>
      </c>
      <c r="AU1102" t="s">
        <v>975</v>
      </c>
      <c r="AV1102" t="s">
        <v>976</v>
      </c>
      <c r="AW1102" t="s">
        <v>2241</v>
      </c>
      <c r="AX1102" t="s">
        <v>94</v>
      </c>
      <c r="AY1102" t="s">
        <v>94</v>
      </c>
      <c r="AZ1102" t="s">
        <v>1599</v>
      </c>
      <c r="BA1102" t="s">
        <v>97</v>
      </c>
      <c r="BB1102" t="s">
        <v>98</v>
      </c>
      <c r="BC1102" t="s">
        <v>98</v>
      </c>
      <c r="BD1102" t="s">
        <v>101</v>
      </c>
      <c r="BE1102" t="s">
        <v>101</v>
      </c>
      <c r="BF1102" t="s">
        <v>101</v>
      </c>
      <c r="BG1102" t="s">
        <v>373</v>
      </c>
      <c r="BH1102" t="s">
        <v>729</v>
      </c>
      <c r="BI1102" t="s">
        <v>78</v>
      </c>
      <c r="BJ1102" t="s">
        <v>78</v>
      </c>
      <c r="BK1102" t="s">
        <v>3992</v>
      </c>
      <c r="BL1102" t="s">
        <v>594</v>
      </c>
      <c r="BM1102" t="s">
        <v>594</v>
      </c>
      <c r="BN1102" t="s">
        <v>4934</v>
      </c>
      <c r="BO1102" t="s">
        <v>105</v>
      </c>
      <c r="BP1102" t="s">
        <v>40</v>
      </c>
      <c r="BQ1102" t="s">
        <v>40</v>
      </c>
      <c r="BR1102" t="s">
        <v>96</v>
      </c>
      <c r="BS1102" t="s">
        <v>2580</v>
      </c>
      <c r="BT1102" t="s">
        <v>1289</v>
      </c>
      <c r="BU1102" t="s">
        <v>6813</v>
      </c>
      <c r="BV1102" t="s">
        <v>174</v>
      </c>
      <c r="BW1102" t="s">
        <v>109</v>
      </c>
      <c r="BX1102" t="s">
        <v>3084</v>
      </c>
      <c r="BY1102" t="s">
        <v>2826</v>
      </c>
      <c r="BZ1102" t="s">
        <v>2826</v>
      </c>
      <c r="CA1102" t="s">
        <v>2582</v>
      </c>
      <c r="CB1102" t="s">
        <v>2582</v>
      </c>
      <c r="CC1102" t="s">
        <v>2050</v>
      </c>
      <c r="CD1102" t="s">
        <v>1045</v>
      </c>
      <c r="CE1102" t="s">
        <v>741</v>
      </c>
      <c r="CF1102" t="s">
        <v>1069</v>
      </c>
      <c r="CG1102" t="s">
        <v>42</v>
      </c>
      <c r="CH1102" t="s">
        <v>6814</v>
      </c>
      <c r="CI1102" t="s">
        <v>242</v>
      </c>
      <c r="CJ1102" t="s">
        <v>36</v>
      </c>
      <c r="CK1102" t="s">
        <v>6815</v>
      </c>
      <c r="CL1102" t="s">
        <v>458</v>
      </c>
      <c r="CM1102">
        <v>3</v>
      </c>
      <c r="CN1102" t="s">
        <v>5784</v>
      </c>
      <c r="CO1102" t="s">
        <v>25</v>
      </c>
      <c r="CP1102" t="s">
        <v>252</v>
      </c>
      <c r="CQ1102" t="s">
        <v>2075</v>
      </c>
      <c r="CR1102" t="s">
        <v>407</v>
      </c>
      <c r="CS1102" t="s">
        <v>6816</v>
      </c>
      <c r="CT1102" t="s">
        <v>130</v>
      </c>
      <c r="CU1102" t="s">
        <v>132</v>
      </c>
      <c r="CV1102" t="s">
        <v>3790</v>
      </c>
      <c r="CW1102" t="s">
        <v>9088</v>
      </c>
      <c r="CX1102" t="s">
        <v>1243</v>
      </c>
      <c r="CY1102" t="s">
        <v>264</v>
      </c>
      <c r="CZ1102" t="s">
        <v>265</v>
      </c>
      <c r="DA1102" t="s">
        <v>119</v>
      </c>
      <c r="DB1102" t="s">
        <v>3754</v>
      </c>
      <c r="DC1102" t="s">
        <v>5446</v>
      </c>
      <c r="DD1102">
        <v>5</v>
      </c>
      <c r="DE1102" t="s">
        <v>540</v>
      </c>
      <c r="DF1102">
        <v>11</v>
      </c>
      <c r="DG1102" t="s">
        <v>194</v>
      </c>
      <c r="DH1102" t="s">
        <v>194</v>
      </c>
      <c r="DI1102">
        <v>3434</v>
      </c>
      <c r="DJ1102" t="s">
        <v>64</v>
      </c>
      <c r="DK1102" t="s">
        <v>274</v>
      </c>
    </row>
    <row r="1103" spans="1:115" x14ac:dyDescent="0.25">
      <c r="A1103" t="s">
        <v>9089</v>
      </c>
      <c r="B1103" t="s">
        <v>6</v>
      </c>
      <c r="C1103" t="s">
        <v>3376</v>
      </c>
      <c r="D1103" t="s">
        <v>7</v>
      </c>
      <c r="E1103" t="s">
        <v>40</v>
      </c>
      <c r="F1103" t="s">
        <v>2608</v>
      </c>
      <c r="G1103" t="s">
        <v>754</v>
      </c>
      <c r="H1103" t="s">
        <v>8</v>
      </c>
      <c r="I1103" t="s">
        <v>554</v>
      </c>
      <c r="J1103" t="s">
        <v>18</v>
      </c>
      <c r="K1103" t="s">
        <v>2609</v>
      </c>
      <c r="L1103" t="s">
        <v>5986</v>
      </c>
      <c r="M1103" t="s">
        <v>5987</v>
      </c>
      <c r="N1103" t="s">
        <v>5988</v>
      </c>
      <c r="O1103" t="s">
        <v>14</v>
      </c>
      <c r="P1103" t="s">
        <v>14</v>
      </c>
      <c r="Q1103" t="s">
        <v>14</v>
      </c>
      <c r="R1103" t="s">
        <v>5989</v>
      </c>
      <c r="S1103" t="s">
        <v>963</v>
      </c>
      <c r="T1103" t="s">
        <v>5990</v>
      </c>
      <c r="U1103">
        <v>0</v>
      </c>
      <c r="V1103" t="s">
        <v>1483</v>
      </c>
      <c r="W1103" t="s">
        <v>1382</v>
      </c>
      <c r="X1103" t="s">
        <v>256</v>
      </c>
      <c r="Y1103" t="s">
        <v>5991</v>
      </c>
      <c r="Z1103" t="s">
        <v>90</v>
      </c>
      <c r="AA1103" t="s">
        <v>25</v>
      </c>
      <c r="AB1103" t="s">
        <v>25</v>
      </c>
      <c r="AC1103" t="s">
        <v>5992</v>
      </c>
      <c r="AD1103" t="s">
        <v>1376</v>
      </c>
      <c r="AE1103" t="s">
        <v>101</v>
      </c>
      <c r="AF1103" t="s">
        <v>1261</v>
      </c>
      <c r="AG1103" t="s">
        <v>2617</v>
      </c>
      <c r="AH1103" t="s">
        <v>2618</v>
      </c>
      <c r="AI1103" t="s">
        <v>2619</v>
      </c>
      <c r="AJ1103" t="s">
        <v>96</v>
      </c>
      <c r="AK1103" t="s">
        <v>1006</v>
      </c>
      <c r="AL1103" t="s">
        <v>996</v>
      </c>
      <c r="AM1103" t="s">
        <v>1298</v>
      </c>
      <c r="AN1103" t="s">
        <v>2620</v>
      </c>
      <c r="AO1103" t="s">
        <v>8279</v>
      </c>
      <c r="AP1103" t="s">
        <v>3275</v>
      </c>
      <c r="AQ1103" t="s">
        <v>1222</v>
      </c>
      <c r="AR1103" t="s">
        <v>109</v>
      </c>
      <c r="AS1103" t="s">
        <v>8280</v>
      </c>
      <c r="AT1103" t="s">
        <v>3936</v>
      </c>
      <c r="AU1103" t="s">
        <v>362</v>
      </c>
      <c r="AV1103" t="s">
        <v>842</v>
      </c>
      <c r="AW1103" t="s">
        <v>5993</v>
      </c>
      <c r="AX1103" t="s">
        <v>8281</v>
      </c>
    </row>
    <row r="1104" spans="1:115" x14ac:dyDescent="0.25">
      <c r="A1104" t="s">
        <v>9090</v>
      </c>
      <c r="B1104" t="s">
        <v>1</v>
      </c>
      <c r="C1104" t="s">
        <v>1</v>
      </c>
      <c r="D1104" t="s">
        <v>1</v>
      </c>
      <c r="E1104" t="s">
        <v>26</v>
      </c>
      <c r="F1104" t="s">
        <v>26</v>
      </c>
      <c r="G1104" t="s">
        <v>158</v>
      </c>
      <c r="H1104" t="s">
        <v>373</v>
      </c>
      <c r="I1104" t="s">
        <v>253</v>
      </c>
      <c r="J1104" t="s">
        <v>2840</v>
      </c>
      <c r="K1104" t="s">
        <v>47</v>
      </c>
      <c r="L1104" t="s">
        <v>47</v>
      </c>
      <c r="M1104" t="s">
        <v>2841</v>
      </c>
      <c r="N1104" t="s">
        <v>2842</v>
      </c>
      <c r="O1104" t="s">
        <v>2843</v>
      </c>
      <c r="P1104" t="s">
        <v>14</v>
      </c>
      <c r="Q1104" t="s">
        <v>14</v>
      </c>
      <c r="R1104" t="s">
        <v>14</v>
      </c>
      <c r="S1104" t="s">
        <v>14</v>
      </c>
      <c r="T1104" t="s">
        <v>14</v>
      </c>
      <c r="U1104" t="s">
        <v>2844</v>
      </c>
      <c r="V1104" t="s">
        <v>670</v>
      </c>
      <c r="W1104" t="s">
        <v>86</v>
      </c>
      <c r="X1104" t="s">
        <v>332</v>
      </c>
      <c r="Y1104" t="s">
        <v>600</v>
      </c>
      <c r="Z1104">
        <v>8</v>
      </c>
      <c r="AA1104" t="s">
        <v>259</v>
      </c>
      <c r="AB1104" t="s">
        <v>2845</v>
      </c>
      <c r="AC1104" t="s">
        <v>6579</v>
      </c>
      <c r="AD1104" t="s">
        <v>440</v>
      </c>
      <c r="AE1104" t="s">
        <v>25</v>
      </c>
      <c r="AF1104" t="s">
        <v>25</v>
      </c>
      <c r="AG1104" t="s">
        <v>2846</v>
      </c>
      <c r="AH1104" t="s">
        <v>1936</v>
      </c>
      <c r="AI1104" t="s">
        <v>380</v>
      </c>
      <c r="AJ1104" t="s">
        <v>2847</v>
      </c>
      <c r="AK1104" t="s">
        <v>2848</v>
      </c>
      <c r="AL1104" t="s">
        <v>96</v>
      </c>
      <c r="AM1104" t="s">
        <v>96</v>
      </c>
      <c r="AN1104" t="s">
        <v>97</v>
      </c>
      <c r="AO1104" t="s">
        <v>98</v>
      </c>
      <c r="AP1104" t="s">
        <v>98</v>
      </c>
      <c r="AQ1104" t="s">
        <v>101</v>
      </c>
      <c r="AR1104" t="s">
        <v>101</v>
      </c>
      <c r="AS1104" t="s">
        <v>101</v>
      </c>
      <c r="AT1104" t="s">
        <v>2265</v>
      </c>
      <c r="AU1104" t="s">
        <v>1213</v>
      </c>
      <c r="AV1104" t="s">
        <v>1213</v>
      </c>
      <c r="AW1104" t="s">
        <v>78</v>
      </c>
      <c r="AX1104" t="s">
        <v>2849</v>
      </c>
      <c r="AY1104" t="s">
        <v>4016</v>
      </c>
      <c r="AZ1104" t="s">
        <v>243</v>
      </c>
      <c r="BA1104">
        <v>0</v>
      </c>
      <c r="BB1104">
        <v>0</v>
      </c>
      <c r="BC1104" t="s">
        <v>2853</v>
      </c>
      <c r="BD1104" t="s">
        <v>105</v>
      </c>
      <c r="BE1104" t="s">
        <v>566</v>
      </c>
      <c r="BF1104" t="s">
        <v>774</v>
      </c>
      <c r="BG1104" t="s">
        <v>897</v>
      </c>
      <c r="BH1104" t="s">
        <v>4569</v>
      </c>
      <c r="BI1104" t="s">
        <v>464</v>
      </c>
      <c r="BJ1104" t="s">
        <v>9091</v>
      </c>
      <c r="BK1104">
        <v>1</v>
      </c>
      <c r="BL1104" t="s">
        <v>174</v>
      </c>
      <c r="BM1104" t="s">
        <v>504</v>
      </c>
      <c r="BN1104" t="s">
        <v>2855</v>
      </c>
      <c r="BO1104" t="s">
        <v>952</v>
      </c>
      <c r="BP1104" t="s">
        <v>114</v>
      </c>
      <c r="BQ1104" t="s">
        <v>350</v>
      </c>
      <c r="BR1104" t="s">
        <v>296</v>
      </c>
      <c r="BS1104" t="s">
        <v>446</v>
      </c>
      <c r="BT1104" t="s">
        <v>446</v>
      </c>
      <c r="BU1104" t="s">
        <v>24</v>
      </c>
      <c r="BV1104" t="s">
        <v>24</v>
      </c>
      <c r="BW1104" t="s">
        <v>823</v>
      </c>
      <c r="BX1104" t="s">
        <v>823</v>
      </c>
      <c r="BY1104">
        <v>2</v>
      </c>
      <c r="BZ1104" t="e">
        <f>F</f>
        <v>#NAME?</v>
      </c>
      <c r="CA1104" t="s">
        <v>2859</v>
      </c>
      <c r="CB1104" t="s">
        <v>781</v>
      </c>
      <c r="CC1104" t="s">
        <v>52</v>
      </c>
      <c r="CD1104" t="s">
        <v>246</v>
      </c>
      <c r="CE1104" t="s">
        <v>9092</v>
      </c>
    </row>
    <row r="1105" spans="1:129" x14ac:dyDescent="0.25">
      <c r="A1105" t="s">
        <v>9093</v>
      </c>
      <c r="B1105" t="s">
        <v>35</v>
      </c>
      <c r="C1105" t="s">
        <v>365</v>
      </c>
      <c r="D1105" t="s">
        <v>478</v>
      </c>
      <c r="E1105" t="s">
        <v>8908</v>
      </c>
      <c r="F1105" t="s">
        <v>8909</v>
      </c>
      <c r="G1105" t="s">
        <v>534</v>
      </c>
      <c r="H1105" t="s">
        <v>9094</v>
      </c>
      <c r="I1105" t="s">
        <v>3040</v>
      </c>
      <c r="J1105" t="s">
        <v>1765</v>
      </c>
      <c r="K1105" t="s">
        <v>1516</v>
      </c>
      <c r="L1105" t="s">
        <v>9095</v>
      </c>
      <c r="M1105" t="s">
        <v>3162</v>
      </c>
      <c r="N1105" t="s">
        <v>16</v>
      </c>
      <c r="O1105" t="s">
        <v>27</v>
      </c>
      <c r="P1105" t="s">
        <v>9096</v>
      </c>
      <c r="Q1105">
        <v>0</v>
      </c>
      <c r="R1105" t="s">
        <v>210</v>
      </c>
      <c r="S1105" t="s">
        <v>9097</v>
      </c>
      <c r="T1105" t="s">
        <v>1417</v>
      </c>
      <c r="U1105" t="s">
        <v>403</v>
      </c>
      <c r="V1105" t="s">
        <v>8913</v>
      </c>
      <c r="W1105" t="s">
        <v>3164</v>
      </c>
      <c r="X1105" t="s">
        <v>966</v>
      </c>
      <c r="Y1105" t="s">
        <v>1013</v>
      </c>
      <c r="Z1105" t="s">
        <v>620</v>
      </c>
      <c r="AA1105">
        <v>8</v>
      </c>
      <c r="AB1105">
        <v>1</v>
      </c>
      <c r="AC1105" t="s">
        <v>9098</v>
      </c>
      <c r="AD1105" t="s">
        <v>94</v>
      </c>
      <c r="AE1105" t="s">
        <v>97</v>
      </c>
      <c r="AF1105" t="s">
        <v>98</v>
      </c>
      <c r="AG1105" t="s">
        <v>98</v>
      </c>
      <c r="AH1105" t="s">
        <v>101</v>
      </c>
      <c r="AI1105" t="s">
        <v>101</v>
      </c>
      <c r="AJ1105" t="s">
        <v>373</v>
      </c>
      <c r="AK1105" t="s">
        <v>2359</v>
      </c>
      <c r="AL1105" t="s">
        <v>78</v>
      </c>
      <c r="AM1105" t="s">
        <v>683</v>
      </c>
      <c r="AN1105" t="s">
        <v>105</v>
      </c>
      <c r="AO1105" t="s">
        <v>40</v>
      </c>
      <c r="AP1105" t="s">
        <v>96</v>
      </c>
      <c r="AQ1105" t="s">
        <v>56</v>
      </c>
      <c r="AR1105" t="s">
        <v>3034</v>
      </c>
      <c r="AS1105" t="s">
        <v>2140</v>
      </c>
      <c r="AT1105" t="s">
        <v>174</v>
      </c>
      <c r="AU1105" t="s">
        <v>332</v>
      </c>
      <c r="AV1105" t="s">
        <v>536</v>
      </c>
      <c r="AW1105" t="s">
        <v>241</v>
      </c>
      <c r="AX1105" t="s">
        <v>242</v>
      </c>
      <c r="AY1105" t="s">
        <v>29</v>
      </c>
      <c r="AZ1105" t="s">
        <v>25</v>
      </c>
      <c r="BA1105" t="s">
        <v>25</v>
      </c>
      <c r="BB1105" t="s">
        <v>692</v>
      </c>
      <c r="BC1105" t="s">
        <v>393</v>
      </c>
      <c r="BD1105" t="s">
        <v>2190</v>
      </c>
      <c r="BE1105" t="s">
        <v>5923</v>
      </c>
      <c r="BF1105" t="s">
        <v>2220</v>
      </c>
      <c r="BG1105" t="s">
        <v>26</v>
      </c>
      <c r="BH1105" t="s">
        <v>377</v>
      </c>
      <c r="BI1105" t="s">
        <v>8917</v>
      </c>
      <c r="BJ1105" t="s">
        <v>672</v>
      </c>
      <c r="BK1105" t="s">
        <v>9099</v>
      </c>
      <c r="BL1105" t="s">
        <v>871</v>
      </c>
      <c r="BM1105" t="s">
        <v>194</v>
      </c>
      <c r="BN1105">
        <v>3434</v>
      </c>
      <c r="BO1105" t="s">
        <v>9001</v>
      </c>
    </row>
    <row r="1106" spans="1:129" x14ac:dyDescent="0.25">
      <c r="A1106" t="s">
        <v>9100</v>
      </c>
      <c r="B1106" t="s">
        <v>3895</v>
      </c>
      <c r="C1106" t="s">
        <v>14</v>
      </c>
      <c r="D1106" t="s">
        <v>14</v>
      </c>
      <c r="E1106" t="s">
        <v>14</v>
      </c>
      <c r="F1106" t="s">
        <v>14</v>
      </c>
      <c r="G1106" t="s">
        <v>14</v>
      </c>
      <c r="H1106" t="s">
        <v>14</v>
      </c>
      <c r="I1106" t="s">
        <v>70</v>
      </c>
      <c r="J1106" t="s">
        <v>72</v>
      </c>
      <c r="K1106" t="s">
        <v>60</v>
      </c>
      <c r="L1106" t="s">
        <v>39</v>
      </c>
      <c r="M1106" t="s">
        <v>3089</v>
      </c>
      <c r="N1106" t="s">
        <v>1678</v>
      </c>
      <c r="O1106" t="s">
        <v>6722</v>
      </c>
      <c r="P1106" t="s">
        <v>1162</v>
      </c>
      <c r="Q1106" t="s">
        <v>8322</v>
      </c>
      <c r="R1106" t="s">
        <v>47</v>
      </c>
      <c r="S1106" t="s">
        <v>49</v>
      </c>
      <c r="T1106" t="s">
        <v>373</v>
      </c>
      <c r="U1106" t="s">
        <v>3921</v>
      </c>
      <c r="V1106" t="s">
        <v>78</v>
      </c>
      <c r="W1106" t="s">
        <v>78</v>
      </c>
      <c r="X1106" t="s">
        <v>8323</v>
      </c>
      <c r="Y1106" t="s">
        <v>3988</v>
      </c>
      <c r="Z1106" t="s">
        <v>32</v>
      </c>
      <c r="AA1106" t="s">
        <v>4599</v>
      </c>
      <c r="AB1106" t="s">
        <v>7317</v>
      </c>
      <c r="AC1106" t="s">
        <v>251</v>
      </c>
      <c r="AD1106" t="s">
        <v>461</v>
      </c>
      <c r="AE1106" t="s">
        <v>7714</v>
      </c>
      <c r="AF1106" t="e">
        <f>-â€”</f>
        <v>#NAME?</v>
      </c>
      <c r="AG1106" t="s">
        <v>8324</v>
      </c>
      <c r="AH1106" t="s">
        <v>941</v>
      </c>
      <c r="AI1106" t="s">
        <v>40</v>
      </c>
      <c r="AJ1106" t="s">
        <v>40</v>
      </c>
      <c r="AK1106" t="s">
        <v>1173</v>
      </c>
      <c r="AL1106" t="s">
        <v>8325</v>
      </c>
      <c r="AM1106" t="s">
        <v>3655</v>
      </c>
      <c r="AN1106" t="s">
        <v>570</v>
      </c>
      <c r="AO1106" t="s">
        <v>114</v>
      </c>
      <c r="AP1106" t="s">
        <v>458</v>
      </c>
      <c r="AQ1106" t="s">
        <v>3751</v>
      </c>
      <c r="AR1106" t="s">
        <v>94</v>
      </c>
      <c r="AS1106" t="s">
        <v>1109</v>
      </c>
      <c r="AT1106" t="s">
        <v>96</v>
      </c>
      <c r="AU1106" t="s">
        <v>96</v>
      </c>
      <c r="AV1106" t="s">
        <v>97</v>
      </c>
      <c r="AW1106" t="s">
        <v>98</v>
      </c>
      <c r="AX1106" t="s">
        <v>98</v>
      </c>
      <c r="AY1106" t="s">
        <v>1136</v>
      </c>
      <c r="AZ1106" t="s">
        <v>1642</v>
      </c>
      <c r="BA1106" t="s">
        <v>229</v>
      </c>
      <c r="BB1106" t="s">
        <v>101</v>
      </c>
      <c r="BC1106" t="s">
        <v>317</v>
      </c>
      <c r="BD1106" t="s">
        <v>390</v>
      </c>
      <c r="BE1106" t="s">
        <v>56</v>
      </c>
      <c r="BF1106" t="s">
        <v>805</v>
      </c>
      <c r="BG1106" t="s">
        <v>331</v>
      </c>
      <c r="BH1106" t="s">
        <v>6341</v>
      </c>
      <c r="BI1106" t="s">
        <v>8326</v>
      </c>
      <c r="BJ1106" t="s">
        <v>174</v>
      </c>
      <c r="BK1106" t="s">
        <v>174</v>
      </c>
      <c r="BL1106" t="s">
        <v>1045</v>
      </c>
      <c r="BM1106" t="s">
        <v>450</v>
      </c>
      <c r="BN1106" t="s">
        <v>1235</v>
      </c>
      <c r="BO1106" t="s">
        <v>109</v>
      </c>
      <c r="BP1106" t="s">
        <v>161</v>
      </c>
      <c r="BQ1106" t="s">
        <v>380</v>
      </c>
      <c r="BR1106" t="s">
        <v>76</v>
      </c>
      <c r="BS1106" t="s">
        <v>48</v>
      </c>
      <c r="BT1106" t="s">
        <v>252</v>
      </c>
      <c r="BU1106" t="s">
        <v>528</v>
      </c>
      <c r="BV1106" t="s">
        <v>90</v>
      </c>
      <c r="BW1106" t="s">
        <v>25</v>
      </c>
      <c r="BX1106" t="s">
        <v>1765</v>
      </c>
      <c r="BY1106" t="s">
        <v>1539</v>
      </c>
      <c r="BZ1106" t="s">
        <v>3384</v>
      </c>
      <c r="CA1106" t="s">
        <v>3544</v>
      </c>
      <c r="CB1106" t="s">
        <v>115</v>
      </c>
      <c r="CC1106" t="s">
        <v>7692</v>
      </c>
      <c r="CD1106" t="s">
        <v>8327</v>
      </c>
      <c r="CE1106" t="s">
        <v>1629</v>
      </c>
      <c r="CF1106" t="s">
        <v>1039</v>
      </c>
      <c r="CG1106" t="s">
        <v>3865</v>
      </c>
      <c r="CH1106" t="s">
        <v>4338</v>
      </c>
      <c r="CI1106" t="s">
        <v>3528</v>
      </c>
      <c r="CJ1106" t="s">
        <v>4842</v>
      </c>
      <c r="CK1106" t="s">
        <v>1651</v>
      </c>
      <c r="CL1106" t="s">
        <v>871</v>
      </c>
      <c r="CM1106" t="s">
        <v>1652</v>
      </c>
      <c r="CN1106" t="s">
        <v>140</v>
      </c>
      <c r="CO1106" t="s">
        <v>194</v>
      </c>
      <c r="CP1106">
        <v>3434</v>
      </c>
      <c r="CQ1106" t="s">
        <v>274</v>
      </c>
      <c r="CR1106" t="s">
        <v>1757</v>
      </c>
    </row>
    <row r="1107" spans="1:129" x14ac:dyDescent="0.25">
      <c r="A1107" t="s">
        <v>9101</v>
      </c>
      <c r="B1107" t="s">
        <v>35</v>
      </c>
      <c r="C1107" t="s">
        <v>98</v>
      </c>
      <c r="D1107" t="s">
        <v>98</v>
      </c>
      <c r="E1107" t="s">
        <v>40</v>
      </c>
      <c r="F1107" t="s">
        <v>40</v>
      </c>
      <c r="G1107" t="s">
        <v>159</v>
      </c>
      <c r="H1107" t="s">
        <v>6779</v>
      </c>
      <c r="I1107" t="s">
        <v>1738</v>
      </c>
      <c r="J1107" t="s">
        <v>1982</v>
      </c>
      <c r="K1107" t="s">
        <v>42</v>
      </c>
      <c r="L1107" t="s">
        <v>42</v>
      </c>
      <c r="M1107" t="s">
        <v>313</v>
      </c>
      <c r="N1107" t="s">
        <v>123</v>
      </c>
      <c r="O1107" t="s">
        <v>47</v>
      </c>
      <c r="P1107" t="s">
        <v>150</v>
      </c>
      <c r="Q1107" t="s">
        <v>1983</v>
      </c>
      <c r="R1107" t="s">
        <v>16</v>
      </c>
      <c r="S1107">
        <v>1</v>
      </c>
      <c r="T1107" t="s">
        <v>78</v>
      </c>
      <c r="U1107" t="s">
        <v>78</v>
      </c>
      <c r="V1107" t="s">
        <v>1984</v>
      </c>
      <c r="W1107" t="s">
        <v>24</v>
      </c>
      <c r="X1107" t="s">
        <v>25</v>
      </c>
      <c r="Y1107" t="s">
        <v>25</v>
      </c>
      <c r="Z1107" t="s">
        <v>25</v>
      </c>
      <c r="AA1107" t="s">
        <v>561</v>
      </c>
      <c r="AB1107" t="s">
        <v>1986</v>
      </c>
      <c r="AC1107" t="s">
        <v>296</v>
      </c>
      <c r="AD1107" t="s">
        <v>902</v>
      </c>
      <c r="AE1107" t="s">
        <v>64</v>
      </c>
      <c r="AF1107" t="s">
        <v>64</v>
      </c>
      <c r="AG1107" t="s">
        <v>357</v>
      </c>
      <c r="AH1107" t="s">
        <v>319</v>
      </c>
      <c r="AI1107" t="s">
        <v>319</v>
      </c>
      <c r="AJ1107" t="s">
        <v>65</v>
      </c>
      <c r="AK1107" t="s">
        <v>1987</v>
      </c>
      <c r="AL1107" t="s">
        <v>60</v>
      </c>
      <c r="AM1107" t="s">
        <v>97</v>
      </c>
      <c r="AN1107" t="s">
        <v>101</v>
      </c>
      <c r="AO1107" t="s">
        <v>1955</v>
      </c>
      <c r="AP1107" t="s">
        <v>567</v>
      </c>
      <c r="AQ1107" t="s">
        <v>647</v>
      </c>
      <c r="AR1107" t="s">
        <v>96</v>
      </c>
      <c r="AS1107" t="s">
        <v>501</v>
      </c>
      <c r="AT1107" t="s">
        <v>1727</v>
      </c>
      <c r="AU1107" t="s">
        <v>36</v>
      </c>
      <c r="AV1107" t="s">
        <v>109</v>
      </c>
      <c r="AW1107" t="s">
        <v>174</v>
      </c>
      <c r="AX1107" t="s">
        <v>48</v>
      </c>
      <c r="AY1107" t="s">
        <v>114</v>
      </c>
      <c r="AZ1107" t="s">
        <v>91</v>
      </c>
      <c r="BA1107" t="s">
        <v>45</v>
      </c>
      <c r="BB1107" t="s">
        <v>7308</v>
      </c>
      <c r="BC1107" t="s">
        <v>90</v>
      </c>
      <c r="BD1107" t="s">
        <v>506</v>
      </c>
      <c r="BE1107" t="s">
        <v>941</v>
      </c>
      <c r="BF1107" t="s">
        <v>1647</v>
      </c>
      <c r="BG1107" t="s">
        <v>14</v>
      </c>
      <c r="BH1107">
        <v>5</v>
      </c>
      <c r="BI1107" t="s">
        <v>343</v>
      </c>
      <c r="BJ1107" t="s">
        <v>1989</v>
      </c>
      <c r="BK1107" t="s">
        <v>1990</v>
      </c>
      <c r="BL1107" t="s">
        <v>1991</v>
      </c>
      <c r="BM1107" t="s">
        <v>1992</v>
      </c>
      <c r="BN1107" t="s">
        <v>672</v>
      </c>
      <c r="BO1107" t="s">
        <v>113</v>
      </c>
      <c r="BP1107" t="s">
        <v>1993</v>
      </c>
      <c r="BQ1107" t="s">
        <v>2572</v>
      </c>
      <c r="BR1107" t="s">
        <v>5707</v>
      </c>
      <c r="BS1107" t="s">
        <v>332</v>
      </c>
      <c r="BT1107" t="s">
        <v>349</v>
      </c>
      <c r="BU1107" t="s">
        <v>349</v>
      </c>
      <c r="BV1107" t="s">
        <v>187</v>
      </c>
      <c r="BW1107" t="s">
        <v>1567</v>
      </c>
      <c r="BX1107" t="s">
        <v>646</v>
      </c>
      <c r="BY1107" t="s">
        <v>8662</v>
      </c>
      <c r="BZ1107" t="s">
        <v>1996</v>
      </c>
      <c r="CA1107">
        <v>3434</v>
      </c>
      <c r="CB1107" t="s">
        <v>229</v>
      </c>
      <c r="CC1107" t="s">
        <v>229</v>
      </c>
    </row>
    <row r="1108" spans="1:129" x14ac:dyDescent="0.25">
      <c r="A1108" t="s">
        <v>9102</v>
      </c>
      <c r="B1108" t="s">
        <v>35</v>
      </c>
      <c r="C1108" t="s">
        <v>576</v>
      </c>
      <c r="D1108" t="s">
        <v>576</v>
      </c>
      <c r="E1108" t="s">
        <v>330</v>
      </c>
      <c r="F1108" t="s">
        <v>39</v>
      </c>
      <c r="G1108" t="s">
        <v>40</v>
      </c>
      <c r="H1108" t="s">
        <v>40</v>
      </c>
      <c r="I1108" t="s">
        <v>40</v>
      </c>
      <c r="J1108" t="s">
        <v>40</v>
      </c>
      <c r="K1108" t="s">
        <v>47</v>
      </c>
      <c r="L1108" t="s">
        <v>47</v>
      </c>
      <c r="M1108" t="s">
        <v>724</v>
      </c>
      <c r="O1108" t="s">
        <v>3762</v>
      </c>
      <c r="P1108" t="s">
        <v>1414</v>
      </c>
      <c r="Q1108" t="s">
        <v>1675</v>
      </c>
      <c r="R1108" t="s">
        <v>4261</v>
      </c>
      <c r="S1108" t="s">
        <v>24</v>
      </c>
      <c r="T1108" t="s">
        <v>24</v>
      </c>
      <c r="U1108" t="s">
        <v>25</v>
      </c>
      <c r="V1108" t="s">
        <v>25</v>
      </c>
      <c r="W1108" t="s">
        <v>1677</v>
      </c>
      <c r="X1108" t="s">
        <v>1678</v>
      </c>
      <c r="Y1108" t="s">
        <v>4362</v>
      </c>
      <c r="Z1108" t="s">
        <v>4363</v>
      </c>
      <c r="AA1108" t="s">
        <v>2187</v>
      </c>
      <c r="AB1108" t="s">
        <v>326</v>
      </c>
      <c r="AC1108" t="s">
        <v>823</v>
      </c>
      <c r="AD1108" t="s">
        <v>113</v>
      </c>
      <c r="AE1108" t="s">
        <v>337</v>
      </c>
      <c r="AF1108" t="s">
        <v>114</v>
      </c>
      <c r="AG1108" t="s">
        <v>114</v>
      </c>
      <c r="AH1108" t="s">
        <v>349</v>
      </c>
      <c r="AI1108" t="s">
        <v>285</v>
      </c>
      <c r="AJ1108" t="s">
        <v>60</v>
      </c>
      <c r="AK1108" t="s">
        <v>97</v>
      </c>
      <c r="AL1108" t="s">
        <v>98</v>
      </c>
      <c r="AM1108" t="s">
        <v>896</v>
      </c>
      <c r="AN1108" t="s">
        <v>101</v>
      </c>
      <c r="AO1108" t="s">
        <v>897</v>
      </c>
      <c r="AP1108" t="s">
        <v>8164</v>
      </c>
      <c r="AQ1108" t="s">
        <v>78</v>
      </c>
      <c r="AR1108" t="s">
        <v>96</v>
      </c>
      <c r="AS1108" t="s">
        <v>4364</v>
      </c>
      <c r="AT1108" t="s">
        <v>4112</v>
      </c>
      <c r="AU1108" t="s">
        <v>1558</v>
      </c>
      <c r="AV1108" t="s">
        <v>109</v>
      </c>
      <c r="AW1108" t="s">
        <v>174</v>
      </c>
      <c r="AX1108" t="s">
        <v>42</v>
      </c>
      <c r="AY1108" t="s">
        <v>913</v>
      </c>
      <c r="AZ1108" t="s">
        <v>913</v>
      </c>
      <c r="BA1108" t="s">
        <v>3176</v>
      </c>
      <c r="BB1108" t="s">
        <v>1683</v>
      </c>
      <c r="BC1108" t="s">
        <v>1105</v>
      </c>
      <c r="BD1108" t="s">
        <v>261</v>
      </c>
      <c r="BE1108" t="s">
        <v>4365</v>
      </c>
      <c r="BF1108" t="s">
        <v>4366</v>
      </c>
      <c r="BG1108" t="s">
        <v>1107</v>
      </c>
      <c r="BH1108" t="s">
        <v>1050</v>
      </c>
      <c r="BI1108" t="s">
        <v>257</v>
      </c>
      <c r="BJ1108" t="s">
        <v>85</v>
      </c>
      <c r="BK1108" t="s">
        <v>4367</v>
      </c>
      <c r="BL1108" t="s">
        <v>3767</v>
      </c>
      <c r="BM1108" t="s">
        <v>187</v>
      </c>
      <c r="BN1108" t="s">
        <v>2572</v>
      </c>
      <c r="BO1108" t="s">
        <v>415</v>
      </c>
      <c r="BP1108" t="s">
        <v>3794</v>
      </c>
      <c r="BQ1108" t="s">
        <v>4369</v>
      </c>
      <c r="BR1108" t="s">
        <v>64</v>
      </c>
      <c r="BS1108" t="s">
        <v>422</v>
      </c>
      <c r="BT1108" t="s">
        <v>423</v>
      </c>
      <c r="BU1108" t="s">
        <v>3768</v>
      </c>
      <c r="BV1108" t="s">
        <v>3769</v>
      </c>
      <c r="BW1108" t="s">
        <v>3581</v>
      </c>
      <c r="BX1108">
        <v>3434</v>
      </c>
      <c r="BY1108" t="s">
        <v>194</v>
      </c>
      <c r="BZ1108">
        <f>-ABC11</f>
        <v>0</v>
      </c>
    </row>
    <row r="1109" spans="1:129" x14ac:dyDescent="0.25">
      <c r="A1109" t="s">
        <v>9103</v>
      </c>
      <c r="B1109" t="s">
        <v>35</v>
      </c>
      <c r="C1109" t="s">
        <v>365</v>
      </c>
      <c r="D1109" t="s">
        <v>5909</v>
      </c>
      <c r="E1109" t="s">
        <v>551</v>
      </c>
      <c r="F1109" t="s">
        <v>5030</v>
      </c>
      <c r="G1109" t="s">
        <v>1438</v>
      </c>
      <c r="H1109" t="s">
        <v>12</v>
      </c>
      <c r="I1109" t="s">
        <v>554</v>
      </c>
      <c r="J1109" t="s">
        <v>158</v>
      </c>
      <c r="K1109" t="s">
        <v>379</v>
      </c>
      <c r="L1109" t="s">
        <v>85</v>
      </c>
      <c r="M1109" t="s">
        <v>73</v>
      </c>
      <c r="N1109" t="s">
        <v>5400</v>
      </c>
      <c r="O1109" t="s">
        <v>9104</v>
      </c>
      <c r="P1109" t="s">
        <v>3649</v>
      </c>
      <c r="Q1109" t="s">
        <v>32</v>
      </c>
      <c r="R1109" t="s">
        <v>474</v>
      </c>
      <c r="S1109" t="s">
        <v>5474</v>
      </c>
      <c r="T1109" t="s">
        <v>9105</v>
      </c>
      <c r="U1109" t="s">
        <v>580</v>
      </c>
      <c r="V1109" t="s">
        <v>28</v>
      </c>
      <c r="W1109" t="s">
        <v>161</v>
      </c>
      <c r="X1109" t="s">
        <v>607</v>
      </c>
      <c r="Y1109" t="s">
        <v>3156</v>
      </c>
      <c r="Z1109" t="s">
        <v>739</v>
      </c>
      <c r="AA1109" t="s">
        <v>402</v>
      </c>
      <c r="AB1109" t="s">
        <v>9020</v>
      </c>
      <c r="AC1109" t="s">
        <v>1447</v>
      </c>
      <c r="AD1109" t="s">
        <v>6630</v>
      </c>
      <c r="AE1109" t="s">
        <v>583</v>
      </c>
      <c r="AF1109" t="s">
        <v>570</v>
      </c>
      <c r="AG1109" t="s">
        <v>65</v>
      </c>
      <c r="AH1109" t="s">
        <v>9021</v>
      </c>
      <c r="AI1109" t="s">
        <v>94</v>
      </c>
      <c r="AJ1109" t="s">
        <v>8764</v>
      </c>
      <c r="AK1109" t="s">
        <v>96</v>
      </c>
      <c r="AL1109" t="s">
        <v>96</v>
      </c>
      <c r="AM1109" t="s">
        <v>96</v>
      </c>
      <c r="AN1109" t="s">
        <v>97</v>
      </c>
      <c r="AO1109" t="s">
        <v>98</v>
      </c>
      <c r="AP1109" t="s">
        <v>98</v>
      </c>
      <c r="AQ1109" t="s">
        <v>101</v>
      </c>
      <c r="AR1109" t="s">
        <v>101</v>
      </c>
      <c r="AS1109" t="s">
        <v>101</v>
      </c>
      <c r="AT1109" t="s">
        <v>229</v>
      </c>
      <c r="AU1109" t="s">
        <v>226</v>
      </c>
      <c r="AV1109" t="s">
        <v>896</v>
      </c>
      <c r="AW1109" t="s">
        <v>78</v>
      </c>
      <c r="AX1109" t="s">
        <v>1</v>
      </c>
      <c r="AY1109" t="s">
        <v>2109</v>
      </c>
      <c r="AZ1109" t="s">
        <v>3245</v>
      </c>
      <c r="BA1109" t="s">
        <v>4451</v>
      </c>
      <c r="BB1109" t="s">
        <v>9106</v>
      </c>
      <c r="BC1109" t="s">
        <v>2562</v>
      </c>
      <c r="BD1109" t="s">
        <v>9107</v>
      </c>
      <c r="BE1109" t="s">
        <v>3677</v>
      </c>
      <c r="BF1109" t="s">
        <v>4896</v>
      </c>
      <c r="BG1109" t="s">
        <v>7925</v>
      </c>
      <c r="BH1109" t="s">
        <v>224</v>
      </c>
      <c r="BI1109" t="s">
        <v>135</v>
      </c>
      <c r="BJ1109" t="s">
        <v>516</v>
      </c>
      <c r="BK1109" t="s">
        <v>3528</v>
      </c>
      <c r="BL1109" t="s">
        <v>442</v>
      </c>
      <c r="BM1109" t="s">
        <v>5415</v>
      </c>
      <c r="BN1109" t="s">
        <v>548</v>
      </c>
      <c r="BO1109" t="s">
        <v>1272</v>
      </c>
      <c r="BP1109">
        <v>3434</v>
      </c>
      <c r="BQ1109">
        <v>3434</v>
      </c>
      <c r="BR1109" t="s">
        <v>40</v>
      </c>
      <c r="BS1109" t="s">
        <v>194</v>
      </c>
      <c r="BT1109" t="s">
        <v>2906</v>
      </c>
      <c r="BU1109" t="s">
        <v>1364</v>
      </c>
    </row>
    <row r="1110" spans="1:129" x14ac:dyDescent="0.25">
      <c r="A1110" t="s">
        <v>9108</v>
      </c>
      <c r="B1110" t="s">
        <v>3895</v>
      </c>
      <c r="C1110" t="s">
        <v>1401</v>
      </c>
      <c r="D1110">
        <v>1</v>
      </c>
      <c r="E1110" t="s">
        <v>223</v>
      </c>
      <c r="F1110" t="s">
        <v>223</v>
      </c>
      <c r="G1110" t="s">
        <v>751</v>
      </c>
      <c r="H1110" t="s">
        <v>7</v>
      </c>
      <c r="I1110" t="s">
        <v>209</v>
      </c>
      <c r="J1110" t="s">
        <v>39</v>
      </c>
      <c r="K1110" t="s">
        <v>9109</v>
      </c>
      <c r="L1110" t="s">
        <v>6</v>
      </c>
      <c r="M1110" t="s">
        <v>9110</v>
      </c>
      <c r="N1110" t="s">
        <v>9111</v>
      </c>
      <c r="O1110" t="s">
        <v>1932</v>
      </c>
      <c r="P1110" t="s">
        <v>566</v>
      </c>
      <c r="Q1110" t="s">
        <v>1033</v>
      </c>
      <c r="R1110" s="2">
        <v>0.16666666666666666</v>
      </c>
      <c r="S1110" t="s">
        <v>1934</v>
      </c>
      <c r="T1110" t="s">
        <v>45</v>
      </c>
      <c r="U1110" t="s">
        <v>1935</v>
      </c>
      <c r="V1110" t="s">
        <v>1936</v>
      </c>
      <c r="W1110" t="s">
        <v>1130</v>
      </c>
      <c r="X1110" t="s">
        <v>426</v>
      </c>
      <c r="Y1110" t="s">
        <v>379</v>
      </c>
      <c r="Z1110" t="s">
        <v>1661</v>
      </c>
      <c r="AA1110" t="s">
        <v>2805</v>
      </c>
      <c r="AB1110" t="s">
        <v>14</v>
      </c>
      <c r="AC1110" t="s">
        <v>14</v>
      </c>
      <c r="AD1110" t="s">
        <v>9112</v>
      </c>
      <c r="AE1110" t="s">
        <v>2846</v>
      </c>
      <c r="AF1110" t="s">
        <v>1745</v>
      </c>
      <c r="AG1110" t="s">
        <v>1745</v>
      </c>
      <c r="AH1110" t="s">
        <v>117</v>
      </c>
      <c r="AI1110" t="s">
        <v>440</v>
      </c>
      <c r="AJ1110" t="s">
        <v>25</v>
      </c>
      <c r="AK1110" t="s">
        <v>646</v>
      </c>
      <c r="AL1110" t="s">
        <v>646</v>
      </c>
      <c r="AM1110" t="s">
        <v>446</v>
      </c>
      <c r="AN1110" t="s">
        <v>9113</v>
      </c>
      <c r="AO1110" t="s">
        <v>42</v>
      </c>
      <c r="AP1110" t="s">
        <v>94</v>
      </c>
      <c r="AQ1110" t="s">
        <v>97</v>
      </c>
      <c r="AR1110" t="s">
        <v>98</v>
      </c>
      <c r="AS1110" t="s">
        <v>98</v>
      </c>
      <c r="AT1110" t="s">
        <v>101</v>
      </c>
      <c r="AU1110" t="s">
        <v>101</v>
      </c>
      <c r="AV1110" t="s">
        <v>1213</v>
      </c>
      <c r="AW1110" t="s">
        <v>64</v>
      </c>
      <c r="AX1110" t="s">
        <v>159</v>
      </c>
      <c r="AY1110" t="s">
        <v>159</v>
      </c>
      <c r="AZ1110" t="s">
        <v>1941</v>
      </c>
      <c r="BA1110" t="s">
        <v>373</v>
      </c>
      <c r="BB1110" t="s">
        <v>26</v>
      </c>
      <c r="BC1110" t="s">
        <v>9114</v>
      </c>
      <c r="BD1110" t="s">
        <v>105</v>
      </c>
      <c r="BE1110" t="s">
        <v>40</v>
      </c>
      <c r="BF1110" t="s">
        <v>40</v>
      </c>
      <c r="BG1110" t="s">
        <v>96</v>
      </c>
      <c r="BH1110" t="s">
        <v>56</v>
      </c>
      <c r="BI1110" t="s">
        <v>1942</v>
      </c>
      <c r="BJ1110" t="s">
        <v>174</v>
      </c>
      <c r="BK1110" t="s">
        <v>817</v>
      </c>
      <c r="BL1110" t="s">
        <v>109</v>
      </c>
      <c r="BM1110" t="s">
        <v>242</v>
      </c>
      <c r="BN1110" t="s">
        <v>245</v>
      </c>
      <c r="BO1110" t="s">
        <v>7113</v>
      </c>
      <c r="BP1110" t="s">
        <v>5124</v>
      </c>
      <c r="BQ1110" t="s">
        <v>1515</v>
      </c>
      <c r="BR1110" t="s">
        <v>4222</v>
      </c>
      <c r="BS1110" t="s">
        <v>18</v>
      </c>
      <c r="BT1110" t="s">
        <v>3084</v>
      </c>
      <c r="BU1110" t="s">
        <v>1946</v>
      </c>
      <c r="BV1110" t="s">
        <v>24</v>
      </c>
      <c r="BW1110" t="s">
        <v>237</v>
      </c>
      <c r="BX1110" t="s">
        <v>1947</v>
      </c>
      <c r="BY1110" t="s">
        <v>194</v>
      </c>
      <c r="BZ1110">
        <v>3434</v>
      </c>
      <c r="CA1110" t="s">
        <v>1951</v>
      </c>
    </row>
    <row r="1111" spans="1:129" x14ac:dyDescent="0.25">
      <c r="A1111" t="s">
        <v>9115</v>
      </c>
      <c r="B1111" t="s">
        <v>35</v>
      </c>
      <c r="C1111" t="s">
        <v>365</v>
      </c>
      <c r="D1111" t="s">
        <v>1571</v>
      </c>
      <c r="E1111" t="s">
        <v>6926</v>
      </c>
      <c r="F1111" t="s">
        <v>39</v>
      </c>
      <c r="G1111" t="s">
        <v>1280</v>
      </c>
      <c r="H1111" t="s">
        <v>6927</v>
      </c>
      <c r="I1111" t="s">
        <v>2528</v>
      </c>
      <c r="J1111" t="s">
        <v>2529</v>
      </c>
      <c r="K1111" t="s">
        <v>2530</v>
      </c>
      <c r="L1111" t="s">
        <v>2531</v>
      </c>
      <c r="M1111" t="s">
        <v>6928</v>
      </c>
      <c r="N1111" t="s">
        <v>6929</v>
      </c>
      <c r="O1111" t="s">
        <v>1915</v>
      </c>
      <c r="P1111" t="s">
        <v>1916</v>
      </c>
      <c r="Q1111" t="s">
        <v>6809</v>
      </c>
      <c r="R1111" t="s">
        <v>563</v>
      </c>
      <c r="S1111" t="s">
        <v>6142</v>
      </c>
      <c r="T1111" t="s">
        <v>2038</v>
      </c>
      <c r="U1111" t="s">
        <v>6930</v>
      </c>
      <c r="V1111" t="s">
        <v>6152</v>
      </c>
      <c r="W1111" t="s">
        <v>47</v>
      </c>
      <c r="X1111" t="s">
        <v>114</v>
      </c>
      <c r="Y1111" t="s">
        <v>127</v>
      </c>
      <c r="Z1111" t="s">
        <v>504</v>
      </c>
      <c r="AA1111" t="s">
        <v>1936</v>
      </c>
      <c r="AB1111" t="s">
        <v>2532</v>
      </c>
      <c r="AC1111" t="s">
        <v>2533</v>
      </c>
      <c r="AD1111" t="s">
        <v>91</v>
      </c>
      <c r="AE1111" t="s">
        <v>91</v>
      </c>
      <c r="AF1111" t="s">
        <v>65</v>
      </c>
      <c r="AG1111" t="s">
        <v>65</v>
      </c>
      <c r="AH1111" t="s">
        <v>92</v>
      </c>
      <c r="AI1111" t="s">
        <v>94</v>
      </c>
      <c r="AJ1111" t="s">
        <v>682</v>
      </c>
      <c r="AK1111" t="s">
        <v>223</v>
      </c>
      <c r="AL1111" t="s">
        <v>97</v>
      </c>
      <c r="AM1111" t="s">
        <v>98</v>
      </c>
      <c r="AN1111" t="s">
        <v>98</v>
      </c>
      <c r="AO1111" t="s">
        <v>107</v>
      </c>
      <c r="AP1111" t="s">
        <v>2535</v>
      </c>
      <c r="AQ1111" t="s">
        <v>101</v>
      </c>
      <c r="AR1111" t="s">
        <v>1476</v>
      </c>
      <c r="AS1111" t="s">
        <v>1477</v>
      </c>
      <c r="AT1111" t="s">
        <v>78</v>
      </c>
      <c r="AU1111" t="s">
        <v>96</v>
      </c>
      <c r="AV1111" t="s">
        <v>393</v>
      </c>
      <c r="AW1111" t="s">
        <v>501</v>
      </c>
      <c r="AX1111" t="s">
        <v>648</v>
      </c>
      <c r="AY1111" t="s">
        <v>6931</v>
      </c>
      <c r="AZ1111" t="s">
        <v>174</v>
      </c>
      <c r="BA1111" t="s">
        <v>174</v>
      </c>
      <c r="BB1111" t="s">
        <v>2854</v>
      </c>
      <c r="BC1111" t="s">
        <v>14</v>
      </c>
      <c r="BD1111" t="s">
        <v>14</v>
      </c>
      <c r="BE1111" t="s">
        <v>14</v>
      </c>
      <c r="BF1111">
        <v>7</v>
      </c>
      <c r="BG1111" t="s">
        <v>229</v>
      </c>
      <c r="BH1111" t="s">
        <v>109</v>
      </c>
      <c r="BI1111" t="s">
        <v>93</v>
      </c>
      <c r="BJ1111" t="s">
        <v>3891</v>
      </c>
      <c r="BK1111" t="s">
        <v>220</v>
      </c>
      <c r="BL1111" t="s">
        <v>3892</v>
      </c>
      <c r="BM1111" t="s">
        <v>3893</v>
      </c>
      <c r="BN1111" t="s">
        <v>261</v>
      </c>
      <c r="BO1111" t="s">
        <v>541</v>
      </c>
      <c r="BP1111" t="s">
        <v>440</v>
      </c>
      <c r="BQ1111" t="s">
        <v>25</v>
      </c>
      <c r="BR1111" t="s">
        <v>6932</v>
      </c>
      <c r="BS1111" t="s">
        <v>2006</v>
      </c>
      <c r="BT1111" t="s">
        <v>209</v>
      </c>
      <c r="BU1111" t="s">
        <v>237</v>
      </c>
      <c r="BV1111" t="s">
        <v>1490</v>
      </c>
      <c r="BW1111" t="s">
        <v>1494</v>
      </c>
      <c r="BX1111" t="s">
        <v>1495</v>
      </c>
      <c r="BY1111">
        <v>80</v>
      </c>
      <c r="BZ1111" t="s">
        <v>6933</v>
      </c>
      <c r="CA1111">
        <v>3434</v>
      </c>
      <c r="CB1111" t="s">
        <v>518</v>
      </c>
      <c r="CC1111">
        <v>34</v>
      </c>
      <c r="CD1111" t="s">
        <v>6145</v>
      </c>
    </row>
    <row r="1112" spans="1:129" x14ac:dyDescent="0.25">
      <c r="A1112" t="s">
        <v>9116</v>
      </c>
      <c r="B1112" t="s">
        <v>123</v>
      </c>
      <c r="C1112" t="s">
        <v>35</v>
      </c>
      <c r="D1112" t="s">
        <v>330</v>
      </c>
      <c r="E1112" t="s">
        <v>1411</v>
      </c>
      <c r="F1112" t="s">
        <v>3550</v>
      </c>
      <c r="G1112" t="s">
        <v>1</v>
      </c>
      <c r="H1112" t="s">
        <v>4632</v>
      </c>
      <c r="I1112" t="s">
        <v>4633</v>
      </c>
      <c r="J1112" t="s">
        <v>28</v>
      </c>
      <c r="K1112" t="s">
        <v>49</v>
      </c>
      <c r="L1112" t="s">
        <v>1551</v>
      </c>
      <c r="M1112" t="s">
        <v>4634</v>
      </c>
      <c r="N1112" t="s">
        <v>1549</v>
      </c>
      <c r="O1112" t="s">
        <v>40</v>
      </c>
      <c r="P1112" t="s">
        <v>40</v>
      </c>
      <c r="Q1112" t="s">
        <v>2192</v>
      </c>
      <c r="R1112" t="s">
        <v>4635</v>
      </c>
      <c r="S1112" t="s">
        <v>298</v>
      </c>
      <c r="T1112" t="s">
        <v>47</v>
      </c>
      <c r="U1112" t="s">
        <v>114</v>
      </c>
      <c r="V1112" t="s">
        <v>114</v>
      </c>
      <c r="W1112" t="s">
        <v>114</v>
      </c>
      <c r="X1112" t="s">
        <v>1556</v>
      </c>
      <c r="Y1112" t="s">
        <v>60</v>
      </c>
      <c r="Z1112" t="s">
        <v>97</v>
      </c>
      <c r="AA1112" t="s">
        <v>98</v>
      </c>
      <c r="AB1112" t="s">
        <v>101</v>
      </c>
      <c r="AC1112" t="s">
        <v>2684</v>
      </c>
      <c r="AD1112" t="s">
        <v>392</v>
      </c>
      <c r="AE1112" t="s">
        <v>78</v>
      </c>
      <c r="AF1112" t="s">
        <v>96</v>
      </c>
      <c r="AG1112" t="s">
        <v>105</v>
      </c>
      <c r="AH1112" t="s">
        <v>174</v>
      </c>
      <c r="AI1112" t="s">
        <v>3034</v>
      </c>
      <c r="AJ1112" t="s">
        <v>1558</v>
      </c>
      <c r="AK1112" t="s">
        <v>109</v>
      </c>
      <c r="AL1112" t="s">
        <v>91</v>
      </c>
      <c r="AM1112" t="s">
        <v>24</v>
      </c>
      <c r="AN1112" t="s">
        <v>25</v>
      </c>
      <c r="AO1112" t="s">
        <v>237</v>
      </c>
      <c r="AP1112" t="s">
        <v>963</v>
      </c>
      <c r="AQ1112" t="s">
        <v>4554</v>
      </c>
      <c r="AR1112" t="s">
        <v>2187</v>
      </c>
      <c r="AS1112" t="s">
        <v>3387</v>
      </c>
      <c r="AT1112" t="s">
        <v>941</v>
      </c>
      <c r="AU1112" t="s">
        <v>1562</v>
      </c>
      <c r="AV1112">
        <v>7</v>
      </c>
      <c r="AW1112" t="s">
        <v>548</v>
      </c>
      <c r="AX1112" t="s">
        <v>3998</v>
      </c>
      <c r="AY1112" t="s">
        <v>1013</v>
      </c>
      <c r="AZ1112">
        <v>108</v>
      </c>
      <c r="BA1112" t="s">
        <v>349</v>
      </c>
      <c r="BB1112" t="s">
        <v>1566</v>
      </c>
      <c r="BC1112" t="s">
        <v>1567</v>
      </c>
      <c r="BD1112" t="s">
        <v>1568</v>
      </c>
      <c r="BE1112" t="s">
        <v>296</v>
      </c>
      <c r="BF1112">
        <v>3434</v>
      </c>
      <c r="BG1112" t="s">
        <v>194</v>
      </c>
      <c r="BH1112" t="s">
        <v>4636</v>
      </c>
    </row>
    <row r="1113" spans="1:129" x14ac:dyDescent="0.25">
      <c r="A1113" t="s">
        <v>9117</v>
      </c>
      <c r="B1113" t="s">
        <v>35</v>
      </c>
      <c r="C1113" t="s">
        <v>365</v>
      </c>
      <c r="D1113" t="s">
        <v>365</v>
      </c>
      <c r="E1113" t="s">
        <v>280</v>
      </c>
      <c r="F1113" t="s">
        <v>39</v>
      </c>
      <c r="G1113" t="s">
        <v>40</v>
      </c>
      <c r="H1113" t="s">
        <v>40</v>
      </c>
      <c r="I1113" t="s">
        <v>40</v>
      </c>
      <c r="J1113" t="s">
        <v>963</v>
      </c>
      <c r="K1113" t="s">
        <v>49</v>
      </c>
      <c r="L1113">
        <v>3</v>
      </c>
      <c r="M1113" t="s">
        <v>8100</v>
      </c>
      <c r="N1113" t="s">
        <v>1417</v>
      </c>
      <c r="O1113" t="s">
        <v>1417</v>
      </c>
      <c r="P1113" t="s">
        <v>2562</v>
      </c>
      <c r="Q1113" t="s">
        <v>679</v>
      </c>
      <c r="R1113" t="s">
        <v>65</v>
      </c>
      <c r="S1113" t="s">
        <v>94</v>
      </c>
      <c r="T1113" t="s">
        <v>97</v>
      </c>
      <c r="U1113" t="s">
        <v>98</v>
      </c>
      <c r="V1113" t="s">
        <v>98</v>
      </c>
      <c r="W1113" t="s">
        <v>3633</v>
      </c>
      <c r="X1113" t="s">
        <v>229</v>
      </c>
      <c r="Y1113" t="s">
        <v>229</v>
      </c>
      <c r="Z1113" t="s">
        <v>101</v>
      </c>
      <c r="AA1113" t="s">
        <v>78</v>
      </c>
      <c r="AB1113" t="s">
        <v>105</v>
      </c>
      <c r="AC1113" t="s">
        <v>96</v>
      </c>
      <c r="AD1113" t="s">
        <v>332</v>
      </c>
      <c r="AE1113" t="s">
        <v>3634</v>
      </c>
      <c r="AF1113" t="s">
        <v>174</v>
      </c>
      <c r="AG1113" t="s">
        <v>536</v>
      </c>
      <c r="AH1113" t="s">
        <v>357</v>
      </c>
      <c r="AI1113" t="s">
        <v>114</v>
      </c>
      <c r="AJ1113" t="s">
        <v>1447</v>
      </c>
      <c r="AK1113" t="s">
        <v>14</v>
      </c>
      <c r="AL1113" t="s">
        <v>298</v>
      </c>
      <c r="AM1113" t="s">
        <v>325</v>
      </c>
      <c r="AN1113" t="s">
        <v>8101</v>
      </c>
      <c r="AO1113" t="s">
        <v>8102</v>
      </c>
      <c r="AP1113" t="s">
        <v>3639</v>
      </c>
      <c r="AQ1113" t="s">
        <v>426</v>
      </c>
      <c r="AR1113">
        <v>11</v>
      </c>
      <c r="AS1113" t="s">
        <v>141</v>
      </c>
      <c r="AT1113">
        <v>3434</v>
      </c>
      <c r="AU1113" t="s">
        <v>161</v>
      </c>
      <c r="AV1113" t="s">
        <v>8103</v>
      </c>
      <c r="AW1113" t="s">
        <v>274</v>
      </c>
    </row>
    <row r="1114" spans="1:129" x14ac:dyDescent="0.25">
      <c r="A1114" t="s">
        <v>9118</v>
      </c>
      <c r="B1114" t="s">
        <v>35</v>
      </c>
      <c r="C1114" t="s">
        <v>365</v>
      </c>
      <c r="D1114" t="s">
        <v>7</v>
      </c>
      <c r="E1114" t="s">
        <v>9119</v>
      </c>
      <c r="F1114" t="s">
        <v>53</v>
      </c>
      <c r="G1114" t="s">
        <v>521</v>
      </c>
      <c r="H1114" t="s">
        <v>1347</v>
      </c>
      <c r="I1114" t="s">
        <v>7323</v>
      </c>
      <c r="J1114" t="s">
        <v>7436</v>
      </c>
      <c r="K1114" t="s">
        <v>2089</v>
      </c>
      <c r="L1114" t="s">
        <v>534</v>
      </c>
      <c r="M1114" t="s">
        <v>9120</v>
      </c>
      <c r="N1114" t="s">
        <v>528</v>
      </c>
      <c r="O1114" t="s">
        <v>528</v>
      </c>
      <c r="P1114" t="s">
        <v>615</v>
      </c>
      <c r="Q1114" t="s">
        <v>9121</v>
      </c>
      <c r="R1114" t="s">
        <v>9122</v>
      </c>
      <c r="S1114" t="s">
        <v>78</v>
      </c>
      <c r="T1114" t="s">
        <v>78</v>
      </c>
      <c r="U1114" t="s">
        <v>4952</v>
      </c>
      <c r="V1114" t="s">
        <v>4952</v>
      </c>
      <c r="W1114">
        <v>1</v>
      </c>
      <c r="X1114" t="s">
        <v>32</v>
      </c>
      <c r="Y1114" t="s">
        <v>281</v>
      </c>
      <c r="Z1114" t="s">
        <v>9123</v>
      </c>
      <c r="AA1114" t="s">
        <v>1013</v>
      </c>
      <c r="AB1114" t="s">
        <v>1878</v>
      </c>
      <c r="AC1114" t="s">
        <v>220</v>
      </c>
      <c r="AD1114" t="s">
        <v>1553</v>
      </c>
      <c r="AE1114" t="s">
        <v>679</v>
      </c>
      <c r="AF1114" t="s">
        <v>65</v>
      </c>
      <c r="AG1114" t="s">
        <v>7673</v>
      </c>
      <c r="AH1114" t="s">
        <v>94</v>
      </c>
      <c r="AI1114" t="s">
        <v>94</v>
      </c>
      <c r="AJ1114" t="s">
        <v>447</v>
      </c>
      <c r="AK1114" t="s">
        <v>97</v>
      </c>
      <c r="AL1114" t="s">
        <v>98</v>
      </c>
      <c r="AM1114" t="s">
        <v>98</v>
      </c>
      <c r="AN1114" t="s">
        <v>101</v>
      </c>
      <c r="AO1114" t="s">
        <v>101</v>
      </c>
      <c r="AP1114" t="s">
        <v>101</v>
      </c>
      <c r="AQ1114" t="s">
        <v>392</v>
      </c>
      <c r="AR1114" t="s">
        <v>1041</v>
      </c>
      <c r="AS1114" t="s">
        <v>280</v>
      </c>
      <c r="AT1114" t="s">
        <v>230</v>
      </c>
      <c r="AU1114" t="s">
        <v>2597</v>
      </c>
      <c r="AV1114" t="s">
        <v>104</v>
      </c>
      <c r="AW1114" t="s">
        <v>60</v>
      </c>
      <c r="AX1114" t="s">
        <v>105</v>
      </c>
      <c r="AY1114" t="s">
        <v>96</v>
      </c>
      <c r="AZ1114" t="s">
        <v>234</v>
      </c>
      <c r="BA1114" t="s">
        <v>89</v>
      </c>
      <c r="BB1114" t="s">
        <v>535</v>
      </c>
      <c r="BC1114" t="s">
        <v>535</v>
      </c>
      <c r="BD1114" t="s">
        <v>9124</v>
      </c>
      <c r="BE1114" t="s">
        <v>239</v>
      </c>
      <c r="BF1114" t="s">
        <v>111</v>
      </c>
      <c r="BG1114" t="s">
        <v>3749</v>
      </c>
      <c r="BH1114" t="s">
        <v>237</v>
      </c>
      <c r="BI1114" t="s">
        <v>47</v>
      </c>
      <c r="BJ1114" t="s">
        <v>47</v>
      </c>
      <c r="BK1114" t="s">
        <v>114</v>
      </c>
      <c r="BL1114" t="s">
        <v>114</v>
      </c>
      <c r="BM1114" t="s">
        <v>298</v>
      </c>
      <c r="BN1114" t="s">
        <v>1033</v>
      </c>
      <c r="BO1114" t="s">
        <v>9125</v>
      </c>
      <c r="BP1114" t="s">
        <v>471</v>
      </c>
      <c r="BQ1114" t="s">
        <v>42</v>
      </c>
      <c r="BR1114" t="s">
        <v>703</v>
      </c>
      <c r="BS1114" t="s">
        <v>85</v>
      </c>
      <c r="BT1114" t="s">
        <v>1342</v>
      </c>
      <c r="BU1114" t="s">
        <v>1153</v>
      </c>
      <c r="BV1114" t="s">
        <v>407</v>
      </c>
      <c r="BW1114" t="s">
        <v>473</v>
      </c>
      <c r="BX1114" t="s">
        <v>594</v>
      </c>
      <c r="BY1114" t="s">
        <v>3899</v>
      </c>
      <c r="BZ1114" t="s">
        <v>3332</v>
      </c>
      <c r="CA1114">
        <v>9</v>
      </c>
      <c r="CB1114" t="s">
        <v>3898</v>
      </c>
      <c r="CC1114" t="s">
        <v>7171</v>
      </c>
      <c r="CD1114" t="s">
        <v>2045</v>
      </c>
      <c r="CE1114" t="s">
        <v>1459</v>
      </c>
      <c r="CF1114" t="s">
        <v>3086</v>
      </c>
      <c r="CG1114" t="s">
        <v>4960</v>
      </c>
      <c r="CH1114" t="s">
        <v>949</v>
      </c>
      <c r="CI1114" t="s">
        <v>4961</v>
      </c>
      <c r="CJ1114" t="s">
        <v>2026</v>
      </c>
      <c r="CK1114">
        <v>3434</v>
      </c>
      <c r="CL1114">
        <v>3434</v>
      </c>
      <c r="CM1114" t="s">
        <v>40</v>
      </c>
      <c r="CN1114" t="s">
        <v>194</v>
      </c>
      <c r="CO1114" t="s">
        <v>1435</v>
      </c>
      <c r="CP1114" t="s">
        <v>1461</v>
      </c>
    </row>
    <row r="1115" spans="1:129" x14ac:dyDescent="0.25">
      <c r="A1115" t="s">
        <v>9126</v>
      </c>
      <c r="B1115" t="s">
        <v>73</v>
      </c>
      <c r="C1115" t="s">
        <v>60</v>
      </c>
      <c r="D1115" t="s">
        <v>60</v>
      </c>
      <c r="E1115" t="s">
        <v>71</v>
      </c>
      <c r="F1115" t="s">
        <v>319</v>
      </c>
      <c r="G1115" s="2">
        <v>0</v>
      </c>
      <c r="H1115" t="s">
        <v>1447</v>
      </c>
      <c r="I1115" t="s">
        <v>1447</v>
      </c>
      <c r="J1115" t="s">
        <v>5451</v>
      </c>
      <c r="K1115" t="s">
        <v>2523</v>
      </c>
      <c r="L1115" t="s">
        <v>16</v>
      </c>
      <c r="M1115" t="s">
        <v>16</v>
      </c>
      <c r="N1115" t="s">
        <v>16</v>
      </c>
      <c r="O1115" t="s">
        <v>2637</v>
      </c>
      <c r="P1115" t="s">
        <v>7200</v>
      </c>
      <c r="Q1115" t="s">
        <v>114</v>
      </c>
      <c r="R1115" t="s">
        <v>7201</v>
      </c>
      <c r="S1115" t="s">
        <v>600</v>
      </c>
      <c r="T1115" t="s">
        <v>47</v>
      </c>
      <c r="U1115" t="s">
        <v>49</v>
      </c>
      <c r="V1115" t="s">
        <v>78</v>
      </c>
      <c r="W1115" t="s">
        <v>78</v>
      </c>
      <c r="X1115" t="s">
        <v>78</v>
      </c>
      <c r="Y1115" t="s">
        <v>1031</v>
      </c>
      <c r="Z1115" t="s">
        <v>2092</v>
      </c>
      <c r="AA1115" t="s">
        <v>2427</v>
      </c>
      <c r="AB1115" t="s">
        <v>26</v>
      </c>
      <c r="AC1115" t="s">
        <v>26</v>
      </c>
      <c r="AD1115" t="s">
        <v>26</v>
      </c>
      <c r="AE1115" t="s">
        <v>712</v>
      </c>
      <c r="AF1115" t="s">
        <v>2036</v>
      </c>
      <c r="AG1115" t="s">
        <v>7202</v>
      </c>
      <c r="AH1115" t="s">
        <v>6984</v>
      </c>
      <c r="AI1115" t="s">
        <v>830</v>
      </c>
      <c r="AJ1115" t="s">
        <v>1173</v>
      </c>
      <c r="AK1115" t="s">
        <v>14</v>
      </c>
      <c r="AL1115" t="s">
        <v>14</v>
      </c>
      <c r="AM1115" t="s">
        <v>14</v>
      </c>
      <c r="AN1115" t="s">
        <v>14</v>
      </c>
      <c r="AO1115" t="s">
        <v>14</v>
      </c>
      <c r="AP1115" t="s">
        <v>138</v>
      </c>
      <c r="AQ1115" t="s">
        <v>5289</v>
      </c>
      <c r="AR1115" t="s">
        <v>5289</v>
      </c>
      <c r="AS1115" t="s">
        <v>1597</v>
      </c>
      <c r="AT1115" t="s">
        <v>9127</v>
      </c>
      <c r="AU1115" t="s">
        <v>9128</v>
      </c>
      <c r="AV1115" t="s">
        <v>9129</v>
      </c>
      <c r="AW1115" t="s">
        <v>7203</v>
      </c>
      <c r="AX1115" t="s">
        <v>2805</v>
      </c>
      <c r="AY1115" t="s">
        <v>1284</v>
      </c>
      <c r="AZ1115" t="s">
        <v>85</v>
      </c>
      <c r="BA1115" t="s">
        <v>85</v>
      </c>
      <c r="BB1115" t="s">
        <v>85</v>
      </c>
      <c r="BC1115" t="s">
        <v>3192</v>
      </c>
      <c r="BD1115" t="s">
        <v>280</v>
      </c>
      <c r="BE1115" t="s">
        <v>220</v>
      </c>
      <c r="BF1115" t="s">
        <v>220</v>
      </c>
      <c r="BG1115" t="s">
        <v>971</v>
      </c>
      <c r="BH1115" t="s">
        <v>975</v>
      </c>
      <c r="BI1115" t="s">
        <v>976</v>
      </c>
      <c r="BJ1115" t="s">
        <v>2241</v>
      </c>
      <c r="BK1115" t="s">
        <v>94</v>
      </c>
      <c r="BL1115" t="s">
        <v>94</v>
      </c>
      <c r="BM1115" t="s">
        <v>97</v>
      </c>
      <c r="BN1115" t="s">
        <v>97</v>
      </c>
      <c r="BO1115" t="s">
        <v>89</v>
      </c>
      <c r="BP1115" t="s">
        <v>98</v>
      </c>
      <c r="BQ1115" t="s">
        <v>98</v>
      </c>
      <c r="BR1115" t="s">
        <v>98</v>
      </c>
      <c r="BS1115" t="s">
        <v>101</v>
      </c>
      <c r="BT1115" t="s">
        <v>101</v>
      </c>
      <c r="BU1115" t="s">
        <v>1213</v>
      </c>
      <c r="BV1115" t="s">
        <v>528</v>
      </c>
      <c r="BW1115" t="s">
        <v>729</v>
      </c>
      <c r="BX1115" t="s">
        <v>42</v>
      </c>
      <c r="BY1115" t="s">
        <v>42</v>
      </c>
      <c r="BZ1115" t="s">
        <v>392</v>
      </c>
      <c r="CA1115" t="s">
        <v>1136</v>
      </c>
      <c r="CB1115" t="s">
        <v>2458</v>
      </c>
      <c r="CC1115" t="s">
        <v>1085</v>
      </c>
      <c r="CD1115" t="s">
        <v>96</v>
      </c>
      <c r="CE1115" t="s">
        <v>96</v>
      </c>
      <c r="CF1115" t="s">
        <v>7208</v>
      </c>
      <c r="CG1115" t="s">
        <v>6579</v>
      </c>
      <c r="CH1115" t="s">
        <v>105</v>
      </c>
      <c r="CI1115" t="s">
        <v>1602</v>
      </c>
      <c r="CJ1115" t="s">
        <v>109</v>
      </c>
      <c r="CK1115" t="s">
        <v>109</v>
      </c>
      <c r="CL1115" t="s">
        <v>25</v>
      </c>
      <c r="CM1115" t="s">
        <v>25</v>
      </c>
      <c r="CN1115" t="s">
        <v>6500</v>
      </c>
      <c r="CO1115" t="s">
        <v>174</v>
      </c>
      <c r="CP1115" t="s">
        <v>438</v>
      </c>
      <c r="CQ1115" t="s">
        <v>3726</v>
      </c>
      <c r="CR1115" t="s">
        <v>298</v>
      </c>
      <c r="CS1115" t="s">
        <v>268</v>
      </c>
      <c r="CT1115" t="s">
        <v>7210</v>
      </c>
      <c r="CU1115" t="s">
        <v>898</v>
      </c>
      <c r="CV1115" t="s">
        <v>1166</v>
      </c>
      <c r="CW1115" t="s">
        <v>5000</v>
      </c>
      <c r="CX1115" t="s">
        <v>1706</v>
      </c>
      <c r="CY1115" t="s">
        <v>688</v>
      </c>
      <c r="CZ1115" t="s">
        <v>2054</v>
      </c>
      <c r="DA1115" t="s">
        <v>9130</v>
      </c>
      <c r="DB1115" t="s">
        <v>252</v>
      </c>
      <c r="DC1115" t="s">
        <v>259</v>
      </c>
      <c r="DD1115" t="s">
        <v>70</v>
      </c>
      <c r="DE1115" t="s">
        <v>70</v>
      </c>
      <c r="DF1115" t="s">
        <v>1614</v>
      </c>
      <c r="DG1115" t="s">
        <v>1615</v>
      </c>
      <c r="DH1115" t="s">
        <v>2271</v>
      </c>
      <c r="DI1115" t="s">
        <v>2380</v>
      </c>
      <c r="DJ1115">
        <v>2</v>
      </c>
      <c r="DK1115" t="s">
        <v>5288</v>
      </c>
      <c r="DL1115" t="s">
        <v>121</v>
      </c>
      <c r="DM1115" t="s">
        <v>474</v>
      </c>
      <c r="DN1115" t="s">
        <v>3287</v>
      </c>
      <c r="DO1115" t="s">
        <v>1272</v>
      </c>
      <c r="DP1115" t="s">
        <v>2684</v>
      </c>
      <c r="DQ1115" t="s">
        <v>5522</v>
      </c>
      <c r="DR1115" t="s">
        <v>1</v>
      </c>
      <c r="DS1115" t="s">
        <v>7212</v>
      </c>
      <c r="DT1115" t="s">
        <v>1622</v>
      </c>
      <c r="DU1115" t="s">
        <v>194</v>
      </c>
      <c r="DV1115" t="s">
        <v>194</v>
      </c>
      <c r="DW1115">
        <v>3434</v>
      </c>
      <c r="DX1115" t="s">
        <v>7213</v>
      </c>
      <c r="DY1115" t="s">
        <v>274</v>
      </c>
    </row>
    <row r="1116" spans="1:129" x14ac:dyDescent="0.25">
      <c r="A1116" t="s">
        <v>9131</v>
      </c>
      <c r="B1116" t="s">
        <v>123</v>
      </c>
      <c r="C1116" t="s">
        <v>35</v>
      </c>
      <c r="D1116" t="s">
        <v>365</v>
      </c>
      <c r="E1116" t="s">
        <v>1571</v>
      </c>
      <c r="F1116" t="s">
        <v>3688</v>
      </c>
      <c r="G1116" t="s">
        <v>3689</v>
      </c>
      <c r="H1116" t="s">
        <v>368</v>
      </c>
      <c r="I1116" t="s">
        <v>1977</v>
      </c>
      <c r="J1116">
        <v>8</v>
      </c>
      <c r="K1116" t="s">
        <v>47</v>
      </c>
      <c r="L1116" t="s">
        <v>47</v>
      </c>
      <c r="M1116" t="s">
        <v>1845</v>
      </c>
      <c r="N1116" t="s">
        <v>3690</v>
      </c>
      <c r="O1116" t="s">
        <v>2015</v>
      </c>
      <c r="P1116" t="s">
        <v>3691</v>
      </c>
      <c r="Q1116" t="s">
        <v>1129</v>
      </c>
      <c r="R1116" t="s">
        <v>78</v>
      </c>
      <c r="S1116" t="s">
        <v>78</v>
      </c>
      <c r="T1116" t="s">
        <v>731</v>
      </c>
      <c r="U1116" t="s">
        <v>3692</v>
      </c>
      <c r="V1116" t="s">
        <v>24</v>
      </c>
      <c r="W1116" t="s">
        <v>24</v>
      </c>
      <c r="X1116" t="s">
        <v>25</v>
      </c>
      <c r="Y1116" t="s">
        <v>25</v>
      </c>
      <c r="Z1116" t="s">
        <v>1747</v>
      </c>
      <c r="AA1116" t="s">
        <v>688</v>
      </c>
      <c r="AB1116">
        <v>1413</v>
      </c>
      <c r="AC1116" t="s">
        <v>1387</v>
      </c>
      <c r="AD1116" t="s">
        <v>88</v>
      </c>
      <c r="AE1116" t="s">
        <v>380</v>
      </c>
      <c r="AF1116" t="s">
        <v>114</v>
      </c>
      <c r="AG1116" t="s">
        <v>114</v>
      </c>
      <c r="AH1116" t="s">
        <v>114</v>
      </c>
      <c r="AI1116" t="s">
        <v>681</v>
      </c>
      <c r="AJ1116" t="s">
        <v>64</v>
      </c>
      <c r="AK1116" t="s">
        <v>64</v>
      </c>
      <c r="AL1116" t="s">
        <v>96</v>
      </c>
      <c r="AM1116" t="s">
        <v>96</v>
      </c>
      <c r="AN1116" t="s">
        <v>2534</v>
      </c>
      <c r="AO1116" t="s">
        <v>223</v>
      </c>
      <c r="AP1116" t="s">
        <v>97</v>
      </c>
      <c r="AQ1116" t="s">
        <v>98</v>
      </c>
      <c r="AR1116" t="s">
        <v>98</v>
      </c>
      <c r="AS1116" t="s">
        <v>98</v>
      </c>
      <c r="AT1116" t="s">
        <v>107</v>
      </c>
      <c r="AU1116" t="s">
        <v>101</v>
      </c>
      <c r="AV1116" t="s">
        <v>1476</v>
      </c>
      <c r="AW1116" t="s">
        <v>390</v>
      </c>
      <c r="AX1116" t="s">
        <v>298</v>
      </c>
      <c r="AY1116" t="s">
        <v>3693</v>
      </c>
      <c r="AZ1116" t="s">
        <v>105</v>
      </c>
      <c r="BA1116" t="s">
        <v>26</v>
      </c>
      <c r="BB1116" t="s">
        <v>577</v>
      </c>
      <c r="BC1116" t="s">
        <v>174</v>
      </c>
      <c r="BD1116" t="s">
        <v>174</v>
      </c>
      <c r="BE1116" t="s">
        <v>3694</v>
      </c>
    </row>
    <row r="1117" spans="1:129" x14ac:dyDescent="0.25">
      <c r="A1117" t="s">
        <v>9132</v>
      </c>
      <c r="B1117" t="s">
        <v>474</v>
      </c>
      <c r="C1117" t="s">
        <v>1531</v>
      </c>
      <c r="D1117" t="s">
        <v>21</v>
      </c>
      <c r="E1117" t="s">
        <v>9133</v>
      </c>
      <c r="F1117" t="s">
        <v>306</v>
      </c>
      <c r="G1117" t="s">
        <v>1517</v>
      </c>
      <c r="H1117" t="s">
        <v>1517</v>
      </c>
      <c r="I1117" t="s">
        <v>6747</v>
      </c>
      <c r="J1117" t="s">
        <v>16</v>
      </c>
      <c r="K1117" t="s">
        <v>16</v>
      </c>
      <c r="L1117" t="s">
        <v>223</v>
      </c>
      <c r="M1117" t="s">
        <v>1237</v>
      </c>
      <c r="N1117" t="s">
        <v>47</v>
      </c>
      <c r="O1117" t="s">
        <v>8192</v>
      </c>
      <c r="P1117" t="s">
        <v>14</v>
      </c>
      <c r="Q1117" t="s">
        <v>14</v>
      </c>
      <c r="R1117" t="s">
        <v>14</v>
      </c>
      <c r="S1117" t="s">
        <v>14</v>
      </c>
      <c r="T1117" t="s">
        <v>14</v>
      </c>
      <c r="U1117" t="s">
        <v>14</v>
      </c>
      <c r="V1117" t="s">
        <v>205</v>
      </c>
      <c r="W1117" t="s">
        <v>206</v>
      </c>
      <c r="X1117" t="s">
        <v>207</v>
      </c>
      <c r="Y1117" t="s">
        <v>8193</v>
      </c>
      <c r="Z1117" t="s">
        <v>346</v>
      </c>
      <c r="AA1117" t="s">
        <v>963</v>
      </c>
      <c r="AB1117" t="s">
        <v>963</v>
      </c>
      <c r="AC1117" t="s">
        <v>1100</v>
      </c>
      <c r="AD1117" t="s">
        <v>534</v>
      </c>
      <c r="AE1117" t="s">
        <v>1915</v>
      </c>
      <c r="AF1117" t="s">
        <v>1916</v>
      </c>
      <c r="AG1117" t="s">
        <v>2844</v>
      </c>
      <c r="AH1117" t="s">
        <v>3312</v>
      </c>
      <c r="AI1117" t="s">
        <v>798</v>
      </c>
      <c r="AJ1117" t="s">
        <v>600</v>
      </c>
      <c r="AK1117" t="s">
        <v>2548</v>
      </c>
      <c r="AL1117" t="s">
        <v>8194</v>
      </c>
      <c r="AM1117" t="s">
        <v>24</v>
      </c>
      <c r="AN1117" t="s">
        <v>24</v>
      </c>
      <c r="AO1117" t="s">
        <v>25</v>
      </c>
      <c r="AP1117" t="s">
        <v>25</v>
      </c>
      <c r="AQ1117" t="s">
        <v>25</v>
      </c>
      <c r="AR1117" t="s">
        <v>25</v>
      </c>
      <c r="AS1117" t="s">
        <v>6218</v>
      </c>
      <c r="AT1117" t="s">
        <v>7714</v>
      </c>
      <c r="AU1117" t="s">
        <v>75</v>
      </c>
      <c r="AV1117" t="s">
        <v>1847</v>
      </c>
      <c r="AW1117" t="s">
        <v>2670</v>
      </c>
      <c r="AX1117" t="s">
        <v>222</v>
      </c>
      <c r="AY1117" t="s">
        <v>85</v>
      </c>
      <c r="AZ1117" t="s">
        <v>85</v>
      </c>
      <c r="BA1117" t="s">
        <v>85</v>
      </c>
      <c r="BB1117" t="s">
        <v>2057</v>
      </c>
      <c r="BC1117" t="s">
        <v>2380</v>
      </c>
      <c r="BD1117" t="s">
        <v>8196</v>
      </c>
      <c r="BE1117" t="s">
        <v>1031</v>
      </c>
      <c r="BF1117" t="s">
        <v>975</v>
      </c>
      <c r="BG1117" t="s">
        <v>976</v>
      </c>
      <c r="BH1117" t="s">
        <v>4823</v>
      </c>
      <c r="BI1117" t="s">
        <v>4256</v>
      </c>
      <c r="BJ1117" t="s">
        <v>94</v>
      </c>
      <c r="BK1117" t="s">
        <v>94</v>
      </c>
      <c r="BL1117" t="s">
        <v>97</v>
      </c>
      <c r="BM1117" t="s">
        <v>97</v>
      </c>
      <c r="BN1117" t="s">
        <v>98</v>
      </c>
      <c r="BO1117" t="s">
        <v>98</v>
      </c>
      <c r="BP1117" t="s">
        <v>101</v>
      </c>
      <c r="BQ1117" t="s">
        <v>101</v>
      </c>
      <c r="BR1117" t="s">
        <v>78</v>
      </c>
      <c r="BS1117" t="s">
        <v>78</v>
      </c>
      <c r="BT1117" t="s">
        <v>78</v>
      </c>
      <c r="BU1117" t="s">
        <v>8197</v>
      </c>
      <c r="BV1117" t="s">
        <v>96</v>
      </c>
      <c r="BW1117" t="s">
        <v>105</v>
      </c>
      <c r="BX1117" t="s">
        <v>8198</v>
      </c>
      <c r="BY1117" t="s">
        <v>174</v>
      </c>
      <c r="BZ1117" t="s">
        <v>174</v>
      </c>
      <c r="CA1117" t="s">
        <v>109</v>
      </c>
      <c r="CB1117" t="s">
        <v>88</v>
      </c>
      <c r="CC1117" t="s">
        <v>1606</v>
      </c>
      <c r="CD1117" t="s">
        <v>119</v>
      </c>
      <c r="CE1117" t="s">
        <v>3879</v>
      </c>
      <c r="CF1117" t="s">
        <v>1045</v>
      </c>
      <c r="CG1117" t="s">
        <v>4998</v>
      </c>
      <c r="CH1117" t="s">
        <v>45</v>
      </c>
      <c r="CI1117" t="s">
        <v>1</v>
      </c>
      <c r="CJ1117" t="s">
        <v>1</v>
      </c>
      <c r="CK1117" t="s">
        <v>1</v>
      </c>
      <c r="CL1117" t="s">
        <v>2551</v>
      </c>
      <c r="CM1117" t="s">
        <v>2720</v>
      </c>
      <c r="CN1117" t="s">
        <v>724</v>
      </c>
      <c r="CO1117" t="s">
        <v>402</v>
      </c>
      <c r="CP1117" t="s">
        <v>3356</v>
      </c>
      <c r="CQ1117" t="s">
        <v>439</v>
      </c>
      <c r="CR1117" t="s">
        <v>373</v>
      </c>
      <c r="CS1117" t="s">
        <v>42</v>
      </c>
      <c r="CT1117" t="s">
        <v>528</v>
      </c>
      <c r="CU1117" t="s">
        <v>9134</v>
      </c>
    </row>
    <row r="1118" spans="1:129" x14ac:dyDescent="0.25">
      <c r="A1118" t="s">
        <v>9135</v>
      </c>
      <c r="B1118" t="s">
        <v>26</v>
      </c>
      <c r="C1118" t="s">
        <v>26</v>
      </c>
      <c r="D1118" t="s">
        <v>70</v>
      </c>
      <c r="E1118" t="s">
        <v>53</v>
      </c>
      <c r="F1118" t="s">
        <v>60</v>
      </c>
      <c r="G1118" t="s">
        <v>60</v>
      </c>
      <c r="H1118" t="s">
        <v>60</v>
      </c>
      <c r="I1118" t="s">
        <v>1571</v>
      </c>
      <c r="J1118" t="s">
        <v>71</v>
      </c>
      <c r="K1118" t="s">
        <v>42</v>
      </c>
      <c r="L1118" t="s">
        <v>427</v>
      </c>
      <c r="M1118" t="s">
        <v>8581</v>
      </c>
      <c r="N1118" t="s">
        <v>8582</v>
      </c>
      <c r="O1118" t="s">
        <v>47</v>
      </c>
      <c r="P1118" t="s">
        <v>49</v>
      </c>
      <c r="Q1118" t="s">
        <v>5039</v>
      </c>
      <c r="R1118" t="s">
        <v>2099</v>
      </c>
      <c r="S1118" t="s">
        <v>1032</v>
      </c>
      <c r="T1118" t="s">
        <v>4081</v>
      </c>
      <c r="U1118" t="s">
        <v>4082</v>
      </c>
      <c r="V1118" t="s">
        <v>14</v>
      </c>
      <c r="W1118" t="s">
        <v>14</v>
      </c>
      <c r="X1118" t="s">
        <v>14</v>
      </c>
      <c r="Y1118" t="s">
        <v>14</v>
      </c>
      <c r="Z1118" t="s">
        <v>14</v>
      </c>
      <c r="AA1118" t="s">
        <v>14</v>
      </c>
      <c r="AB1118" t="s">
        <v>1865</v>
      </c>
      <c r="AC1118" t="s">
        <v>963</v>
      </c>
      <c r="AD1118" t="s">
        <v>963</v>
      </c>
      <c r="AE1118" t="s">
        <v>8583</v>
      </c>
      <c r="AF1118" t="s">
        <v>24</v>
      </c>
      <c r="AG1118" t="s">
        <v>25</v>
      </c>
      <c r="AH1118" t="s">
        <v>25</v>
      </c>
      <c r="AI1118" t="s">
        <v>25</v>
      </c>
      <c r="AJ1118" t="s">
        <v>85</v>
      </c>
      <c r="AK1118" t="s">
        <v>1036</v>
      </c>
      <c r="AL1118" t="s">
        <v>7504</v>
      </c>
      <c r="AM1118" t="s">
        <v>7690</v>
      </c>
      <c r="AN1118" t="s">
        <v>563</v>
      </c>
      <c r="AO1118" t="s">
        <v>3190</v>
      </c>
      <c r="AP1118" t="s">
        <v>3191</v>
      </c>
      <c r="AQ1118" t="s">
        <v>494</v>
      </c>
      <c r="AR1118" t="s">
        <v>5778</v>
      </c>
      <c r="AS1118" t="s">
        <v>8584</v>
      </c>
      <c r="AT1118" t="s">
        <v>94</v>
      </c>
      <c r="AU1118" t="s">
        <v>95</v>
      </c>
      <c r="AV1118" t="s">
        <v>96</v>
      </c>
      <c r="AW1118" t="s">
        <v>96</v>
      </c>
      <c r="AX1118" t="s">
        <v>97</v>
      </c>
      <c r="AY1118" t="s">
        <v>98</v>
      </c>
      <c r="AZ1118" t="s">
        <v>98</v>
      </c>
      <c r="BA1118" t="s">
        <v>99</v>
      </c>
      <c r="BB1118" t="s">
        <v>100</v>
      </c>
      <c r="BC1118" t="s">
        <v>101</v>
      </c>
      <c r="BD1118" t="s">
        <v>101</v>
      </c>
      <c r="BE1118" t="s">
        <v>102</v>
      </c>
      <c r="BF1118" t="s">
        <v>78</v>
      </c>
      <c r="BG1118" t="s">
        <v>583</v>
      </c>
      <c r="BH1118" t="s">
        <v>332</v>
      </c>
      <c r="BI1118" t="s">
        <v>259</v>
      </c>
      <c r="BJ1118" t="s">
        <v>234</v>
      </c>
      <c r="BK1118" t="s">
        <v>105</v>
      </c>
      <c r="BL1118" t="s">
        <v>106</v>
      </c>
      <c r="BM1118" t="s">
        <v>174</v>
      </c>
      <c r="BN1118" t="s">
        <v>174</v>
      </c>
      <c r="BO1118" t="s">
        <v>2713</v>
      </c>
      <c r="BP1118" t="s">
        <v>2713</v>
      </c>
      <c r="BQ1118">
        <v>4</v>
      </c>
      <c r="BR1118" t="s">
        <v>111</v>
      </c>
      <c r="BS1118" t="s">
        <v>1044</v>
      </c>
      <c r="BT1118" t="s">
        <v>380</v>
      </c>
      <c r="BU1118" t="s">
        <v>76</v>
      </c>
      <c r="BV1118" t="s">
        <v>243</v>
      </c>
      <c r="BW1118" t="s">
        <v>242</v>
      </c>
      <c r="BX1118" t="s">
        <v>983</v>
      </c>
      <c r="BY1118" t="s">
        <v>8585</v>
      </c>
      <c r="BZ1118" t="s">
        <v>116</v>
      </c>
      <c r="CA1118" t="s">
        <v>2086</v>
      </c>
      <c r="CB1118" t="s">
        <v>118</v>
      </c>
      <c r="CC1118" t="s">
        <v>12</v>
      </c>
      <c r="CD1118" t="s">
        <v>12</v>
      </c>
      <c r="CE1118" t="s">
        <v>374</v>
      </c>
      <c r="CF1118" t="s">
        <v>8586</v>
      </c>
      <c r="CG1118" t="s">
        <v>90</v>
      </c>
      <c r="CH1118" t="s">
        <v>79</v>
      </c>
      <c r="CI1118" t="s">
        <v>8587</v>
      </c>
      <c r="CJ1118" t="s">
        <v>115</v>
      </c>
      <c r="CK1118" t="s">
        <v>220</v>
      </c>
      <c r="CL1118" t="s">
        <v>1046</v>
      </c>
      <c r="CM1118" t="s">
        <v>128</v>
      </c>
      <c r="CN1118" t="s">
        <v>7829</v>
      </c>
      <c r="CO1118" t="s">
        <v>261</v>
      </c>
      <c r="CP1118" t="s">
        <v>296</v>
      </c>
      <c r="CQ1118" t="s">
        <v>2708</v>
      </c>
      <c r="CR1118" t="s">
        <v>8588</v>
      </c>
      <c r="CS1118" t="s">
        <v>133</v>
      </c>
      <c r="CT1118" t="s">
        <v>134</v>
      </c>
      <c r="CU1118" t="s">
        <v>2045</v>
      </c>
      <c r="CV1118" t="s">
        <v>2721</v>
      </c>
      <c r="CW1118" t="s">
        <v>3086</v>
      </c>
      <c r="CX1118" t="s">
        <v>1043</v>
      </c>
      <c r="CY1118">
        <v>3434</v>
      </c>
      <c r="CZ1118">
        <v>3434</v>
      </c>
      <c r="DA1118" t="s">
        <v>40</v>
      </c>
      <c r="DB1118" t="s">
        <v>917</v>
      </c>
      <c r="DC1118" t="s">
        <v>8589</v>
      </c>
    </row>
    <row r="1119" spans="1:129" x14ac:dyDescent="0.25">
      <c r="A1119" t="s">
        <v>9136</v>
      </c>
      <c r="B1119" t="s">
        <v>35</v>
      </c>
      <c r="C1119" t="s">
        <v>2214</v>
      </c>
      <c r="D1119" t="s">
        <v>1</v>
      </c>
      <c r="E1119" t="s">
        <v>310</v>
      </c>
      <c r="F1119" t="s">
        <v>311</v>
      </c>
      <c r="G1119" t="s">
        <v>374</v>
      </c>
      <c r="H1119" t="s">
        <v>374</v>
      </c>
      <c r="I1119" t="s">
        <v>1629</v>
      </c>
      <c r="J1119" t="s">
        <v>314</v>
      </c>
      <c r="K1119" t="s">
        <v>315</v>
      </c>
      <c r="L1119" t="s">
        <v>316</v>
      </c>
      <c r="M1119" t="s">
        <v>49</v>
      </c>
      <c r="N1119" t="s">
        <v>317</v>
      </c>
      <c r="O1119" t="s">
        <v>5986</v>
      </c>
      <c r="P1119" t="s">
        <v>202</v>
      </c>
      <c r="Q1119" t="s">
        <v>741</v>
      </c>
      <c r="R1119" t="s">
        <v>237</v>
      </c>
      <c r="S1119" t="s">
        <v>24</v>
      </c>
      <c r="T1119" t="s">
        <v>25</v>
      </c>
      <c r="U1119" t="s">
        <v>25</v>
      </c>
      <c r="V1119" t="s">
        <v>5710</v>
      </c>
      <c r="W1119" t="s">
        <v>440</v>
      </c>
      <c r="X1119" t="s">
        <v>322</v>
      </c>
      <c r="Y1119" t="s">
        <v>323</v>
      </c>
      <c r="Z1119" t="s">
        <v>679</v>
      </c>
      <c r="AA1119" t="s">
        <v>623</v>
      </c>
      <c r="AB1119" t="s">
        <v>14</v>
      </c>
      <c r="AC1119" t="s">
        <v>14</v>
      </c>
      <c r="AD1119" t="s">
        <v>65</v>
      </c>
      <c r="AE1119" t="s">
        <v>65</v>
      </c>
      <c r="AF1119" t="s">
        <v>94</v>
      </c>
      <c r="AG1119" t="s">
        <v>1662</v>
      </c>
      <c r="AH1119" t="s">
        <v>325</v>
      </c>
      <c r="AI1119" t="s">
        <v>97</v>
      </c>
      <c r="AJ1119" t="s">
        <v>98</v>
      </c>
      <c r="AK1119" t="s">
        <v>98</v>
      </c>
      <c r="AL1119" t="s">
        <v>326</v>
      </c>
      <c r="AM1119" t="s">
        <v>101</v>
      </c>
      <c r="AN1119" t="s">
        <v>327</v>
      </c>
      <c r="AO1119" t="s">
        <v>328</v>
      </c>
      <c r="AP1119" t="s">
        <v>329</v>
      </c>
      <c r="AQ1119" t="s">
        <v>78</v>
      </c>
      <c r="AR1119" t="s">
        <v>330</v>
      </c>
      <c r="AS1119" t="s">
        <v>331</v>
      </c>
      <c r="AT1119" t="s">
        <v>96</v>
      </c>
      <c r="AU1119" t="s">
        <v>332</v>
      </c>
      <c r="AV1119" t="s">
        <v>5712</v>
      </c>
      <c r="AW1119" t="s">
        <v>334</v>
      </c>
      <c r="AX1119" t="s">
        <v>109</v>
      </c>
      <c r="AY1119" t="s">
        <v>174</v>
      </c>
      <c r="AZ1119" t="s">
        <v>1058</v>
      </c>
      <c r="BA1119" t="s">
        <v>336</v>
      </c>
      <c r="BB1119" t="s">
        <v>324</v>
      </c>
      <c r="BC1119" t="s">
        <v>343</v>
      </c>
      <c r="BD1119" t="s">
        <v>696</v>
      </c>
      <c r="BE1119" t="s">
        <v>5713</v>
      </c>
      <c r="BF1119" t="s">
        <v>1447</v>
      </c>
      <c r="BG1119" t="s">
        <v>341</v>
      </c>
      <c r="BH1119" t="s">
        <v>342</v>
      </c>
      <c r="BI1119" t="s">
        <v>261</v>
      </c>
      <c r="BJ1119" t="s">
        <v>350</v>
      </c>
      <c r="BK1119" t="s">
        <v>350</v>
      </c>
      <c r="BL1119" t="s">
        <v>344</v>
      </c>
      <c r="BM1119" t="s">
        <v>5714</v>
      </c>
      <c r="BN1119" t="s">
        <v>232</v>
      </c>
      <c r="BO1119" t="s">
        <v>1036</v>
      </c>
      <c r="BP1119" t="s">
        <v>3146</v>
      </c>
      <c r="BQ1119" t="s">
        <v>468</v>
      </c>
      <c r="BR1119" t="s">
        <v>5715</v>
      </c>
      <c r="BS1119" t="s">
        <v>349</v>
      </c>
      <c r="BT1119" t="s">
        <v>47</v>
      </c>
      <c r="BU1119" t="s">
        <v>40</v>
      </c>
      <c r="BV1119" t="s">
        <v>351</v>
      </c>
      <c r="BW1119" t="s">
        <v>296</v>
      </c>
      <c r="BX1119" t="s">
        <v>4489</v>
      </c>
      <c r="BY1119" t="s">
        <v>4280</v>
      </c>
      <c r="BZ1119" t="s">
        <v>354</v>
      </c>
      <c r="CA1119" t="s">
        <v>355</v>
      </c>
      <c r="CB1119" t="s">
        <v>356</v>
      </c>
      <c r="CC1119" t="s">
        <v>357</v>
      </c>
      <c r="CD1119" t="s">
        <v>358</v>
      </c>
      <c r="CE1119" t="s">
        <v>29</v>
      </c>
      <c r="CF1119" t="s">
        <v>359</v>
      </c>
      <c r="CG1119" t="s">
        <v>360</v>
      </c>
      <c r="CH1119">
        <v>3434</v>
      </c>
      <c r="CI1119" t="s">
        <v>361</v>
      </c>
      <c r="CJ1119" t="s">
        <v>362</v>
      </c>
      <c r="CK1119" t="s">
        <v>363</v>
      </c>
    </row>
    <row r="1120" spans="1:129" x14ac:dyDescent="0.25">
      <c r="A1120" t="s">
        <v>9137</v>
      </c>
      <c r="B1120" t="s">
        <v>7041</v>
      </c>
      <c r="C1120" t="s">
        <v>365</v>
      </c>
      <c r="D1120" t="s">
        <v>5233</v>
      </c>
      <c r="E1120" t="s">
        <v>4672</v>
      </c>
      <c r="F1120" t="s">
        <v>754</v>
      </c>
      <c r="H1120" t="s">
        <v>4101</v>
      </c>
      <c r="I1120" t="s">
        <v>4673</v>
      </c>
      <c r="J1120" t="s">
        <v>4674</v>
      </c>
      <c r="K1120" t="s">
        <v>2770</v>
      </c>
      <c r="L1120" t="s">
        <v>243</v>
      </c>
      <c r="M1120" t="s">
        <v>49</v>
      </c>
      <c r="N1120" t="s">
        <v>560</v>
      </c>
      <c r="P1120" t="s">
        <v>374</v>
      </c>
      <c r="Q1120" t="s">
        <v>7442</v>
      </c>
      <c r="R1120" t="s">
        <v>2228</v>
      </c>
      <c r="S1120" t="s">
        <v>14</v>
      </c>
      <c r="T1120" t="s">
        <v>14</v>
      </c>
      <c r="U1120" t="s">
        <v>471</v>
      </c>
      <c r="V1120" t="s">
        <v>1647</v>
      </c>
      <c r="W1120" t="s">
        <v>667</v>
      </c>
      <c r="X1120" t="s">
        <v>316</v>
      </c>
      <c r="Y1120" t="s">
        <v>6665</v>
      </c>
      <c r="Z1120" t="s">
        <v>5377</v>
      </c>
      <c r="AA1120" t="s">
        <v>107</v>
      </c>
      <c r="AB1120" t="s">
        <v>82</v>
      </c>
      <c r="AC1120" t="s">
        <v>1322</v>
      </c>
      <c r="AD1120" t="s">
        <v>5778</v>
      </c>
      <c r="AE1120" t="s">
        <v>3251</v>
      </c>
      <c r="AF1120" t="s">
        <v>3251</v>
      </c>
      <c r="AG1120" t="s">
        <v>688</v>
      </c>
      <c r="AH1120" t="s">
        <v>332</v>
      </c>
      <c r="AI1120" t="s">
        <v>45</v>
      </c>
      <c r="AJ1120" t="s">
        <v>113</v>
      </c>
      <c r="AK1120" t="s">
        <v>65</v>
      </c>
      <c r="AL1120" t="s">
        <v>65</v>
      </c>
      <c r="AM1120" t="s">
        <v>65</v>
      </c>
      <c r="AN1120" t="s">
        <v>71</v>
      </c>
      <c r="AO1120" t="s">
        <v>94</v>
      </c>
      <c r="AP1120" t="s">
        <v>497</v>
      </c>
      <c r="AQ1120" t="s">
        <v>223</v>
      </c>
      <c r="AR1120" t="s">
        <v>97</v>
      </c>
      <c r="AS1120" t="s">
        <v>98</v>
      </c>
      <c r="AT1120" t="s">
        <v>98</v>
      </c>
      <c r="AU1120" t="s">
        <v>498</v>
      </c>
      <c r="AV1120" t="s">
        <v>499</v>
      </c>
      <c r="AW1120" t="s">
        <v>101</v>
      </c>
      <c r="AX1120" t="s">
        <v>101</v>
      </c>
      <c r="AY1120" t="s">
        <v>500</v>
      </c>
      <c r="AZ1120" t="s">
        <v>78</v>
      </c>
      <c r="BA1120" t="s">
        <v>767</v>
      </c>
      <c r="BB1120" t="s">
        <v>96</v>
      </c>
      <c r="BC1120" t="s">
        <v>566</v>
      </c>
      <c r="BD1120" t="s">
        <v>105</v>
      </c>
      <c r="BE1120" t="s">
        <v>106</v>
      </c>
      <c r="BF1120" t="s">
        <v>174</v>
      </c>
      <c r="BG1120" t="s">
        <v>174</v>
      </c>
      <c r="BH1120" t="s">
        <v>1058</v>
      </c>
      <c r="BI1120" t="s">
        <v>354</v>
      </c>
      <c r="BJ1120" t="s">
        <v>109</v>
      </c>
      <c r="BK1120" t="s">
        <v>40</v>
      </c>
      <c r="BL1120" t="s">
        <v>1036</v>
      </c>
      <c r="BM1120" t="s">
        <v>13</v>
      </c>
      <c r="BN1120" t="s">
        <v>114</v>
      </c>
      <c r="BO1120" t="s">
        <v>114</v>
      </c>
      <c r="BP1120" t="s">
        <v>91</v>
      </c>
      <c r="BQ1120" t="s">
        <v>2380</v>
      </c>
      <c r="BR1120" t="s">
        <v>25</v>
      </c>
      <c r="BS1120" t="s">
        <v>25</v>
      </c>
      <c r="BT1120" t="s">
        <v>724</v>
      </c>
      <c r="BU1120" t="s">
        <v>581</v>
      </c>
      <c r="BV1120" t="s">
        <v>506</v>
      </c>
      <c r="BW1120" t="s">
        <v>402</v>
      </c>
      <c r="BX1120" t="s">
        <v>4679</v>
      </c>
      <c r="BY1120" t="s">
        <v>1447</v>
      </c>
      <c r="BZ1120" t="s">
        <v>539</v>
      </c>
      <c r="CA1120" t="s">
        <v>7752</v>
      </c>
      <c r="CB1120" t="s">
        <v>260</v>
      </c>
      <c r="CC1120">
        <v>7</v>
      </c>
      <c r="CD1120" t="s">
        <v>440</v>
      </c>
      <c r="CE1120" t="s">
        <v>69</v>
      </c>
      <c r="CF1120" t="s">
        <v>6932</v>
      </c>
      <c r="CG1120" t="s">
        <v>461</v>
      </c>
      <c r="CH1120" t="s">
        <v>1049</v>
      </c>
      <c r="CI1120" t="s">
        <v>419</v>
      </c>
      <c r="CJ1120" t="s">
        <v>2868</v>
      </c>
      <c r="CK1120" t="s">
        <v>70</v>
      </c>
      <c r="CL1120" t="s">
        <v>4684</v>
      </c>
      <c r="CM1120" t="s">
        <v>3783</v>
      </c>
      <c r="CN1120" t="s">
        <v>138</v>
      </c>
      <c r="CO1120">
        <v>3434</v>
      </c>
      <c r="CP1120" t="s">
        <v>518</v>
      </c>
      <c r="CQ1120" s="1">
        <v>1.4166666666666667</v>
      </c>
      <c r="CR1120" t="s">
        <v>1435</v>
      </c>
      <c r="CS1120" t="s">
        <v>159</v>
      </c>
      <c r="CT1120" t="s">
        <v>7297</v>
      </c>
    </row>
    <row r="1121" spans="1:146" x14ac:dyDescent="0.25">
      <c r="A1121" t="s">
        <v>9138</v>
      </c>
      <c r="B1121" t="s">
        <v>1953</v>
      </c>
      <c r="C1121" t="s">
        <v>1060</v>
      </c>
      <c r="D1121" t="s">
        <v>237</v>
      </c>
      <c r="E1121" t="s">
        <v>155</v>
      </c>
      <c r="F1121" t="s">
        <v>6696</v>
      </c>
      <c r="G1121" t="s">
        <v>47</v>
      </c>
      <c r="H1121" t="s">
        <v>724</v>
      </c>
      <c r="I1121" t="s">
        <v>49</v>
      </c>
      <c r="J1121" t="s">
        <v>373</v>
      </c>
      <c r="K1121" t="s">
        <v>15</v>
      </c>
      <c r="L1121" t="s">
        <v>6697</v>
      </c>
      <c r="M1121" t="s">
        <v>6698</v>
      </c>
      <c r="N1121" t="s">
        <v>2239</v>
      </c>
      <c r="O1121" t="s">
        <v>3013</v>
      </c>
      <c r="P1121" t="s">
        <v>3323</v>
      </c>
      <c r="Q1121" t="s">
        <v>1814</v>
      </c>
      <c r="R1121" t="s">
        <v>114</v>
      </c>
      <c r="S1121" t="s">
        <v>349</v>
      </c>
      <c r="T1121" t="s">
        <v>349</v>
      </c>
      <c r="U1121" t="s">
        <v>1190</v>
      </c>
      <c r="V1121" t="s">
        <v>1071</v>
      </c>
      <c r="W1121" t="s">
        <v>40</v>
      </c>
      <c r="X1121" t="s">
        <v>1327</v>
      </c>
      <c r="Y1121" t="s">
        <v>1191</v>
      </c>
      <c r="Z1121" t="s">
        <v>1192</v>
      </c>
      <c r="AA1121" t="s">
        <v>1193</v>
      </c>
      <c r="AB1121" t="s">
        <v>3505</v>
      </c>
      <c r="AC1121" t="s">
        <v>1960</v>
      </c>
      <c r="AD1121" t="s">
        <v>6699</v>
      </c>
      <c r="AE1121" t="s">
        <v>3017</v>
      </c>
      <c r="AF1121" t="s">
        <v>721</v>
      </c>
      <c r="AG1121" t="s">
        <v>65</v>
      </c>
      <c r="AH1121" t="s">
        <v>111</v>
      </c>
      <c r="AI1121" t="s">
        <v>158</v>
      </c>
      <c r="AJ1121" t="s">
        <v>528</v>
      </c>
      <c r="AK1121" t="s">
        <v>6700</v>
      </c>
      <c r="AL1121" t="s">
        <v>187</v>
      </c>
      <c r="AM1121" t="s">
        <v>407</v>
      </c>
      <c r="AN1121" t="s">
        <v>1973</v>
      </c>
      <c r="AO1121" t="s">
        <v>1974</v>
      </c>
      <c r="AP1121" t="s">
        <v>85</v>
      </c>
      <c r="AQ1121" t="s">
        <v>1976</v>
      </c>
      <c r="AR1121" t="s">
        <v>1977</v>
      </c>
      <c r="AS1121" t="s">
        <v>1978</v>
      </c>
      <c r="AT1121">
        <v>3434</v>
      </c>
    </row>
    <row r="1122" spans="1:146" x14ac:dyDescent="0.25">
      <c r="A1122" t="s">
        <v>9139</v>
      </c>
      <c r="B1122" t="s">
        <v>26</v>
      </c>
      <c r="C1122" t="s">
        <v>26</v>
      </c>
      <c r="D1122" t="s">
        <v>26</v>
      </c>
      <c r="E1122" t="s">
        <v>26</v>
      </c>
      <c r="F1122" t="s">
        <v>26</v>
      </c>
      <c r="G1122" t="s">
        <v>26</v>
      </c>
      <c r="H1122" t="s">
        <v>26</v>
      </c>
      <c r="I1122" t="s">
        <v>713</v>
      </c>
      <c r="J1122">
        <v>1</v>
      </c>
      <c r="K1122" t="s">
        <v>995</v>
      </c>
      <c r="L1122" t="s">
        <v>319</v>
      </c>
      <c r="M1122" t="s">
        <v>8605</v>
      </c>
      <c r="N1122" t="s">
        <v>40</v>
      </c>
      <c r="O1122" t="s">
        <v>40</v>
      </c>
      <c r="P1122" t="s">
        <v>40</v>
      </c>
      <c r="Q1122" t="s">
        <v>40</v>
      </c>
      <c r="R1122">
        <v>4</v>
      </c>
      <c r="S1122">
        <v>4</v>
      </c>
      <c r="T1122" t="s">
        <v>4481</v>
      </c>
      <c r="U1122" t="s">
        <v>47</v>
      </c>
      <c r="V1122" t="s">
        <v>49</v>
      </c>
      <c r="W1122" t="s">
        <v>78</v>
      </c>
      <c r="X1122" t="s">
        <v>78</v>
      </c>
      <c r="Y1122" t="s">
        <v>78</v>
      </c>
      <c r="Z1122" t="s">
        <v>2092</v>
      </c>
      <c r="AA1122" t="s">
        <v>2092</v>
      </c>
      <c r="AB1122" t="s">
        <v>2427</v>
      </c>
      <c r="AC1122" t="s">
        <v>2427</v>
      </c>
      <c r="AD1122" t="s">
        <v>115</v>
      </c>
      <c r="AE1122" t="s">
        <v>13</v>
      </c>
      <c r="AF1122">
        <v>2</v>
      </c>
      <c r="AG1122" t="s">
        <v>259</v>
      </c>
      <c r="AH1122" t="s">
        <v>1</v>
      </c>
      <c r="AI1122" t="s">
        <v>1</v>
      </c>
      <c r="AJ1122" t="s">
        <v>1</v>
      </c>
      <c r="AK1122" t="s">
        <v>1</v>
      </c>
      <c r="AL1122" t="s">
        <v>1</v>
      </c>
      <c r="AM1122" t="s">
        <v>1</v>
      </c>
      <c r="AN1122" t="s">
        <v>1</v>
      </c>
      <c r="AO1122" t="s">
        <v>1</v>
      </c>
      <c r="AP1122" t="s">
        <v>4765</v>
      </c>
      <c r="AQ1122" t="s">
        <v>8169</v>
      </c>
      <c r="AR1122" t="s">
        <v>14</v>
      </c>
      <c r="AS1122" t="s">
        <v>14</v>
      </c>
      <c r="AT1122" t="s">
        <v>14</v>
      </c>
      <c r="AU1122" t="s">
        <v>14</v>
      </c>
      <c r="AV1122" t="s">
        <v>14</v>
      </c>
      <c r="AW1122" t="s">
        <v>14</v>
      </c>
      <c r="AX1122" t="s">
        <v>14</v>
      </c>
      <c r="AY1122" t="s">
        <v>674</v>
      </c>
      <c r="AZ1122" t="s">
        <v>6315</v>
      </c>
      <c r="BA1122" t="s">
        <v>85</v>
      </c>
      <c r="BB1122" t="s">
        <v>8053</v>
      </c>
      <c r="BC1122" t="s">
        <v>2448</v>
      </c>
      <c r="BD1122" t="s">
        <v>667</v>
      </c>
      <c r="BE1122" t="s">
        <v>1150</v>
      </c>
      <c r="BF1122" t="s">
        <v>3251</v>
      </c>
      <c r="BG1122" t="s">
        <v>2178</v>
      </c>
      <c r="BH1122" t="s">
        <v>5778</v>
      </c>
      <c r="BI1122" t="s">
        <v>9140</v>
      </c>
      <c r="BJ1122" t="s">
        <v>963</v>
      </c>
      <c r="BK1122" t="s">
        <v>159</v>
      </c>
      <c r="BL1122" t="s">
        <v>975</v>
      </c>
      <c r="BM1122" t="s">
        <v>976</v>
      </c>
      <c r="BN1122" t="s">
        <v>3219</v>
      </c>
      <c r="BO1122" t="s">
        <v>8611</v>
      </c>
      <c r="BP1122" t="s">
        <v>94</v>
      </c>
      <c r="BQ1122" t="s">
        <v>94</v>
      </c>
      <c r="BR1122" t="s">
        <v>97</v>
      </c>
      <c r="BS1122" t="s">
        <v>97</v>
      </c>
      <c r="BT1122" t="s">
        <v>98</v>
      </c>
      <c r="BU1122" t="s">
        <v>98</v>
      </c>
      <c r="BV1122" t="s">
        <v>98</v>
      </c>
      <c r="BW1122" t="s">
        <v>101</v>
      </c>
      <c r="BX1122" t="s">
        <v>101</v>
      </c>
      <c r="BY1122" t="s">
        <v>101</v>
      </c>
      <c r="BZ1122" t="s">
        <v>1213</v>
      </c>
      <c r="CA1122" t="s">
        <v>528</v>
      </c>
      <c r="CB1122" t="s">
        <v>2225</v>
      </c>
      <c r="CC1122" t="s">
        <v>1214</v>
      </c>
      <c r="CD1122" t="s">
        <v>42</v>
      </c>
      <c r="CE1122" t="s">
        <v>42</v>
      </c>
      <c r="CF1122" t="s">
        <v>229</v>
      </c>
      <c r="CG1122" t="s">
        <v>8612</v>
      </c>
      <c r="CH1122" t="s">
        <v>1003</v>
      </c>
      <c r="CI1122" t="s">
        <v>1003</v>
      </c>
      <c r="CJ1122" t="s">
        <v>96</v>
      </c>
      <c r="CK1122" t="s">
        <v>1601</v>
      </c>
      <c r="CL1122" t="s">
        <v>350</v>
      </c>
      <c r="CM1122" t="s">
        <v>105</v>
      </c>
      <c r="CN1122" t="s">
        <v>1166</v>
      </c>
      <c r="CO1122" t="s">
        <v>1166</v>
      </c>
      <c r="CP1122" t="s">
        <v>1167</v>
      </c>
      <c r="CQ1122" t="s">
        <v>174</v>
      </c>
      <c r="CR1122" t="s">
        <v>174</v>
      </c>
      <c r="CS1122" t="s">
        <v>109</v>
      </c>
      <c r="CT1122" t="s">
        <v>109</v>
      </c>
      <c r="CU1122" t="s">
        <v>109</v>
      </c>
      <c r="CV1122" t="s">
        <v>8613</v>
      </c>
      <c r="CW1122" t="s">
        <v>24</v>
      </c>
      <c r="CX1122" t="s">
        <v>24</v>
      </c>
      <c r="CY1122" t="s">
        <v>25</v>
      </c>
      <c r="CZ1122" t="s">
        <v>25</v>
      </c>
      <c r="DA1122" t="s">
        <v>1602</v>
      </c>
      <c r="DB1122" t="s">
        <v>4998</v>
      </c>
      <c r="DC1122" t="s">
        <v>45</v>
      </c>
      <c r="DD1122" t="s">
        <v>1848</v>
      </c>
      <c r="DE1122" t="s">
        <v>438</v>
      </c>
      <c r="DF1122" t="s">
        <v>1282</v>
      </c>
      <c r="DG1122" t="s">
        <v>898</v>
      </c>
      <c r="DH1122" t="s">
        <v>5000</v>
      </c>
      <c r="DI1122" t="s">
        <v>70</v>
      </c>
      <c r="DJ1122" t="s">
        <v>6395</v>
      </c>
      <c r="DK1122" t="s">
        <v>6395</v>
      </c>
      <c r="DL1122" t="s">
        <v>2651</v>
      </c>
      <c r="DM1122" t="s">
        <v>2651</v>
      </c>
      <c r="DN1122" t="s">
        <v>252</v>
      </c>
      <c r="DO1122" t="s">
        <v>5346</v>
      </c>
      <c r="DP1122" t="s">
        <v>7209</v>
      </c>
      <c r="DQ1122" t="s">
        <v>6394</v>
      </c>
      <c r="DR1122" t="s">
        <v>8614</v>
      </c>
      <c r="DS1122" t="s">
        <v>16</v>
      </c>
      <c r="DT1122" t="s">
        <v>474</v>
      </c>
      <c r="DU1122" t="s">
        <v>36</v>
      </c>
      <c r="DV1122" t="s">
        <v>7398</v>
      </c>
      <c r="DW1122" t="s">
        <v>181</v>
      </c>
      <c r="DX1122" t="s">
        <v>778</v>
      </c>
      <c r="DY1122" t="s">
        <v>130</v>
      </c>
      <c r="DZ1122" t="s">
        <v>132</v>
      </c>
      <c r="EA1122" t="s">
        <v>1046</v>
      </c>
      <c r="EB1122" t="s">
        <v>1049</v>
      </c>
      <c r="EC1122" t="s">
        <v>635</v>
      </c>
      <c r="ED1122" t="s">
        <v>89</v>
      </c>
      <c r="EE1122" t="s">
        <v>1036</v>
      </c>
      <c r="EF1122" t="s">
        <v>3287</v>
      </c>
      <c r="EG1122" t="s">
        <v>1272</v>
      </c>
      <c r="EH1122" t="s">
        <v>741</v>
      </c>
      <c r="EI1122" t="s">
        <v>804</v>
      </c>
      <c r="EJ1122" t="s">
        <v>257</v>
      </c>
      <c r="EK1122" t="s">
        <v>4078</v>
      </c>
      <c r="EL1122" t="s">
        <v>194</v>
      </c>
      <c r="EM1122" t="s">
        <v>194</v>
      </c>
      <c r="EN1122">
        <v>3434</v>
      </c>
      <c r="EO1122" t="s">
        <v>32</v>
      </c>
      <c r="EP1122" t="s">
        <v>274</v>
      </c>
    </row>
    <row r="1123" spans="1:146" x14ac:dyDescent="0.25">
      <c r="A1123" t="s">
        <v>9141</v>
      </c>
      <c r="B1123" t="s">
        <v>35</v>
      </c>
      <c r="C1123" t="s">
        <v>365</v>
      </c>
      <c r="D1123" t="s">
        <v>7</v>
      </c>
      <c r="E1123" t="s">
        <v>551</v>
      </c>
      <c r="F1123" t="s">
        <v>5030</v>
      </c>
      <c r="G1123" t="s">
        <v>6</v>
      </c>
      <c r="H1123" t="s">
        <v>6</v>
      </c>
      <c r="I1123" t="s">
        <v>4722</v>
      </c>
      <c r="J1123" t="s">
        <v>554</v>
      </c>
      <c r="K1123" t="s">
        <v>14</v>
      </c>
      <c r="L1123" t="s">
        <v>14</v>
      </c>
      <c r="M1123" t="s">
        <v>14</v>
      </c>
      <c r="N1123" t="s">
        <v>14</v>
      </c>
      <c r="O1123" t="s">
        <v>14</v>
      </c>
      <c r="P1123" t="s">
        <v>14</v>
      </c>
      <c r="Q1123" t="s">
        <v>6175</v>
      </c>
      <c r="R1123" t="s">
        <v>9142</v>
      </c>
      <c r="S1123" t="s">
        <v>47</v>
      </c>
      <c r="T1123" t="s">
        <v>49</v>
      </c>
      <c r="U1123" t="s">
        <v>49</v>
      </c>
      <c r="V1123" t="s">
        <v>499</v>
      </c>
      <c r="W1123" t="s">
        <v>4396</v>
      </c>
      <c r="X1123" t="s">
        <v>573</v>
      </c>
      <c r="Y1123" t="s">
        <v>376</v>
      </c>
      <c r="Z1123" t="s">
        <v>1865</v>
      </c>
      <c r="AA1123" t="s">
        <v>222</v>
      </c>
      <c r="AB1123" t="s">
        <v>65</v>
      </c>
      <c r="AC1123" t="s">
        <v>440</v>
      </c>
      <c r="AD1123" t="s">
        <v>440</v>
      </c>
      <c r="AE1123" t="s">
        <v>42</v>
      </c>
      <c r="AF1123" t="s">
        <v>42</v>
      </c>
      <c r="AG1123" t="s">
        <v>8309</v>
      </c>
      <c r="AH1123">
        <v>1</v>
      </c>
      <c r="AI1123" t="s">
        <v>85</v>
      </c>
      <c r="AJ1123" t="s">
        <v>6349</v>
      </c>
      <c r="AK1123" t="s">
        <v>1724</v>
      </c>
      <c r="AL1123" t="s">
        <v>25</v>
      </c>
      <c r="AM1123" t="s">
        <v>25</v>
      </c>
      <c r="AN1123" t="s">
        <v>25</v>
      </c>
      <c r="AO1123" t="s">
        <v>27</v>
      </c>
      <c r="AP1123" t="s">
        <v>4362</v>
      </c>
      <c r="AQ1123" t="s">
        <v>2616</v>
      </c>
      <c r="AR1123">
        <v>23</v>
      </c>
      <c r="AS1123">
        <v>7</v>
      </c>
      <c r="AT1123" t="s">
        <v>3431</v>
      </c>
      <c r="AU1123" t="s">
        <v>821</v>
      </c>
      <c r="AV1123" t="s">
        <v>821</v>
      </c>
      <c r="AW1123" t="s">
        <v>9143</v>
      </c>
      <c r="AX1123" t="s">
        <v>94</v>
      </c>
      <c r="AY1123" t="s">
        <v>97</v>
      </c>
      <c r="AZ1123" t="s">
        <v>98</v>
      </c>
      <c r="BA1123" t="s">
        <v>98</v>
      </c>
      <c r="BB1123" t="s">
        <v>101</v>
      </c>
      <c r="BC1123" t="s">
        <v>101</v>
      </c>
      <c r="BD1123" t="s">
        <v>101</v>
      </c>
      <c r="BE1123" t="s">
        <v>7046</v>
      </c>
      <c r="BF1123" t="s">
        <v>1261</v>
      </c>
      <c r="BG1123" t="s">
        <v>161</v>
      </c>
      <c r="BH1123" t="s">
        <v>78</v>
      </c>
      <c r="BI1123" t="s">
        <v>1136</v>
      </c>
      <c r="BJ1123" t="s">
        <v>237</v>
      </c>
      <c r="BK1123" t="s">
        <v>96</v>
      </c>
      <c r="BL1123" t="s">
        <v>96</v>
      </c>
      <c r="BM1123" t="s">
        <v>105</v>
      </c>
      <c r="BN1123" t="s">
        <v>3855</v>
      </c>
      <c r="BO1123" t="s">
        <v>56</v>
      </c>
      <c r="BP1123" t="s">
        <v>856</v>
      </c>
      <c r="BQ1123" t="s">
        <v>864</v>
      </c>
      <c r="BR1123" t="s">
        <v>1</v>
      </c>
      <c r="BS1123" t="s">
        <v>1</v>
      </c>
      <c r="BT1123" t="s">
        <v>349</v>
      </c>
      <c r="BU1123" t="s">
        <v>109</v>
      </c>
      <c r="BV1123" t="s">
        <v>7048</v>
      </c>
      <c r="BW1123" t="s">
        <v>174</v>
      </c>
      <c r="BX1123" t="s">
        <v>111</v>
      </c>
      <c r="BY1123" t="s">
        <v>241</v>
      </c>
      <c r="BZ1123" t="s">
        <v>242</v>
      </c>
      <c r="CA1123" t="s">
        <v>6180</v>
      </c>
      <c r="CB1123" t="s">
        <v>1662</v>
      </c>
      <c r="CC1123" t="s">
        <v>90</v>
      </c>
      <c r="CD1123" t="s">
        <v>90</v>
      </c>
      <c r="CE1123" t="s">
        <v>1629</v>
      </c>
      <c r="CF1123" t="s">
        <v>6181</v>
      </c>
      <c r="CG1123" t="s">
        <v>1479</v>
      </c>
      <c r="CH1123" t="s">
        <v>5526</v>
      </c>
      <c r="CI1123" t="s">
        <v>7049</v>
      </c>
      <c r="CJ1123">
        <v>3</v>
      </c>
      <c r="CK1123" t="s">
        <v>7773</v>
      </c>
      <c r="CL1123" t="s">
        <v>138</v>
      </c>
      <c r="CM1123" t="s">
        <v>8310</v>
      </c>
      <c r="CN1123" t="s">
        <v>6735</v>
      </c>
      <c r="CO1123">
        <v>0</v>
      </c>
      <c r="CP1123" t="s">
        <v>7052</v>
      </c>
      <c r="CQ1123" t="s">
        <v>4716</v>
      </c>
      <c r="CR1123" t="s">
        <v>830</v>
      </c>
      <c r="CS1123" t="s">
        <v>830</v>
      </c>
      <c r="CT1123" t="s">
        <v>350</v>
      </c>
      <c r="CU1123" t="s">
        <v>6185</v>
      </c>
      <c r="CV1123" t="s">
        <v>540</v>
      </c>
      <c r="CW1123" t="s">
        <v>2412</v>
      </c>
      <c r="CX1123" t="s">
        <v>9144</v>
      </c>
      <c r="CY1123" t="s">
        <v>8311</v>
      </c>
      <c r="CZ1123" t="s">
        <v>45</v>
      </c>
      <c r="DA1123" t="s">
        <v>89</v>
      </c>
      <c r="DB1123" t="s">
        <v>6187</v>
      </c>
      <c r="DC1123" t="s">
        <v>2721</v>
      </c>
      <c r="DD1123" t="s">
        <v>2618</v>
      </c>
      <c r="DE1123" t="s">
        <v>442</v>
      </c>
      <c r="DF1123" t="s">
        <v>785</v>
      </c>
      <c r="DG1123" t="s">
        <v>2026</v>
      </c>
      <c r="DH1123" t="s">
        <v>32</v>
      </c>
      <c r="DI1123">
        <v>3434</v>
      </c>
      <c r="DJ1123">
        <v>3434</v>
      </c>
      <c r="DK1123" t="s">
        <v>40</v>
      </c>
      <c r="DL1123" t="s">
        <v>194</v>
      </c>
      <c r="DM1123" t="s">
        <v>6189</v>
      </c>
      <c r="DN1123" t="s">
        <v>2817</v>
      </c>
    </row>
    <row r="1124" spans="1:146" x14ac:dyDescent="0.25">
      <c r="A1124" t="s">
        <v>9145</v>
      </c>
      <c r="B1124" t="s">
        <v>35</v>
      </c>
      <c r="C1124" t="s">
        <v>5963</v>
      </c>
      <c r="D1124" t="s">
        <v>4275</v>
      </c>
      <c r="E1124" t="s">
        <v>3088</v>
      </c>
      <c r="F1124" t="s">
        <v>526</v>
      </c>
      <c r="G1124" t="s">
        <v>3882</v>
      </c>
      <c r="H1124" t="s">
        <v>4276</v>
      </c>
      <c r="I1124" t="s">
        <v>4277</v>
      </c>
      <c r="J1124" t="s">
        <v>4278</v>
      </c>
      <c r="K1124" t="s">
        <v>49</v>
      </c>
      <c r="L1124" t="s">
        <v>64</v>
      </c>
      <c r="M1124" t="s">
        <v>78</v>
      </c>
      <c r="N1124" t="s">
        <v>78</v>
      </c>
      <c r="O1124" t="s">
        <v>3129</v>
      </c>
      <c r="P1124" t="s">
        <v>4279</v>
      </c>
      <c r="Q1124" t="s">
        <v>1603</v>
      </c>
      <c r="R1124" t="s">
        <v>2582</v>
      </c>
      <c r="S1124" t="s">
        <v>423</v>
      </c>
      <c r="T1124" t="s">
        <v>75</v>
      </c>
      <c r="U1124" t="s">
        <v>75</v>
      </c>
      <c r="V1124" t="s">
        <v>4281</v>
      </c>
      <c r="W1124" t="s">
        <v>161</v>
      </c>
      <c r="X1124" t="s">
        <v>157</v>
      </c>
      <c r="Y1124" t="s">
        <v>4282</v>
      </c>
      <c r="Z1124" t="s">
        <v>114</v>
      </c>
      <c r="AA1124" t="s">
        <v>349</v>
      </c>
      <c r="AB1124" t="s">
        <v>393</v>
      </c>
      <c r="AC1124" t="s">
        <v>96</v>
      </c>
      <c r="AD1124" t="s">
        <v>96</v>
      </c>
      <c r="AE1124" t="s">
        <v>1070</v>
      </c>
      <c r="AF1124" t="s">
        <v>4283</v>
      </c>
      <c r="AG1124" t="s">
        <v>4284</v>
      </c>
      <c r="AH1124" t="s">
        <v>731</v>
      </c>
      <c r="AI1124" t="s">
        <v>4285</v>
      </c>
      <c r="AJ1124" t="s">
        <v>1789</v>
      </c>
      <c r="AK1124" t="s">
        <v>4286</v>
      </c>
      <c r="AL1124" t="s">
        <v>4287</v>
      </c>
      <c r="AM1124" t="s">
        <v>115</v>
      </c>
      <c r="AN1124" t="s">
        <v>4288</v>
      </c>
      <c r="AO1124" t="s">
        <v>4289</v>
      </c>
      <c r="AP1124" t="s">
        <v>2884</v>
      </c>
      <c r="AQ1124" t="s">
        <v>174</v>
      </c>
      <c r="AR1124" t="s">
        <v>109</v>
      </c>
      <c r="AS1124" t="s">
        <v>4290</v>
      </c>
      <c r="AT1124" t="s">
        <v>4291</v>
      </c>
      <c r="AU1124" t="s">
        <v>40</v>
      </c>
      <c r="AV1124" t="s">
        <v>40</v>
      </c>
      <c r="AW1124" t="s">
        <v>25</v>
      </c>
      <c r="AX1124" t="s">
        <v>25</v>
      </c>
      <c r="AY1124" t="s">
        <v>4292</v>
      </c>
      <c r="AZ1124" t="s">
        <v>12</v>
      </c>
      <c r="BA1124" t="s">
        <v>4293</v>
      </c>
      <c r="BB1124" t="s">
        <v>4294</v>
      </c>
      <c r="BC1124" t="s">
        <v>4295</v>
      </c>
      <c r="BD1124" t="s">
        <v>60</v>
      </c>
      <c r="BE1124" t="s">
        <v>1728</v>
      </c>
      <c r="BF1124" t="s">
        <v>3141</v>
      </c>
      <c r="BG1124" t="s">
        <v>4296</v>
      </c>
      <c r="BH1124" t="s">
        <v>4297</v>
      </c>
      <c r="BI1124" t="s">
        <v>4298</v>
      </c>
      <c r="BJ1124" t="s">
        <v>187</v>
      </c>
      <c r="BK1124" t="s">
        <v>963</v>
      </c>
      <c r="BL1124" t="s">
        <v>1539</v>
      </c>
      <c r="BM1124" t="s">
        <v>209</v>
      </c>
      <c r="BN1124" t="s">
        <v>4299</v>
      </c>
      <c r="BO1124" t="s">
        <v>4300</v>
      </c>
      <c r="BP1124" t="s">
        <v>5964</v>
      </c>
      <c r="BQ1124" t="s">
        <v>3184</v>
      </c>
      <c r="BR1124">
        <v>2434</v>
      </c>
      <c r="BS1124">
        <v>11</v>
      </c>
      <c r="BT1124" t="s">
        <v>141</v>
      </c>
      <c r="BU1124" t="s">
        <v>195</v>
      </c>
    </row>
    <row r="1125" spans="1:146" x14ac:dyDescent="0.25">
      <c r="A1125" t="s">
        <v>9146</v>
      </c>
      <c r="B1125" t="s">
        <v>35</v>
      </c>
      <c r="C1125" t="s">
        <v>365</v>
      </c>
      <c r="D1125" t="s">
        <v>478</v>
      </c>
      <c r="E1125" t="s">
        <v>671</v>
      </c>
      <c r="F1125" t="s">
        <v>666</v>
      </c>
      <c r="G1125" t="s">
        <v>2838</v>
      </c>
      <c r="H1125" t="s">
        <v>1096</v>
      </c>
      <c r="I1125" t="s">
        <v>1097</v>
      </c>
      <c r="J1125" t="s">
        <v>14</v>
      </c>
      <c r="K1125" t="s">
        <v>14</v>
      </c>
      <c r="L1125" t="s">
        <v>14</v>
      </c>
      <c r="M1125" t="s">
        <v>62</v>
      </c>
      <c r="N1125" t="s">
        <v>2840</v>
      </c>
      <c r="O1125" t="s">
        <v>47</v>
      </c>
      <c r="P1125" t="s">
        <v>2841</v>
      </c>
      <c r="Q1125" t="s">
        <v>2844</v>
      </c>
      <c r="R1125" t="s">
        <v>9147</v>
      </c>
      <c r="S1125" t="s">
        <v>1915</v>
      </c>
      <c r="T1125" t="s">
        <v>1916</v>
      </c>
      <c r="U1125" t="s">
        <v>12</v>
      </c>
      <c r="V1125" t="s">
        <v>6256</v>
      </c>
      <c r="W1125" t="s">
        <v>4227</v>
      </c>
      <c r="X1125" t="s">
        <v>131</v>
      </c>
      <c r="Y1125" t="s">
        <v>1447</v>
      </c>
      <c r="Z1125" t="s">
        <v>1622</v>
      </c>
      <c r="AA1125" t="s">
        <v>1</v>
      </c>
      <c r="AB1125" t="s">
        <v>1</v>
      </c>
      <c r="AC1125" t="s">
        <v>3742</v>
      </c>
      <c r="AD1125" t="s">
        <v>402</v>
      </c>
      <c r="AE1125" t="s">
        <v>402</v>
      </c>
      <c r="AF1125" t="s">
        <v>1875</v>
      </c>
      <c r="AG1125" t="s">
        <v>2078</v>
      </c>
      <c r="AH1125" t="s">
        <v>379</v>
      </c>
      <c r="AI1125" t="s">
        <v>2846</v>
      </c>
      <c r="AJ1125" t="s">
        <v>1936</v>
      </c>
      <c r="AK1125" t="s">
        <v>679</v>
      </c>
      <c r="AL1125" t="s">
        <v>65</v>
      </c>
      <c r="AM1125" t="s">
        <v>9148</v>
      </c>
      <c r="AN1125" t="s">
        <v>94</v>
      </c>
      <c r="AO1125" t="s">
        <v>97</v>
      </c>
      <c r="AP1125" t="s">
        <v>98</v>
      </c>
      <c r="AQ1125" t="s">
        <v>98</v>
      </c>
      <c r="AR1125" t="s">
        <v>101</v>
      </c>
      <c r="AS1125" t="s">
        <v>101</v>
      </c>
      <c r="AT1125" t="s">
        <v>101</v>
      </c>
      <c r="AU1125" t="s">
        <v>724</v>
      </c>
      <c r="AV1125" t="s">
        <v>1213</v>
      </c>
      <c r="AW1125" t="s">
        <v>78</v>
      </c>
      <c r="AX1125" t="s">
        <v>78</v>
      </c>
      <c r="AY1125" t="s">
        <v>2849</v>
      </c>
      <c r="AZ1125" t="e">
        <f>F</f>
        <v>#NAME?</v>
      </c>
      <c r="BA1125" t="s">
        <v>223</v>
      </c>
      <c r="BB1125" t="s">
        <v>105</v>
      </c>
      <c r="BC1125" t="s">
        <v>96</v>
      </c>
      <c r="BD1125" t="s">
        <v>566</v>
      </c>
      <c r="BE1125" t="s">
        <v>9149</v>
      </c>
      <c r="BF1125" t="s">
        <v>2265</v>
      </c>
      <c r="BG1125" t="s">
        <v>75</v>
      </c>
      <c r="BH1125" t="s">
        <v>174</v>
      </c>
      <c r="BI1125" t="s">
        <v>174</v>
      </c>
      <c r="BJ1125" t="s">
        <v>111</v>
      </c>
      <c r="BK1125" t="s">
        <v>9150</v>
      </c>
    </row>
    <row r="1126" spans="1:146" x14ac:dyDescent="0.25">
      <c r="A1126" t="s">
        <v>9151</v>
      </c>
      <c r="B1126" t="s">
        <v>35</v>
      </c>
      <c r="C1126" t="s">
        <v>2348</v>
      </c>
      <c r="D1126" t="s">
        <v>6819</v>
      </c>
      <c r="E1126" t="s">
        <v>2333</v>
      </c>
      <c r="F1126" t="s">
        <v>6524</v>
      </c>
      <c r="G1126" t="s">
        <v>8</v>
      </c>
      <c r="H1126" t="s">
        <v>554</v>
      </c>
      <c r="I1126">
        <v>1</v>
      </c>
      <c r="J1126" t="s">
        <v>2214</v>
      </c>
      <c r="K1126" t="s">
        <v>9152</v>
      </c>
      <c r="L1126" t="s">
        <v>528</v>
      </c>
      <c r="M1126" t="s">
        <v>528</v>
      </c>
      <c r="N1126" t="s">
        <v>32</v>
      </c>
      <c r="O1126" t="s">
        <v>731</v>
      </c>
      <c r="P1126" t="s">
        <v>14</v>
      </c>
      <c r="Q1126" t="s">
        <v>14</v>
      </c>
      <c r="R1126" t="s">
        <v>14</v>
      </c>
      <c r="S1126" t="s">
        <v>14</v>
      </c>
      <c r="T1126" t="s">
        <v>3965</v>
      </c>
      <c r="U1126" t="s">
        <v>2092</v>
      </c>
      <c r="V1126" t="s">
        <v>1804</v>
      </c>
      <c r="W1126" t="s">
        <v>9153</v>
      </c>
      <c r="X1126" t="s">
        <v>1607</v>
      </c>
      <c r="Y1126" t="s">
        <v>9154</v>
      </c>
      <c r="Z1126" t="s">
        <v>94</v>
      </c>
      <c r="AA1126" t="s">
        <v>94</v>
      </c>
      <c r="AB1126" t="s">
        <v>1599</v>
      </c>
      <c r="AC1126" t="s">
        <v>92</v>
      </c>
      <c r="AD1126" t="s">
        <v>2711</v>
      </c>
      <c r="AE1126" t="s">
        <v>97</v>
      </c>
      <c r="AF1126" t="s">
        <v>98</v>
      </c>
      <c r="AG1126" t="s">
        <v>98</v>
      </c>
      <c r="AH1126" t="s">
        <v>101</v>
      </c>
      <c r="AI1126" t="s">
        <v>101</v>
      </c>
      <c r="AJ1126" t="s">
        <v>101</v>
      </c>
      <c r="AK1126" t="s">
        <v>728</v>
      </c>
      <c r="AL1126" t="s">
        <v>729</v>
      </c>
      <c r="AM1126" t="s">
        <v>78</v>
      </c>
      <c r="AN1126" t="s">
        <v>78</v>
      </c>
      <c r="AO1126" t="e">
        <f>+S</f>
        <v>#NAME?</v>
      </c>
      <c r="AP1126" t="s">
        <v>644</v>
      </c>
      <c r="AQ1126" t="s">
        <v>96</v>
      </c>
      <c r="AR1126" t="s">
        <v>105</v>
      </c>
      <c r="AS1126" t="s">
        <v>105</v>
      </c>
      <c r="AT1126" t="s">
        <v>2120</v>
      </c>
      <c r="AU1126" t="s">
        <v>2293</v>
      </c>
      <c r="AV1126" t="s">
        <v>1601</v>
      </c>
      <c r="AW1126" t="s">
        <v>3879</v>
      </c>
      <c r="AX1126" t="s">
        <v>174</v>
      </c>
      <c r="AY1126" t="s">
        <v>1045</v>
      </c>
      <c r="AZ1126" t="s">
        <v>1</v>
      </c>
      <c r="BA1126" t="s">
        <v>1</v>
      </c>
      <c r="BB1126" t="s">
        <v>6532</v>
      </c>
      <c r="BC1126" t="s">
        <v>6533</v>
      </c>
      <c r="BD1126" t="s">
        <v>90</v>
      </c>
      <c r="BE1126" t="s">
        <v>9155</v>
      </c>
      <c r="BF1126">
        <v>3</v>
      </c>
      <c r="BG1126" t="s">
        <v>1890</v>
      </c>
      <c r="BH1126" t="s">
        <v>7526</v>
      </c>
      <c r="BI1126" t="s">
        <v>24</v>
      </c>
      <c r="BJ1126" t="s">
        <v>24</v>
      </c>
      <c r="BK1126" t="s">
        <v>25</v>
      </c>
      <c r="BL1126" t="s">
        <v>42</v>
      </c>
      <c r="BM1126" t="s">
        <v>42</v>
      </c>
      <c r="BN1126" t="s">
        <v>536</v>
      </c>
      <c r="BO1126" t="s">
        <v>9156</v>
      </c>
      <c r="BP1126" t="s">
        <v>869</v>
      </c>
      <c r="BQ1126" t="s">
        <v>160</v>
      </c>
      <c r="BR1126" t="s">
        <v>6279</v>
      </c>
      <c r="BS1126" t="s">
        <v>576</v>
      </c>
      <c r="BT1126" t="s">
        <v>1034</v>
      </c>
      <c r="BU1126" t="s">
        <v>6536</v>
      </c>
      <c r="BV1126" t="s">
        <v>1706</v>
      </c>
      <c r="BW1126" t="s">
        <v>6537</v>
      </c>
      <c r="BX1126" t="s">
        <v>9157</v>
      </c>
      <c r="BY1126" t="s">
        <v>422</v>
      </c>
      <c r="BZ1126" t="s">
        <v>4341</v>
      </c>
      <c r="CA1126" t="s">
        <v>103</v>
      </c>
      <c r="CB1126" t="s">
        <v>671</v>
      </c>
      <c r="CC1126" t="s">
        <v>3194</v>
      </c>
      <c r="CD1126" t="s">
        <v>1275</v>
      </c>
      <c r="CE1126" t="s">
        <v>40</v>
      </c>
      <c r="CF1126" t="s">
        <v>194</v>
      </c>
      <c r="CG1126">
        <v>3434</v>
      </c>
      <c r="CH1126" t="s">
        <v>6538</v>
      </c>
      <c r="CI1126" t="s">
        <v>2122</v>
      </c>
    </row>
    <row r="1127" spans="1:146" x14ac:dyDescent="0.25">
      <c r="A1127" t="s">
        <v>9158</v>
      </c>
      <c r="B1127" t="s">
        <v>35</v>
      </c>
      <c r="C1127" t="s">
        <v>365</v>
      </c>
      <c r="D1127" t="s">
        <v>7</v>
      </c>
      <c r="E1127" t="s">
        <v>92</v>
      </c>
      <c r="F1127" t="s">
        <v>2491</v>
      </c>
      <c r="G1127" t="s">
        <v>7679</v>
      </c>
      <c r="H1127" t="s">
        <v>7247</v>
      </c>
      <c r="I1127" t="s">
        <v>2069</v>
      </c>
      <c r="J1127" t="s">
        <v>7248</v>
      </c>
      <c r="K1127" t="s">
        <v>2821</v>
      </c>
      <c r="L1127" t="s">
        <v>534</v>
      </c>
      <c r="M1127" t="s">
        <v>53</v>
      </c>
      <c r="N1127" t="s">
        <v>89</v>
      </c>
      <c r="O1127" t="s">
        <v>14</v>
      </c>
      <c r="P1127" t="s">
        <v>14</v>
      </c>
      <c r="Q1127" t="s">
        <v>86</v>
      </c>
      <c r="R1127" t="s">
        <v>332</v>
      </c>
      <c r="S1127" t="s">
        <v>7249</v>
      </c>
      <c r="T1127" t="s">
        <v>1639</v>
      </c>
      <c r="U1127" t="s">
        <v>1290</v>
      </c>
      <c r="V1127" t="s">
        <v>8369</v>
      </c>
      <c r="W1127" t="s">
        <v>1300</v>
      </c>
      <c r="X1127" t="s">
        <v>113</v>
      </c>
      <c r="Y1127" t="s">
        <v>446</v>
      </c>
      <c r="Z1127" t="s">
        <v>4067</v>
      </c>
      <c r="AA1127" t="s">
        <v>123</v>
      </c>
      <c r="AB1127" t="s">
        <v>4380</v>
      </c>
      <c r="AC1127" t="s">
        <v>96</v>
      </c>
      <c r="AD1127" t="s">
        <v>97</v>
      </c>
      <c r="AE1127" t="s">
        <v>98</v>
      </c>
      <c r="AF1127" t="s">
        <v>98</v>
      </c>
      <c r="AG1127" t="s">
        <v>99</v>
      </c>
      <c r="AH1127" t="s">
        <v>100</v>
      </c>
      <c r="AI1127" t="s">
        <v>101</v>
      </c>
      <c r="AJ1127" t="s">
        <v>102</v>
      </c>
      <c r="AK1127" t="s">
        <v>8286</v>
      </c>
      <c r="AL1127" t="s">
        <v>104</v>
      </c>
      <c r="AM1127">
        <v>5</v>
      </c>
      <c r="AN1127" t="s">
        <v>7251</v>
      </c>
      <c r="AO1127" t="s">
        <v>1</v>
      </c>
      <c r="AP1127" t="s">
        <v>159</v>
      </c>
      <c r="AQ1127" t="s">
        <v>105</v>
      </c>
      <c r="AR1127" t="s">
        <v>3248</v>
      </c>
      <c r="AS1127" t="s">
        <v>109</v>
      </c>
      <c r="AT1127" t="s">
        <v>2157</v>
      </c>
      <c r="AU1127" t="s">
        <v>9159</v>
      </c>
      <c r="AV1127" t="s">
        <v>3750</v>
      </c>
      <c r="AW1127" t="s">
        <v>4323</v>
      </c>
      <c r="AX1127" t="s">
        <v>47</v>
      </c>
      <c r="AY1127" t="s">
        <v>564</v>
      </c>
      <c r="AZ1127" t="s">
        <v>119</v>
      </c>
      <c r="BA1127" t="s">
        <v>1033</v>
      </c>
      <c r="BB1127" t="s">
        <v>3155</v>
      </c>
      <c r="BC1127" t="s">
        <v>7253</v>
      </c>
      <c r="BD1127" t="s">
        <v>24</v>
      </c>
      <c r="BE1127" t="s">
        <v>4569</v>
      </c>
      <c r="BF1127" t="s">
        <v>73</v>
      </c>
      <c r="BG1127" t="s">
        <v>3251</v>
      </c>
      <c r="BH1127" t="s">
        <v>7254</v>
      </c>
      <c r="BI1127" t="s">
        <v>545</v>
      </c>
      <c r="BJ1127" t="s">
        <v>2604</v>
      </c>
      <c r="BK1127" t="s">
        <v>3899</v>
      </c>
      <c r="BL1127" t="s">
        <v>3306</v>
      </c>
      <c r="BM1127" t="s">
        <v>133</v>
      </c>
      <c r="BN1127" t="s">
        <v>134</v>
      </c>
      <c r="BO1127" t="s">
        <v>7255</v>
      </c>
      <c r="BP1127" t="s">
        <v>2026</v>
      </c>
      <c r="BQ1127" t="s">
        <v>2026</v>
      </c>
      <c r="BR1127" t="s">
        <v>1272</v>
      </c>
      <c r="BS1127" t="s">
        <v>4313</v>
      </c>
      <c r="BT1127" t="s">
        <v>473</v>
      </c>
      <c r="BU1127" t="s">
        <v>65</v>
      </c>
      <c r="BV1127" t="s">
        <v>661</v>
      </c>
      <c r="BW1127" t="s">
        <v>7257</v>
      </c>
      <c r="BX1127" t="s">
        <v>3028</v>
      </c>
      <c r="BY1127">
        <v>3434</v>
      </c>
      <c r="BZ1127">
        <v>3434</v>
      </c>
      <c r="CA1127" t="s">
        <v>40</v>
      </c>
      <c r="CB1127" t="s">
        <v>3566</v>
      </c>
      <c r="CC1127" t="s">
        <v>5848</v>
      </c>
      <c r="CD1127" t="s">
        <v>85</v>
      </c>
      <c r="CE1127" t="s">
        <v>1098</v>
      </c>
    </row>
    <row r="1128" spans="1:146" x14ac:dyDescent="0.25">
      <c r="A1128" t="s">
        <v>9160</v>
      </c>
      <c r="B1128" t="s">
        <v>189</v>
      </c>
      <c r="C1128" t="s">
        <v>2</v>
      </c>
      <c r="D1128" t="s">
        <v>3</v>
      </c>
      <c r="E1128" t="s">
        <v>53</v>
      </c>
      <c r="F1128" t="s">
        <v>521</v>
      </c>
      <c r="G1128" t="s">
        <v>8</v>
      </c>
      <c r="H1128" t="s">
        <v>944</v>
      </c>
      <c r="I1128" t="s">
        <v>474</v>
      </c>
      <c r="J1128" t="s">
        <v>554</v>
      </c>
      <c r="K1128" t="s">
        <v>9161</v>
      </c>
      <c r="L1128" t="s">
        <v>85</v>
      </c>
      <c r="M1128" t="s">
        <v>85</v>
      </c>
      <c r="N1128" t="s">
        <v>85</v>
      </c>
      <c r="O1128" t="s">
        <v>38</v>
      </c>
      <c r="P1128" t="s">
        <v>9162</v>
      </c>
      <c r="Q1128" t="s">
        <v>5549</v>
      </c>
      <c r="R1128" t="s">
        <v>5550</v>
      </c>
      <c r="S1128" t="s">
        <v>5551</v>
      </c>
      <c r="T1128" t="s">
        <v>26</v>
      </c>
      <c r="U1128" t="s">
        <v>26</v>
      </c>
      <c r="V1128" t="s">
        <v>1</v>
      </c>
      <c r="W1128" t="s">
        <v>14</v>
      </c>
      <c r="X1128" t="s">
        <v>14</v>
      </c>
      <c r="Y1128" t="s">
        <v>14</v>
      </c>
      <c r="Z1128" t="s">
        <v>14</v>
      </c>
      <c r="AA1128" t="s">
        <v>1934</v>
      </c>
      <c r="AB1128" t="s">
        <v>45</v>
      </c>
      <c r="AC1128" t="s">
        <v>280</v>
      </c>
      <c r="AD1128" t="s">
        <v>721</v>
      </c>
      <c r="AE1128" t="s">
        <v>3269</v>
      </c>
      <c r="AF1128" t="s">
        <v>2017</v>
      </c>
      <c r="AG1128" t="s">
        <v>3353</v>
      </c>
      <c r="AH1128">
        <v>2</v>
      </c>
      <c r="AI1128">
        <v>2</v>
      </c>
      <c r="AJ1128">
        <v>2</v>
      </c>
      <c r="AK1128" t="s">
        <v>575</v>
      </c>
      <c r="AL1128" t="s">
        <v>7673</v>
      </c>
      <c r="AM1128" t="s">
        <v>907</v>
      </c>
      <c r="AN1128" t="s">
        <v>9163</v>
      </c>
      <c r="AO1128" t="s">
        <v>1539</v>
      </c>
      <c r="AP1128" t="s">
        <v>1178</v>
      </c>
      <c r="AQ1128" t="s">
        <v>1881</v>
      </c>
      <c r="AR1128" t="s">
        <v>1447</v>
      </c>
      <c r="AS1128">
        <v>4</v>
      </c>
      <c r="AT1128" t="s">
        <v>9164</v>
      </c>
      <c r="AU1128" t="s">
        <v>96</v>
      </c>
      <c r="AV1128" t="s">
        <v>96</v>
      </c>
      <c r="AW1128" t="s">
        <v>97</v>
      </c>
      <c r="AX1128" t="s">
        <v>97</v>
      </c>
      <c r="AY1128" t="s">
        <v>98</v>
      </c>
      <c r="AZ1128" t="s">
        <v>98</v>
      </c>
      <c r="BA1128" t="s">
        <v>101</v>
      </c>
      <c r="BB1128" t="s">
        <v>1261</v>
      </c>
      <c r="BC1128" t="s">
        <v>94</v>
      </c>
      <c r="BD1128" t="s">
        <v>2359</v>
      </c>
      <c r="BE1128" t="s">
        <v>4918</v>
      </c>
      <c r="BF1128" t="s">
        <v>4604</v>
      </c>
      <c r="BG1128" t="s">
        <v>232</v>
      </c>
      <c r="BH1128" t="s">
        <v>716</v>
      </c>
      <c r="BI1128" t="s">
        <v>9165</v>
      </c>
      <c r="BJ1128" t="s">
        <v>105</v>
      </c>
      <c r="BK1128" t="s">
        <v>105</v>
      </c>
      <c r="BL1128" t="s">
        <v>40</v>
      </c>
      <c r="BM1128" t="s">
        <v>234</v>
      </c>
      <c r="BN1128" t="s">
        <v>2897</v>
      </c>
      <c r="BO1128" t="s">
        <v>793</v>
      </c>
      <c r="BP1128" t="s">
        <v>22</v>
      </c>
      <c r="BQ1128" t="s">
        <v>617</v>
      </c>
      <c r="BR1128" t="s">
        <v>617</v>
      </c>
      <c r="BS1128" t="s">
        <v>5556</v>
      </c>
      <c r="BT1128" t="s">
        <v>5557</v>
      </c>
      <c r="BW1128" t="s">
        <v>1880</v>
      </c>
      <c r="BX1128" t="s">
        <v>9166</v>
      </c>
      <c r="BY1128" t="s">
        <v>288</v>
      </c>
      <c r="BZ1128" t="s">
        <v>2776</v>
      </c>
      <c r="CA1128" t="s">
        <v>3936</v>
      </c>
      <c r="CB1128" t="s">
        <v>25</v>
      </c>
      <c r="CC1128" t="s">
        <v>9167</v>
      </c>
      <c r="CD1128" t="s">
        <v>403</v>
      </c>
      <c r="CE1128" t="s">
        <v>2998</v>
      </c>
      <c r="CF1128" t="s">
        <v>5559</v>
      </c>
      <c r="CG1128">
        <v>8</v>
      </c>
      <c r="CH1128" t="s">
        <v>1003</v>
      </c>
      <c r="CI1128" t="s">
        <v>943</v>
      </c>
      <c r="CJ1128" t="s">
        <v>423</v>
      </c>
      <c r="CK1128" t="s">
        <v>9168</v>
      </c>
      <c r="CL1128" t="s">
        <v>9169</v>
      </c>
      <c r="CM1128" t="s">
        <v>4720</v>
      </c>
      <c r="CN1128" t="s">
        <v>9170</v>
      </c>
      <c r="CO1128" t="e">
        <f>+H</f>
        <v>#NAME?</v>
      </c>
      <c r="CP1128" t="s">
        <v>1897</v>
      </c>
      <c r="CQ1128" t="s">
        <v>76</v>
      </c>
      <c r="CR1128" t="s">
        <v>440</v>
      </c>
      <c r="CS1128" t="s">
        <v>4460</v>
      </c>
      <c r="CT1128" t="s">
        <v>4151</v>
      </c>
      <c r="CU1128">
        <v>3434</v>
      </c>
      <c r="CV1128">
        <v>3434</v>
      </c>
      <c r="CW1128">
        <v>1</v>
      </c>
      <c r="CX1128" t="s">
        <v>194</v>
      </c>
      <c r="CY1128" t="s">
        <v>5563</v>
      </c>
      <c r="CZ1128" t="s">
        <v>5564</v>
      </c>
    </row>
    <row r="1129" spans="1:146" x14ac:dyDescent="0.25">
      <c r="A1129" t="s">
        <v>9171</v>
      </c>
      <c r="B1129" t="s">
        <v>712</v>
      </c>
      <c r="C1129" t="s">
        <v>712</v>
      </c>
      <c r="D1129" t="s">
        <v>2257</v>
      </c>
      <c r="E1129" t="s">
        <v>3</v>
      </c>
      <c r="F1129" t="s">
        <v>160</v>
      </c>
      <c r="G1129" t="s">
        <v>5</v>
      </c>
      <c r="H1129" t="s">
        <v>2258</v>
      </c>
      <c r="I1129" t="s">
        <v>8</v>
      </c>
      <c r="J1129" t="s">
        <v>714</v>
      </c>
      <c r="K1129" t="s">
        <v>2259</v>
      </c>
      <c r="L1129" t="s">
        <v>554</v>
      </c>
      <c r="M1129" t="s">
        <v>288</v>
      </c>
      <c r="N1129" t="s">
        <v>14</v>
      </c>
      <c r="O1129" t="s">
        <v>14</v>
      </c>
      <c r="P1129" t="s">
        <v>14</v>
      </c>
      <c r="Q1129" t="s">
        <v>14</v>
      </c>
      <c r="R1129" t="s">
        <v>14</v>
      </c>
      <c r="S1129" t="s">
        <v>14</v>
      </c>
      <c r="T1129" t="s">
        <v>14</v>
      </c>
      <c r="U1129" t="s">
        <v>741</v>
      </c>
      <c r="V1129" t="s">
        <v>741</v>
      </c>
      <c r="W1129" t="s">
        <v>73</v>
      </c>
      <c r="X1129" t="s">
        <v>1</v>
      </c>
      <c r="Y1129" t="s">
        <v>1</v>
      </c>
      <c r="Z1129" t="s">
        <v>1</v>
      </c>
      <c r="AA1129" t="s">
        <v>18</v>
      </c>
      <c r="AB1129" t="s">
        <v>2260</v>
      </c>
      <c r="AC1129" t="s">
        <v>963</v>
      </c>
      <c r="AD1129" t="s">
        <v>199</v>
      </c>
      <c r="AE1129" t="s">
        <v>528</v>
      </c>
      <c r="AF1129" t="s">
        <v>528</v>
      </c>
      <c r="AG1129" t="s">
        <v>1401</v>
      </c>
      <c r="AH1129" t="s">
        <v>1019</v>
      </c>
      <c r="AI1129">
        <v>2</v>
      </c>
      <c r="AJ1129" t="s">
        <v>2261</v>
      </c>
      <c r="AK1129" t="s">
        <v>1098</v>
      </c>
      <c r="AL1129" t="s">
        <v>2262</v>
      </c>
      <c r="AM1129" t="s">
        <v>42</v>
      </c>
      <c r="AN1129" t="s">
        <v>42</v>
      </c>
      <c r="AO1129" t="s">
        <v>42</v>
      </c>
      <c r="AP1129" t="s">
        <v>583</v>
      </c>
      <c r="AQ1129" t="s">
        <v>2263</v>
      </c>
      <c r="AR1129" t="s">
        <v>2264</v>
      </c>
      <c r="AS1129" t="s">
        <v>607</v>
      </c>
      <c r="AT1129" t="s">
        <v>727</v>
      </c>
      <c r="AU1129" t="s">
        <v>123</v>
      </c>
      <c r="AV1129" t="s">
        <v>96</v>
      </c>
      <c r="AW1129" t="s">
        <v>96</v>
      </c>
      <c r="AX1129" t="s">
        <v>97</v>
      </c>
      <c r="AY1129" t="s">
        <v>98</v>
      </c>
      <c r="AZ1129" t="s">
        <v>98</v>
      </c>
      <c r="BA1129" t="s">
        <v>98</v>
      </c>
      <c r="BB1129" t="s">
        <v>101</v>
      </c>
      <c r="BC1129" t="s">
        <v>101</v>
      </c>
      <c r="BD1129" t="s">
        <v>101</v>
      </c>
      <c r="BE1129" t="s">
        <v>2265</v>
      </c>
      <c r="BF1129" t="s">
        <v>2106</v>
      </c>
      <c r="BG1129" t="s">
        <v>729</v>
      </c>
      <c r="BH1129" t="s">
        <v>78</v>
      </c>
      <c r="BI1129" t="s">
        <v>78</v>
      </c>
      <c r="BJ1129" t="s">
        <v>673</v>
      </c>
      <c r="BK1129" t="s">
        <v>350</v>
      </c>
      <c r="BL1129" t="s">
        <v>2266</v>
      </c>
      <c r="BM1129" t="s">
        <v>2267</v>
      </c>
      <c r="BN1129" t="s">
        <v>996</v>
      </c>
      <c r="BO1129" t="s">
        <v>1301</v>
      </c>
      <c r="BP1129" t="s">
        <v>174</v>
      </c>
      <c r="BQ1129" t="s">
        <v>743</v>
      </c>
      <c r="BR1129" t="s">
        <v>1449</v>
      </c>
      <c r="BS1129" t="s">
        <v>398</v>
      </c>
      <c r="BT1129" t="s">
        <v>485</v>
      </c>
      <c r="BU1129" t="s">
        <v>744</v>
      </c>
      <c r="BV1129" t="s">
        <v>1452</v>
      </c>
      <c r="BW1129" t="s">
        <v>2268</v>
      </c>
      <c r="BX1129" t="s">
        <v>28</v>
      </c>
      <c r="BY1129" t="s">
        <v>938</v>
      </c>
      <c r="BZ1129" t="s">
        <v>32</v>
      </c>
      <c r="CA1129" t="s">
        <v>32</v>
      </c>
      <c r="CB1129" t="s">
        <v>404</v>
      </c>
      <c r="CC1129" t="s">
        <v>826</v>
      </c>
      <c r="CD1129" t="s">
        <v>2269</v>
      </c>
      <c r="CE1129" t="s">
        <v>2270</v>
      </c>
      <c r="CF1129" t="s">
        <v>2271</v>
      </c>
      <c r="CG1129" t="s">
        <v>85</v>
      </c>
      <c r="CH1129" t="s">
        <v>2272</v>
      </c>
      <c r="CI1129" t="s">
        <v>1017</v>
      </c>
      <c r="CJ1129" t="s">
        <v>355</v>
      </c>
      <c r="CK1129" t="s">
        <v>635</v>
      </c>
      <c r="CL1129" t="s">
        <v>602</v>
      </c>
      <c r="CM1129" t="s">
        <v>2062</v>
      </c>
      <c r="CN1129" t="s">
        <v>656</v>
      </c>
      <c r="CO1129" t="s">
        <v>1021</v>
      </c>
      <c r="CP1129" t="s">
        <v>321</v>
      </c>
      <c r="CQ1129" t="s">
        <v>540</v>
      </c>
      <c r="CR1129" t="s">
        <v>724</v>
      </c>
      <c r="CS1129">
        <v>3434</v>
      </c>
      <c r="CT1129">
        <v>3434</v>
      </c>
      <c r="CU1129">
        <v>11</v>
      </c>
      <c r="CV1129" t="s">
        <v>194</v>
      </c>
      <c r="CW1129" t="s">
        <v>194</v>
      </c>
      <c r="CX1129" t="s">
        <v>2273</v>
      </c>
    </row>
    <row r="1130" spans="1:146" x14ac:dyDescent="0.25">
      <c r="A1130" t="s">
        <v>9172</v>
      </c>
      <c r="B1130" t="s">
        <v>35</v>
      </c>
      <c r="C1130" t="s">
        <v>751</v>
      </c>
      <c r="D1130" t="s">
        <v>5909</v>
      </c>
      <c r="E1130" t="s">
        <v>920</v>
      </c>
      <c r="F1130" t="s">
        <v>14</v>
      </c>
      <c r="G1130" t="s">
        <v>14</v>
      </c>
      <c r="H1130" t="s">
        <v>14</v>
      </c>
      <c r="I1130" t="s">
        <v>14</v>
      </c>
      <c r="J1130" t="s">
        <v>1659</v>
      </c>
      <c r="K1130" t="s">
        <v>554</v>
      </c>
      <c r="L1130" t="s">
        <v>119</v>
      </c>
      <c r="M1130" t="s">
        <v>40</v>
      </c>
      <c r="N1130" t="s">
        <v>40</v>
      </c>
      <c r="O1130" t="s">
        <v>380</v>
      </c>
      <c r="P1130" t="s">
        <v>4789</v>
      </c>
      <c r="Q1130" t="s">
        <v>3331</v>
      </c>
      <c r="R1130" t="s">
        <v>3331</v>
      </c>
      <c r="S1130" t="s">
        <v>4655</v>
      </c>
      <c r="T1130" t="s">
        <v>2706</v>
      </c>
      <c r="U1130" t="s">
        <v>4790</v>
      </c>
      <c r="V1130" t="s">
        <v>637</v>
      </c>
      <c r="W1130" t="s">
        <v>795</v>
      </c>
      <c r="X1130" t="s">
        <v>1034</v>
      </c>
      <c r="Y1130" t="s">
        <v>1213</v>
      </c>
      <c r="Z1130" t="s">
        <v>86</v>
      </c>
      <c r="AA1130" t="s">
        <v>332</v>
      </c>
      <c r="AB1130" t="s">
        <v>278</v>
      </c>
      <c r="AC1130">
        <v>9</v>
      </c>
      <c r="AD1130" t="s">
        <v>85</v>
      </c>
      <c r="AE1130" t="s">
        <v>85</v>
      </c>
      <c r="AF1130" t="s">
        <v>4791</v>
      </c>
      <c r="AG1130" t="s">
        <v>259</v>
      </c>
      <c r="AH1130" t="s">
        <v>89</v>
      </c>
      <c r="AI1130" t="s">
        <v>298</v>
      </c>
      <c r="AJ1130" t="s">
        <v>298</v>
      </c>
      <c r="AK1130" t="s">
        <v>42</v>
      </c>
      <c r="AL1130" t="s">
        <v>123</v>
      </c>
      <c r="AM1130" t="s">
        <v>765</v>
      </c>
      <c r="AN1130" t="s">
        <v>229</v>
      </c>
      <c r="AO1130" t="s">
        <v>98</v>
      </c>
      <c r="AP1130" t="s">
        <v>98</v>
      </c>
      <c r="AQ1130" t="s">
        <v>101</v>
      </c>
      <c r="AR1130" t="s">
        <v>389</v>
      </c>
      <c r="AS1130" t="s">
        <v>96</v>
      </c>
      <c r="AT1130" t="s">
        <v>96</v>
      </c>
      <c r="AU1130" t="s">
        <v>97</v>
      </c>
      <c r="AV1130" t="s">
        <v>1136</v>
      </c>
      <c r="AW1130" t="s">
        <v>104</v>
      </c>
      <c r="AX1130" t="s">
        <v>685</v>
      </c>
      <c r="AY1130" t="s">
        <v>78</v>
      </c>
      <c r="AZ1130" t="s">
        <v>64</v>
      </c>
      <c r="BA1130" t="s">
        <v>56</v>
      </c>
      <c r="BB1130" t="s">
        <v>1529</v>
      </c>
      <c r="BC1130" t="s">
        <v>464</v>
      </c>
      <c r="BD1130" t="s">
        <v>4514</v>
      </c>
      <c r="BE1130" t="s">
        <v>9091</v>
      </c>
      <c r="BF1130" t="s">
        <v>70</v>
      </c>
      <c r="BG1130" t="s">
        <v>70</v>
      </c>
      <c r="BH1130" t="s">
        <v>3376</v>
      </c>
      <c r="BI1130" t="s">
        <v>4793</v>
      </c>
      <c r="BJ1130" t="s">
        <v>91</v>
      </c>
      <c r="BK1130" t="s">
        <v>65</v>
      </c>
      <c r="BL1130">
        <v>1</v>
      </c>
      <c r="BM1130" t="s">
        <v>446</v>
      </c>
      <c r="BN1130" t="s">
        <v>24</v>
      </c>
      <c r="BO1130" t="s">
        <v>25</v>
      </c>
      <c r="BP1130" t="s">
        <v>26</v>
      </c>
      <c r="BQ1130" t="s">
        <v>402</v>
      </c>
      <c r="BR1130" t="s">
        <v>3166</v>
      </c>
      <c r="BS1130" t="s">
        <v>237</v>
      </c>
      <c r="BT1130" t="s">
        <v>652</v>
      </c>
      <c r="BU1130" t="s">
        <v>2433</v>
      </c>
      <c r="BV1130" t="s">
        <v>269</v>
      </c>
      <c r="BW1130" t="s">
        <v>943</v>
      </c>
      <c r="BX1130" t="s">
        <v>4794</v>
      </c>
      <c r="BY1130" t="s">
        <v>4795</v>
      </c>
      <c r="BZ1130" t="s">
        <v>946</v>
      </c>
      <c r="CA1130" t="s">
        <v>251</v>
      </c>
      <c r="CB1130" t="s">
        <v>534</v>
      </c>
      <c r="CC1130" t="s">
        <v>4796</v>
      </c>
      <c r="CD1130" t="s">
        <v>658</v>
      </c>
      <c r="CE1130" t="s">
        <v>1779</v>
      </c>
      <c r="CF1130" t="s">
        <v>7796</v>
      </c>
      <c r="CG1130" t="s">
        <v>422</v>
      </c>
      <c r="CH1130">
        <v>3</v>
      </c>
      <c r="CI1130" t="s">
        <v>1</v>
      </c>
      <c r="CJ1130" t="s">
        <v>1</v>
      </c>
      <c r="CK1130" t="s">
        <v>194</v>
      </c>
      <c r="CL1130" t="s">
        <v>194</v>
      </c>
      <c r="CM1130">
        <v>3434</v>
      </c>
      <c r="CN1130" t="s">
        <v>38</v>
      </c>
      <c r="CO1130" t="s">
        <v>274</v>
      </c>
    </row>
    <row r="1131" spans="1:146" x14ac:dyDescent="0.25">
      <c r="A1131" t="s">
        <v>9173</v>
      </c>
      <c r="B1131" t="s">
        <v>35</v>
      </c>
      <c r="C1131" t="s">
        <v>365</v>
      </c>
      <c r="D1131" t="s">
        <v>1122</v>
      </c>
      <c r="E1131" t="s">
        <v>666</v>
      </c>
      <c r="F1131" t="s">
        <v>160</v>
      </c>
      <c r="G1131" t="s">
        <v>160</v>
      </c>
      <c r="H1131" t="s">
        <v>1123</v>
      </c>
      <c r="I1131" t="s">
        <v>1124</v>
      </c>
      <c r="J1131" t="s">
        <v>1125</v>
      </c>
      <c r="K1131" t="s">
        <v>299</v>
      </c>
      <c r="L1131" t="s">
        <v>1126</v>
      </c>
      <c r="M1131" t="s">
        <v>1127</v>
      </c>
      <c r="N1131" t="s">
        <v>1036</v>
      </c>
      <c r="O1131" t="s">
        <v>373</v>
      </c>
      <c r="P1131" t="s">
        <v>1100</v>
      </c>
      <c r="Q1131" t="s">
        <v>1128</v>
      </c>
      <c r="R1131" t="s">
        <v>1129</v>
      </c>
      <c r="S1131" t="s">
        <v>78</v>
      </c>
      <c r="U1131" t="s">
        <v>393</v>
      </c>
      <c r="V1131" t="s">
        <v>393</v>
      </c>
      <c r="W1131" t="s">
        <v>12</v>
      </c>
      <c r="X1131" t="s">
        <v>468</v>
      </c>
      <c r="Y1131">
        <v>10</v>
      </c>
      <c r="Z1131" t="s">
        <v>619</v>
      </c>
      <c r="AA1131" t="s">
        <v>971</v>
      </c>
      <c r="AB1131">
        <v>7</v>
      </c>
      <c r="AC1131" t="s">
        <v>1097</v>
      </c>
      <c r="AD1131" t="s">
        <v>32</v>
      </c>
      <c r="AE1131" t="s">
        <v>1131</v>
      </c>
      <c r="AF1131" t="s">
        <v>1132</v>
      </c>
      <c r="AG1131" t="s">
        <v>1132</v>
      </c>
      <c r="AH1131" t="s">
        <v>1133</v>
      </c>
      <c r="AI1131" t="s">
        <v>1134</v>
      </c>
      <c r="AJ1131" t="s">
        <v>1134</v>
      </c>
      <c r="AK1131" t="s">
        <v>1135</v>
      </c>
      <c r="AL1131" t="s">
        <v>93</v>
      </c>
      <c r="AM1131" t="s">
        <v>223</v>
      </c>
      <c r="AN1131" t="s">
        <v>97</v>
      </c>
      <c r="AO1131" t="s">
        <v>98</v>
      </c>
      <c r="AP1131" t="s">
        <v>1136</v>
      </c>
      <c r="AQ1131" t="s">
        <v>123</v>
      </c>
      <c r="AR1131" t="s">
        <v>96</v>
      </c>
      <c r="AS1131" t="s">
        <v>96</v>
      </c>
      <c r="AT1131" t="s">
        <v>447</v>
      </c>
      <c r="AU1131" t="s">
        <v>1137</v>
      </c>
      <c r="AV1131" t="s">
        <v>101</v>
      </c>
      <c r="AW1131" t="s">
        <v>78</v>
      </c>
      <c r="AX1131" t="s">
        <v>7604</v>
      </c>
      <c r="AY1131" t="s">
        <v>161</v>
      </c>
      <c r="AZ1131" t="s">
        <v>161</v>
      </c>
      <c r="BA1131" t="s">
        <v>978</v>
      </c>
      <c r="BB1131" t="s">
        <v>1138</v>
      </c>
      <c r="BC1131" t="s">
        <v>1139</v>
      </c>
      <c r="BD1131" t="s">
        <v>6258</v>
      </c>
      <c r="BE1131" t="s">
        <v>501</v>
      </c>
      <c r="BF1131" t="s">
        <v>48</v>
      </c>
      <c r="BG1131" t="s">
        <v>89</v>
      </c>
      <c r="BH1131" t="s">
        <v>38</v>
      </c>
      <c r="BI1131" t="s">
        <v>38</v>
      </c>
      <c r="BJ1131" t="s">
        <v>38</v>
      </c>
      <c r="BK1131" t="s">
        <v>577</v>
      </c>
      <c r="BL1131" t="s">
        <v>174</v>
      </c>
      <c r="BM1131" t="s">
        <v>174</v>
      </c>
      <c r="BN1131">
        <v>1</v>
      </c>
      <c r="BO1131" t="s">
        <v>109</v>
      </c>
      <c r="BP1131" t="s">
        <v>952</v>
      </c>
      <c r="BQ1131" t="s">
        <v>47</v>
      </c>
      <c r="BR1131" t="s">
        <v>47</v>
      </c>
      <c r="BS1131" t="s">
        <v>47</v>
      </c>
      <c r="BT1131" t="s">
        <v>114</v>
      </c>
      <c r="BU1131" t="s">
        <v>114</v>
      </c>
      <c r="BV1131" t="s">
        <v>60</v>
      </c>
      <c r="BW1131" t="s">
        <v>3153</v>
      </c>
      <c r="BX1131" t="s">
        <v>1140</v>
      </c>
      <c r="BY1131" t="s">
        <v>688</v>
      </c>
      <c r="BZ1131" t="s">
        <v>941</v>
      </c>
      <c r="CA1131" t="s">
        <v>380</v>
      </c>
      <c r="CB1131" t="s">
        <v>1141</v>
      </c>
      <c r="CC1131" t="s">
        <v>256</v>
      </c>
      <c r="CD1131" t="s">
        <v>1142</v>
      </c>
      <c r="CE1131" t="s">
        <v>4072</v>
      </c>
      <c r="CF1131" t="s">
        <v>259</v>
      </c>
      <c r="CI1131" t="s">
        <v>2915</v>
      </c>
      <c r="CJ1131" t="s">
        <v>908</v>
      </c>
      <c r="CK1131" t="s">
        <v>296</v>
      </c>
      <c r="CL1131" t="s">
        <v>5584</v>
      </c>
      <c r="CM1131" t="s">
        <v>471</v>
      </c>
      <c r="CN1131" t="s">
        <v>471</v>
      </c>
      <c r="CO1131" t="s">
        <v>3774</v>
      </c>
      <c r="CP1131" t="s">
        <v>422</v>
      </c>
      <c r="CQ1131" t="s">
        <v>422</v>
      </c>
      <c r="CR1131" t="s">
        <v>422</v>
      </c>
      <c r="CS1131" t="s">
        <v>260</v>
      </c>
      <c r="CT1131" t="s">
        <v>1443</v>
      </c>
      <c r="CU1131" t="s">
        <v>6261</v>
      </c>
      <c r="CV1131" t="s">
        <v>1664</v>
      </c>
      <c r="CW1131" t="s">
        <v>6262</v>
      </c>
      <c r="CX1131">
        <v>3434</v>
      </c>
      <c r="CY1131" t="s">
        <v>3004</v>
      </c>
      <c r="CZ1131">
        <v>3</v>
      </c>
      <c r="DA1131" t="s">
        <v>1363</v>
      </c>
    </row>
    <row r="1132" spans="1:146" x14ac:dyDescent="0.25">
      <c r="A1132" t="s">
        <v>9174</v>
      </c>
      <c r="B1132" t="s">
        <v>35</v>
      </c>
      <c r="C1132" t="s">
        <v>365</v>
      </c>
      <c r="D1132" t="s">
        <v>1624</v>
      </c>
      <c r="E1132" t="s">
        <v>53</v>
      </c>
      <c r="F1132" t="s">
        <v>521</v>
      </c>
      <c r="G1132" t="s">
        <v>8</v>
      </c>
      <c r="H1132" t="s">
        <v>155</v>
      </c>
      <c r="I1132" t="s">
        <v>6781</v>
      </c>
      <c r="J1132" t="s">
        <v>9175</v>
      </c>
      <c r="K1132" t="s">
        <v>458</v>
      </c>
      <c r="L1132" t="s">
        <v>9176</v>
      </c>
      <c r="M1132" t="s">
        <v>1154</v>
      </c>
      <c r="N1132" t="s">
        <v>9177</v>
      </c>
      <c r="O1132" t="s">
        <v>373</v>
      </c>
      <c r="P1132" t="s">
        <v>75</v>
      </c>
      <c r="Q1132" t="s">
        <v>774</v>
      </c>
      <c r="R1132" t="s">
        <v>4766</v>
      </c>
      <c r="S1132" t="s">
        <v>22</v>
      </c>
      <c r="T1132" t="s">
        <v>6782</v>
      </c>
      <c r="U1132" t="s">
        <v>426</v>
      </c>
      <c r="V1132" t="s">
        <v>6783</v>
      </c>
      <c r="W1132" t="s">
        <v>6350</v>
      </c>
      <c r="X1132" t="s">
        <v>3431</v>
      </c>
      <c r="Y1132" t="s">
        <v>821</v>
      </c>
      <c r="Z1132" t="s">
        <v>4067</v>
      </c>
      <c r="AA1132" t="s">
        <v>6352</v>
      </c>
      <c r="AB1132" t="s">
        <v>94</v>
      </c>
      <c r="AC1132" t="s">
        <v>97</v>
      </c>
      <c r="AD1132" t="s">
        <v>98</v>
      </c>
      <c r="AE1132" t="s">
        <v>98</v>
      </c>
      <c r="AF1132" t="s">
        <v>98</v>
      </c>
      <c r="AG1132" t="s">
        <v>101</v>
      </c>
      <c r="AH1132" t="s">
        <v>101</v>
      </c>
      <c r="AI1132" t="s">
        <v>101</v>
      </c>
      <c r="AJ1132" t="s">
        <v>499</v>
      </c>
      <c r="AK1132" t="s">
        <v>1508</v>
      </c>
      <c r="AL1132" t="s">
        <v>226</v>
      </c>
      <c r="AM1132" t="s">
        <v>78</v>
      </c>
      <c r="AN1132" t="s">
        <v>104</v>
      </c>
      <c r="AO1132" t="s">
        <v>96</v>
      </c>
      <c r="AP1132" t="s">
        <v>96</v>
      </c>
      <c r="AQ1132" t="s">
        <v>105</v>
      </c>
      <c r="AR1132" t="s">
        <v>1529</v>
      </c>
      <c r="AS1132" t="s">
        <v>996</v>
      </c>
      <c r="AT1132" t="s">
        <v>6367</v>
      </c>
      <c r="AU1132" t="s">
        <v>9178</v>
      </c>
      <c r="AV1132" t="s">
        <v>32</v>
      </c>
      <c r="AW1132" t="s">
        <v>9179</v>
      </c>
      <c r="AX1132" t="s">
        <v>2830</v>
      </c>
      <c r="AY1132" t="s">
        <v>6368</v>
      </c>
      <c r="AZ1132" t="s">
        <v>2287</v>
      </c>
      <c r="BA1132" t="s">
        <v>298</v>
      </c>
      <c r="BB1132" t="s">
        <v>14</v>
      </c>
      <c r="BC1132" t="s">
        <v>14</v>
      </c>
      <c r="BD1132" t="s">
        <v>9180</v>
      </c>
      <c r="BE1132" t="s">
        <v>1418</v>
      </c>
      <c r="BF1132" t="s">
        <v>29</v>
      </c>
      <c r="BG1132" t="s">
        <v>159</v>
      </c>
      <c r="BH1132" t="s">
        <v>85</v>
      </c>
      <c r="BI1132" t="s">
        <v>85</v>
      </c>
      <c r="BJ1132" t="s">
        <v>160</v>
      </c>
      <c r="BK1132" t="s">
        <v>6786</v>
      </c>
      <c r="BL1132" t="s">
        <v>946</v>
      </c>
      <c r="BM1132" t="s">
        <v>667</v>
      </c>
      <c r="BN1132" t="s">
        <v>3408</v>
      </c>
      <c r="BO1132" t="s">
        <v>1271</v>
      </c>
      <c r="BP1132" t="s">
        <v>189</v>
      </c>
      <c r="BQ1132" t="s">
        <v>5070</v>
      </c>
      <c r="BR1132" t="s">
        <v>6358</v>
      </c>
      <c r="BS1132" t="s">
        <v>2026</v>
      </c>
      <c r="BT1132" t="s">
        <v>545</v>
      </c>
      <c r="BU1132" t="s">
        <v>635</v>
      </c>
      <c r="BV1132" t="s">
        <v>716</v>
      </c>
      <c r="BW1132" t="s">
        <v>724</v>
      </c>
      <c r="BX1132">
        <v>3434</v>
      </c>
      <c r="BY1132">
        <v>3434</v>
      </c>
      <c r="BZ1132" t="s">
        <v>38</v>
      </c>
      <c r="CA1132" t="s">
        <v>9181</v>
      </c>
      <c r="CB1132" t="s">
        <v>6375</v>
      </c>
      <c r="CC1132" t="s">
        <v>3566</v>
      </c>
    </row>
    <row r="1133" spans="1:146" x14ac:dyDescent="0.25">
      <c r="A1133" t="s">
        <v>9182</v>
      </c>
      <c r="B1133" t="s">
        <v>7608</v>
      </c>
      <c r="C1133" t="s">
        <v>7609</v>
      </c>
      <c r="D1133" t="s">
        <v>632</v>
      </c>
      <c r="E1133" t="s">
        <v>7610</v>
      </c>
      <c r="F1133" t="s">
        <v>487</v>
      </c>
      <c r="G1133" t="s">
        <v>7611</v>
      </c>
      <c r="H1133" t="s">
        <v>7612</v>
      </c>
      <c r="I1133" t="s">
        <v>1833</v>
      </c>
      <c r="J1133" t="s">
        <v>1834</v>
      </c>
      <c r="K1133" t="s">
        <v>482</v>
      </c>
      <c r="L1133" t="s">
        <v>1835</v>
      </c>
      <c r="M1133" t="s">
        <v>464</v>
      </c>
      <c r="N1133" t="s">
        <v>464</v>
      </c>
      <c r="O1133" t="s">
        <v>6831</v>
      </c>
      <c r="P1133" t="s">
        <v>1517</v>
      </c>
      <c r="Q1133" t="s">
        <v>1575</v>
      </c>
      <c r="R1133" t="s">
        <v>1915</v>
      </c>
      <c r="S1133" t="s">
        <v>1916</v>
      </c>
      <c r="T1133" t="s">
        <v>539</v>
      </c>
      <c r="U1133" t="s">
        <v>1837</v>
      </c>
      <c r="V1133" t="s">
        <v>1838</v>
      </c>
      <c r="W1133" t="s">
        <v>159</v>
      </c>
      <c r="X1133" t="s">
        <v>159</v>
      </c>
      <c r="Y1133" t="s">
        <v>1449</v>
      </c>
      <c r="Z1133" t="s">
        <v>830</v>
      </c>
      <c r="AA1133" t="s">
        <v>563</v>
      </c>
      <c r="AB1133" t="s">
        <v>343</v>
      </c>
      <c r="AC1133" t="s">
        <v>22</v>
      </c>
      <c r="AD1133" t="s">
        <v>2570</v>
      </c>
      <c r="AE1133" t="s">
        <v>2571</v>
      </c>
      <c r="AF1133" t="s">
        <v>45</v>
      </c>
      <c r="AG1133" t="s">
        <v>45</v>
      </c>
      <c r="AH1133" t="s">
        <v>45</v>
      </c>
      <c r="AI1133" t="s">
        <v>259</v>
      </c>
      <c r="AJ1133" t="s">
        <v>474</v>
      </c>
      <c r="AK1133" t="s">
        <v>631</v>
      </c>
      <c r="AL1133" t="s">
        <v>377</v>
      </c>
      <c r="AM1133" t="s">
        <v>2644</v>
      </c>
      <c r="AN1133">
        <v>3</v>
      </c>
      <c r="AO1133" t="s">
        <v>98</v>
      </c>
      <c r="AP1133" t="s">
        <v>98</v>
      </c>
      <c r="AQ1133" t="s">
        <v>98</v>
      </c>
      <c r="AR1133" t="s">
        <v>5927</v>
      </c>
      <c r="AS1133" t="s">
        <v>21</v>
      </c>
      <c r="AT1133" t="s">
        <v>7614</v>
      </c>
      <c r="AU1133" t="s">
        <v>138</v>
      </c>
      <c r="AV1133" t="s">
        <v>7615</v>
      </c>
      <c r="AW1133" t="s">
        <v>220</v>
      </c>
      <c r="AX1133" t="s">
        <v>14</v>
      </c>
      <c r="AY1133" t="s">
        <v>14</v>
      </c>
      <c r="AZ1133" t="s">
        <v>14</v>
      </c>
      <c r="BA1133" t="s">
        <v>14</v>
      </c>
      <c r="BB1133" t="s">
        <v>1584</v>
      </c>
      <c r="BC1133" t="s">
        <v>7616</v>
      </c>
      <c r="BD1133" t="s">
        <v>5284</v>
      </c>
      <c r="BE1133" t="s">
        <v>94</v>
      </c>
      <c r="BF1133" t="s">
        <v>94</v>
      </c>
      <c r="BG1133" t="s">
        <v>97</v>
      </c>
      <c r="BH1133" t="s">
        <v>97</v>
      </c>
      <c r="BI1133" t="s">
        <v>101</v>
      </c>
      <c r="BJ1133" t="s">
        <v>1041</v>
      </c>
      <c r="BK1133" t="s">
        <v>798</v>
      </c>
      <c r="BL1133" t="s">
        <v>115</v>
      </c>
      <c r="BM1133" t="s">
        <v>652</v>
      </c>
      <c r="BN1133" t="s">
        <v>1853</v>
      </c>
      <c r="BO1133" t="s">
        <v>2675</v>
      </c>
      <c r="BP1133" t="s">
        <v>1</v>
      </c>
      <c r="BQ1133" t="s">
        <v>246</v>
      </c>
      <c r="BR1133" t="s">
        <v>85</v>
      </c>
      <c r="BS1133" t="s">
        <v>223</v>
      </c>
      <c r="BT1133" t="s">
        <v>105</v>
      </c>
      <c r="BU1133" t="s">
        <v>105</v>
      </c>
      <c r="BV1133" t="s">
        <v>835</v>
      </c>
      <c r="BW1133" t="s">
        <v>96</v>
      </c>
      <c r="BX1133" t="s">
        <v>1407</v>
      </c>
      <c r="BY1133" t="s">
        <v>60</v>
      </c>
      <c r="BZ1133" t="s">
        <v>7617</v>
      </c>
      <c r="CA1133" t="s">
        <v>26</v>
      </c>
      <c r="CB1133" t="s">
        <v>26</v>
      </c>
      <c r="CC1133" t="s">
        <v>5440</v>
      </c>
      <c r="CD1133" t="s">
        <v>109</v>
      </c>
      <c r="CE1133" t="s">
        <v>1172</v>
      </c>
      <c r="CF1133" t="s">
        <v>238</v>
      </c>
      <c r="CG1133" t="s">
        <v>3317</v>
      </c>
      <c r="CH1133" t="s">
        <v>174</v>
      </c>
      <c r="CI1133" t="s">
        <v>240</v>
      </c>
      <c r="CJ1133" t="s">
        <v>2826</v>
      </c>
      <c r="CK1133" t="s">
        <v>2582</v>
      </c>
      <c r="CL1133" t="s">
        <v>229</v>
      </c>
      <c r="CM1133" t="s">
        <v>1045</v>
      </c>
      <c r="CN1133" t="s">
        <v>123</v>
      </c>
      <c r="CO1133" t="s">
        <v>7619</v>
      </c>
      <c r="CP1133">
        <v>0</v>
      </c>
      <c r="CQ1133" t="s">
        <v>36</v>
      </c>
      <c r="CR1133" t="s">
        <v>764</v>
      </c>
      <c r="CS1133" t="s">
        <v>24</v>
      </c>
      <c r="CT1133" t="s">
        <v>24</v>
      </c>
      <c r="CU1133" t="s">
        <v>25</v>
      </c>
      <c r="CV1133" t="s">
        <v>25</v>
      </c>
      <c r="CW1133" t="s">
        <v>1639</v>
      </c>
      <c r="CX1133" t="s">
        <v>188</v>
      </c>
      <c r="CY1133" t="s">
        <v>402</v>
      </c>
      <c r="CZ1133" t="s">
        <v>5145</v>
      </c>
      <c r="DA1133" t="s">
        <v>3386</v>
      </c>
      <c r="DB1133" t="s">
        <v>264</v>
      </c>
      <c r="DC1133" t="s">
        <v>4067</v>
      </c>
      <c r="DD1133" t="s">
        <v>2091</v>
      </c>
      <c r="DE1133" t="s">
        <v>6572</v>
      </c>
      <c r="DF1133" t="s">
        <v>265</v>
      </c>
      <c r="DG1133" t="s">
        <v>119</v>
      </c>
      <c r="DH1133" t="s">
        <v>260</v>
      </c>
      <c r="DI1133" t="s">
        <v>5044</v>
      </c>
      <c r="DJ1133" t="s">
        <v>1781</v>
      </c>
      <c r="DK1133" t="s">
        <v>5045</v>
      </c>
      <c r="DL1133" t="s">
        <v>7620</v>
      </c>
      <c r="DM1133" t="s">
        <v>73</v>
      </c>
      <c r="DN1133" t="s">
        <v>64</v>
      </c>
      <c r="DO1133" t="s">
        <v>600</v>
      </c>
      <c r="DP1133">
        <v>11</v>
      </c>
      <c r="DQ1133" t="s">
        <v>194</v>
      </c>
      <c r="DR1133" t="s">
        <v>194</v>
      </c>
      <c r="DS1133">
        <v>3434</v>
      </c>
      <c r="DT1133" t="s">
        <v>4603</v>
      </c>
      <c r="DU1133" t="s">
        <v>274</v>
      </c>
    </row>
    <row r="1134" spans="1:146" x14ac:dyDescent="0.25">
      <c r="A1134" t="s">
        <v>9183</v>
      </c>
      <c r="B1134" t="s">
        <v>35</v>
      </c>
      <c r="C1134" t="s">
        <v>144</v>
      </c>
      <c r="D1134" t="s">
        <v>237</v>
      </c>
      <c r="E1134" t="s">
        <v>4304</v>
      </c>
      <c r="F1134" t="s">
        <v>166</v>
      </c>
      <c r="G1134" t="s">
        <v>4745</v>
      </c>
      <c r="H1134" t="s">
        <v>1187</v>
      </c>
      <c r="I1134" t="s">
        <v>1724</v>
      </c>
      <c r="J1134" t="s">
        <v>25</v>
      </c>
      <c r="K1134" t="s">
        <v>85</v>
      </c>
      <c r="L1134" t="s">
        <v>47</v>
      </c>
      <c r="M1134" t="s">
        <v>114</v>
      </c>
      <c r="N1134" t="s">
        <v>3807</v>
      </c>
      <c r="O1134" t="s">
        <v>280</v>
      </c>
      <c r="P1134" t="s">
        <v>1702</v>
      </c>
      <c r="Q1134" t="s">
        <v>329</v>
      </c>
      <c r="R1134" t="s">
        <v>1327</v>
      </c>
      <c r="S1134" t="s">
        <v>75</v>
      </c>
      <c r="T1134" t="s">
        <v>98</v>
      </c>
      <c r="U1134" t="s">
        <v>1960</v>
      </c>
      <c r="V1134" t="s">
        <v>8037</v>
      </c>
      <c r="W1134" t="s">
        <v>8038</v>
      </c>
      <c r="X1134" t="s">
        <v>8039</v>
      </c>
      <c r="Y1134" t="s">
        <v>8040</v>
      </c>
      <c r="Z1134" t="s">
        <v>4754</v>
      </c>
      <c r="AA1134" t="s">
        <v>3817</v>
      </c>
      <c r="AB1134" t="s">
        <v>8041</v>
      </c>
      <c r="AC1134" t="s">
        <v>8042</v>
      </c>
      <c r="AD1134" t="s">
        <v>130</v>
      </c>
      <c r="AE1134" t="s">
        <v>4757</v>
      </c>
      <c r="AF1134">
        <v>2434</v>
      </c>
    </row>
    <row r="1135" spans="1:146" x14ac:dyDescent="0.25">
      <c r="A1135" t="s">
        <v>9184</v>
      </c>
      <c r="B1135" t="s">
        <v>1366</v>
      </c>
      <c r="C1135" t="s">
        <v>1367</v>
      </c>
      <c r="D1135" t="s">
        <v>39</v>
      </c>
      <c r="E1135" t="s">
        <v>6</v>
      </c>
      <c r="F1135" t="s">
        <v>7</v>
      </c>
      <c r="G1135" t="s">
        <v>1280</v>
      </c>
      <c r="H1135" t="s">
        <v>8</v>
      </c>
      <c r="I1135" t="s">
        <v>554</v>
      </c>
      <c r="J1135" t="s">
        <v>1368</v>
      </c>
      <c r="K1135" t="s">
        <v>1369</v>
      </c>
      <c r="L1135" t="s">
        <v>14</v>
      </c>
      <c r="M1135" t="s">
        <v>14</v>
      </c>
      <c r="N1135" t="s">
        <v>1370</v>
      </c>
      <c r="O1135" t="s">
        <v>1371</v>
      </c>
      <c r="P1135" t="s">
        <v>1372</v>
      </c>
      <c r="Q1135">
        <v>0</v>
      </c>
      <c r="R1135" t="s">
        <v>1373</v>
      </c>
      <c r="S1135" t="s">
        <v>78</v>
      </c>
      <c r="T1135" t="s">
        <v>296</v>
      </c>
      <c r="U1135" t="s">
        <v>1374</v>
      </c>
      <c r="V1135" t="s">
        <v>403</v>
      </c>
      <c r="W1135" t="s">
        <v>119</v>
      </c>
      <c r="X1135" t="s">
        <v>440</v>
      </c>
      <c r="Y1135" t="s">
        <v>1</v>
      </c>
      <c r="Z1135" t="s">
        <v>374</v>
      </c>
      <c r="AA1135" t="s">
        <v>374</v>
      </c>
      <c r="AB1135" t="s">
        <v>1375</v>
      </c>
      <c r="AC1135" t="s">
        <v>1376</v>
      </c>
      <c r="AD1135" t="s">
        <v>98</v>
      </c>
      <c r="AE1135" t="s">
        <v>101</v>
      </c>
      <c r="AF1135" t="s">
        <v>101</v>
      </c>
      <c r="AG1135" t="s">
        <v>1377</v>
      </c>
      <c r="AH1135" t="s">
        <v>97</v>
      </c>
      <c r="AI1135" t="s">
        <v>1378</v>
      </c>
      <c r="AJ1135" t="s">
        <v>75</v>
      </c>
      <c r="AK1135" t="s">
        <v>1379</v>
      </c>
      <c r="AL1135" t="s">
        <v>105</v>
      </c>
      <c r="AM1135" t="s">
        <v>1298</v>
      </c>
      <c r="AN1135" t="s">
        <v>1380</v>
      </c>
      <c r="AO1135" t="s">
        <v>398</v>
      </c>
      <c r="AP1135" t="s">
        <v>499</v>
      </c>
      <c r="AQ1135" t="s">
        <v>174</v>
      </c>
      <c r="AR1135" t="s">
        <v>504</v>
      </c>
      <c r="AS1135" t="s">
        <v>536</v>
      </c>
      <c r="AT1135" t="s">
        <v>1381</v>
      </c>
      <c r="AU1135" t="s">
        <v>1382</v>
      </c>
      <c r="AV1135" t="s">
        <v>1383</v>
      </c>
      <c r="AW1135" t="s">
        <v>40</v>
      </c>
      <c r="AX1135" t="s">
        <v>1384</v>
      </c>
      <c r="AY1135" t="s">
        <v>1385</v>
      </c>
      <c r="AZ1135" t="s">
        <v>1386</v>
      </c>
      <c r="BA1135" t="s">
        <v>25</v>
      </c>
      <c r="BB1135" t="s">
        <v>189</v>
      </c>
      <c r="BC1135" t="s">
        <v>1387</v>
      </c>
      <c r="BD1135" t="s">
        <v>1388</v>
      </c>
      <c r="BE1135" t="s">
        <v>1274</v>
      </c>
      <c r="BF1135" t="s">
        <v>42</v>
      </c>
      <c r="BG1135" t="s">
        <v>138</v>
      </c>
      <c r="BH1135" t="s">
        <v>787</v>
      </c>
      <c r="BI1135">
        <v>34</v>
      </c>
      <c r="BJ1135">
        <v>3434</v>
      </c>
      <c r="BK1135" t="s">
        <v>274</v>
      </c>
      <c r="BL1135">
        <v>11</v>
      </c>
    </row>
    <row r="1136" spans="1:146" x14ac:dyDescent="0.25">
      <c r="A1136" t="s">
        <v>9185</v>
      </c>
      <c r="B1136" t="s">
        <v>26</v>
      </c>
      <c r="C1136" t="s">
        <v>26</v>
      </c>
      <c r="D1136" t="s">
        <v>70</v>
      </c>
      <c r="E1136" t="s">
        <v>40</v>
      </c>
      <c r="F1136" t="s">
        <v>40</v>
      </c>
      <c r="G1136" t="s">
        <v>40</v>
      </c>
      <c r="H1136" t="s">
        <v>60</v>
      </c>
      <c r="I1136" t="s">
        <v>60</v>
      </c>
      <c r="J1136" t="s">
        <v>60</v>
      </c>
      <c r="K1136" t="s">
        <v>71</v>
      </c>
      <c r="L1136" t="s">
        <v>71</v>
      </c>
      <c r="M1136" t="s">
        <v>53</v>
      </c>
      <c r="N1136" t="s">
        <v>1025</v>
      </c>
      <c r="O1136" t="s">
        <v>713</v>
      </c>
      <c r="P1136" t="s">
        <v>4499</v>
      </c>
      <c r="Q1136" t="s">
        <v>57</v>
      </c>
      <c r="R1136" t="s">
        <v>4500</v>
      </c>
      <c r="S1136" t="s">
        <v>200</v>
      </c>
      <c r="T1136" t="s">
        <v>561</v>
      </c>
      <c r="U1136" t="s">
        <v>561</v>
      </c>
      <c r="V1136" t="s">
        <v>42</v>
      </c>
      <c r="W1136" t="s">
        <v>1888</v>
      </c>
      <c r="X1136" t="s">
        <v>4501</v>
      </c>
      <c r="Y1136" t="s">
        <v>3871</v>
      </c>
      <c r="Z1136" t="s">
        <v>4502</v>
      </c>
      <c r="AA1136" t="s">
        <v>4503</v>
      </c>
      <c r="AB1136" t="s">
        <v>4504</v>
      </c>
      <c r="AC1136" t="s">
        <v>4505</v>
      </c>
      <c r="AD1136" t="s">
        <v>4506</v>
      </c>
      <c r="AE1136" t="s">
        <v>14</v>
      </c>
      <c r="AF1136" t="s">
        <v>14</v>
      </c>
      <c r="AG1136" t="s">
        <v>14</v>
      </c>
      <c r="AH1136" t="s">
        <v>14</v>
      </c>
      <c r="AI1136" t="s">
        <v>14</v>
      </c>
      <c r="AJ1136" t="s">
        <v>14</v>
      </c>
      <c r="AK1136" t="s">
        <v>3742</v>
      </c>
      <c r="AL1136" t="s">
        <v>9186</v>
      </c>
      <c r="AM1136" t="s">
        <v>2092</v>
      </c>
      <c r="AN1136" t="s">
        <v>578</v>
      </c>
      <c r="AO1136" t="s">
        <v>85</v>
      </c>
      <c r="AP1136" t="s">
        <v>4509</v>
      </c>
      <c r="AQ1136" t="s">
        <v>4510</v>
      </c>
      <c r="AR1136" t="s">
        <v>387</v>
      </c>
      <c r="AS1136" t="s">
        <v>220</v>
      </c>
      <c r="AT1136" t="s">
        <v>1506</v>
      </c>
      <c r="AU1136" t="s">
        <v>94</v>
      </c>
      <c r="AV1136" t="s">
        <v>94</v>
      </c>
      <c r="AW1136" t="s">
        <v>94</v>
      </c>
      <c r="AX1136" t="s">
        <v>224</v>
      </c>
      <c r="AY1136" t="s">
        <v>4511</v>
      </c>
      <c r="AZ1136" t="s">
        <v>641</v>
      </c>
      <c r="BA1136" t="s">
        <v>97</v>
      </c>
      <c r="BB1136" t="s">
        <v>98</v>
      </c>
      <c r="BC1136" t="s">
        <v>98</v>
      </c>
      <c r="BD1136" t="s">
        <v>101</v>
      </c>
      <c r="BE1136" t="s">
        <v>101</v>
      </c>
      <c r="BF1136" t="s">
        <v>101</v>
      </c>
      <c r="BG1136" t="s">
        <v>392</v>
      </c>
      <c r="BH1136" t="s">
        <v>392</v>
      </c>
      <c r="BI1136" t="s">
        <v>560</v>
      </c>
      <c r="BJ1136" t="s">
        <v>388</v>
      </c>
      <c r="BK1136" t="s">
        <v>78</v>
      </c>
      <c r="BL1136" t="s">
        <v>325</v>
      </c>
      <c r="BM1136" t="s">
        <v>104</v>
      </c>
      <c r="BN1136" t="s">
        <v>105</v>
      </c>
      <c r="BO1136" t="s">
        <v>96</v>
      </c>
      <c r="BP1136" t="s">
        <v>234</v>
      </c>
      <c r="BQ1136" t="s">
        <v>724</v>
      </c>
      <c r="BR1136" t="s">
        <v>528</v>
      </c>
      <c r="BS1136" t="s">
        <v>528</v>
      </c>
      <c r="BT1136" t="s">
        <v>5208</v>
      </c>
      <c r="BU1136" t="s">
        <v>1</v>
      </c>
      <c r="BV1136" t="s">
        <v>1</v>
      </c>
      <c r="BW1136" t="s">
        <v>1</v>
      </c>
      <c r="BX1136" t="s">
        <v>3331</v>
      </c>
      <c r="BY1136" t="s">
        <v>1316</v>
      </c>
      <c r="BZ1136" t="s">
        <v>7209</v>
      </c>
      <c r="CA1136" t="s">
        <v>298</v>
      </c>
      <c r="CB1136" t="s">
        <v>76</v>
      </c>
      <c r="CC1136" t="s">
        <v>91</v>
      </c>
      <c r="CD1136" t="s">
        <v>114</v>
      </c>
      <c r="CE1136" t="s">
        <v>1614</v>
      </c>
      <c r="CF1136" t="s">
        <v>1615</v>
      </c>
      <c r="CG1136" t="s">
        <v>1447</v>
      </c>
      <c r="CH1136" t="s">
        <v>252</v>
      </c>
      <c r="CI1136" t="s">
        <v>681</v>
      </c>
      <c r="CJ1136" t="s">
        <v>24</v>
      </c>
      <c r="CK1136" t="s">
        <v>24</v>
      </c>
      <c r="CL1136" t="s">
        <v>24</v>
      </c>
      <c r="CM1136" t="s">
        <v>25</v>
      </c>
      <c r="CN1136" t="s">
        <v>12</v>
      </c>
      <c r="CO1136" t="s">
        <v>45</v>
      </c>
      <c r="CP1136" t="s">
        <v>2075</v>
      </c>
      <c r="CQ1136" t="s">
        <v>161</v>
      </c>
      <c r="CR1136" t="s">
        <v>2572</v>
      </c>
      <c r="CS1136" t="s">
        <v>316</v>
      </c>
      <c r="CT1136" t="s">
        <v>2613</v>
      </c>
      <c r="CU1136" t="s">
        <v>2830</v>
      </c>
      <c r="CV1136" t="s">
        <v>655</v>
      </c>
      <c r="CW1136" t="s">
        <v>656</v>
      </c>
      <c r="CX1136" t="s">
        <v>2062</v>
      </c>
      <c r="CY1136" t="s">
        <v>4512</v>
      </c>
      <c r="CZ1136" t="s">
        <v>1243</v>
      </c>
      <c r="DA1136" t="s">
        <v>540</v>
      </c>
      <c r="DB1136" t="s">
        <v>79</v>
      </c>
      <c r="DC1136">
        <v>1</v>
      </c>
      <c r="DD1136" t="s">
        <v>194</v>
      </c>
      <c r="DE1136" t="s">
        <v>194</v>
      </c>
      <c r="DF1136">
        <v>3434</v>
      </c>
      <c r="DG1136" t="s">
        <v>274</v>
      </c>
    </row>
    <row r="1137" spans="1:164" x14ac:dyDescent="0.25">
      <c r="A1137" t="s">
        <v>9187</v>
      </c>
      <c r="B1137" t="s">
        <v>69</v>
      </c>
      <c r="C1137" t="s">
        <v>3472</v>
      </c>
      <c r="D1137" t="s">
        <v>368</v>
      </c>
      <c r="E1137" t="s">
        <v>1</v>
      </c>
      <c r="F1137" t="s">
        <v>1</v>
      </c>
      <c r="G1137" t="s">
        <v>1</v>
      </c>
      <c r="H1137" t="s">
        <v>1</v>
      </c>
      <c r="I1137" t="s">
        <v>5086</v>
      </c>
      <c r="J1137" t="s">
        <v>62</v>
      </c>
      <c r="K1137" t="s">
        <v>1516</v>
      </c>
      <c r="L1137" t="s">
        <v>757</v>
      </c>
      <c r="M1137" t="s">
        <v>6559</v>
      </c>
      <c r="N1137" t="s">
        <v>6560</v>
      </c>
      <c r="O1137" t="s">
        <v>14</v>
      </c>
      <c r="P1137" t="s">
        <v>14</v>
      </c>
      <c r="Q1137" t="s">
        <v>14</v>
      </c>
      <c r="R1137" t="s">
        <v>14</v>
      </c>
      <c r="S1137" t="s">
        <v>4451</v>
      </c>
      <c r="T1137" t="s">
        <v>115</v>
      </c>
      <c r="U1137" t="s">
        <v>86</v>
      </c>
      <c r="V1137" t="s">
        <v>332</v>
      </c>
      <c r="W1137" t="s">
        <v>6561</v>
      </c>
      <c r="X1137" t="s">
        <v>6562</v>
      </c>
      <c r="Z1137" t="s">
        <v>800</v>
      </c>
      <c r="AA1137" t="s">
        <v>206</v>
      </c>
      <c r="AB1137" t="s">
        <v>801</v>
      </c>
      <c r="AC1137" t="s">
        <v>802</v>
      </c>
      <c r="AD1137">
        <v>3</v>
      </c>
      <c r="AE1137">
        <v>3</v>
      </c>
      <c r="AF1137" t="s">
        <v>60</v>
      </c>
      <c r="AG1137" t="s">
        <v>6563</v>
      </c>
      <c r="AH1137" t="s">
        <v>774</v>
      </c>
      <c r="AI1137" t="s">
        <v>75</v>
      </c>
      <c r="AJ1137" t="s">
        <v>3784</v>
      </c>
      <c r="AK1137" t="s">
        <v>90</v>
      </c>
      <c r="AL1137" t="s">
        <v>90</v>
      </c>
      <c r="AM1137" t="s">
        <v>25</v>
      </c>
      <c r="AN1137" t="s">
        <v>25</v>
      </c>
      <c r="AO1137" t="s">
        <v>25</v>
      </c>
      <c r="AP1137" t="s">
        <v>159</v>
      </c>
      <c r="AQ1137" t="s">
        <v>159</v>
      </c>
      <c r="AR1137" t="s">
        <v>3014</v>
      </c>
      <c r="AS1137" t="s">
        <v>65</v>
      </c>
      <c r="AT1137" t="s">
        <v>4067</v>
      </c>
      <c r="AU1137" t="s">
        <v>64</v>
      </c>
      <c r="AV1137" t="s">
        <v>6564</v>
      </c>
      <c r="AW1137" t="s">
        <v>223</v>
      </c>
      <c r="AX1137" t="s">
        <v>223</v>
      </c>
      <c r="AY1137" t="s">
        <v>97</v>
      </c>
      <c r="AZ1137" t="s">
        <v>98</v>
      </c>
      <c r="BA1137" t="s">
        <v>3633</v>
      </c>
      <c r="BB1137" t="s">
        <v>101</v>
      </c>
      <c r="BC1137" t="s">
        <v>78</v>
      </c>
      <c r="BD1137" t="s">
        <v>5091</v>
      </c>
      <c r="BE1137" t="s">
        <v>96</v>
      </c>
      <c r="BF1137" t="s">
        <v>56</v>
      </c>
      <c r="BG1137" t="s">
        <v>56</v>
      </c>
      <c r="BH1137" t="s">
        <v>105</v>
      </c>
      <c r="BI1137" t="s">
        <v>26</v>
      </c>
      <c r="BJ1137" t="s">
        <v>438</v>
      </c>
      <c r="BK1137" t="s">
        <v>40</v>
      </c>
      <c r="BL1137" t="s">
        <v>398</v>
      </c>
      <c r="BM1137" t="s">
        <v>9188</v>
      </c>
      <c r="BN1137" t="s">
        <v>4514</v>
      </c>
      <c r="BO1137" t="s">
        <v>38</v>
      </c>
      <c r="BP1137" t="s">
        <v>47</v>
      </c>
      <c r="BQ1137" t="s">
        <v>114</v>
      </c>
      <c r="BR1137" t="s">
        <v>245</v>
      </c>
      <c r="BS1137" t="s">
        <v>1479</v>
      </c>
      <c r="BT1137" t="s">
        <v>5092</v>
      </c>
      <c r="BU1137" t="s">
        <v>117</v>
      </c>
      <c r="BV1137" t="s">
        <v>85</v>
      </c>
      <c r="BW1137" t="s">
        <v>156</v>
      </c>
      <c r="BX1137" t="s">
        <v>5843</v>
      </c>
      <c r="BY1137" t="s">
        <v>440</v>
      </c>
      <c r="BZ1137" t="s">
        <v>555</v>
      </c>
      <c r="CA1137" t="s">
        <v>5095</v>
      </c>
      <c r="CB1137" t="s">
        <v>321</v>
      </c>
      <c r="CC1137" t="s">
        <v>6566</v>
      </c>
      <c r="CD1137" t="s">
        <v>392</v>
      </c>
      <c r="CE1137" t="s">
        <v>826</v>
      </c>
      <c r="CF1137" t="s">
        <v>827</v>
      </c>
      <c r="CG1137" t="s">
        <v>32</v>
      </c>
      <c r="CH1137" t="s">
        <v>1007</v>
      </c>
      <c r="CI1137" t="s">
        <v>5096</v>
      </c>
      <c r="CJ1137" t="s">
        <v>4628</v>
      </c>
      <c r="CK1137" t="s">
        <v>528</v>
      </c>
      <c r="CL1137" t="s">
        <v>473</v>
      </c>
      <c r="CM1137" t="s">
        <v>5097</v>
      </c>
      <c r="CN1137" t="s">
        <v>158</v>
      </c>
      <c r="CO1137" t="s">
        <v>5098</v>
      </c>
      <c r="CP1137" t="s">
        <v>5099</v>
      </c>
      <c r="CQ1137" t="s">
        <v>155</v>
      </c>
      <c r="CR1137" t="s">
        <v>5100</v>
      </c>
      <c r="CS1137" t="s">
        <v>422</v>
      </c>
      <c r="CT1137" t="s">
        <v>12</v>
      </c>
      <c r="CU1137">
        <v>3434</v>
      </c>
      <c r="CV1137" t="s">
        <v>350</v>
      </c>
      <c r="CW1137" t="s">
        <v>6568</v>
      </c>
    </row>
    <row r="1138" spans="1:164" x14ac:dyDescent="0.25">
      <c r="A1138" t="s">
        <v>9189</v>
      </c>
      <c r="B1138" t="s">
        <v>35</v>
      </c>
      <c r="C1138" t="s">
        <v>1060</v>
      </c>
      <c r="D1138" t="s">
        <v>4275</v>
      </c>
      <c r="E1138" t="s">
        <v>145</v>
      </c>
      <c r="F1138" t="s">
        <v>9190</v>
      </c>
      <c r="G1138" t="s">
        <v>6879</v>
      </c>
      <c r="H1138" t="s">
        <v>47</v>
      </c>
      <c r="I1138" t="s">
        <v>245</v>
      </c>
      <c r="J1138" t="s">
        <v>471</v>
      </c>
      <c r="K1138" t="s">
        <v>741</v>
      </c>
      <c r="L1138" t="s">
        <v>1818</v>
      </c>
      <c r="M1138">
        <v>1</v>
      </c>
      <c r="N1138" t="s">
        <v>78</v>
      </c>
      <c r="O1138" t="s">
        <v>4305</v>
      </c>
      <c r="P1138" t="s">
        <v>602</v>
      </c>
      <c r="Q1138" t="s">
        <v>306</v>
      </c>
      <c r="R1138" t="s">
        <v>349</v>
      </c>
      <c r="S1138" t="s">
        <v>25</v>
      </c>
      <c r="T1138" t="s">
        <v>423</v>
      </c>
      <c r="U1138" t="s">
        <v>2636</v>
      </c>
      <c r="V1138" t="s">
        <v>256</v>
      </c>
      <c r="W1138" t="s">
        <v>1697</v>
      </c>
      <c r="X1138" t="s">
        <v>161</v>
      </c>
      <c r="Y1138" t="s">
        <v>9191</v>
      </c>
      <c r="Z1138" t="s">
        <v>4308</v>
      </c>
      <c r="AA1138" t="s">
        <v>1058</v>
      </c>
      <c r="AB1138" t="s">
        <v>65</v>
      </c>
      <c r="AC1138" t="s">
        <v>393</v>
      </c>
      <c r="AD1138" t="s">
        <v>6838</v>
      </c>
      <c r="AE1138" t="s">
        <v>97</v>
      </c>
      <c r="AF1138" t="s">
        <v>14</v>
      </c>
      <c r="AG1138" t="s">
        <v>3513</v>
      </c>
      <c r="AH1138" t="s">
        <v>4284</v>
      </c>
      <c r="AI1138" t="s">
        <v>298</v>
      </c>
      <c r="AJ1138" t="s">
        <v>9192</v>
      </c>
      <c r="AK1138" t="s">
        <v>108</v>
      </c>
      <c r="AL1138" t="s">
        <v>9193</v>
      </c>
      <c r="AM1138" t="s">
        <v>4310</v>
      </c>
      <c r="AN1138" t="s">
        <v>797</v>
      </c>
      <c r="AO1138" t="s">
        <v>105</v>
      </c>
      <c r="AP1138" t="s">
        <v>9194</v>
      </c>
      <c r="AQ1138" t="s">
        <v>2884</v>
      </c>
      <c r="AR1138" t="s">
        <v>174</v>
      </c>
      <c r="AS1138" t="s">
        <v>577</v>
      </c>
      <c r="AT1138" t="s">
        <v>109</v>
      </c>
      <c r="AU1138" t="s">
        <v>4312</v>
      </c>
      <c r="AV1138" t="s">
        <v>114</v>
      </c>
      <c r="AW1138" t="s">
        <v>114</v>
      </c>
      <c r="AX1138" t="s">
        <v>6882</v>
      </c>
      <c r="AY1138" t="s">
        <v>237</v>
      </c>
      <c r="AZ1138" t="s">
        <v>5106</v>
      </c>
      <c r="BA1138" t="s">
        <v>4290</v>
      </c>
      <c r="BB1138" t="s">
        <v>60</v>
      </c>
      <c r="BC1138">
        <v>4</v>
      </c>
      <c r="BD1138" t="s">
        <v>2134</v>
      </c>
      <c r="BE1138" t="s">
        <v>24</v>
      </c>
      <c r="BF1138" t="s">
        <v>40</v>
      </c>
      <c r="BG1138" t="s">
        <v>40</v>
      </c>
      <c r="BH1138" t="s">
        <v>40</v>
      </c>
      <c r="BI1138" t="s">
        <v>1019</v>
      </c>
      <c r="BJ1138" t="s">
        <v>6704</v>
      </c>
      <c r="BK1138" t="s">
        <v>6</v>
      </c>
      <c r="BL1138" t="s">
        <v>4314</v>
      </c>
      <c r="BM1138" t="s">
        <v>6885</v>
      </c>
      <c r="BN1138" t="s">
        <v>260</v>
      </c>
      <c r="BO1138" t="s">
        <v>305</v>
      </c>
      <c r="BP1138" t="s">
        <v>6886</v>
      </c>
      <c r="BQ1138" t="s">
        <v>6887</v>
      </c>
      <c r="BR1138" t="s">
        <v>3660</v>
      </c>
      <c r="BS1138" t="s">
        <v>4316</v>
      </c>
      <c r="BT1138" t="s">
        <v>2557</v>
      </c>
      <c r="BU1138" t="s">
        <v>4317</v>
      </c>
      <c r="BV1138" t="s">
        <v>826</v>
      </c>
      <c r="BW1138" t="s">
        <v>667</v>
      </c>
      <c r="BX1138">
        <v>3434</v>
      </c>
      <c r="BY1138" t="s">
        <v>194</v>
      </c>
      <c r="BZ1138" t="s">
        <v>274</v>
      </c>
    </row>
    <row r="1139" spans="1:164" x14ac:dyDescent="0.25">
      <c r="A1139" t="s">
        <v>9195</v>
      </c>
      <c r="B1139" t="s">
        <v>35</v>
      </c>
      <c r="C1139" t="s">
        <v>365</v>
      </c>
      <c r="D1139" t="s">
        <v>478</v>
      </c>
      <c r="E1139" t="s">
        <v>3472</v>
      </c>
      <c r="F1139" t="s">
        <v>8</v>
      </c>
      <c r="G1139" t="s">
        <v>13</v>
      </c>
      <c r="H1139" t="s">
        <v>14</v>
      </c>
      <c r="I1139" t="s">
        <v>14</v>
      </c>
      <c r="J1139" t="s">
        <v>14</v>
      </c>
      <c r="K1139" t="s">
        <v>3473</v>
      </c>
      <c r="L1139" t="s">
        <v>3474</v>
      </c>
      <c r="M1139" t="s">
        <v>3475</v>
      </c>
      <c r="N1139" t="s">
        <v>42</v>
      </c>
      <c r="O1139" t="s">
        <v>3476</v>
      </c>
      <c r="P1139" t="s">
        <v>18</v>
      </c>
      <c r="Q1139" t="s">
        <v>3477</v>
      </c>
      <c r="R1139" t="s">
        <v>377</v>
      </c>
      <c r="S1139">
        <v>0</v>
      </c>
      <c r="T1139" t="s">
        <v>1767</v>
      </c>
      <c r="U1139" t="s">
        <v>3478</v>
      </c>
      <c r="V1139" t="s">
        <v>3479</v>
      </c>
      <c r="W1139" t="s">
        <v>3480</v>
      </c>
      <c r="X1139" t="s">
        <v>91</v>
      </c>
      <c r="Y1139" t="s">
        <v>65</v>
      </c>
      <c r="Z1139" t="s">
        <v>764</v>
      </c>
      <c r="AA1139" t="s">
        <v>123</v>
      </c>
      <c r="AB1139" t="s">
        <v>765</v>
      </c>
      <c r="AC1139" t="s">
        <v>96</v>
      </c>
      <c r="AD1139" t="s">
        <v>97</v>
      </c>
      <c r="AE1139" t="s">
        <v>98</v>
      </c>
      <c r="AF1139" t="s">
        <v>98</v>
      </c>
      <c r="AG1139" t="s">
        <v>1136</v>
      </c>
      <c r="AH1139" t="s">
        <v>229</v>
      </c>
      <c r="AI1139" t="s">
        <v>101</v>
      </c>
      <c r="AJ1139" t="s">
        <v>317</v>
      </c>
      <c r="AK1139" t="s">
        <v>390</v>
      </c>
      <c r="AL1139" t="s">
        <v>78</v>
      </c>
      <c r="AM1139" t="s">
        <v>767</v>
      </c>
      <c r="AN1139" t="s">
        <v>223</v>
      </c>
      <c r="AO1139" t="s">
        <v>105</v>
      </c>
      <c r="AP1139" t="s">
        <v>38</v>
      </c>
      <c r="AQ1139" t="s">
        <v>501</v>
      </c>
      <c r="AR1139" t="s">
        <v>159</v>
      </c>
      <c r="AS1139" t="s">
        <v>159</v>
      </c>
      <c r="AT1139" t="s">
        <v>3481</v>
      </c>
      <c r="AU1139" t="s">
        <v>3482</v>
      </c>
      <c r="AV1139" t="s">
        <v>1727</v>
      </c>
      <c r="AW1139" t="s">
        <v>398</v>
      </c>
      <c r="AX1139" t="s">
        <v>110</v>
      </c>
      <c r="AY1139" t="s">
        <v>111</v>
      </c>
      <c r="AZ1139">
        <v>2</v>
      </c>
      <c r="BA1139" t="s">
        <v>109</v>
      </c>
      <c r="BB1139" t="s">
        <v>2811</v>
      </c>
      <c r="BC1139">
        <v>0</v>
      </c>
      <c r="BD1139" t="s">
        <v>1033</v>
      </c>
      <c r="BE1139">
        <v>9101</v>
      </c>
      <c r="BF1139" t="s">
        <v>3483</v>
      </c>
      <c r="BG1139" t="s">
        <v>3271</v>
      </c>
      <c r="BH1139" t="s">
        <v>402</v>
      </c>
      <c r="BI1139" t="s">
        <v>741</v>
      </c>
      <c r="BJ1139" t="s">
        <v>583</v>
      </c>
      <c r="BK1139">
        <v>7</v>
      </c>
      <c r="BL1139" t="s">
        <v>1840</v>
      </c>
      <c r="BM1139" t="s">
        <v>668</v>
      </c>
      <c r="BN1139" t="s">
        <v>1</v>
      </c>
      <c r="BO1139" t="s">
        <v>29</v>
      </c>
      <c r="BP1139" t="s">
        <v>1003</v>
      </c>
      <c r="BQ1139" t="s">
        <v>667</v>
      </c>
      <c r="BR1139" t="s">
        <v>864</v>
      </c>
      <c r="BS1139" t="s">
        <v>280</v>
      </c>
      <c r="BT1139" t="s">
        <v>352</v>
      </c>
      <c r="BU1139" t="s">
        <v>138</v>
      </c>
      <c r="BV1139" t="s">
        <v>1540</v>
      </c>
      <c r="BW1139" t="s">
        <v>2815</v>
      </c>
      <c r="BX1139" t="s">
        <v>2816</v>
      </c>
      <c r="BY1139" t="s">
        <v>155</v>
      </c>
      <c r="BZ1139" t="s">
        <v>3484</v>
      </c>
      <c r="CA1139" t="s">
        <v>422</v>
      </c>
      <c r="CB1139" t="s">
        <v>464</v>
      </c>
      <c r="CC1139">
        <v>34340</v>
      </c>
      <c r="CD1139" t="s">
        <v>3485</v>
      </c>
      <c r="CE1139">
        <v>343</v>
      </c>
      <c r="CF1139" t="s">
        <v>3486</v>
      </c>
    </row>
    <row r="1140" spans="1:164" x14ac:dyDescent="0.25">
      <c r="A1140" t="s">
        <v>9196</v>
      </c>
      <c r="B1140" t="s">
        <v>26</v>
      </c>
      <c r="C1140" t="s">
        <v>26</v>
      </c>
      <c r="D1140" t="s">
        <v>26</v>
      </c>
      <c r="E1140" t="s">
        <v>70</v>
      </c>
      <c r="F1140" t="s">
        <v>60</v>
      </c>
      <c r="G1140" t="s">
        <v>71</v>
      </c>
      <c r="H1140" t="s">
        <v>74</v>
      </c>
      <c r="I1140" t="s">
        <v>75</v>
      </c>
      <c r="J1140" t="s">
        <v>2561</v>
      </c>
      <c r="K1140" t="s">
        <v>471</v>
      </c>
      <c r="L1140" t="s">
        <v>2562</v>
      </c>
      <c r="M1140" t="s">
        <v>1013</v>
      </c>
      <c r="N1140" t="s">
        <v>14</v>
      </c>
      <c r="O1140" t="s">
        <v>14</v>
      </c>
      <c r="P1140" t="s">
        <v>14</v>
      </c>
      <c r="Q1140" t="s">
        <v>14</v>
      </c>
      <c r="R1140" t="s">
        <v>14</v>
      </c>
      <c r="S1140" t="s">
        <v>14</v>
      </c>
      <c r="T1140" t="s">
        <v>205</v>
      </c>
      <c r="U1140" t="s">
        <v>206</v>
      </c>
      <c r="V1140" t="s">
        <v>207</v>
      </c>
      <c r="W1140" t="s">
        <v>2563</v>
      </c>
      <c r="X1140" t="s">
        <v>1029</v>
      </c>
      <c r="Y1140" t="s">
        <v>741</v>
      </c>
      <c r="Z1140" t="s">
        <v>741</v>
      </c>
      <c r="AA1140" t="s">
        <v>464</v>
      </c>
      <c r="AB1140" t="s">
        <v>1032</v>
      </c>
      <c r="AC1140" t="s">
        <v>5776</v>
      </c>
      <c r="AD1140" t="s">
        <v>960</v>
      </c>
      <c r="AE1140" t="s">
        <v>2564</v>
      </c>
      <c r="AF1140" t="s">
        <v>257</v>
      </c>
      <c r="AG1140" t="s">
        <v>6757</v>
      </c>
      <c r="AH1140" t="s">
        <v>3055</v>
      </c>
      <c r="AI1140" t="s">
        <v>189</v>
      </c>
      <c r="AJ1140" t="s">
        <v>2565</v>
      </c>
      <c r="AK1140" t="s">
        <v>2618</v>
      </c>
      <c r="AL1140" t="s">
        <v>2271</v>
      </c>
      <c r="AM1140" t="s">
        <v>159</v>
      </c>
      <c r="AN1140" t="s">
        <v>64</v>
      </c>
      <c r="AO1140" t="s">
        <v>2568</v>
      </c>
      <c r="AP1140" t="s">
        <v>2569</v>
      </c>
      <c r="AQ1140" t="s">
        <v>2570</v>
      </c>
      <c r="AR1140" t="s">
        <v>2571</v>
      </c>
      <c r="AS1140" t="s">
        <v>45</v>
      </c>
      <c r="AT1140" t="s">
        <v>161</v>
      </c>
      <c r="AU1140" t="s">
        <v>1</v>
      </c>
      <c r="AV1140" t="s">
        <v>400</v>
      </c>
      <c r="AW1140" t="s">
        <v>2576</v>
      </c>
      <c r="AX1140" t="s">
        <v>619</v>
      </c>
      <c r="AY1140" t="s">
        <v>2314</v>
      </c>
      <c r="AZ1140" t="s">
        <v>2577</v>
      </c>
      <c r="BA1140" t="s">
        <v>2578</v>
      </c>
      <c r="BB1140" t="s">
        <v>7616</v>
      </c>
      <c r="BC1140" t="s">
        <v>5284</v>
      </c>
      <c r="BD1140" t="s">
        <v>1405</v>
      </c>
      <c r="BE1140" t="s">
        <v>94</v>
      </c>
      <c r="BF1140" t="s">
        <v>97</v>
      </c>
      <c r="BG1140" t="s">
        <v>98</v>
      </c>
      <c r="BH1140" t="s">
        <v>98</v>
      </c>
      <c r="BI1140" t="s">
        <v>98</v>
      </c>
      <c r="BJ1140" t="s">
        <v>101</v>
      </c>
      <c r="BK1140" t="s">
        <v>101</v>
      </c>
      <c r="BL1140" t="s">
        <v>101</v>
      </c>
      <c r="BM1140" t="s">
        <v>2265</v>
      </c>
      <c r="BN1140" t="s">
        <v>2046</v>
      </c>
      <c r="BO1140" t="s">
        <v>729</v>
      </c>
      <c r="BP1140" t="s">
        <v>78</v>
      </c>
      <c r="BQ1140" t="s">
        <v>78</v>
      </c>
      <c r="BR1140" t="s">
        <v>594</v>
      </c>
      <c r="BS1140" t="s">
        <v>42</v>
      </c>
      <c r="BT1140" t="s">
        <v>96</v>
      </c>
      <c r="BU1140" t="s">
        <v>2580</v>
      </c>
      <c r="BV1140" t="s">
        <v>105</v>
      </c>
      <c r="BW1140" t="s">
        <v>1166</v>
      </c>
      <c r="BX1140" t="s">
        <v>1167</v>
      </c>
      <c r="BY1140" t="s">
        <v>174</v>
      </c>
      <c r="BZ1140" t="s">
        <v>109</v>
      </c>
      <c r="CA1140" t="s">
        <v>2581</v>
      </c>
      <c r="CB1140" t="s">
        <v>1840</v>
      </c>
      <c r="CC1140" t="s">
        <v>2582</v>
      </c>
      <c r="CD1140" t="s">
        <v>239</v>
      </c>
      <c r="CE1140" t="s">
        <v>240</v>
      </c>
      <c r="CF1140" t="s">
        <v>9197</v>
      </c>
    </row>
    <row r="1141" spans="1:164" x14ac:dyDescent="0.25">
      <c r="A1141" t="s">
        <v>9198</v>
      </c>
      <c r="B1141" t="s">
        <v>35</v>
      </c>
      <c r="C1141" t="s">
        <v>365</v>
      </c>
      <c r="D1141" t="s">
        <v>1571</v>
      </c>
      <c r="E1141" t="s">
        <v>6707</v>
      </c>
      <c r="F1141" t="s">
        <v>6844</v>
      </c>
      <c r="G1141" t="s">
        <v>1280</v>
      </c>
      <c r="H1141" t="s">
        <v>8</v>
      </c>
      <c r="I1141" t="s">
        <v>8221</v>
      </c>
      <c r="J1141" t="s">
        <v>553</v>
      </c>
      <c r="K1141" t="s">
        <v>5026</v>
      </c>
      <c r="L1141" t="s">
        <v>1003</v>
      </c>
      <c r="M1141" t="s">
        <v>6847</v>
      </c>
      <c r="N1141" t="s">
        <v>2055</v>
      </c>
      <c r="O1141" t="s">
        <v>1516</v>
      </c>
      <c r="P1141" t="s">
        <v>1516</v>
      </c>
      <c r="Q1141" t="s">
        <v>6848</v>
      </c>
      <c r="R1141" t="s">
        <v>667</v>
      </c>
      <c r="S1141" t="s">
        <v>617</v>
      </c>
      <c r="T1141" t="s">
        <v>6849</v>
      </c>
      <c r="U1141" t="s">
        <v>1033</v>
      </c>
      <c r="V1141" t="s">
        <v>85</v>
      </c>
      <c r="W1141" t="s">
        <v>85</v>
      </c>
      <c r="X1141" t="s">
        <v>2238</v>
      </c>
      <c r="Y1141" t="s">
        <v>82</v>
      </c>
      <c r="Z1141" t="s">
        <v>1105</v>
      </c>
      <c r="AA1141">
        <v>1</v>
      </c>
      <c r="AB1141" t="s">
        <v>6850</v>
      </c>
      <c r="AC1141" t="s">
        <v>42</v>
      </c>
      <c r="AD1141" t="s">
        <v>1874</v>
      </c>
      <c r="AE1141" t="s">
        <v>8222</v>
      </c>
      <c r="AF1141">
        <v>15</v>
      </c>
      <c r="AG1141">
        <v>5</v>
      </c>
      <c r="AH1141" t="s">
        <v>473</v>
      </c>
      <c r="AI1141" t="s">
        <v>564</v>
      </c>
      <c r="AJ1141" t="s">
        <v>64</v>
      </c>
      <c r="AK1141" t="s">
        <v>96</v>
      </c>
      <c r="AL1141" t="s">
        <v>96</v>
      </c>
      <c r="AM1141" t="s">
        <v>2534</v>
      </c>
      <c r="AN1141" t="s">
        <v>379</v>
      </c>
      <c r="AO1141" t="s">
        <v>223</v>
      </c>
      <c r="AP1141" t="s">
        <v>97</v>
      </c>
      <c r="AQ1141" t="s">
        <v>98</v>
      </c>
      <c r="AR1141" t="s">
        <v>98</v>
      </c>
      <c r="AS1141" t="s">
        <v>2975</v>
      </c>
      <c r="AT1141" t="s">
        <v>101</v>
      </c>
      <c r="AU1141" t="s">
        <v>6852</v>
      </c>
      <c r="AV1141" t="s">
        <v>647</v>
      </c>
      <c r="AW1141" t="s">
        <v>78</v>
      </c>
      <c r="AX1141" t="s">
        <v>104</v>
      </c>
      <c r="AY1141" t="s">
        <v>393</v>
      </c>
      <c r="AZ1141" t="s">
        <v>501</v>
      </c>
      <c r="BA1141" t="s">
        <v>174</v>
      </c>
      <c r="BB1141" t="s">
        <v>174</v>
      </c>
      <c r="BC1141" t="s">
        <v>332</v>
      </c>
      <c r="BD1141" t="s">
        <v>332</v>
      </c>
      <c r="BE1141" t="s">
        <v>8223</v>
      </c>
    </row>
    <row r="1142" spans="1:164" x14ac:dyDescent="0.25">
      <c r="A1142" t="s">
        <v>9199</v>
      </c>
      <c r="B1142" t="s">
        <v>556</v>
      </c>
      <c r="C1142" t="s">
        <v>2</v>
      </c>
      <c r="D1142" t="s">
        <v>1624</v>
      </c>
      <c r="E1142" t="s">
        <v>6</v>
      </c>
      <c r="F1142" t="s">
        <v>39</v>
      </c>
      <c r="G1142" t="s">
        <v>1626</v>
      </c>
      <c r="H1142" t="s">
        <v>8</v>
      </c>
      <c r="I1142" t="s">
        <v>554</v>
      </c>
      <c r="J1142" t="s">
        <v>4788</v>
      </c>
      <c r="K1142" t="s">
        <v>4963</v>
      </c>
      <c r="L1142" t="s">
        <v>2394</v>
      </c>
      <c r="M1142" t="s">
        <v>7350</v>
      </c>
      <c r="N1142" t="s">
        <v>7965</v>
      </c>
      <c r="O1142" t="s">
        <v>161</v>
      </c>
      <c r="P1142" t="s">
        <v>738</v>
      </c>
      <c r="Q1142" t="s">
        <v>668</v>
      </c>
      <c r="R1142" t="s">
        <v>2395</v>
      </c>
      <c r="S1142" t="s">
        <v>7966</v>
      </c>
      <c r="T1142" t="s">
        <v>4503</v>
      </c>
      <c r="U1142" t="s">
        <v>632</v>
      </c>
      <c r="V1142" t="s">
        <v>7967</v>
      </c>
      <c r="W1142" t="s">
        <v>373</v>
      </c>
      <c r="X1142" t="s">
        <v>14</v>
      </c>
      <c r="Y1142" t="s">
        <v>14</v>
      </c>
      <c r="Z1142" t="s">
        <v>14</v>
      </c>
      <c r="AA1142" t="s">
        <v>14</v>
      </c>
      <c r="AB1142" t="s">
        <v>528</v>
      </c>
      <c r="AC1142" t="s">
        <v>2396</v>
      </c>
      <c r="AD1142" t="s">
        <v>159</v>
      </c>
      <c r="AE1142" t="s">
        <v>42</v>
      </c>
      <c r="AF1142" t="s">
        <v>42</v>
      </c>
      <c r="AG1142" t="s">
        <v>42</v>
      </c>
      <c r="AH1142" t="s">
        <v>7592</v>
      </c>
      <c r="AI1142" t="s">
        <v>1049</v>
      </c>
      <c r="AJ1142" t="s">
        <v>237</v>
      </c>
      <c r="AK1142" t="s">
        <v>1105</v>
      </c>
      <c r="AL1142" t="s">
        <v>4089</v>
      </c>
      <c r="AM1142" t="s">
        <v>440</v>
      </c>
      <c r="AN1142" t="s">
        <v>440</v>
      </c>
      <c r="AO1142" t="s">
        <v>25</v>
      </c>
      <c r="AP1142" t="s">
        <v>25</v>
      </c>
      <c r="AQ1142">
        <v>4</v>
      </c>
      <c r="AR1142" t="s">
        <v>7968</v>
      </c>
      <c r="AS1142" t="s">
        <v>7969</v>
      </c>
    </row>
    <row r="1143" spans="1:164" x14ac:dyDescent="0.25">
      <c r="A1143" t="s">
        <v>9200</v>
      </c>
      <c r="B1143" t="s">
        <v>6</v>
      </c>
      <c r="C1143" t="s">
        <v>2</v>
      </c>
      <c r="D1143" t="s">
        <v>365</v>
      </c>
      <c r="E1143" t="s">
        <v>7</v>
      </c>
      <c r="F1143" t="s">
        <v>92</v>
      </c>
      <c r="G1143" t="s">
        <v>197</v>
      </c>
      <c r="H1143" t="s">
        <v>521</v>
      </c>
      <c r="I1143" t="s">
        <v>1502</v>
      </c>
      <c r="J1143" t="s">
        <v>2534</v>
      </c>
      <c r="K1143" t="s">
        <v>1043</v>
      </c>
      <c r="L1143" t="s">
        <v>629</v>
      </c>
      <c r="M1143" t="s">
        <v>2328</v>
      </c>
      <c r="N1143" t="s">
        <v>115</v>
      </c>
      <c r="O1143" t="s">
        <v>22</v>
      </c>
      <c r="P1143" t="s">
        <v>22</v>
      </c>
      <c r="Q1143" t="s">
        <v>798</v>
      </c>
      <c r="R1143" t="s">
        <v>202</v>
      </c>
      <c r="S1143" t="s">
        <v>325</v>
      </c>
      <c r="T1143" t="s">
        <v>9201</v>
      </c>
      <c r="U1143" t="s">
        <v>9202</v>
      </c>
      <c r="V1143" t="s">
        <v>306</v>
      </c>
      <c r="W1143" t="s">
        <v>26</v>
      </c>
      <c r="X1143" t="s">
        <v>2185</v>
      </c>
      <c r="Y1143" t="s">
        <v>741</v>
      </c>
      <c r="Z1143" t="s">
        <v>14</v>
      </c>
      <c r="AA1143" t="s">
        <v>14</v>
      </c>
      <c r="AB1143" t="s">
        <v>14</v>
      </c>
      <c r="AC1143" t="s">
        <v>14</v>
      </c>
      <c r="AD1143" t="s">
        <v>14</v>
      </c>
      <c r="AE1143" t="s">
        <v>1441</v>
      </c>
      <c r="AF1143" t="s">
        <v>9203</v>
      </c>
      <c r="AG1143" t="s">
        <v>64</v>
      </c>
      <c r="AH1143">
        <v>7</v>
      </c>
      <c r="AI1143" t="s">
        <v>85</v>
      </c>
      <c r="AJ1143" t="s">
        <v>440</v>
      </c>
      <c r="AK1143" t="s">
        <v>1442</v>
      </c>
      <c r="AL1143" t="s">
        <v>138</v>
      </c>
      <c r="AM1143" t="s">
        <v>3871</v>
      </c>
      <c r="AN1143" t="s">
        <v>4602</v>
      </c>
      <c r="AO1143" t="s">
        <v>94</v>
      </c>
      <c r="AP1143" t="s">
        <v>97</v>
      </c>
      <c r="AQ1143" t="s">
        <v>98</v>
      </c>
      <c r="AR1143" t="s">
        <v>98</v>
      </c>
      <c r="AS1143" t="s">
        <v>98</v>
      </c>
      <c r="AT1143" t="s">
        <v>101</v>
      </c>
      <c r="AU1143" t="s">
        <v>101</v>
      </c>
      <c r="AV1143" t="s">
        <v>101</v>
      </c>
      <c r="AW1143" t="s">
        <v>499</v>
      </c>
      <c r="AX1143" t="s">
        <v>1443</v>
      </c>
      <c r="AY1143" t="s">
        <v>560</v>
      </c>
      <c r="AZ1143" t="s">
        <v>78</v>
      </c>
      <c r="BA1143" t="s">
        <v>644</v>
      </c>
      <c r="BB1143" t="s">
        <v>36</v>
      </c>
      <c r="BC1143" t="s">
        <v>96</v>
      </c>
      <c r="BD1143" t="s">
        <v>96</v>
      </c>
      <c r="BE1143" t="s">
        <v>1444</v>
      </c>
      <c r="BF1143" t="s">
        <v>105</v>
      </c>
      <c r="BG1143" t="s">
        <v>190</v>
      </c>
      <c r="BH1143" t="s">
        <v>464</v>
      </c>
      <c r="BI1143" t="s">
        <v>9204</v>
      </c>
      <c r="BJ1143" t="s">
        <v>1452</v>
      </c>
      <c r="BK1143" t="s">
        <v>1453</v>
      </c>
      <c r="BL1143" t="s">
        <v>1745</v>
      </c>
      <c r="BM1143" t="s">
        <v>69</v>
      </c>
      <c r="BN1143" t="s">
        <v>583</v>
      </c>
      <c r="BO1143" t="s">
        <v>278</v>
      </c>
      <c r="BP1143" t="s">
        <v>9205</v>
      </c>
      <c r="BQ1143" t="s">
        <v>9206</v>
      </c>
      <c r="BR1143" t="s">
        <v>9207</v>
      </c>
      <c r="BS1143" t="s">
        <v>939</v>
      </c>
      <c r="BT1143" t="s">
        <v>5560</v>
      </c>
      <c r="BU1143" t="s">
        <v>659</v>
      </c>
      <c r="BV1143" t="s">
        <v>659</v>
      </c>
      <c r="BW1143" t="s">
        <v>473</v>
      </c>
      <c r="BX1143" t="s">
        <v>160</v>
      </c>
      <c r="BY1143" t="s">
        <v>359</v>
      </c>
      <c r="BZ1143" t="s">
        <v>545</v>
      </c>
      <c r="CA1143" t="s">
        <v>3901</v>
      </c>
      <c r="CB1143" t="s">
        <v>2026</v>
      </c>
      <c r="CC1143" t="s">
        <v>268</v>
      </c>
      <c r="CD1143">
        <v>0</v>
      </c>
      <c r="CE1143" t="s">
        <v>600</v>
      </c>
      <c r="CF1143">
        <v>3434</v>
      </c>
      <c r="CG1143">
        <v>3434</v>
      </c>
      <c r="CH1143">
        <v>1</v>
      </c>
      <c r="CI1143" t="s">
        <v>194</v>
      </c>
      <c r="CJ1143" t="s">
        <v>1460</v>
      </c>
      <c r="CK1143" t="s">
        <v>1461</v>
      </c>
    </row>
    <row r="1144" spans="1:164" x14ac:dyDescent="0.25">
      <c r="A1144" t="s">
        <v>9208</v>
      </c>
      <c r="B1144" t="s">
        <v>40</v>
      </c>
      <c r="C1144" t="s">
        <v>40</v>
      </c>
      <c r="D1144" t="s">
        <v>40</v>
      </c>
      <c r="E1144" t="s">
        <v>32</v>
      </c>
      <c r="F1144">
        <v>1</v>
      </c>
      <c r="G1144" t="s">
        <v>995</v>
      </c>
      <c r="H1144" t="s">
        <v>159</v>
      </c>
      <c r="I1144" t="s">
        <v>70</v>
      </c>
      <c r="J1144" t="s">
        <v>8</v>
      </c>
      <c r="K1144" t="s">
        <v>8</v>
      </c>
      <c r="L1144" t="s">
        <v>7401</v>
      </c>
      <c r="M1144" t="s">
        <v>3052</v>
      </c>
      <c r="N1144" t="s">
        <v>2303</v>
      </c>
      <c r="O1144" t="s">
        <v>6</v>
      </c>
      <c r="P1144" t="s">
        <v>2551</v>
      </c>
      <c r="Q1144" t="s">
        <v>123</v>
      </c>
      <c r="R1144" t="s">
        <v>1031</v>
      </c>
      <c r="S1144">
        <v>5</v>
      </c>
      <c r="T1144" t="s">
        <v>3516</v>
      </c>
      <c r="U1144" t="s">
        <v>3517</v>
      </c>
      <c r="V1144" t="s">
        <v>9209</v>
      </c>
      <c r="W1144" t="s">
        <v>88</v>
      </c>
      <c r="X1144" t="s">
        <v>1793</v>
      </c>
      <c r="Y1144" t="s">
        <v>1794</v>
      </c>
      <c r="Z1144" t="s">
        <v>437</v>
      </c>
      <c r="AA1144" t="s">
        <v>569</v>
      </c>
      <c r="AB1144" t="s">
        <v>85</v>
      </c>
      <c r="AC1144" t="s">
        <v>85</v>
      </c>
      <c r="AD1144" t="s">
        <v>1647</v>
      </c>
      <c r="AE1144" t="s">
        <v>7484</v>
      </c>
      <c r="AF1144">
        <v>7</v>
      </c>
      <c r="AG1144" t="s">
        <v>7485</v>
      </c>
      <c r="AH1144" t="s">
        <v>1004</v>
      </c>
      <c r="AI1144" t="s">
        <v>2103</v>
      </c>
      <c r="AJ1144" t="s">
        <v>97</v>
      </c>
      <c r="AK1144" t="s">
        <v>98</v>
      </c>
      <c r="AL1144" t="s">
        <v>98</v>
      </c>
      <c r="AM1144" t="s">
        <v>101</v>
      </c>
      <c r="AN1144" t="s">
        <v>101</v>
      </c>
      <c r="AO1144" t="s">
        <v>1213</v>
      </c>
      <c r="AP1144" t="s">
        <v>4691</v>
      </c>
      <c r="AQ1144" t="s">
        <v>729</v>
      </c>
      <c r="AR1144" t="s">
        <v>78</v>
      </c>
      <c r="AS1144" t="s">
        <v>233</v>
      </c>
      <c r="AT1144" t="s">
        <v>3521</v>
      </c>
      <c r="AU1144" t="s">
        <v>3404</v>
      </c>
      <c r="AV1144" t="s">
        <v>7486</v>
      </c>
      <c r="AW1144" t="s">
        <v>7487</v>
      </c>
      <c r="AX1144" t="s">
        <v>1697</v>
      </c>
      <c r="AY1144" t="s">
        <v>1</v>
      </c>
      <c r="AZ1144" t="s">
        <v>1</v>
      </c>
      <c r="BA1144" t="s">
        <v>1453</v>
      </c>
      <c r="BB1144" t="s">
        <v>617</v>
      </c>
      <c r="BC1144" t="s">
        <v>617</v>
      </c>
      <c r="BD1144" t="s">
        <v>51</v>
      </c>
      <c r="BE1144" t="s">
        <v>3522</v>
      </c>
      <c r="BF1144" t="s">
        <v>42</v>
      </c>
      <c r="BG1144" t="s">
        <v>26</v>
      </c>
      <c r="BH1144" t="s">
        <v>2114</v>
      </c>
      <c r="BI1144" t="s">
        <v>13</v>
      </c>
      <c r="BJ1144">
        <v>2</v>
      </c>
      <c r="BK1144" t="s">
        <v>7489</v>
      </c>
      <c r="BL1144" t="s">
        <v>3595</v>
      </c>
      <c r="BM1144" t="s">
        <v>778</v>
      </c>
      <c r="BN1144" t="s">
        <v>14</v>
      </c>
      <c r="BO1144" t="s">
        <v>14</v>
      </c>
      <c r="BP1144" t="s">
        <v>14</v>
      </c>
      <c r="BQ1144" t="s">
        <v>7758</v>
      </c>
      <c r="BR1144" t="s">
        <v>3067</v>
      </c>
      <c r="BS1144" t="s">
        <v>3067</v>
      </c>
      <c r="BT1144" t="s">
        <v>7759</v>
      </c>
      <c r="BU1144">
        <v>385</v>
      </c>
      <c r="BV1144" t="s">
        <v>115</v>
      </c>
      <c r="BW1144" t="s">
        <v>9210</v>
      </c>
      <c r="BX1144" t="s">
        <v>9211</v>
      </c>
      <c r="BY1144" t="s">
        <v>741</v>
      </c>
      <c r="BZ1144" t="s">
        <v>2057</v>
      </c>
      <c r="CA1144" t="s">
        <v>7491</v>
      </c>
      <c r="CB1144" t="s">
        <v>2603</v>
      </c>
      <c r="CC1144" t="s">
        <v>826</v>
      </c>
      <c r="CD1144" t="s">
        <v>138</v>
      </c>
      <c r="CE1144" t="s">
        <v>138</v>
      </c>
      <c r="CF1144" t="s">
        <v>3529</v>
      </c>
      <c r="CG1144" t="s">
        <v>1021</v>
      </c>
      <c r="CH1144">
        <v>0</v>
      </c>
      <c r="CI1144" t="s">
        <v>528</v>
      </c>
      <c r="CJ1144" t="s">
        <v>528</v>
      </c>
      <c r="CK1144" t="s">
        <v>3684</v>
      </c>
    </row>
    <row r="1145" spans="1:164" x14ac:dyDescent="0.25">
      <c r="A1145" t="s">
        <v>9212</v>
      </c>
      <c r="B1145" t="s">
        <v>35</v>
      </c>
      <c r="C1145" t="s">
        <v>365</v>
      </c>
      <c r="D1145" t="s">
        <v>478</v>
      </c>
      <c r="E1145" t="s">
        <v>671</v>
      </c>
      <c r="F1145" t="s">
        <v>666</v>
      </c>
      <c r="G1145" t="s">
        <v>2838</v>
      </c>
      <c r="H1145" t="s">
        <v>1096</v>
      </c>
      <c r="I1145" t="s">
        <v>1097</v>
      </c>
      <c r="J1145" t="s">
        <v>14</v>
      </c>
      <c r="K1145" t="s">
        <v>14</v>
      </c>
      <c r="L1145" t="s">
        <v>14</v>
      </c>
      <c r="M1145" t="s">
        <v>62</v>
      </c>
      <c r="N1145" t="s">
        <v>2840</v>
      </c>
      <c r="O1145" t="s">
        <v>47</v>
      </c>
      <c r="P1145" t="s">
        <v>2841</v>
      </c>
      <c r="Q1145" t="s">
        <v>2844</v>
      </c>
      <c r="R1145" t="s">
        <v>9147</v>
      </c>
      <c r="S1145" t="s">
        <v>1915</v>
      </c>
      <c r="T1145" t="s">
        <v>1916</v>
      </c>
      <c r="U1145" t="s">
        <v>12</v>
      </c>
      <c r="V1145" t="s">
        <v>32</v>
      </c>
      <c r="W1145" t="s">
        <v>4227</v>
      </c>
      <c r="X1145" t="s">
        <v>131</v>
      </c>
      <c r="Y1145" t="s">
        <v>1447</v>
      </c>
      <c r="Z1145" t="s">
        <v>1622</v>
      </c>
      <c r="AA1145" t="s">
        <v>1</v>
      </c>
      <c r="AB1145" t="s">
        <v>1</v>
      </c>
      <c r="AC1145" t="s">
        <v>3742</v>
      </c>
      <c r="AD1145" t="s">
        <v>402</v>
      </c>
      <c r="AE1145" t="s">
        <v>402</v>
      </c>
      <c r="AF1145" t="s">
        <v>1875</v>
      </c>
      <c r="AG1145" t="s">
        <v>2078</v>
      </c>
      <c r="AH1145" t="s">
        <v>379</v>
      </c>
      <c r="AI1145" t="s">
        <v>2846</v>
      </c>
      <c r="AJ1145" t="s">
        <v>1936</v>
      </c>
      <c r="AK1145" t="s">
        <v>679</v>
      </c>
      <c r="AL1145" t="s">
        <v>65</v>
      </c>
      <c r="AM1145" t="s">
        <v>9148</v>
      </c>
      <c r="AN1145" t="s">
        <v>94</v>
      </c>
      <c r="AO1145" t="s">
        <v>97</v>
      </c>
      <c r="AP1145" t="s">
        <v>98</v>
      </c>
      <c r="AQ1145" t="s">
        <v>98</v>
      </c>
      <c r="AR1145" t="s">
        <v>101</v>
      </c>
      <c r="AS1145" t="s">
        <v>101</v>
      </c>
      <c r="AT1145" t="s">
        <v>101</v>
      </c>
      <c r="AU1145" t="s">
        <v>724</v>
      </c>
      <c r="AV1145" t="s">
        <v>1213</v>
      </c>
      <c r="AW1145" t="s">
        <v>78</v>
      </c>
      <c r="AX1145" t="s">
        <v>78</v>
      </c>
      <c r="AY1145" t="s">
        <v>2849</v>
      </c>
      <c r="AZ1145" t="e">
        <f>F</f>
        <v>#NAME?</v>
      </c>
      <c r="BA1145" t="s">
        <v>223</v>
      </c>
      <c r="BB1145" t="s">
        <v>105</v>
      </c>
      <c r="BC1145" t="s">
        <v>96</v>
      </c>
      <c r="BD1145" t="s">
        <v>566</v>
      </c>
      <c r="BE1145" t="s">
        <v>9149</v>
      </c>
      <c r="BF1145" t="s">
        <v>2265</v>
      </c>
      <c r="BG1145" t="s">
        <v>75</v>
      </c>
      <c r="BH1145" t="s">
        <v>174</v>
      </c>
      <c r="BI1145" t="s">
        <v>174</v>
      </c>
      <c r="BJ1145" t="s">
        <v>111</v>
      </c>
      <c r="BK1145" t="s">
        <v>9213</v>
      </c>
    </row>
    <row r="1146" spans="1:164" x14ac:dyDescent="0.25">
      <c r="A1146" t="s">
        <v>9214</v>
      </c>
      <c r="B1146" t="s">
        <v>259</v>
      </c>
      <c r="C1146" t="s">
        <v>9215</v>
      </c>
      <c r="D1146" t="s">
        <v>7269</v>
      </c>
      <c r="E1146" t="s">
        <v>2538</v>
      </c>
      <c r="F1146" t="s">
        <v>365</v>
      </c>
      <c r="G1146" t="s">
        <v>7</v>
      </c>
      <c r="H1146" t="s">
        <v>8</v>
      </c>
      <c r="I1146" t="s">
        <v>8</v>
      </c>
      <c r="J1146" t="s">
        <v>5653</v>
      </c>
      <c r="K1146" t="s">
        <v>1</v>
      </c>
      <c r="L1146" t="s">
        <v>1</v>
      </c>
      <c r="M1146" t="s">
        <v>3051</v>
      </c>
      <c r="N1146" t="s">
        <v>85</v>
      </c>
      <c r="O1146" t="s">
        <v>85</v>
      </c>
      <c r="P1146" t="s">
        <v>85</v>
      </c>
      <c r="Q1146" t="s">
        <v>1154</v>
      </c>
      <c r="R1146" t="s">
        <v>528</v>
      </c>
      <c r="S1146" t="s">
        <v>528</v>
      </c>
      <c r="T1146" t="s">
        <v>4932</v>
      </c>
      <c r="U1146" t="s">
        <v>7094</v>
      </c>
      <c r="V1146" t="s">
        <v>2010</v>
      </c>
      <c r="W1146" t="s">
        <v>25</v>
      </c>
      <c r="X1146" t="s">
        <v>741</v>
      </c>
      <c r="Y1146">
        <v>7</v>
      </c>
      <c r="Z1146" t="s">
        <v>3877</v>
      </c>
      <c r="AA1146" t="s">
        <v>14</v>
      </c>
      <c r="AB1146" t="s">
        <v>14</v>
      </c>
      <c r="AC1146" t="s">
        <v>89</v>
      </c>
      <c r="AD1146" t="s">
        <v>40</v>
      </c>
      <c r="AE1146" t="s">
        <v>40</v>
      </c>
      <c r="AF1146" t="s">
        <v>40</v>
      </c>
      <c r="AG1146" t="s">
        <v>123</v>
      </c>
      <c r="AH1146" t="s">
        <v>16</v>
      </c>
      <c r="AI1146" t="s">
        <v>16</v>
      </c>
      <c r="AJ1146" t="s">
        <v>4441</v>
      </c>
      <c r="AK1146" t="s">
        <v>349</v>
      </c>
      <c r="AL1146" t="s">
        <v>9216</v>
      </c>
      <c r="AM1146" t="s">
        <v>9217</v>
      </c>
      <c r="AN1146" t="s">
        <v>819</v>
      </c>
      <c r="AO1146" t="s">
        <v>3624</v>
      </c>
      <c r="AP1146" t="s">
        <v>539</v>
      </c>
      <c r="AQ1146" t="s">
        <v>9218</v>
      </c>
      <c r="AR1146" t="s">
        <v>3882</v>
      </c>
      <c r="AS1146" t="s">
        <v>24</v>
      </c>
      <c r="AT1146" t="s">
        <v>237</v>
      </c>
      <c r="AU1146" t="s">
        <v>1172</v>
      </c>
      <c r="AV1146" t="s">
        <v>194</v>
      </c>
      <c r="AW1146">
        <v>3434</v>
      </c>
      <c r="AX1146" t="s">
        <v>3684</v>
      </c>
    </row>
    <row r="1147" spans="1:164" x14ac:dyDescent="0.25">
      <c r="A1147" t="s">
        <v>9219</v>
      </c>
      <c r="B1147" t="s">
        <v>35</v>
      </c>
      <c r="C1147" t="s">
        <v>2181</v>
      </c>
      <c r="D1147" t="s">
        <v>2182</v>
      </c>
      <c r="E1147" t="s">
        <v>39</v>
      </c>
      <c r="F1147" t="s">
        <v>876</v>
      </c>
      <c r="G1147" t="s">
        <v>40</v>
      </c>
      <c r="H1147" t="s">
        <v>40</v>
      </c>
      <c r="I1147" t="s">
        <v>40</v>
      </c>
      <c r="J1147" t="s">
        <v>40</v>
      </c>
      <c r="K1147" t="s">
        <v>14</v>
      </c>
      <c r="L1147" t="s">
        <v>14</v>
      </c>
      <c r="M1147" t="s">
        <v>237</v>
      </c>
      <c r="N1147" t="s">
        <v>5047</v>
      </c>
      <c r="O1147" t="s">
        <v>1888</v>
      </c>
      <c r="P1147" t="s">
        <v>881</v>
      </c>
      <c r="Q1147" t="s">
        <v>6482</v>
      </c>
      <c r="R1147" t="s">
        <v>2185</v>
      </c>
      <c r="S1147" t="s">
        <v>2186</v>
      </c>
      <c r="T1147" t="s">
        <v>669</v>
      </c>
      <c r="U1147" t="s">
        <v>4644</v>
      </c>
      <c r="V1147">
        <v>0</v>
      </c>
      <c r="W1147" t="s">
        <v>600</v>
      </c>
      <c r="X1147" t="s">
        <v>181</v>
      </c>
      <c r="Y1147" t="s">
        <v>6483</v>
      </c>
      <c r="Z1147" t="s">
        <v>2188</v>
      </c>
      <c r="AA1147" t="s">
        <v>2189</v>
      </c>
      <c r="AB1147" t="s">
        <v>25</v>
      </c>
      <c r="AC1147" t="s">
        <v>25</v>
      </c>
      <c r="AD1147" t="s">
        <v>423</v>
      </c>
      <c r="AE1147" t="s">
        <v>423</v>
      </c>
      <c r="AF1147" t="s">
        <v>561</v>
      </c>
      <c r="AG1147" t="s">
        <v>161</v>
      </c>
      <c r="AH1147" t="s">
        <v>161</v>
      </c>
      <c r="AI1147" t="s">
        <v>563</v>
      </c>
      <c r="AJ1147" t="s">
        <v>944</v>
      </c>
      <c r="AK1147" t="s">
        <v>566</v>
      </c>
      <c r="AL1147" t="s">
        <v>85</v>
      </c>
      <c r="AM1147" t="s">
        <v>47</v>
      </c>
      <c r="AN1147" t="s">
        <v>47</v>
      </c>
      <c r="AO1147" t="s">
        <v>47</v>
      </c>
      <c r="AP1147" t="s">
        <v>319</v>
      </c>
      <c r="AQ1147" t="s">
        <v>319</v>
      </c>
      <c r="AR1147" t="s">
        <v>65</v>
      </c>
      <c r="AS1147" t="s">
        <v>45</v>
      </c>
      <c r="AT1147" t="s">
        <v>1556</v>
      </c>
      <c r="AU1147" t="s">
        <v>64</v>
      </c>
      <c r="AV1147" t="s">
        <v>64</v>
      </c>
      <c r="AW1147" t="s">
        <v>97</v>
      </c>
      <c r="AX1147" t="s">
        <v>98</v>
      </c>
      <c r="AY1147" t="s">
        <v>98</v>
      </c>
      <c r="AZ1147" t="s">
        <v>101</v>
      </c>
      <c r="BA1147" t="s">
        <v>2193</v>
      </c>
      <c r="BB1147" t="s">
        <v>647</v>
      </c>
      <c r="BC1147" t="s">
        <v>78</v>
      </c>
      <c r="BD1147" t="s">
        <v>78</v>
      </c>
      <c r="BE1147" t="s">
        <v>2194</v>
      </c>
      <c r="BF1147" t="s">
        <v>96</v>
      </c>
      <c r="BG1147" t="s">
        <v>6485</v>
      </c>
      <c r="BH1147" t="s">
        <v>5683</v>
      </c>
      <c r="BI1147" t="s">
        <v>174</v>
      </c>
      <c r="BJ1147" t="s">
        <v>38</v>
      </c>
      <c r="BK1147" t="s">
        <v>38</v>
      </c>
      <c r="BL1147" t="s">
        <v>577</v>
      </c>
      <c r="BM1147" t="s">
        <v>1558</v>
      </c>
      <c r="BN1147" t="s">
        <v>109</v>
      </c>
      <c r="BO1147" t="s">
        <v>114</v>
      </c>
      <c r="BP1147" t="s">
        <v>902</v>
      </c>
      <c r="BQ1147" t="s">
        <v>9220</v>
      </c>
      <c r="BR1147" t="s">
        <v>2779</v>
      </c>
      <c r="BS1147" t="s">
        <v>9221</v>
      </c>
      <c r="BT1147">
        <v>2</v>
      </c>
      <c r="BU1147">
        <v>81</v>
      </c>
      <c r="BV1147" t="s">
        <v>1</v>
      </c>
      <c r="BW1147" t="s">
        <v>55</v>
      </c>
      <c r="BX1147" t="s">
        <v>3145</v>
      </c>
      <c r="BY1147" t="s">
        <v>9222</v>
      </c>
      <c r="BZ1147" t="s">
        <v>707</v>
      </c>
      <c r="CA1147" t="s">
        <v>913</v>
      </c>
      <c r="CB1147" t="s">
        <v>9223</v>
      </c>
      <c r="CC1147" t="s">
        <v>2529</v>
      </c>
      <c r="CD1147" t="s">
        <v>354</v>
      </c>
      <c r="CE1147" t="s">
        <v>354</v>
      </c>
      <c r="CF1147" t="s">
        <v>1860</v>
      </c>
      <c r="CG1147" t="s">
        <v>326</v>
      </c>
      <c r="CH1147" t="s">
        <v>155</v>
      </c>
      <c r="CI1147" t="s">
        <v>9178</v>
      </c>
      <c r="CJ1147">
        <v>8</v>
      </c>
      <c r="CK1147" t="s">
        <v>420</v>
      </c>
      <c r="CL1147" t="s">
        <v>260</v>
      </c>
      <c r="CM1147" t="s">
        <v>9224</v>
      </c>
      <c r="CN1147" t="s">
        <v>187</v>
      </c>
      <c r="CO1147" t="s">
        <v>916</v>
      </c>
      <c r="CP1147" t="s">
        <v>229</v>
      </c>
      <c r="CQ1147" t="s">
        <v>229</v>
      </c>
    </row>
    <row r="1148" spans="1:164" x14ac:dyDescent="0.25">
      <c r="A1148" t="s">
        <v>9225</v>
      </c>
      <c r="B1148" t="s">
        <v>6494</v>
      </c>
      <c r="C1148" t="s">
        <v>197</v>
      </c>
      <c r="D1148" t="s">
        <v>60</v>
      </c>
      <c r="E1148" t="s">
        <v>60</v>
      </c>
      <c r="F1148" t="s">
        <v>1</v>
      </c>
      <c r="G1148" t="s">
        <v>8</v>
      </c>
      <c r="H1148" t="s">
        <v>8339</v>
      </c>
      <c r="I1148" t="s">
        <v>6966</v>
      </c>
      <c r="J1148" t="s">
        <v>6312</v>
      </c>
      <c r="K1148" t="s">
        <v>703</v>
      </c>
      <c r="L1148" t="s">
        <v>8340</v>
      </c>
      <c r="M1148" t="s">
        <v>1447</v>
      </c>
      <c r="N1148" t="s">
        <v>8341</v>
      </c>
      <c r="O1148" t="s">
        <v>209</v>
      </c>
      <c r="P1148" t="s">
        <v>1833</v>
      </c>
      <c r="Q1148" t="s">
        <v>1834</v>
      </c>
      <c r="R1148" t="s">
        <v>482</v>
      </c>
      <c r="S1148" t="s">
        <v>1835</v>
      </c>
      <c r="U1148" t="s">
        <v>1168</v>
      </c>
      <c r="V1148" t="s">
        <v>1032</v>
      </c>
      <c r="W1148" t="s">
        <v>159</v>
      </c>
      <c r="X1148" t="s">
        <v>159</v>
      </c>
      <c r="Y1148" t="s">
        <v>159</v>
      </c>
      <c r="Z1148" t="s">
        <v>107</v>
      </c>
      <c r="AA1148" t="s">
        <v>8167</v>
      </c>
      <c r="AB1148" t="s">
        <v>1449</v>
      </c>
      <c r="AC1148" t="s">
        <v>3334</v>
      </c>
      <c r="AD1148" t="s">
        <v>2001</v>
      </c>
      <c r="AE1148" t="s">
        <v>1132</v>
      </c>
      <c r="AF1148" t="s">
        <v>403</v>
      </c>
      <c r="AG1148" t="s">
        <v>256</v>
      </c>
      <c r="AH1148" t="s">
        <v>8342</v>
      </c>
      <c r="AI1148" t="s">
        <v>161</v>
      </c>
      <c r="AJ1148" t="s">
        <v>161</v>
      </c>
      <c r="AK1148" t="s">
        <v>1164</v>
      </c>
      <c r="AL1148" t="s">
        <v>1483</v>
      </c>
      <c r="AM1148" t="s">
        <v>259</v>
      </c>
      <c r="AN1148" t="s">
        <v>259</v>
      </c>
      <c r="AO1148" t="s">
        <v>474</v>
      </c>
      <c r="AP1148" t="s">
        <v>474</v>
      </c>
      <c r="AQ1148" t="s">
        <v>257</v>
      </c>
      <c r="AR1148" t="s">
        <v>257</v>
      </c>
      <c r="AS1148" t="s">
        <v>22</v>
      </c>
      <c r="AT1148" t="s">
        <v>412</v>
      </c>
      <c r="AU1148" t="s">
        <v>8343</v>
      </c>
      <c r="AV1148" t="s">
        <v>3174</v>
      </c>
      <c r="AW1148" t="s">
        <v>8344</v>
      </c>
      <c r="AX1148" t="s">
        <v>94</v>
      </c>
      <c r="AY1148" t="s">
        <v>94</v>
      </c>
      <c r="AZ1148" t="s">
        <v>94</v>
      </c>
      <c r="BA1148" t="s">
        <v>1599</v>
      </c>
      <c r="BB1148" t="s">
        <v>97</v>
      </c>
      <c r="BC1148" t="s">
        <v>98</v>
      </c>
      <c r="BD1148" t="s">
        <v>98</v>
      </c>
      <c r="BE1148" t="s">
        <v>98</v>
      </c>
      <c r="BF1148" t="s">
        <v>101</v>
      </c>
      <c r="BG1148" t="s">
        <v>101</v>
      </c>
      <c r="BH1148" t="s">
        <v>724</v>
      </c>
      <c r="BI1148" t="s">
        <v>392</v>
      </c>
      <c r="BJ1148" t="s">
        <v>226</v>
      </c>
      <c r="BK1148" t="s">
        <v>644</v>
      </c>
      <c r="BL1148" t="s">
        <v>387</v>
      </c>
      <c r="BM1148" t="s">
        <v>78</v>
      </c>
      <c r="BN1148">
        <v>7</v>
      </c>
      <c r="BO1148" t="s">
        <v>96</v>
      </c>
      <c r="BP1148" t="s">
        <v>96</v>
      </c>
      <c r="BQ1148" t="s">
        <v>1854</v>
      </c>
      <c r="BR1148" t="s">
        <v>105</v>
      </c>
      <c r="BS1148" t="s">
        <v>3317</v>
      </c>
      <c r="BT1148" t="s">
        <v>174</v>
      </c>
      <c r="BU1148" t="s">
        <v>174</v>
      </c>
      <c r="BV1148" t="s">
        <v>240</v>
      </c>
      <c r="BW1148" t="s">
        <v>26</v>
      </c>
      <c r="BX1148" t="s">
        <v>26</v>
      </c>
      <c r="BY1148" t="s">
        <v>26</v>
      </c>
      <c r="BZ1148" t="s">
        <v>26</v>
      </c>
      <c r="CA1148" t="s">
        <v>8345</v>
      </c>
      <c r="CB1148" t="s">
        <v>577</v>
      </c>
      <c r="CC1148" t="s">
        <v>109</v>
      </c>
      <c r="CD1148" t="s">
        <v>109</v>
      </c>
      <c r="CE1148" t="s">
        <v>1013</v>
      </c>
      <c r="CF1148" t="s">
        <v>229</v>
      </c>
      <c r="CG1148" t="s">
        <v>6392</v>
      </c>
      <c r="CH1148" t="s">
        <v>7934</v>
      </c>
      <c r="CI1148" t="s">
        <v>8346</v>
      </c>
      <c r="CJ1148" t="s">
        <v>120</v>
      </c>
      <c r="CK1148" t="s">
        <v>9226</v>
      </c>
      <c r="CL1148" t="s">
        <v>14</v>
      </c>
      <c r="CM1148" t="s">
        <v>14</v>
      </c>
      <c r="CN1148" t="s">
        <v>404</v>
      </c>
      <c r="CO1148" t="s">
        <v>220</v>
      </c>
      <c r="CP1148" t="s">
        <v>220</v>
      </c>
      <c r="CQ1148" t="s">
        <v>119</v>
      </c>
      <c r="CR1148" t="s">
        <v>119</v>
      </c>
      <c r="CS1148" t="s">
        <v>439</v>
      </c>
      <c r="CT1148" t="s">
        <v>252</v>
      </c>
      <c r="CU1148" t="s">
        <v>5880</v>
      </c>
      <c r="CV1148" t="s">
        <v>2134</v>
      </c>
      <c r="CW1148" t="s">
        <v>534</v>
      </c>
      <c r="CX1148" t="s">
        <v>534</v>
      </c>
      <c r="CY1148" t="s">
        <v>115</v>
      </c>
      <c r="CZ1148" t="s">
        <v>805</v>
      </c>
      <c r="DA1148" t="s">
        <v>306</v>
      </c>
      <c r="DB1148" t="s">
        <v>4772</v>
      </c>
      <c r="DC1148" t="s">
        <v>1800</v>
      </c>
      <c r="DD1148" t="s">
        <v>2092</v>
      </c>
      <c r="DE1148">
        <v>2</v>
      </c>
      <c r="DF1148">
        <v>2</v>
      </c>
      <c r="DG1148" t="s">
        <v>258</v>
      </c>
      <c r="DH1148" t="s">
        <v>2155</v>
      </c>
      <c r="DI1148" t="s">
        <v>8347</v>
      </c>
      <c r="DJ1148" t="s">
        <v>1840</v>
      </c>
      <c r="DK1148" t="s">
        <v>8348</v>
      </c>
      <c r="DL1148" t="s">
        <v>85</v>
      </c>
      <c r="DM1148" t="s">
        <v>136</v>
      </c>
      <c r="DN1148" t="s">
        <v>2793</v>
      </c>
      <c r="DO1148" t="s">
        <v>1838</v>
      </c>
      <c r="DP1148" t="s">
        <v>2038</v>
      </c>
      <c r="DQ1148" t="s">
        <v>871</v>
      </c>
      <c r="DR1148">
        <v>11</v>
      </c>
      <c r="DS1148" t="s">
        <v>194</v>
      </c>
      <c r="DT1148">
        <v>3434</v>
      </c>
      <c r="DU1148" t="s">
        <v>274</v>
      </c>
      <c r="DV1148" t="s">
        <v>1461</v>
      </c>
    </row>
    <row r="1149" spans="1:164" x14ac:dyDescent="0.25">
      <c r="A1149" t="s">
        <v>9227</v>
      </c>
      <c r="B1149" t="s">
        <v>3895</v>
      </c>
      <c r="C1149" t="s">
        <v>1401</v>
      </c>
      <c r="D1149" t="s">
        <v>751</v>
      </c>
      <c r="E1149" t="s">
        <v>7</v>
      </c>
      <c r="F1149" t="s">
        <v>209</v>
      </c>
      <c r="G1149" t="s">
        <v>39</v>
      </c>
      <c r="H1149" t="s">
        <v>9109</v>
      </c>
      <c r="I1149" t="s">
        <v>6</v>
      </c>
      <c r="J1149" t="s">
        <v>9110</v>
      </c>
      <c r="K1149" t="s">
        <v>9111</v>
      </c>
      <c r="L1149" t="s">
        <v>1932</v>
      </c>
      <c r="M1149" t="s">
        <v>566</v>
      </c>
      <c r="N1149" t="s">
        <v>1033</v>
      </c>
      <c r="O1149" s="2">
        <v>0.16666666666666666</v>
      </c>
      <c r="P1149" t="s">
        <v>1934</v>
      </c>
      <c r="Q1149" t="s">
        <v>45</v>
      </c>
      <c r="R1149" t="s">
        <v>1935</v>
      </c>
      <c r="S1149" t="s">
        <v>1936</v>
      </c>
      <c r="T1149" t="s">
        <v>1130</v>
      </c>
      <c r="U1149" t="s">
        <v>426</v>
      </c>
      <c r="V1149" t="s">
        <v>379</v>
      </c>
      <c r="W1149" t="s">
        <v>2805</v>
      </c>
      <c r="X1149" t="s">
        <v>14</v>
      </c>
      <c r="Y1149" t="s">
        <v>14</v>
      </c>
      <c r="Z1149" t="s">
        <v>9112</v>
      </c>
      <c r="AA1149" t="s">
        <v>2846</v>
      </c>
      <c r="AB1149" t="s">
        <v>1745</v>
      </c>
      <c r="AC1149" t="s">
        <v>1745</v>
      </c>
      <c r="AD1149" t="s">
        <v>117</v>
      </c>
      <c r="AE1149" t="s">
        <v>440</v>
      </c>
      <c r="AF1149" t="s">
        <v>25</v>
      </c>
      <c r="AG1149" t="s">
        <v>646</v>
      </c>
      <c r="AH1149" t="s">
        <v>646</v>
      </c>
      <c r="AI1149" t="s">
        <v>446</v>
      </c>
      <c r="AJ1149" t="s">
        <v>9113</v>
      </c>
      <c r="AK1149" t="s">
        <v>42</v>
      </c>
      <c r="AL1149" t="s">
        <v>94</v>
      </c>
      <c r="AM1149" t="s">
        <v>97</v>
      </c>
      <c r="AN1149" t="s">
        <v>98</v>
      </c>
      <c r="AO1149" t="s">
        <v>98</v>
      </c>
      <c r="AP1149" t="s">
        <v>3539</v>
      </c>
      <c r="AQ1149" t="s">
        <v>13</v>
      </c>
      <c r="AR1149" t="s">
        <v>1941</v>
      </c>
      <c r="AS1149" t="s">
        <v>101</v>
      </c>
      <c r="AT1149" t="s">
        <v>373</v>
      </c>
      <c r="AU1149" t="s">
        <v>26</v>
      </c>
      <c r="AV1149" t="s">
        <v>9114</v>
      </c>
      <c r="AW1149" t="s">
        <v>223</v>
      </c>
      <c r="AX1149" t="s">
        <v>105</v>
      </c>
      <c r="AY1149" t="s">
        <v>40</v>
      </c>
      <c r="AZ1149" t="s">
        <v>40</v>
      </c>
      <c r="BA1149" t="s">
        <v>40</v>
      </c>
      <c r="BB1149" t="s">
        <v>96</v>
      </c>
      <c r="BC1149" t="s">
        <v>56</v>
      </c>
      <c r="BD1149" t="s">
        <v>1942</v>
      </c>
      <c r="BE1149" t="s">
        <v>174</v>
      </c>
      <c r="BF1149" t="s">
        <v>817</v>
      </c>
      <c r="BG1149" t="s">
        <v>109</v>
      </c>
      <c r="BH1149" t="s">
        <v>242</v>
      </c>
      <c r="BI1149" t="s">
        <v>7113</v>
      </c>
      <c r="BJ1149" t="s">
        <v>5124</v>
      </c>
      <c r="BK1149" t="s">
        <v>1515</v>
      </c>
      <c r="BL1149" t="s">
        <v>4222</v>
      </c>
      <c r="BM1149" t="s">
        <v>18</v>
      </c>
      <c r="BN1149" t="s">
        <v>6984</v>
      </c>
      <c r="BO1149" t="s">
        <v>1097</v>
      </c>
      <c r="BP1149" t="s">
        <v>3084</v>
      </c>
      <c r="BQ1149" t="s">
        <v>159</v>
      </c>
      <c r="BR1149" t="s">
        <v>1946</v>
      </c>
      <c r="BS1149" t="s">
        <v>24</v>
      </c>
      <c r="BT1149" t="s">
        <v>237</v>
      </c>
      <c r="BU1149" t="s">
        <v>1947</v>
      </c>
      <c r="BV1149" t="s">
        <v>194</v>
      </c>
      <c r="BW1149">
        <v>3434</v>
      </c>
      <c r="BX1149" t="s">
        <v>1951</v>
      </c>
    </row>
    <row r="1150" spans="1:164" x14ac:dyDescent="0.25">
      <c r="A1150" t="s">
        <v>9228</v>
      </c>
      <c r="B1150" t="s">
        <v>7063</v>
      </c>
      <c r="C1150" t="s">
        <v>7064</v>
      </c>
      <c r="D1150" t="s">
        <v>1</v>
      </c>
      <c r="E1150" t="s">
        <v>1</v>
      </c>
      <c r="F1150" t="s">
        <v>1</v>
      </c>
      <c r="G1150" t="s">
        <v>1</v>
      </c>
      <c r="H1150" t="s">
        <v>482</v>
      </c>
      <c r="I1150" t="s">
        <v>47</v>
      </c>
      <c r="J1150" t="s">
        <v>47</v>
      </c>
      <c r="K1150" t="s">
        <v>47</v>
      </c>
      <c r="L1150" t="s">
        <v>49</v>
      </c>
      <c r="M1150" t="s">
        <v>7065</v>
      </c>
      <c r="N1150" t="s">
        <v>7066</v>
      </c>
      <c r="O1150" t="s">
        <v>1150</v>
      </c>
      <c r="P1150" t="s">
        <v>40</v>
      </c>
      <c r="Q1150" t="s">
        <v>40</v>
      </c>
      <c r="R1150" t="s">
        <v>5086</v>
      </c>
      <c r="S1150" t="s">
        <v>7067</v>
      </c>
      <c r="T1150" t="s">
        <v>237</v>
      </c>
      <c r="U1150" t="s">
        <v>237</v>
      </c>
      <c r="V1150" t="s">
        <v>237</v>
      </c>
      <c r="W1150" t="s">
        <v>1021</v>
      </c>
      <c r="X1150" t="s">
        <v>2989</v>
      </c>
      <c r="Y1150" t="s">
        <v>7068</v>
      </c>
      <c r="Z1150" t="s">
        <v>7069</v>
      </c>
      <c r="AA1150" t="s">
        <v>14</v>
      </c>
      <c r="AB1150" t="s">
        <v>14</v>
      </c>
      <c r="AC1150" t="s">
        <v>14</v>
      </c>
      <c r="AD1150" t="s">
        <v>14</v>
      </c>
      <c r="AE1150" t="s">
        <v>14</v>
      </c>
      <c r="AF1150" t="s">
        <v>14</v>
      </c>
      <c r="AG1150" t="s">
        <v>1790</v>
      </c>
      <c r="AH1150" t="s">
        <v>2006</v>
      </c>
      <c r="AI1150" t="s">
        <v>3648</v>
      </c>
      <c r="AJ1150" t="s">
        <v>89</v>
      </c>
      <c r="AK1150" t="s">
        <v>89</v>
      </c>
      <c r="AL1150" t="s">
        <v>84</v>
      </c>
      <c r="AM1150" t="s">
        <v>7070</v>
      </c>
      <c r="AN1150" t="s">
        <v>981</v>
      </c>
      <c r="AO1150" t="s">
        <v>2092</v>
      </c>
      <c r="AP1150" t="s">
        <v>2427</v>
      </c>
      <c r="AQ1150" t="s">
        <v>7071</v>
      </c>
      <c r="AR1150" t="s">
        <v>532</v>
      </c>
      <c r="AS1150" t="s">
        <v>2037</v>
      </c>
      <c r="AT1150" t="s">
        <v>378</v>
      </c>
      <c r="AU1150" t="s">
        <v>7072</v>
      </c>
      <c r="AV1150" t="s">
        <v>703</v>
      </c>
      <c r="AW1150" t="s">
        <v>103</v>
      </c>
      <c r="AX1150" t="s">
        <v>7073</v>
      </c>
      <c r="AY1150" t="s">
        <v>222</v>
      </c>
      <c r="AZ1150" t="s">
        <v>259</v>
      </c>
      <c r="BA1150" t="s">
        <v>259</v>
      </c>
      <c r="BB1150" t="s">
        <v>4842</v>
      </c>
      <c r="BC1150" t="s">
        <v>130</v>
      </c>
      <c r="BD1150" t="s">
        <v>130</v>
      </c>
      <c r="BE1150" t="s">
        <v>483</v>
      </c>
      <c r="BF1150" t="s">
        <v>24</v>
      </c>
      <c r="BG1150" t="s">
        <v>24</v>
      </c>
      <c r="BH1150" t="s">
        <v>24</v>
      </c>
      <c r="BI1150" t="s">
        <v>24</v>
      </c>
      <c r="BJ1150" t="s">
        <v>25</v>
      </c>
      <c r="BK1150" t="s">
        <v>25</v>
      </c>
      <c r="BL1150" t="s">
        <v>25</v>
      </c>
      <c r="BM1150" t="s">
        <v>25</v>
      </c>
      <c r="BN1150" t="s">
        <v>1597</v>
      </c>
      <c r="BO1150" t="s">
        <v>2057</v>
      </c>
      <c r="BP1150" t="s">
        <v>2057</v>
      </c>
      <c r="BQ1150" t="s">
        <v>9229</v>
      </c>
      <c r="BR1150" t="s">
        <v>3871</v>
      </c>
      <c r="BS1150" t="s">
        <v>9230</v>
      </c>
      <c r="BT1150" t="s">
        <v>1518</v>
      </c>
      <c r="BU1150" t="s">
        <v>3251</v>
      </c>
      <c r="BV1150" t="s">
        <v>9231</v>
      </c>
      <c r="BW1150" t="s">
        <v>2271</v>
      </c>
      <c r="BX1150" t="s">
        <v>688</v>
      </c>
      <c r="BY1150" t="s">
        <v>251</v>
      </c>
      <c r="BZ1150" t="s">
        <v>42</v>
      </c>
      <c r="CA1150" t="s">
        <v>97</v>
      </c>
      <c r="CB1150" t="s">
        <v>97</v>
      </c>
      <c r="CC1150" t="s">
        <v>98</v>
      </c>
      <c r="CD1150" t="s">
        <v>1631</v>
      </c>
      <c r="CE1150" t="s">
        <v>975</v>
      </c>
      <c r="CF1150" t="s">
        <v>976</v>
      </c>
      <c r="CG1150" t="s">
        <v>94</v>
      </c>
      <c r="CH1150" t="s">
        <v>85</v>
      </c>
      <c r="CI1150" t="s">
        <v>85</v>
      </c>
      <c r="CJ1150" t="s">
        <v>741</v>
      </c>
      <c r="CK1150" t="s">
        <v>9232</v>
      </c>
      <c r="CL1150" t="s">
        <v>464</v>
      </c>
      <c r="CM1150" t="s">
        <v>9233</v>
      </c>
      <c r="CN1150" t="s">
        <v>6764</v>
      </c>
      <c r="CO1150" t="s">
        <v>6765</v>
      </c>
      <c r="CP1150" t="s">
        <v>6766</v>
      </c>
      <c r="CQ1150" t="s">
        <v>6768</v>
      </c>
      <c r="CR1150" t="s">
        <v>3633</v>
      </c>
      <c r="CS1150" t="s">
        <v>9234</v>
      </c>
      <c r="CT1150" t="s">
        <v>2265</v>
      </c>
      <c r="CU1150" t="s">
        <v>9235</v>
      </c>
      <c r="CV1150" t="s">
        <v>1635</v>
      </c>
      <c r="CW1150" t="s">
        <v>96</v>
      </c>
      <c r="CX1150" t="s">
        <v>105</v>
      </c>
      <c r="CY1150" t="s">
        <v>9218</v>
      </c>
      <c r="CZ1150">
        <v>5</v>
      </c>
      <c r="DA1150" t="s">
        <v>52</v>
      </c>
      <c r="DB1150" t="s">
        <v>123</v>
      </c>
      <c r="DC1150" t="s">
        <v>123</v>
      </c>
      <c r="DD1150" t="s">
        <v>16</v>
      </c>
      <c r="DE1150" t="s">
        <v>1166</v>
      </c>
      <c r="DF1150" t="s">
        <v>26</v>
      </c>
      <c r="DG1150" t="s">
        <v>26</v>
      </c>
      <c r="DH1150" t="s">
        <v>1167</v>
      </c>
      <c r="DI1150" t="s">
        <v>174</v>
      </c>
      <c r="DJ1150" t="s">
        <v>174</v>
      </c>
      <c r="DK1150" t="s">
        <v>109</v>
      </c>
      <c r="DL1150" t="s">
        <v>109</v>
      </c>
      <c r="DM1150" t="s">
        <v>65</v>
      </c>
      <c r="DN1150" t="s">
        <v>65</v>
      </c>
      <c r="DO1150" t="s">
        <v>1193</v>
      </c>
      <c r="DP1150" t="s">
        <v>6771</v>
      </c>
      <c r="DQ1150" t="s">
        <v>5783</v>
      </c>
      <c r="DR1150" t="s">
        <v>9236</v>
      </c>
      <c r="DS1150" t="s">
        <v>1645</v>
      </c>
      <c r="DT1150" t="s">
        <v>75</v>
      </c>
      <c r="DU1150" t="s">
        <v>5463</v>
      </c>
      <c r="DV1150" t="s">
        <v>1447</v>
      </c>
      <c r="DW1150" t="s">
        <v>9237</v>
      </c>
      <c r="DX1150" t="s">
        <v>340</v>
      </c>
      <c r="DY1150" t="s">
        <v>3922</v>
      </c>
      <c r="DZ1150" t="s">
        <v>220</v>
      </c>
      <c r="EA1150" t="s">
        <v>1515</v>
      </c>
      <c r="EB1150" t="s">
        <v>9238</v>
      </c>
      <c r="EC1150" t="s">
        <v>617</v>
      </c>
      <c r="ED1150" t="s">
        <v>9239</v>
      </c>
      <c r="EE1150" t="s">
        <v>9240</v>
      </c>
      <c r="EF1150" t="s">
        <v>9241</v>
      </c>
      <c r="EG1150" t="s">
        <v>667</v>
      </c>
      <c r="EH1150" t="s">
        <v>18</v>
      </c>
      <c r="EI1150">
        <v>434</v>
      </c>
      <c r="EJ1150" t="s">
        <v>1490</v>
      </c>
      <c r="EK1150" t="s">
        <v>3684</v>
      </c>
      <c r="EL1150" t="s">
        <v>1616</v>
      </c>
      <c r="EM1150" t="s">
        <v>229</v>
      </c>
      <c r="EN1150" t="s">
        <v>1033</v>
      </c>
      <c r="EO1150" t="s">
        <v>2017</v>
      </c>
      <c r="EP1150" t="s">
        <v>60</v>
      </c>
      <c r="EQ1150">
        <v>12</v>
      </c>
      <c r="ER1150" t="s">
        <v>437</v>
      </c>
      <c r="ES1150">
        <v>7</v>
      </c>
      <c r="ET1150" t="s">
        <v>9242</v>
      </c>
      <c r="EU1150" t="s">
        <v>7752</v>
      </c>
      <c r="EV1150">
        <v>4</v>
      </c>
      <c r="EW1150" t="s">
        <v>5147</v>
      </c>
      <c r="EX1150">
        <v>1</v>
      </c>
      <c r="EY1150" t="s">
        <v>1654</v>
      </c>
      <c r="EZ1150">
        <v>3434</v>
      </c>
      <c r="FA1150">
        <v>3434</v>
      </c>
      <c r="FB1150" t="s">
        <v>540</v>
      </c>
      <c r="FC1150" t="s">
        <v>1806</v>
      </c>
      <c r="FD1150">
        <v>11</v>
      </c>
      <c r="FE1150" t="s">
        <v>9243</v>
      </c>
      <c r="FF1150" t="s">
        <v>274</v>
      </c>
      <c r="FG1150" t="s">
        <v>194</v>
      </c>
      <c r="FH1150">
        <v>3</v>
      </c>
    </row>
    <row r="1151" spans="1:164" x14ac:dyDescent="0.25">
      <c r="A1151" t="s">
        <v>9244</v>
      </c>
      <c r="B1151" t="s">
        <v>123</v>
      </c>
      <c r="C1151" t="s">
        <v>123</v>
      </c>
      <c r="D1151" t="s">
        <v>35</v>
      </c>
      <c r="E1151" t="s">
        <v>92</v>
      </c>
      <c r="F1151" t="s">
        <v>521</v>
      </c>
      <c r="G1151" t="e">
        <f>P.</f>
        <v>#NAME?</v>
      </c>
      <c r="H1151" t="s">
        <v>8</v>
      </c>
      <c r="I1151" t="s">
        <v>155</v>
      </c>
      <c r="J1151" t="s">
        <v>5141</v>
      </c>
      <c r="K1151" t="s">
        <v>610</v>
      </c>
      <c r="L1151" t="s">
        <v>3822</v>
      </c>
      <c r="M1151" t="s">
        <v>298</v>
      </c>
      <c r="N1151" t="s">
        <v>1704</v>
      </c>
      <c r="O1151" t="s">
        <v>3823</v>
      </c>
      <c r="P1151" t="s">
        <v>3824</v>
      </c>
      <c r="Q1151" t="s">
        <v>207</v>
      </c>
      <c r="R1151" t="s">
        <v>2534</v>
      </c>
      <c r="S1151" t="s">
        <v>42</v>
      </c>
      <c r="T1151" t="s">
        <v>3825</v>
      </c>
      <c r="U1151">
        <v>0</v>
      </c>
      <c r="V1151" t="s">
        <v>89</v>
      </c>
      <c r="W1151" t="s">
        <v>504</v>
      </c>
      <c r="X1151" t="s">
        <v>52</v>
      </c>
      <c r="Y1151">
        <v>1</v>
      </c>
      <c r="Z1151" t="s">
        <v>343</v>
      </c>
      <c r="AA1151" t="s">
        <v>7363</v>
      </c>
      <c r="AB1151" t="s">
        <v>161</v>
      </c>
      <c r="AC1151" t="s">
        <v>1731</v>
      </c>
      <c r="AD1151" t="s">
        <v>403</v>
      </c>
      <c r="AE1151" t="s">
        <v>403</v>
      </c>
      <c r="AF1151" t="s">
        <v>575</v>
      </c>
      <c r="AG1151" t="s">
        <v>440</v>
      </c>
      <c r="AH1151" t="s">
        <v>25</v>
      </c>
      <c r="AI1151" t="s">
        <v>380</v>
      </c>
      <c r="AJ1151" t="s">
        <v>623</v>
      </c>
      <c r="AK1151" t="s">
        <v>7364</v>
      </c>
    </row>
    <row r="1152" spans="1:164" x14ac:dyDescent="0.25">
      <c r="A1152" t="s">
        <v>9245</v>
      </c>
      <c r="B1152" t="s">
        <v>51</v>
      </c>
      <c r="C1152" t="s">
        <v>1367</v>
      </c>
      <c r="D1152" t="s">
        <v>39</v>
      </c>
      <c r="E1152" t="s">
        <v>2562</v>
      </c>
      <c r="F1152">
        <v>1</v>
      </c>
      <c r="G1152">
        <v>1</v>
      </c>
      <c r="H1152" t="s">
        <v>2214</v>
      </c>
      <c r="I1152" t="s">
        <v>197</v>
      </c>
      <c r="J1152" t="s">
        <v>521</v>
      </c>
      <c r="K1152" t="s">
        <v>8</v>
      </c>
      <c r="L1152" t="s">
        <v>9</v>
      </c>
      <c r="M1152" t="s">
        <v>1393</v>
      </c>
      <c r="N1152" t="s">
        <v>325</v>
      </c>
      <c r="O1152" t="s">
        <v>1099</v>
      </c>
      <c r="P1152" t="s">
        <v>212</v>
      </c>
      <c r="Q1152" t="s">
        <v>26</v>
      </c>
      <c r="R1152" t="s">
        <v>528</v>
      </c>
      <c r="S1152" t="s">
        <v>528</v>
      </c>
      <c r="T1152" t="s">
        <v>8205</v>
      </c>
      <c r="U1152" t="s">
        <v>6920</v>
      </c>
      <c r="V1152" t="s">
        <v>42</v>
      </c>
      <c r="W1152" t="s">
        <v>1</v>
      </c>
      <c r="X1152" t="s">
        <v>637</v>
      </c>
      <c r="Y1152" t="s">
        <v>14</v>
      </c>
      <c r="Z1152" t="s">
        <v>14</v>
      </c>
      <c r="AA1152" t="s">
        <v>14</v>
      </c>
      <c r="AB1152" t="s">
        <v>14</v>
      </c>
      <c r="AC1152" t="s">
        <v>14</v>
      </c>
      <c r="AD1152" t="s">
        <v>439</v>
      </c>
      <c r="AE1152" t="s">
        <v>1401</v>
      </c>
      <c r="AF1152" t="s">
        <v>40</v>
      </c>
      <c r="AG1152" t="s">
        <v>5813</v>
      </c>
      <c r="AH1152" t="s">
        <v>9143</v>
      </c>
      <c r="AI1152" t="s">
        <v>1405</v>
      </c>
      <c r="AJ1152" t="s">
        <v>94</v>
      </c>
      <c r="AK1152" t="s">
        <v>97</v>
      </c>
      <c r="AL1152" t="s">
        <v>98</v>
      </c>
      <c r="AM1152" t="s">
        <v>98</v>
      </c>
      <c r="AN1152" t="s">
        <v>98</v>
      </c>
      <c r="AO1152" t="s">
        <v>101</v>
      </c>
      <c r="AP1152" t="s">
        <v>101</v>
      </c>
      <c r="AQ1152" t="s">
        <v>101</v>
      </c>
      <c r="AR1152" t="s">
        <v>203</v>
      </c>
      <c r="AS1152" t="s">
        <v>729</v>
      </c>
      <c r="AT1152" t="s">
        <v>78</v>
      </c>
      <c r="AU1152" t="s">
        <v>78</v>
      </c>
      <c r="AV1152" t="s">
        <v>1443</v>
      </c>
      <c r="AW1152" t="s">
        <v>280</v>
      </c>
      <c r="AX1152" t="s">
        <v>644</v>
      </c>
      <c r="AY1152" t="s">
        <v>683</v>
      </c>
      <c r="AZ1152" t="s">
        <v>105</v>
      </c>
      <c r="BA1152" t="s">
        <v>96</v>
      </c>
      <c r="BB1152" t="s">
        <v>3274</v>
      </c>
      <c r="BC1152" t="s">
        <v>2757</v>
      </c>
      <c r="BD1152" t="s">
        <v>84</v>
      </c>
      <c r="BE1152" t="s">
        <v>1438</v>
      </c>
      <c r="BF1152" t="s">
        <v>9246</v>
      </c>
      <c r="BG1152" t="s">
        <v>380</v>
      </c>
      <c r="BH1152" t="s">
        <v>76</v>
      </c>
      <c r="BI1152" t="s">
        <v>362</v>
      </c>
      <c r="BJ1152" t="s">
        <v>9247</v>
      </c>
      <c r="BK1152" t="s">
        <v>9248</v>
      </c>
      <c r="BL1152" t="s">
        <v>60</v>
      </c>
      <c r="BM1152" t="s">
        <v>9249</v>
      </c>
      <c r="BN1152" t="s">
        <v>347</v>
      </c>
      <c r="BO1152" t="s">
        <v>189</v>
      </c>
      <c r="BP1152" t="s">
        <v>440</v>
      </c>
      <c r="BQ1152" t="s">
        <v>71</v>
      </c>
      <c r="BR1152" t="s">
        <v>9250</v>
      </c>
      <c r="BS1152" t="s">
        <v>9251</v>
      </c>
      <c r="BT1152" t="s">
        <v>9252</v>
      </c>
      <c r="BU1152" t="s">
        <v>9253</v>
      </c>
      <c r="BV1152" t="s">
        <v>9254</v>
      </c>
      <c r="BW1152" t="s">
        <v>9255</v>
      </c>
      <c r="BX1152" t="s">
        <v>24</v>
      </c>
      <c r="BY1152" t="s">
        <v>8548</v>
      </c>
      <c r="BZ1152" t="s">
        <v>5815</v>
      </c>
      <c r="CA1152" t="s">
        <v>472</v>
      </c>
      <c r="CB1152" t="s">
        <v>9256</v>
      </c>
      <c r="CC1152" t="s">
        <v>6196</v>
      </c>
      <c r="CD1152" t="s">
        <v>155</v>
      </c>
      <c r="CE1152" t="s">
        <v>3425</v>
      </c>
      <c r="CF1152" t="s">
        <v>288</v>
      </c>
      <c r="CG1152" t="s">
        <v>826</v>
      </c>
      <c r="CH1152" t="s">
        <v>138</v>
      </c>
      <c r="CI1152" t="s">
        <v>553</v>
      </c>
      <c r="CJ1152" t="s">
        <v>5817</v>
      </c>
      <c r="CK1152" t="s">
        <v>1497</v>
      </c>
      <c r="CL1152" t="s">
        <v>5097</v>
      </c>
      <c r="CM1152" t="s">
        <v>941</v>
      </c>
      <c r="CN1152" t="s">
        <v>5818</v>
      </c>
      <c r="CO1152" t="s">
        <v>540</v>
      </c>
      <c r="CP1152" t="s">
        <v>119</v>
      </c>
      <c r="CQ1152" t="s">
        <v>1275</v>
      </c>
      <c r="CR1152" t="s">
        <v>194</v>
      </c>
      <c r="CS1152" t="s">
        <v>194</v>
      </c>
      <c r="CT1152">
        <v>3434</v>
      </c>
      <c r="CU1152" t="s">
        <v>9257</v>
      </c>
    </row>
    <row r="1153" spans="1:150" x14ac:dyDescent="0.25">
      <c r="A1153" t="s">
        <v>9258</v>
      </c>
      <c r="B1153" t="s">
        <v>35</v>
      </c>
      <c r="C1153" t="s">
        <v>365</v>
      </c>
      <c r="D1153" t="s">
        <v>5909</v>
      </c>
      <c r="E1153" t="s">
        <v>551</v>
      </c>
      <c r="F1153" t="s">
        <v>5030</v>
      </c>
      <c r="G1153" t="s">
        <v>1438</v>
      </c>
      <c r="H1153" t="s">
        <v>12</v>
      </c>
      <c r="I1153" t="s">
        <v>554</v>
      </c>
      <c r="J1153" t="s">
        <v>158</v>
      </c>
      <c r="K1153" t="s">
        <v>2394</v>
      </c>
      <c r="L1153" t="s">
        <v>474</v>
      </c>
      <c r="M1153" t="s">
        <v>474</v>
      </c>
      <c r="N1153" t="s">
        <v>73</v>
      </c>
      <c r="O1153" t="s">
        <v>5400</v>
      </c>
      <c r="P1153" t="s">
        <v>5401</v>
      </c>
      <c r="Q1153" t="s">
        <v>5402</v>
      </c>
      <c r="R1153" t="s">
        <v>532</v>
      </c>
      <c r="S1153" t="s">
        <v>85</v>
      </c>
      <c r="T1153" t="s">
        <v>5403</v>
      </c>
      <c r="U1153">
        <v>30</v>
      </c>
      <c r="V1153" t="s">
        <v>25</v>
      </c>
      <c r="W1153" t="s">
        <v>25</v>
      </c>
      <c r="X1153" t="s">
        <v>259</v>
      </c>
      <c r="Y1153" t="s">
        <v>161</v>
      </c>
      <c r="Z1153" t="s">
        <v>741</v>
      </c>
      <c r="AA1153" t="s">
        <v>3165</v>
      </c>
      <c r="AB1153" t="s">
        <v>5404</v>
      </c>
      <c r="AC1153" t="s">
        <v>93</v>
      </c>
      <c r="AD1153" t="s">
        <v>93</v>
      </c>
      <c r="AE1153" t="s">
        <v>440</v>
      </c>
      <c r="AF1153" t="s">
        <v>983</v>
      </c>
      <c r="AG1153" t="s">
        <v>583</v>
      </c>
      <c r="AH1153" t="s">
        <v>646</v>
      </c>
      <c r="AI1153" t="s">
        <v>224</v>
      </c>
      <c r="AJ1153" t="s">
        <v>224</v>
      </c>
      <c r="AK1153" t="s">
        <v>4067</v>
      </c>
      <c r="AL1153" t="s">
        <v>123</v>
      </c>
      <c r="AM1153" t="s">
        <v>5314</v>
      </c>
      <c r="AN1153" t="s">
        <v>96</v>
      </c>
      <c r="AO1153" t="s">
        <v>96</v>
      </c>
      <c r="AP1153" t="s">
        <v>96</v>
      </c>
      <c r="AQ1153" t="s">
        <v>97</v>
      </c>
      <c r="AR1153" t="s">
        <v>98</v>
      </c>
      <c r="AS1153" t="s">
        <v>98</v>
      </c>
      <c r="AT1153" t="s">
        <v>101</v>
      </c>
      <c r="AU1153" t="s">
        <v>101</v>
      </c>
      <c r="AV1153" t="s">
        <v>229</v>
      </c>
      <c r="AW1153" t="s">
        <v>226</v>
      </c>
      <c r="AX1153" t="s">
        <v>576</v>
      </c>
      <c r="AY1153" t="s">
        <v>14</v>
      </c>
      <c r="AZ1153" t="s">
        <v>14</v>
      </c>
      <c r="BA1153" t="s">
        <v>1</v>
      </c>
      <c r="BB1153" t="s">
        <v>1</v>
      </c>
      <c r="BC1153" t="s">
        <v>9259</v>
      </c>
      <c r="BD1153" t="s">
        <v>2511</v>
      </c>
      <c r="BE1153" t="s">
        <v>4896</v>
      </c>
      <c r="BF1153" t="s">
        <v>7925</v>
      </c>
      <c r="BG1153" t="s">
        <v>1890</v>
      </c>
      <c r="BH1153" t="s">
        <v>3754</v>
      </c>
      <c r="BI1153" t="s">
        <v>5414</v>
      </c>
      <c r="BJ1153" t="s">
        <v>194</v>
      </c>
      <c r="BK1153">
        <v>3434</v>
      </c>
      <c r="BL1153" t="s">
        <v>9260</v>
      </c>
    </row>
    <row r="1154" spans="1:150" x14ac:dyDescent="0.25">
      <c r="A1154" t="s">
        <v>9261</v>
      </c>
      <c r="B1154" t="s">
        <v>3233</v>
      </c>
      <c r="C1154" t="s">
        <v>53</v>
      </c>
      <c r="D1154" t="s">
        <v>2348</v>
      </c>
      <c r="E1154" t="s">
        <v>368</v>
      </c>
      <c r="F1154" t="s">
        <v>92</v>
      </c>
      <c r="G1154" t="s">
        <v>2066</v>
      </c>
      <c r="H1154" t="s">
        <v>70</v>
      </c>
      <c r="I1154" t="s">
        <v>8</v>
      </c>
      <c r="J1154" t="s">
        <v>994</v>
      </c>
      <c r="K1154" t="s">
        <v>1</v>
      </c>
      <c r="L1154" t="s">
        <v>1</v>
      </c>
      <c r="M1154" t="s">
        <v>1</v>
      </c>
      <c r="N1154" t="s">
        <v>2215</v>
      </c>
      <c r="O1154" t="s">
        <v>14</v>
      </c>
      <c r="P1154" t="s">
        <v>14</v>
      </c>
      <c r="Q1154" t="s">
        <v>14</v>
      </c>
      <c r="R1154" t="s">
        <v>14</v>
      </c>
      <c r="S1154" t="s">
        <v>14</v>
      </c>
      <c r="T1154" t="s">
        <v>14</v>
      </c>
      <c r="U1154" t="s">
        <v>14</v>
      </c>
      <c r="V1154" t="s">
        <v>2216</v>
      </c>
      <c r="W1154" t="s">
        <v>4687</v>
      </c>
      <c r="X1154" t="s">
        <v>576</v>
      </c>
      <c r="Y1154" t="s">
        <v>1361</v>
      </c>
      <c r="Z1154" t="s">
        <v>159</v>
      </c>
      <c r="AA1154" t="s">
        <v>2217</v>
      </c>
      <c r="AB1154" t="s">
        <v>841</v>
      </c>
      <c r="AC1154" t="s">
        <v>2218</v>
      </c>
      <c r="AD1154" t="s">
        <v>528</v>
      </c>
      <c r="AE1154" t="s">
        <v>528</v>
      </c>
      <c r="AF1154" t="s">
        <v>528</v>
      </c>
      <c r="AG1154" t="s">
        <v>528</v>
      </c>
      <c r="AH1154" t="s">
        <v>85</v>
      </c>
      <c r="AI1154" t="s">
        <v>85</v>
      </c>
      <c r="AJ1154" t="s">
        <v>161</v>
      </c>
      <c r="AK1154" t="s">
        <v>29</v>
      </c>
      <c r="AL1154" t="s">
        <v>4689</v>
      </c>
      <c r="AM1154" t="s">
        <v>321</v>
      </c>
      <c r="AN1154" t="s">
        <v>1130</v>
      </c>
      <c r="AO1154">
        <v>7</v>
      </c>
      <c r="AP1154" t="s">
        <v>4690</v>
      </c>
      <c r="AQ1154" t="s">
        <v>826</v>
      </c>
      <c r="AR1154" t="s">
        <v>607</v>
      </c>
      <c r="AS1154" t="s">
        <v>727</v>
      </c>
      <c r="AT1154" t="s">
        <v>123</v>
      </c>
      <c r="AU1154" t="s">
        <v>2504</v>
      </c>
      <c r="AV1154" t="s">
        <v>98</v>
      </c>
      <c r="AW1154" t="s">
        <v>98</v>
      </c>
      <c r="AX1154" t="s">
        <v>101</v>
      </c>
      <c r="AY1154" t="s">
        <v>101</v>
      </c>
      <c r="AZ1154" t="s">
        <v>1726</v>
      </c>
      <c r="BA1154" t="s">
        <v>4691</v>
      </c>
      <c r="BB1154" t="s">
        <v>729</v>
      </c>
      <c r="BC1154" t="s">
        <v>78</v>
      </c>
      <c r="BD1154" t="s">
        <v>78</v>
      </c>
      <c r="BE1154" t="s">
        <v>449</v>
      </c>
      <c r="BF1154" t="s">
        <v>534</v>
      </c>
      <c r="BG1154" t="s">
        <v>16</v>
      </c>
      <c r="BH1154" t="s">
        <v>16</v>
      </c>
      <c r="BI1154" t="s">
        <v>2226</v>
      </c>
      <c r="BJ1154" t="s">
        <v>1601</v>
      </c>
      <c r="BK1154" t="s">
        <v>4692</v>
      </c>
      <c r="BL1154" t="s">
        <v>13</v>
      </c>
      <c r="BM1154" t="s">
        <v>40</v>
      </c>
      <c r="BN1154" t="s">
        <v>272</v>
      </c>
      <c r="BO1154" t="s">
        <v>272</v>
      </c>
      <c r="BP1154">
        <v>11</v>
      </c>
      <c r="BQ1154">
        <v>11</v>
      </c>
      <c r="BR1154" t="s">
        <v>2146</v>
      </c>
      <c r="BS1154" t="s">
        <v>1453</v>
      </c>
      <c r="BT1154" t="s">
        <v>2170</v>
      </c>
      <c r="BU1154" t="s">
        <v>2170</v>
      </c>
      <c r="BV1154">
        <v>1</v>
      </c>
      <c r="BW1154" t="s">
        <v>2228</v>
      </c>
      <c r="BX1154" t="s">
        <v>2229</v>
      </c>
      <c r="BY1154" t="s">
        <v>2230</v>
      </c>
      <c r="BZ1154">
        <v>2</v>
      </c>
      <c r="CA1154" t="s">
        <v>8189</v>
      </c>
    </row>
    <row r="1155" spans="1:150" x14ac:dyDescent="0.25">
      <c r="A1155" t="s">
        <v>9262</v>
      </c>
      <c r="B1155" t="s">
        <v>35</v>
      </c>
      <c r="C1155" t="s">
        <v>576</v>
      </c>
      <c r="D1155" t="s">
        <v>751</v>
      </c>
      <c r="E1155" t="s">
        <v>2132</v>
      </c>
      <c r="F1155" t="s">
        <v>1058</v>
      </c>
      <c r="G1155" t="s">
        <v>123</v>
      </c>
      <c r="H1155" t="s">
        <v>1280</v>
      </c>
      <c r="I1155" t="s">
        <v>14</v>
      </c>
      <c r="J1155" t="s">
        <v>1412</v>
      </c>
      <c r="K1155" t="s">
        <v>671</v>
      </c>
      <c r="L1155" t="s">
        <v>458</v>
      </c>
      <c r="M1155" t="s">
        <v>1043</v>
      </c>
      <c r="N1155" t="s">
        <v>5049</v>
      </c>
      <c r="O1155" t="s">
        <v>1342</v>
      </c>
      <c r="P1155" t="s">
        <v>321</v>
      </c>
      <c r="Q1155" t="s">
        <v>4688</v>
      </c>
      <c r="R1155" t="s">
        <v>2031</v>
      </c>
      <c r="S1155" t="s">
        <v>3722</v>
      </c>
      <c r="T1155" t="s">
        <v>670</v>
      </c>
      <c r="U1155" t="s">
        <v>9263</v>
      </c>
      <c r="V1155" t="s">
        <v>1033</v>
      </c>
      <c r="W1155" t="s">
        <v>9264</v>
      </c>
      <c r="X1155" t="s">
        <v>7674</v>
      </c>
      <c r="Y1155" t="s">
        <v>281</v>
      </c>
      <c r="Z1155" t="s">
        <v>619</v>
      </c>
      <c r="AA1155">
        <v>17</v>
      </c>
      <c r="AB1155" t="s">
        <v>902</v>
      </c>
      <c r="AC1155" t="s">
        <v>25</v>
      </c>
      <c r="AD1155" t="e">
        <f>â€œ</f>
        <v>#NAME?</v>
      </c>
      <c r="AE1155" t="s">
        <v>2192</v>
      </c>
      <c r="AF1155" t="s">
        <v>1818</v>
      </c>
      <c r="AG1155" t="s">
        <v>161</v>
      </c>
      <c r="AH1155" t="s">
        <v>206</v>
      </c>
      <c r="AI1155" t="s">
        <v>889</v>
      </c>
      <c r="AJ1155" t="s">
        <v>402</v>
      </c>
      <c r="AK1155" t="s">
        <v>1418</v>
      </c>
      <c r="AL1155" t="s">
        <v>8343</v>
      </c>
      <c r="AM1155" t="s">
        <v>426</v>
      </c>
      <c r="AN1155" t="s">
        <v>1036</v>
      </c>
      <c r="AO1155" t="s">
        <v>159</v>
      </c>
      <c r="AP1155" t="s">
        <v>91</v>
      </c>
      <c r="AQ1155" t="s">
        <v>91</v>
      </c>
      <c r="AR1155" t="s">
        <v>623</v>
      </c>
      <c r="AS1155" t="s">
        <v>623</v>
      </c>
      <c r="AT1155" t="s">
        <v>71</v>
      </c>
      <c r="AU1155" t="s">
        <v>65</v>
      </c>
      <c r="AV1155" t="s">
        <v>65</v>
      </c>
      <c r="AW1155" t="s">
        <v>285</v>
      </c>
      <c r="AX1155" t="s">
        <v>325</v>
      </c>
      <c r="AY1155" t="s">
        <v>97</v>
      </c>
      <c r="AZ1155" t="s">
        <v>98</v>
      </c>
      <c r="BA1155" t="s">
        <v>98</v>
      </c>
      <c r="BB1155" t="s">
        <v>896</v>
      </c>
      <c r="BC1155" t="s">
        <v>101</v>
      </c>
      <c r="BD1155" t="s">
        <v>897</v>
      </c>
      <c r="BE1155" t="s">
        <v>392</v>
      </c>
      <c r="BF1155" t="s">
        <v>78</v>
      </c>
      <c r="BG1155" t="s">
        <v>78</v>
      </c>
      <c r="BH1155" t="s">
        <v>96</v>
      </c>
      <c r="BI1155">
        <v>1</v>
      </c>
      <c r="BJ1155" t="s">
        <v>899</v>
      </c>
      <c r="BK1155" t="s">
        <v>5052</v>
      </c>
      <c r="BL1155" t="s">
        <v>106</v>
      </c>
      <c r="BM1155" t="s">
        <v>1422</v>
      </c>
      <c r="BN1155" t="s">
        <v>174</v>
      </c>
      <c r="BO1155" t="s">
        <v>40</v>
      </c>
      <c r="BP1155" t="s">
        <v>109</v>
      </c>
      <c r="BQ1155" t="s">
        <v>64</v>
      </c>
      <c r="BR1155" t="s">
        <v>9265</v>
      </c>
      <c r="BS1155" t="s">
        <v>1794</v>
      </c>
      <c r="BT1155" t="s">
        <v>158</v>
      </c>
      <c r="BU1155" t="s">
        <v>960</v>
      </c>
      <c r="BV1155" t="s">
        <v>85</v>
      </c>
      <c r="BW1155" t="s">
        <v>2345</v>
      </c>
      <c r="BX1155" t="s">
        <v>5054</v>
      </c>
      <c r="BY1155" t="s">
        <v>75</v>
      </c>
      <c r="BZ1155" t="s">
        <v>1050</v>
      </c>
      <c r="CA1155" t="s">
        <v>1539</v>
      </c>
      <c r="CB1155" t="s">
        <v>3196</v>
      </c>
      <c r="CC1155" t="s">
        <v>9266</v>
      </c>
      <c r="CD1155" t="s">
        <v>635</v>
      </c>
      <c r="CE1155" t="s">
        <v>2023</v>
      </c>
      <c r="CF1155" t="s">
        <v>280</v>
      </c>
      <c r="CG1155" t="s">
        <v>548</v>
      </c>
      <c r="CH1155" t="s">
        <v>471</v>
      </c>
      <c r="CI1155" t="s">
        <v>4075</v>
      </c>
      <c r="CJ1155" t="s">
        <v>354</v>
      </c>
      <c r="CK1155" t="s">
        <v>355</v>
      </c>
      <c r="CL1155" t="s">
        <v>528</v>
      </c>
      <c r="CM1155" t="s">
        <v>29</v>
      </c>
      <c r="CN1155" t="s">
        <v>5057</v>
      </c>
      <c r="CO1155" t="s">
        <v>5058</v>
      </c>
      <c r="CP1155">
        <v>3434</v>
      </c>
      <c r="CQ1155" t="s">
        <v>194</v>
      </c>
      <c r="CR1155" t="s">
        <v>274</v>
      </c>
    </row>
    <row r="1156" spans="1:150" x14ac:dyDescent="0.25">
      <c r="A1156" t="s">
        <v>9267</v>
      </c>
      <c r="B1156" t="s">
        <v>712</v>
      </c>
      <c r="C1156" t="s">
        <v>712</v>
      </c>
      <c r="D1156" t="s">
        <v>197</v>
      </c>
      <c r="E1156" t="s">
        <v>3</v>
      </c>
      <c r="F1156" t="s">
        <v>350</v>
      </c>
      <c r="G1156" t="s">
        <v>7</v>
      </c>
      <c r="H1156" t="s">
        <v>8</v>
      </c>
      <c r="I1156" t="s">
        <v>9</v>
      </c>
      <c r="J1156" t="s">
        <v>3800</v>
      </c>
      <c r="K1156" t="s">
        <v>1</v>
      </c>
      <c r="L1156" t="s">
        <v>1</v>
      </c>
      <c r="M1156" t="s">
        <v>1</v>
      </c>
      <c r="N1156" t="s">
        <v>1</v>
      </c>
      <c r="O1156" t="s">
        <v>553</v>
      </c>
      <c r="P1156" t="s">
        <v>3051</v>
      </c>
      <c r="Q1156" t="s">
        <v>52</v>
      </c>
      <c r="R1156" t="s">
        <v>16</v>
      </c>
      <c r="S1156" t="s">
        <v>16</v>
      </c>
      <c r="T1156" t="s">
        <v>3801</v>
      </c>
      <c r="U1156" t="s">
        <v>407</v>
      </c>
      <c r="V1156" t="s">
        <v>18</v>
      </c>
      <c r="W1156" t="s">
        <v>12</v>
      </c>
      <c r="X1156" t="s">
        <v>14</v>
      </c>
      <c r="Y1156" t="s">
        <v>14</v>
      </c>
      <c r="Z1156" t="s">
        <v>14</v>
      </c>
      <c r="AA1156" t="s">
        <v>14</v>
      </c>
      <c r="AB1156" t="s">
        <v>14</v>
      </c>
      <c r="AC1156" t="s">
        <v>325</v>
      </c>
      <c r="AD1156" t="s">
        <v>634</v>
      </c>
      <c r="AE1156" t="s">
        <v>635</v>
      </c>
      <c r="AF1156" t="s">
        <v>2946</v>
      </c>
      <c r="AG1156" t="s">
        <v>1081</v>
      </c>
      <c r="AH1156" t="s">
        <v>638</v>
      </c>
      <c r="AI1156" t="s">
        <v>24</v>
      </c>
      <c r="AJ1156" t="s">
        <v>25</v>
      </c>
      <c r="AK1156" t="s">
        <v>639</v>
      </c>
      <c r="AL1156" t="s">
        <v>640</v>
      </c>
      <c r="AM1156" t="s">
        <v>138</v>
      </c>
      <c r="AN1156" t="s">
        <v>607</v>
      </c>
      <c r="AO1156" t="s">
        <v>810</v>
      </c>
      <c r="AP1156" t="s">
        <v>3802</v>
      </c>
    </row>
    <row r="1157" spans="1:150" x14ac:dyDescent="0.25">
      <c r="A1157" t="s">
        <v>9268</v>
      </c>
      <c r="B1157" t="s">
        <v>35</v>
      </c>
      <c r="C1157" t="s">
        <v>40</v>
      </c>
      <c r="D1157" t="s">
        <v>40</v>
      </c>
      <c r="E1157" t="s">
        <v>40</v>
      </c>
      <c r="F1157" t="s">
        <v>40</v>
      </c>
      <c r="G1157" t="s">
        <v>40</v>
      </c>
      <c r="H1157" t="s">
        <v>40</v>
      </c>
      <c r="I1157" t="s">
        <v>40</v>
      </c>
      <c r="J1157" t="s">
        <v>4116</v>
      </c>
      <c r="K1157" t="s">
        <v>64</v>
      </c>
      <c r="L1157" t="s">
        <v>64</v>
      </c>
      <c r="M1157" t="s">
        <v>4494</v>
      </c>
      <c r="N1157" t="s">
        <v>4741</v>
      </c>
      <c r="O1157" t="s">
        <v>3088</v>
      </c>
      <c r="P1157" t="s">
        <v>6835</v>
      </c>
      <c r="Q1157" t="s">
        <v>6836</v>
      </c>
      <c r="R1157" t="s">
        <v>6837</v>
      </c>
      <c r="S1157" t="s">
        <v>617</v>
      </c>
      <c r="T1157" t="s">
        <v>3089</v>
      </c>
      <c r="U1157" t="s">
        <v>2120</v>
      </c>
      <c r="V1157" t="s">
        <v>3090</v>
      </c>
      <c r="W1157" t="s">
        <v>3091</v>
      </c>
      <c r="X1157" t="s">
        <v>682</v>
      </c>
      <c r="Y1157" t="s">
        <v>3092</v>
      </c>
      <c r="Z1157" t="s">
        <v>3585</v>
      </c>
      <c r="AA1157" t="s">
        <v>1116</v>
      </c>
      <c r="AB1157" t="s">
        <v>14</v>
      </c>
      <c r="AC1157" t="s">
        <v>14</v>
      </c>
      <c r="AD1157" t="s">
        <v>8898</v>
      </c>
      <c r="AE1157" t="s">
        <v>983</v>
      </c>
      <c r="AF1157" t="s">
        <v>25</v>
      </c>
      <c r="AG1157" t="s">
        <v>25</v>
      </c>
      <c r="AH1157">
        <v>5</v>
      </c>
      <c r="AI1157">
        <v>5</v>
      </c>
      <c r="AJ1157" t="s">
        <v>8899</v>
      </c>
      <c r="AK1157" t="s">
        <v>161</v>
      </c>
      <c r="AL1157" t="s">
        <v>890</v>
      </c>
      <c r="AM1157" t="s">
        <v>6449</v>
      </c>
      <c r="AN1157" t="s">
        <v>534</v>
      </c>
      <c r="AO1157" t="s">
        <v>3095</v>
      </c>
      <c r="AP1157" t="s">
        <v>114</v>
      </c>
      <c r="AQ1157" t="s">
        <v>114</v>
      </c>
      <c r="AR1157" t="s">
        <v>6838</v>
      </c>
      <c r="AS1157" t="s">
        <v>8900</v>
      </c>
      <c r="AT1157" t="s">
        <v>1702</v>
      </c>
      <c r="AU1157" t="s">
        <v>3096</v>
      </c>
      <c r="AV1157" t="s">
        <v>1327</v>
      </c>
      <c r="AW1157" t="s">
        <v>6839</v>
      </c>
      <c r="AX1157" t="s">
        <v>1192</v>
      </c>
      <c r="AY1157" t="s">
        <v>3713</v>
      </c>
      <c r="AZ1157" t="s">
        <v>203</v>
      </c>
      <c r="BA1157" t="s">
        <v>203</v>
      </c>
      <c r="BB1157" t="s">
        <v>96</v>
      </c>
      <c r="BC1157" t="s">
        <v>2830</v>
      </c>
      <c r="BD1157" t="s">
        <v>42</v>
      </c>
      <c r="BE1157" t="s">
        <v>42</v>
      </c>
      <c r="BF1157" t="s">
        <v>223</v>
      </c>
      <c r="BG1157" t="s">
        <v>115</v>
      </c>
      <c r="BH1157" t="s">
        <v>174</v>
      </c>
      <c r="BI1157" t="s">
        <v>3098</v>
      </c>
      <c r="BJ1157" t="s">
        <v>536</v>
      </c>
      <c r="BK1157" t="s">
        <v>357</v>
      </c>
      <c r="BL1157">
        <v>2</v>
      </c>
      <c r="BM1157" t="s">
        <v>6840</v>
      </c>
      <c r="BN1157" t="s">
        <v>1677</v>
      </c>
      <c r="BO1157" t="s">
        <v>6841</v>
      </c>
      <c r="BP1157" t="s">
        <v>85</v>
      </c>
      <c r="BQ1157" t="s">
        <v>85</v>
      </c>
      <c r="BR1157" t="s">
        <v>3101</v>
      </c>
      <c r="BS1157" t="s">
        <v>24</v>
      </c>
      <c r="BT1157" t="s">
        <v>75</v>
      </c>
      <c r="BU1157" t="s">
        <v>6842</v>
      </c>
      <c r="BV1157" t="s">
        <v>4048</v>
      </c>
      <c r="BW1157" t="s">
        <v>6829</v>
      </c>
      <c r="BX1157" t="s">
        <v>3104</v>
      </c>
      <c r="BY1157" t="s">
        <v>3105</v>
      </c>
      <c r="BZ1157" t="s">
        <v>3106</v>
      </c>
      <c r="CA1157" t="s">
        <v>2895</v>
      </c>
      <c r="CB1157" t="s">
        <v>3107</v>
      </c>
      <c r="CC1157" t="s">
        <v>349</v>
      </c>
      <c r="CD1157" t="s">
        <v>3108</v>
      </c>
      <c r="CE1157" t="s">
        <v>3109</v>
      </c>
      <c r="CF1157">
        <v>3434</v>
      </c>
      <c r="CG1157" t="s">
        <v>194</v>
      </c>
      <c r="CH1157" t="s">
        <v>7843</v>
      </c>
    </row>
    <row r="1158" spans="1:150" x14ac:dyDescent="0.25">
      <c r="A1158" t="s">
        <v>9269</v>
      </c>
      <c r="B1158" t="s">
        <v>1235</v>
      </c>
      <c r="C1158" t="s">
        <v>6</v>
      </c>
      <c r="D1158" t="s">
        <v>6</v>
      </c>
      <c r="E1158" t="s">
        <v>1236</v>
      </c>
      <c r="F1158" t="s">
        <v>350</v>
      </c>
      <c r="G1158" t="s">
        <v>13</v>
      </c>
      <c r="H1158" t="s">
        <v>7</v>
      </c>
      <c r="I1158" t="s">
        <v>8</v>
      </c>
      <c r="J1158" t="s">
        <v>9</v>
      </c>
      <c r="K1158" t="s">
        <v>1</v>
      </c>
      <c r="L1158" t="s">
        <v>1</v>
      </c>
      <c r="M1158" t="s">
        <v>1</v>
      </c>
      <c r="N1158" t="s">
        <v>553</v>
      </c>
      <c r="O1158" t="s">
        <v>11</v>
      </c>
      <c r="P1158" t="s">
        <v>1096</v>
      </c>
      <c r="Q1158" t="s">
        <v>600</v>
      </c>
      <c r="R1158" t="s">
        <v>1034</v>
      </c>
      <c r="S1158" t="s">
        <v>3129</v>
      </c>
      <c r="T1158" t="s">
        <v>22</v>
      </c>
      <c r="U1158" t="s">
        <v>14</v>
      </c>
      <c r="V1158" t="s">
        <v>14</v>
      </c>
      <c r="W1158" t="s">
        <v>14</v>
      </c>
      <c r="X1158" t="s">
        <v>14</v>
      </c>
      <c r="Y1158" t="s">
        <v>14</v>
      </c>
      <c r="Z1158" t="s">
        <v>14</v>
      </c>
      <c r="AA1158" t="s">
        <v>535</v>
      </c>
      <c r="AB1158" t="s">
        <v>286</v>
      </c>
      <c r="AC1158">
        <v>1</v>
      </c>
      <c r="AD1158" t="s">
        <v>4432</v>
      </c>
      <c r="AE1158" t="s">
        <v>841</v>
      </c>
      <c r="AF1158" t="s">
        <v>42</v>
      </c>
      <c r="AG1158" t="s">
        <v>1049</v>
      </c>
      <c r="AH1158" t="s">
        <v>1664</v>
      </c>
      <c r="AI1158" t="s">
        <v>4434</v>
      </c>
      <c r="AJ1158" t="s">
        <v>96</v>
      </c>
      <c r="AK1158" t="s">
        <v>96</v>
      </c>
      <c r="AL1158">
        <v>7</v>
      </c>
      <c r="AM1158" t="s">
        <v>123</v>
      </c>
      <c r="AN1158" t="s">
        <v>123</v>
      </c>
      <c r="AO1158" t="s">
        <v>3273</v>
      </c>
      <c r="AP1158" t="s">
        <v>97</v>
      </c>
      <c r="AQ1158" t="s">
        <v>98</v>
      </c>
      <c r="AR1158" t="s">
        <v>98</v>
      </c>
      <c r="AS1158" t="s">
        <v>98</v>
      </c>
      <c r="AT1158" t="s">
        <v>101</v>
      </c>
      <c r="AU1158" t="s">
        <v>101</v>
      </c>
      <c r="AV1158" t="s">
        <v>101</v>
      </c>
      <c r="AW1158" t="s">
        <v>724</v>
      </c>
      <c r="AX1158" t="s">
        <v>392</v>
      </c>
      <c r="AY1158" t="s">
        <v>3221</v>
      </c>
      <c r="AZ1158" t="s">
        <v>644</v>
      </c>
      <c r="BA1158" t="s">
        <v>78</v>
      </c>
      <c r="BB1158" t="s">
        <v>3820</v>
      </c>
      <c r="BC1158" t="s">
        <v>223</v>
      </c>
      <c r="BD1158" t="s">
        <v>3162</v>
      </c>
      <c r="BE1158" t="s">
        <v>984</v>
      </c>
      <c r="BF1158" t="s">
        <v>4435</v>
      </c>
      <c r="BG1158" t="s">
        <v>40</v>
      </c>
      <c r="BH1158">
        <v>1107</v>
      </c>
      <c r="BI1158" t="s">
        <v>1043</v>
      </c>
      <c r="BJ1158" t="s">
        <v>1260</v>
      </c>
      <c r="BK1158" t="s">
        <v>1449</v>
      </c>
      <c r="BL1158" t="s">
        <v>1222</v>
      </c>
      <c r="BM1158" t="s">
        <v>159</v>
      </c>
      <c r="BN1158" t="s">
        <v>1453</v>
      </c>
      <c r="BO1158" t="s">
        <v>2170</v>
      </c>
      <c r="BP1158" t="s">
        <v>1447</v>
      </c>
      <c r="BQ1158" t="s">
        <v>458</v>
      </c>
      <c r="BR1158" t="s">
        <v>4437</v>
      </c>
      <c r="BS1158" t="s">
        <v>1159</v>
      </c>
      <c r="BT1158" t="s">
        <v>451</v>
      </c>
      <c r="BU1158" t="s">
        <v>2534</v>
      </c>
      <c r="BV1158" t="s">
        <v>4816</v>
      </c>
      <c r="BW1158" t="s">
        <v>611</v>
      </c>
      <c r="BX1158" t="s">
        <v>3609</v>
      </c>
      <c r="BY1158" t="s">
        <v>3998</v>
      </c>
      <c r="BZ1158" t="s">
        <v>741</v>
      </c>
      <c r="CA1158" t="s">
        <v>860</v>
      </c>
      <c r="CB1158" t="s">
        <v>4439</v>
      </c>
      <c r="CC1158" t="s">
        <v>2777</v>
      </c>
      <c r="CD1158" t="s">
        <v>251</v>
      </c>
      <c r="CE1158" t="s">
        <v>1013</v>
      </c>
      <c r="CF1158" t="s">
        <v>119</v>
      </c>
      <c r="CG1158" t="s">
        <v>1827</v>
      </c>
      <c r="CH1158" t="s">
        <v>3286</v>
      </c>
      <c r="CI1158" t="s">
        <v>1021</v>
      </c>
      <c r="CJ1158" t="s">
        <v>4818</v>
      </c>
      <c r="CK1158" t="s">
        <v>540</v>
      </c>
      <c r="CL1158">
        <v>11</v>
      </c>
      <c r="CM1158" t="s">
        <v>194</v>
      </c>
      <c r="CN1158">
        <v>3434</v>
      </c>
      <c r="CO1158">
        <v>3434</v>
      </c>
      <c r="CP1158" t="s">
        <v>9014</v>
      </c>
      <c r="CQ1158" t="s">
        <v>1461</v>
      </c>
    </row>
    <row r="1159" spans="1:150" x14ac:dyDescent="0.25">
      <c r="A1159" t="s">
        <v>9270</v>
      </c>
      <c r="B1159" t="s">
        <v>1024</v>
      </c>
      <c r="C1159" t="s">
        <v>713</v>
      </c>
      <c r="D1159" t="s">
        <v>53</v>
      </c>
      <c r="E1159" t="s">
        <v>1025</v>
      </c>
      <c r="F1159" t="s">
        <v>1026</v>
      </c>
      <c r="G1159" t="s">
        <v>96</v>
      </c>
      <c r="H1159" t="s">
        <v>96</v>
      </c>
      <c r="I1159" t="s">
        <v>40</v>
      </c>
      <c r="J1159" t="s">
        <v>60</v>
      </c>
      <c r="K1159" t="s">
        <v>60</v>
      </c>
      <c r="L1159" t="s">
        <v>71</v>
      </c>
      <c r="M1159" t="s">
        <v>42</v>
      </c>
      <c r="N1159" t="s">
        <v>42</v>
      </c>
      <c r="O1159" t="s">
        <v>42</v>
      </c>
      <c r="P1159" t="s">
        <v>471</v>
      </c>
      <c r="Q1159" t="s">
        <v>471</v>
      </c>
      <c r="R1159" t="s">
        <v>45</v>
      </c>
      <c r="S1159" t="s">
        <v>205</v>
      </c>
      <c r="T1159" t="s">
        <v>206</v>
      </c>
      <c r="U1159" t="s">
        <v>51</v>
      </c>
      <c r="V1159" t="s">
        <v>881</v>
      </c>
      <c r="W1159" t="s">
        <v>1027</v>
      </c>
      <c r="X1159" t="s">
        <v>1028</v>
      </c>
      <c r="Y1159" t="s">
        <v>1029</v>
      </c>
      <c r="Z1159" t="s">
        <v>1030</v>
      </c>
      <c r="AA1159" t="s">
        <v>1031</v>
      </c>
      <c r="AB1159" t="s">
        <v>1031</v>
      </c>
      <c r="AC1159" t="s">
        <v>1032</v>
      </c>
      <c r="AD1159" t="s">
        <v>431</v>
      </c>
      <c r="AE1159" t="s">
        <v>1033</v>
      </c>
      <c r="AF1159" t="s">
        <v>1034</v>
      </c>
      <c r="AG1159" t="s">
        <v>14</v>
      </c>
      <c r="AH1159" t="s">
        <v>14</v>
      </c>
      <c r="AI1159" t="s">
        <v>14</v>
      </c>
      <c r="AJ1159" t="s">
        <v>14</v>
      </c>
      <c r="AK1159" t="s">
        <v>14</v>
      </c>
      <c r="AL1159" t="s">
        <v>3742</v>
      </c>
      <c r="AM1159" t="s">
        <v>402</v>
      </c>
      <c r="AN1159" t="s">
        <v>1035</v>
      </c>
      <c r="AO1159" t="s">
        <v>237</v>
      </c>
      <c r="AP1159" t="s">
        <v>237</v>
      </c>
      <c r="AQ1159" t="s">
        <v>1036</v>
      </c>
      <c r="AR1159" t="s">
        <v>1037</v>
      </c>
      <c r="AS1159" t="s">
        <v>1038</v>
      </c>
      <c r="AT1159" t="s">
        <v>1039</v>
      </c>
      <c r="AU1159" t="s">
        <v>127</v>
      </c>
      <c r="AV1159" t="s">
        <v>220</v>
      </c>
      <c r="AW1159" t="s">
        <v>111</v>
      </c>
      <c r="AX1159" t="s">
        <v>1013</v>
      </c>
      <c r="AY1159" t="s">
        <v>24</v>
      </c>
      <c r="AZ1159" t="s">
        <v>24</v>
      </c>
      <c r="BA1159" t="s">
        <v>25</v>
      </c>
      <c r="BB1159" t="s">
        <v>25</v>
      </c>
      <c r="BC1159" t="s">
        <v>4893</v>
      </c>
      <c r="BD1159" t="s">
        <v>949</v>
      </c>
      <c r="BE1159" t="s">
        <v>1040</v>
      </c>
      <c r="BF1159" t="s">
        <v>94</v>
      </c>
      <c r="BG1159" t="s">
        <v>94</v>
      </c>
      <c r="BH1159" t="s">
        <v>447</v>
      </c>
      <c r="BI1159" t="s">
        <v>97</v>
      </c>
      <c r="BJ1159" t="s">
        <v>98</v>
      </c>
      <c r="BK1159" t="s">
        <v>98</v>
      </c>
      <c r="BL1159" t="s">
        <v>101</v>
      </c>
      <c r="BM1159" t="s">
        <v>101</v>
      </c>
      <c r="BN1159" t="s">
        <v>101</v>
      </c>
      <c r="BO1159" t="s">
        <v>392</v>
      </c>
      <c r="BP1159" t="s">
        <v>392</v>
      </c>
      <c r="BQ1159" t="s">
        <v>1041</v>
      </c>
      <c r="BR1159" t="s">
        <v>1042</v>
      </c>
      <c r="BS1159" t="s">
        <v>78</v>
      </c>
      <c r="BT1159" t="s">
        <v>105</v>
      </c>
      <c r="BU1159" t="s">
        <v>234</v>
      </c>
      <c r="BV1159" t="s">
        <v>396</v>
      </c>
      <c r="BW1159" t="s">
        <v>26</v>
      </c>
      <c r="BX1159" t="s">
        <v>26</v>
      </c>
      <c r="BY1159" t="s">
        <v>26</v>
      </c>
      <c r="BZ1159" t="s">
        <v>577</v>
      </c>
      <c r="CA1159" t="s">
        <v>85</v>
      </c>
      <c r="CB1159" t="s">
        <v>107</v>
      </c>
      <c r="CC1159" t="s">
        <v>1044</v>
      </c>
      <c r="CD1159" t="s">
        <v>1045</v>
      </c>
      <c r="CE1159" t="s">
        <v>76</v>
      </c>
      <c r="CF1159" t="s">
        <v>76</v>
      </c>
      <c r="CG1159" t="s">
        <v>380</v>
      </c>
      <c r="CH1159" t="s">
        <v>159</v>
      </c>
      <c r="CI1159" t="s">
        <v>1046</v>
      </c>
      <c r="CJ1159" t="s">
        <v>1047</v>
      </c>
      <c r="CK1159" t="s">
        <v>12</v>
      </c>
      <c r="CL1159" t="s">
        <v>672</v>
      </c>
      <c r="CM1159" t="s">
        <v>90</v>
      </c>
      <c r="CN1159" t="s">
        <v>125</v>
      </c>
      <c r="CO1159" t="s">
        <v>1048</v>
      </c>
      <c r="CP1159" t="s">
        <v>132</v>
      </c>
      <c r="CQ1159" t="s">
        <v>1049</v>
      </c>
      <c r="CR1159">
        <v>2</v>
      </c>
      <c r="CS1159" t="s">
        <v>1</v>
      </c>
      <c r="CT1159" t="s">
        <v>9271</v>
      </c>
      <c r="CU1159" t="s">
        <v>261</v>
      </c>
      <c r="CV1159" t="s">
        <v>262</v>
      </c>
      <c r="CW1159" t="s">
        <v>75</v>
      </c>
      <c r="CX1159" t="s">
        <v>1052</v>
      </c>
      <c r="CY1159" t="s">
        <v>1053</v>
      </c>
      <c r="CZ1159" t="s">
        <v>64</v>
      </c>
      <c r="DA1159" t="s">
        <v>1085</v>
      </c>
      <c r="DB1159" t="s">
        <v>867</v>
      </c>
      <c r="DC1159" t="s">
        <v>2099</v>
      </c>
      <c r="DD1159" t="s">
        <v>659</v>
      </c>
      <c r="DE1159" t="s">
        <v>1056</v>
      </c>
      <c r="DF1159" t="s">
        <v>1057</v>
      </c>
      <c r="DG1159">
        <v>3434</v>
      </c>
      <c r="DH1159">
        <v>3434</v>
      </c>
      <c r="DI1159" t="s">
        <v>1058</v>
      </c>
      <c r="DJ1159" t="s">
        <v>17</v>
      </c>
      <c r="DK1159" t="s">
        <v>141</v>
      </c>
      <c r="DL1159" t="s">
        <v>274</v>
      </c>
      <c r="DM1159" t="s">
        <v>194</v>
      </c>
    </row>
    <row r="1160" spans="1:150" x14ac:dyDescent="0.25">
      <c r="A1160" t="s">
        <v>9272</v>
      </c>
      <c r="B1160" t="s">
        <v>1039</v>
      </c>
      <c r="C1160" t="s">
        <v>1512</v>
      </c>
      <c r="D1160" t="s">
        <v>365</v>
      </c>
      <c r="E1160" t="s">
        <v>478</v>
      </c>
      <c r="F1160" t="s">
        <v>8998</v>
      </c>
      <c r="G1160" t="s">
        <v>39</v>
      </c>
      <c r="H1160" t="s">
        <v>123</v>
      </c>
      <c r="I1160" t="s">
        <v>8</v>
      </c>
      <c r="J1160" t="s">
        <v>9</v>
      </c>
      <c r="K1160" t="s">
        <v>8910</v>
      </c>
      <c r="L1160" t="s">
        <v>188</v>
      </c>
      <c r="M1160" t="s">
        <v>7815</v>
      </c>
      <c r="N1160" t="s">
        <v>8911</v>
      </c>
      <c r="O1160" t="s">
        <v>3162</v>
      </c>
      <c r="P1160" t="s">
        <v>16</v>
      </c>
      <c r="Q1160" t="s">
        <v>2362</v>
      </c>
      <c r="R1160">
        <v>0</v>
      </c>
      <c r="S1160" t="s">
        <v>14</v>
      </c>
      <c r="T1160" t="s">
        <v>14</v>
      </c>
      <c r="U1160" t="s">
        <v>14</v>
      </c>
      <c r="V1160" t="s">
        <v>14</v>
      </c>
      <c r="W1160" t="s">
        <v>8912</v>
      </c>
      <c r="X1160">
        <v>20</v>
      </c>
      <c r="Y1160" t="s">
        <v>402</v>
      </c>
      <c r="Z1160" t="s">
        <v>8914</v>
      </c>
      <c r="AA1160" t="s">
        <v>1731</v>
      </c>
      <c r="AB1160" t="s">
        <v>403</v>
      </c>
      <c r="AC1160" t="s">
        <v>3041</v>
      </c>
      <c r="AD1160">
        <v>141</v>
      </c>
      <c r="AE1160" t="s">
        <v>8915</v>
      </c>
      <c r="AF1160" t="s">
        <v>607</v>
      </c>
      <c r="AG1160" t="s">
        <v>96</v>
      </c>
      <c r="AH1160" t="s">
        <v>96</v>
      </c>
      <c r="AI1160" t="s">
        <v>97</v>
      </c>
      <c r="AJ1160" t="s">
        <v>98</v>
      </c>
      <c r="AK1160" t="s">
        <v>98</v>
      </c>
      <c r="AL1160" t="s">
        <v>101</v>
      </c>
      <c r="AM1160" t="s">
        <v>101</v>
      </c>
      <c r="AN1160" t="s">
        <v>373</v>
      </c>
      <c r="AO1160" t="s">
        <v>2359</v>
      </c>
      <c r="AP1160" t="s">
        <v>78</v>
      </c>
      <c r="AQ1160" t="s">
        <v>159</v>
      </c>
      <c r="AR1160" t="s">
        <v>223</v>
      </c>
      <c r="AS1160" t="s">
        <v>105</v>
      </c>
      <c r="AT1160" t="s">
        <v>40</v>
      </c>
      <c r="AU1160" t="s">
        <v>56</v>
      </c>
      <c r="AV1160" t="s">
        <v>1557</v>
      </c>
      <c r="AW1160" t="s">
        <v>8916</v>
      </c>
      <c r="AX1160" t="s">
        <v>1530</v>
      </c>
      <c r="AY1160" t="s">
        <v>536</v>
      </c>
      <c r="AZ1160" t="s">
        <v>3466</v>
      </c>
      <c r="BA1160" t="s">
        <v>76</v>
      </c>
      <c r="BB1160" t="s">
        <v>1007</v>
      </c>
      <c r="BC1160" t="s">
        <v>7786</v>
      </c>
      <c r="BD1160" t="s">
        <v>251</v>
      </c>
      <c r="BE1160" t="s">
        <v>296</v>
      </c>
      <c r="BF1160" t="s">
        <v>2220</v>
      </c>
      <c r="BG1160" t="s">
        <v>25</v>
      </c>
      <c r="BH1160" t="s">
        <v>26</v>
      </c>
      <c r="BI1160" t="s">
        <v>1657</v>
      </c>
      <c r="BJ1160" t="s">
        <v>1</v>
      </c>
      <c r="BK1160" t="s">
        <v>8999</v>
      </c>
      <c r="BL1160" t="s">
        <v>9000</v>
      </c>
      <c r="BM1160" t="s">
        <v>422</v>
      </c>
      <c r="BN1160" t="s">
        <v>194</v>
      </c>
      <c r="BO1160">
        <v>3434</v>
      </c>
      <c r="BP1160" t="s">
        <v>9001</v>
      </c>
    </row>
    <row r="1161" spans="1:150" x14ac:dyDescent="0.25">
      <c r="A1161" t="s">
        <v>9273</v>
      </c>
      <c r="B1161" t="s">
        <v>35</v>
      </c>
      <c r="C1161" t="s">
        <v>365</v>
      </c>
      <c r="D1161" t="s">
        <v>7</v>
      </c>
      <c r="E1161" t="s">
        <v>53</v>
      </c>
      <c r="F1161" t="s">
        <v>521</v>
      </c>
      <c r="G1161" t="s">
        <v>5459</v>
      </c>
      <c r="H1161" t="s">
        <v>1348</v>
      </c>
      <c r="I1161" t="s">
        <v>92</v>
      </c>
      <c r="J1161" t="s">
        <v>1</v>
      </c>
      <c r="K1161" t="s">
        <v>1</v>
      </c>
      <c r="L1161" t="s">
        <v>921</v>
      </c>
      <c r="M1161" t="s">
        <v>145</v>
      </c>
      <c r="N1161" t="s">
        <v>14</v>
      </c>
      <c r="O1161" t="s">
        <v>14</v>
      </c>
      <c r="P1161" t="s">
        <v>14</v>
      </c>
      <c r="Q1161" t="s">
        <v>14</v>
      </c>
      <c r="R1161" t="s">
        <v>1666</v>
      </c>
      <c r="S1161" t="s">
        <v>9274</v>
      </c>
      <c r="T1161" t="s">
        <v>325</v>
      </c>
      <c r="U1161" t="s">
        <v>4700</v>
      </c>
      <c r="V1161" t="s">
        <v>4701</v>
      </c>
      <c r="W1161" t="s">
        <v>115</v>
      </c>
      <c r="X1161" t="s">
        <v>741</v>
      </c>
      <c r="Y1161" t="s">
        <v>1351</v>
      </c>
      <c r="Z1161" t="s">
        <v>940</v>
      </c>
      <c r="AA1161" t="s">
        <v>107</v>
      </c>
      <c r="AB1161" t="s">
        <v>525</v>
      </c>
      <c r="AC1161" t="s">
        <v>281</v>
      </c>
      <c r="AD1161" t="s">
        <v>42</v>
      </c>
      <c r="AE1161" t="s">
        <v>806</v>
      </c>
      <c r="AF1161" t="s">
        <v>620</v>
      </c>
      <c r="AG1161" t="s">
        <v>1105</v>
      </c>
      <c r="AH1161" t="s">
        <v>600</v>
      </c>
      <c r="AI1161" t="s">
        <v>1169</v>
      </c>
      <c r="AJ1161" t="s">
        <v>2314</v>
      </c>
      <c r="AK1161" t="s">
        <v>9275</v>
      </c>
      <c r="AL1161" t="s">
        <v>1515</v>
      </c>
      <c r="AM1161" t="s">
        <v>1931</v>
      </c>
      <c r="AN1161" t="s">
        <v>4702</v>
      </c>
      <c r="AO1161" t="s">
        <v>94</v>
      </c>
      <c r="AP1161" t="s">
        <v>95</v>
      </c>
      <c r="AQ1161" t="s">
        <v>96</v>
      </c>
      <c r="AR1161" t="s">
        <v>96</v>
      </c>
      <c r="AS1161" t="s">
        <v>97</v>
      </c>
      <c r="AT1161" t="s">
        <v>98</v>
      </c>
      <c r="AU1161" t="s">
        <v>98</v>
      </c>
      <c r="AV1161" t="s">
        <v>99</v>
      </c>
      <c r="AW1161" t="s">
        <v>100</v>
      </c>
      <c r="AX1161" t="s">
        <v>101</v>
      </c>
      <c r="AY1161" t="s">
        <v>101</v>
      </c>
      <c r="AZ1161" t="s">
        <v>102</v>
      </c>
      <c r="BA1161" t="s">
        <v>78</v>
      </c>
      <c r="BB1161" t="s">
        <v>259</v>
      </c>
      <c r="BC1161" t="s">
        <v>234</v>
      </c>
      <c r="BD1161" t="s">
        <v>105</v>
      </c>
      <c r="BE1161" t="s">
        <v>38</v>
      </c>
      <c r="BF1161" t="s">
        <v>577</v>
      </c>
      <c r="BG1161" t="s">
        <v>174</v>
      </c>
      <c r="BH1161" t="s">
        <v>174</v>
      </c>
      <c r="BI1161" t="s">
        <v>109</v>
      </c>
      <c r="BJ1161">
        <v>4</v>
      </c>
      <c r="BK1161" t="s">
        <v>111</v>
      </c>
      <c r="BL1161" t="s">
        <v>578</v>
      </c>
      <c r="BM1161" t="s">
        <v>6207</v>
      </c>
      <c r="BN1161" t="s">
        <v>1814</v>
      </c>
      <c r="BO1161" t="s">
        <v>76</v>
      </c>
      <c r="BP1161" t="s">
        <v>243</v>
      </c>
      <c r="BQ1161" t="s">
        <v>242</v>
      </c>
      <c r="BR1161" t="s">
        <v>1447</v>
      </c>
      <c r="BS1161" t="s">
        <v>4703</v>
      </c>
      <c r="BT1161" t="s">
        <v>3166</v>
      </c>
      <c r="BU1161" t="s">
        <v>9276</v>
      </c>
      <c r="BV1161" t="s">
        <v>260</v>
      </c>
      <c r="BW1161" t="s">
        <v>6</v>
      </c>
      <c r="BX1161" t="s">
        <v>306</v>
      </c>
      <c r="BY1161" t="s">
        <v>257</v>
      </c>
      <c r="BZ1161" t="s">
        <v>4814</v>
      </c>
      <c r="CA1161" t="s">
        <v>9277</v>
      </c>
      <c r="CB1161" t="s">
        <v>4705</v>
      </c>
      <c r="CC1161" t="s">
        <v>119</v>
      </c>
      <c r="CD1161" t="s">
        <v>540</v>
      </c>
      <c r="CE1161" t="s">
        <v>423</v>
      </c>
      <c r="CF1161" t="s">
        <v>133</v>
      </c>
      <c r="CG1161" t="s">
        <v>134</v>
      </c>
      <c r="CH1161" t="s">
        <v>2045</v>
      </c>
      <c r="CI1161" t="s">
        <v>2721</v>
      </c>
      <c r="CJ1161" t="s">
        <v>3086</v>
      </c>
      <c r="CK1161" t="s">
        <v>3090</v>
      </c>
      <c r="CL1161" t="s">
        <v>5847</v>
      </c>
      <c r="CM1161" t="s">
        <v>3590</v>
      </c>
      <c r="CN1161" t="s">
        <v>1021</v>
      </c>
      <c r="CO1161" t="s">
        <v>4706</v>
      </c>
      <c r="CP1161" t="s">
        <v>2026</v>
      </c>
      <c r="CQ1161" t="s">
        <v>471</v>
      </c>
      <c r="CR1161">
        <v>3434</v>
      </c>
      <c r="CS1161">
        <v>3434</v>
      </c>
      <c r="CT1161" t="s">
        <v>40</v>
      </c>
      <c r="CU1161" t="s">
        <v>194</v>
      </c>
      <c r="CV1161" t="s">
        <v>952</v>
      </c>
      <c r="CW1161" t="s">
        <v>274</v>
      </c>
      <c r="CX1161" t="s">
        <v>159</v>
      </c>
      <c r="CY1161">
        <v>11</v>
      </c>
      <c r="CZ1161" t="s">
        <v>141</v>
      </c>
    </row>
    <row r="1162" spans="1:150" x14ac:dyDescent="0.25">
      <c r="A1162" t="s">
        <v>9278</v>
      </c>
      <c r="B1162" t="s">
        <v>1</v>
      </c>
      <c r="C1162" t="s">
        <v>1</v>
      </c>
      <c r="D1162" t="s">
        <v>1</v>
      </c>
      <c r="E1162" t="s">
        <v>1</v>
      </c>
      <c r="F1162" t="s">
        <v>2</v>
      </c>
      <c r="G1162" t="s">
        <v>666</v>
      </c>
      <c r="H1162" t="s">
        <v>278</v>
      </c>
      <c r="I1162" t="s">
        <v>26</v>
      </c>
      <c r="J1162" t="s">
        <v>197</v>
      </c>
      <c r="K1162" t="s">
        <v>521</v>
      </c>
      <c r="L1162" t="s">
        <v>8</v>
      </c>
      <c r="M1162" t="s">
        <v>5007</v>
      </c>
      <c r="N1162" t="s">
        <v>2630</v>
      </c>
      <c r="O1162" t="s">
        <v>471</v>
      </c>
      <c r="P1162">
        <v>2</v>
      </c>
      <c r="Q1162" t="s">
        <v>741</v>
      </c>
      <c r="R1162" t="s">
        <v>741</v>
      </c>
      <c r="S1162" t="s">
        <v>40</v>
      </c>
      <c r="T1162" t="s">
        <v>40</v>
      </c>
      <c r="U1162" t="s">
        <v>8461</v>
      </c>
      <c r="V1162" t="s">
        <v>3438</v>
      </c>
      <c r="W1162">
        <v>50</v>
      </c>
      <c r="X1162" t="s">
        <v>632</v>
      </c>
      <c r="Y1162" t="s">
        <v>15</v>
      </c>
      <c r="Z1162" t="s">
        <v>85</v>
      </c>
      <c r="AA1162" t="s">
        <v>1116</v>
      </c>
      <c r="AB1162" t="s">
        <v>4809</v>
      </c>
      <c r="AC1162" t="s">
        <v>49</v>
      </c>
      <c r="AD1162" t="s">
        <v>78</v>
      </c>
      <c r="AE1162" t="s">
        <v>78</v>
      </c>
      <c r="AF1162" t="s">
        <v>2265</v>
      </c>
      <c r="AG1162" t="s">
        <v>474</v>
      </c>
      <c r="AH1162" t="s">
        <v>237</v>
      </c>
      <c r="AI1162" t="s">
        <v>60</v>
      </c>
      <c r="AJ1162" t="s">
        <v>123</v>
      </c>
      <c r="AK1162" t="s">
        <v>607</v>
      </c>
      <c r="AL1162" t="s">
        <v>727</v>
      </c>
      <c r="AM1162" t="s">
        <v>729</v>
      </c>
      <c r="AN1162" t="s">
        <v>98</v>
      </c>
      <c r="AO1162" t="s">
        <v>98</v>
      </c>
      <c r="AP1162" t="s">
        <v>101</v>
      </c>
      <c r="AQ1162" t="s">
        <v>101</v>
      </c>
      <c r="AR1162" t="s">
        <v>848</v>
      </c>
      <c r="AS1162" t="s">
        <v>373</v>
      </c>
      <c r="AT1162" t="s">
        <v>644</v>
      </c>
      <c r="AU1162" t="s">
        <v>2120</v>
      </c>
      <c r="AV1162" t="s">
        <v>2293</v>
      </c>
      <c r="AW1162" t="s">
        <v>5011</v>
      </c>
      <c r="AX1162" t="s">
        <v>1006</v>
      </c>
      <c r="AY1162" t="s">
        <v>215</v>
      </c>
      <c r="AZ1162">
        <v>5</v>
      </c>
      <c r="BA1162" t="s">
        <v>576</v>
      </c>
      <c r="BB1162" t="s">
        <v>2155</v>
      </c>
      <c r="BC1162" t="s">
        <v>1154</v>
      </c>
      <c r="BD1162" t="s">
        <v>328</v>
      </c>
      <c r="BE1162" t="s">
        <v>47</v>
      </c>
      <c r="BF1162" t="s">
        <v>242</v>
      </c>
      <c r="BG1162" t="s">
        <v>166</v>
      </c>
      <c r="BH1162" t="s">
        <v>243</v>
      </c>
      <c r="BI1162" t="s">
        <v>65</v>
      </c>
      <c r="BJ1162" t="s">
        <v>24</v>
      </c>
      <c r="BK1162" t="s">
        <v>25</v>
      </c>
      <c r="BL1162" t="s">
        <v>5013</v>
      </c>
      <c r="BM1162" t="s">
        <v>5014</v>
      </c>
      <c r="BN1162" t="s">
        <v>5015</v>
      </c>
      <c r="BO1162" t="s">
        <v>9279</v>
      </c>
    </row>
    <row r="1163" spans="1:150" x14ac:dyDescent="0.25">
      <c r="A1163" t="s">
        <v>9280</v>
      </c>
      <c r="B1163" t="s">
        <v>35</v>
      </c>
      <c r="C1163" t="s">
        <v>365</v>
      </c>
      <c r="D1163" t="s">
        <v>7</v>
      </c>
      <c r="E1163" t="s">
        <v>92</v>
      </c>
      <c r="F1163" t="s">
        <v>551</v>
      </c>
      <c r="G1163" t="s">
        <v>5081</v>
      </c>
      <c r="H1163" t="s">
        <v>9281</v>
      </c>
      <c r="I1163" t="s">
        <v>69</v>
      </c>
      <c r="J1163" t="s">
        <v>487</v>
      </c>
      <c r="K1163" t="s">
        <v>47</v>
      </c>
      <c r="L1163" t="s">
        <v>6754</v>
      </c>
      <c r="M1163" t="s">
        <v>9282</v>
      </c>
      <c r="N1163" t="s">
        <v>3219</v>
      </c>
      <c r="O1163" t="s">
        <v>14</v>
      </c>
      <c r="P1163" t="s">
        <v>14</v>
      </c>
      <c r="Q1163" t="s">
        <v>14</v>
      </c>
      <c r="R1163" t="s">
        <v>14</v>
      </c>
      <c r="S1163" t="s">
        <v>14</v>
      </c>
      <c r="T1163" t="s">
        <v>14</v>
      </c>
      <c r="U1163" t="s">
        <v>14</v>
      </c>
      <c r="V1163" t="s">
        <v>12</v>
      </c>
      <c r="W1163" t="s">
        <v>1766</v>
      </c>
      <c r="X1163">
        <v>120</v>
      </c>
      <c r="Y1163">
        <v>5</v>
      </c>
      <c r="Z1163" t="s">
        <v>7452</v>
      </c>
      <c r="AA1163" t="s">
        <v>464</v>
      </c>
      <c r="AB1163" t="s">
        <v>566</v>
      </c>
      <c r="AC1163" t="s">
        <v>3192</v>
      </c>
      <c r="AD1163" t="s">
        <v>2398</v>
      </c>
      <c r="AE1163" t="s">
        <v>1608</v>
      </c>
      <c r="AF1163" t="s">
        <v>113</v>
      </c>
      <c r="AG1163" t="s">
        <v>65</v>
      </c>
      <c r="AH1163" t="s">
        <v>65</v>
      </c>
      <c r="AI1163" t="s">
        <v>681</v>
      </c>
      <c r="AJ1163" t="s">
        <v>94</v>
      </c>
      <c r="AK1163" t="s">
        <v>1109</v>
      </c>
      <c r="AL1163" t="s">
        <v>96</v>
      </c>
      <c r="AM1163" t="s">
        <v>96</v>
      </c>
      <c r="AN1163" t="s">
        <v>97</v>
      </c>
      <c r="AO1163" t="s">
        <v>98</v>
      </c>
      <c r="AP1163" t="s">
        <v>98</v>
      </c>
      <c r="AQ1163" t="s">
        <v>1136</v>
      </c>
      <c r="AR1163" t="s">
        <v>229</v>
      </c>
      <c r="AS1163" t="s">
        <v>101</v>
      </c>
      <c r="AT1163" t="s">
        <v>101</v>
      </c>
      <c r="AU1163" t="s">
        <v>317</v>
      </c>
      <c r="AV1163">
        <v>5</v>
      </c>
      <c r="AW1163" t="s">
        <v>227</v>
      </c>
      <c r="AX1163" t="s">
        <v>78</v>
      </c>
      <c r="AY1163" t="s">
        <v>104</v>
      </c>
      <c r="AZ1163" t="s">
        <v>105</v>
      </c>
      <c r="BA1163" t="s">
        <v>56</v>
      </c>
      <c r="BB1163" t="s">
        <v>4132</v>
      </c>
      <c r="BC1163" t="s">
        <v>174</v>
      </c>
      <c r="BD1163" t="s">
        <v>174</v>
      </c>
      <c r="BE1163" t="s">
        <v>111</v>
      </c>
      <c r="BF1163" t="s">
        <v>111</v>
      </c>
      <c r="BG1163" t="s">
        <v>535</v>
      </c>
      <c r="BH1163" t="s">
        <v>536</v>
      </c>
      <c r="BI1163" t="s">
        <v>450</v>
      </c>
      <c r="BJ1163" t="s">
        <v>76</v>
      </c>
      <c r="BK1163" t="s">
        <v>91</v>
      </c>
      <c r="BL1163" t="s">
        <v>114</v>
      </c>
      <c r="BM1163" t="s">
        <v>259</v>
      </c>
      <c r="BN1163" t="s">
        <v>505</v>
      </c>
      <c r="BO1163" t="s">
        <v>8738</v>
      </c>
      <c r="BP1163" t="s">
        <v>2943</v>
      </c>
      <c r="BQ1163" t="s">
        <v>3977</v>
      </c>
      <c r="BR1163" t="s">
        <v>253</v>
      </c>
      <c r="BS1163" t="s">
        <v>578</v>
      </c>
      <c r="BT1163" t="s">
        <v>7591</v>
      </c>
      <c r="BU1163" t="s">
        <v>9283</v>
      </c>
      <c r="BV1163" t="s">
        <v>130</v>
      </c>
      <c r="BW1163" t="s">
        <v>60</v>
      </c>
      <c r="BX1163" t="s">
        <v>600</v>
      </c>
      <c r="BY1163" t="s">
        <v>9284</v>
      </c>
      <c r="BZ1163" t="s">
        <v>9285</v>
      </c>
      <c r="CA1163" t="s">
        <v>473</v>
      </c>
      <c r="CB1163" t="s">
        <v>2915</v>
      </c>
      <c r="CC1163" t="s">
        <v>158</v>
      </c>
      <c r="CD1163" t="s">
        <v>1860</v>
      </c>
      <c r="CE1163" t="s">
        <v>617</v>
      </c>
      <c r="CF1163" t="s">
        <v>1773</v>
      </c>
      <c r="CG1163" t="s">
        <v>1774</v>
      </c>
      <c r="CH1163" t="s">
        <v>1775</v>
      </c>
      <c r="CI1163" t="s">
        <v>1776</v>
      </c>
      <c r="CJ1163" t="s">
        <v>1777</v>
      </c>
      <c r="CK1163" t="s">
        <v>1778</v>
      </c>
      <c r="CL1163">
        <v>1</v>
      </c>
      <c r="CM1163" t="s">
        <v>1779</v>
      </c>
      <c r="CN1163" t="s">
        <v>5084</v>
      </c>
      <c r="CO1163" t="s">
        <v>422</v>
      </c>
      <c r="CP1163">
        <v>3</v>
      </c>
      <c r="CQ1163">
        <v>3434</v>
      </c>
      <c r="CR1163" t="s">
        <v>38</v>
      </c>
      <c r="CS1163" t="s">
        <v>38</v>
      </c>
      <c r="CT1163" t="s">
        <v>1654</v>
      </c>
      <c r="CU1163">
        <v>343</v>
      </c>
      <c r="CV1163" t="s">
        <v>274</v>
      </c>
      <c r="CW1163" t="s">
        <v>159</v>
      </c>
      <c r="CX1163" t="s">
        <v>1364</v>
      </c>
    </row>
    <row r="1164" spans="1:150" x14ac:dyDescent="0.25">
      <c r="A1164" t="s">
        <v>9286</v>
      </c>
      <c r="B1164" t="s">
        <v>607</v>
      </c>
      <c r="C1164" t="s">
        <v>35</v>
      </c>
      <c r="D1164" t="s">
        <v>365</v>
      </c>
      <c r="E1164" t="s">
        <v>365</v>
      </c>
      <c r="F1164" t="s">
        <v>39</v>
      </c>
      <c r="G1164" t="s">
        <v>40</v>
      </c>
      <c r="H1164" t="s">
        <v>40</v>
      </c>
      <c r="I1164" t="s">
        <v>40</v>
      </c>
      <c r="J1164" t="s">
        <v>40</v>
      </c>
      <c r="K1164" t="s">
        <v>8</v>
      </c>
      <c r="L1164" t="s">
        <v>350</v>
      </c>
      <c r="M1164" t="s">
        <v>350</v>
      </c>
      <c r="N1164" t="s">
        <v>3236</v>
      </c>
      <c r="O1164" t="s">
        <v>3628</v>
      </c>
      <c r="P1164" t="s">
        <v>14</v>
      </c>
      <c r="Q1164" t="s">
        <v>14</v>
      </c>
      <c r="R1164" t="s">
        <v>269</v>
      </c>
      <c r="S1164" t="s">
        <v>973</v>
      </c>
      <c r="T1164" t="s">
        <v>966</v>
      </c>
      <c r="U1164" t="s">
        <v>49</v>
      </c>
      <c r="V1164" t="s">
        <v>3629</v>
      </c>
      <c r="W1164" t="s">
        <v>471</v>
      </c>
      <c r="X1164" t="s">
        <v>3630</v>
      </c>
      <c r="Y1164">
        <v>0</v>
      </c>
      <c r="Z1164" t="s">
        <v>53</v>
      </c>
      <c r="AA1164" t="s">
        <v>3178</v>
      </c>
      <c r="AB1164" t="s">
        <v>123</v>
      </c>
      <c r="AC1164" t="s">
        <v>123</v>
      </c>
      <c r="AD1164" t="s">
        <v>123</v>
      </c>
      <c r="AE1164" t="s">
        <v>1964</v>
      </c>
      <c r="AF1164" t="s">
        <v>25</v>
      </c>
      <c r="AG1164" t="s">
        <v>25</v>
      </c>
      <c r="AH1164" t="s">
        <v>25</v>
      </c>
      <c r="AI1164" t="s">
        <v>3632</v>
      </c>
      <c r="AJ1164" t="s">
        <v>619</v>
      </c>
      <c r="AK1164" t="s">
        <v>349</v>
      </c>
      <c r="AL1164" t="s">
        <v>26</v>
      </c>
      <c r="AM1164" t="s">
        <v>64</v>
      </c>
      <c r="AN1164" t="s">
        <v>679</v>
      </c>
      <c r="AO1164" t="s">
        <v>65</v>
      </c>
      <c r="AP1164" t="s">
        <v>96</v>
      </c>
      <c r="AQ1164" t="s">
        <v>96</v>
      </c>
      <c r="AR1164" t="s">
        <v>97</v>
      </c>
      <c r="AS1164" t="s">
        <v>98</v>
      </c>
      <c r="AT1164" t="s">
        <v>98</v>
      </c>
      <c r="AU1164" t="s">
        <v>3633</v>
      </c>
      <c r="AV1164" t="s">
        <v>229</v>
      </c>
      <c r="AW1164" t="s">
        <v>229</v>
      </c>
      <c r="AX1164" t="s">
        <v>101</v>
      </c>
      <c r="AY1164" t="s">
        <v>78</v>
      </c>
      <c r="AZ1164" t="s">
        <v>105</v>
      </c>
      <c r="BA1164" t="s">
        <v>332</v>
      </c>
      <c r="BB1164" t="s">
        <v>3634</v>
      </c>
      <c r="BC1164" t="s">
        <v>2382</v>
      </c>
      <c r="BD1164" t="s">
        <v>109</v>
      </c>
      <c r="BE1164" t="s">
        <v>357</v>
      </c>
      <c r="BF1164" t="s">
        <v>2316</v>
      </c>
      <c r="BG1164" t="s">
        <v>963</v>
      </c>
      <c r="BH1164" t="s">
        <v>3635</v>
      </c>
      <c r="BI1164" t="s">
        <v>2445</v>
      </c>
      <c r="BJ1164" t="s">
        <v>464</v>
      </c>
      <c r="BK1164" t="s">
        <v>2142</v>
      </c>
      <c r="BL1164" t="s">
        <v>2531</v>
      </c>
      <c r="BM1164" t="s">
        <v>588</v>
      </c>
      <c r="BN1164" t="s">
        <v>3636</v>
      </c>
      <c r="BO1164" t="s">
        <v>3637</v>
      </c>
      <c r="BP1164" t="s">
        <v>3638</v>
      </c>
      <c r="BQ1164" t="s">
        <v>3639</v>
      </c>
      <c r="BR1164" t="s">
        <v>426</v>
      </c>
      <c r="BS1164">
        <v>3434</v>
      </c>
    </row>
    <row r="1165" spans="1:150" x14ac:dyDescent="0.25">
      <c r="A1165" t="s">
        <v>9287</v>
      </c>
      <c r="B1165" t="s">
        <v>35</v>
      </c>
      <c r="C1165" t="s">
        <v>365</v>
      </c>
      <c r="D1165" t="s">
        <v>73</v>
      </c>
      <c r="E1165" t="s">
        <v>2845</v>
      </c>
      <c r="F1165" t="s">
        <v>39</v>
      </c>
      <c r="G1165" t="s">
        <v>160</v>
      </c>
      <c r="H1165" t="s">
        <v>123</v>
      </c>
      <c r="I1165" t="s">
        <v>8</v>
      </c>
      <c r="J1165" t="s">
        <v>155</v>
      </c>
      <c r="K1165" t="s">
        <v>14</v>
      </c>
      <c r="L1165" t="s">
        <v>43</v>
      </c>
      <c r="M1165" t="s">
        <v>4214</v>
      </c>
      <c r="N1165" t="s">
        <v>71</v>
      </c>
      <c r="O1165" t="s">
        <v>114</v>
      </c>
      <c r="P1165" t="s">
        <v>114</v>
      </c>
      <c r="Q1165" t="s">
        <v>114</v>
      </c>
      <c r="R1165" t="s">
        <v>6361</v>
      </c>
    </row>
    <row r="1166" spans="1:150" x14ac:dyDescent="0.25">
      <c r="A1166" t="s">
        <v>9288</v>
      </c>
      <c r="B1166" t="s">
        <v>159</v>
      </c>
      <c r="C1166" t="s">
        <v>1999</v>
      </c>
      <c r="D1166" t="s">
        <v>319</v>
      </c>
      <c r="E1166" t="s">
        <v>532</v>
      </c>
      <c r="F1166" t="s">
        <v>2006</v>
      </c>
      <c r="G1166" t="s">
        <v>6332</v>
      </c>
      <c r="H1166" t="s">
        <v>14</v>
      </c>
      <c r="I1166" t="s">
        <v>14</v>
      </c>
      <c r="J1166" t="s">
        <v>14</v>
      </c>
      <c r="K1166" t="s">
        <v>14</v>
      </c>
      <c r="L1166" t="s">
        <v>14</v>
      </c>
      <c r="M1166" t="s">
        <v>14</v>
      </c>
      <c r="N1166" t="s">
        <v>14</v>
      </c>
      <c r="O1166" t="s">
        <v>14</v>
      </c>
      <c r="P1166" t="s">
        <v>14</v>
      </c>
      <c r="Q1166" t="s">
        <v>3219</v>
      </c>
      <c r="R1166" t="s">
        <v>3219</v>
      </c>
      <c r="S1166" t="s">
        <v>259</v>
      </c>
      <c r="T1166" t="s">
        <v>259</v>
      </c>
      <c r="U1166" t="s">
        <v>471</v>
      </c>
      <c r="V1166" t="s">
        <v>2424</v>
      </c>
      <c r="W1166" t="s">
        <v>47</v>
      </c>
      <c r="X1166" t="s">
        <v>49</v>
      </c>
      <c r="Y1166" t="s">
        <v>49</v>
      </c>
      <c r="Z1166" t="s">
        <v>2425</v>
      </c>
      <c r="AA1166" t="s">
        <v>1168</v>
      </c>
      <c r="AB1166" t="s">
        <v>78</v>
      </c>
      <c r="AC1166" t="s">
        <v>78</v>
      </c>
      <c r="AD1166" t="s">
        <v>78</v>
      </c>
      <c r="AE1166" t="s">
        <v>1154</v>
      </c>
      <c r="AF1166" t="s">
        <v>1154</v>
      </c>
      <c r="AG1166" t="s">
        <v>1155</v>
      </c>
      <c r="AH1166" t="s">
        <v>380</v>
      </c>
      <c r="AI1166" t="s">
        <v>93</v>
      </c>
      <c r="AJ1166" t="s">
        <v>1587</v>
      </c>
      <c r="AK1166" t="s">
        <v>217</v>
      </c>
      <c r="AL1166" t="s">
        <v>218</v>
      </c>
      <c r="AM1166" t="s">
        <v>6336</v>
      </c>
      <c r="AN1166" t="s">
        <v>85</v>
      </c>
      <c r="AO1166" t="s">
        <v>85</v>
      </c>
      <c r="AP1166" t="s">
        <v>120</v>
      </c>
      <c r="AQ1166" t="s">
        <v>996</v>
      </c>
      <c r="AR1166" t="s">
        <v>1846</v>
      </c>
      <c r="AS1166" t="s">
        <v>45</v>
      </c>
      <c r="AT1166" t="s">
        <v>981</v>
      </c>
      <c r="AU1166" t="s">
        <v>5378</v>
      </c>
      <c r="AV1166" t="s">
        <v>2532</v>
      </c>
      <c r="AW1166" t="s">
        <v>2533</v>
      </c>
      <c r="AX1166" t="s">
        <v>5092</v>
      </c>
      <c r="AY1166" t="s">
        <v>6337</v>
      </c>
      <c r="AZ1166" t="s">
        <v>5284</v>
      </c>
      <c r="BA1166" t="s">
        <v>975</v>
      </c>
      <c r="BB1166" t="s">
        <v>976</v>
      </c>
      <c r="BC1166" t="s">
        <v>224</v>
      </c>
      <c r="BD1166" t="s">
        <v>96</v>
      </c>
      <c r="BE1166" t="s">
        <v>96</v>
      </c>
      <c r="BF1166" t="s">
        <v>96</v>
      </c>
      <c r="BG1166" t="s">
        <v>97</v>
      </c>
      <c r="BH1166" t="s">
        <v>98</v>
      </c>
      <c r="BI1166" t="s">
        <v>98</v>
      </c>
      <c r="BJ1166" t="s">
        <v>98</v>
      </c>
      <c r="BK1166" t="s">
        <v>98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44</v>
      </c>
      <c r="BQ1166" t="s">
        <v>703</v>
      </c>
      <c r="BR1166" t="s">
        <v>560</v>
      </c>
      <c r="BS1166" t="s">
        <v>119</v>
      </c>
      <c r="BT1166" t="s">
        <v>119</v>
      </c>
      <c r="BU1166" t="s">
        <v>729</v>
      </c>
      <c r="BV1166" t="s">
        <v>60</v>
      </c>
      <c r="BW1166" t="s">
        <v>60</v>
      </c>
      <c r="BX1166" t="s">
        <v>1447</v>
      </c>
      <c r="BY1166" t="s">
        <v>1447</v>
      </c>
      <c r="BZ1166" t="s">
        <v>229</v>
      </c>
      <c r="CA1166" t="s">
        <v>724</v>
      </c>
      <c r="CB1166" t="s">
        <v>1</v>
      </c>
      <c r="CC1166" t="s">
        <v>1</v>
      </c>
      <c r="CD1166" t="s">
        <v>1</v>
      </c>
      <c r="CE1166" t="s">
        <v>4604</v>
      </c>
      <c r="CF1166" t="s">
        <v>237</v>
      </c>
      <c r="CG1166" t="s">
        <v>16</v>
      </c>
      <c r="CH1166" t="s">
        <v>16</v>
      </c>
      <c r="CI1166" t="s">
        <v>40</v>
      </c>
      <c r="CJ1166" t="s">
        <v>40</v>
      </c>
      <c r="CK1166" t="s">
        <v>40</v>
      </c>
      <c r="CL1166" t="s">
        <v>40</v>
      </c>
      <c r="CM1166" t="s">
        <v>40</v>
      </c>
      <c r="CN1166" t="s">
        <v>105</v>
      </c>
      <c r="CO1166" t="s">
        <v>835</v>
      </c>
      <c r="CP1166" t="s">
        <v>6338</v>
      </c>
      <c r="CQ1166" t="s">
        <v>1166</v>
      </c>
      <c r="CR1166" t="s">
        <v>26</v>
      </c>
      <c r="CS1166" t="s">
        <v>1167</v>
      </c>
      <c r="CT1166" t="s">
        <v>174</v>
      </c>
      <c r="CU1166" t="s">
        <v>109</v>
      </c>
      <c r="CV1166" t="s">
        <v>109</v>
      </c>
      <c r="CW1166" t="s">
        <v>578</v>
      </c>
      <c r="CX1166" t="s">
        <v>6</v>
      </c>
      <c r="CY1166" t="s">
        <v>688</v>
      </c>
      <c r="CZ1166" t="s">
        <v>6339</v>
      </c>
      <c r="DA1166" t="s">
        <v>1907</v>
      </c>
      <c r="DB1166" t="s">
        <v>4123</v>
      </c>
      <c r="DC1166" t="s">
        <v>1169</v>
      </c>
      <c r="DD1166" t="s">
        <v>1602</v>
      </c>
      <c r="DE1166" t="s">
        <v>1603</v>
      </c>
      <c r="DF1166" t="s">
        <v>161</v>
      </c>
      <c r="DG1166" t="s">
        <v>161</v>
      </c>
      <c r="DH1166" t="s">
        <v>6340</v>
      </c>
      <c r="DI1166" t="s">
        <v>6341</v>
      </c>
      <c r="DJ1166" t="s">
        <v>1260</v>
      </c>
      <c r="DK1166" t="s">
        <v>888</v>
      </c>
      <c r="DL1166" t="s">
        <v>2443</v>
      </c>
      <c r="DM1166" t="s">
        <v>252</v>
      </c>
      <c r="DN1166" t="s">
        <v>6342</v>
      </c>
      <c r="DO1166" t="s">
        <v>1097</v>
      </c>
      <c r="DP1166" t="s">
        <v>70</v>
      </c>
      <c r="DQ1166" t="s">
        <v>1614</v>
      </c>
      <c r="DR1166" t="s">
        <v>1615</v>
      </c>
      <c r="DS1166" t="s">
        <v>3921</v>
      </c>
      <c r="DT1166" t="s">
        <v>4441</v>
      </c>
      <c r="DU1166" t="s">
        <v>2562</v>
      </c>
      <c r="DV1166" t="s">
        <v>5288</v>
      </c>
      <c r="DW1166" t="s">
        <v>121</v>
      </c>
      <c r="DX1166" t="s">
        <v>5289</v>
      </c>
      <c r="DY1166" t="s">
        <v>392</v>
      </c>
      <c r="DZ1166" t="s">
        <v>130</v>
      </c>
      <c r="EA1166" t="s">
        <v>9242</v>
      </c>
      <c r="EB1166" t="s">
        <v>7752</v>
      </c>
      <c r="EC1166" t="s">
        <v>2941</v>
      </c>
      <c r="ED1166" t="s">
        <v>9289</v>
      </c>
      <c r="EE1166" t="s">
        <v>659</v>
      </c>
      <c r="EF1166" t="s">
        <v>9290</v>
      </c>
      <c r="EG1166" t="s">
        <v>9291</v>
      </c>
      <c r="EH1166" t="s">
        <v>487</v>
      </c>
      <c r="EI1166" t="s">
        <v>555</v>
      </c>
      <c r="EJ1166" t="s">
        <v>423</v>
      </c>
      <c r="EK1166" t="s">
        <v>5522</v>
      </c>
      <c r="EL1166" t="s">
        <v>2680</v>
      </c>
      <c r="EM1166" t="s">
        <v>9292</v>
      </c>
      <c r="EN1166">
        <v>1</v>
      </c>
      <c r="EO1166" t="s">
        <v>917</v>
      </c>
      <c r="EP1166">
        <v>3434</v>
      </c>
      <c r="EQ1166" t="s">
        <v>9293</v>
      </c>
      <c r="ER1166" t="s">
        <v>1401</v>
      </c>
      <c r="ES1166" t="s">
        <v>274</v>
      </c>
      <c r="ET1166" t="s">
        <v>1654</v>
      </c>
    </row>
    <row r="1167" spans="1:150" x14ac:dyDescent="0.25">
      <c r="A1167" t="s">
        <v>9294</v>
      </c>
      <c r="B1167" t="s">
        <v>6</v>
      </c>
      <c r="C1167" t="s">
        <v>7773</v>
      </c>
      <c r="D1167" t="s">
        <v>2348</v>
      </c>
      <c r="E1167" t="s">
        <v>40</v>
      </c>
      <c r="F1167" t="s">
        <v>995</v>
      </c>
      <c r="G1167" t="s">
        <v>197</v>
      </c>
      <c r="H1167" t="s">
        <v>521</v>
      </c>
      <c r="I1167" t="s">
        <v>8</v>
      </c>
      <c r="J1167" t="s">
        <v>627</v>
      </c>
      <c r="K1167" t="s">
        <v>85</v>
      </c>
      <c r="L1167" t="s">
        <v>738</v>
      </c>
      <c r="M1167" t="s">
        <v>1548</v>
      </c>
      <c r="N1167" t="s">
        <v>9295</v>
      </c>
      <c r="O1167" t="s">
        <v>5851</v>
      </c>
      <c r="P1167" t="s">
        <v>1263</v>
      </c>
      <c r="Q1167" t="s">
        <v>941</v>
      </c>
      <c r="R1167" t="s">
        <v>1846</v>
      </c>
      <c r="S1167" t="s">
        <v>4818</v>
      </c>
      <c r="T1167" t="s">
        <v>9296</v>
      </c>
      <c r="U1167" t="s">
        <v>22</v>
      </c>
      <c r="V1167" t="s">
        <v>22</v>
      </c>
      <c r="W1167" t="s">
        <v>209</v>
      </c>
      <c r="X1167" t="s">
        <v>14</v>
      </c>
      <c r="Y1167" t="s">
        <v>14</v>
      </c>
      <c r="Z1167" t="s">
        <v>14</v>
      </c>
      <c r="AA1167" t="s">
        <v>14</v>
      </c>
      <c r="AB1167" t="s">
        <v>14</v>
      </c>
      <c r="AC1167" t="s">
        <v>2433</v>
      </c>
      <c r="AD1167" t="s">
        <v>575</v>
      </c>
      <c r="AE1167" t="s">
        <v>473</v>
      </c>
      <c r="AF1167" t="s">
        <v>224</v>
      </c>
      <c r="AG1167" t="s">
        <v>392</v>
      </c>
      <c r="AH1167" t="s">
        <v>4620</v>
      </c>
      <c r="AI1167" t="s">
        <v>1405</v>
      </c>
      <c r="AJ1167" t="s">
        <v>94</v>
      </c>
      <c r="AK1167" t="s">
        <v>97</v>
      </c>
      <c r="AL1167" t="s">
        <v>98</v>
      </c>
      <c r="AM1167" t="s">
        <v>98</v>
      </c>
      <c r="AN1167" t="s">
        <v>98</v>
      </c>
      <c r="AO1167" t="s">
        <v>101</v>
      </c>
      <c r="AP1167" t="s">
        <v>101</v>
      </c>
      <c r="AQ1167" t="s">
        <v>101</v>
      </c>
      <c r="AR1167" t="s">
        <v>724</v>
      </c>
      <c r="AS1167" t="s">
        <v>1508</v>
      </c>
      <c r="AT1167" t="s">
        <v>226</v>
      </c>
      <c r="AU1167" t="s">
        <v>280</v>
      </c>
      <c r="AV1167" t="s">
        <v>229</v>
      </c>
      <c r="AW1167" t="s">
        <v>78</v>
      </c>
      <c r="AX1167" t="s">
        <v>644</v>
      </c>
      <c r="AY1167" t="s">
        <v>60</v>
      </c>
      <c r="AZ1167" t="s">
        <v>105</v>
      </c>
      <c r="BA1167" t="s">
        <v>96</v>
      </c>
      <c r="BB1167" t="s">
        <v>234</v>
      </c>
      <c r="BC1167" t="s">
        <v>18</v>
      </c>
      <c r="BD1167" t="s">
        <v>119</v>
      </c>
      <c r="BE1167" t="s">
        <v>9297</v>
      </c>
      <c r="BF1167" t="s">
        <v>380</v>
      </c>
      <c r="BG1167" t="s">
        <v>2920</v>
      </c>
      <c r="BH1167" t="s">
        <v>1</v>
      </c>
      <c r="BI1167" t="s">
        <v>1</v>
      </c>
      <c r="BJ1167" t="s">
        <v>1515</v>
      </c>
      <c r="BK1167" t="s">
        <v>528</v>
      </c>
      <c r="BL1167" t="s">
        <v>528</v>
      </c>
      <c r="BM1167" t="s">
        <v>29</v>
      </c>
      <c r="BN1167">
        <v>7</v>
      </c>
      <c r="BO1167">
        <v>7</v>
      </c>
      <c r="BP1167" t="s">
        <v>21</v>
      </c>
      <c r="BQ1167">
        <v>2</v>
      </c>
      <c r="BR1167" t="s">
        <v>42</v>
      </c>
      <c r="BS1167" t="s">
        <v>1661</v>
      </c>
      <c r="BT1167" t="s">
        <v>827</v>
      </c>
      <c r="BU1167" t="s">
        <v>825</v>
      </c>
      <c r="BV1167" t="s">
        <v>160</v>
      </c>
      <c r="BW1167" t="s">
        <v>1805</v>
      </c>
      <c r="BX1167" t="s">
        <v>656</v>
      </c>
      <c r="BY1167" t="s">
        <v>545</v>
      </c>
      <c r="BZ1167" t="s">
        <v>657</v>
      </c>
      <c r="CA1167" t="s">
        <v>2721</v>
      </c>
      <c r="CB1167" t="s">
        <v>2722</v>
      </c>
      <c r="CC1167" t="s">
        <v>659</v>
      </c>
      <c r="CD1167" t="s">
        <v>2723</v>
      </c>
      <c r="CE1167" t="s">
        <v>2724</v>
      </c>
      <c r="CF1167" t="s">
        <v>972</v>
      </c>
      <c r="CG1167" t="s">
        <v>9298</v>
      </c>
      <c r="CH1167" t="s">
        <v>663</v>
      </c>
      <c r="CI1167">
        <v>344</v>
      </c>
      <c r="CJ1167">
        <v>1</v>
      </c>
      <c r="CK1167" t="s">
        <v>194</v>
      </c>
      <c r="CL1167" t="s">
        <v>194</v>
      </c>
      <c r="CM1167">
        <v>3434</v>
      </c>
      <c r="CN1167" t="s">
        <v>9299</v>
      </c>
    </row>
    <row r="1168" spans="1:150" x14ac:dyDescent="0.25">
      <c r="A1168" t="s">
        <v>9300</v>
      </c>
      <c r="B1168" t="s">
        <v>35</v>
      </c>
      <c r="C1168" t="s">
        <v>1717</v>
      </c>
      <c r="D1168" t="s">
        <v>2845</v>
      </c>
      <c r="E1168" t="s">
        <v>39</v>
      </c>
      <c r="F1168" t="s">
        <v>160</v>
      </c>
      <c r="G1168" t="s">
        <v>6175</v>
      </c>
      <c r="H1168" t="s">
        <v>71</v>
      </c>
      <c r="I1168" t="s">
        <v>114</v>
      </c>
      <c r="J1168" t="s">
        <v>114</v>
      </c>
      <c r="K1168" t="s">
        <v>114</v>
      </c>
      <c r="L1168" t="s">
        <v>9301</v>
      </c>
      <c r="M1168" t="s">
        <v>440</v>
      </c>
      <c r="N1168" t="s">
        <v>25</v>
      </c>
      <c r="O1168" t="s">
        <v>1031</v>
      </c>
      <c r="P1168" t="s">
        <v>821</v>
      </c>
      <c r="Q1168" t="s">
        <v>3955</v>
      </c>
      <c r="R1168" t="s">
        <v>8748</v>
      </c>
      <c r="S1168" t="s">
        <v>468</v>
      </c>
      <c r="T1168" t="s">
        <v>1496</v>
      </c>
      <c r="U1168" t="s">
        <v>487</v>
      </c>
      <c r="V1168">
        <v>78</v>
      </c>
      <c r="W1168" t="s">
        <v>57</v>
      </c>
      <c r="X1168" t="s">
        <v>736</v>
      </c>
      <c r="Y1168" t="s">
        <v>419</v>
      </c>
      <c r="Z1168" t="s">
        <v>8749</v>
      </c>
      <c r="AA1168" t="s">
        <v>70</v>
      </c>
      <c r="AB1168">
        <v>3434</v>
      </c>
      <c r="AC1168" t="s">
        <v>518</v>
      </c>
      <c r="AD1168">
        <v>3</v>
      </c>
      <c r="AE1168" t="s">
        <v>8750</v>
      </c>
    </row>
    <row r="1169" spans="1:110" x14ac:dyDescent="0.25">
      <c r="A1169" t="s">
        <v>9302</v>
      </c>
      <c r="B1169" t="s">
        <v>1</v>
      </c>
      <c r="C1169" t="s">
        <v>1</v>
      </c>
      <c r="D1169" t="s">
        <v>1</v>
      </c>
      <c r="E1169" t="s">
        <v>4838</v>
      </c>
      <c r="F1169" t="s">
        <v>3472</v>
      </c>
      <c r="G1169" t="s">
        <v>4347</v>
      </c>
      <c r="H1169" t="s">
        <v>9303</v>
      </c>
      <c r="I1169" t="s">
        <v>26</v>
      </c>
      <c r="J1169" t="s">
        <v>26</v>
      </c>
      <c r="K1169" t="s">
        <v>2265</v>
      </c>
      <c r="L1169" t="s">
        <v>71</v>
      </c>
      <c r="M1169" t="s">
        <v>114</v>
      </c>
      <c r="N1169" t="s">
        <v>326</v>
      </c>
      <c r="O1169" t="s">
        <v>5236</v>
      </c>
      <c r="P1169" t="s">
        <v>7669</v>
      </c>
      <c r="Q1169" t="s">
        <v>73</v>
      </c>
      <c r="R1169" t="s">
        <v>7670</v>
      </c>
      <c r="S1169" t="s">
        <v>5657</v>
      </c>
      <c r="T1169" t="s">
        <v>299</v>
      </c>
      <c r="U1169" t="s">
        <v>7671</v>
      </c>
      <c r="V1169" t="s">
        <v>14</v>
      </c>
      <c r="W1169" t="s">
        <v>14</v>
      </c>
      <c r="X1169" t="s">
        <v>14</v>
      </c>
      <c r="Y1169" t="s">
        <v>963</v>
      </c>
      <c r="Z1169" t="s">
        <v>42</v>
      </c>
      <c r="AA1169" t="s">
        <v>2566</v>
      </c>
      <c r="AB1169" t="s">
        <v>45</v>
      </c>
      <c r="AC1169" t="s">
        <v>45</v>
      </c>
      <c r="AD1169" t="s">
        <v>259</v>
      </c>
      <c r="AE1169" t="s">
        <v>9304</v>
      </c>
    </row>
    <row r="1170" spans="1:110" x14ac:dyDescent="0.25">
      <c r="A1170" t="s">
        <v>9305</v>
      </c>
      <c r="B1170" t="s">
        <v>35</v>
      </c>
      <c r="C1170" t="s">
        <v>365</v>
      </c>
      <c r="D1170" t="s">
        <v>478</v>
      </c>
      <c r="E1170" t="s">
        <v>13</v>
      </c>
      <c r="F1170" t="s">
        <v>2275</v>
      </c>
      <c r="G1170" t="s">
        <v>368</v>
      </c>
      <c r="H1170" t="s">
        <v>1686</v>
      </c>
      <c r="I1170" t="s">
        <v>313</v>
      </c>
      <c r="J1170" t="s">
        <v>14</v>
      </c>
      <c r="K1170" t="s">
        <v>14</v>
      </c>
      <c r="L1170" t="s">
        <v>14</v>
      </c>
      <c r="M1170" t="s">
        <v>14</v>
      </c>
      <c r="N1170" t="s">
        <v>2276</v>
      </c>
    </row>
    <row r="1171" spans="1:110" x14ac:dyDescent="0.25">
      <c r="A1171" t="s">
        <v>9306</v>
      </c>
      <c r="B1171" t="s">
        <v>1</v>
      </c>
      <c r="C1171" t="s">
        <v>7741</v>
      </c>
      <c r="D1171" t="s">
        <v>71</v>
      </c>
      <c r="E1171" t="s">
        <v>92</v>
      </c>
      <c r="F1171" t="s">
        <v>6814</v>
      </c>
      <c r="G1171" t="s">
        <v>16</v>
      </c>
      <c r="H1171" t="s">
        <v>2726</v>
      </c>
      <c r="I1171" t="s">
        <v>778</v>
      </c>
      <c r="J1171" t="s">
        <v>594</v>
      </c>
      <c r="K1171" t="s">
        <v>47</v>
      </c>
      <c r="L1171" t="s">
        <v>6754</v>
      </c>
      <c r="M1171" t="s">
        <v>2004</v>
      </c>
      <c r="N1171" t="s">
        <v>2005</v>
      </c>
      <c r="O1171" t="s">
        <v>1574</v>
      </c>
      <c r="P1171" t="s">
        <v>202</v>
      </c>
      <c r="Q1171" t="s">
        <v>1575</v>
      </c>
      <c r="R1171" t="s">
        <v>1915</v>
      </c>
      <c r="S1171" t="s">
        <v>1916</v>
      </c>
      <c r="T1171" t="s">
        <v>431</v>
      </c>
      <c r="U1171" t="s">
        <v>4128</v>
      </c>
      <c r="V1171" t="s">
        <v>78</v>
      </c>
      <c r="W1171" t="s">
        <v>78</v>
      </c>
      <c r="X1171" t="s">
        <v>14</v>
      </c>
      <c r="Y1171" t="s">
        <v>14</v>
      </c>
      <c r="Z1171" t="s">
        <v>14</v>
      </c>
      <c r="AA1171" t="s">
        <v>119</v>
      </c>
      <c r="AB1171" t="s">
        <v>119</v>
      </c>
      <c r="AC1171" t="s">
        <v>1638</v>
      </c>
      <c r="AD1171" t="s">
        <v>1447</v>
      </c>
      <c r="AE1171" t="s">
        <v>6793</v>
      </c>
      <c r="AF1171" t="s">
        <v>942</v>
      </c>
      <c r="AG1171" t="s">
        <v>7742</v>
      </c>
      <c r="AH1171" t="s">
        <v>4225</v>
      </c>
      <c r="AI1171" t="s">
        <v>2532</v>
      </c>
      <c r="AJ1171" t="s">
        <v>2533</v>
      </c>
      <c r="AK1171" t="s">
        <v>4893</v>
      </c>
      <c r="AL1171" t="s">
        <v>91</v>
      </c>
      <c r="AM1171" t="s">
        <v>65</v>
      </c>
      <c r="AN1171" t="s">
        <v>5914</v>
      </c>
      <c r="AO1171" t="s">
        <v>94</v>
      </c>
      <c r="AP1171" t="s">
        <v>95</v>
      </c>
      <c r="AQ1171" t="s">
        <v>96</v>
      </c>
      <c r="AR1171" t="s">
        <v>96</v>
      </c>
      <c r="AS1171" t="s">
        <v>97</v>
      </c>
      <c r="AT1171" t="s">
        <v>98</v>
      </c>
      <c r="AU1171" t="s">
        <v>98</v>
      </c>
      <c r="AV1171" t="s">
        <v>101</v>
      </c>
      <c r="AW1171" t="s">
        <v>101</v>
      </c>
      <c r="AX1171" t="s">
        <v>101</v>
      </c>
      <c r="AY1171" t="s">
        <v>392</v>
      </c>
      <c r="AZ1171" t="s">
        <v>1041</v>
      </c>
      <c r="BA1171" t="s">
        <v>60</v>
      </c>
      <c r="BB1171" t="s">
        <v>104</v>
      </c>
      <c r="BC1171" t="s">
        <v>223</v>
      </c>
      <c r="BD1171" t="s">
        <v>105</v>
      </c>
      <c r="BE1171" t="s">
        <v>501</v>
      </c>
      <c r="BF1171" t="s">
        <v>234</v>
      </c>
      <c r="BG1171" t="s">
        <v>940</v>
      </c>
      <c r="BH1171" t="s">
        <v>6796</v>
      </c>
      <c r="BI1171" t="s">
        <v>403</v>
      </c>
      <c r="BJ1171" t="s">
        <v>403</v>
      </c>
      <c r="BK1171" t="s">
        <v>1449</v>
      </c>
      <c r="BL1171" t="s">
        <v>174</v>
      </c>
      <c r="BM1171" t="s">
        <v>111</v>
      </c>
      <c r="BN1171" t="s">
        <v>229</v>
      </c>
      <c r="BO1171" t="s">
        <v>109</v>
      </c>
      <c r="BP1171" t="s">
        <v>1097</v>
      </c>
      <c r="BQ1171" t="s">
        <v>3250</v>
      </c>
      <c r="BR1171">
        <v>0</v>
      </c>
      <c r="BS1171" t="s">
        <v>2739</v>
      </c>
      <c r="BT1171" t="s">
        <v>7744</v>
      </c>
      <c r="BU1171" t="s">
        <v>7745</v>
      </c>
      <c r="BV1171" t="s">
        <v>802</v>
      </c>
      <c r="BW1171" t="s">
        <v>7746</v>
      </c>
      <c r="BX1171" t="s">
        <v>7735</v>
      </c>
      <c r="BY1171" t="s">
        <v>1142</v>
      </c>
      <c r="BZ1171" t="s">
        <v>26</v>
      </c>
      <c r="CA1171" t="s">
        <v>26</v>
      </c>
      <c r="CB1171" t="s">
        <v>125</v>
      </c>
      <c r="CC1171" t="s">
        <v>600</v>
      </c>
      <c r="CD1171" t="s">
        <v>258</v>
      </c>
      <c r="CE1171" t="s">
        <v>56</v>
      </c>
      <c r="CF1171">
        <v>2</v>
      </c>
      <c r="CG1171" t="s">
        <v>597</v>
      </c>
      <c r="CH1171" t="s">
        <v>1919</v>
      </c>
      <c r="CI1171" t="s">
        <v>468</v>
      </c>
      <c r="CJ1171" t="s">
        <v>2094</v>
      </c>
      <c r="CK1171" t="s">
        <v>2749</v>
      </c>
      <c r="CL1171">
        <v>0</v>
      </c>
      <c r="CM1171" t="s">
        <v>3255</v>
      </c>
      <c r="CN1171" t="s">
        <v>3256</v>
      </c>
      <c r="CO1171" t="s">
        <v>781</v>
      </c>
      <c r="CP1171" t="s">
        <v>534</v>
      </c>
      <c r="CQ1171" t="s">
        <v>3257</v>
      </c>
      <c r="CR1171" t="s">
        <v>2026</v>
      </c>
      <c r="CS1171" t="s">
        <v>3258</v>
      </c>
      <c r="CT1171" t="s">
        <v>917</v>
      </c>
      <c r="CU1171">
        <v>3434</v>
      </c>
      <c r="CV1171" t="s">
        <v>274</v>
      </c>
      <c r="CW1171" t="s">
        <v>7747</v>
      </c>
    </row>
    <row r="1172" spans="1:110" x14ac:dyDescent="0.25">
      <c r="A1172" t="s">
        <v>9307</v>
      </c>
      <c r="B1172" t="s">
        <v>1528</v>
      </c>
      <c r="C1172" t="s">
        <v>365</v>
      </c>
      <c r="D1172" t="s">
        <v>7</v>
      </c>
      <c r="E1172" t="s">
        <v>71</v>
      </c>
      <c r="F1172" t="s">
        <v>6</v>
      </c>
      <c r="G1172" t="s">
        <v>39</v>
      </c>
      <c r="H1172" t="s">
        <v>6919</v>
      </c>
      <c r="I1172" t="s">
        <v>14</v>
      </c>
      <c r="J1172" t="s">
        <v>14</v>
      </c>
      <c r="K1172" t="s">
        <v>14</v>
      </c>
      <c r="L1172" t="s">
        <v>14</v>
      </c>
      <c r="M1172" t="s">
        <v>487</v>
      </c>
      <c r="N1172" t="s">
        <v>47</v>
      </c>
      <c r="O1172" t="s">
        <v>6754</v>
      </c>
      <c r="P1172" t="s">
        <v>458</v>
      </c>
      <c r="Q1172" t="s">
        <v>8735</v>
      </c>
      <c r="R1172" t="s">
        <v>8736</v>
      </c>
      <c r="S1172" t="s">
        <v>3536</v>
      </c>
      <c r="T1172" t="s">
        <v>78</v>
      </c>
      <c r="U1172" t="s">
        <v>78</v>
      </c>
      <c r="V1172" t="s">
        <v>830</v>
      </c>
      <c r="W1172" t="s">
        <v>204</v>
      </c>
      <c r="X1172" t="s">
        <v>5279</v>
      </c>
      <c r="Y1172">
        <v>3</v>
      </c>
      <c r="Z1172" t="s">
        <v>1</v>
      </c>
      <c r="AA1172" t="s">
        <v>1188</v>
      </c>
      <c r="AB1172" t="s">
        <v>2805</v>
      </c>
      <c r="AC1172" t="s">
        <v>377</v>
      </c>
      <c r="AD1172" t="s">
        <v>8737</v>
      </c>
      <c r="AE1172" t="s">
        <v>2779</v>
      </c>
      <c r="AF1172" t="s">
        <v>85</v>
      </c>
      <c r="AG1172" t="s">
        <v>566</v>
      </c>
      <c r="AH1172" t="s">
        <v>3192</v>
      </c>
      <c r="AI1172" t="s">
        <v>2398</v>
      </c>
      <c r="AJ1172" t="s">
        <v>1608</v>
      </c>
      <c r="AK1172" t="s">
        <v>113</v>
      </c>
      <c r="AL1172" t="s">
        <v>65</v>
      </c>
      <c r="AM1172" t="s">
        <v>65</v>
      </c>
      <c r="AN1172" t="s">
        <v>65</v>
      </c>
      <c r="AO1172" t="s">
        <v>232</v>
      </c>
      <c r="AP1172" t="s">
        <v>94</v>
      </c>
      <c r="AQ1172" t="s">
        <v>1109</v>
      </c>
      <c r="AR1172" t="s">
        <v>96</v>
      </c>
      <c r="AS1172" t="s">
        <v>96</v>
      </c>
      <c r="AT1172" t="s">
        <v>97</v>
      </c>
      <c r="AU1172" t="s">
        <v>98</v>
      </c>
      <c r="AV1172" t="s">
        <v>98</v>
      </c>
      <c r="AW1172" t="s">
        <v>1136</v>
      </c>
      <c r="AX1172" t="s">
        <v>229</v>
      </c>
      <c r="AY1172" t="s">
        <v>229</v>
      </c>
      <c r="AZ1172" t="s">
        <v>229</v>
      </c>
      <c r="BA1172" t="s">
        <v>101</v>
      </c>
      <c r="BB1172" t="s">
        <v>101</v>
      </c>
      <c r="BC1172" t="s">
        <v>317</v>
      </c>
      <c r="BD1172" t="s">
        <v>104</v>
      </c>
      <c r="BE1172" t="s">
        <v>105</v>
      </c>
      <c r="BF1172" t="s">
        <v>56</v>
      </c>
      <c r="BG1172" t="s">
        <v>4132</v>
      </c>
      <c r="BH1172" t="s">
        <v>174</v>
      </c>
      <c r="BI1172" t="s">
        <v>174</v>
      </c>
      <c r="BJ1172" t="s">
        <v>111</v>
      </c>
      <c r="BK1172" t="s">
        <v>111</v>
      </c>
      <c r="BL1172" t="s">
        <v>109</v>
      </c>
      <c r="BM1172" t="s">
        <v>450</v>
      </c>
      <c r="BN1172" t="s">
        <v>242</v>
      </c>
      <c r="BO1172" t="s">
        <v>91</v>
      </c>
      <c r="BP1172" t="s">
        <v>114</v>
      </c>
      <c r="BQ1172" t="s">
        <v>24</v>
      </c>
      <c r="BR1172" t="s">
        <v>24</v>
      </c>
      <c r="BS1172" t="s">
        <v>25</v>
      </c>
      <c r="BT1172" t="s">
        <v>8738</v>
      </c>
      <c r="BU1172" t="s">
        <v>2943</v>
      </c>
      <c r="BV1172" t="s">
        <v>3977</v>
      </c>
      <c r="BW1172" t="s">
        <v>253</v>
      </c>
      <c r="BX1172" t="s">
        <v>2448</v>
      </c>
      <c r="BY1172" t="s">
        <v>506</v>
      </c>
      <c r="BZ1172" t="s">
        <v>451</v>
      </c>
      <c r="CA1172" t="s">
        <v>9308</v>
      </c>
      <c r="CB1172" t="s">
        <v>6419</v>
      </c>
      <c r="CC1172" t="s">
        <v>121</v>
      </c>
      <c r="CD1172" t="s">
        <v>4887</v>
      </c>
      <c r="CE1172" t="s">
        <v>1031</v>
      </c>
      <c r="CF1172" t="s">
        <v>124</v>
      </c>
      <c r="CG1172" t="s">
        <v>8739</v>
      </c>
      <c r="CH1172" t="s">
        <v>826</v>
      </c>
      <c r="CI1172" t="s">
        <v>2655</v>
      </c>
      <c r="CJ1172" t="s">
        <v>622</v>
      </c>
      <c r="CK1172" t="s">
        <v>5379</v>
      </c>
      <c r="CL1172" t="s">
        <v>2057</v>
      </c>
      <c r="CM1172" t="s">
        <v>8740</v>
      </c>
      <c r="CN1172" t="s">
        <v>1774</v>
      </c>
      <c r="CO1172" t="s">
        <v>1775</v>
      </c>
      <c r="CP1172" t="s">
        <v>1776</v>
      </c>
      <c r="CQ1172" t="s">
        <v>1777</v>
      </c>
      <c r="CR1172" t="s">
        <v>1778</v>
      </c>
      <c r="CS1172">
        <v>1</v>
      </c>
      <c r="CT1172">
        <v>3434</v>
      </c>
      <c r="CU1172" t="s">
        <v>787</v>
      </c>
      <c r="CV1172" s="4">
        <v>3.43</v>
      </c>
      <c r="CW1172" t="s">
        <v>274</v>
      </c>
      <c r="CX1172" t="s">
        <v>8741</v>
      </c>
    </row>
    <row r="1173" spans="1:110" x14ac:dyDescent="0.25">
      <c r="A1173" t="s">
        <v>9309</v>
      </c>
      <c r="B1173">
        <v>2</v>
      </c>
      <c r="C1173" t="s">
        <v>6513</v>
      </c>
      <c r="D1173" t="s">
        <v>16</v>
      </c>
      <c r="E1173" t="s">
        <v>16</v>
      </c>
      <c r="F1173" t="s">
        <v>16</v>
      </c>
      <c r="G1173" t="s">
        <v>14</v>
      </c>
      <c r="H1173" t="s">
        <v>14</v>
      </c>
      <c r="I1173" t="s">
        <v>14</v>
      </c>
      <c r="J1173" t="s">
        <v>14</v>
      </c>
      <c r="K1173" t="s">
        <v>14</v>
      </c>
      <c r="L1173" t="s">
        <v>14</v>
      </c>
      <c r="M1173" t="s">
        <v>14</v>
      </c>
      <c r="N1173" t="s">
        <v>1</v>
      </c>
      <c r="O1173" t="s">
        <v>1</v>
      </c>
      <c r="P1173" t="s">
        <v>1</v>
      </c>
      <c r="Q1173" t="s">
        <v>2786</v>
      </c>
      <c r="R1173" t="s">
        <v>42</v>
      </c>
      <c r="S1173" t="s">
        <v>12</v>
      </c>
      <c r="T1173" t="s">
        <v>70</v>
      </c>
      <c r="U1173" t="s">
        <v>4016</v>
      </c>
      <c r="V1173" t="s">
        <v>85</v>
      </c>
      <c r="W1173" t="s">
        <v>6514</v>
      </c>
      <c r="X1173" t="s">
        <v>64</v>
      </c>
      <c r="Y1173">
        <v>5</v>
      </c>
      <c r="Z1173" t="s">
        <v>528</v>
      </c>
      <c r="AA1173" t="s">
        <v>123</v>
      </c>
      <c r="AB1173" t="s">
        <v>6062</v>
      </c>
      <c r="AC1173" t="s">
        <v>129</v>
      </c>
      <c r="AD1173" t="s">
        <v>1003</v>
      </c>
      <c r="AE1173" t="s">
        <v>15</v>
      </c>
      <c r="AF1173" t="s">
        <v>741</v>
      </c>
      <c r="AG1173" t="s">
        <v>2394</v>
      </c>
      <c r="AH1173" t="s">
        <v>963</v>
      </c>
      <c r="AI1173" t="s">
        <v>963</v>
      </c>
      <c r="AJ1173" t="s">
        <v>237</v>
      </c>
      <c r="AK1173" t="s">
        <v>237</v>
      </c>
      <c r="AL1173" t="s">
        <v>6515</v>
      </c>
      <c r="AM1173" t="s">
        <v>534</v>
      </c>
      <c r="AN1173" t="s">
        <v>321</v>
      </c>
      <c r="AO1173" t="s">
        <v>6516</v>
      </c>
      <c r="AP1173" t="s">
        <v>3957</v>
      </c>
      <c r="AQ1173" t="s">
        <v>6517</v>
      </c>
      <c r="AR1173" t="s">
        <v>76</v>
      </c>
      <c r="AS1173" t="s">
        <v>2313</v>
      </c>
      <c r="AT1173" t="s">
        <v>5138</v>
      </c>
      <c r="AU1173" t="s">
        <v>89</v>
      </c>
      <c r="AV1173" t="s">
        <v>40</v>
      </c>
      <c r="AW1173" t="s">
        <v>71</v>
      </c>
      <c r="AX1173" t="s">
        <v>194</v>
      </c>
      <c r="AY1173" t="s">
        <v>194</v>
      </c>
      <c r="AZ1173">
        <v>3434</v>
      </c>
      <c r="BA1173" t="s">
        <v>6518</v>
      </c>
      <c r="BB1173">
        <v>3</v>
      </c>
    </row>
    <row r="1174" spans="1:110" x14ac:dyDescent="0.25">
      <c r="A1174" t="s">
        <v>9310</v>
      </c>
      <c r="B1174" t="s">
        <v>35</v>
      </c>
      <c r="C1174" t="s">
        <v>5466</v>
      </c>
      <c r="D1174" t="s">
        <v>349</v>
      </c>
      <c r="E1174" t="s">
        <v>6038</v>
      </c>
      <c r="F1174" t="s">
        <v>167</v>
      </c>
      <c r="G1174" t="s">
        <v>49</v>
      </c>
      <c r="H1174" t="s">
        <v>40</v>
      </c>
      <c r="I1174" t="s">
        <v>6042</v>
      </c>
      <c r="J1174" t="s">
        <v>1662</v>
      </c>
      <c r="K1174" t="s">
        <v>298</v>
      </c>
      <c r="L1174" t="s">
        <v>298</v>
      </c>
      <c r="M1174" t="s">
        <v>2271</v>
      </c>
      <c r="N1174" t="s">
        <v>603</v>
      </c>
      <c r="O1174" t="s">
        <v>229</v>
      </c>
      <c r="P1174" t="s">
        <v>229</v>
      </c>
      <c r="Q1174" t="s">
        <v>209</v>
      </c>
      <c r="R1174" t="s">
        <v>91</v>
      </c>
      <c r="S1174" t="s">
        <v>65</v>
      </c>
      <c r="T1174" t="s">
        <v>94</v>
      </c>
      <c r="U1174" t="s">
        <v>97</v>
      </c>
      <c r="V1174" t="s">
        <v>98</v>
      </c>
      <c r="W1174" t="s">
        <v>98</v>
      </c>
      <c r="X1174" t="s">
        <v>107</v>
      </c>
      <c r="Y1174" t="s">
        <v>332</v>
      </c>
      <c r="Z1174" t="s">
        <v>332</v>
      </c>
      <c r="AA1174" t="s">
        <v>101</v>
      </c>
      <c r="AB1174" t="s">
        <v>78</v>
      </c>
      <c r="AC1174" t="s">
        <v>105</v>
      </c>
      <c r="AD1174" t="s">
        <v>96</v>
      </c>
      <c r="AE1174" t="s">
        <v>6043</v>
      </c>
      <c r="AF1174" t="s">
        <v>174</v>
      </c>
      <c r="AG1174" t="s">
        <v>5455</v>
      </c>
      <c r="AH1174" t="s">
        <v>1814</v>
      </c>
      <c r="AI1174" t="s">
        <v>114</v>
      </c>
      <c r="AJ1174" t="s">
        <v>6044</v>
      </c>
      <c r="AK1174" t="s">
        <v>6045</v>
      </c>
      <c r="AL1174" t="s">
        <v>541</v>
      </c>
      <c r="AM1174" t="s">
        <v>9311</v>
      </c>
      <c r="AN1174" t="s">
        <v>2920</v>
      </c>
      <c r="AO1174" t="s">
        <v>3898</v>
      </c>
      <c r="AP1174" t="s">
        <v>153</v>
      </c>
      <c r="AQ1174" t="s">
        <v>5496</v>
      </c>
      <c r="AR1174">
        <v>3434</v>
      </c>
      <c r="AS1174" t="s">
        <v>195</v>
      </c>
    </row>
    <row r="1175" spans="1:110" x14ac:dyDescent="0.25">
      <c r="A1175" t="s">
        <v>9312</v>
      </c>
      <c r="B1175" t="s">
        <v>8438</v>
      </c>
      <c r="C1175" t="s">
        <v>39</v>
      </c>
      <c r="D1175" t="s">
        <v>8439</v>
      </c>
      <c r="E1175" t="s">
        <v>6722</v>
      </c>
      <c r="F1175" t="s">
        <v>490</v>
      </c>
      <c r="G1175" t="s">
        <v>2057</v>
      </c>
      <c r="H1175" t="s">
        <v>42</v>
      </c>
      <c r="I1175" t="s">
        <v>42</v>
      </c>
      <c r="J1175" t="s">
        <v>237</v>
      </c>
      <c r="K1175" t="s">
        <v>8440</v>
      </c>
      <c r="L1175" t="s">
        <v>319</v>
      </c>
      <c r="M1175" t="s">
        <v>8441</v>
      </c>
      <c r="N1175" t="s">
        <v>75</v>
      </c>
      <c r="O1175" t="s">
        <v>534</v>
      </c>
      <c r="P1175" t="s">
        <v>209</v>
      </c>
      <c r="Q1175" t="s">
        <v>1033</v>
      </c>
      <c r="R1175" t="s">
        <v>8442</v>
      </c>
      <c r="S1175" t="s">
        <v>1281</v>
      </c>
      <c r="T1175" t="s">
        <v>8443</v>
      </c>
      <c r="U1175" t="s">
        <v>3824</v>
      </c>
      <c r="V1175" t="s">
        <v>3742</v>
      </c>
      <c r="W1175" t="s">
        <v>14</v>
      </c>
      <c r="X1175" t="s">
        <v>14</v>
      </c>
      <c r="Y1175" t="s">
        <v>14</v>
      </c>
      <c r="Z1175" t="s">
        <v>14</v>
      </c>
      <c r="AA1175" t="s">
        <v>14</v>
      </c>
      <c r="AB1175" t="s">
        <v>14</v>
      </c>
      <c r="AC1175" t="s">
        <v>14</v>
      </c>
      <c r="AD1175" t="s">
        <v>14</v>
      </c>
      <c r="AE1175" t="s">
        <v>14</v>
      </c>
      <c r="AF1175">
        <v>2</v>
      </c>
      <c r="AG1175">
        <v>2</v>
      </c>
      <c r="AH1175" t="s">
        <v>40</v>
      </c>
      <c r="AI1175" t="s">
        <v>40</v>
      </c>
      <c r="AJ1175" t="s">
        <v>8444</v>
      </c>
      <c r="AK1175" t="s">
        <v>7500</v>
      </c>
      <c r="AL1175" t="s">
        <v>111</v>
      </c>
      <c r="AM1175" t="s">
        <v>1153</v>
      </c>
      <c r="AN1175" t="s">
        <v>1</v>
      </c>
      <c r="AO1175" t="s">
        <v>440</v>
      </c>
      <c r="AP1175" t="s">
        <v>25</v>
      </c>
      <c r="AQ1175" t="s">
        <v>25</v>
      </c>
      <c r="AR1175" t="s">
        <v>25</v>
      </c>
      <c r="AS1175" t="s">
        <v>3236</v>
      </c>
      <c r="AT1175" t="s">
        <v>1178</v>
      </c>
      <c r="AU1175" t="s">
        <v>444</v>
      </c>
      <c r="AV1175" t="s">
        <v>4241</v>
      </c>
      <c r="AW1175" t="s">
        <v>721</v>
      </c>
      <c r="AX1175" t="s">
        <v>646</v>
      </c>
      <c r="AY1175" t="s">
        <v>76</v>
      </c>
      <c r="AZ1175" t="s">
        <v>94</v>
      </c>
      <c r="BA1175" t="s">
        <v>94</v>
      </c>
      <c r="BB1175" t="s">
        <v>1599</v>
      </c>
      <c r="BC1175" t="s">
        <v>97</v>
      </c>
      <c r="BD1175" t="s">
        <v>98</v>
      </c>
      <c r="BE1175" t="s">
        <v>101</v>
      </c>
      <c r="BF1175" t="s">
        <v>1213</v>
      </c>
      <c r="BG1175" t="s">
        <v>231</v>
      </c>
      <c r="BH1175" t="s">
        <v>683</v>
      </c>
      <c r="BI1175" t="s">
        <v>105</v>
      </c>
      <c r="BJ1175" t="s">
        <v>105</v>
      </c>
      <c r="BK1175" t="s">
        <v>96</v>
      </c>
      <c r="BL1175" t="s">
        <v>56</v>
      </c>
      <c r="BM1175" t="s">
        <v>381</v>
      </c>
      <c r="BN1175" t="s">
        <v>865</v>
      </c>
      <c r="BO1175" t="s">
        <v>8446</v>
      </c>
      <c r="BP1175" t="s">
        <v>78</v>
      </c>
      <c r="BQ1175" t="s">
        <v>85</v>
      </c>
      <c r="BR1175" t="s">
        <v>450</v>
      </c>
      <c r="BS1175" t="s">
        <v>107</v>
      </c>
      <c r="BT1175" t="s">
        <v>354</v>
      </c>
      <c r="BU1175" t="s">
        <v>109</v>
      </c>
      <c r="BV1175" t="s">
        <v>1814</v>
      </c>
      <c r="BW1175" t="s">
        <v>242</v>
      </c>
      <c r="BX1175" t="s">
        <v>940</v>
      </c>
      <c r="BY1175" t="s">
        <v>3176</v>
      </c>
      <c r="BZ1175" t="s">
        <v>741</v>
      </c>
      <c r="CA1175" t="s">
        <v>2481</v>
      </c>
      <c r="CB1175" t="s">
        <v>6425</v>
      </c>
      <c r="CC1175" t="s">
        <v>403</v>
      </c>
      <c r="CD1175" t="s">
        <v>652</v>
      </c>
      <c r="CE1175" t="s">
        <v>260</v>
      </c>
      <c r="CF1175" t="s">
        <v>90</v>
      </c>
      <c r="CG1175" t="s">
        <v>26</v>
      </c>
      <c r="CH1175" t="s">
        <v>26</v>
      </c>
      <c r="CI1175" t="s">
        <v>26</v>
      </c>
      <c r="CJ1175">
        <v>7</v>
      </c>
      <c r="CK1175" t="s">
        <v>48</v>
      </c>
      <c r="CL1175" t="s">
        <v>126</v>
      </c>
      <c r="CM1175" t="s">
        <v>127</v>
      </c>
      <c r="CN1175" t="s">
        <v>128</v>
      </c>
      <c r="CO1175" t="s">
        <v>8447</v>
      </c>
      <c r="CP1175" t="s">
        <v>8448</v>
      </c>
      <c r="CQ1175" t="s">
        <v>1840</v>
      </c>
      <c r="CR1175" t="s">
        <v>119</v>
      </c>
      <c r="CS1175">
        <v>8.8000000000000007</v>
      </c>
      <c r="CT1175" t="s">
        <v>233</v>
      </c>
      <c r="CU1175" t="s">
        <v>871</v>
      </c>
      <c r="CV1175" t="s">
        <v>8449</v>
      </c>
      <c r="CW1175">
        <v>3434</v>
      </c>
      <c r="CX1175">
        <v>3434</v>
      </c>
      <c r="CY1175" t="s">
        <v>600</v>
      </c>
      <c r="CZ1175" t="s">
        <v>141</v>
      </c>
      <c r="DA1175" t="s">
        <v>1183</v>
      </c>
      <c r="DB1175" t="s">
        <v>325</v>
      </c>
    </row>
    <row r="1176" spans="1:110" x14ac:dyDescent="0.25">
      <c r="A1176" t="s">
        <v>9313</v>
      </c>
      <c r="B1176" t="s">
        <v>35</v>
      </c>
      <c r="C1176" t="s">
        <v>5466</v>
      </c>
      <c r="D1176" t="s">
        <v>349</v>
      </c>
      <c r="E1176" t="s">
        <v>6038</v>
      </c>
      <c r="F1176" t="s">
        <v>167</v>
      </c>
      <c r="G1176" t="s">
        <v>49</v>
      </c>
      <c r="H1176" t="s">
        <v>40</v>
      </c>
      <c r="I1176" t="s">
        <v>6042</v>
      </c>
      <c r="J1176" t="s">
        <v>1662</v>
      </c>
      <c r="K1176" t="s">
        <v>298</v>
      </c>
      <c r="L1176" t="s">
        <v>298</v>
      </c>
      <c r="M1176" t="s">
        <v>2271</v>
      </c>
      <c r="N1176" t="s">
        <v>603</v>
      </c>
      <c r="O1176" t="s">
        <v>229</v>
      </c>
      <c r="P1176" t="s">
        <v>229</v>
      </c>
      <c r="Q1176" t="s">
        <v>209</v>
      </c>
      <c r="R1176" t="s">
        <v>91</v>
      </c>
      <c r="S1176" t="s">
        <v>65</v>
      </c>
      <c r="T1176" t="s">
        <v>94</v>
      </c>
      <c r="U1176" t="s">
        <v>97</v>
      </c>
      <c r="V1176" t="s">
        <v>98</v>
      </c>
      <c r="W1176" t="s">
        <v>98</v>
      </c>
      <c r="X1176" t="s">
        <v>107</v>
      </c>
      <c r="Y1176" t="s">
        <v>332</v>
      </c>
      <c r="Z1176" t="s">
        <v>332</v>
      </c>
      <c r="AA1176" t="s">
        <v>101</v>
      </c>
      <c r="AB1176" t="s">
        <v>78</v>
      </c>
      <c r="AC1176" t="s">
        <v>105</v>
      </c>
      <c r="AD1176" t="s">
        <v>96</v>
      </c>
      <c r="AE1176" t="s">
        <v>6043</v>
      </c>
      <c r="AF1176" t="s">
        <v>174</v>
      </c>
      <c r="AG1176" t="s">
        <v>5455</v>
      </c>
      <c r="AH1176" t="s">
        <v>1814</v>
      </c>
      <c r="AI1176" t="s">
        <v>114</v>
      </c>
      <c r="AJ1176" t="s">
        <v>6044</v>
      </c>
      <c r="AK1176" t="s">
        <v>6045</v>
      </c>
      <c r="AL1176" t="s">
        <v>541</v>
      </c>
      <c r="AM1176" t="s">
        <v>9311</v>
      </c>
      <c r="AN1176" t="s">
        <v>2920</v>
      </c>
      <c r="AO1176" t="s">
        <v>3898</v>
      </c>
      <c r="AP1176" t="s">
        <v>153</v>
      </c>
      <c r="AQ1176" t="s">
        <v>5496</v>
      </c>
      <c r="AR1176">
        <v>3434</v>
      </c>
      <c r="AS1176" t="s">
        <v>195</v>
      </c>
    </row>
    <row r="1177" spans="1:110" x14ac:dyDescent="0.25">
      <c r="A1177" t="s">
        <v>9314</v>
      </c>
      <c r="B1177" t="s">
        <v>3895</v>
      </c>
      <c r="C1177" t="s">
        <v>189</v>
      </c>
      <c r="D1177" t="s">
        <v>9017</v>
      </c>
      <c r="E1177" t="s">
        <v>6</v>
      </c>
      <c r="F1177" t="s">
        <v>39</v>
      </c>
      <c r="G1177" t="s">
        <v>1</v>
      </c>
      <c r="H1177" t="s">
        <v>1</v>
      </c>
      <c r="I1177" t="s">
        <v>40</v>
      </c>
      <c r="J1177" t="s">
        <v>40</v>
      </c>
      <c r="K1177" t="s">
        <v>1496</v>
      </c>
      <c r="L1177" t="s">
        <v>427</v>
      </c>
      <c r="M1177" t="s">
        <v>4878</v>
      </c>
      <c r="N1177" t="s">
        <v>2069</v>
      </c>
      <c r="O1177" t="s">
        <v>2070</v>
      </c>
      <c r="P1177" t="s">
        <v>667</v>
      </c>
      <c r="Q1177" t="s">
        <v>667</v>
      </c>
      <c r="R1177" t="s">
        <v>6161</v>
      </c>
      <c r="S1177" t="s">
        <v>6348</v>
      </c>
      <c r="T1177" t="s">
        <v>376</v>
      </c>
      <c r="U1177" t="s">
        <v>9018</v>
      </c>
      <c r="V1177" t="s">
        <v>3323</v>
      </c>
      <c r="W1177" t="s">
        <v>3452</v>
      </c>
      <c r="X1177" t="s">
        <v>2706</v>
      </c>
      <c r="Y1177" t="s">
        <v>14</v>
      </c>
      <c r="Z1177" t="s">
        <v>14</v>
      </c>
      <c r="AA1177" t="s">
        <v>9315</v>
      </c>
      <c r="AB1177" t="s">
        <v>402</v>
      </c>
      <c r="AC1177" t="s">
        <v>402</v>
      </c>
      <c r="AD1177" t="s">
        <v>1804</v>
      </c>
      <c r="AE1177" t="s">
        <v>9019</v>
      </c>
      <c r="AF1177" t="s">
        <v>999</v>
      </c>
      <c r="AG1177" t="s">
        <v>1550</v>
      </c>
      <c r="AH1177" t="s">
        <v>739</v>
      </c>
      <c r="AI1177" t="s">
        <v>9020</v>
      </c>
      <c r="AJ1177" t="s">
        <v>121</v>
      </c>
      <c r="AK1177" t="s">
        <v>983</v>
      </c>
      <c r="AL1177" t="s">
        <v>983</v>
      </c>
      <c r="AM1177" t="s">
        <v>25</v>
      </c>
      <c r="AN1177" t="s">
        <v>25</v>
      </c>
      <c r="AO1177" t="s">
        <v>570</v>
      </c>
      <c r="AP1177" t="s">
        <v>114</v>
      </c>
      <c r="AQ1177" t="s">
        <v>9021</v>
      </c>
      <c r="AR1177" t="s">
        <v>94</v>
      </c>
      <c r="AS1177" t="s">
        <v>8764</v>
      </c>
      <c r="AT1177" t="s">
        <v>96</v>
      </c>
      <c r="AU1177" t="s">
        <v>96</v>
      </c>
      <c r="AV1177" t="s">
        <v>96</v>
      </c>
      <c r="AW1177" t="s">
        <v>97</v>
      </c>
      <c r="AX1177" t="s">
        <v>98</v>
      </c>
      <c r="AY1177" t="s">
        <v>98</v>
      </c>
      <c r="AZ1177" t="s">
        <v>101</v>
      </c>
      <c r="BA1177" t="s">
        <v>101</v>
      </c>
      <c r="BB1177" t="s">
        <v>101</v>
      </c>
      <c r="BC1177" t="s">
        <v>229</v>
      </c>
      <c r="BD1177" t="s">
        <v>229</v>
      </c>
      <c r="BE1177" t="s">
        <v>226</v>
      </c>
      <c r="BF1177" t="s">
        <v>896</v>
      </c>
      <c r="BG1177" t="s">
        <v>78</v>
      </c>
      <c r="BH1177" t="s">
        <v>130</v>
      </c>
      <c r="BI1177" t="s">
        <v>9022</v>
      </c>
      <c r="BJ1177" t="s">
        <v>56</v>
      </c>
      <c r="BK1177" t="s">
        <v>105</v>
      </c>
      <c r="BL1177" t="s">
        <v>2937</v>
      </c>
      <c r="BM1177" t="s">
        <v>373</v>
      </c>
      <c r="BN1177" t="s">
        <v>450</v>
      </c>
      <c r="BO1177" t="s">
        <v>174</v>
      </c>
      <c r="BP1177" t="s">
        <v>174</v>
      </c>
      <c r="BQ1177" t="s">
        <v>111</v>
      </c>
      <c r="BR1177" t="s">
        <v>1356</v>
      </c>
      <c r="BS1177" t="s">
        <v>9023</v>
      </c>
      <c r="BT1177" t="s">
        <v>109</v>
      </c>
      <c r="BU1177" t="s">
        <v>109</v>
      </c>
      <c r="BV1177" t="s">
        <v>161</v>
      </c>
      <c r="BW1177" t="s">
        <v>9024</v>
      </c>
      <c r="BX1177" t="s">
        <v>159</v>
      </c>
      <c r="BY1177">
        <v>0</v>
      </c>
      <c r="BZ1177" t="s">
        <v>9025</v>
      </c>
      <c r="CA1177" t="s">
        <v>7735</v>
      </c>
      <c r="CB1177" t="s">
        <v>85</v>
      </c>
      <c r="CC1177" t="s">
        <v>465</v>
      </c>
      <c r="CD1177" t="s">
        <v>466</v>
      </c>
      <c r="CE1177" t="s">
        <v>9026</v>
      </c>
      <c r="CF1177" t="s">
        <v>1756</v>
      </c>
      <c r="CG1177" t="s">
        <v>24</v>
      </c>
      <c r="CH1177" t="s">
        <v>696</v>
      </c>
      <c r="CI1177" t="s">
        <v>119</v>
      </c>
      <c r="CJ1177" t="s">
        <v>61</v>
      </c>
      <c r="CK1177" t="s">
        <v>4738</v>
      </c>
      <c r="CL1177" t="s">
        <v>9027</v>
      </c>
      <c r="CM1177" t="s">
        <v>555</v>
      </c>
      <c r="CN1177" t="s">
        <v>135</v>
      </c>
      <c r="CO1177" t="s">
        <v>516</v>
      </c>
      <c r="CP1177" t="s">
        <v>3528</v>
      </c>
      <c r="CQ1177">
        <v>3434</v>
      </c>
      <c r="CR1177">
        <v>3434</v>
      </c>
      <c r="CS1177" t="s">
        <v>17</v>
      </c>
      <c r="CT1177" t="s">
        <v>141</v>
      </c>
      <c r="CU1177" t="s">
        <v>274</v>
      </c>
      <c r="CV1177" t="s">
        <v>1364</v>
      </c>
    </row>
    <row r="1178" spans="1:110" x14ac:dyDescent="0.25">
      <c r="A1178" t="s">
        <v>9316</v>
      </c>
      <c r="B1178" t="s">
        <v>35</v>
      </c>
      <c r="C1178" t="s">
        <v>1717</v>
      </c>
      <c r="D1178" t="s">
        <v>367</v>
      </c>
      <c r="E1178" t="s">
        <v>278</v>
      </c>
      <c r="F1178" t="s">
        <v>85</v>
      </c>
      <c r="G1178" t="s">
        <v>85</v>
      </c>
      <c r="H1178" t="s">
        <v>123</v>
      </c>
      <c r="I1178" t="s">
        <v>8</v>
      </c>
      <c r="J1178" t="s">
        <v>1204</v>
      </c>
      <c r="K1178" t="s">
        <v>609</v>
      </c>
      <c r="L1178" t="s">
        <v>5942</v>
      </c>
      <c r="M1178" t="s">
        <v>5566</v>
      </c>
      <c r="N1178" t="s">
        <v>2410</v>
      </c>
      <c r="O1178" t="s">
        <v>22</v>
      </c>
      <c r="P1178" t="s">
        <v>3698</v>
      </c>
      <c r="Q1178" t="s">
        <v>3691</v>
      </c>
      <c r="R1178" t="s">
        <v>1</v>
      </c>
      <c r="S1178" t="s">
        <v>5943</v>
      </c>
      <c r="T1178" t="s">
        <v>5944</v>
      </c>
      <c r="U1178" t="s">
        <v>631</v>
      </c>
      <c r="V1178" t="s">
        <v>5945</v>
      </c>
      <c r="W1178" t="s">
        <v>14</v>
      </c>
      <c r="X1178" t="s">
        <v>14</v>
      </c>
      <c r="Y1178" t="s">
        <v>5946</v>
      </c>
      <c r="Z1178" t="s">
        <v>5947</v>
      </c>
      <c r="AA1178" t="s">
        <v>4084</v>
      </c>
      <c r="AB1178">
        <v>0</v>
      </c>
      <c r="AC1178" t="s">
        <v>561</v>
      </c>
      <c r="AD1178" t="s">
        <v>3702</v>
      </c>
      <c r="AE1178" t="s">
        <v>600</v>
      </c>
      <c r="AF1178" t="s">
        <v>3703</v>
      </c>
      <c r="AG1178" t="s">
        <v>2345</v>
      </c>
      <c r="AH1178" t="s">
        <v>3176</v>
      </c>
      <c r="AI1178" t="s">
        <v>25</v>
      </c>
      <c r="AJ1178" t="s">
        <v>25</v>
      </c>
      <c r="AK1178" t="s">
        <v>25</v>
      </c>
      <c r="AL1178" t="e">
        <f>-_</f>
        <v>#NAME?</v>
      </c>
      <c r="AM1178" t="s">
        <v>2241</v>
      </c>
      <c r="AN1178" t="s">
        <v>683</v>
      </c>
      <c r="AO1178" t="s">
        <v>97</v>
      </c>
      <c r="AP1178" t="s">
        <v>98</v>
      </c>
      <c r="AQ1178" t="s">
        <v>98</v>
      </c>
      <c r="AR1178" t="s">
        <v>98</v>
      </c>
      <c r="AS1178" t="s">
        <v>12</v>
      </c>
      <c r="AT1178" t="s">
        <v>101</v>
      </c>
      <c r="AU1178" t="s">
        <v>1726</v>
      </c>
      <c r="AV1178" t="s">
        <v>647</v>
      </c>
      <c r="AW1178" t="s">
        <v>78</v>
      </c>
      <c r="AX1178" t="s">
        <v>1608</v>
      </c>
      <c r="AY1178" t="s">
        <v>96</v>
      </c>
      <c r="AZ1178" t="s">
        <v>888</v>
      </c>
      <c r="BA1178" t="e">
        <f>-_TIMATE</f>
        <v>#NAME?</v>
      </c>
      <c r="BB1178" t="s">
        <v>40</v>
      </c>
      <c r="BC1178" t="s">
        <v>5948</v>
      </c>
      <c r="BD1178" t="s">
        <v>2382</v>
      </c>
      <c r="BE1178" t="s">
        <v>109</v>
      </c>
      <c r="BF1178" t="s">
        <v>174</v>
      </c>
      <c r="BG1178" t="s">
        <v>1058</v>
      </c>
      <c r="BH1178" t="s">
        <v>952</v>
      </c>
      <c r="BI1178" t="s">
        <v>47</v>
      </c>
      <c r="BJ1178" t="s">
        <v>114</v>
      </c>
      <c r="BK1178" t="s">
        <v>2383</v>
      </c>
      <c r="BL1178">
        <v>2</v>
      </c>
      <c r="BM1178" t="s">
        <v>821</v>
      </c>
      <c r="BN1178" t="s">
        <v>24</v>
      </c>
      <c r="BO1178" t="s">
        <v>458</v>
      </c>
      <c r="BP1178" t="s">
        <v>5950</v>
      </c>
      <c r="BQ1178" t="s">
        <v>5951</v>
      </c>
      <c r="BR1178">
        <v>1</v>
      </c>
      <c r="BS1178" t="s">
        <v>189</v>
      </c>
      <c r="BT1178" t="s">
        <v>1731</v>
      </c>
      <c r="BU1178" t="s">
        <v>5952</v>
      </c>
      <c r="BV1178" t="s">
        <v>741</v>
      </c>
      <c r="BW1178" t="s">
        <v>423</v>
      </c>
      <c r="BX1178" t="s">
        <v>355</v>
      </c>
      <c r="BY1178" t="s">
        <v>70</v>
      </c>
      <c r="BZ1178" t="s">
        <v>4390</v>
      </c>
      <c r="CA1178" t="s">
        <v>4391</v>
      </c>
      <c r="CB1178" t="s">
        <v>4392</v>
      </c>
      <c r="CC1178" t="s">
        <v>528</v>
      </c>
      <c r="CD1178" t="s">
        <v>2251</v>
      </c>
      <c r="CE1178" t="s">
        <v>3783</v>
      </c>
      <c r="CF1178" t="s">
        <v>2253</v>
      </c>
      <c r="CG1178" t="s">
        <v>1342</v>
      </c>
      <c r="CH1178" t="s">
        <v>359</v>
      </c>
      <c r="CI1178" t="s">
        <v>5953</v>
      </c>
      <c r="CJ1178">
        <v>3434</v>
      </c>
      <c r="CK1178" t="s">
        <v>350</v>
      </c>
      <c r="CL1178" t="s">
        <v>229</v>
      </c>
    </row>
    <row r="1179" spans="1:110" x14ac:dyDescent="0.25">
      <c r="A1179" t="s">
        <v>9317</v>
      </c>
      <c r="B1179" t="s">
        <v>35</v>
      </c>
      <c r="C1179" t="s">
        <v>576</v>
      </c>
      <c r="D1179" t="s">
        <v>521</v>
      </c>
      <c r="E1179" t="s">
        <v>944</v>
      </c>
      <c r="F1179" t="s">
        <v>253</v>
      </c>
      <c r="G1179" t="s">
        <v>123</v>
      </c>
      <c r="H1179" t="s">
        <v>47</v>
      </c>
      <c r="I1179" t="s">
        <v>47</v>
      </c>
      <c r="J1179" t="s">
        <v>724</v>
      </c>
      <c r="K1179" t="s">
        <v>2772</v>
      </c>
      <c r="L1179" t="s">
        <v>741</v>
      </c>
      <c r="M1179" t="s">
        <v>741</v>
      </c>
      <c r="N1179" t="s">
        <v>741</v>
      </c>
      <c r="O1179" t="s">
        <v>3731</v>
      </c>
      <c r="P1179" t="s">
        <v>2611</v>
      </c>
      <c r="Q1179">
        <v>0</v>
      </c>
      <c r="R1179" t="s">
        <v>3732</v>
      </c>
      <c r="S1179" t="s">
        <v>85</v>
      </c>
      <c r="T1179" t="s">
        <v>85</v>
      </c>
      <c r="U1179" t="s">
        <v>85</v>
      </c>
      <c r="V1179">
        <v>6</v>
      </c>
      <c r="W1179" t="s">
        <v>24</v>
      </c>
      <c r="X1179" t="s">
        <v>1149</v>
      </c>
      <c r="Y1179" t="s">
        <v>320</v>
      </c>
      <c r="Z1179" t="s">
        <v>229</v>
      </c>
      <c r="AA1179" t="s">
        <v>1387</v>
      </c>
      <c r="AB1179" t="s">
        <v>426</v>
      </c>
      <c r="AC1179" t="s">
        <v>3733</v>
      </c>
      <c r="AD1179" t="s">
        <v>380</v>
      </c>
      <c r="AE1179" t="s">
        <v>337</v>
      </c>
      <c r="AF1179" t="s">
        <v>65</v>
      </c>
      <c r="AG1179" t="e">
        <f>-THED</f>
        <v>#NAME?</v>
      </c>
      <c r="AH1179" t="s">
        <v>325</v>
      </c>
      <c r="AI1179" t="s">
        <v>325</v>
      </c>
      <c r="AJ1179" t="s">
        <v>97</v>
      </c>
      <c r="AK1179" t="s">
        <v>98</v>
      </c>
      <c r="AL1179" t="s">
        <v>98</v>
      </c>
      <c r="AM1179" t="s">
        <v>326</v>
      </c>
      <c r="AN1179" t="s">
        <v>101</v>
      </c>
      <c r="AO1179" t="s">
        <v>327</v>
      </c>
      <c r="AP1179" t="s">
        <v>392</v>
      </c>
      <c r="AQ1179" t="s">
        <v>78</v>
      </c>
      <c r="AR1179" t="s">
        <v>826</v>
      </c>
      <c r="AS1179" t="s">
        <v>159</v>
      </c>
      <c r="AT1179" t="s">
        <v>105</v>
      </c>
      <c r="AU1179" t="s">
        <v>3725</v>
      </c>
      <c r="AV1179" t="s">
        <v>48</v>
      </c>
      <c r="AW1179" t="s">
        <v>96</v>
      </c>
      <c r="AX1179" t="s">
        <v>153</v>
      </c>
      <c r="AY1179" t="s">
        <v>3735</v>
      </c>
      <c r="AZ1179" t="s">
        <v>1558</v>
      </c>
      <c r="BA1179" t="s">
        <v>174</v>
      </c>
      <c r="BB1179">
        <v>1</v>
      </c>
      <c r="BC1179" t="s">
        <v>109</v>
      </c>
      <c r="BD1179" t="s">
        <v>114</v>
      </c>
      <c r="BE1179">
        <v>7</v>
      </c>
      <c r="BF1179" t="s">
        <v>3153</v>
      </c>
      <c r="BG1179" t="s">
        <v>3564</v>
      </c>
      <c r="BH1179" t="s">
        <v>692</v>
      </c>
      <c r="BI1179" t="s">
        <v>220</v>
      </c>
      <c r="BJ1179" t="s">
        <v>83</v>
      </c>
      <c r="BK1179" t="s">
        <v>343</v>
      </c>
      <c r="BL1179" t="s">
        <v>259</v>
      </c>
      <c r="BM1179">
        <v>81</v>
      </c>
      <c r="BN1179" t="s">
        <v>2857</v>
      </c>
      <c r="BO1179" t="s">
        <v>667</v>
      </c>
      <c r="BP1179" t="s">
        <v>667</v>
      </c>
      <c r="BQ1179" t="s">
        <v>1051</v>
      </c>
      <c r="BR1179" t="s">
        <v>381</v>
      </c>
      <c r="BS1179" t="s">
        <v>3736</v>
      </c>
      <c r="BT1179" t="s">
        <v>1162</v>
      </c>
      <c r="BU1179" t="s">
        <v>8848</v>
      </c>
      <c r="BV1179" t="s">
        <v>355</v>
      </c>
      <c r="BW1179" t="s">
        <v>458</v>
      </c>
      <c r="BX1179" t="s">
        <v>1097</v>
      </c>
      <c r="BY1179" t="s">
        <v>359</v>
      </c>
      <c r="BZ1179" t="s">
        <v>3739</v>
      </c>
      <c r="CA1179">
        <v>3434</v>
      </c>
      <c r="CB1179">
        <v>11</v>
      </c>
      <c r="CC1179" t="s">
        <v>141</v>
      </c>
      <c r="CD1179" t="s">
        <v>8849</v>
      </c>
    </row>
    <row r="1180" spans="1:110" x14ac:dyDescent="0.25">
      <c r="A1180" t="s">
        <v>9318</v>
      </c>
      <c r="B1180" t="s">
        <v>35</v>
      </c>
      <c r="C1180" t="s">
        <v>36</v>
      </c>
      <c r="D1180" t="s">
        <v>36</v>
      </c>
      <c r="E1180" t="s">
        <v>36</v>
      </c>
      <c r="F1180" t="s">
        <v>36</v>
      </c>
      <c r="G1180" t="s">
        <v>1</v>
      </c>
      <c r="H1180" t="s">
        <v>1</v>
      </c>
      <c r="I1180" t="s">
        <v>64</v>
      </c>
      <c r="J1180" t="s">
        <v>39</v>
      </c>
      <c r="K1180" t="s">
        <v>26</v>
      </c>
      <c r="L1180" t="s">
        <v>26</v>
      </c>
      <c r="M1180" t="s">
        <v>26</v>
      </c>
      <c r="N1180" t="s">
        <v>26</v>
      </c>
      <c r="O1180" t="s">
        <v>26</v>
      </c>
      <c r="P1180" t="s">
        <v>26</v>
      </c>
      <c r="Q1180" t="s">
        <v>6647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221</v>
      </c>
      <c r="X1180" t="s">
        <v>1313</v>
      </c>
      <c r="Y1180" t="s">
        <v>17</v>
      </c>
      <c r="Z1180" t="s">
        <v>6648</v>
      </c>
      <c r="AA1180" t="s">
        <v>1413</v>
      </c>
      <c r="AB1180" t="s">
        <v>47</v>
      </c>
      <c r="AC1180" t="s">
        <v>47</v>
      </c>
      <c r="AD1180" t="s">
        <v>48</v>
      </c>
      <c r="AE1180" t="s">
        <v>150</v>
      </c>
      <c r="AF1180" t="s">
        <v>5566</v>
      </c>
      <c r="AG1180" t="s">
        <v>5567</v>
      </c>
      <c r="AH1180">
        <v>1</v>
      </c>
      <c r="AI1180" t="s">
        <v>78</v>
      </c>
      <c r="AJ1180" t="s">
        <v>5677</v>
      </c>
      <c r="AK1180" t="s">
        <v>223</v>
      </c>
      <c r="AL1180" t="s">
        <v>220</v>
      </c>
      <c r="AM1180" t="s">
        <v>6553</v>
      </c>
      <c r="AN1180" t="s">
        <v>259</v>
      </c>
      <c r="AO1180" t="s">
        <v>1319</v>
      </c>
      <c r="AP1180" t="s">
        <v>379</v>
      </c>
      <c r="AQ1180" t="s">
        <v>161</v>
      </c>
      <c r="AR1180" t="s">
        <v>3835</v>
      </c>
      <c r="AS1180" t="s">
        <v>25</v>
      </c>
      <c r="AT1180" t="s">
        <v>25</v>
      </c>
      <c r="AU1180" t="s">
        <v>380</v>
      </c>
      <c r="AV1180" t="s">
        <v>114</v>
      </c>
      <c r="AW1180" t="s">
        <v>114</v>
      </c>
      <c r="AX1180" t="s">
        <v>114</v>
      </c>
      <c r="AY1180" t="s">
        <v>5470</v>
      </c>
      <c r="AZ1180" t="s">
        <v>42</v>
      </c>
      <c r="BA1180" t="s">
        <v>6649</v>
      </c>
      <c r="BB1180" t="s">
        <v>98</v>
      </c>
      <c r="BC1180" t="s">
        <v>407</v>
      </c>
      <c r="BD1180" t="s">
        <v>329</v>
      </c>
      <c r="BE1180" t="s">
        <v>373</v>
      </c>
      <c r="BF1180" t="s">
        <v>1327</v>
      </c>
      <c r="BG1180" t="s">
        <v>6650</v>
      </c>
      <c r="BH1180" t="s">
        <v>108</v>
      </c>
      <c r="BI1180" t="s">
        <v>203</v>
      </c>
      <c r="BJ1180" t="s">
        <v>9319</v>
      </c>
      <c r="BK1180" t="s">
        <v>6651</v>
      </c>
      <c r="BL1180" t="s">
        <v>5907</v>
      </c>
      <c r="BM1180" t="s">
        <v>174</v>
      </c>
      <c r="BN1180" t="s">
        <v>900</v>
      </c>
      <c r="BO1180" t="s">
        <v>1045</v>
      </c>
      <c r="BP1180" t="s">
        <v>38</v>
      </c>
      <c r="BQ1180" t="s">
        <v>576</v>
      </c>
      <c r="BR1180" t="s">
        <v>24</v>
      </c>
      <c r="BS1180" t="s">
        <v>24</v>
      </c>
      <c r="BT1180" t="s">
        <v>6652</v>
      </c>
      <c r="BU1180" t="s">
        <v>2354</v>
      </c>
      <c r="BV1180" t="s">
        <v>6653</v>
      </c>
      <c r="BW1180" t="s">
        <v>103</v>
      </c>
      <c r="BX1180" t="s">
        <v>778</v>
      </c>
      <c r="BY1180" t="s">
        <v>14</v>
      </c>
      <c r="BZ1180" t="s">
        <v>4048</v>
      </c>
      <c r="CA1180">
        <v>7</v>
      </c>
      <c r="CB1180" t="s">
        <v>355</v>
      </c>
      <c r="CC1180" t="s">
        <v>1622</v>
      </c>
      <c r="CD1180" t="s">
        <v>5571</v>
      </c>
      <c r="CE1180" t="s">
        <v>3106</v>
      </c>
      <c r="CF1180" t="s">
        <v>1310</v>
      </c>
      <c r="CG1180" t="s">
        <v>5584</v>
      </c>
      <c r="CH1180" t="s">
        <v>326</v>
      </c>
      <c r="CI1180" t="s">
        <v>3121</v>
      </c>
      <c r="CJ1180">
        <v>3434</v>
      </c>
      <c r="CK1180" t="s">
        <v>6654</v>
      </c>
      <c r="CL1180" t="s">
        <v>6655</v>
      </c>
    </row>
    <row r="1181" spans="1:110" x14ac:dyDescent="0.25">
      <c r="A1181" t="s">
        <v>9320</v>
      </c>
      <c r="B1181" t="s">
        <v>6895</v>
      </c>
      <c r="C1181" t="s">
        <v>6</v>
      </c>
      <c r="D1181" t="s">
        <v>1571</v>
      </c>
      <c r="E1181" t="s">
        <v>966</v>
      </c>
      <c r="F1181" t="s">
        <v>666</v>
      </c>
      <c r="G1181" t="s">
        <v>368</v>
      </c>
      <c r="H1181" t="s">
        <v>85</v>
      </c>
      <c r="I1181" t="s">
        <v>85</v>
      </c>
      <c r="J1181" t="s">
        <v>1044</v>
      </c>
      <c r="K1181" t="s">
        <v>4893</v>
      </c>
      <c r="L1181" t="s">
        <v>298</v>
      </c>
      <c r="M1181" t="s">
        <v>14</v>
      </c>
      <c r="N1181" t="s">
        <v>1466</v>
      </c>
      <c r="O1181" t="s">
        <v>1102</v>
      </c>
      <c r="P1181" t="s">
        <v>1467</v>
      </c>
      <c r="Q1181" t="s">
        <v>8823</v>
      </c>
      <c r="R1181" t="s">
        <v>1741</v>
      </c>
      <c r="S1181" t="s">
        <v>1548</v>
      </c>
      <c r="T1181" t="s">
        <v>2333</v>
      </c>
      <c r="U1181" t="s">
        <v>1</v>
      </c>
      <c r="V1181" t="s">
        <v>3876</v>
      </c>
      <c r="W1181" t="s">
        <v>1225</v>
      </c>
      <c r="X1181" t="s">
        <v>1471</v>
      </c>
      <c r="Y1181" t="s">
        <v>1472</v>
      </c>
      <c r="Z1181" t="s">
        <v>1473</v>
      </c>
      <c r="AA1181" t="s">
        <v>1474</v>
      </c>
      <c r="AB1181" t="s">
        <v>1475</v>
      </c>
      <c r="AC1181" t="s">
        <v>127</v>
      </c>
      <c r="AD1181" t="s">
        <v>6218</v>
      </c>
      <c r="AE1181" t="s">
        <v>8824</v>
      </c>
      <c r="AF1181" t="s">
        <v>679</v>
      </c>
      <c r="AG1181" t="s">
        <v>65</v>
      </c>
      <c r="AH1181" t="s">
        <v>65</v>
      </c>
      <c r="AI1181" t="s">
        <v>94</v>
      </c>
      <c r="AJ1181" t="s">
        <v>682</v>
      </c>
      <c r="AK1181" t="s">
        <v>223</v>
      </c>
      <c r="AL1181" t="s">
        <v>97</v>
      </c>
      <c r="AM1181" t="s">
        <v>98</v>
      </c>
      <c r="AN1181" t="s">
        <v>98</v>
      </c>
      <c r="AO1181" t="s">
        <v>107</v>
      </c>
      <c r="AP1181" t="s">
        <v>101</v>
      </c>
      <c r="AQ1181" t="s">
        <v>1476</v>
      </c>
      <c r="AR1181" t="s">
        <v>1477</v>
      </c>
      <c r="AS1181" t="s">
        <v>78</v>
      </c>
      <c r="AT1181" t="s">
        <v>104</v>
      </c>
      <c r="AU1181" t="s">
        <v>96</v>
      </c>
      <c r="AV1181" t="s">
        <v>393</v>
      </c>
      <c r="AW1181" t="s">
        <v>393</v>
      </c>
      <c r="AX1181" t="s">
        <v>501</v>
      </c>
      <c r="AY1181" t="s">
        <v>106</v>
      </c>
      <c r="AZ1181" t="s">
        <v>174</v>
      </c>
      <c r="BA1181" t="s">
        <v>1112</v>
      </c>
      <c r="BB1181" t="s">
        <v>354</v>
      </c>
      <c r="BC1181" t="s">
        <v>109</v>
      </c>
      <c r="BD1181" t="s">
        <v>398</v>
      </c>
      <c r="BE1181" t="s">
        <v>91</v>
      </c>
      <c r="BF1181" t="s">
        <v>73</v>
      </c>
      <c r="BG1181" t="s">
        <v>93</v>
      </c>
      <c r="BH1181" t="s">
        <v>1478</v>
      </c>
      <c r="BI1181" t="s">
        <v>25</v>
      </c>
      <c r="BJ1181" t="s">
        <v>25</v>
      </c>
      <c r="BK1181" t="s">
        <v>581</v>
      </c>
      <c r="BL1181" t="s">
        <v>8825</v>
      </c>
      <c r="BM1181" t="s">
        <v>5659</v>
      </c>
      <c r="BN1181" t="s">
        <v>2512</v>
      </c>
      <c r="BO1181" t="s">
        <v>741</v>
      </c>
      <c r="BP1181" t="s">
        <v>902</v>
      </c>
      <c r="BQ1181" t="s">
        <v>3366</v>
      </c>
      <c r="BR1181" t="s">
        <v>6932</v>
      </c>
      <c r="BS1181" t="s">
        <v>374</v>
      </c>
      <c r="BT1181" t="s">
        <v>4985</v>
      </c>
      <c r="BU1181">
        <v>1</v>
      </c>
      <c r="BV1181" t="s">
        <v>1493</v>
      </c>
      <c r="BW1181" t="s">
        <v>1085</v>
      </c>
      <c r="BX1181" t="s">
        <v>1494</v>
      </c>
      <c r="BY1181" t="s">
        <v>1495</v>
      </c>
      <c r="BZ1181" t="s">
        <v>1496</v>
      </c>
      <c r="CA1181" t="s">
        <v>1443</v>
      </c>
      <c r="CB1181" t="s">
        <v>8428</v>
      </c>
      <c r="CC1181" t="s">
        <v>1434</v>
      </c>
      <c r="CD1181" t="s">
        <v>1567</v>
      </c>
      <c r="CE1181">
        <v>3434</v>
      </c>
      <c r="CF1181" t="s">
        <v>518</v>
      </c>
      <c r="CG1181">
        <v>3</v>
      </c>
      <c r="CH1181" t="s">
        <v>1435</v>
      </c>
      <c r="CI1181" t="s">
        <v>159</v>
      </c>
      <c r="CJ1181">
        <v>11</v>
      </c>
    </row>
    <row r="1182" spans="1:110" x14ac:dyDescent="0.25">
      <c r="A1182" t="s">
        <v>9321</v>
      </c>
      <c r="B1182" t="s">
        <v>35</v>
      </c>
      <c r="C1182" t="s">
        <v>237</v>
      </c>
      <c r="D1182" t="s">
        <v>1060</v>
      </c>
      <c r="E1182" t="s">
        <v>2453</v>
      </c>
      <c r="F1182" t="s">
        <v>2454</v>
      </c>
      <c r="G1182" t="s">
        <v>2455</v>
      </c>
      <c r="H1182" t="s">
        <v>2456</v>
      </c>
      <c r="I1182" t="s">
        <v>149</v>
      </c>
      <c r="J1182" t="s">
        <v>2457</v>
      </c>
      <c r="K1182" t="s">
        <v>49</v>
      </c>
      <c r="L1182" t="s">
        <v>9322</v>
      </c>
      <c r="M1182" t="s">
        <v>1397</v>
      </c>
      <c r="N1182" t="s">
        <v>2459</v>
      </c>
      <c r="O1182" t="s">
        <v>2460</v>
      </c>
      <c r="P1182" t="s">
        <v>1016</v>
      </c>
      <c r="Q1182" t="s">
        <v>243</v>
      </c>
      <c r="R1182" t="s">
        <v>243</v>
      </c>
      <c r="S1182" t="s">
        <v>114</v>
      </c>
      <c r="T1182" t="s">
        <v>114</v>
      </c>
      <c r="U1182" t="s">
        <v>114</v>
      </c>
      <c r="V1182" t="s">
        <v>692</v>
      </c>
      <c r="W1182" t="s">
        <v>600</v>
      </c>
      <c r="X1182" t="s">
        <v>29</v>
      </c>
      <c r="Y1182" t="s">
        <v>25</v>
      </c>
      <c r="Z1182" t="s">
        <v>25</v>
      </c>
      <c r="AA1182" t="s">
        <v>2461</v>
      </c>
      <c r="AB1182" t="s">
        <v>96</v>
      </c>
      <c r="AC1182" t="s">
        <v>97</v>
      </c>
      <c r="AD1182" t="s">
        <v>168</v>
      </c>
      <c r="AE1182" t="s">
        <v>1327</v>
      </c>
      <c r="AF1182" t="s">
        <v>1815</v>
      </c>
      <c r="AG1182" t="s">
        <v>1816</v>
      </c>
      <c r="AH1182" t="s">
        <v>898</v>
      </c>
      <c r="AI1182" t="s">
        <v>170</v>
      </c>
      <c r="AJ1182" t="s">
        <v>2462</v>
      </c>
      <c r="AK1182" t="s">
        <v>1960</v>
      </c>
      <c r="AL1182" t="s">
        <v>174</v>
      </c>
      <c r="AM1182" t="s">
        <v>2463</v>
      </c>
      <c r="AN1182" t="s">
        <v>40</v>
      </c>
      <c r="AO1182" t="s">
        <v>40</v>
      </c>
      <c r="AP1182" t="s">
        <v>278</v>
      </c>
      <c r="AQ1182" t="s">
        <v>1821</v>
      </c>
      <c r="AR1182" t="s">
        <v>474</v>
      </c>
      <c r="AS1182" t="s">
        <v>18</v>
      </c>
      <c r="AT1182" t="s">
        <v>2465</v>
      </c>
      <c r="AU1182" t="s">
        <v>2465</v>
      </c>
      <c r="AV1182" t="s">
        <v>2466</v>
      </c>
      <c r="AW1182" t="s">
        <v>423</v>
      </c>
      <c r="AX1182" t="s">
        <v>1823</v>
      </c>
      <c r="AY1182" t="s">
        <v>24</v>
      </c>
      <c r="AZ1182" t="s">
        <v>4519</v>
      </c>
      <c r="BA1182" t="s">
        <v>2468</v>
      </c>
      <c r="BB1182" t="s">
        <v>2469</v>
      </c>
      <c r="BC1182" t="s">
        <v>803</v>
      </c>
      <c r="BD1182" t="s">
        <v>2470</v>
      </c>
      <c r="BE1182" t="s">
        <v>2471</v>
      </c>
      <c r="BF1182" t="s">
        <v>2472</v>
      </c>
      <c r="BG1182" t="s">
        <v>1341</v>
      </c>
      <c r="BH1182" t="s">
        <v>1073</v>
      </c>
      <c r="BI1182" t="s">
        <v>2303</v>
      </c>
      <c r="BJ1182" t="s">
        <v>2473</v>
      </c>
      <c r="BK1182">
        <v>2434</v>
      </c>
      <c r="BL1182">
        <v>11</v>
      </c>
      <c r="BM1182" t="s">
        <v>141</v>
      </c>
      <c r="BN1182" t="s">
        <v>195</v>
      </c>
    </row>
    <row r="1183" spans="1:110" x14ac:dyDescent="0.25">
      <c r="A1183" t="s">
        <v>9323</v>
      </c>
      <c r="B1183" t="s">
        <v>35</v>
      </c>
      <c r="C1183" t="s">
        <v>365</v>
      </c>
      <c r="D1183" t="s">
        <v>1571</v>
      </c>
      <c r="E1183" t="s">
        <v>3472</v>
      </c>
      <c r="F1183" t="s">
        <v>368</v>
      </c>
      <c r="G1183" t="s">
        <v>8</v>
      </c>
      <c r="H1183" t="s">
        <v>9</v>
      </c>
      <c r="I1183" t="s">
        <v>204</v>
      </c>
      <c r="J1183" t="s">
        <v>5086</v>
      </c>
      <c r="K1183" t="s">
        <v>62</v>
      </c>
      <c r="L1183" t="s">
        <v>1516</v>
      </c>
      <c r="M1183" t="s">
        <v>757</v>
      </c>
      <c r="N1183" t="s">
        <v>6559</v>
      </c>
      <c r="O1183" t="s">
        <v>6560</v>
      </c>
      <c r="P1183" t="s">
        <v>14</v>
      </c>
      <c r="Q1183" t="s">
        <v>14</v>
      </c>
      <c r="R1183" t="s">
        <v>14</v>
      </c>
      <c r="S1183" t="s">
        <v>14</v>
      </c>
      <c r="T1183" t="s">
        <v>4451</v>
      </c>
      <c r="U1183" t="s">
        <v>115</v>
      </c>
      <c r="V1183" t="s">
        <v>22</v>
      </c>
      <c r="W1183" t="s">
        <v>6561</v>
      </c>
      <c r="X1183" t="s">
        <v>6562</v>
      </c>
      <c r="Z1183">
        <v>9</v>
      </c>
      <c r="AA1183">
        <v>5</v>
      </c>
      <c r="AB1183" t="s">
        <v>343</v>
      </c>
      <c r="AC1183" t="s">
        <v>6563</v>
      </c>
      <c r="AD1183" t="s">
        <v>774</v>
      </c>
      <c r="AE1183" t="s">
        <v>75</v>
      </c>
      <c r="AF1183" t="s">
        <v>3784</v>
      </c>
      <c r="AG1183" t="s">
        <v>90</v>
      </c>
      <c r="AH1183" t="s">
        <v>90</v>
      </c>
      <c r="AI1183" t="s">
        <v>25</v>
      </c>
      <c r="AJ1183" t="s">
        <v>25</v>
      </c>
      <c r="AK1183" t="s">
        <v>89</v>
      </c>
      <c r="AL1183" t="s">
        <v>3014</v>
      </c>
      <c r="AM1183" t="s">
        <v>65</v>
      </c>
      <c r="AN1183" t="s">
        <v>4067</v>
      </c>
      <c r="AO1183" t="s">
        <v>64</v>
      </c>
      <c r="AP1183" t="s">
        <v>6564</v>
      </c>
      <c r="AQ1183" t="s">
        <v>223</v>
      </c>
      <c r="AR1183" t="s">
        <v>223</v>
      </c>
      <c r="AS1183" t="s">
        <v>97</v>
      </c>
      <c r="AT1183" t="s">
        <v>98</v>
      </c>
      <c r="AU1183" t="s">
        <v>98</v>
      </c>
      <c r="AV1183" t="s">
        <v>3633</v>
      </c>
      <c r="AW1183" t="s">
        <v>349</v>
      </c>
      <c r="AX1183" t="s">
        <v>101</v>
      </c>
      <c r="AY1183" t="s">
        <v>101</v>
      </c>
      <c r="AZ1183" t="s">
        <v>5090</v>
      </c>
      <c r="BA1183" t="s">
        <v>78</v>
      </c>
      <c r="BB1183" t="s">
        <v>78</v>
      </c>
      <c r="BC1183" t="s">
        <v>981</v>
      </c>
      <c r="BD1183" t="s">
        <v>259</v>
      </c>
      <c r="BE1183" t="s">
        <v>96</v>
      </c>
      <c r="BF1183" t="s">
        <v>56</v>
      </c>
      <c r="BG1183" t="s">
        <v>56</v>
      </c>
      <c r="BH1183" t="s">
        <v>9324</v>
      </c>
      <c r="BI1183" t="s">
        <v>105</v>
      </c>
      <c r="BJ1183" t="s">
        <v>26</v>
      </c>
      <c r="BK1183" t="s">
        <v>26</v>
      </c>
      <c r="BL1183" t="s">
        <v>438</v>
      </c>
      <c r="BM1183" t="s">
        <v>1</v>
      </c>
      <c r="BN1183" t="s">
        <v>1</v>
      </c>
      <c r="BO1183" t="s">
        <v>398</v>
      </c>
      <c r="BP1183" t="s">
        <v>6565</v>
      </c>
      <c r="BQ1183" t="s">
        <v>577</v>
      </c>
      <c r="BR1183" t="s">
        <v>174</v>
      </c>
      <c r="BS1183" t="s">
        <v>4554</v>
      </c>
      <c r="BT1183" t="s">
        <v>229</v>
      </c>
      <c r="BU1183" t="s">
        <v>109</v>
      </c>
      <c r="BV1183" t="s">
        <v>38</v>
      </c>
      <c r="BW1183" t="s">
        <v>47</v>
      </c>
      <c r="BX1183" t="s">
        <v>114</v>
      </c>
      <c r="BY1183" t="s">
        <v>245</v>
      </c>
      <c r="BZ1183" t="s">
        <v>1745</v>
      </c>
      <c r="CA1183">
        <v>1013</v>
      </c>
      <c r="CB1183" t="s">
        <v>1918</v>
      </c>
      <c r="CC1183" t="s">
        <v>494</v>
      </c>
      <c r="CD1183" t="s">
        <v>85</v>
      </c>
      <c r="CE1183" t="s">
        <v>42</v>
      </c>
      <c r="CF1183" t="s">
        <v>5843</v>
      </c>
      <c r="CG1183" t="s">
        <v>440</v>
      </c>
      <c r="CH1183" t="s">
        <v>555</v>
      </c>
      <c r="CI1183" t="s">
        <v>5095</v>
      </c>
      <c r="CJ1183" t="s">
        <v>321</v>
      </c>
      <c r="CK1183" t="s">
        <v>6566</v>
      </c>
      <c r="CL1183" t="s">
        <v>392</v>
      </c>
      <c r="CM1183" t="s">
        <v>826</v>
      </c>
      <c r="CN1183" t="s">
        <v>827</v>
      </c>
      <c r="CO1183" t="s">
        <v>32</v>
      </c>
      <c r="CP1183" t="s">
        <v>1007</v>
      </c>
      <c r="CQ1183" t="s">
        <v>5096</v>
      </c>
      <c r="CR1183" t="s">
        <v>4628</v>
      </c>
      <c r="CS1183" t="s">
        <v>528</v>
      </c>
      <c r="CT1183" t="s">
        <v>473</v>
      </c>
      <c r="CU1183" t="s">
        <v>5097</v>
      </c>
      <c r="CV1183" t="s">
        <v>158</v>
      </c>
      <c r="CW1183" t="s">
        <v>5098</v>
      </c>
      <c r="CX1183" t="s">
        <v>5099</v>
      </c>
      <c r="CY1183" t="s">
        <v>189</v>
      </c>
      <c r="CZ1183" t="s">
        <v>6567</v>
      </c>
      <c r="DA1183" t="s">
        <v>2026</v>
      </c>
      <c r="DB1183" t="s">
        <v>3411</v>
      </c>
      <c r="DC1183">
        <v>3434</v>
      </c>
      <c r="DD1183" t="s">
        <v>194</v>
      </c>
      <c r="DE1183">
        <v>34</v>
      </c>
      <c r="DF1183" t="s">
        <v>6568</v>
      </c>
    </row>
    <row r="1184" spans="1:110" x14ac:dyDescent="0.25">
      <c r="A1184" t="s">
        <v>9325</v>
      </c>
      <c r="B1184" t="s">
        <v>1438</v>
      </c>
      <c r="C1184" t="s">
        <v>1438</v>
      </c>
      <c r="D1184" t="s">
        <v>2</v>
      </c>
      <c r="E1184" t="s">
        <v>666</v>
      </c>
      <c r="F1184" t="s">
        <v>39</v>
      </c>
      <c r="G1184" t="s">
        <v>8</v>
      </c>
      <c r="H1184" t="s">
        <v>155</v>
      </c>
      <c r="I1184" t="s">
        <v>3800</v>
      </c>
      <c r="J1184" t="s">
        <v>1154</v>
      </c>
      <c r="K1184" t="s">
        <v>523</v>
      </c>
      <c r="L1184" t="s">
        <v>3216</v>
      </c>
      <c r="M1184" t="s">
        <v>21</v>
      </c>
      <c r="N1184" t="s">
        <v>145</v>
      </c>
      <c r="O1184" t="s">
        <v>237</v>
      </c>
      <c r="P1184" t="s">
        <v>209</v>
      </c>
      <c r="Q1184" t="s">
        <v>3742</v>
      </c>
      <c r="R1184" t="s">
        <v>14</v>
      </c>
      <c r="S1184" t="s">
        <v>14</v>
      </c>
      <c r="T1184" t="s">
        <v>14</v>
      </c>
      <c r="U1184" t="s">
        <v>14</v>
      </c>
      <c r="V1184" t="s">
        <v>14</v>
      </c>
      <c r="W1184" t="s">
        <v>14</v>
      </c>
      <c r="X1184" t="s">
        <v>14</v>
      </c>
      <c r="Y1184" t="s">
        <v>85</v>
      </c>
      <c r="Z1184" t="s">
        <v>85</v>
      </c>
      <c r="AA1184" t="s">
        <v>89</v>
      </c>
      <c r="AB1184" t="s">
        <v>474</v>
      </c>
      <c r="AC1184" t="s">
        <v>42</v>
      </c>
      <c r="AD1184" t="s">
        <v>42</v>
      </c>
      <c r="AE1184" t="s">
        <v>1035</v>
      </c>
      <c r="AF1184" t="s">
        <v>4625</v>
      </c>
      <c r="AG1184" t="s">
        <v>1610</v>
      </c>
      <c r="AH1184" t="s">
        <v>2020</v>
      </c>
      <c r="AI1184" t="s">
        <v>2357</v>
      </c>
      <c r="AJ1184" t="s">
        <v>138</v>
      </c>
      <c r="AK1184" t="s">
        <v>123</v>
      </c>
      <c r="AL1184" t="s">
        <v>765</v>
      </c>
      <c r="AM1184" t="s">
        <v>94</v>
      </c>
      <c r="AN1184" t="s">
        <v>97</v>
      </c>
      <c r="AO1184" t="s">
        <v>98</v>
      </c>
      <c r="AP1184" t="s">
        <v>98</v>
      </c>
      <c r="AQ1184" t="s">
        <v>101</v>
      </c>
      <c r="AR1184" t="s">
        <v>101</v>
      </c>
      <c r="AS1184" t="s">
        <v>101</v>
      </c>
      <c r="AT1184" t="s">
        <v>393</v>
      </c>
      <c r="AU1184" t="s">
        <v>392</v>
      </c>
      <c r="AV1184" t="s">
        <v>1041</v>
      </c>
      <c r="AW1184" t="s">
        <v>1042</v>
      </c>
      <c r="AX1184" t="s">
        <v>78</v>
      </c>
      <c r="AY1184" t="s">
        <v>1043</v>
      </c>
      <c r="AZ1184" t="s">
        <v>105</v>
      </c>
      <c r="BA1184" t="s">
        <v>159</v>
      </c>
      <c r="BB1184" t="s">
        <v>159</v>
      </c>
      <c r="BC1184" t="s">
        <v>96</v>
      </c>
      <c r="BD1184" t="s">
        <v>234</v>
      </c>
      <c r="BE1184" t="s">
        <v>2480</v>
      </c>
      <c r="BF1184" t="s">
        <v>174</v>
      </c>
      <c r="BG1184" t="s">
        <v>174</v>
      </c>
      <c r="BH1184" t="s">
        <v>1045</v>
      </c>
      <c r="BI1184" t="s">
        <v>111</v>
      </c>
      <c r="BJ1184" t="s">
        <v>109</v>
      </c>
      <c r="BK1184" t="s">
        <v>3749</v>
      </c>
      <c r="BL1184" t="s">
        <v>1814</v>
      </c>
      <c r="BM1184" t="s">
        <v>76</v>
      </c>
      <c r="BN1184" t="s">
        <v>805</v>
      </c>
      <c r="BO1184" t="s">
        <v>1745</v>
      </c>
      <c r="BP1184" t="s">
        <v>280</v>
      </c>
      <c r="BQ1184" t="s">
        <v>668</v>
      </c>
      <c r="BR1184" t="s">
        <v>4626</v>
      </c>
      <c r="BS1184" t="s">
        <v>4627</v>
      </c>
      <c r="BT1184" t="s">
        <v>24</v>
      </c>
      <c r="BU1184" t="s">
        <v>1686</v>
      </c>
      <c r="BV1184" t="s">
        <v>6</v>
      </c>
      <c r="BW1184" t="s">
        <v>2062</v>
      </c>
      <c r="BX1184" t="s">
        <v>4628</v>
      </c>
      <c r="BY1184" t="s">
        <v>825</v>
      </c>
      <c r="BZ1184" t="s">
        <v>1558</v>
      </c>
      <c r="CA1184" t="s">
        <v>4629</v>
      </c>
      <c r="CB1184" t="s">
        <v>741</v>
      </c>
      <c r="CC1184" t="s">
        <v>1359</v>
      </c>
      <c r="CD1184" t="s">
        <v>548</v>
      </c>
      <c r="CE1184" t="s">
        <v>4174</v>
      </c>
      <c r="CF1184" t="s">
        <v>659</v>
      </c>
      <c r="CG1184" t="s">
        <v>1056</v>
      </c>
      <c r="CH1184" t="s">
        <v>1057</v>
      </c>
      <c r="CI1184" t="s">
        <v>949</v>
      </c>
      <c r="CJ1184" t="s">
        <v>4630</v>
      </c>
      <c r="CK1184" t="s">
        <v>2026</v>
      </c>
      <c r="CL1184">
        <v>3434</v>
      </c>
      <c r="CM1184">
        <v>3434</v>
      </c>
      <c r="CN1184" t="s">
        <v>1058</v>
      </c>
      <c r="CO1184" t="s">
        <v>40</v>
      </c>
      <c r="CP1184" t="s">
        <v>194</v>
      </c>
      <c r="CQ1184" t="s">
        <v>194</v>
      </c>
      <c r="CR1184" t="s">
        <v>952</v>
      </c>
      <c r="CS1184" t="s">
        <v>274</v>
      </c>
    </row>
    <row r="1185" spans="1:122" x14ac:dyDescent="0.25">
      <c r="A1185" t="s">
        <v>9326</v>
      </c>
      <c r="B1185" t="s">
        <v>35</v>
      </c>
      <c r="C1185" t="s">
        <v>42</v>
      </c>
      <c r="D1185" t="s">
        <v>8648</v>
      </c>
      <c r="E1185" t="s">
        <v>7871</v>
      </c>
      <c r="F1185" t="s">
        <v>380</v>
      </c>
      <c r="G1185" t="s">
        <v>49</v>
      </c>
      <c r="H1185" t="s">
        <v>245</v>
      </c>
      <c r="I1185" t="s">
        <v>78</v>
      </c>
      <c r="J1185" t="s">
        <v>96</v>
      </c>
      <c r="K1185" t="s">
        <v>96</v>
      </c>
      <c r="L1185" t="s">
        <v>1811</v>
      </c>
      <c r="M1185" t="s">
        <v>1812</v>
      </c>
      <c r="N1185" t="s">
        <v>222</v>
      </c>
      <c r="O1185" t="s">
        <v>692</v>
      </c>
      <c r="P1185" t="s">
        <v>260</v>
      </c>
      <c r="Q1185" t="s">
        <v>25</v>
      </c>
      <c r="R1185" t="s">
        <v>25</v>
      </c>
      <c r="S1185" t="s">
        <v>1814</v>
      </c>
      <c r="T1185" t="s">
        <v>2920</v>
      </c>
      <c r="U1185" t="s">
        <v>97</v>
      </c>
      <c r="V1185" t="s">
        <v>168</v>
      </c>
      <c r="W1185" t="s">
        <v>119</v>
      </c>
      <c r="X1185" t="s">
        <v>567</v>
      </c>
      <c r="Y1185" t="s">
        <v>6802</v>
      </c>
      <c r="Z1185" t="s">
        <v>83</v>
      </c>
      <c r="AA1185" t="s">
        <v>491</v>
      </c>
      <c r="AB1185" t="s">
        <v>237</v>
      </c>
      <c r="AC1185" t="s">
        <v>731</v>
      </c>
      <c r="AD1185" t="s">
        <v>1817</v>
      </c>
      <c r="AE1185" t="s">
        <v>231</v>
      </c>
      <c r="AF1185" t="s">
        <v>1818</v>
      </c>
      <c r="AG1185" t="s">
        <v>1819</v>
      </c>
      <c r="AH1185" t="s">
        <v>1820</v>
      </c>
      <c r="AI1185" t="s">
        <v>174</v>
      </c>
      <c r="AJ1185" t="s">
        <v>114</v>
      </c>
      <c r="AK1185" t="s">
        <v>3716</v>
      </c>
      <c r="AL1185" t="s">
        <v>77</v>
      </c>
      <c r="AM1185" t="s">
        <v>1539</v>
      </c>
      <c r="AN1185" t="s">
        <v>1963</v>
      </c>
      <c r="AO1185" t="s">
        <v>75</v>
      </c>
      <c r="AP1185" t="s">
        <v>1821</v>
      </c>
      <c r="AQ1185" t="s">
        <v>6803</v>
      </c>
      <c r="AR1185" t="s">
        <v>423</v>
      </c>
      <c r="AS1185" t="s">
        <v>423</v>
      </c>
      <c r="AT1185" t="s">
        <v>1823</v>
      </c>
      <c r="AU1185" t="s">
        <v>296</v>
      </c>
      <c r="AV1185" t="s">
        <v>6804</v>
      </c>
      <c r="AW1185" t="s">
        <v>1036</v>
      </c>
      <c r="AX1185" t="s">
        <v>40</v>
      </c>
      <c r="AY1185" t="s">
        <v>6805</v>
      </c>
      <c r="AZ1185" t="s">
        <v>1824</v>
      </c>
      <c r="BA1185" t="s">
        <v>803</v>
      </c>
      <c r="BB1185" t="s">
        <v>2470</v>
      </c>
      <c r="BC1185" t="s">
        <v>2471</v>
      </c>
      <c r="BD1185" t="s">
        <v>243</v>
      </c>
      <c r="BE1185" t="s">
        <v>841</v>
      </c>
      <c r="BF1185" t="s">
        <v>6806</v>
      </c>
      <c r="BG1185" t="s">
        <v>1073</v>
      </c>
      <c r="BH1185" t="s">
        <v>1827</v>
      </c>
      <c r="BI1185" t="s">
        <v>1828</v>
      </c>
      <c r="BJ1185">
        <v>2434</v>
      </c>
      <c r="BK1185">
        <v>11</v>
      </c>
      <c r="BL1185" t="s">
        <v>141</v>
      </c>
      <c r="BM1185" t="s">
        <v>195</v>
      </c>
    </row>
    <row r="1186" spans="1:122" x14ac:dyDescent="0.25">
      <c r="A1186" t="s">
        <v>9327</v>
      </c>
      <c r="B1186" t="s">
        <v>1</v>
      </c>
      <c r="C1186" t="s">
        <v>1</v>
      </c>
      <c r="D1186" t="s">
        <v>1</v>
      </c>
      <c r="E1186" t="s">
        <v>1512</v>
      </c>
      <c r="F1186" t="s">
        <v>365</v>
      </c>
      <c r="G1186" t="s">
        <v>39</v>
      </c>
      <c r="H1186" t="s">
        <v>39</v>
      </c>
      <c r="I1186" t="s">
        <v>8266</v>
      </c>
      <c r="J1186" t="s">
        <v>36</v>
      </c>
      <c r="K1186" t="s">
        <v>36</v>
      </c>
      <c r="L1186" t="s">
        <v>8</v>
      </c>
      <c r="M1186" t="s">
        <v>554</v>
      </c>
      <c r="N1186" t="s">
        <v>89</v>
      </c>
      <c r="O1186" t="s">
        <v>3697</v>
      </c>
      <c r="P1186" t="s">
        <v>7534</v>
      </c>
      <c r="Q1186" t="s">
        <v>32</v>
      </c>
      <c r="R1186" t="s">
        <v>259</v>
      </c>
      <c r="S1186" t="s">
        <v>47</v>
      </c>
      <c r="T1186" t="s">
        <v>49</v>
      </c>
      <c r="U1186" t="s">
        <v>49</v>
      </c>
      <c r="V1186">
        <v>60</v>
      </c>
      <c r="W1186" t="s">
        <v>559</v>
      </c>
      <c r="X1186" t="s">
        <v>560</v>
      </c>
      <c r="Y1186" t="s">
        <v>14</v>
      </c>
      <c r="Z1186" t="s">
        <v>14</v>
      </c>
      <c r="AA1186" t="s">
        <v>14</v>
      </c>
      <c r="AB1186" t="s">
        <v>14</v>
      </c>
      <c r="AC1186" t="s">
        <v>14</v>
      </c>
      <c r="AD1186" t="s">
        <v>14</v>
      </c>
      <c r="AE1186" t="s">
        <v>7535</v>
      </c>
      <c r="AF1186" t="s">
        <v>649</v>
      </c>
      <c r="AG1186" t="s">
        <v>963</v>
      </c>
      <c r="AH1186" t="s">
        <v>343</v>
      </c>
      <c r="AI1186" t="s">
        <v>741</v>
      </c>
      <c r="AJ1186" t="s">
        <v>741</v>
      </c>
      <c r="AK1186" t="s">
        <v>402</v>
      </c>
      <c r="AL1186" t="s">
        <v>90</v>
      </c>
      <c r="AM1186" t="s">
        <v>25</v>
      </c>
      <c r="AN1186" t="s">
        <v>25</v>
      </c>
      <c r="AO1186" t="s">
        <v>1744</v>
      </c>
      <c r="AP1186" t="s">
        <v>3192</v>
      </c>
      <c r="AQ1186" t="s">
        <v>2398</v>
      </c>
      <c r="AR1186">
        <v>7</v>
      </c>
      <c r="AS1186">
        <v>7</v>
      </c>
      <c r="AT1186" t="s">
        <v>3677</v>
      </c>
      <c r="AU1186" t="s">
        <v>446</v>
      </c>
      <c r="AV1186" t="s">
        <v>6114</v>
      </c>
      <c r="AW1186" t="s">
        <v>650</v>
      </c>
      <c r="AX1186" t="s">
        <v>2504</v>
      </c>
      <c r="AY1186" t="s">
        <v>98</v>
      </c>
      <c r="AZ1186" t="s">
        <v>98</v>
      </c>
      <c r="BA1186" t="s">
        <v>101</v>
      </c>
      <c r="BB1186" t="s">
        <v>101</v>
      </c>
      <c r="BC1186" t="s">
        <v>101</v>
      </c>
      <c r="BD1186" t="s">
        <v>1869</v>
      </c>
      <c r="BE1186" t="s">
        <v>1869</v>
      </c>
      <c r="BF1186" t="s">
        <v>423</v>
      </c>
      <c r="BG1186" t="s">
        <v>78</v>
      </c>
      <c r="BH1186" t="s">
        <v>78</v>
      </c>
      <c r="BI1186" t="s">
        <v>1043</v>
      </c>
      <c r="BJ1186" t="s">
        <v>99</v>
      </c>
      <c r="BK1186" t="s">
        <v>5907</v>
      </c>
      <c r="BL1186" t="s">
        <v>5907</v>
      </c>
      <c r="BM1186" t="s">
        <v>232</v>
      </c>
      <c r="BN1186" t="s">
        <v>96</v>
      </c>
      <c r="BO1186" t="s">
        <v>96</v>
      </c>
      <c r="BP1186" t="s">
        <v>6529</v>
      </c>
      <c r="BQ1186" t="s">
        <v>996</v>
      </c>
      <c r="BR1186" t="s">
        <v>2656</v>
      </c>
      <c r="BS1186" t="s">
        <v>7536</v>
      </c>
      <c r="BT1186" t="s">
        <v>7537</v>
      </c>
      <c r="BU1186" t="s">
        <v>26</v>
      </c>
      <c r="BV1186" t="s">
        <v>56</v>
      </c>
      <c r="BW1186" t="s">
        <v>260</v>
      </c>
      <c r="BX1186" t="s">
        <v>849</v>
      </c>
      <c r="BY1186" t="s">
        <v>174</v>
      </c>
      <c r="BZ1186" t="s">
        <v>174</v>
      </c>
      <c r="CA1186" t="s">
        <v>109</v>
      </c>
      <c r="CB1186" t="s">
        <v>8267</v>
      </c>
      <c r="CC1186" t="s">
        <v>42</v>
      </c>
      <c r="CD1186" t="s">
        <v>42</v>
      </c>
      <c r="CE1186" t="s">
        <v>42</v>
      </c>
      <c r="CF1186" t="s">
        <v>111</v>
      </c>
      <c r="CG1186" t="s">
        <v>7538</v>
      </c>
      <c r="CH1186" t="s">
        <v>2901</v>
      </c>
      <c r="CI1186" t="s">
        <v>487</v>
      </c>
      <c r="CJ1186" t="s">
        <v>8268</v>
      </c>
      <c r="CK1186" t="s">
        <v>7539</v>
      </c>
      <c r="CL1186" t="s">
        <v>1049</v>
      </c>
      <c r="CM1186" t="s">
        <v>118</v>
      </c>
      <c r="CN1186" t="s">
        <v>3936</v>
      </c>
      <c r="CO1186" t="s">
        <v>7540</v>
      </c>
      <c r="CP1186" t="s">
        <v>393</v>
      </c>
      <c r="CQ1186" t="s">
        <v>2998</v>
      </c>
      <c r="CR1186" t="s">
        <v>545</v>
      </c>
      <c r="CS1186" t="s">
        <v>4260</v>
      </c>
      <c r="CT1186" t="s">
        <v>2341</v>
      </c>
      <c r="CU1186" t="s">
        <v>7541</v>
      </c>
      <c r="CV1186">
        <v>798</v>
      </c>
      <c r="CW1186" t="s">
        <v>8269</v>
      </c>
      <c r="CX1186" t="s">
        <v>656</v>
      </c>
      <c r="CY1186" t="s">
        <v>414</v>
      </c>
      <c r="CZ1186" t="s">
        <v>193</v>
      </c>
      <c r="DA1186" t="s">
        <v>1504</v>
      </c>
      <c r="DB1186" t="s">
        <v>1806</v>
      </c>
      <c r="DC1186" t="s">
        <v>555</v>
      </c>
      <c r="DD1186" t="s">
        <v>3528</v>
      </c>
      <c r="DE1186" t="s">
        <v>7542</v>
      </c>
      <c r="DF1186" t="s">
        <v>1031</v>
      </c>
      <c r="DG1186" t="s">
        <v>3901</v>
      </c>
      <c r="DH1186" t="s">
        <v>5445</v>
      </c>
      <c r="DI1186" t="s">
        <v>70</v>
      </c>
      <c r="DJ1186" t="s">
        <v>7290</v>
      </c>
      <c r="DK1186" t="s">
        <v>8270</v>
      </c>
      <c r="DL1186" t="s">
        <v>853</v>
      </c>
      <c r="DM1186">
        <v>3434</v>
      </c>
      <c r="DN1186">
        <v>3434</v>
      </c>
      <c r="DO1186">
        <v>1</v>
      </c>
      <c r="DP1186" t="s">
        <v>194</v>
      </c>
      <c r="DQ1186" t="s">
        <v>6129</v>
      </c>
      <c r="DR1186" t="s">
        <v>1757</v>
      </c>
    </row>
    <row r="1187" spans="1:122" x14ac:dyDescent="0.25">
      <c r="A1187" t="s">
        <v>9328</v>
      </c>
      <c r="B1187" t="s">
        <v>35</v>
      </c>
      <c r="C1187" t="s">
        <v>576</v>
      </c>
      <c r="D1187" t="s">
        <v>576</v>
      </c>
      <c r="E1187" t="s">
        <v>365</v>
      </c>
      <c r="F1187" t="s">
        <v>365</v>
      </c>
      <c r="G1187" t="s">
        <v>73</v>
      </c>
      <c r="H1187" t="s">
        <v>39</v>
      </c>
      <c r="I1187" t="s">
        <v>3055</v>
      </c>
      <c r="J1187" t="s">
        <v>1095</v>
      </c>
      <c r="K1187" t="s">
        <v>350</v>
      </c>
      <c r="L1187" t="s">
        <v>474</v>
      </c>
      <c r="M1187" t="s">
        <v>4893</v>
      </c>
      <c r="N1187" t="s">
        <v>9329</v>
      </c>
      <c r="O1187" t="s">
        <v>635</v>
      </c>
      <c r="P1187" t="s">
        <v>635</v>
      </c>
      <c r="Q1187" t="s">
        <v>47</v>
      </c>
      <c r="R1187" t="s">
        <v>1845</v>
      </c>
      <c r="S1187" t="s">
        <v>1</v>
      </c>
      <c r="T1187" t="s">
        <v>881</v>
      </c>
      <c r="U1187" t="s">
        <v>6542</v>
      </c>
      <c r="V1187" t="s">
        <v>3742</v>
      </c>
      <c r="W1187" t="s">
        <v>40</v>
      </c>
      <c r="X1187" t="s">
        <v>564</v>
      </c>
      <c r="Y1187" t="s">
        <v>24</v>
      </c>
      <c r="Z1187" t="s">
        <v>25</v>
      </c>
      <c r="AA1187" t="s">
        <v>2548</v>
      </c>
      <c r="AB1187" t="s">
        <v>8274</v>
      </c>
      <c r="AC1187" t="s">
        <v>45</v>
      </c>
      <c r="AD1187" t="s">
        <v>679</v>
      </c>
      <c r="AE1187" t="s">
        <v>913</v>
      </c>
      <c r="AF1187" t="s">
        <v>3513</v>
      </c>
      <c r="AG1187" t="s">
        <v>94</v>
      </c>
      <c r="AH1187" t="s">
        <v>97</v>
      </c>
      <c r="AI1187" t="s">
        <v>98</v>
      </c>
      <c r="AJ1187" t="s">
        <v>498</v>
      </c>
      <c r="AK1187" t="s">
        <v>390</v>
      </c>
      <c r="AL1187" t="s">
        <v>897</v>
      </c>
      <c r="AM1187" t="s">
        <v>329</v>
      </c>
      <c r="AN1187" t="s">
        <v>78</v>
      </c>
      <c r="AO1187">
        <v>2</v>
      </c>
      <c r="AP1187" t="s">
        <v>387</v>
      </c>
      <c r="AQ1187" t="s">
        <v>6545</v>
      </c>
      <c r="AR1187" t="s">
        <v>741</v>
      </c>
      <c r="AS1187" t="s">
        <v>721</v>
      </c>
      <c r="AT1187" t="s">
        <v>1139</v>
      </c>
      <c r="AU1187" t="s">
        <v>60</v>
      </c>
      <c r="AV1187" t="s">
        <v>105</v>
      </c>
      <c r="AW1187" t="s">
        <v>96</v>
      </c>
      <c r="AX1187" t="s">
        <v>1421</v>
      </c>
      <c r="AY1187" t="s">
        <v>109</v>
      </c>
      <c r="AZ1187" t="s">
        <v>106</v>
      </c>
      <c r="BA1187" t="s">
        <v>174</v>
      </c>
      <c r="BB1187" t="s">
        <v>3576</v>
      </c>
      <c r="BC1187" t="s">
        <v>42</v>
      </c>
      <c r="BD1187" t="s">
        <v>65</v>
      </c>
      <c r="BE1187" t="s">
        <v>65</v>
      </c>
      <c r="BF1187" t="s">
        <v>91</v>
      </c>
      <c r="BG1187" t="s">
        <v>337</v>
      </c>
      <c r="BH1187" t="s">
        <v>2190</v>
      </c>
      <c r="BI1187" t="s">
        <v>426</v>
      </c>
      <c r="BJ1187" t="s">
        <v>1036</v>
      </c>
      <c r="BK1187" t="s">
        <v>5833</v>
      </c>
      <c r="BL1187" t="s">
        <v>4649</v>
      </c>
      <c r="BM1187" t="s">
        <v>7116</v>
      </c>
      <c r="BN1187" t="s">
        <v>2187</v>
      </c>
      <c r="BO1187" t="s">
        <v>5054</v>
      </c>
      <c r="BP1187" t="s">
        <v>75</v>
      </c>
      <c r="BQ1187" t="s">
        <v>14</v>
      </c>
      <c r="BR1187" t="s">
        <v>14</v>
      </c>
      <c r="BS1187" t="s">
        <v>114</v>
      </c>
      <c r="BT1187">
        <v>79</v>
      </c>
      <c r="BU1187" t="s">
        <v>355</v>
      </c>
      <c r="BV1187" t="s">
        <v>471</v>
      </c>
      <c r="BW1187" t="s">
        <v>9056</v>
      </c>
      <c r="BX1187">
        <v>4</v>
      </c>
      <c r="BY1187" t="s">
        <v>1003</v>
      </c>
      <c r="BZ1187" t="s">
        <v>1781</v>
      </c>
      <c r="CA1187" t="s">
        <v>1097</v>
      </c>
      <c r="CB1187" t="s">
        <v>6548</v>
      </c>
      <c r="CC1187" t="s">
        <v>422</v>
      </c>
      <c r="CD1187">
        <v>3434</v>
      </c>
      <c r="CE1187">
        <v>11</v>
      </c>
      <c r="CF1187" t="s">
        <v>141</v>
      </c>
      <c r="CG1187" t="s">
        <v>1435</v>
      </c>
    </row>
    <row r="1188" spans="1:122" x14ac:dyDescent="0.25">
      <c r="A1188" t="s">
        <v>9330</v>
      </c>
      <c r="B1188" t="s">
        <v>1401</v>
      </c>
      <c r="C1188" t="s">
        <v>1</v>
      </c>
      <c r="D1188" t="s">
        <v>1</v>
      </c>
      <c r="E1188" t="s">
        <v>1</v>
      </c>
      <c r="F1188" t="s">
        <v>1</v>
      </c>
      <c r="G1188" t="s">
        <v>9331</v>
      </c>
      <c r="H1188" t="s">
        <v>71</v>
      </c>
      <c r="I1188" t="s">
        <v>60</v>
      </c>
      <c r="J1188" t="s">
        <v>60</v>
      </c>
      <c r="K1188" t="s">
        <v>39</v>
      </c>
      <c r="L1188" t="s">
        <v>7083</v>
      </c>
      <c r="M1188" t="s">
        <v>1358</v>
      </c>
      <c r="N1188" t="s">
        <v>2941</v>
      </c>
      <c r="O1188" t="s">
        <v>1521</v>
      </c>
      <c r="P1188" t="s">
        <v>7084</v>
      </c>
      <c r="Q1188" t="s">
        <v>115</v>
      </c>
      <c r="R1188" t="s">
        <v>1032</v>
      </c>
      <c r="S1188" t="s">
        <v>346</v>
      </c>
      <c r="T1188" t="s">
        <v>202</v>
      </c>
      <c r="U1188" t="s">
        <v>670</v>
      </c>
      <c r="V1188" t="s">
        <v>14</v>
      </c>
      <c r="W1188" t="s">
        <v>14</v>
      </c>
      <c r="X1188" t="s">
        <v>12</v>
      </c>
      <c r="Y1188" t="s">
        <v>12</v>
      </c>
      <c r="Z1188" t="s">
        <v>85</v>
      </c>
      <c r="AA1188" t="s">
        <v>85</v>
      </c>
      <c r="AB1188" t="s">
        <v>360</v>
      </c>
      <c r="AC1188" t="s">
        <v>3299</v>
      </c>
      <c r="AD1188" t="s">
        <v>461</v>
      </c>
      <c r="AE1188" t="s">
        <v>2110</v>
      </c>
      <c r="AF1188" t="s">
        <v>151</v>
      </c>
      <c r="AG1188" t="s">
        <v>6923</v>
      </c>
      <c r="AH1188" t="s">
        <v>471</v>
      </c>
      <c r="AI1188" t="s">
        <v>2271</v>
      </c>
      <c r="AJ1188" t="s">
        <v>3192</v>
      </c>
      <c r="AK1188" t="s">
        <v>3193</v>
      </c>
      <c r="AL1188" t="s">
        <v>473</v>
      </c>
      <c r="AM1188" t="s">
        <v>16</v>
      </c>
      <c r="AN1188">
        <v>1</v>
      </c>
      <c r="AO1188">
        <v>1</v>
      </c>
      <c r="AP1188" t="s">
        <v>94</v>
      </c>
      <c r="AQ1188" t="s">
        <v>1109</v>
      </c>
      <c r="AR1188" t="s">
        <v>229</v>
      </c>
      <c r="AS1188" t="s">
        <v>98</v>
      </c>
      <c r="AT1188" t="s">
        <v>98</v>
      </c>
      <c r="AU1188" t="s">
        <v>101</v>
      </c>
      <c r="AV1188" t="s">
        <v>317</v>
      </c>
      <c r="AW1188" t="s">
        <v>96</v>
      </c>
      <c r="AX1188" t="s">
        <v>96</v>
      </c>
      <c r="AY1188" t="s">
        <v>97</v>
      </c>
      <c r="AZ1188" t="s">
        <v>934</v>
      </c>
      <c r="BA1188" t="s">
        <v>104</v>
      </c>
      <c r="BB1188" t="s">
        <v>390</v>
      </c>
      <c r="BC1188" t="s">
        <v>78</v>
      </c>
      <c r="BD1188" t="s">
        <v>56</v>
      </c>
      <c r="BE1188" t="s">
        <v>105</v>
      </c>
      <c r="BF1188" t="s">
        <v>450</v>
      </c>
      <c r="BG1188" t="s">
        <v>174</v>
      </c>
      <c r="BH1188" t="s">
        <v>174</v>
      </c>
      <c r="BI1188" t="s">
        <v>111</v>
      </c>
      <c r="BJ1188" t="s">
        <v>108</v>
      </c>
      <c r="BK1188" t="s">
        <v>109</v>
      </c>
      <c r="BL1188" t="s">
        <v>648</v>
      </c>
      <c r="BM1188" t="s">
        <v>106</v>
      </c>
      <c r="BN1188" t="s">
        <v>2713</v>
      </c>
      <c r="BO1188" t="s">
        <v>392</v>
      </c>
      <c r="BP1188" t="s">
        <v>242</v>
      </c>
      <c r="BQ1188" t="s">
        <v>91</v>
      </c>
      <c r="BR1188" t="s">
        <v>114</v>
      </c>
      <c r="BS1188" t="s">
        <v>76</v>
      </c>
      <c r="BT1188" t="s">
        <v>24</v>
      </c>
      <c r="BU1188" t="s">
        <v>24</v>
      </c>
      <c r="BV1188" t="s">
        <v>25</v>
      </c>
      <c r="BW1188" t="s">
        <v>252</v>
      </c>
      <c r="BX1188" t="s">
        <v>237</v>
      </c>
      <c r="BY1188" t="s">
        <v>3871</v>
      </c>
      <c r="BZ1188" t="s">
        <v>121</v>
      </c>
      <c r="CA1188" t="s">
        <v>122</v>
      </c>
      <c r="CB1188" t="s">
        <v>7085</v>
      </c>
      <c r="CC1188" t="s">
        <v>243</v>
      </c>
      <c r="CD1188" t="s">
        <v>403</v>
      </c>
      <c r="CE1188" t="s">
        <v>1745</v>
      </c>
      <c r="CF1188" t="s">
        <v>1046</v>
      </c>
      <c r="CG1188" t="s">
        <v>3896</v>
      </c>
      <c r="CH1188" t="s">
        <v>1098</v>
      </c>
      <c r="CI1188" t="s">
        <v>26</v>
      </c>
      <c r="CJ1188" t="s">
        <v>7086</v>
      </c>
      <c r="CK1188" t="s">
        <v>7087</v>
      </c>
      <c r="CL1188" t="s">
        <v>7088</v>
      </c>
      <c r="CM1188" t="s">
        <v>2057</v>
      </c>
      <c r="CN1188" t="s">
        <v>3741</v>
      </c>
      <c r="CO1188" t="s">
        <v>119</v>
      </c>
      <c r="CP1188" t="s">
        <v>3588</v>
      </c>
      <c r="CQ1188" t="s">
        <v>830</v>
      </c>
      <c r="CR1188" t="s">
        <v>13</v>
      </c>
      <c r="CS1188" t="s">
        <v>948</v>
      </c>
      <c r="CT1188" t="s">
        <v>136</v>
      </c>
      <c r="CU1188" t="s">
        <v>545</v>
      </c>
      <c r="CV1188">
        <v>3434</v>
      </c>
      <c r="CW1188">
        <v>3434</v>
      </c>
      <c r="CX1188" t="s">
        <v>40</v>
      </c>
      <c r="CY1188" t="s">
        <v>194</v>
      </c>
      <c r="CZ1188" t="s">
        <v>194</v>
      </c>
      <c r="DA1188" t="s">
        <v>274</v>
      </c>
    </row>
    <row r="1189" spans="1:122" x14ac:dyDescent="0.25">
      <c r="A1189" t="s">
        <v>9332</v>
      </c>
      <c r="B1189" t="s">
        <v>35</v>
      </c>
      <c r="C1189" t="s">
        <v>365</v>
      </c>
      <c r="D1189" t="s">
        <v>5187</v>
      </c>
      <c r="E1189" t="s">
        <v>6707</v>
      </c>
      <c r="F1189" t="s">
        <v>6844</v>
      </c>
      <c r="G1189" t="s">
        <v>1280</v>
      </c>
      <c r="H1189" t="s">
        <v>1</v>
      </c>
      <c r="I1189" t="s">
        <v>440</v>
      </c>
      <c r="J1189" t="s">
        <v>440</v>
      </c>
      <c r="K1189" t="s">
        <v>6845</v>
      </c>
      <c r="L1189" t="s">
        <v>534</v>
      </c>
      <c r="M1189" t="s">
        <v>3507</v>
      </c>
      <c r="N1189" t="s">
        <v>6847</v>
      </c>
      <c r="O1189" t="s">
        <v>2055</v>
      </c>
      <c r="P1189" t="s">
        <v>1516</v>
      </c>
      <c r="Q1189" t="s">
        <v>1516</v>
      </c>
      <c r="R1189" t="s">
        <v>6848</v>
      </c>
      <c r="S1189" t="s">
        <v>667</v>
      </c>
      <c r="T1189" t="s">
        <v>667</v>
      </c>
      <c r="U1189" t="s">
        <v>617</v>
      </c>
      <c r="V1189" t="s">
        <v>6849</v>
      </c>
      <c r="W1189" t="s">
        <v>1033</v>
      </c>
      <c r="X1189" t="s">
        <v>85</v>
      </c>
      <c r="Y1189" t="s">
        <v>70</v>
      </c>
      <c r="Z1189" t="s">
        <v>8179</v>
      </c>
      <c r="AA1189" t="s">
        <v>461</v>
      </c>
      <c r="AB1189" t="s">
        <v>461</v>
      </c>
      <c r="AC1189" t="s">
        <v>801</v>
      </c>
      <c r="AD1189" t="s">
        <v>1132</v>
      </c>
      <c r="AE1189" t="s">
        <v>6657</v>
      </c>
      <c r="AF1189" t="s">
        <v>1955</v>
      </c>
      <c r="AG1189" t="s">
        <v>42</v>
      </c>
      <c r="AH1189" t="s">
        <v>2805</v>
      </c>
      <c r="AI1189" t="s">
        <v>6851</v>
      </c>
      <c r="AJ1189" t="s">
        <v>679</v>
      </c>
      <c r="AK1189" t="s">
        <v>65</v>
      </c>
      <c r="AL1189" t="s">
        <v>94</v>
      </c>
      <c r="AM1189" t="s">
        <v>682</v>
      </c>
      <c r="AN1189" t="s">
        <v>379</v>
      </c>
      <c r="AO1189" t="s">
        <v>223</v>
      </c>
      <c r="AP1189" t="s">
        <v>97</v>
      </c>
      <c r="AQ1189" t="s">
        <v>98</v>
      </c>
      <c r="AR1189" t="s">
        <v>98</v>
      </c>
      <c r="AS1189" t="s">
        <v>2975</v>
      </c>
      <c r="AT1189" t="s">
        <v>101</v>
      </c>
      <c r="AU1189" t="s">
        <v>6852</v>
      </c>
      <c r="AV1189" t="s">
        <v>647</v>
      </c>
      <c r="AW1189" t="s">
        <v>78</v>
      </c>
      <c r="AX1189" t="s">
        <v>104</v>
      </c>
      <c r="AY1189" t="s">
        <v>96</v>
      </c>
      <c r="AZ1189" t="s">
        <v>393</v>
      </c>
      <c r="BA1189" t="s">
        <v>501</v>
      </c>
      <c r="BB1189" t="s">
        <v>174</v>
      </c>
      <c r="BC1189" t="s">
        <v>174</v>
      </c>
      <c r="BD1189" t="s">
        <v>332</v>
      </c>
      <c r="BE1189" t="s">
        <v>109</v>
      </c>
      <c r="BF1189" t="s">
        <v>106</v>
      </c>
      <c r="BG1189" t="s">
        <v>1058</v>
      </c>
      <c r="BH1189" t="s">
        <v>73</v>
      </c>
      <c r="BI1189" t="s">
        <v>93</v>
      </c>
      <c r="BJ1189" t="s">
        <v>91</v>
      </c>
      <c r="BK1189" t="s">
        <v>114</v>
      </c>
      <c r="BL1189" t="s">
        <v>26</v>
      </c>
      <c r="BM1189" t="s">
        <v>9333</v>
      </c>
      <c r="BN1189">
        <v>0</v>
      </c>
      <c r="BO1189" t="s">
        <v>7424</v>
      </c>
      <c r="BP1189" t="s">
        <v>130</v>
      </c>
      <c r="BQ1189" t="s">
        <v>9334</v>
      </c>
      <c r="BR1189" t="s">
        <v>1267</v>
      </c>
      <c r="BS1189">
        <v>7</v>
      </c>
      <c r="BT1189" t="s">
        <v>25</v>
      </c>
      <c r="BU1189" t="s">
        <v>581</v>
      </c>
      <c r="BV1189" t="s">
        <v>1804</v>
      </c>
      <c r="BW1189" t="s">
        <v>507</v>
      </c>
      <c r="BX1189" t="s">
        <v>578</v>
      </c>
      <c r="BY1189" t="s">
        <v>252</v>
      </c>
      <c r="BZ1189" t="s">
        <v>9335</v>
      </c>
      <c r="CA1189" t="s">
        <v>423</v>
      </c>
      <c r="CB1189" t="s">
        <v>423</v>
      </c>
      <c r="CC1189" t="s">
        <v>1100</v>
      </c>
      <c r="CD1189" t="s">
        <v>215</v>
      </c>
      <c r="CE1189" t="s">
        <v>38</v>
      </c>
      <c r="CF1189" t="s">
        <v>38</v>
      </c>
      <c r="CG1189" t="s">
        <v>6718</v>
      </c>
      <c r="CH1189" t="s">
        <v>4391</v>
      </c>
      <c r="CI1189" t="s">
        <v>1495</v>
      </c>
      <c r="CJ1189" t="s">
        <v>4440</v>
      </c>
      <c r="CK1189" t="s">
        <v>325</v>
      </c>
      <c r="CL1189" t="s">
        <v>359</v>
      </c>
      <c r="CM1189" t="s">
        <v>422</v>
      </c>
      <c r="CN1189" t="s">
        <v>1567</v>
      </c>
      <c r="CO1189">
        <v>3434</v>
      </c>
      <c r="CP1189" t="s">
        <v>64</v>
      </c>
      <c r="CQ1189" t="s">
        <v>194</v>
      </c>
      <c r="CR1189">
        <v>34</v>
      </c>
      <c r="CS1189" t="s">
        <v>274</v>
      </c>
      <c r="CT1189" t="s">
        <v>1757</v>
      </c>
    </row>
    <row r="1190" spans="1:122" x14ac:dyDescent="0.25">
      <c r="A1190" t="s">
        <v>9336</v>
      </c>
      <c r="B1190" t="s">
        <v>123</v>
      </c>
      <c r="C1190" t="s">
        <v>123</v>
      </c>
      <c r="D1190" t="s">
        <v>123</v>
      </c>
      <c r="E1190" t="s">
        <v>3500</v>
      </c>
      <c r="F1190" t="s">
        <v>92</v>
      </c>
      <c r="G1190" t="s">
        <v>666</v>
      </c>
      <c r="H1190" t="s">
        <v>944</v>
      </c>
      <c r="I1190" t="s">
        <v>8</v>
      </c>
      <c r="J1190" t="s">
        <v>160</v>
      </c>
      <c r="K1190" t="s">
        <v>160</v>
      </c>
      <c r="L1190" t="s">
        <v>14</v>
      </c>
      <c r="M1190" t="s">
        <v>14</v>
      </c>
      <c r="N1190" t="s">
        <v>3052</v>
      </c>
      <c r="O1190" t="s">
        <v>3071</v>
      </c>
      <c r="P1190" t="s">
        <v>528</v>
      </c>
      <c r="Q1190">
        <v>6</v>
      </c>
      <c r="R1190" t="s">
        <v>47</v>
      </c>
      <c r="S1190" t="s">
        <v>47</v>
      </c>
      <c r="T1190" t="s">
        <v>47</v>
      </c>
      <c r="U1190" t="s">
        <v>1845</v>
      </c>
      <c r="V1190" t="s">
        <v>1213</v>
      </c>
      <c r="W1190" t="s">
        <v>4063</v>
      </c>
      <c r="X1190" t="s">
        <v>4064</v>
      </c>
      <c r="Y1190" t="s">
        <v>78</v>
      </c>
      <c r="Z1190" t="s">
        <v>78</v>
      </c>
      <c r="AA1190" t="s">
        <v>12</v>
      </c>
      <c r="AB1190" t="s">
        <v>81</v>
      </c>
      <c r="AC1190" t="s">
        <v>8673</v>
      </c>
      <c r="AD1190">
        <v>91</v>
      </c>
      <c r="AE1190" t="s">
        <v>60</v>
      </c>
      <c r="AF1190" t="s">
        <v>60</v>
      </c>
      <c r="AG1190" t="s">
        <v>8786</v>
      </c>
      <c r="AH1190" t="s">
        <v>298</v>
      </c>
      <c r="AI1190" t="s">
        <v>65</v>
      </c>
      <c r="AJ1190" t="s">
        <v>1058</v>
      </c>
      <c r="AK1190" t="s">
        <v>4065</v>
      </c>
      <c r="AL1190" t="s">
        <v>40</v>
      </c>
      <c r="AM1190" t="s">
        <v>40</v>
      </c>
      <c r="AN1190" t="s">
        <v>24</v>
      </c>
      <c r="AO1190" t="s">
        <v>24</v>
      </c>
      <c r="AP1190" t="s">
        <v>1149</v>
      </c>
      <c r="AQ1190" t="s">
        <v>567</v>
      </c>
      <c r="AR1190" t="s">
        <v>567</v>
      </c>
      <c r="AS1190" t="s">
        <v>380</v>
      </c>
      <c r="AT1190" t="s">
        <v>380</v>
      </c>
      <c r="AU1190" t="s">
        <v>324</v>
      </c>
      <c r="AV1190" t="s">
        <v>4067</v>
      </c>
      <c r="AW1190" t="s">
        <v>96</v>
      </c>
      <c r="AX1190" t="s">
        <v>96</v>
      </c>
      <c r="AY1190" t="s">
        <v>97</v>
      </c>
      <c r="AZ1190" t="s">
        <v>98</v>
      </c>
      <c r="BA1190" t="s">
        <v>1136</v>
      </c>
      <c r="BB1190" t="s">
        <v>390</v>
      </c>
      <c r="BC1190" t="s">
        <v>373</v>
      </c>
      <c r="BD1190" t="s">
        <v>329</v>
      </c>
      <c r="BE1190" t="s">
        <v>498</v>
      </c>
      <c r="BF1190" t="s">
        <v>2990</v>
      </c>
      <c r="BG1190" t="s">
        <v>1528</v>
      </c>
      <c r="BH1190" t="s">
        <v>4267</v>
      </c>
      <c r="BI1190" t="s">
        <v>332</v>
      </c>
      <c r="BJ1190" t="s">
        <v>4070</v>
      </c>
      <c r="BK1190" t="s">
        <v>105</v>
      </c>
      <c r="BL1190" t="s">
        <v>256</v>
      </c>
      <c r="BM1190" t="s">
        <v>109</v>
      </c>
      <c r="BN1190" t="s">
        <v>64</v>
      </c>
      <c r="BO1190" t="e">
        <f>-_COKBOK</f>
        <v>#NAME?</v>
      </c>
      <c r="BP1190" t="s">
        <v>2382</v>
      </c>
      <c r="BQ1190" t="s">
        <v>174</v>
      </c>
      <c r="BR1190">
        <v>1</v>
      </c>
      <c r="BS1190" t="s">
        <v>38</v>
      </c>
      <c r="BT1190" t="s">
        <v>623</v>
      </c>
      <c r="BU1190" t="s">
        <v>2243</v>
      </c>
      <c r="BV1190" t="s">
        <v>902</v>
      </c>
      <c r="BW1190" t="s">
        <v>25</v>
      </c>
      <c r="BX1190" t="s">
        <v>326</v>
      </c>
      <c r="BY1190" t="s">
        <v>1686</v>
      </c>
      <c r="BZ1190" t="s">
        <v>2092</v>
      </c>
      <c r="CA1190" t="s">
        <v>4071</v>
      </c>
      <c r="CB1190" t="s">
        <v>4071</v>
      </c>
      <c r="CC1190" t="s">
        <v>42</v>
      </c>
      <c r="CD1190" t="s">
        <v>42</v>
      </c>
      <c r="CE1190" t="s">
        <v>42</v>
      </c>
      <c r="CF1190" t="s">
        <v>42</v>
      </c>
      <c r="CG1190" t="s">
        <v>4072</v>
      </c>
      <c r="CH1190" t="s">
        <v>1683</v>
      </c>
      <c r="CI1190" t="s">
        <v>57</v>
      </c>
      <c r="CJ1190" t="s">
        <v>3744</v>
      </c>
      <c r="CK1190" t="s">
        <v>4073</v>
      </c>
      <c r="CL1190" t="s">
        <v>4074</v>
      </c>
      <c r="CM1190" t="s">
        <v>138</v>
      </c>
      <c r="CN1190" t="s">
        <v>3850</v>
      </c>
      <c r="CO1190" t="s">
        <v>359</v>
      </c>
      <c r="CP1190" t="s">
        <v>422</v>
      </c>
      <c r="CQ1190" t="s">
        <v>422</v>
      </c>
      <c r="CR1190" t="s">
        <v>422</v>
      </c>
      <c r="CS1190" t="s">
        <v>336</v>
      </c>
      <c r="CT1190" t="s">
        <v>114</v>
      </c>
      <c r="CU1190" t="s">
        <v>4076</v>
      </c>
      <c r="CV1190" t="s">
        <v>1003</v>
      </c>
      <c r="CW1190" t="s">
        <v>471</v>
      </c>
      <c r="CX1190" t="s">
        <v>4272</v>
      </c>
      <c r="CY1190">
        <v>3434</v>
      </c>
      <c r="CZ1190" t="s">
        <v>8787</v>
      </c>
      <c r="DA1190" t="s">
        <v>6</v>
      </c>
      <c r="DB1190" t="s">
        <v>3158</v>
      </c>
    </row>
    <row r="1191" spans="1:122" x14ac:dyDescent="0.25">
      <c r="A1191" t="s">
        <v>9337</v>
      </c>
      <c r="B1191" t="s">
        <v>2257</v>
      </c>
      <c r="C1191" t="s">
        <v>277</v>
      </c>
      <c r="D1191" t="s">
        <v>4394</v>
      </c>
      <c r="E1191" t="s">
        <v>4395</v>
      </c>
      <c r="F1191" t="s">
        <v>4396</v>
      </c>
      <c r="G1191" t="s">
        <v>4397</v>
      </c>
      <c r="H1191" t="s">
        <v>4398</v>
      </c>
      <c r="I1191" t="s">
        <v>4399</v>
      </c>
      <c r="J1191" t="s">
        <v>222</v>
      </c>
      <c r="K1191" t="s">
        <v>4400</v>
      </c>
      <c r="L1191" t="s">
        <v>4401</v>
      </c>
      <c r="M1191" t="s">
        <v>259</v>
      </c>
      <c r="N1191" t="s">
        <v>4402</v>
      </c>
      <c r="O1191" t="s">
        <v>3276</v>
      </c>
      <c r="P1191" t="s">
        <v>40</v>
      </c>
      <c r="Q1191" t="s">
        <v>1189</v>
      </c>
      <c r="R1191" t="s">
        <v>4403</v>
      </c>
      <c r="S1191" t="s">
        <v>97</v>
      </c>
      <c r="T1191" t="s">
        <v>168</v>
      </c>
      <c r="U1191" t="s">
        <v>1815</v>
      </c>
      <c r="V1191" t="s">
        <v>1816</v>
      </c>
      <c r="W1191" t="s">
        <v>119</v>
      </c>
      <c r="X1191" t="s">
        <v>7536</v>
      </c>
      <c r="Y1191" t="s">
        <v>4404</v>
      </c>
      <c r="Z1191" t="s">
        <v>1853</v>
      </c>
      <c r="AA1191" t="s">
        <v>4405</v>
      </c>
      <c r="AB1191" t="s">
        <v>174</v>
      </c>
      <c r="AC1191" t="s">
        <v>4406</v>
      </c>
      <c r="AD1191" t="s">
        <v>1712</v>
      </c>
      <c r="AE1191" t="s">
        <v>1198</v>
      </c>
      <c r="AF1191" t="s">
        <v>4407</v>
      </c>
      <c r="AG1191" t="s">
        <v>5061</v>
      </c>
      <c r="AH1191" t="s">
        <v>4409</v>
      </c>
      <c r="AI1191" t="s">
        <v>4410</v>
      </c>
      <c r="AJ1191">
        <v>7</v>
      </c>
      <c r="AK1191" t="s">
        <v>297</v>
      </c>
      <c r="AL1191" t="s">
        <v>202</v>
      </c>
      <c r="AM1191" t="s">
        <v>1560</v>
      </c>
      <c r="AN1191" t="s">
        <v>3871</v>
      </c>
      <c r="AO1191" t="s">
        <v>3563</v>
      </c>
      <c r="AP1191" t="s">
        <v>3306</v>
      </c>
      <c r="AQ1191" t="s">
        <v>4411</v>
      </c>
      <c r="AR1191" t="s">
        <v>2306</v>
      </c>
      <c r="AS1191" t="s">
        <v>2306</v>
      </c>
      <c r="AT1191" t="s">
        <v>2192</v>
      </c>
      <c r="AU1191" t="s">
        <v>1678</v>
      </c>
      <c r="AV1191" t="s">
        <v>4412</v>
      </c>
      <c r="AW1191" t="s">
        <v>4413</v>
      </c>
      <c r="AX1191" t="s">
        <v>4414</v>
      </c>
      <c r="AY1191">
        <v>2434</v>
      </c>
      <c r="AZ1191" t="s">
        <v>917</v>
      </c>
      <c r="BA1191" t="s">
        <v>195</v>
      </c>
    </row>
    <row r="1192" spans="1:122" x14ac:dyDescent="0.25">
      <c r="A1192" t="s">
        <v>9338</v>
      </c>
      <c r="B1192" t="s">
        <v>1003</v>
      </c>
      <c r="C1192" t="s">
        <v>1003</v>
      </c>
      <c r="D1192" t="s">
        <v>209</v>
      </c>
      <c r="E1192" t="s">
        <v>1391</v>
      </c>
      <c r="F1192" t="s">
        <v>60</v>
      </c>
      <c r="G1192" t="s">
        <v>60</v>
      </c>
      <c r="H1192" t="s">
        <v>1877</v>
      </c>
      <c r="I1192" t="s">
        <v>1</v>
      </c>
      <c r="J1192" t="s">
        <v>8166</v>
      </c>
      <c r="K1192" t="s">
        <v>826</v>
      </c>
      <c r="L1192" t="s">
        <v>1031</v>
      </c>
      <c r="M1192" t="s">
        <v>1032</v>
      </c>
      <c r="N1192" t="s">
        <v>107</v>
      </c>
      <c r="O1192" t="s">
        <v>8167</v>
      </c>
      <c r="P1192" t="s">
        <v>14</v>
      </c>
      <c r="Q1192" t="s">
        <v>14</v>
      </c>
      <c r="R1192" t="s">
        <v>14</v>
      </c>
      <c r="S1192" t="s">
        <v>14</v>
      </c>
      <c r="T1192" t="s">
        <v>1401</v>
      </c>
      <c r="U1192" t="s">
        <v>6284</v>
      </c>
      <c r="V1192" t="s">
        <v>8168</v>
      </c>
      <c r="W1192" t="s">
        <v>4089</v>
      </c>
      <c r="X1192" t="s">
        <v>8169</v>
      </c>
      <c r="Y1192" t="e">
        <f>F</f>
        <v>#NAME?</v>
      </c>
      <c r="Z1192" t="s">
        <v>3965</v>
      </c>
      <c r="AA1192" t="s">
        <v>1400</v>
      </c>
      <c r="AB1192" t="s">
        <v>40</v>
      </c>
      <c r="AC1192" t="s">
        <v>40</v>
      </c>
      <c r="AD1192" t="s">
        <v>40</v>
      </c>
      <c r="AE1192" t="s">
        <v>9339</v>
      </c>
      <c r="AF1192" t="s">
        <v>94</v>
      </c>
      <c r="AG1192" t="s">
        <v>94</v>
      </c>
      <c r="AH1192" t="s">
        <v>1599</v>
      </c>
      <c r="AI1192" t="s">
        <v>26</v>
      </c>
      <c r="AJ1192" t="s">
        <v>97</v>
      </c>
      <c r="AK1192" t="s">
        <v>98</v>
      </c>
      <c r="AL1192" t="s">
        <v>98</v>
      </c>
      <c r="AM1192" t="s">
        <v>98</v>
      </c>
      <c r="AN1192" t="s">
        <v>101</v>
      </c>
      <c r="AO1192" t="s">
        <v>101</v>
      </c>
      <c r="AP1192" t="s">
        <v>101</v>
      </c>
      <c r="AQ1192" t="s">
        <v>373</v>
      </c>
      <c r="AR1192" t="s">
        <v>729</v>
      </c>
      <c r="AS1192" t="s">
        <v>78</v>
      </c>
      <c r="AT1192" t="s">
        <v>78</v>
      </c>
      <c r="AU1192" t="s">
        <v>392</v>
      </c>
      <c r="AV1192" t="s">
        <v>392</v>
      </c>
      <c r="AW1192" t="s">
        <v>1282</v>
      </c>
      <c r="AX1192" t="s">
        <v>644</v>
      </c>
      <c r="AY1192" t="s">
        <v>683</v>
      </c>
      <c r="AZ1192" t="s">
        <v>105</v>
      </c>
      <c r="BA1192" t="s">
        <v>96</v>
      </c>
      <c r="BB1192" t="s">
        <v>1444</v>
      </c>
      <c r="BC1192" t="s">
        <v>499</v>
      </c>
      <c r="BD1192" t="s">
        <v>106</v>
      </c>
      <c r="BE1192" t="s">
        <v>174</v>
      </c>
      <c r="BF1192" t="s">
        <v>109</v>
      </c>
      <c r="BG1192" t="s">
        <v>109</v>
      </c>
      <c r="BH1192" t="s">
        <v>109</v>
      </c>
      <c r="BI1192" t="s">
        <v>4327</v>
      </c>
      <c r="BJ1192" t="s">
        <v>45</v>
      </c>
      <c r="BK1192" t="s">
        <v>45</v>
      </c>
      <c r="BL1192" t="s">
        <v>238</v>
      </c>
      <c r="BM1192" t="s">
        <v>973</v>
      </c>
      <c r="BN1192" t="s">
        <v>75</v>
      </c>
      <c r="BO1192" t="s">
        <v>239</v>
      </c>
      <c r="BP1192" t="s">
        <v>474</v>
      </c>
      <c r="BQ1192" t="s">
        <v>1013</v>
      </c>
      <c r="BR1192" t="s">
        <v>9340</v>
      </c>
      <c r="BS1192" t="s">
        <v>242</v>
      </c>
      <c r="BT1192" t="s">
        <v>380</v>
      </c>
      <c r="BU1192" t="s">
        <v>76</v>
      </c>
      <c r="BV1192" t="s">
        <v>821</v>
      </c>
      <c r="BW1192" t="s">
        <v>24</v>
      </c>
      <c r="BX1192" t="s">
        <v>24</v>
      </c>
      <c r="BY1192" t="s">
        <v>24</v>
      </c>
      <c r="BZ1192" t="s">
        <v>24</v>
      </c>
      <c r="CA1192" t="s">
        <v>25</v>
      </c>
      <c r="CB1192" t="s">
        <v>25</v>
      </c>
      <c r="CC1192" t="s">
        <v>25</v>
      </c>
      <c r="CD1192" t="s">
        <v>252</v>
      </c>
      <c r="CE1192" t="s">
        <v>528</v>
      </c>
      <c r="CF1192" t="s">
        <v>70</v>
      </c>
      <c r="CG1192" t="s">
        <v>3538</v>
      </c>
      <c r="CH1192" t="s">
        <v>2739</v>
      </c>
      <c r="CI1192" t="s">
        <v>1686</v>
      </c>
      <c r="CJ1192" t="s">
        <v>85</v>
      </c>
      <c r="CK1192" t="s">
        <v>280</v>
      </c>
      <c r="CL1192" t="s">
        <v>42</v>
      </c>
      <c r="CM1192" t="s">
        <v>42</v>
      </c>
      <c r="CN1192" t="s">
        <v>2657</v>
      </c>
      <c r="CO1192" t="s">
        <v>261</v>
      </c>
      <c r="CP1192" t="s">
        <v>258</v>
      </c>
      <c r="CQ1192" t="s">
        <v>963</v>
      </c>
      <c r="CR1192" t="s">
        <v>575</v>
      </c>
      <c r="CS1192">
        <v>2</v>
      </c>
      <c r="CT1192" t="s">
        <v>22</v>
      </c>
      <c r="CU1192" t="s">
        <v>9341</v>
      </c>
      <c r="CV1192" t="s">
        <v>9342</v>
      </c>
      <c r="CW1192" t="s">
        <v>265</v>
      </c>
      <c r="CX1192" t="s">
        <v>7026</v>
      </c>
      <c r="CY1192" t="s">
        <v>296</v>
      </c>
      <c r="CZ1192" t="s">
        <v>1271</v>
      </c>
      <c r="DA1192" t="s">
        <v>5445</v>
      </c>
      <c r="DB1192" t="s">
        <v>5446</v>
      </c>
      <c r="DC1192">
        <v>5</v>
      </c>
      <c r="DD1192" t="s">
        <v>540</v>
      </c>
      <c r="DE1192" t="s">
        <v>9343</v>
      </c>
      <c r="DF1192" t="s">
        <v>194</v>
      </c>
      <c r="DG1192" t="s">
        <v>194</v>
      </c>
      <c r="DH1192">
        <v>3434</v>
      </c>
      <c r="DI1192" t="s">
        <v>274</v>
      </c>
    </row>
    <row r="1193" spans="1:122" x14ac:dyDescent="0.25">
      <c r="A1193" t="s">
        <v>9344</v>
      </c>
      <c r="B1193" t="s">
        <v>1153</v>
      </c>
      <c r="C1193" t="s">
        <v>3819</v>
      </c>
      <c r="D1193" t="s">
        <v>721</v>
      </c>
      <c r="E1193" t="s">
        <v>4469</v>
      </c>
      <c r="F1193" t="s">
        <v>189</v>
      </c>
      <c r="G1193" t="s">
        <v>3086</v>
      </c>
      <c r="H1193" t="s">
        <v>669</v>
      </c>
      <c r="I1193" t="s">
        <v>1</v>
      </c>
      <c r="J1193" t="s">
        <v>1</v>
      </c>
      <c r="K1193" t="s">
        <v>1</v>
      </c>
      <c r="L1193" t="s">
        <v>1</v>
      </c>
      <c r="M1193" t="s">
        <v>1</v>
      </c>
      <c r="N1193" t="s">
        <v>1</v>
      </c>
      <c r="O1193" t="s">
        <v>3868</v>
      </c>
      <c r="P1193" t="s">
        <v>5531</v>
      </c>
      <c r="Q1193" t="s">
        <v>5532</v>
      </c>
      <c r="R1193" t="s">
        <v>4970</v>
      </c>
      <c r="S1193" t="s">
        <v>5424</v>
      </c>
      <c r="T1193" t="s">
        <v>42</v>
      </c>
      <c r="U1193" t="s">
        <v>209</v>
      </c>
      <c r="V1193" t="s">
        <v>14</v>
      </c>
      <c r="W1193" t="s">
        <v>14</v>
      </c>
      <c r="X1193" t="s">
        <v>14</v>
      </c>
      <c r="Y1193" t="s">
        <v>798</v>
      </c>
      <c r="Z1193" t="s">
        <v>805</v>
      </c>
      <c r="AA1193" t="s">
        <v>8945</v>
      </c>
      <c r="AB1193" t="s">
        <v>4478</v>
      </c>
      <c r="AC1193" t="s">
        <v>4479</v>
      </c>
      <c r="AD1193" t="s">
        <v>237</v>
      </c>
      <c r="AE1193" t="s">
        <v>5533</v>
      </c>
      <c r="AF1193" t="s">
        <v>243</v>
      </c>
      <c r="AG1193" t="s">
        <v>8946</v>
      </c>
      <c r="AH1193" t="s">
        <v>8947</v>
      </c>
      <c r="AI1193" t="s">
        <v>849</v>
      </c>
      <c r="AJ1193" t="s">
        <v>174</v>
      </c>
      <c r="AK1193" t="s">
        <v>174</v>
      </c>
      <c r="AL1193" t="s">
        <v>109</v>
      </c>
      <c r="AM1193" t="s">
        <v>2678</v>
      </c>
      <c r="AN1193" t="s">
        <v>1007</v>
      </c>
      <c r="AO1193" t="s">
        <v>4480</v>
      </c>
      <c r="AP1193" t="s">
        <v>4481</v>
      </c>
      <c r="AQ1193" t="s">
        <v>40</v>
      </c>
      <c r="AR1193" t="s">
        <v>440</v>
      </c>
      <c r="AS1193" t="s">
        <v>2286</v>
      </c>
      <c r="AT1193" t="s">
        <v>5534</v>
      </c>
      <c r="AU1193" t="s">
        <v>24</v>
      </c>
      <c r="AV1193" t="s">
        <v>1686</v>
      </c>
      <c r="AW1193" t="s">
        <v>2712</v>
      </c>
      <c r="AX1193" t="s">
        <v>682</v>
      </c>
      <c r="AY1193" t="s">
        <v>4484</v>
      </c>
      <c r="AZ1193" t="s">
        <v>8948</v>
      </c>
    </row>
    <row r="1194" spans="1:122" x14ac:dyDescent="0.25">
      <c r="A1194" t="s">
        <v>9345</v>
      </c>
      <c r="B1194" t="s">
        <v>35</v>
      </c>
      <c r="C1194" t="s">
        <v>365</v>
      </c>
      <c r="D1194" t="s">
        <v>5909</v>
      </c>
      <c r="E1194" t="s">
        <v>2491</v>
      </c>
      <c r="F1194" t="s">
        <v>8</v>
      </c>
      <c r="G1194" t="s">
        <v>2562</v>
      </c>
      <c r="H1194" t="s">
        <v>40</v>
      </c>
      <c r="I1194" t="s">
        <v>40</v>
      </c>
      <c r="J1194" t="s">
        <v>3427</v>
      </c>
      <c r="K1194" t="s">
        <v>9346</v>
      </c>
      <c r="L1194" t="s">
        <v>3219</v>
      </c>
      <c r="M1194" t="s">
        <v>3535</v>
      </c>
      <c r="N1194" t="s">
        <v>53</v>
      </c>
      <c r="O1194" t="s">
        <v>70</v>
      </c>
      <c r="P1194" t="s">
        <v>9347</v>
      </c>
      <c r="Q1194" t="s">
        <v>1745</v>
      </c>
      <c r="R1194" t="s">
        <v>9348</v>
      </c>
      <c r="S1194" t="s">
        <v>14</v>
      </c>
      <c r="T1194" t="s">
        <v>14</v>
      </c>
      <c r="U1194" t="s">
        <v>5487</v>
      </c>
      <c r="V1194" t="s">
        <v>688</v>
      </c>
      <c r="W1194" t="s">
        <v>2779</v>
      </c>
      <c r="X1194" t="s">
        <v>89</v>
      </c>
      <c r="Y1194" t="s">
        <v>3431</v>
      </c>
      <c r="Z1194" t="s">
        <v>821</v>
      </c>
      <c r="AA1194" t="s">
        <v>94</v>
      </c>
      <c r="AB1194" t="s">
        <v>94</v>
      </c>
      <c r="AC1194" t="s">
        <v>641</v>
      </c>
      <c r="AD1194" t="s">
        <v>9349</v>
      </c>
      <c r="AE1194" t="s">
        <v>97</v>
      </c>
      <c r="AF1194" t="s">
        <v>98</v>
      </c>
      <c r="AG1194" t="s">
        <v>98</v>
      </c>
      <c r="AH1194" t="s">
        <v>101</v>
      </c>
      <c r="AI1194" t="s">
        <v>101</v>
      </c>
      <c r="AJ1194" t="s">
        <v>392</v>
      </c>
      <c r="AK1194" t="s">
        <v>560</v>
      </c>
      <c r="AL1194" t="s">
        <v>643</v>
      </c>
      <c r="AM1194" t="s">
        <v>78</v>
      </c>
      <c r="AN1194" t="s">
        <v>104</v>
      </c>
      <c r="AO1194" t="s">
        <v>2735</v>
      </c>
      <c r="AP1194" t="s">
        <v>105</v>
      </c>
      <c r="AQ1194" t="s">
        <v>1529</v>
      </c>
      <c r="AR1194" t="s">
        <v>96</v>
      </c>
      <c r="AS1194" t="s">
        <v>2736</v>
      </c>
      <c r="AT1194" t="s">
        <v>528</v>
      </c>
      <c r="AU1194" t="s">
        <v>9350</v>
      </c>
      <c r="AV1194" t="s">
        <v>2777</v>
      </c>
      <c r="AW1194" t="s">
        <v>6228</v>
      </c>
      <c r="AX1194" t="s">
        <v>9351</v>
      </c>
      <c r="AY1194" t="s">
        <v>1</v>
      </c>
      <c r="AZ1194" t="s">
        <v>3334</v>
      </c>
      <c r="BA1194" t="s">
        <v>583</v>
      </c>
      <c r="BB1194" t="s">
        <v>983</v>
      </c>
      <c r="BC1194" t="s">
        <v>25</v>
      </c>
      <c r="BD1194" t="s">
        <v>622</v>
      </c>
      <c r="BE1194" t="s">
        <v>1043</v>
      </c>
      <c r="BF1194" t="s">
        <v>9352</v>
      </c>
      <c r="BG1194" t="s">
        <v>9353</v>
      </c>
      <c r="BH1194" t="s">
        <v>24</v>
      </c>
      <c r="BI1194" t="s">
        <v>3255</v>
      </c>
      <c r="BJ1194" t="s">
        <v>3544</v>
      </c>
      <c r="BK1194" t="s">
        <v>3545</v>
      </c>
      <c r="BL1194" t="s">
        <v>3546</v>
      </c>
      <c r="BM1194" t="s">
        <v>1447</v>
      </c>
      <c r="BN1194" t="s">
        <v>6229</v>
      </c>
      <c r="BO1194" t="s">
        <v>52</v>
      </c>
      <c r="BP1194" t="s">
        <v>2750</v>
      </c>
      <c r="BQ1194" t="s">
        <v>2751</v>
      </c>
      <c r="BR1194" t="s">
        <v>2752</v>
      </c>
      <c r="BS1194" t="s">
        <v>273</v>
      </c>
      <c r="BT1194" t="s">
        <v>3547</v>
      </c>
      <c r="BU1194" t="s">
        <v>2026</v>
      </c>
      <c r="BV1194" t="s">
        <v>9354</v>
      </c>
      <c r="BW1194" t="s">
        <v>9355</v>
      </c>
      <c r="BX1194" t="s">
        <v>9356</v>
      </c>
    </row>
    <row r="1195" spans="1:122" x14ac:dyDescent="0.25">
      <c r="A1195" t="s">
        <v>9357</v>
      </c>
      <c r="B1195" t="s">
        <v>26</v>
      </c>
      <c r="C1195" t="s">
        <v>26</v>
      </c>
      <c r="D1195" t="s">
        <v>35</v>
      </c>
      <c r="E1195" t="s">
        <v>1980</v>
      </c>
      <c r="F1195" t="s">
        <v>1013</v>
      </c>
      <c r="G1195" t="s">
        <v>4863</v>
      </c>
      <c r="H1195" t="s">
        <v>40</v>
      </c>
      <c r="I1195" t="s">
        <v>40</v>
      </c>
      <c r="J1195" t="s">
        <v>40</v>
      </c>
      <c r="K1195" t="s">
        <v>40</v>
      </c>
      <c r="L1195" t="s">
        <v>40</v>
      </c>
      <c r="M1195" t="s">
        <v>6007</v>
      </c>
      <c r="N1195" t="s">
        <v>350</v>
      </c>
      <c r="O1195" t="s">
        <v>941</v>
      </c>
      <c r="P1195" t="s">
        <v>279</v>
      </c>
      <c r="Q1195" t="s">
        <v>3162</v>
      </c>
      <c r="R1195" t="s">
        <v>206</v>
      </c>
      <c r="S1195" t="s">
        <v>8867</v>
      </c>
      <c r="T1195" t="s">
        <v>123</v>
      </c>
      <c r="U1195" t="s">
        <v>123</v>
      </c>
      <c r="V1195" t="s">
        <v>47</v>
      </c>
      <c r="W1195" t="s">
        <v>47</v>
      </c>
      <c r="X1195" t="s">
        <v>1845</v>
      </c>
      <c r="Y1195" t="s">
        <v>5701</v>
      </c>
      <c r="Z1195" t="s">
        <v>49</v>
      </c>
      <c r="AA1195" t="s">
        <v>1551</v>
      </c>
      <c r="AB1195" t="s">
        <v>2238</v>
      </c>
      <c r="AC1195" t="s">
        <v>202</v>
      </c>
      <c r="AD1195">
        <v>0</v>
      </c>
      <c r="AE1195" t="s">
        <v>1437</v>
      </c>
      <c r="AF1195" t="s">
        <v>8868</v>
      </c>
      <c r="AG1195" t="s">
        <v>61</v>
      </c>
      <c r="AH1195" t="s">
        <v>24</v>
      </c>
      <c r="AI1195" t="s">
        <v>24</v>
      </c>
      <c r="AJ1195" t="s">
        <v>25</v>
      </c>
      <c r="AK1195" t="s">
        <v>103</v>
      </c>
      <c r="AL1195" t="s">
        <v>9044</v>
      </c>
      <c r="AM1195" t="s">
        <v>7109</v>
      </c>
      <c r="AN1195" t="s">
        <v>14</v>
      </c>
      <c r="AO1195" t="s">
        <v>8869</v>
      </c>
      <c r="AP1195" t="s">
        <v>2341</v>
      </c>
      <c r="AQ1195" t="s">
        <v>131</v>
      </c>
      <c r="AR1195" t="s">
        <v>38</v>
      </c>
      <c r="AS1195" t="s">
        <v>679</v>
      </c>
      <c r="AT1195" t="s">
        <v>93</v>
      </c>
      <c r="AU1195" t="s">
        <v>1987</v>
      </c>
      <c r="AV1195" t="s">
        <v>60</v>
      </c>
      <c r="AW1195" t="s">
        <v>97</v>
      </c>
      <c r="AX1195" t="s">
        <v>98</v>
      </c>
      <c r="AY1195" t="s">
        <v>98</v>
      </c>
      <c r="AZ1195" t="s">
        <v>98</v>
      </c>
      <c r="BA1195" t="s">
        <v>64</v>
      </c>
      <c r="BB1195" t="s">
        <v>101</v>
      </c>
      <c r="BC1195" t="s">
        <v>1955</v>
      </c>
      <c r="BD1195" t="s">
        <v>3554</v>
      </c>
      <c r="BE1195" t="s">
        <v>78</v>
      </c>
      <c r="BF1195" t="s">
        <v>6838</v>
      </c>
      <c r="BG1195" t="s">
        <v>899</v>
      </c>
      <c r="BH1195" t="s">
        <v>3098</v>
      </c>
      <c r="BI1195" t="s">
        <v>1043</v>
      </c>
      <c r="BJ1195" t="s">
        <v>2141</v>
      </c>
      <c r="BK1195" t="s">
        <v>174</v>
      </c>
      <c r="BL1195" t="s">
        <v>337</v>
      </c>
      <c r="BM1195" t="s">
        <v>42</v>
      </c>
      <c r="BN1195" t="s">
        <v>114</v>
      </c>
      <c r="BO1195" t="s">
        <v>576</v>
      </c>
      <c r="BP1195" t="s">
        <v>3577</v>
      </c>
      <c r="BQ1195" t="s">
        <v>5240</v>
      </c>
      <c r="BR1195" t="s">
        <v>6012</v>
      </c>
      <c r="BS1195" t="s">
        <v>2445</v>
      </c>
      <c r="BT1195" t="s">
        <v>85</v>
      </c>
      <c r="BU1195" t="s">
        <v>3089</v>
      </c>
      <c r="BV1195" t="s">
        <v>1315</v>
      </c>
      <c r="BW1195" t="s">
        <v>6013</v>
      </c>
      <c r="BX1195" t="s">
        <v>4196</v>
      </c>
      <c r="BY1195" t="s">
        <v>6014</v>
      </c>
      <c r="BZ1195" t="s">
        <v>8870</v>
      </c>
      <c r="CA1195" t="s">
        <v>1892</v>
      </c>
      <c r="CB1195" t="s">
        <v>6017</v>
      </c>
      <c r="CC1195" t="s">
        <v>326</v>
      </c>
      <c r="CD1195" t="s">
        <v>1994</v>
      </c>
      <c r="CE1195" t="s">
        <v>325</v>
      </c>
      <c r="CF1195" t="s">
        <v>115</v>
      </c>
      <c r="CG1195" t="s">
        <v>349</v>
      </c>
      <c r="CH1195" t="s">
        <v>3728</v>
      </c>
      <c r="CI1195" t="s">
        <v>567</v>
      </c>
      <c r="CJ1195" t="s">
        <v>260</v>
      </c>
      <c r="CK1195" t="s">
        <v>646</v>
      </c>
      <c r="CL1195" t="s">
        <v>319</v>
      </c>
      <c r="CM1195" t="s">
        <v>8871</v>
      </c>
      <c r="CN1195" t="s">
        <v>84</v>
      </c>
      <c r="CO1195">
        <v>3434</v>
      </c>
      <c r="CP1195" t="s">
        <v>194</v>
      </c>
      <c r="CQ1195" t="s">
        <v>9045</v>
      </c>
      <c r="CR1195" t="s">
        <v>6693</v>
      </c>
    </row>
    <row r="1196" spans="1:122" x14ac:dyDescent="0.25">
      <c r="A1196" t="s">
        <v>9358</v>
      </c>
      <c r="B1196" t="s">
        <v>607</v>
      </c>
      <c r="C1196" t="s">
        <v>35</v>
      </c>
      <c r="D1196" t="s">
        <v>92</v>
      </c>
      <c r="E1196" t="s">
        <v>751</v>
      </c>
      <c r="F1196" t="s">
        <v>6737</v>
      </c>
      <c r="G1196" t="s">
        <v>944</v>
      </c>
      <c r="H1196" t="s">
        <v>123</v>
      </c>
      <c r="I1196" t="s">
        <v>8</v>
      </c>
      <c r="J1196" t="s">
        <v>155</v>
      </c>
      <c r="K1196" t="s">
        <v>941</v>
      </c>
      <c r="L1196" t="s">
        <v>43</v>
      </c>
      <c r="M1196" t="s">
        <v>778</v>
      </c>
      <c r="N1196" t="s">
        <v>2134</v>
      </c>
      <c r="O1196" t="s">
        <v>402</v>
      </c>
      <c r="P1196" t="s">
        <v>1284</v>
      </c>
      <c r="Q1196" t="s">
        <v>321</v>
      </c>
      <c r="R1196" t="s">
        <v>1517</v>
      </c>
      <c r="S1196" t="s">
        <v>504</v>
      </c>
      <c r="T1196" t="s">
        <v>504</v>
      </c>
      <c r="U1196" t="s">
        <v>6866</v>
      </c>
      <c r="V1196" t="s">
        <v>881</v>
      </c>
      <c r="W1196" t="s">
        <v>6867</v>
      </c>
      <c r="X1196" t="s">
        <v>7146</v>
      </c>
      <c r="Y1196">
        <v>0</v>
      </c>
      <c r="Z1196" t="s">
        <v>670</v>
      </c>
      <c r="AA1196" t="s">
        <v>14</v>
      </c>
      <c r="AB1196" t="s">
        <v>14</v>
      </c>
      <c r="AC1196" t="s">
        <v>14</v>
      </c>
      <c r="AD1196" t="s">
        <v>6570</v>
      </c>
      <c r="AE1196" t="s">
        <v>75</v>
      </c>
      <c r="AF1196" t="s">
        <v>2998</v>
      </c>
      <c r="AG1196">
        <v>1201</v>
      </c>
      <c r="AH1196">
        <v>3</v>
      </c>
      <c r="AI1196" t="s">
        <v>161</v>
      </c>
      <c r="AJ1196" t="s">
        <v>561</v>
      </c>
      <c r="AK1196" t="s">
        <v>681</v>
      </c>
      <c r="AL1196" t="s">
        <v>326</v>
      </c>
      <c r="AM1196" t="s">
        <v>326</v>
      </c>
      <c r="AN1196" t="s">
        <v>24</v>
      </c>
      <c r="AO1196" t="s">
        <v>24</v>
      </c>
      <c r="AP1196" t="s">
        <v>1686</v>
      </c>
      <c r="AQ1196" t="s">
        <v>4644</v>
      </c>
      <c r="AR1196" t="s">
        <v>159</v>
      </c>
      <c r="AS1196" t="s">
        <v>38</v>
      </c>
      <c r="AT1196" t="s">
        <v>380</v>
      </c>
      <c r="AU1196" t="s">
        <v>114</v>
      </c>
      <c r="AV1196" t="s">
        <v>114</v>
      </c>
      <c r="AW1196" t="s">
        <v>349</v>
      </c>
      <c r="AX1196" t="s">
        <v>349</v>
      </c>
      <c r="AY1196" t="s">
        <v>71</v>
      </c>
      <c r="AZ1196" t="s">
        <v>65</v>
      </c>
      <c r="BA1196" t="e">
        <f>-THED</f>
        <v>#NAME?</v>
      </c>
      <c r="BB1196" t="s">
        <v>683</v>
      </c>
      <c r="BC1196" t="s">
        <v>97</v>
      </c>
      <c r="BD1196" t="s">
        <v>98</v>
      </c>
      <c r="BE1196" t="s">
        <v>98</v>
      </c>
      <c r="BF1196" t="s">
        <v>98</v>
      </c>
      <c r="BG1196" t="s">
        <v>101</v>
      </c>
      <c r="BH1196" t="s">
        <v>327</v>
      </c>
      <c r="BI1196" t="s">
        <v>392</v>
      </c>
      <c r="BJ1196" t="s">
        <v>78</v>
      </c>
      <c r="BK1196" t="s">
        <v>96</v>
      </c>
      <c r="BL1196" t="s">
        <v>332</v>
      </c>
      <c r="BM1196" t="s">
        <v>899</v>
      </c>
      <c r="BN1196" t="s">
        <v>48</v>
      </c>
      <c r="BO1196" t="s">
        <v>85</v>
      </c>
      <c r="BP1196" t="s">
        <v>85</v>
      </c>
      <c r="BQ1196" t="s">
        <v>499</v>
      </c>
      <c r="BR1196" t="s">
        <v>577</v>
      </c>
      <c r="BS1196" t="s">
        <v>174</v>
      </c>
      <c r="BT1196" t="s">
        <v>174</v>
      </c>
      <c r="BU1196">
        <v>1</v>
      </c>
      <c r="BV1196" t="s">
        <v>7148</v>
      </c>
      <c r="BW1196" t="s">
        <v>446</v>
      </c>
      <c r="BX1196" t="s">
        <v>25</v>
      </c>
      <c r="BY1196" t="s">
        <v>458</v>
      </c>
      <c r="BZ1196" t="s">
        <v>7149</v>
      </c>
      <c r="CA1196" t="s">
        <v>7150</v>
      </c>
      <c r="CB1196" t="s">
        <v>7151</v>
      </c>
      <c r="CC1196" t="s">
        <v>6259</v>
      </c>
      <c r="CD1196" t="s">
        <v>5149</v>
      </c>
      <c r="CE1196" t="s">
        <v>2091</v>
      </c>
      <c r="CF1196" t="s">
        <v>6873</v>
      </c>
      <c r="CG1196" t="s">
        <v>6874</v>
      </c>
      <c r="CH1196" t="s">
        <v>1403</v>
      </c>
      <c r="CI1196" t="s">
        <v>242</v>
      </c>
      <c r="CJ1196">
        <v>7085</v>
      </c>
      <c r="CK1196" t="s">
        <v>356</v>
      </c>
      <c r="CL1196" t="s">
        <v>47</v>
      </c>
      <c r="CM1196" t="s">
        <v>204</v>
      </c>
      <c r="CN1196" t="s">
        <v>4005</v>
      </c>
      <c r="CO1196" t="s">
        <v>471</v>
      </c>
      <c r="CP1196" t="s">
        <v>4075</v>
      </c>
      <c r="CQ1196" t="s">
        <v>540</v>
      </c>
      <c r="CR1196" t="s">
        <v>528</v>
      </c>
      <c r="CS1196">
        <v>3434</v>
      </c>
      <c r="CT1196" t="s">
        <v>350</v>
      </c>
      <c r="CU1196" t="s">
        <v>229</v>
      </c>
    </row>
    <row r="1197" spans="1:122" x14ac:dyDescent="0.25">
      <c r="A1197" t="s">
        <v>9359</v>
      </c>
      <c r="B1197" t="s">
        <v>35</v>
      </c>
      <c r="C1197" t="s">
        <v>36</v>
      </c>
      <c r="D1197" t="s">
        <v>277</v>
      </c>
      <c r="E1197" t="s">
        <v>145</v>
      </c>
      <c r="F1197" t="s">
        <v>2638</v>
      </c>
      <c r="G1197" t="s">
        <v>4821</v>
      </c>
      <c r="H1197" t="s">
        <v>600</v>
      </c>
      <c r="I1197" t="s">
        <v>3701</v>
      </c>
      <c r="J1197" t="s">
        <v>306</v>
      </c>
      <c r="K1197" t="s">
        <v>4683</v>
      </c>
      <c r="L1197" t="s">
        <v>4822</v>
      </c>
      <c r="M1197" t="s">
        <v>963</v>
      </c>
      <c r="N1197" t="s">
        <v>4823</v>
      </c>
      <c r="O1197" t="s">
        <v>1325</v>
      </c>
      <c r="P1197" t="s">
        <v>98</v>
      </c>
      <c r="Q1197" t="s">
        <v>98</v>
      </c>
      <c r="R1197" t="s">
        <v>101</v>
      </c>
      <c r="S1197" t="s">
        <v>1261</v>
      </c>
      <c r="T1197" t="s">
        <v>4824</v>
      </c>
      <c r="U1197" t="s">
        <v>96</v>
      </c>
      <c r="V1197" t="s">
        <v>899</v>
      </c>
      <c r="W1197" t="s">
        <v>4825</v>
      </c>
      <c r="X1197" t="s">
        <v>4826</v>
      </c>
      <c r="Y1197" t="s">
        <v>2776</v>
      </c>
      <c r="Z1197" t="s">
        <v>692</v>
      </c>
      <c r="AA1197" t="s">
        <v>577</v>
      </c>
      <c r="AB1197" t="s">
        <v>174</v>
      </c>
      <c r="AC1197" t="s">
        <v>536</v>
      </c>
      <c r="AD1197" t="s">
        <v>294</v>
      </c>
      <c r="AE1197" t="s">
        <v>40</v>
      </c>
      <c r="AF1197" t="s">
        <v>40</v>
      </c>
      <c r="AG1197" t="s">
        <v>4827</v>
      </c>
      <c r="AH1197" t="s">
        <v>1674</v>
      </c>
      <c r="AI1197" t="s">
        <v>4829</v>
      </c>
      <c r="AJ1197" t="s">
        <v>14</v>
      </c>
      <c r="AK1197" t="s">
        <v>635</v>
      </c>
      <c r="AL1197" t="s">
        <v>4830</v>
      </c>
      <c r="AM1197" t="s">
        <v>1009</v>
      </c>
      <c r="AN1197" t="s">
        <v>85</v>
      </c>
      <c r="AO1197" t="s">
        <v>4831</v>
      </c>
      <c r="AP1197" t="s">
        <v>4832</v>
      </c>
      <c r="AQ1197" t="s">
        <v>4833</v>
      </c>
      <c r="AR1197" t="s">
        <v>305</v>
      </c>
      <c r="AS1197" t="s">
        <v>1235</v>
      </c>
      <c r="AT1197" t="s">
        <v>2770</v>
      </c>
      <c r="AU1197" t="s">
        <v>4834</v>
      </c>
      <c r="AV1197" t="s">
        <v>4835</v>
      </c>
      <c r="AW1197" t="s">
        <v>16</v>
      </c>
      <c r="AX1197" t="s">
        <v>4836</v>
      </c>
      <c r="AY1197">
        <v>3434</v>
      </c>
      <c r="AZ1197" t="s">
        <v>274</v>
      </c>
    </row>
    <row r="1198" spans="1:122" x14ac:dyDescent="0.25">
      <c r="A1198" t="s">
        <v>9360</v>
      </c>
      <c r="B1198" t="s">
        <v>296</v>
      </c>
      <c r="C1198" t="s">
        <v>3500</v>
      </c>
      <c r="D1198" t="s">
        <v>365</v>
      </c>
      <c r="E1198" t="s">
        <v>9071</v>
      </c>
      <c r="F1198" t="s">
        <v>920</v>
      </c>
      <c r="G1198" t="s">
        <v>920</v>
      </c>
      <c r="H1198" t="s">
        <v>667</v>
      </c>
      <c r="I1198" t="s">
        <v>39</v>
      </c>
      <c r="J1198" t="s">
        <v>754</v>
      </c>
      <c r="L1198" t="s">
        <v>159</v>
      </c>
      <c r="M1198" t="s">
        <v>921</v>
      </c>
      <c r="N1198" t="s">
        <v>554</v>
      </c>
      <c r="O1198" t="s">
        <v>553</v>
      </c>
      <c r="P1198" t="s">
        <v>3051</v>
      </c>
      <c r="Q1198">
        <v>2</v>
      </c>
      <c r="R1198" t="s">
        <v>2332</v>
      </c>
      <c r="S1198" t="s">
        <v>528</v>
      </c>
      <c r="T1198" t="s">
        <v>319</v>
      </c>
      <c r="U1198" t="s">
        <v>1741</v>
      </c>
      <c r="V1198" t="s">
        <v>2186</v>
      </c>
      <c r="W1198" t="s">
        <v>2333</v>
      </c>
      <c r="X1198" t="s">
        <v>2334</v>
      </c>
      <c r="Y1198" t="s">
        <v>2335</v>
      </c>
      <c r="Z1198" t="s">
        <v>103</v>
      </c>
      <c r="AA1198" t="s">
        <v>2336</v>
      </c>
      <c r="AB1198" t="s">
        <v>942</v>
      </c>
      <c r="AC1198" t="s">
        <v>14</v>
      </c>
      <c r="AD1198" t="s">
        <v>14</v>
      </c>
      <c r="AE1198" t="s">
        <v>14</v>
      </c>
      <c r="AF1198" t="s">
        <v>14</v>
      </c>
      <c r="AG1198" t="s">
        <v>1231</v>
      </c>
      <c r="AH1198" t="s">
        <v>2092</v>
      </c>
      <c r="AI1198" t="s">
        <v>402</v>
      </c>
      <c r="AJ1198" t="s">
        <v>495</v>
      </c>
      <c r="AK1198" t="s">
        <v>2337</v>
      </c>
      <c r="AL1198" t="s">
        <v>40</v>
      </c>
      <c r="AN1198" t="s">
        <v>42</v>
      </c>
      <c r="AO1198" t="s">
        <v>42</v>
      </c>
      <c r="AP1198" t="s">
        <v>42</v>
      </c>
      <c r="AQ1198" t="s">
        <v>42</v>
      </c>
      <c r="AR1198" t="s">
        <v>931</v>
      </c>
      <c r="AS1198" t="s">
        <v>2338</v>
      </c>
      <c r="AT1198" t="s">
        <v>32</v>
      </c>
      <c r="AU1198" t="s">
        <v>123</v>
      </c>
      <c r="AV1198" t="s">
        <v>2339</v>
      </c>
      <c r="AW1198" t="s">
        <v>96</v>
      </c>
      <c r="AX1198" t="s">
        <v>96</v>
      </c>
      <c r="AY1198" t="s">
        <v>97</v>
      </c>
      <c r="AZ1198" t="s">
        <v>98</v>
      </c>
      <c r="BA1198" t="s">
        <v>98</v>
      </c>
      <c r="BB1198" t="s">
        <v>766</v>
      </c>
      <c r="BC1198" t="s">
        <v>101</v>
      </c>
      <c r="BD1198" t="s">
        <v>1869</v>
      </c>
      <c r="BE1198" t="s">
        <v>329</v>
      </c>
      <c r="BF1198" t="s">
        <v>78</v>
      </c>
      <c r="BG1198" t="s">
        <v>104</v>
      </c>
      <c r="BH1198" t="s">
        <v>56</v>
      </c>
      <c r="BI1198" t="s">
        <v>331</v>
      </c>
      <c r="BJ1198" t="s">
        <v>398</v>
      </c>
      <c r="BK1198" t="s">
        <v>2996</v>
      </c>
      <c r="BL1198" t="s">
        <v>227</v>
      </c>
      <c r="BM1198" t="s">
        <v>9072</v>
      </c>
      <c r="BN1198" t="s">
        <v>174</v>
      </c>
      <c r="BO1198" t="s">
        <v>111</v>
      </c>
      <c r="BP1198" t="s">
        <v>2340</v>
      </c>
      <c r="BQ1198" t="s">
        <v>952</v>
      </c>
      <c r="BR1198" t="s">
        <v>91</v>
      </c>
      <c r="BS1198" t="s">
        <v>65</v>
      </c>
      <c r="BT1198" t="s">
        <v>576</v>
      </c>
      <c r="BU1198" t="s">
        <v>250</v>
      </c>
      <c r="BV1198" t="s">
        <v>188</v>
      </c>
      <c r="BW1198" t="s">
        <v>1724</v>
      </c>
      <c r="BX1198" t="s">
        <v>25</v>
      </c>
      <c r="BY1198" t="s">
        <v>2341</v>
      </c>
      <c r="BZ1198" t="s">
        <v>2342</v>
      </c>
      <c r="CA1198" t="s">
        <v>2343</v>
      </c>
      <c r="CB1198" t="s">
        <v>1397</v>
      </c>
      <c r="CC1198" t="s">
        <v>9073</v>
      </c>
      <c r="CD1198" t="s">
        <v>827</v>
      </c>
      <c r="CE1198" t="s">
        <v>3408</v>
      </c>
      <c r="CF1198" t="s">
        <v>48</v>
      </c>
      <c r="CG1198" t="s">
        <v>2344</v>
      </c>
      <c r="CH1198" t="s">
        <v>946</v>
      </c>
      <c r="CI1198" t="s">
        <v>2345</v>
      </c>
      <c r="CJ1198" t="s">
        <v>419</v>
      </c>
      <c r="CK1198" t="s">
        <v>871</v>
      </c>
      <c r="CL1198" t="s">
        <v>70</v>
      </c>
      <c r="CM1198" t="s">
        <v>155</v>
      </c>
      <c r="CN1198" t="s">
        <v>9074</v>
      </c>
      <c r="CO1198" t="s">
        <v>422</v>
      </c>
      <c r="CP1198" t="s">
        <v>464</v>
      </c>
      <c r="CQ1198">
        <v>3434</v>
      </c>
      <c r="CR1198" t="s">
        <v>85</v>
      </c>
      <c r="CS1198" t="s">
        <v>194</v>
      </c>
      <c r="CT1198">
        <v>343</v>
      </c>
      <c r="CU1198" t="s">
        <v>1435</v>
      </c>
      <c r="CV1198" t="s">
        <v>1461</v>
      </c>
    </row>
    <row r="1199" spans="1:122" x14ac:dyDescent="0.25">
      <c r="A1199" t="s">
        <v>9361</v>
      </c>
      <c r="B1199" t="s">
        <v>2350</v>
      </c>
      <c r="C1199" t="s">
        <v>2351</v>
      </c>
      <c r="D1199" t="s">
        <v>4202</v>
      </c>
      <c r="E1199" t="s">
        <v>2562</v>
      </c>
      <c r="F1199" t="s">
        <v>528</v>
      </c>
      <c r="G1199" t="s">
        <v>39</v>
      </c>
      <c r="H1199" t="s">
        <v>8</v>
      </c>
      <c r="I1199" t="s">
        <v>7852</v>
      </c>
      <c r="J1199" t="s">
        <v>994</v>
      </c>
      <c r="K1199" t="s">
        <v>7853</v>
      </c>
      <c r="L1199" t="s">
        <v>7854</v>
      </c>
      <c r="M1199" t="s">
        <v>14</v>
      </c>
      <c r="N1199" t="s">
        <v>14</v>
      </c>
      <c r="O1199" t="s">
        <v>14</v>
      </c>
      <c r="P1199" t="s">
        <v>7855</v>
      </c>
      <c r="Q1199" t="s">
        <v>8636</v>
      </c>
      <c r="R1199" t="s">
        <v>8637</v>
      </c>
      <c r="S1199" t="s">
        <v>1240</v>
      </c>
      <c r="T1199" t="s">
        <v>4374</v>
      </c>
      <c r="U1199" t="s">
        <v>7858</v>
      </c>
      <c r="V1199" t="s">
        <v>1038</v>
      </c>
      <c r="W1199">
        <v>10</v>
      </c>
      <c r="X1199" t="s">
        <v>8638</v>
      </c>
      <c r="Y1199" t="s">
        <v>24</v>
      </c>
      <c r="Z1199" t="s">
        <v>24</v>
      </c>
      <c r="AA1199" t="s">
        <v>24</v>
      </c>
      <c r="AB1199" t="s">
        <v>3564</v>
      </c>
      <c r="AC1199" t="s">
        <v>128</v>
      </c>
      <c r="AD1199" t="s">
        <v>617</v>
      </c>
      <c r="AE1199" t="s">
        <v>5267</v>
      </c>
      <c r="AF1199" t="s">
        <v>350</v>
      </c>
      <c r="AG1199" t="s">
        <v>8639</v>
      </c>
      <c r="AH1199" t="s">
        <v>4257</v>
      </c>
      <c r="AI1199" t="s">
        <v>8640</v>
      </c>
      <c r="AJ1199" t="s">
        <v>7864</v>
      </c>
      <c r="AK1199" t="s">
        <v>830</v>
      </c>
      <c r="AL1199" t="s">
        <v>7865</v>
      </c>
      <c r="AM1199" t="s">
        <v>8641</v>
      </c>
      <c r="AN1199" t="s">
        <v>667</v>
      </c>
      <c r="AO1199" t="s">
        <v>3245</v>
      </c>
      <c r="AP1199" t="s">
        <v>16</v>
      </c>
      <c r="AQ1199" t="s">
        <v>159</v>
      </c>
      <c r="AR1199" t="s">
        <v>849</v>
      </c>
      <c r="AS1199" t="s">
        <v>174</v>
      </c>
      <c r="AT1199" t="s">
        <v>111</v>
      </c>
      <c r="AU1199" t="s">
        <v>1222</v>
      </c>
      <c r="AV1199" t="s">
        <v>4998</v>
      </c>
      <c r="AW1199" t="s">
        <v>3054</v>
      </c>
      <c r="AX1199" t="s">
        <v>6079</v>
      </c>
      <c r="AY1199" t="s">
        <v>9004</v>
      </c>
      <c r="AZ1199" t="s">
        <v>76</v>
      </c>
      <c r="BA1199" t="s">
        <v>25</v>
      </c>
      <c r="BB1199" t="s">
        <v>25</v>
      </c>
      <c r="BC1199" t="s">
        <v>7868</v>
      </c>
      <c r="BD1199" t="s">
        <v>280</v>
      </c>
      <c r="BE1199" t="s">
        <v>2231</v>
      </c>
      <c r="BF1199" t="s">
        <v>32</v>
      </c>
      <c r="BG1199" t="s">
        <v>1</v>
      </c>
      <c r="BH1199" t="s">
        <v>1447</v>
      </c>
      <c r="BI1199" t="s">
        <v>42</v>
      </c>
      <c r="BJ1199" t="s">
        <v>9005</v>
      </c>
    </row>
    <row r="1200" spans="1:122" x14ac:dyDescent="0.25">
      <c r="A1200" t="s">
        <v>9362</v>
      </c>
      <c r="B1200" t="s">
        <v>6</v>
      </c>
      <c r="C1200" t="s">
        <v>2</v>
      </c>
      <c r="D1200" t="s">
        <v>666</v>
      </c>
      <c r="E1200" t="s">
        <v>2562</v>
      </c>
      <c r="F1200" t="s">
        <v>7345</v>
      </c>
      <c r="G1200" t="s">
        <v>3213</v>
      </c>
      <c r="H1200" t="s">
        <v>521</v>
      </c>
      <c r="I1200" t="s">
        <v>8</v>
      </c>
      <c r="J1200" t="s">
        <v>554</v>
      </c>
      <c r="K1200" t="s">
        <v>2630</v>
      </c>
      <c r="L1200" t="s">
        <v>85</v>
      </c>
      <c r="M1200" t="s">
        <v>85</v>
      </c>
      <c r="N1200" t="s">
        <v>85</v>
      </c>
      <c r="O1200" t="s">
        <v>85</v>
      </c>
      <c r="P1200" t="s">
        <v>115</v>
      </c>
      <c r="Q1200" t="s">
        <v>741</v>
      </c>
      <c r="R1200" t="s">
        <v>741</v>
      </c>
      <c r="S1200" t="s">
        <v>741</v>
      </c>
      <c r="T1200" t="s">
        <v>73</v>
      </c>
      <c r="U1200" t="s">
        <v>1</v>
      </c>
      <c r="V1200" t="s">
        <v>1</v>
      </c>
      <c r="W1200" t="s">
        <v>1</v>
      </c>
      <c r="X1200" t="s">
        <v>14</v>
      </c>
      <c r="Y1200" t="s">
        <v>14</v>
      </c>
      <c r="Z1200" t="s">
        <v>14</v>
      </c>
      <c r="AA1200" t="s">
        <v>14</v>
      </c>
      <c r="AB1200" t="s">
        <v>14</v>
      </c>
      <c r="AC1200" t="s">
        <v>14</v>
      </c>
      <c r="AD1200" t="s">
        <v>26</v>
      </c>
      <c r="AE1200" t="s">
        <v>2261</v>
      </c>
      <c r="AF1200" t="s">
        <v>1098</v>
      </c>
      <c r="AG1200" t="s">
        <v>2262</v>
      </c>
      <c r="AH1200" t="s">
        <v>343</v>
      </c>
      <c r="AI1200" t="s">
        <v>2263</v>
      </c>
      <c r="AJ1200" t="s">
        <v>2264</v>
      </c>
      <c r="AK1200" t="s">
        <v>607</v>
      </c>
      <c r="AL1200" t="s">
        <v>727</v>
      </c>
      <c r="AM1200" t="s">
        <v>123</v>
      </c>
      <c r="AN1200" t="s">
        <v>96</v>
      </c>
      <c r="AO1200" t="s">
        <v>96</v>
      </c>
      <c r="AP1200" t="s">
        <v>97</v>
      </c>
      <c r="AQ1200" t="s">
        <v>98</v>
      </c>
      <c r="AR1200" t="s">
        <v>98</v>
      </c>
      <c r="AS1200" t="s">
        <v>101</v>
      </c>
      <c r="AT1200" t="s">
        <v>101</v>
      </c>
      <c r="AU1200" t="s">
        <v>2265</v>
      </c>
      <c r="AV1200" t="s">
        <v>2106</v>
      </c>
      <c r="AW1200" t="s">
        <v>729</v>
      </c>
      <c r="AX1200" t="s">
        <v>78</v>
      </c>
      <c r="AY1200" t="s">
        <v>1260</v>
      </c>
      <c r="AZ1200" t="s">
        <v>1003</v>
      </c>
      <c r="BA1200" t="s">
        <v>350</v>
      </c>
      <c r="BB1200" t="s">
        <v>2266</v>
      </c>
      <c r="BC1200" t="s">
        <v>2267</v>
      </c>
      <c r="BD1200" t="s">
        <v>996</v>
      </c>
      <c r="BE1200" t="s">
        <v>1397</v>
      </c>
      <c r="BF1200" t="s">
        <v>756</v>
      </c>
      <c r="BG1200" t="s">
        <v>9363</v>
      </c>
      <c r="BH1200" t="s">
        <v>1452</v>
      </c>
      <c r="BI1200" t="s">
        <v>2268</v>
      </c>
      <c r="BJ1200" t="s">
        <v>161</v>
      </c>
      <c r="BK1200" t="s">
        <v>528</v>
      </c>
      <c r="BL1200" t="s">
        <v>528</v>
      </c>
      <c r="BM1200" t="s">
        <v>189</v>
      </c>
      <c r="BN1200" t="s">
        <v>325</v>
      </c>
      <c r="BO1200" t="s">
        <v>716</v>
      </c>
      <c r="BP1200" t="s">
        <v>9364</v>
      </c>
      <c r="BQ1200" t="s">
        <v>668</v>
      </c>
      <c r="BR1200" t="s">
        <v>42</v>
      </c>
      <c r="BS1200" t="s">
        <v>259</v>
      </c>
      <c r="BT1200" t="s">
        <v>2269</v>
      </c>
      <c r="BU1200" t="s">
        <v>2270</v>
      </c>
      <c r="BV1200" t="s">
        <v>2271</v>
      </c>
      <c r="BW1200" t="s">
        <v>2272</v>
      </c>
      <c r="BX1200" t="s">
        <v>1017</v>
      </c>
      <c r="BY1200" t="s">
        <v>355</v>
      </c>
      <c r="BZ1200" t="s">
        <v>2941</v>
      </c>
      <c r="CA1200" t="s">
        <v>7815</v>
      </c>
      <c r="CB1200" t="s">
        <v>1895</v>
      </c>
      <c r="CC1200" t="s">
        <v>7816</v>
      </c>
      <c r="CD1200">
        <v>38</v>
      </c>
      <c r="CE1200" t="s">
        <v>119</v>
      </c>
      <c r="CF1200" t="s">
        <v>354</v>
      </c>
      <c r="CG1200" t="s">
        <v>9365</v>
      </c>
    </row>
    <row r="1201" spans="1:95" x14ac:dyDescent="0.25">
      <c r="A1201" t="s">
        <v>9366</v>
      </c>
      <c r="B1201" t="s">
        <v>1177</v>
      </c>
      <c r="C1201" t="s">
        <v>197</v>
      </c>
      <c r="D1201" t="s">
        <v>98</v>
      </c>
      <c r="E1201" t="s">
        <v>98</v>
      </c>
      <c r="F1201" t="s">
        <v>6779</v>
      </c>
      <c r="G1201" t="s">
        <v>1738</v>
      </c>
      <c r="H1201" t="s">
        <v>5671</v>
      </c>
      <c r="I1201" t="s">
        <v>223</v>
      </c>
      <c r="J1201" t="s">
        <v>471</v>
      </c>
      <c r="K1201" t="s">
        <v>158</v>
      </c>
      <c r="L1201" t="s">
        <v>881</v>
      </c>
      <c r="M1201" t="s">
        <v>6382</v>
      </c>
      <c r="N1201" t="s">
        <v>150</v>
      </c>
      <c r="O1201" t="s">
        <v>1983</v>
      </c>
      <c r="P1201" t="s">
        <v>16</v>
      </c>
      <c r="Q1201" t="s">
        <v>739</v>
      </c>
      <c r="R1201" t="s">
        <v>4033</v>
      </c>
      <c r="S1201" t="s">
        <v>36</v>
      </c>
      <c r="T1201" t="s">
        <v>36</v>
      </c>
      <c r="U1201" t="s">
        <v>8631</v>
      </c>
      <c r="V1201" t="s">
        <v>91</v>
      </c>
      <c r="W1201" t="s">
        <v>91</v>
      </c>
      <c r="X1201" t="s">
        <v>319</v>
      </c>
      <c r="Y1201" t="s">
        <v>319</v>
      </c>
      <c r="Z1201" t="s">
        <v>114</v>
      </c>
      <c r="AA1201" t="s">
        <v>349</v>
      </c>
      <c r="AB1201" t="s">
        <v>1987</v>
      </c>
      <c r="AC1201" t="s">
        <v>60</v>
      </c>
      <c r="AD1201" t="s">
        <v>97</v>
      </c>
      <c r="AE1201" t="s">
        <v>64</v>
      </c>
      <c r="AF1201" t="s">
        <v>101</v>
      </c>
      <c r="AG1201" t="s">
        <v>1955</v>
      </c>
      <c r="AH1201" t="s">
        <v>647</v>
      </c>
      <c r="AI1201" t="s">
        <v>78</v>
      </c>
      <c r="AJ1201" t="s">
        <v>96</v>
      </c>
      <c r="AK1201" t="s">
        <v>501</v>
      </c>
      <c r="AL1201" t="s">
        <v>1727</v>
      </c>
      <c r="AM1201" t="s">
        <v>109</v>
      </c>
      <c r="AN1201" t="s">
        <v>174</v>
      </c>
      <c r="AO1201" t="s">
        <v>5202</v>
      </c>
      <c r="AP1201" t="s">
        <v>383</v>
      </c>
      <c r="AQ1201" t="s">
        <v>8661</v>
      </c>
      <c r="AR1201" t="s">
        <v>45</v>
      </c>
      <c r="AS1201" t="s">
        <v>4554</v>
      </c>
      <c r="AT1201" t="s">
        <v>2412</v>
      </c>
      <c r="AU1201" t="s">
        <v>355</v>
      </c>
      <c r="AV1201" t="s">
        <v>2572</v>
      </c>
      <c r="AW1201" t="s">
        <v>5707</v>
      </c>
      <c r="AX1201" t="s">
        <v>332</v>
      </c>
      <c r="AY1201" t="s">
        <v>1566</v>
      </c>
      <c r="AZ1201" t="s">
        <v>1567</v>
      </c>
      <c r="BA1201" t="s">
        <v>8662</v>
      </c>
      <c r="BB1201" t="s">
        <v>1996</v>
      </c>
      <c r="BC1201">
        <v>3434</v>
      </c>
    </row>
    <row r="1202" spans="1:95" x14ac:dyDescent="0.25">
      <c r="A1202" t="s">
        <v>9367</v>
      </c>
      <c r="B1202" t="s">
        <v>189</v>
      </c>
      <c r="C1202" t="s">
        <v>2</v>
      </c>
      <c r="D1202" t="s">
        <v>751</v>
      </c>
      <c r="E1202" t="s">
        <v>4576</v>
      </c>
      <c r="F1202" t="s">
        <v>13</v>
      </c>
      <c r="G1202" t="s">
        <v>13</v>
      </c>
      <c r="H1202" t="s">
        <v>2476</v>
      </c>
      <c r="I1202" t="s">
        <v>8</v>
      </c>
      <c r="J1202" t="s">
        <v>4011</v>
      </c>
      <c r="K1202" t="s">
        <v>4012</v>
      </c>
      <c r="L1202" t="s">
        <v>881</v>
      </c>
      <c r="M1202" t="s">
        <v>4013</v>
      </c>
      <c r="N1202" t="s">
        <v>4014</v>
      </c>
      <c r="O1202" t="s">
        <v>4015</v>
      </c>
      <c r="P1202" t="s">
        <v>42</v>
      </c>
      <c r="Q1202" t="s">
        <v>14</v>
      </c>
      <c r="R1202" t="s">
        <v>14</v>
      </c>
      <c r="S1202" t="s">
        <v>14</v>
      </c>
      <c r="T1202" t="s">
        <v>14</v>
      </c>
      <c r="U1202" t="s">
        <v>14</v>
      </c>
      <c r="V1202" t="s">
        <v>14</v>
      </c>
      <c r="W1202" t="s">
        <v>2092</v>
      </c>
      <c r="X1202" t="s">
        <v>4016</v>
      </c>
      <c r="Y1202" t="s">
        <v>762</v>
      </c>
      <c r="Z1202" t="s">
        <v>983</v>
      </c>
      <c r="AA1202" t="s">
        <v>25</v>
      </c>
      <c r="AB1202" t="s">
        <v>3192</v>
      </c>
      <c r="AC1202" t="s">
        <v>115</v>
      </c>
      <c r="AD1202" t="s">
        <v>115</v>
      </c>
      <c r="AE1202" t="s">
        <v>1814</v>
      </c>
      <c r="AF1202" t="s">
        <v>93</v>
      </c>
      <c r="AG1202" t="s">
        <v>93</v>
      </c>
      <c r="AH1202" t="s">
        <v>4017</v>
      </c>
      <c r="AI1202" t="s">
        <v>123</v>
      </c>
      <c r="AJ1202" t="s">
        <v>765</v>
      </c>
      <c r="AK1202" t="s">
        <v>96</v>
      </c>
      <c r="AL1202" t="s">
        <v>96</v>
      </c>
      <c r="AM1202" t="s">
        <v>97</v>
      </c>
      <c r="AN1202" t="s">
        <v>98</v>
      </c>
      <c r="AO1202" t="s">
        <v>98</v>
      </c>
      <c r="AP1202" t="s">
        <v>766</v>
      </c>
      <c r="AQ1202" t="s">
        <v>229</v>
      </c>
      <c r="AR1202" t="s">
        <v>101</v>
      </c>
      <c r="AS1202" t="s">
        <v>101</v>
      </c>
      <c r="AT1202" t="s">
        <v>389</v>
      </c>
      <c r="AU1202">
        <v>5</v>
      </c>
      <c r="AV1202" t="s">
        <v>78</v>
      </c>
      <c r="AW1202" t="s">
        <v>104</v>
      </c>
      <c r="AX1202" t="s">
        <v>2267</v>
      </c>
      <c r="AY1202" t="s">
        <v>56</v>
      </c>
      <c r="AZ1202" t="s">
        <v>849</v>
      </c>
      <c r="BA1202" t="s">
        <v>398</v>
      </c>
      <c r="BB1202" t="s">
        <v>937</v>
      </c>
      <c r="BC1202" t="s">
        <v>4577</v>
      </c>
      <c r="BD1202" t="s">
        <v>2595</v>
      </c>
      <c r="BE1202" t="s">
        <v>47</v>
      </c>
      <c r="BF1202" t="s">
        <v>114</v>
      </c>
      <c r="BG1202" t="s">
        <v>4020</v>
      </c>
      <c r="BH1202" t="s">
        <v>4020</v>
      </c>
      <c r="BI1202" t="s">
        <v>257</v>
      </c>
      <c r="BJ1202" t="s">
        <v>4019</v>
      </c>
      <c r="BK1202" t="s">
        <v>220</v>
      </c>
      <c r="BL1202">
        <v>26</v>
      </c>
      <c r="BM1202" t="s">
        <v>28</v>
      </c>
      <c r="BN1202" t="s">
        <v>402</v>
      </c>
      <c r="BO1202" t="s">
        <v>3251</v>
      </c>
      <c r="BP1202" t="s">
        <v>942</v>
      </c>
      <c r="BQ1202" t="s">
        <v>534</v>
      </c>
      <c r="BR1202" t="s">
        <v>1443</v>
      </c>
      <c r="BS1202" t="s">
        <v>4578</v>
      </c>
      <c r="BT1202" t="s">
        <v>826</v>
      </c>
      <c r="BU1202" t="s">
        <v>3067</v>
      </c>
      <c r="BV1202" t="s">
        <v>4579</v>
      </c>
      <c r="BW1202" t="s">
        <v>945</v>
      </c>
      <c r="BX1202" t="s">
        <v>1848</v>
      </c>
      <c r="BY1202" t="s">
        <v>223</v>
      </c>
      <c r="BZ1202" t="s">
        <v>4023</v>
      </c>
      <c r="CA1202" t="s">
        <v>422</v>
      </c>
      <c r="CB1202" t="s">
        <v>422</v>
      </c>
      <c r="CC1202" t="s">
        <v>528</v>
      </c>
      <c r="CD1202" t="s">
        <v>4024</v>
      </c>
      <c r="CE1202" t="s">
        <v>473</v>
      </c>
      <c r="CF1202" t="s">
        <v>499</v>
      </c>
      <c r="CG1202" t="s">
        <v>155</v>
      </c>
      <c r="CH1202" t="s">
        <v>4580</v>
      </c>
      <c r="CI1202" t="s">
        <v>562</v>
      </c>
      <c r="CJ1202">
        <v>3434</v>
      </c>
      <c r="CK1202" t="s">
        <v>85</v>
      </c>
      <c r="CL1202" t="s">
        <v>835</v>
      </c>
      <c r="CM1202" t="s">
        <v>1654</v>
      </c>
      <c r="CN1202">
        <v>343</v>
      </c>
      <c r="CO1202" t="s">
        <v>38</v>
      </c>
      <c r="CP1202" t="s">
        <v>274</v>
      </c>
      <c r="CQ1202" t="s">
        <v>4581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TE195"/>
  <sheetViews>
    <sheetView workbookViewId="0">
      <selection activeCell="A2" sqref="A2:XFD2"/>
    </sheetView>
    <sheetView workbookViewId="1"/>
  </sheetViews>
  <sheetFormatPr defaultRowHeight="15" x14ac:dyDescent="0.25"/>
  <sheetData>
    <row r="2" spans="1:1201" x14ac:dyDescent="0.25">
      <c r="A2" t="s">
        <v>0</v>
      </c>
      <c r="B2" t="s">
        <v>34</v>
      </c>
      <c r="C2" t="s">
        <v>68</v>
      </c>
      <c r="D2" t="s">
        <v>143</v>
      </c>
      <c r="E2" t="s">
        <v>196</v>
      </c>
      <c r="F2" t="s">
        <v>275</v>
      </c>
      <c r="G2" t="s">
        <v>308</v>
      </c>
      <c r="H2" t="s">
        <v>364</v>
      </c>
      <c r="I2" t="s">
        <v>425</v>
      </c>
      <c r="J2" t="s">
        <v>476</v>
      </c>
      <c r="K2" t="s">
        <v>520</v>
      </c>
      <c r="L2" t="s">
        <v>549</v>
      </c>
      <c r="M2" t="s">
        <v>599</v>
      </c>
      <c r="N2" t="s">
        <v>606</v>
      </c>
      <c r="O2" t="s">
        <v>625</v>
      </c>
      <c r="P2" t="s">
        <v>665</v>
      </c>
      <c r="Q2" t="s">
        <v>711</v>
      </c>
      <c r="R2" t="s">
        <v>750</v>
      </c>
      <c r="S2" t="s">
        <v>789</v>
      </c>
      <c r="T2" t="s">
        <v>836</v>
      </c>
      <c r="U2" t="s">
        <v>874</v>
      </c>
      <c r="V2" t="s">
        <v>919</v>
      </c>
      <c r="W2" t="s">
        <v>953</v>
      </c>
      <c r="X2" t="s">
        <v>992</v>
      </c>
      <c r="Y2" t="s">
        <v>1023</v>
      </c>
      <c r="Z2" t="s">
        <v>1059</v>
      </c>
      <c r="AA2" t="s">
        <v>1092</v>
      </c>
      <c r="AB2" t="s">
        <v>1119</v>
      </c>
      <c r="AC2" t="s">
        <v>1121</v>
      </c>
      <c r="AD2" t="s">
        <v>1144</v>
      </c>
      <c r="AE2" t="s">
        <v>1184</v>
      </c>
      <c r="AF2" t="s">
        <v>1185</v>
      </c>
      <c r="AG2" t="s">
        <v>1203</v>
      </c>
      <c r="AH2" t="s">
        <v>1234</v>
      </c>
      <c r="AI2" t="s">
        <v>1277</v>
      </c>
      <c r="AJ2" t="s">
        <v>1307</v>
      </c>
      <c r="AK2" t="s">
        <v>1346</v>
      </c>
      <c r="AL2" t="s">
        <v>1365</v>
      </c>
      <c r="AM2" t="s">
        <v>1389</v>
      </c>
      <c r="AN2" t="s">
        <v>1409</v>
      </c>
      <c r="AO2" t="s">
        <v>1436</v>
      </c>
      <c r="AP2" t="s">
        <v>1462</v>
      </c>
      <c r="AQ2" t="s">
        <v>1500</v>
      </c>
      <c r="AR2" t="s">
        <v>1511</v>
      </c>
      <c r="AS2" t="s">
        <v>1544</v>
      </c>
      <c r="AT2" t="s">
        <v>1570</v>
      </c>
      <c r="AU2" t="s">
        <v>1589</v>
      </c>
      <c r="AV2" t="s">
        <v>1623</v>
      </c>
      <c r="AW2" t="s">
        <v>1656</v>
      </c>
      <c r="AX2" t="s">
        <v>1672</v>
      </c>
      <c r="AY2" t="s">
        <v>1692</v>
      </c>
      <c r="AZ2" t="s">
        <v>1715</v>
      </c>
      <c r="BA2" t="s">
        <v>1736</v>
      </c>
      <c r="BB2" t="s">
        <v>1758</v>
      </c>
      <c r="BC2" t="s">
        <v>1783</v>
      </c>
      <c r="BD2" t="s">
        <v>1809</v>
      </c>
      <c r="BE2" t="s">
        <v>1829</v>
      </c>
      <c r="BF2" t="s">
        <v>1856</v>
      </c>
      <c r="BG2" t="s">
        <v>1872</v>
      </c>
      <c r="BH2" t="s">
        <v>1901</v>
      </c>
      <c r="BI2" t="s">
        <v>1910</v>
      </c>
      <c r="BJ2" t="s">
        <v>1925</v>
      </c>
      <c r="BK2" t="s">
        <v>1952</v>
      </c>
      <c r="BL2" t="s">
        <v>1979</v>
      </c>
      <c r="BM2" t="s">
        <v>1998</v>
      </c>
      <c r="BN2" t="s">
        <v>2009</v>
      </c>
      <c r="BO2" t="s">
        <v>2027</v>
      </c>
      <c r="BP2" t="s">
        <v>2067</v>
      </c>
      <c r="BQ2" t="s">
        <v>2097</v>
      </c>
      <c r="BR2" t="s">
        <v>2123</v>
      </c>
      <c r="BS2" t="s">
        <v>2129</v>
      </c>
      <c r="BT2" t="s">
        <v>2130</v>
      </c>
      <c r="BU2" t="s">
        <v>2151</v>
      </c>
      <c r="BV2" t="s">
        <v>2174</v>
      </c>
      <c r="BW2" t="s">
        <v>2180</v>
      </c>
      <c r="BX2" t="s">
        <v>2197</v>
      </c>
      <c r="BY2" t="s">
        <v>2213</v>
      </c>
      <c r="BZ2" t="s">
        <v>2237</v>
      </c>
      <c r="CA2" t="s">
        <v>2256</v>
      </c>
      <c r="CB2" t="s">
        <v>2274</v>
      </c>
      <c r="CC2" t="s">
        <v>2277</v>
      </c>
      <c r="CD2" t="s">
        <v>2309</v>
      </c>
      <c r="CE2" t="s">
        <v>2324</v>
      </c>
      <c r="CF2" t="s">
        <v>2330</v>
      </c>
      <c r="CG2" t="s">
        <v>2347</v>
      </c>
      <c r="CH2" t="s">
        <v>2375</v>
      </c>
      <c r="CI2" t="s">
        <v>2392</v>
      </c>
      <c r="CJ2" t="s">
        <v>2419</v>
      </c>
      <c r="CK2" t="s">
        <v>2452</v>
      </c>
      <c r="CL2" t="s">
        <v>2474</v>
      </c>
      <c r="CM2" t="s">
        <v>2485</v>
      </c>
      <c r="CN2" t="s">
        <v>2490</v>
      </c>
      <c r="CO2" t="s">
        <v>2507</v>
      </c>
      <c r="CP2" t="s">
        <v>2516</v>
      </c>
      <c r="CQ2" t="s">
        <v>2526</v>
      </c>
      <c r="CR2" t="s">
        <v>2546</v>
      </c>
      <c r="CS2" t="s">
        <v>2559</v>
      </c>
      <c r="CT2" t="s">
        <v>2584</v>
      </c>
      <c r="CU2" t="s">
        <v>2585</v>
      </c>
      <c r="CV2" t="s">
        <v>2606</v>
      </c>
      <c r="CW2" t="s">
        <v>2633</v>
      </c>
      <c r="CX2" t="s">
        <v>2662</v>
      </c>
      <c r="CY2" t="s">
        <v>2689</v>
      </c>
      <c r="CZ2" t="s">
        <v>2690</v>
      </c>
      <c r="DA2" t="s">
        <v>2696</v>
      </c>
      <c r="DB2" t="s">
        <v>2725</v>
      </c>
      <c r="DC2" t="s">
        <v>2753</v>
      </c>
      <c r="DD2" t="s">
        <v>2768</v>
      </c>
      <c r="DE2" t="s">
        <v>2798</v>
      </c>
      <c r="DF2" t="s">
        <v>2818</v>
      </c>
      <c r="DG2" t="s">
        <v>2837</v>
      </c>
      <c r="DH2" t="s">
        <v>2871</v>
      </c>
      <c r="DI2" t="s">
        <v>2876</v>
      </c>
      <c r="DJ2" t="s">
        <v>2880</v>
      </c>
      <c r="DK2" t="s">
        <v>2885</v>
      </c>
      <c r="DL2" t="s">
        <v>2907</v>
      </c>
      <c r="DM2" t="s">
        <v>2924</v>
      </c>
      <c r="DN2" t="s">
        <v>2929</v>
      </c>
      <c r="DO2" t="s">
        <v>2947</v>
      </c>
      <c r="DP2" t="s">
        <v>2965</v>
      </c>
      <c r="DQ2" t="s">
        <v>2986</v>
      </c>
      <c r="DR2" t="s">
        <v>3006</v>
      </c>
      <c r="DS2" t="s">
        <v>3024</v>
      </c>
      <c r="DT2" t="s">
        <v>3049</v>
      </c>
      <c r="DU2" t="s">
        <v>3077</v>
      </c>
      <c r="DV2" t="s">
        <v>3087</v>
      </c>
      <c r="DW2" t="s">
        <v>3110</v>
      </c>
      <c r="DX2" t="s">
        <v>3122</v>
      </c>
      <c r="DY2" t="s">
        <v>3140</v>
      </c>
      <c r="DZ2" t="s">
        <v>3148</v>
      </c>
      <c r="EA2" t="s">
        <v>3159</v>
      </c>
      <c r="EB2" t="s">
        <v>3168</v>
      </c>
      <c r="EC2" t="s">
        <v>3180</v>
      </c>
      <c r="ED2" t="s">
        <v>3200</v>
      </c>
      <c r="EE2" t="s">
        <v>3212</v>
      </c>
      <c r="EF2" t="s">
        <v>3232</v>
      </c>
      <c r="EG2" t="s">
        <v>3239</v>
      </c>
      <c r="EH2" t="s">
        <v>3262</v>
      </c>
      <c r="EI2" t="s">
        <v>3266</v>
      </c>
      <c r="EJ2" t="s">
        <v>3292</v>
      </c>
      <c r="EK2" t="s">
        <v>3294</v>
      </c>
      <c r="EL2" t="s">
        <v>3296</v>
      </c>
      <c r="EM2" t="s">
        <v>3307</v>
      </c>
      <c r="EN2" t="s">
        <v>3327</v>
      </c>
      <c r="EO2" t="s">
        <v>3349</v>
      </c>
      <c r="EP2" t="s">
        <v>3365</v>
      </c>
      <c r="EQ2" t="s">
        <v>3379</v>
      </c>
      <c r="ER2" t="s">
        <v>3393</v>
      </c>
      <c r="ES2" t="s">
        <v>3418</v>
      </c>
      <c r="ET2" t="s">
        <v>3426</v>
      </c>
      <c r="EU2" t="s">
        <v>3435</v>
      </c>
      <c r="EV2" t="s">
        <v>3447</v>
      </c>
      <c r="EW2" t="s">
        <v>3462</v>
      </c>
      <c r="EX2" t="s">
        <v>3471</v>
      </c>
      <c r="EY2" t="s">
        <v>3487</v>
      </c>
      <c r="EZ2" t="s">
        <v>3494</v>
      </c>
      <c r="FA2" t="s">
        <v>3499</v>
      </c>
      <c r="FB2" t="s">
        <v>3512</v>
      </c>
      <c r="FC2" t="s">
        <v>3533</v>
      </c>
      <c r="FD2" t="s">
        <v>3549</v>
      </c>
      <c r="FE2" t="s">
        <v>3568</v>
      </c>
      <c r="FF2" t="s">
        <v>3582</v>
      </c>
      <c r="FG2" t="s">
        <v>3601</v>
      </c>
      <c r="FH2" t="s">
        <v>3612</v>
      </c>
      <c r="FI2" t="s">
        <v>3616</v>
      </c>
      <c r="FJ2" t="s">
        <v>3627</v>
      </c>
      <c r="FK2" t="s">
        <v>3642</v>
      </c>
      <c r="FL2" t="s">
        <v>3671</v>
      </c>
      <c r="FM2" t="s">
        <v>3672</v>
      </c>
      <c r="FN2" t="s">
        <v>3687</v>
      </c>
      <c r="FO2" t="s">
        <v>3695</v>
      </c>
      <c r="FP2" t="s">
        <v>3696</v>
      </c>
      <c r="FQ2" t="s">
        <v>3707</v>
      </c>
      <c r="FR2" t="s">
        <v>3709</v>
      </c>
      <c r="FS2" t="s">
        <v>3720</v>
      </c>
      <c r="FT2" t="s">
        <v>3730</v>
      </c>
      <c r="FU2" t="s">
        <v>3740</v>
      </c>
      <c r="FV2" t="s">
        <v>3759</v>
      </c>
      <c r="FW2" t="s">
        <v>3771</v>
      </c>
      <c r="FX2" t="s">
        <v>3777</v>
      </c>
      <c r="FY2" t="s">
        <v>3799</v>
      </c>
      <c r="FZ2" t="s">
        <v>3803</v>
      </c>
      <c r="GA2" t="s">
        <v>3821</v>
      </c>
      <c r="GB2" t="s">
        <v>3827</v>
      </c>
      <c r="GC2" t="s">
        <v>3852</v>
      </c>
      <c r="GD2" t="s">
        <v>3869</v>
      </c>
      <c r="GE2" t="s">
        <v>3870</v>
      </c>
      <c r="GF2" t="s">
        <v>3883</v>
      </c>
      <c r="GG2" t="s">
        <v>3905</v>
      </c>
      <c r="GH2" t="s">
        <v>3929</v>
      </c>
      <c r="GI2" t="s">
        <v>3950</v>
      </c>
      <c r="GJ2" t="s">
        <v>3960</v>
      </c>
      <c r="GK2" t="s">
        <v>3983</v>
      </c>
      <c r="GL2" t="s">
        <v>4009</v>
      </c>
      <c r="GM2" t="s">
        <v>4025</v>
      </c>
      <c r="GN2" t="s">
        <v>4030</v>
      </c>
      <c r="GO2" t="s">
        <v>4040</v>
      </c>
      <c r="GP2" t="s">
        <v>4041</v>
      </c>
      <c r="GQ2" t="s">
        <v>4062</v>
      </c>
      <c r="GR2" t="s">
        <v>4077</v>
      </c>
      <c r="GS2" t="s">
        <v>4099</v>
      </c>
      <c r="GT2" t="s">
        <v>4105</v>
      </c>
      <c r="GU2" t="s">
        <v>4115</v>
      </c>
      <c r="GV2" t="s">
        <v>4126</v>
      </c>
      <c r="GW2" t="s">
        <v>4141</v>
      </c>
      <c r="GX2" t="s">
        <v>4152</v>
      </c>
      <c r="GY2" t="s">
        <v>4179</v>
      </c>
      <c r="GZ2" t="s">
        <v>4185</v>
      </c>
      <c r="HA2" t="s">
        <v>4200</v>
      </c>
      <c r="HB2" t="s">
        <v>4212</v>
      </c>
      <c r="HC2" t="s">
        <v>4213</v>
      </c>
      <c r="HD2" t="s">
        <v>4216</v>
      </c>
      <c r="HE2" t="s">
        <v>4220</v>
      </c>
      <c r="HF2" t="s">
        <v>4229</v>
      </c>
      <c r="HG2" t="s">
        <v>4235</v>
      </c>
      <c r="HH2" t="s">
        <v>4246</v>
      </c>
      <c r="HI2" t="s">
        <v>4250</v>
      </c>
      <c r="HJ2" t="s">
        <v>4263</v>
      </c>
      <c r="HK2" t="s">
        <v>4274</v>
      </c>
      <c r="HL2" t="s">
        <v>4303</v>
      </c>
      <c r="HM2" t="s">
        <v>4318</v>
      </c>
      <c r="HN2" t="s">
        <v>4346</v>
      </c>
      <c r="HO2" t="s">
        <v>4359</v>
      </c>
      <c r="HP2" t="s">
        <v>4360</v>
      </c>
      <c r="HQ2" t="s">
        <v>4370</v>
      </c>
      <c r="HR2" t="s">
        <v>4387</v>
      </c>
      <c r="HS2" t="s">
        <v>4393</v>
      </c>
      <c r="HT2" t="s">
        <v>4415</v>
      </c>
      <c r="HU2" t="s">
        <v>4425</v>
      </c>
      <c r="HV2" t="s">
        <v>4430</v>
      </c>
      <c r="HW2" t="s">
        <v>4443</v>
      </c>
      <c r="HX2" t="s">
        <v>4464</v>
      </c>
      <c r="HY2" t="s">
        <v>4468</v>
      </c>
      <c r="HZ2" t="s">
        <v>4486</v>
      </c>
      <c r="IA2" t="s">
        <v>4487</v>
      </c>
      <c r="IB2" t="s">
        <v>4490</v>
      </c>
      <c r="IC2" t="s">
        <v>4492</v>
      </c>
      <c r="ID2" t="s">
        <v>4498</v>
      </c>
      <c r="IE2" t="s">
        <v>4513</v>
      </c>
      <c r="IF2" t="s">
        <v>4516</v>
      </c>
      <c r="IG2" t="s">
        <v>4524</v>
      </c>
      <c r="IH2" t="s">
        <v>4544</v>
      </c>
      <c r="II2" t="s">
        <v>4560</v>
      </c>
      <c r="IJ2" t="s">
        <v>4568</v>
      </c>
      <c r="IK2" t="s">
        <v>4572</v>
      </c>
      <c r="IL2" t="s">
        <v>4573</v>
      </c>
      <c r="IM2" t="s">
        <v>4575</v>
      </c>
      <c r="IN2" t="s">
        <v>4582</v>
      </c>
      <c r="IO2" t="s">
        <v>4595</v>
      </c>
      <c r="IP2" t="s">
        <v>4606</v>
      </c>
      <c r="IQ2" t="s">
        <v>4615</v>
      </c>
      <c r="IR2" t="s">
        <v>4624</v>
      </c>
      <c r="IS2" t="s">
        <v>4631</v>
      </c>
      <c r="IT2" t="s">
        <v>4637</v>
      </c>
      <c r="IU2" t="s">
        <v>4657</v>
      </c>
      <c r="IV2" t="s">
        <v>4671</v>
      </c>
      <c r="IW2" t="s">
        <v>4686</v>
      </c>
      <c r="IX2" t="s">
        <v>4694</v>
      </c>
      <c r="IY2" t="s">
        <v>4695</v>
      </c>
      <c r="IZ2" t="s">
        <v>4696</v>
      </c>
      <c r="JA2" t="s">
        <v>4707</v>
      </c>
      <c r="JB2" t="s">
        <v>4708</v>
      </c>
      <c r="JC2" t="s">
        <v>4709</v>
      </c>
      <c r="JD2" t="s">
        <v>4723</v>
      </c>
      <c r="JE2" t="s">
        <v>4739</v>
      </c>
      <c r="JF2" t="s">
        <v>4759</v>
      </c>
      <c r="JG2" t="s">
        <v>4776</v>
      </c>
      <c r="JH2" t="s">
        <v>4786</v>
      </c>
      <c r="JI2" t="s">
        <v>4800</v>
      </c>
      <c r="JJ2" t="s">
        <v>4806</v>
      </c>
      <c r="JK2" t="s">
        <v>4808</v>
      </c>
      <c r="JL2" t="s">
        <v>4813</v>
      </c>
      <c r="JM2" t="s">
        <v>4820</v>
      </c>
      <c r="JN2" t="s">
        <v>4837</v>
      </c>
      <c r="JO2" t="s">
        <v>4852</v>
      </c>
      <c r="JP2" t="s">
        <v>4862</v>
      </c>
      <c r="JQ2" t="s">
        <v>4876</v>
      </c>
      <c r="JR2" t="s">
        <v>4889</v>
      </c>
      <c r="JS2" t="s">
        <v>4891</v>
      </c>
      <c r="JT2" t="s">
        <v>4904</v>
      </c>
      <c r="JU2" t="s">
        <v>4905</v>
      </c>
      <c r="JV2" t="s">
        <v>4928</v>
      </c>
      <c r="JW2" t="s">
        <v>4945</v>
      </c>
      <c r="JX2" t="s">
        <v>4946</v>
      </c>
      <c r="JY2" t="s">
        <v>4962</v>
      </c>
      <c r="JZ2" t="s">
        <v>4969</v>
      </c>
      <c r="KA2" t="s">
        <v>4979</v>
      </c>
      <c r="KB2" t="s">
        <v>4981</v>
      </c>
      <c r="KC2" t="s">
        <v>5006</v>
      </c>
      <c r="KD2" t="s">
        <v>5021</v>
      </c>
      <c r="KE2" t="s">
        <v>5024</v>
      </c>
      <c r="KF2" t="s">
        <v>5029</v>
      </c>
      <c r="KG2" t="s">
        <v>5034</v>
      </c>
      <c r="KH2" t="s">
        <v>5046</v>
      </c>
      <c r="KI2" t="s">
        <v>5060</v>
      </c>
      <c r="KJ2" t="s">
        <v>5062</v>
      </c>
      <c r="KK2" t="s">
        <v>5067</v>
      </c>
      <c r="KL2" t="s">
        <v>5080</v>
      </c>
      <c r="KM2" t="s">
        <v>5085</v>
      </c>
      <c r="KN2" t="s">
        <v>5101</v>
      </c>
      <c r="KO2" t="s">
        <v>5112</v>
      </c>
      <c r="KP2" t="s">
        <v>5121</v>
      </c>
      <c r="KQ2" t="s">
        <v>5128</v>
      </c>
      <c r="KR2" t="s">
        <v>5136</v>
      </c>
      <c r="KS2" t="s">
        <v>5150</v>
      </c>
      <c r="KT2" t="s">
        <v>5173</v>
      </c>
      <c r="KU2" t="s">
        <v>5186</v>
      </c>
      <c r="KV2" t="s">
        <v>5199</v>
      </c>
      <c r="KW2" t="s">
        <v>5205</v>
      </c>
      <c r="KX2" t="s">
        <v>5215</v>
      </c>
      <c r="KY2" t="s">
        <v>5224</v>
      </c>
      <c r="KZ2" t="s">
        <v>5231</v>
      </c>
      <c r="LA2" t="s">
        <v>5244</v>
      </c>
      <c r="LB2" t="s">
        <v>5245</v>
      </c>
      <c r="LC2" t="s">
        <v>5247</v>
      </c>
      <c r="LD2" t="s">
        <v>5250</v>
      </c>
      <c r="LE2" t="s">
        <v>5256</v>
      </c>
      <c r="LF2" t="s">
        <v>5258</v>
      </c>
      <c r="LG2" t="s">
        <v>5266</v>
      </c>
      <c r="LH2" t="s">
        <v>5270</v>
      </c>
      <c r="LI2" t="s">
        <v>5271</v>
      </c>
      <c r="LJ2" t="s">
        <v>5294</v>
      </c>
      <c r="LK2" t="s">
        <v>5309</v>
      </c>
      <c r="LL2" t="s">
        <v>5319</v>
      </c>
      <c r="LM2" t="s">
        <v>5335</v>
      </c>
      <c r="LN2" t="s">
        <v>5344</v>
      </c>
      <c r="LO2" t="s">
        <v>5347</v>
      </c>
      <c r="LP2" t="s">
        <v>5348</v>
      </c>
      <c r="LQ2" t="s">
        <v>5349</v>
      </c>
      <c r="LR2" t="s">
        <v>5351</v>
      </c>
      <c r="LS2" t="s">
        <v>5361</v>
      </c>
      <c r="LT2" t="s">
        <v>5362</v>
      </c>
      <c r="LU2" t="s">
        <v>5381</v>
      </c>
      <c r="LV2" t="s">
        <v>5396</v>
      </c>
      <c r="LW2" t="s">
        <v>5417</v>
      </c>
      <c r="LX2" t="s">
        <v>5420</v>
      </c>
      <c r="LY2" t="s">
        <v>5422</v>
      </c>
      <c r="LZ2" t="s">
        <v>5423</v>
      </c>
      <c r="MA2" t="s">
        <v>5433</v>
      </c>
      <c r="MB2" t="s">
        <v>5448</v>
      </c>
      <c r="MC2" t="s">
        <v>5461</v>
      </c>
      <c r="MD2" t="s">
        <v>5464</v>
      </c>
      <c r="ME2" t="s">
        <v>5465</v>
      </c>
      <c r="MF2" t="s">
        <v>5479</v>
      </c>
      <c r="MG2" t="s">
        <v>5484</v>
      </c>
      <c r="MH2" t="s">
        <v>5497</v>
      </c>
      <c r="MI2" t="s">
        <v>5523</v>
      </c>
      <c r="MJ2" t="s">
        <v>5529</v>
      </c>
      <c r="MK2" t="s">
        <v>5536</v>
      </c>
      <c r="ML2" t="s">
        <v>5545</v>
      </c>
      <c r="MM2" t="s">
        <v>5565</v>
      </c>
      <c r="MN2" t="s">
        <v>5573</v>
      </c>
      <c r="MO2" t="s">
        <v>5585</v>
      </c>
      <c r="MP2" t="s">
        <v>5597</v>
      </c>
      <c r="MQ2" t="s">
        <v>5609</v>
      </c>
      <c r="MR2" t="s">
        <v>5634</v>
      </c>
      <c r="MS2" t="s">
        <v>5650</v>
      </c>
      <c r="MT2" t="s">
        <v>5667</v>
      </c>
      <c r="MU2" t="s">
        <v>5674</v>
      </c>
      <c r="MV2" t="s">
        <v>5691</v>
      </c>
      <c r="MW2" t="s">
        <v>5696</v>
      </c>
      <c r="MX2" t="s">
        <v>5699</v>
      </c>
      <c r="MY2" t="s">
        <v>5708</v>
      </c>
      <c r="MZ2" t="s">
        <v>5716</v>
      </c>
      <c r="NA2" t="s">
        <v>5729</v>
      </c>
      <c r="NB2" t="s">
        <v>5730</v>
      </c>
      <c r="NC2" t="s">
        <v>5736</v>
      </c>
      <c r="ND2" t="s">
        <v>5753</v>
      </c>
      <c r="NE2" t="s">
        <v>5754</v>
      </c>
      <c r="NF2" t="s">
        <v>5757</v>
      </c>
      <c r="NG2" t="s">
        <v>5769</v>
      </c>
      <c r="NH2" t="s">
        <v>5796</v>
      </c>
      <c r="NI2" t="s">
        <v>5806</v>
      </c>
      <c r="NJ2" t="s">
        <v>5812</v>
      </c>
      <c r="NK2" t="s">
        <v>5819</v>
      </c>
      <c r="NL2" t="s">
        <v>5829</v>
      </c>
      <c r="NM2" t="s">
        <v>5831</v>
      </c>
      <c r="NN2" t="s">
        <v>5845</v>
      </c>
      <c r="NO2" t="s">
        <v>5849</v>
      </c>
      <c r="NP2" t="s">
        <v>5853</v>
      </c>
      <c r="NQ2" t="s">
        <v>5866</v>
      </c>
      <c r="NR2" t="s">
        <v>5868</v>
      </c>
      <c r="NS2" t="s">
        <v>5886</v>
      </c>
      <c r="NT2" t="s">
        <v>5899</v>
      </c>
      <c r="NU2" t="s">
        <v>5900</v>
      </c>
      <c r="NV2" t="s">
        <v>5901</v>
      </c>
      <c r="NW2" t="s">
        <v>5908</v>
      </c>
      <c r="NX2" t="s">
        <v>5912</v>
      </c>
      <c r="NY2" t="s">
        <v>5920</v>
      </c>
      <c r="NZ2" t="s">
        <v>5926</v>
      </c>
      <c r="OA2" t="s">
        <v>5929</v>
      </c>
      <c r="OB2" t="s">
        <v>5930</v>
      </c>
      <c r="OC2" t="s">
        <v>5941</v>
      </c>
      <c r="OD2" t="s">
        <v>5955</v>
      </c>
      <c r="OE2" t="s">
        <v>5962</v>
      </c>
      <c r="OF2" t="s">
        <v>5965</v>
      </c>
      <c r="OG2" t="s">
        <v>5972</v>
      </c>
      <c r="OH2" t="s">
        <v>5973</v>
      </c>
      <c r="OI2" t="s">
        <v>5974</v>
      </c>
      <c r="OJ2" t="s">
        <v>5985</v>
      </c>
      <c r="OK2" t="s">
        <v>5994</v>
      </c>
      <c r="OL2" t="s">
        <v>6006</v>
      </c>
      <c r="OM2" t="s">
        <v>6018</v>
      </c>
      <c r="ON2" t="s">
        <v>6019</v>
      </c>
      <c r="OO2" t="s">
        <v>6022</v>
      </c>
      <c r="OP2" t="s">
        <v>6023</v>
      </c>
      <c r="OQ2" t="s">
        <v>6037</v>
      </c>
      <c r="OR2" t="s">
        <v>6047</v>
      </c>
      <c r="OS2" t="s">
        <v>6059</v>
      </c>
      <c r="OT2" t="s">
        <v>6065</v>
      </c>
      <c r="OU2" t="s">
        <v>6066</v>
      </c>
      <c r="OV2" t="s">
        <v>6088</v>
      </c>
      <c r="OW2" t="s">
        <v>6099</v>
      </c>
      <c r="OX2" t="s">
        <v>6101</v>
      </c>
      <c r="OY2" t="s">
        <v>6110</v>
      </c>
      <c r="OZ2" t="s">
        <v>6124</v>
      </c>
      <c r="PA2" t="s">
        <v>6130</v>
      </c>
      <c r="PB2" t="s">
        <v>6140</v>
      </c>
      <c r="PC2" t="s">
        <v>6146</v>
      </c>
      <c r="PD2" t="s">
        <v>6147</v>
      </c>
      <c r="PE2" t="s">
        <v>6149</v>
      </c>
      <c r="PF2" t="s">
        <v>6159</v>
      </c>
      <c r="PG2" t="s">
        <v>6169</v>
      </c>
      <c r="PH2" t="s">
        <v>6173</v>
      </c>
      <c r="PI2" t="s">
        <v>6190</v>
      </c>
      <c r="PJ2" t="s">
        <v>6197</v>
      </c>
      <c r="PK2" t="s">
        <v>6201</v>
      </c>
      <c r="PL2" t="s">
        <v>6204</v>
      </c>
      <c r="PM2" t="s">
        <v>6213</v>
      </c>
      <c r="PN2" t="s">
        <v>6214</v>
      </c>
      <c r="PO2" t="s">
        <v>6216</v>
      </c>
      <c r="PP2" t="s">
        <v>6222</v>
      </c>
      <c r="PQ2" t="s">
        <v>6227</v>
      </c>
      <c r="PR2" t="s">
        <v>6230</v>
      </c>
      <c r="PS2" t="s">
        <v>6234</v>
      </c>
      <c r="PT2" t="s">
        <v>6236</v>
      </c>
      <c r="PU2" t="s">
        <v>6247</v>
      </c>
      <c r="PV2" t="s">
        <v>6248</v>
      </c>
      <c r="PW2" t="s">
        <v>6251</v>
      </c>
      <c r="PX2" t="s">
        <v>6253</v>
      </c>
      <c r="PY2" t="s">
        <v>6263</v>
      </c>
      <c r="PZ2" t="s">
        <v>6265</v>
      </c>
      <c r="QA2" t="s">
        <v>6267</v>
      </c>
      <c r="QB2" t="s">
        <v>6275</v>
      </c>
      <c r="QC2" t="s">
        <v>6280</v>
      </c>
      <c r="QD2" t="s">
        <v>6283</v>
      </c>
      <c r="QE2" t="s">
        <v>6289</v>
      </c>
      <c r="QF2" t="s">
        <v>6301</v>
      </c>
      <c r="QG2" t="s">
        <v>6302</v>
      </c>
      <c r="QH2" t="s">
        <v>6305</v>
      </c>
      <c r="QI2" t="s">
        <v>6306</v>
      </c>
      <c r="QJ2" t="s">
        <v>6307</v>
      </c>
      <c r="QK2" t="s">
        <v>6308</v>
      </c>
      <c r="QL2" t="s">
        <v>6331</v>
      </c>
      <c r="QM2" t="s">
        <v>6344</v>
      </c>
      <c r="QN2" t="s">
        <v>6359</v>
      </c>
      <c r="QO2" t="s">
        <v>6360</v>
      </c>
      <c r="QP2" t="s">
        <v>6362</v>
      </c>
      <c r="QQ2" t="s">
        <v>6376</v>
      </c>
      <c r="QR2" t="s">
        <v>6384</v>
      </c>
      <c r="QS2" t="s">
        <v>6385</v>
      </c>
      <c r="QT2" t="s">
        <v>6402</v>
      </c>
      <c r="QU2" t="s">
        <v>6403</v>
      </c>
      <c r="QV2" t="s">
        <v>6416</v>
      </c>
      <c r="QW2" t="s">
        <v>6430</v>
      </c>
      <c r="QX2" t="s">
        <v>6443</v>
      </c>
      <c r="QY2" t="s">
        <v>6454</v>
      </c>
      <c r="QZ2" t="s">
        <v>6458</v>
      </c>
      <c r="RA2" t="s">
        <v>6479</v>
      </c>
      <c r="RB2" t="s">
        <v>6480</v>
      </c>
      <c r="RC2" t="s">
        <v>6481</v>
      </c>
      <c r="RD2" t="s">
        <v>6488</v>
      </c>
      <c r="RE2" t="s">
        <v>6493</v>
      </c>
      <c r="RF2" t="s">
        <v>6507</v>
      </c>
      <c r="RG2" t="s">
        <v>6512</v>
      </c>
      <c r="RH2" t="s">
        <v>6519</v>
      </c>
      <c r="RI2" t="s">
        <v>6520</v>
      </c>
      <c r="RJ2" t="s">
        <v>6522</v>
      </c>
      <c r="RK2" t="s">
        <v>6523</v>
      </c>
      <c r="RL2" t="s">
        <v>6539</v>
      </c>
      <c r="RM2" t="s">
        <v>6541</v>
      </c>
      <c r="RN2" t="s">
        <v>6549</v>
      </c>
      <c r="RO2" t="s">
        <v>6558</v>
      </c>
      <c r="RP2" t="s">
        <v>6569</v>
      </c>
      <c r="RQ2" t="s">
        <v>6574</v>
      </c>
      <c r="RR2" t="s">
        <v>6581</v>
      </c>
      <c r="RS2" t="s">
        <v>6582</v>
      </c>
      <c r="RT2" t="s">
        <v>6587</v>
      </c>
      <c r="RU2" t="s">
        <v>6596</v>
      </c>
      <c r="RV2" t="s">
        <v>6610</v>
      </c>
      <c r="RW2" t="s">
        <v>6614</v>
      </c>
      <c r="RX2" t="s">
        <v>6623</v>
      </c>
      <c r="RY2" t="s">
        <v>6629</v>
      </c>
      <c r="RZ2" t="s">
        <v>6631</v>
      </c>
      <c r="SA2" t="s">
        <v>6634</v>
      </c>
      <c r="SB2" t="s">
        <v>6642</v>
      </c>
      <c r="SC2" t="s">
        <v>6643</v>
      </c>
      <c r="SD2" t="s">
        <v>6646</v>
      </c>
      <c r="SE2" t="s">
        <v>6656</v>
      </c>
      <c r="SF2" t="s">
        <v>6658</v>
      </c>
      <c r="SG2" t="s">
        <v>6674</v>
      </c>
      <c r="SH2" t="s">
        <v>6690</v>
      </c>
      <c r="SI2" t="s">
        <v>6695</v>
      </c>
      <c r="SJ2" t="s">
        <v>6701</v>
      </c>
      <c r="SK2" t="s">
        <v>6702</v>
      </c>
      <c r="SL2" t="s">
        <v>6706</v>
      </c>
      <c r="SM2" t="s">
        <v>6721</v>
      </c>
      <c r="SN2" t="s">
        <v>6724</v>
      </c>
      <c r="SO2" t="s">
        <v>6736</v>
      </c>
      <c r="SP2" t="s">
        <v>6741</v>
      </c>
      <c r="SQ2" t="s">
        <v>6744</v>
      </c>
      <c r="SR2" t="s">
        <v>6780</v>
      </c>
      <c r="SS2" t="s">
        <v>6787</v>
      </c>
      <c r="ST2" t="s">
        <v>6801</v>
      </c>
      <c r="SU2" t="s">
        <v>6807</v>
      </c>
      <c r="SV2" t="s">
        <v>6818</v>
      </c>
      <c r="SW2" t="s">
        <v>6822</v>
      </c>
      <c r="SX2" t="s">
        <v>6832</v>
      </c>
      <c r="SY2" t="s">
        <v>6834</v>
      </c>
      <c r="SZ2" t="s">
        <v>6843</v>
      </c>
      <c r="TA2" t="s">
        <v>6854</v>
      </c>
      <c r="TB2" t="s">
        <v>6856</v>
      </c>
      <c r="TC2" t="s">
        <v>6861</v>
      </c>
      <c r="TD2" t="s">
        <v>6865</v>
      </c>
      <c r="TE2" t="s">
        <v>6876</v>
      </c>
      <c r="TF2" t="s">
        <v>6888</v>
      </c>
      <c r="TG2" t="s">
        <v>6893</v>
      </c>
      <c r="TH2" t="s">
        <v>6894</v>
      </c>
      <c r="TI2" t="s">
        <v>6899</v>
      </c>
      <c r="TJ2" t="s">
        <v>6900</v>
      </c>
      <c r="TK2" t="s">
        <v>6901</v>
      </c>
      <c r="TL2" t="s">
        <v>6902</v>
      </c>
      <c r="TM2" t="s">
        <v>6907</v>
      </c>
      <c r="TN2" t="s">
        <v>6915</v>
      </c>
      <c r="TO2" t="s">
        <v>6916</v>
      </c>
      <c r="TP2" t="s">
        <v>6917</v>
      </c>
      <c r="TQ2" t="s">
        <v>6925</v>
      </c>
      <c r="TR2" t="s">
        <v>6934</v>
      </c>
      <c r="TS2" t="s">
        <v>6944</v>
      </c>
      <c r="TT2" t="s">
        <v>6952</v>
      </c>
      <c r="TU2" t="s">
        <v>6954</v>
      </c>
      <c r="TV2" t="s">
        <v>6958</v>
      </c>
      <c r="TW2" t="s">
        <v>6962</v>
      </c>
      <c r="TX2" t="s">
        <v>6964</v>
      </c>
      <c r="TY2" t="s">
        <v>6970</v>
      </c>
      <c r="TZ2" t="s">
        <v>6980</v>
      </c>
      <c r="UA2" t="s">
        <v>6982</v>
      </c>
      <c r="UB2" t="s">
        <v>6987</v>
      </c>
      <c r="UC2" t="s">
        <v>6991</v>
      </c>
      <c r="UD2" t="s">
        <v>6995</v>
      </c>
      <c r="UE2" t="s">
        <v>6997</v>
      </c>
      <c r="UF2" t="s">
        <v>7001</v>
      </c>
      <c r="UG2" t="s">
        <v>7007</v>
      </c>
      <c r="UH2" t="s">
        <v>7009</v>
      </c>
      <c r="UI2" t="s">
        <v>7010</v>
      </c>
      <c r="UJ2" t="s">
        <v>7011</v>
      </c>
      <c r="UK2" t="s">
        <v>7015</v>
      </c>
      <c r="UL2" t="s">
        <v>7022</v>
      </c>
      <c r="UM2" t="s">
        <v>7025</v>
      </c>
      <c r="UN2" t="s">
        <v>7029</v>
      </c>
      <c r="UO2" t="s">
        <v>7030</v>
      </c>
      <c r="UP2" t="s">
        <v>7037</v>
      </c>
      <c r="UQ2" t="s">
        <v>7039</v>
      </c>
      <c r="UR2" t="s">
        <v>7040</v>
      </c>
      <c r="US2" t="s">
        <v>7054</v>
      </c>
      <c r="UT2" t="s">
        <v>7060</v>
      </c>
      <c r="UU2" t="s">
        <v>7062</v>
      </c>
      <c r="UV2" t="s">
        <v>7075</v>
      </c>
      <c r="UW2" t="s">
        <v>7079</v>
      </c>
      <c r="UX2" t="s">
        <v>7080</v>
      </c>
      <c r="UY2" t="s">
        <v>7082</v>
      </c>
      <c r="UZ2" t="s">
        <v>7090</v>
      </c>
      <c r="VA2" t="s">
        <v>7098</v>
      </c>
      <c r="VB2" t="s">
        <v>7104</v>
      </c>
      <c r="VC2" t="s">
        <v>7110</v>
      </c>
      <c r="VD2" t="s">
        <v>7111</v>
      </c>
      <c r="VE2" t="s">
        <v>7118</v>
      </c>
      <c r="VF2" t="s">
        <v>7128</v>
      </c>
      <c r="VG2" t="s">
        <v>7131</v>
      </c>
      <c r="VH2" t="s">
        <v>7145</v>
      </c>
      <c r="VI2" t="s">
        <v>7155</v>
      </c>
      <c r="VJ2" t="s">
        <v>7158</v>
      </c>
      <c r="VK2" t="s">
        <v>7164</v>
      </c>
      <c r="VL2" t="s">
        <v>7175</v>
      </c>
      <c r="VM2" t="s">
        <v>7191</v>
      </c>
      <c r="VN2" t="s">
        <v>7199</v>
      </c>
      <c r="VO2" t="s">
        <v>7214</v>
      </c>
      <c r="VP2" t="s">
        <v>7215</v>
      </c>
      <c r="VQ2" t="s">
        <v>7216</v>
      </c>
      <c r="VR2" t="s">
        <v>7217</v>
      </c>
      <c r="VS2" t="s">
        <v>7223</v>
      </c>
      <c r="VT2" t="s">
        <v>7224</v>
      </c>
      <c r="VU2" t="s">
        <v>7225</v>
      </c>
      <c r="VV2" t="s">
        <v>7232</v>
      </c>
      <c r="VW2" t="s">
        <v>7245</v>
      </c>
      <c r="VX2" t="s">
        <v>7259</v>
      </c>
      <c r="VY2" t="s">
        <v>7273</v>
      </c>
      <c r="VZ2" t="s">
        <v>7274</v>
      </c>
      <c r="WA2" t="s">
        <v>7280</v>
      </c>
      <c r="WB2" t="s">
        <v>7292</v>
      </c>
      <c r="WC2" t="s">
        <v>7298</v>
      </c>
      <c r="WD2" t="s">
        <v>7306</v>
      </c>
      <c r="WE2" t="s">
        <v>7307</v>
      </c>
      <c r="WF2" t="s">
        <v>7309</v>
      </c>
      <c r="WG2" t="s">
        <v>7319</v>
      </c>
      <c r="WH2" t="s">
        <v>7321</v>
      </c>
      <c r="WI2" t="s">
        <v>7322</v>
      </c>
      <c r="WJ2" t="s">
        <v>7324</v>
      </c>
      <c r="WK2" t="s">
        <v>7331</v>
      </c>
      <c r="WL2" t="s">
        <v>7332</v>
      </c>
      <c r="WM2" t="s">
        <v>7336</v>
      </c>
      <c r="WN2" t="s">
        <v>7342</v>
      </c>
      <c r="WO2" t="s">
        <v>7343</v>
      </c>
      <c r="WP2" t="s">
        <v>7344</v>
      </c>
      <c r="WQ2" t="s">
        <v>7349</v>
      </c>
      <c r="WR2" t="s">
        <v>7361</v>
      </c>
      <c r="WS2" t="s">
        <v>7362</v>
      </c>
      <c r="WT2" t="s">
        <v>7365</v>
      </c>
      <c r="WU2" t="s">
        <v>7380</v>
      </c>
      <c r="WV2" t="s">
        <v>7400</v>
      </c>
      <c r="WW2" t="s">
        <v>7403</v>
      </c>
      <c r="WX2" t="s">
        <v>7405</v>
      </c>
      <c r="WY2" t="s">
        <v>7406</v>
      </c>
      <c r="WZ2" t="s">
        <v>7416</v>
      </c>
      <c r="XA2" t="s">
        <v>7420</v>
      </c>
      <c r="XB2" t="s">
        <v>7432</v>
      </c>
      <c r="XC2" t="s">
        <v>7441</v>
      </c>
      <c r="XD2" t="s">
        <v>7445</v>
      </c>
      <c r="XE2" t="s">
        <v>7447</v>
      </c>
      <c r="XF2" t="s">
        <v>7448</v>
      </c>
      <c r="XG2" t="s">
        <v>7450</v>
      </c>
      <c r="XH2" t="s">
        <v>7455</v>
      </c>
      <c r="XI2" t="s">
        <v>7456</v>
      </c>
      <c r="XJ2" t="s">
        <v>7457</v>
      </c>
      <c r="XK2" t="s">
        <v>7458</v>
      </c>
      <c r="XL2" t="s">
        <v>7459</v>
      </c>
      <c r="XM2" t="s">
        <v>7460</v>
      </c>
      <c r="XN2" t="s">
        <v>7461</v>
      </c>
      <c r="XO2" t="s">
        <v>7462</v>
      </c>
      <c r="XP2" t="s">
        <v>7464</v>
      </c>
      <c r="XQ2" t="s">
        <v>7482</v>
      </c>
      <c r="XR2" t="s">
        <v>7492</v>
      </c>
      <c r="XS2" t="s">
        <v>7497</v>
      </c>
      <c r="XT2" t="s">
        <v>7498</v>
      </c>
      <c r="XU2" t="s">
        <v>7501</v>
      </c>
      <c r="XV2" t="s">
        <v>7510</v>
      </c>
      <c r="XW2" t="s">
        <v>7511</v>
      </c>
      <c r="XX2" t="s">
        <v>7512</v>
      </c>
      <c r="XY2" t="s">
        <v>7516</v>
      </c>
      <c r="XZ2" t="s">
        <v>7528</v>
      </c>
      <c r="YA2" t="s">
        <v>7531</v>
      </c>
      <c r="YB2" t="s">
        <v>7543</v>
      </c>
      <c r="YC2" t="s">
        <v>7544</v>
      </c>
      <c r="YD2" t="s">
        <v>7553</v>
      </c>
      <c r="YE2" t="s">
        <v>7554</v>
      </c>
      <c r="YF2" t="s">
        <v>7555</v>
      </c>
      <c r="YG2" t="s">
        <v>7558</v>
      </c>
      <c r="YH2" t="s">
        <v>7565</v>
      </c>
      <c r="YI2" t="s">
        <v>7571</v>
      </c>
      <c r="YJ2" t="s">
        <v>7572</v>
      </c>
      <c r="YK2" t="s">
        <v>7585</v>
      </c>
      <c r="YL2" t="s">
        <v>7588</v>
      </c>
      <c r="YM2" t="s">
        <v>7594</v>
      </c>
      <c r="YN2" t="s">
        <v>7600</v>
      </c>
      <c r="YO2" t="s">
        <v>7602</v>
      </c>
      <c r="YP2" t="s">
        <v>7603</v>
      </c>
      <c r="YQ2" t="s">
        <v>7605</v>
      </c>
      <c r="YR2" t="s">
        <v>7606</v>
      </c>
      <c r="YS2" t="s">
        <v>7607</v>
      </c>
      <c r="YT2" t="s">
        <v>7621</v>
      </c>
      <c r="YU2" t="s">
        <v>7627</v>
      </c>
      <c r="YV2" t="s">
        <v>7628</v>
      </c>
      <c r="YW2" t="s">
        <v>7629</v>
      </c>
      <c r="YX2" t="s">
        <v>7634</v>
      </c>
      <c r="YY2" t="s">
        <v>7648</v>
      </c>
      <c r="YZ2" t="s">
        <v>7649</v>
      </c>
      <c r="ZA2" t="s">
        <v>7650</v>
      </c>
      <c r="ZB2" t="s">
        <v>7651</v>
      </c>
      <c r="ZC2" t="s">
        <v>7656</v>
      </c>
      <c r="ZD2" t="s">
        <v>7658</v>
      </c>
      <c r="ZE2" t="s">
        <v>7667</v>
      </c>
      <c r="ZF2" t="s">
        <v>7678</v>
      </c>
      <c r="ZG2" t="s">
        <v>7687</v>
      </c>
      <c r="ZH2" t="s">
        <v>7694</v>
      </c>
      <c r="ZI2" t="s">
        <v>7695</v>
      </c>
      <c r="ZJ2" t="s">
        <v>7698</v>
      </c>
      <c r="ZK2" t="s">
        <v>7700</v>
      </c>
      <c r="ZL2" t="s">
        <v>7712</v>
      </c>
      <c r="ZM2" t="s">
        <v>7716</v>
      </c>
      <c r="ZN2" t="s">
        <v>7717</v>
      </c>
      <c r="ZO2" t="s">
        <v>7720</v>
      </c>
      <c r="ZP2" t="s">
        <v>7722</v>
      </c>
      <c r="ZQ2" t="s">
        <v>7723</v>
      </c>
      <c r="ZR2" t="s">
        <v>7740</v>
      </c>
      <c r="ZS2" t="s">
        <v>7748</v>
      </c>
      <c r="ZT2" t="s">
        <v>7755</v>
      </c>
      <c r="ZU2" t="s">
        <v>7762</v>
      </c>
      <c r="ZV2" t="s">
        <v>7763</v>
      </c>
      <c r="ZW2" t="s">
        <v>7766</v>
      </c>
      <c r="ZX2" t="s">
        <v>7771</v>
      </c>
      <c r="ZY2" t="s">
        <v>7777</v>
      </c>
      <c r="ZZ2" t="s">
        <v>7792</v>
      </c>
      <c r="AAA2" t="s">
        <v>7797</v>
      </c>
      <c r="AAB2" t="s">
        <v>7801</v>
      </c>
      <c r="AAC2" t="s">
        <v>7811</v>
      </c>
      <c r="AAD2" t="s">
        <v>7817</v>
      </c>
      <c r="AAE2" t="s">
        <v>7818</v>
      </c>
      <c r="AAF2" t="s">
        <v>7827</v>
      </c>
      <c r="AAG2" t="s">
        <v>7828</v>
      </c>
      <c r="AAH2" t="s">
        <v>7833</v>
      </c>
      <c r="AAI2" t="s">
        <v>7839</v>
      </c>
      <c r="AAJ2" t="s">
        <v>7840</v>
      </c>
      <c r="AAK2" t="s">
        <v>7844</v>
      </c>
      <c r="AAL2" t="s">
        <v>7848</v>
      </c>
      <c r="AAM2" t="s">
        <v>7849</v>
      </c>
      <c r="AAN2" t="s">
        <v>7850</v>
      </c>
      <c r="AAO2" t="s">
        <v>7870</v>
      </c>
      <c r="AAP2" t="s">
        <v>7872</v>
      </c>
      <c r="AAQ2" t="s">
        <v>7879</v>
      </c>
      <c r="AAR2" t="s">
        <v>7886</v>
      </c>
      <c r="AAS2" t="s">
        <v>7887</v>
      </c>
      <c r="AAT2" t="s">
        <v>7889</v>
      </c>
      <c r="AAU2" t="s">
        <v>7896</v>
      </c>
      <c r="AAV2" t="s">
        <v>7897</v>
      </c>
      <c r="AAW2" t="s">
        <v>7898</v>
      </c>
      <c r="AAX2" t="s">
        <v>7908</v>
      </c>
      <c r="AAY2" t="s">
        <v>7909</v>
      </c>
      <c r="AAZ2" t="s">
        <v>7915</v>
      </c>
      <c r="ABA2" t="s">
        <v>7921</v>
      </c>
      <c r="ABB2" t="s">
        <v>7922</v>
      </c>
      <c r="ABC2" t="s">
        <v>7923</v>
      </c>
      <c r="ABD2" t="s">
        <v>7930</v>
      </c>
      <c r="ABE2" t="s">
        <v>7943</v>
      </c>
      <c r="ABF2" t="s">
        <v>7944</v>
      </c>
      <c r="ABG2" t="s">
        <v>7945</v>
      </c>
      <c r="ABH2" t="s">
        <v>7947</v>
      </c>
      <c r="ABI2" t="s">
        <v>7948</v>
      </c>
      <c r="ABJ2" t="s">
        <v>7949</v>
      </c>
      <c r="ABK2" t="s">
        <v>7953</v>
      </c>
      <c r="ABL2" t="s">
        <v>7956</v>
      </c>
      <c r="ABM2" t="s">
        <v>7959</v>
      </c>
      <c r="ABN2" t="s">
        <v>7962</v>
      </c>
      <c r="ABO2" t="s">
        <v>7963</v>
      </c>
      <c r="ABP2" t="s">
        <v>7964</v>
      </c>
      <c r="ABQ2" t="s">
        <v>7970</v>
      </c>
      <c r="ABR2" t="s">
        <v>7972</v>
      </c>
      <c r="ABS2" t="s">
        <v>7973</v>
      </c>
      <c r="ABT2" t="s">
        <v>7974</v>
      </c>
      <c r="ABU2" t="s">
        <v>7979</v>
      </c>
      <c r="ABV2" t="s">
        <v>7987</v>
      </c>
      <c r="ABW2" t="s">
        <v>7988</v>
      </c>
      <c r="ABX2" t="s">
        <v>7999</v>
      </c>
      <c r="ABY2" t="s">
        <v>8007</v>
      </c>
      <c r="ABZ2" t="s">
        <v>8009</v>
      </c>
      <c r="ACA2" t="s">
        <v>8010</v>
      </c>
      <c r="ACB2" t="s">
        <v>8011</v>
      </c>
      <c r="ACC2" t="s">
        <v>8029</v>
      </c>
      <c r="ACD2" t="s">
        <v>8031</v>
      </c>
      <c r="ACE2" t="s">
        <v>8035</v>
      </c>
      <c r="ACF2" t="s">
        <v>8036</v>
      </c>
      <c r="ACG2" t="s">
        <v>8043</v>
      </c>
      <c r="ACH2" t="s">
        <v>8051</v>
      </c>
      <c r="ACI2" t="s">
        <v>8052</v>
      </c>
      <c r="ACJ2" t="s">
        <v>8058</v>
      </c>
      <c r="ACK2" t="s">
        <v>8067</v>
      </c>
      <c r="ACL2" t="s">
        <v>8068</v>
      </c>
      <c r="ACM2" t="s">
        <v>8069</v>
      </c>
      <c r="ACN2" t="s">
        <v>8071</v>
      </c>
      <c r="ACO2" t="s">
        <v>8073</v>
      </c>
      <c r="ACP2" t="s">
        <v>8076</v>
      </c>
      <c r="ACQ2" t="s">
        <v>8077</v>
      </c>
      <c r="ACR2" t="s">
        <v>8078</v>
      </c>
      <c r="ACS2" t="s">
        <v>8081</v>
      </c>
      <c r="ACT2" t="s">
        <v>8088</v>
      </c>
      <c r="ACU2" t="s">
        <v>8098</v>
      </c>
      <c r="ACV2" t="s">
        <v>8099</v>
      </c>
      <c r="ACW2" t="s">
        <v>8104</v>
      </c>
      <c r="ACX2" t="s">
        <v>8115</v>
      </c>
      <c r="ACY2" t="s">
        <v>8121</v>
      </c>
      <c r="ACZ2" t="s">
        <v>8123</v>
      </c>
      <c r="ADA2" t="s">
        <v>8124</v>
      </c>
      <c r="ADB2" t="s">
        <v>8127</v>
      </c>
      <c r="ADC2" t="s">
        <v>8130</v>
      </c>
      <c r="ADD2" t="s">
        <v>8131</v>
      </c>
      <c r="ADE2" t="s">
        <v>8137</v>
      </c>
      <c r="ADF2" t="s">
        <v>8138</v>
      </c>
      <c r="ADG2" t="s">
        <v>8139</v>
      </c>
      <c r="ADH2" t="s">
        <v>8140</v>
      </c>
      <c r="ADI2" t="s">
        <v>8141</v>
      </c>
      <c r="ADJ2" t="s">
        <v>8147</v>
      </c>
      <c r="ADK2" t="s">
        <v>8149</v>
      </c>
      <c r="ADL2" t="s">
        <v>8154</v>
      </c>
      <c r="ADM2" t="s">
        <v>8157</v>
      </c>
      <c r="ADN2" t="s">
        <v>8161</v>
      </c>
      <c r="ADO2" t="s">
        <v>8163</v>
      </c>
      <c r="ADP2" t="s">
        <v>8165</v>
      </c>
      <c r="ADQ2" t="s">
        <v>8175</v>
      </c>
      <c r="ADR2" t="s">
        <v>8182</v>
      </c>
      <c r="ADS2" t="s">
        <v>8184</v>
      </c>
      <c r="ADT2" t="s">
        <v>8185</v>
      </c>
      <c r="ADU2" t="s">
        <v>8188</v>
      </c>
      <c r="ADV2" t="s">
        <v>8190</v>
      </c>
      <c r="ADW2" t="s">
        <v>8208</v>
      </c>
      <c r="ADX2" t="s">
        <v>8209</v>
      </c>
      <c r="ADY2" t="s">
        <v>8216</v>
      </c>
      <c r="ADZ2" t="s">
        <v>8220</v>
      </c>
      <c r="AEA2" t="s">
        <v>8224</v>
      </c>
      <c r="AEB2" t="s">
        <v>8231</v>
      </c>
      <c r="AEC2" t="s">
        <v>8232</v>
      </c>
      <c r="AED2" t="s">
        <v>8233</v>
      </c>
      <c r="AEE2" t="s">
        <v>8237</v>
      </c>
      <c r="AEF2" t="s">
        <v>8238</v>
      </c>
      <c r="AEG2" t="s">
        <v>8239</v>
      </c>
      <c r="AEH2" t="s">
        <v>8240</v>
      </c>
      <c r="AEI2" t="s">
        <v>8241</v>
      </c>
      <c r="AEJ2" t="s">
        <v>8243</v>
      </c>
      <c r="AEK2" t="s">
        <v>8244</v>
      </c>
      <c r="AEL2" t="s">
        <v>8248</v>
      </c>
      <c r="AEM2" t="s">
        <v>8250</v>
      </c>
      <c r="AEN2" t="s">
        <v>8251</v>
      </c>
      <c r="AEO2" t="s">
        <v>8253</v>
      </c>
      <c r="AEP2" t="s">
        <v>8255</v>
      </c>
      <c r="AEQ2" t="s">
        <v>8256</v>
      </c>
      <c r="AER2" t="s">
        <v>8259</v>
      </c>
      <c r="AES2" t="s">
        <v>8260</v>
      </c>
      <c r="AET2" t="s">
        <v>8261</v>
      </c>
      <c r="AEU2" t="s">
        <v>8262</v>
      </c>
      <c r="AEV2" t="s">
        <v>8265</v>
      </c>
      <c r="AEW2" t="s">
        <v>8271</v>
      </c>
      <c r="AEX2" t="s">
        <v>8272</v>
      </c>
      <c r="AEY2" t="s">
        <v>8277</v>
      </c>
      <c r="AEZ2" t="s">
        <v>8278</v>
      </c>
      <c r="AFA2" t="s">
        <v>8282</v>
      </c>
      <c r="AFB2" t="s">
        <v>8283</v>
      </c>
      <c r="AFC2" t="s">
        <v>8285</v>
      </c>
      <c r="AFD2" t="s">
        <v>8289</v>
      </c>
      <c r="AFE2" t="s">
        <v>8291</v>
      </c>
      <c r="AFF2" t="s">
        <v>8293</v>
      </c>
      <c r="AFG2" t="s">
        <v>8294</v>
      </c>
      <c r="AFH2" t="s">
        <v>8300</v>
      </c>
      <c r="AFI2" t="s">
        <v>8307</v>
      </c>
      <c r="AFJ2" t="s">
        <v>8308</v>
      </c>
      <c r="AFK2" t="s">
        <v>8312</v>
      </c>
      <c r="AFL2" t="s">
        <v>8320</v>
      </c>
      <c r="AFM2" t="s">
        <v>8321</v>
      </c>
      <c r="AFN2" t="s">
        <v>8328</v>
      </c>
      <c r="AFO2" t="s">
        <v>8331</v>
      </c>
      <c r="AFP2" t="s">
        <v>8332</v>
      </c>
      <c r="AFQ2" t="s">
        <v>8338</v>
      </c>
      <c r="AFR2" t="s">
        <v>8349</v>
      </c>
      <c r="AFS2" t="s">
        <v>8353</v>
      </c>
      <c r="AFT2" t="s">
        <v>8354</v>
      </c>
      <c r="AFU2" t="s">
        <v>8355</v>
      </c>
      <c r="AFV2" t="s">
        <v>8364</v>
      </c>
      <c r="AFW2" t="s">
        <v>8365</v>
      </c>
      <c r="AFX2" t="s">
        <v>8366</v>
      </c>
      <c r="AFY2" t="s">
        <v>8376</v>
      </c>
      <c r="AFZ2" t="s">
        <v>8380</v>
      </c>
      <c r="AGA2" t="s">
        <v>8381</v>
      </c>
      <c r="AGB2" t="s">
        <v>8382</v>
      </c>
      <c r="AGC2" t="s">
        <v>8383</v>
      </c>
      <c r="AGD2" t="s">
        <v>8384</v>
      </c>
      <c r="AGE2" t="s">
        <v>8386</v>
      </c>
      <c r="AGF2" t="s">
        <v>8387</v>
      </c>
      <c r="AGG2" t="s">
        <v>8388</v>
      </c>
      <c r="AGH2" t="s">
        <v>8394</v>
      </c>
      <c r="AGI2" t="s">
        <v>8397</v>
      </c>
      <c r="AGJ2" t="s">
        <v>8400</v>
      </c>
      <c r="AGK2" t="s">
        <v>8401</v>
      </c>
      <c r="AGL2" t="s">
        <v>8413</v>
      </c>
      <c r="AGM2" t="s">
        <v>8414</v>
      </c>
      <c r="AGN2" t="s">
        <v>8421</v>
      </c>
      <c r="AGO2" t="s">
        <v>8422</v>
      </c>
      <c r="AGP2" t="s">
        <v>8424</v>
      </c>
      <c r="AGQ2" t="s">
        <v>8425</v>
      </c>
      <c r="AGR2" t="s">
        <v>8430</v>
      </c>
      <c r="AGS2" t="s">
        <v>8431</v>
      </c>
      <c r="AGT2" t="s">
        <v>8432</v>
      </c>
      <c r="AGU2" t="s">
        <v>8433</v>
      </c>
      <c r="AGV2" t="s">
        <v>8437</v>
      </c>
      <c r="AGW2" t="s">
        <v>8450</v>
      </c>
      <c r="AGX2" t="s">
        <v>8454</v>
      </c>
      <c r="AGY2" t="s">
        <v>8457</v>
      </c>
      <c r="AGZ2" t="s">
        <v>8458</v>
      </c>
      <c r="AHA2" t="s">
        <v>8464</v>
      </c>
      <c r="AHB2" t="s">
        <v>8465</v>
      </c>
      <c r="AHC2" t="s">
        <v>8470</v>
      </c>
      <c r="AHD2" t="s">
        <v>8471</v>
      </c>
      <c r="AHE2" t="s">
        <v>8473</v>
      </c>
      <c r="AHF2" t="s">
        <v>8474</v>
      </c>
      <c r="AHG2" t="s">
        <v>8475</v>
      </c>
      <c r="AHH2" t="s">
        <v>8476</v>
      </c>
      <c r="AHI2" t="s">
        <v>8477</v>
      </c>
      <c r="AHJ2" t="s">
        <v>8478</v>
      </c>
      <c r="AHK2" t="s">
        <v>8484</v>
      </c>
      <c r="AHL2" t="s">
        <v>8486</v>
      </c>
      <c r="AHM2" t="s">
        <v>8488</v>
      </c>
      <c r="AHN2" t="s">
        <v>8489</v>
      </c>
      <c r="AHO2" t="s">
        <v>8492</v>
      </c>
      <c r="AHP2" t="s">
        <v>8505</v>
      </c>
      <c r="AHQ2" t="s">
        <v>8506</v>
      </c>
      <c r="AHR2" t="s">
        <v>8508</v>
      </c>
      <c r="AHS2" t="s">
        <v>8510</v>
      </c>
      <c r="AHT2" t="s">
        <v>8511</v>
      </c>
      <c r="AHU2" t="s">
        <v>8512</v>
      </c>
      <c r="AHV2" t="s">
        <v>8513</v>
      </c>
      <c r="AHW2" t="s">
        <v>8518</v>
      </c>
      <c r="AHX2" t="s">
        <v>8519</v>
      </c>
      <c r="AHY2" t="s">
        <v>8520</v>
      </c>
      <c r="AHZ2" t="s">
        <v>8521</v>
      </c>
      <c r="AIA2" t="s">
        <v>8522</v>
      </c>
      <c r="AIB2" t="s">
        <v>8532</v>
      </c>
      <c r="AIC2" t="s">
        <v>8533</v>
      </c>
      <c r="AID2" t="s">
        <v>8534</v>
      </c>
      <c r="AIE2" t="s">
        <v>8535</v>
      </c>
      <c r="AIF2" t="s">
        <v>8537</v>
      </c>
      <c r="AIG2" t="s">
        <v>8538</v>
      </c>
      <c r="AIH2" t="s">
        <v>8539</v>
      </c>
      <c r="AII2" t="s">
        <v>8544</v>
      </c>
      <c r="AIJ2" t="s">
        <v>8546</v>
      </c>
      <c r="AIK2" t="s">
        <v>8552</v>
      </c>
      <c r="AIL2" t="s">
        <v>8553</v>
      </c>
      <c r="AIM2" t="s">
        <v>8554</v>
      </c>
      <c r="AIN2" t="s">
        <v>8555</v>
      </c>
      <c r="AIO2" t="s">
        <v>8556</v>
      </c>
      <c r="AIP2" t="s">
        <v>8557</v>
      </c>
      <c r="AIQ2" t="s">
        <v>8561</v>
      </c>
      <c r="AIR2" t="s">
        <v>8562</v>
      </c>
      <c r="AIS2" t="s">
        <v>8569</v>
      </c>
      <c r="AIT2" t="s">
        <v>8580</v>
      </c>
      <c r="AIU2" t="s">
        <v>8590</v>
      </c>
      <c r="AIV2" t="s">
        <v>8594</v>
      </c>
      <c r="AIW2" t="s">
        <v>8595</v>
      </c>
      <c r="AIX2" t="s">
        <v>8604</v>
      </c>
      <c r="AIY2" t="s">
        <v>8615</v>
      </c>
      <c r="AIZ2" t="s">
        <v>8616</v>
      </c>
      <c r="AJA2" t="s">
        <v>8618</v>
      </c>
      <c r="AJB2" t="s">
        <v>8619</v>
      </c>
      <c r="AJC2" t="s">
        <v>8623</v>
      </c>
      <c r="AJD2" t="s">
        <v>8625</v>
      </c>
      <c r="AJE2" t="s">
        <v>8626</v>
      </c>
      <c r="AJF2" t="s">
        <v>8633</v>
      </c>
      <c r="AJG2" t="s">
        <v>8634</v>
      </c>
      <c r="AJH2" t="s">
        <v>8635</v>
      </c>
      <c r="AJI2" t="s">
        <v>8643</v>
      </c>
      <c r="AJJ2" t="s">
        <v>8646</v>
      </c>
      <c r="AJK2" t="s">
        <v>8647</v>
      </c>
      <c r="AJL2" t="s">
        <v>8649</v>
      </c>
      <c r="AJM2" t="s">
        <v>8653</v>
      </c>
      <c r="AJN2" t="s">
        <v>8654</v>
      </c>
      <c r="AJO2" t="s">
        <v>8656</v>
      </c>
      <c r="AJP2" t="s">
        <v>8659</v>
      </c>
      <c r="AJQ2" t="s">
        <v>8660</v>
      </c>
      <c r="AJR2" t="s">
        <v>8663</v>
      </c>
      <c r="AJS2" t="s">
        <v>8666</v>
      </c>
      <c r="AJT2" t="s">
        <v>8667</v>
      </c>
      <c r="AJU2" t="s">
        <v>8668</v>
      </c>
      <c r="AJV2" t="s">
        <v>8674</v>
      </c>
      <c r="AJW2" t="s">
        <v>8675</v>
      </c>
      <c r="AJX2" t="s">
        <v>8676</v>
      </c>
      <c r="AJY2" t="s">
        <v>8690</v>
      </c>
      <c r="AJZ2" t="s">
        <v>8693</v>
      </c>
      <c r="AKA2" t="s">
        <v>8694</v>
      </c>
      <c r="AKB2" t="s">
        <v>8695</v>
      </c>
      <c r="AKC2" t="s">
        <v>8698</v>
      </c>
      <c r="AKD2" t="s">
        <v>8699</v>
      </c>
      <c r="AKE2" t="s">
        <v>8701</v>
      </c>
      <c r="AKF2" t="s">
        <v>8702</v>
      </c>
      <c r="AKG2" t="s">
        <v>8703</v>
      </c>
      <c r="AKH2" t="s">
        <v>8704</v>
      </c>
      <c r="AKI2" t="s">
        <v>8705</v>
      </c>
      <c r="AKJ2" t="s">
        <v>8708</v>
      </c>
      <c r="AKK2" t="s">
        <v>8709</v>
      </c>
      <c r="AKL2" t="s">
        <v>8710</v>
      </c>
      <c r="AKM2" t="s">
        <v>8715</v>
      </c>
      <c r="AKN2" t="s">
        <v>8716</v>
      </c>
      <c r="AKO2" t="s">
        <v>8719</v>
      </c>
      <c r="AKP2" t="s">
        <v>8721</v>
      </c>
      <c r="AKQ2" t="s">
        <v>8722</v>
      </c>
      <c r="AKR2" t="s">
        <v>8723</v>
      </c>
      <c r="AKS2" t="s">
        <v>8724</v>
      </c>
      <c r="AKT2" t="s">
        <v>8725</v>
      </c>
      <c r="AKU2" t="s">
        <v>8727</v>
      </c>
      <c r="AKV2" t="s">
        <v>8734</v>
      </c>
      <c r="AKW2" t="s">
        <v>8742</v>
      </c>
      <c r="AKX2" t="s">
        <v>8743</v>
      </c>
      <c r="AKY2" t="s">
        <v>8746</v>
      </c>
      <c r="AKZ2" t="s">
        <v>8751</v>
      </c>
      <c r="ALA2" t="s">
        <v>8752</v>
      </c>
      <c r="ALB2" t="s">
        <v>8753</v>
      </c>
      <c r="ALC2" t="s">
        <v>8754</v>
      </c>
      <c r="ALD2" t="s">
        <v>8755</v>
      </c>
      <c r="ALE2" t="s">
        <v>8757</v>
      </c>
      <c r="ALF2" t="s">
        <v>8759</v>
      </c>
      <c r="ALG2" t="s">
        <v>8770</v>
      </c>
      <c r="ALH2" t="s">
        <v>8771</v>
      </c>
      <c r="ALI2" t="s">
        <v>8777</v>
      </c>
      <c r="ALJ2" t="s">
        <v>8785</v>
      </c>
      <c r="ALK2" t="s">
        <v>8788</v>
      </c>
      <c r="ALL2" t="s">
        <v>8789</v>
      </c>
      <c r="ALM2" t="s">
        <v>8794</v>
      </c>
      <c r="ALN2" t="s">
        <v>8795</v>
      </c>
      <c r="ALO2" t="s">
        <v>8797</v>
      </c>
      <c r="ALP2" t="s">
        <v>8800</v>
      </c>
      <c r="ALQ2" t="s">
        <v>8802</v>
      </c>
      <c r="ALR2" t="s">
        <v>8803</v>
      </c>
      <c r="ALS2" t="s">
        <v>8807</v>
      </c>
      <c r="ALT2" t="s">
        <v>8809</v>
      </c>
      <c r="ALU2" t="s">
        <v>8810</v>
      </c>
      <c r="ALV2" t="s">
        <v>8811</v>
      </c>
      <c r="ALW2" t="s">
        <v>8812</v>
      </c>
      <c r="ALX2" t="s">
        <v>8820</v>
      </c>
      <c r="ALY2" t="s">
        <v>8821</v>
      </c>
      <c r="ALZ2" t="s">
        <v>8822</v>
      </c>
      <c r="AMA2" t="s">
        <v>8826</v>
      </c>
      <c r="AMB2" t="s">
        <v>8828</v>
      </c>
      <c r="AMC2" t="s">
        <v>8832</v>
      </c>
      <c r="AMD2" t="s">
        <v>8835</v>
      </c>
      <c r="AME2" t="s">
        <v>8842</v>
      </c>
      <c r="AMF2" t="s">
        <v>8847</v>
      </c>
      <c r="AMG2" t="s">
        <v>8850</v>
      </c>
      <c r="AMH2" t="s">
        <v>8853</v>
      </c>
      <c r="AMI2" t="s">
        <v>8858</v>
      </c>
      <c r="AMJ2" t="s">
        <v>8866</v>
      </c>
      <c r="AMK2" t="s">
        <v>8872</v>
      </c>
      <c r="AML2" t="s">
        <v>8888</v>
      </c>
      <c r="AMM2" t="s">
        <v>8892</v>
      </c>
      <c r="AMN2" t="s">
        <v>8893</v>
      </c>
      <c r="AMO2" t="s">
        <v>8895</v>
      </c>
      <c r="AMP2" t="s">
        <v>8896</v>
      </c>
      <c r="AMQ2" t="s">
        <v>8897</v>
      </c>
      <c r="AMR2" t="s">
        <v>8901</v>
      </c>
      <c r="AMS2" t="s">
        <v>8902</v>
      </c>
      <c r="AMT2" t="s">
        <v>8903</v>
      </c>
      <c r="AMU2" t="s">
        <v>8905</v>
      </c>
      <c r="AMV2" t="s">
        <v>8906</v>
      </c>
      <c r="AMW2" t="s">
        <v>8907</v>
      </c>
      <c r="AMX2" t="s">
        <v>8918</v>
      </c>
      <c r="AMY2" t="s">
        <v>8919</v>
      </c>
      <c r="AMZ2" t="s">
        <v>8920</v>
      </c>
      <c r="ANA2" t="s">
        <v>8921</v>
      </c>
      <c r="ANB2" t="s">
        <v>8922</v>
      </c>
      <c r="ANC2" t="s">
        <v>8924</v>
      </c>
      <c r="AND2" t="s">
        <v>8925</v>
      </c>
      <c r="ANE2" t="s">
        <v>8927</v>
      </c>
      <c r="ANF2" t="s">
        <v>8931</v>
      </c>
      <c r="ANG2" t="s">
        <v>8932</v>
      </c>
      <c r="ANH2" t="s">
        <v>8933</v>
      </c>
      <c r="ANI2" t="s">
        <v>8939</v>
      </c>
      <c r="ANJ2" t="s">
        <v>8941</v>
      </c>
      <c r="ANK2" t="s">
        <v>8942</v>
      </c>
      <c r="ANL2" t="s">
        <v>8943</v>
      </c>
      <c r="ANM2" t="s">
        <v>8944</v>
      </c>
      <c r="ANN2" t="s">
        <v>8949</v>
      </c>
      <c r="ANO2" t="s">
        <v>8950</v>
      </c>
      <c r="ANP2" t="s">
        <v>8951</v>
      </c>
      <c r="ANQ2" t="s">
        <v>8955</v>
      </c>
      <c r="ANR2" t="s">
        <v>8956</v>
      </c>
      <c r="ANS2" t="s">
        <v>8962</v>
      </c>
      <c r="ANT2" t="s">
        <v>8965</v>
      </c>
      <c r="ANU2" t="s">
        <v>8966</v>
      </c>
      <c r="ANV2" t="s">
        <v>8967</v>
      </c>
      <c r="ANW2" t="s">
        <v>8969</v>
      </c>
      <c r="ANX2" t="s">
        <v>8977</v>
      </c>
      <c r="ANY2" t="s">
        <v>8986</v>
      </c>
      <c r="ANZ2" t="s">
        <v>8987</v>
      </c>
      <c r="AOA2" t="s">
        <v>8988</v>
      </c>
      <c r="AOB2" t="s">
        <v>8989</v>
      </c>
      <c r="AOC2" t="s">
        <v>8991</v>
      </c>
      <c r="AOD2" t="s">
        <v>8992</v>
      </c>
      <c r="AOE2" t="s">
        <v>8993</v>
      </c>
      <c r="AOF2" t="s">
        <v>8997</v>
      </c>
      <c r="AOG2" t="s">
        <v>9002</v>
      </c>
      <c r="AOH2" t="s">
        <v>9003</v>
      </c>
      <c r="AOI2" t="s">
        <v>9006</v>
      </c>
      <c r="AOJ2" t="s">
        <v>9008</v>
      </c>
      <c r="AOK2" t="s">
        <v>9010</v>
      </c>
      <c r="AOL2" t="s">
        <v>9012</v>
      </c>
      <c r="AOM2" t="s">
        <v>9013</v>
      </c>
      <c r="AON2" t="s">
        <v>9015</v>
      </c>
      <c r="AOO2" t="s">
        <v>9016</v>
      </c>
      <c r="AOP2" t="s">
        <v>9028</v>
      </c>
      <c r="AOQ2" t="s">
        <v>9040</v>
      </c>
      <c r="AOR2" t="s">
        <v>9043</v>
      </c>
      <c r="AOS2" t="s">
        <v>9046</v>
      </c>
      <c r="AOT2" t="s">
        <v>9047</v>
      </c>
      <c r="AOU2" t="s">
        <v>9050</v>
      </c>
      <c r="AOV2" t="s">
        <v>9051</v>
      </c>
      <c r="AOW2" t="s">
        <v>9052</v>
      </c>
      <c r="AOX2" t="s">
        <v>9053</v>
      </c>
      <c r="AOY2" t="s">
        <v>9057</v>
      </c>
      <c r="AOZ2" t="s">
        <v>9058</v>
      </c>
      <c r="APA2" t="s">
        <v>9062</v>
      </c>
      <c r="APB2" t="s">
        <v>9063</v>
      </c>
      <c r="APC2" t="s">
        <v>9064</v>
      </c>
      <c r="APD2" t="s">
        <v>9065</v>
      </c>
      <c r="APE2" t="s">
        <v>9070</v>
      </c>
      <c r="APF2" t="s">
        <v>9075</v>
      </c>
      <c r="APG2" t="s">
        <v>9081</v>
      </c>
      <c r="APH2" t="s">
        <v>9086</v>
      </c>
      <c r="API2" t="s">
        <v>9087</v>
      </c>
      <c r="APJ2" t="s">
        <v>9089</v>
      </c>
      <c r="APK2" t="s">
        <v>9090</v>
      </c>
      <c r="APL2" t="s">
        <v>9093</v>
      </c>
      <c r="APM2" t="s">
        <v>9100</v>
      </c>
      <c r="APN2" t="s">
        <v>9101</v>
      </c>
      <c r="APO2" t="s">
        <v>9102</v>
      </c>
      <c r="APP2" t="s">
        <v>9103</v>
      </c>
      <c r="APQ2" t="s">
        <v>9108</v>
      </c>
      <c r="APR2" t="s">
        <v>9115</v>
      </c>
      <c r="APS2" t="s">
        <v>9116</v>
      </c>
      <c r="APT2" t="s">
        <v>9117</v>
      </c>
      <c r="APU2" t="s">
        <v>9118</v>
      </c>
      <c r="APV2" t="s">
        <v>9126</v>
      </c>
      <c r="APW2" t="s">
        <v>9131</v>
      </c>
      <c r="APX2" t="s">
        <v>9132</v>
      </c>
      <c r="APY2" t="s">
        <v>9135</v>
      </c>
      <c r="APZ2" t="s">
        <v>9136</v>
      </c>
      <c r="AQA2" t="s">
        <v>9137</v>
      </c>
      <c r="AQB2" t="s">
        <v>9138</v>
      </c>
      <c r="AQC2" t="s">
        <v>9139</v>
      </c>
      <c r="AQD2" t="s">
        <v>9141</v>
      </c>
      <c r="AQE2" t="s">
        <v>9145</v>
      </c>
      <c r="AQF2" t="s">
        <v>9146</v>
      </c>
      <c r="AQG2" t="s">
        <v>9151</v>
      </c>
      <c r="AQH2" t="s">
        <v>9158</v>
      </c>
      <c r="AQI2" t="s">
        <v>9160</v>
      </c>
      <c r="AQJ2" t="s">
        <v>9171</v>
      </c>
      <c r="AQK2" t="s">
        <v>9172</v>
      </c>
      <c r="AQL2" t="s">
        <v>9173</v>
      </c>
      <c r="AQM2" t="s">
        <v>9174</v>
      </c>
      <c r="AQN2" t="s">
        <v>9182</v>
      </c>
      <c r="AQO2" t="s">
        <v>9183</v>
      </c>
      <c r="AQP2" t="s">
        <v>9184</v>
      </c>
      <c r="AQQ2" t="s">
        <v>9185</v>
      </c>
      <c r="AQR2" t="s">
        <v>9187</v>
      </c>
      <c r="AQS2" t="s">
        <v>9189</v>
      </c>
      <c r="AQT2" t="s">
        <v>9195</v>
      </c>
      <c r="AQU2" t="s">
        <v>9196</v>
      </c>
      <c r="AQV2" t="s">
        <v>9198</v>
      </c>
      <c r="AQW2" t="s">
        <v>9199</v>
      </c>
      <c r="AQX2" t="s">
        <v>9200</v>
      </c>
      <c r="AQY2" t="s">
        <v>9208</v>
      </c>
      <c r="AQZ2" t="s">
        <v>9212</v>
      </c>
      <c r="ARA2" t="s">
        <v>9214</v>
      </c>
      <c r="ARB2" t="s">
        <v>9219</v>
      </c>
      <c r="ARC2" t="s">
        <v>9225</v>
      </c>
      <c r="ARD2" t="s">
        <v>9227</v>
      </c>
      <c r="ARE2" t="s">
        <v>9228</v>
      </c>
      <c r="ARF2" t="s">
        <v>9244</v>
      </c>
      <c r="ARG2" t="s">
        <v>9245</v>
      </c>
      <c r="ARH2" t="s">
        <v>9258</v>
      </c>
      <c r="ARI2" t="s">
        <v>9261</v>
      </c>
      <c r="ARJ2" t="s">
        <v>9262</v>
      </c>
      <c r="ARK2" t="s">
        <v>9267</v>
      </c>
      <c r="ARL2" t="s">
        <v>9268</v>
      </c>
      <c r="ARM2" t="s">
        <v>9269</v>
      </c>
      <c r="ARN2" t="s">
        <v>9270</v>
      </c>
      <c r="ARO2" t="s">
        <v>9272</v>
      </c>
      <c r="ARP2" t="s">
        <v>9273</v>
      </c>
      <c r="ARQ2" t="s">
        <v>9278</v>
      </c>
      <c r="ARR2" t="s">
        <v>9280</v>
      </c>
      <c r="ARS2" t="s">
        <v>9286</v>
      </c>
      <c r="ART2" t="s">
        <v>9287</v>
      </c>
      <c r="ARU2" t="s">
        <v>9288</v>
      </c>
      <c r="ARV2" t="s">
        <v>9294</v>
      </c>
      <c r="ARW2" t="s">
        <v>9300</v>
      </c>
      <c r="ARX2" t="s">
        <v>9302</v>
      </c>
      <c r="ARY2" t="s">
        <v>9305</v>
      </c>
      <c r="ARZ2" t="s">
        <v>9306</v>
      </c>
      <c r="ASA2" t="s">
        <v>9307</v>
      </c>
      <c r="ASB2" t="s">
        <v>9309</v>
      </c>
      <c r="ASC2" t="s">
        <v>9310</v>
      </c>
      <c r="ASD2" t="s">
        <v>9312</v>
      </c>
      <c r="ASE2" t="s">
        <v>9313</v>
      </c>
      <c r="ASF2" t="s">
        <v>9314</v>
      </c>
      <c r="ASG2" t="s">
        <v>9316</v>
      </c>
      <c r="ASH2" t="s">
        <v>9317</v>
      </c>
      <c r="ASI2" t="s">
        <v>9318</v>
      </c>
      <c r="ASJ2" t="s">
        <v>9320</v>
      </c>
      <c r="ASK2" t="s">
        <v>9321</v>
      </c>
      <c r="ASL2" t="s">
        <v>9323</v>
      </c>
      <c r="ASM2" t="s">
        <v>9325</v>
      </c>
      <c r="ASN2" t="s">
        <v>9326</v>
      </c>
      <c r="ASO2" t="s">
        <v>9327</v>
      </c>
      <c r="ASP2" t="s">
        <v>9328</v>
      </c>
      <c r="ASQ2" t="s">
        <v>9330</v>
      </c>
      <c r="ASR2" t="s">
        <v>9332</v>
      </c>
      <c r="ASS2" t="s">
        <v>9336</v>
      </c>
      <c r="AST2" t="s">
        <v>9337</v>
      </c>
      <c r="ASU2" t="s">
        <v>9338</v>
      </c>
      <c r="ASV2" t="s">
        <v>9344</v>
      </c>
      <c r="ASW2" t="s">
        <v>9345</v>
      </c>
      <c r="ASX2" t="s">
        <v>9357</v>
      </c>
      <c r="ASY2" t="s">
        <v>9358</v>
      </c>
      <c r="ASZ2" t="s">
        <v>9359</v>
      </c>
      <c r="ATA2" t="s">
        <v>9360</v>
      </c>
      <c r="ATB2" t="s">
        <v>9361</v>
      </c>
      <c r="ATC2" t="s">
        <v>9362</v>
      </c>
      <c r="ATD2" t="s">
        <v>9366</v>
      </c>
      <c r="ATE2" t="s">
        <v>9367</v>
      </c>
    </row>
    <row r="3" spans="1:1201" x14ac:dyDescent="0.25">
      <c r="A3" t="s">
        <v>1</v>
      </c>
      <c r="B3" t="s">
        <v>35</v>
      </c>
      <c r="C3" t="s">
        <v>69</v>
      </c>
      <c r="D3" t="s">
        <v>35</v>
      </c>
      <c r="E3" t="s">
        <v>197</v>
      </c>
      <c r="F3" t="s">
        <v>276</v>
      </c>
      <c r="G3" t="s">
        <v>123</v>
      </c>
      <c r="H3" t="s">
        <v>35</v>
      </c>
      <c r="I3" t="s">
        <v>426</v>
      </c>
      <c r="J3" t="s">
        <v>477</v>
      </c>
      <c r="K3" t="s">
        <v>35</v>
      </c>
      <c r="L3" t="s">
        <v>35</v>
      </c>
      <c r="M3" t="s">
        <v>600</v>
      </c>
      <c r="N3" t="s">
        <v>607</v>
      </c>
      <c r="O3" t="s">
        <v>6</v>
      </c>
      <c r="P3" t="s">
        <v>35</v>
      </c>
      <c r="Q3" t="s">
        <v>6</v>
      </c>
      <c r="R3" t="s">
        <v>35</v>
      </c>
      <c r="S3" t="s">
        <v>35</v>
      </c>
      <c r="T3" t="s">
        <v>6</v>
      </c>
      <c r="U3" t="s">
        <v>607</v>
      </c>
      <c r="V3" t="s">
        <v>2</v>
      </c>
      <c r="W3" t="s">
        <v>578</v>
      </c>
      <c r="X3" t="s">
        <v>35</v>
      </c>
      <c r="Y3" t="s">
        <v>1024</v>
      </c>
      <c r="Z3" t="s">
        <v>35</v>
      </c>
      <c r="AA3" t="s">
        <v>35</v>
      </c>
      <c r="AB3" t="s">
        <v>69</v>
      </c>
      <c r="AC3" t="s">
        <v>35</v>
      </c>
      <c r="AD3" t="s">
        <v>1145</v>
      </c>
      <c r="AE3" t="s">
        <v>477</v>
      </c>
      <c r="AF3" t="s">
        <v>1186</v>
      </c>
      <c r="AG3" t="s">
        <v>1204</v>
      </c>
      <c r="AH3" t="s">
        <v>1235</v>
      </c>
      <c r="AI3" t="s">
        <v>1278</v>
      </c>
      <c r="AJ3" t="s">
        <v>26</v>
      </c>
      <c r="AK3" t="s">
        <v>35</v>
      </c>
      <c r="AL3" t="s">
        <v>1366</v>
      </c>
      <c r="AM3" t="s">
        <v>35</v>
      </c>
      <c r="AN3" t="s">
        <v>35</v>
      </c>
      <c r="AO3" t="s">
        <v>1</v>
      </c>
      <c r="AP3" t="s">
        <v>35</v>
      </c>
      <c r="AQ3" t="s">
        <v>35</v>
      </c>
      <c r="AR3" t="s">
        <v>1039</v>
      </c>
      <c r="AS3" t="s">
        <v>123</v>
      </c>
      <c r="AT3" t="s">
        <v>35</v>
      </c>
      <c r="AU3" t="s">
        <v>159</v>
      </c>
      <c r="AV3" t="s">
        <v>1</v>
      </c>
      <c r="AW3" t="s">
        <v>1657</v>
      </c>
      <c r="AX3" t="s">
        <v>35</v>
      </c>
      <c r="AY3" t="s">
        <v>35</v>
      </c>
      <c r="AZ3" t="s">
        <v>35</v>
      </c>
      <c r="BA3" t="s">
        <v>1737</v>
      </c>
      <c r="BB3" t="s">
        <v>1438</v>
      </c>
      <c r="BC3" t="s">
        <v>35</v>
      </c>
      <c r="BD3" t="s">
        <v>35</v>
      </c>
      <c r="BE3" t="s">
        <v>26</v>
      </c>
      <c r="BF3" t="s">
        <v>35</v>
      </c>
      <c r="BG3" t="s">
        <v>6</v>
      </c>
      <c r="BH3" t="s">
        <v>35</v>
      </c>
      <c r="BI3">
        <v>1</v>
      </c>
      <c r="BJ3" t="s">
        <v>35</v>
      </c>
      <c r="BK3" t="s">
        <v>1953</v>
      </c>
      <c r="BL3" t="s">
        <v>26</v>
      </c>
      <c r="BM3" t="s">
        <v>159</v>
      </c>
      <c r="BN3" t="s">
        <v>35</v>
      </c>
      <c r="BO3" t="s">
        <v>2028</v>
      </c>
      <c r="BP3" t="s">
        <v>426</v>
      </c>
      <c r="BQ3" t="s">
        <v>1098</v>
      </c>
      <c r="BR3" t="s">
        <v>587</v>
      </c>
      <c r="BS3" t="s">
        <v>607</v>
      </c>
      <c r="BT3" t="s">
        <v>123</v>
      </c>
      <c r="BU3" t="s">
        <v>272</v>
      </c>
      <c r="BV3" t="s">
        <v>35</v>
      </c>
      <c r="BW3" t="s">
        <v>35</v>
      </c>
      <c r="BX3" t="s">
        <v>189</v>
      </c>
      <c r="BY3" t="s">
        <v>6</v>
      </c>
      <c r="BZ3" t="s">
        <v>607</v>
      </c>
      <c r="CA3" t="s">
        <v>712</v>
      </c>
      <c r="CB3" t="s">
        <v>35</v>
      </c>
      <c r="CC3" t="s">
        <v>6</v>
      </c>
      <c r="CD3" t="s">
        <v>712</v>
      </c>
      <c r="CE3" t="s">
        <v>35</v>
      </c>
      <c r="CF3" t="s">
        <v>35</v>
      </c>
      <c r="CG3" t="s">
        <v>6</v>
      </c>
      <c r="CH3" t="s">
        <v>35</v>
      </c>
      <c r="CI3" t="s">
        <v>6</v>
      </c>
      <c r="CJ3" t="s">
        <v>26</v>
      </c>
      <c r="CK3" t="s">
        <v>35</v>
      </c>
      <c r="CL3" t="s">
        <v>2475</v>
      </c>
      <c r="CM3" t="s">
        <v>259</v>
      </c>
      <c r="CN3" t="s">
        <v>712</v>
      </c>
      <c r="CO3" t="s">
        <v>2508</v>
      </c>
      <c r="CP3" t="s">
        <v>35</v>
      </c>
      <c r="CQ3" t="s">
        <v>35</v>
      </c>
      <c r="CR3" t="s">
        <v>2547</v>
      </c>
      <c r="CS3" t="s">
        <v>26</v>
      </c>
      <c r="CT3" t="s">
        <v>35</v>
      </c>
      <c r="CU3" t="s">
        <v>51</v>
      </c>
      <c r="CV3" t="s">
        <v>35</v>
      </c>
      <c r="CW3" t="s">
        <v>1039</v>
      </c>
      <c r="CX3" t="s">
        <v>26</v>
      </c>
      <c r="CY3" t="s">
        <v>35</v>
      </c>
      <c r="CZ3" t="s">
        <v>123</v>
      </c>
      <c r="DA3" t="s">
        <v>2697</v>
      </c>
      <c r="DB3" t="s">
        <v>72</v>
      </c>
      <c r="DC3" t="s">
        <v>123</v>
      </c>
      <c r="DD3" t="s">
        <v>35</v>
      </c>
      <c r="DE3" t="s">
        <v>35</v>
      </c>
      <c r="DF3" t="s">
        <v>35</v>
      </c>
      <c r="DG3" t="s">
        <v>597</v>
      </c>
      <c r="DH3" t="s">
        <v>35</v>
      </c>
      <c r="DI3" t="s">
        <v>2547</v>
      </c>
      <c r="DJ3" t="s">
        <v>123</v>
      </c>
      <c r="DK3" t="s">
        <v>712</v>
      </c>
      <c r="DL3" t="s">
        <v>14</v>
      </c>
      <c r="DM3" t="s">
        <v>35</v>
      </c>
      <c r="DN3" t="s">
        <v>1528</v>
      </c>
      <c r="DO3" t="s">
        <v>1438</v>
      </c>
      <c r="DP3" t="s">
        <v>35</v>
      </c>
      <c r="DQ3" t="s">
        <v>607</v>
      </c>
      <c r="DR3" t="s">
        <v>477</v>
      </c>
      <c r="DS3" t="s">
        <v>35</v>
      </c>
      <c r="DT3" t="s">
        <v>1</v>
      </c>
      <c r="DU3" t="s">
        <v>35</v>
      </c>
      <c r="DV3" t="s">
        <v>2547</v>
      </c>
      <c r="DW3" t="s">
        <v>35</v>
      </c>
      <c r="DX3" t="s">
        <v>16</v>
      </c>
      <c r="DY3" t="s">
        <v>35</v>
      </c>
      <c r="DZ3" t="s">
        <v>35</v>
      </c>
      <c r="EA3" t="s">
        <v>1737</v>
      </c>
      <c r="EB3" t="s">
        <v>1401</v>
      </c>
      <c r="EC3" t="s">
        <v>426</v>
      </c>
      <c r="ED3" t="s">
        <v>35</v>
      </c>
      <c r="EE3" t="s">
        <v>1438</v>
      </c>
      <c r="EF3" t="s">
        <v>3233</v>
      </c>
      <c r="EG3" t="s">
        <v>35</v>
      </c>
      <c r="EH3" t="s">
        <v>123</v>
      </c>
      <c r="EI3" t="s">
        <v>712</v>
      </c>
      <c r="EJ3" t="s">
        <v>35</v>
      </c>
      <c r="EK3" t="s">
        <v>35</v>
      </c>
      <c r="EL3" t="s">
        <v>35</v>
      </c>
      <c r="EM3" t="s">
        <v>259</v>
      </c>
      <c r="EN3" t="s">
        <v>1438</v>
      </c>
      <c r="EO3" t="s">
        <v>35</v>
      </c>
      <c r="EP3" t="s">
        <v>6</v>
      </c>
      <c r="EQ3" t="s">
        <v>1401</v>
      </c>
      <c r="ER3" t="s">
        <v>3394</v>
      </c>
      <c r="ES3" t="s">
        <v>712</v>
      </c>
      <c r="ET3" t="s">
        <v>1438</v>
      </c>
      <c r="EU3" t="s">
        <v>35</v>
      </c>
      <c r="EV3" t="s">
        <v>1401</v>
      </c>
      <c r="EW3" t="s">
        <v>426</v>
      </c>
      <c r="EX3" t="s">
        <v>35</v>
      </c>
      <c r="EY3" t="s">
        <v>35</v>
      </c>
      <c r="EZ3" t="s">
        <v>35</v>
      </c>
      <c r="FA3" t="s">
        <v>3500</v>
      </c>
      <c r="FB3" t="s">
        <v>35</v>
      </c>
      <c r="FC3" t="s">
        <v>14</v>
      </c>
      <c r="FD3" t="s">
        <v>35</v>
      </c>
      <c r="FE3" t="s">
        <v>35</v>
      </c>
      <c r="FF3" t="s">
        <v>35</v>
      </c>
      <c r="FG3" t="s">
        <v>1</v>
      </c>
      <c r="FH3" t="s">
        <v>35</v>
      </c>
      <c r="FI3" t="s">
        <v>2</v>
      </c>
      <c r="FJ3" t="s">
        <v>607</v>
      </c>
      <c r="FK3" t="s">
        <v>223</v>
      </c>
      <c r="FL3" t="s">
        <v>1438</v>
      </c>
      <c r="FM3" t="s">
        <v>35</v>
      </c>
      <c r="FN3" t="s">
        <v>123</v>
      </c>
      <c r="FO3" t="s">
        <v>607</v>
      </c>
      <c r="FP3" t="s">
        <v>35</v>
      </c>
      <c r="FQ3" t="s">
        <v>477</v>
      </c>
      <c r="FR3" t="s">
        <v>35</v>
      </c>
      <c r="FS3" t="s">
        <v>35</v>
      </c>
      <c r="FT3" t="s">
        <v>35</v>
      </c>
      <c r="FU3" t="s">
        <v>3741</v>
      </c>
      <c r="FV3" t="s">
        <v>123</v>
      </c>
      <c r="FW3" t="s">
        <v>1039</v>
      </c>
      <c r="FX3" t="s">
        <v>1058</v>
      </c>
      <c r="FY3" t="s">
        <v>712</v>
      </c>
      <c r="FZ3" t="s">
        <v>35</v>
      </c>
      <c r="GA3" t="s">
        <v>35</v>
      </c>
      <c r="GB3" t="s">
        <v>1</v>
      </c>
      <c r="GC3" t="s">
        <v>51</v>
      </c>
      <c r="GD3" t="s">
        <v>35</v>
      </c>
      <c r="GE3" t="s">
        <v>1036</v>
      </c>
      <c r="GF3" t="s">
        <v>426</v>
      </c>
      <c r="GG3" t="s">
        <v>123</v>
      </c>
      <c r="GH3" t="s">
        <v>35</v>
      </c>
      <c r="GI3" t="s">
        <v>35</v>
      </c>
      <c r="GJ3" t="s">
        <v>35</v>
      </c>
      <c r="GK3" t="s">
        <v>209</v>
      </c>
      <c r="GL3" t="s">
        <v>35</v>
      </c>
      <c r="GM3" t="s">
        <v>35</v>
      </c>
      <c r="GN3" t="s">
        <v>35</v>
      </c>
      <c r="GO3" t="s">
        <v>35</v>
      </c>
      <c r="GP3" t="s">
        <v>26</v>
      </c>
      <c r="GQ3" t="s">
        <v>35</v>
      </c>
      <c r="GR3" t="s">
        <v>35</v>
      </c>
      <c r="GS3" t="s">
        <v>35</v>
      </c>
      <c r="GT3" t="s">
        <v>35</v>
      </c>
      <c r="GU3" t="s">
        <v>35</v>
      </c>
      <c r="GV3" t="s">
        <v>18</v>
      </c>
      <c r="GW3" t="s">
        <v>35</v>
      </c>
      <c r="GX3" t="s">
        <v>6</v>
      </c>
      <c r="GY3" t="s">
        <v>35</v>
      </c>
      <c r="GZ3" t="s">
        <v>51</v>
      </c>
      <c r="HA3" t="s">
        <v>260</v>
      </c>
      <c r="HB3" t="s">
        <v>2475</v>
      </c>
      <c r="HC3" t="s">
        <v>35</v>
      </c>
      <c r="HD3" t="s">
        <v>1</v>
      </c>
      <c r="HE3" t="s">
        <v>35</v>
      </c>
      <c r="HF3" t="s">
        <v>35</v>
      </c>
      <c r="HG3" t="s">
        <v>159</v>
      </c>
      <c r="HH3" t="s">
        <v>597</v>
      </c>
      <c r="HI3" t="s">
        <v>6</v>
      </c>
      <c r="HJ3" t="s">
        <v>35</v>
      </c>
      <c r="HK3" t="s">
        <v>35</v>
      </c>
      <c r="HL3" t="s">
        <v>35</v>
      </c>
      <c r="HM3" t="s">
        <v>1</v>
      </c>
      <c r="HN3" t="s">
        <v>35</v>
      </c>
      <c r="HO3" t="s">
        <v>35</v>
      </c>
      <c r="HP3" t="s">
        <v>35</v>
      </c>
      <c r="HQ3" t="s">
        <v>51</v>
      </c>
      <c r="HR3" t="s">
        <v>35</v>
      </c>
      <c r="HS3" t="s">
        <v>2257</v>
      </c>
      <c r="HT3" t="s">
        <v>793</v>
      </c>
      <c r="HU3" t="s">
        <v>35</v>
      </c>
      <c r="HV3" t="s">
        <v>35</v>
      </c>
      <c r="HW3" t="s">
        <v>237</v>
      </c>
      <c r="HX3" t="s">
        <v>35</v>
      </c>
      <c r="HY3" t="s">
        <v>1153</v>
      </c>
      <c r="HZ3" t="s">
        <v>712</v>
      </c>
      <c r="IA3" t="s">
        <v>123</v>
      </c>
      <c r="IB3" t="s">
        <v>1953</v>
      </c>
      <c r="IC3" t="s">
        <v>4493</v>
      </c>
      <c r="ID3" t="s">
        <v>26</v>
      </c>
      <c r="IE3" t="s">
        <v>35</v>
      </c>
      <c r="IF3" t="s">
        <v>35</v>
      </c>
      <c r="IG3" t="s">
        <v>4525</v>
      </c>
      <c r="IH3" t="s">
        <v>35</v>
      </c>
      <c r="II3" t="s">
        <v>35</v>
      </c>
      <c r="IJ3" t="s">
        <v>35</v>
      </c>
      <c r="IK3" t="s">
        <v>123</v>
      </c>
      <c r="IL3" t="s">
        <v>6</v>
      </c>
      <c r="IM3" t="s">
        <v>189</v>
      </c>
      <c r="IN3" t="s">
        <v>35</v>
      </c>
      <c r="IO3" t="s">
        <v>35</v>
      </c>
      <c r="IP3" t="s">
        <v>1098</v>
      </c>
      <c r="IQ3" t="s">
        <v>741</v>
      </c>
      <c r="IR3" t="s">
        <v>1438</v>
      </c>
      <c r="IS3" t="s">
        <v>123</v>
      </c>
      <c r="IT3" t="s">
        <v>35</v>
      </c>
      <c r="IU3" t="s">
        <v>3233</v>
      </c>
      <c r="IV3" t="s">
        <v>35</v>
      </c>
      <c r="IW3" t="s">
        <v>6</v>
      </c>
      <c r="IX3" t="s">
        <v>3233</v>
      </c>
      <c r="IY3" t="s">
        <v>1</v>
      </c>
      <c r="IZ3" t="s">
        <v>1438</v>
      </c>
      <c r="JA3" t="s">
        <v>741</v>
      </c>
      <c r="JB3" t="s">
        <v>1737</v>
      </c>
      <c r="JC3" t="s">
        <v>1367</v>
      </c>
      <c r="JD3" t="s">
        <v>2000</v>
      </c>
      <c r="JE3" t="s">
        <v>35</v>
      </c>
      <c r="JF3" t="s">
        <v>26</v>
      </c>
      <c r="JG3" t="s">
        <v>1</v>
      </c>
      <c r="JH3" t="s">
        <v>1039</v>
      </c>
      <c r="JI3" t="s">
        <v>35</v>
      </c>
      <c r="JJ3" t="s">
        <v>32</v>
      </c>
      <c r="JK3" t="s">
        <v>35</v>
      </c>
      <c r="JL3" t="s">
        <v>35</v>
      </c>
      <c r="JM3" t="s">
        <v>35</v>
      </c>
      <c r="JN3" t="s">
        <v>35</v>
      </c>
      <c r="JO3" t="s">
        <v>35</v>
      </c>
      <c r="JP3" t="s">
        <v>35</v>
      </c>
      <c r="JQ3" t="s">
        <v>1737</v>
      </c>
      <c r="JR3" t="s">
        <v>35</v>
      </c>
      <c r="JS3" t="s">
        <v>26</v>
      </c>
      <c r="JT3" t="s">
        <v>1039</v>
      </c>
      <c r="JU3" t="s">
        <v>6</v>
      </c>
      <c r="JV3" t="s">
        <v>1491</v>
      </c>
      <c r="JW3" t="s">
        <v>1039</v>
      </c>
      <c r="JX3" t="s">
        <v>16</v>
      </c>
      <c r="JY3" t="s">
        <v>464</v>
      </c>
      <c r="JZ3" t="s">
        <v>1438</v>
      </c>
      <c r="KA3" t="s">
        <v>692</v>
      </c>
      <c r="KB3" t="s">
        <v>26</v>
      </c>
      <c r="KC3" t="s">
        <v>1</v>
      </c>
      <c r="KD3" t="s">
        <v>35</v>
      </c>
      <c r="KE3" t="s">
        <v>35</v>
      </c>
      <c r="KF3" t="s">
        <v>35</v>
      </c>
      <c r="KG3" t="s">
        <v>814</v>
      </c>
      <c r="KH3" t="s">
        <v>123</v>
      </c>
      <c r="KI3" t="s">
        <v>2257</v>
      </c>
      <c r="KJ3" t="s">
        <v>5063</v>
      </c>
      <c r="KK3" t="s">
        <v>1098</v>
      </c>
      <c r="KL3" t="s">
        <v>35</v>
      </c>
      <c r="KM3" t="s">
        <v>35</v>
      </c>
      <c r="KN3" t="s">
        <v>1186</v>
      </c>
      <c r="KO3" t="s">
        <v>6</v>
      </c>
      <c r="KP3" t="s">
        <v>35</v>
      </c>
      <c r="KQ3" t="s">
        <v>35</v>
      </c>
      <c r="KR3" t="s">
        <v>53</v>
      </c>
      <c r="KS3" t="s">
        <v>5151</v>
      </c>
      <c r="KT3" t="s">
        <v>35</v>
      </c>
      <c r="KU3" t="s">
        <v>35</v>
      </c>
      <c r="KV3" t="s">
        <v>1177</v>
      </c>
      <c r="KW3" t="s">
        <v>6</v>
      </c>
      <c r="KX3" t="s">
        <v>712</v>
      </c>
      <c r="KY3" t="s">
        <v>5225</v>
      </c>
      <c r="KZ3" t="s">
        <v>3895</v>
      </c>
      <c r="LA3" t="s">
        <v>477</v>
      </c>
      <c r="LB3" t="s">
        <v>597</v>
      </c>
      <c r="LC3" t="s">
        <v>993</v>
      </c>
      <c r="LD3" t="s">
        <v>35</v>
      </c>
      <c r="LE3" t="s">
        <v>35</v>
      </c>
      <c r="LF3" t="s">
        <v>35</v>
      </c>
      <c r="LG3" t="s">
        <v>16</v>
      </c>
      <c r="LH3" t="s">
        <v>1186</v>
      </c>
      <c r="LI3" t="s">
        <v>1142</v>
      </c>
      <c r="LJ3" t="s">
        <v>35</v>
      </c>
      <c r="LK3" t="s">
        <v>35</v>
      </c>
      <c r="LL3" t="e">
        <f>E</f>
        <v>#NAME?</v>
      </c>
      <c r="LM3" t="s">
        <v>85</v>
      </c>
      <c r="LN3" t="s">
        <v>6</v>
      </c>
      <c r="LO3" t="s">
        <v>35</v>
      </c>
      <c r="LP3" t="s">
        <v>296</v>
      </c>
      <c r="LQ3" t="s">
        <v>1953</v>
      </c>
      <c r="LR3" t="s">
        <v>1438</v>
      </c>
      <c r="LS3" t="s">
        <v>35</v>
      </c>
      <c r="LT3" t="s">
        <v>426</v>
      </c>
      <c r="LU3" t="s">
        <v>1737</v>
      </c>
      <c r="LV3" t="s">
        <v>16</v>
      </c>
      <c r="LW3" t="s">
        <v>35</v>
      </c>
      <c r="LX3" t="s">
        <v>35</v>
      </c>
      <c r="LY3" t="s">
        <v>123</v>
      </c>
      <c r="LZ3" t="s">
        <v>607</v>
      </c>
      <c r="MA3" t="s">
        <v>26</v>
      </c>
      <c r="MB3" t="s">
        <v>3500</v>
      </c>
      <c r="MC3" t="s">
        <v>1737</v>
      </c>
      <c r="MD3" t="s">
        <v>426</v>
      </c>
      <c r="ME3" t="s">
        <v>35</v>
      </c>
      <c r="MF3" t="s">
        <v>597</v>
      </c>
      <c r="MG3" t="s">
        <v>1039</v>
      </c>
      <c r="MH3" t="s">
        <v>159</v>
      </c>
      <c r="MI3" t="s">
        <v>35</v>
      </c>
      <c r="MJ3" t="s">
        <v>5530</v>
      </c>
      <c r="MK3" t="s">
        <v>35</v>
      </c>
      <c r="ML3" t="s">
        <v>6</v>
      </c>
      <c r="MM3" t="s">
        <v>35</v>
      </c>
      <c r="MN3" t="s">
        <v>6</v>
      </c>
      <c r="MO3" t="s">
        <v>3233</v>
      </c>
      <c r="MP3" t="s">
        <v>1204</v>
      </c>
      <c r="MQ3" t="s">
        <v>5610</v>
      </c>
      <c r="MR3" t="s">
        <v>35</v>
      </c>
      <c r="MS3" t="s">
        <v>35</v>
      </c>
      <c r="MT3" t="s">
        <v>223</v>
      </c>
      <c r="MU3" t="s">
        <v>123</v>
      </c>
      <c r="MV3" t="s">
        <v>35</v>
      </c>
      <c r="MW3" t="s">
        <v>4161</v>
      </c>
      <c r="MX3" t="s">
        <v>35</v>
      </c>
      <c r="MY3" t="s">
        <v>35</v>
      </c>
      <c r="MZ3" t="s">
        <v>3233</v>
      </c>
      <c r="NA3" t="s">
        <v>3233</v>
      </c>
      <c r="NB3" t="s">
        <v>35</v>
      </c>
      <c r="NC3" t="s">
        <v>35</v>
      </c>
      <c r="ND3" t="s">
        <v>35</v>
      </c>
      <c r="NE3" t="s">
        <v>35</v>
      </c>
      <c r="NF3" t="s">
        <v>237</v>
      </c>
      <c r="NG3" t="s">
        <v>5532</v>
      </c>
      <c r="NH3" t="s">
        <v>1438</v>
      </c>
      <c r="NI3" t="s">
        <v>35</v>
      </c>
      <c r="NJ3" t="s">
        <v>159</v>
      </c>
      <c r="NK3" t="s">
        <v>1367</v>
      </c>
      <c r="NL3" t="s">
        <v>35</v>
      </c>
      <c r="NM3" t="s">
        <v>1039</v>
      </c>
      <c r="NN3" t="s">
        <v>35</v>
      </c>
      <c r="NO3" t="s">
        <v>6</v>
      </c>
      <c r="NP3" t="s">
        <v>5068</v>
      </c>
      <c r="NQ3" t="s">
        <v>35</v>
      </c>
      <c r="NR3" t="s">
        <v>5785</v>
      </c>
      <c r="NS3" t="s">
        <v>35</v>
      </c>
      <c r="NT3" t="s">
        <v>1235</v>
      </c>
      <c r="NU3" t="s">
        <v>1204</v>
      </c>
      <c r="NV3" t="s">
        <v>35</v>
      </c>
      <c r="NW3" t="s">
        <v>35</v>
      </c>
      <c r="NX3" t="s">
        <v>35</v>
      </c>
      <c r="NY3" t="s">
        <v>35</v>
      </c>
      <c r="NZ3" t="s">
        <v>53</v>
      </c>
      <c r="OA3" t="s">
        <v>35</v>
      </c>
      <c r="OB3" t="s">
        <v>35</v>
      </c>
      <c r="OC3" t="s">
        <v>35</v>
      </c>
      <c r="OD3" t="s">
        <v>35</v>
      </c>
      <c r="OE3" t="s">
        <v>35</v>
      </c>
      <c r="OF3" t="s">
        <v>1878</v>
      </c>
      <c r="OG3" t="e">
        <f>E</f>
        <v>#NAME?</v>
      </c>
      <c r="OH3" t="s">
        <v>51</v>
      </c>
      <c r="OI3" t="s">
        <v>35</v>
      </c>
      <c r="OJ3" t="s">
        <v>5846</v>
      </c>
      <c r="OK3" t="s">
        <v>14</v>
      </c>
      <c r="OL3" t="s">
        <v>35</v>
      </c>
      <c r="OM3" t="s">
        <v>35</v>
      </c>
      <c r="ON3" t="s">
        <v>123</v>
      </c>
      <c r="OO3" t="s">
        <v>607</v>
      </c>
      <c r="OP3" t="s">
        <v>6024</v>
      </c>
      <c r="OQ3" t="s">
        <v>35</v>
      </c>
      <c r="OR3" t="s">
        <v>6</v>
      </c>
      <c r="OS3" t="s">
        <v>6060</v>
      </c>
      <c r="OT3" t="s">
        <v>2257</v>
      </c>
      <c r="OU3" t="s">
        <v>35</v>
      </c>
      <c r="OV3" t="s">
        <v>53</v>
      </c>
      <c r="OW3" t="s">
        <v>35</v>
      </c>
      <c r="OX3" t="s">
        <v>6</v>
      </c>
      <c r="OY3" t="s">
        <v>426</v>
      </c>
      <c r="OZ3" t="s">
        <v>35</v>
      </c>
      <c r="PA3" t="s">
        <v>130</v>
      </c>
      <c r="PB3" t="s">
        <v>35</v>
      </c>
      <c r="PC3" t="s">
        <v>35</v>
      </c>
      <c r="PD3" t="s">
        <v>189</v>
      </c>
      <c r="PE3" t="s">
        <v>1737</v>
      </c>
      <c r="PF3" t="s">
        <v>35</v>
      </c>
      <c r="PG3" t="s">
        <v>26</v>
      </c>
      <c r="PH3" t="s">
        <v>259</v>
      </c>
      <c r="PI3" t="s">
        <v>6</v>
      </c>
      <c r="PJ3" t="s">
        <v>426</v>
      </c>
      <c r="PK3" t="s">
        <v>35</v>
      </c>
      <c r="PL3" t="s">
        <v>1438</v>
      </c>
      <c r="PM3" t="s">
        <v>35</v>
      </c>
      <c r="PN3" t="s">
        <v>2547</v>
      </c>
      <c r="PO3" t="s">
        <v>71</v>
      </c>
      <c r="PP3" t="s">
        <v>35</v>
      </c>
      <c r="PQ3" t="s">
        <v>51</v>
      </c>
      <c r="PR3" t="s">
        <v>35</v>
      </c>
      <c r="PS3" t="s">
        <v>35</v>
      </c>
      <c r="PT3" t="s">
        <v>35</v>
      </c>
      <c r="PU3" t="s">
        <v>35</v>
      </c>
      <c r="PV3" t="s">
        <v>35</v>
      </c>
      <c r="PW3" t="s">
        <v>35</v>
      </c>
      <c r="PX3" t="s">
        <v>35</v>
      </c>
      <c r="PY3" t="s">
        <v>35</v>
      </c>
      <c r="PZ3" t="s">
        <v>607</v>
      </c>
      <c r="QA3" t="s">
        <v>35</v>
      </c>
      <c r="QB3" t="s">
        <v>4525</v>
      </c>
      <c r="QC3" t="s">
        <v>6281</v>
      </c>
      <c r="QD3" t="s">
        <v>35</v>
      </c>
      <c r="QE3" t="s">
        <v>53</v>
      </c>
      <c r="QF3" t="s">
        <v>1058</v>
      </c>
      <c r="QG3" t="s">
        <v>123</v>
      </c>
      <c r="QH3" t="s">
        <v>276</v>
      </c>
      <c r="QI3" t="s">
        <v>16</v>
      </c>
      <c r="QJ3" t="s">
        <v>3394</v>
      </c>
      <c r="QK3" t="s">
        <v>1921</v>
      </c>
      <c r="QL3" t="s">
        <v>159</v>
      </c>
      <c r="QM3">
        <v>1</v>
      </c>
      <c r="QN3" t="s">
        <v>1</v>
      </c>
      <c r="QO3" t="s">
        <v>35</v>
      </c>
      <c r="QP3" t="s">
        <v>1438</v>
      </c>
      <c r="QQ3" t="s">
        <v>6377</v>
      </c>
      <c r="QR3" t="s">
        <v>6</v>
      </c>
      <c r="QS3" t="s">
        <v>814</v>
      </c>
      <c r="QT3" t="s">
        <v>72</v>
      </c>
      <c r="QU3" t="s">
        <v>35</v>
      </c>
      <c r="QV3" t="s">
        <v>487</v>
      </c>
      <c r="QW3" t="s">
        <v>276</v>
      </c>
      <c r="QX3" t="s">
        <v>259</v>
      </c>
      <c r="QY3" t="s">
        <v>814</v>
      </c>
      <c r="QZ3" t="s">
        <v>2697</v>
      </c>
      <c r="RA3" t="s">
        <v>259</v>
      </c>
      <c r="RB3" t="s">
        <v>35</v>
      </c>
      <c r="RC3" t="s">
        <v>35</v>
      </c>
      <c r="RD3" t="s">
        <v>35</v>
      </c>
      <c r="RE3" t="s">
        <v>6494</v>
      </c>
      <c r="RF3" t="s">
        <v>35</v>
      </c>
      <c r="RG3">
        <v>2</v>
      </c>
      <c r="RH3" t="s">
        <v>35</v>
      </c>
      <c r="RI3" t="s">
        <v>35</v>
      </c>
      <c r="RJ3" t="s">
        <v>35</v>
      </c>
      <c r="RK3" t="s">
        <v>51</v>
      </c>
      <c r="RL3" t="s">
        <v>35</v>
      </c>
      <c r="RM3" t="s">
        <v>26</v>
      </c>
      <c r="RN3" t="s">
        <v>35</v>
      </c>
      <c r="RO3" t="s">
        <v>35</v>
      </c>
      <c r="RP3" t="s">
        <v>35</v>
      </c>
      <c r="RQ3" t="s">
        <v>1878</v>
      </c>
      <c r="RR3" t="s">
        <v>35</v>
      </c>
      <c r="RS3" t="s">
        <v>26</v>
      </c>
      <c r="RT3" t="s">
        <v>35</v>
      </c>
      <c r="RU3" t="s">
        <v>426</v>
      </c>
      <c r="RV3" t="s">
        <v>1921</v>
      </c>
      <c r="RW3" t="s">
        <v>739</v>
      </c>
      <c r="RX3" t="s">
        <v>35</v>
      </c>
      <c r="RY3" t="s">
        <v>35</v>
      </c>
      <c r="RZ3" t="s">
        <v>1737</v>
      </c>
      <c r="SA3" t="s">
        <v>123</v>
      </c>
      <c r="SB3" t="s">
        <v>1204</v>
      </c>
      <c r="SC3" t="s">
        <v>35</v>
      </c>
      <c r="SD3" t="s">
        <v>35</v>
      </c>
      <c r="SE3" t="s">
        <v>35</v>
      </c>
      <c r="SF3" t="s">
        <v>35</v>
      </c>
      <c r="SG3" t="s">
        <v>464</v>
      </c>
      <c r="SH3" t="s">
        <v>426</v>
      </c>
      <c r="SI3" t="s">
        <v>1953</v>
      </c>
      <c r="SJ3" t="s">
        <v>35</v>
      </c>
      <c r="SK3" t="s">
        <v>35</v>
      </c>
      <c r="SL3" t="s">
        <v>1039</v>
      </c>
      <c r="SM3" t="s">
        <v>1528</v>
      </c>
      <c r="SN3" t="s">
        <v>6</v>
      </c>
      <c r="SO3" t="s">
        <v>35</v>
      </c>
      <c r="SP3" t="s">
        <v>1</v>
      </c>
      <c r="SQ3" t="s">
        <v>1</v>
      </c>
      <c r="SR3" t="s">
        <v>1003</v>
      </c>
      <c r="SS3" t="s">
        <v>14</v>
      </c>
      <c r="ST3" t="s">
        <v>35</v>
      </c>
      <c r="SU3" t="s">
        <v>5272</v>
      </c>
      <c r="SV3" t="s">
        <v>35</v>
      </c>
      <c r="SW3" t="s">
        <v>35</v>
      </c>
      <c r="SX3" t="s">
        <v>14</v>
      </c>
      <c r="SY3" t="s">
        <v>2547</v>
      </c>
      <c r="SZ3" t="s">
        <v>35</v>
      </c>
      <c r="TA3" t="s">
        <v>607</v>
      </c>
      <c r="TB3" t="s">
        <v>35</v>
      </c>
      <c r="TC3" t="s">
        <v>1142</v>
      </c>
      <c r="TD3" t="s">
        <v>35</v>
      </c>
      <c r="TE3" t="s">
        <v>35</v>
      </c>
      <c r="TF3" t="s">
        <v>123</v>
      </c>
      <c r="TG3" t="s">
        <v>53</v>
      </c>
      <c r="TH3" t="s">
        <v>6895</v>
      </c>
      <c r="TI3" t="s">
        <v>692</v>
      </c>
      <c r="TJ3" t="s">
        <v>1438</v>
      </c>
      <c r="TK3" t="s">
        <v>426</v>
      </c>
      <c r="TL3" t="s">
        <v>464</v>
      </c>
      <c r="TM3" t="s">
        <v>123</v>
      </c>
      <c r="TN3" t="s">
        <v>477</v>
      </c>
      <c r="TO3" t="s">
        <v>4493</v>
      </c>
      <c r="TP3" t="s">
        <v>26</v>
      </c>
      <c r="TQ3" t="s">
        <v>35</v>
      </c>
      <c r="TR3" t="s">
        <v>3233</v>
      </c>
      <c r="TS3" t="s">
        <v>35</v>
      </c>
      <c r="TT3" t="s">
        <v>607</v>
      </c>
      <c r="TU3" t="s">
        <v>471</v>
      </c>
      <c r="TV3" t="s">
        <v>3233</v>
      </c>
      <c r="TW3" t="s">
        <v>2475</v>
      </c>
      <c r="TX3" t="s">
        <v>1142</v>
      </c>
      <c r="TY3" t="s">
        <v>6</v>
      </c>
      <c r="TZ3" t="s">
        <v>35</v>
      </c>
      <c r="UA3" t="s">
        <v>159</v>
      </c>
      <c r="UB3" t="s">
        <v>35</v>
      </c>
      <c r="UC3" t="s">
        <v>600</v>
      </c>
      <c r="UD3" t="s">
        <v>35</v>
      </c>
      <c r="UE3" t="s">
        <v>6998</v>
      </c>
      <c r="UF3" t="s">
        <v>123</v>
      </c>
      <c r="UG3" t="s">
        <v>578</v>
      </c>
      <c r="UH3" t="s">
        <v>35</v>
      </c>
      <c r="UI3" t="s">
        <v>739</v>
      </c>
      <c r="UJ3" t="s">
        <v>2475</v>
      </c>
      <c r="UK3" t="s">
        <v>35</v>
      </c>
      <c r="UL3" t="s">
        <v>1</v>
      </c>
      <c r="UM3" t="s">
        <v>35</v>
      </c>
      <c r="UN3" t="s">
        <v>3233</v>
      </c>
      <c r="UO3" t="s">
        <v>35</v>
      </c>
      <c r="UP3" t="s">
        <v>35</v>
      </c>
      <c r="UQ3" t="s">
        <v>607</v>
      </c>
      <c r="UR3" t="s">
        <v>7041</v>
      </c>
      <c r="US3" t="s">
        <v>6</v>
      </c>
      <c r="UT3" t="s">
        <v>35</v>
      </c>
      <c r="UU3" t="s">
        <v>7063</v>
      </c>
      <c r="UV3" t="s">
        <v>2257</v>
      </c>
      <c r="UW3" t="s">
        <v>35</v>
      </c>
      <c r="UX3" t="s">
        <v>607</v>
      </c>
      <c r="UY3" t="s">
        <v>1401</v>
      </c>
      <c r="UZ3" t="s">
        <v>35</v>
      </c>
      <c r="VA3" t="s">
        <v>35</v>
      </c>
      <c r="VB3" t="s">
        <v>1437</v>
      </c>
      <c r="VC3" t="s">
        <v>35</v>
      </c>
      <c r="VD3" t="s">
        <v>35</v>
      </c>
      <c r="VE3" t="s">
        <v>6895</v>
      </c>
      <c r="VF3" t="s">
        <v>1401</v>
      </c>
      <c r="VG3" t="s">
        <v>35</v>
      </c>
      <c r="VH3" t="s">
        <v>607</v>
      </c>
      <c r="VI3" t="s">
        <v>1</v>
      </c>
      <c r="VJ3" t="s">
        <v>1177</v>
      </c>
      <c r="VK3" t="s">
        <v>35</v>
      </c>
      <c r="VL3" t="s">
        <v>35</v>
      </c>
      <c r="VM3" t="s">
        <v>35</v>
      </c>
      <c r="VN3" t="s">
        <v>73</v>
      </c>
      <c r="VO3" t="s">
        <v>35</v>
      </c>
      <c r="VP3" t="s">
        <v>2697</v>
      </c>
      <c r="VQ3" t="s">
        <v>1</v>
      </c>
      <c r="VR3" t="s">
        <v>159</v>
      </c>
      <c r="VS3" t="s">
        <v>26</v>
      </c>
      <c r="VT3" t="s">
        <v>26</v>
      </c>
      <c r="VU3" t="s">
        <v>1</v>
      </c>
      <c r="VV3" t="s">
        <v>2153</v>
      </c>
      <c r="VW3" t="s">
        <v>1438</v>
      </c>
      <c r="VX3" t="s">
        <v>35</v>
      </c>
      <c r="VY3" t="s">
        <v>35</v>
      </c>
      <c r="VZ3" t="s">
        <v>35</v>
      </c>
      <c r="WA3" t="s">
        <v>1</v>
      </c>
      <c r="WB3" t="s">
        <v>1737</v>
      </c>
      <c r="WC3" t="s">
        <v>1278</v>
      </c>
      <c r="WD3" t="s">
        <v>35</v>
      </c>
      <c r="WE3" t="s">
        <v>35</v>
      </c>
      <c r="WF3" t="s">
        <v>1737</v>
      </c>
      <c r="WG3" t="s">
        <v>2153</v>
      </c>
      <c r="WH3" t="s">
        <v>35</v>
      </c>
      <c r="WI3" t="s">
        <v>35</v>
      </c>
      <c r="WJ3" t="s">
        <v>35</v>
      </c>
      <c r="WK3" t="s">
        <v>2</v>
      </c>
      <c r="WL3" t="s">
        <v>35</v>
      </c>
      <c r="WM3" t="s">
        <v>35</v>
      </c>
      <c r="WN3" t="s">
        <v>1177</v>
      </c>
      <c r="WO3" t="s">
        <v>35</v>
      </c>
      <c r="WP3" t="s">
        <v>712</v>
      </c>
      <c r="WQ3" t="s">
        <v>296</v>
      </c>
      <c r="WR3" t="s">
        <v>296</v>
      </c>
      <c r="WS3" t="s">
        <v>123</v>
      </c>
      <c r="WT3" t="s">
        <v>237</v>
      </c>
      <c r="WU3" t="s">
        <v>73</v>
      </c>
      <c r="WV3" t="s">
        <v>4788</v>
      </c>
      <c r="WW3" t="s">
        <v>35</v>
      </c>
      <c r="WX3" t="s">
        <v>6</v>
      </c>
      <c r="WY3" t="s">
        <v>35</v>
      </c>
      <c r="WZ3" t="s">
        <v>35</v>
      </c>
      <c r="XA3" t="s">
        <v>597</v>
      </c>
      <c r="XB3" t="s">
        <v>35</v>
      </c>
      <c r="XC3" t="s">
        <v>7041</v>
      </c>
      <c r="XD3" t="s">
        <v>6895</v>
      </c>
      <c r="XE3" t="s">
        <v>123</v>
      </c>
      <c r="XF3" t="s">
        <v>35</v>
      </c>
      <c r="XG3" t="s">
        <v>35</v>
      </c>
      <c r="XH3" t="s">
        <v>597</v>
      </c>
      <c r="XI3">
        <v>1982</v>
      </c>
      <c r="XJ3" t="s">
        <v>35</v>
      </c>
      <c r="XK3" t="s">
        <v>597</v>
      </c>
      <c r="XL3" t="s">
        <v>35</v>
      </c>
      <c r="XM3" t="s">
        <v>597</v>
      </c>
      <c r="XN3" t="s">
        <v>35</v>
      </c>
      <c r="XO3" t="s">
        <v>35</v>
      </c>
      <c r="XP3" t="s">
        <v>159</v>
      </c>
      <c r="XQ3" t="s">
        <v>1204</v>
      </c>
      <c r="XR3" t="s">
        <v>1438</v>
      </c>
      <c r="XS3" t="s">
        <v>35</v>
      </c>
      <c r="XT3" t="s">
        <v>35</v>
      </c>
      <c r="XU3" t="s">
        <v>426</v>
      </c>
      <c r="XV3" t="s">
        <v>6</v>
      </c>
      <c r="XW3">
        <v>1</v>
      </c>
      <c r="XX3" t="s">
        <v>299</v>
      </c>
      <c r="XY3" t="s">
        <v>2560</v>
      </c>
      <c r="XZ3" t="s">
        <v>26</v>
      </c>
      <c r="YA3" t="s">
        <v>35</v>
      </c>
      <c r="YB3" t="s">
        <v>35</v>
      </c>
      <c r="YC3" t="s">
        <v>3233</v>
      </c>
      <c r="YD3" t="s">
        <v>51</v>
      </c>
      <c r="YE3" t="s">
        <v>85</v>
      </c>
      <c r="YF3" t="s">
        <v>159</v>
      </c>
      <c r="YG3" t="s">
        <v>35</v>
      </c>
      <c r="YH3" t="s">
        <v>35</v>
      </c>
      <c r="YI3" t="s">
        <v>26</v>
      </c>
      <c r="YJ3" t="s">
        <v>1</v>
      </c>
      <c r="YK3" t="e">
        <f>E</f>
        <v>#NAME?</v>
      </c>
      <c r="YL3" t="s">
        <v>35</v>
      </c>
      <c r="YM3" t="s">
        <v>1438</v>
      </c>
      <c r="YN3" t="s">
        <v>35</v>
      </c>
      <c r="YO3" t="s">
        <v>2547</v>
      </c>
      <c r="YP3" t="s">
        <v>35</v>
      </c>
      <c r="YQ3" t="s">
        <v>1657</v>
      </c>
      <c r="YR3" t="s">
        <v>1438</v>
      </c>
      <c r="YS3" t="s">
        <v>7608</v>
      </c>
      <c r="YT3" t="s">
        <v>6</v>
      </c>
      <c r="YU3" t="s">
        <v>35</v>
      </c>
      <c r="YV3" t="s">
        <v>35</v>
      </c>
      <c r="YW3" t="s">
        <v>1657</v>
      </c>
      <c r="YX3" t="s">
        <v>426</v>
      </c>
      <c r="YY3" t="s">
        <v>6</v>
      </c>
      <c r="YZ3" t="s">
        <v>6060</v>
      </c>
      <c r="ZA3" t="s">
        <v>51</v>
      </c>
      <c r="ZB3" t="s">
        <v>197</v>
      </c>
      <c r="ZC3" t="s">
        <v>119</v>
      </c>
      <c r="ZD3" t="s">
        <v>3306</v>
      </c>
      <c r="ZE3" t="s">
        <v>14</v>
      </c>
      <c r="ZF3" t="s">
        <v>35</v>
      </c>
      <c r="ZG3" t="s">
        <v>426</v>
      </c>
      <c r="ZH3" t="s">
        <v>597</v>
      </c>
      <c r="ZI3" t="s">
        <v>2257</v>
      </c>
      <c r="ZJ3" t="s">
        <v>35</v>
      </c>
      <c r="ZK3" t="s">
        <v>98</v>
      </c>
      <c r="ZL3" t="s">
        <v>426</v>
      </c>
      <c r="ZM3" t="s">
        <v>35</v>
      </c>
      <c r="ZN3" t="s">
        <v>3394</v>
      </c>
      <c r="ZO3" t="s">
        <v>35</v>
      </c>
      <c r="ZP3" t="s">
        <v>35</v>
      </c>
      <c r="ZQ3" t="s">
        <v>1</v>
      </c>
      <c r="ZR3" t="s">
        <v>1</v>
      </c>
      <c r="ZS3" t="s">
        <v>35</v>
      </c>
      <c r="ZT3" t="s">
        <v>6</v>
      </c>
      <c r="ZU3" t="s">
        <v>5225</v>
      </c>
      <c r="ZV3" t="s">
        <v>35</v>
      </c>
      <c r="ZW3" t="s">
        <v>35</v>
      </c>
      <c r="ZX3" t="s">
        <v>7772</v>
      </c>
      <c r="ZY3" t="s">
        <v>35</v>
      </c>
      <c r="ZZ3" t="s">
        <v>35</v>
      </c>
      <c r="AAA3" t="s">
        <v>3895</v>
      </c>
      <c r="AAB3" t="s">
        <v>35</v>
      </c>
      <c r="AAC3" t="s">
        <v>6</v>
      </c>
      <c r="AAD3" t="s">
        <v>123</v>
      </c>
      <c r="AAE3" t="s">
        <v>1098</v>
      </c>
      <c r="AAF3" t="s">
        <v>35</v>
      </c>
      <c r="AAG3" t="s">
        <v>1401</v>
      </c>
      <c r="AAH3" t="s">
        <v>237</v>
      </c>
      <c r="AAI3" t="s">
        <v>3500</v>
      </c>
      <c r="AAJ3" t="s">
        <v>35</v>
      </c>
      <c r="AAK3" t="s">
        <v>35</v>
      </c>
      <c r="AAL3" t="s">
        <v>299</v>
      </c>
      <c r="AAM3" t="s">
        <v>471</v>
      </c>
      <c r="AAN3" t="s">
        <v>7851</v>
      </c>
      <c r="AAO3" t="s">
        <v>35</v>
      </c>
      <c r="AAP3" t="s">
        <v>1033</v>
      </c>
      <c r="AAQ3" t="s">
        <v>7880</v>
      </c>
      <c r="AAR3" t="s">
        <v>35</v>
      </c>
      <c r="AAS3" t="s">
        <v>35</v>
      </c>
      <c r="AAT3" t="s">
        <v>123</v>
      </c>
      <c r="AAU3" t="s">
        <v>1039</v>
      </c>
      <c r="AAV3" t="s">
        <v>3500</v>
      </c>
      <c r="AAW3" t="s">
        <v>35</v>
      </c>
      <c r="AAX3" t="s">
        <v>1657</v>
      </c>
      <c r="AAY3" t="s">
        <v>35</v>
      </c>
      <c r="AAZ3" t="s">
        <v>35</v>
      </c>
      <c r="ABA3" t="s">
        <v>35</v>
      </c>
      <c r="ABB3" t="s">
        <v>296</v>
      </c>
      <c r="ABC3" t="s">
        <v>35</v>
      </c>
      <c r="ABD3" t="s">
        <v>407</v>
      </c>
      <c r="ABE3" t="s">
        <v>1039</v>
      </c>
      <c r="ABF3" t="s">
        <v>35</v>
      </c>
      <c r="ABG3" t="s">
        <v>597</v>
      </c>
      <c r="ABH3" t="s">
        <v>1186</v>
      </c>
      <c r="ABI3" t="s">
        <v>464</v>
      </c>
      <c r="ABJ3" t="s">
        <v>2697</v>
      </c>
      <c r="ABK3" t="s">
        <v>35</v>
      </c>
      <c r="ABL3" t="s">
        <v>35</v>
      </c>
      <c r="ABM3" t="s">
        <v>1367</v>
      </c>
      <c r="ABN3" t="s">
        <v>237</v>
      </c>
      <c r="ABO3" t="s">
        <v>1204</v>
      </c>
      <c r="ABP3" t="s">
        <v>556</v>
      </c>
      <c r="ABQ3" t="s">
        <v>123</v>
      </c>
      <c r="ABR3" t="s">
        <v>35</v>
      </c>
      <c r="ABS3" t="s">
        <v>5785</v>
      </c>
      <c r="ABT3" t="s">
        <v>35</v>
      </c>
      <c r="ABU3" t="s">
        <v>650</v>
      </c>
      <c r="ABV3" t="s">
        <v>35</v>
      </c>
      <c r="ABW3" t="s">
        <v>123</v>
      </c>
      <c r="ABX3" t="s">
        <v>597</v>
      </c>
      <c r="ABY3" t="s">
        <v>35</v>
      </c>
      <c r="ABZ3">
        <v>1</v>
      </c>
      <c r="ACA3" t="s">
        <v>407</v>
      </c>
      <c r="ACB3" t="s">
        <v>578</v>
      </c>
      <c r="ACC3" t="s">
        <v>123</v>
      </c>
      <c r="ACD3" t="s">
        <v>35</v>
      </c>
      <c r="ACE3" t="s">
        <v>607</v>
      </c>
      <c r="ACF3" t="s">
        <v>35</v>
      </c>
      <c r="ACG3" t="s">
        <v>712</v>
      </c>
      <c r="ACH3" t="s">
        <v>35</v>
      </c>
      <c r="ACI3" t="s">
        <v>1142</v>
      </c>
      <c r="ACJ3" t="s">
        <v>35</v>
      </c>
      <c r="ACK3" t="s">
        <v>1</v>
      </c>
      <c r="ACL3" t="s">
        <v>1737</v>
      </c>
      <c r="ACM3" t="s">
        <v>35</v>
      </c>
      <c r="ACN3" t="s">
        <v>35</v>
      </c>
      <c r="ACO3" t="s">
        <v>35</v>
      </c>
      <c r="ACP3" t="s">
        <v>35</v>
      </c>
      <c r="ACQ3" t="s">
        <v>35</v>
      </c>
      <c r="ACR3" t="s">
        <v>35</v>
      </c>
      <c r="ACS3" t="s">
        <v>793</v>
      </c>
      <c r="ACT3">
        <v>1</v>
      </c>
      <c r="ACU3" t="s">
        <v>6</v>
      </c>
      <c r="ACV3" t="s">
        <v>35</v>
      </c>
      <c r="ACW3" t="s">
        <v>1177</v>
      </c>
      <c r="ACX3" t="s">
        <v>35</v>
      </c>
      <c r="ACY3" t="s">
        <v>26</v>
      </c>
      <c r="ACZ3" t="s">
        <v>42</v>
      </c>
      <c r="ADA3" t="s">
        <v>426</v>
      </c>
      <c r="ADB3" t="s">
        <v>123</v>
      </c>
      <c r="ADC3" t="s">
        <v>35</v>
      </c>
      <c r="ADD3" t="s">
        <v>35</v>
      </c>
      <c r="ADE3" t="s">
        <v>712</v>
      </c>
      <c r="ADF3" t="s">
        <v>272</v>
      </c>
      <c r="ADG3" t="s">
        <v>6</v>
      </c>
      <c r="ADH3" t="s">
        <v>3741</v>
      </c>
      <c r="ADI3" t="s">
        <v>35</v>
      </c>
      <c r="ADJ3" t="s">
        <v>35</v>
      </c>
      <c r="ADK3" t="s">
        <v>35</v>
      </c>
      <c r="ADL3" t="s">
        <v>35</v>
      </c>
      <c r="ADM3" t="s">
        <v>3500</v>
      </c>
      <c r="ADN3" t="s">
        <v>1142</v>
      </c>
      <c r="ADO3" t="s">
        <v>35</v>
      </c>
      <c r="ADP3" t="s">
        <v>1003</v>
      </c>
      <c r="ADQ3" t="s">
        <v>35</v>
      </c>
      <c r="ADR3" t="s">
        <v>35</v>
      </c>
      <c r="ADS3" t="s">
        <v>1737</v>
      </c>
      <c r="ADT3" t="s">
        <v>426</v>
      </c>
      <c r="ADU3" t="s">
        <v>3233</v>
      </c>
      <c r="ADV3" t="s">
        <v>474</v>
      </c>
      <c r="ADW3" t="s">
        <v>123</v>
      </c>
      <c r="ADX3" t="s">
        <v>5888</v>
      </c>
      <c r="ADY3" t="s">
        <v>35</v>
      </c>
      <c r="ADZ3" t="s">
        <v>35</v>
      </c>
      <c r="AEA3" t="s">
        <v>159</v>
      </c>
      <c r="AEB3" t="s">
        <v>6</v>
      </c>
      <c r="AEC3" t="s">
        <v>1177</v>
      </c>
      <c r="AED3" t="s">
        <v>159</v>
      </c>
      <c r="AEE3" t="s">
        <v>1438</v>
      </c>
      <c r="AEF3" t="s">
        <v>123</v>
      </c>
      <c r="AEG3" t="s">
        <v>6</v>
      </c>
      <c r="AEH3" t="s">
        <v>35</v>
      </c>
      <c r="AEI3" t="s">
        <v>2547</v>
      </c>
      <c r="AEJ3" t="s">
        <v>2475</v>
      </c>
      <c r="AEK3" t="s">
        <v>6</v>
      </c>
      <c r="AEL3" t="s">
        <v>6</v>
      </c>
      <c r="AEM3" t="s">
        <v>1039</v>
      </c>
      <c r="AEN3" t="s">
        <v>3500</v>
      </c>
      <c r="AEO3" t="s">
        <v>35</v>
      </c>
      <c r="AEP3" t="s">
        <v>3233</v>
      </c>
      <c r="AEQ3" t="s">
        <v>35</v>
      </c>
      <c r="AER3" t="s">
        <v>650</v>
      </c>
      <c r="AES3" t="s">
        <v>26</v>
      </c>
      <c r="AET3" t="s">
        <v>426</v>
      </c>
      <c r="AEU3" t="s">
        <v>209</v>
      </c>
      <c r="AEV3" t="s">
        <v>1</v>
      </c>
      <c r="AEW3" t="s">
        <v>35</v>
      </c>
      <c r="AEX3" t="s">
        <v>35</v>
      </c>
      <c r="AEY3" t="s">
        <v>35</v>
      </c>
      <c r="AEZ3" t="s">
        <v>6</v>
      </c>
      <c r="AFA3" t="s">
        <v>276</v>
      </c>
      <c r="AFB3" t="s">
        <v>35</v>
      </c>
      <c r="AFC3" t="s">
        <v>35</v>
      </c>
      <c r="AFD3">
        <v>1</v>
      </c>
      <c r="AFE3" t="s">
        <v>35</v>
      </c>
      <c r="AFF3" t="s">
        <v>35</v>
      </c>
      <c r="AFG3" t="s">
        <v>8295</v>
      </c>
      <c r="AFH3" t="s">
        <v>35</v>
      </c>
      <c r="AFI3" t="s">
        <v>35</v>
      </c>
      <c r="AFJ3" t="s">
        <v>35</v>
      </c>
      <c r="AFK3" t="s">
        <v>1</v>
      </c>
      <c r="AFL3" t="s">
        <v>26</v>
      </c>
      <c r="AFM3" t="s">
        <v>3895</v>
      </c>
      <c r="AFN3" t="s">
        <v>26</v>
      </c>
      <c r="AFO3" t="s">
        <v>35</v>
      </c>
      <c r="AFP3" t="s">
        <v>35</v>
      </c>
      <c r="AFQ3" t="s">
        <v>6494</v>
      </c>
      <c r="AFR3" t="s">
        <v>5888</v>
      </c>
      <c r="AFS3" t="s">
        <v>237</v>
      </c>
      <c r="AFT3" t="s">
        <v>5151</v>
      </c>
      <c r="AFU3" t="s">
        <v>1367</v>
      </c>
      <c r="AFV3" t="s">
        <v>35</v>
      </c>
      <c r="AFW3" t="s">
        <v>1438</v>
      </c>
      <c r="AFX3" t="s">
        <v>35</v>
      </c>
      <c r="AFY3" t="s">
        <v>35</v>
      </c>
      <c r="AFZ3" t="s">
        <v>650</v>
      </c>
      <c r="AGA3" t="s">
        <v>159</v>
      </c>
      <c r="AGB3" t="s">
        <v>35</v>
      </c>
      <c r="AGC3" t="s">
        <v>3306</v>
      </c>
      <c r="AGD3" t="s">
        <v>35</v>
      </c>
      <c r="AGE3" t="s">
        <v>1</v>
      </c>
      <c r="AGF3" t="s">
        <v>123</v>
      </c>
      <c r="AGG3" t="s">
        <v>53</v>
      </c>
      <c r="AGH3" t="s">
        <v>35</v>
      </c>
      <c r="AGI3" t="s">
        <v>35</v>
      </c>
      <c r="AGJ3" t="s">
        <v>26</v>
      </c>
      <c r="AGK3" t="s">
        <v>6</v>
      </c>
      <c r="AGL3" t="s">
        <v>2508</v>
      </c>
      <c r="AGM3" t="s">
        <v>26</v>
      </c>
      <c r="AGN3" t="s">
        <v>35</v>
      </c>
      <c r="AGO3" t="s">
        <v>35</v>
      </c>
      <c r="AGP3" t="s">
        <v>6998</v>
      </c>
      <c r="AGQ3" t="s">
        <v>35</v>
      </c>
      <c r="AGR3" t="s">
        <v>16</v>
      </c>
      <c r="AGS3" t="s">
        <v>35</v>
      </c>
      <c r="AGT3" t="s">
        <v>597</v>
      </c>
      <c r="AGU3" t="s">
        <v>35</v>
      </c>
      <c r="AGV3" t="s">
        <v>8438</v>
      </c>
      <c r="AGW3" t="s">
        <v>2028</v>
      </c>
      <c r="AGX3" t="s">
        <v>841</v>
      </c>
      <c r="AGY3" t="s">
        <v>5068</v>
      </c>
      <c r="AGZ3" t="s">
        <v>6660</v>
      </c>
      <c r="AHA3" t="s">
        <v>35</v>
      </c>
      <c r="AHB3" t="s">
        <v>6</v>
      </c>
      <c r="AHC3" t="s">
        <v>35</v>
      </c>
      <c r="AHD3" t="s">
        <v>35</v>
      </c>
      <c r="AHE3" t="s">
        <v>1</v>
      </c>
      <c r="AHF3" t="s">
        <v>35</v>
      </c>
      <c r="AHG3" t="s">
        <v>35</v>
      </c>
      <c r="AHH3" t="s">
        <v>35</v>
      </c>
      <c r="AHI3" t="s">
        <v>35</v>
      </c>
      <c r="AHJ3" t="s">
        <v>35</v>
      </c>
      <c r="AHK3" t="s">
        <v>8485</v>
      </c>
      <c r="AHL3" t="s">
        <v>35</v>
      </c>
      <c r="AHM3" t="s">
        <v>1737</v>
      </c>
      <c r="AHN3">
        <v>1</v>
      </c>
      <c r="AHO3" t="s">
        <v>159</v>
      </c>
      <c r="AHP3" t="s">
        <v>35</v>
      </c>
      <c r="AHQ3" t="s">
        <v>35</v>
      </c>
      <c r="AHR3" t="s">
        <v>5846</v>
      </c>
      <c r="AHS3" t="s">
        <v>1438</v>
      </c>
      <c r="AHT3" t="s">
        <v>35</v>
      </c>
      <c r="AHU3" t="s">
        <v>7041</v>
      </c>
      <c r="AHV3" t="s">
        <v>35</v>
      </c>
      <c r="AHW3" t="s">
        <v>1278</v>
      </c>
      <c r="AHX3" t="s">
        <v>35</v>
      </c>
      <c r="AHY3" t="s">
        <v>35</v>
      </c>
      <c r="AHZ3" t="s">
        <v>1737</v>
      </c>
      <c r="AIA3" t="s">
        <v>35</v>
      </c>
      <c r="AIB3" t="s">
        <v>14</v>
      </c>
      <c r="AIC3" t="s">
        <v>35</v>
      </c>
      <c r="AID3" t="s">
        <v>426</v>
      </c>
      <c r="AIE3" t="s">
        <v>1953</v>
      </c>
      <c r="AIF3" t="s">
        <v>35</v>
      </c>
      <c r="AIG3" t="s">
        <v>123</v>
      </c>
      <c r="AIH3" t="s">
        <v>712</v>
      </c>
      <c r="AII3" t="s">
        <v>487</v>
      </c>
      <c r="AIJ3" t="s">
        <v>272</v>
      </c>
      <c r="AIK3" t="s">
        <v>1</v>
      </c>
      <c r="AIL3" t="s">
        <v>793</v>
      </c>
      <c r="AIM3" t="s">
        <v>3233</v>
      </c>
      <c r="AIN3" t="s">
        <v>123</v>
      </c>
      <c r="AIO3" t="s">
        <v>1</v>
      </c>
      <c r="AIP3" t="s">
        <v>5610</v>
      </c>
      <c r="AIQ3" t="s">
        <v>123</v>
      </c>
      <c r="AIR3" t="s">
        <v>159</v>
      </c>
      <c r="AIS3" t="s">
        <v>6</v>
      </c>
      <c r="AIT3" t="s">
        <v>26</v>
      </c>
      <c r="AIU3" t="s">
        <v>35</v>
      </c>
      <c r="AIV3" t="s">
        <v>1438</v>
      </c>
      <c r="AIW3" t="s">
        <v>35</v>
      </c>
      <c r="AIX3" t="s">
        <v>26</v>
      </c>
      <c r="AIY3" t="s">
        <v>1098</v>
      </c>
      <c r="AIZ3" t="s">
        <v>35</v>
      </c>
      <c r="AJA3" t="s">
        <v>35</v>
      </c>
      <c r="AJB3" t="s">
        <v>26</v>
      </c>
      <c r="AJC3" t="s">
        <v>1</v>
      </c>
      <c r="AJD3" t="s">
        <v>35</v>
      </c>
      <c r="AJE3" t="s">
        <v>35</v>
      </c>
      <c r="AJF3" t="s">
        <v>35</v>
      </c>
      <c r="AJG3" t="s">
        <v>35</v>
      </c>
      <c r="AJH3" t="s">
        <v>7851</v>
      </c>
      <c r="AJI3" t="s">
        <v>6494</v>
      </c>
      <c r="AJJ3" t="s">
        <v>35</v>
      </c>
      <c r="AJK3" t="s">
        <v>35</v>
      </c>
      <c r="AJL3" t="s">
        <v>35</v>
      </c>
      <c r="AJM3" t="s">
        <v>35</v>
      </c>
      <c r="AJN3" t="s">
        <v>426</v>
      </c>
      <c r="AJO3" t="s">
        <v>35</v>
      </c>
      <c r="AJP3" t="s">
        <v>607</v>
      </c>
      <c r="AJQ3" t="s">
        <v>35</v>
      </c>
      <c r="AJR3" t="s">
        <v>35</v>
      </c>
      <c r="AJS3" t="s">
        <v>35</v>
      </c>
      <c r="AJT3" t="s">
        <v>607</v>
      </c>
      <c r="AJU3" t="s">
        <v>5532</v>
      </c>
      <c r="AJV3" t="s">
        <v>35</v>
      </c>
      <c r="AJW3" t="s">
        <v>35</v>
      </c>
      <c r="AJX3" t="s">
        <v>578</v>
      </c>
      <c r="AJY3" t="s">
        <v>2547</v>
      </c>
      <c r="AJZ3" t="s">
        <v>607</v>
      </c>
      <c r="AKA3" t="s">
        <v>26</v>
      </c>
      <c r="AKB3" t="s">
        <v>712</v>
      </c>
      <c r="AKC3" t="s">
        <v>123</v>
      </c>
      <c r="AKD3" t="s">
        <v>35</v>
      </c>
      <c r="AKE3" t="s">
        <v>35</v>
      </c>
      <c r="AKF3" t="s">
        <v>51</v>
      </c>
      <c r="AKG3" t="s">
        <v>1</v>
      </c>
      <c r="AKH3" t="s">
        <v>6</v>
      </c>
      <c r="AKI3" t="s">
        <v>1</v>
      </c>
      <c r="AKJ3" t="s">
        <v>123</v>
      </c>
      <c r="AKK3" t="s">
        <v>71</v>
      </c>
      <c r="AKL3" t="s">
        <v>73</v>
      </c>
      <c r="AKM3" t="s">
        <v>597</v>
      </c>
      <c r="AKN3" t="s">
        <v>6</v>
      </c>
      <c r="AKO3" t="s">
        <v>35</v>
      </c>
      <c r="AKP3" t="s">
        <v>1</v>
      </c>
      <c r="AKQ3" t="s">
        <v>4525</v>
      </c>
      <c r="AKR3" t="s">
        <v>1953</v>
      </c>
      <c r="AKS3" t="s">
        <v>1401</v>
      </c>
      <c r="AKT3" t="s">
        <v>259</v>
      </c>
      <c r="AKU3" t="s">
        <v>35</v>
      </c>
      <c r="AKV3" t="s">
        <v>1528</v>
      </c>
      <c r="AKW3" t="s">
        <v>35</v>
      </c>
      <c r="AKX3" t="s">
        <v>35</v>
      </c>
      <c r="AKY3" t="s">
        <v>35</v>
      </c>
      <c r="AKZ3" t="s">
        <v>5063</v>
      </c>
      <c r="ALA3" t="s">
        <v>35</v>
      </c>
      <c r="ALB3" t="s">
        <v>1177</v>
      </c>
      <c r="ALC3" t="s">
        <v>6660</v>
      </c>
      <c r="ALD3" t="s">
        <v>35</v>
      </c>
      <c r="ALE3" t="s">
        <v>35</v>
      </c>
      <c r="ALF3" t="s">
        <v>35</v>
      </c>
      <c r="ALG3" t="s">
        <v>1039</v>
      </c>
      <c r="ALH3" t="s">
        <v>1039</v>
      </c>
      <c r="ALI3" t="s">
        <v>35</v>
      </c>
      <c r="ALJ3" t="s">
        <v>123</v>
      </c>
      <c r="ALK3" t="s">
        <v>6</v>
      </c>
      <c r="ALL3" t="s">
        <v>8790</v>
      </c>
      <c r="ALM3" t="s">
        <v>51</v>
      </c>
      <c r="ALN3" t="s">
        <v>1491</v>
      </c>
      <c r="ALO3" t="s">
        <v>197</v>
      </c>
      <c r="ALP3" t="s">
        <v>35</v>
      </c>
      <c r="ALQ3" t="s">
        <v>1098</v>
      </c>
      <c r="ALR3" t="s">
        <v>35</v>
      </c>
      <c r="ALS3" t="s">
        <v>209</v>
      </c>
      <c r="ALT3" t="s">
        <v>123</v>
      </c>
      <c r="ALU3" t="s">
        <v>35</v>
      </c>
      <c r="ALV3" t="s">
        <v>7041</v>
      </c>
      <c r="ALW3" t="s">
        <v>35</v>
      </c>
      <c r="ALX3" t="s">
        <v>35</v>
      </c>
      <c r="ALY3" t="s">
        <v>6</v>
      </c>
      <c r="ALZ3" t="s">
        <v>6895</v>
      </c>
      <c r="AMA3" t="s">
        <v>259</v>
      </c>
      <c r="AMB3" t="s">
        <v>35</v>
      </c>
      <c r="AMC3" t="s">
        <v>159</v>
      </c>
      <c r="AMD3" t="s">
        <v>35</v>
      </c>
      <c r="AME3" t="s">
        <v>35</v>
      </c>
      <c r="AMF3" t="s">
        <v>35</v>
      </c>
      <c r="AMG3" t="s">
        <v>1142</v>
      </c>
      <c r="AMH3" t="s">
        <v>35</v>
      </c>
      <c r="AMI3" t="s">
        <v>844</v>
      </c>
      <c r="AMJ3" t="s">
        <v>35</v>
      </c>
      <c r="AMK3" t="s">
        <v>35</v>
      </c>
      <c r="AML3" t="s">
        <v>53</v>
      </c>
      <c r="AMM3" t="s">
        <v>14</v>
      </c>
      <c r="AMN3" t="s">
        <v>5888</v>
      </c>
      <c r="AMO3" t="s">
        <v>123</v>
      </c>
      <c r="AMP3" t="s">
        <v>35</v>
      </c>
      <c r="AMQ3" t="s">
        <v>35</v>
      </c>
      <c r="AMR3" t="s">
        <v>130</v>
      </c>
      <c r="AMS3" t="s">
        <v>1</v>
      </c>
      <c r="AMT3" t="s">
        <v>35</v>
      </c>
      <c r="AMU3" t="s">
        <v>35</v>
      </c>
      <c r="AMV3" t="s">
        <v>1</v>
      </c>
      <c r="AMW3" t="s">
        <v>35</v>
      </c>
      <c r="AMX3" t="s">
        <v>35</v>
      </c>
      <c r="AMY3" t="s">
        <v>35</v>
      </c>
      <c r="AMZ3" t="s">
        <v>123</v>
      </c>
      <c r="ANA3" t="s">
        <v>35</v>
      </c>
      <c r="ANB3" t="s">
        <v>814</v>
      </c>
      <c r="ANC3" t="s">
        <v>2475</v>
      </c>
      <c r="AND3" t="s">
        <v>35</v>
      </c>
      <c r="ANE3" t="s">
        <v>35</v>
      </c>
      <c r="ANF3" t="s">
        <v>1039</v>
      </c>
      <c r="ANG3" t="s">
        <v>1</v>
      </c>
      <c r="ANH3" t="s">
        <v>1401</v>
      </c>
      <c r="ANI3" t="s">
        <v>587</v>
      </c>
      <c r="ANJ3" t="s">
        <v>1</v>
      </c>
      <c r="ANK3" t="s">
        <v>597</v>
      </c>
      <c r="ANL3" t="s">
        <v>35</v>
      </c>
      <c r="ANM3" t="s">
        <v>1153</v>
      </c>
      <c r="ANN3" t="s">
        <v>237</v>
      </c>
      <c r="ANO3" t="s">
        <v>6</v>
      </c>
      <c r="ANP3" t="s">
        <v>159</v>
      </c>
      <c r="ANQ3" t="s">
        <v>35</v>
      </c>
      <c r="ANR3" t="s">
        <v>6</v>
      </c>
      <c r="ANS3" t="s">
        <v>844</v>
      </c>
      <c r="ANT3" t="s">
        <v>7772</v>
      </c>
      <c r="ANU3" t="s">
        <v>26</v>
      </c>
      <c r="ANV3" t="s">
        <v>26</v>
      </c>
      <c r="ANW3" t="s">
        <v>35</v>
      </c>
      <c r="ANX3" t="s">
        <v>35</v>
      </c>
      <c r="ANY3" t="s">
        <v>35</v>
      </c>
      <c r="ANZ3" t="s">
        <v>1177</v>
      </c>
      <c r="AOA3" t="s">
        <v>607</v>
      </c>
      <c r="AOB3" t="s">
        <v>7041</v>
      </c>
      <c r="AOC3" t="s">
        <v>26</v>
      </c>
      <c r="AOD3" t="s">
        <v>993</v>
      </c>
      <c r="AOE3" t="s">
        <v>35</v>
      </c>
      <c r="AOF3" t="s">
        <v>1039</v>
      </c>
      <c r="AOG3" t="s">
        <v>35</v>
      </c>
      <c r="AOH3" t="s">
        <v>2350</v>
      </c>
      <c r="AOI3" t="s">
        <v>6895</v>
      </c>
      <c r="AOJ3" t="s">
        <v>426</v>
      </c>
      <c r="AOK3" t="s">
        <v>35</v>
      </c>
      <c r="AOL3" t="s">
        <v>51</v>
      </c>
      <c r="AOM3" t="s">
        <v>1235</v>
      </c>
      <c r="AON3" t="s">
        <v>3233</v>
      </c>
      <c r="AOO3" t="s">
        <v>3895</v>
      </c>
      <c r="AOP3" t="s">
        <v>35</v>
      </c>
      <c r="AOQ3" t="s">
        <v>1401</v>
      </c>
      <c r="AOR3" t="s">
        <v>26</v>
      </c>
      <c r="AOS3" t="s">
        <v>35</v>
      </c>
      <c r="AOT3" t="s">
        <v>1953</v>
      </c>
      <c r="AOU3" t="s">
        <v>35</v>
      </c>
      <c r="AOV3" t="s">
        <v>35</v>
      </c>
      <c r="AOW3" t="s">
        <v>426</v>
      </c>
      <c r="AOX3" t="s">
        <v>35</v>
      </c>
      <c r="AOY3" t="s">
        <v>7880</v>
      </c>
      <c r="AOZ3" t="s">
        <v>4525</v>
      </c>
      <c r="APA3" t="s">
        <v>35</v>
      </c>
      <c r="APB3" t="s">
        <v>35</v>
      </c>
      <c r="APC3" t="s">
        <v>3233</v>
      </c>
      <c r="APD3" t="s">
        <v>426</v>
      </c>
      <c r="APE3" t="s">
        <v>296</v>
      </c>
      <c r="APF3" t="s">
        <v>259</v>
      </c>
      <c r="APG3" t="s">
        <v>35</v>
      </c>
      <c r="APH3" t="s">
        <v>607</v>
      </c>
      <c r="API3" t="s">
        <v>5272</v>
      </c>
      <c r="APJ3" t="s">
        <v>6</v>
      </c>
      <c r="APK3" t="s">
        <v>1</v>
      </c>
      <c r="APL3" t="s">
        <v>35</v>
      </c>
      <c r="APM3" t="s">
        <v>3895</v>
      </c>
      <c r="APN3" t="s">
        <v>35</v>
      </c>
      <c r="APO3" t="s">
        <v>35</v>
      </c>
      <c r="APP3" t="s">
        <v>35</v>
      </c>
      <c r="APQ3" t="s">
        <v>3895</v>
      </c>
      <c r="APR3" t="s">
        <v>35</v>
      </c>
      <c r="APS3" t="s">
        <v>123</v>
      </c>
      <c r="APT3" t="s">
        <v>35</v>
      </c>
      <c r="APU3" t="s">
        <v>35</v>
      </c>
      <c r="APV3" t="s">
        <v>73</v>
      </c>
      <c r="APW3" t="s">
        <v>123</v>
      </c>
      <c r="APX3" t="s">
        <v>474</v>
      </c>
      <c r="APY3" t="s">
        <v>26</v>
      </c>
      <c r="APZ3" t="s">
        <v>35</v>
      </c>
      <c r="AQA3" t="s">
        <v>7041</v>
      </c>
      <c r="AQB3" t="s">
        <v>1953</v>
      </c>
      <c r="AQC3" t="s">
        <v>26</v>
      </c>
      <c r="AQD3" t="s">
        <v>35</v>
      </c>
      <c r="AQE3" t="s">
        <v>35</v>
      </c>
      <c r="AQF3" t="s">
        <v>35</v>
      </c>
      <c r="AQG3" t="s">
        <v>35</v>
      </c>
      <c r="AQH3" t="s">
        <v>35</v>
      </c>
      <c r="AQI3" t="s">
        <v>189</v>
      </c>
      <c r="AQJ3" t="s">
        <v>712</v>
      </c>
      <c r="AQK3" t="s">
        <v>35</v>
      </c>
      <c r="AQL3" t="s">
        <v>35</v>
      </c>
      <c r="AQM3" t="s">
        <v>35</v>
      </c>
      <c r="AQN3" t="s">
        <v>7608</v>
      </c>
      <c r="AQO3" t="s">
        <v>35</v>
      </c>
      <c r="AQP3" t="s">
        <v>1366</v>
      </c>
      <c r="AQQ3" t="s">
        <v>26</v>
      </c>
      <c r="AQR3" t="s">
        <v>69</v>
      </c>
      <c r="AQS3" t="s">
        <v>35</v>
      </c>
      <c r="AQT3" t="s">
        <v>35</v>
      </c>
      <c r="AQU3" t="s">
        <v>26</v>
      </c>
      <c r="AQV3" t="s">
        <v>35</v>
      </c>
      <c r="AQW3" t="s">
        <v>556</v>
      </c>
      <c r="AQX3" t="s">
        <v>6</v>
      </c>
      <c r="AQY3" t="s">
        <v>40</v>
      </c>
      <c r="AQZ3" t="s">
        <v>35</v>
      </c>
      <c r="ARA3" t="s">
        <v>259</v>
      </c>
      <c r="ARB3" t="s">
        <v>35</v>
      </c>
      <c r="ARC3" t="s">
        <v>6494</v>
      </c>
      <c r="ARD3" t="s">
        <v>3895</v>
      </c>
      <c r="ARE3" t="s">
        <v>7063</v>
      </c>
      <c r="ARF3" t="s">
        <v>123</v>
      </c>
      <c r="ARG3" t="s">
        <v>51</v>
      </c>
      <c r="ARH3" t="s">
        <v>35</v>
      </c>
      <c r="ARI3" t="s">
        <v>3233</v>
      </c>
      <c r="ARJ3" t="s">
        <v>35</v>
      </c>
      <c r="ARK3" t="s">
        <v>712</v>
      </c>
      <c r="ARL3" t="s">
        <v>35</v>
      </c>
      <c r="ARM3" t="s">
        <v>1235</v>
      </c>
      <c r="ARN3" t="s">
        <v>1024</v>
      </c>
      <c r="ARO3" t="s">
        <v>1039</v>
      </c>
      <c r="ARP3" t="s">
        <v>35</v>
      </c>
      <c r="ARQ3" t="s">
        <v>1</v>
      </c>
      <c r="ARR3" t="s">
        <v>35</v>
      </c>
      <c r="ARS3" t="s">
        <v>607</v>
      </c>
      <c r="ART3" t="s">
        <v>35</v>
      </c>
      <c r="ARU3" t="s">
        <v>159</v>
      </c>
      <c r="ARV3" t="s">
        <v>6</v>
      </c>
      <c r="ARW3" t="s">
        <v>35</v>
      </c>
      <c r="ARX3" t="s">
        <v>1</v>
      </c>
      <c r="ARY3" t="s">
        <v>35</v>
      </c>
      <c r="ARZ3" t="s">
        <v>1</v>
      </c>
      <c r="ASA3" t="s">
        <v>1528</v>
      </c>
      <c r="ASB3">
        <v>2</v>
      </c>
      <c r="ASC3" t="s">
        <v>35</v>
      </c>
      <c r="ASD3" t="s">
        <v>8438</v>
      </c>
      <c r="ASE3" t="s">
        <v>35</v>
      </c>
      <c r="ASF3" t="s">
        <v>3895</v>
      </c>
      <c r="ASG3" t="s">
        <v>35</v>
      </c>
      <c r="ASH3" t="s">
        <v>35</v>
      </c>
      <c r="ASI3" t="s">
        <v>35</v>
      </c>
      <c r="ASJ3" t="s">
        <v>6895</v>
      </c>
      <c r="ASK3" t="s">
        <v>35</v>
      </c>
      <c r="ASL3" t="s">
        <v>35</v>
      </c>
      <c r="ASM3" t="s">
        <v>1438</v>
      </c>
      <c r="ASN3" t="s">
        <v>35</v>
      </c>
      <c r="ASO3" t="s">
        <v>1</v>
      </c>
      <c r="ASP3" t="s">
        <v>35</v>
      </c>
      <c r="ASQ3" t="s">
        <v>1401</v>
      </c>
      <c r="ASR3" t="s">
        <v>35</v>
      </c>
      <c r="ASS3" t="s">
        <v>123</v>
      </c>
      <c r="AST3" t="s">
        <v>2257</v>
      </c>
      <c r="ASU3" t="s">
        <v>1003</v>
      </c>
      <c r="ASV3" t="s">
        <v>1153</v>
      </c>
      <c r="ASW3" t="s">
        <v>35</v>
      </c>
      <c r="ASX3" t="s">
        <v>26</v>
      </c>
      <c r="ASY3" t="s">
        <v>607</v>
      </c>
      <c r="ASZ3" t="s">
        <v>35</v>
      </c>
      <c r="ATA3" t="s">
        <v>296</v>
      </c>
      <c r="ATB3" t="s">
        <v>2350</v>
      </c>
      <c r="ATC3" t="s">
        <v>6</v>
      </c>
      <c r="ATD3" t="s">
        <v>1177</v>
      </c>
      <c r="ATE3" t="s">
        <v>189</v>
      </c>
    </row>
    <row r="4" spans="1:1201" x14ac:dyDescent="0.25">
      <c r="A4" t="s">
        <v>1</v>
      </c>
      <c r="B4" t="s">
        <v>36</v>
      </c>
      <c r="C4" t="s">
        <v>70</v>
      </c>
      <c r="D4" t="s">
        <v>64</v>
      </c>
      <c r="E4" t="s">
        <v>60</v>
      </c>
      <c r="F4" t="s">
        <v>277</v>
      </c>
      <c r="G4" t="s">
        <v>35</v>
      </c>
      <c r="H4" t="s">
        <v>365</v>
      </c>
      <c r="I4" t="s">
        <v>426</v>
      </c>
      <c r="J4" t="s">
        <v>60</v>
      </c>
      <c r="K4" t="s">
        <v>365</v>
      </c>
      <c r="L4" t="s">
        <v>365</v>
      </c>
      <c r="M4" t="s">
        <v>70</v>
      </c>
      <c r="N4" t="s">
        <v>35</v>
      </c>
      <c r="O4" t="s">
        <v>2</v>
      </c>
      <c r="P4" t="s">
        <v>365</v>
      </c>
      <c r="Q4" t="s">
        <v>2</v>
      </c>
      <c r="R4" t="s">
        <v>751</v>
      </c>
      <c r="S4" t="s">
        <v>751</v>
      </c>
      <c r="T4" t="s">
        <v>837</v>
      </c>
      <c r="U4" t="s">
        <v>35</v>
      </c>
      <c r="V4" t="s">
        <v>751</v>
      </c>
      <c r="W4" t="s">
        <v>246</v>
      </c>
      <c r="X4" t="s">
        <v>365</v>
      </c>
      <c r="Y4" t="s">
        <v>713</v>
      </c>
      <c r="Z4" t="s">
        <v>64</v>
      </c>
      <c r="AA4" t="s">
        <v>365</v>
      </c>
      <c r="AB4" t="s">
        <v>70</v>
      </c>
      <c r="AC4" t="s">
        <v>365</v>
      </c>
      <c r="AD4">
        <v>1</v>
      </c>
      <c r="AE4" t="s">
        <v>478</v>
      </c>
      <c r="AF4" t="s">
        <v>277</v>
      </c>
      <c r="AG4" t="s">
        <v>1205</v>
      </c>
      <c r="AH4" t="s">
        <v>6</v>
      </c>
      <c r="AI4" t="s">
        <v>1279</v>
      </c>
      <c r="AJ4" t="s">
        <v>26</v>
      </c>
      <c r="AK4" t="s">
        <v>365</v>
      </c>
      <c r="AL4" t="s">
        <v>1367</v>
      </c>
      <c r="AM4" t="s">
        <v>365</v>
      </c>
      <c r="AN4" t="s">
        <v>1410</v>
      </c>
      <c r="AO4" t="s">
        <v>1</v>
      </c>
      <c r="AP4" t="s">
        <v>365</v>
      </c>
      <c r="AQ4" t="s">
        <v>365</v>
      </c>
      <c r="AR4" t="s">
        <v>1512</v>
      </c>
      <c r="AS4" t="s">
        <v>123</v>
      </c>
      <c r="AT4" t="s">
        <v>751</v>
      </c>
      <c r="AU4" t="s">
        <v>159</v>
      </c>
      <c r="AV4" t="s">
        <v>2</v>
      </c>
      <c r="AW4" t="s">
        <v>2</v>
      </c>
      <c r="AX4" t="s">
        <v>330</v>
      </c>
      <c r="AY4" t="s">
        <v>1060</v>
      </c>
      <c r="AZ4" t="s">
        <v>92</v>
      </c>
      <c r="BA4" t="s">
        <v>365</v>
      </c>
      <c r="BB4" t="s">
        <v>837</v>
      </c>
      <c r="BC4" t="s">
        <v>365</v>
      </c>
      <c r="BD4" t="s">
        <v>1810</v>
      </c>
      <c r="BE4" t="s">
        <v>26</v>
      </c>
      <c r="BF4" t="s">
        <v>365</v>
      </c>
      <c r="BG4" t="s">
        <v>2</v>
      </c>
      <c r="BH4" t="s">
        <v>1717</v>
      </c>
      <c r="BI4" t="s">
        <v>1911</v>
      </c>
      <c r="BJ4" t="s">
        <v>365</v>
      </c>
      <c r="BK4" t="s">
        <v>42</v>
      </c>
      <c r="BL4" t="s">
        <v>26</v>
      </c>
      <c r="BM4" t="s">
        <v>159</v>
      </c>
      <c r="BN4" t="s">
        <v>365</v>
      </c>
      <c r="BO4" t="s">
        <v>70</v>
      </c>
      <c r="BP4" t="s">
        <v>479</v>
      </c>
      <c r="BQ4" t="s">
        <v>2098</v>
      </c>
      <c r="BR4" t="s">
        <v>189</v>
      </c>
      <c r="BS4" t="s">
        <v>35</v>
      </c>
      <c r="BT4" t="s">
        <v>123</v>
      </c>
      <c r="BU4" t="s">
        <v>2152</v>
      </c>
      <c r="BV4" t="s">
        <v>365</v>
      </c>
      <c r="BW4" t="s">
        <v>2181</v>
      </c>
      <c r="BX4" t="s">
        <v>2</v>
      </c>
      <c r="BY4" t="s">
        <v>1205</v>
      </c>
      <c r="BZ4" t="s">
        <v>35</v>
      </c>
      <c r="CA4" t="s">
        <v>712</v>
      </c>
      <c r="CB4" t="s">
        <v>365</v>
      </c>
      <c r="CC4" t="s">
        <v>1205</v>
      </c>
      <c r="CD4" t="s">
        <v>2</v>
      </c>
      <c r="CE4" t="s">
        <v>365</v>
      </c>
      <c r="CF4" t="s">
        <v>365</v>
      </c>
      <c r="CG4" t="s">
        <v>1205</v>
      </c>
      <c r="CH4" t="s">
        <v>1717</v>
      </c>
      <c r="CI4" t="s">
        <v>2</v>
      </c>
      <c r="CJ4" t="s">
        <v>26</v>
      </c>
      <c r="CK4" t="s">
        <v>237</v>
      </c>
      <c r="CL4" t="s">
        <v>1512</v>
      </c>
      <c r="CM4" t="s">
        <v>837</v>
      </c>
      <c r="CN4" t="s">
        <v>2</v>
      </c>
      <c r="CO4" t="s">
        <v>2509</v>
      </c>
      <c r="CP4" t="s">
        <v>365</v>
      </c>
      <c r="CQ4" t="s">
        <v>365</v>
      </c>
      <c r="CR4" t="s">
        <v>1060</v>
      </c>
      <c r="CS4" t="s">
        <v>26</v>
      </c>
      <c r="CT4" t="s">
        <v>64</v>
      </c>
      <c r="CU4" t="s">
        <v>837</v>
      </c>
      <c r="CV4" t="s">
        <v>365</v>
      </c>
      <c r="CW4" t="s">
        <v>1437</v>
      </c>
      <c r="CX4" t="s">
        <v>26</v>
      </c>
      <c r="CY4" t="s">
        <v>365</v>
      </c>
      <c r="CZ4" t="s">
        <v>123</v>
      </c>
      <c r="DA4" t="s">
        <v>40</v>
      </c>
      <c r="DB4" t="s">
        <v>92</v>
      </c>
      <c r="DC4" t="s">
        <v>123</v>
      </c>
      <c r="DD4" t="s">
        <v>365</v>
      </c>
      <c r="DE4" t="s">
        <v>365</v>
      </c>
      <c r="DF4" t="s">
        <v>40</v>
      </c>
      <c r="DG4" t="s">
        <v>837</v>
      </c>
      <c r="DH4" t="s">
        <v>365</v>
      </c>
      <c r="DI4" t="s">
        <v>1060</v>
      </c>
      <c r="DJ4" t="s">
        <v>123</v>
      </c>
      <c r="DK4" t="s">
        <v>2886</v>
      </c>
      <c r="DL4" t="s">
        <v>14</v>
      </c>
      <c r="DM4" t="s">
        <v>1060</v>
      </c>
      <c r="DN4" t="s">
        <v>14</v>
      </c>
      <c r="DO4" t="s">
        <v>2</v>
      </c>
      <c r="DP4" t="s">
        <v>1717</v>
      </c>
      <c r="DQ4" t="s">
        <v>35</v>
      </c>
      <c r="DR4" t="s">
        <v>40</v>
      </c>
      <c r="DS4" t="s">
        <v>365</v>
      </c>
      <c r="DT4" t="s">
        <v>1</v>
      </c>
      <c r="DU4" t="s">
        <v>365</v>
      </c>
      <c r="DV4" t="s">
        <v>1060</v>
      </c>
      <c r="DW4" t="s">
        <v>3111</v>
      </c>
      <c r="DX4" t="s">
        <v>2</v>
      </c>
      <c r="DY4" t="s">
        <v>2181</v>
      </c>
      <c r="DZ4" t="s">
        <v>92</v>
      </c>
      <c r="EA4" t="s">
        <v>365</v>
      </c>
      <c r="EB4" t="s">
        <v>85</v>
      </c>
      <c r="EC4" t="s">
        <v>1</v>
      </c>
      <c r="ED4" t="s">
        <v>365</v>
      </c>
      <c r="EE4" t="s">
        <v>2</v>
      </c>
      <c r="EF4" t="s">
        <v>42</v>
      </c>
      <c r="EG4" t="s">
        <v>365</v>
      </c>
      <c r="EH4" t="s">
        <v>3263</v>
      </c>
      <c r="EI4" t="s">
        <v>2</v>
      </c>
      <c r="EJ4" t="s">
        <v>36</v>
      </c>
      <c r="EK4" t="s">
        <v>92</v>
      </c>
      <c r="EL4" t="s">
        <v>365</v>
      </c>
      <c r="EM4" t="s">
        <v>40</v>
      </c>
      <c r="EN4" t="s">
        <v>1668</v>
      </c>
      <c r="EO4" t="s">
        <v>365</v>
      </c>
      <c r="EP4" t="s">
        <v>3366</v>
      </c>
      <c r="EQ4" t="s">
        <v>85</v>
      </c>
      <c r="ER4" t="s">
        <v>3395</v>
      </c>
      <c r="ES4" t="s">
        <v>3419</v>
      </c>
      <c r="ET4" t="s">
        <v>2</v>
      </c>
      <c r="EU4" t="s">
        <v>365</v>
      </c>
      <c r="EV4" t="s">
        <v>7</v>
      </c>
      <c r="EW4" t="s">
        <v>53</v>
      </c>
      <c r="EX4" t="s">
        <v>365</v>
      </c>
      <c r="EY4" t="s">
        <v>64</v>
      </c>
      <c r="EZ4" t="s">
        <v>365</v>
      </c>
      <c r="FA4" t="s">
        <v>40</v>
      </c>
      <c r="FB4" t="s">
        <v>365</v>
      </c>
      <c r="FC4" t="s">
        <v>14</v>
      </c>
      <c r="FD4" t="s">
        <v>36</v>
      </c>
      <c r="FE4" t="s">
        <v>330</v>
      </c>
      <c r="FF4" t="s">
        <v>1308</v>
      </c>
      <c r="FG4" t="s">
        <v>1</v>
      </c>
      <c r="FH4" t="s">
        <v>365</v>
      </c>
      <c r="FI4" t="s">
        <v>2</v>
      </c>
      <c r="FJ4" t="s">
        <v>35</v>
      </c>
      <c r="FK4" t="s">
        <v>3607</v>
      </c>
      <c r="FL4" t="s">
        <v>837</v>
      </c>
      <c r="FM4" t="s">
        <v>365</v>
      </c>
      <c r="FN4" t="s">
        <v>35</v>
      </c>
      <c r="FO4" t="s">
        <v>35</v>
      </c>
      <c r="FP4" t="s">
        <v>1717</v>
      </c>
      <c r="FQ4" t="s">
        <v>237</v>
      </c>
      <c r="FR4" t="s">
        <v>40</v>
      </c>
      <c r="FS4" t="s">
        <v>2181</v>
      </c>
      <c r="FT4" t="s">
        <v>576</v>
      </c>
      <c r="FU4" t="s">
        <v>2</v>
      </c>
      <c r="FV4" t="s">
        <v>123</v>
      </c>
      <c r="FW4" t="s">
        <v>1512</v>
      </c>
      <c r="FX4" t="s">
        <v>35</v>
      </c>
      <c r="FY4" t="s">
        <v>712</v>
      </c>
      <c r="FZ4" t="s">
        <v>1060</v>
      </c>
      <c r="GA4" t="s">
        <v>576</v>
      </c>
      <c r="GB4" t="s">
        <v>1</v>
      </c>
      <c r="GC4" t="s">
        <v>2</v>
      </c>
      <c r="GD4" t="s">
        <v>2181</v>
      </c>
      <c r="GE4" t="s">
        <v>16</v>
      </c>
      <c r="GF4" t="s">
        <v>1145</v>
      </c>
      <c r="GG4" t="s">
        <v>123</v>
      </c>
      <c r="GH4" t="s">
        <v>365</v>
      </c>
      <c r="GI4" t="s">
        <v>365</v>
      </c>
      <c r="GJ4" t="s">
        <v>365</v>
      </c>
      <c r="GK4" t="s">
        <v>71</v>
      </c>
      <c r="GL4" t="s">
        <v>365</v>
      </c>
      <c r="GM4" t="s">
        <v>365</v>
      </c>
      <c r="GN4" t="s">
        <v>36</v>
      </c>
      <c r="GO4" t="s">
        <v>1717</v>
      </c>
      <c r="GP4" t="s">
        <v>14</v>
      </c>
      <c r="GQ4" t="s">
        <v>995</v>
      </c>
      <c r="GR4" t="s">
        <v>365</v>
      </c>
      <c r="GS4" t="s">
        <v>365</v>
      </c>
      <c r="GT4" t="s">
        <v>365</v>
      </c>
      <c r="GU4" t="s">
        <v>4116</v>
      </c>
      <c r="GV4" t="s">
        <v>2092</v>
      </c>
      <c r="GW4" t="s">
        <v>365</v>
      </c>
      <c r="GX4" t="s">
        <v>6</v>
      </c>
      <c r="GY4" t="s">
        <v>365</v>
      </c>
      <c r="GZ4" t="s">
        <v>4186</v>
      </c>
      <c r="HA4" t="s">
        <v>4201</v>
      </c>
      <c r="HB4" t="s">
        <v>1512</v>
      </c>
      <c r="HC4" t="s">
        <v>1717</v>
      </c>
      <c r="HD4" t="s">
        <v>1</v>
      </c>
      <c r="HE4" t="s">
        <v>36</v>
      </c>
      <c r="HF4" t="s">
        <v>1043</v>
      </c>
      <c r="HG4" t="s">
        <v>2950</v>
      </c>
      <c r="HH4" t="s">
        <v>3500</v>
      </c>
      <c r="HI4" t="s">
        <v>2</v>
      </c>
      <c r="HJ4" t="s">
        <v>995</v>
      </c>
      <c r="HK4" t="s">
        <v>1060</v>
      </c>
      <c r="HL4" t="s">
        <v>1060</v>
      </c>
      <c r="HM4" t="s">
        <v>1</v>
      </c>
      <c r="HN4" t="s">
        <v>365</v>
      </c>
      <c r="HO4" t="s">
        <v>4116</v>
      </c>
      <c r="HP4" t="s">
        <v>576</v>
      </c>
      <c r="HQ4" t="s">
        <v>4371</v>
      </c>
      <c r="HR4" t="s">
        <v>1717</v>
      </c>
      <c r="HS4" t="s">
        <v>277</v>
      </c>
      <c r="HT4" t="s">
        <v>464</v>
      </c>
      <c r="HU4" t="s">
        <v>4116</v>
      </c>
      <c r="HV4" t="s">
        <v>365</v>
      </c>
      <c r="HW4" t="s">
        <v>7</v>
      </c>
      <c r="HX4" t="s">
        <v>1717</v>
      </c>
      <c r="HY4" t="s">
        <v>3819</v>
      </c>
      <c r="HZ4" t="s">
        <v>2886</v>
      </c>
      <c r="IA4" t="s">
        <v>35</v>
      </c>
      <c r="IB4" t="s">
        <v>42</v>
      </c>
      <c r="IC4" t="s">
        <v>64</v>
      </c>
      <c r="ID4" t="s">
        <v>26</v>
      </c>
      <c r="IE4" t="s">
        <v>365</v>
      </c>
      <c r="IF4" t="s">
        <v>365</v>
      </c>
      <c r="IG4" t="s">
        <v>4526</v>
      </c>
      <c r="IH4" t="s">
        <v>2181</v>
      </c>
      <c r="II4" t="s">
        <v>576</v>
      </c>
      <c r="IJ4" t="s">
        <v>365</v>
      </c>
      <c r="IK4" t="s">
        <v>123</v>
      </c>
      <c r="IL4" t="s">
        <v>2</v>
      </c>
      <c r="IM4" t="s">
        <v>2</v>
      </c>
      <c r="IN4" t="s">
        <v>3906</v>
      </c>
      <c r="IO4" t="s">
        <v>521</v>
      </c>
      <c r="IP4" t="s">
        <v>2098</v>
      </c>
      <c r="IQ4" t="s">
        <v>35</v>
      </c>
      <c r="IR4" t="s">
        <v>1438</v>
      </c>
      <c r="IS4" t="s">
        <v>35</v>
      </c>
      <c r="IT4" t="s">
        <v>4638</v>
      </c>
      <c r="IU4" t="s">
        <v>92</v>
      </c>
      <c r="IV4" t="s">
        <v>365</v>
      </c>
      <c r="IW4" t="s">
        <v>1205</v>
      </c>
      <c r="IX4" t="s">
        <v>92</v>
      </c>
      <c r="IY4" t="s">
        <v>1</v>
      </c>
      <c r="IZ4" t="s">
        <v>2</v>
      </c>
      <c r="JA4" t="s">
        <v>35</v>
      </c>
      <c r="JB4" t="s">
        <v>365</v>
      </c>
      <c r="JC4" t="s">
        <v>4202</v>
      </c>
      <c r="JD4" t="s">
        <v>1003</v>
      </c>
      <c r="JE4" t="s">
        <v>37</v>
      </c>
      <c r="JF4" t="s">
        <v>26</v>
      </c>
      <c r="JG4" t="s">
        <v>1</v>
      </c>
      <c r="JH4" t="s">
        <v>1512</v>
      </c>
      <c r="JI4" t="s">
        <v>365</v>
      </c>
      <c r="JJ4" t="s">
        <v>40</v>
      </c>
      <c r="JK4" t="s">
        <v>1810</v>
      </c>
      <c r="JL4" t="s">
        <v>365</v>
      </c>
      <c r="JM4" t="s">
        <v>36</v>
      </c>
      <c r="JN4" t="s">
        <v>365</v>
      </c>
      <c r="JO4" t="s">
        <v>576</v>
      </c>
      <c r="JP4" t="s">
        <v>4545</v>
      </c>
      <c r="JQ4" t="s">
        <v>2710</v>
      </c>
      <c r="JR4" t="s">
        <v>576</v>
      </c>
      <c r="JS4" t="s">
        <v>35</v>
      </c>
      <c r="JT4" t="s">
        <v>1512</v>
      </c>
      <c r="JU4" t="s">
        <v>3366</v>
      </c>
      <c r="JV4" t="s">
        <v>7</v>
      </c>
      <c r="JW4" t="s">
        <v>1512</v>
      </c>
      <c r="JX4" t="s">
        <v>837</v>
      </c>
      <c r="JY4" t="s">
        <v>4807</v>
      </c>
      <c r="JZ4" t="s">
        <v>2</v>
      </c>
      <c r="KA4" t="s">
        <v>1512</v>
      </c>
      <c r="KB4" t="s">
        <v>26</v>
      </c>
      <c r="KC4" t="s">
        <v>1</v>
      </c>
      <c r="KD4" t="s">
        <v>1308</v>
      </c>
      <c r="KE4" t="s">
        <v>365</v>
      </c>
      <c r="KF4" t="s">
        <v>365</v>
      </c>
      <c r="KG4" t="s">
        <v>2560</v>
      </c>
      <c r="KH4" t="s">
        <v>123</v>
      </c>
      <c r="KI4" t="s">
        <v>277</v>
      </c>
      <c r="KJ4" t="s">
        <v>16</v>
      </c>
      <c r="KK4" t="s">
        <v>1098</v>
      </c>
      <c r="KL4" t="s">
        <v>365</v>
      </c>
      <c r="KM4" t="s">
        <v>365</v>
      </c>
      <c r="KN4" t="s">
        <v>277</v>
      </c>
      <c r="KO4" t="s">
        <v>6</v>
      </c>
      <c r="KP4" t="s">
        <v>365</v>
      </c>
      <c r="KQ4" t="s">
        <v>1717</v>
      </c>
      <c r="KR4" t="s">
        <v>60</v>
      </c>
      <c r="KS4" t="s">
        <v>5152</v>
      </c>
      <c r="KT4" t="s">
        <v>5174</v>
      </c>
      <c r="KU4" t="s">
        <v>365</v>
      </c>
      <c r="KV4" t="s">
        <v>5200</v>
      </c>
      <c r="KW4" t="s">
        <v>6</v>
      </c>
      <c r="KX4" t="s">
        <v>2</v>
      </c>
      <c r="KY4" t="s">
        <v>5226</v>
      </c>
      <c r="KZ4" t="s">
        <v>189</v>
      </c>
      <c r="LA4" t="s">
        <v>237</v>
      </c>
      <c r="LB4" t="s">
        <v>1512</v>
      </c>
      <c r="LC4" t="s">
        <v>4186</v>
      </c>
      <c r="LD4" t="s">
        <v>995</v>
      </c>
      <c r="LE4" t="s">
        <v>2181</v>
      </c>
      <c r="LF4" t="s">
        <v>365</v>
      </c>
      <c r="LG4" t="s">
        <v>16</v>
      </c>
      <c r="LH4" t="s">
        <v>277</v>
      </c>
      <c r="LI4" t="s">
        <v>70</v>
      </c>
      <c r="LJ4" t="s">
        <v>5295</v>
      </c>
      <c r="LK4" t="s">
        <v>365</v>
      </c>
      <c r="LL4" t="s">
        <v>5320</v>
      </c>
      <c r="LM4" t="s">
        <v>35</v>
      </c>
      <c r="LN4" t="s">
        <v>2</v>
      </c>
      <c r="LO4" t="s">
        <v>1060</v>
      </c>
      <c r="LP4" t="s">
        <v>3500</v>
      </c>
      <c r="LQ4" t="s">
        <v>1810</v>
      </c>
      <c r="LR4" t="s">
        <v>1668</v>
      </c>
      <c r="LS4" t="s">
        <v>40</v>
      </c>
      <c r="LT4" t="s">
        <v>1401</v>
      </c>
      <c r="LU4" t="s">
        <v>365</v>
      </c>
      <c r="LV4" t="s">
        <v>2</v>
      </c>
      <c r="LW4" t="s">
        <v>36</v>
      </c>
      <c r="LX4" t="s">
        <v>36</v>
      </c>
      <c r="LY4" t="s">
        <v>123</v>
      </c>
      <c r="LZ4" t="s">
        <v>35</v>
      </c>
      <c r="MA4" t="s">
        <v>26</v>
      </c>
      <c r="MB4" t="s">
        <v>40</v>
      </c>
      <c r="MC4" t="s">
        <v>365</v>
      </c>
      <c r="MD4" t="s">
        <v>426</v>
      </c>
      <c r="ME4" t="s">
        <v>5466</v>
      </c>
      <c r="MF4" t="s">
        <v>3500</v>
      </c>
      <c r="MG4" t="s">
        <v>1512</v>
      </c>
      <c r="MH4" t="s">
        <v>159</v>
      </c>
      <c r="MI4" t="s">
        <v>365</v>
      </c>
      <c r="MJ4">
        <v>2</v>
      </c>
      <c r="MK4" t="s">
        <v>64</v>
      </c>
      <c r="ML4" t="s">
        <v>4186</v>
      </c>
      <c r="MM4" t="s">
        <v>36</v>
      </c>
      <c r="MN4" t="s">
        <v>2</v>
      </c>
      <c r="MO4" t="s">
        <v>27</v>
      </c>
      <c r="MP4" t="s">
        <v>1204</v>
      </c>
      <c r="MQ4" t="s">
        <v>1162</v>
      </c>
      <c r="MR4" t="s">
        <v>1058</v>
      </c>
      <c r="MS4" t="s">
        <v>365</v>
      </c>
      <c r="MT4" t="s">
        <v>3607</v>
      </c>
      <c r="MU4" t="s">
        <v>35</v>
      </c>
      <c r="MV4" t="s">
        <v>36</v>
      </c>
      <c r="MW4" t="s">
        <v>712</v>
      </c>
      <c r="MX4" t="s">
        <v>98</v>
      </c>
      <c r="MY4" t="s">
        <v>2214</v>
      </c>
      <c r="MZ4" t="s">
        <v>5717</v>
      </c>
      <c r="NA4" t="s">
        <v>5717</v>
      </c>
      <c r="NB4" t="s">
        <v>365</v>
      </c>
      <c r="NC4" t="s">
        <v>365</v>
      </c>
      <c r="ND4" t="s">
        <v>40</v>
      </c>
      <c r="NE4" t="s">
        <v>365</v>
      </c>
      <c r="NF4" t="s">
        <v>237</v>
      </c>
      <c r="NG4" t="s">
        <v>5770</v>
      </c>
      <c r="NH4" t="s">
        <v>837</v>
      </c>
      <c r="NI4" t="s">
        <v>1043</v>
      </c>
      <c r="NJ4">
        <v>1</v>
      </c>
      <c r="NK4" t="s">
        <v>4202</v>
      </c>
      <c r="NL4" t="s">
        <v>1060</v>
      </c>
      <c r="NM4" t="s">
        <v>837</v>
      </c>
      <c r="NN4" t="s">
        <v>365</v>
      </c>
      <c r="NO4" t="s">
        <v>1367</v>
      </c>
      <c r="NP4" t="s">
        <v>2</v>
      </c>
      <c r="NQ4" t="s">
        <v>365</v>
      </c>
      <c r="NR4" t="s">
        <v>1280</v>
      </c>
      <c r="NS4" t="s">
        <v>365</v>
      </c>
      <c r="NT4" t="s">
        <v>6</v>
      </c>
      <c r="NU4" t="s">
        <v>1204</v>
      </c>
      <c r="NV4" t="s">
        <v>5466</v>
      </c>
      <c r="NW4" t="s">
        <v>365</v>
      </c>
      <c r="NX4" t="s">
        <v>995</v>
      </c>
      <c r="NY4" t="s">
        <v>365</v>
      </c>
      <c r="NZ4" t="s">
        <v>60</v>
      </c>
      <c r="OA4" t="s">
        <v>36</v>
      </c>
      <c r="OB4" t="s">
        <v>5931</v>
      </c>
      <c r="OC4" t="s">
        <v>1717</v>
      </c>
      <c r="OD4" t="s">
        <v>365</v>
      </c>
      <c r="OE4" t="s">
        <v>5963</v>
      </c>
      <c r="OF4">
        <v>1</v>
      </c>
      <c r="OG4" t="s">
        <v>1391</v>
      </c>
      <c r="OH4" t="s">
        <v>2</v>
      </c>
      <c r="OI4" t="s">
        <v>365</v>
      </c>
      <c r="OJ4" t="s">
        <v>2608</v>
      </c>
      <c r="OK4" t="s">
        <v>14</v>
      </c>
      <c r="OL4" t="s">
        <v>98</v>
      </c>
      <c r="OM4" t="s">
        <v>3906</v>
      </c>
      <c r="ON4" t="s">
        <v>35</v>
      </c>
      <c r="OO4" t="s">
        <v>35</v>
      </c>
      <c r="OP4" t="s">
        <v>6025</v>
      </c>
      <c r="OQ4" t="s">
        <v>5466</v>
      </c>
      <c r="OR4" t="s">
        <v>2</v>
      </c>
      <c r="OS4" t="s">
        <v>712</v>
      </c>
      <c r="OT4" t="s">
        <v>277</v>
      </c>
      <c r="OU4" t="s">
        <v>365</v>
      </c>
      <c r="OV4" t="s">
        <v>60</v>
      </c>
      <c r="OW4" t="s">
        <v>576</v>
      </c>
      <c r="OX4" t="s">
        <v>1205</v>
      </c>
      <c r="OY4" t="s">
        <v>1</v>
      </c>
      <c r="OZ4" t="s">
        <v>1717</v>
      </c>
      <c r="PA4" t="s">
        <v>6131</v>
      </c>
      <c r="PB4" t="s">
        <v>365</v>
      </c>
      <c r="PC4" t="s">
        <v>2214</v>
      </c>
      <c r="PD4" t="s">
        <v>189</v>
      </c>
      <c r="PE4" t="s">
        <v>6150</v>
      </c>
      <c r="PF4" t="s">
        <v>365</v>
      </c>
      <c r="PG4" t="s">
        <v>26</v>
      </c>
      <c r="PH4" t="s">
        <v>259</v>
      </c>
      <c r="PI4" t="s">
        <v>2</v>
      </c>
      <c r="PJ4" t="s">
        <v>71</v>
      </c>
      <c r="PK4" t="s">
        <v>365</v>
      </c>
      <c r="PL4" t="s">
        <v>1668</v>
      </c>
      <c r="PM4" t="s">
        <v>365</v>
      </c>
      <c r="PN4" t="s">
        <v>1060</v>
      </c>
      <c r="PO4" t="s">
        <v>365</v>
      </c>
      <c r="PP4" t="s">
        <v>1717</v>
      </c>
      <c r="PQ4" t="s">
        <v>2</v>
      </c>
      <c r="PR4" t="s">
        <v>365</v>
      </c>
      <c r="PS4" t="s">
        <v>365</v>
      </c>
      <c r="PT4" t="s">
        <v>98</v>
      </c>
      <c r="PU4" t="s">
        <v>995</v>
      </c>
      <c r="PV4" t="s">
        <v>365</v>
      </c>
      <c r="PW4" t="s">
        <v>1060</v>
      </c>
      <c r="PX4" t="s">
        <v>365</v>
      </c>
      <c r="PY4" t="s">
        <v>365</v>
      </c>
      <c r="PZ4" t="s">
        <v>35</v>
      </c>
      <c r="QA4" t="s">
        <v>4545</v>
      </c>
      <c r="QB4" t="s">
        <v>4526</v>
      </c>
      <c r="QC4" t="s">
        <v>6282</v>
      </c>
      <c r="QD4" t="s">
        <v>365</v>
      </c>
      <c r="QE4" t="s">
        <v>221</v>
      </c>
      <c r="QF4" t="s">
        <v>35</v>
      </c>
      <c r="QG4" t="s">
        <v>35</v>
      </c>
      <c r="QH4" t="s">
        <v>277</v>
      </c>
      <c r="QI4" t="s">
        <v>837</v>
      </c>
      <c r="QJ4" t="s">
        <v>3395</v>
      </c>
      <c r="QK4" t="s">
        <v>6309</v>
      </c>
      <c r="QL4" t="s">
        <v>159</v>
      </c>
      <c r="QM4" t="s">
        <v>5466</v>
      </c>
      <c r="QN4" t="s">
        <v>1</v>
      </c>
      <c r="QO4" t="s">
        <v>365</v>
      </c>
      <c r="QP4" t="s">
        <v>2</v>
      </c>
      <c r="QQ4" t="s">
        <v>2152</v>
      </c>
      <c r="QR4" t="s">
        <v>837</v>
      </c>
      <c r="QS4" t="s">
        <v>71</v>
      </c>
      <c r="QT4" t="s">
        <v>92</v>
      </c>
      <c r="QU4" t="s">
        <v>365</v>
      </c>
      <c r="QV4" t="s">
        <v>1878</v>
      </c>
      <c r="QW4" t="s">
        <v>277</v>
      </c>
      <c r="QX4" t="s">
        <v>259</v>
      </c>
      <c r="QY4" t="s">
        <v>2560</v>
      </c>
      <c r="QZ4" t="s">
        <v>40</v>
      </c>
      <c r="RA4" t="s">
        <v>837</v>
      </c>
      <c r="RB4" t="s">
        <v>365</v>
      </c>
      <c r="RC4" t="s">
        <v>4638</v>
      </c>
      <c r="RD4" t="s">
        <v>6489</v>
      </c>
      <c r="RE4" t="s">
        <v>1391</v>
      </c>
      <c r="RF4" t="s">
        <v>365</v>
      </c>
      <c r="RG4" t="s">
        <v>6513</v>
      </c>
      <c r="RH4" t="s">
        <v>2181</v>
      </c>
      <c r="RI4" t="s">
        <v>1043</v>
      </c>
      <c r="RJ4" t="s">
        <v>751</v>
      </c>
      <c r="RK4" t="s">
        <v>3419</v>
      </c>
      <c r="RL4" t="s">
        <v>365</v>
      </c>
      <c r="RM4" t="s">
        <v>26</v>
      </c>
      <c r="RN4" t="s">
        <v>365</v>
      </c>
      <c r="RO4" t="s">
        <v>365</v>
      </c>
      <c r="RP4" t="s">
        <v>365</v>
      </c>
      <c r="RQ4" t="s">
        <v>1117</v>
      </c>
      <c r="RR4" t="s">
        <v>1058</v>
      </c>
      <c r="RS4" t="s">
        <v>35</v>
      </c>
      <c r="RT4" t="s">
        <v>365</v>
      </c>
      <c r="RU4" t="s">
        <v>53</v>
      </c>
      <c r="RV4" t="s">
        <v>60</v>
      </c>
      <c r="RW4" t="s">
        <v>2608</v>
      </c>
      <c r="RX4" t="s">
        <v>365</v>
      </c>
      <c r="RY4" t="s">
        <v>365</v>
      </c>
      <c r="RZ4" t="s">
        <v>6150</v>
      </c>
      <c r="SA4" t="s">
        <v>123</v>
      </c>
      <c r="SB4" t="s">
        <v>1205</v>
      </c>
      <c r="SC4" t="s">
        <v>365</v>
      </c>
      <c r="SD4" t="s">
        <v>36</v>
      </c>
      <c r="SE4" t="s">
        <v>576</v>
      </c>
      <c r="SF4" t="s">
        <v>365</v>
      </c>
      <c r="SG4" t="s">
        <v>534</v>
      </c>
      <c r="SH4" t="s">
        <v>1401</v>
      </c>
      <c r="SI4" t="s">
        <v>1060</v>
      </c>
      <c r="SJ4" t="s">
        <v>1060</v>
      </c>
      <c r="SK4" t="s">
        <v>36</v>
      </c>
      <c r="SL4" t="s">
        <v>1039</v>
      </c>
      <c r="SM4" t="s">
        <v>14</v>
      </c>
      <c r="SN4" t="s">
        <v>1205</v>
      </c>
      <c r="SO4" t="s">
        <v>995</v>
      </c>
      <c r="SP4" t="s">
        <v>1</v>
      </c>
      <c r="SQ4" t="s">
        <v>1</v>
      </c>
      <c r="SR4" t="s">
        <v>53</v>
      </c>
      <c r="SS4" t="s">
        <v>14</v>
      </c>
      <c r="ST4" t="s">
        <v>42</v>
      </c>
      <c r="SU4" t="s">
        <v>209</v>
      </c>
      <c r="SV4" t="s">
        <v>2348</v>
      </c>
      <c r="SW4" t="s">
        <v>365</v>
      </c>
      <c r="SX4" t="s">
        <v>14</v>
      </c>
      <c r="SY4" t="s">
        <v>4116</v>
      </c>
      <c r="SZ4" t="s">
        <v>365</v>
      </c>
      <c r="TA4" t="s">
        <v>35</v>
      </c>
      <c r="TB4" t="s">
        <v>1717</v>
      </c>
      <c r="TC4" t="s">
        <v>70</v>
      </c>
      <c r="TD4" t="s">
        <v>576</v>
      </c>
      <c r="TE4" t="s">
        <v>1060</v>
      </c>
      <c r="TF4" t="s">
        <v>35</v>
      </c>
      <c r="TG4" t="s">
        <v>221</v>
      </c>
      <c r="TH4">
        <v>1</v>
      </c>
      <c r="TI4" t="s">
        <v>1512</v>
      </c>
      <c r="TJ4" t="s">
        <v>837</v>
      </c>
      <c r="TK4" t="s">
        <v>13</v>
      </c>
      <c r="TL4" t="s">
        <v>4993</v>
      </c>
      <c r="TM4" t="s">
        <v>123</v>
      </c>
      <c r="TN4" t="s">
        <v>40</v>
      </c>
      <c r="TO4" t="s">
        <v>64</v>
      </c>
      <c r="TP4" t="s">
        <v>26</v>
      </c>
      <c r="TQ4" t="s">
        <v>365</v>
      </c>
      <c r="TR4" t="s">
        <v>45</v>
      </c>
      <c r="TS4" t="s">
        <v>365</v>
      </c>
      <c r="TT4" t="s">
        <v>35</v>
      </c>
      <c r="TU4" t="s">
        <v>6025</v>
      </c>
      <c r="TV4" t="s">
        <v>464</v>
      </c>
      <c r="TW4" t="s">
        <v>837</v>
      </c>
      <c r="TX4" t="s">
        <v>713</v>
      </c>
      <c r="TY4" t="s">
        <v>1205</v>
      </c>
      <c r="TZ4" t="s">
        <v>365</v>
      </c>
      <c r="UA4" t="s">
        <v>159</v>
      </c>
      <c r="UB4" t="s">
        <v>365</v>
      </c>
      <c r="UC4" t="s">
        <v>70</v>
      </c>
      <c r="UD4" t="s">
        <v>365</v>
      </c>
      <c r="UE4" t="e">
        <f>-VIASSPFE</f>
        <v>#NAME?</v>
      </c>
      <c r="UF4" t="s">
        <v>123</v>
      </c>
      <c r="UG4" t="s">
        <v>246</v>
      </c>
      <c r="UH4" t="s">
        <v>4116</v>
      </c>
      <c r="UI4" t="s">
        <v>2608</v>
      </c>
      <c r="UJ4" t="s">
        <v>4153</v>
      </c>
      <c r="UK4" t="s">
        <v>521</v>
      </c>
      <c r="UL4" t="s">
        <v>1</v>
      </c>
      <c r="UM4" t="s">
        <v>92</v>
      </c>
      <c r="UN4" t="s">
        <v>464</v>
      </c>
      <c r="UO4" t="s">
        <v>1545</v>
      </c>
      <c r="UP4" t="s">
        <v>2181</v>
      </c>
      <c r="UQ4" t="s">
        <v>35</v>
      </c>
      <c r="UR4">
        <v>1</v>
      </c>
      <c r="US4" t="s">
        <v>197</v>
      </c>
      <c r="UT4" t="s">
        <v>1060</v>
      </c>
      <c r="UU4" t="s">
        <v>7064</v>
      </c>
      <c r="UV4" t="s">
        <v>277</v>
      </c>
      <c r="UW4" t="s">
        <v>1060</v>
      </c>
      <c r="UX4" t="s">
        <v>35</v>
      </c>
      <c r="UY4" t="s">
        <v>1</v>
      </c>
      <c r="UZ4" t="s">
        <v>365</v>
      </c>
      <c r="VA4" t="s">
        <v>365</v>
      </c>
      <c r="VB4" t="s">
        <v>2634</v>
      </c>
      <c r="VC4" t="s">
        <v>365</v>
      </c>
      <c r="VD4" t="s">
        <v>576</v>
      </c>
      <c r="VE4" t="s">
        <v>7119</v>
      </c>
      <c r="VF4" t="s">
        <v>85</v>
      </c>
      <c r="VG4" t="s">
        <v>365</v>
      </c>
      <c r="VH4" t="s">
        <v>35</v>
      </c>
      <c r="VI4" t="s">
        <v>1</v>
      </c>
      <c r="VJ4" t="s">
        <v>197</v>
      </c>
      <c r="VK4" t="s">
        <v>365</v>
      </c>
      <c r="VL4" t="s">
        <v>803</v>
      </c>
      <c r="VM4" t="s">
        <v>365</v>
      </c>
      <c r="VN4" t="s">
        <v>319</v>
      </c>
      <c r="VO4" t="s">
        <v>1060</v>
      </c>
      <c r="VP4" t="s">
        <v>209</v>
      </c>
      <c r="VQ4" t="s">
        <v>1</v>
      </c>
      <c r="VR4" t="s">
        <v>159</v>
      </c>
      <c r="VS4" t="s">
        <v>26</v>
      </c>
      <c r="VT4" t="s">
        <v>26</v>
      </c>
      <c r="VU4" t="s">
        <v>1512</v>
      </c>
      <c r="VV4" t="s">
        <v>60</v>
      </c>
      <c r="VW4" t="s">
        <v>4371</v>
      </c>
      <c r="VX4" t="s">
        <v>365</v>
      </c>
      <c r="VY4" t="s">
        <v>98</v>
      </c>
      <c r="VZ4" t="s">
        <v>365</v>
      </c>
      <c r="WA4" t="s">
        <v>1</v>
      </c>
      <c r="WB4" t="s">
        <v>60</v>
      </c>
      <c r="WC4" t="s">
        <v>1279</v>
      </c>
      <c r="WD4" t="s">
        <v>2214</v>
      </c>
      <c r="WE4" t="s">
        <v>576</v>
      </c>
      <c r="WF4" t="s">
        <v>2710</v>
      </c>
      <c r="WG4" t="s">
        <v>2</v>
      </c>
      <c r="WH4" t="s">
        <v>1060</v>
      </c>
      <c r="WI4" t="s">
        <v>365</v>
      </c>
      <c r="WJ4" t="s">
        <v>576</v>
      </c>
      <c r="WK4" t="s">
        <v>751</v>
      </c>
      <c r="WL4" t="s">
        <v>365</v>
      </c>
      <c r="WM4" t="s">
        <v>1060</v>
      </c>
      <c r="WN4" t="s">
        <v>197</v>
      </c>
      <c r="WO4" t="s">
        <v>4638</v>
      </c>
      <c r="WP4" t="s">
        <v>2</v>
      </c>
      <c r="WQ4" t="s">
        <v>3500</v>
      </c>
      <c r="WR4" t="s">
        <v>3500</v>
      </c>
      <c r="WS4" t="s">
        <v>123</v>
      </c>
      <c r="WT4" t="s">
        <v>7</v>
      </c>
      <c r="WU4" t="s">
        <v>319</v>
      </c>
      <c r="WV4" t="s">
        <v>159</v>
      </c>
      <c r="WW4" t="s">
        <v>365</v>
      </c>
      <c r="WX4" t="s">
        <v>1205</v>
      </c>
      <c r="WY4" t="s">
        <v>36</v>
      </c>
      <c r="WZ4" t="s">
        <v>365</v>
      </c>
      <c r="XA4" t="s">
        <v>3500</v>
      </c>
      <c r="XB4" t="s">
        <v>365</v>
      </c>
      <c r="XC4">
        <v>1</v>
      </c>
      <c r="XD4" t="s">
        <v>7119</v>
      </c>
      <c r="XE4" t="s">
        <v>35</v>
      </c>
      <c r="XF4" t="s">
        <v>1717</v>
      </c>
      <c r="XG4" t="s">
        <v>365</v>
      </c>
      <c r="XH4" t="s">
        <v>3500</v>
      </c>
      <c r="XI4">
        <v>1984</v>
      </c>
      <c r="XJ4" t="s">
        <v>2214</v>
      </c>
      <c r="XK4" t="s">
        <v>837</v>
      </c>
      <c r="XL4" t="s">
        <v>803</v>
      </c>
      <c r="XM4" t="s">
        <v>1512</v>
      </c>
      <c r="XN4" t="s">
        <v>365</v>
      </c>
      <c r="XO4" t="s">
        <v>5295</v>
      </c>
      <c r="XP4" t="s">
        <v>159</v>
      </c>
      <c r="XQ4" t="s">
        <v>253</v>
      </c>
      <c r="XR4" t="s">
        <v>2</v>
      </c>
      <c r="XS4" t="s">
        <v>751</v>
      </c>
      <c r="XT4" t="s">
        <v>1267</v>
      </c>
      <c r="XU4" t="s">
        <v>1</v>
      </c>
      <c r="XV4" t="s">
        <v>1205</v>
      </c>
      <c r="XW4">
        <v>1</v>
      </c>
      <c r="XX4" t="s">
        <v>7513</v>
      </c>
      <c r="XY4" t="s">
        <v>209</v>
      </c>
      <c r="XZ4" t="s">
        <v>26</v>
      </c>
      <c r="YA4" t="s">
        <v>365</v>
      </c>
      <c r="YB4" t="s">
        <v>92</v>
      </c>
      <c r="YC4" t="s">
        <v>92</v>
      </c>
      <c r="YD4" t="s">
        <v>2</v>
      </c>
      <c r="YE4" t="s">
        <v>35</v>
      </c>
      <c r="YF4" t="s">
        <v>53</v>
      </c>
      <c r="YG4" t="s">
        <v>365</v>
      </c>
      <c r="YH4" t="s">
        <v>751</v>
      </c>
      <c r="YI4" t="s">
        <v>26</v>
      </c>
      <c r="YJ4" t="s">
        <v>1</v>
      </c>
      <c r="YK4" t="s">
        <v>85</v>
      </c>
      <c r="YL4" t="s">
        <v>365</v>
      </c>
      <c r="YM4" t="s">
        <v>2</v>
      </c>
      <c r="YN4" t="s">
        <v>3111</v>
      </c>
      <c r="YO4" t="s">
        <v>1060</v>
      </c>
      <c r="YP4" t="s">
        <v>365</v>
      </c>
      <c r="YQ4" t="s">
        <v>2</v>
      </c>
      <c r="YR4" t="s">
        <v>4371</v>
      </c>
      <c r="YS4" t="s">
        <v>42</v>
      </c>
      <c r="YT4" t="s">
        <v>1367</v>
      </c>
      <c r="YU4" t="s">
        <v>365</v>
      </c>
      <c r="YV4" t="s">
        <v>3111</v>
      </c>
      <c r="YW4" t="s">
        <v>2</v>
      </c>
      <c r="YX4" t="s">
        <v>1</v>
      </c>
      <c r="YY4" t="s">
        <v>2</v>
      </c>
      <c r="YZ4" t="s">
        <v>712</v>
      </c>
      <c r="ZA4" t="s">
        <v>4371</v>
      </c>
      <c r="ZB4" t="s">
        <v>60</v>
      </c>
      <c r="ZC4" t="s">
        <v>40</v>
      </c>
      <c r="ZD4" t="s">
        <v>1204</v>
      </c>
      <c r="ZE4" t="s">
        <v>14</v>
      </c>
      <c r="ZF4" t="s">
        <v>365</v>
      </c>
      <c r="ZG4" t="s">
        <v>120</v>
      </c>
      <c r="ZH4" t="s">
        <v>3500</v>
      </c>
      <c r="ZI4" t="s">
        <v>277</v>
      </c>
      <c r="ZJ4" t="s">
        <v>36</v>
      </c>
      <c r="ZK4" t="s">
        <v>98</v>
      </c>
      <c r="ZL4" t="s">
        <v>1</v>
      </c>
      <c r="ZM4" t="s">
        <v>365</v>
      </c>
      <c r="ZN4" t="s">
        <v>1438</v>
      </c>
      <c r="ZO4" t="s">
        <v>1717</v>
      </c>
      <c r="ZP4" t="s">
        <v>36</v>
      </c>
      <c r="ZQ4" t="s">
        <v>1</v>
      </c>
      <c r="ZR4" t="s">
        <v>7741</v>
      </c>
      <c r="ZS4" t="s">
        <v>1717</v>
      </c>
      <c r="ZT4" t="s">
        <v>6</v>
      </c>
      <c r="ZU4" t="s">
        <v>5226</v>
      </c>
      <c r="ZV4" t="s">
        <v>365</v>
      </c>
      <c r="ZW4" t="s">
        <v>365</v>
      </c>
      <c r="ZX4" t="s">
        <v>7773</v>
      </c>
      <c r="ZY4" t="s">
        <v>36</v>
      </c>
      <c r="ZZ4" t="s">
        <v>751</v>
      </c>
      <c r="AAA4" t="s">
        <v>189</v>
      </c>
      <c r="AAB4" t="s">
        <v>92</v>
      </c>
      <c r="AAC4" t="s">
        <v>2</v>
      </c>
      <c r="AAD4" t="s">
        <v>123</v>
      </c>
      <c r="AAE4" t="s">
        <v>2098</v>
      </c>
      <c r="AAF4" t="s">
        <v>1717</v>
      </c>
      <c r="AAG4" t="s">
        <v>7</v>
      </c>
      <c r="AAH4" t="s">
        <v>253</v>
      </c>
      <c r="AAI4" t="s">
        <v>40</v>
      </c>
      <c r="AAJ4" t="s">
        <v>36</v>
      </c>
      <c r="AAK4" t="s">
        <v>1308</v>
      </c>
      <c r="AAL4" t="s">
        <v>7513</v>
      </c>
      <c r="AAM4" t="s">
        <v>6025</v>
      </c>
      <c r="AAN4" t="s">
        <v>534</v>
      </c>
      <c r="AAO4" t="s">
        <v>42</v>
      </c>
      <c r="AAP4" t="s">
        <v>16</v>
      </c>
      <c r="AAQ4" t="s">
        <v>7881</v>
      </c>
      <c r="AAR4" t="s">
        <v>36</v>
      </c>
      <c r="AAS4" t="s">
        <v>995</v>
      </c>
      <c r="AAT4" t="s">
        <v>123</v>
      </c>
      <c r="AAU4" t="s">
        <v>837</v>
      </c>
      <c r="AAV4" t="s">
        <v>40</v>
      </c>
      <c r="AAW4" t="s">
        <v>521</v>
      </c>
      <c r="AAX4" t="s">
        <v>2</v>
      </c>
      <c r="AAY4" t="s">
        <v>36</v>
      </c>
      <c r="AAZ4" t="s">
        <v>365</v>
      </c>
      <c r="ABA4" t="s">
        <v>365</v>
      </c>
      <c r="ABB4" t="s">
        <v>3500</v>
      </c>
      <c r="ABC4" t="s">
        <v>365</v>
      </c>
      <c r="ABD4" t="s">
        <v>159</v>
      </c>
      <c r="ABE4" t="s">
        <v>1512</v>
      </c>
      <c r="ABF4" t="s">
        <v>365</v>
      </c>
      <c r="ABG4" t="s">
        <v>837</v>
      </c>
      <c r="ABH4" t="s">
        <v>277</v>
      </c>
      <c r="ABI4" t="s">
        <v>4993</v>
      </c>
      <c r="ABJ4" t="s">
        <v>1107</v>
      </c>
      <c r="ABK4" t="s">
        <v>186</v>
      </c>
      <c r="ABL4" t="s">
        <v>365</v>
      </c>
      <c r="ABM4" t="s">
        <v>4202</v>
      </c>
      <c r="ABN4" t="s">
        <v>7</v>
      </c>
      <c r="ABO4" t="s">
        <v>253</v>
      </c>
      <c r="ABP4" t="s">
        <v>2</v>
      </c>
      <c r="ABQ4" t="s">
        <v>35</v>
      </c>
      <c r="ABR4" t="s">
        <v>365</v>
      </c>
      <c r="ABS4" t="s">
        <v>1280</v>
      </c>
      <c r="ABT4" t="s">
        <v>365</v>
      </c>
      <c r="ABU4" t="s">
        <v>35</v>
      </c>
      <c r="ABV4" t="s">
        <v>186</v>
      </c>
      <c r="ABW4" t="s">
        <v>35</v>
      </c>
      <c r="ABX4" t="s">
        <v>837</v>
      </c>
      <c r="ABY4" t="s">
        <v>1267</v>
      </c>
      <c r="ABZ4" t="s">
        <v>5466</v>
      </c>
      <c r="ACA4" t="s">
        <v>60</v>
      </c>
      <c r="ACB4" t="s">
        <v>578</v>
      </c>
      <c r="ACC4" t="s">
        <v>123</v>
      </c>
      <c r="ACD4" t="s">
        <v>40</v>
      </c>
      <c r="ACE4" t="s">
        <v>35</v>
      </c>
      <c r="ACF4" t="s">
        <v>144</v>
      </c>
      <c r="ACG4" t="s">
        <v>3419</v>
      </c>
      <c r="ACH4" t="s">
        <v>4638</v>
      </c>
      <c r="ACI4" t="s">
        <v>713</v>
      </c>
      <c r="ACJ4" t="s">
        <v>365</v>
      </c>
      <c r="ACK4" t="s">
        <v>1</v>
      </c>
      <c r="ACL4" t="s">
        <v>2710</v>
      </c>
      <c r="ACM4" t="s">
        <v>36</v>
      </c>
      <c r="ACN4" t="s">
        <v>1060</v>
      </c>
      <c r="ACO4" t="s">
        <v>365</v>
      </c>
      <c r="ACP4" t="s">
        <v>1545</v>
      </c>
      <c r="ACQ4" t="s">
        <v>330</v>
      </c>
      <c r="ACR4" t="s">
        <v>365</v>
      </c>
      <c r="ACS4" t="s">
        <v>464</v>
      </c>
      <c r="ACT4">
        <v>1</v>
      </c>
      <c r="ACU4" t="s">
        <v>197</v>
      </c>
      <c r="ACV4" t="s">
        <v>365</v>
      </c>
      <c r="ACW4" t="s">
        <v>159</v>
      </c>
      <c r="ACX4" t="s">
        <v>365</v>
      </c>
      <c r="ACY4" t="s">
        <v>26</v>
      </c>
      <c r="ACZ4" t="s">
        <v>42</v>
      </c>
      <c r="ADA4" t="s">
        <v>8125</v>
      </c>
      <c r="ADB4" t="s">
        <v>123</v>
      </c>
      <c r="ADC4" t="s">
        <v>365</v>
      </c>
      <c r="ADD4" t="s">
        <v>521</v>
      </c>
      <c r="ADE4" t="s">
        <v>2</v>
      </c>
      <c r="ADF4" t="s">
        <v>2152</v>
      </c>
      <c r="ADG4" t="s">
        <v>4186</v>
      </c>
      <c r="ADH4" t="s">
        <v>2</v>
      </c>
      <c r="ADI4" t="s">
        <v>365</v>
      </c>
      <c r="ADJ4" t="s">
        <v>1717</v>
      </c>
      <c r="ADK4" t="s">
        <v>60</v>
      </c>
      <c r="ADL4" t="s">
        <v>330</v>
      </c>
      <c r="ADM4" t="s">
        <v>40</v>
      </c>
      <c r="ADN4" t="s">
        <v>713</v>
      </c>
      <c r="ADO4" t="s">
        <v>576</v>
      </c>
      <c r="ADP4">
        <v>1</v>
      </c>
      <c r="ADQ4" t="s">
        <v>365</v>
      </c>
      <c r="ADR4" t="s">
        <v>1043</v>
      </c>
      <c r="ADS4" t="s">
        <v>365</v>
      </c>
      <c r="ADT4" t="s">
        <v>1</v>
      </c>
      <c r="ADU4" t="s">
        <v>53</v>
      </c>
      <c r="ADV4" t="s">
        <v>1531</v>
      </c>
      <c r="ADW4" t="s">
        <v>123</v>
      </c>
      <c r="ADX4" t="s">
        <v>70</v>
      </c>
      <c r="ADY4" t="s">
        <v>186</v>
      </c>
      <c r="ADZ4" t="s">
        <v>365</v>
      </c>
      <c r="AEA4" t="s">
        <v>159</v>
      </c>
      <c r="AEB4" t="s">
        <v>3366</v>
      </c>
      <c r="AEC4" t="s">
        <v>5200</v>
      </c>
      <c r="AED4" t="s">
        <v>159</v>
      </c>
      <c r="AEE4" t="s">
        <v>2</v>
      </c>
      <c r="AEF4" t="s">
        <v>123</v>
      </c>
      <c r="AEG4" t="s">
        <v>3366</v>
      </c>
      <c r="AEH4" t="s">
        <v>365</v>
      </c>
      <c r="AEI4" t="s">
        <v>1060</v>
      </c>
      <c r="AEJ4" t="s">
        <v>837</v>
      </c>
      <c r="AEK4" t="s">
        <v>53</v>
      </c>
      <c r="AEL4" t="s">
        <v>6</v>
      </c>
      <c r="AEM4" t="s">
        <v>1512</v>
      </c>
      <c r="AEN4" t="s">
        <v>40</v>
      </c>
      <c r="AEO4" t="s">
        <v>365</v>
      </c>
      <c r="AEP4" t="s">
        <v>27</v>
      </c>
      <c r="AEQ4" t="s">
        <v>365</v>
      </c>
      <c r="AER4" t="s">
        <v>35</v>
      </c>
      <c r="AES4" t="s">
        <v>521</v>
      </c>
      <c r="AET4" t="s">
        <v>53</v>
      </c>
      <c r="AEU4" t="s">
        <v>71</v>
      </c>
      <c r="AEV4" t="s">
        <v>1</v>
      </c>
      <c r="AEW4" t="s">
        <v>365</v>
      </c>
      <c r="AEX4" t="s">
        <v>576</v>
      </c>
      <c r="AEY4" t="s">
        <v>1060</v>
      </c>
      <c r="AEZ4" t="s">
        <v>3376</v>
      </c>
      <c r="AFA4" t="s">
        <v>277</v>
      </c>
      <c r="AFB4" t="s">
        <v>365</v>
      </c>
      <c r="AFC4" t="s">
        <v>365</v>
      </c>
      <c r="AFD4" t="s">
        <v>1911</v>
      </c>
      <c r="AFE4" t="s">
        <v>365</v>
      </c>
      <c r="AFF4" t="s">
        <v>365</v>
      </c>
      <c r="AFG4" t="s">
        <v>1624</v>
      </c>
      <c r="AFH4" t="s">
        <v>365</v>
      </c>
      <c r="AFI4" t="s">
        <v>5466</v>
      </c>
      <c r="AFJ4" t="s">
        <v>365</v>
      </c>
      <c r="AFK4" t="s">
        <v>1</v>
      </c>
      <c r="AFL4" t="s">
        <v>253</v>
      </c>
      <c r="AFM4" t="s">
        <v>14</v>
      </c>
      <c r="AFN4" t="s">
        <v>26</v>
      </c>
      <c r="AFO4" t="s">
        <v>37</v>
      </c>
      <c r="AFP4" t="s">
        <v>365</v>
      </c>
      <c r="AFQ4" t="s">
        <v>98</v>
      </c>
      <c r="AFR4" t="s">
        <v>6707</v>
      </c>
      <c r="AFS4" t="s">
        <v>253</v>
      </c>
      <c r="AFT4" t="s">
        <v>5152</v>
      </c>
      <c r="AFU4" t="s">
        <v>4202</v>
      </c>
      <c r="AFV4" t="s">
        <v>36</v>
      </c>
      <c r="AFW4" t="s">
        <v>1668</v>
      </c>
      <c r="AFX4" t="s">
        <v>365</v>
      </c>
      <c r="AFY4" t="s">
        <v>365</v>
      </c>
      <c r="AFZ4" t="s">
        <v>35</v>
      </c>
      <c r="AGA4" t="s">
        <v>713</v>
      </c>
      <c r="AGB4" t="s">
        <v>98</v>
      </c>
      <c r="AGC4" t="s">
        <v>1204</v>
      </c>
      <c r="AGD4" t="s">
        <v>365</v>
      </c>
      <c r="AGE4" t="s">
        <v>1</v>
      </c>
      <c r="AGF4" t="s">
        <v>123</v>
      </c>
      <c r="AGG4" t="s">
        <v>60</v>
      </c>
      <c r="AGH4" t="s">
        <v>365</v>
      </c>
      <c r="AGI4" t="s">
        <v>1308</v>
      </c>
      <c r="AGJ4" t="s">
        <v>35</v>
      </c>
      <c r="AGK4" t="s">
        <v>1367</v>
      </c>
      <c r="AGL4" t="s">
        <v>2509</v>
      </c>
      <c r="AGM4" t="s">
        <v>26</v>
      </c>
      <c r="AGN4" t="s">
        <v>1410</v>
      </c>
      <c r="AGO4" t="s">
        <v>36</v>
      </c>
      <c r="AGP4" t="e">
        <f>-VIASSPFE</f>
        <v>#NAME?</v>
      </c>
      <c r="AGQ4" t="s">
        <v>5466</v>
      </c>
      <c r="AGR4" t="s">
        <v>2</v>
      </c>
      <c r="AGS4" t="s">
        <v>365</v>
      </c>
      <c r="AGT4" t="s">
        <v>3500</v>
      </c>
      <c r="AGU4" t="s">
        <v>365</v>
      </c>
      <c r="AGV4" t="s">
        <v>39</v>
      </c>
      <c r="AGW4" t="s">
        <v>70</v>
      </c>
      <c r="AGX4" t="s">
        <v>1</v>
      </c>
      <c r="AGY4" t="s">
        <v>2</v>
      </c>
      <c r="AGZ4" t="s">
        <v>8459</v>
      </c>
      <c r="AHA4" t="s">
        <v>92</v>
      </c>
      <c r="AHB4" t="s">
        <v>1205</v>
      </c>
      <c r="AHC4" t="s">
        <v>365</v>
      </c>
      <c r="AHD4" t="s">
        <v>1308</v>
      </c>
      <c r="AHE4" t="s">
        <v>1</v>
      </c>
      <c r="AHF4" t="s">
        <v>1060</v>
      </c>
      <c r="AHG4" t="s">
        <v>64</v>
      </c>
      <c r="AHH4" t="s">
        <v>36</v>
      </c>
      <c r="AHI4" t="s">
        <v>576</v>
      </c>
      <c r="AHJ4" t="s">
        <v>365</v>
      </c>
      <c r="AHK4" t="s">
        <v>952</v>
      </c>
      <c r="AHL4" t="s">
        <v>365</v>
      </c>
      <c r="AHM4" t="s">
        <v>2710</v>
      </c>
      <c r="AHN4" t="s">
        <v>2029</v>
      </c>
      <c r="AHO4" t="s">
        <v>713</v>
      </c>
      <c r="AHP4" t="s">
        <v>92</v>
      </c>
      <c r="AHQ4" t="s">
        <v>365</v>
      </c>
      <c r="AHR4" t="s">
        <v>53</v>
      </c>
      <c r="AHS4" t="s">
        <v>2</v>
      </c>
      <c r="AHT4" t="s">
        <v>365</v>
      </c>
      <c r="AHU4" t="s">
        <v>365</v>
      </c>
      <c r="AHV4" t="s">
        <v>3906</v>
      </c>
      <c r="AHW4" t="s">
        <v>1279</v>
      </c>
      <c r="AHX4" t="s">
        <v>365</v>
      </c>
      <c r="AHY4" t="s">
        <v>1060</v>
      </c>
      <c r="AHZ4" t="s">
        <v>478</v>
      </c>
      <c r="AIA4" t="s">
        <v>365</v>
      </c>
      <c r="AIB4" t="s">
        <v>14</v>
      </c>
      <c r="AIC4" t="s">
        <v>576</v>
      </c>
      <c r="AID4" t="s">
        <v>1</v>
      </c>
      <c r="AIE4" t="s">
        <v>1810</v>
      </c>
      <c r="AIF4" t="s">
        <v>576</v>
      </c>
      <c r="AIG4" t="s">
        <v>123</v>
      </c>
      <c r="AIH4" t="s">
        <v>2</v>
      </c>
      <c r="AII4" t="s">
        <v>1878</v>
      </c>
      <c r="AIJ4" t="s">
        <v>2152</v>
      </c>
      <c r="AIK4" t="s">
        <v>1</v>
      </c>
      <c r="AIL4" t="s">
        <v>464</v>
      </c>
      <c r="AIM4" t="s">
        <v>45</v>
      </c>
      <c r="AIN4" t="s">
        <v>35</v>
      </c>
      <c r="AIO4" t="s">
        <v>1512</v>
      </c>
      <c r="AIP4" t="s">
        <v>1162</v>
      </c>
      <c r="AIQ4" t="s">
        <v>123</v>
      </c>
      <c r="AIR4" t="s">
        <v>2214</v>
      </c>
      <c r="AIS4" t="s">
        <v>1205</v>
      </c>
      <c r="AIT4" t="s">
        <v>26</v>
      </c>
      <c r="AIU4" t="s">
        <v>365</v>
      </c>
      <c r="AIV4" t="s">
        <v>2</v>
      </c>
      <c r="AIW4" t="s">
        <v>365</v>
      </c>
      <c r="AIX4" t="s">
        <v>26</v>
      </c>
      <c r="AIY4" t="s">
        <v>2098</v>
      </c>
      <c r="AIZ4" t="s">
        <v>576</v>
      </c>
      <c r="AJA4" t="s">
        <v>5466</v>
      </c>
      <c r="AJB4" t="s">
        <v>26</v>
      </c>
      <c r="AJC4" t="s">
        <v>1</v>
      </c>
      <c r="AJD4" t="s">
        <v>365</v>
      </c>
      <c r="AJE4" t="s">
        <v>365</v>
      </c>
      <c r="AJF4" t="s">
        <v>36</v>
      </c>
      <c r="AJG4" t="s">
        <v>36</v>
      </c>
      <c r="AJH4" t="s">
        <v>534</v>
      </c>
      <c r="AJI4" t="s">
        <v>1391</v>
      </c>
      <c r="AJJ4" t="s">
        <v>365</v>
      </c>
      <c r="AJK4" t="s">
        <v>42</v>
      </c>
      <c r="AJL4" t="s">
        <v>4545</v>
      </c>
      <c r="AJM4" t="s">
        <v>365</v>
      </c>
      <c r="AJN4" t="s">
        <v>8125</v>
      </c>
      <c r="AJO4" t="s">
        <v>995</v>
      </c>
      <c r="AJP4" t="s">
        <v>35</v>
      </c>
      <c r="AJQ4" t="s">
        <v>98</v>
      </c>
      <c r="AJR4" t="s">
        <v>365</v>
      </c>
      <c r="AJS4" t="s">
        <v>365</v>
      </c>
      <c r="AJT4" t="s">
        <v>35</v>
      </c>
      <c r="AJU4" t="s">
        <v>5770</v>
      </c>
      <c r="AJV4" t="s">
        <v>576</v>
      </c>
      <c r="AJW4" t="s">
        <v>1717</v>
      </c>
      <c r="AJX4" t="s">
        <v>578</v>
      </c>
      <c r="AJY4" t="s">
        <v>4116</v>
      </c>
      <c r="AJZ4" t="s">
        <v>35</v>
      </c>
      <c r="AKA4" t="s">
        <v>26</v>
      </c>
      <c r="AKB4" t="s">
        <v>2</v>
      </c>
      <c r="AKC4" t="s">
        <v>35</v>
      </c>
      <c r="AKD4" t="s">
        <v>92</v>
      </c>
      <c r="AKE4" t="s">
        <v>4545</v>
      </c>
      <c r="AKF4" t="s">
        <v>837</v>
      </c>
      <c r="AKG4" t="s">
        <v>1</v>
      </c>
      <c r="AKH4" t="s">
        <v>6</v>
      </c>
      <c r="AKI4" t="s">
        <v>1</v>
      </c>
      <c r="AKJ4" t="s">
        <v>123</v>
      </c>
      <c r="AKK4" t="s">
        <v>365</v>
      </c>
      <c r="AKL4" t="s">
        <v>319</v>
      </c>
      <c r="AKM4" t="s">
        <v>837</v>
      </c>
      <c r="AKN4" t="s">
        <v>6</v>
      </c>
      <c r="AKO4" t="s">
        <v>365</v>
      </c>
      <c r="AKP4" t="s">
        <v>1</v>
      </c>
      <c r="AKQ4" t="s">
        <v>4526</v>
      </c>
      <c r="AKR4" t="s">
        <v>237</v>
      </c>
      <c r="AKS4" t="s">
        <v>85</v>
      </c>
      <c r="AKT4" t="s">
        <v>259</v>
      </c>
      <c r="AKU4" t="s">
        <v>365</v>
      </c>
      <c r="AKV4" t="s">
        <v>365</v>
      </c>
      <c r="AKW4" t="s">
        <v>36</v>
      </c>
      <c r="AKX4" t="s">
        <v>1308</v>
      </c>
      <c r="AKY4" t="s">
        <v>1717</v>
      </c>
      <c r="AKZ4" t="s">
        <v>16</v>
      </c>
      <c r="ALA4" t="s">
        <v>365</v>
      </c>
      <c r="ALB4" t="s">
        <v>159</v>
      </c>
      <c r="ALC4" t="s">
        <v>8459</v>
      </c>
      <c r="ALD4" t="s">
        <v>186</v>
      </c>
      <c r="ALE4" t="s">
        <v>1717</v>
      </c>
      <c r="ALF4" t="s">
        <v>365</v>
      </c>
      <c r="ALG4" t="s">
        <v>1039</v>
      </c>
      <c r="ALH4" t="s">
        <v>837</v>
      </c>
      <c r="ALI4" t="s">
        <v>365</v>
      </c>
      <c r="ALJ4" t="s">
        <v>123</v>
      </c>
      <c r="ALK4" t="s">
        <v>2</v>
      </c>
      <c r="ALL4" t="s">
        <v>1204</v>
      </c>
      <c r="ALM4" t="s">
        <v>4186</v>
      </c>
      <c r="ALN4" t="s">
        <v>60</v>
      </c>
      <c r="ALO4" t="s">
        <v>521</v>
      </c>
      <c r="ALP4" t="s">
        <v>365</v>
      </c>
      <c r="ALQ4" t="s">
        <v>2098</v>
      </c>
      <c r="ALR4" t="s">
        <v>365</v>
      </c>
      <c r="ALS4" t="s">
        <v>2325</v>
      </c>
      <c r="ALT4" t="s">
        <v>123</v>
      </c>
      <c r="ALU4" t="s">
        <v>365</v>
      </c>
      <c r="ALV4">
        <v>1</v>
      </c>
      <c r="ALW4" t="s">
        <v>576</v>
      </c>
      <c r="ALX4" t="s">
        <v>576</v>
      </c>
      <c r="ALY4" t="s">
        <v>6</v>
      </c>
      <c r="ALZ4" t="s">
        <v>6</v>
      </c>
      <c r="AMA4" t="s">
        <v>40</v>
      </c>
      <c r="AMB4" t="s">
        <v>365</v>
      </c>
      <c r="AMC4" t="s">
        <v>159</v>
      </c>
      <c r="AMD4" t="s">
        <v>365</v>
      </c>
      <c r="AME4" t="s">
        <v>365</v>
      </c>
      <c r="AMF4" t="s">
        <v>576</v>
      </c>
      <c r="AMG4" t="s">
        <v>70</v>
      </c>
      <c r="AMH4" t="s">
        <v>36</v>
      </c>
      <c r="AMI4" t="s">
        <v>1717</v>
      </c>
      <c r="AMJ4" t="s">
        <v>98</v>
      </c>
      <c r="AMK4" t="s">
        <v>365</v>
      </c>
      <c r="AML4" t="s">
        <v>521</v>
      </c>
      <c r="AMM4" t="s">
        <v>14</v>
      </c>
      <c r="AMN4" t="s">
        <v>70</v>
      </c>
      <c r="AMO4" t="s">
        <v>123</v>
      </c>
      <c r="AMP4" t="s">
        <v>1717</v>
      </c>
      <c r="AMQ4" t="s">
        <v>40</v>
      </c>
      <c r="AMR4" t="s">
        <v>6131</v>
      </c>
      <c r="AMS4" t="s">
        <v>2</v>
      </c>
      <c r="AMT4" t="s">
        <v>36</v>
      </c>
      <c r="AMU4" t="s">
        <v>330</v>
      </c>
      <c r="AMV4" t="s">
        <v>1</v>
      </c>
      <c r="AMW4" t="s">
        <v>365</v>
      </c>
      <c r="AMX4" t="s">
        <v>365</v>
      </c>
      <c r="AMY4" t="s">
        <v>64</v>
      </c>
      <c r="AMZ4" t="s">
        <v>123</v>
      </c>
      <c r="ANA4" t="s">
        <v>5931</v>
      </c>
      <c r="ANB4" t="s">
        <v>60</v>
      </c>
      <c r="ANC4" t="s">
        <v>4153</v>
      </c>
      <c r="AND4" t="s">
        <v>365</v>
      </c>
      <c r="ANE4" t="s">
        <v>64</v>
      </c>
      <c r="ANF4" t="s">
        <v>837</v>
      </c>
      <c r="ANG4" t="s">
        <v>1</v>
      </c>
      <c r="ANH4" t="s">
        <v>7</v>
      </c>
      <c r="ANI4" t="s">
        <v>189</v>
      </c>
      <c r="ANJ4" t="s">
        <v>1</v>
      </c>
      <c r="ANK4" t="s">
        <v>837</v>
      </c>
      <c r="ANL4" t="s">
        <v>40</v>
      </c>
      <c r="ANM4" t="s">
        <v>3819</v>
      </c>
      <c r="ANN4" t="s">
        <v>7</v>
      </c>
      <c r="ANO4" t="s">
        <v>2</v>
      </c>
      <c r="ANP4" t="s">
        <v>159</v>
      </c>
      <c r="ANQ4" t="s">
        <v>1717</v>
      </c>
      <c r="ANR4" t="s">
        <v>1205</v>
      </c>
      <c r="ANS4" t="s">
        <v>1717</v>
      </c>
      <c r="ANT4" t="s">
        <v>7773</v>
      </c>
      <c r="ANU4" t="s">
        <v>26</v>
      </c>
      <c r="ANV4" t="s">
        <v>26</v>
      </c>
      <c r="ANW4" t="s">
        <v>365</v>
      </c>
      <c r="ANX4" t="s">
        <v>666</v>
      </c>
      <c r="ANY4" t="s">
        <v>365</v>
      </c>
      <c r="ANZ4" t="s">
        <v>197</v>
      </c>
      <c r="AOA4" t="s">
        <v>35</v>
      </c>
      <c r="AOB4">
        <v>1</v>
      </c>
      <c r="AOC4" t="s">
        <v>26</v>
      </c>
      <c r="AOD4" t="s">
        <v>4186</v>
      </c>
      <c r="AOE4" t="s">
        <v>365</v>
      </c>
      <c r="AOF4" t="s">
        <v>1512</v>
      </c>
      <c r="AOG4" t="s">
        <v>36</v>
      </c>
      <c r="AOH4" t="s">
        <v>2351</v>
      </c>
      <c r="AOI4">
        <v>1</v>
      </c>
      <c r="AOJ4" t="s">
        <v>1145</v>
      </c>
      <c r="AOK4" t="s">
        <v>365</v>
      </c>
      <c r="AOL4" t="s">
        <v>3419</v>
      </c>
      <c r="AOM4" t="s">
        <v>6</v>
      </c>
      <c r="AON4" t="s">
        <v>42</v>
      </c>
      <c r="AOO4" t="s">
        <v>189</v>
      </c>
      <c r="AOP4" t="s">
        <v>365</v>
      </c>
      <c r="AOQ4" t="s">
        <v>7</v>
      </c>
      <c r="AOR4" t="s">
        <v>26</v>
      </c>
      <c r="AOS4" t="s">
        <v>6489</v>
      </c>
      <c r="AOT4" t="s">
        <v>237</v>
      </c>
      <c r="AOU4" t="s">
        <v>2181</v>
      </c>
      <c r="AOV4" t="s">
        <v>365</v>
      </c>
      <c r="AOW4" t="s">
        <v>120</v>
      </c>
      <c r="AOX4" t="s">
        <v>576</v>
      </c>
      <c r="AOY4" t="s">
        <v>7881</v>
      </c>
      <c r="AOZ4" t="s">
        <v>4526</v>
      </c>
      <c r="APA4" t="s">
        <v>1717</v>
      </c>
      <c r="APB4" t="s">
        <v>330</v>
      </c>
      <c r="APC4" t="s">
        <v>92</v>
      </c>
      <c r="APD4" t="s">
        <v>1</v>
      </c>
      <c r="APE4" t="s">
        <v>3500</v>
      </c>
      <c r="APF4" t="s">
        <v>259</v>
      </c>
      <c r="APG4" t="s">
        <v>576</v>
      </c>
      <c r="APH4" t="s">
        <v>35</v>
      </c>
      <c r="API4" t="s">
        <v>209</v>
      </c>
      <c r="APJ4" t="s">
        <v>3376</v>
      </c>
      <c r="APK4" t="s">
        <v>1</v>
      </c>
      <c r="APL4" t="s">
        <v>365</v>
      </c>
      <c r="APM4" t="s">
        <v>14</v>
      </c>
      <c r="APN4" t="s">
        <v>98</v>
      </c>
      <c r="APO4" t="s">
        <v>576</v>
      </c>
      <c r="APP4" t="s">
        <v>365</v>
      </c>
      <c r="APQ4" t="s">
        <v>1401</v>
      </c>
      <c r="APR4" t="s">
        <v>365</v>
      </c>
      <c r="APS4" t="s">
        <v>35</v>
      </c>
      <c r="APT4" t="s">
        <v>365</v>
      </c>
      <c r="APU4" t="s">
        <v>365</v>
      </c>
      <c r="APV4" t="s">
        <v>60</v>
      </c>
      <c r="APW4" t="s">
        <v>35</v>
      </c>
      <c r="APX4" t="s">
        <v>1531</v>
      </c>
      <c r="APY4" t="s">
        <v>26</v>
      </c>
      <c r="APZ4" t="s">
        <v>2214</v>
      </c>
      <c r="AQA4" t="s">
        <v>365</v>
      </c>
      <c r="AQB4" t="s">
        <v>1060</v>
      </c>
      <c r="AQC4" t="s">
        <v>26</v>
      </c>
      <c r="AQD4" t="s">
        <v>365</v>
      </c>
      <c r="AQE4" t="s">
        <v>5963</v>
      </c>
      <c r="AQF4" t="s">
        <v>365</v>
      </c>
      <c r="AQG4" t="s">
        <v>2348</v>
      </c>
      <c r="AQH4" t="s">
        <v>365</v>
      </c>
      <c r="AQI4" t="s">
        <v>2</v>
      </c>
      <c r="AQJ4" t="s">
        <v>712</v>
      </c>
      <c r="AQK4" t="s">
        <v>751</v>
      </c>
      <c r="AQL4" t="s">
        <v>365</v>
      </c>
      <c r="AQM4" t="s">
        <v>365</v>
      </c>
      <c r="AQN4" t="s">
        <v>7609</v>
      </c>
      <c r="AQO4" t="s">
        <v>144</v>
      </c>
      <c r="AQP4" t="s">
        <v>1367</v>
      </c>
      <c r="AQQ4" t="s">
        <v>26</v>
      </c>
      <c r="AQR4" t="s">
        <v>3472</v>
      </c>
      <c r="AQS4" t="s">
        <v>1060</v>
      </c>
      <c r="AQT4" t="s">
        <v>365</v>
      </c>
      <c r="AQU4" t="s">
        <v>26</v>
      </c>
      <c r="AQV4" t="s">
        <v>365</v>
      </c>
      <c r="AQW4" t="s">
        <v>2</v>
      </c>
      <c r="AQX4" t="s">
        <v>2</v>
      </c>
      <c r="AQY4" t="s">
        <v>40</v>
      </c>
      <c r="AQZ4" t="s">
        <v>365</v>
      </c>
      <c r="ARA4" t="s">
        <v>9215</v>
      </c>
      <c r="ARB4" t="s">
        <v>2181</v>
      </c>
      <c r="ARC4" t="s">
        <v>197</v>
      </c>
      <c r="ARD4" t="s">
        <v>1401</v>
      </c>
      <c r="ARE4" t="s">
        <v>7064</v>
      </c>
      <c r="ARF4" t="s">
        <v>123</v>
      </c>
      <c r="ARG4" t="s">
        <v>1367</v>
      </c>
      <c r="ARH4" t="s">
        <v>365</v>
      </c>
      <c r="ARI4" t="s">
        <v>53</v>
      </c>
      <c r="ARJ4" t="s">
        <v>576</v>
      </c>
      <c r="ARK4" t="s">
        <v>712</v>
      </c>
      <c r="ARL4" t="s">
        <v>40</v>
      </c>
      <c r="ARM4" t="s">
        <v>6</v>
      </c>
      <c r="ARN4" t="s">
        <v>713</v>
      </c>
      <c r="ARO4" t="s">
        <v>1512</v>
      </c>
      <c r="ARP4" t="s">
        <v>365</v>
      </c>
      <c r="ARQ4" t="s">
        <v>1</v>
      </c>
      <c r="ARR4" t="s">
        <v>365</v>
      </c>
      <c r="ARS4" t="s">
        <v>35</v>
      </c>
      <c r="ART4" t="s">
        <v>365</v>
      </c>
      <c r="ARU4" t="s">
        <v>1999</v>
      </c>
      <c r="ARV4" t="s">
        <v>7773</v>
      </c>
      <c r="ARW4" t="s">
        <v>1717</v>
      </c>
      <c r="ARX4" t="s">
        <v>1</v>
      </c>
      <c r="ARY4" t="s">
        <v>365</v>
      </c>
      <c r="ARZ4" t="s">
        <v>7741</v>
      </c>
      <c r="ASA4" t="s">
        <v>365</v>
      </c>
      <c r="ASB4" t="s">
        <v>6513</v>
      </c>
      <c r="ASC4" t="s">
        <v>5466</v>
      </c>
      <c r="ASD4" t="s">
        <v>39</v>
      </c>
      <c r="ASE4" t="s">
        <v>5466</v>
      </c>
      <c r="ASF4" t="s">
        <v>189</v>
      </c>
      <c r="ASG4" t="s">
        <v>1717</v>
      </c>
      <c r="ASH4" t="s">
        <v>576</v>
      </c>
      <c r="ASI4" t="s">
        <v>36</v>
      </c>
      <c r="ASJ4" t="s">
        <v>6</v>
      </c>
      <c r="ASK4" t="s">
        <v>237</v>
      </c>
      <c r="ASL4" t="s">
        <v>365</v>
      </c>
      <c r="ASM4" t="s">
        <v>1438</v>
      </c>
      <c r="ASN4" t="s">
        <v>42</v>
      </c>
      <c r="ASO4" t="s">
        <v>1</v>
      </c>
      <c r="ASP4" t="s">
        <v>576</v>
      </c>
      <c r="ASQ4" t="s">
        <v>1</v>
      </c>
      <c r="ASR4" t="s">
        <v>365</v>
      </c>
      <c r="ASS4" t="s">
        <v>123</v>
      </c>
      <c r="AST4" t="s">
        <v>277</v>
      </c>
      <c r="ASU4" t="s">
        <v>1003</v>
      </c>
      <c r="ASV4" t="s">
        <v>3819</v>
      </c>
      <c r="ASW4" t="s">
        <v>365</v>
      </c>
      <c r="ASX4" t="s">
        <v>26</v>
      </c>
      <c r="ASY4" t="s">
        <v>35</v>
      </c>
      <c r="ASZ4" t="s">
        <v>36</v>
      </c>
      <c r="ATA4" t="s">
        <v>3500</v>
      </c>
      <c r="ATB4" t="s">
        <v>2351</v>
      </c>
      <c r="ATC4" t="s">
        <v>2</v>
      </c>
      <c r="ATD4" t="s">
        <v>197</v>
      </c>
      <c r="ATE4" t="s">
        <v>2</v>
      </c>
    </row>
    <row r="5" spans="1:1201" x14ac:dyDescent="0.25">
      <c r="A5" t="s">
        <v>2</v>
      </c>
      <c r="B5" t="s">
        <v>36</v>
      </c>
      <c r="C5" t="s">
        <v>60</v>
      </c>
      <c r="D5" t="s">
        <v>144</v>
      </c>
      <c r="E5" t="s">
        <v>198</v>
      </c>
      <c r="F5" t="s">
        <v>278</v>
      </c>
      <c r="G5" t="s">
        <v>92</v>
      </c>
      <c r="H5" t="s">
        <v>366</v>
      </c>
      <c r="I5" t="s">
        <v>13</v>
      </c>
      <c r="J5" t="s">
        <v>60</v>
      </c>
      <c r="K5" t="s">
        <v>7</v>
      </c>
      <c r="L5" t="s">
        <v>550</v>
      </c>
      <c r="M5" t="s">
        <v>53</v>
      </c>
      <c r="N5" t="s">
        <v>365</v>
      </c>
      <c r="O5" t="s">
        <v>521</v>
      </c>
      <c r="Q5" t="s">
        <v>3</v>
      </c>
      <c r="R5" t="s">
        <v>752</v>
      </c>
      <c r="S5" t="s">
        <v>790</v>
      </c>
      <c r="T5" t="s">
        <v>666</v>
      </c>
      <c r="U5" t="s">
        <v>365</v>
      </c>
      <c r="V5" t="s">
        <v>39</v>
      </c>
      <c r="W5" t="s">
        <v>69</v>
      </c>
      <c r="X5" t="s">
        <v>39</v>
      </c>
      <c r="Y5" t="s">
        <v>53</v>
      </c>
      <c r="Z5" t="s">
        <v>64</v>
      </c>
      <c r="AA5" t="s">
        <v>1093</v>
      </c>
      <c r="AB5" t="s">
        <v>71</v>
      </c>
      <c r="AC5" t="s">
        <v>1122</v>
      </c>
      <c r="AD5" t="s">
        <v>741</v>
      </c>
      <c r="AE5" t="s">
        <v>479</v>
      </c>
      <c r="AF5" t="s">
        <v>77</v>
      </c>
      <c r="AG5" t="s">
        <v>666</v>
      </c>
      <c r="AH5" t="s">
        <v>1236</v>
      </c>
      <c r="AI5" t="s">
        <v>1280</v>
      </c>
      <c r="AJ5" t="s">
        <v>26</v>
      </c>
      <c r="AK5" t="s">
        <v>7</v>
      </c>
      <c r="AL5" t="s">
        <v>39</v>
      </c>
      <c r="AM5" t="s">
        <v>39</v>
      </c>
      <c r="AN5" t="s">
        <v>1411</v>
      </c>
      <c r="AO5" t="s">
        <v>1</v>
      </c>
      <c r="AP5" t="s">
        <v>1463</v>
      </c>
      <c r="AQ5" t="s">
        <v>1501</v>
      </c>
      <c r="AR5" t="s">
        <v>365</v>
      </c>
      <c r="AS5" t="s">
        <v>35</v>
      </c>
      <c r="AT5" t="s">
        <v>1571</v>
      </c>
      <c r="AU5" t="s">
        <v>159</v>
      </c>
      <c r="AV5" t="s">
        <v>365</v>
      </c>
      <c r="AW5" t="s">
        <v>1658</v>
      </c>
      <c r="AX5" t="s">
        <v>39</v>
      </c>
      <c r="AY5" t="s">
        <v>1693</v>
      </c>
      <c r="AZ5" t="s">
        <v>260</v>
      </c>
      <c r="BA5" t="s">
        <v>7</v>
      </c>
      <c r="BB5" t="s">
        <v>751</v>
      </c>
      <c r="BC5" t="s">
        <v>7</v>
      </c>
      <c r="BD5" t="s">
        <v>96</v>
      </c>
      <c r="BE5" t="s">
        <v>26</v>
      </c>
      <c r="BF5" t="s">
        <v>1857</v>
      </c>
      <c r="BG5" t="s">
        <v>365</v>
      </c>
      <c r="BH5" t="s">
        <v>561</v>
      </c>
      <c r="BI5" t="s">
        <v>464</v>
      </c>
      <c r="BJ5" t="s">
        <v>7</v>
      </c>
      <c r="BK5" t="s">
        <v>1810</v>
      </c>
      <c r="BL5" t="s">
        <v>35</v>
      </c>
      <c r="BM5" t="s">
        <v>1999</v>
      </c>
      <c r="BN5" t="s">
        <v>7</v>
      </c>
      <c r="BO5" t="s">
        <v>70</v>
      </c>
      <c r="BP5" t="s">
        <v>39</v>
      </c>
      <c r="BQ5" t="s">
        <v>1280</v>
      </c>
      <c r="BR5" t="s">
        <v>2124</v>
      </c>
      <c r="BS5" t="s">
        <v>365</v>
      </c>
      <c r="BT5" t="s">
        <v>35</v>
      </c>
      <c r="BU5" t="s">
        <v>39</v>
      </c>
      <c r="BV5" t="s">
        <v>7</v>
      </c>
      <c r="BW5" t="s">
        <v>2182</v>
      </c>
      <c r="BX5" t="s">
        <v>60</v>
      </c>
      <c r="BY5" t="s">
        <v>521</v>
      </c>
      <c r="BZ5" t="s">
        <v>1717</v>
      </c>
      <c r="CA5" t="s">
        <v>2257</v>
      </c>
      <c r="CB5" t="s">
        <v>478</v>
      </c>
      <c r="CC5" t="s">
        <v>666</v>
      </c>
      <c r="CD5" t="s">
        <v>60</v>
      </c>
      <c r="CE5" t="s">
        <v>2325</v>
      </c>
      <c r="CF5" t="s">
        <v>1857</v>
      </c>
      <c r="CG5" t="s">
        <v>2348</v>
      </c>
      <c r="CH5" t="s">
        <v>365</v>
      </c>
      <c r="CI5" t="s">
        <v>1624</v>
      </c>
      <c r="CJ5" t="s">
        <v>26</v>
      </c>
      <c r="CK5" t="s">
        <v>1060</v>
      </c>
      <c r="CL5" t="s">
        <v>751</v>
      </c>
      <c r="CM5" t="s">
        <v>365</v>
      </c>
      <c r="CN5" t="s">
        <v>60</v>
      </c>
      <c r="CO5" t="s">
        <v>1549</v>
      </c>
      <c r="CP5" t="s">
        <v>39</v>
      </c>
      <c r="CQ5" t="s">
        <v>2527</v>
      </c>
      <c r="CR5" t="s">
        <v>1412</v>
      </c>
      <c r="CS5" t="s">
        <v>26</v>
      </c>
      <c r="CT5" t="s">
        <v>144</v>
      </c>
      <c r="CU5" t="s">
        <v>365</v>
      </c>
      <c r="CV5" t="s">
        <v>2607</v>
      </c>
      <c r="CW5" t="s">
        <v>2634</v>
      </c>
      <c r="CX5" t="s">
        <v>26</v>
      </c>
      <c r="CY5" t="s">
        <v>1857</v>
      </c>
      <c r="CZ5" t="s">
        <v>35</v>
      </c>
      <c r="DA5" t="s">
        <v>995</v>
      </c>
      <c r="DB5" t="s">
        <v>2726</v>
      </c>
      <c r="DC5" t="s">
        <v>35</v>
      </c>
      <c r="DD5" t="s">
        <v>39</v>
      </c>
      <c r="DE5" t="s">
        <v>478</v>
      </c>
      <c r="DF5" t="s">
        <v>40</v>
      </c>
      <c r="DG5" t="s">
        <v>365</v>
      </c>
      <c r="DH5" t="s">
        <v>366</v>
      </c>
      <c r="DI5" t="s">
        <v>8</v>
      </c>
      <c r="DJ5" t="s">
        <v>35</v>
      </c>
      <c r="DK5" t="s">
        <v>365</v>
      </c>
      <c r="DL5" t="s">
        <v>14</v>
      </c>
      <c r="DM5" t="s">
        <v>402</v>
      </c>
      <c r="DN5" t="s">
        <v>14</v>
      </c>
      <c r="DO5" t="s">
        <v>1624</v>
      </c>
      <c r="DP5" t="s">
        <v>2966</v>
      </c>
      <c r="DQ5" t="s">
        <v>2987</v>
      </c>
      <c r="DR5" t="s">
        <v>40</v>
      </c>
      <c r="DS5" t="s">
        <v>2325</v>
      </c>
      <c r="DT5" t="s">
        <v>1</v>
      </c>
      <c r="DU5" t="s">
        <v>365</v>
      </c>
      <c r="DV5" t="s">
        <v>237</v>
      </c>
      <c r="DW5" t="s">
        <v>365</v>
      </c>
      <c r="DX5" t="s">
        <v>365</v>
      </c>
      <c r="DY5" t="s">
        <v>2182</v>
      </c>
      <c r="DZ5" t="s">
        <v>521</v>
      </c>
      <c r="EA5" t="s">
        <v>365</v>
      </c>
      <c r="EB5" t="s">
        <v>85</v>
      </c>
      <c r="EC5" t="s">
        <v>1</v>
      </c>
      <c r="ED5" t="s">
        <v>365</v>
      </c>
      <c r="EE5" t="s">
        <v>666</v>
      </c>
      <c r="EF5" t="s">
        <v>42</v>
      </c>
      <c r="EG5" t="s">
        <v>7</v>
      </c>
      <c r="EH5" t="s">
        <v>1281</v>
      </c>
      <c r="EI5" t="s">
        <v>666</v>
      </c>
      <c r="EJ5" t="s">
        <v>36</v>
      </c>
      <c r="EK5" t="s">
        <v>521</v>
      </c>
      <c r="EL5" t="s">
        <v>7</v>
      </c>
      <c r="EM5" t="s">
        <v>40</v>
      </c>
      <c r="EN5" t="s">
        <v>3328</v>
      </c>
      <c r="EO5" t="s">
        <v>7</v>
      </c>
      <c r="EP5" t="s">
        <v>713</v>
      </c>
      <c r="EQ5" t="s">
        <v>85</v>
      </c>
      <c r="ER5" t="s">
        <v>39</v>
      </c>
      <c r="ES5" t="s">
        <v>2348</v>
      </c>
      <c r="ET5" t="s">
        <v>2348</v>
      </c>
      <c r="EU5" t="s">
        <v>39</v>
      </c>
      <c r="EV5" t="s">
        <v>72</v>
      </c>
      <c r="EW5" t="s">
        <v>1025</v>
      </c>
      <c r="EX5" t="s">
        <v>478</v>
      </c>
      <c r="EY5" t="s">
        <v>1060</v>
      </c>
      <c r="EZ5" t="s">
        <v>7</v>
      </c>
      <c r="FA5" t="s">
        <v>40</v>
      </c>
      <c r="FB5" t="s">
        <v>7</v>
      </c>
      <c r="FC5" t="s">
        <v>14</v>
      </c>
      <c r="FD5" t="s">
        <v>36</v>
      </c>
      <c r="FE5" t="e">
        <f>--MASSEE</f>
        <v>#NAME?</v>
      </c>
      <c r="FF5" t="s">
        <v>3583</v>
      </c>
      <c r="FG5" t="s">
        <v>1</v>
      </c>
      <c r="FH5" t="s">
        <v>39</v>
      </c>
      <c r="FI5" t="s">
        <v>666</v>
      </c>
      <c r="FJ5" t="s">
        <v>365</v>
      </c>
      <c r="FK5" t="s">
        <v>16</v>
      </c>
      <c r="FL5" t="s">
        <v>751</v>
      </c>
      <c r="FM5" t="s">
        <v>365</v>
      </c>
      <c r="FN5" t="s">
        <v>365</v>
      </c>
      <c r="FO5" t="s">
        <v>365</v>
      </c>
      <c r="FP5" t="s">
        <v>2872</v>
      </c>
      <c r="FQ5" t="e">
        <f>-VIASSPFE</f>
        <v>#NAME?</v>
      </c>
      <c r="FR5" t="s">
        <v>40</v>
      </c>
      <c r="FS5" t="s">
        <v>1411</v>
      </c>
      <c r="FT5" t="s">
        <v>521</v>
      </c>
      <c r="FU5" t="s">
        <v>666</v>
      </c>
      <c r="FV5" t="s">
        <v>35</v>
      </c>
      <c r="FW5" t="s">
        <v>365</v>
      </c>
      <c r="FX5" t="s">
        <v>751</v>
      </c>
      <c r="FY5" t="s">
        <v>197</v>
      </c>
      <c r="FZ5" t="s">
        <v>145</v>
      </c>
      <c r="GA5" t="s">
        <v>521</v>
      </c>
      <c r="GB5" t="s">
        <v>1</v>
      </c>
      <c r="GC5" t="s">
        <v>521</v>
      </c>
      <c r="GD5" t="s">
        <v>1411</v>
      </c>
      <c r="GE5" t="s">
        <v>3871</v>
      </c>
      <c r="GF5" t="s">
        <v>3884</v>
      </c>
      <c r="GG5" t="s">
        <v>35</v>
      </c>
      <c r="GH5" t="s">
        <v>7</v>
      </c>
      <c r="GI5" t="s">
        <v>73</v>
      </c>
      <c r="GJ5" t="s">
        <v>39</v>
      </c>
      <c r="GK5" t="s">
        <v>3984</v>
      </c>
      <c r="GL5" t="s">
        <v>7</v>
      </c>
      <c r="GM5" t="s">
        <v>7</v>
      </c>
      <c r="GN5" t="s">
        <v>36</v>
      </c>
      <c r="GO5" t="s">
        <v>2966</v>
      </c>
      <c r="GP5" t="s">
        <v>14</v>
      </c>
      <c r="GQ5" t="s">
        <v>666</v>
      </c>
      <c r="GR5" t="s">
        <v>550</v>
      </c>
      <c r="GS5" t="s">
        <v>7</v>
      </c>
      <c r="GT5" t="s">
        <v>73</v>
      </c>
      <c r="GU5" t="s">
        <v>144</v>
      </c>
      <c r="GV5" t="s">
        <v>4127</v>
      </c>
      <c r="GW5" t="s">
        <v>478</v>
      </c>
      <c r="GX5" t="s">
        <v>4153</v>
      </c>
      <c r="GY5" t="s">
        <v>752</v>
      </c>
      <c r="GZ5" t="s">
        <v>2607</v>
      </c>
      <c r="HA5" t="s">
        <v>528</v>
      </c>
      <c r="HB5" t="s">
        <v>751</v>
      </c>
      <c r="HC5" t="s">
        <v>2845</v>
      </c>
      <c r="HD5" t="s">
        <v>1</v>
      </c>
      <c r="HE5" t="s">
        <v>36</v>
      </c>
      <c r="HF5" t="s">
        <v>365</v>
      </c>
      <c r="HG5" t="s">
        <v>4236</v>
      </c>
      <c r="HH5" t="s">
        <v>751</v>
      </c>
      <c r="HI5" t="s">
        <v>365</v>
      </c>
      <c r="HJ5" t="s">
        <v>4264</v>
      </c>
      <c r="HK5" t="s">
        <v>4275</v>
      </c>
      <c r="HL5" t="s">
        <v>256</v>
      </c>
      <c r="HM5" t="s">
        <v>1</v>
      </c>
      <c r="HN5" t="s">
        <v>478</v>
      </c>
      <c r="HO5" t="s">
        <v>144</v>
      </c>
      <c r="HP5" t="s">
        <v>576</v>
      </c>
      <c r="HQ5" t="s">
        <v>365</v>
      </c>
      <c r="HR5" t="s">
        <v>2872</v>
      </c>
      <c r="HS5" t="s">
        <v>4394</v>
      </c>
      <c r="HT5" t="s">
        <v>528</v>
      </c>
      <c r="HU5" t="s">
        <v>1060</v>
      </c>
      <c r="HV5" t="s">
        <v>1624</v>
      </c>
      <c r="HW5" t="s">
        <v>1280</v>
      </c>
      <c r="HX5" t="s">
        <v>561</v>
      </c>
      <c r="HY5" t="s">
        <v>721</v>
      </c>
      <c r="HZ5" t="s">
        <v>365</v>
      </c>
      <c r="IA5" t="s">
        <v>92</v>
      </c>
      <c r="IB5" t="s">
        <v>1810</v>
      </c>
      <c r="IC5" t="s">
        <v>64</v>
      </c>
      <c r="ID5" t="s">
        <v>70</v>
      </c>
      <c r="IE5" t="s">
        <v>752</v>
      </c>
      <c r="IF5" t="s">
        <v>1857</v>
      </c>
      <c r="IG5" t="s">
        <v>2348</v>
      </c>
      <c r="IH5" t="s">
        <v>4545</v>
      </c>
      <c r="II5" t="s">
        <v>330</v>
      </c>
      <c r="IJ5" t="s">
        <v>1093</v>
      </c>
      <c r="IK5" t="s">
        <v>35</v>
      </c>
      <c r="IL5" t="s">
        <v>521</v>
      </c>
      <c r="IM5" t="s">
        <v>751</v>
      </c>
      <c r="IN5" t="s">
        <v>4583</v>
      </c>
      <c r="IO5" t="s">
        <v>521</v>
      </c>
      <c r="IP5" t="s">
        <v>1280</v>
      </c>
      <c r="IQ5" t="s">
        <v>365</v>
      </c>
      <c r="IR5" t="s">
        <v>2</v>
      </c>
      <c r="IS5" t="s">
        <v>330</v>
      </c>
      <c r="IT5" t="s">
        <v>561</v>
      </c>
      <c r="IU5" t="s">
        <v>92</v>
      </c>
      <c r="IV5" t="s">
        <v>478</v>
      </c>
      <c r="IW5" t="s">
        <v>521</v>
      </c>
      <c r="IX5" t="s">
        <v>92</v>
      </c>
      <c r="IY5" t="s">
        <v>1</v>
      </c>
      <c r="IZ5" t="s">
        <v>521</v>
      </c>
      <c r="JA5" t="s">
        <v>365</v>
      </c>
      <c r="JB5" t="s">
        <v>365</v>
      </c>
      <c r="JC5" t="s">
        <v>754</v>
      </c>
      <c r="JD5" t="s">
        <v>4724</v>
      </c>
      <c r="JE5" t="s">
        <v>4740</v>
      </c>
      <c r="JF5" t="s">
        <v>26</v>
      </c>
      <c r="JG5" t="s">
        <v>1</v>
      </c>
      <c r="JH5" t="s">
        <v>365</v>
      </c>
      <c r="JI5" t="s">
        <v>365</v>
      </c>
      <c r="JJ5" t="s">
        <v>995</v>
      </c>
      <c r="JK5" t="s">
        <v>47</v>
      </c>
      <c r="JL5" t="s">
        <v>1624</v>
      </c>
      <c r="JM5" t="s">
        <v>277</v>
      </c>
      <c r="JN5" t="s">
        <v>478</v>
      </c>
      <c r="JO5" t="s">
        <v>365</v>
      </c>
      <c r="JP5" t="s">
        <v>4545</v>
      </c>
      <c r="JQ5" t="s">
        <v>479</v>
      </c>
      <c r="JR5" t="s">
        <v>365</v>
      </c>
      <c r="JS5" t="s">
        <v>576</v>
      </c>
      <c r="JT5" t="s">
        <v>365</v>
      </c>
      <c r="JU5" t="s">
        <v>713</v>
      </c>
      <c r="JV5" t="s">
        <v>42</v>
      </c>
      <c r="JW5" t="s">
        <v>365</v>
      </c>
      <c r="JX5" t="s">
        <v>4947</v>
      </c>
      <c r="JY5" t="s">
        <v>70</v>
      </c>
      <c r="JZ5" t="s">
        <v>666</v>
      </c>
      <c r="KA5" t="s">
        <v>365</v>
      </c>
      <c r="KB5" t="s">
        <v>26</v>
      </c>
      <c r="KC5" t="s">
        <v>1</v>
      </c>
      <c r="KD5" t="s">
        <v>2182</v>
      </c>
      <c r="KE5" t="s">
        <v>1571</v>
      </c>
      <c r="KF5" t="s">
        <v>39</v>
      </c>
      <c r="KG5" t="s">
        <v>278</v>
      </c>
      <c r="KH5" t="s">
        <v>35</v>
      </c>
      <c r="KI5" t="s">
        <v>4394</v>
      </c>
      <c r="KJ5" t="s">
        <v>3871</v>
      </c>
      <c r="KK5" t="s">
        <v>2098</v>
      </c>
      <c r="KL5" t="s">
        <v>7</v>
      </c>
      <c r="KM5" t="s">
        <v>1571</v>
      </c>
      <c r="KN5" t="s">
        <v>4394</v>
      </c>
      <c r="KO5" t="s">
        <v>1512</v>
      </c>
      <c r="KP5" t="s">
        <v>1571</v>
      </c>
      <c r="KQ5" t="s">
        <v>365</v>
      </c>
      <c r="KR5" t="s">
        <v>5137</v>
      </c>
      <c r="KS5" t="s">
        <v>368</v>
      </c>
      <c r="KT5" t="s">
        <v>1624</v>
      </c>
      <c r="KU5" t="s">
        <v>5187</v>
      </c>
      <c r="KV5" t="s">
        <v>5201</v>
      </c>
      <c r="KW5" t="s">
        <v>4186</v>
      </c>
      <c r="KX5" t="s">
        <v>60</v>
      </c>
      <c r="KY5" t="s">
        <v>4394</v>
      </c>
      <c r="KZ5" t="s">
        <v>5232</v>
      </c>
      <c r="LA5" t="e">
        <f>-VIASSPFE</f>
        <v>#NAME?</v>
      </c>
      <c r="LB5" t="s">
        <v>365</v>
      </c>
      <c r="LC5" t="s">
        <v>39</v>
      </c>
      <c r="LD5" t="s">
        <v>581</v>
      </c>
      <c r="LE5" t="s">
        <v>365</v>
      </c>
      <c r="LF5" t="s">
        <v>550</v>
      </c>
      <c r="LG5" t="s">
        <v>16</v>
      </c>
      <c r="LH5" t="s">
        <v>4394</v>
      </c>
      <c r="LI5" t="s">
        <v>5272</v>
      </c>
      <c r="LJ5" t="s">
        <v>5296</v>
      </c>
      <c r="LK5" t="s">
        <v>39</v>
      </c>
      <c r="LL5" t="s">
        <v>5321</v>
      </c>
      <c r="LM5" t="s">
        <v>365</v>
      </c>
      <c r="LN5" t="s">
        <v>365</v>
      </c>
      <c r="LO5" t="s">
        <v>4304</v>
      </c>
      <c r="LP5" t="s">
        <v>365</v>
      </c>
      <c r="LQ5" t="s">
        <v>91</v>
      </c>
      <c r="LR5" t="s">
        <v>3328</v>
      </c>
      <c r="LS5" t="s">
        <v>40</v>
      </c>
      <c r="LT5">
        <v>1</v>
      </c>
      <c r="LU5" t="s">
        <v>478</v>
      </c>
      <c r="LV5" t="s">
        <v>365</v>
      </c>
      <c r="LW5" t="s">
        <v>36</v>
      </c>
      <c r="LX5" t="s">
        <v>36</v>
      </c>
      <c r="LY5" t="s">
        <v>35</v>
      </c>
      <c r="LZ5" t="s">
        <v>92</v>
      </c>
      <c r="MA5" t="s">
        <v>26</v>
      </c>
      <c r="MB5" t="s">
        <v>40</v>
      </c>
      <c r="MC5" t="s">
        <v>478</v>
      </c>
      <c r="MD5" t="s">
        <v>72</v>
      </c>
      <c r="ME5" t="s">
        <v>3550</v>
      </c>
      <c r="MF5" t="s">
        <v>365</v>
      </c>
      <c r="MG5" t="s">
        <v>365</v>
      </c>
      <c r="MH5" t="s">
        <v>1999</v>
      </c>
      <c r="MI5" t="s">
        <v>7</v>
      </c>
      <c r="MJ5" t="s">
        <v>159</v>
      </c>
      <c r="MK5" t="s">
        <v>5537</v>
      </c>
      <c r="ML5" t="s">
        <v>1236</v>
      </c>
      <c r="MM5" t="s">
        <v>36</v>
      </c>
      <c r="MN5" t="s">
        <v>1624</v>
      </c>
      <c r="MO5" t="s">
        <v>2348</v>
      </c>
      <c r="MP5" t="s">
        <v>2348</v>
      </c>
      <c r="MQ5" t="s">
        <v>51</v>
      </c>
      <c r="MR5" t="s">
        <v>64</v>
      </c>
      <c r="MS5" t="s">
        <v>5651</v>
      </c>
      <c r="MT5" t="s">
        <v>16</v>
      </c>
      <c r="MU5" t="s">
        <v>330</v>
      </c>
      <c r="MV5" t="s">
        <v>277</v>
      </c>
      <c r="MW5" t="s">
        <v>403</v>
      </c>
      <c r="MX5" t="s">
        <v>98</v>
      </c>
      <c r="MY5" t="s">
        <v>39</v>
      </c>
      <c r="MZ5" t="s">
        <v>754</v>
      </c>
      <c r="NA5" t="s">
        <v>754</v>
      </c>
      <c r="NB5" t="s">
        <v>5731</v>
      </c>
      <c r="NC5" t="s">
        <v>478</v>
      </c>
      <c r="ND5" t="s">
        <v>40</v>
      </c>
      <c r="NE5" t="s">
        <v>7</v>
      </c>
      <c r="NF5" t="s">
        <v>5758</v>
      </c>
      <c r="NG5" t="s">
        <v>5771</v>
      </c>
      <c r="NH5" t="s">
        <v>1658</v>
      </c>
      <c r="NI5" t="s">
        <v>64</v>
      </c>
      <c r="NJ5" t="s">
        <v>2214</v>
      </c>
      <c r="NK5" t="s">
        <v>754</v>
      </c>
      <c r="NL5" t="s">
        <v>4304</v>
      </c>
      <c r="NM5" t="s">
        <v>751</v>
      </c>
      <c r="NN5" t="s">
        <v>7</v>
      </c>
      <c r="NO5" t="s">
        <v>39</v>
      </c>
      <c r="NP5" t="s">
        <v>365</v>
      </c>
      <c r="NQ5" t="s">
        <v>7</v>
      </c>
      <c r="NR5" t="s">
        <v>5869</v>
      </c>
      <c r="NS5" t="s">
        <v>1501</v>
      </c>
      <c r="NT5" t="s">
        <v>1236</v>
      </c>
      <c r="NU5" t="s">
        <v>2348</v>
      </c>
      <c r="NV5" t="s">
        <v>3550</v>
      </c>
      <c r="NW5" t="s">
        <v>5909</v>
      </c>
      <c r="NX5" t="s">
        <v>5913</v>
      </c>
      <c r="NY5" t="s">
        <v>1571</v>
      </c>
      <c r="NZ5" t="s">
        <v>5137</v>
      </c>
      <c r="OA5" t="s">
        <v>36</v>
      </c>
      <c r="OB5" t="s">
        <v>5932</v>
      </c>
      <c r="OC5" t="s">
        <v>367</v>
      </c>
      <c r="OD5" t="s">
        <v>1571</v>
      </c>
      <c r="OE5" t="s">
        <v>4275</v>
      </c>
      <c r="OF5" t="s">
        <v>365</v>
      </c>
      <c r="OG5" t="s">
        <v>521</v>
      </c>
      <c r="OH5" t="s">
        <v>521</v>
      </c>
      <c r="OI5" t="s">
        <v>5651</v>
      </c>
      <c r="OJ5" t="s">
        <v>754</v>
      </c>
      <c r="OK5" t="s">
        <v>14</v>
      </c>
      <c r="OL5" t="s">
        <v>98</v>
      </c>
      <c r="OM5" t="s">
        <v>4583</v>
      </c>
      <c r="ON5" t="s">
        <v>330</v>
      </c>
      <c r="OO5" t="s">
        <v>1717</v>
      </c>
      <c r="OP5" t="s">
        <v>392</v>
      </c>
      <c r="OQ5" t="s">
        <v>349</v>
      </c>
      <c r="OR5" t="s">
        <v>2348</v>
      </c>
      <c r="OS5" t="s">
        <v>403</v>
      </c>
      <c r="OT5" t="s">
        <v>4394</v>
      </c>
      <c r="OU5" t="s">
        <v>2607</v>
      </c>
      <c r="OV5" t="s">
        <v>39</v>
      </c>
      <c r="OW5" t="s">
        <v>751</v>
      </c>
      <c r="OX5" t="s">
        <v>2348</v>
      </c>
      <c r="OY5" t="s">
        <v>1</v>
      </c>
      <c r="OZ5" t="s">
        <v>561</v>
      </c>
      <c r="PA5" t="s">
        <v>278</v>
      </c>
      <c r="PB5" t="s">
        <v>1571</v>
      </c>
      <c r="PC5" t="s">
        <v>39</v>
      </c>
      <c r="PD5" t="s">
        <v>2</v>
      </c>
      <c r="PE5">
        <v>1</v>
      </c>
      <c r="PF5" t="s">
        <v>5731</v>
      </c>
      <c r="PG5" t="s">
        <v>70</v>
      </c>
      <c r="PH5" t="s">
        <v>837</v>
      </c>
      <c r="PI5" t="s">
        <v>2348</v>
      </c>
      <c r="PJ5" t="s">
        <v>6198</v>
      </c>
      <c r="PK5" t="s">
        <v>73</v>
      </c>
      <c r="PL5" t="s">
        <v>3328</v>
      </c>
      <c r="PM5" t="s">
        <v>550</v>
      </c>
      <c r="PN5" t="s">
        <v>1412</v>
      </c>
      <c r="PO5" t="s">
        <v>39</v>
      </c>
      <c r="PP5" t="s">
        <v>2966</v>
      </c>
      <c r="PQ5" t="s">
        <v>365</v>
      </c>
      <c r="PR5" t="s">
        <v>2527</v>
      </c>
      <c r="PS5" t="s">
        <v>550</v>
      </c>
      <c r="PT5" t="s">
        <v>98</v>
      </c>
      <c r="PU5" t="s">
        <v>581</v>
      </c>
      <c r="PV5" t="s">
        <v>1093</v>
      </c>
      <c r="PW5" t="s">
        <v>256</v>
      </c>
      <c r="PX5" t="s">
        <v>2325</v>
      </c>
      <c r="PY5" t="s">
        <v>478</v>
      </c>
      <c r="PZ5" t="s">
        <v>2987</v>
      </c>
      <c r="QA5" t="s">
        <v>4545</v>
      </c>
      <c r="QB5" t="s">
        <v>2348</v>
      </c>
      <c r="QC5" t="s">
        <v>532</v>
      </c>
      <c r="QD5" t="s">
        <v>478</v>
      </c>
      <c r="QE5" t="s">
        <v>6290</v>
      </c>
      <c r="QF5" t="s">
        <v>751</v>
      </c>
      <c r="QG5" t="s">
        <v>330</v>
      </c>
      <c r="QH5" t="s">
        <v>279</v>
      </c>
      <c r="QI5" t="s">
        <v>4947</v>
      </c>
      <c r="QJ5" t="s">
        <v>39</v>
      </c>
      <c r="QK5" t="s">
        <v>995</v>
      </c>
      <c r="QL5" t="s">
        <v>7</v>
      </c>
      <c r="QM5" t="s">
        <v>458</v>
      </c>
      <c r="QN5" t="s">
        <v>1</v>
      </c>
      <c r="QO5" t="s">
        <v>73</v>
      </c>
      <c r="QP5" t="s">
        <v>3</v>
      </c>
      <c r="QQ5" t="s">
        <v>39</v>
      </c>
      <c r="QR5" t="s">
        <v>666</v>
      </c>
      <c r="QS5" t="s">
        <v>2560</v>
      </c>
      <c r="QT5" t="s">
        <v>2726</v>
      </c>
      <c r="QU5" t="s">
        <v>73</v>
      </c>
      <c r="QV5" t="s">
        <v>6417</v>
      </c>
      <c r="QW5" t="s">
        <v>6431</v>
      </c>
      <c r="QX5" t="s">
        <v>2538</v>
      </c>
      <c r="QY5" t="s">
        <v>278</v>
      </c>
      <c r="QZ5" t="s">
        <v>40</v>
      </c>
      <c r="RA5" t="s">
        <v>365</v>
      </c>
      <c r="RB5" t="s">
        <v>478</v>
      </c>
      <c r="RC5" t="s">
        <v>1309</v>
      </c>
      <c r="RD5" t="s">
        <v>6431</v>
      </c>
      <c r="RE5" t="s">
        <v>741</v>
      </c>
      <c r="RF5" t="s">
        <v>478</v>
      </c>
      <c r="RG5" t="s">
        <v>16</v>
      </c>
      <c r="RH5" t="s">
        <v>2182</v>
      </c>
      <c r="RI5" t="s">
        <v>64</v>
      </c>
      <c r="RJ5" t="s">
        <v>1571</v>
      </c>
      <c r="RK5" t="s">
        <v>2348</v>
      </c>
      <c r="RL5" t="s">
        <v>478</v>
      </c>
      <c r="RM5" t="s">
        <v>26</v>
      </c>
      <c r="RN5" t="s">
        <v>7</v>
      </c>
      <c r="RO5" t="s">
        <v>1571</v>
      </c>
      <c r="RP5" t="s">
        <v>1463</v>
      </c>
      <c r="RQ5" t="s">
        <v>993</v>
      </c>
      <c r="RR5" t="s">
        <v>64</v>
      </c>
      <c r="RS5" t="s">
        <v>576</v>
      </c>
      <c r="RT5" t="s">
        <v>39</v>
      </c>
      <c r="RU5" t="s">
        <v>1025</v>
      </c>
      <c r="RV5" t="s">
        <v>6309</v>
      </c>
      <c r="RW5" t="s">
        <v>368</v>
      </c>
      <c r="RX5" t="s">
        <v>1571</v>
      </c>
      <c r="RY5" t="s">
        <v>39</v>
      </c>
      <c r="RZ5">
        <v>1</v>
      </c>
      <c r="SA5" t="s">
        <v>35</v>
      </c>
      <c r="SB5" t="s">
        <v>666</v>
      </c>
      <c r="SC5" t="s">
        <v>39</v>
      </c>
      <c r="SD5" t="s">
        <v>36</v>
      </c>
      <c r="SE5" t="s">
        <v>576</v>
      </c>
      <c r="SF5" t="s">
        <v>7</v>
      </c>
      <c r="SG5" t="s">
        <v>7</v>
      </c>
      <c r="SH5" t="s">
        <v>751</v>
      </c>
      <c r="SI5" t="s">
        <v>237</v>
      </c>
      <c r="SJ5" t="s">
        <v>145</v>
      </c>
      <c r="SK5" t="s">
        <v>36</v>
      </c>
      <c r="SL5" t="s">
        <v>1512</v>
      </c>
      <c r="SM5" t="s">
        <v>14</v>
      </c>
      <c r="SN5" t="s">
        <v>2348</v>
      </c>
      <c r="SO5" t="s">
        <v>365</v>
      </c>
      <c r="SP5" t="s">
        <v>1</v>
      </c>
      <c r="SQ5" t="s">
        <v>1</v>
      </c>
      <c r="SR5" t="s">
        <v>521</v>
      </c>
      <c r="SS5" t="s">
        <v>14</v>
      </c>
      <c r="ST5" t="s">
        <v>1810</v>
      </c>
      <c r="SU5" t="s">
        <v>2325</v>
      </c>
      <c r="SV5" t="s">
        <v>6819</v>
      </c>
      <c r="SW5" t="s">
        <v>2325</v>
      </c>
      <c r="SX5" t="s">
        <v>14</v>
      </c>
      <c r="SY5" t="s">
        <v>1060</v>
      </c>
      <c r="SZ5" t="s">
        <v>1571</v>
      </c>
      <c r="TA5" t="s">
        <v>92</v>
      </c>
      <c r="TB5" t="s">
        <v>166</v>
      </c>
      <c r="TC5" t="s">
        <v>70</v>
      </c>
      <c r="TD5" t="s">
        <v>581</v>
      </c>
      <c r="TE5" t="s">
        <v>4275</v>
      </c>
      <c r="TF5" t="s">
        <v>60</v>
      </c>
      <c r="TG5" t="s">
        <v>6290</v>
      </c>
      <c r="TH5" t="s">
        <v>5466</v>
      </c>
      <c r="TI5" t="s">
        <v>365</v>
      </c>
      <c r="TJ5" t="s">
        <v>1658</v>
      </c>
      <c r="TK5" t="s">
        <v>53</v>
      </c>
      <c r="TL5" t="s">
        <v>70</v>
      </c>
      <c r="TM5" t="s">
        <v>123</v>
      </c>
      <c r="TN5" t="s">
        <v>40</v>
      </c>
      <c r="TO5" t="s">
        <v>64</v>
      </c>
      <c r="TP5" t="s">
        <v>70</v>
      </c>
      <c r="TQ5" t="s">
        <v>1571</v>
      </c>
      <c r="TR5" t="s">
        <v>2348</v>
      </c>
      <c r="TS5" t="s">
        <v>1501</v>
      </c>
      <c r="TT5" t="s">
        <v>365</v>
      </c>
      <c r="TU5" t="s">
        <v>392</v>
      </c>
      <c r="TV5" t="s">
        <v>6131</v>
      </c>
      <c r="TW5" t="s">
        <v>60</v>
      </c>
      <c r="TX5" t="s">
        <v>2560</v>
      </c>
      <c r="TY5" t="s">
        <v>2348</v>
      </c>
      <c r="TZ5" t="s">
        <v>7</v>
      </c>
      <c r="UA5" t="s">
        <v>713</v>
      </c>
      <c r="UB5" t="s">
        <v>365</v>
      </c>
      <c r="UC5" t="s">
        <v>53</v>
      </c>
      <c r="UD5" t="s">
        <v>365</v>
      </c>
      <c r="UE5" t="s">
        <v>4275</v>
      </c>
      <c r="UF5" t="s">
        <v>35</v>
      </c>
      <c r="UG5" t="s">
        <v>69</v>
      </c>
      <c r="UH5" t="s">
        <v>1060</v>
      </c>
      <c r="UI5" t="s">
        <v>368</v>
      </c>
      <c r="UJ5" t="s">
        <v>365</v>
      </c>
      <c r="UK5" t="s">
        <v>521</v>
      </c>
      <c r="UL5" t="s">
        <v>4710</v>
      </c>
      <c r="UM5" t="s">
        <v>521</v>
      </c>
      <c r="UN5" t="s">
        <v>6131</v>
      </c>
      <c r="UO5" t="s">
        <v>60</v>
      </c>
      <c r="UP5" t="s">
        <v>365</v>
      </c>
      <c r="UQ5" t="s">
        <v>1717</v>
      </c>
      <c r="UR5" t="s">
        <v>365</v>
      </c>
      <c r="US5" t="s">
        <v>2348</v>
      </c>
      <c r="UT5" t="s">
        <v>278</v>
      </c>
      <c r="UU5" t="s">
        <v>1</v>
      </c>
      <c r="UV5" t="s">
        <v>4396</v>
      </c>
      <c r="UW5" t="s">
        <v>1785</v>
      </c>
      <c r="UX5" t="s">
        <v>365</v>
      </c>
      <c r="UY5" t="s">
        <v>1</v>
      </c>
      <c r="UZ5" t="s">
        <v>39</v>
      </c>
      <c r="VA5" t="s">
        <v>2325</v>
      </c>
      <c r="VB5" t="e">
        <f>N</f>
        <v>#NAME?</v>
      </c>
      <c r="VC5" t="s">
        <v>7</v>
      </c>
      <c r="VD5" t="s">
        <v>521</v>
      </c>
      <c r="VE5" t="s">
        <v>6</v>
      </c>
      <c r="VF5" t="s">
        <v>85</v>
      </c>
      <c r="VG5" t="s">
        <v>365</v>
      </c>
      <c r="VH5" t="s">
        <v>92</v>
      </c>
      <c r="VI5" t="s">
        <v>1</v>
      </c>
      <c r="VJ5" t="s">
        <v>1043</v>
      </c>
      <c r="VK5" t="s">
        <v>7</v>
      </c>
      <c r="VL5" t="s">
        <v>38</v>
      </c>
      <c r="VM5" t="s">
        <v>7</v>
      </c>
      <c r="VN5" t="s">
        <v>40</v>
      </c>
      <c r="VO5" t="s">
        <v>1785</v>
      </c>
      <c r="VP5" t="s">
        <v>209</v>
      </c>
      <c r="VQ5" t="s">
        <v>2</v>
      </c>
      <c r="VR5" t="s">
        <v>1999</v>
      </c>
      <c r="VS5" t="s">
        <v>26</v>
      </c>
      <c r="VT5" t="s">
        <v>70</v>
      </c>
      <c r="VU5" t="s">
        <v>365</v>
      </c>
      <c r="VV5" t="s">
        <v>60</v>
      </c>
      <c r="VW5" t="s">
        <v>666</v>
      </c>
      <c r="VX5" t="s">
        <v>7</v>
      </c>
      <c r="VY5" t="s">
        <v>98</v>
      </c>
      <c r="VZ5" t="s">
        <v>39</v>
      </c>
      <c r="WA5" t="s">
        <v>7281</v>
      </c>
      <c r="WB5" t="s">
        <v>478</v>
      </c>
      <c r="WC5" t="s">
        <v>1280</v>
      </c>
      <c r="WD5" t="s">
        <v>1717</v>
      </c>
      <c r="WE5" t="s">
        <v>1</v>
      </c>
      <c r="WF5" t="s">
        <v>479</v>
      </c>
      <c r="WG5" t="s">
        <v>60</v>
      </c>
      <c r="WH5" t="s">
        <v>256</v>
      </c>
      <c r="WI5" t="s">
        <v>7</v>
      </c>
      <c r="WJ5" t="s">
        <v>581</v>
      </c>
      <c r="WK5" t="s">
        <v>39</v>
      </c>
      <c r="WL5" t="s">
        <v>1571</v>
      </c>
      <c r="WM5" t="s">
        <v>256</v>
      </c>
      <c r="WN5" t="s">
        <v>1043</v>
      </c>
      <c r="WO5" t="s">
        <v>561</v>
      </c>
      <c r="WP5" t="s">
        <v>60</v>
      </c>
      <c r="WQ5" t="s">
        <v>365</v>
      </c>
      <c r="WR5" t="s">
        <v>365</v>
      </c>
      <c r="WS5" t="s">
        <v>35</v>
      </c>
      <c r="WT5" t="s">
        <v>1280</v>
      </c>
      <c r="WU5" t="s">
        <v>7381</v>
      </c>
      <c r="WV5" t="s">
        <v>159</v>
      </c>
      <c r="WW5" t="s">
        <v>73</v>
      </c>
      <c r="WX5" t="s">
        <v>2348</v>
      </c>
      <c r="WY5" t="s">
        <v>36</v>
      </c>
      <c r="WZ5" t="s">
        <v>7</v>
      </c>
      <c r="XA5" t="s">
        <v>365</v>
      </c>
      <c r="XB5" t="s">
        <v>7</v>
      </c>
      <c r="XC5" t="s">
        <v>365</v>
      </c>
      <c r="XD5" t="s">
        <v>6</v>
      </c>
      <c r="XE5" t="s">
        <v>92</v>
      </c>
      <c r="XF5" t="s">
        <v>561</v>
      </c>
      <c r="XG5" t="s">
        <v>478</v>
      </c>
      <c r="XH5" t="s">
        <v>365</v>
      </c>
      <c r="XI5">
        <v>1985</v>
      </c>
      <c r="XJ5" t="s">
        <v>1717</v>
      </c>
      <c r="XK5" t="s">
        <v>365</v>
      </c>
      <c r="XL5" t="s">
        <v>38</v>
      </c>
      <c r="XM5" t="s">
        <v>365</v>
      </c>
      <c r="XN5" t="s">
        <v>1571</v>
      </c>
      <c r="XO5" t="s">
        <v>5296</v>
      </c>
      <c r="XP5" t="s">
        <v>1999</v>
      </c>
      <c r="XQ5" t="s">
        <v>2348</v>
      </c>
      <c r="XR5" t="s">
        <v>1624</v>
      </c>
      <c r="XS5" t="s">
        <v>752</v>
      </c>
      <c r="XT5" t="s">
        <v>521</v>
      </c>
      <c r="XU5" t="s">
        <v>1</v>
      </c>
      <c r="XV5" t="s">
        <v>2348</v>
      </c>
      <c r="XW5" t="s">
        <v>1145</v>
      </c>
      <c r="XX5" t="s">
        <v>712</v>
      </c>
      <c r="XY5" t="s">
        <v>2325</v>
      </c>
      <c r="XZ5" t="s">
        <v>26</v>
      </c>
      <c r="YA5" t="s">
        <v>39</v>
      </c>
      <c r="YB5" t="s">
        <v>521</v>
      </c>
      <c r="YC5" t="s">
        <v>2348</v>
      </c>
      <c r="YD5" t="s">
        <v>365</v>
      </c>
      <c r="YE5" t="s">
        <v>365</v>
      </c>
      <c r="YF5" t="s">
        <v>521</v>
      </c>
      <c r="YG5" t="s">
        <v>39</v>
      </c>
      <c r="YH5" t="s">
        <v>790</v>
      </c>
      <c r="YI5" t="s">
        <v>26</v>
      </c>
      <c r="YJ5" t="s">
        <v>1</v>
      </c>
      <c r="YK5" t="s">
        <v>85</v>
      </c>
      <c r="YL5" t="s">
        <v>478</v>
      </c>
      <c r="YM5" t="s">
        <v>60</v>
      </c>
      <c r="YN5" t="s">
        <v>1657</v>
      </c>
      <c r="YO5" t="s">
        <v>237</v>
      </c>
      <c r="YP5" t="s">
        <v>1122</v>
      </c>
      <c r="YQ5" t="s">
        <v>1658</v>
      </c>
      <c r="YR5" t="s">
        <v>666</v>
      </c>
      <c r="YS5" t="s">
        <v>42</v>
      </c>
      <c r="YT5" t="s">
        <v>39</v>
      </c>
      <c r="YU5" t="s">
        <v>39</v>
      </c>
      <c r="YV5" t="s">
        <v>1657</v>
      </c>
      <c r="YW5" t="s">
        <v>1658</v>
      </c>
      <c r="YX5" t="s">
        <v>1</v>
      </c>
      <c r="YY5" t="s">
        <v>2348</v>
      </c>
      <c r="YZ5" t="s">
        <v>403</v>
      </c>
      <c r="ZA5" t="s">
        <v>365</v>
      </c>
      <c r="ZB5" t="s">
        <v>198</v>
      </c>
      <c r="ZC5" t="s">
        <v>3427</v>
      </c>
      <c r="ZD5" t="s">
        <v>14</v>
      </c>
      <c r="ZE5" t="s">
        <v>14</v>
      </c>
      <c r="ZF5" t="s">
        <v>39</v>
      </c>
      <c r="ZG5" t="s">
        <v>713</v>
      </c>
      <c r="ZH5" t="s">
        <v>365</v>
      </c>
      <c r="ZI5" t="s">
        <v>4396</v>
      </c>
      <c r="ZJ5" t="s">
        <v>36</v>
      </c>
      <c r="ZK5" t="s">
        <v>98</v>
      </c>
      <c r="ZL5" t="s">
        <v>1</v>
      </c>
      <c r="ZM5" t="s">
        <v>73</v>
      </c>
      <c r="ZN5" t="s">
        <v>4202</v>
      </c>
      <c r="ZO5" t="s">
        <v>367</v>
      </c>
      <c r="ZP5" t="s">
        <v>36</v>
      </c>
      <c r="ZQ5" t="s">
        <v>1</v>
      </c>
      <c r="ZR5" t="s">
        <v>71</v>
      </c>
      <c r="ZS5" t="s">
        <v>365</v>
      </c>
      <c r="ZT5" t="s">
        <v>1205</v>
      </c>
      <c r="ZU5" t="s">
        <v>4394</v>
      </c>
      <c r="ZV5" t="s">
        <v>752</v>
      </c>
      <c r="ZW5" t="s">
        <v>365</v>
      </c>
      <c r="ZX5" t="s">
        <v>2348</v>
      </c>
      <c r="ZY5" t="s">
        <v>7778</v>
      </c>
      <c r="ZZ5" t="s">
        <v>5909</v>
      </c>
      <c r="AAA5" t="s">
        <v>5232</v>
      </c>
      <c r="AAB5" t="s">
        <v>521</v>
      </c>
      <c r="AAC5" t="s">
        <v>666</v>
      </c>
      <c r="AAD5" t="s">
        <v>35</v>
      </c>
      <c r="AAE5" t="s">
        <v>1280</v>
      </c>
      <c r="AAF5" t="s">
        <v>166</v>
      </c>
      <c r="AAG5" t="s">
        <v>72</v>
      </c>
      <c r="AAH5" t="s">
        <v>6131</v>
      </c>
      <c r="AAI5" t="s">
        <v>40</v>
      </c>
      <c r="AAJ5" t="s">
        <v>36</v>
      </c>
      <c r="AAK5" t="s">
        <v>1738</v>
      </c>
      <c r="AAL5" t="s">
        <v>712</v>
      </c>
      <c r="AAM5" t="s">
        <v>392</v>
      </c>
      <c r="AAN5" t="s">
        <v>4202</v>
      </c>
      <c r="AAO5" t="s">
        <v>1810</v>
      </c>
      <c r="AAP5" t="s">
        <v>16</v>
      </c>
      <c r="AAQ5" t="s">
        <v>754</v>
      </c>
      <c r="AAR5" t="s">
        <v>7778</v>
      </c>
      <c r="AAS5" t="s">
        <v>1571</v>
      </c>
      <c r="AAT5" t="s">
        <v>35</v>
      </c>
      <c r="AAU5" t="s">
        <v>751</v>
      </c>
      <c r="AAV5" t="s">
        <v>40</v>
      </c>
      <c r="AAW5" t="s">
        <v>2271</v>
      </c>
      <c r="AAX5" t="s">
        <v>1658</v>
      </c>
      <c r="AAY5" t="s">
        <v>36</v>
      </c>
      <c r="AAZ5" t="s">
        <v>2325</v>
      </c>
      <c r="ABA5" t="s">
        <v>2527</v>
      </c>
      <c r="ABB5" t="s">
        <v>365</v>
      </c>
      <c r="ABC5" t="s">
        <v>39</v>
      </c>
      <c r="ABD5" t="s">
        <v>159</v>
      </c>
      <c r="ABE5" t="s">
        <v>365</v>
      </c>
      <c r="ABF5" t="s">
        <v>365</v>
      </c>
      <c r="ABG5" t="s">
        <v>365</v>
      </c>
      <c r="ABH5" t="s">
        <v>77</v>
      </c>
      <c r="ABI5" t="s">
        <v>70</v>
      </c>
      <c r="ABJ5" t="s">
        <v>1875</v>
      </c>
      <c r="ABK5" t="s">
        <v>144</v>
      </c>
      <c r="ABL5" t="s">
        <v>752</v>
      </c>
      <c r="ABM5" t="s">
        <v>754</v>
      </c>
      <c r="ABN5" t="s">
        <v>1280</v>
      </c>
      <c r="ABO5" t="s">
        <v>2348</v>
      </c>
      <c r="ABP5" t="s">
        <v>1624</v>
      </c>
      <c r="ABQ5" t="s">
        <v>3906</v>
      </c>
      <c r="ABR5" t="s">
        <v>1571</v>
      </c>
      <c r="ABS5" t="s">
        <v>5869</v>
      </c>
      <c r="ABT5" t="s">
        <v>7</v>
      </c>
      <c r="ABU5" t="s">
        <v>365</v>
      </c>
      <c r="ABV5" t="s">
        <v>144</v>
      </c>
      <c r="ABW5" t="s">
        <v>7989</v>
      </c>
      <c r="ABX5" t="s">
        <v>365</v>
      </c>
      <c r="ABY5" t="s">
        <v>8008</v>
      </c>
      <c r="ABZ5" t="s">
        <v>458</v>
      </c>
      <c r="ACA5" t="s">
        <v>60</v>
      </c>
      <c r="ACB5" t="s">
        <v>246</v>
      </c>
      <c r="ACC5" t="s">
        <v>35</v>
      </c>
      <c r="ACD5" t="s">
        <v>40</v>
      </c>
      <c r="ACE5" t="s">
        <v>365</v>
      </c>
      <c r="ACF5" t="s">
        <v>237</v>
      </c>
      <c r="ACG5" t="s">
        <v>2348</v>
      </c>
      <c r="ACH5" t="s">
        <v>1309</v>
      </c>
      <c r="ACI5" t="s">
        <v>209</v>
      </c>
      <c r="ACJ5" t="s">
        <v>1571</v>
      </c>
      <c r="ACK5" t="s">
        <v>1</v>
      </c>
      <c r="ACL5" t="s">
        <v>479</v>
      </c>
      <c r="ACM5" t="s">
        <v>332</v>
      </c>
      <c r="ACN5" t="s">
        <v>402</v>
      </c>
      <c r="ACO5" t="s">
        <v>2029</v>
      </c>
      <c r="ACP5" t="s">
        <v>60</v>
      </c>
      <c r="ACQ5" t="e">
        <f>--MASSEE</f>
        <v>#NAME?</v>
      </c>
      <c r="ACR5" t="s">
        <v>478</v>
      </c>
      <c r="ACS5" t="s">
        <v>528</v>
      </c>
      <c r="ACT5" t="s">
        <v>2214</v>
      </c>
      <c r="ACU5" t="s">
        <v>2348</v>
      </c>
      <c r="ACV5" t="s">
        <v>365</v>
      </c>
      <c r="ACW5" t="s">
        <v>159</v>
      </c>
      <c r="ACX5" t="s">
        <v>365</v>
      </c>
      <c r="ACY5" t="s">
        <v>365</v>
      </c>
      <c r="ACZ5" t="s">
        <v>159</v>
      </c>
      <c r="ADA5" t="s">
        <v>53</v>
      </c>
      <c r="ADB5" t="s">
        <v>3500</v>
      </c>
      <c r="ADC5" t="s">
        <v>478</v>
      </c>
      <c r="ADD5" t="s">
        <v>521</v>
      </c>
      <c r="ADE5" t="s">
        <v>666</v>
      </c>
      <c r="ADF5" t="s">
        <v>39</v>
      </c>
      <c r="ADG5" t="s">
        <v>1236</v>
      </c>
      <c r="ADH5" t="s">
        <v>666</v>
      </c>
      <c r="ADI5" t="s">
        <v>478</v>
      </c>
      <c r="ADJ5" t="s">
        <v>2845</v>
      </c>
      <c r="ADK5" t="s">
        <v>39</v>
      </c>
      <c r="ADL5" t="e">
        <f>--MASSEE</f>
        <v>#NAME?</v>
      </c>
      <c r="ADM5" t="s">
        <v>40</v>
      </c>
      <c r="ADN5" t="s">
        <v>2000</v>
      </c>
      <c r="ADO5" t="s">
        <v>576</v>
      </c>
      <c r="ADP5">
        <v>1</v>
      </c>
      <c r="ADQ5" t="s">
        <v>5187</v>
      </c>
      <c r="ADR5" t="s">
        <v>365</v>
      </c>
      <c r="ADS5" t="s">
        <v>7</v>
      </c>
      <c r="ADT5" t="s">
        <v>1</v>
      </c>
      <c r="ADU5" t="s">
        <v>2348</v>
      </c>
      <c r="ADV5" t="s">
        <v>21</v>
      </c>
      <c r="ADW5" t="s">
        <v>3500</v>
      </c>
      <c r="ADX5" t="s">
        <v>60</v>
      </c>
      <c r="ADY5" t="s">
        <v>5931</v>
      </c>
      <c r="ADZ5" t="s">
        <v>1571</v>
      </c>
      <c r="AEA5" t="s">
        <v>713</v>
      </c>
      <c r="AEB5" t="s">
        <v>713</v>
      </c>
      <c r="AEC5" t="s">
        <v>5201</v>
      </c>
      <c r="AED5" t="s">
        <v>7</v>
      </c>
      <c r="AEE5" t="s">
        <v>3</v>
      </c>
      <c r="AEF5" t="s">
        <v>35</v>
      </c>
      <c r="AEG5" t="s">
        <v>713</v>
      </c>
      <c r="AEH5" t="s">
        <v>1571</v>
      </c>
      <c r="AEI5" t="s">
        <v>8</v>
      </c>
      <c r="AEJ5" t="s">
        <v>60</v>
      </c>
      <c r="AEK5" t="s">
        <v>2348</v>
      </c>
      <c r="AEL5" t="s">
        <v>6</v>
      </c>
      <c r="AEM5" t="s">
        <v>365</v>
      </c>
      <c r="AEN5" t="s">
        <v>40</v>
      </c>
      <c r="AEO5" t="s">
        <v>2325</v>
      </c>
      <c r="AEP5" t="s">
        <v>2348</v>
      </c>
      <c r="AEQ5" t="s">
        <v>7</v>
      </c>
      <c r="AER5" t="s">
        <v>365</v>
      </c>
      <c r="AES5" t="s">
        <v>1058</v>
      </c>
      <c r="AET5" t="s">
        <v>1025</v>
      </c>
      <c r="AEU5" t="s">
        <v>3984</v>
      </c>
      <c r="AEV5" t="s">
        <v>1</v>
      </c>
      <c r="AEW5" t="s">
        <v>7</v>
      </c>
      <c r="AEX5" t="s">
        <v>576</v>
      </c>
      <c r="AEY5" t="s">
        <v>4275</v>
      </c>
      <c r="AEZ5" t="s">
        <v>7</v>
      </c>
      <c r="AFA5" t="s">
        <v>6431</v>
      </c>
      <c r="AFB5" t="s">
        <v>5909</v>
      </c>
      <c r="AFC5" t="s">
        <v>1501</v>
      </c>
      <c r="AFD5" t="s">
        <v>1912</v>
      </c>
      <c r="AFE5" t="s">
        <v>478</v>
      </c>
      <c r="AFF5" t="s">
        <v>2325</v>
      </c>
      <c r="AFG5" t="s">
        <v>8296</v>
      </c>
      <c r="AFH5" t="s">
        <v>7</v>
      </c>
      <c r="AFI5" t="s">
        <v>3550</v>
      </c>
      <c r="AFJ5" t="s">
        <v>7</v>
      </c>
      <c r="AFK5" t="s">
        <v>1</v>
      </c>
      <c r="AFL5" t="s">
        <v>741</v>
      </c>
      <c r="AFM5" t="s">
        <v>14</v>
      </c>
      <c r="AFN5" t="s">
        <v>26</v>
      </c>
      <c r="AFO5" t="s">
        <v>4740</v>
      </c>
      <c r="AFP5" t="s">
        <v>5651</v>
      </c>
      <c r="AFQ5" t="s">
        <v>98</v>
      </c>
      <c r="AFR5">
        <v>2</v>
      </c>
      <c r="AFS5" t="s">
        <v>6131</v>
      </c>
      <c r="AFT5" t="s">
        <v>368</v>
      </c>
      <c r="AFU5" t="s">
        <v>754</v>
      </c>
      <c r="AFV5" t="s">
        <v>36</v>
      </c>
      <c r="AFW5" t="s">
        <v>3328</v>
      </c>
      <c r="AFX5" t="s">
        <v>7</v>
      </c>
      <c r="AFY5" t="s">
        <v>7</v>
      </c>
      <c r="AFZ5" t="s">
        <v>365</v>
      </c>
      <c r="AGA5">
        <v>1</v>
      </c>
      <c r="AGB5" t="s">
        <v>98</v>
      </c>
      <c r="AGC5" t="s">
        <v>14</v>
      </c>
      <c r="AGD5" t="s">
        <v>5651</v>
      </c>
      <c r="AGE5" t="s">
        <v>1</v>
      </c>
      <c r="AGF5" t="s">
        <v>35</v>
      </c>
      <c r="AGG5" t="s">
        <v>39</v>
      </c>
      <c r="AGH5" t="s">
        <v>39</v>
      </c>
      <c r="AGI5" t="s">
        <v>2182</v>
      </c>
      <c r="AGJ5" t="s">
        <v>576</v>
      </c>
      <c r="AGK5" t="s">
        <v>39</v>
      </c>
      <c r="AGL5" t="s">
        <v>1549</v>
      </c>
      <c r="AGM5" t="s">
        <v>70</v>
      </c>
      <c r="AGN5" t="s">
        <v>1411</v>
      </c>
      <c r="AGO5" t="s">
        <v>36</v>
      </c>
      <c r="AGP5" t="s">
        <v>4275</v>
      </c>
      <c r="AGQ5" t="s">
        <v>1571</v>
      </c>
      <c r="AGR5" t="s">
        <v>365</v>
      </c>
      <c r="AGS5" t="s">
        <v>478</v>
      </c>
      <c r="AGT5" t="s">
        <v>751</v>
      </c>
      <c r="AGU5" t="s">
        <v>478</v>
      </c>
      <c r="AGV5" t="s">
        <v>8439</v>
      </c>
      <c r="AGW5" t="s">
        <v>2000</v>
      </c>
      <c r="AGX5" t="s">
        <v>1</v>
      </c>
      <c r="AGY5" t="s">
        <v>365</v>
      </c>
      <c r="AGZ5" t="s">
        <v>39</v>
      </c>
      <c r="AHA5" t="s">
        <v>521</v>
      </c>
      <c r="AHB5" t="s">
        <v>2348</v>
      </c>
      <c r="AHC5" t="s">
        <v>365</v>
      </c>
      <c r="AHD5" t="s">
        <v>1738</v>
      </c>
      <c r="AHE5" t="s">
        <v>1</v>
      </c>
      <c r="AHF5" t="s">
        <v>4304</v>
      </c>
      <c r="AHG5" t="s">
        <v>1060</v>
      </c>
      <c r="AHH5" t="s">
        <v>36</v>
      </c>
      <c r="AHI5" t="s">
        <v>365</v>
      </c>
      <c r="AHJ5" t="s">
        <v>5187</v>
      </c>
      <c r="AHK5" t="s">
        <v>35</v>
      </c>
      <c r="AHL5" t="s">
        <v>478</v>
      </c>
      <c r="AHM5" t="s">
        <v>479</v>
      </c>
      <c r="AHN5" t="s">
        <v>2000</v>
      </c>
      <c r="AHO5" t="s">
        <v>60</v>
      </c>
      <c r="AHP5" t="s">
        <v>521</v>
      </c>
      <c r="AHQ5" t="s">
        <v>365</v>
      </c>
      <c r="AHR5" t="s">
        <v>521</v>
      </c>
      <c r="AHS5" t="s">
        <v>60</v>
      </c>
      <c r="AHT5" t="s">
        <v>73</v>
      </c>
      <c r="AHU5" t="s">
        <v>5233</v>
      </c>
      <c r="AHV5" t="s">
        <v>521</v>
      </c>
      <c r="AHW5" t="s">
        <v>1280</v>
      </c>
      <c r="AHX5" t="s">
        <v>365</v>
      </c>
      <c r="AHY5" t="s">
        <v>402</v>
      </c>
      <c r="AHZ5" t="s">
        <v>479</v>
      </c>
      <c r="AIA5" t="s">
        <v>39</v>
      </c>
      <c r="AIB5" t="s">
        <v>14</v>
      </c>
      <c r="AIC5" t="s">
        <v>581</v>
      </c>
      <c r="AID5" t="s">
        <v>1</v>
      </c>
      <c r="AIE5" t="s">
        <v>91</v>
      </c>
      <c r="AIF5" t="s">
        <v>330</v>
      </c>
      <c r="AIG5" t="s">
        <v>35</v>
      </c>
      <c r="AIH5" t="s">
        <v>60</v>
      </c>
      <c r="AII5" t="s">
        <v>6417</v>
      </c>
      <c r="AIJ5" t="s">
        <v>39</v>
      </c>
      <c r="AIK5" t="s">
        <v>1</v>
      </c>
      <c r="AIL5" t="s">
        <v>528</v>
      </c>
      <c r="AIM5" t="s">
        <v>2348</v>
      </c>
      <c r="AIN5" t="s">
        <v>3906</v>
      </c>
      <c r="AIO5" t="s">
        <v>365</v>
      </c>
      <c r="AIP5" t="s">
        <v>51</v>
      </c>
      <c r="AIQ5" t="s">
        <v>123</v>
      </c>
      <c r="AIR5" t="s">
        <v>993</v>
      </c>
      <c r="AIS5" t="s">
        <v>2348</v>
      </c>
      <c r="AIT5" t="s">
        <v>70</v>
      </c>
      <c r="AIU5" t="s">
        <v>7</v>
      </c>
      <c r="AIV5" t="s">
        <v>521</v>
      </c>
      <c r="AIW5" t="s">
        <v>1624</v>
      </c>
      <c r="AIX5" t="s">
        <v>26</v>
      </c>
      <c r="AIY5" t="s">
        <v>1280</v>
      </c>
      <c r="AIZ5" t="s">
        <v>330</v>
      </c>
      <c r="AJA5" t="s">
        <v>3550</v>
      </c>
      <c r="AJB5" t="s">
        <v>26</v>
      </c>
      <c r="AJC5" t="s">
        <v>1</v>
      </c>
      <c r="AJD5" t="s">
        <v>5187</v>
      </c>
      <c r="AJE5" t="s">
        <v>39</v>
      </c>
      <c r="AJF5" t="s">
        <v>36</v>
      </c>
      <c r="AJG5" t="s">
        <v>277</v>
      </c>
      <c r="AJH5" t="s">
        <v>4202</v>
      </c>
      <c r="AJI5" t="s">
        <v>741</v>
      </c>
      <c r="AJJ5" t="s">
        <v>2325</v>
      </c>
      <c r="AJK5" t="s">
        <v>8648</v>
      </c>
      <c r="AJL5">
        <v>4</v>
      </c>
      <c r="AJM5" t="s">
        <v>365</v>
      </c>
      <c r="AJN5" t="s">
        <v>53</v>
      </c>
      <c r="AJO5" t="s">
        <v>365</v>
      </c>
      <c r="AJP5" t="s">
        <v>92</v>
      </c>
      <c r="AJQ5" t="s">
        <v>98</v>
      </c>
      <c r="AJR5" t="s">
        <v>752</v>
      </c>
      <c r="AJS5" t="s">
        <v>365</v>
      </c>
      <c r="AJT5" t="s">
        <v>2987</v>
      </c>
      <c r="AJU5" t="s">
        <v>5771</v>
      </c>
      <c r="AJV5" t="s">
        <v>330</v>
      </c>
      <c r="AJW5" t="s">
        <v>365</v>
      </c>
      <c r="AJX5" t="s">
        <v>246</v>
      </c>
      <c r="AJY5" t="s">
        <v>1060</v>
      </c>
      <c r="AJZ5" t="s">
        <v>365</v>
      </c>
      <c r="AKA5" t="s">
        <v>70</v>
      </c>
      <c r="AKB5" t="s">
        <v>60</v>
      </c>
      <c r="AKC5" t="s">
        <v>330</v>
      </c>
      <c r="AKD5" t="s">
        <v>3744</v>
      </c>
      <c r="AKE5">
        <v>4</v>
      </c>
      <c r="AKF5" t="s">
        <v>365</v>
      </c>
      <c r="AKG5" t="s">
        <v>1</v>
      </c>
      <c r="AKH5" t="s">
        <v>1512</v>
      </c>
      <c r="AKI5" t="s">
        <v>1512</v>
      </c>
      <c r="AKJ5" t="s">
        <v>35</v>
      </c>
      <c r="AKK5" t="s">
        <v>39</v>
      </c>
      <c r="AKL5" t="s">
        <v>7381</v>
      </c>
      <c r="AKM5" t="s">
        <v>365</v>
      </c>
      <c r="AKN5" t="s">
        <v>1367</v>
      </c>
      <c r="AKO5" t="s">
        <v>752</v>
      </c>
      <c r="AKP5" t="s">
        <v>1512</v>
      </c>
      <c r="AKQ5" t="s">
        <v>2348</v>
      </c>
      <c r="AKR5" t="s">
        <v>237</v>
      </c>
      <c r="AKS5" t="s">
        <v>85</v>
      </c>
      <c r="AKT5" t="s">
        <v>837</v>
      </c>
      <c r="AKU5" t="s">
        <v>7</v>
      </c>
      <c r="AKV5" t="s">
        <v>7</v>
      </c>
      <c r="AKW5" t="s">
        <v>332</v>
      </c>
      <c r="AKX5" t="s">
        <v>3583</v>
      </c>
      <c r="AKY5" t="s">
        <v>8176</v>
      </c>
      <c r="AKZ5" t="s">
        <v>3871</v>
      </c>
      <c r="ALA5" t="s">
        <v>7</v>
      </c>
      <c r="ALB5" t="s">
        <v>197</v>
      </c>
      <c r="ALC5" t="s">
        <v>39</v>
      </c>
      <c r="ALD5" t="s">
        <v>5931</v>
      </c>
      <c r="ALE5" t="s">
        <v>365</v>
      </c>
      <c r="ALF5" t="s">
        <v>39</v>
      </c>
      <c r="ALG5" t="s">
        <v>1512</v>
      </c>
      <c r="ALH5" t="s">
        <v>365</v>
      </c>
      <c r="ALI5" t="s">
        <v>39</v>
      </c>
      <c r="ALJ5" t="s">
        <v>123</v>
      </c>
      <c r="ALK5" t="s">
        <v>3</v>
      </c>
      <c r="ALL5" t="s">
        <v>14</v>
      </c>
      <c r="ALM5" t="s">
        <v>2607</v>
      </c>
      <c r="ALN5" t="s">
        <v>7</v>
      </c>
      <c r="ALO5" t="s">
        <v>7701</v>
      </c>
      <c r="ALP5" t="s">
        <v>550</v>
      </c>
      <c r="ALQ5" t="s">
        <v>1280</v>
      </c>
      <c r="ALR5" t="s">
        <v>1571</v>
      </c>
      <c r="ALS5" t="s">
        <v>1038</v>
      </c>
      <c r="ALT5" t="s">
        <v>35</v>
      </c>
      <c r="ALU5" t="s">
        <v>1571</v>
      </c>
      <c r="ALV5" t="s">
        <v>365</v>
      </c>
      <c r="ALW5" t="s">
        <v>521</v>
      </c>
      <c r="ALX5" t="s">
        <v>581</v>
      </c>
      <c r="ALY5" t="s">
        <v>4153</v>
      </c>
      <c r="ALZ5" t="s">
        <v>1571</v>
      </c>
      <c r="AMA5" t="s">
        <v>40</v>
      </c>
      <c r="AMB5" t="s">
        <v>365</v>
      </c>
      <c r="AMC5" t="s">
        <v>1999</v>
      </c>
      <c r="AMD5" t="s">
        <v>365</v>
      </c>
      <c r="AME5" t="s">
        <v>1624</v>
      </c>
      <c r="AMF5" t="s">
        <v>521</v>
      </c>
      <c r="AMG5" t="s">
        <v>71</v>
      </c>
      <c r="AMH5" t="s">
        <v>36</v>
      </c>
      <c r="AMI5" t="s">
        <v>1717</v>
      </c>
      <c r="AMJ5" t="s">
        <v>98</v>
      </c>
      <c r="AMK5" t="s">
        <v>1624</v>
      </c>
      <c r="AML5" t="s">
        <v>8</v>
      </c>
      <c r="AMM5" t="s">
        <v>14</v>
      </c>
      <c r="AMN5" t="s">
        <v>197</v>
      </c>
      <c r="AMO5" t="s">
        <v>35</v>
      </c>
      <c r="AMP5" t="s">
        <v>367</v>
      </c>
      <c r="AMQ5" t="s">
        <v>40</v>
      </c>
      <c r="AMR5" t="s">
        <v>278</v>
      </c>
      <c r="AMS5" t="s">
        <v>365</v>
      </c>
      <c r="AMT5" t="s">
        <v>7778</v>
      </c>
      <c r="AMU5" t="e">
        <f>--MASSEE</f>
        <v>#NAME?</v>
      </c>
      <c r="AMV5" t="s">
        <v>1</v>
      </c>
      <c r="AMW5" t="s">
        <v>478</v>
      </c>
      <c r="AMX5" t="s">
        <v>2325</v>
      </c>
      <c r="AMY5" t="s">
        <v>5537</v>
      </c>
      <c r="AMZ5" t="s">
        <v>35</v>
      </c>
      <c r="ANA5" t="s">
        <v>5932</v>
      </c>
      <c r="ANB5" t="s">
        <v>60</v>
      </c>
      <c r="ANC5" t="s">
        <v>365</v>
      </c>
      <c r="AND5" t="s">
        <v>366</v>
      </c>
      <c r="ANE5" t="s">
        <v>1060</v>
      </c>
      <c r="ANF5" t="s">
        <v>365</v>
      </c>
      <c r="ANG5" t="s">
        <v>1</v>
      </c>
      <c r="ANH5" t="s">
        <v>72</v>
      </c>
      <c r="ANI5" t="s">
        <v>2124</v>
      </c>
      <c r="ANJ5" t="s">
        <v>1</v>
      </c>
      <c r="ANK5" t="s">
        <v>365</v>
      </c>
      <c r="ANL5" t="s">
        <v>40</v>
      </c>
      <c r="ANM5" t="s">
        <v>721</v>
      </c>
      <c r="ANN5" t="s">
        <v>1280</v>
      </c>
      <c r="ANO5" t="s">
        <v>1624</v>
      </c>
      <c r="ANP5" t="s">
        <v>8952</v>
      </c>
      <c r="ANQ5" t="s">
        <v>561</v>
      </c>
      <c r="ANR5" t="s">
        <v>2348</v>
      </c>
      <c r="ANS5" t="s">
        <v>7106</v>
      </c>
      <c r="ANT5" t="s">
        <v>2348</v>
      </c>
      <c r="ANU5" t="s">
        <v>35</v>
      </c>
      <c r="ANV5" t="s">
        <v>26</v>
      </c>
      <c r="ANW5" t="s">
        <v>39</v>
      </c>
      <c r="ANX5" t="s">
        <v>754</v>
      </c>
      <c r="ANY5" t="s">
        <v>73</v>
      </c>
      <c r="ANZ5" t="s">
        <v>98</v>
      </c>
      <c r="AOA5" t="s">
        <v>92</v>
      </c>
      <c r="AOB5" t="s">
        <v>365</v>
      </c>
      <c r="AOC5" t="s">
        <v>35</v>
      </c>
      <c r="AOD5" t="s">
        <v>39</v>
      </c>
      <c r="AOE5" t="s">
        <v>7</v>
      </c>
      <c r="AOF5" t="s">
        <v>365</v>
      </c>
      <c r="AOG5" t="s">
        <v>36</v>
      </c>
      <c r="AOH5" t="s">
        <v>4202</v>
      </c>
      <c r="AOI5" t="s">
        <v>5466</v>
      </c>
      <c r="AOJ5" t="s">
        <v>3884</v>
      </c>
      <c r="AOK5" t="s">
        <v>752</v>
      </c>
      <c r="AOL5" t="s">
        <v>2348</v>
      </c>
      <c r="AOM5" t="s">
        <v>6</v>
      </c>
      <c r="AON5" t="s">
        <v>42</v>
      </c>
      <c r="AOO5" t="s">
        <v>9017</v>
      </c>
      <c r="AOP5" t="s">
        <v>7</v>
      </c>
      <c r="AOQ5" t="s">
        <v>72</v>
      </c>
      <c r="AOR5" t="s">
        <v>35</v>
      </c>
      <c r="AOS5" t="s">
        <v>6431</v>
      </c>
      <c r="AOT5" t="s">
        <v>237</v>
      </c>
      <c r="AOU5" t="s">
        <v>4545</v>
      </c>
      <c r="AOV5" t="s">
        <v>365</v>
      </c>
      <c r="AOW5" t="s">
        <v>713</v>
      </c>
      <c r="AOX5" t="s">
        <v>365</v>
      </c>
      <c r="AOY5" t="s">
        <v>754</v>
      </c>
      <c r="AOZ5" t="s">
        <v>2348</v>
      </c>
      <c r="APA5" t="s">
        <v>365</v>
      </c>
      <c r="APB5" t="s">
        <v>39</v>
      </c>
      <c r="APC5" t="s">
        <v>2348</v>
      </c>
      <c r="APD5" t="s">
        <v>1</v>
      </c>
      <c r="APE5" t="s">
        <v>365</v>
      </c>
      <c r="APF5" t="s">
        <v>1280</v>
      </c>
      <c r="APG5" t="s">
        <v>751</v>
      </c>
      <c r="APH5" t="s">
        <v>365</v>
      </c>
      <c r="API5" t="s">
        <v>2325</v>
      </c>
      <c r="APJ5" t="s">
        <v>7</v>
      </c>
      <c r="APK5" t="s">
        <v>1</v>
      </c>
      <c r="APL5" t="s">
        <v>478</v>
      </c>
      <c r="APM5" t="s">
        <v>14</v>
      </c>
      <c r="APN5" t="s">
        <v>98</v>
      </c>
      <c r="APO5" t="s">
        <v>576</v>
      </c>
      <c r="APP5" t="s">
        <v>5909</v>
      </c>
      <c r="APQ5">
        <v>1</v>
      </c>
      <c r="APR5" t="s">
        <v>1571</v>
      </c>
      <c r="APS5" t="s">
        <v>330</v>
      </c>
      <c r="APT5" t="s">
        <v>365</v>
      </c>
      <c r="APU5" t="s">
        <v>7</v>
      </c>
      <c r="APV5" t="s">
        <v>60</v>
      </c>
      <c r="APW5" t="s">
        <v>365</v>
      </c>
      <c r="APX5" t="s">
        <v>21</v>
      </c>
      <c r="APY5" t="s">
        <v>70</v>
      </c>
      <c r="APZ5" t="s">
        <v>1</v>
      </c>
      <c r="AQA5" t="s">
        <v>5233</v>
      </c>
      <c r="AQB5" t="s">
        <v>237</v>
      </c>
      <c r="AQC5" t="s">
        <v>26</v>
      </c>
      <c r="AQD5" t="s">
        <v>7</v>
      </c>
      <c r="AQE5" t="s">
        <v>4275</v>
      </c>
      <c r="AQF5" t="s">
        <v>478</v>
      </c>
      <c r="AQG5" t="s">
        <v>6819</v>
      </c>
      <c r="AQH5" t="s">
        <v>7</v>
      </c>
      <c r="AQI5" t="s">
        <v>3</v>
      </c>
      <c r="AQJ5" t="s">
        <v>2257</v>
      </c>
      <c r="AQK5" t="s">
        <v>5909</v>
      </c>
      <c r="AQL5" t="s">
        <v>1122</v>
      </c>
      <c r="AQM5" t="s">
        <v>1624</v>
      </c>
      <c r="AQN5" t="s">
        <v>632</v>
      </c>
      <c r="AQO5" t="s">
        <v>237</v>
      </c>
      <c r="AQP5" t="s">
        <v>39</v>
      </c>
      <c r="AQQ5" t="s">
        <v>70</v>
      </c>
      <c r="AQR5" t="s">
        <v>368</v>
      </c>
      <c r="AQS5" t="s">
        <v>4275</v>
      </c>
      <c r="AQT5" t="s">
        <v>478</v>
      </c>
      <c r="AQU5" t="s">
        <v>26</v>
      </c>
      <c r="AQV5" t="s">
        <v>1571</v>
      </c>
      <c r="AQW5" t="s">
        <v>1624</v>
      </c>
      <c r="AQX5" t="s">
        <v>365</v>
      </c>
      <c r="AQY5" t="s">
        <v>40</v>
      </c>
      <c r="AQZ5" t="s">
        <v>478</v>
      </c>
      <c r="ARA5" t="s">
        <v>7269</v>
      </c>
      <c r="ARB5" t="s">
        <v>2182</v>
      </c>
      <c r="ARC5" t="s">
        <v>60</v>
      </c>
      <c r="ARD5" t="s">
        <v>751</v>
      </c>
      <c r="ARE5" t="s">
        <v>1</v>
      </c>
      <c r="ARF5" t="s">
        <v>35</v>
      </c>
      <c r="ARG5" t="s">
        <v>39</v>
      </c>
      <c r="ARH5" t="s">
        <v>5909</v>
      </c>
      <c r="ARI5" t="s">
        <v>2348</v>
      </c>
      <c r="ARJ5" t="s">
        <v>751</v>
      </c>
      <c r="ARK5" t="s">
        <v>197</v>
      </c>
      <c r="ARL5" t="s">
        <v>40</v>
      </c>
      <c r="ARM5" t="s">
        <v>6</v>
      </c>
      <c r="ARN5" t="s">
        <v>53</v>
      </c>
      <c r="ARO5" t="s">
        <v>365</v>
      </c>
      <c r="ARP5" t="s">
        <v>7</v>
      </c>
      <c r="ARQ5" t="s">
        <v>1</v>
      </c>
      <c r="ARR5" t="s">
        <v>7</v>
      </c>
      <c r="ARS5" t="s">
        <v>365</v>
      </c>
      <c r="ART5" t="s">
        <v>73</v>
      </c>
      <c r="ARU5" t="s">
        <v>319</v>
      </c>
      <c r="ARV5" t="s">
        <v>2348</v>
      </c>
      <c r="ARW5" t="s">
        <v>2845</v>
      </c>
      <c r="ARX5" t="s">
        <v>1</v>
      </c>
      <c r="ARY5" t="s">
        <v>478</v>
      </c>
      <c r="ARZ5" t="s">
        <v>71</v>
      </c>
      <c r="ASA5" t="s">
        <v>7</v>
      </c>
      <c r="ASB5" t="s">
        <v>16</v>
      </c>
      <c r="ASC5" t="s">
        <v>349</v>
      </c>
      <c r="ASD5" t="s">
        <v>8439</v>
      </c>
      <c r="ASE5" t="s">
        <v>349</v>
      </c>
      <c r="ASF5" t="s">
        <v>9017</v>
      </c>
      <c r="ASG5" t="s">
        <v>367</v>
      </c>
      <c r="ASH5" t="s">
        <v>521</v>
      </c>
      <c r="ASI5" t="s">
        <v>36</v>
      </c>
      <c r="ASJ5" t="s">
        <v>1571</v>
      </c>
      <c r="ASK5" t="s">
        <v>1060</v>
      </c>
      <c r="ASL5" t="s">
        <v>1571</v>
      </c>
      <c r="ASM5" t="s">
        <v>2</v>
      </c>
      <c r="ASN5" t="s">
        <v>8648</v>
      </c>
      <c r="ASO5" t="s">
        <v>1</v>
      </c>
      <c r="ASP5" t="s">
        <v>576</v>
      </c>
      <c r="ASQ5" t="s">
        <v>1</v>
      </c>
      <c r="ASR5" t="s">
        <v>5187</v>
      </c>
      <c r="ASS5" t="s">
        <v>123</v>
      </c>
      <c r="AST5" t="s">
        <v>4394</v>
      </c>
      <c r="ASU5" t="s">
        <v>209</v>
      </c>
      <c r="ASV5" t="s">
        <v>721</v>
      </c>
      <c r="ASW5" t="s">
        <v>5909</v>
      </c>
      <c r="ASX5" t="s">
        <v>35</v>
      </c>
      <c r="ASY5" t="s">
        <v>92</v>
      </c>
      <c r="ASZ5" t="s">
        <v>277</v>
      </c>
      <c r="ATA5" t="s">
        <v>365</v>
      </c>
      <c r="ATB5" t="s">
        <v>4202</v>
      </c>
      <c r="ATC5" t="s">
        <v>666</v>
      </c>
      <c r="ATD5" t="s">
        <v>98</v>
      </c>
      <c r="ATE5" t="s">
        <v>751</v>
      </c>
    </row>
    <row r="6" spans="1:1201" x14ac:dyDescent="0.25">
      <c r="A6" t="s">
        <v>3</v>
      </c>
      <c r="B6" t="s">
        <v>37</v>
      </c>
      <c r="C6" t="s">
        <v>60</v>
      </c>
      <c r="D6" t="s">
        <v>8</v>
      </c>
      <c r="E6" t="s">
        <v>199</v>
      </c>
      <c r="F6" t="s">
        <v>279</v>
      </c>
      <c r="G6" t="s">
        <v>309</v>
      </c>
      <c r="H6" t="s">
        <v>367</v>
      </c>
      <c r="I6" t="s">
        <v>72</v>
      </c>
      <c r="J6" t="s">
        <v>478</v>
      </c>
      <c r="K6" t="s">
        <v>13</v>
      </c>
      <c r="L6" t="s">
        <v>551</v>
      </c>
      <c r="M6" t="s">
        <v>60</v>
      </c>
      <c r="N6" t="s">
        <v>71</v>
      </c>
      <c r="O6" t="s">
        <v>521</v>
      </c>
      <c r="Q6" t="s">
        <v>712</v>
      </c>
      <c r="R6" t="s">
        <v>753</v>
      </c>
      <c r="S6" t="s">
        <v>551</v>
      </c>
      <c r="T6" t="s">
        <v>458</v>
      </c>
      <c r="U6" t="s">
        <v>120</v>
      </c>
      <c r="V6" t="s">
        <v>39</v>
      </c>
      <c r="W6" t="s">
        <v>1</v>
      </c>
      <c r="X6" t="s">
        <v>993</v>
      </c>
      <c r="Y6" t="s">
        <v>1025</v>
      </c>
      <c r="Z6" t="s">
        <v>1060</v>
      </c>
      <c r="AA6" t="s">
        <v>1094</v>
      </c>
      <c r="AB6" t="s">
        <v>72</v>
      </c>
      <c r="AC6" t="s">
        <v>666</v>
      </c>
      <c r="AD6" t="s">
        <v>741</v>
      </c>
      <c r="AE6" t="s">
        <v>39</v>
      </c>
      <c r="AF6" t="s">
        <v>49</v>
      </c>
      <c r="AG6" t="s">
        <v>160</v>
      </c>
      <c r="AH6" t="s">
        <v>350</v>
      </c>
      <c r="AI6" t="s">
        <v>1281</v>
      </c>
      <c r="AJ6" t="s">
        <v>35</v>
      </c>
      <c r="AK6" t="s">
        <v>13</v>
      </c>
      <c r="AL6" t="s">
        <v>6</v>
      </c>
      <c r="AM6" t="s">
        <v>332</v>
      </c>
      <c r="AN6" t="s">
        <v>39</v>
      </c>
      <c r="AO6" t="s">
        <v>1437</v>
      </c>
      <c r="AP6" t="s">
        <v>966</v>
      </c>
      <c r="AQ6" t="s">
        <v>72</v>
      </c>
      <c r="AR6" t="s">
        <v>752</v>
      </c>
      <c r="AS6" t="s">
        <v>1545</v>
      </c>
      <c r="AT6">
        <v>1</v>
      </c>
      <c r="AU6" t="s">
        <v>713</v>
      </c>
      <c r="AV6" t="s">
        <v>1624</v>
      </c>
      <c r="AW6" t="s">
        <v>1624</v>
      </c>
      <c r="AX6" t="s">
        <v>40</v>
      </c>
      <c r="AY6" t="s">
        <v>167</v>
      </c>
      <c r="AZ6" t="s">
        <v>1716</v>
      </c>
      <c r="BA6" t="s">
        <v>6</v>
      </c>
      <c r="BB6" t="s">
        <v>39</v>
      </c>
      <c r="BC6" t="s">
        <v>1784</v>
      </c>
      <c r="BD6" t="s">
        <v>1811</v>
      </c>
      <c r="BE6" t="s">
        <v>26</v>
      </c>
      <c r="BF6" t="s">
        <v>667</v>
      </c>
      <c r="BG6" t="s">
        <v>7</v>
      </c>
      <c r="BH6" t="s">
        <v>666</v>
      </c>
      <c r="BI6" t="s">
        <v>464</v>
      </c>
      <c r="BJ6">
        <v>1</v>
      </c>
      <c r="BK6" t="s">
        <v>91</v>
      </c>
      <c r="BL6" t="s">
        <v>1980</v>
      </c>
      <c r="BM6" t="s">
        <v>71</v>
      </c>
      <c r="BN6" t="s">
        <v>2010</v>
      </c>
      <c r="BO6" t="s">
        <v>209</v>
      </c>
      <c r="BP6" t="s">
        <v>198</v>
      </c>
      <c r="BQ6" t="s">
        <v>92</v>
      </c>
      <c r="BR6" t="s">
        <v>7</v>
      </c>
      <c r="BS6" t="s">
        <v>120</v>
      </c>
      <c r="BT6" t="s">
        <v>2131</v>
      </c>
      <c r="BU6" t="s">
        <v>8</v>
      </c>
      <c r="BV6" t="s">
        <v>13</v>
      </c>
      <c r="BW6" t="s">
        <v>39</v>
      </c>
      <c r="BX6" t="s">
        <v>2198</v>
      </c>
      <c r="BY6" t="s">
        <v>368</v>
      </c>
      <c r="BZ6" t="s">
        <v>561</v>
      </c>
      <c r="CA6" t="s">
        <v>3</v>
      </c>
      <c r="CB6" t="s">
        <v>13</v>
      </c>
      <c r="CC6" t="s">
        <v>2278</v>
      </c>
      <c r="CD6" t="s">
        <v>2198</v>
      </c>
      <c r="CE6" t="s">
        <v>521</v>
      </c>
      <c r="CF6" t="s">
        <v>920</v>
      </c>
      <c r="CG6" t="s">
        <v>2349</v>
      </c>
      <c r="CH6" t="e">
        <f>-MASSEE</f>
        <v>#NAME?</v>
      </c>
      <c r="CI6" t="s">
        <v>2393</v>
      </c>
      <c r="CJ6" t="s">
        <v>26</v>
      </c>
      <c r="CK6" t="s">
        <v>2453</v>
      </c>
      <c r="CL6" t="s">
        <v>478</v>
      </c>
      <c r="CM6" t="s">
        <v>2198</v>
      </c>
      <c r="CN6" t="s">
        <v>60</v>
      </c>
      <c r="CO6" t="s">
        <v>158</v>
      </c>
      <c r="CP6" t="s">
        <v>92</v>
      </c>
      <c r="CQ6" t="s">
        <v>89</v>
      </c>
      <c r="CR6">
        <v>9</v>
      </c>
      <c r="CS6" t="s">
        <v>70</v>
      </c>
      <c r="CT6" t="s">
        <v>8</v>
      </c>
      <c r="CU6" t="s">
        <v>7</v>
      </c>
      <c r="CV6" t="s">
        <v>2608</v>
      </c>
      <c r="CW6" t="e">
        <f>N</f>
        <v>#NAME?</v>
      </c>
      <c r="CX6" t="s">
        <v>26</v>
      </c>
      <c r="CY6" t="s">
        <v>667</v>
      </c>
      <c r="CZ6" t="s">
        <v>2131</v>
      </c>
      <c r="DA6" t="s">
        <v>197</v>
      </c>
      <c r="DB6" t="s">
        <v>40</v>
      </c>
      <c r="DC6" t="s">
        <v>365</v>
      </c>
      <c r="DD6" t="s">
        <v>92</v>
      </c>
      <c r="DE6" t="s">
        <v>6</v>
      </c>
      <c r="DF6" t="s">
        <v>40</v>
      </c>
      <c r="DG6" t="s">
        <v>478</v>
      </c>
      <c r="DH6" t="s">
        <v>2872</v>
      </c>
      <c r="DI6" t="s">
        <v>1412</v>
      </c>
      <c r="DJ6" t="s">
        <v>2131</v>
      </c>
      <c r="DK6" t="s">
        <v>7</v>
      </c>
      <c r="DL6" t="s">
        <v>14</v>
      </c>
      <c r="DM6" t="s">
        <v>2925</v>
      </c>
      <c r="DN6" t="s">
        <v>14</v>
      </c>
      <c r="DO6" t="s">
        <v>551</v>
      </c>
      <c r="DP6" t="s">
        <v>368</v>
      </c>
      <c r="DQ6" t="s">
        <v>367</v>
      </c>
      <c r="DR6" t="s">
        <v>40</v>
      </c>
      <c r="DS6" t="s">
        <v>561</v>
      </c>
      <c r="DT6" t="s">
        <v>1</v>
      </c>
      <c r="DU6" t="s">
        <v>2325</v>
      </c>
      <c r="DV6" t="s">
        <v>3088</v>
      </c>
      <c r="DW6" t="s">
        <v>3025</v>
      </c>
      <c r="DX6" t="s">
        <v>7</v>
      </c>
      <c r="DY6" t="s">
        <v>39</v>
      </c>
      <c r="DZ6" t="s">
        <v>944</v>
      </c>
      <c r="EA6" t="s">
        <v>478</v>
      </c>
      <c r="EB6" t="s">
        <v>85</v>
      </c>
      <c r="EC6" t="s">
        <v>70</v>
      </c>
      <c r="ED6" t="s">
        <v>73</v>
      </c>
      <c r="EE6" t="s">
        <v>160</v>
      </c>
      <c r="EF6" t="s">
        <v>3234</v>
      </c>
      <c r="EG6" t="s">
        <v>551</v>
      </c>
      <c r="EH6" t="s">
        <v>70</v>
      </c>
      <c r="EI6" t="s">
        <v>160</v>
      </c>
      <c r="EJ6" t="s">
        <v>186</v>
      </c>
      <c r="EK6" t="s">
        <v>944</v>
      </c>
      <c r="EL6" t="s">
        <v>551</v>
      </c>
      <c r="EM6" t="s">
        <v>40</v>
      </c>
      <c r="EN6" t="s">
        <v>3069</v>
      </c>
      <c r="EO6" t="s">
        <v>3350</v>
      </c>
      <c r="EP6" t="s">
        <v>754</v>
      </c>
      <c r="EQ6" t="s">
        <v>70</v>
      </c>
      <c r="ER6" t="s">
        <v>8</v>
      </c>
      <c r="ES6" t="s">
        <v>278</v>
      </c>
      <c r="ET6" t="s">
        <v>40</v>
      </c>
      <c r="EU6" t="s">
        <v>628</v>
      </c>
      <c r="EV6" t="s">
        <v>60</v>
      </c>
      <c r="EW6" t="s">
        <v>1678</v>
      </c>
      <c r="EX6" t="s">
        <v>3472</v>
      </c>
      <c r="EY6" t="s">
        <v>8</v>
      </c>
      <c r="EZ6" t="s">
        <v>232</v>
      </c>
      <c r="FA6" t="s">
        <v>40</v>
      </c>
      <c r="FB6">
        <v>1</v>
      </c>
      <c r="FC6" t="s">
        <v>14</v>
      </c>
      <c r="FD6" t="s">
        <v>64</v>
      </c>
      <c r="FE6" t="s">
        <v>40</v>
      </c>
      <c r="FF6" t="s">
        <v>1738</v>
      </c>
      <c r="FG6" t="s">
        <v>1512</v>
      </c>
      <c r="FH6" t="s">
        <v>26</v>
      </c>
      <c r="FI6" t="s">
        <v>666</v>
      </c>
      <c r="FJ6" t="s">
        <v>365</v>
      </c>
      <c r="FK6" t="s">
        <v>14</v>
      </c>
      <c r="FL6" t="s">
        <v>39</v>
      </c>
      <c r="FM6" t="s">
        <v>39</v>
      </c>
      <c r="FN6" t="s">
        <v>1571</v>
      </c>
      <c r="FO6" t="s">
        <v>365</v>
      </c>
      <c r="FP6" t="s">
        <v>39</v>
      </c>
      <c r="FQ6" t="s">
        <v>2453</v>
      </c>
      <c r="FR6" t="s">
        <v>40</v>
      </c>
      <c r="FS6" t="s">
        <v>3550</v>
      </c>
      <c r="FT6" t="s">
        <v>944</v>
      </c>
      <c r="FU6" t="s">
        <v>92</v>
      </c>
      <c r="FV6" t="s">
        <v>576</v>
      </c>
      <c r="FW6" t="s">
        <v>73</v>
      </c>
      <c r="FX6" t="s">
        <v>73</v>
      </c>
      <c r="FY6" t="s">
        <v>3</v>
      </c>
      <c r="FZ6" t="s">
        <v>1098</v>
      </c>
      <c r="GA6" t="e">
        <f>P.</f>
        <v>#NAME?</v>
      </c>
      <c r="GB6" t="s">
        <v>1</v>
      </c>
      <c r="GC6" t="s">
        <v>40</v>
      </c>
      <c r="GD6" t="s">
        <v>3550</v>
      </c>
      <c r="GE6" t="s">
        <v>1062</v>
      </c>
      <c r="GF6" t="s">
        <v>6</v>
      </c>
      <c r="GG6" t="s">
        <v>3906</v>
      </c>
      <c r="GH6" t="s">
        <v>53</v>
      </c>
      <c r="GI6" t="s">
        <v>89</v>
      </c>
      <c r="GJ6" t="s">
        <v>3961</v>
      </c>
      <c r="GK6" t="s">
        <v>632</v>
      </c>
      <c r="GL6" t="s">
        <v>13</v>
      </c>
      <c r="GM6" t="s">
        <v>92</v>
      </c>
      <c r="GN6" t="s">
        <v>1738</v>
      </c>
      <c r="GO6" t="s">
        <v>368</v>
      </c>
      <c r="GP6" t="s">
        <v>14</v>
      </c>
      <c r="GQ6" t="s">
        <v>944</v>
      </c>
      <c r="GR6" t="s">
        <v>13</v>
      </c>
      <c r="GS6" t="s">
        <v>2393</v>
      </c>
      <c r="GT6" t="s">
        <v>521</v>
      </c>
      <c r="GU6" t="s">
        <v>2453</v>
      </c>
      <c r="GV6" t="s">
        <v>3722</v>
      </c>
      <c r="GW6">
        <v>2</v>
      </c>
      <c r="GX6" t="s">
        <v>365</v>
      </c>
      <c r="GY6" t="s">
        <v>4180</v>
      </c>
      <c r="GZ6" t="s">
        <v>712</v>
      </c>
      <c r="HA6" t="s">
        <v>528</v>
      </c>
      <c r="HB6" t="s">
        <v>478</v>
      </c>
      <c r="HC6" t="s">
        <v>39</v>
      </c>
      <c r="HD6" t="s">
        <v>4217</v>
      </c>
      <c r="HE6" t="s">
        <v>186</v>
      </c>
      <c r="HF6" t="s">
        <v>64</v>
      </c>
      <c r="HG6" t="s">
        <v>374</v>
      </c>
      <c r="HH6" t="s">
        <v>7</v>
      </c>
      <c r="HI6" t="s">
        <v>7</v>
      </c>
      <c r="HJ6" t="s">
        <v>4265</v>
      </c>
      <c r="HK6" t="s">
        <v>3088</v>
      </c>
      <c r="HL6" t="s">
        <v>4304</v>
      </c>
      <c r="HM6" t="s">
        <v>1</v>
      </c>
      <c r="HN6" t="s">
        <v>3472</v>
      </c>
      <c r="HO6" t="s">
        <v>2453</v>
      </c>
      <c r="HP6" t="s">
        <v>1</v>
      </c>
      <c r="HQ6" t="s">
        <v>4372</v>
      </c>
      <c r="HR6" t="s">
        <v>39</v>
      </c>
      <c r="HS6" t="s">
        <v>4395</v>
      </c>
      <c r="HT6" t="s">
        <v>4202</v>
      </c>
      <c r="HU6" t="s">
        <v>2453</v>
      </c>
      <c r="HV6" t="s">
        <v>92</v>
      </c>
      <c r="HW6" t="s">
        <v>92</v>
      </c>
      <c r="HX6" t="e">
        <f>-MASSEE</f>
        <v>#NAME?</v>
      </c>
      <c r="HY6" t="s">
        <v>4469</v>
      </c>
      <c r="HZ6" t="s">
        <v>7</v>
      </c>
      <c r="IA6" t="s">
        <v>1</v>
      </c>
      <c r="IB6" t="s">
        <v>91</v>
      </c>
      <c r="IC6" t="s">
        <v>64</v>
      </c>
      <c r="ID6" t="s">
        <v>40</v>
      </c>
      <c r="IE6" t="s">
        <v>4180</v>
      </c>
      <c r="IF6" t="s">
        <v>920</v>
      </c>
      <c r="IG6" t="s">
        <v>1280</v>
      </c>
      <c r="IH6" t="s">
        <v>64</v>
      </c>
      <c r="II6" t="s">
        <v>39</v>
      </c>
      <c r="IJ6" t="s">
        <v>1094</v>
      </c>
      <c r="IK6" t="s">
        <v>1545</v>
      </c>
      <c r="IL6" t="s">
        <v>521</v>
      </c>
      <c r="IM6" t="s">
        <v>4576</v>
      </c>
      <c r="IN6" t="s">
        <v>1738</v>
      </c>
      <c r="IO6" t="s">
        <v>53</v>
      </c>
      <c r="IP6" t="s">
        <v>237</v>
      </c>
      <c r="IQ6" t="s">
        <v>790</v>
      </c>
      <c r="IR6" t="s">
        <v>666</v>
      </c>
      <c r="IS6" t="s">
        <v>1411</v>
      </c>
      <c r="IT6" t="s">
        <v>1546</v>
      </c>
      <c r="IU6" t="s">
        <v>2348</v>
      </c>
      <c r="IV6" t="s">
        <v>13</v>
      </c>
      <c r="IW6" t="s">
        <v>368</v>
      </c>
      <c r="IX6" t="s">
        <v>2348</v>
      </c>
      <c r="IY6" t="s">
        <v>1512</v>
      </c>
      <c r="IZ6" t="s">
        <v>51</v>
      </c>
      <c r="JA6" t="s">
        <v>790</v>
      </c>
      <c r="JB6" t="s">
        <v>478</v>
      </c>
      <c r="JC6" t="s">
        <v>4710</v>
      </c>
      <c r="JD6" t="s">
        <v>1031</v>
      </c>
      <c r="JE6" t="s">
        <v>4741</v>
      </c>
      <c r="JF6" t="s">
        <v>70</v>
      </c>
      <c r="JG6" t="s">
        <v>1</v>
      </c>
      <c r="JH6" t="s">
        <v>4787</v>
      </c>
      <c r="JI6" t="s">
        <v>1009</v>
      </c>
      <c r="JJ6" t="s">
        <v>197</v>
      </c>
      <c r="JK6" t="s">
        <v>96</v>
      </c>
      <c r="JL6" t="s">
        <v>92</v>
      </c>
      <c r="JM6" t="s">
        <v>278</v>
      </c>
      <c r="JN6" t="s">
        <v>4838</v>
      </c>
      <c r="JO6" t="s">
        <v>39</v>
      </c>
      <c r="JP6">
        <v>4</v>
      </c>
      <c r="JQ6" t="s">
        <v>39</v>
      </c>
      <c r="JR6" t="s">
        <v>39</v>
      </c>
      <c r="JS6" t="s">
        <v>365</v>
      </c>
      <c r="JT6" t="s">
        <v>73</v>
      </c>
      <c r="JU6" t="s">
        <v>754</v>
      </c>
      <c r="JV6" t="s">
        <v>42</v>
      </c>
      <c r="JW6" t="s">
        <v>752</v>
      </c>
      <c r="JX6" t="s">
        <v>628</v>
      </c>
      <c r="JY6" t="s">
        <v>8</v>
      </c>
      <c r="JZ6" t="s">
        <v>160</v>
      </c>
      <c r="KA6" t="s">
        <v>7</v>
      </c>
      <c r="KB6" t="s">
        <v>26</v>
      </c>
      <c r="KC6" t="s">
        <v>1</v>
      </c>
      <c r="KD6" t="s">
        <v>39</v>
      </c>
      <c r="KE6" t="s">
        <v>966</v>
      </c>
      <c r="KF6" t="s">
        <v>2010</v>
      </c>
      <c r="KG6" t="s">
        <v>40</v>
      </c>
      <c r="KH6" t="s">
        <v>2597</v>
      </c>
      <c r="KI6" t="s">
        <v>4395</v>
      </c>
      <c r="KJ6" t="s">
        <v>1062</v>
      </c>
      <c r="KK6" t="s">
        <v>1280</v>
      </c>
      <c r="KL6" t="s">
        <v>92</v>
      </c>
      <c r="KM6" t="s">
        <v>3472</v>
      </c>
      <c r="KN6" t="s">
        <v>380</v>
      </c>
      <c r="KO6" t="s">
        <v>365</v>
      </c>
      <c r="KP6" t="s">
        <v>3472</v>
      </c>
      <c r="KQ6" t="s">
        <v>5129</v>
      </c>
      <c r="KR6" t="s">
        <v>1013</v>
      </c>
      <c r="KS6" t="s">
        <v>92</v>
      </c>
      <c r="KT6" t="s">
        <v>534</v>
      </c>
      <c r="KU6" t="s">
        <v>1865</v>
      </c>
      <c r="KV6" t="s">
        <v>64</v>
      </c>
      <c r="KW6" t="s">
        <v>39</v>
      </c>
      <c r="KX6" t="s">
        <v>2198</v>
      </c>
      <c r="KY6" t="s">
        <v>380</v>
      </c>
      <c r="KZ6" t="s">
        <v>72</v>
      </c>
      <c r="LA6" t="s">
        <v>2453</v>
      </c>
      <c r="LB6" t="s">
        <v>7</v>
      </c>
      <c r="LC6" t="s">
        <v>160</v>
      </c>
      <c r="LD6" t="s">
        <v>365</v>
      </c>
      <c r="LE6" t="s">
        <v>1411</v>
      </c>
      <c r="LF6" t="s">
        <v>551</v>
      </c>
      <c r="LG6" t="s">
        <v>16</v>
      </c>
      <c r="LH6" t="s">
        <v>380</v>
      </c>
      <c r="LI6" t="s">
        <v>4500</v>
      </c>
      <c r="LJ6" t="s">
        <v>209</v>
      </c>
      <c r="LK6" t="s">
        <v>1784</v>
      </c>
      <c r="LL6" t="s">
        <v>8</v>
      </c>
      <c r="LM6" t="s">
        <v>478</v>
      </c>
      <c r="LN6" t="s">
        <v>7</v>
      </c>
      <c r="LO6" t="s">
        <v>471</v>
      </c>
      <c r="LP6" t="s">
        <v>478</v>
      </c>
      <c r="LQ6" t="s">
        <v>332</v>
      </c>
      <c r="LR6" t="s">
        <v>3069</v>
      </c>
      <c r="LS6" t="s">
        <v>40</v>
      </c>
      <c r="LT6">
        <v>1</v>
      </c>
      <c r="LU6" t="s">
        <v>6</v>
      </c>
      <c r="LV6" t="s">
        <v>5397</v>
      </c>
      <c r="LW6" t="s">
        <v>1738</v>
      </c>
      <c r="LX6" t="s">
        <v>1738</v>
      </c>
      <c r="LY6" t="s">
        <v>2131</v>
      </c>
      <c r="LZ6" t="s">
        <v>521</v>
      </c>
      <c r="MA6" t="s">
        <v>26</v>
      </c>
      <c r="MB6" t="s">
        <v>40</v>
      </c>
      <c r="MC6" t="s">
        <v>6</v>
      </c>
      <c r="MD6" t="s">
        <v>60</v>
      </c>
      <c r="ME6" t="s">
        <v>256</v>
      </c>
      <c r="MF6" t="s">
        <v>1571</v>
      </c>
      <c r="MG6" t="s">
        <v>365</v>
      </c>
      <c r="MH6" t="s">
        <v>2000</v>
      </c>
      <c r="MI6" t="s">
        <v>2393</v>
      </c>
      <c r="MJ6" t="s">
        <v>123</v>
      </c>
      <c r="MK6" t="s">
        <v>1785</v>
      </c>
      <c r="ML6" t="s">
        <v>5546</v>
      </c>
      <c r="MM6" t="s">
        <v>64</v>
      </c>
      <c r="MN6" t="s">
        <v>5574</v>
      </c>
      <c r="MO6" t="s">
        <v>754</v>
      </c>
      <c r="MP6" t="s">
        <v>1280</v>
      </c>
      <c r="MQ6" t="s">
        <v>51</v>
      </c>
      <c r="MR6" t="s">
        <v>64</v>
      </c>
      <c r="MS6" t="s">
        <v>2476</v>
      </c>
      <c r="MT6" t="s">
        <v>14</v>
      </c>
      <c r="MU6" t="s">
        <v>330</v>
      </c>
      <c r="MV6" t="s">
        <v>8</v>
      </c>
      <c r="MW6" t="s">
        <v>741</v>
      </c>
      <c r="MX6" t="s">
        <v>330</v>
      </c>
      <c r="MY6" t="s">
        <v>5709</v>
      </c>
      <c r="MZ6" t="s">
        <v>92</v>
      </c>
      <c r="NA6" t="s">
        <v>92</v>
      </c>
      <c r="NB6" t="s">
        <v>551</v>
      </c>
      <c r="NC6" t="s">
        <v>666</v>
      </c>
      <c r="ND6" t="s">
        <v>40</v>
      </c>
      <c r="NE6" t="s">
        <v>2349</v>
      </c>
      <c r="NF6" t="s">
        <v>4993</v>
      </c>
      <c r="NG6" t="s">
        <v>1447</v>
      </c>
      <c r="NH6" t="s">
        <v>7</v>
      </c>
      <c r="NI6" t="s">
        <v>64</v>
      </c>
      <c r="NJ6" t="s">
        <v>197</v>
      </c>
      <c r="NK6" t="s">
        <v>731</v>
      </c>
      <c r="NL6" t="s">
        <v>2455</v>
      </c>
      <c r="NM6" t="s">
        <v>7</v>
      </c>
      <c r="NN6" t="s">
        <v>53</v>
      </c>
      <c r="NO6" t="s">
        <v>2349</v>
      </c>
      <c r="NP6" t="s">
        <v>1624</v>
      </c>
      <c r="NQ6" t="s">
        <v>13</v>
      </c>
      <c r="NR6" t="s">
        <v>5870</v>
      </c>
      <c r="NS6" t="s">
        <v>72</v>
      </c>
      <c r="NT6" t="s">
        <v>350</v>
      </c>
      <c r="NU6" t="s">
        <v>1280</v>
      </c>
      <c r="NV6" t="s">
        <v>1311</v>
      </c>
      <c r="NW6" t="s">
        <v>551</v>
      </c>
      <c r="NX6" t="s">
        <v>1</v>
      </c>
      <c r="NY6" t="s">
        <v>3688</v>
      </c>
      <c r="NZ6" t="s">
        <v>1013</v>
      </c>
      <c r="OA6" t="s">
        <v>64</v>
      </c>
      <c r="OB6" t="s">
        <v>3871</v>
      </c>
      <c r="OC6" t="s">
        <v>278</v>
      </c>
      <c r="OD6" t="s">
        <v>5480</v>
      </c>
      <c r="OE6" t="s">
        <v>3088</v>
      </c>
      <c r="OF6" t="s">
        <v>556</v>
      </c>
      <c r="OG6" t="s">
        <v>8</v>
      </c>
      <c r="OH6" t="s">
        <v>40</v>
      </c>
      <c r="OI6" t="s">
        <v>920</v>
      </c>
      <c r="OJ6" t="s">
        <v>8</v>
      </c>
      <c r="OK6" t="s">
        <v>14</v>
      </c>
      <c r="OL6" t="s">
        <v>98</v>
      </c>
      <c r="OM6" t="s">
        <v>1738</v>
      </c>
      <c r="ON6" t="s">
        <v>365</v>
      </c>
      <c r="OO6" t="s">
        <v>561</v>
      </c>
      <c r="OP6" t="s">
        <v>14</v>
      </c>
      <c r="OQ6" t="s">
        <v>6038</v>
      </c>
      <c r="OR6" t="s">
        <v>2348</v>
      </c>
      <c r="OS6" t="s">
        <v>741</v>
      </c>
      <c r="OT6" t="s">
        <v>4395</v>
      </c>
      <c r="OU6" t="s">
        <v>53</v>
      </c>
      <c r="OV6" t="s">
        <v>6089</v>
      </c>
      <c r="OW6" t="s">
        <v>2132</v>
      </c>
      <c r="OX6" t="s">
        <v>40</v>
      </c>
      <c r="OY6" t="s">
        <v>1</v>
      </c>
      <c r="OZ6" t="s">
        <v>666</v>
      </c>
      <c r="PA6" t="s">
        <v>278</v>
      </c>
      <c r="PB6" t="s">
        <v>89</v>
      </c>
      <c r="PC6" t="s">
        <v>5709</v>
      </c>
      <c r="PD6" t="s">
        <v>60</v>
      </c>
      <c r="PE6">
        <v>1</v>
      </c>
      <c r="PF6" t="s">
        <v>551</v>
      </c>
      <c r="PG6" t="s">
        <v>92</v>
      </c>
      <c r="PH6" t="s">
        <v>365</v>
      </c>
      <c r="PI6" t="s">
        <v>160</v>
      </c>
      <c r="PJ6" t="s">
        <v>479</v>
      </c>
      <c r="PK6" t="s">
        <v>753</v>
      </c>
      <c r="PL6" t="s">
        <v>3069</v>
      </c>
      <c r="PM6" t="s">
        <v>6</v>
      </c>
      <c r="PN6">
        <v>9</v>
      </c>
      <c r="PO6" t="s">
        <v>237</v>
      </c>
      <c r="PP6" t="s">
        <v>368</v>
      </c>
      <c r="PQ6" t="s">
        <v>1624</v>
      </c>
      <c r="PR6" t="s">
        <v>89</v>
      </c>
      <c r="PS6" t="s">
        <v>13</v>
      </c>
      <c r="PT6" t="s">
        <v>4569</v>
      </c>
      <c r="PU6" t="s">
        <v>365</v>
      </c>
      <c r="PV6" t="s">
        <v>1094</v>
      </c>
      <c r="PW6" t="s">
        <v>2925</v>
      </c>
      <c r="PX6" t="s">
        <v>521</v>
      </c>
      <c r="PY6" t="s">
        <v>4838</v>
      </c>
      <c r="PZ6" t="s">
        <v>367</v>
      </c>
      <c r="QA6">
        <v>4</v>
      </c>
      <c r="QB6" t="s">
        <v>1280</v>
      </c>
      <c r="QC6" t="s">
        <v>2092</v>
      </c>
      <c r="QD6" t="s">
        <v>2393</v>
      </c>
      <c r="QE6" t="s">
        <v>6291</v>
      </c>
      <c r="QF6" t="s">
        <v>73</v>
      </c>
      <c r="QG6" t="s">
        <v>330</v>
      </c>
      <c r="QH6" t="s">
        <v>42</v>
      </c>
      <c r="QI6" t="s">
        <v>628</v>
      </c>
      <c r="QJ6" t="s">
        <v>8</v>
      </c>
      <c r="QK6" t="s">
        <v>617</v>
      </c>
      <c r="QL6" t="s">
        <v>319</v>
      </c>
      <c r="QM6" t="s">
        <v>71</v>
      </c>
      <c r="QN6" t="s">
        <v>1</v>
      </c>
      <c r="QO6" t="s">
        <v>2845</v>
      </c>
      <c r="QP6" t="s">
        <v>528</v>
      </c>
      <c r="QQ6" t="s">
        <v>8</v>
      </c>
      <c r="QR6" t="s">
        <v>458</v>
      </c>
      <c r="QS6" t="s">
        <v>1519</v>
      </c>
      <c r="QT6" t="s">
        <v>40</v>
      </c>
      <c r="QU6" t="s">
        <v>920</v>
      </c>
      <c r="QV6" t="s">
        <v>6418</v>
      </c>
      <c r="QW6" t="s">
        <v>279</v>
      </c>
      <c r="QX6" t="s">
        <v>6444</v>
      </c>
      <c r="QY6" t="s">
        <v>5641</v>
      </c>
      <c r="QZ6" t="s">
        <v>40</v>
      </c>
      <c r="RA6" t="s">
        <v>2198</v>
      </c>
      <c r="RB6" t="s">
        <v>6</v>
      </c>
      <c r="RC6" t="s">
        <v>39</v>
      </c>
      <c r="RD6" t="s">
        <v>279</v>
      </c>
      <c r="RE6" t="s">
        <v>741</v>
      </c>
      <c r="RF6" t="s">
        <v>671</v>
      </c>
      <c r="RG6" t="s">
        <v>16</v>
      </c>
      <c r="RH6" t="s">
        <v>39</v>
      </c>
      <c r="RI6" t="s">
        <v>64</v>
      </c>
      <c r="RJ6">
        <v>1</v>
      </c>
      <c r="RK6" t="s">
        <v>2333</v>
      </c>
      <c r="RL6" t="s">
        <v>3472</v>
      </c>
      <c r="RM6" t="s">
        <v>35</v>
      </c>
      <c r="RN6" t="s">
        <v>551</v>
      </c>
      <c r="RO6" t="s">
        <v>3472</v>
      </c>
      <c r="RP6" t="s">
        <v>966</v>
      </c>
      <c r="RQ6" t="s">
        <v>713</v>
      </c>
      <c r="RR6" t="s">
        <v>64</v>
      </c>
      <c r="RS6" t="s">
        <v>1658</v>
      </c>
      <c r="RT6" t="s">
        <v>1031</v>
      </c>
      <c r="RU6" t="s">
        <v>6597</v>
      </c>
      <c r="RV6" t="s">
        <v>2029</v>
      </c>
      <c r="RW6" t="s">
        <v>2350</v>
      </c>
      <c r="RX6" t="s">
        <v>2348</v>
      </c>
      <c r="RY6" t="s">
        <v>13</v>
      </c>
      <c r="RZ6">
        <v>1</v>
      </c>
      <c r="SA6" t="s">
        <v>751</v>
      </c>
      <c r="SB6" t="s">
        <v>160</v>
      </c>
      <c r="SC6" t="s">
        <v>920</v>
      </c>
      <c r="SD6" t="s">
        <v>36</v>
      </c>
      <c r="SE6" t="s">
        <v>521</v>
      </c>
      <c r="SF6" t="s">
        <v>72</v>
      </c>
      <c r="SG6" t="s">
        <v>8</v>
      </c>
      <c r="SH6" t="s">
        <v>7</v>
      </c>
      <c r="SI6" t="s">
        <v>155</v>
      </c>
      <c r="SJ6" t="s">
        <v>1098</v>
      </c>
      <c r="SK6" t="s">
        <v>1738</v>
      </c>
      <c r="SL6" t="s">
        <v>365</v>
      </c>
      <c r="SM6" t="s">
        <v>14</v>
      </c>
      <c r="SN6" t="s">
        <v>368</v>
      </c>
      <c r="SO6" t="s">
        <v>6737</v>
      </c>
      <c r="SP6" t="s">
        <v>1512</v>
      </c>
      <c r="SQ6" t="s">
        <v>1</v>
      </c>
      <c r="SR6" t="s">
        <v>8</v>
      </c>
      <c r="SS6" t="s">
        <v>14</v>
      </c>
      <c r="ST6" t="s">
        <v>47</v>
      </c>
      <c r="SU6" t="s">
        <v>1831</v>
      </c>
      <c r="SV6" t="s">
        <v>2333</v>
      </c>
      <c r="SW6" t="s">
        <v>521</v>
      </c>
      <c r="SX6" t="s">
        <v>14</v>
      </c>
      <c r="SY6" t="s">
        <v>4741</v>
      </c>
      <c r="SZ6" t="s">
        <v>6707</v>
      </c>
      <c r="TA6" t="s">
        <v>521</v>
      </c>
      <c r="TB6" t="s">
        <v>39</v>
      </c>
      <c r="TC6" t="s">
        <v>2</v>
      </c>
      <c r="TD6" t="s">
        <v>581</v>
      </c>
      <c r="TE6" t="s">
        <v>6877</v>
      </c>
      <c r="TF6" t="s">
        <v>60</v>
      </c>
      <c r="TG6" t="s">
        <v>6291</v>
      </c>
      <c r="TH6" t="s">
        <v>752</v>
      </c>
      <c r="TI6" t="s">
        <v>7</v>
      </c>
      <c r="TJ6" t="s">
        <v>7</v>
      </c>
      <c r="TK6" t="s">
        <v>1025</v>
      </c>
      <c r="TL6" t="s">
        <v>4697</v>
      </c>
      <c r="TM6" t="s">
        <v>35</v>
      </c>
      <c r="TN6" t="s">
        <v>40</v>
      </c>
      <c r="TO6" t="s">
        <v>64</v>
      </c>
      <c r="TP6" t="s">
        <v>197</v>
      </c>
      <c r="TQ6" t="s">
        <v>6926</v>
      </c>
      <c r="TR6" t="s">
        <v>160</v>
      </c>
      <c r="TS6" t="s">
        <v>628</v>
      </c>
      <c r="TT6">
        <v>4</v>
      </c>
      <c r="TU6" t="s">
        <v>14</v>
      </c>
      <c r="TV6" t="s">
        <v>1280</v>
      </c>
      <c r="TW6" t="s">
        <v>1624</v>
      </c>
      <c r="TX6" t="s">
        <v>209</v>
      </c>
      <c r="TY6" t="s">
        <v>1280</v>
      </c>
      <c r="TZ6">
        <v>1</v>
      </c>
      <c r="UA6" t="s">
        <v>209</v>
      </c>
      <c r="UB6" t="s">
        <v>1571</v>
      </c>
      <c r="UC6" t="s">
        <v>60</v>
      </c>
      <c r="UD6" t="s">
        <v>73</v>
      </c>
      <c r="UE6" t="s">
        <v>6877</v>
      </c>
      <c r="UF6" t="s">
        <v>365</v>
      </c>
      <c r="UG6" t="s">
        <v>1</v>
      </c>
      <c r="UH6" t="s">
        <v>2453</v>
      </c>
      <c r="UI6" t="s">
        <v>2350</v>
      </c>
      <c r="UJ6" t="s">
        <v>39</v>
      </c>
      <c r="UK6" t="s">
        <v>53</v>
      </c>
      <c r="UL6" t="s">
        <v>159</v>
      </c>
      <c r="UM6" t="s">
        <v>944</v>
      </c>
      <c r="UN6" t="s">
        <v>1280</v>
      </c>
      <c r="UO6" t="s">
        <v>60</v>
      </c>
      <c r="UP6" t="s">
        <v>1411</v>
      </c>
      <c r="UQ6" t="s">
        <v>561</v>
      </c>
      <c r="UR6" t="s">
        <v>7042</v>
      </c>
      <c r="US6" t="s">
        <v>160</v>
      </c>
      <c r="UT6" t="s">
        <v>278</v>
      </c>
      <c r="UU6" t="s">
        <v>1</v>
      </c>
      <c r="UV6" t="s">
        <v>4397</v>
      </c>
      <c r="UW6" t="s">
        <v>279</v>
      </c>
      <c r="UX6" t="s">
        <v>71</v>
      </c>
      <c r="UY6" t="s">
        <v>1</v>
      </c>
      <c r="UZ6" t="s">
        <v>92</v>
      </c>
      <c r="VA6" t="s">
        <v>521</v>
      </c>
      <c r="VB6" t="s">
        <v>16</v>
      </c>
      <c r="VC6" t="s">
        <v>2393</v>
      </c>
      <c r="VD6" t="s">
        <v>944</v>
      </c>
      <c r="VE6" t="s">
        <v>39</v>
      </c>
      <c r="VF6" t="s">
        <v>70</v>
      </c>
      <c r="VG6" t="s">
        <v>2029</v>
      </c>
      <c r="VH6" t="s">
        <v>561</v>
      </c>
      <c r="VI6" t="s">
        <v>1</v>
      </c>
      <c r="VJ6" t="s">
        <v>2182</v>
      </c>
      <c r="VK6" t="s">
        <v>53</v>
      </c>
      <c r="VL6" t="s">
        <v>38</v>
      </c>
      <c r="VM6" t="s">
        <v>18</v>
      </c>
      <c r="VN6" t="s">
        <v>7200</v>
      </c>
      <c r="VO6" t="s">
        <v>279</v>
      </c>
      <c r="VP6" t="s">
        <v>71</v>
      </c>
      <c r="VQ6" t="s">
        <v>3</v>
      </c>
      <c r="VR6" t="s">
        <v>2000</v>
      </c>
      <c r="VS6" t="s">
        <v>35</v>
      </c>
      <c r="VT6" t="s">
        <v>197</v>
      </c>
      <c r="VU6" t="s">
        <v>7226</v>
      </c>
      <c r="VV6" t="s">
        <v>71</v>
      </c>
      <c r="VW6" t="s">
        <v>92</v>
      </c>
      <c r="VX6" t="s">
        <v>2349</v>
      </c>
      <c r="VY6" t="s">
        <v>4569</v>
      </c>
      <c r="VZ6" t="s">
        <v>1280</v>
      </c>
      <c r="WA6" t="s">
        <v>712</v>
      </c>
      <c r="WB6" t="s">
        <v>479</v>
      </c>
      <c r="WC6" t="s">
        <v>1281</v>
      </c>
      <c r="WD6" t="s">
        <v>365</v>
      </c>
      <c r="WE6" t="s">
        <v>2132</v>
      </c>
      <c r="WF6" t="s">
        <v>39</v>
      </c>
      <c r="WG6" t="s">
        <v>7233</v>
      </c>
      <c r="WH6" t="s">
        <v>554</v>
      </c>
      <c r="WI6" t="s">
        <v>628</v>
      </c>
      <c r="WJ6" t="s">
        <v>365</v>
      </c>
      <c r="WK6" t="s">
        <v>39</v>
      </c>
      <c r="WL6" t="s">
        <v>5480</v>
      </c>
      <c r="WM6" t="s">
        <v>3088</v>
      </c>
      <c r="WN6" t="s">
        <v>2182</v>
      </c>
      <c r="WO6" t="s">
        <v>1546</v>
      </c>
      <c r="WP6" t="s">
        <v>2198</v>
      </c>
      <c r="WQ6" t="s">
        <v>478</v>
      </c>
      <c r="WR6" t="s">
        <v>478</v>
      </c>
      <c r="WS6" t="s">
        <v>92</v>
      </c>
      <c r="WT6" t="s">
        <v>4804</v>
      </c>
      <c r="WU6" t="s">
        <v>7382</v>
      </c>
      <c r="WV6" t="s">
        <v>70</v>
      </c>
      <c r="WW6" t="s">
        <v>753</v>
      </c>
      <c r="WX6" t="s">
        <v>40</v>
      </c>
      <c r="WY6" t="s">
        <v>36</v>
      </c>
      <c r="WZ6" t="s">
        <v>53</v>
      </c>
      <c r="XA6" t="s">
        <v>365</v>
      </c>
      <c r="XB6" t="s">
        <v>2349</v>
      </c>
      <c r="XC6" t="s">
        <v>7042</v>
      </c>
      <c r="XD6" t="s">
        <v>39</v>
      </c>
      <c r="XE6" t="s">
        <v>309</v>
      </c>
      <c r="XF6" t="s">
        <v>7449</v>
      </c>
      <c r="XG6" t="s">
        <v>551</v>
      </c>
      <c r="XH6" t="s">
        <v>1571</v>
      </c>
      <c r="XI6">
        <v>1986</v>
      </c>
      <c r="XJ6" t="s">
        <v>365</v>
      </c>
      <c r="XK6" t="s">
        <v>478</v>
      </c>
      <c r="XL6" t="s">
        <v>38</v>
      </c>
      <c r="XM6" t="s">
        <v>7</v>
      </c>
      <c r="XN6" t="s">
        <v>5480</v>
      </c>
      <c r="XO6" t="s">
        <v>73</v>
      </c>
      <c r="XP6" t="s">
        <v>5272</v>
      </c>
      <c r="XQ6" t="s">
        <v>754</v>
      </c>
      <c r="XR6" t="s">
        <v>551</v>
      </c>
      <c r="XS6" t="s">
        <v>753</v>
      </c>
      <c r="XT6" t="s">
        <v>944</v>
      </c>
      <c r="XU6" t="s">
        <v>1</v>
      </c>
      <c r="XV6" t="s">
        <v>368</v>
      </c>
      <c r="XW6" t="s">
        <v>741</v>
      </c>
      <c r="XX6" t="s">
        <v>7282</v>
      </c>
      <c r="XY6" t="s">
        <v>14</v>
      </c>
      <c r="XZ6" t="s">
        <v>26</v>
      </c>
      <c r="YA6" t="s">
        <v>2491</v>
      </c>
      <c r="YB6" t="s">
        <v>944</v>
      </c>
      <c r="YC6" t="s">
        <v>2572</v>
      </c>
      <c r="YD6" t="s">
        <v>1624</v>
      </c>
      <c r="YE6" t="s">
        <v>478</v>
      </c>
      <c r="YF6" t="s">
        <v>8</v>
      </c>
      <c r="YG6" t="s">
        <v>1058</v>
      </c>
      <c r="YH6" t="s">
        <v>551</v>
      </c>
      <c r="YI6" t="s">
        <v>35</v>
      </c>
      <c r="YJ6" t="s">
        <v>561</v>
      </c>
      <c r="YK6" t="s">
        <v>85</v>
      </c>
      <c r="YL6" t="s">
        <v>561</v>
      </c>
      <c r="YM6" t="s">
        <v>7</v>
      </c>
      <c r="YN6" t="s">
        <v>166</v>
      </c>
      <c r="YO6" t="s">
        <v>3088</v>
      </c>
      <c r="YP6" t="s">
        <v>666</v>
      </c>
      <c r="YQ6" t="s">
        <v>1624</v>
      </c>
      <c r="YR6" t="s">
        <v>92</v>
      </c>
      <c r="YS6" t="s">
        <v>7609</v>
      </c>
      <c r="YT6" t="s">
        <v>2349</v>
      </c>
      <c r="YU6" t="s">
        <v>1058</v>
      </c>
      <c r="YV6" t="s">
        <v>166</v>
      </c>
      <c r="YW6" t="s">
        <v>1624</v>
      </c>
      <c r="YX6" t="s">
        <v>1</v>
      </c>
      <c r="YY6" t="s">
        <v>2348</v>
      </c>
      <c r="YZ6" t="s">
        <v>741</v>
      </c>
      <c r="ZA6" t="s">
        <v>4372</v>
      </c>
      <c r="ZB6" t="s">
        <v>199</v>
      </c>
      <c r="ZC6" t="s">
        <v>53</v>
      </c>
      <c r="ZD6" t="s">
        <v>14</v>
      </c>
      <c r="ZE6" t="s">
        <v>14</v>
      </c>
      <c r="ZF6" t="s">
        <v>2491</v>
      </c>
      <c r="ZG6" t="s">
        <v>72</v>
      </c>
      <c r="ZH6" t="s">
        <v>365</v>
      </c>
      <c r="ZI6" t="s">
        <v>4397</v>
      </c>
      <c r="ZJ6" t="s">
        <v>37</v>
      </c>
      <c r="ZK6" t="s">
        <v>98</v>
      </c>
      <c r="ZL6" t="s">
        <v>70</v>
      </c>
      <c r="ZM6" t="s">
        <v>521</v>
      </c>
      <c r="ZN6" t="s">
        <v>8</v>
      </c>
      <c r="ZO6" t="s">
        <v>278</v>
      </c>
      <c r="ZP6" t="s">
        <v>64</v>
      </c>
      <c r="ZQ6" t="s">
        <v>1</v>
      </c>
      <c r="ZR6" t="s">
        <v>92</v>
      </c>
      <c r="ZS6" t="s">
        <v>39</v>
      </c>
      <c r="ZT6" t="s">
        <v>2348</v>
      </c>
      <c r="ZU6" t="s">
        <v>380</v>
      </c>
      <c r="ZV6" t="s">
        <v>1513</v>
      </c>
      <c r="ZW6" t="s">
        <v>73</v>
      </c>
      <c r="ZX6" t="s">
        <v>8</v>
      </c>
      <c r="ZY6" t="s">
        <v>39</v>
      </c>
      <c r="ZZ6" t="s">
        <v>920</v>
      </c>
      <c r="AAA6" t="s">
        <v>72</v>
      </c>
      <c r="AAB6" t="s">
        <v>944</v>
      </c>
      <c r="AAC6" t="s">
        <v>2562</v>
      </c>
      <c r="AAD6" t="s">
        <v>330</v>
      </c>
      <c r="AAE6" t="s">
        <v>237</v>
      </c>
      <c r="AAF6" t="s">
        <v>39</v>
      </c>
      <c r="AAG6" t="s">
        <v>60</v>
      </c>
      <c r="AAH6" t="s">
        <v>1280</v>
      </c>
      <c r="AAI6" t="s">
        <v>40</v>
      </c>
      <c r="AAJ6" t="s">
        <v>36</v>
      </c>
      <c r="AAK6" t="s">
        <v>2259</v>
      </c>
      <c r="AAL6" t="s">
        <v>7282</v>
      </c>
      <c r="AAM6" t="s">
        <v>14</v>
      </c>
      <c r="AAN6" t="s">
        <v>528</v>
      </c>
      <c r="AAO6" t="s">
        <v>7871</v>
      </c>
      <c r="AAP6" t="s">
        <v>16</v>
      </c>
      <c r="AAQ6" t="s">
        <v>209</v>
      </c>
      <c r="AAR6" t="s">
        <v>39</v>
      </c>
      <c r="AAS6" t="s">
        <v>1</v>
      </c>
      <c r="AAT6" t="s">
        <v>5366</v>
      </c>
      <c r="AAU6" t="s">
        <v>7</v>
      </c>
      <c r="AAV6" t="s">
        <v>40</v>
      </c>
      <c r="AAW6" t="s">
        <v>5320</v>
      </c>
      <c r="AAX6" t="s">
        <v>1624</v>
      </c>
      <c r="AAY6" t="s">
        <v>36</v>
      </c>
      <c r="AAZ6" t="s">
        <v>521</v>
      </c>
      <c r="ABA6" t="s">
        <v>89</v>
      </c>
      <c r="ABB6" t="s">
        <v>478</v>
      </c>
      <c r="ABC6" t="s">
        <v>332</v>
      </c>
      <c r="ABD6" t="s">
        <v>835</v>
      </c>
      <c r="ABE6" t="s">
        <v>365</v>
      </c>
      <c r="ABF6" t="s">
        <v>2325</v>
      </c>
      <c r="ABG6" t="s">
        <v>478</v>
      </c>
      <c r="ABH6" t="s">
        <v>49</v>
      </c>
      <c r="ABI6" t="s">
        <v>4697</v>
      </c>
      <c r="ABJ6" t="s">
        <v>14</v>
      </c>
      <c r="ABK6" t="s">
        <v>4741</v>
      </c>
      <c r="ABL6" t="s">
        <v>3472</v>
      </c>
      <c r="ABM6" t="s">
        <v>4710</v>
      </c>
      <c r="ABN6" t="s">
        <v>4804</v>
      </c>
      <c r="ABO6" t="s">
        <v>754</v>
      </c>
      <c r="ABP6" t="s">
        <v>6</v>
      </c>
      <c r="ABQ6" t="s">
        <v>521</v>
      </c>
      <c r="ABR6" t="s">
        <v>966</v>
      </c>
      <c r="ABS6" t="s">
        <v>5870</v>
      </c>
      <c r="ABT6" t="s">
        <v>392</v>
      </c>
      <c r="ABU6" t="s">
        <v>2325</v>
      </c>
      <c r="ABV6" t="s">
        <v>4741</v>
      </c>
      <c r="ABW6" t="s">
        <v>1</v>
      </c>
      <c r="ABX6" t="s">
        <v>1571</v>
      </c>
      <c r="ABY6" t="s">
        <v>39</v>
      </c>
      <c r="ABZ6" t="s">
        <v>71</v>
      </c>
      <c r="ACA6" t="s">
        <v>60</v>
      </c>
      <c r="ACB6" t="s">
        <v>69</v>
      </c>
      <c r="ACC6" t="s">
        <v>751</v>
      </c>
      <c r="ACD6" t="s">
        <v>40</v>
      </c>
      <c r="ACE6" t="s">
        <v>71</v>
      </c>
      <c r="ACF6" t="s">
        <v>4304</v>
      </c>
      <c r="ACG6" t="s">
        <v>278</v>
      </c>
      <c r="ACH6" t="s">
        <v>39</v>
      </c>
      <c r="ACI6" t="s">
        <v>209</v>
      </c>
      <c r="ACJ6" t="s">
        <v>6926</v>
      </c>
      <c r="ACK6" t="s">
        <v>1</v>
      </c>
      <c r="ACL6" t="s">
        <v>39</v>
      </c>
      <c r="ACM6" t="s">
        <v>332</v>
      </c>
      <c r="ACN6" t="s">
        <v>1693</v>
      </c>
      <c r="ACO6" t="s">
        <v>1580</v>
      </c>
      <c r="ACP6" t="s">
        <v>60</v>
      </c>
      <c r="ACQ6" t="s">
        <v>40</v>
      </c>
      <c r="ACR6" t="s">
        <v>13</v>
      </c>
      <c r="ACS6" t="s">
        <v>528</v>
      </c>
      <c r="ACT6" t="s">
        <v>1038</v>
      </c>
      <c r="ACU6" t="s">
        <v>160</v>
      </c>
      <c r="ACV6" t="s">
        <v>280</v>
      </c>
      <c r="ACW6" t="s">
        <v>197</v>
      </c>
      <c r="ACX6" t="s">
        <v>1571</v>
      </c>
      <c r="ACY6" t="s">
        <v>2275</v>
      </c>
      <c r="ACZ6" t="s">
        <v>2950</v>
      </c>
      <c r="ADA6" t="s">
        <v>1025</v>
      </c>
      <c r="ADB6" t="s">
        <v>92</v>
      </c>
      <c r="ADC6">
        <v>2</v>
      </c>
      <c r="ADD6" t="s">
        <v>2271</v>
      </c>
      <c r="ADE6" t="s">
        <v>160</v>
      </c>
      <c r="ADF6" t="s">
        <v>8</v>
      </c>
      <c r="ADG6" t="s">
        <v>5546</v>
      </c>
      <c r="ADH6" t="s">
        <v>92</v>
      </c>
      <c r="ADI6" t="s">
        <v>13</v>
      </c>
      <c r="ADJ6" t="s">
        <v>39</v>
      </c>
      <c r="ADK6" t="s">
        <v>754</v>
      </c>
      <c r="ADL6" t="s">
        <v>40</v>
      </c>
      <c r="ADM6" t="s">
        <v>1738</v>
      </c>
      <c r="ADN6" t="s">
        <v>793</v>
      </c>
      <c r="ADO6" t="s">
        <v>330</v>
      </c>
      <c r="ADP6" t="s">
        <v>2214</v>
      </c>
      <c r="ADQ6" t="s">
        <v>40</v>
      </c>
      <c r="ADR6" t="s">
        <v>64</v>
      </c>
      <c r="ADS6" t="s">
        <v>6</v>
      </c>
      <c r="ADT6" t="s">
        <v>70</v>
      </c>
      <c r="ADU6" t="s">
        <v>368</v>
      </c>
      <c r="ADV6" t="s">
        <v>8191</v>
      </c>
      <c r="ADW6" t="s">
        <v>92</v>
      </c>
      <c r="ADX6" t="s">
        <v>71</v>
      </c>
      <c r="ADY6" t="s">
        <v>8217</v>
      </c>
      <c r="ADZ6" t="s">
        <v>6707</v>
      </c>
      <c r="AEA6" t="s">
        <v>40</v>
      </c>
      <c r="AEB6" t="s">
        <v>754</v>
      </c>
      <c r="AEC6" t="s">
        <v>64</v>
      </c>
      <c r="AED6" t="s">
        <v>60</v>
      </c>
      <c r="AEE6" t="s">
        <v>528</v>
      </c>
      <c r="AEF6" t="s">
        <v>5366</v>
      </c>
      <c r="AEG6" t="s">
        <v>754</v>
      </c>
      <c r="AEH6" t="s">
        <v>6926</v>
      </c>
      <c r="AEI6" t="s">
        <v>1412</v>
      </c>
      <c r="AEJ6" t="s">
        <v>1624</v>
      </c>
      <c r="AEK6" t="s">
        <v>8245</v>
      </c>
      <c r="AEL6" t="s">
        <v>2</v>
      </c>
      <c r="AEM6" t="s">
        <v>4787</v>
      </c>
      <c r="AEN6" t="s">
        <v>40</v>
      </c>
      <c r="AEO6" t="s">
        <v>521</v>
      </c>
      <c r="AEP6" t="s">
        <v>754</v>
      </c>
      <c r="AEQ6" t="s">
        <v>53</v>
      </c>
      <c r="AER6" t="s">
        <v>2325</v>
      </c>
      <c r="AES6" t="s">
        <v>597</v>
      </c>
      <c r="AET6" t="s">
        <v>6597</v>
      </c>
      <c r="AEU6" t="s">
        <v>632</v>
      </c>
      <c r="AEV6" t="s">
        <v>1512</v>
      </c>
      <c r="AEW6" t="s">
        <v>2393</v>
      </c>
      <c r="AEX6" t="s">
        <v>521</v>
      </c>
      <c r="AEY6" t="s">
        <v>3088</v>
      </c>
      <c r="AEZ6" t="s">
        <v>40</v>
      </c>
      <c r="AFA6" t="s">
        <v>279</v>
      </c>
      <c r="AFB6" t="s">
        <v>551</v>
      </c>
      <c r="AFC6" t="s">
        <v>26</v>
      </c>
      <c r="AFD6" t="s">
        <v>1913</v>
      </c>
      <c r="AFE6" t="s">
        <v>13</v>
      </c>
      <c r="AFF6" t="s">
        <v>521</v>
      </c>
      <c r="AFG6">
        <v>1</v>
      </c>
      <c r="AFH6" t="s">
        <v>13</v>
      </c>
      <c r="AFI6" t="s">
        <v>47</v>
      </c>
      <c r="AFJ6" t="s">
        <v>551</v>
      </c>
      <c r="AFK6" t="s">
        <v>1</v>
      </c>
      <c r="AFL6" t="s">
        <v>8</v>
      </c>
      <c r="AFM6" t="s">
        <v>14</v>
      </c>
      <c r="AFN6" t="s">
        <v>26</v>
      </c>
      <c r="AFO6" t="s">
        <v>4741</v>
      </c>
      <c r="AFP6" t="s">
        <v>2476</v>
      </c>
      <c r="AFQ6" t="s">
        <v>98</v>
      </c>
      <c r="AFR6" t="s">
        <v>39</v>
      </c>
      <c r="AFS6" t="s">
        <v>1280</v>
      </c>
      <c r="AFT6" t="s">
        <v>92</v>
      </c>
      <c r="AFU6" t="s">
        <v>4906</v>
      </c>
      <c r="AFV6" t="s">
        <v>36</v>
      </c>
      <c r="AFW6" t="s">
        <v>3069</v>
      </c>
      <c r="AFX6" t="s">
        <v>92</v>
      </c>
      <c r="AFY6" t="s">
        <v>72</v>
      </c>
      <c r="AFZ6" t="s">
        <v>2325</v>
      </c>
      <c r="AGA6">
        <v>1</v>
      </c>
      <c r="AGB6" t="s">
        <v>330</v>
      </c>
      <c r="AGC6" t="s">
        <v>14</v>
      </c>
      <c r="AGD6" t="s">
        <v>920</v>
      </c>
      <c r="AGE6" t="s">
        <v>1</v>
      </c>
      <c r="AGF6" t="s">
        <v>2597</v>
      </c>
      <c r="AGG6" t="s">
        <v>6089</v>
      </c>
      <c r="AGH6" t="s">
        <v>1031</v>
      </c>
      <c r="AGI6" t="s">
        <v>39</v>
      </c>
      <c r="AGJ6" t="s">
        <v>1658</v>
      </c>
      <c r="AGK6" t="s">
        <v>2349</v>
      </c>
      <c r="AGL6" t="s">
        <v>158</v>
      </c>
      <c r="AGM6" t="s">
        <v>92</v>
      </c>
      <c r="AGN6" t="s">
        <v>39</v>
      </c>
      <c r="AGO6" t="s">
        <v>36</v>
      </c>
      <c r="AGP6" t="s">
        <v>6877</v>
      </c>
      <c r="AGQ6" t="s">
        <v>3688</v>
      </c>
      <c r="AGR6" t="s">
        <v>5397</v>
      </c>
      <c r="AGS6" t="s">
        <v>2393</v>
      </c>
      <c r="AGT6" t="s">
        <v>7</v>
      </c>
      <c r="AGU6" t="s">
        <v>6707</v>
      </c>
      <c r="AGV6" t="s">
        <v>6722</v>
      </c>
      <c r="AGW6">
        <v>22</v>
      </c>
      <c r="AGX6" t="s">
        <v>1</v>
      </c>
      <c r="AGY6" t="s">
        <v>1624</v>
      </c>
      <c r="AGZ6" t="s">
        <v>278</v>
      </c>
      <c r="AHA6" t="s">
        <v>944</v>
      </c>
      <c r="AHB6" t="s">
        <v>278</v>
      </c>
      <c r="AHC6" t="s">
        <v>2029</v>
      </c>
      <c r="AHD6" t="s">
        <v>2259</v>
      </c>
      <c r="AHE6" t="s">
        <v>1512</v>
      </c>
      <c r="AHF6" t="s">
        <v>1397</v>
      </c>
      <c r="AHG6" t="s">
        <v>8</v>
      </c>
      <c r="AHH6" t="s">
        <v>36</v>
      </c>
      <c r="AHI6" t="s">
        <v>2132</v>
      </c>
      <c r="AHJ6" t="s">
        <v>5336</v>
      </c>
      <c r="AHK6" t="s">
        <v>5466</v>
      </c>
      <c r="AHL6" t="s">
        <v>551</v>
      </c>
      <c r="AHM6" t="s">
        <v>39</v>
      </c>
      <c r="AHN6" t="s">
        <v>8490</v>
      </c>
      <c r="AHO6" t="s">
        <v>71</v>
      </c>
      <c r="AHP6" t="s">
        <v>944</v>
      </c>
      <c r="AHQ6" t="s">
        <v>1571</v>
      </c>
      <c r="AHR6" t="s">
        <v>8</v>
      </c>
      <c r="AHS6" t="s">
        <v>7</v>
      </c>
      <c r="AHT6" t="s">
        <v>920</v>
      </c>
      <c r="AHU6" t="s">
        <v>4672</v>
      </c>
      <c r="AHV6" t="s">
        <v>1058</v>
      </c>
      <c r="AHW6" t="s">
        <v>1281</v>
      </c>
      <c r="AHX6" t="s">
        <v>73</v>
      </c>
      <c r="AHY6" t="s">
        <v>3088</v>
      </c>
      <c r="AHZ6" t="s">
        <v>39</v>
      </c>
      <c r="AIA6" t="s">
        <v>2491</v>
      </c>
      <c r="AIB6" t="s">
        <v>14</v>
      </c>
      <c r="AIC6" t="s">
        <v>581</v>
      </c>
      <c r="AID6" t="s">
        <v>7635</v>
      </c>
      <c r="AIE6" t="s">
        <v>332</v>
      </c>
      <c r="AIF6" t="s">
        <v>39</v>
      </c>
      <c r="AIG6" t="s">
        <v>576</v>
      </c>
      <c r="AIH6" t="s">
        <v>60</v>
      </c>
      <c r="AII6" t="s">
        <v>6418</v>
      </c>
      <c r="AIJ6" t="s">
        <v>8</v>
      </c>
      <c r="AIK6" t="s">
        <v>1437</v>
      </c>
      <c r="AIL6" t="s">
        <v>4202</v>
      </c>
      <c r="AIM6" t="s">
        <v>160</v>
      </c>
      <c r="AIN6" t="s">
        <v>521</v>
      </c>
      <c r="AIO6" t="s">
        <v>7226</v>
      </c>
      <c r="AIP6" t="s">
        <v>51</v>
      </c>
      <c r="AIQ6" t="s">
        <v>35</v>
      </c>
      <c r="AIR6" t="s">
        <v>2279</v>
      </c>
      <c r="AIS6" t="s">
        <v>278</v>
      </c>
      <c r="AIT6" t="s">
        <v>53</v>
      </c>
      <c r="AIU6" t="s">
        <v>13</v>
      </c>
      <c r="AIV6" t="s">
        <v>51</v>
      </c>
      <c r="AIW6" t="s">
        <v>53</v>
      </c>
      <c r="AIX6" t="s">
        <v>26</v>
      </c>
      <c r="AIY6" t="s">
        <v>237</v>
      </c>
      <c r="AIZ6" t="s">
        <v>39</v>
      </c>
      <c r="AJA6" t="s">
        <v>1311</v>
      </c>
      <c r="AJB6" t="s">
        <v>26</v>
      </c>
      <c r="AJC6" t="s">
        <v>1</v>
      </c>
      <c r="AJD6" t="s">
        <v>8176</v>
      </c>
      <c r="AJE6" t="s">
        <v>920</v>
      </c>
      <c r="AJF6" t="s">
        <v>1738</v>
      </c>
      <c r="AJG6" t="s">
        <v>8</v>
      </c>
      <c r="AJH6" t="s">
        <v>528</v>
      </c>
      <c r="AJI6" t="s">
        <v>741</v>
      </c>
      <c r="AJJ6" t="s">
        <v>521</v>
      </c>
      <c r="AJK6" t="s">
        <v>7871</v>
      </c>
      <c r="AJL6">
        <v>4</v>
      </c>
      <c r="AJM6" t="s">
        <v>2325</v>
      </c>
      <c r="AJN6" t="s">
        <v>53</v>
      </c>
      <c r="AJO6" t="s">
        <v>6737</v>
      </c>
      <c r="AJP6" t="s">
        <v>561</v>
      </c>
      <c r="AJQ6" t="s">
        <v>40</v>
      </c>
      <c r="AJR6" t="s">
        <v>4838</v>
      </c>
      <c r="AJS6" t="s">
        <v>1009</v>
      </c>
      <c r="AJT6" t="s">
        <v>367</v>
      </c>
      <c r="AJU6" t="s">
        <v>1447</v>
      </c>
      <c r="AJV6" t="s">
        <v>39</v>
      </c>
      <c r="AJW6" t="s">
        <v>666</v>
      </c>
      <c r="AJX6" t="s">
        <v>69</v>
      </c>
      <c r="AJY6" t="s">
        <v>4741</v>
      </c>
      <c r="AJZ6">
        <v>4</v>
      </c>
      <c r="AKA6" t="s">
        <v>53</v>
      </c>
      <c r="AKB6" t="s">
        <v>2198</v>
      </c>
      <c r="AKC6" t="s">
        <v>330</v>
      </c>
      <c r="AKD6" t="s">
        <v>365</v>
      </c>
      <c r="AKE6">
        <v>4</v>
      </c>
      <c r="AKF6" t="s">
        <v>7</v>
      </c>
      <c r="AKG6" t="s">
        <v>4217</v>
      </c>
      <c r="AKH6" t="s">
        <v>365</v>
      </c>
      <c r="AKI6" t="s">
        <v>365</v>
      </c>
      <c r="AKJ6" t="s">
        <v>365</v>
      </c>
      <c r="AKK6" t="s">
        <v>237</v>
      </c>
      <c r="AKL6" t="s">
        <v>7382</v>
      </c>
      <c r="AKM6" t="s">
        <v>478</v>
      </c>
      <c r="AKN6" t="s">
        <v>39</v>
      </c>
      <c r="AKO6" t="s">
        <v>3472</v>
      </c>
      <c r="AKP6" t="s">
        <v>365</v>
      </c>
      <c r="AKQ6" t="s">
        <v>1280</v>
      </c>
      <c r="AKR6" t="s">
        <v>1060</v>
      </c>
      <c r="AKS6" t="s">
        <v>85</v>
      </c>
      <c r="AKT6" t="s">
        <v>365</v>
      </c>
      <c r="AKU6" t="s">
        <v>92</v>
      </c>
      <c r="AKV6" t="s">
        <v>60</v>
      </c>
      <c r="AKW6" t="s">
        <v>332</v>
      </c>
      <c r="AKX6" t="s">
        <v>1738</v>
      </c>
      <c r="AKY6" t="s">
        <v>39</v>
      </c>
      <c r="AKZ6" t="s">
        <v>1062</v>
      </c>
      <c r="ALA6" t="s">
        <v>551</v>
      </c>
      <c r="ALB6" t="s">
        <v>8105</v>
      </c>
      <c r="ALC6" t="s">
        <v>278</v>
      </c>
      <c r="ALD6" t="s">
        <v>8217</v>
      </c>
      <c r="ALE6" t="s">
        <v>666</v>
      </c>
      <c r="ALF6" t="s">
        <v>392</v>
      </c>
      <c r="ALG6" t="s">
        <v>365</v>
      </c>
      <c r="ALH6" t="s">
        <v>39</v>
      </c>
      <c r="ALI6" t="s">
        <v>993</v>
      </c>
      <c r="ALJ6" t="s">
        <v>3500</v>
      </c>
      <c r="ALK6" t="s">
        <v>712</v>
      </c>
      <c r="ALL6" t="s">
        <v>14</v>
      </c>
      <c r="ALM6" t="s">
        <v>712</v>
      </c>
      <c r="ALN6" t="s">
        <v>42</v>
      </c>
      <c r="ALO6" t="s">
        <v>237</v>
      </c>
      <c r="ALP6" t="s">
        <v>13</v>
      </c>
      <c r="ALQ6" t="s">
        <v>92</v>
      </c>
      <c r="ALR6" t="s">
        <v>3688</v>
      </c>
      <c r="ALS6" t="s">
        <v>2201</v>
      </c>
      <c r="ALT6" t="s">
        <v>330</v>
      </c>
      <c r="ALU6" t="s">
        <v>3472</v>
      </c>
      <c r="ALV6" t="s">
        <v>7042</v>
      </c>
      <c r="ALW6" t="e">
        <f>P.</f>
        <v>#NAME?</v>
      </c>
      <c r="ALX6" t="s">
        <v>365</v>
      </c>
      <c r="ALY6" t="s">
        <v>365</v>
      </c>
      <c r="ALZ6" t="s">
        <v>966</v>
      </c>
      <c r="AMA6" t="s">
        <v>197</v>
      </c>
      <c r="AMB6" t="s">
        <v>280</v>
      </c>
      <c r="AMC6" t="s">
        <v>60</v>
      </c>
      <c r="AMD6" t="s">
        <v>39</v>
      </c>
      <c r="AME6" t="s">
        <v>1391</v>
      </c>
      <c r="AMF6" t="s">
        <v>944</v>
      </c>
      <c r="AMG6" t="s">
        <v>197</v>
      </c>
      <c r="AMH6" t="s">
        <v>36</v>
      </c>
      <c r="AMI6" t="s">
        <v>7106</v>
      </c>
      <c r="AMJ6" t="s">
        <v>98</v>
      </c>
      <c r="AMK6" t="s">
        <v>1391</v>
      </c>
      <c r="AML6" t="s">
        <v>5980</v>
      </c>
      <c r="AMM6" t="s">
        <v>14</v>
      </c>
      <c r="AMN6" t="s">
        <v>521</v>
      </c>
      <c r="AMO6" t="s">
        <v>60</v>
      </c>
      <c r="AMP6" t="s">
        <v>278</v>
      </c>
      <c r="AMQ6" t="s">
        <v>40</v>
      </c>
      <c r="AMR6" t="s">
        <v>278</v>
      </c>
      <c r="AMS6" t="s">
        <v>1624</v>
      </c>
      <c r="AMT6" t="s">
        <v>39</v>
      </c>
      <c r="AMU6" t="s">
        <v>40</v>
      </c>
      <c r="AMV6" t="s">
        <v>1</v>
      </c>
      <c r="AMW6" t="s">
        <v>8908</v>
      </c>
      <c r="AMX6" t="s">
        <v>561</v>
      </c>
      <c r="AMY6" t="s">
        <v>1785</v>
      </c>
      <c r="AMZ6" t="s">
        <v>751</v>
      </c>
      <c r="ANA6" t="s">
        <v>3871</v>
      </c>
      <c r="ANB6" t="s">
        <v>71</v>
      </c>
      <c r="ANC6" t="s">
        <v>39</v>
      </c>
      <c r="AND6" t="s">
        <v>2872</v>
      </c>
      <c r="ANE6" t="s">
        <v>8</v>
      </c>
      <c r="ANF6" t="s">
        <v>39</v>
      </c>
      <c r="ANG6" t="s">
        <v>1</v>
      </c>
      <c r="ANH6" t="s">
        <v>60</v>
      </c>
      <c r="ANI6" t="s">
        <v>7</v>
      </c>
      <c r="ANJ6" t="s">
        <v>1</v>
      </c>
      <c r="ANK6" t="s">
        <v>1571</v>
      </c>
      <c r="ANL6" t="s">
        <v>40</v>
      </c>
      <c r="ANM6" t="s">
        <v>4469</v>
      </c>
      <c r="ANN6" t="s">
        <v>92</v>
      </c>
      <c r="ANO6" t="s">
        <v>5574</v>
      </c>
      <c r="ANP6" t="s">
        <v>2509</v>
      </c>
      <c r="ANQ6" t="e">
        <f>-MASSEE</f>
        <v>#NAME?</v>
      </c>
      <c r="ANR6" t="s">
        <v>1280</v>
      </c>
      <c r="ANS6" t="s">
        <v>209</v>
      </c>
      <c r="ANT6" t="s">
        <v>8</v>
      </c>
      <c r="ANU6" t="s">
        <v>576</v>
      </c>
      <c r="ANV6" t="s">
        <v>26</v>
      </c>
      <c r="ANW6" t="s">
        <v>2491</v>
      </c>
      <c r="ANX6" t="s">
        <v>14</v>
      </c>
      <c r="ANY6" t="s">
        <v>521</v>
      </c>
      <c r="ANZ6" t="s">
        <v>98</v>
      </c>
      <c r="AOA6" t="s">
        <v>521</v>
      </c>
      <c r="AOB6" t="s">
        <v>7042</v>
      </c>
      <c r="AOC6" t="s">
        <v>1980</v>
      </c>
      <c r="AOD6" t="s">
        <v>160</v>
      </c>
      <c r="AOE6" t="s">
        <v>53</v>
      </c>
      <c r="AOF6" t="s">
        <v>478</v>
      </c>
      <c r="AOG6" t="s">
        <v>1738</v>
      </c>
      <c r="AOH6" t="s">
        <v>2562</v>
      </c>
      <c r="AOI6" t="s">
        <v>752</v>
      </c>
      <c r="AOJ6" t="s">
        <v>6</v>
      </c>
      <c r="AOK6" t="s">
        <v>1513</v>
      </c>
      <c r="AOL6" t="s">
        <v>2333</v>
      </c>
      <c r="AOM6" t="s">
        <v>1236</v>
      </c>
      <c r="AON6" t="s">
        <v>3234</v>
      </c>
      <c r="AOO6" t="s">
        <v>71</v>
      </c>
      <c r="AOP6" t="s">
        <v>53</v>
      </c>
      <c r="AOQ6" t="s">
        <v>60</v>
      </c>
      <c r="AOR6" t="s">
        <v>1980</v>
      </c>
      <c r="AOS6" t="s">
        <v>279</v>
      </c>
      <c r="AOT6" t="s">
        <v>1060</v>
      </c>
      <c r="AOU6" t="s">
        <v>64</v>
      </c>
      <c r="AOV6" t="s">
        <v>2325</v>
      </c>
      <c r="AOW6" t="s">
        <v>72</v>
      </c>
      <c r="AOX6" t="s">
        <v>365</v>
      </c>
      <c r="AOY6" t="s">
        <v>209</v>
      </c>
      <c r="AOZ6" t="s">
        <v>1280</v>
      </c>
      <c r="APA6" t="s">
        <v>39</v>
      </c>
      <c r="APB6" t="s">
        <v>40</v>
      </c>
      <c r="APC6" t="s">
        <v>2572</v>
      </c>
      <c r="APD6" t="s">
        <v>1</v>
      </c>
      <c r="APE6" t="s">
        <v>9071</v>
      </c>
      <c r="APF6" t="s">
        <v>5869</v>
      </c>
      <c r="APG6" t="s">
        <v>6737</v>
      </c>
      <c r="APH6" t="s">
        <v>120</v>
      </c>
      <c r="API6" t="s">
        <v>1831</v>
      </c>
      <c r="APJ6" t="s">
        <v>40</v>
      </c>
      <c r="APK6" t="s">
        <v>26</v>
      </c>
      <c r="APL6" t="s">
        <v>8908</v>
      </c>
      <c r="APM6" t="s">
        <v>14</v>
      </c>
      <c r="APN6" t="s">
        <v>40</v>
      </c>
      <c r="APO6" t="s">
        <v>330</v>
      </c>
      <c r="APP6" t="s">
        <v>551</v>
      </c>
      <c r="APQ6" t="s">
        <v>223</v>
      </c>
      <c r="APR6" t="s">
        <v>6926</v>
      </c>
      <c r="APS6" t="s">
        <v>1411</v>
      </c>
      <c r="APT6" t="s">
        <v>280</v>
      </c>
      <c r="APU6" t="s">
        <v>9119</v>
      </c>
      <c r="APV6" t="s">
        <v>71</v>
      </c>
      <c r="APW6" t="s">
        <v>1571</v>
      </c>
      <c r="APX6" t="s">
        <v>9133</v>
      </c>
      <c r="APY6" t="s">
        <v>53</v>
      </c>
      <c r="APZ6" t="s">
        <v>310</v>
      </c>
      <c r="AQA6" t="s">
        <v>4672</v>
      </c>
      <c r="AQB6" t="s">
        <v>155</v>
      </c>
      <c r="AQC6" t="s">
        <v>26</v>
      </c>
      <c r="AQD6" t="s">
        <v>551</v>
      </c>
      <c r="AQE6" t="s">
        <v>3088</v>
      </c>
      <c r="AQF6" t="s">
        <v>671</v>
      </c>
      <c r="AQG6" t="s">
        <v>2333</v>
      </c>
      <c r="AQH6" t="s">
        <v>92</v>
      </c>
      <c r="AQI6" t="s">
        <v>53</v>
      </c>
      <c r="AQJ6" t="s">
        <v>3</v>
      </c>
      <c r="AQK6" t="s">
        <v>920</v>
      </c>
      <c r="AQL6" t="s">
        <v>666</v>
      </c>
      <c r="AQM6" t="s">
        <v>53</v>
      </c>
      <c r="AQN6" t="s">
        <v>7610</v>
      </c>
      <c r="AQO6" t="s">
        <v>4304</v>
      </c>
      <c r="AQP6" t="s">
        <v>6</v>
      </c>
      <c r="AQQ6" t="s">
        <v>40</v>
      </c>
      <c r="AQR6" t="s">
        <v>1</v>
      </c>
      <c r="AQS6" t="s">
        <v>145</v>
      </c>
      <c r="AQT6" t="s">
        <v>3472</v>
      </c>
      <c r="AQU6" t="s">
        <v>70</v>
      </c>
      <c r="AQV6" t="s">
        <v>6707</v>
      </c>
      <c r="AQW6" t="s">
        <v>6</v>
      </c>
      <c r="AQX6" t="s">
        <v>7</v>
      </c>
      <c r="AQY6" t="s">
        <v>32</v>
      </c>
      <c r="AQZ6" t="s">
        <v>671</v>
      </c>
      <c r="ARA6" t="s">
        <v>2538</v>
      </c>
      <c r="ARB6" t="s">
        <v>39</v>
      </c>
      <c r="ARC6" t="s">
        <v>60</v>
      </c>
      <c r="ARD6" t="s">
        <v>7</v>
      </c>
      <c r="ARE6" t="s">
        <v>1</v>
      </c>
      <c r="ARF6" t="s">
        <v>92</v>
      </c>
      <c r="ARG6" t="s">
        <v>2562</v>
      </c>
      <c r="ARH6" t="s">
        <v>551</v>
      </c>
      <c r="ARI6" t="s">
        <v>368</v>
      </c>
      <c r="ARJ6" t="s">
        <v>2132</v>
      </c>
      <c r="ARK6" t="s">
        <v>3</v>
      </c>
      <c r="ARL6" t="s">
        <v>40</v>
      </c>
      <c r="ARM6" t="s">
        <v>1236</v>
      </c>
      <c r="ARN6" t="s">
        <v>1025</v>
      </c>
      <c r="ARO6" t="s">
        <v>478</v>
      </c>
      <c r="ARP6" t="s">
        <v>53</v>
      </c>
      <c r="ARQ6" t="s">
        <v>1</v>
      </c>
      <c r="ARR6" t="s">
        <v>92</v>
      </c>
      <c r="ARS6" t="s">
        <v>365</v>
      </c>
      <c r="ART6" t="s">
        <v>2845</v>
      </c>
      <c r="ARU6" t="s">
        <v>532</v>
      </c>
      <c r="ARV6" t="s">
        <v>40</v>
      </c>
      <c r="ARW6" t="s">
        <v>39</v>
      </c>
      <c r="ARX6" t="s">
        <v>4838</v>
      </c>
      <c r="ARY6" t="s">
        <v>13</v>
      </c>
      <c r="ARZ6" t="s">
        <v>92</v>
      </c>
      <c r="ASA6" t="s">
        <v>71</v>
      </c>
      <c r="ASB6" t="s">
        <v>16</v>
      </c>
      <c r="ASC6" t="s">
        <v>6038</v>
      </c>
      <c r="ASD6" t="s">
        <v>6722</v>
      </c>
      <c r="ASE6" t="s">
        <v>6038</v>
      </c>
      <c r="ASF6" t="s">
        <v>6</v>
      </c>
      <c r="ASG6" t="s">
        <v>278</v>
      </c>
      <c r="ASH6" t="s">
        <v>944</v>
      </c>
      <c r="ASI6" t="s">
        <v>36</v>
      </c>
      <c r="ASJ6" t="s">
        <v>966</v>
      </c>
      <c r="ASK6" t="s">
        <v>2453</v>
      </c>
      <c r="ASL6" t="s">
        <v>3472</v>
      </c>
      <c r="ASM6" t="s">
        <v>666</v>
      </c>
      <c r="ASN6" t="s">
        <v>7871</v>
      </c>
      <c r="ASO6" t="s">
        <v>1512</v>
      </c>
      <c r="ASP6" t="s">
        <v>365</v>
      </c>
      <c r="ASQ6" t="s">
        <v>1</v>
      </c>
      <c r="ASR6" t="s">
        <v>6707</v>
      </c>
      <c r="ASS6" t="s">
        <v>3500</v>
      </c>
      <c r="AST6" t="s">
        <v>4395</v>
      </c>
      <c r="ASU6" t="s">
        <v>1391</v>
      </c>
      <c r="ASV6" t="s">
        <v>4469</v>
      </c>
      <c r="ASW6" t="s">
        <v>2491</v>
      </c>
      <c r="ASX6" t="s">
        <v>1980</v>
      </c>
      <c r="ASY6" t="s">
        <v>751</v>
      </c>
      <c r="ASZ6" t="s">
        <v>145</v>
      </c>
      <c r="ATA6" t="s">
        <v>9071</v>
      </c>
      <c r="ATB6" t="s">
        <v>2562</v>
      </c>
      <c r="ATC6" t="s">
        <v>2562</v>
      </c>
      <c r="ATD6" t="s">
        <v>98</v>
      </c>
      <c r="ATE6" t="s">
        <v>4576</v>
      </c>
    </row>
    <row r="7" spans="1:1201" x14ac:dyDescent="0.25">
      <c r="A7" t="s">
        <v>4</v>
      </c>
      <c r="B7" t="s">
        <v>38</v>
      </c>
      <c r="C7" t="s">
        <v>71</v>
      </c>
      <c r="D7" t="s">
        <v>145</v>
      </c>
      <c r="E7" t="s">
        <v>200</v>
      </c>
      <c r="F7" t="s">
        <v>42</v>
      </c>
      <c r="G7" t="s">
        <v>310</v>
      </c>
      <c r="H7" t="s">
        <v>368</v>
      </c>
      <c r="I7" t="s">
        <v>60</v>
      </c>
      <c r="J7" t="s">
        <v>479</v>
      </c>
      <c r="K7" t="s">
        <v>72</v>
      </c>
      <c r="L7" t="s">
        <v>552</v>
      </c>
      <c r="M7" t="s">
        <v>60</v>
      </c>
      <c r="O7" t="s">
        <v>197</v>
      </c>
      <c r="P7" t="s">
        <v>666</v>
      </c>
      <c r="Q7" t="s">
        <v>713</v>
      </c>
      <c r="R7" t="s">
        <v>754</v>
      </c>
      <c r="S7" t="s">
        <v>791</v>
      </c>
      <c r="T7" t="s">
        <v>7</v>
      </c>
      <c r="U7" t="s">
        <v>521</v>
      </c>
      <c r="V7" t="s">
        <v>920</v>
      </c>
      <c r="W7" t="s">
        <v>1</v>
      </c>
      <c r="X7" t="s">
        <v>70</v>
      </c>
      <c r="Y7" t="s">
        <v>1026</v>
      </c>
      <c r="Z7" t="s">
        <v>8</v>
      </c>
      <c r="AA7" t="s">
        <v>160</v>
      </c>
      <c r="AB7" t="s">
        <v>60</v>
      </c>
      <c r="AC7" t="s">
        <v>160</v>
      </c>
      <c r="AD7" t="s">
        <v>14</v>
      </c>
      <c r="AE7" t="s">
        <v>480</v>
      </c>
      <c r="AF7" t="s">
        <v>1187</v>
      </c>
      <c r="AG7" t="s">
        <v>712</v>
      </c>
      <c r="AH7" t="s">
        <v>712</v>
      </c>
      <c r="AI7" t="s">
        <v>70</v>
      </c>
      <c r="AJ7" t="s">
        <v>1308</v>
      </c>
      <c r="AK7" t="s">
        <v>53</v>
      </c>
      <c r="AL7" t="s">
        <v>7</v>
      </c>
      <c r="AM7" t="s">
        <v>1390</v>
      </c>
      <c r="AN7" t="s">
        <v>40</v>
      </c>
      <c r="AO7" t="s">
        <v>39</v>
      </c>
      <c r="AP7" t="s">
        <v>666</v>
      </c>
      <c r="AQ7" t="s">
        <v>521</v>
      </c>
      <c r="AR7" t="s">
        <v>1513</v>
      </c>
      <c r="AS7" t="s">
        <v>365</v>
      </c>
      <c r="AT7" t="s">
        <v>60</v>
      </c>
      <c r="AU7" t="s">
        <v>60</v>
      </c>
      <c r="AV7" t="s">
        <v>1625</v>
      </c>
      <c r="AW7" t="s">
        <v>13</v>
      </c>
      <c r="AX7" t="s">
        <v>40</v>
      </c>
      <c r="AY7" t="s">
        <v>1694</v>
      </c>
      <c r="AZ7" t="s">
        <v>1717</v>
      </c>
      <c r="BA7" t="s">
        <v>1738</v>
      </c>
      <c r="BB7" t="s">
        <v>92</v>
      </c>
      <c r="BC7" t="s">
        <v>551</v>
      </c>
      <c r="BD7" t="s">
        <v>1812</v>
      </c>
      <c r="BE7" t="s">
        <v>70</v>
      </c>
      <c r="BF7" t="s">
        <v>39</v>
      </c>
      <c r="BG7" t="s">
        <v>712</v>
      </c>
      <c r="BH7" t="s">
        <v>160</v>
      </c>
      <c r="BI7" t="s">
        <v>1912</v>
      </c>
      <c r="BJ7" t="s">
        <v>521</v>
      </c>
      <c r="BK7" t="s">
        <v>332</v>
      </c>
      <c r="BL7" t="s">
        <v>40</v>
      </c>
      <c r="BM7" t="s">
        <v>2000</v>
      </c>
      <c r="BN7" t="s">
        <v>72</v>
      </c>
      <c r="BO7" t="s">
        <v>2029</v>
      </c>
      <c r="BP7" t="s">
        <v>826</v>
      </c>
      <c r="BQ7" t="s">
        <v>1438</v>
      </c>
      <c r="BR7" t="s">
        <v>754</v>
      </c>
      <c r="BS7" t="s">
        <v>521</v>
      </c>
      <c r="BT7" t="s">
        <v>2132</v>
      </c>
      <c r="BU7" t="s">
        <v>994</v>
      </c>
      <c r="BV7" t="s">
        <v>72</v>
      </c>
      <c r="BW7" t="s">
        <v>8</v>
      </c>
      <c r="BX7" t="s">
        <v>551</v>
      </c>
      <c r="BY7" t="s">
        <v>2214</v>
      </c>
      <c r="BZ7" t="s">
        <v>666</v>
      </c>
      <c r="CA7" t="s">
        <v>160</v>
      </c>
      <c r="CB7" t="s">
        <v>2275</v>
      </c>
      <c r="CC7" t="s">
        <v>2214</v>
      </c>
      <c r="CD7" t="s">
        <v>197</v>
      </c>
      <c r="CE7" t="s">
        <v>278</v>
      </c>
      <c r="CF7" t="s">
        <v>920</v>
      </c>
      <c r="CG7" t="s">
        <v>2350</v>
      </c>
      <c r="CH7" t="s">
        <v>160</v>
      </c>
      <c r="CI7" t="s">
        <v>39</v>
      </c>
      <c r="CJ7" t="s">
        <v>70</v>
      </c>
      <c r="CK7" t="s">
        <v>2454</v>
      </c>
      <c r="CL7" t="s">
        <v>2476</v>
      </c>
      <c r="CM7" t="s">
        <v>1784</v>
      </c>
      <c r="CN7" t="s">
        <v>2198</v>
      </c>
      <c r="CO7" t="s">
        <v>617</v>
      </c>
      <c r="CP7" t="s">
        <v>2350</v>
      </c>
      <c r="CQ7" t="s">
        <v>2275</v>
      </c>
      <c r="CR7" t="s">
        <v>47</v>
      </c>
      <c r="CS7" t="s">
        <v>159</v>
      </c>
      <c r="CT7" t="s">
        <v>145</v>
      </c>
      <c r="CU7" t="s">
        <v>13</v>
      </c>
      <c r="CV7" t="s">
        <v>754</v>
      </c>
      <c r="CW7" t="s">
        <v>16</v>
      </c>
      <c r="CX7" t="s">
        <v>26</v>
      </c>
      <c r="CY7" t="s">
        <v>39</v>
      </c>
      <c r="CZ7" t="s">
        <v>2132</v>
      </c>
      <c r="DA7" t="s">
        <v>365</v>
      </c>
      <c r="DB7" t="s">
        <v>40</v>
      </c>
      <c r="DC7" t="s">
        <v>73</v>
      </c>
      <c r="DD7" t="s">
        <v>72</v>
      </c>
      <c r="DE7" t="s">
        <v>39</v>
      </c>
      <c r="DF7" t="s">
        <v>40</v>
      </c>
      <c r="DG7" t="s">
        <v>671</v>
      </c>
      <c r="DH7" t="s">
        <v>39</v>
      </c>
      <c r="DI7" t="s">
        <v>2819</v>
      </c>
      <c r="DJ7" t="s">
        <v>2132</v>
      </c>
      <c r="DK7" t="s">
        <v>7</v>
      </c>
      <c r="DL7" t="s">
        <v>1094</v>
      </c>
      <c r="DM7" t="s">
        <v>42</v>
      </c>
      <c r="DN7" t="s">
        <v>14</v>
      </c>
      <c r="DO7" t="s">
        <v>368</v>
      </c>
      <c r="DP7" t="s">
        <v>2967</v>
      </c>
      <c r="DQ7" t="s">
        <v>368</v>
      </c>
      <c r="DR7" t="s">
        <v>237</v>
      </c>
      <c r="DS7" t="s">
        <v>3025</v>
      </c>
      <c r="DT7" t="s">
        <v>1</v>
      </c>
      <c r="DU7" t="s">
        <v>39</v>
      </c>
      <c r="DV7" t="s">
        <v>617</v>
      </c>
      <c r="DW7" t="s">
        <v>3026</v>
      </c>
      <c r="DX7" t="s">
        <v>197</v>
      </c>
      <c r="DY7" t="s">
        <v>47</v>
      </c>
      <c r="DZ7" t="s">
        <v>1033</v>
      </c>
      <c r="EA7" t="s">
        <v>40</v>
      </c>
      <c r="EB7" t="s">
        <v>85</v>
      </c>
      <c r="EC7" t="s">
        <v>60</v>
      </c>
      <c r="ED7">
        <v>1</v>
      </c>
      <c r="EE7" t="s">
        <v>92</v>
      </c>
      <c r="EF7" t="s">
        <v>278</v>
      </c>
      <c r="EG7" t="s">
        <v>3240</v>
      </c>
      <c r="EH7" t="s">
        <v>70</v>
      </c>
      <c r="EI7" t="s">
        <v>1438</v>
      </c>
      <c r="EJ7" t="s">
        <v>1738</v>
      </c>
      <c r="EK7" t="s">
        <v>880</v>
      </c>
      <c r="EL7" t="s">
        <v>3240</v>
      </c>
      <c r="EM7" t="s">
        <v>40</v>
      </c>
      <c r="EN7" t="s">
        <v>2351</v>
      </c>
      <c r="EO7" t="s">
        <v>1785</v>
      </c>
      <c r="EP7" t="s">
        <v>92</v>
      </c>
      <c r="EQ7" t="s">
        <v>72</v>
      </c>
      <c r="ER7" t="s">
        <v>9</v>
      </c>
      <c r="ES7" t="s">
        <v>2</v>
      </c>
      <c r="ET7" t="s">
        <v>3427</v>
      </c>
      <c r="EU7" t="s">
        <v>197</v>
      </c>
      <c r="EV7" t="s">
        <v>39</v>
      </c>
      <c r="EW7" t="s">
        <v>22</v>
      </c>
      <c r="EX7" t="s">
        <v>8</v>
      </c>
      <c r="EY7" t="s">
        <v>145</v>
      </c>
      <c r="EZ7" t="s">
        <v>2351</v>
      </c>
      <c r="FA7" t="s">
        <v>1738</v>
      </c>
      <c r="FB7" t="s">
        <v>995</v>
      </c>
      <c r="FC7" t="s">
        <v>14</v>
      </c>
      <c r="FD7" t="s">
        <v>64</v>
      </c>
      <c r="FE7" t="s">
        <v>40</v>
      </c>
      <c r="FF7" t="s">
        <v>1289</v>
      </c>
      <c r="FG7" t="s">
        <v>365</v>
      </c>
      <c r="FH7" t="s">
        <v>197</v>
      </c>
      <c r="FI7" t="s">
        <v>8</v>
      </c>
      <c r="FJ7" t="s">
        <v>39</v>
      </c>
      <c r="FK7" t="s">
        <v>14</v>
      </c>
      <c r="FL7" t="s">
        <v>92</v>
      </c>
      <c r="FM7" t="s">
        <v>2350</v>
      </c>
      <c r="FN7" t="s">
        <v>3688</v>
      </c>
      <c r="FO7" t="s">
        <v>39</v>
      </c>
      <c r="FP7" t="s">
        <v>278</v>
      </c>
      <c r="FQ7" t="s">
        <v>2454</v>
      </c>
      <c r="FR7" t="s">
        <v>40</v>
      </c>
      <c r="FS7">
        <v>1</v>
      </c>
      <c r="FT7" t="s">
        <v>1580</v>
      </c>
      <c r="FU7" t="s">
        <v>712</v>
      </c>
      <c r="FV7" t="s">
        <v>576</v>
      </c>
      <c r="FW7" t="s">
        <v>1094</v>
      </c>
      <c r="FX7" t="s">
        <v>753</v>
      </c>
      <c r="FY7" t="s">
        <v>350</v>
      </c>
      <c r="FZ7" t="s">
        <v>532</v>
      </c>
      <c r="GA7" t="s">
        <v>14</v>
      </c>
      <c r="GB7" t="s">
        <v>837</v>
      </c>
      <c r="GC7" t="s">
        <v>92</v>
      </c>
      <c r="GD7">
        <v>1</v>
      </c>
      <c r="GE7" t="s">
        <v>14</v>
      </c>
      <c r="GF7" t="s">
        <v>39</v>
      </c>
      <c r="GG7" t="s">
        <v>521</v>
      </c>
      <c r="GH7" t="s">
        <v>521</v>
      </c>
      <c r="GI7" t="s">
        <v>666</v>
      </c>
      <c r="GJ7" t="s">
        <v>3962</v>
      </c>
      <c r="GK7" t="s">
        <v>2069</v>
      </c>
      <c r="GL7" t="s">
        <v>13</v>
      </c>
      <c r="GM7" t="s">
        <v>2491</v>
      </c>
      <c r="GN7" t="s">
        <v>4031</v>
      </c>
      <c r="GO7" t="s">
        <v>2967</v>
      </c>
      <c r="GP7" t="s">
        <v>14</v>
      </c>
      <c r="GQ7" t="s">
        <v>123</v>
      </c>
      <c r="GR7" t="s">
        <v>13</v>
      </c>
      <c r="GS7" t="s">
        <v>39</v>
      </c>
      <c r="GT7" t="s">
        <v>368</v>
      </c>
      <c r="GU7" t="s">
        <v>145</v>
      </c>
      <c r="GV7" t="s">
        <v>4108</v>
      </c>
      <c r="GW7" t="s">
        <v>39</v>
      </c>
      <c r="GX7" t="s">
        <v>7</v>
      </c>
      <c r="GY7" t="s">
        <v>4181</v>
      </c>
      <c r="GZ7" t="s">
        <v>4187</v>
      </c>
      <c r="HA7" t="s">
        <v>4202</v>
      </c>
      <c r="HB7" t="s">
        <v>2476</v>
      </c>
      <c r="HC7" t="s">
        <v>160</v>
      </c>
      <c r="HD7" t="s">
        <v>521</v>
      </c>
      <c r="HE7" t="s">
        <v>1738</v>
      </c>
      <c r="HF7" t="s">
        <v>64</v>
      </c>
      <c r="HG7" t="s">
        <v>4237</v>
      </c>
      <c r="HH7" t="s">
        <v>575</v>
      </c>
      <c r="HI7" t="s">
        <v>712</v>
      </c>
      <c r="HJ7" t="s">
        <v>123</v>
      </c>
      <c r="HK7" t="s">
        <v>526</v>
      </c>
      <c r="HL7" t="s">
        <v>471</v>
      </c>
      <c r="HM7" t="s">
        <v>1</v>
      </c>
      <c r="HN7" t="s">
        <v>4347</v>
      </c>
      <c r="HO7" t="s">
        <v>145</v>
      </c>
      <c r="HP7" t="s">
        <v>2132</v>
      </c>
      <c r="HQ7" t="s">
        <v>13</v>
      </c>
      <c r="HR7" t="s">
        <v>278</v>
      </c>
      <c r="HS7" t="s">
        <v>4396</v>
      </c>
      <c r="HT7" t="s">
        <v>4203</v>
      </c>
      <c r="HU7" t="s">
        <v>145</v>
      </c>
      <c r="HV7" t="s">
        <v>197</v>
      </c>
      <c r="HW7" t="s">
        <v>993</v>
      </c>
      <c r="HX7" t="s">
        <v>160</v>
      </c>
      <c r="HY7" t="s">
        <v>189</v>
      </c>
      <c r="HZ7" t="s">
        <v>7</v>
      </c>
      <c r="IA7" t="s">
        <v>310</v>
      </c>
      <c r="IB7" t="s">
        <v>332</v>
      </c>
      <c r="IC7" t="s">
        <v>4494</v>
      </c>
      <c r="ID7" t="s">
        <v>3427</v>
      </c>
      <c r="IE7" t="s">
        <v>4181</v>
      </c>
      <c r="IF7" t="s">
        <v>667</v>
      </c>
      <c r="IG7" t="s">
        <v>1239</v>
      </c>
      <c r="IH7" t="s">
        <v>39</v>
      </c>
      <c r="II7" t="s">
        <v>40</v>
      </c>
      <c r="IJ7" t="s">
        <v>160</v>
      </c>
      <c r="IK7" t="s">
        <v>365</v>
      </c>
      <c r="IL7" t="s">
        <v>197</v>
      </c>
      <c r="IM7" t="s">
        <v>13</v>
      </c>
      <c r="IN7" t="s">
        <v>1058</v>
      </c>
      <c r="IO7" t="s">
        <v>4596</v>
      </c>
      <c r="IP7" t="s">
        <v>3050</v>
      </c>
      <c r="IQ7" t="s">
        <v>2608</v>
      </c>
      <c r="IR7" t="s">
        <v>39</v>
      </c>
      <c r="IS7" t="s">
        <v>3550</v>
      </c>
      <c r="IT7" t="s">
        <v>39</v>
      </c>
      <c r="IU7" t="s">
        <v>2572</v>
      </c>
      <c r="IV7" t="s">
        <v>4672</v>
      </c>
      <c r="IW7" t="s">
        <v>2214</v>
      </c>
      <c r="IX7" t="s">
        <v>2572</v>
      </c>
      <c r="IY7" t="s">
        <v>365</v>
      </c>
      <c r="IZ7" t="s">
        <v>39</v>
      </c>
      <c r="JA7" t="s">
        <v>2608</v>
      </c>
      <c r="JB7" t="s">
        <v>40</v>
      </c>
      <c r="JC7" t="s">
        <v>2066</v>
      </c>
      <c r="JD7" t="s">
        <v>1031</v>
      </c>
      <c r="JE7" t="s">
        <v>1412</v>
      </c>
      <c r="JF7" t="s">
        <v>197</v>
      </c>
      <c r="JG7" t="s">
        <v>1</v>
      </c>
      <c r="JH7" t="s">
        <v>920</v>
      </c>
      <c r="JI7" t="s">
        <v>39</v>
      </c>
      <c r="JJ7" t="s">
        <v>521</v>
      </c>
      <c r="JK7" t="s">
        <v>96</v>
      </c>
      <c r="JL7" t="s">
        <v>197</v>
      </c>
      <c r="JM7" t="s">
        <v>145</v>
      </c>
      <c r="JN7" t="s">
        <v>4839</v>
      </c>
      <c r="JO7" t="s">
        <v>1312</v>
      </c>
      <c r="JP7">
        <v>4</v>
      </c>
      <c r="JQ7" t="s">
        <v>1</v>
      </c>
      <c r="JR7" t="s">
        <v>1312</v>
      </c>
      <c r="JS7" t="s">
        <v>2132</v>
      </c>
      <c r="JT7" t="s">
        <v>1094</v>
      </c>
      <c r="JU7" t="s">
        <v>4906</v>
      </c>
      <c r="JV7" t="s">
        <v>209</v>
      </c>
      <c r="JW7" t="s">
        <v>1513</v>
      </c>
      <c r="JX7" t="s">
        <v>4948</v>
      </c>
      <c r="JY7" t="s">
        <v>8</v>
      </c>
      <c r="JZ7" t="s">
        <v>92</v>
      </c>
      <c r="KA7" t="s">
        <v>6</v>
      </c>
      <c r="KB7" t="s">
        <v>713</v>
      </c>
      <c r="KC7" t="s">
        <v>2</v>
      </c>
      <c r="KD7" t="s">
        <v>5022</v>
      </c>
      <c r="KE7" t="s">
        <v>666</v>
      </c>
      <c r="KF7" t="s">
        <v>2491</v>
      </c>
      <c r="KG7" t="s">
        <v>40</v>
      </c>
      <c r="KH7" t="s">
        <v>561</v>
      </c>
      <c r="KI7" t="s">
        <v>4396</v>
      </c>
      <c r="KJ7" t="s">
        <v>5064</v>
      </c>
      <c r="KK7" t="s">
        <v>4710</v>
      </c>
      <c r="KL7" t="s">
        <v>551</v>
      </c>
      <c r="KM7" t="s">
        <v>368</v>
      </c>
      <c r="KN7" t="s">
        <v>77</v>
      </c>
      <c r="KO7" t="s">
        <v>3602</v>
      </c>
      <c r="KP7" t="s">
        <v>368</v>
      </c>
      <c r="KQ7" t="s">
        <v>160</v>
      </c>
      <c r="KR7" t="s">
        <v>39</v>
      </c>
      <c r="KS7" t="s">
        <v>6</v>
      </c>
      <c r="KT7" t="s">
        <v>7</v>
      </c>
      <c r="KU7" t="s">
        <v>1865</v>
      </c>
      <c r="KV7" t="s">
        <v>39</v>
      </c>
      <c r="KW7" t="s">
        <v>2562</v>
      </c>
      <c r="KX7" t="s">
        <v>197</v>
      </c>
      <c r="KY7" t="s">
        <v>77</v>
      </c>
      <c r="KZ7" t="s">
        <v>60</v>
      </c>
      <c r="LA7" t="s">
        <v>2454</v>
      </c>
      <c r="LB7" t="s">
        <v>3350</v>
      </c>
      <c r="LC7" t="s">
        <v>92</v>
      </c>
      <c r="LD7" t="s">
        <v>39</v>
      </c>
      <c r="LE7" t="s">
        <v>3550</v>
      </c>
      <c r="LF7" t="s">
        <v>552</v>
      </c>
      <c r="LG7" t="s">
        <v>2</v>
      </c>
      <c r="LH7" t="s">
        <v>77</v>
      </c>
      <c r="LI7" t="s">
        <v>200</v>
      </c>
      <c r="LJ7" t="s">
        <v>73</v>
      </c>
      <c r="LK7" t="s">
        <v>2491</v>
      </c>
      <c r="LL7" t="s">
        <v>8</v>
      </c>
      <c r="LM7" t="s">
        <v>5336</v>
      </c>
      <c r="LN7" t="s">
        <v>92</v>
      </c>
      <c r="LO7" t="s">
        <v>741</v>
      </c>
      <c r="LP7" t="s">
        <v>13</v>
      </c>
      <c r="LQ7" t="s">
        <v>14</v>
      </c>
      <c r="LR7" t="s">
        <v>2351</v>
      </c>
      <c r="LS7" t="s">
        <v>40</v>
      </c>
      <c r="LT7" t="s">
        <v>158</v>
      </c>
      <c r="LU7" t="s">
        <v>39</v>
      </c>
      <c r="LV7" t="s">
        <v>3234</v>
      </c>
      <c r="LW7">
        <v>0</v>
      </c>
      <c r="LX7" t="s">
        <v>46</v>
      </c>
      <c r="LY7" t="s">
        <v>2132</v>
      </c>
      <c r="LZ7" t="s">
        <v>944</v>
      </c>
      <c r="MA7" t="s">
        <v>26</v>
      </c>
      <c r="MB7" t="s">
        <v>1738</v>
      </c>
      <c r="MC7" t="s">
        <v>39</v>
      </c>
      <c r="MD7" t="s">
        <v>73</v>
      </c>
      <c r="ME7" t="s">
        <v>47</v>
      </c>
      <c r="MF7" t="s">
        <v>5480</v>
      </c>
      <c r="MG7" t="s">
        <v>3035</v>
      </c>
      <c r="MH7" t="s">
        <v>18</v>
      </c>
      <c r="MI7" t="s">
        <v>39</v>
      </c>
      <c r="MJ7" t="s">
        <v>16</v>
      </c>
      <c r="MK7" t="s">
        <v>279</v>
      </c>
      <c r="ML7" t="s">
        <v>39</v>
      </c>
      <c r="MM7" t="s">
        <v>3550</v>
      </c>
      <c r="MN7" t="s">
        <v>2862</v>
      </c>
      <c r="MO7" t="s">
        <v>2350</v>
      </c>
      <c r="MP7" t="s">
        <v>628</v>
      </c>
      <c r="MQ7" t="s">
        <v>14</v>
      </c>
      <c r="MR7" t="s">
        <v>4494</v>
      </c>
      <c r="MS7" t="s">
        <v>5652</v>
      </c>
      <c r="MT7" t="s">
        <v>14</v>
      </c>
      <c r="MU7" t="s">
        <v>39</v>
      </c>
      <c r="MV7" t="s">
        <v>1412</v>
      </c>
      <c r="MW7" t="s">
        <v>741</v>
      </c>
      <c r="MX7" t="s">
        <v>39</v>
      </c>
      <c r="MY7" t="s">
        <v>374</v>
      </c>
      <c r="MZ7" t="s">
        <v>1657</v>
      </c>
      <c r="NA7" t="s">
        <v>1657</v>
      </c>
      <c r="NB7" t="s">
        <v>5732</v>
      </c>
      <c r="NC7" t="s">
        <v>754</v>
      </c>
      <c r="ND7" t="s">
        <v>40</v>
      </c>
      <c r="NE7" t="s">
        <v>3213</v>
      </c>
      <c r="NF7" t="s">
        <v>70</v>
      </c>
      <c r="NG7" t="s">
        <v>1447</v>
      </c>
      <c r="NH7" t="s">
        <v>115</v>
      </c>
      <c r="NI7" t="s">
        <v>3550</v>
      </c>
      <c r="NJ7" t="s">
        <v>521</v>
      </c>
      <c r="NK7" t="s">
        <v>1</v>
      </c>
      <c r="NL7" t="s">
        <v>1397</v>
      </c>
      <c r="NM7" t="s">
        <v>3350</v>
      </c>
      <c r="NN7" t="s">
        <v>521</v>
      </c>
      <c r="NO7" t="s">
        <v>85</v>
      </c>
      <c r="NP7" t="s">
        <v>712</v>
      </c>
      <c r="NQ7" t="s">
        <v>72</v>
      </c>
      <c r="NR7" t="s">
        <v>206</v>
      </c>
      <c r="NS7" t="s">
        <v>521</v>
      </c>
      <c r="NT7" t="s">
        <v>712</v>
      </c>
      <c r="NU7" t="s">
        <v>628</v>
      </c>
      <c r="NV7" t="s">
        <v>40</v>
      </c>
      <c r="NW7" t="s">
        <v>5910</v>
      </c>
      <c r="NX7" t="s">
        <v>578</v>
      </c>
      <c r="NY7" t="s">
        <v>3689</v>
      </c>
      <c r="NZ7" t="s">
        <v>39</v>
      </c>
      <c r="OA7" t="s">
        <v>64</v>
      </c>
      <c r="OB7" t="s">
        <v>610</v>
      </c>
      <c r="OC7" t="s">
        <v>85</v>
      </c>
      <c r="OD7" t="s">
        <v>368</v>
      </c>
      <c r="OE7" t="s">
        <v>526</v>
      </c>
      <c r="OF7" t="s">
        <v>993</v>
      </c>
      <c r="OG7" t="s">
        <v>5206</v>
      </c>
      <c r="OH7" t="s">
        <v>92</v>
      </c>
      <c r="OI7" t="s">
        <v>1865</v>
      </c>
      <c r="OJ7" t="s">
        <v>554</v>
      </c>
      <c r="OK7" t="s">
        <v>14</v>
      </c>
      <c r="OL7" t="s">
        <v>98</v>
      </c>
      <c r="OM7" t="s">
        <v>1058</v>
      </c>
      <c r="ON7" t="s">
        <v>1411</v>
      </c>
      <c r="OO7" t="s">
        <v>666</v>
      </c>
      <c r="OP7" t="s">
        <v>14</v>
      </c>
      <c r="OQ7" t="s">
        <v>741</v>
      </c>
      <c r="OR7" t="s">
        <v>1</v>
      </c>
      <c r="OS7" t="s">
        <v>741</v>
      </c>
      <c r="OT7" t="s">
        <v>4396</v>
      </c>
      <c r="OU7" t="s">
        <v>521</v>
      </c>
      <c r="OV7" t="s">
        <v>325</v>
      </c>
      <c r="OW7" t="s">
        <v>1058</v>
      </c>
      <c r="OX7" t="s">
        <v>40</v>
      </c>
      <c r="OY7" t="s">
        <v>70</v>
      </c>
      <c r="OZ7" t="s">
        <v>160</v>
      </c>
      <c r="PA7">
        <v>1</v>
      </c>
      <c r="PB7" t="s">
        <v>2275</v>
      </c>
      <c r="PC7" t="s">
        <v>374</v>
      </c>
      <c r="PD7" t="s">
        <v>2198</v>
      </c>
      <c r="PE7" t="s">
        <v>365</v>
      </c>
      <c r="PF7" t="s">
        <v>5732</v>
      </c>
      <c r="PG7" t="s">
        <v>197</v>
      </c>
      <c r="PH7" t="s">
        <v>2198</v>
      </c>
      <c r="PI7" t="s">
        <v>4807</v>
      </c>
      <c r="PJ7" t="s">
        <v>39</v>
      </c>
      <c r="PK7" t="s">
        <v>754</v>
      </c>
      <c r="PL7" t="s">
        <v>2351</v>
      </c>
      <c r="PM7" t="s">
        <v>6</v>
      </c>
      <c r="PN7" t="s">
        <v>47</v>
      </c>
      <c r="PO7" t="s">
        <v>6217</v>
      </c>
      <c r="PP7" t="s">
        <v>2967</v>
      </c>
      <c r="PQ7" t="s">
        <v>1438</v>
      </c>
      <c r="PR7" t="s">
        <v>2275</v>
      </c>
      <c r="PS7" t="s">
        <v>551</v>
      </c>
      <c r="PT7" t="s">
        <v>1738</v>
      </c>
      <c r="PU7" t="s">
        <v>39</v>
      </c>
      <c r="PV7" t="s">
        <v>160</v>
      </c>
      <c r="PW7" t="s">
        <v>42</v>
      </c>
      <c r="PX7" t="s">
        <v>160</v>
      </c>
      <c r="PY7" t="s">
        <v>1865</v>
      </c>
      <c r="PZ7" t="s">
        <v>368</v>
      </c>
      <c r="QA7">
        <v>4</v>
      </c>
      <c r="QB7" t="s">
        <v>1239</v>
      </c>
      <c r="QC7" t="s">
        <v>4127</v>
      </c>
      <c r="QD7" t="s">
        <v>39</v>
      </c>
      <c r="QE7" t="s">
        <v>60</v>
      </c>
      <c r="QF7" t="s">
        <v>753</v>
      </c>
      <c r="QG7" t="s">
        <v>39</v>
      </c>
      <c r="QH7" t="s">
        <v>280</v>
      </c>
      <c r="QI7" t="s">
        <v>4948</v>
      </c>
      <c r="QJ7" t="s">
        <v>9</v>
      </c>
      <c r="QK7">
        <v>0</v>
      </c>
      <c r="QL7" t="s">
        <v>532</v>
      </c>
      <c r="QM7" t="s">
        <v>2895</v>
      </c>
      <c r="QN7" t="s">
        <v>1</v>
      </c>
      <c r="QO7" t="s">
        <v>39</v>
      </c>
      <c r="QP7" t="s">
        <v>39</v>
      </c>
      <c r="QQ7" t="s">
        <v>8</v>
      </c>
      <c r="QR7" t="s">
        <v>7</v>
      </c>
      <c r="QS7" t="s">
        <v>5498</v>
      </c>
      <c r="QT7" t="s">
        <v>60</v>
      </c>
      <c r="QU7" t="s">
        <v>666</v>
      </c>
      <c r="QV7" t="s">
        <v>6419</v>
      </c>
      <c r="QW7" t="s">
        <v>1342</v>
      </c>
      <c r="QX7" t="s">
        <v>6445</v>
      </c>
      <c r="QY7" t="s">
        <v>6455</v>
      </c>
      <c r="QZ7" t="s">
        <v>40</v>
      </c>
      <c r="RA7" t="s">
        <v>1784</v>
      </c>
      <c r="RB7" t="s">
        <v>39</v>
      </c>
      <c r="RC7" t="s">
        <v>26</v>
      </c>
      <c r="RD7" t="s">
        <v>1342</v>
      </c>
      <c r="RE7" t="s">
        <v>6314</v>
      </c>
      <c r="RF7" t="s">
        <v>666</v>
      </c>
      <c r="RG7" t="s">
        <v>16</v>
      </c>
      <c r="RH7" t="s">
        <v>2184</v>
      </c>
      <c r="RI7" t="s">
        <v>3550</v>
      </c>
      <c r="RJ7" t="s">
        <v>60</v>
      </c>
      <c r="RK7" t="s">
        <v>6524</v>
      </c>
      <c r="RL7" t="s">
        <v>4347</v>
      </c>
      <c r="RM7" t="s">
        <v>576</v>
      </c>
      <c r="RN7" t="s">
        <v>6550</v>
      </c>
      <c r="RO7" t="s">
        <v>368</v>
      </c>
      <c r="RP7" t="s">
        <v>666</v>
      </c>
      <c r="RQ7" t="s">
        <v>8</v>
      </c>
      <c r="RR7" t="s">
        <v>4494</v>
      </c>
      <c r="RS7" t="s">
        <v>2132</v>
      </c>
      <c r="RT7" t="s">
        <v>2350</v>
      </c>
      <c r="RU7" t="s">
        <v>96</v>
      </c>
      <c r="RV7" t="s">
        <v>617</v>
      </c>
      <c r="RW7" t="s">
        <v>2351</v>
      </c>
      <c r="RX7" t="s">
        <v>1058</v>
      </c>
      <c r="RY7" t="s">
        <v>2491</v>
      </c>
      <c r="RZ7" t="s">
        <v>365</v>
      </c>
      <c r="SA7" t="s">
        <v>349</v>
      </c>
      <c r="SB7" t="s">
        <v>712</v>
      </c>
      <c r="SC7" t="s">
        <v>551</v>
      </c>
      <c r="SD7" t="s">
        <v>36</v>
      </c>
      <c r="SE7" t="s">
        <v>803</v>
      </c>
      <c r="SF7" t="s">
        <v>521</v>
      </c>
      <c r="SG7" t="s">
        <v>9</v>
      </c>
      <c r="SH7" t="s">
        <v>6</v>
      </c>
      <c r="SI7" t="s">
        <v>6696</v>
      </c>
      <c r="SJ7" t="s">
        <v>532</v>
      </c>
      <c r="SK7" t="s">
        <v>47</v>
      </c>
      <c r="SL7" t="s">
        <v>478</v>
      </c>
      <c r="SM7" t="s">
        <v>14</v>
      </c>
      <c r="SN7" t="s">
        <v>92</v>
      </c>
      <c r="SO7" t="s">
        <v>944</v>
      </c>
      <c r="SP7" t="s">
        <v>365</v>
      </c>
      <c r="SQ7" t="s">
        <v>1</v>
      </c>
      <c r="SR7" t="s">
        <v>155</v>
      </c>
      <c r="SS7" t="s">
        <v>14</v>
      </c>
      <c r="ST7" t="s">
        <v>380</v>
      </c>
      <c r="SU7" t="s">
        <v>561</v>
      </c>
      <c r="SV7" t="s">
        <v>6524</v>
      </c>
      <c r="SW7" t="s">
        <v>160</v>
      </c>
      <c r="SX7" t="s">
        <v>14</v>
      </c>
      <c r="SY7" t="s">
        <v>3088</v>
      </c>
      <c r="SZ7" t="s">
        <v>6844</v>
      </c>
      <c r="TA7" t="s">
        <v>944</v>
      </c>
      <c r="TB7" t="s">
        <v>160</v>
      </c>
      <c r="TC7" t="s">
        <v>60</v>
      </c>
      <c r="TD7" t="s">
        <v>365</v>
      </c>
      <c r="TE7" t="s">
        <v>64</v>
      </c>
      <c r="TF7" t="s">
        <v>60</v>
      </c>
      <c r="TG7" t="s">
        <v>60</v>
      </c>
      <c r="TH7" t="s">
        <v>2275</v>
      </c>
      <c r="TI7" t="s">
        <v>6</v>
      </c>
      <c r="TJ7" t="s">
        <v>115</v>
      </c>
      <c r="TK7" t="s">
        <v>1678</v>
      </c>
      <c r="TL7" t="s">
        <v>5980</v>
      </c>
      <c r="TM7" t="s">
        <v>1545</v>
      </c>
      <c r="TN7" t="s">
        <v>237</v>
      </c>
      <c r="TO7" t="s">
        <v>4494</v>
      </c>
      <c r="TP7" t="s">
        <v>521</v>
      </c>
      <c r="TQ7" t="s">
        <v>39</v>
      </c>
      <c r="TR7" t="s">
        <v>534</v>
      </c>
      <c r="TS7" t="s">
        <v>53</v>
      </c>
      <c r="TT7">
        <v>4</v>
      </c>
      <c r="TU7" t="s">
        <v>14</v>
      </c>
      <c r="TV7" t="s">
        <v>232</v>
      </c>
      <c r="TW7" t="s">
        <v>13</v>
      </c>
      <c r="TX7" t="s">
        <v>209</v>
      </c>
      <c r="TY7" t="s">
        <v>92</v>
      </c>
      <c r="TZ7" t="s">
        <v>521</v>
      </c>
      <c r="UA7" t="s">
        <v>2029</v>
      </c>
      <c r="UB7" t="s">
        <v>39</v>
      </c>
      <c r="UC7" t="s">
        <v>7</v>
      </c>
      <c r="UD7">
        <v>1</v>
      </c>
      <c r="UE7" t="s">
        <v>64</v>
      </c>
      <c r="UF7" t="s">
        <v>73</v>
      </c>
      <c r="UG7" t="s">
        <v>1</v>
      </c>
      <c r="UH7" t="s">
        <v>145</v>
      </c>
      <c r="UI7" t="s">
        <v>2351</v>
      </c>
      <c r="UJ7" t="s">
        <v>39</v>
      </c>
      <c r="UK7" t="s">
        <v>53</v>
      </c>
      <c r="UL7" t="s">
        <v>159</v>
      </c>
      <c r="UM7" t="s">
        <v>1033</v>
      </c>
      <c r="UN7" t="s">
        <v>232</v>
      </c>
      <c r="UO7" t="s">
        <v>64</v>
      </c>
      <c r="UP7" t="s">
        <v>3550</v>
      </c>
      <c r="UQ7" t="s">
        <v>561</v>
      </c>
      <c r="UR7" t="s">
        <v>6</v>
      </c>
      <c r="US7" t="s">
        <v>995</v>
      </c>
      <c r="UT7" t="s">
        <v>554</v>
      </c>
      <c r="UU7" t="s">
        <v>1</v>
      </c>
      <c r="UV7" t="s">
        <v>4399</v>
      </c>
      <c r="UW7" t="s">
        <v>380</v>
      </c>
      <c r="UY7" t="s">
        <v>6</v>
      </c>
      <c r="UZ7" t="s">
        <v>72</v>
      </c>
      <c r="VA7" t="s">
        <v>160</v>
      </c>
      <c r="VB7" t="s">
        <v>16</v>
      </c>
      <c r="VC7" t="s">
        <v>39</v>
      </c>
      <c r="VD7" t="s">
        <v>1580</v>
      </c>
      <c r="VE7" t="s">
        <v>7120</v>
      </c>
      <c r="VF7" t="s">
        <v>209</v>
      </c>
      <c r="VG7" t="s">
        <v>581</v>
      </c>
      <c r="VH7" t="s">
        <v>6737</v>
      </c>
      <c r="VI7" t="s">
        <v>1437</v>
      </c>
      <c r="VJ7" t="s">
        <v>39</v>
      </c>
      <c r="VK7" t="s">
        <v>521</v>
      </c>
      <c r="VL7" t="s">
        <v>38</v>
      </c>
      <c r="VM7" t="s">
        <v>89</v>
      </c>
      <c r="VN7" t="s">
        <v>114</v>
      </c>
      <c r="VO7" t="s">
        <v>679</v>
      </c>
      <c r="VP7" t="s">
        <v>197</v>
      </c>
      <c r="VQ7" t="s">
        <v>4</v>
      </c>
      <c r="VR7" t="s">
        <v>18</v>
      </c>
      <c r="VS7" t="s">
        <v>576</v>
      </c>
      <c r="VT7" t="s">
        <v>521</v>
      </c>
      <c r="VU7" t="s">
        <v>2536</v>
      </c>
      <c r="VV7" t="s">
        <v>2</v>
      </c>
      <c r="VW7" t="s">
        <v>7246</v>
      </c>
      <c r="VX7" t="s">
        <v>1361</v>
      </c>
      <c r="VY7" t="s">
        <v>1738</v>
      </c>
      <c r="VZ7" t="s">
        <v>160</v>
      </c>
      <c r="WA7" t="s">
        <v>7282</v>
      </c>
      <c r="WB7" t="s">
        <v>39</v>
      </c>
      <c r="WC7" t="s">
        <v>70</v>
      </c>
      <c r="WD7" t="s">
        <v>39</v>
      </c>
      <c r="WE7" t="s">
        <v>1058</v>
      </c>
      <c r="WF7" t="s">
        <v>480</v>
      </c>
      <c r="WG7" t="s">
        <v>5418</v>
      </c>
      <c r="WH7" t="s">
        <v>47</v>
      </c>
      <c r="WI7" t="s">
        <v>53</v>
      </c>
      <c r="WJ7" t="s">
        <v>39</v>
      </c>
      <c r="WK7" t="s">
        <v>920</v>
      </c>
      <c r="WL7" t="s">
        <v>368</v>
      </c>
      <c r="WM7" t="s">
        <v>458</v>
      </c>
      <c r="WN7" t="s">
        <v>39</v>
      </c>
      <c r="WO7" t="s">
        <v>39</v>
      </c>
      <c r="WP7" t="s">
        <v>7345</v>
      </c>
      <c r="WQ7" t="s">
        <v>666</v>
      </c>
      <c r="WR7" t="s">
        <v>13</v>
      </c>
      <c r="WS7" t="s">
        <v>521</v>
      </c>
      <c r="WT7" t="s">
        <v>70</v>
      </c>
      <c r="WU7" t="s">
        <v>7383</v>
      </c>
      <c r="WV7" t="s">
        <v>8</v>
      </c>
      <c r="WW7" t="s">
        <v>754</v>
      </c>
      <c r="WX7" t="s">
        <v>40</v>
      </c>
      <c r="WY7" t="s">
        <v>39</v>
      </c>
      <c r="WZ7" t="s">
        <v>521</v>
      </c>
      <c r="XA7" t="s">
        <v>1571</v>
      </c>
      <c r="XB7" t="s">
        <v>7433</v>
      </c>
      <c r="XC7" t="s">
        <v>6</v>
      </c>
      <c r="XD7" t="s">
        <v>189</v>
      </c>
      <c r="XE7" t="s">
        <v>310</v>
      </c>
      <c r="XF7" t="s">
        <v>365</v>
      </c>
      <c r="XG7" t="s">
        <v>7451</v>
      </c>
      <c r="XH7" t="s">
        <v>5480</v>
      </c>
      <c r="XI7">
        <v>2001</v>
      </c>
      <c r="XJ7" t="s">
        <v>39</v>
      </c>
      <c r="XK7" t="s">
        <v>671</v>
      </c>
      <c r="XL7" t="s">
        <v>38</v>
      </c>
      <c r="XM7" t="s">
        <v>3350</v>
      </c>
      <c r="XN7" t="s">
        <v>368</v>
      </c>
      <c r="XO7" t="s">
        <v>209</v>
      </c>
      <c r="XP7" t="s">
        <v>7465</v>
      </c>
      <c r="XQ7" t="s">
        <v>7483</v>
      </c>
      <c r="XR7" t="s">
        <v>368</v>
      </c>
      <c r="XS7" t="s">
        <v>754</v>
      </c>
      <c r="XT7" t="s">
        <v>47</v>
      </c>
      <c r="XU7" t="s">
        <v>1</v>
      </c>
      <c r="XV7" t="s">
        <v>26</v>
      </c>
      <c r="XW7" t="s">
        <v>741</v>
      </c>
      <c r="XX7" t="s">
        <v>17</v>
      </c>
      <c r="XY7" t="s">
        <v>14</v>
      </c>
      <c r="XZ7" t="s">
        <v>26</v>
      </c>
      <c r="YA7" t="s">
        <v>7532</v>
      </c>
      <c r="YB7" t="s">
        <v>1033</v>
      </c>
      <c r="YC7" t="s">
        <v>5320</v>
      </c>
      <c r="YD7" t="s">
        <v>1438</v>
      </c>
      <c r="YE7" t="s">
        <v>5336</v>
      </c>
      <c r="YF7" t="s">
        <v>944</v>
      </c>
      <c r="YG7" t="s">
        <v>1058</v>
      </c>
      <c r="YH7" t="s">
        <v>791</v>
      </c>
      <c r="YI7" t="s">
        <v>1308</v>
      </c>
      <c r="YJ7" t="s">
        <v>3472</v>
      </c>
      <c r="YK7" t="s">
        <v>3213</v>
      </c>
      <c r="YL7" t="s">
        <v>3472</v>
      </c>
      <c r="YM7" t="s">
        <v>551</v>
      </c>
      <c r="YN7" t="s">
        <v>39</v>
      </c>
      <c r="YO7" t="s">
        <v>617</v>
      </c>
      <c r="YP7" t="s">
        <v>160</v>
      </c>
      <c r="YQ7" t="s">
        <v>13</v>
      </c>
      <c r="YR7" t="s">
        <v>7246</v>
      </c>
      <c r="YS7" t="s">
        <v>963</v>
      </c>
      <c r="YT7" t="s">
        <v>92</v>
      </c>
      <c r="YU7" t="s">
        <v>1058</v>
      </c>
      <c r="YV7" t="s">
        <v>39</v>
      </c>
      <c r="YW7" t="s">
        <v>1438</v>
      </c>
      <c r="YX7" t="s">
        <v>7635</v>
      </c>
      <c r="YY7" t="s">
        <v>1</v>
      </c>
      <c r="YZ7" t="s">
        <v>741</v>
      </c>
      <c r="ZA7" t="s">
        <v>13</v>
      </c>
      <c r="ZB7" t="s">
        <v>200</v>
      </c>
      <c r="ZC7" t="s">
        <v>53</v>
      </c>
      <c r="ZD7" t="s">
        <v>14</v>
      </c>
      <c r="ZE7" t="s">
        <v>14</v>
      </c>
      <c r="ZF7" t="s">
        <v>7679</v>
      </c>
      <c r="ZG7" t="s">
        <v>60</v>
      </c>
      <c r="ZH7" t="s">
        <v>1571</v>
      </c>
      <c r="ZI7" t="s">
        <v>4399</v>
      </c>
      <c r="ZJ7" t="s">
        <v>38</v>
      </c>
      <c r="ZK7" t="s">
        <v>197</v>
      </c>
      <c r="ZL7" t="s">
        <v>72</v>
      </c>
      <c r="ZM7" t="s">
        <v>368</v>
      </c>
      <c r="ZN7" t="s">
        <v>9</v>
      </c>
      <c r="ZO7" t="s">
        <v>85</v>
      </c>
      <c r="ZP7" t="s">
        <v>3550</v>
      </c>
      <c r="ZQ7" t="s">
        <v>1</v>
      </c>
      <c r="ZR7" t="s">
        <v>6814</v>
      </c>
      <c r="ZS7" t="s">
        <v>189</v>
      </c>
      <c r="ZT7" t="s">
        <v>2349</v>
      </c>
      <c r="ZU7" t="s">
        <v>77</v>
      </c>
      <c r="ZV7" t="s">
        <v>368</v>
      </c>
      <c r="ZW7" t="s">
        <v>39</v>
      </c>
      <c r="ZX7" t="s">
        <v>8</v>
      </c>
      <c r="ZY7" t="s">
        <v>48</v>
      </c>
      <c r="ZZ7" t="s">
        <v>2476</v>
      </c>
      <c r="AAA7" t="s">
        <v>60</v>
      </c>
      <c r="AAB7" t="s">
        <v>921</v>
      </c>
      <c r="AAC7" t="s">
        <v>7345</v>
      </c>
      <c r="AAD7" t="s">
        <v>330</v>
      </c>
      <c r="AAE7" t="s">
        <v>3050</v>
      </c>
      <c r="AAF7" t="s">
        <v>160</v>
      </c>
      <c r="AAG7" t="s">
        <v>39</v>
      </c>
      <c r="AAH7" t="s">
        <v>993</v>
      </c>
      <c r="AAI7" t="s">
        <v>1738</v>
      </c>
      <c r="AAJ7" t="s">
        <v>1</v>
      </c>
      <c r="AAK7" t="s">
        <v>1449</v>
      </c>
      <c r="AAL7" t="s">
        <v>17</v>
      </c>
      <c r="AAM7" t="s">
        <v>14</v>
      </c>
      <c r="AAN7" t="s">
        <v>39</v>
      </c>
      <c r="AAO7" t="s">
        <v>380</v>
      </c>
      <c r="AAP7" t="s">
        <v>16</v>
      </c>
      <c r="AAQ7" t="s">
        <v>209</v>
      </c>
      <c r="AAR7" t="s">
        <v>48</v>
      </c>
      <c r="AAS7" t="s">
        <v>578</v>
      </c>
      <c r="AAT7" t="s">
        <v>4569</v>
      </c>
      <c r="AAU7" t="s">
        <v>3350</v>
      </c>
      <c r="AAV7" t="s">
        <v>40</v>
      </c>
      <c r="AAW7" t="s">
        <v>5321</v>
      </c>
      <c r="AAX7" t="s">
        <v>1438</v>
      </c>
      <c r="AAY7" t="s">
        <v>561</v>
      </c>
      <c r="AAZ7" t="s">
        <v>160</v>
      </c>
      <c r="ABA7" t="s">
        <v>2275</v>
      </c>
      <c r="ABB7" t="s">
        <v>666</v>
      </c>
      <c r="ABC7" t="s">
        <v>1390</v>
      </c>
      <c r="ABD7" t="s">
        <v>2551</v>
      </c>
      <c r="ABE7" t="s">
        <v>3035</v>
      </c>
      <c r="ABF7" t="s">
        <v>3025</v>
      </c>
      <c r="ABG7" t="s">
        <v>13</v>
      </c>
      <c r="ABH7" t="s">
        <v>1187</v>
      </c>
      <c r="ABI7" t="s">
        <v>5980</v>
      </c>
      <c r="ABJ7" t="s">
        <v>14</v>
      </c>
      <c r="ABK7" t="s">
        <v>1412</v>
      </c>
      <c r="ABL7" t="s">
        <v>4347</v>
      </c>
      <c r="ABM7" t="s">
        <v>2066</v>
      </c>
      <c r="ABN7" t="s">
        <v>70</v>
      </c>
      <c r="ABO7" t="s">
        <v>7483</v>
      </c>
      <c r="ABP7" t="s">
        <v>39</v>
      </c>
      <c r="ABQ7" t="s">
        <v>1058</v>
      </c>
      <c r="ABR7" t="s">
        <v>666</v>
      </c>
      <c r="ABS7" t="s">
        <v>206</v>
      </c>
      <c r="ABT7" t="s">
        <v>551</v>
      </c>
      <c r="ABU7" t="s">
        <v>14</v>
      </c>
      <c r="ABV7" t="s">
        <v>1412</v>
      </c>
      <c r="ABW7" t="s">
        <v>1</v>
      </c>
      <c r="ABX7" t="s">
        <v>521</v>
      </c>
      <c r="ABY7" t="s">
        <v>7132</v>
      </c>
      <c r="ABZ7" t="s">
        <v>2895</v>
      </c>
      <c r="ACA7" t="s">
        <v>71</v>
      </c>
      <c r="ACB7" t="s">
        <v>1</v>
      </c>
      <c r="ACC7" t="s">
        <v>349</v>
      </c>
      <c r="ACD7" t="s">
        <v>40</v>
      </c>
      <c r="ACF7" t="s">
        <v>4742</v>
      </c>
      <c r="ACG7" t="s">
        <v>2</v>
      </c>
      <c r="ACH7" t="s">
        <v>26</v>
      </c>
      <c r="ACI7" t="s">
        <v>209</v>
      </c>
      <c r="ACJ7" t="s">
        <v>39</v>
      </c>
      <c r="ACK7" t="s">
        <v>2</v>
      </c>
      <c r="ACL7" t="s">
        <v>1</v>
      </c>
      <c r="ACM7" t="s">
        <v>64</v>
      </c>
      <c r="ACN7" t="s">
        <v>167</v>
      </c>
      <c r="ACO7" t="s">
        <v>521</v>
      </c>
      <c r="ACP7" t="s">
        <v>64</v>
      </c>
      <c r="ACQ7" t="s">
        <v>40</v>
      </c>
      <c r="ACR7" t="s">
        <v>2275</v>
      </c>
      <c r="ACS7" t="s">
        <v>4202</v>
      </c>
      <c r="ACT7" t="s">
        <v>2201</v>
      </c>
      <c r="ACU7" t="s">
        <v>995</v>
      </c>
      <c r="ACV7" t="s">
        <v>39</v>
      </c>
      <c r="ACW7" t="s">
        <v>8105</v>
      </c>
      <c r="ACX7" t="s">
        <v>2275</v>
      </c>
      <c r="ACY7" t="s">
        <v>368</v>
      </c>
      <c r="ACZ7" t="s">
        <v>4236</v>
      </c>
      <c r="ADA7" t="s">
        <v>8126</v>
      </c>
      <c r="ADB7" t="s">
        <v>561</v>
      </c>
      <c r="ADC7" t="s">
        <v>39</v>
      </c>
      <c r="ADD7" t="s">
        <v>92</v>
      </c>
      <c r="ADE7" t="s">
        <v>1438</v>
      </c>
      <c r="ADF7" t="s">
        <v>994</v>
      </c>
      <c r="ADG7" t="s">
        <v>39</v>
      </c>
      <c r="ADH7" t="s">
        <v>712</v>
      </c>
      <c r="ADI7" t="s">
        <v>13</v>
      </c>
      <c r="ADJ7" t="s">
        <v>160</v>
      </c>
      <c r="ADK7" t="s">
        <v>5108</v>
      </c>
      <c r="ADL7" t="s">
        <v>40</v>
      </c>
      <c r="ADM7" t="s">
        <v>5022</v>
      </c>
      <c r="ADN7" t="s">
        <v>2420</v>
      </c>
      <c r="ADO7" t="s">
        <v>39</v>
      </c>
      <c r="ADP7" t="s">
        <v>1391</v>
      </c>
      <c r="ADQ7" t="s">
        <v>8176</v>
      </c>
      <c r="ADR7" t="s">
        <v>64</v>
      </c>
      <c r="ADS7" t="s">
        <v>1738</v>
      </c>
      <c r="ADT7" t="s">
        <v>53</v>
      </c>
      <c r="ADU7" t="s">
        <v>92</v>
      </c>
      <c r="ADV7" t="s">
        <v>306</v>
      </c>
      <c r="ADW7" t="s">
        <v>561</v>
      </c>
      <c r="ADX7" t="s">
        <v>197</v>
      </c>
      <c r="ADY7" t="s">
        <v>3871</v>
      </c>
      <c r="ADZ7" t="s">
        <v>6844</v>
      </c>
      <c r="AEA7" t="s">
        <v>40</v>
      </c>
      <c r="AEB7" t="s">
        <v>4906</v>
      </c>
      <c r="AEC7" t="s">
        <v>39</v>
      </c>
      <c r="AED7" t="s">
        <v>71</v>
      </c>
      <c r="AEE7" t="s">
        <v>39</v>
      </c>
      <c r="AEF7" t="s">
        <v>4569</v>
      </c>
      <c r="AEG7" t="s">
        <v>92</v>
      </c>
      <c r="AEH7" t="s">
        <v>39</v>
      </c>
      <c r="AEI7" t="s">
        <v>380</v>
      </c>
      <c r="AEJ7" t="s">
        <v>13</v>
      </c>
      <c r="AEK7">
        <v>1</v>
      </c>
      <c r="AEL7" t="s">
        <v>1624</v>
      </c>
      <c r="AEM7" t="s">
        <v>920</v>
      </c>
      <c r="AEN7" t="s">
        <v>1738</v>
      </c>
      <c r="AEO7" t="s">
        <v>278</v>
      </c>
      <c r="AEP7" t="s">
        <v>2350</v>
      </c>
      <c r="AEQ7" t="s">
        <v>521</v>
      </c>
      <c r="AER7" t="s">
        <v>14</v>
      </c>
      <c r="AES7" t="s">
        <v>513</v>
      </c>
      <c r="AET7" t="s">
        <v>96</v>
      </c>
      <c r="AEU7" t="s">
        <v>2069</v>
      </c>
      <c r="AEV7" t="s">
        <v>365</v>
      </c>
      <c r="AEW7" t="s">
        <v>39</v>
      </c>
      <c r="AEX7" t="s">
        <v>1058</v>
      </c>
      <c r="AEY7" t="s">
        <v>5214</v>
      </c>
      <c r="AEZ7" t="s">
        <v>2608</v>
      </c>
      <c r="AFA7" t="s">
        <v>91</v>
      </c>
      <c r="AFB7" t="s">
        <v>5910</v>
      </c>
      <c r="AFC7" t="s">
        <v>53</v>
      </c>
      <c r="AFD7" t="s">
        <v>1871</v>
      </c>
      <c r="AFE7" t="s">
        <v>2275</v>
      </c>
      <c r="AFF7" t="s">
        <v>278</v>
      </c>
      <c r="AFG7" t="s">
        <v>2214</v>
      </c>
      <c r="AFH7" t="s">
        <v>53</v>
      </c>
      <c r="AFI7" t="s">
        <v>47</v>
      </c>
      <c r="AFJ7" t="s">
        <v>5030</v>
      </c>
      <c r="AFK7" t="s">
        <v>1</v>
      </c>
      <c r="AFL7" t="s">
        <v>554</v>
      </c>
      <c r="AFM7" t="s">
        <v>14</v>
      </c>
      <c r="AFN7" t="s">
        <v>26</v>
      </c>
      <c r="AFO7" t="s">
        <v>1412</v>
      </c>
      <c r="AFP7" t="s">
        <v>5652</v>
      </c>
      <c r="AFQ7" t="s">
        <v>98</v>
      </c>
      <c r="AFR7" t="s">
        <v>1280</v>
      </c>
      <c r="AFS7" t="s">
        <v>993</v>
      </c>
      <c r="AFT7" t="s">
        <v>6</v>
      </c>
      <c r="AFU7" t="s">
        <v>8</v>
      </c>
      <c r="AFV7" t="s">
        <v>36</v>
      </c>
      <c r="AFW7" t="s">
        <v>2351</v>
      </c>
      <c r="AFX7" t="s">
        <v>2491</v>
      </c>
      <c r="AFY7" t="s">
        <v>521</v>
      </c>
      <c r="AFZ7" t="s">
        <v>1580</v>
      </c>
      <c r="AGA7" t="s">
        <v>995</v>
      </c>
      <c r="AGB7" t="s">
        <v>39</v>
      </c>
      <c r="AGC7" t="s">
        <v>14</v>
      </c>
      <c r="AGD7" t="s">
        <v>4839</v>
      </c>
      <c r="AGE7" t="s">
        <v>2</v>
      </c>
      <c r="AGF7" t="s">
        <v>561</v>
      </c>
      <c r="AGG7" t="s">
        <v>14</v>
      </c>
      <c r="AGH7" t="s">
        <v>3962</v>
      </c>
      <c r="AGI7" t="s">
        <v>5022</v>
      </c>
      <c r="AGJ7" t="s">
        <v>2132</v>
      </c>
      <c r="AGK7" t="s">
        <v>4804</v>
      </c>
      <c r="AGL7" t="s">
        <v>617</v>
      </c>
      <c r="AGM7" t="s">
        <v>53</v>
      </c>
      <c r="AGN7" t="s">
        <v>40</v>
      </c>
      <c r="AGO7" t="s">
        <v>39</v>
      </c>
      <c r="AGP7" t="s">
        <v>64</v>
      </c>
      <c r="AGQ7" t="s">
        <v>8426</v>
      </c>
      <c r="AGR7" t="s">
        <v>3234</v>
      </c>
      <c r="AGS7" t="s">
        <v>39</v>
      </c>
      <c r="AGT7" t="s">
        <v>575</v>
      </c>
      <c r="AGU7">
        <v>2</v>
      </c>
      <c r="AGV7" t="s">
        <v>490</v>
      </c>
      <c r="AGW7" t="s">
        <v>2030</v>
      </c>
      <c r="AGX7" t="s">
        <v>2348</v>
      </c>
      <c r="AGY7" t="s">
        <v>712</v>
      </c>
      <c r="AGZ7" t="s">
        <v>92</v>
      </c>
      <c r="AHA7" t="s">
        <v>6927</v>
      </c>
      <c r="AHB7" t="s">
        <v>2124</v>
      </c>
      <c r="AHC7" t="s">
        <v>581</v>
      </c>
      <c r="AHD7" t="s">
        <v>1449</v>
      </c>
      <c r="AHE7" t="s">
        <v>365</v>
      </c>
      <c r="AHF7" t="s">
        <v>2459</v>
      </c>
      <c r="AHG7" t="s">
        <v>145</v>
      </c>
      <c r="AHH7" t="s">
        <v>561</v>
      </c>
      <c r="AHI7" t="s">
        <v>1058</v>
      </c>
      <c r="AHJ7" t="s">
        <v>754</v>
      </c>
      <c r="AHK7" t="s">
        <v>1571</v>
      </c>
      <c r="AHL7" t="s">
        <v>7451</v>
      </c>
      <c r="AHM7" t="s">
        <v>480</v>
      </c>
      <c r="AHN7" t="s">
        <v>8491</v>
      </c>
      <c r="AHO7" t="s">
        <v>197</v>
      </c>
      <c r="AHP7" t="s">
        <v>1033</v>
      </c>
      <c r="AHQ7" t="s">
        <v>39</v>
      </c>
      <c r="AHR7" t="s">
        <v>6067</v>
      </c>
      <c r="AHS7" t="s">
        <v>551</v>
      </c>
      <c r="AHT7" t="s">
        <v>666</v>
      </c>
      <c r="AHU7" t="s">
        <v>754</v>
      </c>
      <c r="AHV7" t="s">
        <v>1280</v>
      </c>
      <c r="AHW7" t="s">
        <v>70</v>
      </c>
      <c r="AHX7" t="s">
        <v>39</v>
      </c>
      <c r="AHY7" t="s">
        <v>458</v>
      </c>
      <c r="AHZ7" t="s">
        <v>754</v>
      </c>
      <c r="AIA7" t="s">
        <v>7532</v>
      </c>
      <c r="AIB7" t="s">
        <v>14</v>
      </c>
      <c r="AIC7" t="s">
        <v>365</v>
      </c>
      <c r="AID7">
        <v>2</v>
      </c>
      <c r="AIE7" t="s">
        <v>14</v>
      </c>
      <c r="AIF7" t="s">
        <v>40</v>
      </c>
      <c r="AIG7" t="s">
        <v>576</v>
      </c>
      <c r="AIH7" t="s">
        <v>2198</v>
      </c>
      <c r="AII7" t="s">
        <v>6419</v>
      </c>
      <c r="AIJ7" t="s">
        <v>994</v>
      </c>
      <c r="AIK7" t="s">
        <v>39</v>
      </c>
      <c r="AIL7" t="s">
        <v>4203</v>
      </c>
      <c r="AIM7" t="s">
        <v>534</v>
      </c>
      <c r="AIN7" t="s">
        <v>1058</v>
      </c>
      <c r="AIO7" t="s">
        <v>2536</v>
      </c>
      <c r="AIP7" t="s">
        <v>14</v>
      </c>
      <c r="AIQ7" t="s">
        <v>1545</v>
      </c>
      <c r="AIR7" t="s">
        <v>8</v>
      </c>
      <c r="AIS7" t="s">
        <v>2124</v>
      </c>
      <c r="AIT7" t="s">
        <v>60</v>
      </c>
      <c r="AIU7" t="s">
        <v>13</v>
      </c>
      <c r="AIV7" t="s">
        <v>39</v>
      </c>
      <c r="AIW7" t="s">
        <v>521</v>
      </c>
      <c r="AIX7" t="s">
        <v>26</v>
      </c>
      <c r="AIY7" t="s">
        <v>3050</v>
      </c>
      <c r="AIZ7" t="s">
        <v>40</v>
      </c>
      <c r="AJA7" t="s">
        <v>40</v>
      </c>
      <c r="AJB7" t="s">
        <v>70</v>
      </c>
      <c r="AJC7" t="s">
        <v>1</v>
      </c>
      <c r="AJD7" t="s">
        <v>39</v>
      </c>
      <c r="AJE7" t="s">
        <v>551</v>
      </c>
      <c r="AJF7">
        <v>0</v>
      </c>
      <c r="AJG7" t="s">
        <v>1412</v>
      </c>
      <c r="AJH7" t="s">
        <v>39</v>
      </c>
      <c r="AJI7" t="s">
        <v>22</v>
      </c>
      <c r="AJJ7" t="s">
        <v>160</v>
      </c>
      <c r="AJK7" t="s">
        <v>380</v>
      </c>
      <c r="AJL7" t="s">
        <v>330</v>
      </c>
      <c r="AJM7" t="s">
        <v>166</v>
      </c>
      <c r="AJN7" t="s">
        <v>1025</v>
      </c>
      <c r="AJO7" t="s">
        <v>944</v>
      </c>
      <c r="AJP7" t="s">
        <v>6737</v>
      </c>
      <c r="AJQ7" t="s">
        <v>159</v>
      </c>
      <c r="AJR7" t="s">
        <v>3472</v>
      </c>
      <c r="AJS7" t="s">
        <v>39</v>
      </c>
      <c r="AJT7" t="s">
        <v>368</v>
      </c>
      <c r="AJU7" t="s">
        <v>1447</v>
      </c>
      <c r="AJV7" t="s">
        <v>40</v>
      </c>
      <c r="AJW7" t="s">
        <v>160</v>
      </c>
      <c r="AJX7" t="s">
        <v>1</v>
      </c>
      <c r="AJY7" t="s">
        <v>3088</v>
      </c>
      <c r="AJZ7">
        <v>4</v>
      </c>
      <c r="AKA7" t="s">
        <v>365</v>
      </c>
      <c r="AKB7" t="s">
        <v>7345</v>
      </c>
      <c r="AKC7" t="s">
        <v>39</v>
      </c>
      <c r="AKD7" t="s">
        <v>39</v>
      </c>
      <c r="AKE7" t="s">
        <v>330</v>
      </c>
      <c r="AKF7" t="s">
        <v>13</v>
      </c>
      <c r="AKG7" t="s">
        <v>521</v>
      </c>
      <c r="AKH7" t="s">
        <v>3602</v>
      </c>
      <c r="AKI7" t="s">
        <v>7226</v>
      </c>
      <c r="AKJ7" t="s">
        <v>73</v>
      </c>
      <c r="AKK7" t="s">
        <v>6217</v>
      </c>
      <c r="AKL7" t="s">
        <v>7383</v>
      </c>
      <c r="AKM7" t="s">
        <v>13</v>
      </c>
      <c r="AKN7" t="s">
        <v>2349</v>
      </c>
      <c r="AKO7" t="s">
        <v>4347</v>
      </c>
      <c r="AKP7" t="s">
        <v>7226</v>
      </c>
      <c r="AKQ7" t="s">
        <v>1239</v>
      </c>
      <c r="AKR7" t="s">
        <v>3007</v>
      </c>
      <c r="AKS7" t="s">
        <v>85</v>
      </c>
      <c r="AKT7" t="s">
        <v>2198</v>
      </c>
      <c r="AKU7" t="s">
        <v>92</v>
      </c>
      <c r="AKV7" t="s">
        <v>71</v>
      </c>
      <c r="AKW7" t="s">
        <v>64</v>
      </c>
      <c r="AKX7" t="s">
        <v>2259</v>
      </c>
      <c r="AKY7" t="s">
        <v>278</v>
      </c>
      <c r="AKZ7" t="s">
        <v>5064</v>
      </c>
      <c r="ALA7" t="s">
        <v>6550</v>
      </c>
      <c r="ALB7" t="s">
        <v>6300</v>
      </c>
      <c r="ALC7" t="s">
        <v>92</v>
      </c>
      <c r="ALD7" t="s">
        <v>3871</v>
      </c>
      <c r="ALE7" t="s">
        <v>160</v>
      </c>
      <c r="ALF7" t="s">
        <v>2491</v>
      </c>
      <c r="ALG7" t="s">
        <v>478</v>
      </c>
      <c r="ALH7" t="s">
        <v>39</v>
      </c>
      <c r="ALI7" t="s">
        <v>70</v>
      </c>
      <c r="ALJ7" t="s">
        <v>92</v>
      </c>
      <c r="ALK7" t="s">
        <v>713</v>
      </c>
      <c r="ALL7" t="s">
        <v>14</v>
      </c>
      <c r="ALM7" t="s">
        <v>4187</v>
      </c>
      <c r="ALN7" t="s">
        <v>42</v>
      </c>
      <c r="ALO7" t="s">
        <v>8798</v>
      </c>
      <c r="ALP7" t="s">
        <v>551</v>
      </c>
      <c r="ALQ7" t="s">
        <v>1438</v>
      </c>
      <c r="ALR7" t="s">
        <v>3689</v>
      </c>
      <c r="ALS7" t="s">
        <v>8089</v>
      </c>
      <c r="ALT7" t="s">
        <v>365</v>
      </c>
      <c r="ALU7" t="s">
        <v>368</v>
      </c>
      <c r="ALV7" t="s">
        <v>6</v>
      </c>
      <c r="ALW7" t="s">
        <v>14</v>
      </c>
      <c r="ALX7" t="s">
        <v>39</v>
      </c>
      <c r="ALY7" t="s">
        <v>7</v>
      </c>
      <c r="ALZ7" t="s">
        <v>666</v>
      </c>
      <c r="AMA7" t="s">
        <v>60</v>
      </c>
      <c r="AMB7" t="s">
        <v>39</v>
      </c>
      <c r="AMC7" t="s">
        <v>71</v>
      </c>
      <c r="AMD7" t="s">
        <v>2350</v>
      </c>
      <c r="AME7" t="s">
        <v>521</v>
      </c>
      <c r="AMF7" t="s">
        <v>253</v>
      </c>
      <c r="AMG7" t="s">
        <v>521</v>
      </c>
      <c r="AMH7" t="s">
        <v>7778</v>
      </c>
      <c r="AMI7">
        <v>1</v>
      </c>
      <c r="AMJ7" t="s">
        <v>98</v>
      </c>
      <c r="AMK7" t="s">
        <v>521</v>
      </c>
      <c r="AML7" t="s">
        <v>40</v>
      </c>
      <c r="AMM7" t="s">
        <v>14</v>
      </c>
      <c r="AMN7" t="s">
        <v>7701</v>
      </c>
      <c r="AMO7" t="s">
        <v>60</v>
      </c>
      <c r="AMP7" t="s">
        <v>85</v>
      </c>
      <c r="AMQ7" t="s">
        <v>40</v>
      </c>
      <c r="AMR7">
        <v>1</v>
      </c>
      <c r="AMS7" t="s">
        <v>1625</v>
      </c>
      <c r="AMT7" t="e">
        <f>-PASTA_</f>
        <v>#NAME?</v>
      </c>
      <c r="AMU7" t="s">
        <v>40</v>
      </c>
      <c r="AMV7" t="s">
        <v>837</v>
      </c>
      <c r="AMW7" t="s">
        <v>8909</v>
      </c>
      <c r="AMX7" t="s">
        <v>3025</v>
      </c>
      <c r="AMY7" t="s">
        <v>279</v>
      </c>
      <c r="AMZ7" t="s">
        <v>349</v>
      </c>
      <c r="ANA7" t="s">
        <v>610</v>
      </c>
      <c r="ANB7" t="s">
        <v>1519</v>
      </c>
      <c r="ANC7" t="s">
        <v>39</v>
      </c>
      <c r="AND7" t="s">
        <v>39</v>
      </c>
      <c r="ANE7" t="s">
        <v>1061</v>
      </c>
      <c r="ANF7" t="s">
        <v>39</v>
      </c>
      <c r="ANG7" t="s">
        <v>1437</v>
      </c>
      <c r="ANH7" t="s">
        <v>39</v>
      </c>
      <c r="ANI7" t="s">
        <v>754</v>
      </c>
      <c r="ANJ7" t="s">
        <v>1</v>
      </c>
      <c r="ANK7" t="s">
        <v>521</v>
      </c>
      <c r="ANL7" t="s">
        <v>40</v>
      </c>
      <c r="ANM7" t="s">
        <v>189</v>
      </c>
      <c r="ANN7" t="s">
        <v>993</v>
      </c>
      <c r="ANO7" t="s">
        <v>2862</v>
      </c>
      <c r="ANP7" t="s">
        <v>1549</v>
      </c>
      <c r="ANQ7" t="s">
        <v>160</v>
      </c>
      <c r="ANR7" t="s">
        <v>1031</v>
      </c>
      <c r="ANS7" t="s">
        <v>73</v>
      </c>
      <c r="ANT7" t="s">
        <v>8</v>
      </c>
      <c r="ANU7" t="s">
        <v>521</v>
      </c>
      <c r="ANV7" t="s">
        <v>70</v>
      </c>
      <c r="ANW7" t="s">
        <v>7679</v>
      </c>
      <c r="ANX7" t="s">
        <v>14</v>
      </c>
      <c r="ANY7" t="s">
        <v>368</v>
      </c>
      <c r="ANZ7" t="s">
        <v>6779</v>
      </c>
      <c r="AOA7" t="s">
        <v>944</v>
      </c>
      <c r="AOB7" t="s">
        <v>6</v>
      </c>
      <c r="AOC7" t="s">
        <v>40</v>
      </c>
      <c r="AOD7" t="s">
        <v>92</v>
      </c>
      <c r="AOE7" t="s">
        <v>521</v>
      </c>
      <c r="AOF7" t="s">
        <v>8998</v>
      </c>
      <c r="AOG7" t="s">
        <v>4031</v>
      </c>
      <c r="AOH7" t="s">
        <v>528</v>
      </c>
      <c r="AOI7" t="s">
        <v>2275</v>
      </c>
      <c r="AOJ7" t="s">
        <v>39</v>
      </c>
      <c r="AOK7" t="s">
        <v>368</v>
      </c>
      <c r="AOL7" t="s">
        <v>6524</v>
      </c>
      <c r="AOM7" t="s">
        <v>350</v>
      </c>
      <c r="AON7" t="s">
        <v>278</v>
      </c>
      <c r="AOO7" t="s">
        <v>60</v>
      </c>
      <c r="AOP7" t="s">
        <v>521</v>
      </c>
      <c r="AOQ7" t="s">
        <v>39</v>
      </c>
      <c r="AOR7" t="s">
        <v>1013</v>
      </c>
      <c r="AOS7" t="s">
        <v>1342</v>
      </c>
      <c r="AOT7" t="s">
        <v>3007</v>
      </c>
      <c r="AOU7" t="s">
        <v>64</v>
      </c>
      <c r="AOV7" t="s">
        <v>39</v>
      </c>
      <c r="AOW7" t="s">
        <v>60</v>
      </c>
      <c r="AOX7" t="s">
        <v>73</v>
      </c>
      <c r="AOY7" t="s">
        <v>209</v>
      </c>
      <c r="AOZ7" t="s">
        <v>1239</v>
      </c>
      <c r="APA7" t="s">
        <v>278</v>
      </c>
      <c r="APB7" t="s">
        <v>40</v>
      </c>
      <c r="APC7" t="s">
        <v>5320</v>
      </c>
      <c r="APD7" t="s">
        <v>53</v>
      </c>
      <c r="APE7" t="s">
        <v>920</v>
      </c>
      <c r="APF7" t="s">
        <v>5870</v>
      </c>
      <c r="APG7" t="s">
        <v>944</v>
      </c>
      <c r="APH7" t="s">
        <v>521</v>
      </c>
      <c r="API7" t="s">
        <v>561</v>
      </c>
      <c r="APJ7" t="s">
        <v>2608</v>
      </c>
      <c r="APK7" t="s">
        <v>26</v>
      </c>
      <c r="APL7" t="s">
        <v>8909</v>
      </c>
      <c r="APM7" t="s">
        <v>14</v>
      </c>
      <c r="APN7" t="s">
        <v>40</v>
      </c>
      <c r="APO7" t="s">
        <v>39</v>
      </c>
      <c r="APP7" t="s">
        <v>5030</v>
      </c>
      <c r="APQ7" t="s">
        <v>223</v>
      </c>
      <c r="APR7" t="s">
        <v>39</v>
      </c>
      <c r="APS7" t="s">
        <v>3550</v>
      </c>
      <c r="APT7" t="s">
        <v>39</v>
      </c>
      <c r="APU7" t="s">
        <v>53</v>
      </c>
      <c r="APV7" t="s">
        <v>319</v>
      </c>
      <c r="APW7" t="s">
        <v>3688</v>
      </c>
      <c r="APX7" t="s">
        <v>306</v>
      </c>
      <c r="APY7" t="s">
        <v>60</v>
      </c>
      <c r="APZ7" t="s">
        <v>311</v>
      </c>
      <c r="AQA7" t="s">
        <v>754</v>
      </c>
      <c r="AQB7" t="s">
        <v>6696</v>
      </c>
      <c r="AQC7" t="s">
        <v>26</v>
      </c>
      <c r="AQD7" t="s">
        <v>5030</v>
      </c>
      <c r="AQE7" t="s">
        <v>526</v>
      </c>
      <c r="AQF7" t="s">
        <v>666</v>
      </c>
      <c r="AQG7" t="s">
        <v>6524</v>
      </c>
      <c r="AQH7" t="s">
        <v>2491</v>
      </c>
      <c r="AQI7" t="s">
        <v>521</v>
      </c>
      <c r="AQJ7" t="s">
        <v>160</v>
      </c>
      <c r="AQK7" t="s">
        <v>14</v>
      </c>
      <c r="AQL7" t="s">
        <v>160</v>
      </c>
      <c r="AQM7" t="s">
        <v>521</v>
      </c>
      <c r="AQN7" t="s">
        <v>487</v>
      </c>
      <c r="AQO7" t="s">
        <v>166</v>
      </c>
      <c r="AQP7" t="s">
        <v>7</v>
      </c>
      <c r="AQQ7" t="s">
        <v>40</v>
      </c>
      <c r="AQR7" t="s">
        <v>1</v>
      </c>
      <c r="AQS7" t="s">
        <v>9190</v>
      </c>
      <c r="AQT7" t="s">
        <v>8</v>
      </c>
      <c r="AQU7" t="s">
        <v>60</v>
      </c>
      <c r="AQV7" t="s">
        <v>6844</v>
      </c>
      <c r="AQW7" t="s">
        <v>39</v>
      </c>
      <c r="AQX7" t="s">
        <v>92</v>
      </c>
      <c r="AQY7">
        <v>1</v>
      </c>
      <c r="AQZ7" t="s">
        <v>666</v>
      </c>
      <c r="ARA7" t="s">
        <v>365</v>
      </c>
      <c r="ARB7" t="s">
        <v>876</v>
      </c>
      <c r="ARC7" t="s">
        <v>1</v>
      </c>
      <c r="ARD7" t="s">
        <v>209</v>
      </c>
      <c r="ARE7" t="s">
        <v>1</v>
      </c>
      <c r="ARF7" t="s">
        <v>521</v>
      </c>
      <c r="ARG7">
        <v>1</v>
      </c>
      <c r="ARH7" t="s">
        <v>5030</v>
      </c>
      <c r="ARI7" t="s">
        <v>92</v>
      </c>
      <c r="ARJ7" t="s">
        <v>1058</v>
      </c>
      <c r="ARK7" t="s">
        <v>350</v>
      </c>
      <c r="ARL7" t="s">
        <v>40</v>
      </c>
      <c r="ARM7" t="s">
        <v>350</v>
      </c>
      <c r="ARN7" t="s">
        <v>1026</v>
      </c>
      <c r="ARO7" t="s">
        <v>8998</v>
      </c>
      <c r="ARP7" t="s">
        <v>521</v>
      </c>
      <c r="ARQ7" t="s">
        <v>2</v>
      </c>
      <c r="ARR7" t="s">
        <v>551</v>
      </c>
      <c r="ARS7" t="s">
        <v>39</v>
      </c>
      <c r="ART7" t="s">
        <v>39</v>
      </c>
      <c r="ARU7" t="s">
        <v>2006</v>
      </c>
      <c r="ARV7" t="s">
        <v>995</v>
      </c>
      <c r="ARW7" t="s">
        <v>160</v>
      </c>
      <c r="ARX7" t="s">
        <v>3472</v>
      </c>
      <c r="ARY7" t="s">
        <v>2275</v>
      </c>
      <c r="ARZ7" t="s">
        <v>6814</v>
      </c>
      <c r="ASA7" t="s">
        <v>6</v>
      </c>
      <c r="ASB7" t="s">
        <v>16</v>
      </c>
      <c r="ASC7" t="s">
        <v>167</v>
      </c>
      <c r="ASD7" t="s">
        <v>490</v>
      </c>
      <c r="ASE7" t="s">
        <v>167</v>
      </c>
      <c r="ASF7" t="s">
        <v>39</v>
      </c>
      <c r="ASG7" t="s">
        <v>85</v>
      </c>
      <c r="ASH7" t="s">
        <v>253</v>
      </c>
      <c r="ASI7" t="s">
        <v>36</v>
      </c>
      <c r="ASJ7" t="s">
        <v>666</v>
      </c>
      <c r="ASK7" t="s">
        <v>2454</v>
      </c>
      <c r="ASL7" t="s">
        <v>368</v>
      </c>
      <c r="ASM7" t="s">
        <v>39</v>
      </c>
      <c r="ASN7" t="s">
        <v>380</v>
      </c>
      <c r="ASO7" t="s">
        <v>365</v>
      </c>
      <c r="ASP7" t="s">
        <v>365</v>
      </c>
      <c r="ASQ7" t="s">
        <v>1</v>
      </c>
      <c r="ASR7" t="s">
        <v>6844</v>
      </c>
      <c r="ASS7" t="s">
        <v>92</v>
      </c>
      <c r="AST7" t="s">
        <v>4396</v>
      </c>
      <c r="ASU7" t="s">
        <v>60</v>
      </c>
      <c r="ASV7" t="s">
        <v>189</v>
      </c>
      <c r="ASW7" t="s">
        <v>8</v>
      </c>
      <c r="ASX7" t="s">
        <v>1013</v>
      </c>
      <c r="ASY7" t="s">
        <v>6737</v>
      </c>
      <c r="ASZ7" t="s">
        <v>2638</v>
      </c>
      <c r="ATA7" t="s">
        <v>920</v>
      </c>
      <c r="ATB7" t="s">
        <v>528</v>
      </c>
      <c r="ATC7" t="s">
        <v>7345</v>
      </c>
      <c r="ATD7" t="s">
        <v>6779</v>
      </c>
      <c r="ATE7" t="s">
        <v>13</v>
      </c>
    </row>
    <row r="8" spans="1:1201" x14ac:dyDescent="0.25">
      <c r="A8" t="s">
        <v>5</v>
      </c>
      <c r="B8" t="s">
        <v>38</v>
      </c>
      <c r="C8" t="s">
        <v>72</v>
      </c>
      <c r="D8" t="s">
        <v>146</v>
      </c>
      <c r="E8" t="s">
        <v>201</v>
      </c>
      <c r="F8" t="s">
        <v>280</v>
      </c>
      <c r="G8" t="s">
        <v>311</v>
      </c>
      <c r="H8" t="s">
        <v>115</v>
      </c>
      <c r="I8" t="s">
        <v>73</v>
      </c>
      <c r="J8" t="s">
        <v>39</v>
      </c>
      <c r="K8" t="s">
        <v>521</v>
      </c>
      <c r="L8" t="s">
        <v>14</v>
      </c>
      <c r="M8" t="s">
        <v>7</v>
      </c>
      <c r="N8" t="s">
        <v>608</v>
      </c>
      <c r="O8" t="s">
        <v>626</v>
      </c>
      <c r="P8" t="s">
        <v>160</v>
      </c>
      <c r="Q8" t="s">
        <v>8</v>
      </c>
      <c r="S8" t="s">
        <v>26</v>
      </c>
      <c r="T8" t="s">
        <v>754</v>
      </c>
      <c r="U8" t="s">
        <v>803</v>
      </c>
      <c r="V8" t="s">
        <v>296</v>
      </c>
      <c r="W8" t="s">
        <v>197</v>
      </c>
      <c r="X8" t="s">
        <v>70</v>
      </c>
      <c r="Y8" t="s">
        <v>96</v>
      </c>
      <c r="Z8" t="s">
        <v>1061</v>
      </c>
      <c r="AA8" t="s">
        <v>1095</v>
      </c>
      <c r="AB8" t="s">
        <v>73</v>
      </c>
      <c r="AC8" t="s">
        <v>160</v>
      </c>
      <c r="AD8" t="s">
        <v>14</v>
      </c>
      <c r="AE8" t="s">
        <v>198</v>
      </c>
      <c r="AF8" t="s">
        <v>85</v>
      </c>
      <c r="AG8" t="s">
        <v>1206</v>
      </c>
      <c r="AH8" t="s">
        <v>70</v>
      </c>
      <c r="AI8" t="s">
        <v>70</v>
      </c>
      <c r="AJ8" t="s">
        <v>1309</v>
      </c>
      <c r="AK8" t="s">
        <v>521</v>
      </c>
      <c r="AL8" t="s">
        <v>1280</v>
      </c>
      <c r="AM8" t="s">
        <v>1391</v>
      </c>
      <c r="AN8" t="s">
        <v>1412</v>
      </c>
      <c r="AO8" t="s">
        <v>13</v>
      </c>
      <c r="AP8" t="s">
        <v>368</v>
      </c>
      <c r="AQ8" t="s">
        <v>1502</v>
      </c>
      <c r="AR8" t="s">
        <v>368</v>
      </c>
      <c r="AS8" t="s">
        <v>1546</v>
      </c>
      <c r="AT8" t="s">
        <v>39</v>
      </c>
      <c r="AU8" t="s">
        <v>60</v>
      </c>
      <c r="AV8" t="s">
        <v>741</v>
      </c>
      <c r="AW8" t="s">
        <v>7</v>
      </c>
      <c r="AX8" t="s">
        <v>40</v>
      </c>
      <c r="AY8" t="s">
        <v>1695</v>
      </c>
      <c r="AZ8" t="s">
        <v>365</v>
      </c>
      <c r="BA8" t="s">
        <v>189</v>
      </c>
      <c r="BB8" t="s">
        <v>1759</v>
      </c>
      <c r="BC8" t="s">
        <v>1785</v>
      </c>
      <c r="BD8" t="s">
        <v>222</v>
      </c>
      <c r="BE8" t="s">
        <v>1830</v>
      </c>
      <c r="BF8" t="s">
        <v>754</v>
      </c>
      <c r="BG8" t="s">
        <v>713</v>
      </c>
      <c r="BH8" t="s">
        <v>1902</v>
      </c>
      <c r="BI8" t="s">
        <v>1913</v>
      </c>
      <c r="BJ8" t="s">
        <v>1926</v>
      </c>
      <c r="BK8" t="s">
        <v>1954</v>
      </c>
      <c r="BL8" t="s">
        <v>40</v>
      </c>
      <c r="BM8" t="s">
        <v>2001</v>
      </c>
      <c r="BN8" t="s">
        <v>521</v>
      </c>
      <c r="BO8" t="s">
        <v>2000</v>
      </c>
      <c r="BP8" t="s">
        <v>2068</v>
      </c>
      <c r="BQ8" t="s">
        <v>8</v>
      </c>
      <c r="BR8" t="s">
        <v>554</v>
      </c>
      <c r="BS8" t="s">
        <v>803</v>
      </c>
      <c r="BT8" t="s">
        <v>1058</v>
      </c>
      <c r="BU8" t="s">
        <v>2153</v>
      </c>
      <c r="BV8" t="s">
        <v>521</v>
      </c>
      <c r="BW8" t="s">
        <v>14</v>
      </c>
      <c r="BX8" t="s">
        <v>2199</v>
      </c>
      <c r="BY8" t="s">
        <v>2066</v>
      </c>
      <c r="BZ8" t="s">
        <v>160</v>
      </c>
      <c r="CA8" t="s">
        <v>5</v>
      </c>
      <c r="CB8" t="s">
        <v>368</v>
      </c>
      <c r="CC8" t="s">
        <v>993</v>
      </c>
      <c r="CD8" t="s">
        <v>521</v>
      </c>
      <c r="CE8" t="s">
        <v>1033</v>
      </c>
      <c r="CF8" t="s">
        <v>253</v>
      </c>
      <c r="CG8" t="s">
        <v>2351</v>
      </c>
      <c r="CH8" t="s">
        <v>123</v>
      </c>
      <c r="CI8" t="s">
        <v>8</v>
      </c>
      <c r="CJ8" t="s">
        <v>2000</v>
      </c>
      <c r="CK8" t="s">
        <v>2455</v>
      </c>
      <c r="CL8" t="s">
        <v>754</v>
      </c>
      <c r="CM8" t="s">
        <v>528</v>
      </c>
      <c r="CN8" t="s">
        <v>2491</v>
      </c>
      <c r="CO8" t="s">
        <v>1</v>
      </c>
      <c r="CP8" t="s">
        <v>2351</v>
      </c>
      <c r="CQ8" t="s">
        <v>368</v>
      </c>
      <c r="CR8" t="s">
        <v>2548</v>
      </c>
      <c r="CS8" t="s">
        <v>835</v>
      </c>
      <c r="CT8" t="s">
        <v>146</v>
      </c>
      <c r="CU8" t="s">
        <v>528</v>
      </c>
      <c r="CV8" t="s">
        <v>8</v>
      </c>
      <c r="CW8" t="s">
        <v>16</v>
      </c>
      <c r="CX8" t="s">
        <v>70</v>
      </c>
      <c r="CY8" t="s">
        <v>754</v>
      </c>
      <c r="CZ8" t="s">
        <v>1058</v>
      </c>
      <c r="DA8" t="s">
        <v>2325</v>
      </c>
      <c r="DB8" t="s">
        <v>60</v>
      </c>
      <c r="DC8" t="s">
        <v>89</v>
      </c>
      <c r="DD8" t="s">
        <v>521</v>
      </c>
      <c r="DE8" t="s">
        <v>14</v>
      </c>
      <c r="DF8" t="s">
        <v>64</v>
      </c>
      <c r="DG8" t="s">
        <v>671</v>
      </c>
      <c r="DH8" t="s">
        <v>1280</v>
      </c>
      <c r="DI8" t="s">
        <v>2820</v>
      </c>
      <c r="DJ8" t="s">
        <v>1058</v>
      </c>
      <c r="DK8" t="s">
        <v>628</v>
      </c>
      <c r="DL8" t="s">
        <v>160</v>
      </c>
      <c r="DM8" t="s">
        <v>154</v>
      </c>
      <c r="DN8" t="s">
        <v>14</v>
      </c>
      <c r="DO8" t="s">
        <v>26</v>
      </c>
      <c r="DP8" t="s">
        <v>70</v>
      </c>
      <c r="DQ8" t="s">
        <v>8</v>
      </c>
      <c r="DR8" t="s">
        <v>237</v>
      </c>
      <c r="DS8" t="s">
        <v>3026</v>
      </c>
      <c r="DT8" t="s">
        <v>237</v>
      </c>
      <c r="DU8" t="s">
        <v>278</v>
      </c>
      <c r="DV8" t="s">
        <v>3089</v>
      </c>
      <c r="DW8" t="s">
        <v>123</v>
      </c>
      <c r="DX8" t="s">
        <v>521</v>
      </c>
      <c r="DY8" t="s">
        <v>47</v>
      </c>
      <c r="DZ8" t="s">
        <v>880</v>
      </c>
      <c r="EA8" t="s">
        <v>40</v>
      </c>
      <c r="EB8" t="s">
        <v>1361</v>
      </c>
      <c r="EC8" t="s">
        <v>60</v>
      </c>
      <c r="ED8" t="s">
        <v>39</v>
      </c>
      <c r="EE8" t="s">
        <v>3213</v>
      </c>
      <c r="EF8" t="s">
        <v>92</v>
      </c>
      <c r="EG8" t="s">
        <v>667</v>
      </c>
      <c r="EH8" t="s">
        <v>8</v>
      </c>
      <c r="EI8" t="s">
        <v>2258</v>
      </c>
      <c r="EJ8" t="s">
        <v>41</v>
      </c>
      <c r="EK8" t="s">
        <v>1718</v>
      </c>
      <c r="EL8" t="s">
        <v>667</v>
      </c>
      <c r="EM8" t="s">
        <v>40</v>
      </c>
      <c r="EN8" t="s">
        <v>8</v>
      </c>
      <c r="EO8" t="s">
        <v>89</v>
      </c>
      <c r="EP8" t="s">
        <v>2066</v>
      </c>
      <c r="EQ8" t="s">
        <v>60</v>
      </c>
      <c r="ER8" t="s">
        <v>2214</v>
      </c>
      <c r="ES8" t="s">
        <v>521</v>
      </c>
      <c r="ET8" t="s">
        <v>53</v>
      </c>
      <c r="EU8" t="s">
        <v>521</v>
      </c>
      <c r="EV8" t="s">
        <v>198</v>
      </c>
      <c r="EW8" t="s">
        <v>114</v>
      </c>
      <c r="EX8" t="s">
        <v>13</v>
      </c>
      <c r="EY8" t="s">
        <v>380</v>
      </c>
      <c r="EZ8" t="s">
        <v>8</v>
      </c>
      <c r="FA8" t="s">
        <v>3501</v>
      </c>
      <c r="FB8" t="s">
        <v>1438</v>
      </c>
      <c r="FC8" t="s">
        <v>2491</v>
      </c>
      <c r="FD8" t="s">
        <v>3550</v>
      </c>
      <c r="FE8" t="s">
        <v>40</v>
      </c>
      <c r="FF8" t="s">
        <v>47</v>
      </c>
      <c r="FG8" t="s">
        <v>3602</v>
      </c>
      <c r="FH8" t="s">
        <v>521</v>
      </c>
      <c r="FI8" t="s">
        <v>8</v>
      </c>
      <c r="FJ8" t="s">
        <v>40</v>
      </c>
      <c r="FK8" t="s">
        <v>14</v>
      </c>
      <c r="FL8" t="s">
        <v>1759</v>
      </c>
      <c r="FM8" t="s">
        <v>2351</v>
      </c>
      <c r="FN8" t="s">
        <v>3689</v>
      </c>
      <c r="FO8" t="s">
        <v>40</v>
      </c>
      <c r="FP8" t="s">
        <v>85</v>
      </c>
      <c r="FQ8" t="s">
        <v>2455</v>
      </c>
      <c r="FR8" t="s">
        <v>42</v>
      </c>
      <c r="FS8" t="s">
        <v>3052</v>
      </c>
      <c r="FT8" t="s">
        <v>123</v>
      </c>
      <c r="FU8" t="s">
        <v>39</v>
      </c>
      <c r="FV8" t="s">
        <v>3760</v>
      </c>
      <c r="FW8" t="s">
        <v>160</v>
      </c>
      <c r="FX8" t="s">
        <v>754</v>
      </c>
      <c r="FY8" t="s">
        <v>7</v>
      </c>
      <c r="FZ8" t="s">
        <v>3804</v>
      </c>
      <c r="GA8" t="s">
        <v>14</v>
      </c>
      <c r="GB8" t="s">
        <v>365</v>
      </c>
      <c r="GC8" t="s">
        <v>712</v>
      </c>
      <c r="GD8" t="s">
        <v>3052</v>
      </c>
      <c r="GE8" t="s">
        <v>14</v>
      </c>
      <c r="GF8" t="s">
        <v>3885</v>
      </c>
      <c r="GG8" t="s">
        <v>1058</v>
      </c>
      <c r="GH8" t="s">
        <v>3930</v>
      </c>
      <c r="GI8" t="s">
        <v>160</v>
      </c>
      <c r="GJ8" t="s">
        <v>3963</v>
      </c>
      <c r="GK8" t="s">
        <v>3985</v>
      </c>
      <c r="GL8" t="s">
        <v>551</v>
      </c>
      <c r="GM8" t="s">
        <v>4026</v>
      </c>
      <c r="GN8" t="s">
        <v>47</v>
      </c>
      <c r="GO8" t="s">
        <v>70</v>
      </c>
      <c r="GP8" t="s">
        <v>14</v>
      </c>
      <c r="GQ8" t="s">
        <v>123</v>
      </c>
      <c r="GR8" t="s">
        <v>6</v>
      </c>
      <c r="GS8" t="s">
        <v>4100</v>
      </c>
      <c r="GT8" t="s">
        <v>1280</v>
      </c>
      <c r="GU8" t="s">
        <v>4117</v>
      </c>
      <c r="GV8" t="s">
        <v>759</v>
      </c>
      <c r="GW8" t="s">
        <v>1280</v>
      </c>
      <c r="GX8" t="s">
        <v>551</v>
      </c>
      <c r="GY8" t="s">
        <v>13</v>
      </c>
      <c r="GZ8" t="s">
        <v>8</v>
      </c>
      <c r="HA8" t="s">
        <v>4203</v>
      </c>
      <c r="HB8" t="s">
        <v>754</v>
      </c>
      <c r="HC8" t="s">
        <v>123</v>
      </c>
      <c r="HD8" t="s">
        <v>628</v>
      </c>
      <c r="HE8" t="s">
        <v>41</v>
      </c>
      <c r="HF8" t="s">
        <v>3550</v>
      </c>
      <c r="HG8" t="s">
        <v>4238</v>
      </c>
      <c r="HH8" t="s">
        <v>575</v>
      </c>
      <c r="HI8" t="s">
        <v>713</v>
      </c>
      <c r="HJ8" t="s">
        <v>921</v>
      </c>
      <c r="HK8" t="s">
        <v>3882</v>
      </c>
      <c r="HL8" t="s">
        <v>741</v>
      </c>
      <c r="HM8" t="s">
        <v>1512</v>
      </c>
      <c r="HN8" t="s">
        <v>949</v>
      </c>
      <c r="HO8" t="s">
        <v>4117</v>
      </c>
      <c r="HP8" t="s">
        <v>1058</v>
      </c>
      <c r="HQ8" t="s">
        <v>1</v>
      </c>
      <c r="HR8" t="s">
        <v>680</v>
      </c>
      <c r="HS8" t="s">
        <v>4397</v>
      </c>
      <c r="HT8" t="s">
        <v>4416</v>
      </c>
      <c r="HU8" t="s">
        <v>4117</v>
      </c>
      <c r="HV8" t="s">
        <v>521</v>
      </c>
      <c r="HW8" t="s">
        <v>2279</v>
      </c>
      <c r="HX8" t="s">
        <v>123</v>
      </c>
      <c r="HY8" t="s">
        <v>1130</v>
      </c>
      <c r="HZ8" t="s">
        <v>628</v>
      </c>
      <c r="IA8" t="s">
        <v>311</v>
      </c>
      <c r="IB8" t="s">
        <v>2120</v>
      </c>
      <c r="IC8" t="s">
        <v>8</v>
      </c>
      <c r="ID8" t="s">
        <v>53</v>
      </c>
      <c r="IE8" t="s">
        <v>13</v>
      </c>
      <c r="IF8" t="s">
        <v>39</v>
      </c>
      <c r="IG8" t="s">
        <v>8</v>
      </c>
      <c r="IH8" t="e">
        <f>-FASTA</f>
        <v>#NAME?</v>
      </c>
      <c r="II8" t="s">
        <v>1412</v>
      </c>
      <c r="IJ8" t="s">
        <v>597</v>
      </c>
      <c r="IK8" t="s">
        <v>1546</v>
      </c>
      <c r="IL8" t="s">
        <v>626</v>
      </c>
      <c r="IM8" t="s">
        <v>13</v>
      </c>
      <c r="IN8" t="s">
        <v>3907</v>
      </c>
      <c r="IO8" t="s">
        <v>2534</v>
      </c>
      <c r="IP8" t="s">
        <v>554</v>
      </c>
      <c r="IQ8" t="s">
        <v>1626</v>
      </c>
      <c r="IR8" t="s">
        <v>8</v>
      </c>
      <c r="IS8">
        <v>1</v>
      </c>
      <c r="IT8" t="s">
        <v>26</v>
      </c>
      <c r="IU8" t="s">
        <v>712</v>
      </c>
      <c r="IV8" t="s">
        <v>754</v>
      </c>
      <c r="IW8" t="s">
        <v>2066</v>
      </c>
      <c r="IX8" t="s">
        <v>712</v>
      </c>
      <c r="IY8" t="s">
        <v>3602</v>
      </c>
      <c r="IZ8" t="s">
        <v>8</v>
      </c>
      <c r="JA8" t="s">
        <v>1626</v>
      </c>
      <c r="JB8" t="s">
        <v>39</v>
      </c>
      <c r="JC8" t="s">
        <v>70</v>
      </c>
      <c r="JD8" t="s">
        <v>205</v>
      </c>
      <c r="JE8" t="s">
        <v>1013</v>
      </c>
      <c r="JF8" t="s">
        <v>365</v>
      </c>
      <c r="JG8" t="s">
        <v>1512</v>
      </c>
      <c r="JH8" t="s">
        <v>6</v>
      </c>
      <c r="JI8" t="s">
        <v>921</v>
      </c>
      <c r="JJ8" t="s">
        <v>8</v>
      </c>
      <c r="JK8" t="s">
        <v>1811</v>
      </c>
      <c r="JL8" t="s">
        <v>521</v>
      </c>
      <c r="JM8" t="s">
        <v>2638</v>
      </c>
      <c r="JN8" t="s">
        <v>754</v>
      </c>
      <c r="JO8" t="s">
        <v>4853</v>
      </c>
      <c r="JP8" t="s">
        <v>4863</v>
      </c>
      <c r="JQ8">
        <v>1</v>
      </c>
      <c r="JR8" t="s">
        <v>4853</v>
      </c>
      <c r="JS8" t="s">
        <v>1058</v>
      </c>
      <c r="JT8" t="s">
        <v>160</v>
      </c>
      <c r="JU8" t="s">
        <v>8</v>
      </c>
      <c r="JV8" t="s">
        <v>2325</v>
      </c>
      <c r="JW8" t="s">
        <v>368</v>
      </c>
      <c r="JX8" t="s">
        <v>39</v>
      </c>
      <c r="JY8" t="s">
        <v>994</v>
      </c>
      <c r="JZ8" t="s">
        <v>3213</v>
      </c>
      <c r="KA8" t="s">
        <v>39</v>
      </c>
      <c r="KB8" t="s">
        <v>1401</v>
      </c>
      <c r="KC8" t="s">
        <v>666</v>
      </c>
      <c r="KD8" t="s">
        <v>1311</v>
      </c>
      <c r="KE8" t="s">
        <v>368</v>
      </c>
      <c r="KF8" t="s">
        <v>5030</v>
      </c>
      <c r="KG8" t="s">
        <v>40</v>
      </c>
      <c r="KH8" t="s">
        <v>2132</v>
      </c>
      <c r="KI8" t="s">
        <v>4397</v>
      </c>
      <c r="KJ8" t="s">
        <v>5065</v>
      </c>
      <c r="KK8" t="s">
        <v>1438</v>
      </c>
      <c r="KL8" t="s">
        <v>5081</v>
      </c>
      <c r="KM8" t="s">
        <v>1</v>
      </c>
      <c r="KN8" t="s">
        <v>49</v>
      </c>
      <c r="KO8" t="s">
        <v>209</v>
      </c>
      <c r="KP8" t="s">
        <v>198</v>
      </c>
      <c r="KQ8" t="s">
        <v>123</v>
      </c>
      <c r="KR8" t="s">
        <v>209</v>
      </c>
      <c r="KS8" t="s">
        <v>5153</v>
      </c>
      <c r="KT8" t="s">
        <v>8</v>
      </c>
      <c r="KU8" t="s">
        <v>89</v>
      </c>
      <c r="KV8" t="s">
        <v>14</v>
      </c>
      <c r="KW8" t="s">
        <v>1391</v>
      </c>
      <c r="KX8" t="s">
        <v>521</v>
      </c>
      <c r="KY8" t="s">
        <v>49</v>
      </c>
      <c r="KZ8" t="s">
        <v>5233</v>
      </c>
      <c r="LA8" t="s">
        <v>2455</v>
      </c>
      <c r="LB8" t="s">
        <v>1785</v>
      </c>
      <c r="LC8" t="s">
        <v>1438</v>
      </c>
      <c r="LD8" t="s">
        <v>3026</v>
      </c>
      <c r="LE8" t="s">
        <v>8</v>
      </c>
      <c r="LF8" t="s">
        <v>14</v>
      </c>
      <c r="LG8" t="s">
        <v>365</v>
      </c>
      <c r="LH8" t="s">
        <v>49</v>
      </c>
      <c r="LI8" t="s">
        <v>561</v>
      </c>
      <c r="LJ8" t="s">
        <v>319</v>
      </c>
      <c r="LK8" t="s">
        <v>4026</v>
      </c>
      <c r="LL8" t="s">
        <v>554</v>
      </c>
      <c r="LM8" t="s">
        <v>754</v>
      </c>
      <c r="LN8" t="s">
        <v>197</v>
      </c>
      <c r="LO8" t="s">
        <v>1818</v>
      </c>
      <c r="LP8" t="s">
        <v>4672</v>
      </c>
      <c r="LQ8" t="s">
        <v>600</v>
      </c>
      <c r="LR8" t="s">
        <v>8</v>
      </c>
      <c r="LS8" t="s">
        <v>42</v>
      </c>
      <c r="LT8" t="s">
        <v>751</v>
      </c>
      <c r="LU8" t="s">
        <v>42</v>
      </c>
      <c r="LV8" t="s">
        <v>5398</v>
      </c>
      <c r="LW8" t="s">
        <v>5418</v>
      </c>
      <c r="LX8" t="s">
        <v>47</v>
      </c>
      <c r="LY8" t="s">
        <v>1058</v>
      </c>
      <c r="LZ8" t="s">
        <v>8</v>
      </c>
      <c r="MA8" t="s">
        <v>70</v>
      </c>
      <c r="MB8" t="s">
        <v>5449</v>
      </c>
      <c r="MC8" t="s">
        <v>198</v>
      </c>
      <c r="MD8" t="s">
        <v>427</v>
      </c>
      <c r="ME8" t="s">
        <v>47</v>
      </c>
      <c r="MF8" t="s">
        <v>368</v>
      </c>
      <c r="MG8" t="s">
        <v>39</v>
      </c>
      <c r="MH8" t="s">
        <v>40</v>
      </c>
      <c r="MI8" t="s">
        <v>22</v>
      </c>
      <c r="MJ8" t="s">
        <v>4469</v>
      </c>
      <c r="MK8" t="s">
        <v>679</v>
      </c>
      <c r="ML8" t="s">
        <v>8</v>
      </c>
      <c r="MM8" t="s">
        <v>4148</v>
      </c>
      <c r="MN8" t="s">
        <v>39</v>
      </c>
      <c r="MO8" t="s">
        <v>2351</v>
      </c>
      <c r="MP8" t="s">
        <v>3962</v>
      </c>
      <c r="MQ8" t="s">
        <v>14</v>
      </c>
      <c r="MR8" t="s">
        <v>8</v>
      </c>
      <c r="MT8" t="s">
        <v>14</v>
      </c>
      <c r="MU8" t="s">
        <v>532</v>
      </c>
      <c r="MV8" t="s">
        <v>91</v>
      </c>
      <c r="MW8" t="s">
        <v>2394</v>
      </c>
      <c r="MX8" t="s">
        <v>3055</v>
      </c>
      <c r="MY8" t="s">
        <v>374</v>
      </c>
      <c r="MZ8" t="s">
        <v>2351</v>
      </c>
      <c r="NA8" t="s">
        <v>2351</v>
      </c>
      <c r="NB8" t="s">
        <v>92</v>
      </c>
      <c r="ND8" t="s">
        <v>64</v>
      </c>
      <c r="NE8" t="s">
        <v>521</v>
      </c>
      <c r="NF8" t="s">
        <v>4697</v>
      </c>
      <c r="NG8">
        <v>18</v>
      </c>
      <c r="NH8" t="s">
        <v>39</v>
      </c>
      <c r="NI8" t="s">
        <v>1412</v>
      </c>
      <c r="NJ8" t="s">
        <v>8</v>
      </c>
      <c r="NK8" t="s">
        <v>1</v>
      </c>
      <c r="NL8" t="s">
        <v>2459</v>
      </c>
      <c r="NM8" t="s">
        <v>8</v>
      </c>
      <c r="NN8" t="s">
        <v>5459</v>
      </c>
      <c r="NO8" t="s">
        <v>85</v>
      </c>
      <c r="NP8" t="s">
        <v>39</v>
      </c>
      <c r="NQ8" t="s">
        <v>521</v>
      </c>
      <c r="NR8" t="s">
        <v>1049</v>
      </c>
      <c r="NS8" t="s">
        <v>1502</v>
      </c>
      <c r="NT8" t="s">
        <v>70</v>
      </c>
      <c r="NU8" t="s">
        <v>3962</v>
      </c>
      <c r="NV8" t="s">
        <v>5902</v>
      </c>
      <c r="NW8" t="s">
        <v>13</v>
      </c>
      <c r="NX8" t="s">
        <v>741</v>
      </c>
      <c r="NY8" t="s">
        <v>368</v>
      </c>
      <c r="NZ8" t="s">
        <v>209</v>
      </c>
      <c r="OA8" t="s">
        <v>3550</v>
      </c>
      <c r="OB8" t="s">
        <v>532</v>
      </c>
      <c r="OC8" t="s">
        <v>85</v>
      </c>
      <c r="OD8" t="s">
        <v>4101</v>
      </c>
      <c r="OE8" t="s">
        <v>3882</v>
      </c>
      <c r="OF8" t="s">
        <v>713</v>
      </c>
      <c r="OG8">
        <v>1</v>
      </c>
      <c r="OH8" t="s">
        <v>712</v>
      </c>
      <c r="OI8" t="s">
        <v>14</v>
      </c>
      <c r="OJ8" t="s">
        <v>18</v>
      </c>
      <c r="OK8" t="s">
        <v>14</v>
      </c>
      <c r="OL8" t="s">
        <v>4031</v>
      </c>
      <c r="OM8" t="s">
        <v>3907</v>
      </c>
      <c r="ON8" t="s">
        <v>3550</v>
      </c>
      <c r="OO8" t="s">
        <v>160</v>
      </c>
      <c r="OP8" t="s">
        <v>14</v>
      </c>
      <c r="OQ8" t="s">
        <v>741</v>
      </c>
      <c r="OR8" t="s">
        <v>1</v>
      </c>
      <c r="OS8" t="s">
        <v>259</v>
      </c>
      <c r="OT8" t="s">
        <v>4397</v>
      </c>
      <c r="OU8" t="s">
        <v>8</v>
      </c>
      <c r="OV8" t="s">
        <v>325</v>
      </c>
      <c r="OW8" t="s">
        <v>123</v>
      </c>
      <c r="OX8" t="s">
        <v>458</v>
      </c>
      <c r="OY8" t="s">
        <v>72</v>
      </c>
      <c r="OZ8" t="s">
        <v>1902</v>
      </c>
      <c r="PA8" t="s">
        <v>6132</v>
      </c>
      <c r="PB8" t="s">
        <v>368</v>
      </c>
      <c r="PC8" t="s">
        <v>374</v>
      </c>
      <c r="PD8" t="s">
        <v>551</v>
      </c>
      <c r="PE8" t="s">
        <v>39</v>
      </c>
      <c r="PF8" t="s">
        <v>92</v>
      </c>
      <c r="PG8" t="s">
        <v>365</v>
      </c>
      <c r="PH8" t="s">
        <v>6</v>
      </c>
      <c r="PI8" t="s">
        <v>70</v>
      </c>
      <c r="PJ8" t="s">
        <v>42</v>
      </c>
      <c r="PK8" t="s">
        <v>2967</v>
      </c>
      <c r="PL8" t="s">
        <v>8</v>
      </c>
      <c r="PM8" t="s">
        <v>1738</v>
      </c>
      <c r="PN8" t="s">
        <v>2548</v>
      </c>
      <c r="PO8" t="s">
        <v>908</v>
      </c>
      <c r="PP8" t="s">
        <v>70</v>
      </c>
      <c r="PQ8" t="s">
        <v>39</v>
      </c>
      <c r="PR8" t="s">
        <v>368</v>
      </c>
      <c r="PS8" t="s">
        <v>1785</v>
      </c>
      <c r="PT8" t="s">
        <v>42</v>
      </c>
      <c r="PU8" t="s">
        <v>3026</v>
      </c>
      <c r="PV8" t="s">
        <v>1095</v>
      </c>
      <c r="PW8" t="s">
        <v>154</v>
      </c>
      <c r="PX8" t="s">
        <v>6254</v>
      </c>
      <c r="PY8" t="s">
        <v>1</v>
      </c>
      <c r="PZ8" t="s">
        <v>6266</v>
      </c>
      <c r="QA8" t="s">
        <v>4863</v>
      </c>
      <c r="QB8" t="s">
        <v>8</v>
      </c>
      <c r="QC8" t="s">
        <v>3722</v>
      </c>
      <c r="QD8" t="s">
        <v>480</v>
      </c>
      <c r="QE8" t="s">
        <v>39</v>
      </c>
      <c r="QF8" t="s">
        <v>754</v>
      </c>
      <c r="QG8" t="s">
        <v>4892</v>
      </c>
      <c r="QH8" t="s">
        <v>280</v>
      </c>
      <c r="QI8" t="s">
        <v>39</v>
      </c>
      <c r="QJ8" t="s">
        <v>2214</v>
      </c>
      <c r="QK8" t="s">
        <v>5352</v>
      </c>
      <c r="QL8" t="s">
        <v>2006</v>
      </c>
      <c r="QM8" t="s">
        <v>159</v>
      </c>
      <c r="QN8" t="s">
        <v>1512</v>
      </c>
      <c r="QO8" t="s">
        <v>160</v>
      </c>
      <c r="QP8" t="s">
        <v>8</v>
      </c>
      <c r="QQ8" t="s">
        <v>8</v>
      </c>
      <c r="QR8" t="s">
        <v>754</v>
      </c>
      <c r="QS8" t="s">
        <v>4724</v>
      </c>
      <c r="QT8" t="s">
        <v>60</v>
      </c>
      <c r="QU8" t="s">
        <v>160</v>
      </c>
      <c r="QV8" t="s">
        <v>6420</v>
      </c>
      <c r="QW8" t="s">
        <v>6432</v>
      </c>
      <c r="QX8" t="s">
        <v>39</v>
      </c>
      <c r="QY8" t="s">
        <v>3544</v>
      </c>
      <c r="QZ8" t="s">
        <v>40</v>
      </c>
      <c r="RA8" t="s">
        <v>528</v>
      </c>
      <c r="RB8" t="s">
        <v>14</v>
      </c>
      <c r="RC8" t="s">
        <v>876</v>
      </c>
      <c r="RD8" t="s">
        <v>6432</v>
      </c>
      <c r="RE8" t="s">
        <v>159</v>
      </c>
      <c r="RF8" t="s">
        <v>2838</v>
      </c>
      <c r="RG8" t="s">
        <v>14</v>
      </c>
      <c r="RH8" t="s">
        <v>47</v>
      </c>
      <c r="RI8" t="s">
        <v>1412</v>
      </c>
      <c r="RJ8" t="s">
        <v>39</v>
      </c>
      <c r="RK8" t="s">
        <v>8</v>
      </c>
      <c r="RL8" t="s">
        <v>949</v>
      </c>
      <c r="RM8" t="s">
        <v>576</v>
      </c>
      <c r="RN8" t="s">
        <v>1</v>
      </c>
      <c r="RO8" t="s">
        <v>8</v>
      </c>
      <c r="RP8" t="s">
        <v>368</v>
      </c>
      <c r="RQ8" t="s">
        <v>145</v>
      </c>
      <c r="RR8" t="s">
        <v>8</v>
      </c>
      <c r="RS8" t="s">
        <v>1058</v>
      </c>
      <c r="RT8" t="s">
        <v>2351</v>
      </c>
      <c r="RU8" t="s">
        <v>96</v>
      </c>
      <c r="RV8">
        <v>0</v>
      </c>
      <c r="RW8" t="s">
        <v>8</v>
      </c>
      <c r="RX8" t="s">
        <v>597</v>
      </c>
      <c r="RY8" t="s">
        <v>5030</v>
      </c>
      <c r="RZ8" t="s">
        <v>39</v>
      </c>
      <c r="SA8" t="s">
        <v>6038</v>
      </c>
      <c r="SB8" t="s">
        <v>1206</v>
      </c>
      <c r="SC8" t="s">
        <v>6644</v>
      </c>
      <c r="SD8" t="s">
        <v>1</v>
      </c>
      <c r="SE8" t="s">
        <v>3045</v>
      </c>
      <c r="SF8" t="s">
        <v>3214</v>
      </c>
      <c r="SG8" t="s">
        <v>1684</v>
      </c>
      <c r="SH8" t="s">
        <v>39</v>
      </c>
      <c r="SI8" t="s">
        <v>47</v>
      </c>
      <c r="SJ8" t="s">
        <v>2927</v>
      </c>
      <c r="SK8" t="s">
        <v>28</v>
      </c>
      <c r="SL8" t="s">
        <v>6707</v>
      </c>
      <c r="SM8" t="s">
        <v>14</v>
      </c>
      <c r="SN8" t="s">
        <v>197</v>
      </c>
      <c r="SO8" t="s">
        <v>123</v>
      </c>
      <c r="SP8" t="s">
        <v>39</v>
      </c>
      <c r="SQ8" t="s">
        <v>237</v>
      </c>
      <c r="SR8" t="s">
        <v>6781</v>
      </c>
      <c r="SS8" t="s">
        <v>14</v>
      </c>
      <c r="ST8" t="s">
        <v>49</v>
      </c>
      <c r="SU8" t="s">
        <v>1102</v>
      </c>
      <c r="SV8" t="s">
        <v>8</v>
      </c>
      <c r="SW8" t="s">
        <v>278</v>
      </c>
      <c r="SX8" t="s">
        <v>14</v>
      </c>
      <c r="SY8" t="s">
        <v>6835</v>
      </c>
      <c r="SZ8" t="s">
        <v>1280</v>
      </c>
      <c r="TA8" t="s">
        <v>8</v>
      </c>
      <c r="TB8" t="s">
        <v>32</v>
      </c>
      <c r="TC8" t="s">
        <v>60</v>
      </c>
      <c r="TD8" t="s">
        <v>39</v>
      </c>
      <c r="TE8" t="s">
        <v>64</v>
      </c>
      <c r="TF8" t="s">
        <v>60</v>
      </c>
      <c r="TG8" t="s">
        <v>39</v>
      </c>
      <c r="TH8" t="s">
        <v>368</v>
      </c>
      <c r="TI8" t="s">
        <v>39</v>
      </c>
      <c r="TJ8" t="s">
        <v>39</v>
      </c>
      <c r="TK8" t="s">
        <v>22</v>
      </c>
      <c r="TL8" t="s">
        <v>576</v>
      </c>
      <c r="TM8" t="s">
        <v>4863</v>
      </c>
      <c r="TN8" t="s">
        <v>237</v>
      </c>
      <c r="TO8" t="s">
        <v>8</v>
      </c>
      <c r="TP8" t="s">
        <v>6104</v>
      </c>
      <c r="TQ8" t="s">
        <v>1280</v>
      </c>
      <c r="TR8" t="s">
        <v>7</v>
      </c>
      <c r="TS8" t="s">
        <v>521</v>
      </c>
      <c r="TT8" t="s">
        <v>60</v>
      </c>
      <c r="TU8" t="s">
        <v>14</v>
      </c>
      <c r="TV8" t="s">
        <v>2351</v>
      </c>
      <c r="TW8" t="s">
        <v>51</v>
      </c>
      <c r="TX8" t="s">
        <v>209</v>
      </c>
      <c r="TY8" t="s">
        <v>1657</v>
      </c>
      <c r="TZ8" t="s">
        <v>1926</v>
      </c>
      <c r="UA8" t="s">
        <v>5272</v>
      </c>
      <c r="UB8" t="s">
        <v>42</v>
      </c>
      <c r="UC8">
        <v>27</v>
      </c>
      <c r="UD8" t="s">
        <v>39</v>
      </c>
      <c r="UE8" t="s">
        <v>64</v>
      </c>
      <c r="UF8" t="s">
        <v>89</v>
      </c>
      <c r="UG8" t="s">
        <v>955</v>
      </c>
      <c r="UH8" t="s">
        <v>4117</v>
      </c>
      <c r="UI8" t="s">
        <v>8</v>
      </c>
      <c r="UJ8" t="s">
        <v>712</v>
      </c>
      <c r="UK8" t="s">
        <v>4596</v>
      </c>
      <c r="UL8" t="s">
        <v>159</v>
      </c>
      <c r="UM8" t="s">
        <v>880</v>
      </c>
      <c r="UN8" t="s">
        <v>2351</v>
      </c>
      <c r="UO8" t="s">
        <v>64</v>
      </c>
      <c r="UP8" t="s">
        <v>8</v>
      </c>
      <c r="UQ8" t="s">
        <v>666</v>
      </c>
      <c r="UR8" t="s">
        <v>39</v>
      </c>
      <c r="US8" t="s">
        <v>712</v>
      </c>
      <c r="UT8" t="s">
        <v>47</v>
      </c>
      <c r="UU8" t="s">
        <v>1</v>
      </c>
      <c r="UV8" t="s">
        <v>222</v>
      </c>
      <c r="UW8" t="s">
        <v>1677</v>
      </c>
      <c r="UX8" t="s">
        <v>608</v>
      </c>
      <c r="UY8" t="s">
        <v>39</v>
      </c>
      <c r="UZ8" t="s">
        <v>521</v>
      </c>
      <c r="VA8" t="s">
        <v>1033</v>
      </c>
      <c r="VB8" t="s">
        <v>2635</v>
      </c>
      <c r="VC8" t="s">
        <v>22</v>
      </c>
      <c r="VD8" t="s">
        <v>47</v>
      </c>
      <c r="VE8" t="s">
        <v>198</v>
      </c>
      <c r="VF8" t="s">
        <v>209</v>
      </c>
      <c r="VG8" t="s">
        <v>39</v>
      </c>
      <c r="VH8" t="s">
        <v>944</v>
      </c>
      <c r="VI8" t="s">
        <v>39</v>
      </c>
      <c r="VJ8" t="s">
        <v>332</v>
      </c>
      <c r="VK8" t="s">
        <v>7165</v>
      </c>
      <c r="VL8" t="s">
        <v>39</v>
      </c>
      <c r="VM8" t="s">
        <v>14</v>
      </c>
      <c r="VN8" t="s">
        <v>7201</v>
      </c>
      <c r="VO8" t="s">
        <v>1677</v>
      </c>
      <c r="VP8" t="s">
        <v>365</v>
      </c>
      <c r="VQ8" t="s">
        <v>5</v>
      </c>
      <c r="VR8" t="s">
        <v>48</v>
      </c>
      <c r="VS8" t="s">
        <v>576</v>
      </c>
      <c r="VT8" t="s">
        <v>6104</v>
      </c>
      <c r="VU8" t="s">
        <v>4839</v>
      </c>
      <c r="VV8" t="s">
        <v>7233</v>
      </c>
      <c r="VW8" t="s">
        <v>39</v>
      </c>
      <c r="VX8" t="s">
        <v>60</v>
      </c>
      <c r="VY8" t="s">
        <v>42</v>
      </c>
      <c r="VZ8" t="s">
        <v>1437</v>
      </c>
      <c r="WA8" t="s">
        <v>17</v>
      </c>
      <c r="WB8" t="s">
        <v>754</v>
      </c>
      <c r="WC8" t="s">
        <v>8</v>
      </c>
      <c r="WD8" t="s">
        <v>2678</v>
      </c>
      <c r="WE8" t="s">
        <v>119</v>
      </c>
      <c r="WF8" t="s">
        <v>7310</v>
      </c>
      <c r="WG8" t="s">
        <v>630</v>
      </c>
      <c r="WH8" t="s">
        <v>724</v>
      </c>
      <c r="WI8" t="s">
        <v>53</v>
      </c>
      <c r="WJ8" t="s">
        <v>3026</v>
      </c>
      <c r="WK8" t="s">
        <v>296</v>
      </c>
      <c r="WL8" t="s">
        <v>1</v>
      </c>
      <c r="WM8" t="s">
        <v>7337</v>
      </c>
      <c r="WN8" t="s">
        <v>332</v>
      </c>
      <c r="WO8" t="s">
        <v>26</v>
      </c>
      <c r="WP8" t="s">
        <v>197</v>
      </c>
      <c r="WQ8" t="s">
        <v>754</v>
      </c>
      <c r="WR8" t="s">
        <v>4672</v>
      </c>
      <c r="WS8" t="e">
        <f>P.</f>
        <v>#NAME?</v>
      </c>
      <c r="WT8" t="s">
        <v>8</v>
      </c>
      <c r="WU8" t="s">
        <v>14</v>
      </c>
      <c r="WV8" t="s">
        <v>8</v>
      </c>
      <c r="WW8" t="s">
        <v>2967</v>
      </c>
      <c r="WX8" t="s">
        <v>458</v>
      </c>
      <c r="WY8" t="s">
        <v>47</v>
      </c>
      <c r="WZ8" t="s">
        <v>3930</v>
      </c>
      <c r="XA8" t="s">
        <v>2275</v>
      </c>
      <c r="XB8" t="s">
        <v>666</v>
      </c>
      <c r="XC8" t="s">
        <v>1738</v>
      </c>
      <c r="XD8" t="s">
        <v>7120</v>
      </c>
      <c r="XE8" t="s">
        <v>311</v>
      </c>
      <c r="XF8" t="s">
        <v>39</v>
      </c>
      <c r="XG8" t="s">
        <v>13</v>
      </c>
      <c r="XH8" t="s">
        <v>368</v>
      </c>
      <c r="XI8" t="s">
        <v>98</v>
      </c>
      <c r="XJ8" t="s">
        <v>2678</v>
      </c>
      <c r="XK8" t="s">
        <v>671</v>
      </c>
      <c r="XL8" t="s">
        <v>39</v>
      </c>
      <c r="XM8" t="s">
        <v>1785</v>
      </c>
      <c r="XN8" t="s">
        <v>4101</v>
      </c>
      <c r="XO8" t="s">
        <v>319</v>
      </c>
      <c r="XP8" t="s">
        <v>7466</v>
      </c>
      <c r="XQ8" t="s">
        <v>1438</v>
      </c>
      <c r="XR8" t="s">
        <v>26</v>
      </c>
      <c r="XT8" t="s">
        <v>499</v>
      </c>
      <c r="XU8" t="s">
        <v>53</v>
      </c>
      <c r="XV8" t="s">
        <v>26</v>
      </c>
      <c r="XW8" t="s">
        <v>14</v>
      </c>
      <c r="XX8" t="s">
        <v>741</v>
      </c>
      <c r="XY8" t="s">
        <v>14</v>
      </c>
      <c r="XZ8" t="s">
        <v>70</v>
      </c>
      <c r="YA8" t="s">
        <v>1</v>
      </c>
      <c r="YB8" t="s">
        <v>880</v>
      </c>
      <c r="YC8" t="s">
        <v>5321</v>
      </c>
      <c r="YD8" t="s">
        <v>39</v>
      </c>
      <c r="YE8" t="s">
        <v>754</v>
      </c>
      <c r="YF8" t="s">
        <v>474</v>
      </c>
      <c r="YG8" t="s">
        <v>92</v>
      </c>
      <c r="YH8" t="s">
        <v>26</v>
      </c>
      <c r="YI8" t="s">
        <v>1309</v>
      </c>
      <c r="YJ8" t="s">
        <v>4347</v>
      </c>
      <c r="YK8" t="s">
        <v>521</v>
      </c>
      <c r="YL8" t="s">
        <v>4347</v>
      </c>
      <c r="YM8" t="s">
        <v>1280</v>
      </c>
      <c r="YN8" t="s">
        <v>7601</v>
      </c>
      <c r="YO8" t="s">
        <v>3089</v>
      </c>
      <c r="YP8" t="s">
        <v>160</v>
      </c>
      <c r="YQ8" t="s">
        <v>7</v>
      </c>
      <c r="YR8" t="s">
        <v>39</v>
      </c>
      <c r="YS8" t="s">
        <v>64</v>
      </c>
      <c r="YT8" t="s">
        <v>993</v>
      </c>
      <c r="YU8" t="s">
        <v>92</v>
      </c>
      <c r="YV8" t="s">
        <v>7601</v>
      </c>
      <c r="YW8" t="s">
        <v>7630</v>
      </c>
      <c r="YX8" t="s">
        <v>6</v>
      </c>
      <c r="YY8" t="s">
        <v>1</v>
      </c>
      <c r="YZ8" t="s">
        <v>259</v>
      </c>
      <c r="ZA8" t="s">
        <v>1</v>
      </c>
      <c r="ZB8" t="s">
        <v>201</v>
      </c>
      <c r="ZC8" t="s">
        <v>521</v>
      </c>
      <c r="ZD8" t="s">
        <v>14</v>
      </c>
      <c r="ZE8" t="s">
        <v>35</v>
      </c>
      <c r="ZF8" t="s">
        <v>1438</v>
      </c>
      <c r="ZG8" t="s">
        <v>73</v>
      </c>
      <c r="ZH8" t="s">
        <v>2275</v>
      </c>
      <c r="ZI8" t="s">
        <v>222</v>
      </c>
      <c r="ZJ8" t="s">
        <v>38</v>
      </c>
      <c r="ZK8" t="s">
        <v>521</v>
      </c>
      <c r="ZL8" t="s">
        <v>1025</v>
      </c>
      <c r="ZM8" t="s">
        <v>1280</v>
      </c>
      <c r="ZN8">
        <v>1</v>
      </c>
      <c r="ZO8" t="s">
        <v>123</v>
      </c>
      <c r="ZP8" t="s">
        <v>1413</v>
      </c>
      <c r="ZQ8" t="s">
        <v>130</v>
      </c>
      <c r="ZR8" t="s">
        <v>16</v>
      </c>
      <c r="ZS8" t="s">
        <v>4139</v>
      </c>
      <c r="ZT8" t="s">
        <v>2350</v>
      </c>
      <c r="ZU8" t="s">
        <v>49</v>
      </c>
      <c r="ZV8" t="s">
        <v>1</v>
      </c>
      <c r="ZW8" t="s">
        <v>189</v>
      </c>
      <c r="ZX8" t="s">
        <v>92</v>
      </c>
      <c r="ZY8" t="e">
        <f>-PASTA_</f>
        <v>#NAME?</v>
      </c>
      <c r="ZZ8" t="s">
        <v>3930</v>
      </c>
      <c r="AAA8" t="s">
        <v>60</v>
      </c>
      <c r="AAB8" t="s">
        <v>350</v>
      </c>
      <c r="AAC8" t="s">
        <v>3213</v>
      </c>
      <c r="AAD8" t="s">
        <v>39</v>
      </c>
      <c r="AAE8" t="s">
        <v>554</v>
      </c>
      <c r="AAF8" t="s">
        <v>32</v>
      </c>
      <c r="AAG8" t="s">
        <v>198</v>
      </c>
      <c r="AAH8" t="s">
        <v>70</v>
      </c>
      <c r="AAI8" t="s">
        <v>5449</v>
      </c>
      <c r="AAJ8" t="s">
        <v>1</v>
      </c>
      <c r="AAK8" t="s">
        <v>40</v>
      </c>
      <c r="AAL8" t="s">
        <v>741</v>
      </c>
      <c r="AAM8" t="s">
        <v>14</v>
      </c>
      <c r="AAN8" t="s">
        <v>8</v>
      </c>
      <c r="AAO8" t="s">
        <v>49</v>
      </c>
      <c r="AAP8" t="s">
        <v>14</v>
      </c>
      <c r="AAQ8" t="s">
        <v>73</v>
      </c>
      <c r="AAR8" t="e">
        <f>-PASTA_</f>
        <v>#NAME?</v>
      </c>
      <c r="AAS8" t="s">
        <v>741</v>
      </c>
      <c r="AAT8" t="s">
        <v>39</v>
      </c>
      <c r="AAU8" t="s">
        <v>8</v>
      </c>
      <c r="AAV8" t="s">
        <v>1738</v>
      </c>
      <c r="AAW8" t="s">
        <v>8</v>
      </c>
      <c r="AAX8" t="s">
        <v>7630</v>
      </c>
      <c r="AAY8" t="s">
        <v>64</v>
      </c>
      <c r="AAZ8" t="s">
        <v>1468</v>
      </c>
      <c r="ABA8" t="s">
        <v>368</v>
      </c>
      <c r="ABB8" t="s">
        <v>754</v>
      </c>
      <c r="ABC8" t="s">
        <v>1391</v>
      </c>
      <c r="ABD8" t="s">
        <v>197</v>
      </c>
      <c r="ABE8" t="s">
        <v>39</v>
      </c>
      <c r="ABF8" t="s">
        <v>3026</v>
      </c>
      <c r="ABG8" t="s">
        <v>13</v>
      </c>
      <c r="ABH8" t="s">
        <v>85</v>
      </c>
      <c r="ABI8" t="s">
        <v>576</v>
      </c>
      <c r="ABJ8" t="s">
        <v>14</v>
      </c>
      <c r="ABK8" t="s">
        <v>1013</v>
      </c>
      <c r="ABL8" t="s">
        <v>7957</v>
      </c>
      <c r="ABM8" t="s">
        <v>70</v>
      </c>
      <c r="ABN8" t="s">
        <v>8</v>
      </c>
      <c r="ABO8" t="s">
        <v>1438</v>
      </c>
      <c r="ABP8" t="s">
        <v>1626</v>
      </c>
      <c r="ABQ8" t="s">
        <v>8</v>
      </c>
      <c r="ABR8" t="s">
        <v>368</v>
      </c>
      <c r="ABS8" t="s">
        <v>1049</v>
      </c>
      <c r="ABT8" t="s">
        <v>1785</v>
      </c>
      <c r="ABU8" t="s">
        <v>14</v>
      </c>
      <c r="ABV8" t="s">
        <v>1013</v>
      </c>
      <c r="ABW8" t="s">
        <v>1</v>
      </c>
      <c r="ABX8" t="s">
        <v>1058</v>
      </c>
      <c r="ABY8" t="s">
        <v>47</v>
      </c>
      <c r="ABZ8" t="s">
        <v>159</v>
      </c>
      <c r="ACA8" t="s">
        <v>197</v>
      </c>
      <c r="ACB8" t="s">
        <v>1</v>
      </c>
      <c r="ACC8" t="s">
        <v>6038</v>
      </c>
      <c r="ACD8" t="s">
        <v>40</v>
      </c>
      <c r="ACE8" t="s">
        <v>608</v>
      </c>
      <c r="ACF8" t="s">
        <v>4745</v>
      </c>
      <c r="ACG8" t="s">
        <v>521</v>
      </c>
      <c r="ACH8" t="s">
        <v>876</v>
      </c>
      <c r="ACI8" t="s">
        <v>2325</v>
      </c>
      <c r="ACJ8" t="s">
        <v>1280</v>
      </c>
      <c r="ACK8" t="s">
        <v>3</v>
      </c>
      <c r="ACL8">
        <v>1</v>
      </c>
      <c r="ACM8" t="s">
        <v>1738</v>
      </c>
      <c r="ACN8" t="s">
        <v>1694</v>
      </c>
      <c r="ACO8" t="s">
        <v>160</v>
      </c>
      <c r="ACP8" t="s">
        <v>64</v>
      </c>
      <c r="ACQ8" t="s">
        <v>40</v>
      </c>
      <c r="ACR8" t="s">
        <v>368</v>
      </c>
      <c r="ACS8" t="s">
        <v>4203</v>
      </c>
      <c r="ACT8" t="s">
        <v>8089</v>
      </c>
      <c r="ACU8" t="s">
        <v>712</v>
      </c>
      <c r="ACV8" t="s">
        <v>40</v>
      </c>
      <c r="ACW8" t="s">
        <v>6300</v>
      </c>
      <c r="ACX8" t="s">
        <v>368</v>
      </c>
      <c r="ACY8" t="s">
        <v>123</v>
      </c>
      <c r="ACZ8" t="s">
        <v>374</v>
      </c>
      <c r="ADB8" t="s">
        <v>6737</v>
      </c>
      <c r="ADC8" t="s">
        <v>1280</v>
      </c>
      <c r="ADD8" t="s">
        <v>3213</v>
      </c>
      <c r="ADE8" t="s">
        <v>2258</v>
      </c>
      <c r="ADF8" t="s">
        <v>2153</v>
      </c>
      <c r="ADG8" t="s">
        <v>8</v>
      </c>
      <c r="ADH8" t="s">
        <v>39</v>
      </c>
      <c r="ADI8" t="s">
        <v>4672</v>
      </c>
      <c r="ADJ8" t="s">
        <v>296</v>
      </c>
      <c r="ADK8" t="s">
        <v>2</v>
      </c>
      <c r="ADL8" t="s">
        <v>40</v>
      </c>
      <c r="ADM8" t="s">
        <v>380</v>
      </c>
      <c r="ADN8" t="s">
        <v>2421</v>
      </c>
      <c r="ADO8" t="s">
        <v>40</v>
      </c>
      <c r="ADP8" t="s">
        <v>60</v>
      </c>
      <c r="ADQ8" t="s">
        <v>39</v>
      </c>
      <c r="ADR8" t="s">
        <v>3550</v>
      </c>
      <c r="ADS8" t="s">
        <v>3089</v>
      </c>
      <c r="ADT8" t="s">
        <v>1025</v>
      </c>
      <c r="ADU8" t="s">
        <v>2066</v>
      </c>
      <c r="ADV8" t="s">
        <v>1517</v>
      </c>
      <c r="ADW8" t="s">
        <v>6737</v>
      </c>
      <c r="ADX8" t="s">
        <v>521</v>
      </c>
      <c r="ADY8" t="s">
        <v>610</v>
      </c>
      <c r="ADZ8" t="s">
        <v>1280</v>
      </c>
      <c r="AEA8" t="s">
        <v>40</v>
      </c>
      <c r="AEB8" t="s">
        <v>8</v>
      </c>
      <c r="AEC8" t="s">
        <v>4549</v>
      </c>
      <c r="AED8" t="s">
        <v>5272</v>
      </c>
      <c r="AEE8" t="s">
        <v>8</v>
      </c>
      <c r="AEF8" t="s">
        <v>39</v>
      </c>
      <c r="AEG8" t="s">
        <v>2066</v>
      </c>
      <c r="AEH8" t="s">
        <v>1280</v>
      </c>
      <c r="AEI8" t="s">
        <v>2820</v>
      </c>
      <c r="AEJ8" t="s">
        <v>51</v>
      </c>
      <c r="AEK8" t="s">
        <v>2214</v>
      </c>
      <c r="AEL8" t="s">
        <v>2393</v>
      </c>
      <c r="AEM8" t="s">
        <v>6</v>
      </c>
      <c r="AEN8" t="s">
        <v>3501</v>
      </c>
      <c r="AEO8" t="s">
        <v>1033</v>
      </c>
      <c r="AEP8" t="s">
        <v>2351</v>
      </c>
      <c r="AEQ8" t="s">
        <v>7165</v>
      </c>
      <c r="AER8" t="s">
        <v>14</v>
      </c>
      <c r="AES8" t="s">
        <v>733</v>
      </c>
      <c r="AET8" t="s">
        <v>96</v>
      </c>
      <c r="AEU8" t="s">
        <v>3985</v>
      </c>
      <c r="AEV8" t="s">
        <v>39</v>
      </c>
      <c r="AEW8" t="s">
        <v>4100</v>
      </c>
      <c r="AEX8" t="s">
        <v>8</v>
      </c>
      <c r="AEY8" t="s">
        <v>3882</v>
      </c>
      <c r="AEZ8" t="s">
        <v>754</v>
      </c>
      <c r="AFA8" t="s">
        <v>114</v>
      </c>
      <c r="AFB8" t="s">
        <v>13</v>
      </c>
      <c r="AFC8" t="s">
        <v>521</v>
      </c>
      <c r="AFD8" t="s">
        <v>826</v>
      </c>
      <c r="AFE8" t="s">
        <v>368</v>
      </c>
      <c r="AFF8" t="s">
        <v>1033</v>
      </c>
      <c r="AFG8" t="s">
        <v>14</v>
      </c>
      <c r="AFH8" t="s">
        <v>521</v>
      </c>
      <c r="AFI8" t="s">
        <v>5467</v>
      </c>
      <c r="AFJ8" t="s">
        <v>6</v>
      </c>
      <c r="AFK8" t="s">
        <v>42</v>
      </c>
      <c r="AFL8" t="s">
        <v>1</v>
      </c>
      <c r="AFM8" t="s">
        <v>14</v>
      </c>
      <c r="AFN8" t="s">
        <v>26</v>
      </c>
      <c r="AFO8" t="s">
        <v>1013</v>
      </c>
      <c r="AFQ8" t="s">
        <v>197</v>
      </c>
      <c r="AFR8" t="s">
        <v>42</v>
      </c>
      <c r="AFS8" t="s">
        <v>70</v>
      </c>
      <c r="AFT8" t="s">
        <v>5153</v>
      </c>
      <c r="AFU8" t="s">
        <v>554</v>
      </c>
      <c r="AFV8" t="s">
        <v>1</v>
      </c>
      <c r="AFW8" t="s">
        <v>8</v>
      </c>
      <c r="AFX8" t="s">
        <v>7679</v>
      </c>
      <c r="AFY8" t="s">
        <v>3214</v>
      </c>
      <c r="AFZ8" t="s">
        <v>7980</v>
      </c>
      <c r="AGA8" t="s">
        <v>197</v>
      </c>
      <c r="AGB8" t="s">
        <v>1662</v>
      </c>
      <c r="AGC8" t="s">
        <v>14</v>
      </c>
      <c r="AGD8" t="s">
        <v>754</v>
      </c>
      <c r="AGE8" t="s">
        <v>3</v>
      </c>
      <c r="AGF8" t="s">
        <v>2132</v>
      </c>
      <c r="AGG8" t="s">
        <v>14</v>
      </c>
      <c r="AGH8" t="s">
        <v>3963</v>
      </c>
      <c r="AGI8" t="s">
        <v>1311</v>
      </c>
      <c r="AGJ8" t="s">
        <v>1058</v>
      </c>
      <c r="AGK8" t="s">
        <v>70</v>
      </c>
      <c r="AGL8" t="s">
        <v>1</v>
      </c>
      <c r="AGM8" t="s">
        <v>365</v>
      </c>
      <c r="AGN8" t="s">
        <v>1412</v>
      </c>
      <c r="AGO8" t="s">
        <v>47</v>
      </c>
      <c r="AGP8" t="s">
        <v>64</v>
      </c>
      <c r="AGQ8" t="s">
        <v>39</v>
      </c>
      <c r="AGR8" t="s">
        <v>5398</v>
      </c>
      <c r="AGS8" t="s">
        <v>480</v>
      </c>
      <c r="AGT8" t="s">
        <v>575</v>
      </c>
      <c r="AGU8" t="s">
        <v>39</v>
      </c>
      <c r="AGV8" t="s">
        <v>42</v>
      </c>
      <c r="AGW8" t="s">
        <v>200</v>
      </c>
      <c r="AGX8" t="s">
        <v>8</v>
      </c>
      <c r="AGY8" t="s">
        <v>39</v>
      </c>
      <c r="AGZ8" t="s">
        <v>712</v>
      </c>
      <c r="AHA8" t="s">
        <v>5424</v>
      </c>
      <c r="AHB8" t="s">
        <v>39</v>
      </c>
      <c r="AHC8" t="s">
        <v>39</v>
      </c>
      <c r="AHD8" t="s">
        <v>40</v>
      </c>
      <c r="AHE8" t="s">
        <v>39</v>
      </c>
      <c r="AHF8" t="s">
        <v>2460</v>
      </c>
      <c r="AHG8" t="s">
        <v>146</v>
      </c>
      <c r="AHH8" t="s">
        <v>64</v>
      </c>
      <c r="AHI8" t="s">
        <v>4892</v>
      </c>
      <c r="AHJ8" t="s">
        <v>89</v>
      </c>
      <c r="AHK8" t="s">
        <v>3688</v>
      </c>
      <c r="AHL8" t="s">
        <v>13</v>
      </c>
      <c r="AHM8" t="s">
        <v>7310</v>
      </c>
      <c r="AHN8" t="s">
        <v>5065</v>
      </c>
      <c r="AHO8" t="s">
        <v>521</v>
      </c>
      <c r="AHP8" t="s">
        <v>880</v>
      </c>
      <c r="AHQ8" t="s">
        <v>42</v>
      </c>
      <c r="AHR8" t="s">
        <v>1393</v>
      </c>
      <c r="AHS8" t="s">
        <v>1280</v>
      </c>
      <c r="AHT8" t="s">
        <v>160</v>
      </c>
      <c r="AHV8" t="s">
        <v>3907</v>
      </c>
      <c r="AHW8" t="s">
        <v>70</v>
      </c>
      <c r="AHX8" t="s">
        <v>278</v>
      </c>
      <c r="AHY8" t="s">
        <v>7337</v>
      </c>
      <c r="AHZ8" t="s">
        <v>1044</v>
      </c>
      <c r="AIA8" t="s">
        <v>1</v>
      </c>
      <c r="AIB8" t="s">
        <v>35</v>
      </c>
      <c r="AIC8" t="s">
        <v>39</v>
      </c>
      <c r="AID8">
        <v>2</v>
      </c>
      <c r="AIE8" t="s">
        <v>600</v>
      </c>
      <c r="AIF8" t="s">
        <v>1412</v>
      </c>
      <c r="AIG8" t="s">
        <v>3760</v>
      </c>
      <c r="AIH8" t="s">
        <v>2491</v>
      </c>
      <c r="AII8" t="s">
        <v>6420</v>
      </c>
      <c r="AIJ8" t="s">
        <v>2153</v>
      </c>
      <c r="AIK8" t="s">
        <v>13</v>
      </c>
      <c r="AIL8" t="s">
        <v>4416</v>
      </c>
      <c r="AIM8" t="s">
        <v>7</v>
      </c>
      <c r="AIN8" t="s">
        <v>8</v>
      </c>
      <c r="AIO8" t="s">
        <v>4839</v>
      </c>
      <c r="AIP8" t="s">
        <v>14</v>
      </c>
      <c r="AIQ8" t="s">
        <v>4863</v>
      </c>
      <c r="AIR8" t="s">
        <v>8</v>
      </c>
      <c r="AIS8" t="s">
        <v>39</v>
      </c>
      <c r="AIT8" t="s">
        <v>1571</v>
      </c>
      <c r="AIU8" t="s">
        <v>551</v>
      </c>
      <c r="AIV8" t="s">
        <v>8</v>
      </c>
      <c r="AIW8" t="s">
        <v>8</v>
      </c>
      <c r="AIX8" t="s">
        <v>26</v>
      </c>
      <c r="AIY8" t="s">
        <v>554</v>
      </c>
      <c r="AIZ8" t="s">
        <v>8617</v>
      </c>
      <c r="AJA8" t="s">
        <v>5902</v>
      </c>
      <c r="AJB8" t="s">
        <v>60</v>
      </c>
      <c r="AJC8" t="s">
        <v>1</v>
      </c>
      <c r="AJD8" t="s">
        <v>1280</v>
      </c>
      <c r="AJE8" t="s">
        <v>6644</v>
      </c>
      <c r="AJF8" t="s">
        <v>5418</v>
      </c>
      <c r="AJG8" t="s">
        <v>5635</v>
      </c>
      <c r="AJH8" t="s">
        <v>8</v>
      </c>
      <c r="AJI8" t="s">
        <v>6495</v>
      </c>
      <c r="AJJ8" t="s">
        <v>1468</v>
      </c>
      <c r="AJK8" t="s">
        <v>49</v>
      </c>
      <c r="AJL8" t="s">
        <v>39</v>
      </c>
      <c r="AJM8" t="s">
        <v>478</v>
      </c>
      <c r="AJN8" t="s">
        <v>8655</v>
      </c>
      <c r="AJO8" t="s">
        <v>921</v>
      </c>
      <c r="AJP8" t="s">
        <v>944</v>
      </c>
      <c r="AJQ8" t="s">
        <v>6779</v>
      </c>
      <c r="AJR8" t="s">
        <v>4347</v>
      </c>
      <c r="AJS8" t="s">
        <v>26</v>
      </c>
      <c r="AJT8" t="s">
        <v>8</v>
      </c>
      <c r="AJU8" t="s">
        <v>1447</v>
      </c>
      <c r="AJV8" t="s">
        <v>8617</v>
      </c>
      <c r="AJW8" t="s">
        <v>123</v>
      </c>
      <c r="AJX8" t="s">
        <v>1</v>
      </c>
      <c r="AJY8" t="s">
        <v>6835</v>
      </c>
      <c r="AJZ8" t="s">
        <v>60</v>
      </c>
      <c r="AKA8" t="s">
        <v>2527</v>
      </c>
      <c r="AKB8" t="s">
        <v>197</v>
      </c>
      <c r="AKC8" t="s">
        <v>47</v>
      </c>
      <c r="AKD8" t="s">
        <v>944</v>
      </c>
      <c r="AKE8" t="s">
        <v>39</v>
      </c>
      <c r="AKF8" t="s">
        <v>528</v>
      </c>
      <c r="AKG8" t="s">
        <v>628</v>
      </c>
      <c r="AKH8" t="s">
        <v>209</v>
      </c>
      <c r="AKI8" t="s">
        <v>8706</v>
      </c>
      <c r="AKJ8" t="s">
        <v>89</v>
      </c>
      <c r="AKK8" t="s">
        <v>908</v>
      </c>
      <c r="AKL8" t="s">
        <v>14</v>
      </c>
      <c r="AKM8" t="s">
        <v>13</v>
      </c>
      <c r="AKN8" t="s">
        <v>8717</v>
      </c>
      <c r="AKO8" t="s">
        <v>7957</v>
      </c>
      <c r="AKP8" t="s">
        <v>8706</v>
      </c>
      <c r="AKQ8" t="s">
        <v>8</v>
      </c>
      <c r="AKR8" t="s">
        <v>155</v>
      </c>
      <c r="AKS8" t="s">
        <v>1361</v>
      </c>
      <c r="AKT8" t="s">
        <v>6</v>
      </c>
      <c r="AKU8" t="s">
        <v>92</v>
      </c>
      <c r="AKV8" t="s">
        <v>6</v>
      </c>
      <c r="AKW8" t="s">
        <v>1738</v>
      </c>
      <c r="AKX8" t="s">
        <v>1449</v>
      </c>
      <c r="AKY8" t="s">
        <v>6175</v>
      </c>
      <c r="AKZ8" t="s">
        <v>5065</v>
      </c>
      <c r="ALA8" t="s">
        <v>1</v>
      </c>
      <c r="ALB8" t="s">
        <v>209</v>
      </c>
      <c r="ALC8" t="s">
        <v>712</v>
      </c>
      <c r="ALD8" t="s">
        <v>610</v>
      </c>
      <c r="ALE8" t="s">
        <v>123</v>
      </c>
      <c r="ALF8" t="s">
        <v>4026</v>
      </c>
      <c r="ALG8" t="s">
        <v>6707</v>
      </c>
      <c r="ALH8" t="s">
        <v>1625</v>
      </c>
      <c r="ALI8" t="s">
        <v>8</v>
      </c>
      <c r="ALJ8" t="s">
        <v>666</v>
      </c>
      <c r="ALK8" t="s">
        <v>8</v>
      </c>
      <c r="ALL8" t="s">
        <v>14</v>
      </c>
      <c r="ALM8" t="s">
        <v>8</v>
      </c>
      <c r="ALN8" t="s">
        <v>42</v>
      </c>
      <c r="ALO8" t="s">
        <v>798</v>
      </c>
      <c r="ALP8" t="s">
        <v>1785</v>
      </c>
      <c r="ALQ8" t="s">
        <v>8</v>
      </c>
      <c r="ALR8" t="s">
        <v>368</v>
      </c>
      <c r="ALS8" t="s">
        <v>2092</v>
      </c>
      <c r="ALT8" t="s">
        <v>1411</v>
      </c>
      <c r="ALU8" t="s">
        <v>198</v>
      </c>
      <c r="ALV8" t="s">
        <v>1738</v>
      </c>
      <c r="ALW8" t="s">
        <v>14</v>
      </c>
      <c r="ALX8" t="s">
        <v>3026</v>
      </c>
      <c r="ALY8" t="s">
        <v>551</v>
      </c>
      <c r="ALZ8" t="s">
        <v>368</v>
      </c>
      <c r="AMA8" t="s">
        <v>3308</v>
      </c>
      <c r="AMB8" t="s">
        <v>40</v>
      </c>
      <c r="AMC8" t="s">
        <v>2000</v>
      </c>
      <c r="AMD8" t="s">
        <v>2351</v>
      </c>
      <c r="AME8" t="s">
        <v>8</v>
      </c>
      <c r="AMF8" t="s">
        <v>123</v>
      </c>
      <c r="AMG8" t="s">
        <v>8493</v>
      </c>
      <c r="AMH8" t="s">
        <v>39</v>
      </c>
      <c r="AMI8">
        <v>1</v>
      </c>
      <c r="AMJ8" t="s">
        <v>4031</v>
      </c>
      <c r="AMK8" t="s">
        <v>8</v>
      </c>
      <c r="AML8" t="s">
        <v>3427</v>
      </c>
      <c r="AMM8" t="s">
        <v>14</v>
      </c>
      <c r="AMN8" t="s">
        <v>2821</v>
      </c>
      <c r="AMO8" t="s">
        <v>60</v>
      </c>
      <c r="AMP8" t="s">
        <v>85</v>
      </c>
      <c r="AMQ8" t="s">
        <v>40</v>
      </c>
      <c r="AMR8" t="s">
        <v>6132</v>
      </c>
      <c r="AMS8" t="s">
        <v>741</v>
      </c>
      <c r="AMT8" t="s">
        <v>40</v>
      </c>
      <c r="AMU8" t="s">
        <v>40</v>
      </c>
      <c r="AMV8" t="s">
        <v>365</v>
      </c>
      <c r="AMW8" t="s">
        <v>534</v>
      </c>
      <c r="AMX8" t="s">
        <v>3026</v>
      </c>
      <c r="AMY8" t="s">
        <v>679</v>
      </c>
      <c r="AMZ8" t="s">
        <v>6038</v>
      </c>
      <c r="ANA8" t="s">
        <v>532</v>
      </c>
      <c r="ANB8" t="s">
        <v>5498</v>
      </c>
      <c r="ANC8" t="s">
        <v>712</v>
      </c>
      <c r="AND8" t="s">
        <v>1280</v>
      </c>
      <c r="ANE8" t="s">
        <v>380</v>
      </c>
      <c r="ANF8" t="s">
        <v>1625</v>
      </c>
      <c r="ANG8" t="s">
        <v>39</v>
      </c>
      <c r="ANH8" t="s">
        <v>198</v>
      </c>
      <c r="ANI8" t="s">
        <v>554</v>
      </c>
      <c r="ANJ8" t="s">
        <v>1512</v>
      </c>
      <c r="ANK8" t="s">
        <v>1058</v>
      </c>
      <c r="ANL8" t="s">
        <v>40</v>
      </c>
      <c r="ANM8" t="s">
        <v>3086</v>
      </c>
      <c r="ANN8" t="s">
        <v>2279</v>
      </c>
      <c r="ANO8" t="s">
        <v>39</v>
      </c>
      <c r="ANP8" t="s">
        <v>189</v>
      </c>
      <c r="ANQ8" t="s">
        <v>123</v>
      </c>
      <c r="ANR8" t="s">
        <v>1657</v>
      </c>
      <c r="ANS8">
        <v>2</v>
      </c>
      <c r="ANT8" t="s">
        <v>92</v>
      </c>
      <c r="ANU8" t="s">
        <v>1058</v>
      </c>
      <c r="ANV8" t="s">
        <v>1830</v>
      </c>
      <c r="ANW8" t="s">
        <v>1438</v>
      </c>
      <c r="ANX8" t="s">
        <v>14</v>
      </c>
      <c r="ANY8" t="s">
        <v>2967</v>
      </c>
      <c r="ANZ8" t="s">
        <v>1738</v>
      </c>
      <c r="AOA8" t="s">
        <v>8</v>
      </c>
      <c r="AOB8" t="s">
        <v>39</v>
      </c>
      <c r="AOC8" t="s">
        <v>40</v>
      </c>
      <c r="AOD8" t="s">
        <v>1438</v>
      </c>
      <c r="AOE8" t="s">
        <v>552</v>
      </c>
      <c r="AOF8" t="s">
        <v>39</v>
      </c>
      <c r="AOG8" t="s">
        <v>123</v>
      </c>
      <c r="AOH8" t="s">
        <v>39</v>
      </c>
      <c r="AOI8" t="s">
        <v>368</v>
      </c>
      <c r="AOJ8" t="s">
        <v>3885</v>
      </c>
      <c r="AOK8" t="s">
        <v>1</v>
      </c>
      <c r="AOL8" t="s">
        <v>8</v>
      </c>
      <c r="AOM8" t="s">
        <v>13</v>
      </c>
      <c r="AON8" t="s">
        <v>92</v>
      </c>
      <c r="AOO8" t="s">
        <v>39</v>
      </c>
      <c r="AOP8" t="s">
        <v>552</v>
      </c>
      <c r="AOQ8" t="s">
        <v>40</v>
      </c>
      <c r="AOR8" t="s">
        <v>4863</v>
      </c>
      <c r="AOS8" t="s">
        <v>6432</v>
      </c>
      <c r="AOT8" t="s">
        <v>155</v>
      </c>
      <c r="AOU8" t="s">
        <v>39</v>
      </c>
      <c r="AOV8" t="s">
        <v>189</v>
      </c>
      <c r="AOW8" t="s">
        <v>60</v>
      </c>
      <c r="AOX8" t="s">
        <v>39</v>
      </c>
      <c r="AOY8" t="s">
        <v>73</v>
      </c>
      <c r="AOZ8" t="s">
        <v>8</v>
      </c>
      <c r="APA8" t="s">
        <v>4139</v>
      </c>
      <c r="APB8" t="s">
        <v>40</v>
      </c>
      <c r="APC8" t="s">
        <v>5321</v>
      </c>
      <c r="APD8" t="s">
        <v>365</v>
      </c>
      <c r="APE8" t="s">
        <v>920</v>
      </c>
      <c r="APF8" t="s">
        <v>206</v>
      </c>
      <c r="APG8" t="s">
        <v>921</v>
      </c>
      <c r="APH8" t="s">
        <v>803</v>
      </c>
      <c r="API8" t="s">
        <v>1102</v>
      </c>
      <c r="APJ8" t="s">
        <v>754</v>
      </c>
      <c r="APK8" t="s">
        <v>158</v>
      </c>
      <c r="APL8" t="s">
        <v>534</v>
      </c>
      <c r="APM8" t="s">
        <v>14</v>
      </c>
      <c r="APN8" t="s">
        <v>159</v>
      </c>
      <c r="APO8" t="s">
        <v>40</v>
      </c>
      <c r="APP8" t="s">
        <v>1438</v>
      </c>
      <c r="APQ8" t="s">
        <v>751</v>
      </c>
      <c r="APR8" t="s">
        <v>1280</v>
      </c>
      <c r="APS8" t="s">
        <v>1</v>
      </c>
      <c r="APT8" t="s">
        <v>40</v>
      </c>
      <c r="APU8" t="s">
        <v>521</v>
      </c>
      <c r="APV8" s="2">
        <v>0</v>
      </c>
      <c r="APW8" t="s">
        <v>3689</v>
      </c>
      <c r="APX8" t="s">
        <v>1517</v>
      </c>
      <c r="APY8" t="s">
        <v>60</v>
      </c>
      <c r="APZ8" t="s">
        <v>374</v>
      </c>
      <c r="AQB8" t="s">
        <v>47</v>
      </c>
      <c r="AQC8" t="s">
        <v>26</v>
      </c>
      <c r="AQD8" t="s">
        <v>6</v>
      </c>
      <c r="AQE8" t="s">
        <v>3882</v>
      </c>
      <c r="AQF8" t="s">
        <v>2838</v>
      </c>
      <c r="AQG8" t="s">
        <v>8</v>
      </c>
      <c r="AQH8" t="s">
        <v>7679</v>
      </c>
      <c r="AQI8" t="s">
        <v>8</v>
      </c>
      <c r="AQJ8" t="s">
        <v>5</v>
      </c>
      <c r="AQK8" t="s">
        <v>14</v>
      </c>
      <c r="AQL8" t="s">
        <v>160</v>
      </c>
      <c r="AQM8" t="s">
        <v>8</v>
      </c>
      <c r="AQN8" t="s">
        <v>7611</v>
      </c>
      <c r="AQO8" t="s">
        <v>4745</v>
      </c>
      <c r="AQP8" t="s">
        <v>1280</v>
      </c>
      <c r="AQQ8" t="s">
        <v>40</v>
      </c>
      <c r="AQR8" t="s">
        <v>1</v>
      </c>
      <c r="AQS8" t="s">
        <v>6879</v>
      </c>
      <c r="AQT8" t="s">
        <v>13</v>
      </c>
      <c r="AQU8" t="s">
        <v>71</v>
      </c>
      <c r="AQV8" t="s">
        <v>1280</v>
      </c>
      <c r="AQW8" t="s">
        <v>1626</v>
      </c>
      <c r="AQX8" t="s">
        <v>197</v>
      </c>
      <c r="AQY8" t="s">
        <v>995</v>
      </c>
      <c r="AQZ8" t="s">
        <v>2838</v>
      </c>
      <c r="ARA8" t="s">
        <v>7</v>
      </c>
      <c r="ARB8" t="s">
        <v>40</v>
      </c>
      <c r="ARC8" t="s">
        <v>8</v>
      </c>
      <c r="ARD8" t="s">
        <v>39</v>
      </c>
      <c r="ARE8" t="s">
        <v>1</v>
      </c>
      <c r="ARF8" t="e">
        <f>P.</f>
        <v>#NAME?</v>
      </c>
      <c r="ARG8">
        <v>1</v>
      </c>
      <c r="ARH8" t="s">
        <v>1438</v>
      </c>
      <c r="ARI8" t="s">
        <v>2066</v>
      </c>
      <c r="ARJ8" t="s">
        <v>123</v>
      </c>
      <c r="ARK8" t="s">
        <v>7</v>
      </c>
      <c r="ARL8" t="s">
        <v>40</v>
      </c>
      <c r="ARM8" t="s">
        <v>13</v>
      </c>
      <c r="ARN8" t="s">
        <v>96</v>
      </c>
      <c r="ARO8" t="s">
        <v>39</v>
      </c>
      <c r="ARP8" t="s">
        <v>5459</v>
      </c>
      <c r="ARQ8" t="s">
        <v>666</v>
      </c>
      <c r="ARR8" t="s">
        <v>5081</v>
      </c>
      <c r="ARS8" t="s">
        <v>40</v>
      </c>
      <c r="ART8" t="s">
        <v>160</v>
      </c>
      <c r="ARU8" t="s">
        <v>6332</v>
      </c>
      <c r="ARV8" t="s">
        <v>197</v>
      </c>
      <c r="ARW8" t="s">
        <v>6175</v>
      </c>
      <c r="ARX8" t="s">
        <v>4347</v>
      </c>
      <c r="ARY8" t="s">
        <v>368</v>
      </c>
      <c r="ARZ8" t="s">
        <v>16</v>
      </c>
      <c r="ASA8" t="s">
        <v>39</v>
      </c>
      <c r="ASB8" t="s">
        <v>14</v>
      </c>
      <c r="ASC8" t="s">
        <v>49</v>
      </c>
      <c r="ASD8" t="s">
        <v>2057</v>
      </c>
      <c r="ASE8" t="s">
        <v>49</v>
      </c>
      <c r="ASF8" t="s">
        <v>1</v>
      </c>
      <c r="ASG8" t="s">
        <v>85</v>
      </c>
      <c r="ASH8" t="s">
        <v>123</v>
      </c>
      <c r="ASI8" t="s">
        <v>1</v>
      </c>
      <c r="ASJ8" t="s">
        <v>368</v>
      </c>
      <c r="ASK8" t="s">
        <v>2455</v>
      </c>
      <c r="ASL8" t="s">
        <v>8</v>
      </c>
      <c r="ASM8" t="s">
        <v>8</v>
      </c>
      <c r="ASN8" t="s">
        <v>49</v>
      </c>
      <c r="ASO8" t="s">
        <v>39</v>
      </c>
      <c r="ASP8" t="s">
        <v>73</v>
      </c>
      <c r="ASQ8" t="s">
        <v>9331</v>
      </c>
      <c r="ASR8" t="s">
        <v>1280</v>
      </c>
      <c r="ASS8" t="s">
        <v>666</v>
      </c>
      <c r="AST8" t="s">
        <v>4397</v>
      </c>
      <c r="ASU8" t="s">
        <v>60</v>
      </c>
      <c r="ASV8" t="s">
        <v>3086</v>
      </c>
      <c r="ASW8" t="s">
        <v>2562</v>
      </c>
      <c r="ASX8" t="s">
        <v>4863</v>
      </c>
      <c r="ASY8" t="s">
        <v>944</v>
      </c>
      <c r="ASZ8" t="s">
        <v>4821</v>
      </c>
      <c r="ATA8" t="s">
        <v>920</v>
      </c>
      <c r="ATB8" t="s">
        <v>39</v>
      </c>
      <c r="ATC8" t="s">
        <v>3213</v>
      </c>
      <c r="ATD8" t="s">
        <v>1738</v>
      </c>
      <c r="ATE8" t="s">
        <v>13</v>
      </c>
    </row>
    <row r="9" spans="1:1201" x14ac:dyDescent="0.25">
      <c r="A9" t="s">
        <v>6</v>
      </c>
      <c r="B9" t="s">
        <v>39</v>
      </c>
      <c r="C9" t="s">
        <v>73</v>
      </c>
      <c r="D9" t="s">
        <v>147</v>
      </c>
      <c r="E9" t="s">
        <v>202</v>
      </c>
      <c r="F9" t="s">
        <v>280</v>
      </c>
      <c r="G9" t="s">
        <v>312</v>
      </c>
      <c r="H9" t="s">
        <v>84</v>
      </c>
      <c r="I9" t="s">
        <v>427</v>
      </c>
      <c r="J9" t="s">
        <v>480</v>
      </c>
      <c r="K9" t="s">
        <v>522</v>
      </c>
      <c r="L9" t="s">
        <v>14</v>
      </c>
      <c r="M9">
        <v>27</v>
      </c>
      <c r="N9" t="s">
        <v>160</v>
      </c>
      <c r="O9" t="s">
        <v>627</v>
      </c>
      <c r="P9" t="s">
        <v>160</v>
      </c>
      <c r="Q9" t="s">
        <v>714</v>
      </c>
      <c r="R9" t="s">
        <v>13</v>
      </c>
      <c r="S9" t="s">
        <v>26</v>
      </c>
      <c r="T9" t="s">
        <v>838</v>
      </c>
      <c r="U9" t="s">
        <v>875</v>
      </c>
      <c r="V9" t="s">
        <v>8</v>
      </c>
      <c r="W9" t="s">
        <v>521</v>
      </c>
      <c r="X9" t="s">
        <v>8</v>
      </c>
      <c r="Y9" t="s">
        <v>96</v>
      </c>
      <c r="Z9" t="s">
        <v>1062</v>
      </c>
      <c r="AA9" t="s">
        <v>1096</v>
      </c>
      <c r="AB9" t="s">
        <v>74</v>
      </c>
      <c r="AC9" t="s">
        <v>1123</v>
      </c>
      <c r="AD9" t="s">
        <v>14</v>
      </c>
      <c r="AE9" t="s">
        <v>481</v>
      </c>
      <c r="AF9" t="s">
        <v>1188</v>
      </c>
      <c r="AG9" t="s">
        <v>8</v>
      </c>
      <c r="AH9" t="s">
        <v>8</v>
      </c>
      <c r="AI9" t="s">
        <v>8</v>
      </c>
      <c r="AJ9" t="s">
        <v>39</v>
      </c>
      <c r="AK9" t="s">
        <v>1347</v>
      </c>
      <c r="AL9" t="s">
        <v>8</v>
      </c>
      <c r="AM9" t="s">
        <v>521</v>
      </c>
      <c r="AN9" t="s">
        <v>1413</v>
      </c>
      <c r="AO9" t="s">
        <v>1438</v>
      </c>
      <c r="AP9" t="s">
        <v>85</v>
      </c>
      <c r="AQ9" t="s">
        <v>1348</v>
      </c>
      <c r="AR9" t="s">
        <v>123</v>
      </c>
      <c r="AS9" t="s">
        <v>39</v>
      </c>
      <c r="AT9" t="s">
        <v>257</v>
      </c>
      <c r="AU9" t="s">
        <v>60</v>
      </c>
      <c r="AV9" t="s">
        <v>39</v>
      </c>
      <c r="AW9" t="s">
        <v>8</v>
      </c>
      <c r="AX9" t="s">
        <v>47</v>
      </c>
      <c r="AY9" t="s">
        <v>14</v>
      </c>
      <c r="AZ9" t="s">
        <v>39</v>
      </c>
      <c r="BA9" t="s">
        <v>189</v>
      </c>
      <c r="BB9" t="s">
        <v>1760</v>
      </c>
      <c r="BC9" t="s">
        <v>741</v>
      </c>
      <c r="BD9" t="s">
        <v>1813</v>
      </c>
      <c r="BE9" t="s">
        <v>14</v>
      </c>
      <c r="BG9" t="s">
        <v>8</v>
      </c>
      <c r="BH9" t="s">
        <v>578</v>
      </c>
      <c r="BI9" t="s">
        <v>1871</v>
      </c>
      <c r="BJ9" t="s">
        <v>26</v>
      </c>
      <c r="BK9" t="s">
        <v>49</v>
      </c>
      <c r="BL9" t="s">
        <v>40</v>
      </c>
      <c r="BM9" t="s">
        <v>2002</v>
      </c>
      <c r="BN9" t="s">
        <v>8</v>
      </c>
      <c r="BO9">
        <v>22</v>
      </c>
      <c r="BP9" t="s">
        <v>40</v>
      </c>
      <c r="BQ9" t="s">
        <v>145</v>
      </c>
      <c r="BR9" t="s">
        <v>554</v>
      </c>
      <c r="BS9" t="s">
        <v>875</v>
      </c>
      <c r="BT9" t="s">
        <v>8</v>
      </c>
      <c r="BU9" t="s">
        <v>524</v>
      </c>
      <c r="BV9" t="s">
        <v>8</v>
      </c>
      <c r="BW9" t="s">
        <v>14</v>
      </c>
      <c r="BX9" t="s">
        <v>2057</v>
      </c>
      <c r="BY9" t="s">
        <v>70</v>
      </c>
      <c r="BZ9" t="s">
        <v>1902</v>
      </c>
      <c r="CA9" t="s">
        <v>2258</v>
      </c>
      <c r="CB9" t="s">
        <v>1686</v>
      </c>
      <c r="CC9" t="s">
        <v>2279</v>
      </c>
      <c r="CD9" t="s">
        <v>8</v>
      </c>
      <c r="CE9" t="s">
        <v>562</v>
      </c>
      <c r="CF9" t="s">
        <v>2331</v>
      </c>
      <c r="CG9" t="s">
        <v>8</v>
      </c>
      <c r="CH9" t="s">
        <v>8</v>
      </c>
      <c r="CI9" t="s">
        <v>40</v>
      </c>
      <c r="CJ9" t="s">
        <v>793</v>
      </c>
      <c r="CK9" t="s">
        <v>2456</v>
      </c>
      <c r="CM9" t="s">
        <v>528</v>
      </c>
      <c r="CN9" t="s">
        <v>2492</v>
      </c>
      <c r="CO9" t="s">
        <v>1</v>
      </c>
      <c r="CP9" t="s">
        <v>8</v>
      </c>
      <c r="CQ9" t="s">
        <v>123</v>
      </c>
      <c r="CR9" t="s">
        <v>509</v>
      </c>
      <c r="CS9" t="s">
        <v>2551</v>
      </c>
      <c r="CT9" t="s">
        <v>147</v>
      </c>
      <c r="CU9" t="s">
        <v>666</v>
      </c>
      <c r="CV9" t="s">
        <v>554</v>
      </c>
      <c r="CW9" t="s">
        <v>2635</v>
      </c>
      <c r="CX9" t="s">
        <v>2560</v>
      </c>
      <c r="CZ9" t="s">
        <v>8</v>
      </c>
      <c r="DA9" t="s">
        <v>713</v>
      </c>
      <c r="DB9" t="s">
        <v>71</v>
      </c>
      <c r="DC9" t="s">
        <v>666</v>
      </c>
      <c r="DD9" t="s">
        <v>522</v>
      </c>
      <c r="DE9" t="s">
        <v>14</v>
      </c>
      <c r="DF9" t="s">
        <v>1738</v>
      </c>
      <c r="DG9" t="s">
        <v>666</v>
      </c>
      <c r="DH9" t="s">
        <v>2873</v>
      </c>
      <c r="DI9" t="s">
        <v>47</v>
      </c>
      <c r="DJ9" t="s">
        <v>2881</v>
      </c>
      <c r="DK9" t="s">
        <v>8</v>
      </c>
      <c r="DL9" t="s">
        <v>8</v>
      </c>
      <c r="DM9" t="s">
        <v>155</v>
      </c>
      <c r="DN9" t="s">
        <v>70</v>
      </c>
      <c r="DO9" t="s">
        <v>2948</v>
      </c>
      <c r="DP9" t="s">
        <v>70</v>
      </c>
      <c r="DQ9" t="s">
        <v>9</v>
      </c>
      <c r="DR9" t="s">
        <v>64</v>
      </c>
      <c r="DS9" t="s">
        <v>123</v>
      </c>
      <c r="DT9" t="s">
        <v>3050</v>
      </c>
      <c r="DU9" t="s">
        <v>278</v>
      </c>
      <c r="DV9" t="s">
        <v>2120</v>
      </c>
      <c r="DW9" t="s">
        <v>2881</v>
      </c>
      <c r="DX9" t="s">
        <v>8</v>
      </c>
      <c r="DY9" t="s">
        <v>47</v>
      </c>
      <c r="DZ9" t="s">
        <v>1718</v>
      </c>
      <c r="EA9" t="s">
        <v>39</v>
      </c>
      <c r="EB9" t="s">
        <v>479</v>
      </c>
      <c r="EC9" t="s">
        <v>60</v>
      </c>
      <c r="ED9" t="s">
        <v>754</v>
      </c>
      <c r="EE9" t="s">
        <v>521</v>
      </c>
      <c r="EF9" t="s">
        <v>993</v>
      </c>
      <c r="EG9" t="s">
        <v>92</v>
      </c>
      <c r="EH9" t="s">
        <v>8</v>
      </c>
      <c r="EI9" t="s">
        <v>8</v>
      </c>
      <c r="EJ9" t="s">
        <v>40</v>
      </c>
      <c r="EK9" t="s">
        <v>1168</v>
      </c>
      <c r="EL9" t="s">
        <v>13</v>
      </c>
      <c r="EM9" t="s">
        <v>40</v>
      </c>
      <c r="EN9" t="s">
        <v>9</v>
      </c>
      <c r="EO9" t="s">
        <v>1</v>
      </c>
      <c r="EP9" t="s">
        <v>70</v>
      </c>
      <c r="EQ9" t="s">
        <v>60</v>
      </c>
      <c r="ER9" t="s">
        <v>474</v>
      </c>
      <c r="ES9" t="s">
        <v>8</v>
      </c>
      <c r="ET9" t="s">
        <v>521</v>
      </c>
      <c r="EU9" t="s">
        <v>1502</v>
      </c>
      <c r="EV9" t="s">
        <v>3448</v>
      </c>
      <c r="EW9" t="s">
        <v>47</v>
      </c>
      <c r="EX9" t="s">
        <v>14</v>
      </c>
      <c r="EY9" t="s">
        <v>148</v>
      </c>
      <c r="EZ9" t="s">
        <v>554</v>
      </c>
      <c r="FA9" t="s">
        <v>151</v>
      </c>
      <c r="FB9" t="s">
        <v>8</v>
      </c>
      <c r="FC9" t="s">
        <v>8</v>
      </c>
      <c r="FD9" t="s">
        <v>40</v>
      </c>
      <c r="FE9" t="s">
        <v>3045</v>
      </c>
      <c r="FF9" t="s">
        <v>40</v>
      </c>
      <c r="FG9" t="s">
        <v>13</v>
      </c>
      <c r="FH9" t="s">
        <v>1502</v>
      </c>
      <c r="FI9" t="s">
        <v>8</v>
      </c>
      <c r="FJ9" t="s">
        <v>40</v>
      </c>
      <c r="FK9" t="s">
        <v>14</v>
      </c>
      <c r="FL9" t="s">
        <v>1760</v>
      </c>
      <c r="FM9" t="s">
        <v>123</v>
      </c>
      <c r="FN9" t="s">
        <v>368</v>
      </c>
      <c r="FO9" t="s">
        <v>40</v>
      </c>
      <c r="FP9" t="s">
        <v>680</v>
      </c>
      <c r="FQ9" t="s">
        <v>2456</v>
      </c>
      <c r="FR9" t="s">
        <v>349</v>
      </c>
      <c r="FS9" t="s">
        <v>1387</v>
      </c>
      <c r="FT9" t="s">
        <v>47</v>
      </c>
      <c r="FU9" t="s">
        <v>754</v>
      </c>
      <c r="FV9" t="s">
        <v>2132</v>
      </c>
      <c r="FW9" t="s">
        <v>8</v>
      </c>
      <c r="FX9" t="s">
        <v>2967</v>
      </c>
      <c r="FY9" t="s">
        <v>8</v>
      </c>
      <c r="FZ9" t="s">
        <v>119</v>
      </c>
      <c r="GA9" t="s">
        <v>921</v>
      </c>
      <c r="GB9" t="s">
        <v>7</v>
      </c>
      <c r="GC9" t="s">
        <v>713</v>
      </c>
      <c r="GD9" t="s">
        <v>1387</v>
      </c>
      <c r="GE9" t="s">
        <v>14</v>
      </c>
      <c r="GF9" t="s">
        <v>3886</v>
      </c>
      <c r="GG9" t="s">
        <v>1280</v>
      </c>
      <c r="GH9" t="s">
        <v>2534</v>
      </c>
      <c r="GI9" t="s">
        <v>123</v>
      </c>
      <c r="GJ9" t="s">
        <v>554</v>
      </c>
      <c r="GK9" t="s">
        <v>3986</v>
      </c>
      <c r="GL9" t="s">
        <v>4010</v>
      </c>
      <c r="GM9" t="s">
        <v>1</v>
      </c>
      <c r="GN9" t="s">
        <v>47</v>
      </c>
      <c r="GO9" t="s">
        <v>70</v>
      </c>
      <c r="GP9" t="s">
        <v>123</v>
      </c>
      <c r="GQ9" t="s">
        <v>8</v>
      </c>
      <c r="GR9" t="s">
        <v>6</v>
      </c>
      <c r="GS9" t="s">
        <v>4101</v>
      </c>
      <c r="GT9" t="s">
        <v>533</v>
      </c>
      <c r="GU9" t="s">
        <v>1315</v>
      </c>
      <c r="GV9" t="s">
        <v>4080</v>
      </c>
      <c r="GW9" t="s">
        <v>198</v>
      </c>
      <c r="GX9" t="s">
        <v>8</v>
      </c>
      <c r="GY9" t="s">
        <v>2989</v>
      </c>
      <c r="GZ9" t="s">
        <v>9</v>
      </c>
      <c r="HA9" t="s">
        <v>4204</v>
      </c>
      <c r="HC9" t="s">
        <v>8</v>
      </c>
      <c r="HD9" t="s">
        <v>1438</v>
      </c>
      <c r="HE9" t="s">
        <v>40</v>
      </c>
      <c r="HF9" t="s">
        <v>1311</v>
      </c>
      <c r="HG9" t="s">
        <v>485</v>
      </c>
      <c r="HH9" t="s">
        <v>39</v>
      </c>
      <c r="HI9" t="s">
        <v>8</v>
      </c>
      <c r="HJ9" t="s">
        <v>350</v>
      </c>
      <c r="HK9" t="s">
        <v>4276</v>
      </c>
      <c r="HL9" t="s">
        <v>1818</v>
      </c>
      <c r="HM9" t="s">
        <v>365</v>
      </c>
      <c r="HN9" t="s">
        <v>71</v>
      </c>
      <c r="HO9" t="s">
        <v>1315</v>
      </c>
      <c r="HP9" t="s">
        <v>1058</v>
      </c>
      <c r="HQ9" t="s">
        <v>1</v>
      </c>
      <c r="HR9" t="s">
        <v>3697</v>
      </c>
      <c r="HS9" t="s">
        <v>4398</v>
      </c>
      <c r="HT9" t="s">
        <v>741</v>
      </c>
      <c r="HU9" t="s">
        <v>1315</v>
      </c>
      <c r="HV9" t="s">
        <v>8</v>
      </c>
      <c r="HW9" t="s">
        <v>8</v>
      </c>
      <c r="HX9" t="s">
        <v>8</v>
      </c>
      <c r="HY9" t="s">
        <v>4470</v>
      </c>
      <c r="HZ9" t="s">
        <v>8</v>
      </c>
      <c r="IA9" t="s">
        <v>312</v>
      </c>
      <c r="IB9" t="s">
        <v>3711</v>
      </c>
      <c r="IC9" t="s">
        <v>1061</v>
      </c>
      <c r="ID9" t="s">
        <v>1025</v>
      </c>
      <c r="IE9" t="s">
        <v>14</v>
      </c>
      <c r="IF9" t="s">
        <v>754</v>
      </c>
      <c r="IG9" t="s">
        <v>4527</v>
      </c>
      <c r="IH9" t="s">
        <v>350</v>
      </c>
      <c r="II9" t="s">
        <v>160</v>
      </c>
      <c r="IJ9" t="s">
        <v>56</v>
      </c>
      <c r="IK9" t="s">
        <v>39</v>
      </c>
      <c r="IL9" t="s">
        <v>627</v>
      </c>
      <c r="IM9" t="s">
        <v>2476</v>
      </c>
      <c r="IN9" t="s">
        <v>26</v>
      </c>
      <c r="IO9" t="s">
        <v>4597</v>
      </c>
      <c r="IP9" t="s">
        <v>1361</v>
      </c>
      <c r="IQ9" t="s">
        <v>13</v>
      </c>
      <c r="IR9" t="s">
        <v>155</v>
      </c>
      <c r="IS9" t="s">
        <v>114</v>
      </c>
      <c r="IT9" t="s">
        <v>26</v>
      </c>
      <c r="IU9" t="s">
        <v>2258</v>
      </c>
      <c r="IW9" t="s">
        <v>70</v>
      </c>
      <c r="IX9" t="s">
        <v>2258</v>
      </c>
      <c r="IY9" t="s">
        <v>13</v>
      </c>
      <c r="IZ9" t="s">
        <v>350</v>
      </c>
      <c r="JA9" t="s">
        <v>13</v>
      </c>
      <c r="JB9" t="s">
        <v>350</v>
      </c>
      <c r="JC9" t="s">
        <v>70</v>
      </c>
      <c r="JD9" t="s">
        <v>206</v>
      </c>
      <c r="JE9" t="s">
        <v>2817</v>
      </c>
      <c r="JF9" t="s">
        <v>1571</v>
      </c>
      <c r="JG9" t="s">
        <v>365</v>
      </c>
      <c r="JH9" t="s">
        <v>39</v>
      </c>
      <c r="JI9" t="s">
        <v>350</v>
      </c>
      <c r="JJ9" t="s">
        <v>627</v>
      </c>
      <c r="JK9" t="s">
        <v>1812</v>
      </c>
      <c r="JL9" t="s">
        <v>8</v>
      </c>
      <c r="JM9" t="s">
        <v>4821</v>
      </c>
      <c r="JO9" t="s">
        <v>458</v>
      </c>
      <c r="JP9" t="s">
        <v>1058</v>
      </c>
      <c r="JQ9" t="s">
        <v>4218</v>
      </c>
      <c r="JR9">
        <v>9</v>
      </c>
      <c r="JS9" t="s">
        <v>4892</v>
      </c>
      <c r="JT9" t="s">
        <v>8</v>
      </c>
      <c r="JU9" t="s">
        <v>554</v>
      </c>
      <c r="JV9" t="s">
        <v>2777</v>
      </c>
      <c r="JW9" t="s">
        <v>123</v>
      </c>
      <c r="JX9" t="s">
        <v>8</v>
      </c>
      <c r="JY9" t="s">
        <v>1</v>
      </c>
      <c r="JZ9" t="s">
        <v>521</v>
      </c>
      <c r="KA9" t="s">
        <v>8</v>
      </c>
      <c r="KB9" t="s">
        <v>4982</v>
      </c>
      <c r="KC9" t="s">
        <v>278</v>
      </c>
      <c r="KD9" t="s">
        <v>40</v>
      </c>
      <c r="KE9" t="s">
        <v>85</v>
      </c>
      <c r="KF9" t="s">
        <v>350</v>
      </c>
      <c r="KG9" t="s">
        <v>40</v>
      </c>
      <c r="KH9" t="s">
        <v>1058</v>
      </c>
      <c r="KI9" t="s">
        <v>4398</v>
      </c>
      <c r="KJ9" t="s">
        <v>1154</v>
      </c>
      <c r="KK9" t="s">
        <v>8</v>
      </c>
      <c r="KL9" t="s">
        <v>1761</v>
      </c>
      <c r="KM9" t="s">
        <v>1</v>
      </c>
      <c r="KN9" t="s">
        <v>5102</v>
      </c>
      <c r="KO9" t="s">
        <v>39</v>
      </c>
      <c r="KP9" t="s">
        <v>62</v>
      </c>
      <c r="KQ9" t="s">
        <v>1311</v>
      </c>
      <c r="KR9" t="s">
        <v>71</v>
      </c>
      <c r="KS9" t="s">
        <v>8</v>
      </c>
      <c r="KT9" t="s">
        <v>9</v>
      </c>
      <c r="KU9" t="s">
        <v>8</v>
      </c>
      <c r="KV9" t="s">
        <v>14</v>
      </c>
      <c r="KW9" t="s">
        <v>521</v>
      </c>
      <c r="KX9" t="s">
        <v>8</v>
      </c>
      <c r="KY9" t="s">
        <v>5227</v>
      </c>
      <c r="KZ9" t="s">
        <v>1846</v>
      </c>
      <c r="LA9" t="s">
        <v>2456</v>
      </c>
      <c r="LB9" t="s">
        <v>89</v>
      </c>
      <c r="LC9" t="s">
        <v>713</v>
      </c>
      <c r="LD9" t="s">
        <v>5251</v>
      </c>
      <c r="LE9" t="s">
        <v>40</v>
      </c>
      <c r="LF9" t="s">
        <v>553</v>
      </c>
      <c r="LG9" t="s">
        <v>7</v>
      </c>
      <c r="LH9" t="s">
        <v>5227</v>
      </c>
      <c r="LI9" t="s">
        <v>42</v>
      </c>
      <c r="LJ9" t="s">
        <v>5297</v>
      </c>
      <c r="LK9" t="s">
        <v>528</v>
      </c>
      <c r="LL9" t="s">
        <v>1282</v>
      </c>
      <c r="LM9" t="s">
        <v>89</v>
      </c>
      <c r="LN9" t="s">
        <v>521</v>
      </c>
      <c r="LO9" t="s">
        <v>4305</v>
      </c>
      <c r="LP9" t="s">
        <v>754</v>
      </c>
      <c r="LQ9">
        <v>2</v>
      </c>
      <c r="LR9" t="s">
        <v>9</v>
      </c>
      <c r="LS9" t="s">
        <v>349</v>
      </c>
      <c r="LT9" t="s">
        <v>7</v>
      </c>
      <c r="LU9" t="s">
        <v>198</v>
      </c>
      <c r="LV9" t="s">
        <v>5399</v>
      </c>
      <c r="LW9" t="s">
        <v>5419</v>
      </c>
      <c r="LX9" t="s">
        <v>28</v>
      </c>
      <c r="LY9" t="s">
        <v>8</v>
      </c>
      <c r="LZ9" t="s">
        <v>350</v>
      </c>
      <c r="MA9" t="s">
        <v>71</v>
      </c>
      <c r="MB9" t="s">
        <v>2120</v>
      </c>
      <c r="MC9" t="s">
        <v>1548</v>
      </c>
      <c r="MD9" t="s">
        <v>51</v>
      </c>
      <c r="ME9" t="s">
        <v>5467</v>
      </c>
      <c r="MF9" t="s">
        <v>123</v>
      </c>
      <c r="MG9" t="s">
        <v>26</v>
      </c>
      <c r="MH9" t="s">
        <v>40</v>
      </c>
      <c r="MI9" t="s">
        <v>89</v>
      </c>
      <c r="MJ9" t="s">
        <v>189</v>
      </c>
      <c r="MK9" t="s">
        <v>1677</v>
      </c>
      <c r="ML9" t="s">
        <v>8</v>
      </c>
      <c r="MM9" t="s">
        <v>47</v>
      </c>
      <c r="MN9" t="s">
        <v>8</v>
      </c>
      <c r="MO9" t="s">
        <v>123</v>
      </c>
      <c r="MP9" t="s">
        <v>3963</v>
      </c>
      <c r="MQ9" t="s">
        <v>14</v>
      </c>
      <c r="MR9" t="s">
        <v>1412</v>
      </c>
      <c r="MS9" t="s">
        <v>70</v>
      </c>
      <c r="MT9" t="s">
        <v>14</v>
      </c>
      <c r="MU9" t="s">
        <v>47</v>
      </c>
      <c r="MV9" t="s">
        <v>1550</v>
      </c>
      <c r="MW9" t="s">
        <v>89</v>
      </c>
      <c r="MX9" t="s">
        <v>1662</v>
      </c>
      <c r="MY9" t="s">
        <v>1629</v>
      </c>
      <c r="MZ9" t="s">
        <v>8</v>
      </c>
      <c r="NA9" t="s">
        <v>8</v>
      </c>
      <c r="NB9" t="s">
        <v>4616</v>
      </c>
      <c r="NC9" t="s">
        <v>741</v>
      </c>
      <c r="ND9" t="s">
        <v>1738</v>
      </c>
      <c r="NE9" t="s">
        <v>8</v>
      </c>
      <c r="NF9" t="s">
        <v>5759</v>
      </c>
      <c r="NG9" t="s">
        <v>5772</v>
      </c>
      <c r="NH9" t="s">
        <v>278</v>
      </c>
      <c r="NI9" t="s">
        <v>4148</v>
      </c>
      <c r="NJ9" t="s">
        <v>9</v>
      </c>
      <c r="NK9" t="s">
        <v>1</v>
      </c>
      <c r="NL9" t="s">
        <v>2460</v>
      </c>
      <c r="NM9" t="s">
        <v>350</v>
      </c>
      <c r="NN9" t="s">
        <v>1348</v>
      </c>
      <c r="NO9" t="s">
        <v>993</v>
      </c>
      <c r="NP9" t="s">
        <v>5854</v>
      </c>
      <c r="NQ9" t="s">
        <v>522</v>
      </c>
      <c r="NR9" t="s">
        <v>1049</v>
      </c>
      <c r="NS9" t="s">
        <v>1348</v>
      </c>
      <c r="NT9" t="s">
        <v>8</v>
      </c>
      <c r="NU9" t="s">
        <v>3963</v>
      </c>
      <c r="NV9" t="s">
        <v>5799</v>
      </c>
      <c r="NW9" t="s">
        <v>523</v>
      </c>
      <c r="NX9" t="s">
        <v>741</v>
      </c>
      <c r="NY9" t="s">
        <v>1977</v>
      </c>
      <c r="NZ9" t="s">
        <v>71</v>
      </c>
      <c r="OA9" t="s">
        <v>40</v>
      </c>
      <c r="OB9" t="s">
        <v>5933</v>
      </c>
      <c r="OC9" t="s">
        <v>123</v>
      </c>
      <c r="OD9" t="s">
        <v>32</v>
      </c>
      <c r="OE9" t="s">
        <v>4276</v>
      </c>
      <c r="OF9" t="s">
        <v>8</v>
      </c>
      <c r="OG9">
        <v>1</v>
      </c>
      <c r="OH9" t="s">
        <v>713</v>
      </c>
      <c r="OI9" t="s">
        <v>14</v>
      </c>
      <c r="OJ9" t="s">
        <v>2609</v>
      </c>
      <c r="OK9" t="s">
        <v>14</v>
      </c>
      <c r="OL9" t="s">
        <v>4863</v>
      </c>
      <c r="OM9" t="s">
        <v>26</v>
      </c>
      <c r="ON9" t="e">
        <f>-FASTLA</f>
        <v>#NAME?</v>
      </c>
      <c r="OO9" t="s">
        <v>1902</v>
      </c>
      <c r="OP9" t="s">
        <v>14</v>
      </c>
      <c r="OQ9" t="s">
        <v>6039</v>
      </c>
      <c r="OR9" t="s">
        <v>8</v>
      </c>
      <c r="OS9" t="s">
        <v>5065</v>
      </c>
      <c r="OT9" t="s">
        <v>4398</v>
      </c>
      <c r="OU9" t="s">
        <v>6067</v>
      </c>
      <c r="OV9" t="s">
        <v>6090</v>
      </c>
      <c r="OW9" t="s">
        <v>1280</v>
      </c>
      <c r="OX9" t="s">
        <v>60</v>
      </c>
      <c r="OY9" t="s">
        <v>1025</v>
      </c>
      <c r="OZ9" t="s">
        <v>578</v>
      </c>
      <c r="PA9" t="s">
        <v>712</v>
      </c>
      <c r="PB9" t="s">
        <v>1</v>
      </c>
      <c r="PC9" t="s">
        <v>1629</v>
      </c>
      <c r="PD9" t="s">
        <v>2199</v>
      </c>
      <c r="PE9" t="s">
        <v>1280</v>
      </c>
      <c r="PF9" t="s">
        <v>6160</v>
      </c>
      <c r="PG9" t="s">
        <v>1571</v>
      </c>
      <c r="PH9" t="s">
        <v>6</v>
      </c>
      <c r="PI9" t="s">
        <v>70</v>
      </c>
      <c r="PJ9" t="s">
        <v>42</v>
      </c>
      <c r="PK9" t="s">
        <v>3762</v>
      </c>
      <c r="PL9" t="s">
        <v>8</v>
      </c>
      <c r="PM9" t="s">
        <v>189</v>
      </c>
      <c r="PN9" t="s">
        <v>509</v>
      </c>
      <c r="PO9" t="s">
        <v>2201</v>
      </c>
      <c r="PP9" t="s">
        <v>70</v>
      </c>
      <c r="PQ9" t="s">
        <v>40</v>
      </c>
      <c r="PR9" t="s">
        <v>123</v>
      </c>
      <c r="PS9" t="s">
        <v>741</v>
      </c>
      <c r="PT9" t="s">
        <v>47</v>
      </c>
      <c r="PU9" t="s">
        <v>5251</v>
      </c>
      <c r="PV9" t="s">
        <v>1096</v>
      </c>
      <c r="PW9" t="s">
        <v>155</v>
      </c>
      <c r="PX9" t="s">
        <v>40</v>
      </c>
      <c r="PY9" t="s">
        <v>1</v>
      </c>
      <c r="PZ9" t="s">
        <v>14</v>
      </c>
      <c r="QA9" t="s">
        <v>1058</v>
      </c>
      <c r="QB9" t="s">
        <v>4527</v>
      </c>
      <c r="QC9" t="s">
        <v>4108</v>
      </c>
      <c r="QD9" t="s">
        <v>198</v>
      </c>
      <c r="QE9" t="s">
        <v>5234</v>
      </c>
      <c r="QF9" t="s">
        <v>2967</v>
      </c>
      <c r="QG9" t="s">
        <v>667</v>
      </c>
      <c r="QH9" t="s">
        <v>281</v>
      </c>
      <c r="QI9" t="s">
        <v>8</v>
      </c>
      <c r="QJ9" t="s">
        <v>474</v>
      </c>
      <c r="QK9" t="s">
        <v>373</v>
      </c>
      <c r="QL9" t="s">
        <v>6332</v>
      </c>
      <c r="QM9" t="s">
        <v>26</v>
      </c>
      <c r="QN9" t="s">
        <v>365</v>
      </c>
      <c r="QO9" t="s">
        <v>123</v>
      </c>
      <c r="QP9" t="s">
        <v>155</v>
      </c>
      <c r="QQ9" t="s">
        <v>994</v>
      </c>
      <c r="QR9" t="s">
        <v>838</v>
      </c>
      <c r="QS9" t="s">
        <v>1833</v>
      </c>
      <c r="QT9" t="s">
        <v>71</v>
      </c>
      <c r="QU9" t="s">
        <v>123</v>
      </c>
      <c r="QV9" t="s">
        <v>1915</v>
      </c>
      <c r="QW9" t="s">
        <v>114</v>
      </c>
      <c r="QX9" t="s">
        <v>8</v>
      </c>
      <c r="QY9" t="s">
        <v>826</v>
      </c>
      <c r="QZ9" t="s">
        <v>2842</v>
      </c>
      <c r="RA9" t="s">
        <v>528</v>
      </c>
      <c r="RB9" t="s">
        <v>14</v>
      </c>
      <c r="RC9" t="s">
        <v>40</v>
      </c>
      <c r="RD9" t="s">
        <v>114</v>
      </c>
      <c r="RE9" t="s">
        <v>159</v>
      </c>
      <c r="RF9" t="s">
        <v>1</v>
      </c>
      <c r="RG9" t="s">
        <v>14</v>
      </c>
      <c r="RH9" t="s">
        <v>47</v>
      </c>
      <c r="RI9">
        <v>1</v>
      </c>
      <c r="RJ9" t="s">
        <v>561</v>
      </c>
      <c r="RK9" t="s">
        <v>554</v>
      </c>
      <c r="RL9" t="s">
        <v>71</v>
      </c>
      <c r="RM9" t="s">
        <v>521</v>
      </c>
      <c r="RN9" t="s">
        <v>1</v>
      </c>
      <c r="RO9" t="s">
        <v>9</v>
      </c>
      <c r="RP9" t="s">
        <v>85</v>
      </c>
      <c r="RQ9" t="s">
        <v>2658</v>
      </c>
      <c r="RR9" t="s">
        <v>1412</v>
      </c>
      <c r="RS9" t="s">
        <v>876</v>
      </c>
      <c r="RT9" t="s">
        <v>8</v>
      </c>
      <c r="RU9" t="s">
        <v>96</v>
      </c>
      <c r="RV9" t="s">
        <v>5352</v>
      </c>
      <c r="RW9" t="s">
        <v>2352</v>
      </c>
      <c r="RX9" t="s">
        <v>513</v>
      </c>
      <c r="RY9" t="s">
        <v>350</v>
      </c>
      <c r="RZ9" t="s">
        <v>1280</v>
      </c>
      <c r="SA9" t="s">
        <v>4893</v>
      </c>
      <c r="SB9" t="s">
        <v>8</v>
      </c>
      <c r="SC9" t="s">
        <v>741</v>
      </c>
      <c r="SD9" t="s">
        <v>64</v>
      </c>
      <c r="SE9" t="s">
        <v>4892</v>
      </c>
      <c r="SF9" t="s">
        <v>3871</v>
      </c>
      <c r="SG9" t="s">
        <v>5175</v>
      </c>
      <c r="SH9" t="s">
        <v>1678</v>
      </c>
      <c r="SI9" t="s">
        <v>47</v>
      </c>
      <c r="SJ9" t="s">
        <v>3805</v>
      </c>
      <c r="SK9" t="s">
        <v>49</v>
      </c>
      <c r="SL9">
        <v>2</v>
      </c>
      <c r="SM9" t="s">
        <v>14</v>
      </c>
      <c r="SN9" t="s">
        <v>521</v>
      </c>
      <c r="SO9" t="s">
        <v>8</v>
      </c>
      <c r="SP9" t="s">
        <v>39</v>
      </c>
      <c r="SQ9" t="s">
        <v>237</v>
      </c>
      <c r="SR9" t="s">
        <v>6363</v>
      </c>
      <c r="SS9" t="s">
        <v>14</v>
      </c>
      <c r="ST9" t="s">
        <v>245</v>
      </c>
      <c r="SU9" t="s">
        <v>6808</v>
      </c>
      <c r="SV9" t="s">
        <v>554</v>
      </c>
      <c r="SW9" t="s">
        <v>4101</v>
      </c>
      <c r="SX9" t="s">
        <v>70</v>
      </c>
      <c r="SY9" t="s">
        <v>6836</v>
      </c>
      <c r="SZ9" t="s">
        <v>1</v>
      </c>
      <c r="TA9" t="s">
        <v>350</v>
      </c>
      <c r="TB9" t="s">
        <v>2006</v>
      </c>
      <c r="TC9" t="s">
        <v>53</v>
      </c>
      <c r="TD9" t="s">
        <v>3026</v>
      </c>
      <c r="TE9" t="s">
        <v>1548</v>
      </c>
      <c r="TF9" t="s">
        <v>4569</v>
      </c>
      <c r="TG9" t="s">
        <v>5234</v>
      </c>
      <c r="TH9" t="s">
        <v>6896</v>
      </c>
      <c r="TI9" t="s">
        <v>8</v>
      </c>
      <c r="TJ9" t="s">
        <v>278</v>
      </c>
      <c r="TK9" t="s">
        <v>114</v>
      </c>
      <c r="TL9" t="s">
        <v>14</v>
      </c>
      <c r="TM9" t="s">
        <v>1626</v>
      </c>
      <c r="TN9" t="s">
        <v>64</v>
      </c>
      <c r="TO9" t="s">
        <v>1061</v>
      </c>
      <c r="TP9" t="s">
        <v>40</v>
      </c>
      <c r="TQ9" t="s">
        <v>6927</v>
      </c>
      <c r="TR9" t="s">
        <v>8</v>
      </c>
      <c r="TS9" t="s">
        <v>1347</v>
      </c>
      <c r="TT9" t="s">
        <v>4863</v>
      </c>
      <c r="TU9" t="s">
        <v>32</v>
      </c>
      <c r="TV9" t="s">
        <v>8</v>
      </c>
      <c r="TW9" t="s">
        <v>39</v>
      </c>
      <c r="TX9" t="s">
        <v>2325</v>
      </c>
      <c r="TY9" t="s">
        <v>2351</v>
      </c>
      <c r="TZ9" t="s">
        <v>26</v>
      </c>
      <c r="UA9" t="s">
        <v>4500</v>
      </c>
      <c r="UB9" t="s">
        <v>2528</v>
      </c>
      <c r="UC9" t="s">
        <v>601</v>
      </c>
      <c r="UD9" t="s">
        <v>754</v>
      </c>
      <c r="UE9" t="s">
        <v>1548</v>
      </c>
      <c r="UF9" t="s">
        <v>666</v>
      </c>
      <c r="UG9" t="s">
        <v>956</v>
      </c>
      <c r="UH9" t="s">
        <v>1315</v>
      </c>
      <c r="UI9" t="s">
        <v>2352</v>
      </c>
      <c r="UJ9" t="s">
        <v>7012</v>
      </c>
      <c r="UK9" t="s">
        <v>2534</v>
      </c>
      <c r="UL9" t="s">
        <v>159</v>
      </c>
      <c r="UM9" t="s">
        <v>1718</v>
      </c>
      <c r="UN9" t="s">
        <v>8</v>
      </c>
      <c r="UO9" t="s">
        <v>39</v>
      </c>
      <c r="UP9" t="s">
        <v>40</v>
      </c>
      <c r="UQ9" t="s">
        <v>160</v>
      </c>
      <c r="UR9" t="s">
        <v>6709</v>
      </c>
      <c r="US9" t="s">
        <v>4202</v>
      </c>
      <c r="UT9" t="s">
        <v>724</v>
      </c>
      <c r="UU9" t="s">
        <v>1</v>
      </c>
      <c r="UV9" t="s">
        <v>494</v>
      </c>
      <c r="UW9" t="s">
        <v>47</v>
      </c>
      <c r="UX9" t="s">
        <v>160</v>
      </c>
      <c r="UY9" t="s">
        <v>7083</v>
      </c>
      <c r="UZ9" t="s">
        <v>522</v>
      </c>
      <c r="VA9" t="s">
        <v>562</v>
      </c>
      <c r="VB9" t="s">
        <v>2636</v>
      </c>
      <c r="VC9" t="s">
        <v>89</v>
      </c>
      <c r="VD9" t="s">
        <v>499</v>
      </c>
      <c r="VE9" t="s">
        <v>1832</v>
      </c>
      <c r="VF9" t="s">
        <v>72</v>
      </c>
      <c r="VG9" t="s">
        <v>7132</v>
      </c>
      <c r="VH9" t="s">
        <v>123</v>
      </c>
      <c r="VI9" t="s">
        <v>712</v>
      </c>
      <c r="VJ9" t="s">
        <v>5023</v>
      </c>
      <c r="VK9" t="s">
        <v>2534</v>
      </c>
      <c r="VL9" t="s">
        <v>26</v>
      </c>
      <c r="VM9" t="s">
        <v>14</v>
      </c>
      <c r="VN9" t="s">
        <v>600</v>
      </c>
      <c r="VO9" t="s">
        <v>47</v>
      </c>
      <c r="VP9" t="s">
        <v>2325</v>
      </c>
      <c r="VQ9" t="s">
        <v>6</v>
      </c>
      <c r="VR9" t="s">
        <v>2038</v>
      </c>
      <c r="VS9" t="s">
        <v>521</v>
      </c>
      <c r="VT9" t="s">
        <v>40</v>
      </c>
      <c r="VU9" t="s">
        <v>754</v>
      </c>
      <c r="VV9" t="s">
        <v>5418</v>
      </c>
      <c r="VW9" t="s">
        <v>8</v>
      </c>
      <c r="VX9" t="s">
        <v>1236</v>
      </c>
      <c r="VY9" t="s">
        <v>47</v>
      </c>
      <c r="VZ9" t="s">
        <v>7</v>
      </c>
      <c r="WA9" t="s">
        <v>1366</v>
      </c>
      <c r="WB9" t="s">
        <v>1044</v>
      </c>
      <c r="WC9" t="s">
        <v>9</v>
      </c>
      <c r="WD9" t="s">
        <v>16</v>
      </c>
      <c r="WE9" t="s">
        <v>3761</v>
      </c>
      <c r="WF9" t="s">
        <v>4878</v>
      </c>
      <c r="WG9" t="s">
        <v>3219</v>
      </c>
      <c r="WH9" t="s">
        <v>471</v>
      </c>
      <c r="WI9" t="s">
        <v>521</v>
      </c>
      <c r="WJ9" t="s">
        <v>7325</v>
      </c>
      <c r="WK9" t="s">
        <v>8</v>
      </c>
      <c r="WL9" t="s">
        <v>223</v>
      </c>
      <c r="WM9" t="s">
        <v>42</v>
      </c>
      <c r="WN9" t="s">
        <v>5023</v>
      </c>
      <c r="WO9" t="s">
        <v>26</v>
      </c>
      <c r="WP9" t="s">
        <v>521</v>
      </c>
      <c r="WR9" t="s">
        <v>754</v>
      </c>
      <c r="WS9" t="s">
        <v>8</v>
      </c>
      <c r="WT9" t="s">
        <v>554</v>
      </c>
      <c r="WU9" t="s">
        <v>14</v>
      </c>
      <c r="WV9" t="s">
        <v>7401</v>
      </c>
      <c r="WW9" t="s">
        <v>3762</v>
      </c>
      <c r="WX9" t="s">
        <v>60</v>
      </c>
      <c r="WY9" t="s">
        <v>1852</v>
      </c>
      <c r="WZ9" t="s">
        <v>2534</v>
      </c>
      <c r="XA9" t="s">
        <v>368</v>
      </c>
      <c r="XB9" t="s">
        <v>8</v>
      </c>
      <c r="XC9" t="s">
        <v>198</v>
      </c>
      <c r="XD9" t="s">
        <v>198</v>
      </c>
      <c r="XE9" t="s">
        <v>312</v>
      </c>
      <c r="XF9" t="s">
        <v>160</v>
      </c>
      <c r="XG9" t="s">
        <v>2799</v>
      </c>
      <c r="XH9" t="s">
        <v>123</v>
      </c>
      <c r="XI9" t="s">
        <v>24</v>
      </c>
      <c r="XJ9" t="s">
        <v>16</v>
      </c>
      <c r="XK9" t="s">
        <v>666</v>
      </c>
      <c r="XL9" t="s">
        <v>26</v>
      </c>
      <c r="XM9" t="s">
        <v>89</v>
      </c>
      <c r="XN9" t="s">
        <v>32</v>
      </c>
      <c r="XO9">
        <v>3</v>
      </c>
      <c r="XP9" t="s">
        <v>6808</v>
      </c>
      <c r="XQ9" t="s">
        <v>8</v>
      </c>
      <c r="XR9" t="s">
        <v>2948</v>
      </c>
      <c r="XS9" t="s">
        <v>13</v>
      </c>
      <c r="XT9" t="s">
        <v>798</v>
      </c>
      <c r="XU9" t="s">
        <v>365</v>
      </c>
      <c r="XV9" t="s">
        <v>26</v>
      </c>
      <c r="XW9" t="s">
        <v>14</v>
      </c>
      <c r="XX9" t="s">
        <v>32</v>
      </c>
      <c r="XY9" t="s">
        <v>14</v>
      </c>
      <c r="XZ9" t="s">
        <v>2560</v>
      </c>
      <c r="YA9" t="s">
        <v>1</v>
      </c>
      <c r="YB9" t="s">
        <v>1718</v>
      </c>
      <c r="YC9" t="s">
        <v>8</v>
      </c>
      <c r="YD9" t="s">
        <v>40</v>
      </c>
      <c r="YE9" t="s">
        <v>89</v>
      </c>
      <c r="YF9" t="s">
        <v>554</v>
      </c>
      <c r="YG9" t="s">
        <v>53</v>
      </c>
      <c r="YH9" t="s">
        <v>26</v>
      </c>
      <c r="YI9" t="s">
        <v>39</v>
      </c>
      <c r="YJ9" t="s">
        <v>440</v>
      </c>
      <c r="YK9" t="s">
        <v>8</v>
      </c>
      <c r="YL9" t="s">
        <v>1</v>
      </c>
      <c r="YM9" t="s">
        <v>8</v>
      </c>
      <c r="YN9" t="s">
        <v>3028</v>
      </c>
      <c r="YO9" t="s">
        <v>2120</v>
      </c>
      <c r="YP9" t="s">
        <v>1123</v>
      </c>
      <c r="YQ9" t="s">
        <v>8</v>
      </c>
      <c r="YR9" t="s">
        <v>8</v>
      </c>
      <c r="YS9" t="s">
        <v>64</v>
      </c>
      <c r="YT9" t="s">
        <v>2279</v>
      </c>
      <c r="YU9" t="s">
        <v>53</v>
      </c>
      <c r="YV9" t="s">
        <v>458</v>
      </c>
      <c r="YW9" t="s">
        <v>754</v>
      </c>
      <c r="YX9" t="s">
        <v>39</v>
      </c>
      <c r="YY9" t="s">
        <v>8</v>
      </c>
      <c r="YZ9" t="s">
        <v>5065</v>
      </c>
      <c r="ZA9" t="s">
        <v>1</v>
      </c>
      <c r="ZB9" t="s">
        <v>202</v>
      </c>
      <c r="ZC9" t="s">
        <v>8</v>
      </c>
      <c r="ZD9" t="s">
        <v>14</v>
      </c>
      <c r="ZE9" t="s">
        <v>365</v>
      </c>
      <c r="ZF9" t="s">
        <v>7680</v>
      </c>
      <c r="ZG9" t="s">
        <v>71</v>
      </c>
      <c r="ZH9" t="s">
        <v>368</v>
      </c>
      <c r="ZI9" t="s">
        <v>494</v>
      </c>
      <c r="ZJ9" t="s">
        <v>39</v>
      </c>
      <c r="ZK9" t="s">
        <v>7701</v>
      </c>
      <c r="ZL9" t="s">
        <v>85</v>
      </c>
      <c r="ZM9" t="s">
        <v>533</v>
      </c>
      <c r="ZN9">
        <v>1</v>
      </c>
      <c r="ZO9" t="s">
        <v>2881</v>
      </c>
      <c r="ZP9" t="s">
        <v>47</v>
      </c>
      <c r="ZQ9" t="s">
        <v>7724</v>
      </c>
      <c r="ZR9" t="s">
        <v>2726</v>
      </c>
      <c r="ZS9" t="s">
        <v>6404</v>
      </c>
      <c r="ZT9" t="s">
        <v>2351</v>
      </c>
      <c r="ZU9" t="s">
        <v>5227</v>
      </c>
      <c r="ZV9" t="s">
        <v>1</v>
      </c>
      <c r="ZW9" t="s">
        <v>1786</v>
      </c>
      <c r="ZX9" t="s">
        <v>92</v>
      </c>
      <c r="ZY9" t="s">
        <v>40</v>
      </c>
      <c r="ZZ9" t="s">
        <v>1659</v>
      </c>
      <c r="AAA9" t="s">
        <v>5233</v>
      </c>
      <c r="AAB9" t="s">
        <v>350</v>
      </c>
      <c r="AAC9" t="s">
        <v>521</v>
      </c>
      <c r="AAD9" t="s">
        <v>4892</v>
      </c>
      <c r="AAE9" t="s">
        <v>1361</v>
      </c>
      <c r="AAF9" t="s">
        <v>2006</v>
      </c>
      <c r="AAG9" t="s">
        <v>3448</v>
      </c>
      <c r="AAH9" t="s">
        <v>8</v>
      </c>
      <c r="AAI9" t="s">
        <v>2120</v>
      </c>
      <c r="AAJ9" t="s">
        <v>64</v>
      </c>
      <c r="AAK9" t="s">
        <v>40</v>
      </c>
      <c r="AAL9" t="s">
        <v>32</v>
      </c>
      <c r="AAM9" t="s">
        <v>32</v>
      </c>
      <c r="AAN9" t="s">
        <v>7852</v>
      </c>
      <c r="AAO9" t="s">
        <v>245</v>
      </c>
      <c r="AAP9" t="s">
        <v>14</v>
      </c>
      <c r="AAQ9" t="s">
        <v>993</v>
      </c>
      <c r="AAR9" t="s">
        <v>40</v>
      </c>
      <c r="AAS9" t="s">
        <v>741</v>
      </c>
      <c r="AAT9" t="s">
        <v>6889</v>
      </c>
      <c r="AAU9" t="s">
        <v>350</v>
      </c>
      <c r="AAV9" t="s">
        <v>5022</v>
      </c>
      <c r="AAW9" t="s">
        <v>554</v>
      </c>
      <c r="AAX9" t="s">
        <v>754</v>
      </c>
      <c r="AAY9" t="s">
        <v>64</v>
      </c>
      <c r="AAZ9" t="s">
        <v>7916</v>
      </c>
      <c r="ABA9" t="s">
        <v>123</v>
      </c>
      <c r="ABC9" t="s">
        <v>521</v>
      </c>
      <c r="ABD9" t="s">
        <v>60</v>
      </c>
      <c r="ABE9" t="s">
        <v>26</v>
      </c>
      <c r="ABF9" t="s">
        <v>123</v>
      </c>
      <c r="ABG9" t="s">
        <v>3472</v>
      </c>
      <c r="ABH9" t="s">
        <v>1188</v>
      </c>
      <c r="ABI9" t="s">
        <v>14</v>
      </c>
      <c r="ABJ9" t="s">
        <v>14</v>
      </c>
      <c r="ABK9" t="s">
        <v>2817</v>
      </c>
      <c r="ABL9" t="s">
        <v>75</v>
      </c>
      <c r="ABM9" t="s">
        <v>70</v>
      </c>
      <c r="ABN9" t="s">
        <v>554</v>
      </c>
      <c r="ABO9" t="s">
        <v>8</v>
      </c>
      <c r="ABP9" t="s">
        <v>8</v>
      </c>
      <c r="ABQ9" t="s">
        <v>40</v>
      </c>
      <c r="ABR9" t="s">
        <v>85</v>
      </c>
      <c r="ABS9" t="s">
        <v>1049</v>
      </c>
      <c r="ABT9" t="s">
        <v>741</v>
      </c>
      <c r="ABU9" t="s">
        <v>7980</v>
      </c>
      <c r="ABV9" t="s">
        <v>2817</v>
      </c>
      <c r="ABW9" t="s">
        <v>2348</v>
      </c>
      <c r="ABX9" t="s">
        <v>8</v>
      </c>
      <c r="ABY9" t="s">
        <v>499</v>
      </c>
      <c r="ABZ9" t="s">
        <v>26</v>
      </c>
      <c r="ACA9" t="s">
        <v>7931</v>
      </c>
      <c r="ACB9" t="s">
        <v>1</v>
      </c>
      <c r="ACC9" t="s">
        <v>8</v>
      </c>
      <c r="ACD9" t="s">
        <v>40</v>
      </c>
      <c r="ACE9" t="s">
        <v>160</v>
      </c>
      <c r="ACF9" t="s">
        <v>1187</v>
      </c>
      <c r="ACG9" t="s">
        <v>8</v>
      </c>
      <c r="ACH9" t="s">
        <v>40</v>
      </c>
      <c r="ACI9" t="s">
        <v>6965</v>
      </c>
      <c r="ACJ9" t="s">
        <v>6927</v>
      </c>
      <c r="ACK9" t="s">
        <v>368</v>
      </c>
      <c r="ACL9" t="s">
        <v>4218</v>
      </c>
      <c r="ACM9" t="s">
        <v>40</v>
      </c>
      <c r="ACN9" t="s">
        <v>1695</v>
      </c>
      <c r="ACO9" t="s">
        <v>921</v>
      </c>
      <c r="ACP9" t="s">
        <v>39</v>
      </c>
      <c r="ACQ9" t="s">
        <v>3045</v>
      </c>
      <c r="ACR9" t="s">
        <v>1908</v>
      </c>
      <c r="ACS9" t="e">
        <f>E</f>
        <v>#NAME?</v>
      </c>
      <c r="ACT9" t="s">
        <v>26</v>
      </c>
      <c r="ACU9" t="s">
        <v>4202</v>
      </c>
      <c r="ACV9" t="s">
        <v>40</v>
      </c>
      <c r="ACW9">
        <v>1</v>
      </c>
      <c r="ACX9" t="s">
        <v>123</v>
      </c>
      <c r="ACY9" t="s">
        <v>8</v>
      </c>
      <c r="ACZ9" t="s">
        <v>4237</v>
      </c>
      <c r="ADB9" t="s">
        <v>944</v>
      </c>
      <c r="ADC9" t="s">
        <v>198</v>
      </c>
      <c r="ADD9" t="s">
        <v>8</v>
      </c>
      <c r="ADE9" t="s">
        <v>8</v>
      </c>
      <c r="ADF9" t="s">
        <v>524</v>
      </c>
      <c r="ADG9" t="s">
        <v>8</v>
      </c>
      <c r="ADH9" t="s">
        <v>754</v>
      </c>
      <c r="ADI9" t="s">
        <v>754</v>
      </c>
      <c r="ADJ9" t="s">
        <v>4523</v>
      </c>
      <c r="ADK9" t="s">
        <v>2348</v>
      </c>
      <c r="ADL9" t="s">
        <v>40</v>
      </c>
      <c r="ADM9" t="s">
        <v>5450</v>
      </c>
      <c r="ADN9" t="s">
        <v>2422</v>
      </c>
      <c r="ADO9" t="s">
        <v>40</v>
      </c>
      <c r="ADP9" t="s">
        <v>5671</v>
      </c>
      <c r="ADQ9" t="s">
        <v>350</v>
      </c>
      <c r="ADR9" t="s">
        <v>1311</v>
      </c>
      <c r="ADS9" t="s">
        <v>198</v>
      </c>
      <c r="ADT9" t="s">
        <v>198</v>
      </c>
      <c r="ADU9" t="s">
        <v>70</v>
      </c>
      <c r="ADV9" t="s">
        <v>1517</v>
      </c>
      <c r="ADW9" t="s">
        <v>944</v>
      </c>
      <c r="ADX9" t="s">
        <v>7701</v>
      </c>
      <c r="ADY9" t="s">
        <v>3507</v>
      </c>
      <c r="ADZ9" t="s">
        <v>8</v>
      </c>
      <c r="AEA9" t="s">
        <v>85</v>
      </c>
      <c r="AEB9" t="s">
        <v>554</v>
      </c>
      <c r="AEC9" t="s">
        <v>47</v>
      </c>
      <c r="AED9" t="s">
        <v>7465</v>
      </c>
      <c r="AEE9" t="s">
        <v>155</v>
      </c>
      <c r="AEF9" t="s">
        <v>6889</v>
      </c>
      <c r="AEG9" t="s">
        <v>70</v>
      </c>
      <c r="AEH9" t="s">
        <v>6927</v>
      </c>
      <c r="AEI9" t="s">
        <v>47</v>
      </c>
      <c r="AEJ9" t="s">
        <v>39</v>
      </c>
      <c r="AEK9" t="s">
        <v>1154</v>
      </c>
      <c r="AEL9" t="s">
        <v>39</v>
      </c>
      <c r="AEM9" t="s">
        <v>39</v>
      </c>
      <c r="AEN9" t="s">
        <v>151</v>
      </c>
      <c r="AEO9" t="s">
        <v>562</v>
      </c>
      <c r="AEP9" t="s">
        <v>123</v>
      </c>
      <c r="AEQ9" t="s">
        <v>2534</v>
      </c>
      <c r="AER9" t="s">
        <v>7980</v>
      </c>
      <c r="AES9" t="s">
        <v>2537</v>
      </c>
      <c r="AET9" t="s">
        <v>96</v>
      </c>
      <c r="AEU9" t="s">
        <v>3986</v>
      </c>
      <c r="AEV9" t="s">
        <v>39</v>
      </c>
      <c r="AEW9" t="s">
        <v>4101</v>
      </c>
      <c r="AEX9" t="s">
        <v>350</v>
      </c>
      <c r="AEY9" t="s">
        <v>4276</v>
      </c>
      <c r="AEZ9" t="s">
        <v>8</v>
      </c>
      <c r="AFA9" t="s">
        <v>47</v>
      </c>
      <c r="AFB9" t="s">
        <v>13</v>
      </c>
      <c r="AFC9" t="s">
        <v>1347</v>
      </c>
      <c r="AFD9" t="s">
        <v>47</v>
      </c>
      <c r="AFE9" t="s">
        <v>1686</v>
      </c>
      <c r="AFF9" t="s">
        <v>562</v>
      </c>
      <c r="AFG9" t="s">
        <v>14</v>
      </c>
      <c r="AFH9" t="s">
        <v>1347</v>
      </c>
      <c r="AFI9" t="s">
        <v>150</v>
      </c>
      <c r="AFJ9" t="s">
        <v>6</v>
      </c>
      <c r="AFK9" t="s">
        <v>213</v>
      </c>
      <c r="AFL9" t="s">
        <v>1</v>
      </c>
      <c r="AFM9" t="s">
        <v>70</v>
      </c>
      <c r="AFN9" t="s">
        <v>713</v>
      </c>
      <c r="AFO9" t="s">
        <v>2817</v>
      </c>
      <c r="AFP9" t="s">
        <v>70</v>
      </c>
      <c r="AFQ9" t="s">
        <v>60</v>
      </c>
      <c r="AFR9" t="s">
        <v>1</v>
      </c>
      <c r="AFS9" t="s">
        <v>8</v>
      </c>
      <c r="AFT9" t="s">
        <v>8</v>
      </c>
      <c r="AFU9" t="s">
        <v>272</v>
      </c>
      <c r="AFV9" t="s">
        <v>64</v>
      </c>
      <c r="AFW9" t="s">
        <v>9</v>
      </c>
      <c r="AFX9" t="s">
        <v>8367</v>
      </c>
      <c r="AFY9" t="s">
        <v>3871</v>
      </c>
      <c r="AFZ9" t="s">
        <v>4265</v>
      </c>
      <c r="AGA9" t="s">
        <v>60</v>
      </c>
      <c r="AGB9" t="s">
        <v>5700</v>
      </c>
      <c r="AGC9" t="s">
        <v>14</v>
      </c>
      <c r="AGE9" t="s">
        <v>368</v>
      </c>
      <c r="AGF9" t="s">
        <v>1058</v>
      </c>
      <c r="AGG9" t="s">
        <v>14</v>
      </c>
      <c r="AGH9" t="s">
        <v>554</v>
      </c>
      <c r="AGI9" t="s">
        <v>40</v>
      </c>
      <c r="AGJ9" t="s">
        <v>876</v>
      </c>
      <c r="AGK9" t="s">
        <v>8</v>
      </c>
      <c r="AGL9" t="s">
        <v>1</v>
      </c>
      <c r="AGM9" t="s">
        <v>2527</v>
      </c>
      <c r="AGN9" t="s">
        <v>1414</v>
      </c>
      <c r="AGO9" t="s">
        <v>1852</v>
      </c>
      <c r="AGP9" t="s">
        <v>1548</v>
      </c>
      <c r="AGQ9" t="s">
        <v>1280</v>
      </c>
      <c r="AGR9" t="s">
        <v>5399</v>
      </c>
      <c r="AGS9" t="s">
        <v>1282</v>
      </c>
      <c r="AGT9" t="s">
        <v>39</v>
      </c>
      <c r="AGU9" t="s">
        <v>1280</v>
      </c>
      <c r="AGV9" t="s">
        <v>42</v>
      </c>
      <c r="AGW9" t="s">
        <v>561</v>
      </c>
      <c r="AGX9" t="s">
        <v>9</v>
      </c>
      <c r="AGY9" t="s">
        <v>5854</v>
      </c>
      <c r="AGZ9" t="s">
        <v>713</v>
      </c>
      <c r="AHA9" t="s">
        <v>2202</v>
      </c>
      <c r="AHB9" t="s">
        <v>8</v>
      </c>
      <c r="AHC9" t="s">
        <v>7132</v>
      </c>
      <c r="AHD9" t="s">
        <v>40</v>
      </c>
      <c r="AHE9" t="s">
        <v>39</v>
      </c>
      <c r="AHF9" t="s">
        <v>1016</v>
      </c>
      <c r="AHG9" t="s">
        <v>147</v>
      </c>
      <c r="AHH9" t="s">
        <v>64</v>
      </c>
      <c r="AHI9" t="s">
        <v>680</v>
      </c>
      <c r="AHJ9" t="s">
        <v>13</v>
      </c>
      <c r="AHK9" t="s">
        <v>350</v>
      </c>
      <c r="AHL9" t="s">
        <v>14</v>
      </c>
      <c r="AHM9" t="s">
        <v>4878</v>
      </c>
      <c r="AHN9" t="s">
        <v>4724</v>
      </c>
      <c r="AHO9" t="s">
        <v>8493</v>
      </c>
      <c r="AHP9" t="s">
        <v>1718</v>
      </c>
      <c r="AHQ9" t="s">
        <v>332</v>
      </c>
      <c r="AHR9" t="s">
        <v>554</v>
      </c>
      <c r="AHS9" t="s">
        <v>8</v>
      </c>
      <c r="AHT9" t="s">
        <v>123</v>
      </c>
      <c r="AHU9" t="s">
        <v>4101</v>
      </c>
      <c r="AHV9" t="s">
        <v>26</v>
      </c>
      <c r="AHW9" t="s">
        <v>8</v>
      </c>
      <c r="AHX9" t="s">
        <v>1786</v>
      </c>
      <c r="AHY9" t="s">
        <v>42</v>
      </c>
      <c r="AHZ9" t="s">
        <v>312</v>
      </c>
      <c r="AIA9" t="s">
        <v>1659</v>
      </c>
      <c r="AIB9" t="s">
        <v>365</v>
      </c>
      <c r="AIC9" t="s">
        <v>3026</v>
      </c>
      <c r="AID9" t="s">
        <v>6</v>
      </c>
      <c r="AIE9" t="s">
        <v>2380</v>
      </c>
      <c r="AIF9" t="s">
        <v>160</v>
      </c>
      <c r="AIG9" t="s">
        <v>2132</v>
      </c>
      <c r="AIH9" t="s">
        <v>2492</v>
      </c>
      <c r="AII9" t="s">
        <v>1915</v>
      </c>
      <c r="AIJ9" t="s">
        <v>524</v>
      </c>
      <c r="AIK9" t="s">
        <v>1438</v>
      </c>
      <c r="AIL9" t="s">
        <v>741</v>
      </c>
      <c r="AIM9" t="s">
        <v>8</v>
      </c>
      <c r="AIN9" t="s">
        <v>40</v>
      </c>
      <c r="AIO9" t="s">
        <v>754</v>
      </c>
      <c r="AIP9" t="s">
        <v>14</v>
      </c>
      <c r="AIQ9" t="s">
        <v>1626</v>
      </c>
      <c r="AIR9" t="s">
        <v>994</v>
      </c>
      <c r="AIS9" t="s">
        <v>8</v>
      </c>
      <c r="AIT9" t="s">
        <v>71</v>
      </c>
      <c r="AIU9" t="s">
        <v>4010</v>
      </c>
      <c r="AIV9" t="s">
        <v>350</v>
      </c>
      <c r="AIW9" t="s">
        <v>5980</v>
      </c>
      <c r="AIX9" t="s">
        <v>26</v>
      </c>
      <c r="AIY9" t="s">
        <v>1361</v>
      </c>
      <c r="AIZ9" t="s">
        <v>671</v>
      </c>
      <c r="AJA9" t="s">
        <v>566</v>
      </c>
      <c r="AJB9" t="s">
        <v>71</v>
      </c>
      <c r="AJC9" t="s">
        <v>130</v>
      </c>
      <c r="AJD9" t="s">
        <v>6847</v>
      </c>
      <c r="AJE9" t="s">
        <v>741</v>
      </c>
      <c r="AJF9" t="s">
        <v>5419</v>
      </c>
      <c r="AJG9" t="s">
        <v>1550</v>
      </c>
      <c r="AJH9" t="s">
        <v>8</v>
      </c>
      <c r="AJI9" t="s">
        <v>85</v>
      </c>
      <c r="AJJ9" t="s">
        <v>7916</v>
      </c>
      <c r="AJK9" t="s">
        <v>245</v>
      </c>
      <c r="AJL9" t="s">
        <v>4304</v>
      </c>
      <c r="AJM9" t="s">
        <v>39</v>
      </c>
      <c r="AJO9" t="s">
        <v>2551</v>
      </c>
      <c r="AJP9" t="s">
        <v>123</v>
      </c>
      <c r="AJQ9" t="s">
        <v>1738</v>
      </c>
      <c r="AJR9" t="s">
        <v>14</v>
      </c>
      <c r="AJS9" t="s">
        <v>8</v>
      </c>
      <c r="AJT9" t="s">
        <v>9</v>
      </c>
      <c r="AJU9">
        <v>18</v>
      </c>
      <c r="AJV9" t="s">
        <v>671</v>
      </c>
      <c r="AJW9" t="s">
        <v>8</v>
      </c>
      <c r="AJX9" t="s">
        <v>1</v>
      </c>
      <c r="AJY9" t="s">
        <v>6836</v>
      </c>
      <c r="AJZ9" t="s">
        <v>4863</v>
      </c>
      <c r="AKA9" t="s">
        <v>1</v>
      </c>
      <c r="AKB9" t="s">
        <v>521</v>
      </c>
      <c r="AKC9" t="s">
        <v>373</v>
      </c>
      <c r="AKD9" t="s">
        <v>6927</v>
      </c>
      <c r="AKE9" t="s">
        <v>4304</v>
      </c>
      <c r="AKF9" t="s">
        <v>666</v>
      </c>
      <c r="AKG9" t="s">
        <v>1438</v>
      </c>
      <c r="AKH9" t="s">
        <v>39</v>
      </c>
      <c r="AKI9" t="s">
        <v>39</v>
      </c>
      <c r="AKJ9" t="s">
        <v>666</v>
      </c>
      <c r="AKK9" t="s">
        <v>2201</v>
      </c>
      <c r="AKL9" t="s">
        <v>14</v>
      </c>
      <c r="AKM9" t="s">
        <v>3472</v>
      </c>
      <c r="AKN9" t="s">
        <v>1</v>
      </c>
      <c r="AKO9" t="s">
        <v>75</v>
      </c>
      <c r="AKP9" t="s">
        <v>39</v>
      </c>
      <c r="AKQ9" t="s">
        <v>4527</v>
      </c>
      <c r="AKR9" t="s">
        <v>3008</v>
      </c>
      <c r="AKS9" t="s">
        <v>479</v>
      </c>
      <c r="AKT9" t="s">
        <v>6</v>
      </c>
      <c r="AKU9" t="s">
        <v>2491</v>
      </c>
      <c r="AKV9" t="s">
        <v>39</v>
      </c>
      <c r="AKW9" t="s">
        <v>40</v>
      </c>
      <c r="AKX9" t="s">
        <v>47</v>
      </c>
      <c r="AKY9" t="s">
        <v>71</v>
      </c>
      <c r="AKZ9" t="s">
        <v>1154</v>
      </c>
      <c r="ALA9" t="s">
        <v>1</v>
      </c>
      <c r="ALB9" t="s">
        <v>2325</v>
      </c>
      <c r="ALC9" t="s">
        <v>713</v>
      </c>
      <c r="ALD9" t="s">
        <v>1036</v>
      </c>
      <c r="ALE9" t="s">
        <v>2881</v>
      </c>
      <c r="ALF9" t="s">
        <v>528</v>
      </c>
      <c r="ALG9">
        <v>2</v>
      </c>
      <c r="ALH9" t="s">
        <v>3603</v>
      </c>
      <c r="ALI9" t="s">
        <v>994</v>
      </c>
      <c r="ALJ9" t="s">
        <v>944</v>
      </c>
      <c r="ALK9" t="s">
        <v>714</v>
      </c>
      <c r="ALL9" t="s">
        <v>14</v>
      </c>
      <c r="ALM9" t="s">
        <v>9</v>
      </c>
      <c r="ALN9" t="s">
        <v>209</v>
      </c>
      <c r="ALO9" t="s">
        <v>202</v>
      </c>
      <c r="ALP9" t="s">
        <v>741</v>
      </c>
      <c r="ALQ9" t="s">
        <v>145</v>
      </c>
      <c r="ALR9" t="s">
        <v>1977</v>
      </c>
      <c r="ALS9" t="s">
        <v>2427</v>
      </c>
      <c r="ALT9" t="s">
        <v>3550</v>
      </c>
      <c r="ALU9" t="s">
        <v>62</v>
      </c>
      <c r="ALV9" t="s">
        <v>189</v>
      </c>
      <c r="ALW9" t="s">
        <v>14</v>
      </c>
      <c r="ALX9" t="s">
        <v>7325</v>
      </c>
      <c r="ALY9" t="s">
        <v>8</v>
      </c>
      <c r="ALZ9" t="s">
        <v>1044</v>
      </c>
      <c r="AMA9" t="s">
        <v>22</v>
      </c>
      <c r="AMB9" t="s">
        <v>40</v>
      </c>
      <c r="AMC9" t="s">
        <v>2001</v>
      </c>
      <c r="AMD9" t="s">
        <v>123</v>
      </c>
      <c r="AME9" t="s">
        <v>8</v>
      </c>
      <c r="AMF9" t="s">
        <v>47</v>
      </c>
      <c r="AMG9" t="s">
        <v>1096</v>
      </c>
      <c r="AMH9" t="e">
        <f>-PASTA_</f>
        <v>#NAME?</v>
      </c>
      <c r="AMI9" t="s">
        <v>8859</v>
      </c>
      <c r="AMJ9" t="s">
        <v>4863</v>
      </c>
      <c r="AMK9" t="s">
        <v>9</v>
      </c>
      <c r="AML9" t="s">
        <v>14</v>
      </c>
      <c r="AMM9" t="s">
        <v>14</v>
      </c>
      <c r="AMN9" t="s">
        <v>5590</v>
      </c>
      <c r="AMO9" t="s">
        <v>4569</v>
      </c>
      <c r="AMP9" t="s">
        <v>123</v>
      </c>
      <c r="AMQ9" t="s">
        <v>40</v>
      </c>
      <c r="AMR9" t="s">
        <v>712</v>
      </c>
      <c r="AMS9" t="s">
        <v>39</v>
      </c>
      <c r="AMT9" t="s">
        <v>40</v>
      </c>
      <c r="AMU9" t="s">
        <v>40</v>
      </c>
      <c r="AMV9" t="s">
        <v>7</v>
      </c>
      <c r="AMW9" t="s">
        <v>8910</v>
      </c>
      <c r="AMX9" t="s">
        <v>123</v>
      </c>
      <c r="AMY9" t="s">
        <v>1677</v>
      </c>
      <c r="AMZ9" t="s">
        <v>4893</v>
      </c>
      <c r="ANA9" t="s">
        <v>40</v>
      </c>
      <c r="ANB9" t="s">
        <v>2423</v>
      </c>
      <c r="ANC9" t="s">
        <v>7012</v>
      </c>
      <c r="AND9" t="s">
        <v>2873</v>
      </c>
      <c r="ANE9" t="s">
        <v>114</v>
      </c>
      <c r="ANF9" t="s">
        <v>3603</v>
      </c>
      <c r="ANG9" t="s">
        <v>712</v>
      </c>
      <c r="ANH9" t="s">
        <v>6166</v>
      </c>
      <c r="ANI9" t="s">
        <v>554</v>
      </c>
      <c r="ANJ9" t="s">
        <v>365</v>
      </c>
      <c r="ANK9" t="s">
        <v>8</v>
      </c>
      <c r="ANL9" t="s">
        <v>40</v>
      </c>
      <c r="ANM9" t="s">
        <v>669</v>
      </c>
      <c r="ANN9" t="s">
        <v>8</v>
      </c>
      <c r="ANO9" t="s">
        <v>8</v>
      </c>
      <c r="ANP9" t="s">
        <v>1</v>
      </c>
      <c r="ANQ9" t="s">
        <v>8</v>
      </c>
      <c r="ANR9" t="s">
        <v>2351</v>
      </c>
      <c r="ANS9" t="s">
        <v>70</v>
      </c>
      <c r="ANT9" t="s">
        <v>92</v>
      </c>
      <c r="ANU9" t="s">
        <v>123</v>
      </c>
      <c r="ANV9" t="s">
        <v>14</v>
      </c>
      <c r="ANW9" t="s">
        <v>7680</v>
      </c>
      <c r="ANX9" t="s">
        <v>14</v>
      </c>
      <c r="ANY9" t="s">
        <v>70</v>
      </c>
      <c r="ANZ9" t="s">
        <v>5671</v>
      </c>
      <c r="AOA9" t="s">
        <v>350</v>
      </c>
      <c r="AOB9" t="s">
        <v>3089</v>
      </c>
      <c r="AOC9" t="s">
        <v>40</v>
      </c>
      <c r="AOD9" t="s">
        <v>713</v>
      </c>
      <c r="AOE9" t="s">
        <v>350</v>
      </c>
      <c r="AOF9" t="s">
        <v>123</v>
      </c>
      <c r="AOG9" t="s">
        <v>123</v>
      </c>
      <c r="AOH9" t="s">
        <v>8</v>
      </c>
      <c r="AOI9" t="s">
        <v>6896</v>
      </c>
      <c r="AOJ9" t="s">
        <v>3886</v>
      </c>
      <c r="AOK9" t="s">
        <v>1</v>
      </c>
      <c r="AOL9" t="s">
        <v>554</v>
      </c>
      <c r="AOM9" t="s">
        <v>7</v>
      </c>
      <c r="AON9" t="s">
        <v>993</v>
      </c>
      <c r="AOO9" t="s">
        <v>427</v>
      </c>
      <c r="AOP9" t="s">
        <v>350</v>
      </c>
      <c r="AOQ9" t="s">
        <v>40</v>
      </c>
      <c r="AOR9" t="s">
        <v>40</v>
      </c>
      <c r="AOS9" t="s">
        <v>114</v>
      </c>
      <c r="AOT9" t="s">
        <v>3008</v>
      </c>
      <c r="AOU9" t="e">
        <f>-FASTA</f>
        <v>#NAME?</v>
      </c>
      <c r="AOV9" t="s">
        <v>2873</v>
      </c>
      <c r="AOW9" t="s">
        <v>73</v>
      </c>
      <c r="AOX9" t="s">
        <v>3055</v>
      </c>
      <c r="AOY9" t="s">
        <v>993</v>
      </c>
      <c r="AOZ9" t="s">
        <v>4527</v>
      </c>
      <c r="APA9" t="s">
        <v>6404</v>
      </c>
      <c r="APB9" t="s">
        <v>47</v>
      </c>
      <c r="APC9" t="s">
        <v>8</v>
      </c>
      <c r="APD9" t="s">
        <v>2029</v>
      </c>
      <c r="APE9" t="s">
        <v>667</v>
      </c>
      <c r="APF9" t="s">
        <v>42</v>
      </c>
      <c r="APG9" t="s">
        <v>2551</v>
      </c>
      <c r="APH9" t="s">
        <v>3045</v>
      </c>
      <c r="API9" t="s">
        <v>6808</v>
      </c>
      <c r="APJ9" t="s">
        <v>8</v>
      </c>
      <c r="APK9" t="s">
        <v>373</v>
      </c>
      <c r="APL9" t="s">
        <v>9094</v>
      </c>
      <c r="APM9" t="s">
        <v>14</v>
      </c>
      <c r="APN9" t="s">
        <v>6779</v>
      </c>
      <c r="APO9" t="s">
        <v>40</v>
      </c>
      <c r="APP9" t="s">
        <v>12</v>
      </c>
      <c r="APQ9" t="s">
        <v>7</v>
      </c>
      <c r="APR9" t="s">
        <v>6927</v>
      </c>
      <c r="APS9" t="s">
        <v>4632</v>
      </c>
      <c r="APT9" t="s">
        <v>40</v>
      </c>
      <c r="APU9" t="s">
        <v>1347</v>
      </c>
      <c r="APV9" t="s">
        <v>1447</v>
      </c>
      <c r="APW9" t="s">
        <v>368</v>
      </c>
      <c r="APX9" t="s">
        <v>1517</v>
      </c>
      <c r="APY9" t="s">
        <v>60</v>
      </c>
      <c r="APZ9" t="s">
        <v>374</v>
      </c>
      <c r="AQA9" t="s">
        <v>4101</v>
      </c>
      <c r="AQB9" t="s">
        <v>724</v>
      </c>
      <c r="AQC9" t="s">
        <v>26</v>
      </c>
      <c r="AQD9" t="s">
        <v>6</v>
      </c>
      <c r="AQE9" t="s">
        <v>4276</v>
      </c>
      <c r="AQF9" t="s">
        <v>1096</v>
      </c>
      <c r="AQG9" t="s">
        <v>554</v>
      </c>
      <c r="AQH9" t="s">
        <v>7247</v>
      </c>
      <c r="AQI9" t="s">
        <v>944</v>
      </c>
      <c r="AQJ9" t="s">
        <v>2258</v>
      </c>
      <c r="AQK9" t="s">
        <v>14</v>
      </c>
      <c r="AQL9" t="s">
        <v>1123</v>
      </c>
      <c r="AQM9" t="s">
        <v>155</v>
      </c>
      <c r="AQN9" t="s">
        <v>7612</v>
      </c>
      <c r="AQO9" t="s">
        <v>1187</v>
      </c>
      <c r="AQP9" t="s">
        <v>8</v>
      </c>
      <c r="AQQ9" t="s">
        <v>60</v>
      </c>
      <c r="AQR9" t="s">
        <v>1</v>
      </c>
      <c r="AQS9" t="s">
        <v>47</v>
      </c>
      <c r="AQT9" t="s">
        <v>14</v>
      </c>
      <c r="AQU9" t="s">
        <v>74</v>
      </c>
      <c r="AQV9" t="s">
        <v>8</v>
      </c>
      <c r="AQW9" t="s">
        <v>8</v>
      </c>
      <c r="AQX9" t="s">
        <v>521</v>
      </c>
      <c r="AQY9" t="s">
        <v>159</v>
      </c>
      <c r="AQZ9" t="s">
        <v>1096</v>
      </c>
      <c r="ARA9" t="s">
        <v>8</v>
      </c>
      <c r="ARB9" t="s">
        <v>40</v>
      </c>
      <c r="ARC9" t="s">
        <v>8339</v>
      </c>
      <c r="ARD9" t="s">
        <v>9109</v>
      </c>
      <c r="ARE9" t="s">
        <v>482</v>
      </c>
      <c r="ARF9" t="s">
        <v>8</v>
      </c>
      <c r="ARG9" t="s">
        <v>2214</v>
      </c>
      <c r="ARH9" t="s">
        <v>12</v>
      </c>
      <c r="ARI9" t="s">
        <v>70</v>
      </c>
      <c r="ARJ9" t="s">
        <v>1280</v>
      </c>
      <c r="ARK9" t="s">
        <v>8</v>
      </c>
      <c r="ARL9" t="s">
        <v>40</v>
      </c>
      <c r="ARM9" t="s">
        <v>7</v>
      </c>
      <c r="ARN9" t="s">
        <v>96</v>
      </c>
      <c r="ARO9" t="s">
        <v>123</v>
      </c>
      <c r="ARP9" t="s">
        <v>1348</v>
      </c>
      <c r="ARQ9" t="s">
        <v>278</v>
      </c>
      <c r="ARR9" t="s">
        <v>9281</v>
      </c>
      <c r="ARS9" t="s">
        <v>40</v>
      </c>
      <c r="ART9" t="s">
        <v>123</v>
      </c>
      <c r="ARU9" t="s">
        <v>14</v>
      </c>
      <c r="ARV9" t="s">
        <v>521</v>
      </c>
      <c r="ARW9" t="s">
        <v>71</v>
      </c>
      <c r="ARX9" t="s">
        <v>9303</v>
      </c>
      <c r="ARY9" t="s">
        <v>1686</v>
      </c>
      <c r="ARZ9" t="s">
        <v>2726</v>
      </c>
      <c r="ASA9" t="s">
        <v>6919</v>
      </c>
      <c r="ASB9" t="s">
        <v>14</v>
      </c>
      <c r="ASC9" t="s">
        <v>40</v>
      </c>
      <c r="ASD9" t="s">
        <v>42</v>
      </c>
      <c r="ASE9" t="s">
        <v>40</v>
      </c>
      <c r="ASF9" t="s">
        <v>1</v>
      </c>
      <c r="ASG9" t="s">
        <v>123</v>
      </c>
      <c r="ASH9" t="s">
        <v>47</v>
      </c>
      <c r="ASI9" t="s">
        <v>1</v>
      </c>
      <c r="ASJ9" t="s">
        <v>85</v>
      </c>
      <c r="ASK9" t="s">
        <v>2456</v>
      </c>
      <c r="ASL9" t="s">
        <v>9</v>
      </c>
      <c r="ASM9" t="s">
        <v>155</v>
      </c>
      <c r="ASN9" t="s">
        <v>245</v>
      </c>
      <c r="ASO9" t="s">
        <v>39</v>
      </c>
      <c r="ASP9" t="s">
        <v>39</v>
      </c>
      <c r="ASQ9" t="s">
        <v>71</v>
      </c>
      <c r="ASR9" t="s">
        <v>1</v>
      </c>
      <c r="ASS9" t="s">
        <v>944</v>
      </c>
      <c r="AST9" t="s">
        <v>4398</v>
      </c>
      <c r="ASU9" t="s">
        <v>1877</v>
      </c>
      <c r="ASV9" t="s">
        <v>669</v>
      </c>
      <c r="ASW9" t="s">
        <v>40</v>
      </c>
      <c r="ASX9" t="s">
        <v>40</v>
      </c>
      <c r="ASY9" t="s">
        <v>123</v>
      </c>
      <c r="ASZ9" t="s">
        <v>600</v>
      </c>
      <c r="ATA9" t="s">
        <v>667</v>
      </c>
      <c r="ATB9" t="s">
        <v>8</v>
      </c>
      <c r="ATC9" t="s">
        <v>521</v>
      </c>
      <c r="ATD9" t="s">
        <v>5671</v>
      </c>
      <c r="ATE9" t="s">
        <v>2476</v>
      </c>
    </row>
    <row r="10" spans="1:1201" x14ac:dyDescent="0.25">
      <c r="A10" t="s">
        <v>7</v>
      </c>
      <c r="B10" t="s">
        <v>40</v>
      </c>
      <c r="C10" t="s">
        <v>74</v>
      </c>
      <c r="D10" t="s">
        <v>148</v>
      </c>
      <c r="E10" t="s">
        <v>203</v>
      </c>
      <c r="F10" t="s">
        <v>281</v>
      </c>
      <c r="G10" t="s">
        <v>313</v>
      </c>
      <c r="H10" t="s">
        <v>1</v>
      </c>
      <c r="I10" t="s">
        <v>51</v>
      </c>
      <c r="J10" t="s">
        <v>42</v>
      </c>
      <c r="K10" t="s">
        <v>36</v>
      </c>
      <c r="L10" t="s">
        <v>14</v>
      </c>
      <c r="M10" t="s">
        <v>601</v>
      </c>
      <c r="N10" t="s">
        <v>160</v>
      </c>
      <c r="O10" t="s">
        <v>628</v>
      </c>
      <c r="P10" t="s">
        <v>1</v>
      </c>
      <c r="Q10" t="s">
        <v>272</v>
      </c>
      <c r="R10" t="s">
        <v>14</v>
      </c>
      <c r="S10" t="s">
        <v>26</v>
      </c>
      <c r="T10" t="s">
        <v>839</v>
      </c>
      <c r="U10" t="s">
        <v>876</v>
      </c>
      <c r="V10" t="s">
        <v>8</v>
      </c>
      <c r="W10" t="s">
        <v>954</v>
      </c>
      <c r="X10" t="s">
        <v>994</v>
      </c>
      <c r="Y10" t="s">
        <v>40</v>
      </c>
      <c r="Z10" t="s">
        <v>1063</v>
      </c>
      <c r="AA10" t="s">
        <v>1097</v>
      </c>
      <c r="AB10" t="s">
        <v>75</v>
      </c>
      <c r="AC10" t="s">
        <v>1124</v>
      </c>
      <c r="AD10" t="s">
        <v>14</v>
      </c>
      <c r="AE10" t="s">
        <v>119</v>
      </c>
      <c r="AF10" t="s">
        <v>40</v>
      </c>
      <c r="AG10" t="s">
        <v>554</v>
      </c>
      <c r="AH10" t="s">
        <v>9</v>
      </c>
      <c r="AI10" t="s">
        <v>9</v>
      </c>
      <c r="AJ10" t="s">
        <v>40</v>
      </c>
      <c r="AK10" t="s">
        <v>1348</v>
      </c>
      <c r="AL10" t="s">
        <v>554</v>
      </c>
      <c r="AM10" t="s">
        <v>8</v>
      </c>
      <c r="AN10" t="s">
        <v>1414</v>
      </c>
      <c r="AO10" t="s">
        <v>7</v>
      </c>
      <c r="AP10" t="s">
        <v>85</v>
      </c>
      <c r="AQ10" t="s">
        <v>70</v>
      </c>
      <c r="AR10" t="s">
        <v>123</v>
      </c>
      <c r="AS10" t="s">
        <v>26</v>
      </c>
      <c r="AT10" t="s">
        <v>1</v>
      </c>
      <c r="AU10" t="s">
        <v>71</v>
      </c>
      <c r="AV10" t="s">
        <v>1626</v>
      </c>
      <c r="AW10" t="s">
        <v>160</v>
      </c>
      <c r="AX10" t="s">
        <v>499</v>
      </c>
      <c r="AY10" t="s">
        <v>1696</v>
      </c>
      <c r="AZ10" t="s">
        <v>350</v>
      </c>
      <c r="BA10" t="s">
        <v>198</v>
      </c>
      <c r="BB10" t="s">
        <v>1761</v>
      </c>
      <c r="BC10" t="s">
        <v>523</v>
      </c>
      <c r="BD10" t="s">
        <v>1814</v>
      </c>
      <c r="BE10" t="s">
        <v>14</v>
      </c>
      <c r="BF10" t="s">
        <v>198</v>
      </c>
      <c r="BG10" t="s">
        <v>155</v>
      </c>
      <c r="BH10">
        <v>8</v>
      </c>
      <c r="BI10" t="s">
        <v>826</v>
      </c>
      <c r="BJ10" t="s">
        <v>26</v>
      </c>
      <c r="BK10" t="s">
        <v>1955</v>
      </c>
      <c r="BL10" t="s">
        <v>1981</v>
      </c>
      <c r="BM10" t="s">
        <v>2003</v>
      </c>
      <c r="BN10" t="s">
        <v>2011</v>
      </c>
      <c r="BO10" t="s">
        <v>2030</v>
      </c>
      <c r="BP10" t="s">
        <v>40</v>
      </c>
      <c r="BQ10" t="s">
        <v>2099</v>
      </c>
      <c r="BR10" t="s">
        <v>2125</v>
      </c>
      <c r="BS10" t="s">
        <v>876</v>
      </c>
      <c r="BT10" t="s">
        <v>350</v>
      </c>
      <c r="BU10" t="s">
        <v>14</v>
      </c>
      <c r="BV10" t="s">
        <v>2011</v>
      </c>
      <c r="BW10" t="s">
        <v>14</v>
      </c>
      <c r="BX10" t="s">
        <v>2200</v>
      </c>
      <c r="BY10" t="s">
        <v>8</v>
      </c>
      <c r="BZ10" t="s">
        <v>578</v>
      </c>
      <c r="CA10" t="s">
        <v>8</v>
      </c>
      <c r="CB10" t="s">
        <v>313</v>
      </c>
      <c r="CC10" t="s">
        <v>8</v>
      </c>
      <c r="CD10" t="s">
        <v>2310</v>
      </c>
      <c r="CE10" t="s">
        <v>2326</v>
      </c>
      <c r="CF10" t="s">
        <v>42</v>
      </c>
      <c r="CG10" t="s">
        <v>2352</v>
      </c>
      <c r="CH10" t="s">
        <v>9</v>
      </c>
      <c r="CI10" t="s">
        <v>26</v>
      </c>
      <c r="CJ10" t="s">
        <v>2420</v>
      </c>
      <c r="CK10" t="s">
        <v>149</v>
      </c>
      <c r="CL10" t="s">
        <v>8</v>
      </c>
      <c r="CM10" t="s">
        <v>666</v>
      </c>
      <c r="CN10" t="s">
        <v>927</v>
      </c>
      <c r="CO10" t="s">
        <v>85</v>
      </c>
      <c r="CP10" t="s">
        <v>554</v>
      </c>
      <c r="CQ10" t="s">
        <v>8</v>
      </c>
      <c r="CR10" t="s">
        <v>2549</v>
      </c>
      <c r="CS10" t="s">
        <v>2560</v>
      </c>
      <c r="CT10" t="s">
        <v>148</v>
      </c>
      <c r="CU10" t="s">
        <v>8</v>
      </c>
      <c r="CV10" t="s">
        <v>18</v>
      </c>
      <c r="CW10" t="s">
        <v>2636</v>
      </c>
      <c r="CX10" t="s">
        <v>115</v>
      </c>
      <c r="CY10" t="s">
        <v>198</v>
      </c>
      <c r="CZ10" t="s">
        <v>350</v>
      </c>
      <c r="DA10" t="s">
        <v>2698</v>
      </c>
      <c r="DB10" t="s">
        <v>1652</v>
      </c>
      <c r="DC10" t="s">
        <v>160</v>
      </c>
      <c r="DD10" t="s">
        <v>36</v>
      </c>
      <c r="DE10" t="s">
        <v>14</v>
      </c>
      <c r="DF10" t="s">
        <v>8</v>
      </c>
      <c r="DG10" t="s">
        <v>2838</v>
      </c>
      <c r="DH10" t="s">
        <v>370</v>
      </c>
      <c r="DI10" t="s">
        <v>2821</v>
      </c>
      <c r="DJ10" t="s">
        <v>2133</v>
      </c>
      <c r="DK10" t="s">
        <v>8</v>
      </c>
      <c r="DL10" t="s">
        <v>155</v>
      </c>
      <c r="DM10" t="s">
        <v>156</v>
      </c>
      <c r="DN10" t="s">
        <v>72</v>
      </c>
      <c r="DO10" t="s">
        <v>14</v>
      </c>
      <c r="DP10" t="s">
        <v>2968</v>
      </c>
      <c r="DQ10" t="s">
        <v>73</v>
      </c>
      <c r="DR10" t="s">
        <v>64</v>
      </c>
      <c r="DS10" t="s">
        <v>8</v>
      </c>
      <c r="DT10" t="s">
        <v>554</v>
      </c>
      <c r="DU10" t="s">
        <v>2873</v>
      </c>
      <c r="DV10" t="s">
        <v>3090</v>
      </c>
      <c r="DW10" t="s">
        <v>40</v>
      </c>
      <c r="DX10" t="s">
        <v>3123</v>
      </c>
      <c r="DY10" t="s">
        <v>373</v>
      </c>
      <c r="DZ10" t="s">
        <v>1490</v>
      </c>
      <c r="EA10" t="s">
        <v>350</v>
      </c>
      <c r="EB10" t="s">
        <v>39</v>
      </c>
      <c r="EC10" t="s">
        <v>71</v>
      </c>
      <c r="ED10" t="s">
        <v>2844</v>
      </c>
      <c r="EE10" t="s">
        <v>3214</v>
      </c>
      <c r="EF10" t="s">
        <v>2279</v>
      </c>
      <c r="EG10" t="s">
        <v>1263</v>
      </c>
      <c r="EH10" t="s">
        <v>8</v>
      </c>
      <c r="EI10" t="s">
        <v>714</v>
      </c>
      <c r="EJ10" t="s">
        <v>40</v>
      </c>
      <c r="EK10" t="s">
        <v>49</v>
      </c>
      <c r="EL10" t="s">
        <v>1464</v>
      </c>
      <c r="EM10" t="s">
        <v>197</v>
      </c>
      <c r="EN10" t="s">
        <v>581</v>
      </c>
      <c r="EO10" t="s">
        <v>1</v>
      </c>
      <c r="EP10" t="s">
        <v>8</v>
      </c>
      <c r="EQ10" t="s">
        <v>73</v>
      </c>
      <c r="ER10" t="s">
        <v>32</v>
      </c>
      <c r="ES10" t="s">
        <v>3420</v>
      </c>
      <c r="ET10" t="s">
        <v>8</v>
      </c>
      <c r="EU10" t="s">
        <v>2534</v>
      </c>
      <c r="EV10" t="s">
        <v>3449</v>
      </c>
      <c r="EW10" t="s">
        <v>49</v>
      </c>
      <c r="EX10" t="s">
        <v>14</v>
      </c>
      <c r="EY10" t="s">
        <v>3488</v>
      </c>
      <c r="EZ10" t="s">
        <v>3495</v>
      </c>
      <c r="FA10" t="s">
        <v>3502</v>
      </c>
      <c r="FB10" t="s">
        <v>145</v>
      </c>
      <c r="FC10" t="s">
        <v>2562</v>
      </c>
      <c r="FD10" t="s">
        <v>40</v>
      </c>
      <c r="FE10" t="s">
        <v>123</v>
      </c>
      <c r="FF10" t="s">
        <v>40</v>
      </c>
      <c r="FG10" t="s">
        <v>3603</v>
      </c>
      <c r="FH10" t="s">
        <v>2534</v>
      </c>
      <c r="FI10" t="s">
        <v>994</v>
      </c>
      <c r="FJ10" t="s">
        <v>40</v>
      </c>
      <c r="FK10" t="s">
        <v>14</v>
      </c>
      <c r="FL10" t="s">
        <v>1761</v>
      </c>
      <c r="FM10" t="s">
        <v>123</v>
      </c>
      <c r="FN10" t="s">
        <v>1977</v>
      </c>
      <c r="FO10" t="s">
        <v>40</v>
      </c>
      <c r="FP10" t="s">
        <v>3697</v>
      </c>
      <c r="FQ10" t="s">
        <v>149</v>
      </c>
      <c r="FR10" t="s">
        <v>3710</v>
      </c>
      <c r="FS10" t="s">
        <v>70</v>
      </c>
      <c r="FT10" t="s">
        <v>47</v>
      </c>
      <c r="FU10" t="s">
        <v>9</v>
      </c>
      <c r="FV10" t="s">
        <v>1058</v>
      </c>
      <c r="FW10" t="s">
        <v>155</v>
      </c>
      <c r="FX10" t="s">
        <v>3762</v>
      </c>
      <c r="FY10" t="s">
        <v>9</v>
      </c>
      <c r="FZ10" t="s">
        <v>3805</v>
      </c>
      <c r="GA10" t="s">
        <v>155</v>
      </c>
      <c r="GB10" t="s">
        <v>2476</v>
      </c>
      <c r="GC10" t="s">
        <v>8</v>
      </c>
      <c r="GD10" t="s">
        <v>70</v>
      </c>
      <c r="GE10" t="s">
        <v>14</v>
      </c>
      <c r="GF10">
        <v>0</v>
      </c>
      <c r="GG10" t="s">
        <v>3907</v>
      </c>
      <c r="GH10" t="s">
        <v>3436</v>
      </c>
      <c r="GI10" t="s">
        <v>2881</v>
      </c>
      <c r="GJ10" t="s">
        <v>1438</v>
      </c>
      <c r="GK10" t="s">
        <v>213</v>
      </c>
      <c r="GL10" t="s">
        <v>4011</v>
      </c>
      <c r="GM10" t="s">
        <v>1</v>
      </c>
      <c r="GN10" t="s">
        <v>3552</v>
      </c>
      <c r="GO10" t="s">
        <v>2968</v>
      </c>
      <c r="GP10" t="s">
        <v>123</v>
      </c>
      <c r="GQ10" t="s">
        <v>160</v>
      </c>
      <c r="GR10" t="s">
        <v>1738</v>
      </c>
      <c r="GS10" t="s">
        <v>32</v>
      </c>
      <c r="GT10" t="s">
        <v>4106</v>
      </c>
      <c r="GU10" t="s">
        <v>471</v>
      </c>
      <c r="GV10" t="s">
        <v>4128</v>
      </c>
      <c r="GW10" t="s">
        <v>4142</v>
      </c>
      <c r="GX10" t="s">
        <v>8</v>
      </c>
      <c r="GY10" t="s">
        <v>4182</v>
      </c>
      <c r="GZ10" t="s">
        <v>4188</v>
      </c>
      <c r="HA10" t="s">
        <v>741</v>
      </c>
      <c r="HB10" t="s">
        <v>8</v>
      </c>
      <c r="HC10" t="s">
        <v>155</v>
      </c>
      <c r="HD10" t="s">
        <v>7</v>
      </c>
      <c r="HE10" t="s">
        <v>729</v>
      </c>
      <c r="HF10" t="s">
        <v>40</v>
      </c>
      <c r="HG10" t="s">
        <v>485</v>
      </c>
      <c r="HH10" t="s">
        <v>8</v>
      </c>
      <c r="HI10" t="s">
        <v>155</v>
      </c>
      <c r="HJ10" t="s">
        <v>1</v>
      </c>
      <c r="HK10" t="s">
        <v>4277</v>
      </c>
      <c r="HL10" t="s">
        <v>4305</v>
      </c>
      <c r="HM10" t="s">
        <v>3602</v>
      </c>
      <c r="HN10" t="s">
        <v>114</v>
      </c>
      <c r="HO10" t="s">
        <v>471</v>
      </c>
      <c r="HP10" t="s">
        <v>3207</v>
      </c>
      <c r="HQ10" t="s">
        <v>1</v>
      </c>
      <c r="HR10" t="s">
        <v>648</v>
      </c>
      <c r="HS10" t="s">
        <v>4399</v>
      </c>
      <c r="HT10" t="s">
        <v>741</v>
      </c>
      <c r="HU10" t="s">
        <v>4426</v>
      </c>
      <c r="HV10" t="s">
        <v>4431</v>
      </c>
      <c r="HW10" t="s">
        <v>994</v>
      </c>
      <c r="HX10" t="s">
        <v>9</v>
      </c>
      <c r="HY10" t="s">
        <v>4471</v>
      </c>
      <c r="HZ10" t="s">
        <v>8</v>
      </c>
      <c r="IA10" t="s">
        <v>313</v>
      </c>
      <c r="IB10" t="s">
        <v>49</v>
      </c>
      <c r="IC10" t="s">
        <v>1062</v>
      </c>
      <c r="ID10" t="s">
        <v>713</v>
      </c>
      <c r="IE10" t="s">
        <v>755</v>
      </c>
      <c r="IG10" t="s">
        <v>4528</v>
      </c>
      <c r="IH10" t="s">
        <v>1662</v>
      </c>
      <c r="II10" t="s">
        <v>47</v>
      </c>
      <c r="IJ10" t="s">
        <v>474</v>
      </c>
      <c r="IK10" t="s">
        <v>26</v>
      </c>
      <c r="IL10" t="s">
        <v>3800</v>
      </c>
      <c r="IM10" t="s">
        <v>8</v>
      </c>
      <c r="IN10" t="s">
        <v>4584</v>
      </c>
      <c r="IO10" t="s">
        <v>670</v>
      </c>
      <c r="IP10" t="s">
        <v>1</v>
      </c>
      <c r="IQ10" t="s">
        <v>4616</v>
      </c>
      <c r="IR10" t="s">
        <v>3800</v>
      </c>
      <c r="IS10" t="s">
        <v>114</v>
      </c>
      <c r="IT10" t="s">
        <v>26</v>
      </c>
      <c r="IU10" t="s">
        <v>8</v>
      </c>
      <c r="IV10" t="s">
        <v>257</v>
      </c>
      <c r="IW10" t="s">
        <v>8</v>
      </c>
      <c r="IX10" t="s">
        <v>8</v>
      </c>
      <c r="IY10" t="s">
        <v>3603</v>
      </c>
      <c r="IZ10" t="s">
        <v>92</v>
      </c>
      <c r="JA10" t="s">
        <v>4616</v>
      </c>
      <c r="JC10" t="s">
        <v>8</v>
      </c>
      <c r="JD10" t="s">
        <v>4725</v>
      </c>
      <c r="JE10" t="s">
        <v>4742</v>
      </c>
      <c r="JF10" t="s">
        <v>881</v>
      </c>
      <c r="JG10" t="s">
        <v>1624</v>
      </c>
      <c r="JH10" t="s">
        <v>8</v>
      </c>
      <c r="JI10" t="s">
        <v>16</v>
      </c>
      <c r="JJ10" t="s">
        <v>627</v>
      </c>
      <c r="JK10" t="s">
        <v>222</v>
      </c>
      <c r="JL10" t="s">
        <v>4431</v>
      </c>
      <c r="JM10" t="s">
        <v>600</v>
      </c>
      <c r="JN10" t="s">
        <v>1</v>
      </c>
      <c r="JO10" t="s">
        <v>458</v>
      </c>
      <c r="JP10" t="s">
        <v>123</v>
      </c>
      <c r="JQ10" t="s">
        <v>4877</v>
      </c>
      <c r="JR10" t="s">
        <v>880</v>
      </c>
      <c r="JS10" t="s">
        <v>877</v>
      </c>
      <c r="JT10" t="s">
        <v>155</v>
      </c>
      <c r="JU10" t="s">
        <v>272</v>
      </c>
      <c r="JV10" t="s">
        <v>2777</v>
      </c>
      <c r="JW10" t="s">
        <v>123</v>
      </c>
      <c r="JX10" t="s">
        <v>350</v>
      </c>
      <c r="JY10" t="s">
        <v>1</v>
      </c>
      <c r="JZ10" t="s">
        <v>3214</v>
      </c>
      <c r="KA10" t="s">
        <v>1662</v>
      </c>
      <c r="KB10">
        <v>0</v>
      </c>
      <c r="KC10" t="s">
        <v>92</v>
      </c>
      <c r="KD10" t="s">
        <v>40</v>
      </c>
      <c r="KE10" t="s">
        <v>123</v>
      </c>
      <c r="KF10" t="s">
        <v>350</v>
      </c>
      <c r="KG10" t="s">
        <v>40</v>
      </c>
      <c r="KH10" t="s">
        <v>8</v>
      </c>
      <c r="KI10" t="s">
        <v>4399</v>
      </c>
      <c r="KJ10" t="s">
        <v>528</v>
      </c>
      <c r="KK10" t="s">
        <v>145</v>
      </c>
      <c r="KL10" t="s">
        <v>533</v>
      </c>
      <c r="KM10" t="s">
        <v>1</v>
      </c>
      <c r="KN10" t="s">
        <v>306</v>
      </c>
      <c r="KO10" t="s">
        <v>40</v>
      </c>
      <c r="KP10" t="s">
        <v>1516</v>
      </c>
      <c r="KQ10" t="s">
        <v>14</v>
      </c>
      <c r="KR10" t="s">
        <v>5138</v>
      </c>
      <c r="KS10" t="s">
        <v>554</v>
      </c>
      <c r="KT10" t="s">
        <v>1684</v>
      </c>
      <c r="KU10" t="s">
        <v>5188</v>
      </c>
      <c r="KV10" t="s">
        <v>47</v>
      </c>
      <c r="KW10" t="s">
        <v>8</v>
      </c>
      <c r="KX10" t="s">
        <v>2310</v>
      </c>
      <c r="KY10" t="s">
        <v>115</v>
      </c>
      <c r="KZ10" t="s">
        <v>5234</v>
      </c>
      <c r="LA10" t="s">
        <v>149</v>
      </c>
      <c r="LB10" t="s">
        <v>8</v>
      </c>
      <c r="LC10" t="s">
        <v>8</v>
      </c>
      <c r="LD10" t="s">
        <v>741</v>
      </c>
      <c r="LE10" t="s">
        <v>40</v>
      </c>
      <c r="LF10" t="s">
        <v>554</v>
      </c>
      <c r="LG10" t="s">
        <v>197</v>
      </c>
      <c r="LH10" t="s">
        <v>115</v>
      </c>
      <c r="LI10" t="s">
        <v>42</v>
      </c>
      <c r="LJ10" t="s">
        <v>246</v>
      </c>
      <c r="LK10" t="s">
        <v>8</v>
      </c>
      <c r="LL10" t="s">
        <v>3051</v>
      </c>
      <c r="LM10" t="s">
        <v>8</v>
      </c>
      <c r="LN10" t="s">
        <v>1502</v>
      </c>
      <c r="LO10" t="s">
        <v>602</v>
      </c>
      <c r="LQ10" t="s">
        <v>159</v>
      </c>
      <c r="LR10" t="s">
        <v>617</v>
      </c>
      <c r="LS10" t="s">
        <v>3710</v>
      </c>
      <c r="LT10" t="s">
        <v>6</v>
      </c>
      <c r="LU10" t="s">
        <v>1548</v>
      </c>
      <c r="LV10" t="s">
        <v>994</v>
      </c>
      <c r="LW10" t="s">
        <v>3192</v>
      </c>
      <c r="LX10" t="s">
        <v>49</v>
      </c>
      <c r="LY10" t="s">
        <v>350</v>
      </c>
      <c r="LZ10" t="s">
        <v>350</v>
      </c>
      <c r="MA10" t="s">
        <v>197</v>
      </c>
      <c r="MB10" t="s">
        <v>158</v>
      </c>
      <c r="MC10" t="s">
        <v>5382</v>
      </c>
      <c r="MD10" t="s">
        <v>14</v>
      </c>
      <c r="ME10" t="s">
        <v>150</v>
      </c>
      <c r="MF10" t="s">
        <v>123</v>
      </c>
      <c r="MG10" t="s">
        <v>8</v>
      </c>
      <c r="MH10" t="s">
        <v>40</v>
      </c>
      <c r="MI10" t="s">
        <v>89</v>
      </c>
      <c r="MJ10" t="s">
        <v>3086</v>
      </c>
      <c r="MK10" t="s">
        <v>47</v>
      </c>
      <c r="ML10" t="s">
        <v>350</v>
      </c>
      <c r="MM10" t="s">
        <v>47</v>
      </c>
      <c r="MN10" t="s">
        <v>155</v>
      </c>
      <c r="MO10" t="s">
        <v>123</v>
      </c>
      <c r="MP10" t="s">
        <v>554</v>
      </c>
      <c r="MQ10" t="s">
        <v>14</v>
      </c>
      <c r="MR10" t="s">
        <v>5635</v>
      </c>
      <c r="MS10" t="s">
        <v>523</v>
      </c>
      <c r="MT10" t="s">
        <v>14</v>
      </c>
      <c r="MU10" t="s">
        <v>373</v>
      </c>
      <c r="MV10" t="s">
        <v>47</v>
      </c>
      <c r="MW10" t="s">
        <v>89</v>
      </c>
      <c r="MX10" t="s">
        <v>5700</v>
      </c>
      <c r="MY10" t="s">
        <v>314</v>
      </c>
      <c r="MZ10" t="s">
        <v>554</v>
      </c>
      <c r="NA10" t="s">
        <v>554</v>
      </c>
      <c r="NB10" t="s">
        <v>212</v>
      </c>
      <c r="NC10" t="s">
        <v>741</v>
      </c>
      <c r="ND10" t="s">
        <v>8</v>
      </c>
      <c r="NE10" t="s">
        <v>838</v>
      </c>
      <c r="NF10" t="s">
        <v>259</v>
      </c>
      <c r="NG10" t="s">
        <v>1548</v>
      </c>
      <c r="NH10" t="s">
        <v>8</v>
      </c>
      <c r="NI10" t="s">
        <v>47</v>
      </c>
      <c r="NJ10" t="s">
        <v>85</v>
      </c>
      <c r="NK10" t="s">
        <v>1</v>
      </c>
      <c r="NL10" t="s">
        <v>1016</v>
      </c>
      <c r="NM10" t="s">
        <v>70</v>
      </c>
      <c r="NN10" t="s">
        <v>92</v>
      </c>
      <c r="NO10" t="s">
        <v>2279</v>
      </c>
      <c r="NP10" t="s">
        <v>155</v>
      </c>
      <c r="NQ10" t="s">
        <v>36</v>
      </c>
      <c r="NR10" t="s">
        <v>85</v>
      </c>
      <c r="NS10" t="s">
        <v>5887</v>
      </c>
      <c r="NT10" t="s">
        <v>9</v>
      </c>
      <c r="NU10" t="s">
        <v>554</v>
      </c>
      <c r="NV10" t="s">
        <v>5903</v>
      </c>
      <c r="NW10" t="s">
        <v>1786</v>
      </c>
      <c r="NX10">
        <v>6</v>
      </c>
      <c r="NY10">
        <v>8</v>
      </c>
      <c r="NZ10" t="s">
        <v>5138</v>
      </c>
      <c r="OA10" t="s">
        <v>40</v>
      </c>
      <c r="OB10" t="s">
        <v>40</v>
      </c>
      <c r="OC10" t="s">
        <v>8</v>
      </c>
      <c r="OD10" t="s">
        <v>4043</v>
      </c>
      <c r="OE10" t="s">
        <v>4277</v>
      </c>
      <c r="OF10" t="s">
        <v>145</v>
      </c>
      <c r="OG10" t="s">
        <v>995</v>
      </c>
      <c r="OH10" t="s">
        <v>8</v>
      </c>
      <c r="OI10" t="s">
        <v>1</v>
      </c>
      <c r="OJ10" t="s">
        <v>5986</v>
      </c>
      <c r="OK10" t="s">
        <v>35</v>
      </c>
      <c r="OL10" t="s">
        <v>40</v>
      </c>
      <c r="OM10" t="s">
        <v>4584</v>
      </c>
      <c r="ON10" t="s">
        <v>40</v>
      </c>
      <c r="OO10" t="s">
        <v>578</v>
      </c>
      <c r="OP10" t="s">
        <v>32</v>
      </c>
      <c r="OQ10" t="s">
        <v>6040</v>
      </c>
      <c r="OR10" t="s">
        <v>9</v>
      </c>
      <c r="OS10" t="s">
        <v>6061</v>
      </c>
      <c r="OT10" t="s">
        <v>4399</v>
      </c>
      <c r="OU10" t="s">
        <v>1393</v>
      </c>
      <c r="OV10" t="s">
        <v>6091</v>
      </c>
      <c r="OW10" t="s">
        <v>14</v>
      </c>
      <c r="OX10" t="s">
        <v>1236</v>
      </c>
      <c r="OY10" t="s">
        <v>1785</v>
      </c>
      <c r="OZ10">
        <v>8</v>
      </c>
      <c r="PA10" t="s">
        <v>39</v>
      </c>
      <c r="PB10" t="s">
        <v>1</v>
      </c>
      <c r="PC10" t="s">
        <v>314</v>
      </c>
      <c r="PD10" t="s">
        <v>2057</v>
      </c>
      <c r="PE10" t="s">
        <v>1580</v>
      </c>
      <c r="PF10" t="s">
        <v>47</v>
      </c>
      <c r="PG10" t="s">
        <v>741</v>
      </c>
      <c r="PH10" t="s">
        <v>7</v>
      </c>
      <c r="PI10" t="s">
        <v>8</v>
      </c>
      <c r="PJ10" t="s">
        <v>42</v>
      </c>
      <c r="PK10" t="s">
        <v>3778</v>
      </c>
      <c r="PL10" t="s">
        <v>8</v>
      </c>
      <c r="PM10" t="s">
        <v>1</v>
      </c>
      <c r="PN10" t="s">
        <v>2549</v>
      </c>
      <c r="PO10" t="s">
        <v>2202</v>
      </c>
      <c r="PP10" t="s">
        <v>2968</v>
      </c>
      <c r="PQ10" t="s">
        <v>8</v>
      </c>
      <c r="PR10" t="s">
        <v>8</v>
      </c>
      <c r="PS10" t="s">
        <v>523</v>
      </c>
      <c r="PT10" t="s">
        <v>6237</v>
      </c>
      <c r="PU10" t="s">
        <v>741</v>
      </c>
      <c r="PV10" t="s">
        <v>1097</v>
      </c>
      <c r="PW10" t="s">
        <v>156</v>
      </c>
      <c r="PX10" t="s">
        <v>6255</v>
      </c>
      <c r="PY10" t="s">
        <v>14</v>
      </c>
      <c r="PZ10" t="s">
        <v>14</v>
      </c>
      <c r="QA10" t="s">
        <v>123</v>
      </c>
      <c r="QB10">
        <v>1</v>
      </c>
      <c r="QC10" t="s">
        <v>759</v>
      </c>
      <c r="QD10" t="s">
        <v>71</v>
      </c>
      <c r="QE10" t="s">
        <v>1098</v>
      </c>
      <c r="QF10" t="s">
        <v>3762</v>
      </c>
      <c r="QG10" t="s">
        <v>610</v>
      </c>
      <c r="QH10" t="s">
        <v>362</v>
      </c>
      <c r="QI10" t="s">
        <v>350</v>
      </c>
      <c r="QJ10" t="s">
        <v>32</v>
      </c>
      <c r="QK10" t="s">
        <v>204</v>
      </c>
      <c r="QL10" t="s">
        <v>14</v>
      </c>
      <c r="QM10" t="s">
        <v>26</v>
      </c>
      <c r="QN10" t="s">
        <v>1624</v>
      </c>
      <c r="QO10" t="s">
        <v>8</v>
      </c>
      <c r="QP10" t="s">
        <v>92</v>
      </c>
      <c r="QQ10" t="s">
        <v>48</v>
      </c>
      <c r="QR10" t="s">
        <v>839</v>
      </c>
      <c r="QS10" t="s">
        <v>1834</v>
      </c>
      <c r="QT10" t="s">
        <v>1652</v>
      </c>
      <c r="QU10" t="s">
        <v>8</v>
      </c>
      <c r="QV10" t="s">
        <v>1916</v>
      </c>
      <c r="QW10" t="s">
        <v>617</v>
      </c>
      <c r="QX10" t="s">
        <v>8</v>
      </c>
      <c r="QY10" t="s">
        <v>153</v>
      </c>
      <c r="QZ10" t="s">
        <v>45</v>
      </c>
      <c r="RA10" t="s">
        <v>666</v>
      </c>
      <c r="RB10" t="s">
        <v>14</v>
      </c>
      <c r="RC10" t="s">
        <v>40</v>
      </c>
      <c r="RD10" t="s">
        <v>617</v>
      </c>
      <c r="RE10" t="s">
        <v>6495</v>
      </c>
      <c r="RF10" t="s">
        <v>1</v>
      </c>
      <c r="RG10" t="s">
        <v>14</v>
      </c>
      <c r="RH10" t="s">
        <v>47</v>
      </c>
      <c r="RI10" t="s">
        <v>114</v>
      </c>
      <c r="RJ10" t="s">
        <v>1572</v>
      </c>
      <c r="RK10" t="s">
        <v>2214</v>
      </c>
      <c r="RL10" t="s">
        <v>114</v>
      </c>
      <c r="RM10" t="s">
        <v>1058</v>
      </c>
      <c r="RN10" t="s">
        <v>1</v>
      </c>
      <c r="RO10" t="s">
        <v>204</v>
      </c>
      <c r="RP10" t="s">
        <v>123</v>
      </c>
      <c r="RQ10" t="s">
        <v>14</v>
      </c>
      <c r="RR10" t="s">
        <v>5635</v>
      </c>
      <c r="RS10" t="s">
        <v>350</v>
      </c>
      <c r="RT10" t="s">
        <v>8</v>
      </c>
      <c r="RU10" t="s">
        <v>198</v>
      </c>
      <c r="RV10" t="s">
        <v>373</v>
      </c>
      <c r="RW10" t="s">
        <v>1661</v>
      </c>
      <c r="RX10" t="s">
        <v>733</v>
      </c>
      <c r="RY10" t="s">
        <v>1</v>
      </c>
      <c r="RZ10" t="s">
        <v>4877</v>
      </c>
      <c r="SA10" t="s">
        <v>6635</v>
      </c>
      <c r="SB10" t="s">
        <v>554</v>
      </c>
      <c r="SC10" t="s">
        <v>741</v>
      </c>
      <c r="SD10" t="s">
        <v>39</v>
      </c>
      <c r="SE10" t="s">
        <v>1662</v>
      </c>
      <c r="SF10" t="s">
        <v>92</v>
      </c>
      <c r="SG10" t="s">
        <v>115</v>
      </c>
      <c r="SH10" t="s">
        <v>5363</v>
      </c>
      <c r="SI10" t="s">
        <v>724</v>
      </c>
      <c r="SJ10" t="s">
        <v>1956</v>
      </c>
      <c r="SK10" t="s">
        <v>50</v>
      </c>
      <c r="SL10" t="s">
        <v>39</v>
      </c>
      <c r="SM10" t="s">
        <v>14</v>
      </c>
      <c r="SN10" t="s">
        <v>8</v>
      </c>
      <c r="SO10" t="s">
        <v>155</v>
      </c>
      <c r="SP10" t="s">
        <v>1784</v>
      </c>
      <c r="SQ10" t="s">
        <v>6311</v>
      </c>
      <c r="SR10" t="s">
        <v>400</v>
      </c>
      <c r="SS10" t="s">
        <v>70</v>
      </c>
      <c r="ST10" t="s">
        <v>78</v>
      </c>
      <c r="SU10" t="s">
        <v>2231</v>
      </c>
      <c r="SV10">
        <v>1</v>
      </c>
      <c r="SW10" t="s">
        <v>5015</v>
      </c>
      <c r="SX10" t="s">
        <v>70</v>
      </c>
      <c r="SY10" t="s">
        <v>6837</v>
      </c>
      <c r="SZ10" t="s">
        <v>440</v>
      </c>
      <c r="TA10" t="s">
        <v>350</v>
      </c>
      <c r="TB10" t="s">
        <v>2376</v>
      </c>
      <c r="TC10" t="s">
        <v>1592</v>
      </c>
      <c r="TD10" t="s">
        <v>2882</v>
      </c>
      <c r="TE10" t="s">
        <v>6878</v>
      </c>
      <c r="TF10" t="s">
        <v>1738</v>
      </c>
      <c r="TG10" t="s">
        <v>1098</v>
      </c>
      <c r="TH10" t="s">
        <v>6897</v>
      </c>
      <c r="TI10" t="s">
        <v>1662</v>
      </c>
      <c r="TJ10" t="s">
        <v>8</v>
      </c>
      <c r="TK10" t="s">
        <v>47</v>
      </c>
      <c r="TL10" t="s">
        <v>14</v>
      </c>
      <c r="TM10" t="s">
        <v>6908</v>
      </c>
      <c r="TN10" t="s">
        <v>64</v>
      </c>
      <c r="TO10" t="s">
        <v>1062</v>
      </c>
      <c r="TP10" t="s">
        <v>60</v>
      </c>
      <c r="TQ10" t="s">
        <v>2528</v>
      </c>
      <c r="TR10" t="s">
        <v>9</v>
      </c>
      <c r="TS10" t="s">
        <v>1348</v>
      </c>
      <c r="TT10" t="s">
        <v>1058</v>
      </c>
      <c r="TU10" t="s">
        <v>1</v>
      </c>
      <c r="TV10" t="s">
        <v>554</v>
      </c>
      <c r="TW10" t="s">
        <v>8</v>
      </c>
      <c r="TX10" t="s">
        <v>6965</v>
      </c>
      <c r="TY10" t="s">
        <v>8</v>
      </c>
      <c r="TZ10" t="s">
        <v>26</v>
      </c>
      <c r="UA10" t="s">
        <v>200</v>
      </c>
      <c r="UB10" t="s">
        <v>119</v>
      </c>
      <c r="UC10" t="s">
        <v>1</v>
      </c>
      <c r="UD10" t="s">
        <v>2844</v>
      </c>
      <c r="UE10" t="s">
        <v>6878</v>
      </c>
      <c r="UF10" t="s">
        <v>160</v>
      </c>
      <c r="UG10" t="s">
        <v>957</v>
      </c>
      <c r="UH10" t="s">
        <v>471</v>
      </c>
      <c r="UI10" t="s">
        <v>1661</v>
      </c>
      <c r="UJ10" t="s">
        <v>92</v>
      </c>
      <c r="UK10" t="s">
        <v>5399</v>
      </c>
      <c r="UL10" t="s">
        <v>2099</v>
      </c>
      <c r="UM10" t="s">
        <v>1490</v>
      </c>
      <c r="UN10" t="s">
        <v>554</v>
      </c>
      <c r="UO10" t="s">
        <v>26</v>
      </c>
      <c r="UP10" t="s">
        <v>40</v>
      </c>
      <c r="UQ10" t="s">
        <v>1902</v>
      </c>
      <c r="UR10" t="s">
        <v>1832</v>
      </c>
      <c r="US10" t="s">
        <v>8</v>
      </c>
      <c r="UT10" t="s">
        <v>471</v>
      </c>
      <c r="UU10" t="s">
        <v>482</v>
      </c>
      <c r="UV10" t="s">
        <v>4402</v>
      </c>
      <c r="UW10" t="s">
        <v>49</v>
      </c>
      <c r="UX10" t="s">
        <v>160</v>
      </c>
      <c r="UY10" t="s">
        <v>1358</v>
      </c>
      <c r="UZ10" t="s">
        <v>36</v>
      </c>
      <c r="VA10" t="s">
        <v>2326</v>
      </c>
      <c r="VB10" t="s">
        <v>617</v>
      </c>
      <c r="VC10" t="s">
        <v>89</v>
      </c>
      <c r="VD10" t="s">
        <v>2772</v>
      </c>
      <c r="VE10" t="s">
        <v>57</v>
      </c>
      <c r="VF10" t="s">
        <v>60</v>
      </c>
      <c r="VH10" t="s">
        <v>8</v>
      </c>
      <c r="VI10" t="s">
        <v>713</v>
      </c>
      <c r="VJ10" t="s">
        <v>47</v>
      </c>
      <c r="VK10" t="s">
        <v>628</v>
      </c>
      <c r="VL10" t="s">
        <v>26</v>
      </c>
      <c r="VM10" t="s">
        <v>14</v>
      </c>
      <c r="VN10" t="s">
        <v>47</v>
      </c>
      <c r="VO10" t="s">
        <v>49</v>
      </c>
      <c r="VP10" t="s">
        <v>713</v>
      </c>
      <c r="VQ10" t="s">
        <v>7</v>
      </c>
      <c r="VR10" t="s">
        <v>7218</v>
      </c>
      <c r="VS10" t="s">
        <v>1058</v>
      </c>
      <c r="VT10" t="s">
        <v>60</v>
      </c>
      <c r="VV10" t="s">
        <v>630</v>
      </c>
      <c r="VW10" t="s">
        <v>7247</v>
      </c>
      <c r="VX10" t="s">
        <v>8</v>
      </c>
      <c r="VY10" t="s">
        <v>6237</v>
      </c>
      <c r="VZ10" t="s">
        <v>8</v>
      </c>
      <c r="WA10" t="s">
        <v>85</v>
      </c>
      <c r="WB10" t="s">
        <v>312</v>
      </c>
      <c r="WC10" t="s">
        <v>1282</v>
      </c>
      <c r="WD10" t="s">
        <v>1058</v>
      </c>
      <c r="WE10" t="s">
        <v>123</v>
      </c>
      <c r="WF10" t="s">
        <v>2069</v>
      </c>
      <c r="WG10" t="s">
        <v>1</v>
      </c>
      <c r="WH10" t="s">
        <v>1064</v>
      </c>
      <c r="WI10" t="s">
        <v>1347</v>
      </c>
      <c r="WJ10" t="s">
        <v>61</v>
      </c>
      <c r="WK10" t="s">
        <v>8</v>
      </c>
      <c r="WL10" t="s">
        <v>223</v>
      </c>
      <c r="WM10" t="s">
        <v>206</v>
      </c>
      <c r="WN10" t="s">
        <v>47</v>
      </c>
      <c r="WO10" t="s">
        <v>26</v>
      </c>
      <c r="WP10" t="s">
        <v>8</v>
      </c>
      <c r="WQ10" t="s">
        <v>523</v>
      </c>
      <c r="WS10" t="s">
        <v>155</v>
      </c>
      <c r="WT10" t="s">
        <v>272</v>
      </c>
      <c r="WU10" t="s">
        <v>14</v>
      </c>
      <c r="WV10" t="s">
        <v>43</v>
      </c>
      <c r="WW10" t="s">
        <v>3778</v>
      </c>
      <c r="WX10" t="s">
        <v>1236</v>
      </c>
      <c r="WY10" t="s">
        <v>28</v>
      </c>
      <c r="WZ10" t="s">
        <v>3436</v>
      </c>
      <c r="XA10" t="s">
        <v>123</v>
      </c>
      <c r="XB10" t="s">
        <v>8</v>
      </c>
      <c r="XC10" t="s">
        <v>6722</v>
      </c>
      <c r="XD10" t="s">
        <v>1832</v>
      </c>
      <c r="XE10" t="s">
        <v>313</v>
      </c>
      <c r="XF10" t="s">
        <v>1902</v>
      </c>
      <c r="XG10" t="s">
        <v>47</v>
      </c>
      <c r="XH10" t="s">
        <v>123</v>
      </c>
      <c r="XI10" t="s">
        <v>3898</v>
      </c>
      <c r="XJ10" t="s">
        <v>1058</v>
      </c>
      <c r="XK10" t="s">
        <v>2838</v>
      </c>
      <c r="XL10" t="s">
        <v>26</v>
      </c>
      <c r="XM10" t="s">
        <v>8</v>
      </c>
      <c r="XN10" t="s">
        <v>4043</v>
      </c>
      <c r="XO10" t="s">
        <v>5298</v>
      </c>
      <c r="XP10" t="s">
        <v>2004</v>
      </c>
      <c r="XQ10" t="s">
        <v>145</v>
      </c>
      <c r="XR10" t="s">
        <v>1</v>
      </c>
      <c r="XS10" t="s">
        <v>14</v>
      </c>
      <c r="XT10" t="s">
        <v>7499</v>
      </c>
      <c r="XU10" t="s">
        <v>2029</v>
      </c>
      <c r="XV10" t="s">
        <v>197</v>
      </c>
      <c r="XW10" t="s">
        <v>14</v>
      </c>
      <c r="XX10" t="s">
        <v>7434</v>
      </c>
      <c r="XY10" t="s">
        <v>14</v>
      </c>
      <c r="XZ10" t="s">
        <v>115</v>
      </c>
      <c r="YA10" t="s">
        <v>1</v>
      </c>
      <c r="YB10" t="s">
        <v>1490</v>
      </c>
      <c r="YC10" t="s">
        <v>554</v>
      </c>
      <c r="YD10" t="s">
        <v>8</v>
      </c>
      <c r="YE10" t="s">
        <v>8</v>
      </c>
      <c r="YF10" t="e">
        <f>E</f>
        <v>#NAME?</v>
      </c>
      <c r="YG10" t="s">
        <v>521</v>
      </c>
      <c r="YH10" t="s">
        <v>26</v>
      </c>
      <c r="YI10" t="s">
        <v>40</v>
      </c>
      <c r="YJ10" t="s">
        <v>7573</v>
      </c>
      <c r="YK10" t="s">
        <v>554</v>
      </c>
      <c r="YL10" t="s">
        <v>1</v>
      </c>
      <c r="YM10" t="s">
        <v>554</v>
      </c>
      <c r="YN10" t="s">
        <v>321</v>
      </c>
      <c r="YO10" t="s">
        <v>3090</v>
      </c>
      <c r="YP10" t="s">
        <v>1124</v>
      </c>
      <c r="YQ10" t="s">
        <v>160</v>
      </c>
      <c r="YR10" t="s">
        <v>7247</v>
      </c>
      <c r="YS10" t="s">
        <v>7610</v>
      </c>
      <c r="YT10" t="s">
        <v>8</v>
      </c>
      <c r="YU10" t="s">
        <v>521</v>
      </c>
      <c r="YV10" t="s">
        <v>3028</v>
      </c>
      <c r="YW10" t="s">
        <v>155</v>
      </c>
      <c r="YX10" t="s">
        <v>7636</v>
      </c>
      <c r="YY10" t="s">
        <v>9</v>
      </c>
      <c r="YZ10" t="s">
        <v>6061</v>
      </c>
      <c r="ZA10" t="s">
        <v>1</v>
      </c>
      <c r="ZB10" t="s">
        <v>203</v>
      </c>
      <c r="ZC10" t="s">
        <v>1044</v>
      </c>
      <c r="ZD10" t="s">
        <v>14</v>
      </c>
      <c r="ZE10" t="s">
        <v>752</v>
      </c>
      <c r="ZF10" t="s">
        <v>14</v>
      </c>
      <c r="ZG10" t="s">
        <v>198</v>
      </c>
      <c r="ZH10" t="s">
        <v>123</v>
      </c>
      <c r="ZI10" t="s">
        <v>4402</v>
      </c>
      <c r="ZJ10" t="s">
        <v>40</v>
      </c>
      <c r="ZK10" t="s">
        <v>237</v>
      </c>
      <c r="ZL10" t="s">
        <v>6166</v>
      </c>
      <c r="ZM10" t="s">
        <v>4106</v>
      </c>
      <c r="ZN10" t="s">
        <v>2214</v>
      </c>
      <c r="ZO10" t="s">
        <v>40</v>
      </c>
      <c r="ZP10" t="s">
        <v>47</v>
      </c>
      <c r="ZQ10" t="s">
        <v>3055</v>
      </c>
      <c r="ZR10" t="s">
        <v>778</v>
      </c>
      <c r="ZS10" t="s">
        <v>6405</v>
      </c>
      <c r="ZT10" t="s">
        <v>8</v>
      </c>
      <c r="ZU10" t="s">
        <v>115</v>
      </c>
      <c r="ZV10" t="s">
        <v>1</v>
      </c>
      <c r="ZW10" t="s">
        <v>7767</v>
      </c>
      <c r="ZX10" t="s">
        <v>2350</v>
      </c>
      <c r="ZY10" t="s">
        <v>40</v>
      </c>
      <c r="ZZ10" t="s">
        <v>554</v>
      </c>
      <c r="AAA10" t="s">
        <v>1846</v>
      </c>
      <c r="AAB10" t="s">
        <v>14</v>
      </c>
      <c r="AAC10" t="s">
        <v>8</v>
      </c>
      <c r="AAD10" t="s">
        <v>667</v>
      </c>
      <c r="AAE10" t="s">
        <v>1</v>
      </c>
      <c r="AAF10" t="s">
        <v>2376</v>
      </c>
      <c r="AAG10" t="s">
        <v>3449</v>
      </c>
      <c r="AAH10" t="s">
        <v>994</v>
      </c>
      <c r="AAI10" t="s">
        <v>158</v>
      </c>
      <c r="AAJ10" t="s">
        <v>3550</v>
      </c>
      <c r="AAK10" t="s">
        <v>40</v>
      </c>
      <c r="AAL10" t="s">
        <v>7434</v>
      </c>
      <c r="AAM10" t="s">
        <v>1</v>
      </c>
      <c r="AAN10" t="s">
        <v>994</v>
      </c>
      <c r="AAO10" t="s">
        <v>78</v>
      </c>
      <c r="AAP10" t="s">
        <v>14</v>
      </c>
      <c r="AAQ10" t="s">
        <v>713</v>
      </c>
      <c r="AAR10" t="s">
        <v>40</v>
      </c>
      <c r="AAS10" t="s">
        <v>71</v>
      </c>
      <c r="AAT10" t="s">
        <v>1412</v>
      </c>
      <c r="AAU10" t="s">
        <v>70</v>
      </c>
      <c r="AAV10" t="s">
        <v>2120</v>
      </c>
      <c r="AAW10" t="s">
        <v>1282</v>
      </c>
      <c r="AAX10" t="s">
        <v>155</v>
      </c>
      <c r="AAY10" t="s">
        <v>39</v>
      </c>
      <c r="AAZ10" t="s">
        <v>7917</v>
      </c>
      <c r="ABA10" t="s">
        <v>8</v>
      </c>
      <c r="ABB10" t="s">
        <v>523</v>
      </c>
      <c r="ABC10" t="s">
        <v>8</v>
      </c>
      <c r="ABD10" t="s">
        <v>60</v>
      </c>
      <c r="ABE10" t="s">
        <v>8</v>
      </c>
      <c r="ABF10" t="s">
        <v>8</v>
      </c>
      <c r="ABG10" t="s">
        <v>4347</v>
      </c>
      <c r="ABH10" t="s">
        <v>40</v>
      </c>
      <c r="ABI10" t="s">
        <v>14</v>
      </c>
      <c r="ABJ10" t="s">
        <v>14</v>
      </c>
      <c r="ABK10" t="s">
        <v>4742</v>
      </c>
      <c r="ABL10" t="s">
        <v>119</v>
      </c>
      <c r="ABM10" t="s">
        <v>8</v>
      </c>
      <c r="ABN10" t="s">
        <v>272</v>
      </c>
      <c r="ABO10" t="s">
        <v>145</v>
      </c>
      <c r="ABP10" t="s">
        <v>554</v>
      </c>
      <c r="ABQ10" t="s">
        <v>40</v>
      </c>
      <c r="ABR10" t="s">
        <v>123</v>
      </c>
      <c r="ABS10" t="s">
        <v>85</v>
      </c>
      <c r="ABT10" t="s">
        <v>523</v>
      </c>
      <c r="ABU10" t="s">
        <v>4265</v>
      </c>
      <c r="ABV10" t="s">
        <v>4742</v>
      </c>
      <c r="ABW10" t="s">
        <v>8</v>
      </c>
      <c r="ABX10" t="s">
        <v>155</v>
      </c>
      <c r="ABY10" t="s">
        <v>798</v>
      </c>
      <c r="ABZ10" t="s">
        <v>26</v>
      </c>
      <c r="ACA10" t="s">
        <v>703</v>
      </c>
      <c r="ACB10" t="s">
        <v>1</v>
      </c>
      <c r="ACC10" t="s">
        <v>40</v>
      </c>
      <c r="ACD10" t="s">
        <v>37</v>
      </c>
      <c r="ACE10" t="s">
        <v>160</v>
      </c>
      <c r="ACF10" t="s">
        <v>14</v>
      </c>
      <c r="ACG10" t="s">
        <v>3420</v>
      </c>
      <c r="ACH10" t="s">
        <v>40</v>
      </c>
      <c r="ACI10" t="s">
        <v>703</v>
      </c>
      <c r="ACJ10" t="s">
        <v>3089</v>
      </c>
      <c r="ACK10" t="s">
        <v>6</v>
      </c>
      <c r="ACL10" t="s">
        <v>161</v>
      </c>
      <c r="ACM10" t="s">
        <v>40</v>
      </c>
      <c r="ACN10" t="s">
        <v>14</v>
      </c>
      <c r="ACO10" t="s">
        <v>2551</v>
      </c>
      <c r="ACP10" t="s">
        <v>26</v>
      </c>
      <c r="ACQ10" t="s">
        <v>47</v>
      </c>
      <c r="ACR10" t="s">
        <v>8079</v>
      </c>
      <c r="ACS10" t="s">
        <v>8082</v>
      </c>
      <c r="ACT10" t="s">
        <v>26</v>
      </c>
      <c r="ACU10" t="s">
        <v>8</v>
      </c>
      <c r="ACV10" t="s">
        <v>40</v>
      </c>
      <c r="ACW10" t="s">
        <v>365</v>
      </c>
      <c r="ACX10" t="s">
        <v>8</v>
      </c>
      <c r="ACY10" t="s">
        <v>9</v>
      </c>
      <c r="ACZ10" t="s">
        <v>4238</v>
      </c>
      <c r="ADB10" t="s">
        <v>8</v>
      </c>
      <c r="ADC10" t="s">
        <v>4142</v>
      </c>
      <c r="ADD10" t="s">
        <v>554</v>
      </c>
      <c r="ADE10" t="s">
        <v>714</v>
      </c>
      <c r="ADF10" t="s">
        <v>14</v>
      </c>
      <c r="ADG10" t="s">
        <v>350</v>
      </c>
      <c r="ADH10" t="s">
        <v>9</v>
      </c>
      <c r="ADJ10" t="s">
        <v>474</v>
      </c>
      <c r="ADK10" t="s">
        <v>4697</v>
      </c>
      <c r="ADL10" t="s">
        <v>1013</v>
      </c>
      <c r="ADM10" t="s">
        <v>741</v>
      </c>
      <c r="ADN10" t="s">
        <v>2612</v>
      </c>
      <c r="ADO10" t="s">
        <v>40</v>
      </c>
      <c r="ADP10" t="s">
        <v>1877</v>
      </c>
      <c r="ADQ10" t="s">
        <v>350</v>
      </c>
      <c r="ADR10" t="s">
        <v>40</v>
      </c>
      <c r="ADS10" t="s">
        <v>1739</v>
      </c>
      <c r="ADT10" t="s">
        <v>3181</v>
      </c>
      <c r="ADU10" t="s">
        <v>8</v>
      </c>
      <c r="ADV10" t="s">
        <v>6747</v>
      </c>
      <c r="ADW10" t="s">
        <v>8</v>
      </c>
      <c r="ADX10" t="s">
        <v>2821</v>
      </c>
      <c r="ADY10" t="s">
        <v>532</v>
      </c>
      <c r="ADZ10" t="s">
        <v>8221</v>
      </c>
      <c r="AEA10" t="s">
        <v>14</v>
      </c>
      <c r="AEB10" t="s">
        <v>272</v>
      </c>
      <c r="AEC10" t="s">
        <v>47</v>
      </c>
      <c r="AED10" t="s">
        <v>7466</v>
      </c>
      <c r="AEE10" t="s">
        <v>92</v>
      </c>
      <c r="AEF10" t="s">
        <v>1412</v>
      </c>
      <c r="AEG10" t="s">
        <v>8</v>
      </c>
      <c r="AEH10" t="s">
        <v>3089</v>
      </c>
      <c r="AEI10" t="s">
        <v>49</v>
      </c>
      <c r="AEJ10" t="s">
        <v>8</v>
      </c>
      <c r="AEK10" t="s">
        <v>2611</v>
      </c>
      <c r="AEL10" t="s">
        <v>8</v>
      </c>
      <c r="AEM10" t="s">
        <v>8</v>
      </c>
      <c r="AEN10" t="s">
        <v>3502</v>
      </c>
      <c r="AEO10" t="s">
        <v>2326</v>
      </c>
      <c r="AEP10" t="s">
        <v>123</v>
      </c>
      <c r="AEQ10" t="s">
        <v>3800</v>
      </c>
      <c r="AER10" t="s">
        <v>4265</v>
      </c>
      <c r="AES10" t="s">
        <v>3219</v>
      </c>
      <c r="AET10" t="s">
        <v>167</v>
      </c>
      <c r="AEU10" t="s">
        <v>213</v>
      </c>
      <c r="AEV10" t="s">
        <v>8266</v>
      </c>
      <c r="AEW10" t="s">
        <v>32</v>
      </c>
      <c r="AEX10" t="s">
        <v>42</v>
      </c>
      <c r="AEY10" t="s">
        <v>138</v>
      </c>
      <c r="AEZ10" t="s">
        <v>554</v>
      </c>
      <c r="AFA10" t="s">
        <v>28</v>
      </c>
      <c r="AFB10" t="s">
        <v>523</v>
      </c>
      <c r="AFC10" t="s">
        <v>1348</v>
      </c>
      <c r="AFD10" t="s">
        <v>49</v>
      </c>
      <c r="AFE10" t="s">
        <v>313</v>
      </c>
      <c r="AFF10" t="s">
        <v>2326</v>
      </c>
      <c r="AFG10" t="s">
        <v>14</v>
      </c>
      <c r="AFH10" t="s">
        <v>1348</v>
      </c>
      <c r="AFI10" t="s">
        <v>2562</v>
      </c>
      <c r="AFJ10" t="s">
        <v>4722</v>
      </c>
      <c r="AFK10" t="s">
        <v>798</v>
      </c>
      <c r="AFL10" t="s">
        <v>5737</v>
      </c>
      <c r="AFM10" t="s">
        <v>209</v>
      </c>
      <c r="AFN10" t="s">
        <v>1401</v>
      </c>
      <c r="AFO10" t="s">
        <v>4742</v>
      </c>
      <c r="AFP10" t="s">
        <v>523</v>
      </c>
      <c r="AFQ10" t="s">
        <v>60</v>
      </c>
      <c r="AFR10" t="s">
        <v>3912</v>
      </c>
      <c r="AFS10" t="s">
        <v>994</v>
      </c>
      <c r="AFT10" t="s">
        <v>554</v>
      </c>
      <c r="AFU10" t="s">
        <v>2006</v>
      </c>
      <c r="AFV10" t="s">
        <v>3550</v>
      </c>
      <c r="AFW10" t="s">
        <v>581</v>
      </c>
      <c r="AFX10" t="s">
        <v>76</v>
      </c>
      <c r="AFY10" t="s">
        <v>92</v>
      </c>
      <c r="AFZ10" t="s">
        <v>123</v>
      </c>
      <c r="AGA10" t="s">
        <v>8225</v>
      </c>
      <c r="AGB10" t="s">
        <v>6008</v>
      </c>
      <c r="AGC10" t="s">
        <v>14</v>
      </c>
      <c r="AGD10" t="s">
        <v>1</v>
      </c>
      <c r="AGE10" t="s">
        <v>6</v>
      </c>
      <c r="AGF10" t="s">
        <v>8</v>
      </c>
      <c r="AGG10" t="s">
        <v>14</v>
      </c>
      <c r="AGH10" t="s">
        <v>1289</v>
      </c>
      <c r="AGI10" t="s">
        <v>332</v>
      </c>
      <c r="AGJ10" t="s">
        <v>350</v>
      </c>
      <c r="AGK10" t="s">
        <v>554</v>
      </c>
      <c r="AGL10" t="s">
        <v>85</v>
      </c>
      <c r="AGM10" t="s">
        <v>1</v>
      </c>
      <c r="AGN10" t="s">
        <v>1415</v>
      </c>
      <c r="AGO10" t="s">
        <v>28</v>
      </c>
      <c r="AGP10" t="s">
        <v>6878</v>
      </c>
      <c r="AGQ10" t="s">
        <v>47</v>
      </c>
      <c r="AGR10" t="s">
        <v>994</v>
      </c>
      <c r="AGS10" t="s">
        <v>198</v>
      </c>
      <c r="AGT10" t="s">
        <v>8</v>
      </c>
      <c r="AGU10" t="s">
        <v>14</v>
      </c>
      <c r="AGV10" t="s">
        <v>237</v>
      </c>
      <c r="AGW10" t="s">
        <v>1289</v>
      </c>
      <c r="AGX10" t="s">
        <v>40</v>
      </c>
      <c r="AGY10" t="s">
        <v>155</v>
      </c>
      <c r="AGZ10" t="s">
        <v>8</v>
      </c>
      <c r="AHA10">
        <v>6</v>
      </c>
      <c r="AHB10" t="s">
        <v>554</v>
      </c>
      <c r="AHD10" t="s">
        <v>40</v>
      </c>
      <c r="AHE10" t="s">
        <v>1784</v>
      </c>
      <c r="AHF10" t="s">
        <v>243</v>
      </c>
      <c r="AHG10" t="s">
        <v>148</v>
      </c>
      <c r="AHH10" t="s">
        <v>39</v>
      </c>
      <c r="AHI10" t="s">
        <v>610</v>
      </c>
      <c r="AHJ10" t="s">
        <v>13</v>
      </c>
      <c r="AHK10" t="s">
        <v>40</v>
      </c>
      <c r="AHL10" t="s">
        <v>14</v>
      </c>
      <c r="AHM10" t="s">
        <v>2069</v>
      </c>
      <c r="AHN10" t="s">
        <v>1031</v>
      </c>
      <c r="AHO10" t="s">
        <v>1096</v>
      </c>
      <c r="AHP10" t="s">
        <v>1490</v>
      </c>
      <c r="AHQ10" t="s">
        <v>2528</v>
      </c>
      <c r="AHR10" t="s">
        <v>3839</v>
      </c>
      <c r="AHS10" t="s">
        <v>554</v>
      </c>
      <c r="AHT10" t="s">
        <v>8</v>
      </c>
      <c r="AHU10" t="s">
        <v>4673</v>
      </c>
      <c r="AHV10" t="s">
        <v>26</v>
      </c>
      <c r="AHW10" t="s">
        <v>9</v>
      </c>
      <c r="AHX10" t="s">
        <v>7767</v>
      </c>
      <c r="AHY10" t="s">
        <v>206</v>
      </c>
      <c r="AHZ10" t="s">
        <v>2192</v>
      </c>
      <c r="AIA10" t="s">
        <v>554</v>
      </c>
      <c r="AIB10" t="s">
        <v>752</v>
      </c>
      <c r="AIC10" t="s">
        <v>2882</v>
      </c>
      <c r="AID10" t="s">
        <v>39</v>
      </c>
      <c r="AIE10" t="s">
        <v>8536</v>
      </c>
      <c r="AIF10" t="s">
        <v>47</v>
      </c>
      <c r="AIG10" t="s">
        <v>1058</v>
      </c>
      <c r="AIH10" t="s">
        <v>927</v>
      </c>
      <c r="AII10" t="s">
        <v>1916</v>
      </c>
      <c r="AIJ10" t="s">
        <v>2635</v>
      </c>
      <c r="AIK10" t="s">
        <v>7</v>
      </c>
      <c r="AIL10" t="s">
        <v>741</v>
      </c>
      <c r="AIM10" t="s">
        <v>9</v>
      </c>
      <c r="AIN10" t="s">
        <v>40</v>
      </c>
      <c r="AIP10" t="s">
        <v>14</v>
      </c>
      <c r="AIQ10" t="s">
        <v>6908</v>
      </c>
      <c r="AIR10" t="s">
        <v>1</v>
      </c>
      <c r="AIS10" t="s">
        <v>8</v>
      </c>
      <c r="AIT10" t="s">
        <v>427</v>
      </c>
      <c r="AIU10" t="s">
        <v>4011</v>
      </c>
      <c r="AIV10" t="s">
        <v>92</v>
      </c>
      <c r="AIW10" t="s">
        <v>40</v>
      </c>
      <c r="AIX10" t="s">
        <v>713</v>
      </c>
      <c r="AIY10" t="s">
        <v>1</v>
      </c>
      <c r="AIZ10" t="s">
        <v>458</v>
      </c>
      <c r="AJA10" t="s">
        <v>1</v>
      </c>
      <c r="AJB10" t="s">
        <v>197</v>
      </c>
      <c r="AJC10" t="s">
        <v>7724</v>
      </c>
      <c r="AJD10" t="s">
        <v>2055</v>
      </c>
      <c r="AJE10" t="s">
        <v>8</v>
      </c>
      <c r="AJF10" t="s">
        <v>3192</v>
      </c>
      <c r="AJG10" t="s">
        <v>123</v>
      </c>
      <c r="AJH10" t="s">
        <v>60</v>
      </c>
      <c r="AJI10" t="s">
        <v>85</v>
      </c>
      <c r="AJJ10" t="s">
        <v>7917</v>
      </c>
      <c r="AJK10" t="s">
        <v>78</v>
      </c>
      <c r="AJL10" t="s">
        <v>8650</v>
      </c>
      <c r="AJM10" t="s">
        <v>278</v>
      </c>
      <c r="AJO10" t="s">
        <v>6738</v>
      </c>
      <c r="AJP10" t="s">
        <v>8</v>
      </c>
      <c r="AJQ10" t="s">
        <v>5671</v>
      </c>
      <c r="AJR10" t="s">
        <v>14</v>
      </c>
      <c r="AJS10" t="s">
        <v>2884</v>
      </c>
      <c r="AJT10" t="s">
        <v>73</v>
      </c>
      <c r="AJU10" t="s">
        <v>5772</v>
      </c>
      <c r="AJV10" t="s">
        <v>458</v>
      </c>
      <c r="AJW10" t="s">
        <v>155</v>
      </c>
      <c r="AJX10" t="s">
        <v>1</v>
      </c>
      <c r="AJY10" t="s">
        <v>6837</v>
      </c>
      <c r="AJZ10" t="s">
        <v>1058</v>
      </c>
      <c r="AKA10" t="s">
        <v>8</v>
      </c>
      <c r="AKB10" t="s">
        <v>8</v>
      </c>
      <c r="AKC10" t="s">
        <v>5675</v>
      </c>
      <c r="AKD10" t="s">
        <v>5424</v>
      </c>
      <c r="AKE10" t="s">
        <v>4762</v>
      </c>
      <c r="AKF10" t="s">
        <v>8</v>
      </c>
      <c r="AKG10" t="s">
        <v>7</v>
      </c>
      <c r="AKH10" t="s">
        <v>40</v>
      </c>
      <c r="AKI10" t="s">
        <v>5652</v>
      </c>
      <c r="AKJ10" t="s">
        <v>160</v>
      </c>
      <c r="AKK10" t="s">
        <v>2202</v>
      </c>
      <c r="AKL10" t="s">
        <v>14</v>
      </c>
      <c r="AKM10" t="s">
        <v>4347</v>
      </c>
      <c r="AKN10" t="s">
        <v>1</v>
      </c>
      <c r="AKO10" t="s">
        <v>119</v>
      </c>
      <c r="AKP10" t="s">
        <v>5652</v>
      </c>
      <c r="AKQ10" t="s">
        <v>4528</v>
      </c>
      <c r="AKR10" t="s">
        <v>47</v>
      </c>
      <c r="AKS10" t="s">
        <v>39</v>
      </c>
      <c r="AKT10" t="s">
        <v>7</v>
      </c>
      <c r="AKU10" t="s">
        <v>4026</v>
      </c>
      <c r="AKV10" t="s">
        <v>1</v>
      </c>
      <c r="AKW10" t="s">
        <v>40</v>
      </c>
      <c r="AKX10" t="s">
        <v>40</v>
      </c>
      <c r="AKY10" t="s">
        <v>114</v>
      </c>
      <c r="AKZ10" t="s">
        <v>528</v>
      </c>
      <c r="ALA10" t="s">
        <v>1</v>
      </c>
      <c r="ALB10" t="s">
        <v>2663</v>
      </c>
      <c r="ALC10" t="s">
        <v>8</v>
      </c>
      <c r="ALD10" t="s">
        <v>532</v>
      </c>
      <c r="ALE10" t="s">
        <v>40</v>
      </c>
      <c r="ALF10" t="s">
        <v>8</v>
      </c>
      <c r="ALG10" t="s">
        <v>39</v>
      </c>
      <c r="ALH10" t="s">
        <v>8</v>
      </c>
      <c r="ALI10">
        <v>1</v>
      </c>
      <c r="ALJ10" t="s">
        <v>8</v>
      </c>
      <c r="ALK10" t="s">
        <v>272</v>
      </c>
      <c r="ALL10" t="s">
        <v>288</v>
      </c>
      <c r="ALM10" t="s">
        <v>4188</v>
      </c>
      <c r="ALN10" t="s">
        <v>2325</v>
      </c>
      <c r="ALO10" t="s">
        <v>3862</v>
      </c>
      <c r="ALP10" t="s">
        <v>523</v>
      </c>
      <c r="ALQ10" t="s">
        <v>2099</v>
      </c>
      <c r="ALR10">
        <v>8</v>
      </c>
      <c r="ALS10" t="s">
        <v>5744</v>
      </c>
      <c r="ALT10" t="e">
        <f>-FASTLA</f>
        <v>#NAME?</v>
      </c>
      <c r="ALU10" t="s">
        <v>1516</v>
      </c>
      <c r="ALV10" t="s">
        <v>1</v>
      </c>
      <c r="ALW10" t="s">
        <v>14</v>
      </c>
      <c r="ALX10" t="s">
        <v>61</v>
      </c>
      <c r="ALY10" t="s">
        <v>8</v>
      </c>
      <c r="ALZ10" t="s">
        <v>4893</v>
      </c>
      <c r="AMA10" t="s">
        <v>3309</v>
      </c>
      <c r="AMB10" t="s">
        <v>40</v>
      </c>
      <c r="AMC10" t="s">
        <v>89</v>
      </c>
      <c r="AMD10" t="s">
        <v>123</v>
      </c>
      <c r="AME10" t="s">
        <v>9</v>
      </c>
      <c r="AMF10" t="s">
        <v>47</v>
      </c>
      <c r="AMG10" t="s">
        <v>1097</v>
      </c>
      <c r="AMH10" t="s">
        <v>40</v>
      </c>
      <c r="AMI10" t="s">
        <v>8860</v>
      </c>
      <c r="AMJ10" t="s">
        <v>40</v>
      </c>
      <c r="AMK10" t="s">
        <v>1153</v>
      </c>
      <c r="AML10" t="s">
        <v>14</v>
      </c>
      <c r="AMM10" t="s">
        <v>35</v>
      </c>
      <c r="AMN10" t="s">
        <v>8210</v>
      </c>
      <c r="AMO10" t="s">
        <v>1738</v>
      </c>
      <c r="AMP10" t="s">
        <v>8</v>
      </c>
      <c r="AMQ10" t="s">
        <v>40</v>
      </c>
      <c r="AMR10" t="s">
        <v>39</v>
      </c>
      <c r="AMS10" t="s">
        <v>1626</v>
      </c>
      <c r="AMT10" t="s">
        <v>40</v>
      </c>
      <c r="AMU10" t="s">
        <v>1013</v>
      </c>
      <c r="AMV10" t="s">
        <v>2476</v>
      </c>
      <c r="AMW10" t="s">
        <v>188</v>
      </c>
      <c r="AMX10" t="s">
        <v>8</v>
      </c>
      <c r="AMY10" t="s">
        <v>47</v>
      </c>
      <c r="AMZ10" t="s">
        <v>6635</v>
      </c>
      <c r="ANA10" t="s">
        <v>40</v>
      </c>
      <c r="ANB10" t="s">
        <v>1447</v>
      </c>
      <c r="ANC10" t="s">
        <v>92</v>
      </c>
      <c r="AND10" t="s">
        <v>370</v>
      </c>
      <c r="ANE10" t="s">
        <v>114</v>
      </c>
      <c r="ANF10" t="s">
        <v>8</v>
      </c>
      <c r="ANG10" t="s">
        <v>713</v>
      </c>
      <c r="ANH10" t="s">
        <v>7713</v>
      </c>
      <c r="ANI10" t="s">
        <v>2125</v>
      </c>
      <c r="ANJ10" t="s">
        <v>3602</v>
      </c>
      <c r="ANK10" t="s">
        <v>155</v>
      </c>
      <c r="ANL10" t="s">
        <v>37</v>
      </c>
      <c r="ANM10" t="s">
        <v>1</v>
      </c>
      <c r="ANN10" t="s">
        <v>994</v>
      </c>
      <c r="ANO10" t="s">
        <v>155</v>
      </c>
      <c r="ANP10" t="s">
        <v>5082</v>
      </c>
      <c r="ANQ10" t="s">
        <v>9</v>
      </c>
      <c r="ANR10" t="s">
        <v>8</v>
      </c>
      <c r="ANS10" t="s">
        <v>5273</v>
      </c>
      <c r="ANT10" t="s">
        <v>2350</v>
      </c>
      <c r="ANU10" t="s">
        <v>123</v>
      </c>
      <c r="ANV10" t="s">
        <v>14</v>
      </c>
      <c r="ANW10" t="s">
        <v>14</v>
      </c>
      <c r="ANX10" t="s">
        <v>14</v>
      </c>
      <c r="ANY10" t="s">
        <v>70</v>
      </c>
      <c r="ANZ10" t="s">
        <v>223</v>
      </c>
      <c r="AOA10" t="s">
        <v>350</v>
      </c>
      <c r="AOB10" t="s">
        <v>6709</v>
      </c>
      <c r="AOC10" t="s">
        <v>1981</v>
      </c>
      <c r="AOD10" t="s">
        <v>8</v>
      </c>
      <c r="AOE10" t="s">
        <v>8994</v>
      </c>
      <c r="AOF10" t="s">
        <v>8</v>
      </c>
      <c r="AOG10" t="s">
        <v>47</v>
      </c>
      <c r="AOH10" t="s">
        <v>7852</v>
      </c>
      <c r="AOI10" t="s">
        <v>6897</v>
      </c>
      <c r="AOJ10">
        <v>0</v>
      </c>
      <c r="AOK10" t="s">
        <v>1</v>
      </c>
      <c r="AOL10" t="s">
        <v>2214</v>
      </c>
      <c r="AOM10" t="s">
        <v>8</v>
      </c>
      <c r="AON10" t="s">
        <v>2279</v>
      </c>
      <c r="AOO10" t="s">
        <v>4878</v>
      </c>
      <c r="AOP10" t="s">
        <v>8994</v>
      </c>
      <c r="AOQ10" t="s">
        <v>198</v>
      </c>
      <c r="AOR10" t="s">
        <v>40</v>
      </c>
      <c r="AOS10" t="s">
        <v>617</v>
      </c>
      <c r="AOT10" t="s">
        <v>47</v>
      </c>
      <c r="AOU10" t="s">
        <v>350</v>
      </c>
      <c r="AOV10" t="s">
        <v>3078</v>
      </c>
      <c r="AOW10" t="s">
        <v>71</v>
      </c>
      <c r="AOX10" t="s">
        <v>350</v>
      </c>
      <c r="AOY10" t="s">
        <v>713</v>
      </c>
      <c r="AOZ10">
        <v>1</v>
      </c>
      <c r="APA10" t="s">
        <v>6405</v>
      </c>
      <c r="APB10" t="s">
        <v>499</v>
      </c>
      <c r="APC10" t="s">
        <v>554</v>
      </c>
      <c r="APD10" t="s">
        <v>713</v>
      </c>
      <c r="APE10" t="s">
        <v>39</v>
      </c>
      <c r="APF10" t="s">
        <v>42</v>
      </c>
      <c r="APG10" t="s">
        <v>803</v>
      </c>
      <c r="APH10" t="s">
        <v>4892</v>
      </c>
      <c r="API10" t="s">
        <v>2231</v>
      </c>
      <c r="APJ10" t="s">
        <v>554</v>
      </c>
      <c r="APK10" t="s">
        <v>253</v>
      </c>
      <c r="APL10" t="s">
        <v>3040</v>
      </c>
      <c r="APM10" t="s">
        <v>70</v>
      </c>
      <c r="APN10" t="s">
        <v>1738</v>
      </c>
      <c r="APO10" t="s">
        <v>40</v>
      </c>
      <c r="APP10" t="s">
        <v>554</v>
      </c>
      <c r="APQ10" t="s">
        <v>209</v>
      </c>
      <c r="APR10" t="s">
        <v>2528</v>
      </c>
      <c r="APS10" t="s">
        <v>4633</v>
      </c>
      <c r="APT10" t="s">
        <v>40</v>
      </c>
      <c r="APU10" t="s">
        <v>7323</v>
      </c>
      <c r="APV10" t="s">
        <v>1447</v>
      </c>
      <c r="APW10" t="s">
        <v>1977</v>
      </c>
      <c r="APX10" t="s">
        <v>6747</v>
      </c>
      <c r="APY10" t="s">
        <v>1571</v>
      </c>
      <c r="APZ10" t="s">
        <v>1629</v>
      </c>
      <c r="AQA10" t="s">
        <v>4673</v>
      </c>
      <c r="AQB10" t="s">
        <v>49</v>
      </c>
      <c r="AQC10" t="s">
        <v>713</v>
      </c>
      <c r="AQD10" t="s">
        <v>4722</v>
      </c>
      <c r="AQE10" t="s">
        <v>4277</v>
      </c>
      <c r="AQF10" t="s">
        <v>1097</v>
      </c>
      <c r="AQG10">
        <v>1</v>
      </c>
      <c r="AQH10" t="s">
        <v>2069</v>
      </c>
      <c r="AQI10" t="s">
        <v>474</v>
      </c>
      <c r="AQJ10" t="s">
        <v>8</v>
      </c>
      <c r="AQK10" t="s">
        <v>14</v>
      </c>
      <c r="AQL10" t="s">
        <v>1124</v>
      </c>
      <c r="AQM10" t="s">
        <v>6781</v>
      </c>
      <c r="AQN10" t="s">
        <v>1833</v>
      </c>
      <c r="AQO10" t="s">
        <v>1724</v>
      </c>
      <c r="AQP10" t="s">
        <v>554</v>
      </c>
      <c r="AQQ10" t="s">
        <v>60</v>
      </c>
      <c r="AQR10" t="s">
        <v>5086</v>
      </c>
      <c r="AQS10" t="s">
        <v>245</v>
      </c>
      <c r="AQT10" t="s">
        <v>14</v>
      </c>
      <c r="AQU10" t="s">
        <v>75</v>
      </c>
      <c r="AQV10" t="s">
        <v>8221</v>
      </c>
      <c r="AQW10" t="s">
        <v>554</v>
      </c>
      <c r="AQX10" t="s">
        <v>1502</v>
      </c>
      <c r="AQY10" t="s">
        <v>70</v>
      </c>
      <c r="AQZ10" t="s">
        <v>1097</v>
      </c>
      <c r="ARA10" t="s">
        <v>8</v>
      </c>
      <c r="ARB10" t="s">
        <v>40</v>
      </c>
      <c r="ARC10" t="s">
        <v>6966</v>
      </c>
      <c r="ARD10" t="s">
        <v>6</v>
      </c>
      <c r="ARE10" t="s">
        <v>47</v>
      </c>
      <c r="ARF10" t="s">
        <v>155</v>
      </c>
      <c r="ARG10" t="s">
        <v>197</v>
      </c>
      <c r="ARH10" t="s">
        <v>554</v>
      </c>
      <c r="ARI10" t="s">
        <v>8</v>
      </c>
      <c r="ARJ10" t="s">
        <v>14</v>
      </c>
      <c r="ARK10" t="s">
        <v>9</v>
      </c>
      <c r="ARL10" t="s">
        <v>40</v>
      </c>
      <c r="ARM10" t="s">
        <v>8</v>
      </c>
      <c r="ARN10" t="s">
        <v>40</v>
      </c>
      <c r="ARO10" t="s">
        <v>8</v>
      </c>
      <c r="ARP10" t="s">
        <v>92</v>
      </c>
      <c r="ARQ10" t="s">
        <v>26</v>
      </c>
      <c r="ARR10" t="s">
        <v>69</v>
      </c>
      <c r="ARS10" t="s">
        <v>40</v>
      </c>
      <c r="ART10" t="s">
        <v>8</v>
      </c>
      <c r="ARU10" t="s">
        <v>14</v>
      </c>
      <c r="ARV10" t="s">
        <v>8</v>
      </c>
      <c r="ARW10" t="s">
        <v>114</v>
      </c>
      <c r="ARX10" t="s">
        <v>26</v>
      </c>
      <c r="ARY10" t="s">
        <v>313</v>
      </c>
      <c r="ARZ10" t="s">
        <v>778</v>
      </c>
      <c r="ASA10" t="s">
        <v>14</v>
      </c>
      <c r="ASB10" t="s">
        <v>14</v>
      </c>
      <c r="ASC10" t="s">
        <v>6042</v>
      </c>
      <c r="ASD10" t="s">
        <v>42</v>
      </c>
      <c r="ASE10" t="s">
        <v>6042</v>
      </c>
      <c r="ASF10" t="s">
        <v>40</v>
      </c>
      <c r="ASG10" t="s">
        <v>8</v>
      </c>
      <c r="ASH10" t="s">
        <v>47</v>
      </c>
      <c r="ASI10" t="s">
        <v>64</v>
      </c>
      <c r="ASJ10" t="s">
        <v>85</v>
      </c>
      <c r="ASK10" t="s">
        <v>149</v>
      </c>
      <c r="ASL10" t="s">
        <v>204</v>
      </c>
      <c r="ASM10" t="s">
        <v>3800</v>
      </c>
      <c r="ASN10" t="s">
        <v>78</v>
      </c>
      <c r="ASO10" t="s">
        <v>8266</v>
      </c>
      <c r="ASP10" t="s">
        <v>3055</v>
      </c>
      <c r="ASQ10" t="s">
        <v>60</v>
      </c>
      <c r="ASR10" t="s">
        <v>440</v>
      </c>
      <c r="ASS10" t="s">
        <v>8</v>
      </c>
      <c r="AST10" t="s">
        <v>4399</v>
      </c>
      <c r="ASU10" t="s">
        <v>1</v>
      </c>
      <c r="ASV10" t="s">
        <v>1</v>
      </c>
      <c r="ASW10" t="s">
        <v>40</v>
      </c>
      <c r="ASX10" t="s">
        <v>40</v>
      </c>
      <c r="ASY10" t="s">
        <v>8</v>
      </c>
      <c r="ASZ10" t="s">
        <v>3701</v>
      </c>
      <c r="ATA10" t="s">
        <v>39</v>
      </c>
      <c r="ATB10" t="s">
        <v>7852</v>
      </c>
      <c r="ATC10" t="s">
        <v>8</v>
      </c>
      <c r="ATD10" t="s">
        <v>223</v>
      </c>
      <c r="ATE10" t="s">
        <v>8</v>
      </c>
    </row>
    <row r="11" spans="1:1201" x14ac:dyDescent="0.25">
      <c r="A11" t="s">
        <v>8</v>
      </c>
      <c r="B11" t="s">
        <v>40</v>
      </c>
      <c r="C11" t="s">
        <v>75</v>
      </c>
      <c r="D11" t="s">
        <v>149</v>
      </c>
      <c r="E11" t="s">
        <v>204</v>
      </c>
      <c r="F11" t="s">
        <v>282</v>
      </c>
      <c r="G11" t="s">
        <v>314</v>
      </c>
      <c r="H11" t="s">
        <v>369</v>
      </c>
      <c r="I11" t="s">
        <v>14</v>
      </c>
      <c r="J11" t="s">
        <v>42</v>
      </c>
      <c r="K11" t="s">
        <v>6</v>
      </c>
      <c r="L11" t="s">
        <v>553</v>
      </c>
      <c r="M11" t="s">
        <v>1</v>
      </c>
      <c r="N11" t="s">
        <v>8</v>
      </c>
      <c r="O11" t="s">
        <v>1</v>
      </c>
      <c r="P11" t="s">
        <v>1</v>
      </c>
      <c r="Q11" t="s">
        <v>1</v>
      </c>
      <c r="R11" t="s">
        <v>755</v>
      </c>
      <c r="S11" t="s">
        <v>26</v>
      </c>
      <c r="T11" t="s">
        <v>71</v>
      </c>
      <c r="U11" t="s">
        <v>160</v>
      </c>
      <c r="V11" t="s">
        <v>741</v>
      </c>
      <c r="W11" t="s">
        <v>373</v>
      </c>
      <c r="X11">
        <v>1</v>
      </c>
      <c r="Y11" t="s">
        <v>60</v>
      </c>
      <c r="Z11" t="s">
        <v>114</v>
      </c>
      <c r="AA11" t="s">
        <v>14</v>
      </c>
      <c r="AB11" t="s">
        <v>76</v>
      </c>
      <c r="AC11" t="s">
        <v>1125</v>
      </c>
      <c r="AD11" t="s">
        <v>14</v>
      </c>
      <c r="AE11" t="s">
        <v>482</v>
      </c>
      <c r="AF11" t="s">
        <v>40</v>
      </c>
      <c r="AG11" t="s">
        <v>17</v>
      </c>
      <c r="AH11" t="s">
        <v>1237</v>
      </c>
      <c r="AI11" t="s">
        <v>1282</v>
      </c>
      <c r="AJ11" t="s">
        <v>40</v>
      </c>
      <c r="AK11" t="s">
        <v>1</v>
      </c>
      <c r="AL11" t="s">
        <v>1368</v>
      </c>
      <c r="AM11" t="s">
        <v>1392</v>
      </c>
      <c r="AN11" t="s">
        <v>1415</v>
      </c>
      <c r="AO11" t="s">
        <v>8</v>
      </c>
      <c r="AP11" t="s">
        <v>123</v>
      </c>
      <c r="AQ11" t="s">
        <v>70</v>
      </c>
      <c r="AR11" t="s">
        <v>123</v>
      </c>
      <c r="AS11" t="s">
        <v>26</v>
      </c>
      <c r="AT11" t="s">
        <v>1</v>
      </c>
      <c r="AU11" t="s">
        <v>2</v>
      </c>
      <c r="AV11" t="s">
        <v>1627</v>
      </c>
      <c r="AW11" t="s">
        <v>1659</v>
      </c>
      <c r="AX11" t="s">
        <v>1673</v>
      </c>
      <c r="AY11" t="s">
        <v>1697</v>
      </c>
      <c r="BA11" t="s">
        <v>1739</v>
      </c>
      <c r="BB11" t="s">
        <v>533</v>
      </c>
      <c r="BC11" t="s">
        <v>1786</v>
      </c>
      <c r="BD11" t="s">
        <v>1190</v>
      </c>
      <c r="BE11" t="s">
        <v>14</v>
      </c>
      <c r="BF11" t="s">
        <v>1858</v>
      </c>
      <c r="BG11" t="s">
        <v>1873</v>
      </c>
      <c r="BH11" t="s">
        <v>47</v>
      </c>
      <c r="BI11" t="s">
        <v>47</v>
      </c>
      <c r="BJ11" t="s">
        <v>1927</v>
      </c>
      <c r="BK11" t="s">
        <v>78</v>
      </c>
      <c r="BL11" t="s">
        <v>1738</v>
      </c>
      <c r="BM11" t="s">
        <v>158</v>
      </c>
      <c r="BN11" t="s">
        <v>528</v>
      </c>
      <c r="BO11" t="s">
        <v>200</v>
      </c>
      <c r="BP11" t="s">
        <v>40</v>
      </c>
      <c r="BQ11" t="s">
        <v>14</v>
      </c>
      <c r="BR11" t="s">
        <v>576</v>
      </c>
      <c r="BS11" t="s">
        <v>160</v>
      </c>
      <c r="BT11" t="s">
        <v>350</v>
      </c>
      <c r="BU11" t="s">
        <v>14</v>
      </c>
      <c r="BV11" t="s">
        <v>528</v>
      </c>
      <c r="BW11" t="s">
        <v>237</v>
      </c>
      <c r="BX11" t="s">
        <v>115</v>
      </c>
      <c r="BY11" t="s">
        <v>994</v>
      </c>
      <c r="BZ11">
        <v>8</v>
      </c>
      <c r="CA11" t="s">
        <v>714</v>
      </c>
      <c r="CB11" t="s">
        <v>14</v>
      </c>
      <c r="CC11" t="s">
        <v>994</v>
      </c>
      <c r="CD11" t="s">
        <v>85</v>
      </c>
      <c r="CE11" t="s">
        <v>2327</v>
      </c>
      <c r="CF11" t="s">
        <v>42</v>
      </c>
      <c r="CG11" t="s">
        <v>1661</v>
      </c>
      <c r="CH11" t="s">
        <v>14</v>
      </c>
      <c r="CI11" t="s">
        <v>119</v>
      </c>
      <c r="CJ11" t="s">
        <v>2421</v>
      </c>
      <c r="CK11" t="s">
        <v>2457</v>
      </c>
      <c r="CL11" t="s">
        <v>9</v>
      </c>
      <c r="CM11" t="s">
        <v>8</v>
      </c>
      <c r="CN11" t="s">
        <v>523</v>
      </c>
      <c r="CO11" t="s">
        <v>85</v>
      </c>
      <c r="CP11" t="s">
        <v>2517</v>
      </c>
      <c r="CQ11" t="s">
        <v>9</v>
      </c>
      <c r="CR11" t="s">
        <v>1418</v>
      </c>
      <c r="CS11" t="s">
        <v>74</v>
      </c>
      <c r="CT11" t="s">
        <v>149</v>
      </c>
      <c r="CU11" t="s">
        <v>8</v>
      </c>
      <c r="CV11" t="s">
        <v>2609</v>
      </c>
      <c r="CW11" t="s">
        <v>617</v>
      </c>
      <c r="CX11" t="s">
        <v>115</v>
      </c>
      <c r="CY11" t="s">
        <v>1858</v>
      </c>
      <c r="CZ11" t="s">
        <v>2133</v>
      </c>
      <c r="DA11" t="s">
        <v>2699</v>
      </c>
      <c r="DB11" t="s">
        <v>2727</v>
      </c>
      <c r="DC11" t="s">
        <v>8</v>
      </c>
      <c r="DD11" t="s">
        <v>6</v>
      </c>
      <c r="DE11" t="s">
        <v>2799</v>
      </c>
      <c r="DF11" t="s">
        <v>1412</v>
      </c>
      <c r="DG11" t="s">
        <v>8</v>
      </c>
      <c r="DH11" t="s">
        <v>371</v>
      </c>
      <c r="DI11" t="s">
        <v>2822</v>
      </c>
      <c r="DJ11" t="s">
        <v>2882</v>
      </c>
      <c r="DK11" t="s">
        <v>160</v>
      </c>
      <c r="DL11" t="s">
        <v>2908</v>
      </c>
      <c r="DM11" t="s">
        <v>1</v>
      </c>
      <c r="DN11" t="s">
        <v>60</v>
      </c>
      <c r="DO11" t="s">
        <v>14</v>
      </c>
      <c r="DP11" t="s">
        <v>532</v>
      </c>
      <c r="DQ11" t="s">
        <v>2988</v>
      </c>
      <c r="DR11" t="s">
        <v>1624</v>
      </c>
      <c r="DS11" t="s">
        <v>155</v>
      </c>
      <c r="DT11" t="s">
        <v>8</v>
      </c>
      <c r="DU11" t="s">
        <v>3078</v>
      </c>
      <c r="DV11" t="s">
        <v>3091</v>
      </c>
      <c r="DW11" t="s">
        <v>14</v>
      </c>
      <c r="DX11" t="s">
        <v>272</v>
      </c>
      <c r="DY11" t="s">
        <v>2185</v>
      </c>
      <c r="DZ11" t="s">
        <v>3149</v>
      </c>
      <c r="EB11" t="s">
        <v>198</v>
      </c>
      <c r="EC11" t="s">
        <v>53</v>
      </c>
      <c r="ED11" t="s">
        <v>14</v>
      </c>
      <c r="EE11" t="s">
        <v>2015</v>
      </c>
      <c r="EF11" t="s">
        <v>8</v>
      </c>
      <c r="EG11" t="s">
        <v>1034</v>
      </c>
      <c r="EH11" t="s">
        <v>9</v>
      </c>
      <c r="EI11" t="s">
        <v>40</v>
      </c>
      <c r="EJ11" t="s">
        <v>729</v>
      </c>
      <c r="EK11" t="s">
        <v>1719</v>
      </c>
      <c r="EL11" t="s">
        <v>3297</v>
      </c>
      <c r="EM11" t="s">
        <v>60</v>
      </c>
      <c r="EN11" t="s">
        <v>85</v>
      </c>
      <c r="EO11" t="s">
        <v>1287</v>
      </c>
      <c r="EP11" t="s">
        <v>994</v>
      </c>
      <c r="EQ11" t="s">
        <v>198</v>
      </c>
      <c r="ER11" t="s">
        <v>237</v>
      </c>
      <c r="ES11">
        <v>1</v>
      </c>
      <c r="ET11" t="s">
        <v>1044</v>
      </c>
      <c r="EU11" t="s">
        <v>3436</v>
      </c>
      <c r="EV11" t="s">
        <v>2626</v>
      </c>
      <c r="EW11" t="s">
        <v>1213</v>
      </c>
      <c r="EX11" t="s">
        <v>14</v>
      </c>
      <c r="EY11" t="s">
        <v>150</v>
      </c>
      <c r="EZ11" t="s">
        <v>14</v>
      </c>
      <c r="FA11" t="s">
        <v>1539</v>
      </c>
      <c r="FB11" t="s">
        <v>325</v>
      </c>
      <c r="FC11" t="s">
        <v>92</v>
      </c>
      <c r="FD11" t="s">
        <v>40</v>
      </c>
      <c r="FE11" t="s">
        <v>47</v>
      </c>
      <c r="FF11" t="s">
        <v>40</v>
      </c>
      <c r="FG11" t="s">
        <v>39</v>
      </c>
      <c r="FH11" t="s">
        <v>3436</v>
      </c>
      <c r="FI11" t="s">
        <v>994</v>
      </c>
      <c r="FJ11" t="s">
        <v>40</v>
      </c>
      <c r="FK11" t="s">
        <v>14</v>
      </c>
      <c r="FL11" t="s">
        <v>533</v>
      </c>
      <c r="FM11" t="s">
        <v>123</v>
      </c>
      <c r="FN11">
        <v>8</v>
      </c>
      <c r="FO11" t="s">
        <v>40</v>
      </c>
      <c r="FP11" t="s">
        <v>648</v>
      </c>
      <c r="FQ11" t="s">
        <v>2457</v>
      </c>
      <c r="FR11" t="s">
        <v>91</v>
      </c>
      <c r="FS11" t="s">
        <v>47</v>
      </c>
      <c r="FT11" t="s">
        <v>724</v>
      </c>
      <c r="FU11" t="s">
        <v>85</v>
      </c>
      <c r="FV11" t="s">
        <v>119</v>
      </c>
      <c r="FW11" t="s">
        <v>1539</v>
      </c>
      <c r="FX11" t="s">
        <v>3778</v>
      </c>
      <c r="FY11" t="s">
        <v>3800</v>
      </c>
      <c r="FZ11" t="s">
        <v>1956</v>
      </c>
      <c r="GA11" t="s">
        <v>3649</v>
      </c>
      <c r="GB11" t="s">
        <v>8</v>
      </c>
      <c r="GC11" t="s">
        <v>155</v>
      </c>
      <c r="GD11" t="s">
        <v>1413</v>
      </c>
      <c r="GE11" t="s">
        <v>1438</v>
      </c>
      <c r="GF11" t="s">
        <v>158</v>
      </c>
      <c r="GG11" t="s">
        <v>26</v>
      </c>
      <c r="GH11" t="s">
        <v>3931</v>
      </c>
      <c r="GI11" t="s">
        <v>40</v>
      </c>
      <c r="GJ11" t="s">
        <v>1</v>
      </c>
      <c r="GK11" t="s">
        <v>3987</v>
      </c>
      <c r="GL11" t="s">
        <v>4012</v>
      </c>
      <c r="GM11" t="s">
        <v>553</v>
      </c>
      <c r="GN11" t="s">
        <v>49</v>
      </c>
      <c r="GO11" t="s">
        <v>532</v>
      </c>
      <c r="GP11" t="s">
        <v>8</v>
      </c>
      <c r="GQ11" t="s">
        <v>160</v>
      </c>
      <c r="GR11" t="s">
        <v>198</v>
      </c>
      <c r="GS11" t="s">
        <v>3351</v>
      </c>
      <c r="GT11" t="s">
        <v>4107</v>
      </c>
      <c r="GU11" t="s">
        <v>158</v>
      </c>
      <c r="GV11" t="s">
        <v>78</v>
      </c>
      <c r="GW11" t="s">
        <v>2989</v>
      </c>
      <c r="GX11" t="s">
        <v>9</v>
      </c>
      <c r="GY11" t="s">
        <v>756</v>
      </c>
      <c r="GZ11" t="s">
        <v>1996</v>
      </c>
      <c r="HA11" t="s">
        <v>741</v>
      </c>
      <c r="HB11" t="s">
        <v>9</v>
      </c>
      <c r="HC11" t="s">
        <v>1</v>
      </c>
      <c r="HD11" t="s">
        <v>8</v>
      </c>
      <c r="HE11" t="s">
        <v>4221</v>
      </c>
      <c r="HF11" t="s">
        <v>40</v>
      </c>
      <c r="HG11" t="s">
        <v>486</v>
      </c>
      <c r="HH11" t="s">
        <v>13</v>
      </c>
      <c r="HI11" t="s">
        <v>1873</v>
      </c>
      <c r="HJ11" t="s">
        <v>578</v>
      </c>
      <c r="HK11" t="s">
        <v>4278</v>
      </c>
      <c r="HL11" t="s">
        <v>602</v>
      </c>
      <c r="HM11" t="s">
        <v>51</v>
      </c>
      <c r="HN11" t="s">
        <v>2069</v>
      </c>
      <c r="HO11" t="s">
        <v>158</v>
      </c>
      <c r="HP11" t="s">
        <v>4361</v>
      </c>
      <c r="HQ11" t="s">
        <v>39</v>
      </c>
      <c r="HR11" t="s">
        <v>2410</v>
      </c>
      <c r="HS11" t="s">
        <v>222</v>
      </c>
      <c r="HT11" t="s">
        <v>669</v>
      </c>
      <c r="HU11" t="s">
        <v>49</v>
      </c>
      <c r="HV11" t="s">
        <v>1438</v>
      </c>
      <c r="HW11" t="s">
        <v>4444</v>
      </c>
      <c r="HX11" t="s">
        <v>805</v>
      </c>
      <c r="HY11" t="s">
        <v>26</v>
      </c>
      <c r="HZ11" t="s">
        <v>160</v>
      </c>
      <c r="IA11" t="s">
        <v>314</v>
      </c>
      <c r="IB11" t="s">
        <v>1955</v>
      </c>
      <c r="IC11" t="s">
        <v>1063</v>
      </c>
      <c r="ID11" t="s">
        <v>4499</v>
      </c>
      <c r="IE11" t="s">
        <v>756</v>
      </c>
      <c r="IF11" t="s">
        <v>159</v>
      </c>
      <c r="IG11" t="s">
        <v>1438</v>
      </c>
      <c r="IH11" t="s">
        <v>1662</v>
      </c>
      <c r="II11" t="s">
        <v>853</v>
      </c>
      <c r="IJ11" t="s">
        <v>14</v>
      </c>
      <c r="IK11" t="s">
        <v>26</v>
      </c>
      <c r="IL11" t="s">
        <v>1</v>
      </c>
      <c r="IM11" t="s">
        <v>4011</v>
      </c>
      <c r="IN11" t="s">
        <v>3909</v>
      </c>
      <c r="IO11" t="s">
        <v>85</v>
      </c>
      <c r="IP11" t="s">
        <v>1</v>
      </c>
      <c r="IQ11" t="s">
        <v>212</v>
      </c>
      <c r="IR11" t="s">
        <v>1154</v>
      </c>
      <c r="IS11" t="s">
        <v>114</v>
      </c>
      <c r="IT11" t="s">
        <v>8</v>
      </c>
      <c r="IU11" t="s">
        <v>714</v>
      </c>
      <c r="IV11" t="s">
        <v>4673</v>
      </c>
      <c r="IW11" t="s">
        <v>994</v>
      </c>
      <c r="IX11" t="s">
        <v>714</v>
      </c>
      <c r="IY11" t="s">
        <v>39</v>
      </c>
      <c r="IZ11" t="s">
        <v>4697</v>
      </c>
      <c r="JA11" t="s">
        <v>212</v>
      </c>
      <c r="JB11" t="s">
        <v>2712</v>
      </c>
      <c r="JC11" t="s">
        <v>994</v>
      </c>
      <c r="JD11" t="s">
        <v>4726</v>
      </c>
      <c r="JE11" t="s">
        <v>47</v>
      </c>
      <c r="JF11" t="s">
        <v>4760</v>
      </c>
      <c r="JG11" t="s">
        <v>4777</v>
      </c>
      <c r="JH11" t="s">
        <v>1659</v>
      </c>
      <c r="JI11" t="s">
        <v>16</v>
      </c>
      <c r="JJ11" t="s">
        <v>85</v>
      </c>
      <c r="JK11" t="s">
        <v>1813</v>
      </c>
      <c r="JL11" t="s">
        <v>1438</v>
      </c>
      <c r="JM11">
        <v>1084</v>
      </c>
      <c r="JN11" t="s">
        <v>14</v>
      </c>
      <c r="JO11" t="s">
        <v>880</v>
      </c>
      <c r="JP11" t="s">
        <v>4864</v>
      </c>
      <c r="JQ11" t="s">
        <v>4878</v>
      </c>
      <c r="JR11" t="s">
        <v>881</v>
      </c>
      <c r="JS11" t="s">
        <v>321</v>
      </c>
      <c r="JT11" t="s">
        <v>1539</v>
      </c>
      <c r="JU11" t="s">
        <v>272</v>
      </c>
      <c r="JV11" t="s">
        <v>4929</v>
      </c>
      <c r="JW11" t="s">
        <v>123</v>
      </c>
      <c r="JX11" t="s">
        <v>490</v>
      </c>
      <c r="JY11" t="s">
        <v>1</v>
      </c>
      <c r="JZ11" t="s">
        <v>2015</v>
      </c>
      <c r="KA11" t="s">
        <v>13</v>
      </c>
      <c r="KB11">
        <v>0</v>
      </c>
      <c r="KC11" t="s">
        <v>197</v>
      </c>
      <c r="KD11" t="s">
        <v>40</v>
      </c>
      <c r="KE11" t="s">
        <v>8</v>
      </c>
      <c r="KF11" t="s">
        <v>1</v>
      </c>
      <c r="KG11" t="s">
        <v>5035</v>
      </c>
      <c r="KH11" t="s">
        <v>350</v>
      </c>
      <c r="KI11" t="s">
        <v>222</v>
      </c>
      <c r="KJ11" t="s">
        <v>528</v>
      </c>
      <c r="KK11" t="s">
        <v>5068</v>
      </c>
      <c r="KL11" t="s">
        <v>1762</v>
      </c>
      <c r="KM11" t="s">
        <v>1</v>
      </c>
      <c r="KN11" t="s">
        <v>14</v>
      </c>
      <c r="KO11" t="s">
        <v>40</v>
      </c>
      <c r="KP11" t="s">
        <v>757</v>
      </c>
      <c r="KQ11" t="s">
        <v>1263</v>
      </c>
      <c r="KR11" t="s">
        <v>1031</v>
      </c>
      <c r="KS11" t="s">
        <v>1438</v>
      </c>
      <c r="KT11" t="s">
        <v>5175</v>
      </c>
      <c r="KU11" t="s">
        <v>5189</v>
      </c>
      <c r="KV11" t="s">
        <v>47</v>
      </c>
      <c r="KW11" t="s">
        <v>5206</v>
      </c>
      <c r="KX11" t="s">
        <v>4777</v>
      </c>
      <c r="KY11" t="s">
        <v>1153</v>
      </c>
      <c r="KZ11" t="s">
        <v>203</v>
      </c>
      <c r="LA11" t="s">
        <v>2457</v>
      </c>
      <c r="LB11" t="s">
        <v>554</v>
      </c>
      <c r="LC11" t="s">
        <v>9</v>
      </c>
      <c r="LD11" t="s">
        <v>14</v>
      </c>
      <c r="LE11" t="s">
        <v>40</v>
      </c>
      <c r="LF11" t="s">
        <v>555</v>
      </c>
      <c r="LG11" t="s">
        <v>521</v>
      </c>
      <c r="LH11" t="s">
        <v>1153</v>
      </c>
      <c r="LI11" t="s">
        <v>42</v>
      </c>
      <c r="LJ11" t="s">
        <v>5298</v>
      </c>
      <c r="LK11" t="s">
        <v>554</v>
      </c>
      <c r="LL11" t="s">
        <v>1316</v>
      </c>
      <c r="LM11" t="s">
        <v>5188</v>
      </c>
      <c r="LN11" t="s">
        <v>2534</v>
      </c>
      <c r="LO11" t="s">
        <v>306</v>
      </c>
      <c r="LP11" t="s">
        <v>257</v>
      </c>
      <c r="LQ11" t="s">
        <v>85</v>
      </c>
      <c r="LR11">
        <v>0</v>
      </c>
      <c r="LS11" t="s">
        <v>91</v>
      </c>
      <c r="LT11" t="s">
        <v>39</v>
      </c>
      <c r="LU11" t="s">
        <v>5382</v>
      </c>
      <c r="LV11" t="s">
        <v>474</v>
      </c>
      <c r="LW11" t="s">
        <v>4033</v>
      </c>
      <c r="LX11" t="s">
        <v>50</v>
      </c>
      <c r="LY11" t="s">
        <v>2133</v>
      </c>
      <c r="LZ11">
        <v>1</v>
      </c>
      <c r="MA11" t="s">
        <v>521</v>
      </c>
      <c r="MB11" t="s">
        <v>469</v>
      </c>
      <c r="MC11" t="s">
        <v>1453</v>
      </c>
      <c r="MD11" t="s">
        <v>14</v>
      </c>
      <c r="ME11" t="s">
        <v>2562</v>
      </c>
      <c r="MF11" t="s">
        <v>8</v>
      </c>
      <c r="MG11" t="s">
        <v>2884</v>
      </c>
      <c r="MH11" t="s">
        <v>40</v>
      </c>
      <c r="MI11" t="s">
        <v>1517</v>
      </c>
      <c r="MJ11" t="s">
        <v>669</v>
      </c>
      <c r="MK11" t="s">
        <v>49</v>
      </c>
      <c r="ML11" t="s">
        <v>554</v>
      </c>
      <c r="MM11" t="s">
        <v>48</v>
      </c>
      <c r="MN11" t="s">
        <v>17</v>
      </c>
      <c r="MO11" t="s">
        <v>123</v>
      </c>
      <c r="MP11" t="s">
        <v>1289</v>
      </c>
      <c r="MQ11" t="s">
        <v>14</v>
      </c>
      <c r="MR11" t="s">
        <v>1550</v>
      </c>
      <c r="MS11" t="s">
        <v>5653</v>
      </c>
      <c r="MT11" t="s">
        <v>14</v>
      </c>
      <c r="MU11" t="s">
        <v>5675</v>
      </c>
      <c r="MV11" t="s">
        <v>5692</v>
      </c>
      <c r="MW11" t="s">
        <v>89</v>
      </c>
      <c r="MX11" t="s">
        <v>47</v>
      </c>
      <c r="MY11" t="s">
        <v>315</v>
      </c>
      <c r="MZ11" t="s">
        <v>5718</v>
      </c>
      <c r="NA11" t="s">
        <v>5718</v>
      </c>
      <c r="NB11" t="s">
        <v>4617</v>
      </c>
      <c r="NC11" t="s">
        <v>8</v>
      </c>
      <c r="ND11" t="s">
        <v>1412</v>
      </c>
      <c r="NE11" t="s">
        <v>635</v>
      </c>
      <c r="NF11" t="s">
        <v>259</v>
      </c>
      <c r="NG11" t="s">
        <v>5773</v>
      </c>
      <c r="NH11" t="s">
        <v>5797</v>
      </c>
      <c r="NI11" t="s">
        <v>47</v>
      </c>
      <c r="NJ11" t="s">
        <v>85</v>
      </c>
      <c r="NK11" t="s">
        <v>1</v>
      </c>
      <c r="NL11" t="s">
        <v>243</v>
      </c>
      <c r="NM11" t="s">
        <v>2642</v>
      </c>
      <c r="NN11" t="s">
        <v>1</v>
      </c>
      <c r="NO11" t="s">
        <v>8</v>
      </c>
      <c r="NP11" t="s">
        <v>1</v>
      </c>
      <c r="NQ11" t="s">
        <v>6</v>
      </c>
      <c r="NR11" t="s">
        <v>85</v>
      </c>
      <c r="NS11" t="s">
        <v>145</v>
      </c>
      <c r="NT11" t="s">
        <v>1237</v>
      </c>
      <c r="NU11" t="s">
        <v>1289</v>
      </c>
      <c r="NV11" t="s">
        <v>47</v>
      </c>
      <c r="NW11" t="s">
        <v>408</v>
      </c>
      <c r="NX11" t="s">
        <v>47</v>
      </c>
      <c r="NY11" t="s">
        <v>47</v>
      </c>
      <c r="NZ11" t="s">
        <v>1031</v>
      </c>
      <c r="OA11" t="s">
        <v>40</v>
      </c>
      <c r="OB11" t="s">
        <v>40</v>
      </c>
      <c r="OC11" t="s">
        <v>1204</v>
      </c>
      <c r="OD11" t="s">
        <v>47</v>
      </c>
      <c r="OE11" t="s">
        <v>4278</v>
      </c>
      <c r="OF11" t="s">
        <v>16</v>
      </c>
      <c r="OG11" t="s">
        <v>3436</v>
      </c>
      <c r="OH11" t="s">
        <v>155</v>
      </c>
      <c r="OI11" t="s">
        <v>123</v>
      </c>
      <c r="OJ11" t="s">
        <v>5987</v>
      </c>
      <c r="OK11" t="s">
        <v>365</v>
      </c>
      <c r="OL11" t="s">
        <v>40</v>
      </c>
      <c r="OM11" t="s">
        <v>3909</v>
      </c>
      <c r="ON11" t="s">
        <v>40</v>
      </c>
      <c r="OO11">
        <v>8</v>
      </c>
      <c r="OP11" t="s">
        <v>1</v>
      </c>
      <c r="OQ11" t="s">
        <v>528</v>
      </c>
      <c r="OR11" t="s">
        <v>839</v>
      </c>
      <c r="OS11" t="s">
        <v>373</v>
      </c>
      <c r="OT11">
        <v>1</v>
      </c>
      <c r="OU11" t="s">
        <v>554</v>
      </c>
      <c r="OV11" t="s">
        <v>6092</v>
      </c>
      <c r="OW11" t="s">
        <v>14</v>
      </c>
      <c r="OX11" t="s">
        <v>8</v>
      </c>
      <c r="OY11" t="s">
        <v>6111</v>
      </c>
      <c r="OZ11" t="s">
        <v>47</v>
      </c>
      <c r="PA11" t="s">
        <v>8</v>
      </c>
      <c r="PB11" t="s">
        <v>561</v>
      </c>
      <c r="PC11" t="s">
        <v>315</v>
      </c>
      <c r="PD11" t="s">
        <v>1368</v>
      </c>
      <c r="PE11" t="s">
        <v>4877</v>
      </c>
      <c r="PF11" t="s">
        <v>4044</v>
      </c>
      <c r="PG11" t="s">
        <v>14</v>
      </c>
      <c r="PH11" t="s">
        <v>6174</v>
      </c>
      <c r="PI11" t="s">
        <v>994</v>
      </c>
      <c r="PJ11" t="s">
        <v>42</v>
      </c>
      <c r="PK11" t="s">
        <v>1438</v>
      </c>
      <c r="PL11" t="s">
        <v>9</v>
      </c>
      <c r="PM11" t="s">
        <v>198</v>
      </c>
      <c r="PN11" t="s">
        <v>1418</v>
      </c>
      <c r="PO11" t="s">
        <v>504</v>
      </c>
      <c r="PP11" t="s">
        <v>532</v>
      </c>
      <c r="PQ11" t="s">
        <v>2884</v>
      </c>
      <c r="PR11" t="s">
        <v>9</v>
      </c>
      <c r="PS11" t="s">
        <v>1786</v>
      </c>
      <c r="PT11" t="s">
        <v>321</v>
      </c>
      <c r="PU11" t="s">
        <v>14</v>
      </c>
      <c r="PV11" t="s">
        <v>14</v>
      </c>
      <c r="PW11" t="s">
        <v>157</v>
      </c>
      <c r="PX11" t="s">
        <v>61</v>
      </c>
      <c r="PY11" t="s">
        <v>14</v>
      </c>
      <c r="PZ11" t="s">
        <v>14</v>
      </c>
      <c r="QA11" t="s">
        <v>4864</v>
      </c>
      <c r="QB11" t="s">
        <v>1717</v>
      </c>
      <c r="QC11" t="s">
        <v>4080</v>
      </c>
      <c r="QD11" t="s">
        <v>114</v>
      </c>
      <c r="QE11" t="s">
        <v>159</v>
      </c>
      <c r="QF11" t="s">
        <v>3778</v>
      </c>
      <c r="QG11" t="s">
        <v>5088</v>
      </c>
      <c r="QH11" t="s">
        <v>282</v>
      </c>
      <c r="QI11" t="s">
        <v>490</v>
      </c>
      <c r="QJ11" t="s">
        <v>237</v>
      </c>
      <c r="QK11" t="s">
        <v>6310</v>
      </c>
      <c r="QL11" t="s">
        <v>14</v>
      </c>
      <c r="QM11" t="s">
        <v>26</v>
      </c>
      <c r="QN11" t="s">
        <v>4777</v>
      </c>
      <c r="QO11" t="s">
        <v>155</v>
      </c>
      <c r="QP11" t="s">
        <v>6363</v>
      </c>
      <c r="QQ11" t="s">
        <v>6378</v>
      </c>
      <c r="QR11" t="s">
        <v>71</v>
      </c>
      <c r="QS11" t="s">
        <v>482</v>
      </c>
      <c r="QT11" t="s">
        <v>2727</v>
      </c>
      <c r="QU11" t="s">
        <v>155</v>
      </c>
      <c r="QV11" t="s">
        <v>6421</v>
      </c>
      <c r="QW11" t="s">
        <v>528</v>
      </c>
      <c r="QX11" t="s">
        <v>994</v>
      </c>
      <c r="QY11" t="s">
        <v>373</v>
      </c>
      <c r="QZ11" t="s">
        <v>1357</v>
      </c>
      <c r="RA11" t="s">
        <v>8</v>
      </c>
      <c r="RB11" t="s">
        <v>2799</v>
      </c>
      <c r="RC11" t="s">
        <v>40</v>
      </c>
      <c r="RD11" t="s">
        <v>528</v>
      </c>
      <c r="RE11" t="s">
        <v>85</v>
      </c>
      <c r="RF11" t="s">
        <v>158</v>
      </c>
      <c r="RG11" t="s">
        <v>14</v>
      </c>
      <c r="RH11" t="s">
        <v>373</v>
      </c>
      <c r="RI11" t="s">
        <v>47</v>
      </c>
      <c r="RJ11" t="s">
        <v>321</v>
      </c>
      <c r="RK11" t="s">
        <v>6525</v>
      </c>
      <c r="RL11" t="s">
        <v>114</v>
      </c>
      <c r="RM11" t="s">
        <v>123</v>
      </c>
      <c r="RN11" t="s">
        <v>26</v>
      </c>
      <c r="RO11" t="s">
        <v>5086</v>
      </c>
      <c r="RP11" t="s">
        <v>8</v>
      </c>
      <c r="RQ11" t="s">
        <v>14</v>
      </c>
      <c r="RR11" t="s">
        <v>1550</v>
      </c>
      <c r="RS11" t="s">
        <v>877</v>
      </c>
      <c r="RT11" t="s">
        <v>554</v>
      </c>
      <c r="RU11" t="s">
        <v>1789</v>
      </c>
      <c r="RV11" t="s">
        <v>204</v>
      </c>
      <c r="RW11" t="s">
        <v>89</v>
      </c>
      <c r="RX11" t="s">
        <v>2537</v>
      </c>
      <c r="RY11" t="s">
        <v>1</v>
      </c>
      <c r="RZ11" t="s">
        <v>1864</v>
      </c>
      <c r="SA11" t="s">
        <v>6040</v>
      </c>
      <c r="SB11" t="s">
        <v>17</v>
      </c>
      <c r="SC11" t="s">
        <v>8</v>
      </c>
      <c r="SD11" t="s">
        <v>26</v>
      </c>
      <c r="SE11" t="s">
        <v>1412</v>
      </c>
      <c r="SF11" t="s">
        <v>523</v>
      </c>
      <c r="SG11" t="s">
        <v>5177</v>
      </c>
      <c r="SH11" t="s">
        <v>5364</v>
      </c>
      <c r="SI11" t="s">
        <v>49</v>
      </c>
      <c r="SJ11" t="s">
        <v>40</v>
      </c>
      <c r="SK11" t="s">
        <v>4222</v>
      </c>
      <c r="SL11" t="s">
        <v>1280</v>
      </c>
      <c r="SM11" t="s">
        <v>70</v>
      </c>
      <c r="SN11" t="s">
        <v>4431</v>
      </c>
      <c r="SO11" t="s">
        <v>6738</v>
      </c>
      <c r="SP11" t="s">
        <v>741</v>
      </c>
      <c r="SQ11" t="s">
        <v>6745</v>
      </c>
      <c r="SR11" t="s">
        <v>85</v>
      </c>
      <c r="SS11" t="s">
        <v>70</v>
      </c>
      <c r="ST11" t="s">
        <v>96</v>
      </c>
      <c r="SU11" t="s">
        <v>1013</v>
      </c>
      <c r="SV11" t="s">
        <v>2214</v>
      </c>
      <c r="SW11" t="s">
        <v>3824</v>
      </c>
      <c r="SX11" t="s">
        <v>458</v>
      </c>
      <c r="SY11" t="s">
        <v>617</v>
      </c>
      <c r="SZ11" t="s">
        <v>6845</v>
      </c>
      <c r="TA11" t="s">
        <v>350</v>
      </c>
      <c r="TB11" t="s">
        <v>2377</v>
      </c>
      <c r="TC11" t="s">
        <v>1593</v>
      </c>
      <c r="TD11" t="s">
        <v>4762</v>
      </c>
      <c r="TE11" t="s">
        <v>6879</v>
      </c>
      <c r="TF11" t="s">
        <v>6889</v>
      </c>
      <c r="TG11" t="s">
        <v>485</v>
      </c>
      <c r="TH11" t="s">
        <v>6898</v>
      </c>
      <c r="TI11" t="s">
        <v>13</v>
      </c>
      <c r="TJ11" t="s">
        <v>5797</v>
      </c>
      <c r="TK11" t="s">
        <v>49</v>
      </c>
      <c r="TL11" t="s">
        <v>14</v>
      </c>
      <c r="TM11" t="s">
        <v>610</v>
      </c>
      <c r="TN11" t="s">
        <v>1624</v>
      </c>
      <c r="TO11" t="s">
        <v>1063</v>
      </c>
      <c r="TP11" t="s">
        <v>71</v>
      </c>
      <c r="TQ11" t="s">
        <v>2529</v>
      </c>
      <c r="TR11" t="s">
        <v>1684</v>
      </c>
      <c r="TS11" t="s">
        <v>6</v>
      </c>
      <c r="TT11" t="s">
        <v>123</v>
      </c>
      <c r="TU11" t="s">
        <v>1</v>
      </c>
      <c r="TV11" t="s">
        <v>3495</v>
      </c>
      <c r="TW11" t="s">
        <v>350</v>
      </c>
      <c r="TX11" t="s">
        <v>703</v>
      </c>
      <c r="TY11" t="s">
        <v>554</v>
      </c>
      <c r="TZ11" t="s">
        <v>1531</v>
      </c>
      <c r="UA11" t="s">
        <v>561</v>
      </c>
      <c r="UB11" t="s">
        <v>3408</v>
      </c>
      <c r="UC11" t="s">
        <v>1</v>
      </c>
      <c r="UD11" t="s">
        <v>14</v>
      </c>
      <c r="UE11" t="s">
        <v>6879</v>
      </c>
      <c r="UF11" t="s">
        <v>8</v>
      </c>
      <c r="UG11" t="s">
        <v>14</v>
      </c>
      <c r="UH11" t="s">
        <v>158</v>
      </c>
      <c r="UI11" t="s">
        <v>89</v>
      </c>
      <c r="UJ11" t="s">
        <v>523</v>
      </c>
      <c r="UK11" t="s">
        <v>7016</v>
      </c>
      <c r="UL11" t="s">
        <v>8</v>
      </c>
      <c r="UM11" t="s">
        <v>3149</v>
      </c>
      <c r="UN11" t="s">
        <v>3495</v>
      </c>
      <c r="UO11" t="e">
        <f>-FASTA</f>
        <v>#NAME?</v>
      </c>
      <c r="UP11" t="s">
        <v>40</v>
      </c>
      <c r="UQ11" t="s">
        <v>578</v>
      </c>
      <c r="UR11" t="s">
        <v>528</v>
      </c>
      <c r="US11" t="s">
        <v>9</v>
      </c>
      <c r="UT11" t="s">
        <v>1064</v>
      </c>
      <c r="UU11" t="s">
        <v>47</v>
      </c>
      <c r="UV11" t="s">
        <v>3276</v>
      </c>
      <c r="UW11" t="s">
        <v>78</v>
      </c>
      <c r="UX11" t="s">
        <v>816</v>
      </c>
      <c r="UY11" t="s">
        <v>2941</v>
      </c>
      <c r="UZ11" t="s">
        <v>6</v>
      </c>
      <c r="VA11" t="s">
        <v>2327</v>
      </c>
      <c r="VB11" t="s">
        <v>159</v>
      </c>
      <c r="VC11" t="s">
        <v>1517</v>
      </c>
      <c r="VD11" t="s">
        <v>741</v>
      </c>
      <c r="VE11" t="s">
        <v>898</v>
      </c>
      <c r="VF11" t="s">
        <v>60</v>
      </c>
      <c r="VG11" t="s">
        <v>7133</v>
      </c>
      <c r="VH11" t="s">
        <v>155</v>
      </c>
      <c r="VI11" t="s">
        <v>8</v>
      </c>
      <c r="VJ11" t="s">
        <v>1316</v>
      </c>
      <c r="VK11" t="s">
        <v>1</v>
      </c>
      <c r="VL11" t="s">
        <v>26</v>
      </c>
      <c r="VM11" t="s">
        <v>14</v>
      </c>
      <c r="VN11" t="s">
        <v>49</v>
      </c>
      <c r="VO11" t="s">
        <v>78</v>
      </c>
      <c r="VP11" t="s">
        <v>2698</v>
      </c>
      <c r="VQ11" t="s">
        <v>8</v>
      </c>
      <c r="VR11" t="s">
        <v>7219</v>
      </c>
      <c r="VS11" t="s">
        <v>123</v>
      </c>
      <c r="VT11" t="s">
        <v>71</v>
      </c>
      <c r="VU11" t="s">
        <v>8</v>
      </c>
      <c r="VV11" t="s">
        <v>3219</v>
      </c>
      <c r="VW11" t="s">
        <v>2069</v>
      </c>
      <c r="VX11" t="s">
        <v>8</v>
      </c>
      <c r="VY11" t="s">
        <v>321</v>
      </c>
      <c r="VZ11" t="s">
        <v>8</v>
      </c>
      <c r="WA11" t="s">
        <v>85</v>
      </c>
      <c r="WB11" t="s">
        <v>2192</v>
      </c>
      <c r="WC11">
        <v>8</v>
      </c>
      <c r="WD11" t="s">
        <v>1417</v>
      </c>
      <c r="WE11" t="s">
        <v>47</v>
      </c>
      <c r="WF11" t="s">
        <v>7311</v>
      </c>
      <c r="WG11" t="s">
        <v>1</v>
      </c>
      <c r="WH11" t="s">
        <v>1065</v>
      </c>
      <c r="WI11" t="s">
        <v>7323</v>
      </c>
      <c r="WJ11" t="s">
        <v>860</v>
      </c>
      <c r="WK11" t="s">
        <v>741</v>
      </c>
      <c r="WL11" t="s">
        <v>22</v>
      </c>
      <c r="WM11" t="s">
        <v>1603</v>
      </c>
      <c r="WN11" t="s">
        <v>1316</v>
      </c>
      <c r="WO11" t="s">
        <v>8</v>
      </c>
      <c r="WP11" t="s">
        <v>4431</v>
      </c>
      <c r="WQ11" t="s">
        <v>554</v>
      </c>
      <c r="WR11" t="s">
        <v>257</v>
      </c>
      <c r="WS11" t="s">
        <v>5141</v>
      </c>
      <c r="WT11" t="s">
        <v>14</v>
      </c>
      <c r="WU11" t="s">
        <v>14</v>
      </c>
      <c r="WV11" t="s">
        <v>1316</v>
      </c>
      <c r="WW11" t="s">
        <v>1438</v>
      </c>
      <c r="WX11" t="s">
        <v>8</v>
      </c>
      <c r="WY11" t="s">
        <v>49</v>
      </c>
      <c r="WZ11" t="s">
        <v>3931</v>
      </c>
      <c r="XA11" t="s">
        <v>8</v>
      </c>
      <c r="XB11" t="s">
        <v>838</v>
      </c>
      <c r="XC11" t="s">
        <v>14</v>
      </c>
      <c r="XD11" t="s">
        <v>57</v>
      </c>
      <c r="XE11" t="s">
        <v>314</v>
      </c>
      <c r="XF11" t="s">
        <v>578</v>
      </c>
      <c r="XG11" t="s">
        <v>47</v>
      </c>
      <c r="XH11" t="s">
        <v>8</v>
      </c>
      <c r="XI11" t="s">
        <v>78</v>
      </c>
      <c r="XJ11" t="s">
        <v>1417</v>
      </c>
      <c r="XK11" t="s">
        <v>8</v>
      </c>
      <c r="XL11" t="s">
        <v>26</v>
      </c>
      <c r="XM11" t="s">
        <v>554</v>
      </c>
      <c r="XN11" t="s">
        <v>47</v>
      </c>
      <c r="XO11" t="s">
        <v>153</v>
      </c>
      <c r="XP11" t="s">
        <v>2005</v>
      </c>
      <c r="XQ11" t="s">
        <v>325</v>
      </c>
      <c r="XR11" t="s">
        <v>1072</v>
      </c>
      <c r="XS11" t="s">
        <v>755</v>
      </c>
      <c r="XT11" t="s">
        <v>7112</v>
      </c>
      <c r="XU11" t="s">
        <v>713</v>
      </c>
      <c r="XV11" t="s">
        <v>521</v>
      </c>
      <c r="XW11" t="s">
        <v>14</v>
      </c>
      <c r="XX11" t="s">
        <v>42</v>
      </c>
      <c r="XY11" t="s">
        <v>14</v>
      </c>
      <c r="XZ11" t="s">
        <v>115</v>
      </c>
      <c r="YA11" t="s">
        <v>1659</v>
      </c>
      <c r="YB11" t="s">
        <v>3149</v>
      </c>
      <c r="YC11" t="s">
        <v>53</v>
      </c>
      <c r="YD11" t="s">
        <v>2884</v>
      </c>
      <c r="YE11" t="s">
        <v>5188</v>
      </c>
      <c r="YF11" t="s">
        <v>5547</v>
      </c>
      <c r="YG11" t="s">
        <v>7559</v>
      </c>
      <c r="YH11" t="s">
        <v>26</v>
      </c>
      <c r="YI11" t="s">
        <v>40</v>
      </c>
      <c r="YJ11" t="s">
        <v>13</v>
      </c>
      <c r="YK11" t="s">
        <v>6</v>
      </c>
      <c r="YL11" t="s">
        <v>1</v>
      </c>
      <c r="YM11" t="s">
        <v>1</v>
      </c>
      <c r="YN11" t="s">
        <v>1</v>
      </c>
      <c r="YO11" t="s">
        <v>3091</v>
      </c>
      <c r="YP11" t="s">
        <v>1125</v>
      </c>
      <c r="YQ11" t="s">
        <v>1659</v>
      </c>
      <c r="YR11" t="s">
        <v>2069</v>
      </c>
      <c r="YS11" t="s">
        <v>487</v>
      </c>
      <c r="YT11" t="s">
        <v>994</v>
      </c>
      <c r="YU11" t="s">
        <v>7559</v>
      </c>
      <c r="YV11" t="s">
        <v>321</v>
      </c>
      <c r="YW11" t="s">
        <v>7631</v>
      </c>
      <c r="YX11" t="s">
        <v>2069</v>
      </c>
      <c r="YY11" t="s">
        <v>839</v>
      </c>
      <c r="YZ11" t="s">
        <v>373</v>
      </c>
      <c r="ZA11" t="s">
        <v>39</v>
      </c>
      <c r="ZB11" t="s">
        <v>204</v>
      </c>
      <c r="ZC11" t="s">
        <v>17</v>
      </c>
      <c r="ZD11" t="s">
        <v>14</v>
      </c>
      <c r="ZE11" t="s">
        <v>5995</v>
      </c>
      <c r="ZF11" t="s">
        <v>14</v>
      </c>
      <c r="ZG11" t="s">
        <v>3189</v>
      </c>
      <c r="ZH11" t="s">
        <v>8</v>
      </c>
      <c r="ZI11" t="s">
        <v>3276</v>
      </c>
      <c r="ZJ11" t="s">
        <v>40</v>
      </c>
      <c r="ZK11" t="s">
        <v>36</v>
      </c>
      <c r="ZL11" t="s">
        <v>7713</v>
      </c>
      <c r="ZM11" t="s">
        <v>4107</v>
      </c>
      <c r="ZN11" t="s">
        <v>1</v>
      </c>
      <c r="ZO11" t="s">
        <v>609</v>
      </c>
      <c r="ZP11" t="s">
        <v>48</v>
      </c>
      <c r="ZQ11" t="s">
        <v>528</v>
      </c>
      <c r="ZR11" t="s">
        <v>594</v>
      </c>
      <c r="ZS11" t="s">
        <v>6406</v>
      </c>
      <c r="ZT11" t="s">
        <v>8</v>
      </c>
      <c r="ZU11" t="s">
        <v>1153</v>
      </c>
      <c r="ZV11" t="s">
        <v>1514</v>
      </c>
      <c r="ZW11" t="s">
        <v>2755</v>
      </c>
      <c r="ZX11" t="s">
        <v>2351</v>
      </c>
      <c r="ZY11" t="s">
        <v>40</v>
      </c>
      <c r="ZZ11" t="s">
        <v>119</v>
      </c>
      <c r="AAA11" t="s">
        <v>5234</v>
      </c>
      <c r="AAB11" t="s">
        <v>14</v>
      </c>
      <c r="AAC11" t="s">
        <v>554</v>
      </c>
      <c r="AAD11" t="s">
        <v>610</v>
      </c>
      <c r="AAE11" t="s">
        <v>1</v>
      </c>
      <c r="AAF11" t="s">
        <v>2377</v>
      </c>
      <c r="AAG11" t="s">
        <v>2626</v>
      </c>
      <c r="AAH11">
        <v>1</v>
      </c>
      <c r="AAI11" t="s">
        <v>469</v>
      </c>
      <c r="AAJ11" t="s">
        <v>1311</v>
      </c>
      <c r="AAK11" t="s">
        <v>49</v>
      </c>
      <c r="AAL11" t="s">
        <v>42</v>
      </c>
      <c r="AAM11" t="s">
        <v>1</v>
      </c>
      <c r="AAN11" t="s">
        <v>994</v>
      </c>
      <c r="AAO11">
        <v>1</v>
      </c>
      <c r="AAP11" t="s">
        <v>14</v>
      </c>
      <c r="AAQ11" t="s">
        <v>8</v>
      </c>
      <c r="AAR11" t="s">
        <v>40</v>
      </c>
      <c r="AAS11" t="s">
        <v>114</v>
      </c>
      <c r="AAT11" t="s">
        <v>1548</v>
      </c>
      <c r="AAU11" t="s">
        <v>2642</v>
      </c>
      <c r="AAV11" t="s">
        <v>158</v>
      </c>
      <c r="AAW11" t="s">
        <v>528</v>
      </c>
      <c r="AAX11" t="s">
        <v>7631</v>
      </c>
      <c r="AAY11" t="s">
        <v>26</v>
      </c>
      <c r="AAZ11" t="s">
        <v>49</v>
      </c>
      <c r="ABA11" t="s">
        <v>9</v>
      </c>
      <c r="ABB11" t="s">
        <v>554</v>
      </c>
      <c r="ABC11" t="s">
        <v>1392</v>
      </c>
      <c r="ABD11" t="s">
        <v>7931</v>
      </c>
      <c r="ABE11" t="s">
        <v>2884</v>
      </c>
      <c r="ABF11" t="s">
        <v>155</v>
      </c>
      <c r="ABG11" t="s">
        <v>8</v>
      </c>
      <c r="ABH11" t="s">
        <v>40</v>
      </c>
      <c r="ABI11" t="s">
        <v>14</v>
      </c>
      <c r="ABJ11" t="s">
        <v>14</v>
      </c>
      <c r="ABK11" t="s">
        <v>47</v>
      </c>
      <c r="ABL11" t="s">
        <v>7958</v>
      </c>
      <c r="ABM11" t="s">
        <v>994</v>
      </c>
      <c r="ABN11" t="s">
        <v>14</v>
      </c>
      <c r="ABO11" t="s">
        <v>325</v>
      </c>
      <c r="ABP11" t="s">
        <v>4788</v>
      </c>
      <c r="ABQ11" t="s">
        <v>40</v>
      </c>
      <c r="ABR11" t="s">
        <v>8</v>
      </c>
      <c r="ABS11" t="s">
        <v>85</v>
      </c>
      <c r="ABT11" t="s">
        <v>1786</v>
      </c>
      <c r="ABU11" t="s">
        <v>123</v>
      </c>
      <c r="ABV11" t="s">
        <v>47</v>
      </c>
      <c r="ABW11" t="s">
        <v>9</v>
      </c>
      <c r="ABX11" t="s">
        <v>2537</v>
      </c>
      <c r="ABY11" t="s">
        <v>7499</v>
      </c>
      <c r="ABZ11" t="s">
        <v>26</v>
      </c>
      <c r="ACA11" t="s">
        <v>89</v>
      </c>
      <c r="ACB11" t="s">
        <v>485</v>
      </c>
      <c r="ACC11" t="s">
        <v>4893</v>
      </c>
      <c r="ACD11" t="e">
        <f>-NIASSER</f>
        <v>#NAME?</v>
      </c>
      <c r="ACE11" t="s">
        <v>8</v>
      </c>
      <c r="ACF11" t="s">
        <v>1177</v>
      </c>
      <c r="ACG11">
        <v>1</v>
      </c>
      <c r="ACH11" t="s">
        <v>40</v>
      </c>
      <c r="ACI11" t="s">
        <v>4724</v>
      </c>
      <c r="ACJ11" t="s">
        <v>119</v>
      </c>
      <c r="ACK11" t="s">
        <v>2258</v>
      </c>
      <c r="ACL11">
        <v>4</v>
      </c>
      <c r="ACM11" t="s">
        <v>40</v>
      </c>
      <c r="ACN11" t="s">
        <v>14</v>
      </c>
      <c r="ACO11" t="s">
        <v>52</v>
      </c>
      <c r="ACP11" t="e">
        <f>-FASTA</f>
        <v>#NAME?</v>
      </c>
      <c r="ACQ11" t="s">
        <v>499</v>
      </c>
      <c r="ACR11" t="s">
        <v>8080</v>
      </c>
      <c r="ACS11" t="s">
        <v>826</v>
      </c>
      <c r="ACT11" t="s">
        <v>2092</v>
      </c>
      <c r="ACU11" t="s">
        <v>9</v>
      </c>
      <c r="ACV11" t="s">
        <v>963</v>
      </c>
      <c r="ACW11" t="s">
        <v>3673</v>
      </c>
      <c r="ACX11" t="s">
        <v>9</v>
      </c>
      <c r="ACY11" t="s">
        <v>201</v>
      </c>
      <c r="ACZ11" t="s">
        <v>485</v>
      </c>
      <c r="ADB11" t="s">
        <v>155</v>
      </c>
      <c r="ADC11" t="s">
        <v>2989</v>
      </c>
      <c r="ADD11" t="s">
        <v>6</v>
      </c>
      <c r="ADE11" t="s">
        <v>40</v>
      </c>
      <c r="ADF11" t="s">
        <v>14</v>
      </c>
      <c r="ADG11" t="s">
        <v>554</v>
      </c>
      <c r="ADH11" t="s">
        <v>85</v>
      </c>
      <c r="ADI11" t="s">
        <v>8142</v>
      </c>
      <c r="ADJ11" t="s">
        <v>1</v>
      </c>
      <c r="ADK11" t="s">
        <v>5114</v>
      </c>
      <c r="ADL11" t="s">
        <v>123</v>
      </c>
      <c r="ADM11" t="s">
        <v>2830</v>
      </c>
      <c r="ADN11" t="s">
        <v>2423</v>
      </c>
      <c r="ADO11" t="s">
        <v>40</v>
      </c>
      <c r="ADP11" t="s">
        <v>1</v>
      </c>
      <c r="ADQ11" t="s">
        <v>8177</v>
      </c>
      <c r="ADR11" t="s">
        <v>40</v>
      </c>
      <c r="ADS11" t="s">
        <v>119</v>
      </c>
      <c r="ADT11" t="s">
        <v>3182</v>
      </c>
      <c r="ADU11" t="s">
        <v>994</v>
      </c>
      <c r="ADV11" t="s">
        <v>16</v>
      </c>
      <c r="ADW11" t="s">
        <v>155</v>
      </c>
      <c r="ADX11" t="s">
        <v>5590</v>
      </c>
      <c r="ADY11" t="s">
        <v>5933</v>
      </c>
      <c r="ADZ11" t="s">
        <v>553</v>
      </c>
      <c r="AEA11" t="s">
        <v>14</v>
      </c>
      <c r="AEB11" t="s">
        <v>272</v>
      </c>
      <c r="AEC11" t="s">
        <v>373</v>
      </c>
      <c r="AED11" t="s">
        <v>6808</v>
      </c>
      <c r="AEE11" t="s">
        <v>6363</v>
      </c>
      <c r="AEF11" t="s">
        <v>1548</v>
      </c>
      <c r="AEG11" t="s">
        <v>994</v>
      </c>
      <c r="AEH11" t="s">
        <v>119</v>
      </c>
      <c r="AEI11" t="s">
        <v>499</v>
      </c>
      <c r="AEJ11" t="s">
        <v>350</v>
      </c>
      <c r="AEK11" t="s">
        <v>1100</v>
      </c>
      <c r="AEL11" t="s">
        <v>40</v>
      </c>
      <c r="AEM11" t="s">
        <v>1659</v>
      </c>
      <c r="AEN11" t="s">
        <v>1539</v>
      </c>
      <c r="AEO11" t="s">
        <v>2327</v>
      </c>
      <c r="AEP11" t="s">
        <v>123</v>
      </c>
      <c r="AEQ11" t="s">
        <v>1</v>
      </c>
      <c r="AER11" t="s">
        <v>123</v>
      </c>
      <c r="AES11" t="s">
        <v>119</v>
      </c>
      <c r="AET11" t="s">
        <v>198</v>
      </c>
      <c r="AEU11" t="s">
        <v>3987</v>
      </c>
      <c r="AEV11" t="s">
        <v>36</v>
      </c>
      <c r="AEW11" t="s">
        <v>3351</v>
      </c>
      <c r="AEX11" t="s">
        <v>42</v>
      </c>
      <c r="AEY11" t="s">
        <v>49</v>
      </c>
      <c r="AEZ11" t="s">
        <v>18</v>
      </c>
      <c r="AFA11" t="s">
        <v>49</v>
      </c>
      <c r="AFB11" t="s">
        <v>1786</v>
      </c>
      <c r="AFC11" t="s">
        <v>6</v>
      </c>
      <c r="AFD11" t="s">
        <v>499</v>
      </c>
      <c r="AFE11" t="s">
        <v>14</v>
      </c>
      <c r="AFF11" t="s">
        <v>2327</v>
      </c>
      <c r="AFG11" t="s">
        <v>14</v>
      </c>
      <c r="AFH11" t="s">
        <v>1</v>
      </c>
      <c r="AFI11" t="s">
        <v>5468</v>
      </c>
      <c r="AFJ11" t="s">
        <v>554</v>
      </c>
      <c r="AFK11" t="s">
        <v>798</v>
      </c>
      <c r="AFL11" t="s">
        <v>7350</v>
      </c>
      <c r="AFM11" t="s">
        <v>72</v>
      </c>
      <c r="AFN11" t="s">
        <v>4982</v>
      </c>
      <c r="AFO11" t="s">
        <v>47</v>
      </c>
      <c r="AFP11" t="s">
        <v>5653</v>
      </c>
      <c r="AFQ11" t="s">
        <v>60</v>
      </c>
      <c r="AFR11" t="s">
        <v>6709</v>
      </c>
      <c r="AFS11">
        <v>1</v>
      </c>
      <c r="AFT11" t="s">
        <v>1438</v>
      </c>
      <c r="AFU11" t="s">
        <v>6332</v>
      </c>
      <c r="AFV11" t="s">
        <v>1311</v>
      </c>
      <c r="AFW11" t="s">
        <v>85</v>
      </c>
      <c r="AFX11" t="s">
        <v>40</v>
      </c>
      <c r="AFY11" t="s">
        <v>523</v>
      </c>
      <c r="AFZ11" t="s">
        <v>8</v>
      </c>
      <c r="AGA11" t="s">
        <v>5851</v>
      </c>
      <c r="AGB11" t="s">
        <v>47</v>
      </c>
      <c r="AGC11" t="s">
        <v>14</v>
      </c>
      <c r="AGD11" t="s">
        <v>1</v>
      </c>
      <c r="AGE11" t="s">
        <v>2258</v>
      </c>
      <c r="AGF11" t="s">
        <v>350</v>
      </c>
      <c r="AGG11" t="s">
        <v>6090</v>
      </c>
      <c r="AGH11" t="s">
        <v>652</v>
      </c>
      <c r="AGI11" t="s">
        <v>5023</v>
      </c>
      <c r="AGJ11" t="s">
        <v>877</v>
      </c>
      <c r="AGK11" t="s">
        <v>272</v>
      </c>
      <c r="AGL11" t="s">
        <v>85</v>
      </c>
      <c r="AGM11" t="s">
        <v>8415</v>
      </c>
      <c r="AGN11" t="s">
        <v>1102</v>
      </c>
      <c r="AGO11" t="s">
        <v>49</v>
      </c>
      <c r="AGP11" t="s">
        <v>6879</v>
      </c>
      <c r="AGQ11" t="s">
        <v>47</v>
      </c>
      <c r="AGR11" t="s">
        <v>474</v>
      </c>
      <c r="AGS11" t="s">
        <v>71</v>
      </c>
      <c r="AGT11" t="s">
        <v>13</v>
      </c>
      <c r="AGU11" t="s">
        <v>14</v>
      </c>
      <c r="AGV11" t="s">
        <v>8440</v>
      </c>
      <c r="AGW11" t="s">
        <v>199</v>
      </c>
      <c r="AGX11" t="s">
        <v>40</v>
      </c>
      <c r="AGY11" t="s">
        <v>1</v>
      </c>
      <c r="AGZ11" t="s">
        <v>9</v>
      </c>
      <c r="AHA11" t="s">
        <v>3722</v>
      </c>
      <c r="AHB11" t="s">
        <v>554</v>
      </c>
      <c r="AHC11" t="s">
        <v>7133</v>
      </c>
      <c r="AHD11" t="s">
        <v>49</v>
      </c>
      <c r="AHE11" t="s">
        <v>741</v>
      </c>
      <c r="AHF11" t="s">
        <v>114</v>
      </c>
      <c r="AHG11" t="s">
        <v>149</v>
      </c>
      <c r="AHH11" t="s">
        <v>26</v>
      </c>
      <c r="AHI11" t="s">
        <v>4306</v>
      </c>
      <c r="AHJ11" t="s">
        <v>440</v>
      </c>
      <c r="AHK11" t="s">
        <v>40</v>
      </c>
      <c r="AHL11" t="s">
        <v>3473</v>
      </c>
      <c r="AHM11" t="s">
        <v>7311</v>
      </c>
      <c r="AHN11" t="s">
        <v>1031</v>
      </c>
      <c r="AHO11" t="s">
        <v>1097</v>
      </c>
      <c r="AHP11" t="s">
        <v>3149</v>
      </c>
      <c r="AHQ11" t="s">
        <v>119</v>
      </c>
      <c r="AHR11" t="s">
        <v>6068</v>
      </c>
      <c r="AHS11" t="s">
        <v>1</v>
      </c>
      <c r="AHT11" t="s">
        <v>155</v>
      </c>
      <c r="AHU11" t="s">
        <v>4674</v>
      </c>
      <c r="AHV11" t="s">
        <v>4584</v>
      </c>
      <c r="AHW11" t="s">
        <v>1282</v>
      </c>
      <c r="AHX11" t="s">
        <v>2755</v>
      </c>
      <c r="AHY11" t="s">
        <v>2927</v>
      </c>
      <c r="AHZ11" t="s">
        <v>71</v>
      </c>
      <c r="AIA11" t="s">
        <v>14</v>
      </c>
      <c r="AIB11" t="s">
        <v>5995</v>
      </c>
      <c r="AIC11" t="s">
        <v>4762</v>
      </c>
      <c r="AID11" t="s">
        <v>7636</v>
      </c>
      <c r="AIE11" t="s">
        <v>85</v>
      </c>
      <c r="AIF11" t="s">
        <v>853</v>
      </c>
      <c r="AIG11" t="s">
        <v>119</v>
      </c>
      <c r="AIH11" t="s">
        <v>523</v>
      </c>
      <c r="AII11" t="s">
        <v>6421</v>
      </c>
      <c r="AIJ11" t="s">
        <v>2636</v>
      </c>
      <c r="AIK11" t="s">
        <v>8</v>
      </c>
      <c r="AIL11" t="s">
        <v>669</v>
      </c>
      <c r="AIM11" t="s">
        <v>1684</v>
      </c>
      <c r="AIN11" t="s">
        <v>40</v>
      </c>
      <c r="AIO11" t="s">
        <v>8</v>
      </c>
      <c r="AIP11" t="s">
        <v>14</v>
      </c>
      <c r="AIQ11" t="s">
        <v>610</v>
      </c>
      <c r="AIR11" t="s">
        <v>1</v>
      </c>
      <c r="AIS11" t="s">
        <v>554</v>
      </c>
      <c r="AIT11" t="s">
        <v>8581</v>
      </c>
      <c r="AIU11" t="s">
        <v>2069</v>
      </c>
      <c r="AIV11" t="s">
        <v>4697</v>
      </c>
      <c r="AIW11" t="s">
        <v>3427</v>
      </c>
      <c r="AIX11">
        <v>1</v>
      </c>
      <c r="AIY11" t="s">
        <v>1</v>
      </c>
      <c r="AIZ11" t="s">
        <v>5049</v>
      </c>
      <c r="AJA11" t="s">
        <v>1</v>
      </c>
      <c r="AJB11" t="s">
        <v>521</v>
      </c>
      <c r="AJC11" t="s">
        <v>528</v>
      </c>
      <c r="AJD11" t="s">
        <v>1516</v>
      </c>
      <c r="AJE11" t="s">
        <v>554</v>
      </c>
      <c r="AJF11" t="s">
        <v>4033</v>
      </c>
      <c r="AJG11" t="s">
        <v>47</v>
      </c>
      <c r="AJH11" t="s">
        <v>4963</v>
      </c>
      <c r="AJI11" t="s">
        <v>2031</v>
      </c>
      <c r="AJJ11" t="s">
        <v>49</v>
      </c>
      <c r="AJK11" t="s">
        <v>96</v>
      </c>
      <c r="AJL11" t="s">
        <v>528</v>
      </c>
      <c r="AJM11" t="s">
        <v>4101</v>
      </c>
      <c r="AJO11" t="s">
        <v>610</v>
      </c>
      <c r="AJP11" t="s">
        <v>155</v>
      </c>
      <c r="AJQ11" t="s">
        <v>223</v>
      </c>
      <c r="AJR11" t="s">
        <v>14</v>
      </c>
      <c r="AJS11" t="s">
        <v>325</v>
      </c>
      <c r="AJT11" t="s">
        <v>2988</v>
      </c>
      <c r="AJU11" t="s">
        <v>1548</v>
      </c>
      <c r="AJV11" t="s">
        <v>1043</v>
      </c>
      <c r="AJW11" t="s">
        <v>1098</v>
      </c>
      <c r="AJX11" t="s">
        <v>485</v>
      </c>
      <c r="AJY11" t="s">
        <v>617</v>
      </c>
      <c r="AJZ11" t="s">
        <v>123</v>
      </c>
      <c r="AKA11" t="s">
        <v>524</v>
      </c>
      <c r="AKB11" t="s">
        <v>4431</v>
      </c>
      <c r="AKC11" t="s">
        <v>5676</v>
      </c>
      <c r="AKD11" t="s">
        <v>2202</v>
      </c>
      <c r="AKE11" t="s">
        <v>528</v>
      </c>
      <c r="AKF11" t="s">
        <v>8</v>
      </c>
      <c r="AKG11" t="s">
        <v>8</v>
      </c>
      <c r="AKH11" t="s">
        <v>40</v>
      </c>
      <c r="AKI11" t="s">
        <v>8</v>
      </c>
      <c r="AKJ11" t="s">
        <v>8</v>
      </c>
      <c r="AKK11" t="s">
        <v>504</v>
      </c>
      <c r="AKL11" t="s">
        <v>14</v>
      </c>
      <c r="AKM11" t="s">
        <v>8</v>
      </c>
      <c r="AKN11" t="s">
        <v>8</v>
      </c>
      <c r="AKO11" t="s">
        <v>8720</v>
      </c>
      <c r="AKP11" t="s">
        <v>8</v>
      </c>
      <c r="AKQ11" t="s">
        <v>1438</v>
      </c>
      <c r="AKR11" t="s">
        <v>47</v>
      </c>
      <c r="AKS11" t="s">
        <v>198</v>
      </c>
      <c r="AKT11" t="s">
        <v>6174</v>
      </c>
      <c r="AKU11" t="s">
        <v>1</v>
      </c>
      <c r="AKV11" t="s">
        <v>1</v>
      </c>
      <c r="AKW11" t="s">
        <v>40</v>
      </c>
      <c r="AKX11" t="s">
        <v>40</v>
      </c>
      <c r="AKY11" t="s">
        <v>114</v>
      </c>
      <c r="AKZ11" t="s">
        <v>528</v>
      </c>
      <c r="ALA11" t="s">
        <v>26</v>
      </c>
      <c r="ALB11" t="s">
        <v>751</v>
      </c>
      <c r="ALC11" t="s">
        <v>9</v>
      </c>
      <c r="ALD11" t="s">
        <v>5933</v>
      </c>
      <c r="ALE11" t="s">
        <v>1098</v>
      </c>
      <c r="ALF11" t="s">
        <v>554</v>
      </c>
      <c r="ALG11" t="s">
        <v>1280</v>
      </c>
      <c r="ALH11" t="s">
        <v>350</v>
      </c>
      <c r="ALI11">
        <v>1</v>
      </c>
      <c r="ALJ11" t="s">
        <v>160</v>
      </c>
      <c r="ALK11" t="s">
        <v>1</v>
      </c>
      <c r="ALL11" t="s">
        <v>741</v>
      </c>
      <c r="ALM11" t="s">
        <v>1996</v>
      </c>
      <c r="ALN11" t="s">
        <v>2777</v>
      </c>
      <c r="ALO11" t="s">
        <v>205</v>
      </c>
      <c r="ALP11" t="s">
        <v>1786</v>
      </c>
      <c r="ALQ11" t="s">
        <v>14</v>
      </c>
      <c r="ALR11" t="s">
        <v>47</v>
      </c>
      <c r="ALS11" t="s">
        <v>8090</v>
      </c>
      <c r="ALT11" t="s">
        <v>40</v>
      </c>
      <c r="ALU11" t="s">
        <v>757</v>
      </c>
      <c r="ALV11" t="s">
        <v>1</v>
      </c>
      <c r="ALW11" t="s">
        <v>921</v>
      </c>
      <c r="ALX11" t="s">
        <v>860</v>
      </c>
      <c r="ALY11" t="s">
        <v>9</v>
      </c>
      <c r="ALZ11" t="s">
        <v>298</v>
      </c>
      <c r="AMA11" t="s">
        <v>1833</v>
      </c>
      <c r="AMB11" t="s">
        <v>1280</v>
      </c>
      <c r="AMC11" t="s">
        <v>8402</v>
      </c>
      <c r="AMD11" t="s">
        <v>123</v>
      </c>
      <c r="AME11" t="s">
        <v>4777</v>
      </c>
      <c r="AMF11" t="s">
        <v>724</v>
      </c>
      <c r="AMG11" t="s">
        <v>14</v>
      </c>
      <c r="AMH11" t="s">
        <v>40</v>
      </c>
      <c r="AMI11" t="s">
        <v>70</v>
      </c>
      <c r="AMJ11" t="s">
        <v>40</v>
      </c>
      <c r="AMK11" t="s">
        <v>3051</v>
      </c>
      <c r="AML11" t="s">
        <v>14</v>
      </c>
      <c r="AMM11" t="s">
        <v>365</v>
      </c>
      <c r="AMN11" t="s">
        <v>26</v>
      </c>
      <c r="AMO11" t="s">
        <v>6889</v>
      </c>
      <c r="AMP11" t="s">
        <v>1204</v>
      </c>
      <c r="AMQ11" t="s">
        <v>4116</v>
      </c>
      <c r="AMR11" t="s">
        <v>8</v>
      </c>
      <c r="AMS11" t="s">
        <v>1627</v>
      </c>
      <c r="AMT11" t="s">
        <v>40</v>
      </c>
      <c r="AMU11" t="s">
        <v>123</v>
      </c>
      <c r="AMV11" t="s">
        <v>8</v>
      </c>
      <c r="AMW11" t="s">
        <v>7815</v>
      </c>
      <c r="AMX11" t="s">
        <v>155</v>
      </c>
      <c r="AMY11" t="s">
        <v>49</v>
      </c>
      <c r="AMZ11" t="s">
        <v>6040</v>
      </c>
      <c r="ANA11" t="s">
        <v>40</v>
      </c>
      <c r="ANB11" t="s">
        <v>4724</v>
      </c>
      <c r="ANC11" t="s">
        <v>523</v>
      </c>
      <c r="AND11" t="s">
        <v>371</v>
      </c>
      <c r="ANE11" t="s">
        <v>47</v>
      </c>
      <c r="ANF11" t="s">
        <v>350</v>
      </c>
      <c r="ANG11" t="s">
        <v>8</v>
      </c>
      <c r="ANH11" t="s">
        <v>1888</v>
      </c>
      <c r="ANI11" t="s">
        <v>576</v>
      </c>
      <c r="ANJ11" t="s">
        <v>51</v>
      </c>
      <c r="ANK11" t="s">
        <v>2537</v>
      </c>
      <c r="ANL11" t="e">
        <f>-NIASSER</f>
        <v>#NAME?</v>
      </c>
      <c r="ANM11" t="s">
        <v>1</v>
      </c>
      <c r="ANN11" t="s">
        <v>4444</v>
      </c>
      <c r="ANO11" t="s">
        <v>17</v>
      </c>
      <c r="ANP11" t="s">
        <v>14</v>
      </c>
      <c r="ANQ11" t="s">
        <v>805</v>
      </c>
      <c r="ANR11" t="s">
        <v>8</v>
      </c>
      <c r="ANS11" t="s">
        <v>8861</v>
      </c>
      <c r="ANT11" t="s">
        <v>2351</v>
      </c>
      <c r="ANU11" t="s">
        <v>8</v>
      </c>
      <c r="ANV11" t="s">
        <v>14</v>
      </c>
      <c r="ANW11" t="s">
        <v>14</v>
      </c>
      <c r="ANX11" t="s">
        <v>3900</v>
      </c>
      <c r="ANY11" t="s">
        <v>2968</v>
      </c>
      <c r="ANZ11" t="s">
        <v>471</v>
      </c>
      <c r="AOA11">
        <v>1</v>
      </c>
      <c r="AOB11" t="s">
        <v>1832</v>
      </c>
      <c r="AOC11" t="s">
        <v>1738</v>
      </c>
      <c r="AOD11" t="s">
        <v>9</v>
      </c>
      <c r="AOE11" t="s">
        <v>554</v>
      </c>
      <c r="AOF11" t="s">
        <v>9</v>
      </c>
      <c r="AOG11" t="s">
        <v>47</v>
      </c>
      <c r="AOH11" t="s">
        <v>994</v>
      </c>
      <c r="AOI11" t="s">
        <v>9007</v>
      </c>
      <c r="AOJ11" t="s">
        <v>158</v>
      </c>
      <c r="AOK11" t="s">
        <v>1514</v>
      </c>
      <c r="AOL11" t="s">
        <v>6525</v>
      </c>
      <c r="AOM11" t="s">
        <v>9</v>
      </c>
      <c r="AON11" t="s">
        <v>8</v>
      </c>
      <c r="AOO11" t="s">
        <v>2069</v>
      </c>
      <c r="AOP11" t="s">
        <v>554</v>
      </c>
      <c r="AOQ11" t="s">
        <v>9041</v>
      </c>
      <c r="AOR11" t="s">
        <v>40</v>
      </c>
      <c r="AOS11" t="s">
        <v>528</v>
      </c>
      <c r="AOT11" t="s">
        <v>47</v>
      </c>
      <c r="AOU11" t="s">
        <v>682</v>
      </c>
      <c r="AOV11" t="s">
        <v>278</v>
      </c>
      <c r="AOW11" t="s">
        <v>198</v>
      </c>
      <c r="AOX11" t="s">
        <v>474</v>
      </c>
      <c r="AOY11" t="s">
        <v>8</v>
      </c>
      <c r="AOZ11" t="s">
        <v>1717</v>
      </c>
      <c r="APA11" t="s">
        <v>6406</v>
      </c>
      <c r="APB11" t="s">
        <v>1673</v>
      </c>
      <c r="APC11" t="s">
        <v>53</v>
      </c>
      <c r="APD11" t="s">
        <v>198</v>
      </c>
      <c r="APE11" t="s">
        <v>754</v>
      </c>
      <c r="APF11" t="s">
        <v>42</v>
      </c>
      <c r="APG11" t="s">
        <v>9082</v>
      </c>
      <c r="APH11" t="s">
        <v>877</v>
      </c>
      <c r="API11" t="s">
        <v>1013</v>
      </c>
      <c r="APJ11" t="s">
        <v>18</v>
      </c>
      <c r="APK11" t="s">
        <v>2840</v>
      </c>
      <c r="APL11" t="s">
        <v>1765</v>
      </c>
      <c r="APM11" t="s">
        <v>72</v>
      </c>
      <c r="APN11" t="s">
        <v>1982</v>
      </c>
      <c r="APO11" t="s">
        <v>40</v>
      </c>
      <c r="APP11" t="s">
        <v>158</v>
      </c>
      <c r="APQ11" t="s">
        <v>39</v>
      </c>
      <c r="APR11" t="s">
        <v>2529</v>
      </c>
      <c r="APS11" t="s">
        <v>28</v>
      </c>
      <c r="APT11" t="s">
        <v>963</v>
      </c>
      <c r="APU11" t="s">
        <v>7436</v>
      </c>
      <c r="APV11" t="s">
        <v>5451</v>
      </c>
      <c r="APW11">
        <v>8</v>
      </c>
      <c r="APX11" t="s">
        <v>16</v>
      </c>
      <c r="APY11" t="s">
        <v>71</v>
      </c>
      <c r="APZ11" t="s">
        <v>314</v>
      </c>
      <c r="AQA11" t="s">
        <v>4674</v>
      </c>
      <c r="AQB11" t="s">
        <v>373</v>
      </c>
      <c r="AQC11">
        <v>1</v>
      </c>
      <c r="AQD11" t="s">
        <v>554</v>
      </c>
      <c r="AQE11" t="s">
        <v>4278</v>
      </c>
      <c r="AQF11" t="s">
        <v>14</v>
      </c>
      <c r="AQG11" t="s">
        <v>2214</v>
      </c>
      <c r="AQH11" t="s">
        <v>7248</v>
      </c>
      <c r="AQI11" t="s">
        <v>554</v>
      </c>
      <c r="AQJ11" t="s">
        <v>714</v>
      </c>
      <c r="AQK11" t="s">
        <v>1659</v>
      </c>
      <c r="AQL11" t="s">
        <v>1125</v>
      </c>
      <c r="AQM11" t="s">
        <v>9175</v>
      </c>
      <c r="AQN11" t="s">
        <v>1834</v>
      </c>
      <c r="AQO11" t="s">
        <v>25</v>
      </c>
      <c r="AQP11" t="s">
        <v>1368</v>
      </c>
      <c r="AQQ11" t="s">
        <v>60</v>
      </c>
      <c r="AQR11" t="s">
        <v>62</v>
      </c>
      <c r="AQS11" t="s">
        <v>471</v>
      </c>
      <c r="AQT11" t="s">
        <v>14</v>
      </c>
      <c r="AQU11" t="s">
        <v>2561</v>
      </c>
      <c r="AQV11" t="s">
        <v>553</v>
      </c>
      <c r="AQW11" t="s">
        <v>4788</v>
      </c>
      <c r="AQX11" t="s">
        <v>2534</v>
      </c>
      <c r="AQY11" t="s">
        <v>8</v>
      </c>
      <c r="AQZ11" t="s">
        <v>14</v>
      </c>
      <c r="ARA11" t="s">
        <v>5653</v>
      </c>
      <c r="ARB11" t="s">
        <v>40</v>
      </c>
      <c r="ARC11" t="s">
        <v>6312</v>
      </c>
      <c r="ARD11" t="s">
        <v>9110</v>
      </c>
      <c r="ARE11" t="s">
        <v>47</v>
      </c>
      <c r="ARF11" t="s">
        <v>5141</v>
      </c>
      <c r="ARG11" t="s">
        <v>521</v>
      </c>
      <c r="ARH11" t="s">
        <v>158</v>
      </c>
      <c r="ARI11" t="s">
        <v>994</v>
      </c>
      <c r="ARJ11" t="s">
        <v>1412</v>
      </c>
      <c r="ARK11" t="s">
        <v>3800</v>
      </c>
      <c r="ARL11" t="s">
        <v>4116</v>
      </c>
      <c r="ARM11" t="s">
        <v>9</v>
      </c>
      <c r="ARN11" t="s">
        <v>60</v>
      </c>
      <c r="ARO11" t="s">
        <v>9</v>
      </c>
      <c r="ARP11" t="s">
        <v>1</v>
      </c>
      <c r="ARQ11" t="s">
        <v>197</v>
      </c>
      <c r="ARR11" t="s">
        <v>487</v>
      </c>
      <c r="ARS11" t="s">
        <v>40</v>
      </c>
      <c r="ART11" t="s">
        <v>155</v>
      </c>
      <c r="ARU11" t="s">
        <v>14</v>
      </c>
      <c r="ARV11" t="s">
        <v>627</v>
      </c>
      <c r="ARW11" t="s">
        <v>114</v>
      </c>
      <c r="ARX11" t="s">
        <v>26</v>
      </c>
      <c r="ARY11" t="s">
        <v>14</v>
      </c>
      <c r="ARZ11" t="s">
        <v>594</v>
      </c>
      <c r="ASA11" t="s">
        <v>14</v>
      </c>
      <c r="ASB11" t="s">
        <v>14</v>
      </c>
      <c r="ASC11" t="s">
        <v>1662</v>
      </c>
      <c r="ASD11" t="s">
        <v>237</v>
      </c>
      <c r="ASE11" t="s">
        <v>1662</v>
      </c>
      <c r="ASF11" t="s">
        <v>40</v>
      </c>
      <c r="ASG11" t="s">
        <v>1204</v>
      </c>
      <c r="ASH11" t="s">
        <v>724</v>
      </c>
      <c r="ASI11" t="s">
        <v>39</v>
      </c>
      <c r="ASJ11" t="s">
        <v>1044</v>
      </c>
      <c r="ASK11" t="s">
        <v>2457</v>
      </c>
      <c r="ASL11" t="s">
        <v>5086</v>
      </c>
      <c r="ASM11" t="s">
        <v>1154</v>
      </c>
      <c r="ASN11" t="s">
        <v>96</v>
      </c>
      <c r="ASO11" t="s">
        <v>36</v>
      </c>
      <c r="ASP11" t="s">
        <v>1095</v>
      </c>
      <c r="ASQ11" t="s">
        <v>60</v>
      </c>
      <c r="ASR11" t="s">
        <v>440</v>
      </c>
      <c r="ASS11" t="s">
        <v>160</v>
      </c>
      <c r="AST11" t="s">
        <v>222</v>
      </c>
      <c r="ASU11" t="s">
        <v>8166</v>
      </c>
      <c r="ASV11" t="s">
        <v>1</v>
      </c>
      <c r="ASW11" t="s">
        <v>3427</v>
      </c>
      <c r="ASX11" t="s">
        <v>40</v>
      </c>
      <c r="ASY11" t="s">
        <v>155</v>
      </c>
      <c r="ASZ11" t="s">
        <v>306</v>
      </c>
      <c r="ATA11" t="s">
        <v>754</v>
      </c>
      <c r="ATB11" t="s">
        <v>994</v>
      </c>
      <c r="ATC11" t="s">
        <v>554</v>
      </c>
      <c r="ATD11" t="s">
        <v>471</v>
      </c>
      <c r="ATE11" t="s">
        <v>4011</v>
      </c>
    </row>
    <row r="12" spans="1:1201" x14ac:dyDescent="0.25">
      <c r="A12" t="s">
        <v>9</v>
      </c>
      <c r="B12" t="s">
        <v>40</v>
      </c>
      <c r="C12" t="s">
        <v>76</v>
      </c>
      <c r="D12" t="s">
        <v>150</v>
      </c>
      <c r="E12" t="s">
        <v>205</v>
      </c>
      <c r="F12" t="s">
        <v>283</v>
      </c>
      <c r="G12" t="s">
        <v>315</v>
      </c>
      <c r="H12" t="s">
        <v>370</v>
      </c>
      <c r="I12" t="s">
        <v>14</v>
      </c>
      <c r="J12" t="s">
        <v>198</v>
      </c>
      <c r="K12" t="s">
        <v>523</v>
      </c>
      <c r="L12" t="s">
        <v>554</v>
      </c>
      <c r="M12" t="s">
        <v>1</v>
      </c>
      <c r="N12" t="s">
        <v>155</v>
      </c>
      <c r="O12" t="s">
        <v>1</v>
      </c>
      <c r="P12" t="s">
        <v>667</v>
      </c>
      <c r="Q12" t="s">
        <v>1</v>
      </c>
      <c r="R12" t="s">
        <v>756</v>
      </c>
      <c r="S12" t="s">
        <v>26</v>
      </c>
      <c r="T12" t="s">
        <v>840</v>
      </c>
      <c r="U12" t="s">
        <v>877</v>
      </c>
      <c r="V12" t="s">
        <v>741</v>
      </c>
      <c r="W12" t="s">
        <v>373</v>
      </c>
      <c r="X12" t="s">
        <v>995</v>
      </c>
      <c r="Y12" t="s">
        <v>71</v>
      </c>
      <c r="Z12" t="s">
        <v>114</v>
      </c>
      <c r="AA12" t="s">
        <v>14</v>
      </c>
      <c r="AB12" t="s">
        <v>40</v>
      </c>
      <c r="AC12" t="s">
        <v>299</v>
      </c>
      <c r="AD12" t="s">
        <v>14</v>
      </c>
      <c r="AE12" t="s">
        <v>47</v>
      </c>
      <c r="AF12" t="s">
        <v>1189</v>
      </c>
      <c r="AG12" t="s">
        <v>1</v>
      </c>
      <c r="AH12" t="s">
        <v>403</v>
      </c>
      <c r="AI12" t="s">
        <v>798</v>
      </c>
      <c r="AJ12" t="s">
        <v>40</v>
      </c>
      <c r="AK12" t="s">
        <v>1</v>
      </c>
      <c r="AL12" t="s">
        <v>1369</v>
      </c>
      <c r="AM12" t="s">
        <v>1393</v>
      </c>
      <c r="AN12" t="s">
        <v>1102</v>
      </c>
      <c r="AO12" t="s">
        <v>155</v>
      </c>
      <c r="AP12" t="s">
        <v>8</v>
      </c>
      <c r="AQ12" t="s">
        <v>617</v>
      </c>
      <c r="AR12" t="s">
        <v>8</v>
      </c>
      <c r="AS12" t="e">
        <f>-FASTLA</f>
        <v>#NAME?</v>
      </c>
      <c r="AT12" t="s">
        <v>561</v>
      </c>
      <c r="AU12">
        <v>0</v>
      </c>
      <c r="AV12" t="s">
        <v>1628</v>
      </c>
      <c r="AW12" t="s">
        <v>145</v>
      </c>
      <c r="AX12" t="s">
        <v>1674</v>
      </c>
      <c r="AY12" t="s">
        <v>1698</v>
      </c>
      <c r="AZ12" t="s">
        <v>880</v>
      </c>
      <c r="BA12" t="s">
        <v>119</v>
      </c>
      <c r="BB12" t="s">
        <v>1762</v>
      </c>
      <c r="BC12" t="s">
        <v>528</v>
      </c>
      <c r="BD12" t="s">
        <v>168</v>
      </c>
      <c r="BE12" t="s">
        <v>14</v>
      </c>
      <c r="BF12" t="s">
        <v>1859</v>
      </c>
      <c r="BG12" t="s">
        <v>145</v>
      </c>
      <c r="BH12" t="s">
        <v>1903</v>
      </c>
      <c r="BI12" t="s">
        <v>49</v>
      </c>
      <c r="BJ12" t="s">
        <v>1928</v>
      </c>
      <c r="BK12" t="s">
        <v>14</v>
      </c>
      <c r="BL12" t="s">
        <v>1982</v>
      </c>
      <c r="BM12" t="s">
        <v>2004</v>
      </c>
      <c r="BN12" t="s">
        <v>528</v>
      </c>
      <c r="BO12" t="s">
        <v>561</v>
      </c>
      <c r="BP12">
        <v>1984</v>
      </c>
      <c r="BQ12" t="s">
        <v>246</v>
      </c>
      <c r="BR12" t="s">
        <v>1193</v>
      </c>
      <c r="BS12" t="s">
        <v>877</v>
      </c>
      <c r="BT12" t="s">
        <v>2133</v>
      </c>
      <c r="BU12" t="s">
        <v>14</v>
      </c>
      <c r="BV12" t="s">
        <v>2012</v>
      </c>
      <c r="BW12" t="s">
        <v>2183</v>
      </c>
      <c r="BX12" t="s">
        <v>2201</v>
      </c>
      <c r="BY12" t="s">
        <v>1</v>
      </c>
      <c r="BZ12" t="s">
        <v>47</v>
      </c>
      <c r="CA12" t="s">
        <v>2259</v>
      </c>
      <c r="CB12" t="s">
        <v>14</v>
      </c>
      <c r="CC12" t="s">
        <v>2280</v>
      </c>
      <c r="CD12" t="s">
        <v>2311</v>
      </c>
      <c r="CE12" t="s">
        <v>670</v>
      </c>
      <c r="CF12" t="s">
        <v>2332</v>
      </c>
      <c r="CG12" t="s">
        <v>89</v>
      </c>
      <c r="CH12" t="s">
        <v>14</v>
      </c>
      <c r="CI12" t="s">
        <v>2394</v>
      </c>
      <c r="CJ12" t="s">
        <v>2422</v>
      </c>
      <c r="CK12" t="s">
        <v>49</v>
      </c>
      <c r="CL12" t="s">
        <v>805</v>
      </c>
      <c r="CM12" t="s">
        <v>741</v>
      </c>
      <c r="CN12" t="s">
        <v>994</v>
      </c>
      <c r="CO12" t="s">
        <v>16</v>
      </c>
      <c r="CP12" t="s">
        <v>85</v>
      </c>
      <c r="CQ12" t="s">
        <v>741</v>
      </c>
      <c r="CR12" t="s">
        <v>1697</v>
      </c>
      <c r="CS12" t="s">
        <v>75</v>
      </c>
      <c r="CT12" t="s">
        <v>150</v>
      </c>
      <c r="CU12" t="s">
        <v>159</v>
      </c>
      <c r="CV12" t="s">
        <v>189</v>
      </c>
      <c r="CW12" t="s">
        <v>14</v>
      </c>
      <c r="CX12" t="s">
        <v>115</v>
      </c>
      <c r="CY12" t="s">
        <v>1859</v>
      </c>
      <c r="CZ12" t="s">
        <v>272</v>
      </c>
      <c r="DA12" t="s">
        <v>2700</v>
      </c>
      <c r="DB12" t="s">
        <v>528</v>
      </c>
      <c r="DC12" t="s">
        <v>155</v>
      </c>
      <c r="DD12" t="s">
        <v>523</v>
      </c>
      <c r="DE12" t="s">
        <v>47</v>
      </c>
      <c r="DF12" t="s">
        <v>2819</v>
      </c>
      <c r="DG12" t="s">
        <v>9</v>
      </c>
      <c r="DH12" t="s">
        <v>372</v>
      </c>
      <c r="DI12">
        <v>8.0429999999999993</v>
      </c>
      <c r="DJ12" t="s">
        <v>1413</v>
      </c>
      <c r="DK12" t="s">
        <v>160</v>
      </c>
      <c r="DL12" t="s">
        <v>1098</v>
      </c>
      <c r="DM12" t="s">
        <v>162</v>
      </c>
      <c r="DN12" t="s">
        <v>60</v>
      </c>
      <c r="DO12" t="s">
        <v>14</v>
      </c>
      <c r="DP12" t="s">
        <v>2969</v>
      </c>
      <c r="DQ12" t="s">
        <v>369</v>
      </c>
      <c r="DR12" t="s">
        <v>3007</v>
      </c>
      <c r="DS12" t="s">
        <v>805</v>
      </c>
      <c r="DT12" t="s">
        <v>8</v>
      </c>
      <c r="DU12" t="s">
        <v>612</v>
      </c>
      <c r="DV12" t="s">
        <v>682</v>
      </c>
      <c r="DW12" t="s">
        <v>14</v>
      </c>
      <c r="DX12" t="s">
        <v>85</v>
      </c>
      <c r="DY12" t="s">
        <v>2186</v>
      </c>
      <c r="DZ12" t="s">
        <v>3150</v>
      </c>
      <c r="EA12" t="s">
        <v>2712</v>
      </c>
      <c r="EB12" t="s">
        <v>402</v>
      </c>
      <c r="EC12" t="s">
        <v>1025</v>
      </c>
      <c r="ED12" t="s">
        <v>14</v>
      </c>
      <c r="EE12" t="s">
        <v>3215</v>
      </c>
      <c r="EF12" t="s">
        <v>994</v>
      </c>
      <c r="EG12" t="s">
        <v>3241</v>
      </c>
      <c r="EH12" t="s">
        <v>48</v>
      </c>
      <c r="EI12" t="s">
        <v>2214</v>
      </c>
      <c r="EJ12" t="s">
        <v>44</v>
      </c>
      <c r="EK12" t="s">
        <v>1720</v>
      </c>
      <c r="EL12" t="s">
        <v>2534</v>
      </c>
      <c r="EM12" t="s">
        <v>3308</v>
      </c>
      <c r="EN12" t="s">
        <v>85</v>
      </c>
      <c r="EO12" t="s">
        <v>1739</v>
      </c>
      <c r="EP12" t="s">
        <v>3367</v>
      </c>
      <c r="EQ12" t="s">
        <v>1832</v>
      </c>
      <c r="ER12" t="s">
        <v>237</v>
      </c>
      <c r="ES12">
        <v>1</v>
      </c>
      <c r="ET12" t="s">
        <v>528</v>
      </c>
      <c r="EU12" t="s">
        <v>554</v>
      </c>
      <c r="EV12" t="s">
        <v>47</v>
      </c>
      <c r="EW12" t="s">
        <v>278</v>
      </c>
      <c r="EX12" t="s">
        <v>3473</v>
      </c>
      <c r="EY12" t="s">
        <v>151</v>
      </c>
      <c r="EZ12" t="s">
        <v>14</v>
      </c>
      <c r="FA12" t="s">
        <v>667</v>
      </c>
      <c r="FB12" t="s">
        <v>237</v>
      </c>
      <c r="FC12" t="s">
        <v>32</v>
      </c>
      <c r="FD12" t="s">
        <v>3551</v>
      </c>
      <c r="FE12" t="s">
        <v>47</v>
      </c>
      <c r="FF12" t="s">
        <v>40</v>
      </c>
      <c r="FG12" t="s">
        <v>8</v>
      </c>
      <c r="FH12" t="s">
        <v>554</v>
      </c>
      <c r="FI12" t="s">
        <v>1</v>
      </c>
      <c r="FJ12" t="s">
        <v>8</v>
      </c>
      <c r="FK12" t="s">
        <v>14</v>
      </c>
      <c r="FL12" t="s">
        <v>1762</v>
      </c>
      <c r="FM12" t="s">
        <v>8</v>
      </c>
      <c r="FN12" t="s">
        <v>47</v>
      </c>
      <c r="FO12" t="s">
        <v>8</v>
      </c>
      <c r="FP12" t="s">
        <v>2410</v>
      </c>
      <c r="FQ12" t="s">
        <v>49</v>
      </c>
      <c r="FR12" t="s">
        <v>332</v>
      </c>
      <c r="FS12" t="s">
        <v>47</v>
      </c>
      <c r="FT12" t="s">
        <v>2772</v>
      </c>
      <c r="FU12" t="s">
        <v>85</v>
      </c>
      <c r="FV12" t="s">
        <v>3761</v>
      </c>
      <c r="FW12" t="s">
        <v>3216</v>
      </c>
      <c r="FX12" t="s">
        <v>1438</v>
      </c>
      <c r="FY12" t="s">
        <v>1</v>
      </c>
      <c r="FZ12" t="s">
        <v>40</v>
      </c>
      <c r="GA12" t="s">
        <v>3822</v>
      </c>
      <c r="GB12" t="s">
        <v>921</v>
      </c>
      <c r="GC12" t="s">
        <v>471</v>
      </c>
      <c r="GD12" t="s">
        <v>47</v>
      </c>
      <c r="GE12" t="s">
        <v>85</v>
      </c>
      <c r="GF12" t="s">
        <v>3169</v>
      </c>
      <c r="GG12" t="s">
        <v>26</v>
      </c>
      <c r="GH12" t="s">
        <v>2351</v>
      </c>
      <c r="GI12" t="s">
        <v>40</v>
      </c>
      <c r="GJ12" t="s">
        <v>1</v>
      </c>
      <c r="GK12" t="s">
        <v>26</v>
      </c>
      <c r="GL12" t="s">
        <v>881</v>
      </c>
      <c r="GM12" t="s">
        <v>554</v>
      </c>
      <c r="GN12" t="s">
        <v>1955</v>
      </c>
      <c r="GO12" t="s">
        <v>2969</v>
      </c>
      <c r="GP12" t="s">
        <v>9</v>
      </c>
      <c r="GQ12" t="s">
        <v>741</v>
      </c>
      <c r="GR12" t="s">
        <v>4078</v>
      </c>
      <c r="GS12" t="s">
        <v>3352</v>
      </c>
      <c r="GT12" t="s">
        <v>70</v>
      </c>
      <c r="GU12" t="s">
        <v>4118</v>
      </c>
      <c r="GV12" t="s">
        <v>1865</v>
      </c>
      <c r="GW12" t="s">
        <v>4143</v>
      </c>
      <c r="GX12" t="s">
        <v>403</v>
      </c>
      <c r="GY12" t="s">
        <v>757</v>
      </c>
      <c r="GZ12" t="s">
        <v>14</v>
      </c>
      <c r="HA12" t="s">
        <v>669</v>
      </c>
      <c r="HB12" t="s">
        <v>805</v>
      </c>
      <c r="HC12" t="s">
        <v>4214</v>
      </c>
      <c r="HD12" t="s">
        <v>155</v>
      </c>
      <c r="HE12" t="s">
        <v>45</v>
      </c>
      <c r="HF12" t="s">
        <v>1412</v>
      </c>
      <c r="HG12" t="s">
        <v>14</v>
      </c>
      <c r="HH12" t="s">
        <v>523</v>
      </c>
      <c r="HI12" t="s">
        <v>145</v>
      </c>
      <c r="HJ12" t="s">
        <v>741</v>
      </c>
      <c r="HK12" t="s">
        <v>49</v>
      </c>
      <c r="HL12" t="s">
        <v>306</v>
      </c>
      <c r="HM12" t="s">
        <v>7</v>
      </c>
      <c r="HN12" t="s">
        <v>4348</v>
      </c>
      <c r="HO12" t="s">
        <v>4118</v>
      </c>
      <c r="HP12" t="s">
        <v>47</v>
      </c>
      <c r="HQ12" t="s">
        <v>8</v>
      </c>
      <c r="HR12" t="s">
        <v>22</v>
      </c>
      <c r="HS12" t="s">
        <v>4400</v>
      </c>
      <c r="HT12" t="s">
        <v>4205</v>
      </c>
      <c r="HU12" t="s">
        <v>245</v>
      </c>
      <c r="HV12" t="s">
        <v>215</v>
      </c>
      <c r="HW12" t="s">
        <v>554</v>
      </c>
      <c r="HX12" t="s">
        <v>3051</v>
      </c>
      <c r="HY12" t="s">
        <v>1358</v>
      </c>
      <c r="HZ12" t="s">
        <v>160</v>
      </c>
      <c r="IA12" t="s">
        <v>315</v>
      </c>
      <c r="IB12" t="s">
        <v>78</v>
      </c>
      <c r="IC12" t="s">
        <v>114</v>
      </c>
      <c r="ID12" t="s">
        <v>57</v>
      </c>
      <c r="IE12" t="s">
        <v>757</v>
      </c>
      <c r="IF12" t="s">
        <v>159</v>
      </c>
      <c r="IG12" t="s">
        <v>4529</v>
      </c>
      <c r="IH12" t="s">
        <v>4304</v>
      </c>
      <c r="II12" t="s">
        <v>1932</v>
      </c>
      <c r="IJ12" t="s">
        <v>14</v>
      </c>
      <c r="IK12" t="e">
        <f>-FASTLA</f>
        <v>#NAME?</v>
      </c>
      <c r="IL12" t="s">
        <v>1</v>
      </c>
      <c r="IM12" t="s">
        <v>4012</v>
      </c>
      <c r="IN12" t="s">
        <v>3722</v>
      </c>
      <c r="IO12" t="s">
        <v>85</v>
      </c>
      <c r="IP12" t="s">
        <v>1</v>
      </c>
      <c r="IQ12" t="s">
        <v>4617</v>
      </c>
      <c r="IR12" t="s">
        <v>523</v>
      </c>
      <c r="IS12" t="s">
        <v>114</v>
      </c>
      <c r="IT12" t="s">
        <v>40</v>
      </c>
      <c r="IU12" t="s">
        <v>1438</v>
      </c>
      <c r="IV12" t="s">
        <v>4674</v>
      </c>
      <c r="IW12" t="s">
        <v>1</v>
      </c>
      <c r="IX12" t="s">
        <v>1438</v>
      </c>
      <c r="IY12" t="s">
        <v>8</v>
      </c>
      <c r="IZ12" t="s">
        <v>145</v>
      </c>
      <c r="JA12" t="s">
        <v>4617</v>
      </c>
      <c r="JB12" t="s">
        <v>3160</v>
      </c>
      <c r="JC12" t="s">
        <v>4204</v>
      </c>
      <c r="JD12" t="s">
        <v>2950</v>
      </c>
      <c r="JE12" t="s">
        <v>47</v>
      </c>
      <c r="JF12" t="s">
        <v>14</v>
      </c>
      <c r="JG12" t="s">
        <v>7</v>
      </c>
      <c r="JH12" t="s">
        <v>554</v>
      </c>
      <c r="JI12" t="s">
        <v>16</v>
      </c>
      <c r="JJ12" t="s">
        <v>85</v>
      </c>
      <c r="JK12" t="s">
        <v>4809</v>
      </c>
      <c r="JL12" t="s">
        <v>215</v>
      </c>
      <c r="JM12" t="s">
        <v>3701</v>
      </c>
      <c r="JN12" t="s">
        <v>14</v>
      </c>
      <c r="JO12" t="s">
        <v>881</v>
      </c>
      <c r="JP12" t="s">
        <v>1104</v>
      </c>
      <c r="JQ12" t="s">
        <v>14</v>
      </c>
      <c r="JR12" t="s">
        <v>882</v>
      </c>
      <c r="JS12" t="s">
        <v>4893</v>
      </c>
      <c r="JT12" t="s">
        <v>3216</v>
      </c>
      <c r="JU12" t="s">
        <v>14</v>
      </c>
      <c r="JV12" t="s">
        <v>2003</v>
      </c>
      <c r="JW12" t="s">
        <v>8</v>
      </c>
      <c r="JX12" t="s">
        <v>4949</v>
      </c>
      <c r="JY12" t="s">
        <v>4963</v>
      </c>
      <c r="JZ12" t="s">
        <v>464</v>
      </c>
      <c r="KA12" t="s">
        <v>1464</v>
      </c>
      <c r="KB12" t="s">
        <v>4983</v>
      </c>
      <c r="KC12" t="s">
        <v>521</v>
      </c>
      <c r="KD12" t="s">
        <v>332</v>
      </c>
      <c r="KE12" t="s">
        <v>9</v>
      </c>
      <c r="KF12" t="s">
        <v>1</v>
      </c>
      <c r="KG12" t="s">
        <v>3624</v>
      </c>
      <c r="KH12" t="s">
        <v>14</v>
      </c>
      <c r="KI12" t="s">
        <v>4400</v>
      </c>
      <c r="KJ12" t="s">
        <v>1</v>
      </c>
      <c r="KK12" t="s">
        <v>14</v>
      </c>
      <c r="KL12" t="s">
        <v>1763</v>
      </c>
      <c r="KM12" t="s">
        <v>5086</v>
      </c>
      <c r="KN12" t="s">
        <v>14</v>
      </c>
      <c r="KO12" t="s">
        <v>8</v>
      </c>
      <c r="KP12" t="s">
        <v>1352</v>
      </c>
      <c r="KQ12" t="s">
        <v>32</v>
      </c>
      <c r="KR12" t="s">
        <v>2844</v>
      </c>
      <c r="KS12" t="s">
        <v>85</v>
      </c>
      <c r="KT12" t="s">
        <v>3215</v>
      </c>
      <c r="KU12" t="s">
        <v>3908</v>
      </c>
      <c r="KV12" t="s">
        <v>373</v>
      </c>
      <c r="KW12">
        <v>1</v>
      </c>
      <c r="KX12" t="s">
        <v>4890</v>
      </c>
      <c r="KY12" t="s">
        <v>85</v>
      </c>
      <c r="KZ12" t="s">
        <v>5235</v>
      </c>
      <c r="LA12" t="s">
        <v>49</v>
      </c>
      <c r="LB12" t="s">
        <v>553</v>
      </c>
      <c r="LC12" t="s">
        <v>5248</v>
      </c>
      <c r="LD12" t="s">
        <v>14</v>
      </c>
      <c r="LE12">
        <v>1</v>
      </c>
      <c r="LF12" t="s">
        <v>1</v>
      </c>
      <c r="LG12" t="s">
        <v>8</v>
      </c>
      <c r="LH12">
        <v>1</v>
      </c>
      <c r="LI12" t="s">
        <v>600</v>
      </c>
      <c r="LJ12" t="s">
        <v>153</v>
      </c>
      <c r="LK12" t="s">
        <v>119</v>
      </c>
      <c r="LL12" t="s">
        <v>1775</v>
      </c>
      <c r="LM12" t="s">
        <v>553</v>
      </c>
      <c r="LN12" t="s">
        <v>1043</v>
      </c>
      <c r="LO12" t="s">
        <v>1418</v>
      </c>
      <c r="LP12" t="s">
        <v>4673</v>
      </c>
      <c r="LQ12" t="s">
        <v>117</v>
      </c>
      <c r="LR12" t="s">
        <v>5352</v>
      </c>
      <c r="LS12" t="s">
        <v>332</v>
      </c>
      <c r="LT12" t="s">
        <v>1678</v>
      </c>
      <c r="LU12" t="s">
        <v>1453</v>
      </c>
      <c r="LV12" t="s">
        <v>474</v>
      </c>
      <c r="LW12" t="s">
        <v>4034</v>
      </c>
      <c r="LX12" t="s">
        <v>4222</v>
      </c>
      <c r="LY12" t="s">
        <v>272</v>
      </c>
      <c r="LZ12" t="s">
        <v>3052</v>
      </c>
      <c r="MA12" t="s">
        <v>5434</v>
      </c>
      <c r="MB12" t="s">
        <v>5450</v>
      </c>
      <c r="MC12" t="s">
        <v>1172</v>
      </c>
      <c r="MD12" t="s">
        <v>14</v>
      </c>
      <c r="ME12" t="s">
        <v>5468</v>
      </c>
      <c r="MF12" t="s">
        <v>9</v>
      </c>
      <c r="MG12" t="s">
        <v>325</v>
      </c>
      <c r="MH12" t="s">
        <v>40</v>
      </c>
      <c r="MI12" t="s">
        <v>289</v>
      </c>
      <c r="MJ12" t="s">
        <v>5531</v>
      </c>
      <c r="MK12" t="s">
        <v>78</v>
      </c>
      <c r="ML12" t="s">
        <v>632</v>
      </c>
      <c r="MM12" t="s">
        <v>150</v>
      </c>
      <c r="MN12" t="s">
        <v>73</v>
      </c>
      <c r="MO12" t="s">
        <v>123</v>
      </c>
      <c r="MP12" t="s">
        <v>3236</v>
      </c>
      <c r="MQ12" t="s">
        <v>14</v>
      </c>
      <c r="MR12" t="s">
        <v>123</v>
      </c>
      <c r="MS12" t="s">
        <v>26</v>
      </c>
      <c r="MT12" t="s">
        <v>259</v>
      </c>
      <c r="MU12" t="s">
        <v>5676</v>
      </c>
      <c r="MV12" t="s">
        <v>2638</v>
      </c>
      <c r="MW12" t="s">
        <v>14</v>
      </c>
      <c r="MX12" t="s">
        <v>373</v>
      </c>
      <c r="MY12" t="s">
        <v>316</v>
      </c>
      <c r="MZ12" t="s">
        <v>119</v>
      </c>
      <c r="NA12" t="s">
        <v>119</v>
      </c>
      <c r="NB12" t="s">
        <v>1096</v>
      </c>
      <c r="NC12" t="s">
        <v>554</v>
      </c>
      <c r="ND12" t="s">
        <v>2819</v>
      </c>
      <c r="NE12" t="s">
        <v>464</v>
      </c>
      <c r="NF12" t="s">
        <v>5760</v>
      </c>
      <c r="NG12" t="s">
        <v>1</v>
      </c>
      <c r="NH12" t="s">
        <v>1531</v>
      </c>
      <c r="NI12" t="s">
        <v>4230</v>
      </c>
      <c r="NJ12" t="s">
        <v>85</v>
      </c>
      <c r="NK12" t="s">
        <v>1</v>
      </c>
      <c r="NL12" t="s">
        <v>114</v>
      </c>
      <c r="NM12" t="s">
        <v>5175</v>
      </c>
      <c r="NN12" t="s">
        <v>1</v>
      </c>
      <c r="NO12" t="s">
        <v>994</v>
      </c>
      <c r="NP12" t="s">
        <v>1</v>
      </c>
      <c r="NQ12" t="s">
        <v>523</v>
      </c>
      <c r="NR12" t="s">
        <v>85</v>
      </c>
      <c r="NS12" t="s">
        <v>617</v>
      </c>
      <c r="NT12" t="s">
        <v>403</v>
      </c>
      <c r="NU12" t="s">
        <v>3236</v>
      </c>
      <c r="NV12" t="s">
        <v>47</v>
      </c>
      <c r="NW12" t="s">
        <v>4248</v>
      </c>
      <c r="NX12" t="s">
        <v>1845</v>
      </c>
      <c r="NY12" t="s">
        <v>1845</v>
      </c>
      <c r="NZ12" t="s">
        <v>2844</v>
      </c>
      <c r="OA12" t="s">
        <v>3551</v>
      </c>
      <c r="OB12" t="s">
        <v>40</v>
      </c>
      <c r="OC12" t="s">
        <v>609</v>
      </c>
      <c r="OD12" t="s">
        <v>4044</v>
      </c>
      <c r="OE12" t="s">
        <v>49</v>
      </c>
      <c r="OF12" t="s">
        <v>16</v>
      </c>
      <c r="OG12" t="s">
        <v>11</v>
      </c>
      <c r="OH12" t="s">
        <v>471</v>
      </c>
      <c r="OI12" t="s">
        <v>123</v>
      </c>
      <c r="OJ12" t="s">
        <v>5988</v>
      </c>
      <c r="OK12" t="s">
        <v>478</v>
      </c>
      <c r="OL12" t="s">
        <v>6007</v>
      </c>
      <c r="OM12" t="s">
        <v>3722</v>
      </c>
      <c r="ON12" t="s">
        <v>40</v>
      </c>
      <c r="OO12" t="s">
        <v>47</v>
      </c>
      <c r="OP12" t="s">
        <v>1</v>
      </c>
      <c r="OQ12" t="s">
        <v>528</v>
      </c>
      <c r="OR12" t="s">
        <v>71</v>
      </c>
      <c r="OS12" t="s">
        <v>89</v>
      </c>
      <c r="OT12" t="s">
        <v>4400</v>
      </c>
      <c r="OU12" t="s">
        <v>14</v>
      </c>
      <c r="OV12" t="s">
        <v>47</v>
      </c>
      <c r="OW12" t="s">
        <v>14</v>
      </c>
      <c r="OX12" t="s">
        <v>155</v>
      </c>
      <c r="OY12" t="s">
        <v>85</v>
      </c>
      <c r="OZ12" t="s">
        <v>1903</v>
      </c>
      <c r="PA12" t="s">
        <v>554</v>
      </c>
      <c r="PB12" t="s">
        <v>84</v>
      </c>
      <c r="PC12" t="s">
        <v>316</v>
      </c>
      <c r="PD12" t="s">
        <v>1369</v>
      </c>
      <c r="PE12" t="s">
        <v>1864</v>
      </c>
      <c r="PF12" t="s">
        <v>1394</v>
      </c>
      <c r="PG12" t="s">
        <v>14</v>
      </c>
      <c r="PH12" t="s">
        <v>60</v>
      </c>
      <c r="PI12" t="s">
        <v>17</v>
      </c>
      <c r="PJ12" t="s">
        <v>14</v>
      </c>
      <c r="PK12" t="s">
        <v>3779</v>
      </c>
      <c r="PL12" t="s">
        <v>1</v>
      </c>
      <c r="PM12" t="s">
        <v>4078</v>
      </c>
      <c r="PN12" t="s">
        <v>1697</v>
      </c>
      <c r="PO12" t="s">
        <v>82</v>
      </c>
      <c r="PP12" t="s">
        <v>2969</v>
      </c>
      <c r="PQ12" t="s">
        <v>92</v>
      </c>
      <c r="PR12" t="s">
        <v>5416</v>
      </c>
      <c r="PS12" t="s">
        <v>4811</v>
      </c>
      <c r="PT12" t="s">
        <v>49</v>
      </c>
      <c r="PU12" t="s">
        <v>14</v>
      </c>
      <c r="PV12" t="s">
        <v>14</v>
      </c>
      <c r="PW12" t="s">
        <v>158</v>
      </c>
      <c r="PX12" t="s">
        <v>155</v>
      </c>
      <c r="PY12" t="s">
        <v>14</v>
      </c>
      <c r="PZ12" t="s">
        <v>369</v>
      </c>
      <c r="QA12" t="s">
        <v>1104</v>
      </c>
      <c r="QB12" t="s">
        <v>1438</v>
      </c>
      <c r="QC12" t="s">
        <v>4128</v>
      </c>
      <c r="QD12" t="s">
        <v>114</v>
      </c>
      <c r="QE12" t="s">
        <v>159</v>
      </c>
      <c r="QF12" t="s">
        <v>1438</v>
      </c>
      <c r="QG12" t="s">
        <v>532</v>
      </c>
      <c r="QH12" t="s">
        <v>283</v>
      </c>
      <c r="QI12" t="s">
        <v>4949</v>
      </c>
      <c r="QJ12" t="s">
        <v>237</v>
      </c>
      <c r="QK12" t="s">
        <v>14</v>
      </c>
      <c r="QL12" t="s">
        <v>14</v>
      </c>
      <c r="QM12" t="s">
        <v>26</v>
      </c>
      <c r="QN12" t="s">
        <v>7</v>
      </c>
      <c r="QO12" t="s">
        <v>14</v>
      </c>
      <c r="QP12" t="s">
        <v>400</v>
      </c>
      <c r="QQ12" t="s">
        <v>3052</v>
      </c>
      <c r="QR12" t="s">
        <v>840</v>
      </c>
      <c r="QS12" t="s">
        <v>6386</v>
      </c>
      <c r="QT12" t="s">
        <v>450</v>
      </c>
      <c r="QU12" t="s">
        <v>1098</v>
      </c>
      <c r="QV12" t="s">
        <v>14</v>
      </c>
      <c r="QW12" t="s">
        <v>28</v>
      </c>
      <c r="QX12" t="s">
        <v>1</v>
      </c>
      <c r="QY12" t="s">
        <v>1832</v>
      </c>
      <c r="QZ12" t="s">
        <v>4664</v>
      </c>
      <c r="RA12" t="s">
        <v>741</v>
      </c>
      <c r="RB12" t="s">
        <v>47</v>
      </c>
      <c r="RC12" t="s">
        <v>40</v>
      </c>
      <c r="RD12" t="s">
        <v>28</v>
      </c>
      <c r="RE12" t="s">
        <v>85</v>
      </c>
      <c r="RF12" t="s">
        <v>3014</v>
      </c>
      <c r="RG12" t="s">
        <v>14</v>
      </c>
      <c r="RH12" t="s">
        <v>2185</v>
      </c>
      <c r="RI12" t="s">
        <v>47</v>
      </c>
      <c r="RJ12" t="s">
        <v>1466</v>
      </c>
      <c r="RK12" t="s">
        <v>47</v>
      </c>
      <c r="RL12" t="s">
        <v>2069</v>
      </c>
      <c r="RM12" t="s">
        <v>123</v>
      </c>
      <c r="RN12" t="s">
        <v>26</v>
      </c>
      <c r="RO12" t="s">
        <v>62</v>
      </c>
      <c r="RP12" t="s">
        <v>9</v>
      </c>
      <c r="RQ12" t="s">
        <v>14</v>
      </c>
      <c r="RR12" t="s">
        <v>123</v>
      </c>
      <c r="RS12" t="s">
        <v>321</v>
      </c>
      <c r="RT12" t="s">
        <v>2517</v>
      </c>
      <c r="RU12" t="s">
        <v>2821</v>
      </c>
      <c r="RV12" t="s">
        <v>6310</v>
      </c>
      <c r="RW12" t="s">
        <v>926</v>
      </c>
      <c r="RX12" t="s">
        <v>3219</v>
      </c>
      <c r="RY12" t="s">
        <v>1</v>
      </c>
      <c r="RZ12" t="s">
        <v>1503</v>
      </c>
      <c r="SA12" t="s">
        <v>528</v>
      </c>
      <c r="SB12" t="s">
        <v>1</v>
      </c>
      <c r="SC12" t="s">
        <v>554</v>
      </c>
      <c r="SD12" t="s">
        <v>26</v>
      </c>
      <c r="SE12" t="s">
        <v>6657</v>
      </c>
      <c r="SF12" t="s">
        <v>554</v>
      </c>
      <c r="SG12">
        <v>5</v>
      </c>
      <c r="SH12" t="s">
        <v>5207</v>
      </c>
      <c r="SI12" t="s">
        <v>373</v>
      </c>
      <c r="SJ12" t="s">
        <v>40</v>
      </c>
      <c r="SK12" t="s">
        <v>278</v>
      </c>
      <c r="SL12" t="s">
        <v>8</v>
      </c>
      <c r="SM12" t="s">
        <v>72</v>
      </c>
      <c r="SN12" t="s">
        <v>1438</v>
      </c>
      <c r="SO12" t="s">
        <v>610</v>
      </c>
      <c r="SP12" t="s">
        <v>1626</v>
      </c>
      <c r="SQ12" t="s">
        <v>6746</v>
      </c>
      <c r="SR12" t="s">
        <v>85</v>
      </c>
      <c r="SS12" t="s">
        <v>458</v>
      </c>
      <c r="ST12" t="s">
        <v>96</v>
      </c>
      <c r="SU12" t="s">
        <v>26</v>
      </c>
      <c r="SV12" t="s">
        <v>464</v>
      </c>
      <c r="SW12" t="s">
        <v>373</v>
      </c>
      <c r="SX12" t="s">
        <v>71</v>
      </c>
      <c r="SY12" t="s">
        <v>3089</v>
      </c>
      <c r="SZ12" t="s">
        <v>6846</v>
      </c>
      <c r="TA12">
        <v>1</v>
      </c>
      <c r="TB12" t="s">
        <v>1447</v>
      </c>
      <c r="TC12" t="s">
        <v>2821</v>
      </c>
      <c r="TD12" t="s">
        <v>1284</v>
      </c>
      <c r="TE12" t="s">
        <v>47</v>
      </c>
      <c r="TF12" t="s">
        <v>1204</v>
      </c>
      <c r="TG12">
        <v>1986</v>
      </c>
      <c r="TI12" t="s">
        <v>1464</v>
      </c>
      <c r="TJ12" t="s">
        <v>1531</v>
      </c>
      <c r="TK12" t="s">
        <v>1213</v>
      </c>
      <c r="TL12" t="s">
        <v>14</v>
      </c>
      <c r="TM12" t="s">
        <v>26</v>
      </c>
      <c r="TN12" t="s">
        <v>3007</v>
      </c>
      <c r="TO12" t="s">
        <v>114</v>
      </c>
      <c r="TP12" t="s">
        <v>1</v>
      </c>
      <c r="TQ12" t="s">
        <v>2530</v>
      </c>
      <c r="TR12" t="s">
        <v>5175</v>
      </c>
      <c r="TS12" t="s">
        <v>2012</v>
      </c>
      <c r="TT12" t="s">
        <v>8</v>
      </c>
      <c r="TU12" t="s">
        <v>1</v>
      </c>
      <c r="TV12" t="s">
        <v>14</v>
      </c>
      <c r="TW12" t="s">
        <v>528</v>
      </c>
      <c r="TX12" t="s">
        <v>4724</v>
      </c>
      <c r="TY12" t="s">
        <v>712</v>
      </c>
      <c r="TZ12" t="s">
        <v>1456</v>
      </c>
      <c r="UA12" t="s">
        <v>42</v>
      </c>
      <c r="UB12" t="s">
        <v>6988</v>
      </c>
      <c r="UC12" t="s">
        <v>1</v>
      </c>
      <c r="UD12" t="s">
        <v>14</v>
      </c>
      <c r="UE12" t="s">
        <v>47</v>
      </c>
      <c r="UF12" t="s">
        <v>155</v>
      </c>
      <c r="UG12" t="s">
        <v>14</v>
      </c>
      <c r="UH12" t="s">
        <v>4118</v>
      </c>
      <c r="UI12" t="s">
        <v>926</v>
      </c>
      <c r="UJ12" t="s">
        <v>554</v>
      </c>
      <c r="UK12" t="s">
        <v>7017</v>
      </c>
      <c r="UL12" t="s">
        <v>3052</v>
      </c>
      <c r="UM12" t="s">
        <v>3150</v>
      </c>
      <c r="UN12" t="s">
        <v>14</v>
      </c>
      <c r="UO12" t="s">
        <v>350</v>
      </c>
      <c r="UP12">
        <v>1</v>
      </c>
      <c r="UQ12">
        <v>8</v>
      </c>
      <c r="UR12" t="s">
        <v>1740</v>
      </c>
      <c r="US12" t="s">
        <v>85</v>
      </c>
      <c r="UT12" t="s">
        <v>1065</v>
      </c>
      <c r="UU12" t="s">
        <v>47</v>
      </c>
      <c r="UV12" t="s">
        <v>40</v>
      </c>
      <c r="UW12" t="s">
        <v>78</v>
      </c>
      <c r="UX12" t="s">
        <v>42</v>
      </c>
      <c r="UY12" t="s">
        <v>1521</v>
      </c>
      <c r="UZ12" t="s">
        <v>523</v>
      </c>
      <c r="VA12" t="s">
        <v>670</v>
      </c>
      <c r="VB12" t="s">
        <v>7105</v>
      </c>
      <c r="VC12" t="s">
        <v>289</v>
      </c>
      <c r="VD12" t="s">
        <v>741</v>
      </c>
      <c r="VE12" t="s">
        <v>47</v>
      </c>
      <c r="VF12" t="s">
        <v>73</v>
      </c>
      <c r="VG12" t="s">
        <v>326</v>
      </c>
      <c r="VH12" t="s">
        <v>941</v>
      </c>
      <c r="VI12" t="s">
        <v>155</v>
      </c>
      <c r="VJ12" t="s">
        <v>617</v>
      </c>
      <c r="VK12" t="s">
        <v>1</v>
      </c>
      <c r="VL12" t="s">
        <v>26</v>
      </c>
      <c r="VM12" t="s">
        <v>1</v>
      </c>
      <c r="VN12" t="s">
        <v>78</v>
      </c>
      <c r="VO12" t="s">
        <v>78</v>
      </c>
      <c r="VP12" t="s">
        <v>2699</v>
      </c>
      <c r="VQ12" t="s">
        <v>9</v>
      </c>
      <c r="VR12" t="s">
        <v>1519</v>
      </c>
      <c r="VS12" t="s">
        <v>123</v>
      </c>
      <c r="VT12" t="s">
        <v>1</v>
      </c>
      <c r="VU12" t="s">
        <v>554</v>
      </c>
      <c r="VV12" t="s">
        <v>1</v>
      </c>
      <c r="VW12" t="s">
        <v>7248</v>
      </c>
      <c r="VX12" t="s">
        <v>8</v>
      </c>
      <c r="VY12" t="s">
        <v>49</v>
      </c>
      <c r="VZ12" t="s">
        <v>994</v>
      </c>
      <c r="WA12" t="s">
        <v>5515</v>
      </c>
      <c r="WB12" t="s">
        <v>71</v>
      </c>
      <c r="WC12" t="s">
        <v>1414</v>
      </c>
      <c r="WD12" s="2">
        <v>4.1666666666666664E-2</v>
      </c>
      <c r="WE12" t="s">
        <v>47</v>
      </c>
      <c r="WF12" t="s">
        <v>1295</v>
      </c>
      <c r="WG12" t="s">
        <v>1</v>
      </c>
      <c r="WH12" t="s">
        <v>14</v>
      </c>
      <c r="WI12" t="s">
        <v>490</v>
      </c>
      <c r="WJ12" t="s">
        <v>2950</v>
      </c>
      <c r="WK12" t="s">
        <v>741</v>
      </c>
      <c r="WL12" t="s">
        <v>71</v>
      </c>
      <c r="WM12" t="s">
        <v>2582</v>
      </c>
      <c r="WN12" t="s">
        <v>617</v>
      </c>
      <c r="WO12" t="s">
        <v>40</v>
      </c>
      <c r="WP12" t="s">
        <v>1438</v>
      </c>
      <c r="WQ12" t="s">
        <v>553</v>
      </c>
      <c r="WR12" t="s">
        <v>4673</v>
      </c>
      <c r="WS12" t="s">
        <v>610</v>
      </c>
      <c r="WT12" t="s">
        <v>14</v>
      </c>
      <c r="WU12" t="s">
        <v>14</v>
      </c>
      <c r="WV12" t="s">
        <v>1438</v>
      </c>
      <c r="WW12" t="s">
        <v>3779</v>
      </c>
      <c r="WX12" t="s">
        <v>155</v>
      </c>
      <c r="WY12" t="s">
        <v>499</v>
      </c>
      <c r="WZ12" t="e">
        <f>A</f>
        <v>#NAME?</v>
      </c>
      <c r="XA12" t="s">
        <v>9</v>
      </c>
      <c r="XB12" t="s">
        <v>1</v>
      </c>
      <c r="XC12" t="s">
        <v>14</v>
      </c>
      <c r="XD12" t="s">
        <v>898</v>
      </c>
      <c r="XE12" t="s">
        <v>315</v>
      </c>
      <c r="XF12">
        <v>8</v>
      </c>
      <c r="XG12" t="s">
        <v>2800</v>
      </c>
      <c r="XH12" t="s">
        <v>9</v>
      </c>
      <c r="XI12" t="s">
        <v>49</v>
      </c>
      <c r="XJ12" s="2">
        <v>4.1666666666666664E-2</v>
      </c>
      <c r="XK12" t="s">
        <v>9</v>
      </c>
      <c r="XL12" t="s">
        <v>26</v>
      </c>
      <c r="XM12" t="s">
        <v>553</v>
      </c>
      <c r="XN12" t="s">
        <v>4044</v>
      </c>
      <c r="XO12" t="s">
        <v>1833</v>
      </c>
      <c r="XP12" t="s">
        <v>7467</v>
      </c>
      <c r="XQ12" t="s">
        <v>237</v>
      </c>
      <c r="XR12" t="s">
        <v>123</v>
      </c>
      <c r="XS12" t="s">
        <v>756</v>
      </c>
      <c r="XT12" t="s">
        <v>617</v>
      </c>
      <c r="XU12" t="s">
        <v>534</v>
      </c>
      <c r="XV12" t="s">
        <v>8</v>
      </c>
      <c r="XW12" t="s">
        <v>14</v>
      </c>
      <c r="XX12" t="s">
        <v>1120</v>
      </c>
      <c r="XY12" t="s">
        <v>14</v>
      </c>
      <c r="XZ12" t="s">
        <v>2663</v>
      </c>
      <c r="YA12" t="s">
        <v>554</v>
      </c>
      <c r="YB12" t="s">
        <v>3150</v>
      </c>
      <c r="YC12" t="s">
        <v>528</v>
      </c>
      <c r="YD12" t="s">
        <v>92</v>
      </c>
      <c r="YE12" t="s">
        <v>553</v>
      </c>
      <c r="YF12" t="s">
        <v>76</v>
      </c>
      <c r="YG12" t="s">
        <v>2534</v>
      </c>
      <c r="YH12" t="s">
        <v>792</v>
      </c>
      <c r="YI12" t="s">
        <v>40</v>
      </c>
      <c r="YJ12" t="s">
        <v>7574</v>
      </c>
      <c r="YK12" t="s">
        <v>6</v>
      </c>
      <c r="YL12" t="s">
        <v>440</v>
      </c>
      <c r="YM12" t="s">
        <v>1072</v>
      </c>
      <c r="YN12" t="s">
        <v>1097</v>
      </c>
      <c r="YO12" t="s">
        <v>682</v>
      </c>
      <c r="YP12" t="s">
        <v>299</v>
      </c>
      <c r="YQ12" t="s">
        <v>145</v>
      </c>
      <c r="YR12" t="s">
        <v>7248</v>
      </c>
      <c r="YS12" t="s">
        <v>7611</v>
      </c>
      <c r="YT12" t="s">
        <v>7622</v>
      </c>
      <c r="YU12" t="s">
        <v>2534</v>
      </c>
      <c r="YV12" t="s">
        <v>1</v>
      </c>
      <c r="YW12" t="s">
        <v>554</v>
      </c>
      <c r="YX12" t="s">
        <v>7637</v>
      </c>
      <c r="YY12" t="s">
        <v>71</v>
      </c>
      <c r="YZ12" t="s">
        <v>89</v>
      </c>
      <c r="ZA12" t="s">
        <v>8</v>
      </c>
      <c r="ZB12" t="s">
        <v>205</v>
      </c>
      <c r="ZC12" t="s">
        <v>73</v>
      </c>
      <c r="ZD12" t="s">
        <v>288</v>
      </c>
      <c r="ZE12" t="s">
        <v>3472</v>
      </c>
      <c r="ZF12" t="s">
        <v>14</v>
      </c>
      <c r="ZG12" t="s">
        <v>4108</v>
      </c>
      <c r="ZH12" t="s">
        <v>9</v>
      </c>
      <c r="ZI12" t="s">
        <v>40</v>
      </c>
      <c r="ZJ12" t="s">
        <v>40</v>
      </c>
      <c r="ZK12" t="s">
        <v>798</v>
      </c>
      <c r="ZL12" t="s">
        <v>6112</v>
      </c>
      <c r="ZM12" t="s">
        <v>70</v>
      </c>
      <c r="ZN12" t="s">
        <v>1</v>
      </c>
      <c r="ZO12" t="s">
        <v>5942</v>
      </c>
      <c r="ZP12" t="s">
        <v>150</v>
      </c>
      <c r="ZQ12" t="s">
        <v>7725</v>
      </c>
      <c r="ZR12" t="s">
        <v>47</v>
      </c>
      <c r="ZS12" t="s">
        <v>210</v>
      </c>
      <c r="ZT12" t="s">
        <v>2352</v>
      </c>
      <c r="ZU12" t="s">
        <v>85</v>
      </c>
      <c r="ZV12" t="s">
        <v>1515</v>
      </c>
      <c r="ZW12" t="s">
        <v>85</v>
      </c>
      <c r="ZX12" t="s">
        <v>554</v>
      </c>
      <c r="ZY12" t="s">
        <v>40</v>
      </c>
      <c r="ZZ12" t="s">
        <v>47</v>
      </c>
      <c r="AAA12" t="s">
        <v>1549</v>
      </c>
      <c r="AAB12" t="s">
        <v>5425</v>
      </c>
      <c r="AAC12" t="s">
        <v>7812</v>
      </c>
      <c r="AAD12" t="s">
        <v>6909</v>
      </c>
      <c r="AAE12" t="s">
        <v>1</v>
      </c>
      <c r="AAF12" t="s">
        <v>1447</v>
      </c>
      <c r="AAG12" t="s">
        <v>47</v>
      </c>
      <c r="AAH12">
        <v>1</v>
      </c>
      <c r="AAI12" t="s">
        <v>5450</v>
      </c>
      <c r="AAJ12" t="s">
        <v>40</v>
      </c>
      <c r="AAK12" t="s">
        <v>373</v>
      </c>
      <c r="AAL12" t="s">
        <v>1120</v>
      </c>
      <c r="AAM12" t="s">
        <v>1</v>
      </c>
      <c r="AAN12" t="s">
        <v>7853</v>
      </c>
      <c r="AAO12">
        <v>1</v>
      </c>
      <c r="AAP12" t="s">
        <v>14</v>
      </c>
      <c r="AAQ12" t="s">
        <v>145</v>
      </c>
      <c r="AAR12" t="s">
        <v>40</v>
      </c>
      <c r="AAS12" t="s">
        <v>114</v>
      </c>
      <c r="AAT12" t="s">
        <v>6738</v>
      </c>
      <c r="AAU12" t="s">
        <v>5175</v>
      </c>
      <c r="AAV12" t="s">
        <v>469</v>
      </c>
      <c r="AAW12" t="s">
        <v>528</v>
      </c>
      <c r="AAX12" t="s">
        <v>554</v>
      </c>
      <c r="AAY12" t="s">
        <v>26</v>
      </c>
      <c r="AAZ12" t="s">
        <v>7918</v>
      </c>
      <c r="ABA12" t="s">
        <v>5416</v>
      </c>
      <c r="ABB12" t="s">
        <v>553</v>
      </c>
      <c r="ABC12" t="s">
        <v>14</v>
      </c>
      <c r="ABD12" t="s">
        <v>703</v>
      </c>
      <c r="ABE12" t="s">
        <v>325</v>
      </c>
      <c r="ABF12" t="s">
        <v>392</v>
      </c>
      <c r="ABG12" t="s">
        <v>714</v>
      </c>
      <c r="ABH12" t="s">
        <v>1189</v>
      </c>
      <c r="ABI12" t="s">
        <v>14</v>
      </c>
      <c r="ABJ12" t="s">
        <v>14</v>
      </c>
      <c r="ABK12" t="s">
        <v>47</v>
      </c>
      <c r="ABM12" t="s">
        <v>712</v>
      </c>
      <c r="ABN12" t="s">
        <v>14</v>
      </c>
      <c r="ABO12" t="s">
        <v>237</v>
      </c>
      <c r="ABP12" t="s">
        <v>4963</v>
      </c>
      <c r="ABQ12" t="s">
        <v>3907</v>
      </c>
      <c r="ABR12" t="s">
        <v>9</v>
      </c>
      <c r="ABS12" t="s">
        <v>85</v>
      </c>
      <c r="ABT12" t="s">
        <v>528</v>
      </c>
      <c r="ABU12" t="s">
        <v>8</v>
      </c>
      <c r="ABV12" t="s">
        <v>47</v>
      </c>
      <c r="ABW12" t="s">
        <v>40</v>
      </c>
      <c r="ABX12" t="s">
        <v>3219</v>
      </c>
      <c r="ABY12" t="s">
        <v>7112</v>
      </c>
      <c r="ABZ12" t="s">
        <v>26</v>
      </c>
      <c r="ACA12" t="s">
        <v>7346</v>
      </c>
      <c r="ACB12" t="s">
        <v>485</v>
      </c>
      <c r="ACC12" t="s">
        <v>6635</v>
      </c>
      <c r="ACD12" t="s">
        <v>8032</v>
      </c>
      <c r="ACE12" t="s">
        <v>155</v>
      </c>
      <c r="ACF12" t="s">
        <v>45</v>
      </c>
      <c r="ACG12">
        <v>1</v>
      </c>
      <c r="ACH12" t="s">
        <v>40</v>
      </c>
      <c r="ACI12" t="s">
        <v>14</v>
      </c>
      <c r="ACJ12" t="s">
        <v>1284</v>
      </c>
      <c r="ACK12" t="s">
        <v>8</v>
      </c>
      <c r="ACL12" t="s">
        <v>4877</v>
      </c>
      <c r="ACM12" t="s">
        <v>40</v>
      </c>
      <c r="ACN12" t="s">
        <v>1696</v>
      </c>
      <c r="ACO12" t="s">
        <v>52</v>
      </c>
      <c r="ACP12" t="s">
        <v>350</v>
      </c>
      <c r="ACQ12" t="s">
        <v>3569</v>
      </c>
      <c r="ACS12" t="s">
        <v>47</v>
      </c>
      <c r="ACT12" t="s">
        <v>2427</v>
      </c>
      <c r="ACU12" t="s">
        <v>85</v>
      </c>
      <c r="ACV12" t="s">
        <v>49</v>
      </c>
      <c r="ACW12" t="s">
        <v>2663</v>
      </c>
      <c r="ACX12" t="s">
        <v>534</v>
      </c>
      <c r="ACY12" t="s">
        <v>654</v>
      </c>
      <c r="ACZ12" t="s">
        <v>485</v>
      </c>
      <c r="ADB12" t="s">
        <v>6738</v>
      </c>
      <c r="ADC12" t="s">
        <v>4143</v>
      </c>
      <c r="ADD12" t="s">
        <v>553</v>
      </c>
      <c r="ADE12" t="s">
        <v>2214</v>
      </c>
      <c r="ADF12" t="s">
        <v>14</v>
      </c>
      <c r="ADG12" t="s">
        <v>632</v>
      </c>
      <c r="ADH12" t="s">
        <v>85</v>
      </c>
      <c r="ADI12" t="s">
        <v>4673</v>
      </c>
      <c r="ADJ12" t="s">
        <v>6175</v>
      </c>
      <c r="ADK12" t="s">
        <v>161</v>
      </c>
      <c r="ADL12" t="s">
        <v>47</v>
      </c>
      <c r="ADM12" t="s">
        <v>5451</v>
      </c>
      <c r="ADN12" t="s">
        <v>1447</v>
      </c>
      <c r="ADO12" t="s">
        <v>47</v>
      </c>
      <c r="ADP12" t="s">
        <v>8166</v>
      </c>
      <c r="ADQ12" t="s">
        <v>8178</v>
      </c>
      <c r="ADR12" t="s">
        <v>40</v>
      </c>
      <c r="ADS12" t="s">
        <v>119</v>
      </c>
      <c r="ADT12" t="s">
        <v>2146</v>
      </c>
      <c r="ADU12" t="s">
        <v>1</v>
      </c>
      <c r="ADV12" t="s">
        <v>16</v>
      </c>
      <c r="ADW12" t="s">
        <v>6738</v>
      </c>
      <c r="ADX12" t="s">
        <v>8210</v>
      </c>
      <c r="ADY12" t="s">
        <v>617</v>
      </c>
      <c r="ADZ12" t="s">
        <v>5026</v>
      </c>
      <c r="AEA12" t="s">
        <v>14</v>
      </c>
      <c r="AEB12" t="s">
        <v>14</v>
      </c>
      <c r="AEC12" t="s">
        <v>16</v>
      </c>
      <c r="AED12" t="s">
        <v>26</v>
      </c>
      <c r="AEE12" t="s">
        <v>400</v>
      </c>
      <c r="AEF12" t="s">
        <v>6738</v>
      </c>
      <c r="AEG12" t="s">
        <v>3367</v>
      </c>
      <c r="AEH12" t="s">
        <v>1284</v>
      </c>
      <c r="AEI12" t="s">
        <v>499</v>
      </c>
      <c r="AEJ12" t="s">
        <v>528</v>
      </c>
      <c r="AEK12" t="s">
        <v>85</v>
      </c>
      <c r="AEL12" t="s">
        <v>26</v>
      </c>
      <c r="AEM12" t="s">
        <v>554</v>
      </c>
      <c r="AEN12" t="s">
        <v>667</v>
      </c>
      <c r="AEO12" t="s">
        <v>670</v>
      </c>
      <c r="AEP12" t="s">
        <v>123</v>
      </c>
      <c r="AEQ12" t="s">
        <v>553</v>
      </c>
      <c r="AER12" t="s">
        <v>8</v>
      </c>
      <c r="AES12" t="s">
        <v>3408</v>
      </c>
      <c r="AET12" t="s">
        <v>5</v>
      </c>
      <c r="AEU12" t="s">
        <v>597</v>
      </c>
      <c r="AEV12" t="s">
        <v>36</v>
      </c>
      <c r="AEW12" t="s">
        <v>3352</v>
      </c>
      <c r="AEX12" t="s">
        <v>3052</v>
      </c>
      <c r="AEY12" t="s">
        <v>64</v>
      </c>
      <c r="AEZ12" t="s">
        <v>2609</v>
      </c>
      <c r="AFA12" t="s">
        <v>78</v>
      </c>
      <c r="AFB12" t="s">
        <v>408</v>
      </c>
      <c r="AFC12" t="s">
        <v>2012</v>
      </c>
      <c r="AFD12" t="s">
        <v>464</v>
      </c>
      <c r="AFE12" t="s">
        <v>14</v>
      </c>
      <c r="AFF12" t="s">
        <v>670</v>
      </c>
      <c r="AFG12" t="s">
        <v>14</v>
      </c>
      <c r="AFH12" t="s">
        <v>553</v>
      </c>
      <c r="AFI12" t="s">
        <v>320</v>
      </c>
      <c r="AFJ12" t="s">
        <v>14</v>
      </c>
      <c r="AFK12" t="s">
        <v>528</v>
      </c>
      <c r="AFL12" t="s">
        <v>326</v>
      </c>
      <c r="AFM12" t="s">
        <v>60</v>
      </c>
      <c r="AFN12">
        <v>0</v>
      </c>
      <c r="AFO12" t="s">
        <v>47</v>
      </c>
      <c r="AFP12" t="s">
        <v>26</v>
      </c>
      <c r="AFQ12" t="s">
        <v>1</v>
      </c>
      <c r="AFR12" t="s">
        <v>6710</v>
      </c>
      <c r="AFS12">
        <v>1</v>
      </c>
      <c r="AFT12" t="s">
        <v>85</v>
      </c>
      <c r="AFU12" t="s">
        <v>14</v>
      </c>
      <c r="AFV12" t="s">
        <v>40</v>
      </c>
      <c r="AFW12" t="s">
        <v>85</v>
      </c>
      <c r="AFX12" t="s">
        <v>40</v>
      </c>
      <c r="AFY12" t="s">
        <v>554</v>
      </c>
      <c r="AFZ12" t="s">
        <v>155</v>
      </c>
      <c r="AGA12" t="s">
        <v>117</v>
      </c>
      <c r="AGB12" t="s">
        <v>373</v>
      </c>
      <c r="AGC12" t="s">
        <v>288</v>
      </c>
      <c r="AGD12" t="s">
        <v>123</v>
      </c>
      <c r="AGE12" t="s">
        <v>8</v>
      </c>
      <c r="AGF12" t="s">
        <v>14</v>
      </c>
      <c r="AGG12" t="s">
        <v>6091</v>
      </c>
      <c r="AGH12" t="s">
        <v>1</v>
      </c>
      <c r="AGI12" t="s">
        <v>47</v>
      </c>
      <c r="AGJ12" t="s">
        <v>321</v>
      </c>
      <c r="AGK12" t="s">
        <v>14</v>
      </c>
      <c r="AGL12" t="s">
        <v>16</v>
      </c>
      <c r="AGM12" t="s">
        <v>42</v>
      </c>
      <c r="AGN12" t="s">
        <v>881</v>
      </c>
      <c r="AGO12" t="s">
        <v>499</v>
      </c>
      <c r="AGP12" t="s">
        <v>47</v>
      </c>
      <c r="AGQ12" t="s">
        <v>47</v>
      </c>
      <c r="AGR12" t="s">
        <v>474</v>
      </c>
      <c r="AGS12" t="s">
        <v>114</v>
      </c>
      <c r="AGT12" t="s">
        <v>523</v>
      </c>
      <c r="AGU12" t="s">
        <v>14</v>
      </c>
      <c r="AGV12" t="s">
        <v>319</v>
      </c>
      <c r="AGW12" t="s">
        <v>633</v>
      </c>
      <c r="AGX12" t="s">
        <v>3427</v>
      </c>
      <c r="AGY12" t="s">
        <v>1</v>
      </c>
      <c r="AGZ12" t="s">
        <v>1393</v>
      </c>
      <c r="AHA12" t="s">
        <v>5425</v>
      </c>
      <c r="AHB12" t="s">
        <v>2125</v>
      </c>
      <c r="AHC12" t="s">
        <v>6664</v>
      </c>
      <c r="AHD12" t="s">
        <v>373</v>
      </c>
      <c r="AHE12" t="s">
        <v>1626</v>
      </c>
      <c r="AHF12" t="s">
        <v>114</v>
      </c>
      <c r="AHG12" t="s">
        <v>150</v>
      </c>
      <c r="AHH12" t="s">
        <v>26</v>
      </c>
      <c r="AHI12" t="s">
        <v>160</v>
      </c>
      <c r="AHJ12" t="s">
        <v>440</v>
      </c>
      <c r="AHK12" t="s">
        <v>47</v>
      </c>
      <c r="AHL12" t="s">
        <v>3474</v>
      </c>
      <c r="AHM12" t="s">
        <v>1295</v>
      </c>
      <c r="AHN12" t="s">
        <v>205</v>
      </c>
      <c r="AHO12" t="s">
        <v>14</v>
      </c>
      <c r="AHP12" t="s">
        <v>3150</v>
      </c>
      <c r="AHQ12" t="s">
        <v>3408</v>
      </c>
      <c r="AHR12" t="s">
        <v>4210</v>
      </c>
      <c r="AHS12" t="s">
        <v>1072</v>
      </c>
      <c r="AHT12" t="s">
        <v>1098</v>
      </c>
      <c r="AHU12" t="s">
        <v>2770</v>
      </c>
      <c r="AHV12" t="s">
        <v>8514</v>
      </c>
      <c r="AHW12" t="s">
        <v>798</v>
      </c>
      <c r="AHX12" t="s">
        <v>85</v>
      </c>
      <c r="AHY12" t="s">
        <v>159</v>
      </c>
      <c r="AHZ12" t="s">
        <v>114</v>
      </c>
      <c r="AIA12" t="s">
        <v>14</v>
      </c>
      <c r="AIB12" t="s">
        <v>3472</v>
      </c>
      <c r="AIC12" t="s">
        <v>1284</v>
      </c>
      <c r="AID12" t="s">
        <v>2069</v>
      </c>
      <c r="AIE12" t="s">
        <v>117</v>
      </c>
      <c r="AIF12" t="s">
        <v>1932</v>
      </c>
      <c r="AIG12" t="s">
        <v>3761</v>
      </c>
      <c r="AIH12" t="s">
        <v>994</v>
      </c>
      <c r="AII12" t="s">
        <v>14</v>
      </c>
      <c r="AIJ12" t="s">
        <v>617</v>
      </c>
      <c r="AIK12" t="s">
        <v>155</v>
      </c>
      <c r="AIL12" t="s">
        <v>4205</v>
      </c>
      <c r="AIM12" t="s">
        <v>5175</v>
      </c>
      <c r="AIN12" t="s">
        <v>3907</v>
      </c>
      <c r="AIO12" t="s">
        <v>554</v>
      </c>
      <c r="AIP12" t="s">
        <v>14</v>
      </c>
      <c r="AIQ12" t="s">
        <v>26</v>
      </c>
      <c r="AIR12" t="s">
        <v>4963</v>
      </c>
      <c r="AIS12" t="s">
        <v>554</v>
      </c>
      <c r="AIT12" t="s">
        <v>8582</v>
      </c>
      <c r="AIU12" t="s">
        <v>7637</v>
      </c>
      <c r="AIV12" t="s">
        <v>145</v>
      </c>
      <c r="AIW12" t="s">
        <v>14</v>
      </c>
      <c r="AIX12" t="s">
        <v>995</v>
      </c>
      <c r="AIY12" t="s">
        <v>1</v>
      </c>
      <c r="AIZ12" t="s">
        <v>1342</v>
      </c>
      <c r="AJA12" t="s">
        <v>5903</v>
      </c>
      <c r="AJB12" t="s">
        <v>5434</v>
      </c>
      <c r="AJC12" t="s">
        <v>528</v>
      </c>
      <c r="AJD12" t="s">
        <v>1516</v>
      </c>
      <c r="AJE12" t="s">
        <v>14</v>
      </c>
      <c r="AJF12" t="s">
        <v>4034</v>
      </c>
      <c r="AJG12" t="s">
        <v>499</v>
      </c>
      <c r="AJH12" t="s">
        <v>7853</v>
      </c>
      <c r="AJI12" t="s">
        <v>3309</v>
      </c>
      <c r="AJJ12" t="s">
        <v>7918</v>
      </c>
      <c r="AJK12" t="s">
        <v>96</v>
      </c>
      <c r="AJL12" t="s">
        <v>528</v>
      </c>
      <c r="AJM12" t="s">
        <v>155</v>
      </c>
      <c r="AJO12" t="s">
        <v>5251</v>
      </c>
      <c r="AJP12" t="s">
        <v>941</v>
      </c>
      <c r="AJQ12" t="s">
        <v>471</v>
      </c>
      <c r="AJR12" t="s">
        <v>26</v>
      </c>
      <c r="AJS12" t="s">
        <v>325</v>
      </c>
      <c r="AJT12" t="s">
        <v>369</v>
      </c>
      <c r="AJU12" t="s">
        <v>5773</v>
      </c>
      <c r="AJV12" t="s">
        <v>5049</v>
      </c>
      <c r="AJW12" t="s">
        <v>3697</v>
      </c>
      <c r="AJX12" t="s">
        <v>485</v>
      </c>
      <c r="AJY12" t="s">
        <v>3089</v>
      </c>
      <c r="AJZ12" t="s">
        <v>8</v>
      </c>
      <c r="AKA12" t="s">
        <v>1058</v>
      </c>
      <c r="AKB12" t="s">
        <v>1438</v>
      </c>
      <c r="AKC12" t="s">
        <v>3923</v>
      </c>
      <c r="AKD12">
        <v>6</v>
      </c>
      <c r="AKE12" t="s">
        <v>528</v>
      </c>
      <c r="AKF12" t="s">
        <v>159</v>
      </c>
      <c r="AKG12" t="s">
        <v>155</v>
      </c>
      <c r="AKH12" t="s">
        <v>8</v>
      </c>
      <c r="AKI12" t="s">
        <v>554</v>
      </c>
      <c r="AKJ12" t="s">
        <v>155</v>
      </c>
      <c r="AKK12" t="s">
        <v>82</v>
      </c>
      <c r="AKL12" t="s">
        <v>14</v>
      </c>
      <c r="AKM12" t="s">
        <v>714</v>
      </c>
      <c r="AKN12" t="s">
        <v>8</v>
      </c>
      <c r="AKP12" t="s">
        <v>554</v>
      </c>
      <c r="AKQ12" t="s">
        <v>4529</v>
      </c>
      <c r="AKR12" t="s">
        <v>114</v>
      </c>
      <c r="AKS12" t="s">
        <v>402</v>
      </c>
      <c r="AKT12" t="s">
        <v>60</v>
      </c>
      <c r="AKU12" t="s">
        <v>1</v>
      </c>
      <c r="AKV12" t="s">
        <v>602</v>
      </c>
      <c r="AKW12" t="s">
        <v>40</v>
      </c>
      <c r="AKX12" t="s">
        <v>40</v>
      </c>
      <c r="AKY12" t="s">
        <v>114</v>
      </c>
      <c r="AKZ12" t="s">
        <v>1</v>
      </c>
      <c r="ALA12" t="s">
        <v>26</v>
      </c>
      <c r="ALB12" t="s">
        <v>5636</v>
      </c>
      <c r="ALC12" t="s">
        <v>1393</v>
      </c>
      <c r="ALD12" t="s">
        <v>6</v>
      </c>
      <c r="ALE12" t="s">
        <v>3697</v>
      </c>
      <c r="ALF12" t="s">
        <v>119</v>
      </c>
      <c r="ALG12" t="s">
        <v>8</v>
      </c>
      <c r="ALH12" t="s">
        <v>259</v>
      </c>
      <c r="ALI12" t="s">
        <v>995</v>
      </c>
      <c r="ALJ12" t="s">
        <v>160</v>
      </c>
      <c r="ALK12" t="s">
        <v>1</v>
      </c>
      <c r="ALL12" t="s">
        <v>741</v>
      </c>
      <c r="ALM12" t="s">
        <v>14</v>
      </c>
      <c r="ALN12" t="s">
        <v>4929</v>
      </c>
      <c r="ALO12" t="s">
        <v>206</v>
      </c>
      <c r="ALP12" t="s">
        <v>4811</v>
      </c>
      <c r="ALQ12" t="s">
        <v>246</v>
      </c>
      <c r="ALR12" t="s">
        <v>47</v>
      </c>
      <c r="ALS12" t="s">
        <v>741</v>
      </c>
      <c r="ALT12" t="s">
        <v>40</v>
      </c>
      <c r="ALU12" t="s">
        <v>1352</v>
      </c>
      <c r="ALV12" t="s">
        <v>1</v>
      </c>
      <c r="ALW12" t="s">
        <v>155</v>
      </c>
      <c r="ALX12" t="s">
        <v>2950</v>
      </c>
      <c r="ALY12" t="s">
        <v>403</v>
      </c>
      <c r="ALZ12" t="s">
        <v>14</v>
      </c>
      <c r="AMA12" t="s">
        <v>1834</v>
      </c>
      <c r="AMB12" t="s">
        <v>325</v>
      </c>
      <c r="AMC12" t="s">
        <v>8833</v>
      </c>
      <c r="AMD12" t="s">
        <v>8</v>
      </c>
      <c r="AME12" t="s">
        <v>3051</v>
      </c>
      <c r="AMF12" t="s">
        <v>2772</v>
      </c>
      <c r="AMG12" t="s">
        <v>14</v>
      </c>
      <c r="AMH12" t="s">
        <v>40</v>
      </c>
      <c r="AMI12" t="s">
        <v>5273</v>
      </c>
      <c r="AMJ12" t="s">
        <v>40</v>
      </c>
      <c r="AMK12" t="s">
        <v>362</v>
      </c>
      <c r="AML12" t="s">
        <v>14</v>
      </c>
      <c r="AMM12" t="s">
        <v>478</v>
      </c>
      <c r="AMN12" t="s">
        <v>26</v>
      </c>
      <c r="AMO12" t="s">
        <v>1204</v>
      </c>
      <c r="AMP12" t="s">
        <v>609</v>
      </c>
      <c r="AMQ12" t="s">
        <v>64</v>
      </c>
      <c r="AMR12" t="s">
        <v>554</v>
      </c>
      <c r="AMS12" t="s">
        <v>1628</v>
      </c>
      <c r="AMT12" t="s">
        <v>40</v>
      </c>
      <c r="AMU12" t="s">
        <v>47</v>
      </c>
      <c r="AMV12" t="s">
        <v>921</v>
      </c>
      <c r="AMW12" t="s">
        <v>8911</v>
      </c>
      <c r="AMX12" t="s">
        <v>805</v>
      </c>
      <c r="AMY12" t="s">
        <v>78</v>
      </c>
      <c r="AMZ12" t="s">
        <v>528</v>
      </c>
      <c r="ANA12" t="s">
        <v>4743</v>
      </c>
      <c r="ANB12" t="s">
        <v>1833</v>
      </c>
      <c r="ANC12" t="s">
        <v>554</v>
      </c>
      <c r="AND12" t="s">
        <v>372</v>
      </c>
      <c r="ANE12" t="s">
        <v>724</v>
      </c>
      <c r="ANF12" t="s">
        <v>259</v>
      </c>
      <c r="ANG12" t="s">
        <v>155</v>
      </c>
      <c r="ANH12" t="s">
        <v>8934</v>
      </c>
      <c r="ANI12" t="s">
        <v>1193</v>
      </c>
      <c r="ANJ12" t="s">
        <v>7</v>
      </c>
      <c r="ANK12" t="s">
        <v>3219</v>
      </c>
      <c r="ANL12" t="s">
        <v>8032</v>
      </c>
      <c r="ANM12" t="s">
        <v>1</v>
      </c>
      <c r="ANN12" t="s">
        <v>554</v>
      </c>
      <c r="ANO12" t="s">
        <v>73</v>
      </c>
      <c r="ANP12" t="s">
        <v>14</v>
      </c>
      <c r="ANQ12" t="s">
        <v>3051</v>
      </c>
      <c r="ANR12" t="s">
        <v>554</v>
      </c>
      <c r="ANS12" t="s">
        <v>1928</v>
      </c>
      <c r="ANT12" t="s">
        <v>554</v>
      </c>
      <c r="ANU12" t="s">
        <v>350</v>
      </c>
      <c r="ANV12" t="s">
        <v>14</v>
      </c>
      <c r="ANW12" t="s">
        <v>1767</v>
      </c>
      <c r="ANX12" t="s">
        <v>8978</v>
      </c>
      <c r="ANY12" t="s">
        <v>532</v>
      </c>
      <c r="ANZ12" t="s">
        <v>158</v>
      </c>
      <c r="AOA12" t="s">
        <v>3052</v>
      </c>
      <c r="AOB12" t="s">
        <v>528</v>
      </c>
      <c r="AOC12" t="s">
        <v>1982</v>
      </c>
      <c r="AOD12" t="s">
        <v>5248</v>
      </c>
      <c r="AOE12" t="s">
        <v>159</v>
      </c>
      <c r="AOF12" t="s">
        <v>8910</v>
      </c>
      <c r="AOG12" t="s">
        <v>3552</v>
      </c>
      <c r="AOH12" t="s">
        <v>7853</v>
      </c>
      <c r="AOJ12" t="s">
        <v>3169</v>
      </c>
      <c r="AOK12" t="s">
        <v>1515</v>
      </c>
      <c r="AOL12" t="s">
        <v>47</v>
      </c>
      <c r="AOM12" t="s">
        <v>1</v>
      </c>
      <c r="AON12" t="s">
        <v>994</v>
      </c>
      <c r="AOO12" t="s">
        <v>2070</v>
      </c>
      <c r="AOP12" t="s">
        <v>2630</v>
      </c>
      <c r="AOQ12" t="s">
        <v>1888</v>
      </c>
      <c r="AOR12" t="s">
        <v>40</v>
      </c>
      <c r="AOS12" t="s">
        <v>28</v>
      </c>
      <c r="AOT12" t="s">
        <v>114</v>
      </c>
      <c r="AOU12" t="s">
        <v>1412</v>
      </c>
      <c r="AOV12" t="s">
        <v>612</v>
      </c>
      <c r="AOW12" t="s">
        <v>3189</v>
      </c>
      <c r="AOX12" t="s">
        <v>4893</v>
      </c>
      <c r="AOY12" t="s">
        <v>145</v>
      </c>
      <c r="AOZ12" t="s">
        <v>1438</v>
      </c>
      <c r="APA12" t="s">
        <v>210</v>
      </c>
      <c r="APB12" t="s">
        <v>1674</v>
      </c>
      <c r="APC12" t="s">
        <v>528</v>
      </c>
      <c r="APD12" t="s">
        <v>2424</v>
      </c>
      <c r="APF12" t="s">
        <v>42</v>
      </c>
      <c r="APG12" t="s">
        <v>2882</v>
      </c>
      <c r="APH12" t="s">
        <v>26</v>
      </c>
      <c r="API12" t="s">
        <v>26</v>
      </c>
      <c r="APJ12" t="s">
        <v>2609</v>
      </c>
      <c r="APK12" t="s">
        <v>47</v>
      </c>
      <c r="APL12" t="s">
        <v>1516</v>
      </c>
      <c r="APM12" t="s">
        <v>60</v>
      </c>
      <c r="APN12" t="s">
        <v>42</v>
      </c>
      <c r="APO12" t="s">
        <v>47</v>
      </c>
      <c r="APP12" t="s">
        <v>379</v>
      </c>
      <c r="APQ12" t="s">
        <v>9109</v>
      </c>
      <c r="APR12" t="s">
        <v>2530</v>
      </c>
      <c r="APS12" t="s">
        <v>49</v>
      </c>
      <c r="APT12" t="s">
        <v>49</v>
      </c>
      <c r="APU12" t="s">
        <v>2089</v>
      </c>
      <c r="APV12" t="s">
        <v>2523</v>
      </c>
      <c r="APW12" t="s">
        <v>47</v>
      </c>
      <c r="APX12" t="s">
        <v>16</v>
      </c>
      <c r="APY12" t="s">
        <v>42</v>
      </c>
      <c r="APZ12" t="s">
        <v>315</v>
      </c>
      <c r="AQA12" t="s">
        <v>2770</v>
      </c>
      <c r="AQB12" t="s">
        <v>15</v>
      </c>
      <c r="AQC12" t="s">
        <v>995</v>
      </c>
      <c r="AQD12" t="s">
        <v>14</v>
      </c>
      <c r="AQE12" t="s">
        <v>49</v>
      </c>
      <c r="AQF12" t="s">
        <v>14</v>
      </c>
      <c r="AQG12" t="s">
        <v>9152</v>
      </c>
      <c r="AQH12" t="s">
        <v>2821</v>
      </c>
      <c r="AQI12" t="s">
        <v>9161</v>
      </c>
      <c r="AQJ12" t="s">
        <v>2259</v>
      </c>
      <c r="AQK12" t="s">
        <v>554</v>
      </c>
      <c r="AQL12" t="s">
        <v>299</v>
      </c>
      <c r="AQM12" t="s">
        <v>458</v>
      </c>
      <c r="AQN12" t="s">
        <v>482</v>
      </c>
      <c r="AQO12" t="s">
        <v>85</v>
      </c>
      <c r="AQP12" t="s">
        <v>1369</v>
      </c>
      <c r="AQQ12" t="s">
        <v>71</v>
      </c>
      <c r="AQR12" t="s">
        <v>1516</v>
      </c>
      <c r="AQS12" t="s">
        <v>741</v>
      </c>
      <c r="AQT12" t="s">
        <v>3473</v>
      </c>
      <c r="AQU12" t="s">
        <v>471</v>
      </c>
      <c r="AQV12" t="s">
        <v>5026</v>
      </c>
      <c r="AQW12" t="s">
        <v>4963</v>
      </c>
      <c r="AQX12" t="s">
        <v>1043</v>
      </c>
      <c r="AQY12" t="s">
        <v>8</v>
      </c>
      <c r="AQZ12" t="s">
        <v>14</v>
      </c>
      <c r="ARA12" t="s">
        <v>1</v>
      </c>
      <c r="ARB12" t="s">
        <v>14</v>
      </c>
      <c r="ARC12" t="s">
        <v>703</v>
      </c>
      <c r="ARD12" t="s">
        <v>9111</v>
      </c>
      <c r="ARE12" t="s">
        <v>47</v>
      </c>
      <c r="ARF12" t="s">
        <v>610</v>
      </c>
      <c r="ARG12" t="s">
        <v>8</v>
      </c>
      <c r="ARH12" t="s">
        <v>2394</v>
      </c>
      <c r="ARI12" t="s">
        <v>1</v>
      </c>
      <c r="ARJ12" t="s">
        <v>671</v>
      </c>
      <c r="ARK12" t="s">
        <v>1</v>
      </c>
      <c r="ARL12" t="s">
        <v>64</v>
      </c>
      <c r="ARM12" t="s">
        <v>1</v>
      </c>
      <c r="ARN12" t="s">
        <v>60</v>
      </c>
      <c r="ARO12" t="s">
        <v>8910</v>
      </c>
      <c r="ARP12" t="s">
        <v>1</v>
      </c>
      <c r="ARQ12" t="s">
        <v>521</v>
      </c>
      <c r="ARR12" t="s">
        <v>47</v>
      </c>
      <c r="ARS12" t="s">
        <v>8</v>
      </c>
      <c r="ART12" t="s">
        <v>14</v>
      </c>
      <c r="ARU12" t="s">
        <v>14</v>
      </c>
      <c r="ARV12" t="s">
        <v>85</v>
      </c>
      <c r="ARW12" t="s">
        <v>114</v>
      </c>
      <c r="ARX12" t="s">
        <v>2265</v>
      </c>
      <c r="ARY12" t="s">
        <v>14</v>
      </c>
      <c r="ARZ12" t="s">
        <v>47</v>
      </c>
      <c r="ASA12" t="s">
        <v>14</v>
      </c>
      <c r="ASB12" t="s">
        <v>14</v>
      </c>
      <c r="ASC12" t="s">
        <v>298</v>
      </c>
      <c r="ASD12" t="s">
        <v>8440</v>
      </c>
      <c r="ASE12" t="s">
        <v>298</v>
      </c>
      <c r="ASF12" t="s">
        <v>1496</v>
      </c>
      <c r="ASG12" t="s">
        <v>609</v>
      </c>
      <c r="ASH12" t="s">
        <v>2772</v>
      </c>
      <c r="ASI12" t="s">
        <v>26</v>
      </c>
      <c r="ASJ12" t="s">
        <v>4893</v>
      </c>
      <c r="ASK12" t="s">
        <v>49</v>
      </c>
      <c r="ASL12" t="s">
        <v>62</v>
      </c>
      <c r="ASM12" t="s">
        <v>523</v>
      </c>
      <c r="ASN12" t="s">
        <v>96</v>
      </c>
      <c r="ASO12" t="s">
        <v>36</v>
      </c>
      <c r="ASP12" t="s">
        <v>350</v>
      </c>
      <c r="ASQ12" t="s">
        <v>39</v>
      </c>
      <c r="ASR12" t="s">
        <v>6845</v>
      </c>
      <c r="ASS12" t="s">
        <v>160</v>
      </c>
      <c r="AST12" t="s">
        <v>4400</v>
      </c>
      <c r="ASU12" t="s">
        <v>826</v>
      </c>
      <c r="ASV12" t="s">
        <v>1</v>
      </c>
      <c r="ASW12" t="s">
        <v>9346</v>
      </c>
      <c r="ASX12" t="s">
        <v>40</v>
      </c>
      <c r="ASY12" t="s">
        <v>941</v>
      </c>
      <c r="ASZ12" t="s">
        <v>4683</v>
      </c>
      <c r="ATB12" t="s">
        <v>7853</v>
      </c>
      <c r="ATC12" t="s">
        <v>2630</v>
      </c>
      <c r="ATD12" t="s">
        <v>158</v>
      </c>
      <c r="ATE12" t="s">
        <v>4012</v>
      </c>
    </row>
    <row r="13" spans="1:1201" x14ac:dyDescent="0.25">
      <c r="A13" t="s">
        <v>10</v>
      </c>
      <c r="B13" t="s">
        <v>40</v>
      </c>
      <c r="C13" t="s">
        <v>40</v>
      </c>
      <c r="D13" t="s">
        <v>151</v>
      </c>
      <c r="E13" t="s">
        <v>206</v>
      </c>
      <c r="F13" t="s">
        <v>284</v>
      </c>
      <c r="G13" t="s">
        <v>316</v>
      </c>
      <c r="H13" t="s">
        <v>371</v>
      </c>
      <c r="I13" t="s">
        <v>14</v>
      </c>
      <c r="J13" t="s">
        <v>481</v>
      </c>
      <c r="K13" t="s">
        <v>524</v>
      </c>
      <c r="L13" t="s">
        <v>555</v>
      </c>
      <c r="M13" t="s">
        <v>1</v>
      </c>
      <c r="N13" t="s">
        <v>609</v>
      </c>
      <c r="O13" t="s">
        <v>1</v>
      </c>
      <c r="P13" t="s">
        <v>668</v>
      </c>
      <c r="Q13" t="s">
        <v>1</v>
      </c>
      <c r="R13" t="s">
        <v>757</v>
      </c>
      <c r="S13" t="s">
        <v>26</v>
      </c>
      <c r="T13" t="s">
        <v>70</v>
      </c>
      <c r="U13" t="s">
        <v>26</v>
      </c>
      <c r="V13" t="s">
        <v>554</v>
      </c>
      <c r="W13" t="s">
        <v>955</v>
      </c>
      <c r="X13" t="s">
        <v>14</v>
      </c>
      <c r="Y13" t="s">
        <v>602</v>
      </c>
      <c r="Z13" t="s">
        <v>114</v>
      </c>
      <c r="AA13" t="s">
        <v>14</v>
      </c>
      <c r="AB13" t="s">
        <v>40</v>
      </c>
      <c r="AC13" t="s">
        <v>1126</v>
      </c>
      <c r="AD13" t="s">
        <v>14</v>
      </c>
      <c r="AE13" t="s">
        <v>49</v>
      </c>
      <c r="AF13" t="s">
        <v>1190</v>
      </c>
      <c r="AG13" t="s">
        <v>1</v>
      </c>
      <c r="AH13" t="s">
        <v>1238</v>
      </c>
      <c r="AI13" t="s">
        <v>57</v>
      </c>
      <c r="AJ13" t="s">
        <v>40</v>
      </c>
      <c r="AK13" t="s">
        <v>1</v>
      </c>
      <c r="AL13" t="s">
        <v>14</v>
      </c>
      <c r="AM13" t="s">
        <v>1394</v>
      </c>
      <c r="AN13" t="s">
        <v>881</v>
      </c>
      <c r="AO13" t="s">
        <v>1439</v>
      </c>
      <c r="AP13" t="s">
        <v>9</v>
      </c>
      <c r="AQ13" t="s">
        <v>1</v>
      </c>
      <c r="AR13" t="s">
        <v>155</v>
      </c>
      <c r="AS13" t="s">
        <v>40</v>
      </c>
      <c r="AT13" t="s">
        <v>1572</v>
      </c>
      <c r="AU13" t="s">
        <v>62</v>
      </c>
      <c r="AV13" t="s">
        <v>553</v>
      </c>
      <c r="AW13" t="s">
        <v>741</v>
      </c>
      <c r="AX13" t="s">
        <v>1675</v>
      </c>
      <c r="AY13" t="s">
        <v>1699</v>
      </c>
      <c r="AZ13" t="s">
        <v>1718</v>
      </c>
      <c r="BA13" t="s">
        <v>119</v>
      </c>
      <c r="BB13" t="s">
        <v>1763</v>
      </c>
      <c r="BC13" t="s">
        <v>528</v>
      </c>
      <c r="BD13" t="s">
        <v>1815</v>
      </c>
      <c r="BE13" t="s">
        <v>21</v>
      </c>
      <c r="BF13" t="s">
        <v>1516</v>
      </c>
      <c r="BG13" t="e">
        <f>A</f>
        <v>#NAME?</v>
      </c>
      <c r="BH13" t="s">
        <v>615</v>
      </c>
      <c r="BI13" t="s">
        <v>499</v>
      </c>
      <c r="BJ13" t="s">
        <v>202</v>
      </c>
      <c r="BK13" t="s">
        <v>14</v>
      </c>
      <c r="BL13" t="s">
        <v>42</v>
      </c>
      <c r="BM13" t="s">
        <v>2005</v>
      </c>
      <c r="BN13" t="s">
        <v>2012</v>
      </c>
      <c r="BO13" t="s">
        <v>1289</v>
      </c>
      <c r="BP13" t="s">
        <v>2069</v>
      </c>
      <c r="BQ13" t="s">
        <v>16</v>
      </c>
      <c r="BR13" t="s">
        <v>14</v>
      </c>
      <c r="BS13" t="s">
        <v>26</v>
      </c>
      <c r="BT13" t="s">
        <v>272</v>
      </c>
      <c r="BU13" t="s">
        <v>14</v>
      </c>
      <c r="BV13" t="s">
        <v>145</v>
      </c>
      <c r="BW13" t="s">
        <v>2184</v>
      </c>
      <c r="BX13" t="s">
        <v>2202</v>
      </c>
      <c r="BY13" t="s">
        <v>1</v>
      </c>
      <c r="BZ13" t="s">
        <v>47</v>
      </c>
      <c r="CA13" t="s">
        <v>554</v>
      </c>
      <c r="CB13" t="s">
        <v>14</v>
      </c>
      <c r="CC13" t="s">
        <v>1007</v>
      </c>
      <c r="CD13" t="s">
        <v>617</v>
      </c>
      <c r="CE13" t="s">
        <v>2328</v>
      </c>
      <c r="CF13" t="s">
        <v>528</v>
      </c>
      <c r="CG13" t="s">
        <v>246</v>
      </c>
      <c r="CH13" t="s">
        <v>14</v>
      </c>
      <c r="CI13" t="s">
        <v>440</v>
      </c>
      <c r="CJ13" t="s">
        <v>2423</v>
      </c>
      <c r="CK13" t="s">
        <v>2458</v>
      </c>
      <c r="CL13" t="s">
        <v>805</v>
      </c>
      <c r="CM13" t="s">
        <v>523</v>
      </c>
      <c r="CN13" t="s">
        <v>159</v>
      </c>
      <c r="CO13" t="s">
        <v>252</v>
      </c>
      <c r="CP13" t="s">
        <v>85</v>
      </c>
      <c r="CQ13" t="s">
        <v>2038</v>
      </c>
      <c r="CR13" t="s">
        <v>2550</v>
      </c>
      <c r="CS13" t="s">
        <v>2561</v>
      </c>
      <c r="CT13" t="s">
        <v>151</v>
      </c>
      <c r="CU13" t="s">
        <v>159</v>
      </c>
      <c r="CV13" t="s">
        <v>2610</v>
      </c>
      <c r="CW13" t="s">
        <v>14</v>
      </c>
      <c r="CX13" t="s">
        <v>2663</v>
      </c>
      <c r="CY13" t="s">
        <v>1516</v>
      </c>
      <c r="CZ13" t="s">
        <v>2134</v>
      </c>
      <c r="DA13" t="s">
        <v>200</v>
      </c>
      <c r="DB13" t="s">
        <v>528</v>
      </c>
      <c r="DC13" t="s">
        <v>805</v>
      </c>
      <c r="DD13" t="s">
        <v>524</v>
      </c>
      <c r="DE13" t="s">
        <v>2800</v>
      </c>
      <c r="DF13" t="s">
        <v>2820</v>
      </c>
      <c r="DG13" t="s">
        <v>403</v>
      </c>
      <c r="DH13" t="s">
        <v>2874</v>
      </c>
      <c r="DI13" t="s">
        <v>600</v>
      </c>
      <c r="DJ13" t="s">
        <v>1414</v>
      </c>
      <c r="DK13" t="s">
        <v>145</v>
      </c>
      <c r="DL13" t="s">
        <v>1099</v>
      </c>
      <c r="DM13" t="s">
        <v>165</v>
      </c>
      <c r="DN13" t="s">
        <v>73</v>
      </c>
      <c r="DO13" t="s">
        <v>2949</v>
      </c>
      <c r="DP13" t="s">
        <v>2970</v>
      </c>
      <c r="DQ13" t="s">
        <v>370</v>
      </c>
      <c r="DR13" t="s">
        <v>155</v>
      </c>
      <c r="DS13" t="s">
        <v>145</v>
      </c>
      <c r="DT13" t="s">
        <v>3051</v>
      </c>
      <c r="DU13" t="s">
        <v>613</v>
      </c>
      <c r="DV13" t="s">
        <v>3092</v>
      </c>
      <c r="DW13" t="s">
        <v>3112</v>
      </c>
      <c r="DX13" t="s">
        <v>717</v>
      </c>
      <c r="DY13" t="s">
        <v>2186</v>
      </c>
      <c r="DZ13" t="s">
        <v>3151</v>
      </c>
      <c r="EA13" t="s">
        <v>3160</v>
      </c>
      <c r="EB13" t="s">
        <v>76</v>
      </c>
      <c r="EC13" t="s">
        <v>8</v>
      </c>
      <c r="ED13" t="s">
        <v>3201</v>
      </c>
      <c r="EE13" t="s">
        <v>3216</v>
      </c>
      <c r="EF13" t="s">
        <v>2280</v>
      </c>
      <c r="EG13" t="s">
        <v>3242</v>
      </c>
      <c r="EH13" t="s">
        <v>3264</v>
      </c>
      <c r="EI13" t="s">
        <v>2712</v>
      </c>
      <c r="EJ13" t="s">
        <v>45</v>
      </c>
      <c r="EK13" t="s">
        <v>670</v>
      </c>
      <c r="EL13" t="s">
        <v>3298</v>
      </c>
      <c r="EM13" t="s">
        <v>22</v>
      </c>
      <c r="EN13" t="s">
        <v>85</v>
      </c>
      <c r="EO13" t="s">
        <v>3351</v>
      </c>
      <c r="EP13" t="s">
        <v>14</v>
      </c>
      <c r="EQ13" t="s">
        <v>3380</v>
      </c>
      <c r="ER13" t="s">
        <v>741</v>
      </c>
      <c r="ES13">
        <v>1</v>
      </c>
      <c r="ET13" t="s">
        <v>528</v>
      </c>
      <c r="EU13" t="s">
        <v>741</v>
      </c>
      <c r="EV13" t="s">
        <v>47</v>
      </c>
      <c r="EW13" t="s">
        <v>615</v>
      </c>
      <c r="EX13" t="s">
        <v>3474</v>
      </c>
      <c r="EY13" t="s">
        <v>152</v>
      </c>
      <c r="EZ13" t="s">
        <v>14</v>
      </c>
      <c r="FA13" t="s">
        <v>288</v>
      </c>
      <c r="FB13" t="s">
        <v>3513</v>
      </c>
      <c r="FC13" t="s">
        <v>3534</v>
      </c>
      <c r="FD13" t="s">
        <v>123</v>
      </c>
      <c r="FE13" t="s">
        <v>499</v>
      </c>
      <c r="FF13" t="s">
        <v>49</v>
      </c>
      <c r="FG13" t="s">
        <v>350</v>
      </c>
      <c r="FH13" t="s">
        <v>741</v>
      </c>
      <c r="FI13" t="s">
        <v>1</v>
      </c>
      <c r="FJ13" t="s">
        <v>350</v>
      </c>
      <c r="FK13" t="s">
        <v>123</v>
      </c>
      <c r="FL13" t="s">
        <v>1763</v>
      </c>
      <c r="FM13" t="s">
        <v>145</v>
      </c>
      <c r="FN13" t="s">
        <v>47</v>
      </c>
      <c r="FO13" t="s">
        <v>350</v>
      </c>
      <c r="FP13" t="s">
        <v>22</v>
      </c>
      <c r="FQ13" t="s">
        <v>2458</v>
      </c>
      <c r="FR13" t="s">
        <v>2120</v>
      </c>
      <c r="FS13" t="s">
        <v>47</v>
      </c>
      <c r="FT13" t="s">
        <v>741</v>
      </c>
      <c r="FU13" t="s">
        <v>3742</v>
      </c>
      <c r="FV13" t="s">
        <v>47</v>
      </c>
      <c r="FW13" t="s">
        <v>2908</v>
      </c>
      <c r="FX13" t="s">
        <v>3779</v>
      </c>
      <c r="FY13" t="s">
        <v>1</v>
      </c>
      <c r="FZ13" t="s">
        <v>40</v>
      </c>
      <c r="GA13" t="s">
        <v>298</v>
      </c>
      <c r="GB13" t="s">
        <v>3828</v>
      </c>
      <c r="GC13" t="s">
        <v>3853</v>
      </c>
      <c r="GD13" t="s">
        <v>47</v>
      </c>
      <c r="GE13" t="s">
        <v>793</v>
      </c>
      <c r="GF13" t="s">
        <v>1032</v>
      </c>
      <c r="GG13" t="s">
        <v>458</v>
      </c>
      <c r="GH13" t="s">
        <v>798</v>
      </c>
      <c r="GI13" t="s">
        <v>1539</v>
      </c>
      <c r="GJ13" t="s">
        <v>16</v>
      </c>
      <c r="GK13" t="s">
        <v>26</v>
      </c>
      <c r="GL13" t="s">
        <v>4013</v>
      </c>
      <c r="GM13" t="s">
        <v>1013</v>
      </c>
      <c r="GN13" t="s">
        <v>1955</v>
      </c>
      <c r="GO13" t="s">
        <v>2970</v>
      </c>
      <c r="GP13" t="s">
        <v>223</v>
      </c>
      <c r="GQ13" t="s">
        <v>84</v>
      </c>
      <c r="GR13" t="s">
        <v>73</v>
      </c>
      <c r="GS13" t="s">
        <v>2801</v>
      </c>
      <c r="GT13" t="s">
        <v>1</v>
      </c>
      <c r="GU13" t="s">
        <v>280</v>
      </c>
      <c r="GV13" t="s">
        <v>4129</v>
      </c>
      <c r="GW13" t="s">
        <v>4144</v>
      </c>
      <c r="GX13" t="s">
        <v>3051</v>
      </c>
      <c r="GY13" t="s">
        <v>758</v>
      </c>
      <c r="GZ13" t="s">
        <v>14</v>
      </c>
      <c r="HA13" t="s">
        <v>4205</v>
      </c>
      <c r="HB13" t="s">
        <v>805</v>
      </c>
      <c r="HC13" t="s">
        <v>71</v>
      </c>
      <c r="HD13" t="s">
        <v>830</v>
      </c>
      <c r="HE13" t="s">
        <v>46</v>
      </c>
      <c r="HF13" t="s">
        <v>440</v>
      </c>
      <c r="HG13" t="s">
        <v>14</v>
      </c>
      <c r="HH13" t="s">
        <v>1786</v>
      </c>
      <c r="HI13" t="s">
        <v>70</v>
      </c>
      <c r="HJ13" t="s">
        <v>741</v>
      </c>
      <c r="HK13" t="s">
        <v>64</v>
      </c>
      <c r="HL13" t="s">
        <v>1418</v>
      </c>
      <c r="HM13" t="s">
        <v>8</v>
      </c>
      <c r="HN13" t="s">
        <v>4349</v>
      </c>
      <c r="HO13" t="s">
        <v>280</v>
      </c>
      <c r="HP13" t="s">
        <v>47</v>
      </c>
      <c r="HQ13" t="s">
        <v>36</v>
      </c>
      <c r="HR13" t="s">
        <v>3698</v>
      </c>
      <c r="HS13" t="s">
        <v>4401</v>
      </c>
      <c r="HT13" t="s">
        <v>3124</v>
      </c>
      <c r="HU13" t="s">
        <v>78</v>
      </c>
      <c r="HV13" t="s">
        <v>3216</v>
      </c>
      <c r="HW13" t="s">
        <v>741</v>
      </c>
      <c r="HX13" t="s">
        <v>1670</v>
      </c>
      <c r="HY13" t="s">
        <v>14</v>
      </c>
      <c r="HZ13" t="s">
        <v>145</v>
      </c>
      <c r="IA13" t="s">
        <v>316</v>
      </c>
      <c r="IB13" t="s">
        <v>26</v>
      </c>
      <c r="IC13" t="s">
        <v>114</v>
      </c>
      <c r="ID13" t="s">
        <v>71</v>
      </c>
      <c r="IE13" t="s">
        <v>758</v>
      </c>
      <c r="IF13" t="s">
        <v>921</v>
      </c>
      <c r="IG13" t="s">
        <v>32</v>
      </c>
      <c r="IH13" t="s">
        <v>4546</v>
      </c>
      <c r="II13" t="s">
        <v>1414</v>
      </c>
      <c r="IJ13" t="s">
        <v>2908</v>
      </c>
      <c r="IK13" t="s">
        <v>40</v>
      </c>
      <c r="IL13" t="s">
        <v>1</v>
      </c>
      <c r="IM13" t="s">
        <v>881</v>
      </c>
      <c r="IN13" t="s">
        <v>151</v>
      </c>
      <c r="IO13" t="s">
        <v>85</v>
      </c>
      <c r="IP13" t="s">
        <v>1</v>
      </c>
      <c r="IQ13" t="s">
        <v>1096</v>
      </c>
      <c r="IR13" t="s">
        <v>3216</v>
      </c>
      <c r="IS13" t="s">
        <v>1</v>
      </c>
      <c r="IT13" t="s">
        <v>40</v>
      </c>
      <c r="IU13" t="s">
        <v>667</v>
      </c>
      <c r="IV13" t="s">
        <v>2770</v>
      </c>
      <c r="IW13" t="s">
        <v>1</v>
      </c>
      <c r="IX13" t="s">
        <v>667</v>
      </c>
      <c r="IY13" t="s">
        <v>350</v>
      </c>
      <c r="IZ13" t="s">
        <v>14</v>
      </c>
      <c r="JA13" t="s">
        <v>1096</v>
      </c>
      <c r="JB13" t="s">
        <v>3161</v>
      </c>
      <c r="JC13" t="s">
        <v>237</v>
      </c>
      <c r="JD13" t="s">
        <v>4727</v>
      </c>
      <c r="JE13" t="s">
        <v>4743</v>
      </c>
      <c r="JF13" t="s">
        <v>14</v>
      </c>
      <c r="JG13" t="s">
        <v>8</v>
      </c>
      <c r="JH13" t="s">
        <v>4788</v>
      </c>
      <c r="JI13" t="s">
        <v>1289</v>
      </c>
      <c r="JJ13" t="s">
        <v>85</v>
      </c>
      <c r="JK13" t="s">
        <v>1190</v>
      </c>
      <c r="JL13" t="s">
        <v>3216</v>
      </c>
      <c r="JM13" t="s">
        <v>306</v>
      </c>
      <c r="JN13" t="s">
        <v>14</v>
      </c>
      <c r="JO13" t="s">
        <v>882</v>
      </c>
      <c r="JP13" t="s">
        <v>3052</v>
      </c>
      <c r="JQ13" t="s">
        <v>14</v>
      </c>
      <c r="JR13" t="s">
        <v>61</v>
      </c>
      <c r="JS13" t="s">
        <v>256</v>
      </c>
      <c r="JT13" t="s">
        <v>2908</v>
      </c>
      <c r="JU13" t="s">
        <v>14</v>
      </c>
      <c r="JV13" t="s">
        <v>158</v>
      </c>
      <c r="JW13" t="s">
        <v>155</v>
      </c>
      <c r="JX13" t="s">
        <v>73</v>
      </c>
      <c r="JY13" t="s">
        <v>42</v>
      </c>
      <c r="JZ13" t="s">
        <v>176</v>
      </c>
      <c r="KA13" t="s">
        <v>3297</v>
      </c>
      <c r="KB13" t="s">
        <v>151</v>
      </c>
      <c r="KC13" t="s">
        <v>8</v>
      </c>
      <c r="KD13" t="s">
        <v>5023</v>
      </c>
      <c r="KE13" t="s">
        <v>5025</v>
      </c>
      <c r="KF13" t="s">
        <v>1</v>
      </c>
      <c r="KG13" t="s">
        <v>343</v>
      </c>
      <c r="KH13" t="s">
        <v>14</v>
      </c>
      <c r="KI13" t="s">
        <v>4401</v>
      </c>
      <c r="KJ13" t="s">
        <v>1</v>
      </c>
      <c r="KK13" t="s">
        <v>246</v>
      </c>
      <c r="KL13" t="s">
        <v>232</v>
      </c>
      <c r="KM13" t="s">
        <v>62</v>
      </c>
      <c r="KN13" t="s">
        <v>85</v>
      </c>
      <c r="KO13" t="s">
        <v>8</v>
      </c>
      <c r="KP13" t="s">
        <v>484</v>
      </c>
      <c r="KQ13" t="s">
        <v>32</v>
      </c>
      <c r="KR13" t="s">
        <v>5139</v>
      </c>
      <c r="KS13" t="s">
        <v>85</v>
      </c>
      <c r="KT13" t="s">
        <v>5176</v>
      </c>
      <c r="KU13" t="s">
        <v>119</v>
      </c>
      <c r="KV13" t="s">
        <v>16</v>
      </c>
      <c r="KW13">
        <v>1</v>
      </c>
      <c r="KX13" t="s">
        <v>85</v>
      </c>
      <c r="KY13" t="s">
        <v>85</v>
      </c>
      <c r="KZ13" t="s">
        <v>42</v>
      </c>
      <c r="LA13" t="s">
        <v>2458</v>
      </c>
      <c r="LB13" t="s">
        <v>3052</v>
      </c>
      <c r="LC13" t="s">
        <v>3931</v>
      </c>
      <c r="LD13" t="s">
        <v>635</v>
      </c>
      <c r="LE13" t="s">
        <v>3052</v>
      </c>
      <c r="LF13" t="s">
        <v>1</v>
      </c>
      <c r="LG13" t="s">
        <v>8</v>
      </c>
      <c r="LH13" t="s">
        <v>1188</v>
      </c>
      <c r="LI13" t="s">
        <v>5273</v>
      </c>
      <c r="LJ13" t="s">
        <v>1833</v>
      </c>
      <c r="LK13" t="s">
        <v>22</v>
      </c>
      <c r="LL13" t="s">
        <v>325</v>
      </c>
      <c r="LM13" t="s">
        <v>5026</v>
      </c>
      <c r="LN13" t="s">
        <v>1043</v>
      </c>
      <c r="LO13" t="s">
        <v>4306</v>
      </c>
      <c r="LP13" t="s">
        <v>4674</v>
      </c>
      <c r="LQ13" t="s">
        <v>5350</v>
      </c>
      <c r="LR13" t="s">
        <v>85</v>
      </c>
      <c r="LS13" t="s">
        <v>2120</v>
      </c>
      <c r="LT13" t="s">
        <v>5363</v>
      </c>
      <c r="LU13" t="s">
        <v>73</v>
      </c>
      <c r="LV13" t="s">
        <v>474</v>
      </c>
      <c r="LW13" t="s">
        <v>29</v>
      </c>
      <c r="LX13" t="s">
        <v>278</v>
      </c>
      <c r="LY13" t="s">
        <v>2134</v>
      </c>
      <c r="LZ13" t="s">
        <v>392</v>
      </c>
      <c r="MA13" t="s">
        <v>5435</v>
      </c>
      <c r="MB13" t="s">
        <v>741</v>
      </c>
      <c r="MC13" t="s">
        <v>5383</v>
      </c>
      <c r="MD13" t="s">
        <v>14</v>
      </c>
      <c r="ME13" t="s">
        <v>320</v>
      </c>
      <c r="MF13" t="s">
        <v>1539</v>
      </c>
      <c r="MG13" t="s">
        <v>325</v>
      </c>
      <c r="MH13" t="s">
        <v>1519</v>
      </c>
      <c r="MI13" t="s">
        <v>2951</v>
      </c>
      <c r="MJ13" t="s">
        <v>5532</v>
      </c>
      <c r="MK13" t="s">
        <v>78</v>
      </c>
      <c r="ML13" t="s">
        <v>5175</v>
      </c>
      <c r="MM13" t="s">
        <v>5566</v>
      </c>
      <c r="MN13" t="s">
        <v>5575</v>
      </c>
      <c r="MO13" t="s">
        <v>8</v>
      </c>
      <c r="MP13" t="s">
        <v>1397</v>
      </c>
      <c r="MQ13" t="s">
        <v>14</v>
      </c>
      <c r="MR13" t="s">
        <v>47</v>
      </c>
      <c r="MS13" t="s">
        <v>158</v>
      </c>
      <c r="MT13" t="s">
        <v>259</v>
      </c>
      <c r="MU13" t="s">
        <v>3923</v>
      </c>
      <c r="MV13" t="s">
        <v>4821</v>
      </c>
      <c r="MW13" t="s">
        <v>14</v>
      </c>
      <c r="MX13" t="s">
        <v>5701</v>
      </c>
      <c r="MY13" t="s">
        <v>49</v>
      </c>
      <c r="MZ13" t="s">
        <v>617</v>
      </c>
      <c r="NA13" t="s">
        <v>617</v>
      </c>
      <c r="NB13" t="s">
        <v>4618</v>
      </c>
      <c r="NC13" t="s">
        <v>1</v>
      </c>
      <c r="ND13" t="s">
        <v>2820</v>
      </c>
      <c r="NE13" t="s">
        <v>576</v>
      </c>
      <c r="NF13" t="s">
        <v>5761</v>
      </c>
      <c r="NG13" t="s">
        <v>1</v>
      </c>
      <c r="NH13" t="s">
        <v>1456</v>
      </c>
      <c r="NI13" t="s">
        <v>28</v>
      </c>
      <c r="NJ13" t="s">
        <v>85</v>
      </c>
      <c r="NK13" t="s">
        <v>8</v>
      </c>
      <c r="NL13" t="s">
        <v>692</v>
      </c>
      <c r="NM13" t="s">
        <v>42</v>
      </c>
      <c r="NN13" t="s">
        <v>1</v>
      </c>
      <c r="NO13" t="s">
        <v>5850</v>
      </c>
      <c r="NP13" t="s">
        <v>1</v>
      </c>
      <c r="NQ13" t="s">
        <v>524</v>
      </c>
      <c r="NR13" t="s">
        <v>85</v>
      </c>
      <c r="NS13" t="s">
        <v>1</v>
      </c>
      <c r="NT13" t="s">
        <v>1238</v>
      </c>
      <c r="NU13" t="s">
        <v>1397</v>
      </c>
      <c r="NV13" t="s">
        <v>5467</v>
      </c>
      <c r="NW13" t="s">
        <v>27</v>
      </c>
      <c r="NX13" t="s">
        <v>1213</v>
      </c>
      <c r="NY13" t="s">
        <v>3690</v>
      </c>
      <c r="NZ13" t="s">
        <v>5139</v>
      </c>
      <c r="OA13" t="s">
        <v>123</v>
      </c>
      <c r="OB13" t="s">
        <v>4743</v>
      </c>
      <c r="OC13" t="s">
        <v>5942</v>
      </c>
      <c r="OE13" t="s">
        <v>64</v>
      </c>
      <c r="OF13" t="s">
        <v>16</v>
      </c>
      <c r="OG13" t="s">
        <v>123</v>
      </c>
      <c r="OH13" t="s">
        <v>3853</v>
      </c>
      <c r="OI13" t="s">
        <v>5975</v>
      </c>
      <c r="OJ13" t="s">
        <v>14</v>
      </c>
      <c r="OK13" t="s">
        <v>5995</v>
      </c>
      <c r="OL13" t="s">
        <v>350</v>
      </c>
      <c r="OM13" t="s">
        <v>151</v>
      </c>
      <c r="ON13" t="s">
        <v>3607</v>
      </c>
      <c r="OO13" t="s">
        <v>47</v>
      </c>
      <c r="OP13" t="s">
        <v>1</v>
      </c>
      <c r="OQ13" t="s">
        <v>85</v>
      </c>
      <c r="OR13" t="s">
        <v>474</v>
      </c>
      <c r="OS13" t="s">
        <v>85</v>
      </c>
      <c r="OT13" t="s">
        <v>4401</v>
      </c>
      <c r="OU13" t="s">
        <v>14</v>
      </c>
      <c r="OV13" t="s">
        <v>49</v>
      </c>
      <c r="OW13" t="s">
        <v>1412</v>
      </c>
      <c r="OX13" t="s">
        <v>6102</v>
      </c>
      <c r="OY13" t="s">
        <v>85</v>
      </c>
      <c r="OZ13" t="s">
        <v>615</v>
      </c>
      <c r="PA13" t="s">
        <v>14</v>
      </c>
      <c r="PB13" t="s">
        <v>6141</v>
      </c>
      <c r="PC13" t="s">
        <v>49</v>
      </c>
      <c r="PD13" t="s">
        <v>14</v>
      </c>
      <c r="PE13" t="s">
        <v>1503</v>
      </c>
      <c r="PF13" t="s">
        <v>6161</v>
      </c>
      <c r="PG13" t="s">
        <v>14</v>
      </c>
      <c r="PH13" t="s">
        <v>8</v>
      </c>
      <c r="PI13" t="s">
        <v>1</v>
      </c>
      <c r="PJ13" t="s">
        <v>14</v>
      </c>
      <c r="PK13" t="s">
        <v>374</v>
      </c>
      <c r="PL13" t="s">
        <v>1</v>
      </c>
      <c r="PM13" t="s">
        <v>73</v>
      </c>
      <c r="PN13" t="s">
        <v>6215</v>
      </c>
      <c r="PO13" t="s">
        <v>373</v>
      </c>
      <c r="PP13" t="s">
        <v>2970</v>
      </c>
      <c r="PQ13" t="s">
        <v>32</v>
      </c>
      <c r="PR13" t="s">
        <v>3051</v>
      </c>
      <c r="PS13" t="s">
        <v>1523</v>
      </c>
      <c r="PT13" t="s">
        <v>48</v>
      </c>
      <c r="PU13" t="s">
        <v>635</v>
      </c>
      <c r="PV13" t="s">
        <v>14</v>
      </c>
      <c r="PW13" t="s">
        <v>1</v>
      </c>
      <c r="PX13" t="s">
        <v>1126</v>
      </c>
      <c r="PY13" t="s">
        <v>14</v>
      </c>
      <c r="PZ13" t="s">
        <v>370</v>
      </c>
      <c r="QA13" t="s">
        <v>3052</v>
      </c>
      <c r="QB13" t="s">
        <v>4529</v>
      </c>
      <c r="QC13" t="s">
        <v>78</v>
      </c>
      <c r="QD13" t="s">
        <v>4879</v>
      </c>
      <c r="QE13" t="s">
        <v>6292</v>
      </c>
      <c r="QF13" t="s">
        <v>3779</v>
      </c>
      <c r="QG13" t="s">
        <v>47</v>
      </c>
      <c r="QH13" t="s">
        <v>284</v>
      </c>
      <c r="QI13" t="s">
        <v>73</v>
      </c>
      <c r="QJ13" t="s">
        <v>741</v>
      </c>
      <c r="QK13" t="s">
        <v>14</v>
      </c>
      <c r="QL13" t="s">
        <v>14</v>
      </c>
      <c r="QM13" t="s">
        <v>6345</v>
      </c>
      <c r="QN13" t="s">
        <v>8</v>
      </c>
      <c r="QO13" t="s">
        <v>43</v>
      </c>
      <c r="QP13" t="s">
        <v>13</v>
      </c>
      <c r="QQ13" t="s">
        <v>2154</v>
      </c>
      <c r="QR13" t="s">
        <v>70</v>
      </c>
      <c r="QS13" t="s">
        <v>528</v>
      </c>
      <c r="QT13" t="s">
        <v>528</v>
      </c>
      <c r="QU13" t="s">
        <v>3697</v>
      </c>
      <c r="QV13" t="s">
        <v>14</v>
      </c>
      <c r="QW13" t="s">
        <v>49</v>
      </c>
      <c r="QX13" t="s">
        <v>1</v>
      </c>
      <c r="QY13" t="s">
        <v>1833</v>
      </c>
      <c r="QZ13" t="s">
        <v>6459</v>
      </c>
      <c r="RA13" t="s">
        <v>523</v>
      </c>
      <c r="RB13" t="s">
        <v>2800</v>
      </c>
      <c r="RC13" t="s">
        <v>3907</v>
      </c>
      <c r="RD13" t="s">
        <v>49</v>
      </c>
      <c r="RE13" t="s">
        <v>2031</v>
      </c>
      <c r="RF13" t="s">
        <v>623</v>
      </c>
      <c r="RG13" t="s">
        <v>14</v>
      </c>
      <c r="RH13" t="s">
        <v>2186</v>
      </c>
      <c r="RI13" t="s">
        <v>4230</v>
      </c>
      <c r="RJ13" t="s">
        <v>504</v>
      </c>
      <c r="RK13" t="s">
        <v>6526</v>
      </c>
      <c r="RL13" t="s">
        <v>4348</v>
      </c>
      <c r="RM13" t="s">
        <v>8</v>
      </c>
      <c r="RN13" t="s">
        <v>26</v>
      </c>
      <c r="RO13" t="s">
        <v>1516</v>
      </c>
      <c r="RP13" t="s">
        <v>1</v>
      </c>
      <c r="RQ13" t="s">
        <v>14</v>
      </c>
      <c r="RR13" t="s">
        <v>47</v>
      </c>
      <c r="RS13" t="s">
        <v>4893</v>
      </c>
      <c r="RT13" t="s">
        <v>3052</v>
      </c>
      <c r="RU13" t="s">
        <v>6112</v>
      </c>
      <c r="RV13" t="s">
        <v>14</v>
      </c>
      <c r="RW13" t="s">
        <v>1</v>
      </c>
      <c r="RX13" t="s">
        <v>119</v>
      </c>
      <c r="RY13" t="s">
        <v>553</v>
      </c>
      <c r="RZ13" t="s">
        <v>6151</v>
      </c>
      <c r="SA13" t="s">
        <v>528</v>
      </c>
      <c r="SB13" t="s">
        <v>1</v>
      </c>
      <c r="SC13" t="s">
        <v>14</v>
      </c>
      <c r="SD13" t="s">
        <v>26</v>
      </c>
      <c r="SE13" t="s">
        <v>458</v>
      </c>
      <c r="SF13" t="s">
        <v>4811</v>
      </c>
      <c r="SG13" t="s">
        <v>57</v>
      </c>
      <c r="SH13" t="s">
        <v>1072</v>
      </c>
      <c r="SI13" t="s">
        <v>15</v>
      </c>
      <c r="SJ13" t="s">
        <v>40</v>
      </c>
      <c r="SK13" t="s">
        <v>62</v>
      </c>
      <c r="SL13" t="s">
        <v>994</v>
      </c>
      <c r="SM13" t="s">
        <v>60</v>
      </c>
      <c r="SN13" t="s">
        <v>6725</v>
      </c>
      <c r="SO13" t="s">
        <v>47</v>
      </c>
      <c r="SP13" t="s">
        <v>528</v>
      </c>
      <c r="SQ13" t="s">
        <v>6747</v>
      </c>
      <c r="SR13" t="s">
        <v>85</v>
      </c>
      <c r="SS13" t="s">
        <v>71</v>
      </c>
      <c r="ST13" t="s">
        <v>1811</v>
      </c>
      <c r="SU13" t="s">
        <v>26</v>
      </c>
      <c r="SV13" t="s">
        <v>161</v>
      </c>
      <c r="SW13" t="s">
        <v>1100</v>
      </c>
      <c r="SX13" t="s">
        <v>53</v>
      </c>
      <c r="SY13" t="s">
        <v>2120</v>
      </c>
      <c r="SZ13" t="s">
        <v>1003</v>
      </c>
      <c r="TA13" t="s">
        <v>3052</v>
      </c>
      <c r="TB13" t="s">
        <v>2378</v>
      </c>
      <c r="TC13" t="s">
        <v>160</v>
      </c>
      <c r="TD13" t="s">
        <v>321</v>
      </c>
      <c r="TE13" t="s">
        <v>245</v>
      </c>
      <c r="TF13" t="s">
        <v>130</v>
      </c>
      <c r="TG13">
        <v>1864</v>
      </c>
      <c r="TI13" t="s">
        <v>3297</v>
      </c>
      <c r="TJ13" t="s">
        <v>1456</v>
      </c>
      <c r="TK13" t="s">
        <v>278</v>
      </c>
      <c r="TL13" t="s">
        <v>14</v>
      </c>
      <c r="TM13" t="s">
        <v>26</v>
      </c>
      <c r="TN13" t="s">
        <v>155</v>
      </c>
      <c r="TO13" t="s">
        <v>114</v>
      </c>
      <c r="TP13" t="s">
        <v>1</v>
      </c>
      <c r="TQ13" t="s">
        <v>2531</v>
      </c>
      <c r="TR13" t="s">
        <v>3215</v>
      </c>
      <c r="TS13" t="s">
        <v>145</v>
      </c>
      <c r="TT13" t="s">
        <v>160</v>
      </c>
      <c r="TU13" t="s">
        <v>1</v>
      </c>
      <c r="TV13" t="s">
        <v>14</v>
      </c>
      <c r="TW13" t="s">
        <v>2012</v>
      </c>
      <c r="TX13" t="s">
        <v>14</v>
      </c>
      <c r="TY13" t="s">
        <v>6971</v>
      </c>
      <c r="TZ13" t="s">
        <v>176</v>
      </c>
      <c r="UA13" t="s">
        <v>42</v>
      </c>
      <c r="UB13" t="s">
        <v>566</v>
      </c>
      <c r="UC13" t="s">
        <v>1</v>
      </c>
      <c r="UD13" t="s">
        <v>3201</v>
      </c>
      <c r="UE13" t="s">
        <v>245</v>
      </c>
      <c r="UF13" t="s">
        <v>805</v>
      </c>
      <c r="UG13" t="s">
        <v>14</v>
      </c>
      <c r="UH13" t="s">
        <v>280</v>
      </c>
      <c r="UI13" t="s">
        <v>1</v>
      </c>
      <c r="UJ13" t="s">
        <v>2881</v>
      </c>
      <c r="UK13" t="s">
        <v>1</v>
      </c>
      <c r="UL13" t="s">
        <v>246</v>
      </c>
      <c r="UM13" t="s">
        <v>1720</v>
      </c>
      <c r="UN13" t="s">
        <v>14</v>
      </c>
      <c r="UO13" t="s">
        <v>682</v>
      </c>
      <c r="UP13" t="s">
        <v>3052</v>
      </c>
      <c r="UQ13" t="s">
        <v>47</v>
      </c>
      <c r="UR13" t="s">
        <v>253</v>
      </c>
      <c r="US13" t="s">
        <v>85</v>
      </c>
      <c r="UT13" t="s">
        <v>14</v>
      </c>
      <c r="UU13" t="s">
        <v>47</v>
      </c>
      <c r="UV13" t="s">
        <v>1189</v>
      </c>
      <c r="UW13" t="s">
        <v>78</v>
      </c>
      <c r="UX13" t="s">
        <v>42</v>
      </c>
      <c r="UY13" t="s">
        <v>7084</v>
      </c>
      <c r="UZ13" t="s">
        <v>524</v>
      </c>
      <c r="VA13" t="s">
        <v>2328</v>
      </c>
      <c r="VB13" t="s">
        <v>3306</v>
      </c>
      <c r="VC13" t="s">
        <v>2951</v>
      </c>
      <c r="VD13" t="s">
        <v>3731</v>
      </c>
      <c r="VE13" t="s">
        <v>49</v>
      </c>
      <c r="VF13" t="s">
        <v>198</v>
      </c>
      <c r="VG13" t="s">
        <v>326</v>
      </c>
      <c r="VH13" t="s">
        <v>43</v>
      </c>
      <c r="VI13" t="s">
        <v>259</v>
      </c>
      <c r="VJ13" t="s">
        <v>3010</v>
      </c>
      <c r="VK13" t="s">
        <v>553</v>
      </c>
      <c r="VL13" t="s">
        <v>26</v>
      </c>
      <c r="VM13" t="s">
        <v>1</v>
      </c>
      <c r="VN13" t="s">
        <v>78</v>
      </c>
      <c r="VO13" t="s">
        <v>78</v>
      </c>
      <c r="VP13" t="s">
        <v>2700</v>
      </c>
      <c r="VQ13" t="s">
        <v>10</v>
      </c>
      <c r="VR13" t="s">
        <v>5498</v>
      </c>
      <c r="VS13" t="s">
        <v>8</v>
      </c>
      <c r="VT13" t="s">
        <v>1</v>
      </c>
      <c r="VU13" t="s">
        <v>553</v>
      </c>
      <c r="VV13" t="s">
        <v>1</v>
      </c>
      <c r="VW13" t="s">
        <v>2821</v>
      </c>
      <c r="VX13" t="s">
        <v>524</v>
      </c>
      <c r="VY13" t="s">
        <v>48</v>
      </c>
      <c r="VZ13" t="s">
        <v>1</v>
      </c>
      <c r="WA13" t="s">
        <v>259</v>
      </c>
      <c r="WB13" t="s">
        <v>114</v>
      </c>
      <c r="WC13" t="s">
        <v>249</v>
      </c>
      <c r="WD13" t="s">
        <v>4802</v>
      </c>
      <c r="WE13" t="s">
        <v>48</v>
      </c>
      <c r="WF13" t="s">
        <v>2065</v>
      </c>
      <c r="WG13" t="s">
        <v>1</v>
      </c>
      <c r="WH13" t="s">
        <v>14</v>
      </c>
      <c r="WI13" t="s">
        <v>4949</v>
      </c>
      <c r="WJ13" t="s">
        <v>210</v>
      </c>
      <c r="WK13" t="s">
        <v>554</v>
      </c>
      <c r="WL13" t="s">
        <v>114</v>
      </c>
      <c r="WM13" t="s">
        <v>38</v>
      </c>
      <c r="WN13" t="s">
        <v>3010</v>
      </c>
      <c r="WO13" t="s">
        <v>40</v>
      </c>
      <c r="WP13" t="s">
        <v>215</v>
      </c>
      <c r="WQ13" t="s">
        <v>3052</v>
      </c>
      <c r="WR13" t="s">
        <v>4674</v>
      </c>
      <c r="WS13" t="s">
        <v>3822</v>
      </c>
      <c r="WT13" t="s">
        <v>14</v>
      </c>
      <c r="WU13" t="s">
        <v>14</v>
      </c>
      <c r="WV13" t="s">
        <v>14</v>
      </c>
      <c r="WW13" t="s">
        <v>374</v>
      </c>
      <c r="WX13" t="s">
        <v>6102</v>
      </c>
      <c r="WY13" t="s">
        <v>7407</v>
      </c>
      <c r="WZ13" t="s">
        <v>798</v>
      </c>
      <c r="XA13" t="s">
        <v>319</v>
      </c>
      <c r="XB13" t="s">
        <v>1</v>
      </c>
      <c r="XC13" t="s">
        <v>4673</v>
      </c>
      <c r="XD13" t="s">
        <v>47</v>
      </c>
      <c r="XE13" t="s">
        <v>316</v>
      </c>
      <c r="XF13" t="s">
        <v>47</v>
      </c>
      <c r="XG13" t="s">
        <v>49</v>
      </c>
      <c r="XH13" t="s">
        <v>1539</v>
      </c>
      <c r="XI13" t="s">
        <v>97</v>
      </c>
      <c r="XJ13" t="s">
        <v>4802</v>
      </c>
      <c r="XK13" t="s">
        <v>403</v>
      </c>
      <c r="XL13" t="s">
        <v>26</v>
      </c>
      <c r="XM13" t="s">
        <v>3052</v>
      </c>
      <c r="XO13" t="s">
        <v>1834</v>
      </c>
      <c r="XP13" t="s">
        <v>6313</v>
      </c>
      <c r="XQ13" t="s">
        <v>2303</v>
      </c>
      <c r="XR13" t="s">
        <v>47</v>
      </c>
      <c r="XS13" t="s">
        <v>757</v>
      </c>
      <c r="XT13">
        <v>6</v>
      </c>
      <c r="XU13" t="s">
        <v>198</v>
      </c>
      <c r="XV13" t="s">
        <v>4431</v>
      </c>
      <c r="XW13" t="s">
        <v>14</v>
      </c>
      <c r="XX13" t="s">
        <v>14</v>
      </c>
      <c r="XY13" t="s">
        <v>604</v>
      </c>
      <c r="XZ13" t="s">
        <v>751</v>
      </c>
      <c r="YA13" t="s">
        <v>7533</v>
      </c>
      <c r="YB13" t="s">
        <v>3151</v>
      </c>
      <c r="YC13" t="s">
        <v>528</v>
      </c>
      <c r="YD13" t="s">
        <v>32</v>
      </c>
      <c r="YE13" t="s">
        <v>5026</v>
      </c>
      <c r="YF13" t="s">
        <v>76</v>
      </c>
      <c r="YG13" t="s">
        <v>1</v>
      </c>
      <c r="YH13" t="s">
        <v>71</v>
      </c>
      <c r="YI13" t="s">
        <v>40</v>
      </c>
      <c r="YJ13" t="s">
        <v>2989</v>
      </c>
      <c r="YK13" t="s">
        <v>553</v>
      </c>
      <c r="YL13" t="s">
        <v>7573</v>
      </c>
      <c r="YM13" t="s">
        <v>123</v>
      </c>
      <c r="YN13" t="s">
        <v>316</v>
      </c>
      <c r="YO13" t="s">
        <v>3092</v>
      </c>
      <c r="YP13" t="s">
        <v>1126</v>
      </c>
      <c r="YQ13" t="s">
        <v>741</v>
      </c>
      <c r="YR13" t="s">
        <v>2821</v>
      </c>
      <c r="YS13" t="s">
        <v>7612</v>
      </c>
      <c r="YT13" t="s">
        <v>741</v>
      </c>
      <c r="YU13" t="s">
        <v>1</v>
      </c>
      <c r="YV13" t="s">
        <v>1097</v>
      </c>
      <c r="YW13" t="s">
        <v>554</v>
      </c>
      <c r="YX13" t="s">
        <v>189</v>
      </c>
      <c r="YY13" t="s">
        <v>474</v>
      </c>
      <c r="YZ13" t="s">
        <v>85</v>
      </c>
      <c r="ZA13" t="s">
        <v>36</v>
      </c>
      <c r="ZB13" t="s">
        <v>206</v>
      </c>
      <c r="ZC13" t="s">
        <v>5575</v>
      </c>
      <c r="ZD13" t="s">
        <v>741</v>
      </c>
      <c r="ZE13" t="s">
        <v>4347</v>
      </c>
      <c r="ZF13" t="s">
        <v>14</v>
      </c>
      <c r="ZG13" t="s">
        <v>6</v>
      </c>
      <c r="ZH13" t="s">
        <v>319</v>
      </c>
      <c r="ZI13" t="s">
        <v>1189</v>
      </c>
      <c r="ZJ13" t="s">
        <v>40</v>
      </c>
      <c r="ZK13" t="s">
        <v>202</v>
      </c>
      <c r="ZL13" t="s">
        <v>205</v>
      </c>
      <c r="ZM13" t="s">
        <v>1</v>
      </c>
      <c r="ZN13" t="s">
        <v>1</v>
      </c>
      <c r="ZO13" t="s">
        <v>648</v>
      </c>
      <c r="ZP13" t="s">
        <v>5566</v>
      </c>
      <c r="ZQ13">
        <v>1</v>
      </c>
      <c r="ZR13" t="s">
        <v>6754</v>
      </c>
      <c r="ZS13" t="s">
        <v>2031</v>
      </c>
      <c r="ZT13" t="s">
        <v>70</v>
      </c>
      <c r="ZU13" t="s">
        <v>85</v>
      </c>
      <c r="ZV13" t="s">
        <v>1503</v>
      </c>
      <c r="ZW13" t="s">
        <v>2756</v>
      </c>
      <c r="ZX13" t="s">
        <v>2517</v>
      </c>
      <c r="ZY13" t="s">
        <v>40</v>
      </c>
      <c r="ZZ13" t="s">
        <v>47</v>
      </c>
      <c r="AAA13" t="s">
        <v>42</v>
      </c>
      <c r="AAB13" t="s">
        <v>5425</v>
      </c>
      <c r="AAC13" t="s">
        <v>237</v>
      </c>
      <c r="AAD13" t="s">
        <v>2448</v>
      </c>
      <c r="AAE13" t="s">
        <v>1</v>
      </c>
      <c r="AAF13" t="s">
        <v>2378</v>
      </c>
      <c r="AAG13" t="s">
        <v>47</v>
      </c>
      <c r="AAH13" t="s">
        <v>2214</v>
      </c>
      <c r="AAI13" t="s">
        <v>741</v>
      </c>
      <c r="AAJ13" t="s">
        <v>40</v>
      </c>
      <c r="AAK13" t="s">
        <v>1610</v>
      </c>
      <c r="AAL13" t="s">
        <v>14</v>
      </c>
      <c r="AAM13" t="s">
        <v>1</v>
      </c>
      <c r="AAN13" t="s">
        <v>7854</v>
      </c>
      <c r="AAO13" t="s">
        <v>1811</v>
      </c>
      <c r="AAP13" t="s">
        <v>14</v>
      </c>
      <c r="AAQ13" t="s">
        <v>2658</v>
      </c>
      <c r="AAR13" t="s">
        <v>40</v>
      </c>
      <c r="AAS13">
        <v>6</v>
      </c>
      <c r="AAT13" t="s">
        <v>1315</v>
      </c>
      <c r="AAU13" t="s">
        <v>42</v>
      </c>
      <c r="AAV13" t="s">
        <v>5450</v>
      </c>
      <c r="AAW13" t="s">
        <v>1316</v>
      </c>
      <c r="AAX13" t="s">
        <v>554</v>
      </c>
      <c r="AAY13" t="s">
        <v>26</v>
      </c>
      <c r="AAZ13">
        <v>4</v>
      </c>
      <c r="ABA13" t="s">
        <v>3051</v>
      </c>
      <c r="ABB13" t="s">
        <v>3052</v>
      </c>
      <c r="ABC13" t="s">
        <v>14</v>
      </c>
      <c r="ABD13" t="s">
        <v>89</v>
      </c>
      <c r="ABE13" t="s">
        <v>325</v>
      </c>
      <c r="ABF13" t="s">
        <v>392</v>
      </c>
      <c r="ABG13" t="s">
        <v>2962</v>
      </c>
      <c r="ABH13" t="s">
        <v>1190</v>
      </c>
      <c r="ABI13" t="s">
        <v>14</v>
      </c>
      <c r="ABJ13" t="s">
        <v>14</v>
      </c>
      <c r="ABK13" t="s">
        <v>4743</v>
      </c>
      <c r="ABM13" t="s">
        <v>43</v>
      </c>
      <c r="ABN13" t="s">
        <v>14</v>
      </c>
      <c r="ABO13" t="s">
        <v>2303</v>
      </c>
      <c r="ABP13" t="s">
        <v>2394</v>
      </c>
      <c r="ABQ13" t="s">
        <v>26</v>
      </c>
      <c r="ABR13" t="s">
        <v>5025</v>
      </c>
      <c r="ABS13" t="s">
        <v>85</v>
      </c>
      <c r="ABT13" t="s">
        <v>528</v>
      </c>
      <c r="ABU13" t="s">
        <v>155</v>
      </c>
      <c r="ABV13" t="s">
        <v>4743</v>
      </c>
      <c r="ABW13" t="s">
        <v>3427</v>
      </c>
      <c r="ABX13" t="s">
        <v>119</v>
      </c>
      <c r="ABY13" t="s">
        <v>617</v>
      </c>
      <c r="ABZ13" t="s">
        <v>6345</v>
      </c>
      <c r="ACA13" t="s">
        <v>1858</v>
      </c>
      <c r="ACB13" t="s">
        <v>485</v>
      </c>
      <c r="ACC13" t="s">
        <v>6040</v>
      </c>
      <c r="ACD13" t="s">
        <v>3871</v>
      </c>
      <c r="ACE13" t="s">
        <v>609</v>
      </c>
      <c r="ACF13" t="s">
        <v>85</v>
      </c>
      <c r="ACG13" t="s">
        <v>995</v>
      </c>
      <c r="ACH13" t="s">
        <v>3907</v>
      </c>
      <c r="ACI13" t="s">
        <v>14</v>
      </c>
      <c r="ACJ13" t="s">
        <v>6848</v>
      </c>
      <c r="ACK13" t="s">
        <v>554</v>
      </c>
      <c r="ACL13" t="s">
        <v>4878</v>
      </c>
      <c r="ACM13" t="s">
        <v>1289</v>
      </c>
      <c r="ACN13" t="s">
        <v>1697</v>
      </c>
      <c r="ACO13" t="s">
        <v>8074</v>
      </c>
      <c r="ACP13" t="s">
        <v>682</v>
      </c>
      <c r="ACQ13" t="s">
        <v>49</v>
      </c>
      <c r="ACS13" t="s">
        <v>49</v>
      </c>
      <c r="ACT13" t="s">
        <v>5744</v>
      </c>
      <c r="ACU13" t="s">
        <v>85</v>
      </c>
      <c r="ACV13">
        <v>3</v>
      </c>
      <c r="ACW13" t="s">
        <v>751</v>
      </c>
      <c r="ACX13" t="s">
        <v>654</v>
      </c>
      <c r="ACY13" t="s">
        <v>7421</v>
      </c>
      <c r="ACZ13" t="s">
        <v>486</v>
      </c>
      <c r="ADB13" t="s">
        <v>610</v>
      </c>
      <c r="ADC13" t="s">
        <v>4144</v>
      </c>
      <c r="ADD13" t="s">
        <v>3216</v>
      </c>
      <c r="ADE13" t="s">
        <v>2712</v>
      </c>
      <c r="ADF13" t="s">
        <v>14</v>
      </c>
      <c r="ADG13" t="s">
        <v>5175</v>
      </c>
      <c r="ADH13" t="s">
        <v>3742</v>
      </c>
      <c r="ADI13" t="s">
        <v>4674</v>
      </c>
      <c r="ADJ13" t="s">
        <v>71</v>
      </c>
      <c r="ADK13" t="s">
        <v>471</v>
      </c>
      <c r="ADL13" t="s">
        <v>47</v>
      </c>
      <c r="ADM13" t="s">
        <v>14</v>
      </c>
      <c r="ADN13" t="s">
        <v>1447</v>
      </c>
      <c r="ADO13" t="s">
        <v>47</v>
      </c>
      <c r="ADP13" t="s">
        <v>826</v>
      </c>
      <c r="ADQ13" t="s">
        <v>464</v>
      </c>
      <c r="ADR13" t="s">
        <v>1412</v>
      </c>
      <c r="ADS13" t="s">
        <v>528</v>
      </c>
      <c r="ADT13" t="s">
        <v>1877</v>
      </c>
      <c r="ADU13" t="s">
        <v>1</v>
      </c>
      <c r="ADV13" t="s">
        <v>223</v>
      </c>
      <c r="ADW13" t="s">
        <v>610</v>
      </c>
      <c r="ADX13" t="s">
        <v>26</v>
      </c>
      <c r="ADY13" t="s">
        <v>8218</v>
      </c>
      <c r="ADZ13" t="s">
        <v>1003</v>
      </c>
      <c r="AEA13" t="s">
        <v>14</v>
      </c>
      <c r="AEB13" t="s">
        <v>14</v>
      </c>
      <c r="AEC13" t="s">
        <v>2192</v>
      </c>
      <c r="AED13" t="s">
        <v>26</v>
      </c>
      <c r="AEE13" t="s">
        <v>13</v>
      </c>
      <c r="AEF13" t="s">
        <v>1315</v>
      </c>
      <c r="AEG13" t="s">
        <v>14</v>
      </c>
      <c r="AEH13" t="s">
        <v>6848</v>
      </c>
      <c r="AEI13" t="s">
        <v>42</v>
      </c>
      <c r="AEJ13" t="s">
        <v>2012</v>
      </c>
      <c r="AEK13" t="s">
        <v>999</v>
      </c>
      <c r="AEL13" t="s">
        <v>26</v>
      </c>
      <c r="AEM13" t="s">
        <v>4788</v>
      </c>
      <c r="AEN13" t="s">
        <v>288</v>
      </c>
      <c r="AEO13" t="s">
        <v>2328</v>
      </c>
      <c r="AEP13" t="s">
        <v>8</v>
      </c>
      <c r="AEQ13" t="s">
        <v>145</v>
      </c>
      <c r="AER13" t="s">
        <v>155</v>
      </c>
      <c r="AES13" t="s">
        <v>6988</v>
      </c>
      <c r="AET13" t="s">
        <v>3932</v>
      </c>
      <c r="AEU13" t="s">
        <v>26</v>
      </c>
      <c r="AEV13" t="s">
        <v>8</v>
      </c>
      <c r="AEW13" t="s">
        <v>2801</v>
      </c>
      <c r="AEX13" t="s">
        <v>474</v>
      </c>
      <c r="AEY13" t="s">
        <v>78</v>
      </c>
      <c r="AEZ13" t="s">
        <v>5986</v>
      </c>
      <c r="AFA13" t="s">
        <v>123</v>
      </c>
      <c r="AFB13" t="s">
        <v>156</v>
      </c>
      <c r="AFC13" t="s">
        <v>145</v>
      </c>
      <c r="AFD13" t="s">
        <v>1741</v>
      </c>
      <c r="AFE13" t="s">
        <v>14</v>
      </c>
      <c r="AFF13" t="s">
        <v>2328</v>
      </c>
      <c r="AFG13" t="s">
        <v>14</v>
      </c>
      <c r="AFH13" t="s">
        <v>524</v>
      </c>
      <c r="AFI13" t="s">
        <v>1484</v>
      </c>
      <c r="AFJ13" t="s">
        <v>14</v>
      </c>
      <c r="AFK13" t="s">
        <v>528</v>
      </c>
      <c r="AFL13" t="s">
        <v>14</v>
      </c>
      <c r="AFM13" t="s">
        <v>39</v>
      </c>
      <c r="AFN13" t="s">
        <v>1031</v>
      </c>
      <c r="AFO13" t="s">
        <v>4743</v>
      </c>
      <c r="AFP13" t="s">
        <v>158</v>
      </c>
      <c r="AFQ13" t="s">
        <v>8</v>
      </c>
      <c r="AFR13" t="s">
        <v>2989</v>
      </c>
      <c r="AFS13" t="s">
        <v>2214</v>
      </c>
      <c r="AFT13" t="s">
        <v>85</v>
      </c>
      <c r="AFU13" t="s">
        <v>14</v>
      </c>
      <c r="AFV13" t="s">
        <v>40</v>
      </c>
      <c r="AFW13" t="s">
        <v>85</v>
      </c>
      <c r="AFX13" t="s">
        <v>40</v>
      </c>
      <c r="AFY13" t="s">
        <v>4811</v>
      </c>
      <c r="AFZ13" t="s">
        <v>52</v>
      </c>
      <c r="AGA13" t="s">
        <v>4801</v>
      </c>
      <c r="AGB13" t="s">
        <v>5701</v>
      </c>
      <c r="AGC13" t="s">
        <v>741</v>
      </c>
      <c r="AGD13" t="s">
        <v>5975</v>
      </c>
      <c r="AGE13" t="s">
        <v>554</v>
      </c>
      <c r="AGF13" t="s">
        <v>14</v>
      </c>
      <c r="AGG13" t="s">
        <v>6092</v>
      </c>
      <c r="AGH13" t="s">
        <v>1</v>
      </c>
      <c r="AGI13" t="s">
        <v>47</v>
      </c>
      <c r="AGJ13" t="s">
        <v>4893</v>
      </c>
      <c r="AGK13" t="s">
        <v>14</v>
      </c>
      <c r="AGL13" t="s">
        <v>252</v>
      </c>
      <c r="AGM13" t="s">
        <v>8416</v>
      </c>
      <c r="AGN13" t="s">
        <v>1116</v>
      </c>
      <c r="AGO13" t="s">
        <v>7407</v>
      </c>
      <c r="AGP13" t="s">
        <v>245</v>
      </c>
      <c r="AGQ13" t="s">
        <v>114</v>
      </c>
      <c r="AGR13" t="s">
        <v>474</v>
      </c>
      <c r="AGS13" t="s">
        <v>114</v>
      </c>
      <c r="AGT13" t="s">
        <v>1786</v>
      </c>
      <c r="AGU13" t="s">
        <v>14</v>
      </c>
      <c r="AGV13" t="s">
        <v>8441</v>
      </c>
      <c r="AGW13" t="s">
        <v>633</v>
      </c>
      <c r="AGX13" t="s">
        <v>259</v>
      </c>
      <c r="AGY13" t="s">
        <v>1</v>
      </c>
      <c r="AGZ13" t="s">
        <v>8460</v>
      </c>
      <c r="AHA13" t="s">
        <v>7803</v>
      </c>
      <c r="AHB13" t="s">
        <v>13</v>
      </c>
      <c r="AHC13" t="s">
        <v>326</v>
      </c>
      <c r="AHD13" t="s">
        <v>1610</v>
      </c>
      <c r="AHE13" t="s">
        <v>528</v>
      </c>
      <c r="AHF13" t="s">
        <v>692</v>
      </c>
      <c r="AHG13" t="s">
        <v>151</v>
      </c>
      <c r="AHH13" t="s">
        <v>26</v>
      </c>
      <c r="AHI13" t="s">
        <v>47</v>
      </c>
      <c r="AHJ13" t="s">
        <v>7573</v>
      </c>
      <c r="AHK13" t="s">
        <v>47</v>
      </c>
      <c r="AHL13" t="s">
        <v>3475</v>
      </c>
      <c r="AHM13" t="s">
        <v>2065</v>
      </c>
      <c r="AHN13" t="s">
        <v>206</v>
      </c>
      <c r="AHO13" t="s">
        <v>14</v>
      </c>
      <c r="AHP13" t="s">
        <v>3151</v>
      </c>
      <c r="AHQ13" t="s">
        <v>6988</v>
      </c>
      <c r="AHR13">
        <v>5</v>
      </c>
      <c r="AHS13" t="s">
        <v>123</v>
      </c>
      <c r="AHT13" t="s">
        <v>3697</v>
      </c>
      <c r="AHU13" t="s">
        <v>243</v>
      </c>
      <c r="AHV13" t="s">
        <v>3909</v>
      </c>
      <c r="AHW13" t="s">
        <v>57</v>
      </c>
      <c r="AHX13" t="s">
        <v>2756</v>
      </c>
      <c r="AHY13" t="s">
        <v>4281</v>
      </c>
      <c r="AHZ13" t="s">
        <v>114</v>
      </c>
      <c r="AIA13" t="s">
        <v>14</v>
      </c>
      <c r="AIB13" t="s">
        <v>4347</v>
      </c>
      <c r="AIC13" t="s">
        <v>321</v>
      </c>
      <c r="AID13" t="s">
        <v>7637</v>
      </c>
      <c r="AIE13" t="s">
        <v>1956</v>
      </c>
      <c r="AIF13" t="s">
        <v>1414</v>
      </c>
      <c r="AIG13" t="s">
        <v>47</v>
      </c>
      <c r="AIH13" t="s">
        <v>159</v>
      </c>
      <c r="AII13" t="s">
        <v>14</v>
      </c>
      <c r="AIJ13" t="s">
        <v>16</v>
      </c>
      <c r="AIK13" t="s">
        <v>1439</v>
      </c>
      <c r="AIL13" t="s">
        <v>3124</v>
      </c>
      <c r="AIM13" t="s">
        <v>3215</v>
      </c>
      <c r="AIN13" t="s">
        <v>26</v>
      </c>
      <c r="AIO13" t="s">
        <v>553</v>
      </c>
      <c r="AIP13" t="s">
        <v>119</v>
      </c>
      <c r="AIQ13" t="s">
        <v>26</v>
      </c>
      <c r="AIR13" t="s">
        <v>458</v>
      </c>
      <c r="AIS13" t="s">
        <v>2125</v>
      </c>
      <c r="AIT13" t="s">
        <v>47</v>
      </c>
      <c r="AIU13" t="s">
        <v>8591</v>
      </c>
      <c r="AIV13" t="s">
        <v>14</v>
      </c>
      <c r="AIW13" t="s">
        <v>14</v>
      </c>
      <c r="AIX13" t="s">
        <v>319</v>
      </c>
      <c r="AIY13" t="s">
        <v>1</v>
      </c>
      <c r="AIZ13" t="s">
        <v>321</v>
      </c>
      <c r="AJA13" t="s">
        <v>123</v>
      </c>
      <c r="AJB13" t="s">
        <v>325</v>
      </c>
      <c r="AJC13" t="s">
        <v>7725</v>
      </c>
      <c r="AJD13" t="s">
        <v>6848</v>
      </c>
      <c r="AJE13" t="s">
        <v>14</v>
      </c>
      <c r="AJF13" t="s">
        <v>29</v>
      </c>
      <c r="AJG13" t="s">
        <v>2638</v>
      </c>
      <c r="AJH13" t="s">
        <v>7854</v>
      </c>
      <c r="AJI13" t="s">
        <v>1833</v>
      </c>
      <c r="AJJ13">
        <v>4</v>
      </c>
      <c r="AJK13" t="s">
        <v>1811</v>
      </c>
      <c r="AJL13" t="s">
        <v>881</v>
      </c>
      <c r="AJM13" t="s">
        <v>5015</v>
      </c>
      <c r="AJO13" t="s">
        <v>741</v>
      </c>
      <c r="AJP13" t="s">
        <v>43</v>
      </c>
      <c r="AJQ13" t="s">
        <v>158</v>
      </c>
      <c r="AJR13" t="s">
        <v>26</v>
      </c>
      <c r="AJS13" t="s">
        <v>2536</v>
      </c>
      <c r="AJT13" t="s">
        <v>370</v>
      </c>
      <c r="AJU13" t="s">
        <v>1</v>
      </c>
      <c r="AJV13" t="s">
        <v>1342</v>
      </c>
      <c r="AJW13" t="s">
        <v>4139</v>
      </c>
      <c r="AJX13" s="2">
        <v>0</v>
      </c>
      <c r="AJY13" t="s">
        <v>2120</v>
      </c>
      <c r="AJZ13" t="s">
        <v>160</v>
      </c>
      <c r="AKA13" t="s">
        <v>8415</v>
      </c>
      <c r="AKB13" t="s">
        <v>215</v>
      </c>
      <c r="AKC13" t="s">
        <v>2404</v>
      </c>
      <c r="AKD13" t="s">
        <v>3722</v>
      </c>
      <c r="AKE13" t="s">
        <v>881</v>
      </c>
      <c r="AKF13" t="s">
        <v>159</v>
      </c>
      <c r="AKG13" t="s">
        <v>830</v>
      </c>
      <c r="AKH13" t="s">
        <v>8</v>
      </c>
      <c r="AKI13" t="s">
        <v>2962</v>
      </c>
      <c r="AKJ13" t="s">
        <v>805</v>
      </c>
      <c r="AKK13" t="s">
        <v>373</v>
      </c>
      <c r="AKL13" t="s">
        <v>14</v>
      </c>
      <c r="AKM13" t="s">
        <v>2962</v>
      </c>
      <c r="AKN13" t="s">
        <v>3052</v>
      </c>
      <c r="AKP13" t="s">
        <v>2962</v>
      </c>
      <c r="AKQ13" t="s">
        <v>32</v>
      </c>
      <c r="AKR13" t="s">
        <v>114</v>
      </c>
      <c r="AKS13" t="s">
        <v>76</v>
      </c>
      <c r="AKT13" t="s">
        <v>8</v>
      </c>
      <c r="AKU13" t="s">
        <v>553</v>
      </c>
      <c r="AKV13" t="s">
        <v>6919</v>
      </c>
      <c r="AKW13" t="s">
        <v>1289</v>
      </c>
      <c r="AKX13" t="s">
        <v>49</v>
      </c>
      <c r="AKY13" t="s">
        <v>8747</v>
      </c>
      <c r="AKZ13" t="s">
        <v>1</v>
      </c>
      <c r="ALA13" t="s">
        <v>26</v>
      </c>
      <c r="ALB13" t="s">
        <v>114</v>
      </c>
      <c r="ALC13" t="s">
        <v>8460</v>
      </c>
      <c r="ALD13" t="s">
        <v>3028</v>
      </c>
      <c r="ALE13" t="s">
        <v>4139</v>
      </c>
      <c r="ALF13" t="s">
        <v>119</v>
      </c>
      <c r="ALG13" t="s">
        <v>994</v>
      </c>
      <c r="ALH13" t="s">
        <v>921</v>
      </c>
      <c r="ALI13" t="s">
        <v>8778</v>
      </c>
      <c r="ALJ13" t="s">
        <v>14</v>
      </c>
      <c r="ALK13" t="s">
        <v>1</v>
      </c>
      <c r="ALL13" t="s">
        <v>181</v>
      </c>
      <c r="ALM13" t="s">
        <v>14</v>
      </c>
      <c r="ALN13" t="s">
        <v>2003</v>
      </c>
      <c r="ALO13" t="s">
        <v>51</v>
      </c>
      <c r="ALP13" t="s">
        <v>1523</v>
      </c>
      <c r="ALQ13" t="s">
        <v>16</v>
      </c>
      <c r="ALR13" t="s">
        <v>1845</v>
      </c>
      <c r="ALS13" t="s">
        <v>741</v>
      </c>
      <c r="ALT13" t="s">
        <v>40</v>
      </c>
      <c r="ALU13" t="s">
        <v>484</v>
      </c>
      <c r="ALV13" t="s">
        <v>60</v>
      </c>
      <c r="ALW13" t="s">
        <v>3649</v>
      </c>
      <c r="ALX13" t="s">
        <v>210</v>
      </c>
      <c r="ALY13" t="s">
        <v>3051</v>
      </c>
      <c r="ALZ13" t="s">
        <v>1466</v>
      </c>
      <c r="AMA13" t="s">
        <v>482</v>
      </c>
      <c r="AMB13" t="s">
        <v>3628</v>
      </c>
      <c r="AMC13" t="s">
        <v>2003</v>
      </c>
      <c r="AMD13" t="s">
        <v>145</v>
      </c>
      <c r="AME13" t="s">
        <v>22</v>
      </c>
      <c r="AMF13" t="s">
        <v>741</v>
      </c>
      <c r="AMG13" t="s">
        <v>14</v>
      </c>
      <c r="AMH13" t="s">
        <v>40</v>
      </c>
      <c r="AMI13" t="s">
        <v>8861</v>
      </c>
      <c r="AMJ13" t="s">
        <v>6007</v>
      </c>
      <c r="AMK13" t="s">
        <v>1</v>
      </c>
      <c r="AML13" t="s">
        <v>14</v>
      </c>
      <c r="AMM13" t="s">
        <v>5995</v>
      </c>
      <c r="AMN13" t="s">
        <v>26</v>
      </c>
      <c r="AMO13" t="s">
        <v>1548</v>
      </c>
      <c r="AMP13" t="s">
        <v>5942</v>
      </c>
      <c r="AMQ13" t="s">
        <v>64</v>
      </c>
      <c r="AMR13" t="s">
        <v>14</v>
      </c>
      <c r="AMS13" t="s">
        <v>553</v>
      </c>
      <c r="AMT13" t="s">
        <v>40</v>
      </c>
      <c r="AMU13" t="s">
        <v>47</v>
      </c>
      <c r="AMV13" t="s">
        <v>3828</v>
      </c>
      <c r="AMW13" t="s">
        <v>3162</v>
      </c>
      <c r="AMX13" t="s">
        <v>145</v>
      </c>
      <c r="AMY13" t="s">
        <v>78</v>
      </c>
      <c r="AMZ13" t="s">
        <v>528</v>
      </c>
      <c r="ANA13" t="s">
        <v>354</v>
      </c>
      <c r="ANB13" t="s">
        <v>1834</v>
      </c>
      <c r="ANC13" t="s">
        <v>2881</v>
      </c>
      <c r="AND13" t="s">
        <v>8926</v>
      </c>
      <c r="ANE13" t="s">
        <v>471</v>
      </c>
      <c r="ANF13" t="s">
        <v>921</v>
      </c>
      <c r="ANG13" t="s">
        <v>259</v>
      </c>
      <c r="ANH13" t="s">
        <v>8935</v>
      </c>
      <c r="ANI13" t="s">
        <v>14</v>
      </c>
      <c r="ANJ13" t="s">
        <v>8</v>
      </c>
      <c r="ANK13" t="s">
        <v>119</v>
      </c>
      <c r="ANL13" t="s">
        <v>3871</v>
      </c>
      <c r="ANM13" t="s">
        <v>1</v>
      </c>
      <c r="ANN13" t="s">
        <v>741</v>
      </c>
      <c r="ANO13" t="s">
        <v>5575</v>
      </c>
      <c r="ANP13" t="s">
        <v>14</v>
      </c>
      <c r="ANQ13" t="s">
        <v>1670</v>
      </c>
      <c r="ANR13" t="s">
        <v>8957</v>
      </c>
      <c r="ANS13" t="s">
        <v>47</v>
      </c>
      <c r="ANT13" t="s">
        <v>2517</v>
      </c>
      <c r="ANU13" t="s">
        <v>350</v>
      </c>
      <c r="ANV13" t="s">
        <v>21</v>
      </c>
      <c r="ANW13" t="s">
        <v>8970</v>
      </c>
      <c r="ANX13" t="s">
        <v>8</v>
      </c>
      <c r="ANY13" t="s">
        <v>2969</v>
      </c>
      <c r="ANZ13" t="s">
        <v>881</v>
      </c>
      <c r="AOA13" t="s">
        <v>392</v>
      </c>
      <c r="AOB13" t="s">
        <v>1740</v>
      </c>
      <c r="AOC13" t="s">
        <v>42</v>
      </c>
      <c r="AOD13" t="s">
        <v>3931</v>
      </c>
      <c r="AOE13" t="s">
        <v>159</v>
      </c>
      <c r="AOF13" t="s">
        <v>188</v>
      </c>
      <c r="AOG13" t="s">
        <v>49</v>
      </c>
      <c r="AOH13" t="s">
        <v>7854</v>
      </c>
      <c r="AOJ13" t="s">
        <v>1032</v>
      </c>
      <c r="AOK13" t="s">
        <v>1516</v>
      </c>
      <c r="AOL13" t="s">
        <v>6526</v>
      </c>
      <c r="AOM13" t="s">
        <v>1</v>
      </c>
      <c r="AON13" t="s">
        <v>2280</v>
      </c>
      <c r="AOO13" t="s">
        <v>667</v>
      </c>
      <c r="AOP13" t="s">
        <v>941</v>
      </c>
      <c r="AOQ13" t="s">
        <v>8934</v>
      </c>
      <c r="AOR13" t="s">
        <v>40</v>
      </c>
      <c r="AOS13" t="s">
        <v>49</v>
      </c>
      <c r="AOT13" t="s">
        <v>114</v>
      </c>
      <c r="AOU13" t="s">
        <v>2438</v>
      </c>
      <c r="AOV13" t="s">
        <v>613</v>
      </c>
      <c r="AOW13" t="s">
        <v>4108</v>
      </c>
      <c r="AOX13" t="s">
        <v>8273</v>
      </c>
      <c r="AOY13" t="s">
        <v>2658</v>
      </c>
      <c r="AOZ13" t="s">
        <v>4529</v>
      </c>
      <c r="APA13" t="s">
        <v>2031</v>
      </c>
      <c r="APB13" t="s">
        <v>1675</v>
      </c>
      <c r="APC13" t="s">
        <v>528</v>
      </c>
      <c r="APD13" t="s">
        <v>2894</v>
      </c>
      <c r="APE13" t="s">
        <v>159</v>
      </c>
      <c r="APF13" t="s">
        <v>85</v>
      </c>
      <c r="APG13" t="s">
        <v>4762</v>
      </c>
      <c r="APH13" t="s">
        <v>878</v>
      </c>
      <c r="API13" t="s">
        <v>26</v>
      </c>
      <c r="APJ13" t="s">
        <v>5986</v>
      </c>
      <c r="APK13" t="s">
        <v>47</v>
      </c>
      <c r="APL13" t="s">
        <v>9095</v>
      </c>
      <c r="APM13" t="s">
        <v>39</v>
      </c>
      <c r="APN13" t="s">
        <v>42</v>
      </c>
      <c r="APO13" t="s">
        <v>47</v>
      </c>
      <c r="APP13" t="s">
        <v>85</v>
      </c>
      <c r="APQ13" t="s">
        <v>6</v>
      </c>
      <c r="APR13" t="s">
        <v>2531</v>
      </c>
      <c r="APS13" t="s">
        <v>1551</v>
      </c>
      <c r="APT13">
        <v>3</v>
      </c>
      <c r="APU13" t="s">
        <v>534</v>
      </c>
      <c r="APV13" t="s">
        <v>16</v>
      </c>
      <c r="APW13" t="s">
        <v>47</v>
      </c>
      <c r="APX13" t="s">
        <v>223</v>
      </c>
      <c r="APY13" t="s">
        <v>427</v>
      </c>
      <c r="APZ13" t="s">
        <v>316</v>
      </c>
      <c r="AQA13" t="s">
        <v>243</v>
      </c>
      <c r="AQB13" t="s">
        <v>6697</v>
      </c>
      <c r="AQC13" t="s">
        <v>319</v>
      </c>
      <c r="AQD13" t="s">
        <v>14</v>
      </c>
      <c r="AQE13" t="s">
        <v>64</v>
      </c>
      <c r="AQF13" t="s">
        <v>14</v>
      </c>
      <c r="AQG13" t="s">
        <v>528</v>
      </c>
      <c r="AQH13" t="s">
        <v>534</v>
      </c>
      <c r="AQI13" t="s">
        <v>85</v>
      </c>
      <c r="AQJ13" t="s">
        <v>554</v>
      </c>
      <c r="AQK13" t="s">
        <v>119</v>
      </c>
      <c r="AQL13" t="s">
        <v>1126</v>
      </c>
      <c r="AQM13" t="s">
        <v>9176</v>
      </c>
      <c r="AQN13" t="s">
        <v>1835</v>
      </c>
      <c r="AQO13" t="s">
        <v>47</v>
      </c>
      <c r="AQP13" t="s">
        <v>14</v>
      </c>
      <c r="AQQ13" t="s">
        <v>71</v>
      </c>
      <c r="AQR13" t="s">
        <v>757</v>
      </c>
      <c r="AQS13" t="s">
        <v>1818</v>
      </c>
      <c r="AQT13" t="s">
        <v>3474</v>
      </c>
      <c r="AQU13" t="s">
        <v>2562</v>
      </c>
      <c r="AQV13" t="s">
        <v>1003</v>
      </c>
      <c r="AQW13" t="s">
        <v>2394</v>
      </c>
      <c r="AQX13" t="s">
        <v>629</v>
      </c>
      <c r="AQY13" t="s">
        <v>7401</v>
      </c>
      <c r="AQZ13" t="s">
        <v>14</v>
      </c>
      <c r="ARA13" t="s">
        <v>1</v>
      </c>
      <c r="ARB13" t="s">
        <v>14</v>
      </c>
      <c r="ARC13" t="s">
        <v>8340</v>
      </c>
      <c r="ARD13" t="s">
        <v>1932</v>
      </c>
      <c r="ARE13" t="s">
        <v>49</v>
      </c>
      <c r="ARF13" t="s">
        <v>3822</v>
      </c>
      <c r="ARG13" t="s">
        <v>9</v>
      </c>
      <c r="ARH13" t="s">
        <v>474</v>
      </c>
      <c r="ARI13" t="s">
        <v>1</v>
      </c>
      <c r="ARJ13" t="s">
        <v>458</v>
      </c>
      <c r="ARK13" t="s">
        <v>1</v>
      </c>
      <c r="ARL13" t="s">
        <v>64</v>
      </c>
      <c r="ARM13" t="s">
        <v>1</v>
      </c>
      <c r="ARN13" t="s">
        <v>71</v>
      </c>
      <c r="ARO13" t="s">
        <v>188</v>
      </c>
      <c r="ARP13" t="s">
        <v>921</v>
      </c>
      <c r="ARQ13" t="s">
        <v>8</v>
      </c>
      <c r="ARR13" t="s">
        <v>6754</v>
      </c>
      <c r="ARS13" t="s">
        <v>350</v>
      </c>
      <c r="ART13" t="s">
        <v>43</v>
      </c>
      <c r="ARU13" t="s">
        <v>14</v>
      </c>
      <c r="ARV13" t="s">
        <v>738</v>
      </c>
      <c r="ARW13" t="s">
        <v>9301</v>
      </c>
      <c r="ARX13" t="s">
        <v>71</v>
      </c>
      <c r="ARY13" t="s">
        <v>14</v>
      </c>
      <c r="ARZ13" t="s">
        <v>6754</v>
      </c>
      <c r="ASA13" t="s">
        <v>14</v>
      </c>
      <c r="ASB13" t="s">
        <v>14</v>
      </c>
      <c r="ASC13" t="s">
        <v>298</v>
      </c>
      <c r="ASD13" t="s">
        <v>319</v>
      </c>
      <c r="ASE13" t="s">
        <v>298</v>
      </c>
      <c r="ASF13" t="s">
        <v>427</v>
      </c>
      <c r="ASG13" t="s">
        <v>5942</v>
      </c>
      <c r="ASH13" t="s">
        <v>741</v>
      </c>
      <c r="ASI13" t="s">
        <v>26</v>
      </c>
      <c r="ASJ13" t="s">
        <v>298</v>
      </c>
      <c r="ASK13" t="s">
        <v>9322</v>
      </c>
      <c r="ASL13" t="s">
        <v>1516</v>
      </c>
      <c r="ASM13" t="s">
        <v>3216</v>
      </c>
      <c r="ASN13" t="s">
        <v>1811</v>
      </c>
      <c r="ASO13" t="s">
        <v>8</v>
      </c>
      <c r="ASP13" t="s">
        <v>474</v>
      </c>
      <c r="ASQ13" t="s">
        <v>7083</v>
      </c>
      <c r="ASR13" t="s">
        <v>534</v>
      </c>
      <c r="ASS13" t="s">
        <v>14</v>
      </c>
      <c r="AST13" t="s">
        <v>4401</v>
      </c>
      <c r="ASU13" t="s">
        <v>1031</v>
      </c>
      <c r="ASV13" t="s">
        <v>1</v>
      </c>
      <c r="ASW13" t="s">
        <v>3219</v>
      </c>
      <c r="ASX13" t="s">
        <v>40</v>
      </c>
      <c r="ASY13" t="s">
        <v>43</v>
      </c>
      <c r="ASZ13" t="s">
        <v>4822</v>
      </c>
      <c r="ATA13" t="s">
        <v>159</v>
      </c>
      <c r="ATB13" t="s">
        <v>7854</v>
      </c>
      <c r="ATC13" t="s">
        <v>85</v>
      </c>
      <c r="ATD13" t="s">
        <v>881</v>
      </c>
      <c r="ATE13" t="s">
        <v>881</v>
      </c>
    </row>
    <row r="14" spans="1:1201" x14ac:dyDescent="0.25">
      <c r="A14" t="s">
        <v>11</v>
      </c>
      <c r="B14" t="s">
        <v>41</v>
      </c>
      <c r="C14" t="s">
        <v>47</v>
      </c>
      <c r="D14" t="s">
        <v>152</v>
      </c>
      <c r="E14" t="s">
        <v>207</v>
      </c>
      <c r="F14" t="s">
        <v>285</v>
      </c>
      <c r="G14" t="s">
        <v>49</v>
      </c>
      <c r="H14" t="s">
        <v>372</v>
      </c>
      <c r="I14" t="s">
        <v>14</v>
      </c>
      <c r="J14" t="s">
        <v>119</v>
      </c>
      <c r="K14" t="s">
        <v>14</v>
      </c>
      <c r="L14" t="s">
        <v>379</v>
      </c>
      <c r="M14" t="s">
        <v>1</v>
      </c>
      <c r="N14" t="s">
        <v>610</v>
      </c>
      <c r="O14" t="s">
        <v>1</v>
      </c>
      <c r="P14" t="s">
        <v>611</v>
      </c>
      <c r="Q14" t="s">
        <v>715</v>
      </c>
      <c r="R14" t="s">
        <v>758</v>
      </c>
      <c r="S14" t="s">
        <v>792</v>
      </c>
      <c r="T14" t="s">
        <v>16</v>
      </c>
      <c r="U14" t="s">
        <v>878</v>
      </c>
      <c r="V14" t="s">
        <v>921</v>
      </c>
      <c r="W14" t="s">
        <v>956</v>
      </c>
      <c r="X14" t="s">
        <v>14</v>
      </c>
      <c r="Y14" t="s">
        <v>600</v>
      </c>
      <c r="Z14" t="s">
        <v>47</v>
      </c>
      <c r="AA14" t="s">
        <v>14</v>
      </c>
      <c r="AB14" t="s">
        <v>47</v>
      </c>
      <c r="AC14" t="s">
        <v>1127</v>
      </c>
      <c r="AD14" t="s">
        <v>14</v>
      </c>
      <c r="AE14" t="s">
        <v>483</v>
      </c>
      <c r="AF14" t="s">
        <v>349</v>
      </c>
      <c r="AG14" t="s">
        <v>1</v>
      </c>
      <c r="AH14" t="s">
        <v>85</v>
      </c>
      <c r="AI14" t="s">
        <v>246</v>
      </c>
      <c r="AJ14" t="s">
        <v>40</v>
      </c>
      <c r="AK14" t="s">
        <v>553</v>
      </c>
      <c r="AL14" t="s">
        <v>14</v>
      </c>
      <c r="AM14" t="s">
        <v>1395</v>
      </c>
      <c r="AN14" t="s">
        <v>1116</v>
      </c>
      <c r="AO14" t="s">
        <v>145</v>
      </c>
      <c r="AP14" t="s">
        <v>1</v>
      </c>
      <c r="AQ14" t="s">
        <v>1</v>
      </c>
      <c r="AR14" t="s">
        <v>403</v>
      </c>
      <c r="AS14" t="s">
        <v>40</v>
      </c>
      <c r="AT14" t="s">
        <v>321</v>
      </c>
      <c r="AU14" t="s">
        <v>1590</v>
      </c>
      <c r="AV14" t="s">
        <v>145</v>
      </c>
      <c r="AW14" t="s">
        <v>741</v>
      </c>
      <c r="AX14" t="s">
        <v>1058</v>
      </c>
      <c r="AY14" t="s">
        <v>114</v>
      </c>
      <c r="AZ14" t="s">
        <v>1168</v>
      </c>
      <c r="BA14" t="s">
        <v>528</v>
      </c>
      <c r="BB14" t="s">
        <v>232</v>
      </c>
      <c r="BC14" t="s">
        <v>1787</v>
      </c>
      <c r="BD14" t="s">
        <v>1816</v>
      </c>
      <c r="BE14" t="s">
        <v>1831</v>
      </c>
      <c r="BF14" t="s">
        <v>373</v>
      </c>
      <c r="BG14" t="s">
        <v>1874</v>
      </c>
      <c r="BH14" t="s">
        <v>288</v>
      </c>
      <c r="BI14" t="s">
        <v>1741</v>
      </c>
      <c r="BJ14" t="s">
        <v>1929</v>
      </c>
      <c r="BK14" t="s">
        <v>600</v>
      </c>
      <c r="BL14" t="s">
        <v>42</v>
      </c>
      <c r="BM14" t="s">
        <v>2006</v>
      </c>
      <c r="BN14" t="s">
        <v>145</v>
      </c>
      <c r="BO14" t="s">
        <v>199</v>
      </c>
      <c r="BP14" t="s">
        <v>2070</v>
      </c>
      <c r="BQ14" t="s">
        <v>16</v>
      </c>
      <c r="BR14" t="s">
        <v>14</v>
      </c>
      <c r="BS14" t="s">
        <v>878</v>
      </c>
      <c r="BT14" t="s">
        <v>2134</v>
      </c>
      <c r="BU14" t="s">
        <v>14</v>
      </c>
      <c r="BV14" t="e">
        <f>A</f>
        <v>#NAME?</v>
      </c>
      <c r="BW14" t="s">
        <v>2184</v>
      </c>
      <c r="BX14" t="s">
        <v>504</v>
      </c>
      <c r="BY14" t="s">
        <v>2215</v>
      </c>
      <c r="BZ14" t="s">
        <v>47</v>
      </c>
      <c r="CA14" t="s">
        <v>288</v>
      </c>
      <c r="CB14" t="s">
        <v>14</v>
      </c>
      <c r="CC14" t="s">
        <v>485</v>
      </c>
      <c r="CD14" t="s">
        <v>617</v>
      </c>
      <c r="CE14" t="s">
        <v>474</v>
      </c>
      <c r="CF14" t="s">
        <v>319</v>
      </c>
      <c r="CG14" t="s">
        <v>528</v>
      </c>
      <c r="CH14" t="s">
        <v>1670</v>
      </c>
      <c r="CI14" t="s">
        <v>440</v>
      </c>
      <c r="CJ14" t="s">
        <v>1447</v>
      </c>
      <c r="CK14" t="s">
        <v>1397</v>
      </c>
      <c r="CL14" t="s">
        <v>145</v>
      </c>
      <c r="CM14" t="s">
        <v>1786</v>
      </c>
      <c r="CN14" t="s">
        <v>2493</v>
      </c>
      <c r="CO14" t="s">
        <v>70</v>
      </c>
      <c r="CP14" t="s">
        <v>85</v>
      </c>
      <c r="CQ14" t="s">
        <v>611</v>
      </c>
      <c r="CR14">
        <v>1</v>
      </c>
      <c r="CS14" t="s">
        <v>471</v>
      </c>
      <c r="CT14" t="s">
        <v>152</v>
      </c>
      <c r="CU14" t="s">
        <v>554</v>
      </c>
      <c r="CV14" t="s">
        <v>2611</v>
      </c>
      <c r="CW14" t="s">
        <v>14</v>
      </c>
      <c r="CX14" t="s">
        <v>751</v>
      </c>
      <c r="CY14" t="s">
        <v>373</v>
      </c>
      <c r="CZ14" t="s">
        <v>306</v>
      </c>
      <c r="DA14" t="s">
        <v>561</v>
      </c>
      <c r="DB14" t="s">
        <v>2728</v>
      </c>
      <c r="DC14" t="s">
        <v>145</v>
      </c>
      <c r="DD14" t="s">
        <v>14</v>
      </c>
      <c r="DE14" t="s">
        <v>2801</v>
      </c>
      <c r="DF14" t="s">
        <v>47</v>
      </c>
      <c r="DG14" t="s">
        <v>2839</v>
      </c>
      <c r="DH14" t="s">
        <v>2875</v>
      </c>
      <c r="DI14" t="s">
        <v>1842</v>
      </c>
      <c r="DJ14" t="s">
        <v>1415</v>
      </c>
      <c r="DK14" t="s">
        <v>2881</v>
      </c>
      <c r="DL14" t="s">
        <v>347</v>
      </c>
      <c r="DM14" t="s">
        <v>166</v>
      </c>
      <c r="DN14" t="s">
        <v>8</v>
      </c>
      <c r="DO14" t="s">
        <v>2534</v>
      </c>
      <c r="DP14">
        <v>0</v>
      </c>
      <c r="DQ14" t="s">
        <v>2989</v>
      </c>
      <c r="DR14" t="s">
        <v>3008</v>
      </c>
      <c r="DS14" t="s">
        <v>1038</v>
      </c>
      <c r="DT14" t="s">
        <v>3052</v>
      </c>
      <c r="DU14" t="s">
        <v>289</v>
      </c>
      <c r="DV14" t="s">
        <v>1164</v>
      </c>
      <c r="DW14" t="s">
        <v>3113</v>
      </c>
      <c r="DX14" t="s">
        <v>798</v>
      </c>
      <c r="DY14" t="s">
        <v>669</v>
      </c>
      <c r="DZ14">
        <v>0</v>
      </c>
      <c r="EA14" t="s">
        <v>3161</v>
      </c>
      <c r="EB14" t="s">
        <v>76</v>
      </c>
      <c r="EC14" t="s">
        <v>524</v>
      </c>
      <c r="ED14" t="s">
        <v>3202</v>
      </c>
      <c r="EE14" t="s">
        <v>256</v>
      </c>
      <c r="EF14" t="s">
        <v>1007</v>
      </c>
      <c r="EG14" t="s">
        <v>3243</v>
      </c>
      <c r="EH14" t="s">
        <v>3052</v>
      </c>
      <c r="EI14" t="s">
        <v>667</v>
      </c>
      <c r="EJ14" t="s">
        <v>46</v>
      </c>
      <c r="EK14" t="s">
        <v>166</v>
      </c>
      <c r="EL14" t="s">
        <v>525</v>
      </c>
      <c r="EM14" t="s">
        <v>3309</v>
      </c>
      <c r="EN14" t="s">
        <v>42</v>
      </c>
      <c r="EO14" t="s">
        <v>3352</v>
      </c>
      <c r="EP14" t="s">
        <v>14</v>
      </c>
      <c r="EQ14" t="s">
        <v>600</v>
      </c>
      <c r="ER14" t="s">
        <v>741</v>
      </c>
      <c r="ES14" t="s">
        <v>995</v>
      </c>
      <c r="ET14" t="s">
        <v>528</v>
      </c>
      <c r="EU14" t="s">
        <v>485</v>
      </c>
      <c r="EV14" t="s">
        <v>49</v>
      </c>
      <c r="EW14" t="s">
        <v>3463</v>
      </c>
      <c r="EX14" t="s">
        <v>3475</v>
      </c>
      <c r="EY14" t="s">
        <v>153</v>
      </c>
      <c r="EZ14" t="s">
        <v>14</v>
      </c>
      <c r="FA14">
        <v>5</v>
      </c>
      <c r="FB14" t="s">
        <v>1237</v>
      </c>
      <c r="FC14" t="s">
        <v>13</v>
      </c>
      <c r="FD14" t="s">
        <v>123</v>
      </c>
      <c r="FE14" t="s">
        <v>3569</v>
      </c>
      <c r="FF14" t="s">
        <v>373</v>
      </c>
      <c r="FG14" t="s">
        <v>1438</v>
      </c>
      <c r="FH14" t="s">
        <v>485</v>
      </c>
      <c r="FI14" t="s">
        <v>1</v>
      </c>
      <c r="FJ14" t="s">
        <v>3236</v>
      </c>
      <c r="FK14" t="s">
        <v>259</v>
      </c>
      <c r="FL14" t="s">
        <v>232</v>
      </c>
      <c r="FM14">
        <v>1</v>
      </c>
      <c r="FN14" t="s">
        <v>1845</v>
      </c>
      <c r="FO14" t="s">
        <v>3236</v>
      </c>
      <c r="FP14" t="s">
        <v>3698</v>
      </c>
      <c r="FQ14" t="s">
        <v>1397</v>
      </c>
      <c r="FR14" t="s">
        <v>3711</v>
      </c>
      <c r="FS14" t="s">
        <v>3721</v>
      </c>
      <c r="FT14" t="s">
        <v>741</v>
      </c>
      <c r="FU14" t="s">
        <v>3743</v>
      </c>
      <c r="FV14" t="s">
        <v>47</v>
      </c>
      <c r="FW14" t="s">
        <v>1098</v>
      </c>
      <c r="FX14" t="s">
        <v>374</v>
      </c>
      <c r="FY14" t="s">
        <v>1</v>
      </c>
      <c r="FZ14" t="s">
        <v>40</v>
      </c>
      <c r="GA14" t="s">
        <v>1704</v>
      </c>
      <c r="GB14" t="s">
        <v>2962</v>
      </c>
      <c r="GC14" t="s">
        <v>3051</v>
      </c>
      <c r="GD14" t="s">
        <v>47</v>
      </c>
      <c r="GE14" t="s">
        <v>2432</v>
      </c>
      <c r="GF14" t="s">
        <v>346</v>
      </c>
      <c r="GG14" t="s">
        <v>3908</v>
      </c>
      <c r="GH14" t="s">
        <v>5</v>
      </c>
      <c r="GI14" t="s">
        <v>145</v>
      </c>
      <c r="GJ14" t="s">
        <v>3964</v>
      </c>
      <c r="GK14" t="s">
        <v>26</v>
      </c>
      <c r="GL14" t="s">
        <v>4014</v>
      </c>
      <c r="GM14" t="s">
        <v>897</v>
      </c>
      <c r="GN14" t="s">
        <v>669</v>
      </c>
      <c r="GO14">
        <v>0</v>
      </c>
      <c r="GP14" t="s">
        <v>223</v>
      </c>
      <c r="GQ14" t="s">
        <v>3071</v>
      </c>
      <c r="GR14" t="s">
        <v>2950</v>
      </c>
      <c r="GS14" t="s">
        <v>393</v>
      </c>
      <c r="GT14" t="s">
        <v>4108</v>
      </c>
      <c r="GU14" t="s">
        <v>49</v>
      </c>
      <c r="GV14" t="s">
        <v>402</v>
      </c>
      <c r="GW14" t="s">
        <v>373</v>
      </c>
      <c r="GX14" t="s">
        <v>741</v>
      </c>
      <c r="GY14" t="s">
        <v>1028</v>
      </c>
      <c r="GZ14" t="s">
        <v>14</v>
      </c>
      <c r="HA14" t="s">
        <v>17</v>
      </c>
      <c r="HB14" t="s">
        <v>145</v>
      </c>
      <c r="HC14" t="s">
        <v>114</v>
      </c>
      <c r="HD14" t="s">
        <v>4218</v>
      </c>
      <c r="HE14" t="s">
        <v>47</v>
      </c>
      <c r="HF14">
        <v>1</v>
      </c>
      <c r="HG14" t="s">
        <v>3189</v>
      </c>
      <c r="HH14" t="s">
        <v>553</v>
      </c>
      <c r="HI14" t="s">
        <v>798</v>
      </c>
      <c r="HJ14" t="s">
        <v>71</v>
      </c>
      <c r="HK14" t="s">
        <v>78</v>
      </c>
      <c r="HL14" t="s">
        <v>4306</v>
      </c>
      <c r="HM14" t="s">
        <v>8</v>
      </c>
      <c r="HN14" t="s">
        <v>4350</v>
      </c>
      <c r="HO14" t="s">
        <v>49</v>
      </c>
      <c r="HP14" t="s">
        <v>724</v>
      </c>
      <c r="HQ14" t="s">
        <v>523</v>
      </c>
      <c r="HR14" t="s">
        <v>3691</v>
      </c>
      <c r="HS14" t="s">
        <v>259</v>
      </c>
      <c r="HT14" t="s">
        <v>17</v>
      </c>
      <c r="HU14" t="s">
        <v>1098</v>
      </c>
      <c r="HV14" t="s">
        <v>14</v>
      </c>
      <c r="HW14" t="s">
        <v>741</v>
      </c>
      <c r="HX14" t="s">
        <v>32</v>
      </c>
      <c r="HY14" t="s">
        <v>14</v>
      </c>
      <c r="HZ14" t="s">
        <v>2881</v>
      </c>
      <c r="IA14" t="s">
        <v>49</v>
      </c>
      <c r="IB14">
        <v>1</v>
      </c>
      <c r="IC14" t="s">
        <v>114</v>
      </c>
      <c r="ID14" t="s">
        <v>4500</v>
      </c>
      <c r="IE14" t="s">
        <v>759</v>
      </c>
      <c r="IF14" t="s">
        <v>554</v>
      </c>
      <c r="IG14" t="s">
        <v>70</v>
      </c>
      <c r="IH14" t="s">
        <v>4547</v>
      </c>
      <c r="II14" t="s">
        <v>4561</v>
      </c>
      <c r="IJ14" t="s">
        <v>1098</v>
      </c>
      <c r="IK14" t="s">
        <v>40</v>
      </c>
      <c r="IL14" t="s">
        <v>1</v>
      </c>
      <c r="IM14" t="s">
        <v>4013</v>
      </c>
      <c r="IN14" t="s">
        <v>233</v>
      </c>
      <c r="IO14" t="s">
        <v>70</v>
      </c>
      <c r="IP14" t="s">
        <v>52</v>
      </c>
      <c r="IQ14" t="s">
        <v>4618</v>
      </c>
      <c r="IR14" t="s">
        <v>21</v>
      </c>
      <c r="IS14" t="s">
        <v>4632</v>
      </c>
      <c r="IT14" t="s">
        <v>40</v>
      </c>
      <c r="IU14" t="s">
        <v>2311</v>
      </c>
      <c r="IV14" t="s">
        <v>4675</v>
      </c>
      <c r="IW14" t="s">
        <v>1</v>
      </c>
      <c r="IX14" t="s">
        <v>2311</v>
      </c>
      <c r="IY14" t="s">
        <v>1438</v>
      </c>
      <c r="IZ14" t="s">
        <v>14</v>
      </c>
      <c r="JA14" t="s">
        <v>4618</v>
      </c>
      <c r="JB14" t="s">
        <v>3162</v>
      </c>
      <c r="JC14" t="s">
        <v>2394</v>
      </c>
      <c r="JD14" t="s">
        <v>259</v>
      </c>
      <c r="JE14" t="s">
        <v>4744</v>
      </c>
      <c r="JF14" t="s">
        <v>14</v>
      </c>
      <c r="JG14" t="s">
        <v>350</v>
      </c>
      <c r="JH14" t="s">
        <v>3588</v>
      </c>
      <c r="JI14" t="s">
        <v>85</v>
      </c>
      <c r="JJ14" t="s">
        <v>3742</v>
      </c>
      <c r="JK14" t="s">
        <v>168</v>
      </c>
      <c r="JL14" t="s">
        <v>14</v>
      </c>
      <c r="JM14" t="s">
        <v>4683</v>
      </c>
      <c r="JN14" t="s">
        <v>14</v>
      </c>
      <c r="JO14" t="s">
        <v>61</v>
      </c>
      <c r="JP14" t="s">
        <v>14</v>
      </c>
      <c r="JQ14" t="s">
        <v>14</v>
      </c>
      <c r="JR14" t="s">
        <v>61</v>
      </c>
      <c r="JS14" t="s">
        <v>1099</v>
      </c>
      <c r="JT14" t="s">
        <v>1098</v>
      </c>
      <c r="JU14" t="s">
        <v>14</v>
      </c>
      <c r="JV14" t="s">
        <v>14</v>
      </c>
      <c r="JW14" t="s">
        <v>403</v>
      </c>
      <c r="JX14" t="s">
        <v>4950</v>
      </c>
      <c r="JY14" t="s">
        <v>42</v>
      </c>
      <c r="JZ14" t="s">
        <v>617</v>
      </c>
      <c r="KA14" t="s">
        <v>2534</v>
      </c>
      <c r="KB14" t="s">
        <v>4984</v>
      </c>
      <c r="KC14" t="s">
        <v>5007</v>
      </c>
      <c r="KD14" t="s">
        <v>1314</v>
      </c>
      <c r="KE14" t="s">
        <v>5026</v>
      </c>
      <c r="KF14" t="s">
        <v>553</v>
      </c>
      <c r="KG14" t="s">
        <v>1832</v>
      </c>
      <c r="KH14" t="s">
        <v>14</v>
      </c>
      <c r="KI14" t="s">
        <v>259</v>
      </c>
      <c r="KJ14" t="s">
        <v>1575</v>
      </c>
      <c r="KK14" t="s">
        <v>528</v>
      </c>
      <c r="KL14" t="s">
        <v>1764</v>
      </c>
      <c r="KM14" t="s">
        <v>4043</v>
      </c>
      <c r="KN14" t="s">
        <v>1188</v>
      </c>
      <c r="KO14" t="s">
        <v>1662</v>
      </c>
      <c r="KP14" t="s">
        <v>1915</v>
      </c>
      <c r="KQ14" t="s">
        <v>1531</v>
      </c>
      <c r="KR14" t="s">
        <v>534</v>
      </c>
      <c r="KS14" t="s">
        <v>85</v>
      </c>
      <c r="KT14" t="s">
        <v>14</v>
      </c>
      <c r="KU14" t="s">
        <v>119</v>
      </c>
      <c r="KV14" t="s">
        <v>2192</v>
      </c>
      <c r="KW14" t="s">
        <v>995</v>
      </c>
      <c r="KX14" t="s">
        <v>85</v>
      </c>
      <c r="KY14" t="s">
        <v>402</v>
      </c>
      <c r="KZ14" t="s">
        <v>5236</v>
      </c>
      <c r="LA14" t="s">
        <v>1397</v>
      </c>
      <c r="LB14" t="s">
        <v>5246</v>
      </c>
      <c r="LC14" t="s">
        <v>32</v>
      </c>
      <c r="LD14" t="s">
        <v>47</v>
      </c>
      <c r="LE14" t="s">
        <v>1387</v>
      </c>
      <c r="LF14" t="s">
        <v>3829</v>
      </c>
      <c r="LG14" t="s">
        <v>3123</v>
      </c>
      <c r="LH14" t="s">
        <v>5228</v>
      </c>
      <c r="LI14" t="s">
        <v>210</v>
      </c>
      <c r="LJ14" t="s">
        <v>1834</v>
      </c>
      <c r="LK14" t="s">
        <v>85</v>
      </c>
      <c r="LL14" t="s">
        <v>325</v>
      </c>
      <c r="LM14" t="s">
        <v>3908</v>
      </c>
      <c r="LN14" t="s">
        <v>629</v>
      </c>
      <c r="LO14" t="s">
        <v>4307</v>
      </c>
      <c r="LP14" t="s">
        <v>2770</v>
      </c>
      <c r="LQ14" t="s">
        <v>40</v>
      </c>
      <c r="LR14" t="s">
        <v>85</v>
      </c>
      <c r="LS14" t="s">
        <v>3711</v>
      </c>
      <c r="LT14" t="s">
        <v>5364</v>
      </c>
      <c r="LU14" t="s">
        <v>5383</v>
      </c>
      <c r="LV14" t="s">
        <v>2394</v>
      </c>
      <c r="LW14" t="s">
        <v>29</v>
      </c>
      <c r="LX14" t="s">
        <v>62</v>
      </c>
      <c r="LY14" t="s">
        <v>306</v>
      </c>
      <c r="LZ14" t="s">
        <v>2184</v>
      </c>
      <c r="MA14" t="s">
        <v>16</v>
      </c>
      <c r="MB14" t="s">
        <v>741</v>
      </c>
      <c r="MC14" t="s">
        <v>5384</v>
      </c>
      <c r="MD14" t="s">
        <v>14</v>
      </c>
      <c r="ME14" t="s">
        <v>1484</v>
      </c>
      <c r="MF14" t="s">
        <v>3051</v>
      </c>
      <c r="MG14" t="s">
        <v>2536</v>
      </c>
      <c r="MH14" t="s">
        <v>5498</v>
      </c>
      <c r="MI14" t="s">
        <v>1213</v>
      </c>
      <c r="MJ14" t="s">
        <v>4970</v>
      </c>
      <c r="MK14" t="s">
        <v>78</v>
      </c>
      <c r="ML14" t="s">
        <v>5547</v>
      </c>
      <c r="MM14" t="s">
        <v>5567</v>
      </c>
      <c r="MN14" t="s">
        <v>5576</v>
      </c>
      <c r="MO14" t="s">
        <v>145</v>
      </c>
      <c r="MP14" t="s">
        <v>1033</v>
      </c>
      <c r="MQ14" t="s">
        <v>119</v>
      </c>
      <c r="MR14" t="s">
        <v>47</v>
      </c>
      <c r="MS14" t="s">
        <v>158</v>
      </c>
      <c r="MT14" t="s">
        <v>259</v>
      </c>
      <c r="MU14" t="s">
        <v>2404</v>
      </c>
      <c r="MV14" t="s">
        <v>600</v>
      </c>
      <c r="MW14" t="s">
        <v>14</v>
      </c>
      <c r="MX14" t="s">
        <v>49</v>
      </c>
      <c r="MY14" t="s">
        <v>317</v>
      </c>
      <c r="MZ14" t="s">
        <v>2741</v>
      </c>
      <c r="NA14" t="s">
        <v>2741</v>
      </c>
      <c r="NB14" t="s">
        <v>1351</v>
      </c>
      <c r="NC14" t="s">
        <v>5737</v>
      </c>
      <c r="ND14" t="s">
        <v>47</v>
      </c>
      <c r="NE14" t="s">
        <v>14</v>
      </c>
      <c r="NF14" t="s">
        <v>47</v>
      </c>
      <c r="NG14" t="s">
        <v>1</v>
      </c>
      <c r="NH14" t="s">
        <v>176</v>
      </c>
      <c r="NI14" t="s">
        <v>49</v>
      </c>
      <c r="NJ14" t="s">
        <v>1</v>
      </c>
      <c r="NK14" t="s">
        <v>8</v>
      </c>
      <c r="NL14" t="s">
        <v>600</v>
      </c>
      <c r="NM14" t="s">
        <v>42</v>
      </c>
      <c r="NN14" t="s">
        <v>921</v>
      </c>
      <c r="NO14" t="s">
        <v>159</v>
      </c>
      <c r="NP14" t="s">
        <v>1</v>
      </c>
      <c r="NQ14" t="s">
        <v>14</v>
      </c>
      <c r="NR14" t="s">
        <v>3376</v>
      </c>
      <c r="NS14" t="s">
        <v>1</v>
      </c>
      <c r="NT14" t="s">
        <v>85</v>
      </c>
      <c r="NU14" t="s">
        <v>1033</v>
      </c>
      <c r="NV14" t="s">
        <v>150</v>
      </c>
      <c r="NW14" t="s">
        <v>5911</v>
      </c>
      <c r="NX14" t="s">
        <v>4063</v>
      </c>
      <c r="NY14" t="s">
        <v>2015</v>
      </c>
      <c r="NZ14" t="s">
        <v>534</v>
      </c>
      <c r="OA14" t="s">
        <v>123</v>
      </c>
      <c r="OB14" t="s">
        <v>354</v>
      </c>
      <c r="OC14" t="s">
        <v>5566</v>
      </c>
      <c r="OD14" t="s">
        <v>793</v>
      </c>
      <c r="OE14" t="s">
        <v>78</v>
      </c>
      <c r="OF14" t="s">
        <v>528</v>
      </c>
      <c r="OG14" t="s">
        <v>123</v>
      </c>
      <c r="OH14" t="s">
        <v>3051</v>
      </c>
      <c r="OI14" t="s">
        <v>237</v>
      </c>
      <c r="OJ14" t="s">
        <v>14</v>
      </c>
      <c r="OK14" t="s">
        <v>4839</v>
      </c>
      <c r="OL14" t="s">
        <v>1662</v>
      </c>
      <c r="OM14" t="s">
        <v>233</v>
      </c>
      <c r="ON14" t="s">
        <v>6020</v>
      </c>
      <c r="OO14" t="s">
        <v>47</v>
      </c>
      <c r="OP14" t="s">
        <v>16</v>
      </c>
      <c r="OQ14" t="s">
        <v>6041</v>
      </c>
      <c r="OR14" t="s">
        <v>528</v>
      </c>
      <c r="OS14" t="s">
        <v>85</v>
      </c>
      <c r="OT14" t="s">
        <v>259</v>
      </c>
      <c r="OU14" t="s">
        <v>6068</v>
      </c>
      <c r="OV14" t="s">
        <v>1673</v>
      </c>
      <c r="OW14" t="s">
        <v>107</v>
      </c>
      <c r="OX14" t="s">
        <v>554</v>
      </c>
      <c r="OY14" t="s">
        <v>6112</v>
      </c>
      <c r="OZ14" t="s">
        <v>288</v>
      </c>
      <c r="PA14" t="s">
        <v>14</v>
      </c>
      <c r="PB14" t="s">
        <v>611</v>
      </c>
      <c r="PC14" t="s">
        <v>317</v>
      </c>
      <c r="PD14" t="s">
        <v>1370</v>
      </c>
      <c r="PE14" t="s">
        <v>6151</v>
      </c>
      <c r="PF14" t="s">
        <v>130</v>
      </c>
      <c r="PG14" t="s">
        <v>4761</v>
      </c>
      <c r="PH14" t="s">
        <v>554</v>
      </c>
      <c r="PI14" t="s">
        <v>1</v>
      </c>
      <c r="PJ14" t="s">
        <v>14</v>
      </c>
      <c r="PK14" t="s">
        <v>3780</v>
      </c>
      <c r="PL14" t="s">
        <v>1</v>
      </c>
      <c r="PM14" t="s">
        <v>2950</v>
      </c>
      <c r="PN14" t="s">
        <v>2550</v>
      </c>
      <c r="PO14" t="s">
        <v>617</v>
      </c>
      <c r="PP14">
        <v>0</v>
      </c>
      <c r="PQ14" t="s">
        <v>3534</v>
      </c>
      <c r="PR14" t="s">
        <v>611</v>
      </c>
      <c r="PS14" t="s">
        <v>464</v>
      </c>
      <c r="PT14" t="s">
        <v>1</v>
      </c>
      <c r="PU14" t="s">
        <v>47</v>
      </c>
      <c r="PV14" t="s">
        <v>1098</v>
      </c>
      <c r="PW14" t="s">
        <v>162</v>
      </c>
      <c r="PX14" t="s">
        <v>1127</v>
      </c>
      <c r="PY14" t="s">
        <v>14</v>
      </c>
      <c r="PZ14" t="s">
        <v>2989</v>
      </c>
      <c r="QA14" t="s">
        <v>6268</v>
      </c>
      <c r="QB14" t="s">
        <v>32</v>
      </c>
      <c r="QC14" t="s">
        <v>1865</v>
      </c>
      <c r="QD14" t="s">
        <v>47</v>
      </c>
      <c r="QE14" t="s">
        <v>6293</v>
      </c>
      <c r="QF14" t="s">
        <v>374</v>
      </c>
      <c r="QG14" t="s">
        <v>373</v>
      </c>
      <c r="QH14" t="s">
        <v>285</v>
      </c>
      <c r="QI14" t="s">
        <v>4950</v>
      </c>
      <c r="QJ14" t="s">
        <v>741</v>
      </c>
      <c r="QK14" t="s">
        <v>14</v>
      </c>
      <c r="QL14" t="s">
        <v>14</v>
      </c>
      <c r="QM14" t="s">
        <v>4841</v>
      </c>
      <c r="QN14" t="s">
        <v>350</v>
      </c>
      <c r="QO14" t="s">
        <v>4214</v>
      </c>
      <c r="QP14" t="s">
        <v>1116</v>
      </c>
      <c r="QQ14" t="s">
        <v>325</v>
      </c>
      <c r="QR14" t="s">
        <v>16</v>
      </c>
      <c r="QS14" t="s">
        <v>1032</v>
      </c>
      <c r="QT14" t="s">
        <v>2728</v>
      </c>
      <c r="QU14" t="s">
        <v>4139</v>
      </c>
      <c r="QV14" t="s">
        <v>14</v>
      </c>
      <c r="QW14" t="s">
        <v>6433</v>
      </c>
      <c r="QX14" t="s">
        <v>1</v>
      </c>
      <c r="QY14" t="s">
        <v>1834</v>
      </c>
      <c r="QZ14" t="s">
        <v>6460</v>
      </c>
      <c r="RA14" t="s">
        <v>1786</v>
      </c>
      <c r="RB14" t="s">
        <v>2801</v>
      </c>
      <c r="RC14" t="s">
        <v>5047</v>
      </c>
      <c r="RD14" t="s">
        <v>6433</v>
      </c>
      <c r="RE14" t="s">
        <v>3309</v>
      </c>
      <c r="RF14" t="s">
        <v>404</v>
      </c>
      <c r="RG14" t="s">
        <v>14</v>
      </c>
      <c r="RH14" t="s">
        <v>2186</v>
      </c>
      <c r="RI14" t="s">
        <v>28</v>
      </c>
      <c r="RJ14" t="s">
        <v>1573</v>
      </c>
      <c r="RK14" t="s">
        <v>373</v>
      </c>
      <c r="RL14" t="s">
        <v>4349</v>
      </c>
      <c r="RM14" t="s">
        <v>350</v>
      </c>
      <c r="RN14" t="s">
        <v>26</v>
      </c>
      <c r="RO14" t="s">
        <v>757</v>
      </c>
      <c r="RP14" t="s">
        <v>1</v>
      </c>
      <c r="RQ14" t="s">
        <v>6575</v>
      </c>
      <c r="RR14" t="s">
        <v>47</v>
      </c>
      <c r="RS14" t="s">
        <v>256</v>
      </c>
      <c r="RT14" t="s">
        <v>22</v>
      </c>
      <c r="RU14" t="s">
        <v>205</v>
      </c>
      <c r="RV14" t="s">
        <v>14</v>
      </c>
      <c r="RW14" t="s">
        <v>1</v>
      </c>
      <c r="RX14" t="s">
        <v>2351</v>
      </c>
      <c r="RY14" t="s">
        <v>145</v>
      </c>
      <c r="RZ14" t="s">
        <v>2611</v>
      </c>
      <c r="SA14" t="s">
        <v>528</v>
      </c>
      <c r="SB14" t="s">
        <v>1</v>
      </c>
      <c r="SC14" t="s">
        <v>14</v>
      </c>
      <c r="SD14" t="s">
        <v>26</v>
      </c>
      <c r="SE14" t="s">
        <v>458</v>
      </c>
      <c r="SF14" t="s">
        <v>373</v>
      </c>
      <c r="SG14" t="s">
        <v>85</v>
      </c>
      <c r="SH14" t="s">
        <v>6691</v>
      </c>
      <c r="SI14" t="s">
        <v>6697</v>
      </c>
      <c r="SJ14" t="s">
        <v>3806</v>
      </c>
      <c r="SK14" t="s">
        <v>4223</v>
      </c>
      <c r="SL14" t="s">
        <v>553</v>
      </c>
      <c r="SM14" t="s">
        <v>73</v>
      </c>
      <c r="SN14" t="s">
        <v>85</v>
      </c>
      <c r="SO14" t="s">
        <v>47</v>
      </c>
      <c r="SP14" t="s">
        <v>8</v>
      </c>
      <c r="SQ14" t="s">
        <v>16</v>
      </c>
      <c r="SR14" t="s">
        <v>6782</v>
      </c>
      <c r="SS14" t="s">
        <v>53</v>
      </c>
      <c r="ST14" t="s">
        <v>1812</v>
      </c>
      <c r="SU14" t="s">
        <v>26</v>
      </c>
      <c r="SV14" t="s">
        <v>22</v>
      </c>
      <c r="SW14" t="s">
        <v>1128</v>
      </c>
      <c r="SX14" t="s">
        <v>60</v>
      </c>
      <c r="SY14" t="s">
        <v>3090</v>
      </c>
      <c r="SZ14" t="s">
        <v>6847</v>
      </c>
      <c r="TA14" t="s">
        <v>392</v>
      </c>
      <c r="TB14" t="s">
        <v>176</v>
      </c>
      <c r="TC14" t="s">
        <v>47</v>
      </c>
      <c r="TD14" t="s">
        <v>1517</v>
      </c>
      <c r="TE14" t="s">
        <v>471</v>
      </c>
      <c r="TF14" t="s">
        <v>6890</v>
      </c>
      <c r="TG14" t="s">
        <v>6163</v>
      </c>
      <c r="TI14" t="s">
        <v>2534</v>
      </c>
      <c r="TJ14" t="s">
        <v>176</v>
      </c>
      <c r="TK14" t="s">
        <v>615</v>
      </c>
      <c r="TL14" t="s">
        <v>14</v>
      </c>
      <c r="TM14" t="s">
        <v>6909</v>
      </c>
      <c r="TN14" t="s">
        <v>3008</v>
      </c>
      <c r="TO14" t="s">
        <v>114</v>
      </c>
      <c r="TP14" t="s">
        <v>1</v>
      </c>
      <c r="TQ14" t="s">
        <v>6928</v>
      </c>
      <c r="TR14" t="s">
        <v>5176</v>
      </c>
      <c r="TS14" t="s">
        <v>741</v>
      </c>
      <c r="TT14" t="s">
        <v>1104</v>
      </c>
      <c r="TU14" t="s">
        <v>1</v>
      </c>
      <c r="TV14" t="s">
        <v>14</v>
      </c>
      <c r="TW14" t="s">
        <v>145</v>
      </c>
      <c r="TX14" t="s">
        <v>14</v>
      </c>
      <c r="TY14" t="s">
        <v>119</v>
      </c>
      <c r="TZ14" t="s">
        <v>963</v>
      </c>
      <c r="UA14" t="s">
        <v>600</v>
      </c>
      <c r="UB14" t="s">
        <v>566</v>
      </c>
      <c r="UC14" t="s">
        <v>1</v>
      </c>
      <c r="UD14" t="s">
        <v>3202</v>
      </c>
      <c r="UE14" t="s">
        <v>471</v>
      </c>
      <c r="UF14" t="s">
        <v>145</v>
      </c>
      <c r="UG14" t="s">
        <v>14</v>
      </c>
      <c r="UH14" t="s">
        <v>49</v>
      </c>
      <c r="UI14" t="s">
        <v>1</v>
      </c>
      <c r="UJ14" t="s">
        <v>145</v>
      </c>
      <c r="UK14" t="s">
        <v>1</v>
      </c>
      <c r="UL14" t="s">
        <v>16</v>
      </c>
      <c r="UM14" t="s">
        <v>670</v>
      </c>
      <c r="UN14" t="s">
        <v>14</v>
      </c>
      <c r="UO14" t="s">
        <v>1412</v>
      </c>
      <c r="UP14" t="s">
        <v>4639</v>
      </c>
      <c r="UQ14" t="s">
        <v>47</v>
      </c>
      <c r="UR14" t="s">
        <v>1741</v>
      </c>
      <c r="US14" t="s">
        <v>207</v>
      </c>
      <c r="UT14" t="s">
        <v>14</v>
      </c>
      <c r="UU14" t="s">
        <v>49</v>
      </c>
      <c r="UV14" t="s">
        <v>4403</v>
      </c>
      <c r="UW14" t="s">
        <v>1694</v>
      </c>
      <c r="UX14" t="s">
        <v>611</v>
      </c>
      <c r="UY14" t="s">
        <v>115</v>
      </c>
      <c r="UZ14" t="s">
        <v>14</v>
      </c>
      <c r="VA14" t="s">
        <v>474</v>
      </c>
      <c r="VB14" t="s">
        <v>561</v>
      </c>
      <c r="VC14" t="s">
        <v>1213</v>
      </c>
      <c r="VD14" t="s">
        <v>7112</v>
      </c>
      <c r="VE14" t="s">
        <v>499</v>
      </c>
      <c r="VF14" t="s">
        <v>464</v>
      </c>
      <c r="VG14" t="s">
        <v>47</v>
      </c>
      <c r="VH14" t="s">
        <v>778</v>
      </c>
      <c r="VI14" t="s">
        <v>259</v>
      </c>
      <c r="VJ14" t="s">
        <v>7159</v>
      </c>
      <c r="VK14" t="s">
        <v>145</v>
      </c>
      <c r="VL14" t="s">
        <v>1311</v>
      </c>
      <c r="VM14" t="s">
        <v>1287</v>
      </c>
      <c r="VN14" t="s">
        <v>78</v>
      </c>
      <c r="VO14" t="s">
        <v>1694</v>
      </c>
      <c r="VP14" t="s">
        <v>200</v>
      </c>
      <c r="VQ14" t="s">
        <v>11</v>
      </c>
      <c r="VR14" t="s">
        <v>7200</v>
      </c>
      <c r="VS14" t="s">
        <v>350</v>
      </c>
      <c r="VT14" t="s">
        <v>1</v>
      </c>
      <c r="VU14" t="s">
        <v>3051</v>
      </c>
      <c r="VV14" t="s">
        <v>1</v>
      </c>
      <c r="VW14" t="s">
        <v>534</v>
      </c>
      <c r="VX14" t="s">
        <v>1</v>
      </c>
      <c r="VY14" t="s">
        <v>4016</v>
      </c>
      <c r="VZ14" t="s">
        <v>1</v>
      </c>
      <c r="WA14" t="s">
        <v>89</v>
      </c>
      <c r="WB14" t="s">
        <v>114</v>
      </c>
      <c r="WC14" t="s">
        <v>1</v>
      </c>
      <c r="WD14" t="s">
        <v>2366</v>
      </c>
      <c r="WE14" t="s">
        <v>48</v>
      </c>
      <c r="WF14" t="s">
        <v>4951</v>
      </c>
      <c r="WG14" t="s">
        <v>4877</v>
      </c>
      <c r="WH14" t="s">
        <v>278</v>
      </c>
      <c r="WI14" t="s">
        <v>73</v>
      </c>
      <c r="WJ14" t="s">
        <v>2904</v>
      </c>
      <c r="WK14" t="s">
        <v>921</v>
      </c>
      <c r="WL14" t="s">
        <v>114</v>
      </c>
      <c r="WM14" t="s">
        <v>4281</v>
      </c>
      <c r="WN14" t="s">
        <v>7159</v>
      </c>
      <c r="WO14" t="s">
        <v>40</v>
      </c>
      <c r="WP14" t="s">
        <v>3216</v>
      </c>
      <c r="WQ14" t="s">
        <v>379</v>
      </c>
      <c r="WR14" t="s">
        <v>2770</v>
      </c>
      <c r="WS14" t="s">
        <v>298</v>
      </c>
      <c r="WT14" t="s">
        <v>14</v>
      </c>
      <c r="WU14" t="s">
        <v>14</v>
      </c>
      <c r="WV14" t="s">
        <v>14</v>
      </c>
      <c r="WW14" t="s">
        <v>3780</v>
      </c>
      <c r="WX14" t="s">
        <v>554</v>
      </c>
      <c r="WY14" t="s">
        <v>7407</v>
      </c>
      <c r="WZ14" t="s">
        <v>325</v>
      </c>
      <c r="XA14" t="s">
        <v>43</v>
      </c>
      <c r="XB14" t="s">
        <v>1</v>
      </c>
      <c r="XC14" t="s">
        <v>1</v>
      </c>
      <c r="XD14" t="s">
        <v>49</v>
      </c>
      <c r="XE14" t="s">
        <v>49</v>
      </c>
      <c r="XF14" t="s">
        <v>1903</v>
      </c>
      <c r="XG14" t="s">
        <v>78</v>
      </c>
      <c r="XH14" t="s">
        <v>3051</v>
      </c>
      <c r="XI14" t="s">
        <v>365</v>
      </c>
      <c r="XJ14" t="s">
        <v>2366</v>
      </c>
      <c r="XK14" t="s">
        <v>2839</v>
      </c>
      <c r="XL14" t="s">
        <v>1311</v>
      </c>
      <c r="XM14" t="s">
        <v>5246</v>
      </c>
      <c r="XN14" t="s">
        <v>793</v>
      </c>
      <c r="XO14" t="s">
        <v>482</v>
      </c>
      <c r="XP14" t="s">
        <v>1032</v>
      </c>
      <c r="XQ14" t="s">
        <v>6</v>
      </c>
      <c r="XR14" t="s">
        <v>4673</v>
      </c>
      <c r="XS14" t="s">
        <v>758</v>
      </c>
      <c r="XT14" t="s">
        <v>24</v>
      </c>
      <c r="XU14" t="s">
        <v>1358</v>
      </c>
      <c r="XV14" t="s">
        <v>70</v>
      </c>
      <c r="XW14" t="s">
        <v>14</v>
      </c>
      <c r="XX14" t="s">
        <v>731</v>
      </c>
      <c r="XY14" t="s">
        <v>40</v>
      </c>
      <c r="XZ14" t="s">
        <v>52</v>
      </c>
      <c r="YA14" t="s">
        <v>7534</v>
      </c>
      <c r="YB14">
        <v>0</v>
      </c>
      <c r="YC14" t="s">
        <v>528</v>
      </c>
      <c r="YD14" t="s">
        <v>3534</v>
      </c>
      <c r="YE14" t="s">
        <v>3908</v>
      </c>
      <c r="YF14" t="s">
        <v>76</v>
      </c>
      <c r="YG14" t="s">
        <v>1</v>
      </c>
      <c r="YH14" t="s">
        <v>114</v>
      </c>
      <c r="YI14" t="s">
        <v>40</v>
      </c>
      <c r="YJ14" t="s">
        <v>210</v>
      </c>
      <c r="YK14" t="s">
        <v>3216</v>
      </c>
      <c r="YL14" t="s">
        <v>1098</v>
      </c>
      <c r="YM14" t="s">
        <v>47</v>
      </c>
      <c r="YN14" t="s">
        <v>49</v>
      </c>
      <c r="YO14" t="s">
        <v>1164</v>
      </c>
      <c r="YP14" t="s">
        <v>1127</v>
      </c>
      <c r="YQ14" t="s">
        <v>741</v>
      </c>
      <c r="YR14" t="s">
        <v>534</v>
      </c>
      <c r="YS14" t="s">
        <v>1833</v>
      </c>
      <c r="YT14" t="s">
        <v>741</v>
      </c>
      <c r="YU14" t="s">
        <v>1</v>
      </c>
      <c r="YV14" t="s">
        <v>316</v>
      </c>
      <c r="YW14" t="s">
        <v>471</v>
      </c>
      <c r="YX14" t="s">
        <v>2006</v>
      </c>
      <c r="YY14" t="s">
        <v>528</v>
      </c>
      <c r="YZ14" t="s">
        <v>85</v>
      </c>
      <c r="ZA14" t="s">
        <v>523</v>
      </c>
      <c r="ZB14" t="s">
        <v>207</v>
      </c>
      <c r="ZC14" t="s">
        <v>5576</v>
      </c>
      <c r="ZD14" t="s">
        <v>741</v>
      </c>
      <c r="ZE14" t="s">
        <v>8</v>
      </c>
      <c r="ZF14" t="s">
        <v>1767</v>
      </c>
      <c r="ZG14" t="s">
        <v>1516</v>
      </c>
      <c r="ZH14" t="s">
        <v>43</v>
      </c>
      <c r="ZI14" t="s">
        <v>4403</v>
      </c>
      <c r="ZJ14" t="s">
        <v>41</v>
      </c>
      <c r="ZK14" t="s">
        <v>3862</v>
      </c>
      <c r="ZL14" t="s">
        <v>206</v>
      </c>
      <c r="ZM14" t="s">
        <v>4108</v>
      </c>
      <c r="ZN14" t="s">
        <v>14</v>
      </c>
      <c r="ZO14" t="s">
        <v>2410</v>
      </c>
      <c r="ZP14" t="s">
        <v>5567</v>
      </c>
      <c r="ZQ14" t="s">
        <v>1237</v>
      </c>
      <c r="ZR14" t="s">
        <v>2004</v>
      </c>
      <c r="ZS14" t="s">
        <v>16</v>
      </c>
      <c r="ZT14" t="s">
        <v>7401</v>
      </c>
      <c r="ZU14" t="s">
        <v>402</v>
      </c>
      <c r="ZV14" t="s">
        <v>6151</v>
      </c>
      <c r="ZW14" t="s">
        <v>321</v>
      </c>
      <c r="ZX14" t="s">
        <v>85</v>
      </c>
      <c r="ZY14" t="s">
        <v>40</v>
      </c>
      <c r="ZZ14">
        <v>1</v>
      </c>
      <c r="AAA14" t="s">
        <v>5236</v>
      </c>
      <c r="AAB14" t="s">
        <v>392</v>
      </c>
      <c r="AAC14" t="s">
        <v>237</v>
      </c>
      <c r="AAD14" t="s">
        <v>47</v>
      </c>
      <c r="AAE14" t="s">
        <v>1</v>
      </c>
      <c r="AAF14" t="s">
        <v>176</v>
      </c>
      <c r="AAG14" t="s">
        <v>49</v>
      </c>
      <c r="AAH14" t="s">
        <v>7631</v>
      </c>
      <c r="AAI14" t="s">
        <v>741</v>
      </c>
      <c r="AAJ14" t="s">
        <v>40</v>
      </c>
      <c r="AAK14" t="s">
        <v>14</v>
      </c>
      <c r="AAL14" t="s">
        <v>731</v>
      </c>
      <c r="AAM14" t="s">
        <v>1</v>
      </c>
      <c r="AAN14" t="s">
        <v>14</v>
      </c>
      <c r="AAO14" t="s">
        <v>1812</v>
      </c>
      <c r="AAP14" t="s">
        <v>1</v>
      </c>
      <c r="AAQ14" t="s">
        <v>1</v>
      </c>
      <c r="AAR14" t="s">
        <v>40</v>
      </c>
      <c r="AAS14" t="s">
        <v>47</v>
      </c>
      <c r="AAT14" t="s">
        <v>47</v>
      </c>
      <c r="AAU14" t="s">
        <v>42</v>
      </c>
      <c r="AAV14" t="s">
        <v>741</v>
      </c>
      <c r="AAW14" t="s">
        <v>941</v>
      </c>
      <c r="AAX14" t="s">
        <v>471</v>
      </c>
      <c r="AAY14" t="s">
        <v>26</v>
      </c>
      <c r="AAZ14" t="s">
        <v>7919</v>
      </c>
      <c r="ABA14" t="s">
        <v>611</v>
      </c>
      <c r="ABB14" t="s">
        <v>379</v>
      </c>
      <c r="ABC14" t="s">
        <v>14</v>
      </c>
      <c r="ABD14" t="s">
        <v>7346</v>
      </c>
      <c r="ABE14" t="s">
        <v>2536</v>
      </c>
      <c r="ABF14" t="s">
        <v>1038</v>
      </c>
      <c r="ABG14" t="s">
        <v>7946</v>
      </c>
      <c r="ABH14" t="s">
        <v>349</v>
      </c>
      <c r="ABI14" t="s">
        <v>14</v>
      </c>
      <c r="ABJ14" t="s">
        <v>14</v>
      </c>
      <c r="ABK14">
        <v>0</v>
      </c>
      <c r="ABM14" t="s">
        <v>14</v>
      </c>
      <c r="ABN14" t="s">
        <v>14</v>
      </c>
      <c r="ABO14" t="s">
        <v>6</v>
      </c>
      <c r="ABP14" t="s">
        <v>7350</v>
      </c>
      <c r="ABQ14" t="s">
        <v>26</v>
      </c>
      <c r="ABR14" t="s">
        <v>5026</v>
      </c>
      <c r="ABS14" t="s">
        <v>3376</v>
      </c>
      <c r="ABT14" t="s">
        <v>528</v>
      </c>
      <c r="ABU14" t="s">
        <v>3052</v>
      </c>
      <c r="ABV14" t="s">
        <v>4744</v>
      </c>
      <c r="ABW14" t="s">
        <v>7990</v>
      </c>
      <c r="ABX14" t="s">
        <v>3408</v>
      </c>
      <c r="ABY14">
        <v>6</v>
      </c>
      <c r="ABZ14" t="s">
        <v>4841</v>
      </c>
      <c r="ACA14" t="s">
        <v>253</v>
      </c>
      <c r="ACB14" t="s">
        <v>617</v>
      </c>
      <c r="ACC14" t="s">
        <v>528</v>
      </c>
      <c r="ACD14" t="s">
        <v>610</v>
      </c>
      <c r="ACE14" t="s">
        <v>610</v>
      </c>
      <c r="ACF14" t="s">
        <v>2703</v>
      </c>
      <c r="ACG14" t="s">
        <v>1873</v>
      </c>
      <c r="ACH14" t="s">
        <v>5047</v>
      </c>
      <c r="ACI14" t="s">
        <v>14</v>
      </c>
      <c r="ACJ14" t="s">
        <v>52</v>
      </c>
      <c r="ACK14" t="s">
        <v>40</v>
      </c>
      <c r="ACL14" t="s">
        <v>14</v>
      </c>
      <c r="ACM14" t="s">
        <v>47</v>
      </c>
      <c r="ACN14" t="s">
        <v>1698</v>
      </c>
      <c r="ACO14" t="s">
        <v>7133</v>
      </c>
      <c r="ACP14" t="s">
        <v>1412</v>
      </c>
      <c r="ACQ14" t="s">
        <v>3570</v>
      </c>
      <c r="ACS14" t="s">
        <v>499</v>
      </c>
      <c r="ACT14" t="s">
        <v>8090</v>
      </c>
      <c r="ACU14" t="s">
        <v>207</v>
      </c>
      <c r="ACV14" t="s">
        <v>8100</v>
      </c>
      <c r="ACW14" t="s">
        <v>5636</v>
      </c>
      <c r="ACX14" t="s">
        <v>7421</v>
      </c>
      <c r="ACY14" t="s">
        <v>71</v>
      </c>
      <c r="ACZ14" t="s">
        <v>14</v>
      </c>
      <c r="ADB14" t="s">
        <v>47</v>
      </c>
      <c r="ADC14" t="s">
        <v>373</v>
      </c>
      <c r="ADD14" t="s">
        <v>1629</v>
      </c>
      <c r="ADE14" t="s">
        <v>667</v>
      </c>
      <c r="ADF14" t="s">
        <v>14</v>
      </c>
      <c r="ADG14" t="s">
        <v>5547</v>
      </c>
      <c r="ADH14" t="s">
        <v>3743</v>
      </c>
      <c r="ADI14" t="s">
        <v>2770</v>
      </c>
      <c r="ADJ14" t="s">
        <v>114</v>
      </c>
      <c r="ADK14" t="s">
        <v>21</v>
      </c>
      <c r="ADL14" t="s">
        <v>499</v>
      </c>
      <c r="ADM14" t="s">
        <v>14</v>
      </c>
      <c r="ADN14" t="s">
        <v>1447</v>
      </c>
      <c r="ADO14" t="s">
        <v>724</v>
      </c>
      <c r="ADP14" t="s">
        <v>1031</v>
      </c>
      <c r="ADQ14" t="s">
        <v>6847</v>
      </c>
      <c r="ADR14" t="s">
        <v>7910</v>
      </c>
      <c r="ADS14" t="s">
        <v>1740</v>
      </c>
      <c r="ADT14" t="s">
        <v>205</v>
      </c>
      <c r="ADU14" t="s">
        <v>1</v>
      </c>
      <c r="ADV14" t="s">
        <v>1237</v>
      </c>
      <c r="ADW14" t="s">
        <v>47</v>
      </c>
      <c r="ADX14" t="s">
        <v>26</v>
      </c>
      <c r="ADY14" t="s">
        <v>40</v>
      </c>
      <c r="ADZ14" t="s">
        <v>6847</v>
      </c>
      <c r="AEA14" t="s">
        <v>14</v>
      </c>
      <c r="AEB14" t="s">
        <v>14</v>
      </c>
      <c r="AEC14" t="s">
        <v>4550</v>
      </c>
      <c r="AED14" t="s">
        <v>2004</v>
      </c>
      <c r="AEE14" t="s">
        <v>1116</v>
      </c>
      <c r="AEF14" t="s">
        <v>47</v>
      </c>
      <c r="AEG14" t="s">
        <v>14</v>
      </c>
      <c r="AEH14" t="s">
        <v>52</v>
      </c>
      <c r="AEI14" t="s">
        <v>78</v>
      </c>
      <c r="AEJ14" t="s">
        <v>145</v>
      </c>
      <c r="AEK14" t="s">
        <v>741</v>
      </c>
      <c r="AEL14" t="s">
        <v>119</v>
      </c>
      <c r="AEM14" t="s">
        <v>3588</v>
      </c>
      <c r="AEN14" t="s">
        <v>5454</v>
      </c>
      <c r="AEO14" t="s">
        <v>474</v>
      </c>
      <c r="AEP14" t="s">
        <v>145</v>
      </c>
      <c r="AEQ14" t="s">
        <v>115</v>
      </c>
      <c r="AER14" t="s">
        <v>3052</v>
      </c>
      <c r="AES14" t="s">
        <v>566</v>
      </c>
      <c r="AET14" t="s">
        <v>107</v>
      </c>
      <c r="AEU14" t="s">
        <v>1032</v>
      </c>
      <c r="AEV14" t="s">
        <v>554</v>
      </c>
      <c r="AEW14" t="s">
        <v>393</v>
      </c>
      <c r="AEX14" t="s">
        <v>4893</v>
      </c>
      <c r="AEY14" t="s">
        <v>78</v>
      </c>
      <c r="AEZ14" t="s">
        <v>5987</v>
      </c>
      <c r="AFA14" t="s">
        <v>12</v>
      </c>
      <c r="AFB14" t="s">
        <v>156</v>
      </c>
      <c r="AFC14" t="s">
        <v>741</v>
      </c>
      <c r="AFD14" t="s">
        <v>1914</v>
      </c>
      <c r="AFE14" t="s">
        <v>8292</v>
      </c>
      <c r="AFF14" t="s">
        <v>474</v>
      </c>
      <c r="AFG14" t="s">
        <v>14</v>
      </c>
      <c r="AFH14" t="s">
        <v>158</v>
      </c>
      <c r="AFI14" t="s">
        <v>402</v>
      </c>
      <c r="AFJ14" t="s">
        <v>14</v>
      </c>
      <c r="AFK14" t="s">
        <v>6748</v>
      </c>
      <c r="AFL14" t="s">
        <v>14</v>
      </c>
      <c r="AFM14" t="s">
        <v>1678</v>
      </c>
      <c r="AFN14" t="s">
        <v>14</v>
      </c>
      <c r="AFO14" t="s">
        <v>4744</v>
      </c>
      <c r="AFP14" t="s">
        <v>158</v>
      </c>
      <c r="AFQ14" t="s">
        <v>8339</v>
      </c>
      <c r="AFR14" t="s">
        <v>4143</v>
      </c>
      <c r="AFS14" t="s">
        <v>7631</v>
      </c>
      <c r="AFT14" t="s">
        <v>85</v>
      </c>
      <c r="AFU14" t="s">
        <v>14</v>
      </c>
      <c r="AFV14" t="s">
        <v>40</v>
      </c>
      <c r="AFW14" t="s">
        <v>42</v>
      </c>
      <c r="AFX14" t="s">
        <v>47</v>
      </c>
      <c r="AFY14" t="s">
        <v>8377</v>
      </c>
      <c r="AFZ14" t="s">
        <v>52</v>
      </c>
      <c r="AGA14" t="s">
        <v>2394</v>
      </c>
      <c r="AGB14" t="s">
        <v>49</v>
      </c>
      <c r="AGC14" t="s">
        <v>741</v>
      </c>
      <c r="AGD14" t="s">
        <v>237</v>
      </c>
      <c r="AGE14" t="s">
        <v>40</v>
      </c>
      <c r="AGF14" t="s">
        <v>14</v>
      </c>
      <c r="AGG14" t="s">
        <v>47</v>
      </c>
      <c r="AGH14" t="s">
        <v>1</v>
      </c>
      <c r="AGI14" t="s">
        <v>8398</v>
      </c>
      <c r="AGJ14" t="s">
        <v>256</v>
      </c>
      <c r="AGK14" t="s">
        <v>14</v>
      </c>
      <c r="AGL14" t="s">
        <v>70</v>
      </c>
      <c r="AGM14" t="s">
        <v>1358</v>
      </c>
      <c r="AGN14" t="s">
        <v>1</v>
      </c>
      <c r="AGO14" t="s">
        <v>7407</v>
      </c>
      <c r="AGP14" t="s">
        <v>471</v>
      </c>
      <c r="AGQ14" t="s">
        <v>114</v>
      </c>
      <c r="AGR14" t="s">
        <v>2394</v>
      </c>
      <c r="AGS14" t="s">
        <v>4879</v>
      </c>
      <c r="AGT14" t="s">
        <v>553</v>
      </c>
      <c r="AGU14" t="s">
        <v>561</v>
      </c>
      <c r="AGV14" t="s">
        <v>75</v>
      </c>
      <c r="AGW14" t="s">
        <v>373</v>
      </c>
      <c r="AGX14" t="s">
        <v>26</v>
      </c>
      <c r="AGY14" t="s">
        <v>1</v>
      </c>
      <c r="AGZ14" t="s">
        <v>189</v>
      </c>
      <c r="AHA14" t="s">
        <v>5426</v>
      </c>
      <c r="AHB14" t="s">
        <v>600</v>
      </c>
      <c r="AHC14" t="s">
        <v>326</v>
      </c>
      <c r="AHD14" t="s">
        <v>14</v>
      </c>
      <c r="AHE14" t="s">
        <v>8</v>
      </c>
      <c r="AHF14" t="s">
        <v>600</v>
      </c>
      <c r="AHG14" t="s">
        <v>152</v>
      </c>
      <c r="AHH14" t="s">
        <v>26</v>
      </c>
      <c r="AHI14" t="s">
        <v>853</v>
      </c>
      <c r="AHJ14" t="s">
        <v>1</v>
      </c>
      <c r="AHK14" t="s">
        <v>47</v>
      </c>
      <c r="AHL14" t="s">
        <v>42</v>
      </c>
      <c r="AHM14" t="s">
        <v>4951</v>
      </c>
      <c r="AHN14" t="s">
        <v>4725</v>
      </c>
      <c r="AHO14" t="s">
        <v>14</v>
      </c>
      <c r="AHP14">
        <v>0</v>
      </c>
      <c r="AHQ14" t="s">
        <v>566</v>
      </c>
      <c r="AHR14" t="s">
        <v>161</v>
      </c>
      <c r="AHS14" t="s">
        <v>47</v>
      </c>
      <c r="AHT14" t="s">
        <v>4139</v>
      </c>
      <c r="AHU14" t="s">
        <v>49</v>
      </c>
      <c r="AHV14" t="s">
        <v>3722</v>
      </c>
      <c r="AHW14" t="s">
        <v>246</v>
      </c>
      <c r="AHX14" t="s">
        <v>321</v>
      </c>
      <c r="AHY14" t="s">
        <v>4282</v>
      </c>
      <c r="AHZ14" t="s">
        <v>114</v>
      </c>
      <c r="AIA14" t="s">
        <v>14</v>
      </c>
      <c r="AIB14" t="s">
        <v>8</v>
      </c>
      <c r="AIC14" t="s">
        <v>1517</v>
      </c>
      <c r="AID14" t="s">
        <v>189</v>
      </c>
      <c r="AIE14" t="s">
        <v>40</v>
      </c>
      <c r="AIF14" t="s">
        <v>4561</v>
      </c>
      <c r="AIG14" t="s">
        <v>47</v>
      </c>
      <c r="AIH14" t="s">
        <v>159</v>
      </c>
      <c r="AII14" t="s">
        <v>14</v>
      </c>
      <c r="AIJ14" t="s">
        <v>57</v>
      </c>
      <c r="AIK14" t="s">
        <v>145</v>
      </c>
      <c r="AIL14" t="s">
        <v>17</v>
      </c>
      <c r="AIM14" t="s">
        <v>5176</v>
      </c>
      <c r="AIN14" t="s">
        <v>26</v>
      </c>
      <c r="AIO14" t="s">
        <v>3051</v>
      </c>
      <c r="AIP14" t="s">
        <v>1260</v>
      </c>
      <c r="AIQ14" t="s">
        <v>6909</v>
      </c>
      <c r="AIR14" t="s">
        <v>534</v>
      </c>
      <c r="AIS14" t="s">
        <v>43</v>
      </c>
      <c r="AIT14" t="s">
        <v>49</v>
      </c>
      <c r="AIU14" t="s">
        <v>6937</v>
      </c>
      <c r="AIV14" t="s">
        <v>14</v>
      </c>
      <c r="AIW14" t="s">
        <v>14</v>
      </c>
      <c r="AIX14" t="s">
        <v>8605</v>
      </c>
      <c r="AIY14" t="s">
        <v>52</v>
      </c>
      <c r="AIZ14" t="s">
        <v>4688</v>
      </c>
      <c r="AJA14" t="s">
        <v>47</v>
      </c>
      <c r="AJB14" t="s">
        <v>42</v>
      </c>
      <c r="AJC14">
        <v>1</v>
      </c>
      <c r="AJD14" t="s">
        <v>667</v>
      </c>
      <c r="AJE14" t="s">
        <v>14</v>
      </c>
      <c r="AJF14" t="s">
        <v>29</v>
      </c>
      <c r="AJG14" t="s">
        <v>4821</v>
      </c>
      <c r="AJH14" t="s">
        <v>14</v>
      </c>
      <c r="AJI14" t="s">
        <v>1834</v>
      </c>
      <c r="AJJ14" t="s">
        <v>7919</v>
      </c>
      <c r="AJK14" t="s">
        <v>1812</v>
      </c>
      <c r="AJL14" t="s">
        <v>6269</v>
      </c>
      <c r="AJM14" t="s">
        <v>3824</v>
      </c>
      <c r="AJO14" t="s">
        <v>14</v>
      </c>
      <c r="AJP14" t="s">
        <v>778</v>
      </c>
      <c r="AJQ14" t="s">
        <v>158</v>
      </c>
      <c r="AJR14" t="s">
        <v>2265</v>
      </c>
      <c r="AJS14" t="s">
        <v>14</v>
      </c>
      <c r="AJT14" t="s">
        <v>2989</v>
      </c>
      <c r="AJU14" t="s">
        <v>1</v>
      </c>
      <c r="AJV14" t="s">
        <v>321</v>
      </c>
      <c r="AJW14" t="s">
        <v>6404</v>
      </c>
      <c r="AJX14" t="s">
        <v>8677</v>
      </c>
      <c r="AJY14" t="s">
        <v>3090</v>
      </c>
      <c r="AJZ14" t="s">
        <v>1104</v>
      </c>
      <c r="AKA14" t="s">
        <v>42</v>
      </c>
      <c r="AKB14" t="s">
        <v>215</v>
      </c>
      <c r="AKC14" t="s">
        <v>1722</v>
      </c>
      <c r="AKD14" t="s">
        <v>5425</v>
      </c>
      <c r="AKE14" t="s">
        <v>6269</v>
      </c>
      <c r="AKF14" t="s">
        <v>554</v>
      </c>
      <c r="AKG14" t="s">
        <v>4218</v>
      </c>
      <c r="AKH14" t="s">
        <v>1662</v>
      </c>
      <c r="AKI14" t="s">
        <v>3216</v>
      </c>
      <c r="AKJ14" t="s">
        <v>145</v>
      </c>
      <c r="AKK14" t="s">
        <v>617</v>
      </c>
      <c r="AKL14" t="s">
        <v>14</v>
      </c>
      <c r="AKM14" t="s">
        <v>7946</v>
      </c>
      <c r="AKN14" t="s">
        <v>5820</v>
      </c>
      <c r="AKP14" t="s">
        <v>3216</v>
      </c>
      <c r="AKQ14" t="s">
        <v>70</v>
      </c>
      <c r="AKR14" t="s">
        <v>724</v>
      </c>
      <c r="AKS14" t="s">
        <v>76</v>
      </c>
      <c r="AKT14" t="s">
        <v>554</v>
      </c>
      <c r="AKU14" t="s">
        <v>554</v>
      </c>
      <c r="AKV14" t="s">
        <v>14</v>
      </c>
      <c r="AKW14" t="s">
        <v>47</v>
      </c>
      <c r="AKX14" t="s">
        <v>373</v>
      </c>
      <c r="AKY14" t="s">
        <v>440</v>
      </c>
      <c r="AKZ14" t="s">
        <v>1575</v>
      </c>
      <c r="ALA14" t="s">
        <v>26</v>
      </c>
      <c r="ALB14" t="s">
        <v>8106</v>
      </c>
      <c r="ALC14" t="s">
        <v>189</v>
      </c>
      <c r="ALD14" t="s">
        <v>1003</v>
      </c>
      <c r="ALE14" t="s">
        <v>6404</v>
      </c>
      <c r="ALF14" t="s">
        <v>3219</v>
      </c>
      <c r="ALG14" t="s">
        <v>553</v>
      </c>
      <c r="ALH14" t="s">
        <v>921</v>
      </c>
      <c r="ALI14" t="s">
        <v>8779</v>
      </c>
      <c r="ALJ14" t="s">
        <v>14</v>
      </c>
      <c r="ALK14" t="s">
        <v>715</v>
      </c>
      <c r="ALL14" t="s">
        <v>181</v>
      </c>
      <c r="ALM14" t="s">
        <v>14</v>
      </c>
      <c r="ALN14" t="s">
        <v>158</v>
      </c>
      <c r="ALO14" t="s">
        <v>881</v>
      </c>
      <c r="ALP14" t="s">
        <v>53</v>
      </c>
      <c r="ALQ14" t="s">
        <v>16</v>
      </c>
      <c r="ALR14" t="s">
        <v>3690</v>
      </c>
      <c r="ALS14" t="s">
        <v>40</v>
      </c>
      <c r="ALT14" t="s">
        <v>3607</v>
      </c>
      <c r="ALU14" t="s">
        <v>1915</v>
      </c>
      <c r="ALV14" t="s">
        <v>1580</v>
      </c>
      <c r="ALW14" t="s">
        <v>3822</v>
      </c>
      <c r="ALX14" t="s">
        <v>2904</v>
      </c>
      <c r="ALY14" t="s">
        <v>741</v>
      </c>
      <c r="ALZ14" t="s">
        <v>1102</v>
      </c>
      <c r="AMA14" t="s">
        <v>1835</v>
      </c>
      <c r="AMB14" t="s">
        <v>14</v>
      </c>
      <c r="AMC14" t="s">
        <v>158</v>
      </c>
      <c r="AMD14">
        <v>1</v>
      </c>
      <c r="AME14" t="s">
        <v>1239</v>
      </c>
      <c r="AMF14" t="s">
        <v>741</v>
      </c>
      <c r="AMG14" t="s">
        <v>14</v>
      </c>
      <c r="AMH14" t="s">
        <v>40</v>
      </c>
      <c r="AMI14" t="s">
        <v>1928</v>
      </c>
      <c r="AMJ14" t="s">
        <v>350</v>
      </c>
      <c r="AMK14" t="s">
        <v>1</v>
      </c>
      <c r="AML14" t="s">
        <v>14</v>
      </c>
      <c r="AMM14" t="s">
        <v>4839</v>
      </c>
      <c r="AMN14" t="s">
        <v>1833</v>
      </c>
      <c r="AMO14" t="s">
        <v>6738</v>
      </c>
      <c r="AMP14" t="s">
        <v>5566</v>
      </c>
      <c r="AMQ14" t="s">
        <v>4494</v>
      </c>
      <c r="AMR14" t="s">
        <v>14</v>
      </c>
      <c r="AMS14" t="s">
        <v>145</v>
      </c>
      <c r="AMT14" t="s">
        <v>40</v>
      </c>
      <c r="AMU14" t="s">
        <v>499</v>
      </c>
      <c r="AMV14" t="s">
        <v>2962</v>
      </c>
      <c r="AMW14" t="s">
        <v>16</v>
      </c>
      <c r="AMX14" t="s">
        <v>1038</v>
      </c>
      <c r="AMY14" t="s">
        <v>78</v>
      </c>
      <c r="AMZ14" t="s">
        <v>528</v>
      </c>
      <c r="ANA14" t="s">
        <v>5934</v>
      </c>
      <c r="ANB14" t="s">
        <v>482</v>
      </c>
      <c r="ANC14" t="s">
        <v>145</v>
      </c>
      <c r="AND14" t="s">
        <v>2875</v>
      </c>
      <c r="ANE14" t="s">
        <v>1064</v>
      </c>
      <c r="ANF14" t="s">
        <v>921</v>
      </c>
      <c r="ANG14" t="s">
        <v>259</v>
      </c>
      <c r="ANH14" t="s">
        <v>2777</v>
      </c>
      <c r="ANI14" t="s">
        <v>14</v>
      </c>
      <c r="ANJ14" t="s">
        <v>8</v>
      </c>
      <c r="ANK14" t="s">
        <v>3408</v>
      </c>
      <c r="ANL14" t="s">
        <v>610</v>
      </c>
      <c r="ANM14" t="s">
        <v>1</v>
      </c>
      <c r="ANN14" t="s">
        <v>741</v>
      </c>
      <c r="ANO14" t="s">
        <v>5576</v>
      </c>
      <c r="ANP14" t="s">
        <v>14</v>
      </c>
      <c r="ANQ14" t="s">
        <v>32</v>
      </c>
      <c r="ANR14" t="s">
        <v>3051</v>
      </c>
      <c r="ANS14" t="s">
        <v>49</v>
      </c>
      <c r="ANT14" t="s">
        <v>85</v>
      </c>
      <c r="ANU14" t="s">
        <v>42</v>
      </c>
      <c r="ANV14" t="s">
        <v>1831</v>
      </c>
      <c r="ANW14" s="3">
        <v>0</v>
      </c>
      <c r="ANX14" t="s">
        <v>8979</v>
      </c>
      <c r="ANY14" t="s">
        <v>2970</v>
      </c>
      <c r="ANZ14" t="s">
        <v>6382</v>
      </c>
      <c r="AOA14" t="s">
        <v>2184</v>
      </c>
      <c r="AOB14" t="s">
        <v>253</v>
      </c>
      <c r="AOC14" t="s">
        <v>42</v>
      </c>
      <c r="AOD14" t="s">
        <v>32</v>
      </c>
      <c r="AOE14" t="s">
        <v>159</v>
      </c>
      <c r="AOF14" t="s">
        <v>7815</v>
      </c>
      <c r="AOG14" t="s">
        <v>1955</v>
      </c>
      <c r="AOH14" t="s">
        <v>14</v>
      </c>
      <c r="AOJ14" t="s">
        <v>14</v>
      </c>
      <c r="AOK14" t="s">
        <v>1517</v>
      </c>
      <c r="AOL14" t="s">
        <v>373</v>
      </c>
      <c r="AOM14" t="s">
        <v>1</v>
      </c>
      <c r="AON14" t="s">
        <v>1007</v>
      </c>
      <c r="AOO14" t="s">
        <v>667</v>
      </c>
      <c r="AOP14" t="s">
        <v>1358</v>
      </c>
      <c r="AOQ14" t="s">
        <v>8935</v>
      </c>
      <c r="AOR14" t="s">
        <v>6007</v>
      </c>
      <c r="AOS14" t="s">
        <v>6433</v>
      </c>
      <c r="AOT14" t="s">
        <v>724</v>
      </c>
      <c r="AOU14" t="s">
        <v>4547</v>
      </c>
      <c r="AOV14" t="s">
        <v>289</v>
      </c>
      <c r="AOW14" t="s">
        <v>6</v>
      </c>
      <c r="AOX14" t="s">
        <v>635</v>
      </c>
      <c r="AOY14" t="s">
        <v>1</v>
      </c>
      <c r="AOZ14" t="s">
        <v>2024</v>
      </c>
      <c r="APA14" t="s">
        <v>16</v>
      </c>
      <c r="APB14" t="s">
        <v>1058</v>
      </c>
      <c r="APC14" t="s">
        <v>528</v>
      </c>
      <c r="APD14" t="s">
        <v>600</v>
      </c>
      <c r="APE14" t="s">
        <v>921</v>
      </c>
      <c r="APF14" t="s">
        <v>85</v>
      </c>
      <c r="APG14" t="s">
        <v>1284</v>
      </c>
      <c r="APH14" t="s">
        <v>491</v>
      </c>
      <c r="API14" t="s">
        <v>26</v>
      </c>
      <c r="APJ14" t="s">
        <v>5987</v>
      </c>
      <c r="APK14" t="s">
        <v>2841</v>
      </c>
      <c r="APL14" t="s">
        <v>3162</v>
      </c>
      <c r="APM14" t="s">
        <v>3089</v>
      </c>
      <c r="APN14" t="s">
        <v>313</v>
      </c>
      <c r="APO14" t="s">
        <v>724</v>
      </c>
      <c r="APP14" t="s">
        <v>73</v>
      </c>
      <c r="APQ14" t="s">
        <v>9110</v>
      </c>
      <c r="APR14" t="s">
        <v>6928</v>
      </c>
      <c r="APS14" t="s">
        <v>4634</v>
      </c>
      <c r="APT14" t="s">
        <v>8100</v>
      </c>
      <c r="APU14" t="s">
        <v>9120</v>
      </c>
      <c r="APV14" t="s">
        <v>16</v>
      </c>
      <c r="APW14" t="s">
        <v>1845</v>
      </c>
      <c r="APX14" t="s">
        <v>1237</v>
      </c>
      <c r="APY14" t="s">
        <v>8581</v>
      </c>
      <c r="APZ14" t="s">
        <v>49</v>
      </c>
      <c r="AQA14" t="s">
        <v>49</v>
      </c>
      <c r="AQB14" t="s">
        <v>6698</v>
      </c>
      <c r="AQC14" t="s">
        <v>8605</v>
      </c>
      <c r="AQD14" t="s">
        <v>14</v>
      </c>
      <c r="AQE14" t="s">
        <v>78</v>
      </c>
      <c r="AQF14" t="s">
        <v>62</v>
      </c>
      <c r="AQG14" t="s">
        <v>528</v>
      </c>
      <c r="AQH14" t="s">
        <v>53</v>
      </c>
      <c r="AQI14" t="s">
        <v>85</v>
      </c>
      <c r="AQJ14" t="s">
        <v>288</v>
      </c>
      <c r="AQK14" t="s">
        <v>40</v>
      </c>
      <c r="AQL14" t="s">
        <v>1127</v>
      </c>
      <c r="AQM14" t="s">
        <v>1154</v>
      </c>
      <c r="AQN14" t="s">
        <v>464</v>
      </c>
      <c r="AQO14" t="s">
        <v>114</v>
      </c>
      <c r="AQP14" t="s">
        <v>14</v>
      </c>
      <c r="AQQ14" t="s">
        <v>53</v>
      </c>
      <c r="AQR14" t="s">
        <v>6559</v>
      </c>
      <c r="AQS14">
        <v>1</v>
      </c>
      <c r="AQT14" t="s">
        <v>3475</v>
      </c>
      <c r="AQU14" t="s">
        <v>1013</v>
      </c>
      <c r="AQV14" t="s">
        <v>6847</v>
      </c>
      <c r="AQW14" t="s">
        <v>7350</v>
      </c>
      <c r="AQX14" t="s">
        <v>2328</v>
      </c>
      <c r="AQY14" t="s">
        <v>3052</v>
      </c>
      <c r="AQZ14" t="s">
        <v>62</v>
      </c>
      <c r="ARA14" t="s">
        <v>3051</v>
      </c>
      <c r="ARB14" t="s">
        <v>237</v>
      </c>
      <c r="ARC14" t="s">
        <v>1447</v>
      </c>
      <c r="ARD14" t="s">
        <v>566</v>
      </c>
      <c r="ARE14" t="s">
        <v>7065</v>
      </c>
      <c r="ARF14" t="s">
        <v>298</v>
      </c>
      <c r="ARG14" t="s">
        <v>1393</v>
      </c>
      <c r="ARH14" t="s">
        <v>474</v>
      </c>
      <c r="ARI14" t="s">
        <v>1</v>
      </c>
      <c r="ARJ14" t="s">
        <v>1043</v>
      </c>
      <c r="ARK14" t="s">
        <v>1</v>
      </c>
      <c r="ARL14" t="s">
        <v>4494</v>
      </c>
      <c r="ARM14" t="s">
        <v>1</v>
      </c>
      <c r="ARN14" t="s">
        <v>42</v>
      </c>
      <c r="ARO14" t="s">
        <v>7815</v>
      </c>
      <c r="ARP14" t="s">
        <v>145</v>
      </c>
      <c r="ARQ14" t="s">
        <v>5007</v>
      </c>
      <c r="ARR14" t="s">
        <v>9282</v>
      </c>
      <c r="ARS14" t="s">
        <v>350</v>
      </c>
      <c r="ART14" t="s">
        <v>4214</v>
      </c>
      <c r="ARU14" t="s">
        <v>14</v>
      </c>
      <c r="ARV14" t="s">
        <v>1548</v>
      </c>
      <c r="ARW14" t="s">
        <v>440</v>
      </c>
      <c r="ARX14" t="s">
        <v>114</v>
      </c>
      <c r="ARY14" t="s">
        <v>14</v>
      </c>
      <c r="ARZ14" t="s">
        <v>2004</v>
      </c>
      <c r="ASA14" t="s">
        <v>487</v>
      </c>
      <c r="ASB14" t="s">
        <v>14</v>
      </c>
      <c r="ASC14" t="s">
        <v>2271</v>
      </c>
      <c r="ASD14" t="s">
        <v>8441</v>
      </c>
      <c r="ASE14" t="s">
        <v>2271</v>
      </c>
      <c r="ASF14" t="s">
        <v>4878</v>
      </c>
      <c r="ASG14" t="s">
        <v>5566</v>
      </c>
      <c r="ASH14" t="s">
        <v>741</v>
      </c>
      <c r="ASI14" t="s">
        <v>26</v>
      </c>
      <c r="ASJ14" t="s">
        <v>14</v>
      </c>
      <c r="ASK14" t="s">
        <v>1397</v>
      </c>
      <c r="ASL14" t="s">
        <v>757</v>
      </c>
      <c r="ASM14" t="s">
        <v>21</v>
      </c>
      <c r="ASN14" t="s">
        <v>1812</v>
      </c>
      <c r="ASO14" t="s">
        <v>554</v>
      </c>
      <c r="ASP14" t="s">
        <v>4893</v>
      </c>
      <c r="ASQ14" t="s">
        <v>1358</v>
      </c>
      <c r="ASR14" t="s">
        <v>3507</v>
      </c>
      <c r="ASS14" t="s">
        <v>14</v>
      </c>
      <c r="AST14" t="s">
        <v>259</v>
      </c>
      <c r="ASU14" t="s">
        <v>1032</v>
      </c>
      <c r="ASV14" t="s">
        <v>1</v>
      </c>
      <c r="ASW14" t="s">
        <v>3535</v>
      </c>
      <c r="ASX14" t="s">
        <v>6007</v>
      </c>
      <c r="ASY14" t="s">
        <v>778</v>
      </c>
      <c r="ASZ14" t="s">
        <v>963</v>
      </c>
      <c r="ATA14" t="s">
        <v>921</v>
      </c>
      <c r="ATB14" t="s">
        <v>14</v>
      </c>
      <c r="ATC14" t="s">
        <v>85</v>
      </c>
      <c r="ATD14" t="s">
        <v>6382</v>
      </c>
      <c r="ATE14" t="s">
        <v>4013</v>
      </c>
    </row>
    <row r="15" spans="1:1201" x14ac:dyDescent="0.25">
      <c r="A15" t="s">
        <v>12</v>
      </c>
      <c r="B15" t="s">
        <v>42</v>
      </c>
      <c r="C15" t="s">
        <v>49</v>
      </c>
      <c r="D15" t="s">
        <v>153</v>
      </c>
      <c r="E15" t="s">
        <v>208</v>
      </c>
      <c r="F15" t="s">
        <v>97</v>
      </c>
      <c r="G15" t="s">
        <v>317</v>
      </c>
      <c r="H15" t="s">
        <v>373</v>
      </c>
      <c r="I15" t="s">
        <v>14</v>
      </c>
      <c r="J15" t="s">
        <v>482</v>
      </c>
      <c r="K15" t="s">
        <v>14</v>
      </c>
      <c r="L15" t="s">
        <v>259</v>
      </c>
      <c r="M15" t="s">
        <v>1</v>
      </c>
      <c r="N15" t="s">
        <v>611</v>
      </c>
      <c r="O15" t="s">
        <v>1</v>
      </c>
      <c r="P15" t="s">
        <v>278</v>
      </c>
      <c r="Q15" t="s">
        <v>716</v>
      </c>
      <c r="R15" t="s">
        <v>759</v>
      </c>
      <c r="S15" t="s">
        <v>71</v>
      </c>
      <c r="T15" t="s">
        <v>841</v>
      </c>
      <c r="U15" t="s">
        <v>491</v>
      </c>
      <c r="V15" t="s">
        <v>922</v>
      </c>
      <c r="W15" t="s">
        <v>957</v>
      </c>
      <c r="X15" t="s">
        <v>14</v>
      </c>
      <c r="Y15" t="s">
        <v>528</v>
      </c>
      <c r="Z15" t="s">
        <v>47</v>
      </c>
      <c r="AA15" t="s">
        <v>1098</v>
      </c>
      <c r="AB15" t="s">
        <v>49</v>
      </c>
      <c r="AC15" t="s">
        <v>1036</v>
      </c>
      <c r="AD15" t="s">
        <v>14</v>
      </c>
      <c r="AE15" t="s">
        <v>484</v>
      </c>
      <c r="AF15" t="s">
        <v>1071</v>
      </c>
      <c r="AG15">
        <v>4</v>
      </c>
      <c r="AH15" t="s">
        <v>22</v>
      </c>
      <c r="AI15" t="s">
        <v>1283</v>
      </c>
      <c r="AJ15" t="s">
        <v>1310</v>
      </c>
      <c r="AK15" t="s">
        <v>524</v>
      </c>
      <c r="AL15" t="s">
        <v>1370</v>
      </c>
      <c r="AM15" t="s">
        <v>1396</v>
      </c>
      <c r="AN15" t="s">
        <v>1</v>
      </c>
      <c r="AO15" t="s">
        <v>32</v>
      </c>
      <c r="AP15" t="s">
        <v>1</v>
      </c>
      <c r="AQ15" t="s">
        <v>1</v>
      </c>
      <c r="AR15" t="s">
        <v>43</v>
      </c>
      <c r="AS15" t="s">
        <v>40</v>
      </c>
      <c r="AT15" t="s">
        <v>1466</v>
      </c>
      <c r="AU15" t="s">
        <v>16</v>
      </c>
      <c r="AV15" t="s">
        <v>897</v>
      </c>
      <c r="AW15" t="s">
        <v>1660</v>
      </c>
      <c r="AX15" t="s">
        <v>692</v>
      </c>
      <c r="AY15" t="s">
        <v>349</v>
      </c>
      <c r="AZ15" t="s">
        <v>49</v>
      </c>
      <c r="BA15" t="s">
        <v>1740</v>
      </c>
      <c r="BB15" t="s">
        <v>1764</v>
      </c>
      <c r="BC15" t="s">
        <v>1788</v>
      </c>
      <c r="BD15" t="s">
        <v>1817</v>
      </c>
      <c r="BE15" t="s">
        <v>798</v>
      </c>
      <c r="BF15" t="s">
        <v>1860</v>
      </c>
      <c r="BG15" t="s">
        <v>1875</v>
      </c>
      <c r="BH15" t="s">
        <v>1904</v>
      </c>
      <c r="BI15" t="s">
        <v>1914</v>
      </c>
      <c r="BJ15" t="s">
        <v>1930</v>
      </c>
      <c r="BK15" t="s">
        <v>1811</v>
      </c>
      <c r="BL15" t="s">
        <v>313</v>
      </c>
      <c r="BM15" t="s">
        <v>2007</v>
      </c>
      <c r="BN15" t="s">
        <v>14</v>
      </c>
      <c r="BO15" t="s">
        <v>633</v>
      </c>
      <c r="BP15" t="s">
        <v>474</v>
      </c>
      <c r="BQ15" t="s">
        <v>528</v>
      </c>
      <c r="BR15" t="s">
        <v>14</v>
      </c>
      <c r="BS15" t="s">
        <v>491</v>
      </c>
      <c r="BT15" t="s">
        <v>306</v>
      </c>
      <c r="BU15" t="s">
        <v>14</v>
      </c>
      <c r="BV15" t="s">
        <v>1955</v>
      </c>
      <c r="BW15" t="s">
        <v>47</v>
      </c>
      <c r="BX15" t="s">
        <v>2203</v>
      </c>
      <c r="BY15" t="s">
        <v>14</v>
      </c>
      <c r="BZ15" t="s">
        <v>1903</v>
      </c>
      <c r="CA15" t="s">
        <v>14</v>
      </c>
      <c r="CB15" t="s">
        <v>2276</v>
      </c>
      <c r="CC15" t="s">
        <v>534</v>
      </c>
      <c r="CD15" t="s">
        <v>1034</v>
      </c>
      <c r="CE15" t="s">
        <v>298</v>
      </c>
      <c r="CF15" t="s">
        <v>1741</v>
      </c>
      <c r="CG15" t="s">
        <v>528</v>
      </c>
      <c r="CH15" t="s">
        <v>32</v>
      </c>
      <c r="CI15" t="s">
        <v>440</v>
      </c>
      <c r="CJ15" t="s">
        <v>1447</v>
      </c>
      <c r="CK15" t="s">
        <v>2459</v>
      </c>
      <c r="CL15" t="s">
        <v>792</v>
      </c>
      <c r="CM15" t="s">
        <v>73</v>
      </c>
      <c r="CN15" t="s">
        <v>487</v>
      </c>
      <c r="CO15" t="s">
        <v>159</v>
      </c>
      <c r="CP15" t="s">
        <v>22</v>
      </c>
      <c r="CQ15" t="s">
        <v>2528</v>
      </c>
      <c r="CR15" t="s">
        <v>1814</v>
      </c>
      <c r="CS15" t="s">
        <v>2562</v>
      </c>
      <c r="CT15" t="s">
        <v>153</v>
      </c>
      <c r="CU15" t="s">
        <v>553</v>
      </c>
      <c r="CV15" t="s">
        <v>617</v>
      </c>
      <c r="CW15" t="s">
        <v>14</v>
      </c>
      <c r="CX15" t="s">
        <v>52</v>
      </c>
      <c r="CY15" t="s">
        <v>1860</v>
      </c>
      <c r="CZ15" t="s">
        <v>1414</v>
      </c>
      <c r="DA15" t="s">
        <v>1098</v>
      </c>
      <c r="DB15" t="s">
        <v>1032</v>
      </c>
      <c r="DC15" t="s">
        <v>2754</v>
      </c>
      <c r="DD15" t="s">
        <v>14</v>
      </c>
      <c r="DE15" t="s">
        <v>393</v>
      </c>
      <c r="DF15" t="s">
        <v>2821</v>
      </c>
      <c r="DG15" t="s">
        <v>159</v>
      </c>
      <c r="DI15" t="s">
        <v>42</v>
      </c>
      <c r="DJ15" t="s">
        <v>1102</v>
      </c>
      <c r="DK15" t="s">
        <v>2887</v>
      </c>
      <c r="DL15" t="s">
        <v>1100</v>
      </c>
      <c r="DM15" t="s">
        <v>167</v>
      </c>
      <c r="DN15" t="s">
        <v>2930</v>
      </c>
      <c r="DO15" t="s">
        <v>471</v>
      </c>
      <c r="DP15" t="s">
        <v>600</v>
      </c>
      <c r="DQ15" t="s">
        <v>2990</v>
      </c>
      <c r="DR15" t="s">
        <v>47</v>
      </c>
      <c r="DS15" t="s">
        <v>3027</v>
      </c>
      <c r="DT15" t="s">
        <v>52</v>
      </c>
      <c r="DU15" t="s">
        <v>1</v>
      </c>
      <c r="DV15" t="s">
        <v>3093</v>
      </c>
      <c r="DW15" t="s">
        <v>3027</v>
      </c>
      <c r="DX15" t="s">
        <v>202</v>
      </c>
      <c r="DY15" t="s">
        <v>3141</v>
      </c>
      <c r="DZ15" t="s">
        <v>85</v>
      </c>
      <c r="EA15" t="s">
        <v>3162</v>
      </c>
      <c r="EB15" t="s">
        <v>47</v>
      </c>
      <c r="EC15" t="s">
        <v>198</v>
      </c>
      <c r="ED15" t="s">
        <v>3203</v>
      </c>
      <c r="EE15" t="s">
        <v>617</v>
      </c>
      <c r="EF15" t="s">
        <v>485</v>
      </c>
      <c r="EG15" t="s">
        <v>32</v>
      </c>
      <c r="EH15" t="s">
        <v>159</v>
      </c>
      <c r="EI15" t="s">
        <v>3051</v>
      </c>
      <c r="EJ15" t="s">
        <v>47</v>
      </c>
      <c r="EK15" t="s">
        <v>24</v>
      </c>
      <c r="EL15" t="s">
        <v>2612</v>
      </c>
      <c r="EM15" t="s">
        <v>1833</v>
      </c>
      <c r="EN15" t="s">
        <v>42</v>
      </c>
      <c r="EO15" t="s">
        <v>47</v>
      </c>
      <c r="EP15" t="s">
        <v>14</v>
      </c>
      <c r="EQ15" t="s">
        <v>600</v>
      </c>
      <c r="ER15" t="s">
        <v>17</v>
      </c>
      <c r="ES15" t="s">
        <v>528</v>
      </c>
      <c r="ET15" t="s">
        <v>3428</v>
      </c>
      <c r="EU15" t="s">
        <v>485</v>
      </c>
      <c r="EV15" t="s">
        <v>3450</v>
      </c>
      <c r="EW15" t="s">
        <v>3464</v>
      </c>
      <c r="EX15" t="s">
        <v>42</v>
      </c>
      <c r="EY15" t="s">
        <v>78</v>
      </c>
      <c r="EZ15" t="s">
        <v>14</v>
      </c>
      <c r="FA15" t="s">
        <v>1941</v>
      </c>
      <c r="FB15">
        <v>50</v>
      </c>
      <c r="FC15" t="s">
        <v>3219</v>
      </c>
      <c r="FD15" t="s">
        <v>47</v>
      </c>
      <c r="FE15" t="s">
        <v>49</v>
      </c>
      <c r="FF15" t="s">
        <v>3584</v>
      </c>
      <c r="FG15" t="s">
        <v>3604</v>
      </c>
      <c r="FH15" t="s">
        <v>18</v>
      </c>
      <c r="FI15" t="s">
        <v>3617</v>
      </c>
      <c r="FJ15" t="s">
        <v>3628</v>
      </c>
      <c r="FK15" t="s">
        <v>259</v>
      </c>
      <c r="FL15" t="s">
        <v>1764</v>
      </c>
      <c r="FM15" t="s">
        <v>3673</v>
      </c>
      <c r="FN15" t="s">
        <v>3690</v>
      </c>
      <c r="FO15" t="s">
        <v>3628</v>
      </c>
      <c r="FP15" t="s">
        <v>3691</v>
      </c>
      <c r="FQ15" t="s">
        <v>2459</v>
      </c>
      <c r="FR15" t="s">
        <v>49</v>
      </c>
      <c r="FS15" t="s">
        <v>3722</v>
      </c>
      <c r="FT15" t="s">
        <v>741</v>
      </c>
      <c r="FU15" t="s">
        <v>3744</v>
      </c>
      <c r="FV15" t="s">
        <v>48</v>
      </c>
      <c r="FW15" t="s">
        <v>1099</v>
      </c>
      <c r="FX15" t="s">
        <v>3780</v>
      </c>
      <c r="FY15" t="s">
        <v>1</v>
      </c>
      <c r="FZ15" t="s">
        <v>3806</v>
      </c>
      <c r="GA15" t="s">
        <v>3823</v>
      </c>
      <c r="GB15" t="s">
        <v>3051</v>
      </c>
      <c r="GC15" t="s">
        <v>554</v>
      </c>
      <c r="GD15" t="s">
        <v>3721</v>
      </c>
      <c r="GE15" t="s">
        <v>1575</v>
      </c>
      <c r="GF15" t="s">
        <v>202</v>
      </c>
      <c r="GG15" t="s">
        <v>2528</v>
      </c>
      <c r="GH15" t="s">
        <v>3932</v>
      </c>
      <c r="GI15" t="s">
        <v>2754</v>
      </c>
      <c r="GJ15" t="s">
        <v>22</v>
      </c>
      <c r="GK15" t="s">
        <v>1032</v>
      </c>
      <c r="GL15" t="s">
        <v>4015</v>
      </c>
      <c r="GM15" t="s">
        <v>1629</v>
      </c>
      <c r="GN15" t="s">
        <v>4032</v>
      </c>
      <c r="GO15" t="s">
        <v>600</v>
      </c>
      <c r="GP15" t="s">
        <v>4042</v>
      </c>
      <c r="GQ15" t="s">
        <v>528</v>
      </c>
      <c r="GR15" t="s">
        <v>2394</v>
      </c>
      <c r="GS15" t="s">
        <v>2802</v>
      </c>
      <c r="GT15" t="s">
        <v>4109</v>
      </c>
      <c r="GU15" t="s">
        <v>245</v>
      </c>
      <c r="GV15" t="s">
        <v>64</v>
      </c>
      <c r="GW15" t="s">
        <v>617</v>
      </c>
      <c r="GX15" t="s">
        <v>119</v>
      </c>
      <c r="GY15" t="s">
        <v>2933</v>
      </c>
      <c r="GZ15" t="s">
        <v>14</v>
      </c>
      <c r="HA15" t="s">
        <v>798</v>
      </c>
      <c r="HB15" t="s">
        <v>792</v>
      </c>
      <c r="HC15" t="s">
        <v>114</v>
      </c>
      <c r="HD15" t="s">
        <v>145</v>
      </c>
      <c r="HE15" t="s">
        <v>28</v>
      </c>
      <c r="HF15" t="s">
        <v>114</v>
      </c>
      <c r="HG15" t="s">
        <v>73</v>
      </c>
      <c r="HH15" t="s">
        <v>4247</v>
      </c>
      <c r="HI15" t="s">
        <v>4251</v>
      </c>
      <c r="HJ15" t="s">
        <v>114</v>
      </c>
      <c r="HK15" t="s">
        <v>78</v>
      </c>
      <c r="HL15" t="s">
        <v>4307</v>
      </c>
      <c r="HM15" t="s">
        <v>350</v>
      </c>
      <c r="HN15" t="s">
        <v>2777</v>
      </c>
      <c r="HO15" t="s">
        <v>245</v>
      </c>
      <c r="HQ15" t="s">
        <v>145</v>
      </c>
      <c r="HR15" t="s">
        <v>474</v>
      </c>
      <c r="HS15" t="s">
        <v>4402</v>
      </c>
      <c r="HT15" t="s">
        <v>798</v>
      </c>
      <c r="HU15" t="s">
        <v>532</v>
      </c>
      <c r="HV15" t="s">
        <v>14</v>
      </c>
      <c r="HW15" t="s">
        <v>14</v>
      </c>
      <c r="HX15" t="s">
        <v>32</v>
      </c>
      <c r="HY15" t="s">
        <v>14</v>
      </c>
      <c r="HZ15" t="s">
        <v>2887</v>
      </c>
      <c r="IA15" t="s">
        <v>317</v>
      </c>
      <c r="IB15">
        <v>1</v>
      </c>
      <c r="IC15" t="s">
        <v>47</v>
      </c>
      <c r="ID15" t="s">
        <v>200</v>
      </c>
      <c r="IE15" t="s">
        <v>85</v>
      </c>
      <c r="IF15" t="s">
        <v>42</v>
      </c>
      <c r="IG15" t="s">
        <v>1289</v>
      </c>
      <c r="IH15" t="s">
        <v>4548</v>
      </c>
      <c r="II15" t="s">
        <v>4562</v>
      </c>
      <c r="IJ15" t="s">
        <v>1099</v>
      </c>
      <c r="IK15" t="s">
        <v>40</v>
      </c>
      <c r="IL15" t="s">
        <v>1</v>
      </c>
      <c r="IM15" t="s">
        <v>4014</v>
      </c>
      <c r="IN15" t="s">
        <v>4585</v>
      </c>
      <c r="IO15" t="s">
        <v>70</v>
      </c>
      <c r="IP15" t="s">
        <v>927</v>
      </c>
      <c r="IQ15" t="s">
        <v>1351</v>
      </c>
      <c r="IR15" t="s">
        <v>145</v>
      </c>
      <c r="IS15" t="s">
        <v>4633</v>
      </c>
      <c r="IT15" t="s">
        <v>42</v>
      </c>
      <c r="IU15" t="s">
        <v>13</v>
      </c>
      <c r="IV15" t="s">
        <v>4676</v>
      </c>
      <c r="IW15" t="s">
        <v>2215</v>
      </c>
      <c r="IX15" t="s">
        <v>13</v>
      </c>
      <c r="IY15" t="s">
        <v>3604</v>
      </c>
      <c r="IZ15" t="s">
        <v>14</v>
      </c>
      <c r="JA15" t="s">
        <v>1351</v>
      </c>
      <c r="JB15" t="s">
        <v>16</v>
      </c>
      <c r="JC15" t="s">
        <v>1289</v>
      </c>
      <c r="JD15" t="s">
        <v>259</v>
      </c>
      <c r="JE15" t="s">
        <v>4745</v>
      </c>
      <c r="JF15" t="s">
        <v>14</v>
      </c>
      <c r="JG15" t="s">
        <v>4778</v>
      </c>
      <c r="JH15" t="s">
        <v>40</v>
      </c>
      <c r="JI15" t="s">
        <v>4801</v>
      </c>
      <c r="JJ15" t="s">
        <v>3743</v>
      </c>
      <c r="JK15" t="s">
        <v>1815</v>
      </c>
      <c r="JL15" t="s">
        <v>14</v>
      </c>
      <c r="JM15" t="s">
        <v>4822</v>
      </c>
      <c r="JN15" t="s">
        <v>14</v>
      </c>
      <c r="JO15" t="s">
        <v>61</v>
      </c>
      <c r="JP15" t="s">
        <v>14</v>
      </c>
      <c r="JQ15" t="s">
        <v>14</v>
      </c>
      <c r="JR15" t="s">
        <v>49</v>
      </c>
      <c r="JS15" t="s">
        <v>4894</v>
      </c>
      <c r="JT15" t="s">
        <v>1099</v>
      </c>
      <c r="JU15" t="s">
        <v>14</v>
      </c>
      <c r="JV15" t="s">
        <v>14</v>
      </c>
      <c r="JW15" t="s">
        <v>43</v>
      </c>
      <c r="JX15" t="s">
        <v>578</v>
      </c>
      <c r="JY15" t="s">
        <v>42</v>
      </c>
      <c r="JZ15" t="s">
        <v>4970</v>
      </c>
      <c r="KA15" t="s">
        <v>3298</v>
      </c>
      <c r="KB15" t="s">
        <v>4985</v>
      </c>
      <c r="KC15" t="s">
        <v>4584</v>
      </c>
      <c r="KD15" t="s">
        <v>1315</v>
      </c>
      <c r="KE15" t="s">
        <v>1464</v>
      </c>
      <c r="KF15" t="s">
        <v>145</v>
      </c>
      <c r="KG15" t="s">
        <v>1833</v>
      </c>
      <c r="KH15" t="s">
        <v>14</v>
      </c>
      <c r="KI15" t="s">
        <v>4402</v>
      </c>
      <c r="KJ15" t="s">
        <v>841</v>
      </c>
      <c r="KK15" t="s">
        <v>528</v>
      </c>
      <c r="KL15" t="s">
        <v>528</v>
      </c>
      <c r="KM15" t="s">
        <v>47</v>
      </c>
      <c r="KN15" t="s">
        <v>5103</v>
      </c>
      <c r="KO15" t="s">
        <v>554</v>
      </c>
      <c r="KP15" t="s">
        <v>1916</v>
      </c>
      <c r="KQ15" t="s">
        <v>2006</v>
      </c>
      <c r="KR15" t="s">
        <v>5140</v>
      </c>
      <c r="KS15" t="s">
        <v>3113</v>
      </c>
      <c r="KT15" t="s">
        <v>14</v>
      </c>
      <c r="KU15" t="s">
        <v>5190</v>
      </c>
      <c r="KV15" t="s">
        <v>4550</v>
      </c>
      <c r="KW15" t="s">
        <v>3436</v>
      </c>
      <c r="KX15" t="s">
        <v>85</v>
      </c>
      <c r="KY15" t="s">
        <v>5228</v>
      </c>
      <c r="KZ15" t="s">
        <v>1028</v>
      </c>
      <c r="LA15" t="s">
        <v>2459</v>
      </c>
      <c r="LC15" t="s">
        <v>617</v>
      </c>
      <c r="LD15" t="s">
        <v>4673</v>
      </c>
      <c r="LE15" t="s">
        <v>70</v>
      </c>
      <c r="LF15" t="s">
        <v>556</v>
      </c>
      <c r="LG15" t="s">
        <v>1</v>
      </c>
      <c r="LH15" t="s">
        <v>534</v>
      </c>
      <c r="LI15" t="s">
        <v>3949</v>
      </c>
      <c r="LJ15" t="s">
        <v>482</v>
      </c>
      <c r="LK15" t="s">
        <v>458</v>
      </c>
      <c r="LL15" t="s">
        <v>14</v>
      </c>
      <c r="LM15" t="s">
        <v>119</v>
      </c>
      <c r="LN15" t="s">
        <v>2328</v>
      </c>
      <c r="LO15" t="s">
        <v>4308</v>
      </c>
      <c r="LP15" t="s">
        <v>4675</v>
      </c>
      <c r="LQ15" t="s">
        <v>40</v>
      </c>
      <c r="LR15" t="s">
        <v>85</v>
      </c>
      <c r="LS15" t="s">
        <v>49</v>
      </c>
      <c r="LT15" t="s">
        <v>5207</v>
      </c>
      <c r="LU15" t="s">
        <v>5384</v>
      </c>
      <c r="LV15" t="s">
        <v>73</v>
      </c>
      <c r="LW15" t="s">
        <v>3553</v>
      </c>
      <c r="LX15" t="s">
        <v>4223</v>
      </c>
      <c r="LY15" t="s">
        <v>1414</v>
      </c>
      <c r="LZ15" t="s">
        <v>5424</v>
      </c>
      <c r="MA15" t="s">
        <v>16</v>
      </c>
      <c r="MB15" t="s">
        <v>2830</v>
      </c>
      <c r="MC15" t="s">
        <v>5385</v>
      </c>
      <c r="MD15" t="s">
        <v>14</v>
      </c>
      <c r="ME15" t="s">
        <v>402</v>
      </c>
      <c r="MF15" t="s">
        <v>4042</v>
      </c>
      <c r="MG15" t="s">
        <v>14</v>
      </c>
      <c r="MH15" t="s">
        <v>3624</v>
      </c>
      <c r="MI15" t="s">
        <v>2098</v>
      </c>
      <c r="MJ15" t="s">
        <v>5424</v>
      </c>
      <c r="MK15" t="s">
        <v>1694</v>
      </c>
      <c r="ML15" t="s">
        <v>76</v>
      </c>
      <c r="MM15" t="s">
        <v>437</v>
      </c>
      <c r="MN15" t="s">
        <v>558</v>
      </c>
      <c r="MO15">
        <v>1</v>
      </c>
      <c r="MP15" t="s">
        <v>600</v>
      </c>
      <c r="MQ15" t="s">
        <v>1260</v>
      </c>
      <c r="MR15" t="s">
        <v>499</v>
      </c>
      <c r="MS15" t="s">
        <v>380</v>
      </c>
      <c r="MT15" t="s">
        <v>259</v>
      </c>
      <c r="MU15" t="s">
        <v>1722</v>
      </c>
      <c r="MV15" t="s">
        <v>332</v>
      </c>
      <c r="MW15" t="s">
        <v>14</v>
      </c>
      <c r="MX15" t="s">
        <v>1551</v>
      </c>
      <c r="MY15" t="s">
        <v>237</v>
      </c>
      <c r="MZ15" t="s">
        <v>5719</v>
      </c>
      <c r="NA15" t="s">
        <v>5719</v>
      </c>
      <c r="NB15" t="s">
        <v>325</v>
      </c>
      <c r="NC15" t="s">
        <v>71</v>
      </c>
      <c r="ND15" t="s">
        <v>2821</v>
      </c>
      <c r="NE15" t="s">
        <v>14</v>
      </c>
      <c r="NF15" t="s">
        <v>49</v>
      </c>
      <c r="NG15" t="s">
        <v>1</v>
      </c>
      <c r="NH15" t="s">
        <v>963</v>
      </c>
      <c r="NI15" t="s">
        <v>4231</v>
      </c>
      <c r="NJ15" t="s">
        <v>1</v>
      </c>
      <c r="NK15" t="s">
        <v>3052</v>
      </c>
      <c r="NL15" t="s">
        <v>5830</v>
      </c>
      <c r="NM15" t="s">
        <v>1767</v>
      </c>
      <c r="NN15" t="s">
        <v>145</v>
      </c>
      <c r="NO15" t="s">
        <v>741</v>
      </c>
      <c r="NP15" t="s">
        <v>553</v>
      </c>
      <c r="NQ15" t="s">
        <v>14</v>
      </c>
      <c r="NR15" t="s">
        <v>533</v>
      </c>
      <c r="NS15" t="s">
        <v>800</v>
      </c>
      <c r="NT15" t="s">
        <v>22</v>
      </c>
      <c r="NU15" t="s">
        <v>600</v>
      </c>
      <c r="NV15" t="s">
        <v>2562</v>
      </c>
      <c r="NX15" t="s">
        <v>562</v>
      </c>
      <c r="NY15" t="s">
        <v>3691</v>
      </c>
      <c r="NZ15" t="s">
        <v>5140</v>
      </c>
      <c r="OA15" t="s">
        <v>47</v>
      </c>
      <c r="OB15" t="s">
        <v>5934</v>
      </c>
      <c r="OC15" t="s">
        <v>2410</v>
      </c>
      <c r="OD15" t="s">
        <v>49</v>
      </c>
      <c r="OE15" t="s">
        <v>78</v>
      </c>
      <c r="OF15" t="s">
        <v>528</v>
      </c>
      <c r="OG15" t="s">
        <v>14</v>
      </c>
      <c r="OH15" t="s">
        <v>554</v>
      </c>
      <c r="OI15" t="s">
        <v>253</v>
      </c>
      <c r="OJ15" t="s">
        <v>14</v>
      </c>
      <c r="OK15" t="s">
        <v>754</v>
      </c>
      <c r="OL15" t="s">
        <v>5700</v>
      </c>
      <c r="OM15" t="s">
        <v>4586</v>
      </c>
      <c r="ON15">
        <v>1</v>
      </c>
      <c r="OO15" t="s">
        <v>1903</v>
      </c>
      <c r="OP15" t="s">
        <v>3064</v>
      </c>
      <c r="OQ15" t="s">
        <v>14</v>
      </c>
      <c r="OR15" t="s">
        <v>528</v>
      </c>
      <c r="OS15" t="s">
        <v>13</v>
      </c>
      <c r="OT15" t="s">
        <v>4402</v>
      </c>
      <c r="OU15" t="s">
        <v>4210</v>
      </c>
      <c r="OW15" t="s">
        <v>5047</v>
      </c>
      <c r="OX15" t="s">
        <v>32</v>
      </c>
      <c r="OY15" t="s">
        <v>205</v>
      </c>
      <c r="OZ15" t="s">
        <v>1904</v>
      </c>
      <c r="PA15" t="s">
        <v>14</v>
      </c>
      <c r="PB15" t="s">
        <v>2528</v>
      </c>
      <c r="PC15" t="s">
        <v>237</v>
      </c>
      <c r="PD15" t="s">
        <v>1371</v>
      </c>
      <c r="PE15" t="s">
        <v>2611</v>
      </c>
      <c r="PF15" t="s">
        <v>70</v>
      </c>
      <c r="PG15" t="s">
        <v>2830</v>
      </c>
      <c r="PH15" t="s">
        <v>153</v>
      </c>
      <c r="PI15">
        <v>4</v>
      </c>
      <c r="PJ15" t="s">
        <v>14</v>
      </c>
      <c r="PK15" t="s">
        <v>3781</v>
      </c>
      <c r="PL15" t="s">
        <v>1</v>
      </c>
      <c r="PM15" t="s">
        <v>2394</v>
      </c>
      <c r="PN15">
        <v>1</v>
      </c>
      <c r="PO15" t="s">
        <v>971</v>
      </c>
      <c r="PP15" t="s">
        <v>600</v>
      </c>
      <c r="PQ15" t="s">
        <v>13</v>
      </c>
      <c r="PR15" t="s">
        <v>2528</v>
      </c>
      <c r="PS15" t="s">
        <v>464</v>
      </c>
      <c r="PT15" t="s">
        <v>115</v>
      </c>
      <c r="PU15" t="s">
        <v>4673</v>
      </c>
      <c r="PV15" t="s">
        <v>1099</v>
      </c>
      <c r="PW15" t="s">
        <v>165</v>
      </c>
      <c r="PX15" t="s">
        <v>1036</v>
      </c>
      <c r="PY15" t="s">
        <v>14</v>
      </c>
      <c r="PZ15" t="s">
        <v>2990</v>
      </c>
      <c r="QA15" t="s">
        <v>3564</v>
      </c>
      <c r="QB15" t="s">
        <v>32</v>
      </c>
      <c r="QC15" t="s">
        <v>4129</v>
      </c>
      <c r="QD15" t="s">
        <v>47</v>
      </c>
      <c r="QE15" t="s">
        <v>205</v>
      </c>
      <c r="QF15" t="s">
        <v>3780</v>
      </c>
      <c r="QG15" t="s">
        <v>5675</v>
      </c>
      <c r="QH15" t="s">
        <v>97</v>
      </c>
      <c r="QI15" t="s">
        <v>578</v>
      </c>
      <c r="QJ15" t="s">
        <v>17</v>
      </c>
      <c r="QK15" t="s">
        <v>14</v>
      </c>
      <c r="QL15" t="s">
        <v>14</v>
      </c>
      <c r="QM15" t="s">
        <v>1397</v>
      </c>
      <c r="QN15" t="s">
        <v>4778</v>
      </c>
      <c r="QO15" t="s">
        <v>71</v>
      </c>
      <c r="QP15" t="s">
        <v>6364</v>
      </c>
      <c r="QQ15" t="s">
        <v>325</v>
      </c>
      <c r="QR15" t="s">
        <v>841</v>
      </c>
      <c r="QS15" t="s">
        <v>14</v>
      </c>
      <c r="QT15" t="s">
        <v>1032</v>
      </c>
      <c r="QU15" t="s">
        <v>6404</v>
      </c>
      <c r="QV15" t="s">
        <v>6422</v>
      </c>
      <c r="QW15" t="s">
        <v>6434</v>
      </c>
      <c r="QX15" t="s">
        <v>1</v>
      </c>
      <c r="QY15" t="s">
        <v>482</v>
      </c>
      <c r="QZ15" t="s">
        <v>1833</v>
      </c>
      <c r="RA15" t="s">
        <v>73</v>
      </c>
      <c r="RB15" t="s">
        <v>393</v>
      </c>
      <c r="RC15" t="s">
        <v>1888</v>
      </c>
      <c r="RD15" t="s">
        <v>6434</v>
      </c>
      <c r="RE15" t="s">
        <v>1833</v>
      </c>
      <c r="RF15" t="s">
        <v>1516</v>
      </c>
      <c r="RG15" t="s">
        <v>1</v>
      </c>
      <c r="RH15" t="s">
        <v>669</v>
      </c>
      <c r="RI15" t="s">
        <v>49</v>
      </c>
      <c r="RJ15" t="s">
        <v>1574</v>
      </c>
      <c r="RK15" t="s">
        <v>373</v>
      </c>
      <c r="RL15" t="s">
        <v>4350</v>
      </c>
      <c r="RM15" t="s">
        <v>42</v>
      </c>
      <c r="RN15" t="s">
        <v>741</v>
      </c>
      <c r="RO15" t="s">
        <v>6559</v>
      </c>
      <c r="RP15" t="s">
        <v>1464</v>
      </c>
      <c r="RQ15" t="s">
        <v>209</v>
      </c>
      <c r="RR15" t="s">
        <v>499</v>
      </c>
      <c r="RS15" t="s">
        <v>1099</v>
      </c>
      <c r="RT15" t="s">
        <v>1150</v>
      </c>
      <c r="RU15" t="s">
        <v>206</v>
      </c>
      <c r="RV15" t="s">
        <v>14</v>
      </c>
      <c r="RW15" t="s">
        <v>1</v>
      </c>
      <c r="RX15" t="s">
        <v>741</v>
      </c>
      <c r="RY15" t="s">
        <v>373</v>
      </c>
      <c r="RZ15" t="s">
        <v>566</v>
      </c>
      <c r="SA15" t="s">
        <v>85</v>
      </c>
      <c r="SB15">
        <v>4</v>
      </c>
      <c r="SC15" t="s">
        <v>14</v>
      </c>
      <c r="SD15" t="s">
        <v>26</v>
      </c>
      <c r="SE15" t="s">
        <v>880</v>
      </c>
      <c r="SF15" t="s">
        <v>6659</v>
      </c>
      <c r="SG15" t="s">
        <v>1717</v>
      </c>
      <c r="SH15" t="s">
        <v>1172</v>
      </c>
      <c r="SI15" t="s">
        <v>6698</v>
      </c>
      <c r="SJ15" t="s">
        <v>96</v>
      </c>
      <c r="SK15" t="s">
        <v>4224</v>
      </c>
      <c r="SL15" t="s">
        <v>6708</v>
      </c>
      <c r="SM15" t="s">
        <v>198</v>
      </c>
      <c r="SN15" t="s">
        <v>85</v>
      </c>
      <c r="SO15" t="s">
        <v>319</v>
      </c>
      <c r="SP15" t="s">
        <v>554</v>
      </c>
      <c r="SQ15" t="s">
        <v>16</v>
      </c>
      <c r="SR15" t="s">
        <v>426</v>
      </c>
      <c r="SS15" t="s">
        <v>60</v>
      </c>
      <c r="ST15" t="s">
        <v>222</v>
      </c>
      <c r="SU15" t="s">
        <v>26</v>
      </c>
      <c r="SV15" t="s">
        <v>22</v>
      </c>
      <c r="SW15" t="s">
        <v>6823</v>
      </c>
      <c r="SX15" t="s">
        <v>60</v>
      </c>
      <c r="SY15" t="s">
        <v>3091</v>
      </c>
      <c r="SZ15" t="s">
        <v>2055</v>
      </c>
      <c r="TA15" t="s">
        <v>2184</v>
      </c>
      <c r="TB15" t="s">
        <v>446</v>
      </c>
      <c r="TC15" t="s">
        <v>47</v>
      </c>
      <c r="TD15" t="s">
        <v>504</v>
      </c>
      <c r="TE15" t="s">
        <v>741</v>
      </c>
      <c r="TF15" t="s">
        <v>47</v>
      </c>
      <c r="TG15" t="s">
        <v>84</v>
      </c>
      <c r="TI15" t="s">
        <v>3298</v>
      </c>
      <c r="TJ15" t="s">
        <v>963</v>
      </c>
      <c r="TK15" t="s">
        <v>3463</v>
      </c>
      <c r="TL15" t="s">
        <v>14</v>
      </c>
      <c r="TM15" t="s">
        <v>2448</v>
      </c>
      <c r="TN15" t="s">
        <v>47</v>
      </c>
      <c r="TO15" t="s">
        <v>47</v>
      </c>
      <c r="TP15" t="s">
        <v>1</v>
      </c>
      <c r="TQ15" t="s">
        <v>6929</v>
      </c>
      <c r="TR15" t="s">
        <v>14</v>
      </c>
      <c r="TS15" t="s">
        <v>6945</v>
      </c>
      <c r="TT15" t="s">
        <v>3052</v>
      </c>
      <c r="TU15" t="s">
        <v>1</v>
      </c>
      <c r="TV15" t="s">
        <v>14</v>
      </c>
      <c r="TW15" t="s">
        <v>464</v>
      </c>
      <c r="TX15" t="s">
        <v>14</v>
      </c>
      <c r="TY15" t="s">
        <v>13</v>
      </c>
      <c r="TZ15" t="s">
        <v>5798</v>
      </c>
      <c r="UA15" t="s">
        <v>5273</v>
      </c>
      <c r="UB15" t="s">
        <v>60</v>
      </c>
      <c r="UC15" t="s">
        <v>602</v>
      </c>
      <c r="UD15" t="s">
        <v>3203</v>
      </c>
      <c r="UE15" t="s">
        <v>741</v>
      </c>
      <c r="UF15" t="s">
        <v>2754</v>
      </c>
      <c r="UG15" t="s">
        <v>958</v>
      </c>
      <c r="UH15" t="s">
        <v>245</v>
      </c>
      <c r="UI15" t="s">
        <v>1</v>
      </c>
      <c r="UJ15" t="s">
        <v>159</v>
      </c>
      <c r="UK15" t="s">
        <v>1</v>
      </c>
      <c r="UL15" t="s">
        <v>2100</v>
      </c>
      <c r="UM15" t="s">
        <v>166</v>
      </c>
      <c r="UN15" t="s">
        <v>14</v>
      </c>
      <c r="UO15" t="s">
        <v>2438</v>
      </c>
      <c r="UP15" t="s">
        <v>4640</v>
      </c>
      <c r="UQ15" t="s">
        <v>47</v>
      </c>
      <c r="UR15" t="s">
        <v>1742</v>
      </c>
      <c r="US15" t="s">
        <v>7055</v>
      </c>
      <c r="UT15">
        <v>5</v>
      </c>
      <c r="UU15" t="s">
        <v>7065</v>
      </c>
      <c r="UV15" t="s">
        <v>1190</v>
      </c>
      <c r="UW15" t="s">
        <v>3082</v>
      </c>
      <c r="UX15" t="s">
        <v>600</v>
      </c>
      <c r="UY15" t="s">
        <v>1032</v>
      </c>
      <c r="UZ15" t="s">
        <v>14</v>
      </c>
      <c r="VA15" t="s">
        <v>298</v>
      </c>
      <c r="VB15" t="s">
        <v>2638</v>
      </c>
      <c r="VC15" t="s">
        <v>2098</v>
      </c>
      <c r="VD15" t="s">
        <v>617</v>
      </c>
      <c r="VE15" t="s">
        <v>1032</v>
      </c>
      <c r="VF15" t="s">
        <v>600</v>
      </c>
      <c r="VG15" t="s">
        <v>4673</v>
      </c>
      <c r="VH15" t="s">
        <v>2134</v>
      </c>
      <c r="VI15" t="s">
        <v>1786</v>
      </c>
      <c r="VJ15" t="s">
        <v>680</v>
      </c>
      <c r="VK15" t="s">
        <v>115</v>
      </c>
      <c r="VL15" t="s">
        <v>40</v>
      </c>
      <c r="VM15" t="s">
        <v>1739</v>
      </c>
      <c r="VN15" t="s">
        <v>2092</v>
      </c>
      <c r="VO15" t="s">
        <v>42</v>
      </c>
      <c r="VP15" t="s">
        <v>561</v>
      </c>
      <c r="VQ15" t="s">
        <v>12</v>
      </c>
      <c r="VR15" t="s">
        <v>114</v>
      </c>
      <c r="VS15" t="s">
        <v>42</v>
      </c>
      <c r="VT15" t="s">
        <v>1</v>
      </c>
      <c r="VU15" t="s">
        <v>5975</v>
      </c>
      <c r="VV15" t="s">
        <v>1</v>
      </c>
      <c r="VW15" t="s">
        <v>53</v>
      </c>
      <c r="VX15" t="s">
        <v>1</v>
      </c>
      <c r="VY15" t="s">
        <v>402</v>
      </c>
      <c r="VZ15" t="s">
        <v>1</v>
      </c>
      <c r="WA15" t="s">
        <v>15</v>
      </c>
      <c r="WB15" t="s">
        <v>114</v>
      </c>
      <c r="WC15" t="s">
        <v>1</v>
      </c>
      <c r="WD15" t="s">
        <v>29</v>
      </c>
      <c r="WE15" t="s">
        <v>3762</v>
      </c>
      <c r="WF15" t="s">
        <v>5590</v>
      </c>
      <c r="WG15" t="s">
        <v>7234</v>
      </c>
      <c r="WH15" t="s">
        <v>1067</v>
      </c>
      <c r="WI15" t="s">
        <v>4950</v>
      </c>
      <c r="WJ15" t="s">
        <v>7326</v>
      </c>
      <c r="WK15" t="s">
        <v>922</v>
      </c>
      <c r="WL15" t="s">
        <v>114</v>
      </c>
      <c r="WM15" t="s">
        <v>4282</v>
      </c>
      <c r="WN15" t="s">
        <v>680</v>
      </c>
      <c r="WO15" t="s">
        <v>42</v>
      </c>
      <c r="WP15" t="s">
        <v>617</v>
      </c>
      <c r="WQ15" t="s">
        <v>5737</v>
      </c>
      <c r="WR15" t="s">
        <v>4675</v>
      </c>
      <c r="WS15" t="s">
        <v>1704</v>
      </c>
      <c r="WT15" t="s">
        <v>14</v>
      </c>
      <c r="WU15" t="s">
        <v>14</v>
      </c>
      <c r="WV15" t="s">
        <v>14</v>
      </c>
      <c r="WW15" t="s">
        <v>3781</v>
      </c>
      <c r="WX15" t="s">
        <v>32</v>
      </c>
      <c r="WY15" t="s">
        <v>4854</v>
      </c>
      <c r="WZ15" t="s">
        <v>1478</v>
      </c>
      <c r="XA15" t="s">
        <v>654</v>
      </c>
      <c r="XB15" t="s">
        <v>1</v>
      </c>
      <c r="XC15" t="s">
        <v>1</v>
      </c>
      <c r="XD15" t="s">
        <v>499</v>
      </c>
      <c r="XE15" t="s">
        <v>317</v>
      </c>
      <c r="XF15" t="s">
        <v>615</v>
      </c>
      <c r="XG15" t="s">
        <v>78</v>
      </c>
      <c r="XH15" t="s">
        <v>4042</v>
      </c>
      <c r="XI15" t="s">
        <v>174</v>
      </c>
      <c r="XJ15" t="s">
        <v>29</v>
      </c>
      <c r="XK15" t="s">
        <v>159</v>
      </c>
      <c r="XL15" t="s">
        <v>40</v>
      </c>
      <c r="XN15" t="s">
        <v>49</v>
      </c>
      <c r="XO15" t="s">
        <v>5299</v>
      </c>
      <c r="XP15" t="s">
        <v>14</v>
      </c>
      <c r="XQ15" t="s">
        <v>3408</v>
      </c>
      <c r="XR15" t="s">
        <v>7493</v>
      </c>
      <c r="XS15" t="s">
        <v>759</v>
      </c>
      <c r="XT15" t="s">
        <v>1149</v>
      </c>
      <c r="XU15" t="s">
        <v>600</v>
      </c>
      <c r="XV15" t="s">
        <v>392</v>
      </c>
      <c r="XW15" t="s">
        <v>14</v>
      </c>
      <c r="XX15" t="s">
        <v>85</v>
      </c>
      <c r="XY15" t="s">
        <v>40</v>
      </c>
      <c r="XZ15" t="s">
        <v>1447</v>
      </c>
      <c r="YA15" t="s">
        <v>32</v>
      </c>
      <c r="YB15" t="s">
        <v>85</v>
      </c>
      <c r="YC15" t="s">
        <v>528</v>
      </c>
      <c r="YD15" t="s">
        <v>13</v>
      </c>
      <c r="YE15" t="s">
        <v>119</v>
      </c>
      <c r="YF15">
        <v>7</v>
      </c>
      <c r="YG15" t="s">
        <v>629</v>
      </c>
      <c r="YH15" t="s">
        <v>326</v>
      </c>
      <c r="YI15" t="s">
        <v>1310</v>
      </c>
      <c r="YJ15" t="s">
        <v>504</v>
      </c>
      <c r="YK15" t="s">
        <v>528</v>
      </c>
      <c r="YL15" t="s">
        <v>2069</v>
      </c>
      <c r="YM15" t="s">
        <v>4673</v>
      </c>
      <c r="YN15" t="s">
        <v>389</v>
      </c>
      <c r="YO15" t="s">
        <v>3093</v>
      </c>
      <c r="YP15" t="s">
        <v>1036</v>
      </c>
      <c r="YQ15" t="s">
        <v>1660</v>
      </c>
      <c r="YR15" t="s">
        <v>53</v>
      </c>
      <c r="YS15" t="s">
        <v>1834</v>
      </c>
      <c r="YT15" t="s">
        <v>14</v>
      </c>
      <c r="YU15" t="s">
        <v>629</v>
      </c>
      <c r="YV15" t="s">
        <v>49</v>
      </c>
      <c r="YW15" t="s">
        <v>1033</v>
      </c>
      <c r="YX15" t="s">
        <v>7638</v>
      </c>
      <c r="YY15" t="s">
        <v>528</v>
      </c>
      <c r="YZ15" t="s">
        <v>13</v>
      </c>
      <c r="ZA15" t="s">
        <v>145</v>
      </c>
      <c r="ZB15" t="s">
        <v>208</v>
      </c>
      <c r="ZC15" t="s">
        <v>558</v>
      </c>
      <c r="ZD15" t="s">
        <v>181</v>
      </c>
      <c r="ZE15" t="s">
        <v>9</v>
      </c>
      <c r="ZF15" t="s">
        <v>85</v>
      </c>
      <c r="ZG15" t="s">
        <v>485</v>
      </c>
      <c r="ZH15" t="s">
        <v>654</v>
      </c>
      <c r="ZI15" t="s">
        <v>1190</v>
      </c>
      <c r="ZJ15" t="s">
        <v>42</v>
      </c>
      <c r="ZK15" t="s">
        <v>205</v>
      </c>
      <c r="ZL15" t="s">
        <v>4725</v>
      </c>
      <c r="ZM15" t="s">
        <v>4109</v>
      </c>
      <c r="ZN15" t="s">
        <v>14</v>
      </c>
      <c r="ZO15" t="s">
        <v>22</v>
      </c>
      <c r="ZP15" t="s">
        <v>437</v>
      </c>
      <c r="ZQ15" t="s">
        <v>47</v>
      </c>
      <c r="ZR15" t="s">
        <v>2005</v>
      </c>
      <c r="ZS15" t="s">
        <v>670</v>
      </c>
      <c r="ZT15" t="s">
        <v>14</v>
      </c>
      <c r="ZU15" t="s">
        <v>5228</v>
      </c>
      <c r="ZV15" t="s">
        <v>243</v>
      </c>
      <c r="ZW15" t="s">
        <v>1517</v>
      </c>
      <c r="ZX15" t="s">
        <v>85</v>
      </c>
      <c r="ZY15" t="s">
        <v>7779</v>
      </c>
      <c r="ZZ15" t="s">
        <v>4517</v>
      </c>
      <c r="AAA15" t="s">
        <v>1028</v>
      </c>
      <c r="AAB15" t="s">
        <v>7802</v>
      </c>
      <c r="AAC15" t="s">
        <v>741</v>
      </c>
      <c r="AAD15" t="s">
        <v>47</v>
      </c>
      <c r="AAE15" t="s">
        <v>1</v>
      </c>
      <c r="AAF15" t="s">
        <v>446</v>
      </c>
      <c r="AAG15" t="s">
        <v>3450</v>
      </c>
      <c r="AAH15" t="s">
        <v>3216</v>
      </c>
      <c r="AAI15" t="s">
        <v>2830</v>
      </c>
      <c r="AAJ15" t="s">
        <v>7841</v>
      </c>
      <c r="AAK15" t="s">
        <v>14</v>
      </c>
      <c r="AAL15" t="s">
        <v>85</v>
      </c>
      <c r="AAM15" t="s">
        <v>1</v>
      </c>
      <c r="AAN15" t="s">
        <v>14</v>
      </c>
      <c r="AAO15" t="s">
        <v>692</v>
      </c>
      <c r="AAP15" t="s">
        <v>1</v>
      </c>
      <c r="AAQ15" t="s">
        <v>1</v>
      </c>
      <c r="AAR15" t="s">
        <v>7779</v>
      </c>
      <c r="AAS15" t="s">
        <v>1845</v>
      </c>
      <c r="AAT15" t="s">
        <v>47</v>
      </c>
      <c r="AAU15" t="s">
        <v>1767</v>
      </c>
      <c r="AAV15" t="s">
        <v>741</v>
      </c>
      <c r="AAW15" t="s">
        <v>941</v>
      </c>
      <c r="AAX15" t="s">
        <v>1033</v>
      </c>
      <c r="AAY15" t="s">
        <v>8</v>
      </c>
      <c r="AAZ15" t="s">
        <v>2706</v>
      </c>
      <c r="ABA15" t="s">
        <v>2528</v>
      </c>
      <c r="ABB15" t="s">
        <v>5737</v>
      </c>
      <c r="ABC15" t="s">
        <v>14</v>
      </c>
      <c r="ABD15" t="s">
        <v>1858</v>
      </c>
      <c r="ABE15" t="s">
        <v>14</v>
      </c>
      <c r="ABF15" t="s">
        <v>3027</v>
      </c>
      <c r="ABG15" t="s">
        <v>7574</v>
      </c>
      <c r="ABH15" t="s">
        <v>1071</v>
      </c>
      <c r="ABI15" t="s">
        <v>14</v>
      </c>
      <c r="ABJ15" t="s">
        <v>7950</v>
      </c>
      <c r="ABK15" t="s">
        <v>7954</v>
      </c>
      <c r="ABM15" t="s">
        <v>14</v>
      </c>
      <c r="ABN15" t="s">
        <v>14</v>
      </c>
      <c r="ABO15" t="s">
        <v>3408</v>
      </c>
      <c r="ABP15" t="s">
        <v>7965</v>
      </c>
      <c r="ABQ15" t="s">
        <v>458</v>
      </c>
      <c r="ABR15" t="s">
        <v>1464</v>
      </c>
      <c r="ABS15" t="s">
        <v>533</v>
      </c>
      <c r="ABT15" t="s">
        <v>1787</v>
      </c>
      <c r="ABU15" t="s">
        <v>7981</v>
      </c>
      <c r="ABV15" t="s">
        <v>4745</v>
      </c>
      <c r="ABW15" t="s">
        <v>2534</v>
      </c>
      <c r="ABX15" t="s">
        <v>6988</v>
      </c>
      <c r="ABY15" t="s">
        <v>24</v>
      </c>
      <c r="ABZ15" t="s">
        <v>1397</v>
      </c>
      <c r="ACA15" t="s">
        <v>1833</v>
      </c>
      <c r="ACB15" t="s">
        <v>4650</v>
      </c>
      <c r="ACC15" t="s">
        <v>528</v>
      </c>
      <c r="ACD15" t="s">
        <v>1036</v>
      </c>
      <c r="ACE15" t="s">
        <v>611</v>
      </c>
      <c r="ACF15" t="s">
        <v>114</v>
      </c>
      <c r="ACG15" t="s">
        <v>1238</v>
      </c>
      <c r="ACH15" t="s">
        <v>1888</v>
      </c>
      <c r="ACI15" t="s">
        <v>14</v>
      </c>
      <c r="ACJ15" t="s">
        <v>6928</v>
      </c>
      <c r="ACK15" t="s">
        <v>40</v>
      </c>
      <c r="ACL15" t="s">
        <v>14</v>
      </c>
      <c r="ACM15" t="s">
        <v>49</v>
      </c>
      <c r="ACN15" t="s">
        <v>1699</v>
      </c>
      <c r="ACO15" t="s">
        <v>6664</v>
      </c>
      <c r="ACP15" t="s">
        <v>2438</v>
      </c>
      <c r="ACQ15" t="s">
        <v>2238</v>
      </c>
      <c r="ACS15" t="s">
        <v>26</v>
      </c>
      <c r="ACT15" t="s">
        <v>741</v>
      </c>
      <c r="ACU15" t="s">
        <v>7055</v>
      </c>
      <c r="ACV15" t="s">
        <v>1417</v>
      </c>
      <c r="ACW15" t="s">
        <v>114</v>
      </c>
      <c r="ACX15" t="s">
        <v>71</v>
      </c>
      <c r="ACY15" t="s">
        <v>114</v>
      </c>
      <c r="ACZ15" t="s">
        <v>3189</v>
      </c>
      <c r="ADB15" t="s">
        <v>47</v>
      </c>
      <c r="ADC15" t="s">
        <v>617</v>
      </c>
      <c r="ADD15" t="s">
        <v>534</v>
      </c>
      <c r="ADE15" t="s">
        <v>3051</v>
      </c>
      <c r="ADF15" t="s">
        <v>14</v>
      </c>
      <c r="ADG15" t="s">
        <v>76</v>
      </c>
      <c r="ADH15" t="s">
        <v>3744</v>
      </c>
      <c r="ADI15" t="s">
        <v>8143</v>
      </c>
      <c r="ADJ15" t="s">
        <v>114</v>
      </c>
      <c r="ADK15" t="s">
        <v>1</v>
      </c>
      <c r="ADL15" t="s">
        <v>3569</v>
      </c>
      <c r="ADM15" t="s">
        <v>14</v>
      </c>
      <c r="ADN15" t="s">
        <v>2424</v>
      </c>
      <c r="ADP15" t="s">
        <v>1032</v>
      </c>
      <c r="ADQ15" t="s">
        <v>2055</v>
      </c>
      <c r="ADR15" t="s">
        <v>7911</v>
      </c>
      <c r="ADS15" t="s">
        <v>253</v>
      </c>
      <c r="ADT15" t="s">
        <v>206</v>
      </c>
      <c r="ADU15" t="s">
        <v>2215</v>
      </c>
      <c r="ADV15" t="s">
        <v>47</v>
      </c>
      <c r="ADW15" t="s">
        <v>47</v>
      </c>
      <c r="ADX15" t="s">
        <v>26</v>
      </c>
      <c r="ADY15" t="s">
        <v>40</v>
      </c>
      <c r="ADZ15" t="s">
        <v>2055</v>
      </c>
      <c r="AEA15" t="s">
        <v>14</v>
      </c>
      <c r="AEB15" t="s">
        <v>14</v>
      </c>
      <c r="AEC15" t="s">
        <v>1342</v>
      </c>
      <c r="AED15" t="s">
        <v>2005</v>
      </c>
      <c r="AEE15" t="s">
        <v>6364</v>
      </c>
      <c r="AEF15" t="s">
        <v>47</v>
      </c>
      <c r="AEG15" t="s">
        <v>14</v>
      </c>
      <c r="AEH15" t="s">
        <v>6928</v>
      </c>
      <c r="AEI15" t="s">
        <v>78</v>
      </c>
      <c r="AEJ15" t="s">
        <v>464</v>
      </c>
      <c r="AEK15" t="s">
        <v>741</v>
      </c>
      <c r="AEL15" t="s">
        <v>2394</v>
      </c>
      <c r="AEM15" t="s">
        <v>40</v>
      </c>
      <c r="AEN15" t="s">
        <v>166</v>
      </c>
      <c r="AEO15" t="s">
        <v>298</v>
      </c>
      <c r="AEP15">
        <v>1</v>
      </c>
      <c r="AEQ15" t="s">
        <v>237</v>
      </c>
      <c r="AER15" t="s">
        <v>7981</v>
      </c>
      <c r="AES15" t="s">
        <v>566</v>
      </c>
      <c r="AET15" t="s">
        <v>6112</v>
      </c>
      <c r="AEU15" t="s">
        <v>3988</v>
      </c>
      <c r="AEV15" t="s">
        <v>89</v>
      </c>
      <c r="AEW15" t="s">
        <v>2802</v>
      </c>
      <c r="AEX15" t="s">
        <v>8273</v>
      </c>
      <c r="AEY15" t="s">
        <v>458</v>
      </c>
      <c r="AEZ15" t="s">
        <v>5988</v>
      </c>
      <c r="AFA15" t="s">
        <v>40</v>
      </c>
      <c r="AFB15" t="s">
        <v>474</v>
      </c>
      <c r="AFC15" t="s">
        <v>1</v>
      </c>
      <c r="AFD15" t="s">
        <v>1915</v>
      </c>
      <c r="AFF15" t="s">
        <v>298</v>
      </c>
      <c r="AFG15" t="s">
        <v>604</v>
      </c>
      <c r="AFH15" t="s">
        <v>741</v>
      </c>
      <c r="AFI15" t="s">
        <v>5469</v>
      </c>
      <c r="AFJ15" t="s">
        <v>14</v>
      </c>
      <c r="AFK15" t="s">
        <v>575</v>
      </c>
      <c r="AFL15" t="s">
        <v>14</v>
      </c>
      <c r="AFM15" t="s">
        <v>6722</v>
      </c>
      <c r="AFN15" t="s">
        <v>14</v>
      </c>
      <c r="AFO15" t="s">
        <v>4745</v>
      </c>
      <c r="AFP15" t="s">
        <v>380</v>
      </c>
      <c r="AFQ15" t="s">
        <v>6966</v>
      </c>
      <c r="AFR15" t="s">
        <v>6711</v>
      </c>
      <c r="AFS15" t="s">
        <v>3216</v>
      </c>
      <c r="AFT15" t="s">
        <v>3113</v>
      </c>
      <c r="AFU15" t="s">
        <v>14</v>
      </c>
      <c r="AFV15" t="s">
        <v>7841</v>
      </c>
      <c r="AFW15" t="s">
        <v>42</v>
      </c>
      <c r="AFX15" t="s">
        <v>47</v>
      </c>
      <c r="AFY15" t="s">
        <v>119</v>
      </c>
      <c r="AFZ15" t="s">
        <v>8074</v>
      </c>
      <c r="AGA15" t="s">
        <v>566</v>
      </c>
      <c r="AGB15" t="s">
        <v>1551</v>
      </c>
      <c r="AGC15" t="s">
        <v>181</v>
      </c>
      <c r="AGD15" t="s">
        <v>237</v>
      </c>
      <c r="AGE15" t="s">
        <v>40</v>
      </c>
      <c r="AGF15" t="s">
        <v>14</v>
      </c>
      <c r="AGG15" t="s">
        <v>49</v>
      </c>
      <c r="AGH15" t="s">
        <v>1</v>
      </c>
      <c r="AGI15" t="s">
        <v>1316</v>
      </c>
      <c r="AGJ15" t="s">
        <v>1099</v>
      </c>
      <c r="AGK15" t="s">
        <v>14</v>
      </c>
      <c r="AGL15" t="s">
        <v>159</v>
      </c>
      <c r="AGM15" t="s">
        <v>1117</v>
      </c>
      <c r="AGN15" t="s">
        <v>85</v>
      </c>
      <c r="AGO15" t="s">
        <v>4854</v>
      </c>
      <c r="AGP15" t="s">
        <v>741</v>
      </c>
      <c r="AGQ15" t="s">
        <v>114</v>
      </c>
      <c r="AGR15" t="s">
        <v>73</v>
      </c>
      <c r="AGS15" t="s">
        <v>47</v>
      </c>
      <c r="AGT15" t="s">
        <v>4247</v>
      </c>
      <c r="AGU15" t="s">
        <v>3620</v>
      </c>
      <c r="AGV15" t="s">
        <v>534</v>
      </c>
      <c r="AGW15" t="s">
        <v>2031</v>
      </c>
      <c r="AGX15" t="s">
        <v>26</v>
      </c>
      <c r="AGY15" t="s">
        <v>553</v>
      </c>
      <c r="AGZ15" t="s">
        <v>52</v>
      </c>
      <c r="AHA15" t="s">
        <v>835</v>
      </c>
      <c r="AHB15" t="s">
        <v>57</v>
      </c>
      <c r="AHC15" t="s">
        <v>47</v>
      </c>
      <c r="AHD15" t="s">
        <v>14</v>
      </c>
      <c r="AHE15" t="s">
        <v>554</v>
      </c>
      <c r="AHF15" t="s">
        <v>2461</v>
      </c>
      <c r="AHG15" t="s">
        <v>153</v>
      </c>
      <c r="AHH15" t="s">
        <v>8</v>
      </c>
      <c r="AHI15" t="s">
        <v>1932</v>
      </c>
      <c r="AHJ15" t="s">
        <v>1</v>
      </c>
      <c r="AHK15" t="s">
        <v>114</v>
      </c>
      <c r="AHL15" t="s">
        <v>3476</v>
      </c>
      <c r="AHM15" t="s">
        <v>5590</v>
      </c>
      <c r="AHN15" t="s">
        <v>4726</v>
      </c>
      <c r="AHO15" t="s">
        <v>14</v>
      </c>
      <c r="AHP15" t="s">
        <v>85</v>
      </c>
      <c r="AHQ15" t="s">
        <v>566</v>
      </c>
      <c r="AHR15" t="s">
        <v>963</v>
      </c>
      <c r="AHS15" t="s">
        <v>4673</v>
      </c>
      <c r="AHT15" t="s">
        <v>6404</v>
      </c>
      <c r="AHU15" t="s">
        <v>560</v>
      </c>
      <c r="AHV15" t="s">
        <v>151</v>
      </c>
      <c r="AHW15" t="s">
        <v>1283</v>
      </c>
      <c r="AHX15" t="s">
        <v>1517</v>
      </c>
      <c r="AHY15" t="s">
        <v>96</v>
      </c>
      <c r="AHZ15" t="s">
        <v>5190</v>
      </c>
      <c r="AIA15" t="s">
        <v>7534</v>
      </c>
      <c r="AIB15" t="s">
        <v>9</v>
      </c>
      <c r="AIC15" t="s">
        <v>504</v>
      </c>
      <c r="AID15" t="s">
        <v>2006</v>
      </c>
      <c r="AIE15" t="s">
        <v>40</v>
      </c>
      <c r="AIF15" t="s">
        <v>4562</v>
      </c>
      <c r="AIG15" t="s">
        <v>48</v>
      </c>
      <c r="AIH15" t="s">
        <v>2493</v>
      </c>
      <c r="AII15" t="s">
        <v>575</v>
      </c>
      <c r="AIJ15" t="s">
        <v>75</v>
      </c>
      <c r="AIK15" t="s">
        <v>32</v>
      </c>
      <c r="AIL15" t="s">
        <v>798</v>
      </c>
      <c r="AIM15" t="s">
        <v>14</v>
      </c>
      <c r="AIN15" t="s">
        <v>458</v>
      </c>
      <c r="AIO15" t="s">
        <v>5975</v>
      </c>
      <c r="AIP15">
        <v>5</v>
      </c>
      <c r="AIQ15" t="s">
        <v>2448</v>
      </c>
      <c r="AIR15" t="s">
        <v>14</v>
      </c>
      <c r="AIS15" t="s">
        <v>57</v>
      </c>
      <c r="AIT15" t="s">
        <v>5039</v>
      </c>
      <c r="AIU15" t="s">
        <v>325</v>
      </c>
      <c r="AIV15" t="s">
        <v>14</v>
      </c>
      <c r="AIW15" t="s">
        <v>14</v>
      </c>
      <c r="AIX15">
        <v>0</v>
      </c>
      <c r="AIY15" t="s">
        <v>927</v>
      </c>
      <c r="AIZ15" t="s">
        <v>2031</v>
      </c>
      <c r="AJA15" t="s">
        <v>47</v>
      </c>
      <c r="AJB15" t="s">
        <v>42</v>
      </c>
      <c r="AJC15" t="s">
        <v>1237</v>
      </c>
      <c r="AJD15" t="s">
        <v>617</v>
      </c>
      <c r="AJE15" t="s">
        <v>14</v>
      </c>
      <c r="AJF15" t="s">
        <v>3553</v>
      </c>
      <c r="AJG15" t="s">
        <v>600</v>
      </c>
      <c r="AJH15" t="s">
        <v>14</v>
      </c>
      <c r="AJI15" t="s">
        <v>482</v>
      </c>
      <c r="AJJ15" t="s">
        <v>2706</v>
      </c>
      <c r="AJK15" t="s">
        <v>222</v>
      </c>
      <c r="AJL15" t="s">
        <v>4867</v>
      </c>
      <c r="AJM15" t="s">
        <v>373</v>
      </c>
      <c r="AJO15" t="s">
        <v>635</v>
      </c>
      <c r="AJP15" t="s">
        <v>2134</v>
      </c>
      <c r="AJQ15" t="s">
        <v>881</v>
      </c>
      <c r="AJR15" t="s">
        <v>71</v>
      </c>
      <c r="AJS15" t="s">
        <v>85</v>
      </c>
      <c r="AJT15" t="s">
        <v>2990</v>
      </c>
      <c r="AJU15" t="s">
        <v>1</v>
      </c>
      <c r="AJV15" t="s">
        <v>4688</v>
      </c>
      <c r="AJW15" t="s">
        <v>6405</v>
      </c>
      <c r="AJX15" t="s">
        <v>8678</v>
      </c>
      <c r="AJY15" t="s">
        <v>3091</v>
      </c>
      <c r="AJZ15" t="s">
        <v>3052</v>
      </c>
      <c r="AKA15" t="s">
        <v>8416</v>
      </c>
      <c r="AKB15" t="s">
        <v>3216</v>
      </c>
      <c r="AKC15" t="s">
        <v>111</v>
      </c>
      <c r="AKD15">
        <v>986</v>
      </c>
      <c r="AKE15" t="s">
        <v>4867</v>
      </c>
      <c r="AKF15" t="s">
        <v>553</v>
      </c>
      <c r="AKG15" t="s">
        <v>145</v>
      </c>
      <c r="AKH15" t="s">
        <v>554</v>
      </c>
      <c r="AKI15" t="s">
        <v>8707</v>
      </c>
      <c r="AKJ15" t="s">
        <v>2754</v>
      </c>
      <c r="AKK15" t="s">
        <v>617</v>
      </c>
      <c r="AKL15" t="s">
        <v>14</v>
      </c>
      <c r="AKM15" t="s">
        <v>7574</v>
      </c>
      <c r="AKN15" t="s">
        <v>1787</v>
      </c>
      <c r="AKP15" t="s">
        <v>8707</v>
      </c>
      <c r="AKQ15" t="s">
        <v>1289</v>
      </c>
      <c r="AKR15" t="s">
        <v>3009</v>
      </c>
      <c r="AKS15" t="s">
        <v>47</v>
      </c>
      <c r="AKT15" t="s">
        <v>153</v>
      </c>
      <c r="AKU15" t="s">
        <v>1013</v>
      </c>
      <c r="AKV15" t="s">
        <v>14</v>
      </c>
      <c r="AKW15" t="s">
        <v>49</v>
      </c>
      <c r="AKX15" t="s">
        <v>3584</v>
      </c>
      <c r="AKY15" t="s">
        <v>25</v>
      </c>
      <c r="AKZ15" t="s">
        <v>841</v>
      </c>
      <c r="ALA15" t="s">
        <v>741</v>
      </c>
      <c r="ALB15" t="s">
        <v>249</v>
      </c>
      <c r="ALC15" t="s">
        <v>52</v>
      </c>
      <c r="ALD15" t="s">
        <v>698</v>
      </c>
      <c r="ALE15" t="s">
        <v>6405</v>
      </c>
      <c r="ALF15" t="s">
        <v>1358</v>
      </c>
      <c r="ALG15" t="s">
        <v>6708</v>
      </c>
      <c r="ALH15" t="s">
        <v>554</v>
      </c>
      <c r="ALI15" t="s">
        <v>14</v>
      </c>
      <c r="ALJ15" t="s">
        <v>3052</v>
      </c>
      <c r="ALK15" t="s">
        <v>716</v>
      </c>
      <c r="ALL15" t="s">
        <v>4166</v>
      </c>
      <c r="ALM15" t="s">
        <v>14</v>
      </c>
      <c r="ALN15" t="s">
        <v>14</v>
      </c>
      <c r="ALO15" t="s">
        <v>1027</v>
      </c>
      <c r="ALP15" t="s">
        <v>114</v>
      </c>
      <c r="ALQ15" t="s">
        <v>528</v>
      </c>
      <c r="ALR15" t="s">
        <v>2015</v>
      </c>
      <c r="ALS15" t="s">
        <v>40</v>
      </c>
      <c r="ALT15" t="s">
        <v>1548</v>
      </c>
      <c r="ALU15" t="s">
        <v>1916</v>
      </c>
      <c r="ALV15" t="s">
        <v>198</v>
      </c>
      <c r="ALW15" t="s">
        <v>298</v>
      </c>
      <c r="ALX15" t="s">
        <v>7326</v>
      </c>
      <c r="ALY15" t="s">
        <v>119</v>
      </c>
      <c r="ALZ15" t="s">
        <v>1467</v>
      </c>
      <c r="AMA15" t="s">
        <v>407</v>
      </c>
      <c r="AMB15" t="s">
        <v>14</v>
      </c>
      <c r="AMC15" t="s">
        <v>2004</v>
      </c>
      <c r="AMD15" t="s">
        <v>3673</v>
      </c>
      <c r="AME15" t="s">
        <v>1</v>
      </c>
      <c r="AMF15" t="s">
        <v>741</v>
      </c>
      <c r="AMG15" t="s">
        <v>14</v>
      </c>
      <c r="AMH15" t="s">
        <v>8854</v>
      </c>
      <c r="AMI15" t="s">
        <v>47</v>
      </c>
      <c r="AMJ15" t="s">
        <v>1662</v>
      </c>
      <c r="AMK15" t="s">
        <v>1</v>
      </c>
      <c r="AML15" t="s">
        <v>575</v>
      </c>
      <c r="AMM15" t="s">
        <v>754</v>
      </c>
      <c r="AMN15" t="s">
        <v>1834</v>
      </c>
      <c r="AMO15" t="s">
        <v>1315</v>
      </c>
      <c r="AMP15" t="s">
        <v>2410</v>
      </c>
      <c r="AMQ15" t="s">
        <v>4741</v>
      </c>
      <c r="AMR15" t="s">
        <v>14</v>
      </c>
      <c r="AMS15" t="s">
        <v>897</v>
      </c>
      <c r="AMT15" t="s">
        <v>7779</v>
      </c>
      <c r="AMU15" t="s">
        <v>3569</v>
      </c>
      <c r="AMV15" t="s">
        <v>3051</v>
      </c>
      <c r="AMW15" t="s">
        <v>2362</v>
      </c>
      <c r="AMX15" t="s">
        <v>3027</v>
      </c>
      <c r="AMY15" t="s">
        <v>1694</v>
      </c>
      <c r="AMZ15" t="s">
        <v>85</v>
      </c>
      <c r="ANA15" t="s">
        <v>5935</v>
      </c>
      <c r="ANB15" t="s">
        <v>6386</v>
      </c>
      <c r="ANC15" t="s">
        <v>159</v>
      </c>
      <c r="ANE15" t="s">
        <v>1065</v>
      </c>
      <c r="ANF15" t="s">
        <v>554</v>
      </c>
      <c r="ANG15" t="s">
        <v>1786</v>
      </c>
      <c r="ANH15" t="s">
        <v>8762</v>
      </c>
      <c r="ANI15" t="s">
        <v>14</v>
      </c>
      <c r="ANJ15" t="s">
        <v>350</v>
      </c>
      <c r="ANK15" t="s">
        <v>6988</v>
      </c>
      <c r="ANL15" t="s">
        <v>1036</v>
      </c>
      <c r="ANM15" t="s">
        <v>1</v>
      </c>
      <c r="ANN15" t="s">
        <v>14</v>
      </c>
      <c r="ANO15" t="s">
        <v>558</v>
      </c>
      <c r="ANP15" t="s">
        <v>14</v>
      </c>
      <c r="ANQ15" t="s">
        <v>32</v>
      </c>
      <c r="ANR15" t="s">
        <v>617</v>
      </c>
      <c r="ANS15" t="s">
        <v>5275</v>
      </c>
      <c r="ANT15" t="s">
        <v>85</v>
      </c>
      <c r="ANU15" t="s">
        <v>3052</v>
      </c>
      <c r="ANV15" t="s">
        <v>798</v>
      </c>
      <c r="ANW15" t="s">
        <v>1</v>
      </c>
      <c r="ANX15" t="s">
        <v>161</v>
      </c>
      <c r="ANY15">
        <v>0</v>
      </c>
      <c r="ANZ15" t="s">
        <v>150</v>
      </c>
      <c r="AOA15" t="s">
        <v>5424</v>
      </c>
      <c r="AOB15" t="s">
        <v>1741</v>
      </c>
      <c r="AOC15" t="s">
        <v>313</v>
      </c>
      <c r="AOD15" t="s">
        <v>617</v>
      </c>
      <c r="AOE15" t="s">
        <v>941</v>
      </c>
      <c r="AOF15" t="s">
        <v>8911</v>
      </c>
      <c r="AOG15" t="s">
        <v>1955</v>
      </c>
      <c r="AOH15" t="s">
        <v>14</v>
      </c>
      <c r="AOJ15" t="s">
        <v>14</v>
      </c>
      <c r="AOK15" t="s">
        <v>1518</v>
      </c>
      <c r="AOL15" t="s">
        <v>373</v>
      </c>
      <c r="AOM15" t="s">
        <v>553</v>
      </c>
      <c r="AON15" t="s">
        <v>485</v>
      </c>
      <c r="AOO15" t="s">
        <v>6161</v>
      </c>
      <c r="AOP15" t="s">
        <v>738</v>
      </c>
      <c r="AOQ15" t="s">
        <v>2777</v>
      </c>
      <c r="AOR15" t="s">
        <v>350</v>
      </c>
      <c r="AOS15" t="s">
        <v>6434</v>
      </c>
      <c r="AOT15" t="s">
        <v>3009</v>
      </c>
      <c r="AOU15" t="s">
        <v>4548</v>
      </c>
      <c r="AOV15" t="s">
        <v>1</v>
      </c>
      <c r="AOW15" t="s">
        <v>1516</v>
      </c>
      <c r="AOX15" t="s">
        <v>635</v>
      </c>
      <c r="AOY15" t="s">
        <v>1</v>
      </c>
      <c r="AOZ15" t="s">
        <v>70</v>
      </c>
      <c r="APA15" t="s">
        <v>670</v>
      </c>
      <c r="APB15" t="s">
        <v>692</v>
      </c>
      <c r="APC15" t="s">
        <v>528</v>
      </c>
      <c r="APD15" t="s">
        <v>6599</v>
      </c>
      <c r="APE15" t="s">
        <v>554</v>
      </c>
      <c r="APF15" t="s">
        <v>85</v>
      </c>
      <c r="APG15" t="s">
        <v>321</v>
      </c>
      <c r="APH15" t="s">
        <v>879</v>
      </c>
      <c r="API15" t="s">
        <v>26</v>
      </c>
      <c r="APJ15" t="s">
        <v>5988</v>
      </c>
      <c r="APK15" t="s">
        <v>2842</v>
      </c>
      <c r="APL15" t="s">
        <v>16</v>
      </c>
      <c r="APM15" t="s">
        <v>1678</v>
      </c>
      <c r="APN15" t="s">
        <v>123</v>
      </c>
      <c r="APP15" t="s">
        <v>5400</v>
      </c>
      <c r="APQ15" t="s">
        <v>9111</v>
      </c>
      <c r="APR15" t="s">
        <v>6929</v>
      </c>
      <c r="APS15" t="s">
        <v>1549</v>
      </c>
      <c r="APT15" t="s">
        <v>1417</v>
      </c>
      <c r="APU15" t="s">
        <v>528</v>
      </c>
      <c r="APV15" t="s">
        <v>16</v>
      </c>
      <c r="APW15" t="s">
        <v>3690</v>
      </c>
      <c r="APX15" t="s">
        <v>47</v>
      </c>
      <c r="APY15" t="s">
        <v>8582</v>
      </c>
      <c r="APZ15" t="s">
        <v>317</v>
      </c>
      <c r="AQA15" t="s">
        <v>560</v>
      </c>
      <c r="AQB15" t="s">
        <v>2239</v>
      </c>
      <c r="AQC15" t="s">
        <v>40</v>
      </c>
      <c r="AQD15" t="s">
        <v>14</v>
      </c>
      <c r="AQE15" t="s">
        <v>78</v>
      </c>
      <c r="AQF15" t="s">
        <v>2840</v>
      </c>
      <c r="AQG15" t="s">
        <v>32</v>
      </c>
      <c r="AQH15" t="s">
        <v>89</v>
      </c>
      <c r="AQI15" t="s">
        <v>85</v>
      </c>
      <c r="AQJ15" t="s">
        <v>14</v>
      </c>
      <c r="AQK15" t="s">
        <v>40</v>
      </c>
      <c r="AQL15" t="s">
        <v>1036</v>
      </c>
      <c r="AQM15" t="s">
        <v>9177</v>
      </c>
      <c r="AQN15" t="s">
        <v>464</v>
      </c>
      <c r="AQO15" t="s">
        <v>3807</v>
      </c>
      <c r="AQP15" t="s">
        <v>1370</v>
      </c>
      <c r="AQQ15" t="s">
        <v>1025</v>
      </c>
      <c r="AQR15" t="s">
        <v>6560</v>
      </c>
      <c r="AQS15" t="s">
        <v>78</v>
      </c>
      <c r="AQT15" t="s">
        <v>42</v>
      </c>
      <c r="AQU15" t="s">
        <v>14</v>
      </c>
      <c r="AQV15" t="s">
        <v>2055</v>
      </c>
      <c r="AQW15" t="s">
        <v>7965</v>
      </c>
      <c r="AQX15" t="s">
        <v>115</v>
      </c>
      <c r="AQY15" t="s">
        <v>2303</v>
      </c>
      <c r="AQZ15" t="s">
        <v>2840</v>
      </c>
      <c r="ARA15" t="s">
        <v>85</v>
      </c>
      <c r="ARB15" t="s">
        <v>5047</v>
      </c>
      <c r="ARC15" t="s">
        <v>8341</v>
      </c>
      <c r="ARD15" t="s">
        <v>1033</v>
      </c>
      <c r="ARE15" t="s">
        <v>7066</v>
      </c>
      <c r="ARF15" t="s">
        <v>1704</v>
      </c>
      <c r="ARG15" t="s">
        <v>325</v>
      </c>
      <c r="ARH15" t="s">
        <v>73</v>
      </c>
      <c r="ARI15" t="s">
        <v>2215</v>
      </c>
      <c r="ARJ15" t="s">
        <v>5049</v>
      </c>
      <c r="ARK15" t="s">
        <v>1</v>
      </c>
      <c r="ARL15" t="s">
        <v>4741</v>
      </c>
      <c r="ARM15" t="s">
        <v>553</v>
      </c>
      <c r="ARN15" t="s">
        <v>42</v>
      </c>
      <c r="ARO15" t="s">
        <v>8911</v>
      </c>
      <c r="ARP15" t="s">
        <v>14</v>
      </c>
      <c r="ARQ15" t="s">
        <v>2630</v>
      </c>
      <c r="ARR15" t="s">
        <v>3219</v>
      </c>
      <c r="ARS15" t="s">
        <v>3236</v>
      </c>
      <c r="ART15" t="s">
        <v>71</v>
      </c>
      <c r="ARU15" t="s">
        <v>14</v>
      </c>
      <c r="ARV15" t="s">
        <v>9295</v>
      </c>
      <c r="ARW15" t="s">
        <v>25</v>
      </c>
      <c r="ARX15" t="s">
        <v>326</v>
      </c>
      <c r="ARY15" t="s">
        <v>2276</v>
      </c>
      <c r="ARZ15" t="s">
        <v>2005</v>
      </c>
      <c r="ASA15" t="s">
        <v>47</v>
      </c>
      <c r="ASB15" t="s">
        <v>1</v>
      </c>
      <c r="ASC15" t="s">
        <v>603</v>
      </c>
      <c r="ASD15" t="s">
        <v>75</v>
      </c>
      <c r="ASE15" t="s">
        <v>603</v>
      </c>
      <c r="ASF15" t="s">
        <v>2069</v>
      </c>
      <c r="ASG15" t="s">
        <v>2410</v>
      </c>
      <c r="ASH15" t="s">
        <v>741</v>
      </c>
      <c r="ASI15" t="s">
        <v>26</v>
      </c>
      <c r="ASJ15" t="s">
        <v>1466</v>
      </c>
      <c r="ASK15" t="s">
        <v>2459</v>
      </c>
      <c r="ASL15" t="s">
        <v>6559</v>
      </c>
      <c r="ASM15" t="s">
        <v>145</v>
      </c>
      <c r="ASN15" t="s">
        <v>222</v>
      </c>
      <c r="ASO15" t="s">
        <v>89</v>
      </c>
      <c r="ASP15" t="s">
        <v>9329</v>
      </c>
      <c r="ASQ15" t="s">
        <v>2941</v>
      </c>
      <c r="ASR15" t="s">
        <v>6847</v>
      </c>
      <c r="ASS15" t="s">
        <v>3052</v>
      </c>
      <c r="AST15" t="s">
        <v>4402</v>
      </c>
      <c r="ASU15" t="s">
        <v>107</v>
      </c>
      <c r="ASV15" t="s">
        <v>1</v>
      </c>
      <c r="ASW15" t="s">
        <v>53</v>
      </c>
      <c r="ASX15" t="s">
        <v>350</v>
      </c>
      <c r="ASY15" t="s">
        <v>2134</v>
      </c>
      <c r="ASZ15" t="s">
        <v>4823</v>
      </c>
      <c r="ATA15" t="s">
        <v>554</v>
      </c>
      <c r="ATB15" t="s">
        <v>14</v>
      </c>
      <c r="ATC15" t="s">
        <v>85</v>
      </c>
      <c r="ATD15" t="s">
        <v>150</v>
      </c>
      <c r="ATE15" t="s">
        <v>4014</v>
      </c>
    </row>
    <row r="16" spans="1:1201" x14ac:dyDescent="0.25">
      <c r="A16" t="s">
        <v>13</v>
      </c>
      <c r="B16" t="s">
        <v>42</v>
      </c>
      <c r="C16" t="s">
        <v>49</v>
      </c>
      <c r="D16" t="s">
        <v>78</v>
      </c>
      <c r="E16" t="s">
        <v>209</v>
      </c>
      <c r="F16" t="s">
        <v>98</v>
      </c>
      <c r="G16" t="s">
        <v>298</v>
      </c>
      <c r="H16" t="s">
        <v>374</v>
      </c>
      <c r="I16" t="s">
        <v>14</v>
      </c>
      <c r="J16" t="s">
        <v>47</v>
      </c>
      <c r="K16" t="s">
        <v>14</v>
      </c>
      <c r="L16" t="s">
        <v>556</v>
      </c>
      <c r="M16" t="s">
        <v>602</v>
      </c>
      <c r="N16" t="s">
        <v>600</v>
      </c>
      <c r="O16" t="s">
        <v>1</v>
      </c>
      <c r="P16" t="s">
        <v>612</v>
      </c>
      <c r="Q16" t="s">
        <v>716</v>
      </c>
      <c r="R16" t="s">
        <v>85</v>
      </c>
      <c r="S16" t="s">
        <v>114</v>
      </c>
      <c r="T16" t="s">
        <v>575</v>
      </c>
      <c r="U16" t="s">
        <v>879</v>
      </c>
      <c r="V16" t="s">
        <v>576</v>
      </c>
      <c r="W16" t="s">
        <v>14</v>
      </c>
      <c r="X16" t="s">
        <v>14</v>
      </c>
      <c r="Y16" t="s">
        <v>22</v>
      </c>
      <c r="Z16" t="s">
        <v>724</v>
      </c>
      <c r="AA16" t="s">
        <v>1099</v>
      </c>
      <c r="AB16" t="s">
        <v>49</v>
      </c>
      <c r="AC16" t="s">
        <v>373</v>
      </c>
      <c r="AD16" t="s">
        <v>14</v>
      </c>
      <c r="AE16" t="s">
        <v>85</v>
      </c>
      <c r="AF16" t="s">
        <v>1191</v>
      </c>
      <c r="AG16" t="s">
        <v>1207</v>
      </c>
      <c r="AH16" t="s">
        <v>1239</v>
      </c>
      <c r="AI16" t="s">
        <v>1284</v>
      </c>
      <c r="AJ16" t="s">
        <v>1311</v>
      </c>
      <c r="AK16" t="s">
        <v>158</v>
      </c>
      <c r="AL16" t="s">
        <v>1371</v>
      </c>
      <c r="AM16" t="s">
        <v>1397</v>
      </c>
      <c r="AN16" t="s">
        <v>85</v>
      </c>
      <c r="AO16" t="s">
        <v>1241</v>
      </c>
      <c r="AP16" t="s">
        <v>1464</v>
      </c>
      <c r="AQ16" t="s">
        <v>119</v>
      </c>
      <c r="AR16" t="s">
        <v>1514</v>
      </c>
      <c r="AS16" t="s">
        <v>1547</v>
      </c>
      <c r="AT16" t="s">
        <v>504</v>
      </c>
      <c r="AU16" t="s">
        <v>1591</v>
      </c>
      <c r="AV16" t="s">
        <v>1629</v>
      </c>
      <c r="AW16" t="s">
        <v>130</v>
      </c>
      <c r="AX16" t="s">
        <v>1676</v>
      </c>
      <c r="AY16" t="s">
        <v>96</v>
      </c>
      <c r="AZ16" t="s">
        <v>1719</v>
      </c>
      <c r="BA16" t="s">
        <v>253</v>
      </c>
      <c r="BB16" t="s">
        <v>528</v>
      </c>
      <c r="BC16" t="s">
        <v>1789</v>
      </c>
      <c r="BD16" t="s">
        <v>231</v>
      </c>
      <c r="BE16" t="s">
        <v>202</v>
      </c>
      <c r="BF16" t="s">
        <v>1861</v>
      </c>
      <c r="BG16" t="s">
        <v>1876</v>
      </c>
      <c r="BH16" t="s">
        <v>759</v>
      </c>
      <c r="BI16" t="s">
        <v>1915</v>
      </c>
      <c r="BJ16" t="s">
        <v>1931</v>
      </c>
      <c r="BK16" t="s">
        <v>1812</v>
      </c>
      <c r="BL16" t="s">
        <v>123</v>
      </c>
      <c r="BM16" t="s">
        <v>576</v>
      </c>
      <c r="BN16" t="s">
        <v>14</v>
      </c>
      <c r="BO16" t="s">
        <v>373</v>
      </c>
      <c r="BP16" t="s">
        <v>14</v>
      </c>
      <c r="BQ16" t="s">
        <v>528</v>
      </c>
      <c r="BR16" t="s">
        <v>14</v>
      </c>
      <c r="BS16" t="s">
        <v>879</v>
      </c>
      <c r="BT16" t="s">
        <v>1414</v>
      </c>
      <c r="BU16" t="s">
        <v>57</v>
      </c>
      <c r="BV16" t="s">
        <v>731</v>
      </c>
      <c r="BW16" t="s">
        <v>47</v>
      </c>
      <c r="BX16" t="s">
        <v>22</v>
      </c>
      <c r="BY16" t="s">
        <v>2216</v>
      </c>
      <c r="BZ16" t="s">
        <v>615</v>
      </c>
      <c r="CA16" t="s">
        <v>14</v>
      </c>
      <c r="CC16" t="s">
        <v>2281</v>
      </c>
      <c r="CD16" t="s">
        <v>22</v>
      </c>
      <c r="CE16" t="s">
        <v>78</v>
      </c>
      <c r="CF16" t="s">
        <v>2186</v>
      </c>
      <c r="CG16" t="s">
        <v>528</v>
      </c>
      <c r="CH16" t="s">
        <v>32</v>
      </c>
      <c r="CI16" t="s">
        <v>161</v>
      </c>
      <c r="CJ16" t="s">
        <v>1447</v>
      </c>
      <c r="CK16" t="s">
        <v>2460</v>
      </c>
      <c r="CL16" t="s">
        <v>71</v>
      </c>
      <c r="CM16" t="s">
        <v>2486</v>
      </c>
      <c r="CN16" t="s">
        <v>92</v>
      </c>
      <c r="CO16" t="s">
        <v>1105</v>
      </c>
      <c r="CP16" t="s">
        <v>22</v>
      </c>
      <c r="CQ16" t="s">
        <v>2529</v>
      </c>
      <c r="CR16" t="s">
        <v>40</v>
      </c>
      <c r="CS16" t="s">
        <v>1013</v>
      </c>
      <c r="CT16" t="s">
        <v>78</v>
      </c>
      <c r="CU16" t="s">
        <v>2586</v>
      </c>
      <c r="CV16" t="s">
        <v>2612</v>
      </c>
      <c r="CW16" t="s">
        <v>14</v>
      </c>
      <c r="CX16" t="s">
        <v>1447</v>
      </c>
      <c r="CY16" t="s">
        <v>1861</v>
      </c>
      <c r="CZ16" t="s">
        <v>1415</v>
      </c>
      <c r="DA16" t="s">
        <v>278</v>
      </c>
      <c r="DB16" t="s">
        <v>2729</v>
      </c>
      <c r="DC16" t="s">
        <v>2755</v>
      </c>
      <c r="DD16" t="s">
        <v>14</v>
      </c>
      <c r="DE16" t="s">
        <v>2802</v>
      </c>
      <c r="DF16" t="s">
        <v>2822</v>
      </c>
      <c r="DG16" t="s">
        <v>159</v>
      </c>
      <c r="DI16" t="s">
        <v>42</v>
      </c>
      <c r="DJ16" t="s">
        <v>881</v>
      </c>
      <c r="DK16" t="s">
        <v>45</v>
      </c>
      <c r="DL16" t="s">
        <v>70</v>
      </c>
      <c r="DM16" t="s">
        <v>114</v>
      </c>
      <c r="DN16" t="s">
        <v>198</v>
      </c>
      <c r="DO16" t="s">
        <v>2950</v>
      </c>
      <c r="DP16" t="s">
        <v>2971</v>
      </c>
      <c r="DQ16" t="s">
        <v>1516</v>
      </c>
      <c r="DR16" t="s">
        <v>47</v>
      </c>
      <c r="DS16" t="s">
        <v>71</v>
      </c>
      <c r="DT16" t="s">
        <v>927</v>
      </c>
      <c r="DU16" t="s">
        <v>1</v>
      </c>
      <c r="DV16" t="s">
        <v>983</v>
      </c>
      <c r="DW16" t="s">
        <v>458</v>
      </c>
      <c r="DX16" t="s">
        <v>1</v>
      </c>
      <c r="DY16" t="s">
        <v>24</v>
      </c>
      <c r="DZ16" t="s">
        <v>166</v>
      </c>
      <c r="EA16" t="s">
        <v>16</v>
      </c>
      <c r="EB16" t="s">
        <v>49</v>
      </c>
      <c r="EC16" t="s">
        <v>3181</v>
      </c>
      <c r="ED16" t="s">
        <v>485</v>
      </c>
      <c r="EE16" t="s">
        <v>3217</v>
      </c>
      <c r="EF16" t="s">
        <v>534</v>
      </c>
      <c r="EG16" t="s">
        <v>281</v>
      </c>
      <c r="EH16" t="s">
        <v>159</v>
      </c>
      <c r="EI16" t="s">
        <v>85</v>
      </c>
      <c r="EJ16" t="s">
        <v>47</v>
      </c>
      <c r="EK16" t="s">
        <v>24</v>
      </c>
      <c r="EL16" t="s">
        <v>14</v>
      </c>
      <c r="EM16" t="s">
        <v>1834</v>
      </c>
      <c r="EN16" t="s">
        <v>42</v>
      </c>
      <c r="EO16" t="s">
        <v>49</v>
      </c>
      <c r="EP16" t="s">
        <v>14</v>
      </c>
      <c r="EQ16" t="s">
        <v>47</v>
      </c>
      <c r="ER16" t="s">
        <v>650</v>
      </c>
      <c r="ES16" t="s">
        <v>528</v>
      </c>
      <c r="ET16" t="s">
        <v>3429</v>
      </c>
      <c r="EU16" t="s">
        <v>3437</v>
      </c>
      <c r="EV16" t="s">
        <v>2686</v>
      </c>
      <c r="EW16" t="s">
        <v>485</v>
      </c>
      <c r="EX16" t="s">
        <v>3476</v>
      </c>
      <c r="EY16" t="s">
        <v>154</v>
      </c>
      <c r="EZ16" t="s">
        <v>14</v>
      </c>
      <c r="FA16" t="s">
        <v>14</v>
      </c>
      <c r="FB16" t="s">
        <v>189</v>
      </c>
      <c r="FC16" t="s">
        <v>3535</v>
      </c>
      <c r="FD16" t="s">
        <v>47</v>
      </c>
      <c r="FE16" t="s">
        <v>3570</v>
      </c>
      <c r="FF16" t="s">
        <v>3585</v>
      </c>
      <c r="FG16" t="s">
        <v>554</v>
      </c>
      <c r="FH16" t="s">
        <v>18</v>
      </c>
      <c r="FI16" t="s">
        <v>38</v>
      </c>
      <c r="FJ16" t="s">
        <v>14</v>
      </c>
      <c r="FK16" t="s">
        <v>3643</v>
      </c>
      <c r="FL16" t="s">
        <v>528</v>
      </c>
      <c r="FM16" t="s">
        <v>3674</v>
      </c>
      <c r="FN16" t="s">
        <v>2015</v>
      </c>
      <c r="FO16" t="s">
        <v>14</v>
      </c>
      <c r="FP16" t="s">
        <v>474</v>
      </c>
      <c r="FQ16" t="s">
        <v>2460</v>
      </c>
      <c r="FR16" t="s">
        <v>1955</v>
      </c>
      <c r="FS16" t="s">
        <v>393</v>
      </c>
      <c r="FT16" t="s">
        <v>3731</v>
      </c>
      <c r="FU16" t="s">
        <v>627</v>
      </c>
      <c r="FV16" t="s">
        <v>48</v>
      </c>
      <c r="FW16" t="s">
        <v>347</v>
      </c>
      <c r="FX16" t="s">
        <v>3781</v>
      </c>
      <c r="FY16" t="s">
        <v>553</v>
      </c>
      <c r="FZ16" t="s">
        <v>96</v>
      </c>
      <c r="GA16" t="s">
        <v>3824</v>
      </c>
      <c r="GB16" t="s">
        <v>159</v>
      </c>
      <c r="GC16" t="s">
        <v>119</v>
      </c>
      <c r="GD16" t="s">
        <v>3722</v>
      </c>
      <c r="GE16" t="s">
        <v>841</v>
      </c>
      <c r="GF16" t="s">
        <v>670</v>
      </c>
      <c r="GG16" t="s">
        <v>14</v>
      </c>
      <c r="GH16" t="s">
        <v>107</v>
      </c>
      <c r="GI16" t="s">
        <v>3951</v>
      </c>
      <c r="GJ16" t="s">
        <v>14</v>
      </c>
      <c r="GK16" t="s">
        <v>3988</v>
      </c>
      <c r="GL16" t="s">
        <v>42</v>
      </c>
      <c r="GM16" t="s">
        <v>630</v>
      </c>
      <c r="GN16" t="s">
        <v>14</v>
      </c>
      <c r="GO16" t="s">
        <v>2971</v>
      </c>
      <c r="GP16" t="s">
        <v>741</v>
      </c>
      <c r="GQ16">
        <v>6</v>
      </c>
      <c r="GR16" t="s">
        <v>461</v>
      </c>
      <c r="GS16" t="s">
        <v>4102</v>
      </c>
      <c r="GT16" t="s">
        <v>60</v>
      </c>
      <c r="GU16" t="s">
        <v>78</v>
      </c>
      <c r="GV16" t="s">
        <v>3306</v>
      </c>
      <c r="GW16" t="s">
        <v>741</v>
      </c>
      <c r="GX16" t="s">
        <v>2717</v>
      </c>
      <c r="GY16" t="s">
        <v>75</v>
      </c>
      <c r="GZ16" t="s">
        <v>14</v>
      </c>
      <c r="HA16" t="s">
        <v>2394</v>
      </c>
      <c r="HB16" t="s">
        <v>71</v>
      </c>
      <c r="HC16" t="s">
        <v>114</v>
      </c>
      <c r="HD16" t="s">
        <v>12</v>
      </c>
      <c r="HE16" t="s">
        <v>49</v>
      </c>
      <c r="HF16" t="s">
        <v>47</v>
      </c>
      <c r="HG16" t="s">
        <v>2700</v>
      </c>
      <c r="HH16" t="s">
        <v>4248</v>
      </c>
      <c r="HI16" t="s">
        <v>4252</v>
      </c>
      <c r="HJ16" t="s">
        <v>114</v>
      </c>
      <c r="HK16" t="s">
        <v>3129</v>
      </c>
      <c r="HL16" t="s">
        <v>4308</v>
      </c>
      <c r="HM16" t="s">
        <v>554</v>
      </c>
      <c r="HN16" t="s">
        <v>4351</v>
      </c>
      <c r="HO16" t="s">
        <v>78</v>
      </c>
      <c r="HP16" t="s">
        <v>3762</v>
      </c>
      <c r="HQ16" t="s">
        <v>963</v>
      </c>
      <c r="HR16" t="s">
        <v>617</v>
      </c>
      <c r="HS16" t="s">
        <v>3276</v>
      </c>
      <c r="HT16" t="s">
        <v>2394</v>
      </c>
      <c r="HU16" t="s">
        <v>3804</v>
      </c>
      <c r="HV16" t="s">
        <v>14</v>
      </c>
      <c r="HW16" t="s">
        <v>14</v>
      </c>
      <c r="HX16" t="s">
        <v>1531</v>
      </c>
      <c r="HY16" t="s">
        <v>14</v>
      </c>
      <c r="HZ16" t="s">
        <v>45</v>
      </c>
      <c r="IA16" t="s">
        <v>298</v>
      </c>
      <c r="IB16" t="s">
        <v>1811</v>
      </c>
      <c r="IC16" t="s">
        <v>47</v>
      </c>
      <c r="ID16" t="s">
        <v>561</v>
      </c>
      <c r="IE16" t="s">
        <v>760</v>
      </c>
      <c r="IF16" t="s">
        <v>42</v>
      </c>
      <c r="IG16" t="s">
        <v>1</v>
      </c>
      <c r="IH16" t="s">
        <v>4549</v>
      </c>
      <c r="II16" t="s">
        <v>1</v>
      </c>
      <c r="IJ16" t="s">
        <v>347</v>
      </c>
      <c r="IK16" t="s">
        <v>1547</v>
      </c>
      <c r="IL16" t="s">
        <v>629</v>
      </c>
      <c r="IM16" t="s">
        <v>4015</v>
      </c>
      <c r="IN16" t="s">
        <v>4586</v>
      </c>
      <c r="IO16" t="s">
        <v>1397</v>
      </c>
      <c r="IP16" t="s">
        <v>528</v>
      </c>
      <c r="IQ16" t="s">
        <v>325</v>
      </c>
      <c r="IR16" t="s">
        <v>237</v>
      </c>
      <c r="IS16" t="s">
        <v>28</v>
      </c>
      <c r="IT16" t="s">
        <v>42</v>
      </c>
      <c r="IU16" t="s">
        <v>85</v>
      </c>
      <c r="IV16" t="s">
        <v>22</v>
      </c>
      <c r="IW16" t="s">
        <v>14</v>
      </c>
      <c r="IX16" t="s">
        <v>85</v>
      </c>
      <c r="IY16" t="s">
        <v>554</v>
      </c>
      <c r="IZ16" t="s">
        <v>4698</v>
      </c>
      <c r="JA16" t="s">
        <v>325</v>
      </c>
      <c r="JB16" t="s">
        <v>1888</v>
      </c>
      <c r="JC16" t="s">
        <v>4711</v>
      </c>
      <c r="JD16" t="s">
        <v>1032</v>
      </c>
      <c r="JE16" t="s">
        <v>1187</v>
      </c>
      <c r="JF16" t="s">
        <v>14</v>
      </c>
      <c r="JG16" t="s">
        <v>554</v>
      </c>
      <c r="JH16" t="s">
        <v>40</v>
      </c>
      <c r="JI16" t="s">
        <v>392</v>
      </c>
      <c r="JJ16" t="s">
        <v>3744</v>
      </c>
      <c r="JK16" t="s">
        <v>1816</v>
      </c>
      <c r="JL16" t="s">
        <v>14</v>
      </c>
      <c r="JM16" t="s">
        <v>963</v>
      </c>
      <c r="JN16" t="s">
        <v>14</v>
      </c>
      <c r="JO16" t="s">
        <v>49</v>
      </c>
      <c r="JP16" t="s">
        <v>3162</v>
      </c>
      <c r="JQ16" t="s">
        <v>14</v>
      </c>
      <c r="JR16" t="s">
        <v>2435</v>
      </c>
      <c r="JS16" t="s">
        <v>1932</v>
      </c>
      <c r="JT16" t="s">
        <v>347</v>
      </c>
      <c r="JU16" t="s">
        <v>14</v>
      </c>
      <c r="JV16" t="s">
        <v>14</v>
      </c>
      <c r="JW16" t="s">
        <v>1514</v>
      </c>
      <c r="JX16" t="s">
        <v>22</v>
      </c>
      <c r="JY16">
        <v>4</v>
      </c>
      <c r="JZ16" t="s">
        <v>1269</v>
      </c>
      <c r="KA16" t="s">
        <v>525</v>
      </c>
      <c r="KB16" t="s">
        <v>561</v>
      </c>
      <c r="KC16" t="s">
        <v>32</v>
      </c>
      <c r="KD16" t="s">
        <v>47</v>
      </c>
      <c r="KE16" t="s">
        <v>1465</v>
      </c>
      <c r="KF16" t="s">
        <v>5031</v>
      </c>
      <c r="KG16" t="s">
        <v>1834</v>
      </c>
      <c r="KH16" t="s">
        <v>14</v>
      </c>
      <c r="KI16" t="s">
        <v>3276</v>
      </c>
      <c r="KJ16" t="s">
        <v>14</v>
      </c>
      <c r="KK16" t="s">
        <v>528</v>
      </c>
      <c r="KL16" t="s">
        <v>119</v>
      </c>
      <c r="KM16" t="s">
        <v>47</v>
      </c>
      <c r="KN16" t="s">
        <v>5104</v>
      </c>
      <c r="KO16" t="s">
        <v>4788</v>
      </c>
      <c r="KP16" t="s">
        <v>380</v>
      </c>
      <c r="KQ16" t="s">
        <v>2376</v>
      </c>
      <c r="KR16" t="s">
        <v>5141</v>
      </c>
      <c r="KS16" t="s">
        <v>2394</v>
      </c>
      <c r="KT16" t="s">
        <v>14</v>
      </c>
      <c r="KU16" t="s">
        <v>16</v>
      </c>
      <c r="KV16" t="s">
        <v>1342</v>
      </c>
      <c r="KW16" t="s">
        <v>11</v>
      </c>
      <c r="KX16" t="s">
        <v>85</v>
      </c>
      <c r="KY16" t="s">
        <v>534</v>
      </c>
      <c r="KZ16" t="s">
        <v>1397</v>
      </c>
      <c r="LA16" t="s">
        <v>2460</v>
      </c>
      <c r="LC16" t="s">
        <v>4970</v>
      </c>
      <c r="LD16" t="s">
        <v>3621</v>
      </c>
      <c r="LE16" t="s">
        <v>1413</v>
      </c>
      <c r="LF16" t="s">
        <v>557</v>
      </c>
      <c r="LG16" t="s">
        <v>1</v>
      </c>
      <c r="LH16" t="s">
        <v>5104</v>
      </c>
      <c r="LI16" t="s">
        <v>5274</v>
      </c>
      <c r="LJ16" t="s">
        <v>5299</v>
      </c>
      <c r="LK16" t="s">
        <v>612</v>
      </c>
      <c r="LL16" t="s">
        <v>14</v>
      </c>
      <c r="LM16" t="s">
        <v>5190</v>
      </c>
      <c r="LN16" t="s">
        <v>528</v>
      </c>
      <c r="LO16" t="s">
        <v>1058</v>
      </c>
      <c r="LP16" t="s">
        <v>4676</v>
      </c>
      <c r="LQ16" t="s">
        <v>1190</v>
      </c>
      <c r="LR16" t="s">
        <v>42</v>
      </c>
      <c r="LS16" t="s">
        <v>1955</v>
      </c>
      <c r="LT16" t="s">
        <v>16</v>
      </c>
      <c r="LU16" t="s">
        <v>5385</v>
      </c>
      <c r="LV16" t="s">
        <v>5400</v>
      </c>
      <c r="LW16" t="s">
        <v>569</v>
      </c>
      <c r="LX16" t="s">
        <v>4224</v>
      </c>
      <c r="LY16" t="s">
        <v>1415</v>
      </c>
      <c r="LZ16" t="s">
        <v>2202</v>
      </c>
      <c r="MA16" t="s">
        <v>440</v>
      </c>
      <c r="MB16" t="s">
        <v>5451</v>
      </c>
      <c r="MC16" t="s">
        <v>670</v>
      </c>
      <c r="MD16" t="s">
        <v>14</v>
      </c>
      <c r="ME16" t="s">
        <v>5469</v>
      </c>
      <c r="MF16" t="s">
        <v>741</v>
      </c>
      <c r="MG16" t="s">
        <v>85</v>
      </c>
      <c r="MH16" t="s">
        <v>343</v>
      </c>
      <c r="MI16" t="s">
        <v>888</v>
      </c>
      <c r="MJ16" t="s">
        <v>1</v>
      </c>
      <c r="MK16" t="s">
        <v>3082</v>
      </c>
      <c r="ML16" t="s">
        <v>76</v>
      </c>
      <c r="MM16" t="s">
        <v>5568</v>
      </c>
      <c r="MN16" t="s">
        <v>18</v>
      </c>
      <c r="MO16" t="s">
        <v>2214</v>
      </c>
      <c r="MP16" t="s">
        <v>1</v>
      </c>
      <c r="MQ16">
        <v>5</v>
      </c>
      <c r="MR16" t="s">
        <v>2638</v>
      </c>
      <c r="MS16" t="s">
        <v>380</v>
      </c>
      <c r="MT16" t="s">
        <v>3643</v>
      </c>
      <c r="MU16" t="s">
        <v>111</v>
      </c>
      <c r="MV16" t="s">
        <v>78</v>
      </c>
      <c r="MW16" t="s">
        <v>14</v>
      </c>
      <c r="MX16" t="s">
        <v>2714</v>
      </c>
      <c r="MY16" t="s">
        <v>24</v>
      </c>
      <c r="MZ16" t="s">
        <v>1284</v>
      </c>
      <c r="NA16" t="s">
        <v>1284</v>
      </c>
      <c r="NB16" t="s">
        <v>14</v>
      </c>
      <c r="NC16" t="s">
        <v>114</v>
      </c>
      <c r="ND16" t="s">
        <v>2822</v>
      </c>
      <c r="NE16" t="s">
        <v>14</v>
      </c>
      <c r="NF16" t="s">
        <v>897</v>
      </c>
      <c r="NG16" t="s">
        <v>14</v>
      </c>
      <c r="NH16" t="s">
        <v>5798</v>
      </c>
      <c r="NI16" t="s">
        <v>17</v>
      </c>
      <c r="NJ16" t="s">
        <v>1</v>
      </c>
      <c r="NK16" t="s">
        <v>5820</v>
      </c>
      <c r="NL16" t="s">
        <v>40</v>
      </c>
      <c r="NM16" t="s">
        <v>85</v>
      </c>
      <c r="NN16" t="s">
        <v>14</v>
      </c>
      <c r="NO16" t="s">
        <v>1</v>
      </c>
      <c r="NP16" t="s">
        <v>5855</v>
      </c>
      <c r="NQ16" t="s">
        <v>14</v>
      </c>
      <c r="NR16" t="s">
        <v>1</v>
      </c>
      <c r="NS16" t="s">
        <v>89</v>
      </c>
      <c r="NT16" t="s">
        <v>1239</v>
      </c>
      <c r="NU16" t="s">
        <v>1</v>
      </c>
      <c r="NV16" t="s">
        <v>5468</v>
      </c>
      <c r="NX16" t="s">
        <v>256</v>
      </c>
      <c r="NY16" t="s">
        <v>1129</v>
      </c>
      <c r="NZ16" t="s">
        <v>5141</v>
      </c>
      <c r="OA16" t="s">
        <v>47</v>
      </c>
      <c r="OB16" t="s">
        <v>5935</v>
      </c>
      <c r="OC16" t="s">
        <v>22</v>
      </c>
      <c r="OD16" t="s">
        <v>317</v>
      </c>
      <c r="OE16" t="s">
        <v>3129</v>
      </c>
      <c r="OF16" t="s">
        <v>14</v>
      </c>
      <c r="OG16" t="s">
        <v>14</v>
      </c>
      <c r="OH16" t="s">
        <v>119</v>
      </c>
      <c r="OI16" t="s">
        <v>2921</v>
      </c>
      <c r="OJ16" t="s">
        <v>14</v>
      </c>
      <c r="OL16" t="s">
        <v>2884</v>
      </c>
      <c r="OM16" t="s">
        <v>402</v>
      </c>
      <c r="ON16" t="s">
        <v>114</v>
      </c>
      <c r="OO16" t="s">
        <v>615</v>
      </c>
      <c r="OP16" t="s">
        <v>633</v>
      </c>
      <c r="OQ16" t="s">
        <v>6042</v>
      </c>
      <c r="OR16" t="s">
        <v>45</v>
      </c>
      <c r="OS16" t="s">
        <v>3619</v>
      </c>
      <c r="OT16" t="s">
        <v>3276</v>
      </c>
      <c r="OU16">
        <v>5</v>
      </c>
      <c r="OV16" t="s">
        <v>4504</v>
      </c>
      <c r="OW16" t="s">
        <v>5048</v>
      </c>
      <c r="OX16" t="s">
        <v>32</v>
      </c>
      <c r="OY16" t="s">
        <v>206</v>
      </c>
      <c r="OZ16" t="s">
        <v>300</v>
      </c>
      <c r="PA16" t="s">
        <v>14</v>
      </c>
      <c r="PB16" t="s">
        <v>2529</v>
      </c>
      <c r="PC16" t="s">
        <v>24</v>
      </c>
      <c r="PD16" t="s">
        <v>1372</v>
      </c>
      <c r="PE16" t="s">
        <v>566</v>
      </c>
      <c r="PF16" t="s">
        <v>1787</v>
      </c>
      <c r="PG16" t="s">
        <v>4762</v>
      </c>
      <c r="PH16" t="s">
        <v>6175</v>
      </c>
      <c r="PI16" t="s">
        <v>1207</v>
      </c>
      <c r="PJ16" t="s">
        <v>198</v>
      </c>
      <c r="PK16">
        <v>0</v>
      </c>
      <c r="PL16" t="s">
        <v>1</v>
      </c>
      <c r="PM16" t="s">
        <v>461</v>
      </c>
      <c r="PN16" t="s">
        <v>1814</v>
      </c>
      <c r="PO16" t="s">
        <v>14</v>
      </c>
      <c r="PP16" t="s">
        <v>42</v>
      </c>
      <c r="PQ16" t="s">
        <v>3219</v>
      </c>
      <c r="PR16" t="s">
        <v>2529</v>
      </c>
      <c r="PS16" t="s">
        <v>464</v>
      </c>
      <c r="PT16" t="s">
        <v>4016</v>
      </c>
      <c r="PU16" t="s">
        <v>3621</v>
      </c>
      <c r="PV16" t="s">
        <v>347</v>
      </c>
      <c r="PW16" t="s">
        <v>166</v>
      </c>
      <c r="PX16" t="s">
        <v>373</v>
      </c>
      <c r="PY16" t="s">
        <v>14</v>
      </c>
      <c r="PZ16" t="s">
        <v>1516</v>
      </c>
      <c r="QA16" t="s">
        <v>4865</v>
      </c>
      <c r="QB16" t="s">
        <v>1358</v>
      </c>
      <c r="QC16" t="s">
        <v>402</v>
      </c>
      <c r="QD16" t="s">
        <v>49</v>
      </c>
      <c r="QE16" t="s">
        <v>206</v>
      </c>
      <c r="QF16" t="s">
        <v>3781</v>
      </c>
      <c r="QG16" t="s">
        <v>5676</v>
      </c>
      <c r="QH16" t="s">
        <v>98</v>
      </c>
      <c r="QI16" t="s">
        <v>22</v>
      </c>
      <c r="QJ16" t="s">
        <v>650</v>
      </c>
      <c r="QK16" t="s">
        <v>14</v>
      </c>
      <c r="QL16" t="s">
        <v>14</v>
      </c>
      <c r="QM16" t="s">
        <v>2756</v>
      </c>
      <c r="QN16" t="s">
        <v>554</v>
      </c>
      <c r="QO16" t="s">
        <v>114</v>
      </c>
      <c r="QP16" t="s">
        <v>85</v>
      </c>
      <c r="QQ16" t="s">
        <v>1397</v>
      </c>
      <c r="QR16" t="s">
        <v>575</v>
      </c>
      <c r="QS16" t="s">
        <v>14</v>
      </c>
      <c r="QT16" t="s">
        <v>431</v>
      </c>
      <c r="QU16" t="s">
        <v>6405</v>
      </c>
      <c r="QV16" t="s">
        <v>575</v>
      </c>
      <c r="QW16" t="s">
        <v>53</v>
      </c>
      <c r="QX16" t="s">
        <v>1</v>
      </c>
      <c r="QY16" t="s">
        <v>1835</v>
      </c>
      <c r="QZ16" t="s">
        <v>1834</v>
      </c>
      <c r="RA16" t="s">
        <v>2486</v>
      </c>
      <c r="RB16" t="s">
        <v>2802</v>
      </c>
      <c r="RC16" t="s">
        <v>881</v>
      </c>
      <c r="RD16" t="s">
        <v>53</v>
      </c>
      <c r="RE16" t="s">
        <v>1834</v>
      </c>
      <c r="RF16" t="s">
        <v>1516</v>
      </c>
      <c r="RG16" t="s">
        <v>1</v>
      </c>
      <c r="RH16" t="s">
        <v>3141</v>
      </c>
      <c r="RI16" t="s">
        <v>4231</v>
      </c>
      <c r="RJ16" t="s">
        <v>202</v>
      </c>
      <c r="RK16" t="s">
        <v>70</v>
      </c>
      <c r="RL16" t="s">
        <v>2777</v>
      </c>
      <c r="RM16" t="s">
        <v>42</v>
      </c>
      <c r="RN16" t="s">
        <v>5364</v>
      </c>
      <c r="RO16" t="s">
        <v>6560</v>
      </c>
      <c r="RP16" t="s">
        <v>1465</v>
      </c>
      <c r="RQ16" t="s">
        <v>440</v>
      </c>
      <c r="RR16" t="s">
        <v>2638</v>
      </c>
      <c r="RS16" t="s">
        <v>4894</v>
      </c>
      <c r="RT16" t="s">
        <v>3595</v>
      </c>
      <c r="RU16" t="s">
        <v>4725</v>
      </c>
      <c r="RV16" t="s">
        <v>14</v>
      </c>
      <c r="RW16" t="s">
        <v>1</v>
      </c>
      <c r="RX16" t="s">
        <v>566</v>
      </c>
      <c r="RY16" t="s">
        <v>4373</v>
      </c>
      <c r="RZ16" t="s">
        <v>889</v>
      </c>
      <c r="SA16" t="s">
        <v>6041</v>
      </c>
      <c r="SB16" t="s">
        <v>1207</v>
      </c>
      <c r="SC16" t="s">
        <v>14</v>
      </c>
      <c r="SD16" t="s">
        <v>26</v>
      </c>
      <c r="SE16" t="s">
        <v>881</v>
      </c>
      <c r="SF16" t="s">
        <v>6660</v>
      </c>
      <c r="SG16" t="s">
        <v>13</v>
      </c>
      <c r="SH16" t="s">
        <v>16</v>
      </c>
      <c r="SI16" t="s">
        <v>2239</v>
      </c>
      <c r="SJ16" t="s">
        <v>3807</v>
      </c>
      <c r="SK16" t="s">
        <v>4225</v>
      </c>
      <c r="SL16" t="s">
        <v>3912</v>
      </c>
      <c r="SM16" t="s">
        <v>6722</v>
      </c>
      <c r="SN16" t="s">
        <v>85</v>
      </c>
      <c r="SO16" t="s">
        <v>741</v>
      </c>
      <c r="SP16" t="s">
        <v>22</v>
      </c>
      <c r="SQ16" t="s">
        <v>528</v>
      </c>
      <c r="SR16" t="s">
        <v>6783</v>
      </c>
      <c r="SS16" t="s">
        <v>60</v>
      </c>
      <c r="ST16" t="s">
        <v>692</v>
      </c>
      <c r="SU16" t="s">
        <v>205</v>
      </c>
      <c r="SV16" t="s">
        <v>14</v>
      </c>
      <c r="SW16" t="s">
        <v>6824</v>
      </c>
      <c r="SX16" t="s">
        <v>39</v>
      </c>
      <c r="SY16" t="s">
        <v>682</v>
      </c>
      <c r="SZ16" t="s">
        <v>1516</v>
      </c>
      <c r="TA16" t="s">
        <v>5424</v>
      </c>
      <c r="TB16" t="s">
        <v>24</v>
      </c>
      <c r="TC16" t="s">
        <v>49</v>
      </c>
      <c r="TD16" t="s">
        <v>504</v>
      </c>
      <c r="TE16" t="s">
        <v>1818</v>
      </c>
      <c r="TF16" t="s">
        <v>47</v>
      </c>
      <c r="TG16" t="s">
        <v>6293</v>
      </c>
      <c r="TI16" t="s">
        <v>525</v>
      </c>
      <c r="TJ16" t="s">
        <v>5798</v>
      </c>
      <c r="TK16" t="s">
        <v>3464</v>
      </c>
      <c r="TL16" t="s">
        <v>6903</v>
      </c>
      <c r="TM16" t="s">
        <v>47</v>
      </c>
      <c r="TN16" t="s">
        <v>47</v>
      </c>
      <c r="TO16" t="s">
        <v>47</v>
      </c>
      <c r="TP16" t="s">
        <v>6918</v>
      </c>
      <c r="TQ16" t="s">
        <v>1915</v>
      </c>
      <c r="TR16" t="s">
        <v>14</v>
      </c>
      <c r="TS16" t="s">
        <v>76</v>
      </c>
      <c r="TT16" t="s">
        <v>14</v>
      </c>
      <c r="TU16" t="s">
        <v>1491</v>
      </c>
      <c r="TV16" t="s">
        <v>14</v>
      </c>
      <c r="TW16" t="s">
        <v>1955</v>
      </c>
      <c r="TX16" t="s">
        <v>14</v>
      </c>
      <c r="TY16" t="s">
        <v>6972</v>
      </c>
      <c r="TZ16" t="s">
        <v>5799</v>
      </c>
      <c r="UA16" t="s">
        <v>210</v>
      </c>
      <c r="UB16" t="s">
        <v>60</v>
      </c>
      <c r="UC16" t="s">
        <v>603</v>
      </c>
      <c r="UD16" t="s">
        <v>485</v>
      </c>
      <c r="UE16" t="s">
        <v>1818</v>
      </c>
      <c r="UF16" t="s">
        <v>2755</v>
      </c>
      <c r="UG16" t="s">
        <v>959</v>
      </c>
      <c r="UH16" t="s">
        <v>78</v>
      </c>
      <c r="UI16" t="s">
        <v>1</v>
      </c>
      <c r="UJ16" t="s">
        <v>373</v>
      </c>
      <c r="UK16" t="s">
        <v>1</v>
      </c>
      <c r="UL16" t="s">
        <v>24</v>
      </c>
      <c r="UM16" t="s">
        <v>24</v>
      </c>
      <c r="UN16" t="s">
        <v>14</v>
      </c>
      <c r="UO16" t="s">
        <v>4547</v>
      </c>
      <c r="UP16" t="s">
        <v>4641</v>
      </c>
      <c r="UQ16" t="s">
        <v>1903</v>
      </c>
      <c r="UR16" t="s">
        <v>4396</v>
      </c>
      <c r="US16" t="s">
        <v>1</v>
      </c>
      <c r="UT16" t="s">
        <v>1034</v>
      </c>
      <c r="UU16" t="s">
        <v>7066</v>
      </c>
      <c r="UV16" t="s">
        <v>168</v>
      </c>
      <c r="UW16" t="s">
        <v>1695</v>
      </c>
      <c r="UX16" t="s">
        <v>612</v>
      </c>
      <c r="UY16" t="s">
        <v>346</v>
      </c>
      <c r="UZ16" t="s">
        <v>14</v>
      </c>
      <c r="VA16" t="s">
        <v>78</v>
      </c>
      <c r="VB16" t="s">
        <v>1447</v>
      </c>
      <c r="VC16" t="s">
        <v>888</v>
      </c>
      <c r="VD16">
        <v>6</v>
      </c>
      <c r="VE16" t="s">
        <v>7121</v>
      </c>
      <c r="VF16" t="s">
        <v>600</v>
      </c>
      <c r="VG16" t="s">
        <v>3194</v>
      </c>
      <c r="VH16" t="s">
        <v>402</v>
      </c>
      <c r="VI16" t="s">
        <v>32</v>
      </c>
      <c r="VJ16" t="s">
        <v>7160</v>
      </c>
      <c r="VK16" t="s">
        <v>1358</v>
      </c>
      <c r="VL16" t="s">
        <v>40</v>
      </c>
      <c r="VM16" t="s">
        <v>3351</v>
      </c>
      <c r="VN16" t="s">
        <v>2427</v>
      </c>
      <c r="VO16" t="s">
        <v>42</v>
      </c>
      <c r="VP16" t="s">
        <v>1098</v>
      </c>
      <c r="VQ16" t="s">
        <v>13</v>
      </c>
      <c r="VR16" t="s">
        <v>1284</v>
      </c>
      <c r="VS16" t="s">
        <v>42</v>
      </c>
      <c r="VT16" t="s">
        <v>6919</v>
      </c>
      <c r="VU16" t="s">
        <v>237</v>
      </c>
      <c r="VV16" t="s">
        <v>4877</v>
      </c>
      <c r="VW16" t="s">
        <v>89</v>
      </c>
      <c r="VX16" t="s">
        <v>1</v>
      </c>
      <c r="VY16" t="s">
        <v>739</v>
      </c>
      <c r="VZ16" t="s">
        <v>1</v>
      </c>
      <c r="WA16" t="s">
        <v>2394</v>
      </c>
      <c r="WB16" t="s">
        <v>5190</v>
      </c>
      <c r="WC16" t="s">
        <v>1</v>
      </c>
      <c r="WD16" t="s">
        <v>25</v>
      </c>
      <c r="WE16" t="s">
        <v>1414</v>
      </c>
      <c r="WF16" t="s">
        <v>7312</v>
      </c>
      <c r="WG16" t="s">
        <v>85</v>
      </c>
      <c r="WH16" t="s">
        <v>1034</v>
      </c>
      <c r="WI16" t="s">
        <v>578</v>
      </c>
      <c r="WJ16" t="s">
        <v>3236</v>
      </c>
      <c r="WK16" t="s">
        <v>576</v>
      </c>
      <c r="WL16" t="s">
        <v>326</v>
      </c>
      <c r="WM16" t="s">
        <v>96</v>
      </c>
      <c r="WN16" t="s">
        <v>7160</v>
      </c>
      <c r="WO16" t="s">
        <v>42</v>
      </c>
      <c r="WP16" t="s">
        <v>2192</v>
      </c>
      <c r="WQ16" t="s">
        <v>7350</v>
      </c>
      <c r="WR16" t="s">
        <v>4676</v>
      </c>
      <c r="WS16" t="s">
        <v>3823</v>
      </c>
      <c r="WT16" t="s">
        <v>1787</v>
      </c>
      <c r="WU16" t="s">
        <v>14</v>
      </c>
      <c r="WV16" t="s">
        <v>14</v>
      </c>
      <c r="WW16">
        <v>0</v>
      </c>
      <c r="WX16" t="s">
        <v>32</v>
      </c>
      <c r="WY16" t="s">
        <v>801</v>
      </c>
      <c r="WZ16" t="s">
        <v>3933</v>
      </c>
      <c r="XA16" t="s">
        <v>7421</v>
      </c>
      <c r="XB16" t="s">
        <v>1</v>
      </c>
      <c r="XC16" t="s">
        <v>3755</v>
      </c>
      <c r="XD16" t="s">
        <v>1032</v>
      </c>
      <c r="XE16" t="s">
        <v>298</v>
      </c>
      <c r="XF16" t="s">
        <v>288</v>
      </c>
      <c r="XG16" t="s">
        <v>1033</v>
      </c>
      <c r="XH16" t="s">
        <v>741</v>
      </c>
      <c r="XI16" t="s">
        <v>114</v>
      </c>
      <c r="XJ16" t="s">
        <v>25</v>
      </c>
      <c r="XK16" t="s">
        <v>159</v>
      </c>
      <c r="XL16" t="s">
        <v>40</v>
      </c>
      <c r="XN16" t="s">
        <v>317</v>
      </c>
      <c r="XP16" t="s">
        <v>14</v>
      </c>
      <c r="XQ16" t="s">
        <v>892</v>
      </c>
      <c r="XR16" t="s">
        <v>347</v>
      </c>
      <c r="XS16" t="s">
        <v>85</v>
      </c>
      <c r="XT16" t="s">
        <v>5710</v>
      </c>
      <c r="XU16" t="s">
        <v>6599</v>
      </c>
      <c r="XV16" t="s">
        <v>2394</v>
      </c>
      <c r="XW16" t="s">
        <v>14</v>
      </c>
      <c r="XX16" t="s">
        <v>2821</v>
      </c>
      <c r="XY16" t="s">
        <v>40</v>
      </c>
      <c r="XZ16" t="s">
        <v>1447</v>
      </c>
      <c r="YA16" t="s">
        <v>259</v>
      </c>
      <c r="YB16" t="s">
        <v>166</v>
      </c>
      <c r="YC16" t="s">
        <v>528</v>
      </c>
      <c r="YD16" t="s">
        <v>3219</v>
      </c>
      <c r="YE16" t="s">
        <v>5190</v>
      </c>
      <c r="YF16" t="s">
        <v>5548</v>
      </c>
      <c r="YG16" t="s">
        <v>2328</v>
      </c>
      <c r="YH16" t="s">
        <v>5382</v>
      </c>
      <c r="YI16" t="s">
        <v>1311</v>
      </c>
      <c r="YJ16" t="s">
        <v>7575</v>
      </c>
      <c r="YK16" t="s">
        <v>4658</v>
      </c>
      <c r="YL16" t="s">
        <v>4348</v>
      </c>
      <c r="YM16" t="s">
        <v>7493</v>
      </c>
      <c r="YN16" t="s">
        <v>3030</v>
      </c>
      <c r="YO16" t="s">
        <v>983</v>
      </c>
      <c r="YP16" t="s">
        <v>373</v>
      </c>
      <c r="YQ16" t="s">
        <v>130</v>
      </c>
      <c r="YR16" t="s">
        <v>89</v>
      </c>
      <c r="YS16" t="s">
        <v>482</v>
      </c>
      <c r="YT16" t="s">
        <v>14</v>
      </c>
      <c r="YU16" t="s">
        <v>2328</v>
      </c>
      <c r="YV16" t="s">
        <v>389</v>
      </c>
      <c r="YW16" t="s">
        <v>798</v>
      </c>
      <c r="YX16" t="s">
        <v>7639</v>
      </c>
      <c r="YY16" t="s">
        <v>45</v>
      </c>
      <c r="YZ16" t="s">
        <v>3619</v>
      </c>
      <c r="ZA16" t="s">
        <v>963</v>
      </c>
      <c r="ZB16" t="s">
        <v>209</v>
      </c>
      <c r="ZC16" t="s">
        <v>18</v>
      </c>
      <c r="ZD16" t="s">
        <v>181</v>
      </c>
      <c r="ZE16" t="s">
        <v>2962</v>
      </c>
      <c r="ZF16" t="s">
        <v>85</v>
      </c>
      <c r="ZG16" t="s">
        <v>2394</v>
      </c>
      <c r="ZH16" t="s">
        <v>7421</v>
      </c>
      <c r="ZI16" t="s">
        <v>168</v>
      </c>
      <c r="ZJ16" t="s">
        <v>42</v>
      </c>
      <c r="ZK16" t="s">
        <v>206</v>
      </c>
      <c r="ZL16" t="s">
        <v>1229</v>
      </c>
      <c r="ZM16" t="s">
        <v>60</v>
      </c>
      <c r="ZN16" t="s">
        <v>14</v>
      </c>
      <c r="ZO16" t="s">
        <v>3698</v>
      </c>
      <c r="ZP16" t="s">
        <v>5568</v>
      </c>
      <c r="ZQ16" t="s">
        <v>499</v>
      </c>
      <c r="ZR16" t="s">
        <v>1574</v>
      </c>
      <c r="ZS16" t="s">
        <v>7749</v>
      </c>
      <c r="ZT16" t="s">
        <v>14</v>
      </c>
      <c r="ZU16" t="s">
        <v>534</v>
      </c>
      <c r="ZV16" t="s">
        <v>49</v>
      </c>
      <c r="ZW16" t="s">
        <v>2757</v>
      </c>
      <c r="ZX16" t="s">
        <v>85</v>
      </c>
      <c r="ZY16" t="s">
        <v>1865</v>
      </c>
      <c r="ZZ16" t="s">
        <v>575</v>
      </c>
      <c r="AAA16" t="s">
        <v>1397</v>
      </c>
      <c r="AAB16" t="s">
        <v>5424</v>
      </c>
      <c r="AAC16" t="s">
        <v>617</v>
      </c>
      <c r="AAD16" t="s">
        <v>373</v>
      </c>
      <c r="AAE16" t="s">
        <v>7819</v>
      </c>
      <c r="AAF16" t="s">
        <v>24</v>
      </c>
      <c r="AAG16" t="s">
        <v>2686</v>
      </c>
      <c r="AAH16" t="s">
        <v>1846</v>
      </c>
      <c r="AAI16" t="s">
        <v>5451</v>
      </c>
      <c r="AAJ16" t="s">
        <v>91</v>
      </c>
      <c r="AAK16" t="s">
        <v>1948</v>
      </c>
      <c r="AAL16" t="s">
        <v>2821</v>
      </c>
      <c r="AAM16" t="s">
        <v>1491</v>
      </c>
      <c r="AAN16" t="s">
        <v>14</v>
      </c>
      <c r="AAO16" t="s">
        <v>260</v>
      </c>
      <c r="AAP16" t="s">
        <v>7873</v>
      </c>
      <c r="AAQ16" t="s">
        <v>528</v>
      </c>
      <c r="AAR16" t="s">
        <v>1865</v>
      </c>
      <c r="AAS16" t="s">
        <v>1213</v>
      </c>
      <c r="AAT16" t="s">
        <v>47</v>
      </c>
      <c r="AAU16" t="s">
        <v>85</v>
      </c>
      <c r="AAV16" t="s">
        <v>2830</v>
      </c>
      <c r="AAW16" t="s">
        <v>7899</v>
      </c>
      <c r="AAX16" t="s">
        <v>798</v>
      </c>
      <c r="AAY16" t="s">
        <v>40</v>
      </c>
      <c r="AAZ16" t="s">
        <v>121</v>
      </c>
      <c r="ABA16" t="s">
        <v>2529</v>
      </c>
      <c r="ABB16" t="s">
        <v>7350</v>
      </c>
      <c r="ABC16" t="s">
        <v>1393</v>
      </c>
      <c r="ABD16" t="s">
        <v>253</v>
      </c>
      <c r="ABE16" t="s">
        <v>85</v>
      </c>
      <c r="ABF16" t="s">
        <v>71</v>
      </c>
      <c r="ABG16" t="s">
        <v>2989</v>
      </c>
      <c r="ABH16" t="s">
        <v>1191</v>
      </c>
      <c r="ABI16" t="s">
        <v>6903</v>
      </c>
      <c r="ABJ16" t="s">
        <v>6460</v>
      </c>
      <c r="ABK16" t="s">
        <v>4745</v>
      </c>
      <c r="ABM16" t="s">
        <v>14</v>
      </c>
      <c r="ABN16" t="s">
        <v>1787</v>
      </c>
      <c r="ABO16" t="s">
        <v>892</v>
      </c>
      <c r="ABP16" t="s">
        <v>161</v>
      </c>
      <c r="ABQ16" t="s">
        <v>3908</v>
      </c>
      <c r="ABR16" t="s">
        <v>1465</v>
      </c>
      <c r="ABS16" t="s">
        <v>1</v>
      </c>
      <c r="ABT16" t="s">
        <v>682</v>
      </c>
      <c r="ABU16" t="s">
        <v>471</v>
      </c>
      <c r="ABV16" t="s">
        <v>1187</v>
      </c>
      <c r="ABW16" t="s">
        <v>1591</v>
      </c>
      <c r="ABX16" t="s">
        <v>566</v>
      </c>
      <c r="ABY16" t="s">
        <v>1149</v>
      </c>
      <c r="ABZ16" t="s">
        <v>2756</v>
      </c>
      <c r="ACA16" t="s">
        <v>1834</v>
      </c>
      <c r="ACB16">
        <v>1</v>
      </c>
      <c r="ACC16" t="s">
        <v>528</v>
      </c>
      <c r="ACD16" t="s">
        <v>532</v>
      </c>
      <c r="ACE16" t="s">
        <v>600</v>
      </c>
      <c r="ACF16" t="s">
        <v>96</v>
      </c>
      <c r="ACG16" t="s">
        <v>617</v>
      </c>
      <c r="ACH16" t="s">
        <v>881</v>
      </c>
      <c r="ACI16" t="s">
        <v>6966</v>
      </c>
      <c r="ACJ16" t="s">
        <v>8059</v>
      </c>
      <c r="ACK16" t="s">
        <v>40</v>
      </c>
      <c r="ACL16" t="s">
        <v>14</v>
      </c>
      <c r="ACM16" t="s">
        <v>373</v>
      </c>
      <c r="ACN16" t="s">
        <v>96</v>
      </c>
      <c r="ACO16" t="s">
        <v>326</v>
      </c>
      <c r="ACP16" t="s">
        <v>4547</v>
      </c>
      <c r="ACQ16" t="s">
        <v>52</v>
      </c>
      <c r="ACS16" t="s">
        <v>14</v>
      </c>
      <c r="ACT16" t="s">
        <v>741</v>
      </c>
      <c r="ACU16" t="s">
        <v>1</v>
      </c>
      <c r="ACV16" t="s">
        <v>1417</v>
      </c>
      <c r="ACW16" t="s">
        <v>8106</v>
      </c>
      <c r="ACX16" t="s">
        <v>114</v>
      </c>
      <c r="ACY16" t="s">
        <v>114</v>
      </c>
      <c r="ACZ16" t="s">
        <v>73</v>
      </c>
      <c r="ADB16" t="s">
        <v>319</v>
      </c>
      <c r="ADC16" t="s">
        <v>741</v>
      </c>
      <c r="ADD16" t="s">
        <v>534</v>
      </c>
      <c r="ADE16" t="s">
        <v>85</v>
      </c>
      <c r="ADF16" t="s">
        <v>57</v>
      </c>
      <c r="ADG16" t="s">
        <v>76</v>
      </c>
      <c r="ADH16" t="s">
        <v>627</v>
      </c>
      <c r="ADI16" t="s">
        <v>525</v>
      </c>
      <c r="ADJ16" t="s">
        <v>114</v>
      </c>
      <c r="ADK16" t="s">
        <v>1</v>
      </c>
      <c r="ADL16" t="s">
        <v>49</v>
      </c>
      <c r="ADM16" t="s">
        <v>14</v>
      </c>
      <c r="ADN16" t="s">
        <v>85</v>
      </c>
      <c r="ADO16" t="s">
        <v>3762</v>
      </c>
      <c r="ADP16" t="s">
        <v>107</v>
      </c>
      <c r="ADQ16" t="s">
        <v>1516</v>
      </c>
      <c r="ADR16" t="s">
        <v>2537</v>
      </c>
      <c r="ADS16" t="s">
        <v>1741</v>
      </c>
      <c r="ADT16" t="s">
        <v>3183</v>
      </c>
      <c r="ADU16" t="s">
        <v>14</v>
      </c>
      <c r="ADV16" t="s">
        <v>8192</v>
      </c>
      <c r="ADW16" t="s">
        <v>319</v>
      </c>
      <c r="ADX16" t="s">
        <v>26</v>
      </c>
      <c r="ADY16" t="s">
        <v>40</v>
      </c>
      <c r="ADZ16" t="s">
        <v>1516</v>
      </c>
      <c r="AEA16">
        <v>2</v>
      </c>
      <c r="AEB16" t="s">
        <v>14</v>
      </c>
      <c r="AEC16" t="s">
        <v>1678</v>
      </c>
      <c r="AED16" t="s">
        <v>7467</v>
      </c>
      <c r="AEE16" t="s">
        <v>85</v>
      </c>
      <c r="AEF16" t="s">
        <v>47</v>
      </c>
      <c r="AEG16" t="s">
        <v>14</v>
      </c>
      <c r="AEH16" t="s">
        <v>8059</v>
      </c>
      <c r="AEI16" t="s">
        <v>2548</v>
      </c>
      <c r="AEJ16" t="s">
        <v>1955</v>
      </c>
      <c r="AEK16" t="s">
        <v>650</v>
      </c>
      <c r="AEL16" t="s">
        <v>7350</v>
      </c>
      <c r="AEM16" t="s">
        <v>40</v>
      </c>
      <c r="AEN16" t="s">
        <v>1941</v>
      </c>
      <c r="AEO16" t="s">
        <v>78</v>
      </c>
      <c r="AEP16" t="s">
        <v>2214</v>
      </c>
      <c r="AEQ16" t="s">
        <v>209</v>
      </c>
      <c r="AER16" t="s">
        <v>471</v>
      </c>
      <c r="AES16" t="s">
        <v>60</v>
      </c>
      <c r="AET16" t="s">
        <v>205</v>
      </c>
      <c r="AEU16" t="s">
        <v>631</v>
      </c>
      <c r="AEV16" t="s">
        <v>3697</v>
      </c>
      <c r="AEW16" t="s">
        <v>4102</v>
      </c>
      <c r="AEX16" t="s">
        <v>635</v>
      </c>
      <c r="AEY16" t="s">
        <v>7337</v>
      </c>
      <c r="AEZ16" t="s">
        <v>14</v>
      </c>
      <c r="AFA16" t="s">
        <v>40</v>
      </c>
      <c r="AFB16" t="s">
        <v>8284</v>
      </c>
      <c r="AFC16" t="s">
        <v>1</v>
      </c>
      <c r="AFD16" t="s">
        <v>1916</v>
      </c>
      <c r="AFF16" t="s">
        <v>78</v>
      </c>
      <c r="AFG16" t="s">
        <v>40</v>
      </c>
      <c r="AFH16" t="s">
        <v>8301</v>
      </c>
      <c r="AFI16" t="s">
        <v>319</v>
      </c>
      <c r="AFJ16" t="s">
        <v>14</v>
      </c>
      <c r="AFK16" t="s">
        <v>6749</v>
      </c>
      <c r="AFL16" t="s">
        <v>14</v>
      </c>
      <c r="AFM16" t="s">
        <v>1162</v>
      </c>
      <c r="AFN16" t="s">
        <v>14</v>
      </c>
      <c r="AFO16" t="s">
        <v>1187</v>
      </c>
      <c r="AFP16" t="s">
        <v>602</v>
      </c>
      <c r="AFQ16" t="s">
        <v>6312</v>
      </c>
      <c r="AFR16" t="s">
        <v>6712</v>
      </c>
      <c r="AFS16" t="s">
        <v>1846</v>
      </c>
      <c r="AFT16" t="s">
        <v>2394</v>
      </c>
      <c r="AFU16" t="s">
        <v>14</v>
      </c>
      <c r="AFV16" t="s">
        <v>17</v>
      </c>
      <c r="AFW16" t="s">
        <v>42</v>
      </c>
      <c r="AFX16" t="s">
        <v>49</v>
      </c>
      <c r="AFY16" t="s">
        <v>119</v>
      </c>
      <c r="AFZ16" t="s">
        <v>7981</v>
      </c>
      <c r="AGA16" t="s">
        <v>5499</v>
      </c>
      <c r="AGB16" t="s">
        <v>2714</v>
      </c>
      <c r="AGC16" t="s">
        <v>181</v>
      </c>
      <c r="AGD16" t="s">
        <v>85</v>
      </c>
      <c r="AGE16" t="s">
        <v>40</v>
      </c>
      <c r="AGF16" t="s">
        <v>14</v>
      </c>
      <c r="AGG16" t="s">
        <v>1673</v>
      </c>
      <c r="AGH16" t="s">
        <v>1</v>
      </c>
      <c r="AGI16" t="s">
        <v>938</v>
      </c>
      <c r="AGJ16" t="s">
        <v>4894</v>
      </c>
      <c r="AGK16" t="s">
        <v>14</v>
      </c>
      <c r="AGL16" t="s">
        <v>1105</v>
      </c>
      <c r="AGM16" t="s">
        <v>205</v>
      </c>
      <c r="AGN16" t="s">
        <v>970</v>
      </c>
      <c r="AGO16" t="s">
        <v>801</v>
      </c>
      <c r="AGP16" t="s">
        <v>1818</v>
      </c>
      <c r="AGQ16" t="s">
        <v>114</v>
      </c>
      <c r="AGR16" t="s">
        <v>5400</v>
      </c>
      <c r="AGS16" t="s">
        <v>47</v>
      </c>
      <c r="AGT16" t="s">
        <v>4248</v>
      </c>
      <c r="AGU16" t="s">
        <v>1</v>
      </c>
      <c r="AGV16" t="s">
        <v>209</v>
      </c>
      <c r="AGW16" t="s">
        <v>154</v>
      </c>
      <c r="AGX16" t="s">
        <v>26</v>
      </c>
      <c r="AGY16" t="s">
        <v>5855</v>
      </c>
      <c r="AGZ16" t="s">
        <v>741</v>
      </c>
      <c r="AHA16" t="s">
        <v>671</v>
      </c>
      <c r="AHB16" t="s">
        <v>8466</v>
      </c>
      <c r="AHC16" t="s">
        <v>4673</v>
      </c>
      <c r="AHD16" t="s">
        <v>1948</v>
      </c>
      <c r="AHE16" t="s">
        <v>22</v>
      </c>
      <c r="AHF16" t="s">
        <v>1190</v>
      </c>
      <c r="AHG16" t="s">
        <v>78</v>
      </c>
      <c r="AHH16" t="s">
        <v>40</v>
      </c>
      <c r="AHI16" t="s">
        <v>1414</v>
      </c>
      <c r="AHJ16" t="s">
        <v>3908</v>
      </c>
      <c r="AHK16" t="s">
        <v>114</v>
      </c>
      <c r="AHL16" t="s">
        <v>18</v>
      </c>
      <c r="AHM16" t="s">
        <v>7312</v>
      </c>
      <c r="AHN16" t="s">
        <v>2950</v>
      </c>
      <c r="AHO16" t="s">
        <v>14</v>
      </c>
      <c r="AHP16" t="s">
        <v>166</v>
      </c>
      <c r="AHQ16" t="s">
        <v>60</v>
      </c>
      <c r="AHR16" t="s">
        <v>6103</v>
      </c>
      <c r="AHS16" t="s">
        <v>7493</v>
      </c>
      <c r="AHT16" t="s">
        <v>6405</v>
      </c>
      <c r="AHV16" t="s">
        <v>233</v>
      </c>
      <c r="AHW16" t="s">
        <v>1284</v>
      </c>
      <c r="AHX16" t="s">
        <v>2757</v>
      </c>
      <c r="AHY16" t="s">
        <v>1190</v>
      </c>
      <c r="AHZ16" t="s">
        <v>3236</v>
      </c>
      <c r="AIA16" t="s">
        <v>13</v>
      </c>
      <c r="AIB16" t="s">
        <v>2962</v>
      </c>
      <c r="AIC16" t="s">
        <v>504</v>
      </c>
      <c r="AID16" t="s">
        <v>7638</v>
      </c>
      <c r="AIE16" t="s">
        <v>1190</v>
      </c>
      <c r="AIF16" t="s">
        <v>130</v>
      </c>
      <c r="AIG16" t="s">
        <v>48</v>
      </c>
      <c r="AIH16" t="s">
        <v>487</v>
      </c>
      <c r="AII16" t="s">
        <v>6423</v>
      </c>
      <c r="AIJ16" t="s">
        <v>8547</v>
      </c>
      <c r="AIK16" t="s">
        <v>1241</v>
      </c>
      <c r="AIL16" t="s">
        <v>2394</v>
      </c>
      <c r="AIM16" t="s">
        <v>14</v>
      </c>
      <c r="AIN16" t="s">
        <v>3908</v>
      </c>
      <c r="AIO16" t="s">
        <v>237</v>
      </c>
      <c r="AIP16" t="s">
        <v>5611</v>
      </c>
      <c r="AIQ16" t="s">
        <v>47</v>
      </c>
      <c r="AIR16" t="s">
        <v>14</v>
      </c>
      <c r="AIS16" t="s">
        <v>2126</v>
      </c>
      <c r="AIT16" t="s">
        <v>2099</v>
      </c>
      <c r="AIU16" t="s">
        <v>14</v>
      </c>
      <c r="AIV16" t="s">
        <v>4698</v>
      </c>
      <c r="AIW16" t="s">
        <v>14</v>
      </c>
      <c r="AIX16" t="s">
        <v>8606</v>
      </c>
      <c r="AIY16" t="s">
        <v>528</v>
      </c>
      <c r="AIZ16" t="s">
        <v>3722</v>
      </c>
      <c r="AJA16" t="s">
        <v>47</v>
      </c>
      <c r="AJB16" t="s">
        <v>42</v>
      </c>
      <c r="AJC16" t="s">
        <v>47</v>
      </c>
      <c r="AJD16" t="s">
        <v>6849</v>
      </c>
      <c r="AJE16" t="s">
        <v>14</v>
      </c>
      <c r="AJF16" t="s">
        <v>569</v>
      </c>
      <c r="AJG16">
        <v>60</v>
      </c>
      <c r="AJH16" t="s">
        <v>7855</v>
      </c>
      <c r="AJI16" t="s">
        <v>482</v>
      </c>
      <c r="AJJ16" t="s">
        <v>121</v>
      </c>
      <c r="AJK16" t="s">
        <v>692</v>
      </c>
      <c r="AJL16" t="s">
        <v>379</v>
      </c>
      <c r="AJM16" t="s">
        <v>1100</v>
      </c>
      <c r="AJO16" t="s">
        <v>47</v>
      </c>
      <c r="AJP16" t="s">
        <v>402</v>
      </c>
      <c r="AJQ16" t="s">
        <v>6382</v>
      </c>
      <c r="AJR16" t="s">
        <v>114</v>
      </c>
      <c r="AJS16" t="s">
        <v>4801</v>
      </c>
      <c r="AJT16" t="s">
        <v>1516</v>
      </c>
      <c r="AJU16" t="s">
        <v>8669</v>
      </c>
      <c r="AJV16" t="s">
        <v>2031</v>
      </c>
      <c r="AJW16" t="s">
        <v>6406</v>
      </c>
      <c r="AJX16" t="s">
        <v>1662</v>
      </c>
      <c r="AJY16" t="s">
        <v>682</v>
      </c>
      <c r="AJZ16" t="s">
        <v>14</v>
      </c>
      <c r="AKA16" t="s">
        <v>1358</v>
      </c>
      <c r="AKB16" t="s">
        <v>617</v>
      </c>
      <c r="AKC16" t="s">
        <v>581</v>
      </c>
      <c r="AKD16">
        <v>1984</v>
      </c>
      <c r="AKE16" t="s">
        <v>379</v>
      </c>
      <c r="AKF16" t="s">
        <v>2586</v>
      </c>
      <c r="AKG16" t="s">
        <v>12</v>
      </c>
      <c r="AKH16" t="s">
        <v>4788</v>
      </c>
      <c r="AKJ16" t="s">
        <v>2755</v>
      </c>
      <c r="AKK16" t="s">
        <v>971</v>
      </c>
      <c r="AKL16" t="s">
        <v>14</v>
      </c>
      <c r="AKM16" t="s">
        <v>2989</v>
      </c>
      <c r="AKN16" t="s">
        <v>7366</v>
      </c>
      <c r="AKQ16" t="s">
        <v>1</v>
      </c>
      <c r="AKR16" t="s">
        <v>3010</v>
      </c>
      <c r="AKS16" t="s">
        <v>49</v>
      </c>
      <c r="AKT16" t="s">
        <v>6175</v>
      </c>
      <c r="AKU16" t="s">
        <v>897</v>
      </c>
      <c r="AKV16" t="s">
        <v>14</v>
      </c>
      <c r="AKW16" t="s">
        <v>373</v>
      </c>
      <c r="AKX16" t="s">
        <v>485</v>
      </c>
      <c r="AKY16" t="s">
        <v>1031</v>
      </c>
      <c r="AKZ16" t="s">
        <v>14</v>
      </c>
      <c r="ALA16" t="s">
        <v>119</v>
      </c>
      <c r="ALB16" t="s">
        <v>47</v>
      </c>
      <c r="ALC16" t="s">
        <v>741</v>
      </c>
      <c r="ALD16" t="s">
        <v>40</v>
      </c>
      <c r="ALE16" t="s">
        <v>6406</v>
      </c>
      <c r="ALF16" t="s">
        <v>14</v>
      </c>
      <c r="ALG16" t="s">
        <v>3912</v>
      </c>
      <c r="ALH16" t="s">
        <v>524</v>
      </c>
      <c r="ALI16" t="s">
        <v>14</v>
      </c>
      <c r="ALJ16" t="s">
        <v>3071</v>
      </c>
      <c r="ALK16" t="s">
        <v>716</v>
      </c>
      <c r="ALL16" t="s">
        <v>6446</v>
      </c>
      <c r="ALM16" t="s">
        <v>14</v>
      </c>
      <c r="ALN16" t="s">
        <v>14</v>
      </c>
      <c r="ALO16" t="s">
        <v>7702</v>
      </c>
      <c r="ALP16" t="s">
        <v>8801</v>
      </c>
      <c r="ALQ16" t="s">
        <v>528</v>
      </c>
      <c r="ALR16" t="s">
        <v>3691</v>
      </c>
      <c r="ALS16" t="s">
        <v>40</v>
      </c>
      <c r="ALT16" t="s">
        <v>1549</v>
      </c>
      <c r="ALU16" t="s">
        <v>380</v>
      </c>
      <c r="ALV16" t="s">
        <v>6722</v>
      </c>
      <c r="ALW16" t="s">
        <v>860</v>
      </c>
      <c r="ALX16" t="s">
        <v>3236</v>
      </c>
      <c r="ALY16" t="s">
        <v>2717</v>
      </c>
      <c r="ALZ16" t="s">
        <v>8823</v>
      </c>
      <c r="AMA16" t="s">
        <v>2741</v>
      </c>
      <c r="AMB16" t="s">
        <v>269</v>
      </c>
      <c r="AMC16" t="s">
        <v>2005</v>
      </c>
      <c r="AMD16" t="s">
        <v>51</v>
      </c>
      <c r="AME16" t="s">
        <v>1</v>
      </c>
      <c r="AMF16" t="s">
        <v>3731</v>
      </c>
      <c r="AMG16" t="s">
        <v>14</v>
      </c>
      <c r="AMH16" t="s">
        <v>2192</v>
      </c>
      <c r="AMI16" t="s">
        <v>49</v>
      </c>
      <c r="AMJ16" t="s">
        <v>5700</v>
      </c>
      <c r="AMK16" t="s">
        <v>22</v>
      </c>
      <c r="AML16" t="s">
        <v>575</v>
      </c>
      <c r="AMN16" t="s">
        <v>482</v>
      </c>
      <c r="AMO16" t="s">
        <v>47</v>
      </c>
      <c r="AMP16" t="s">
        <v>22</v>
      </c>
      <c r="AMQ16" t="s">
        <v>3088</v>
      </c>
      <c r="AMR16" t="s">
        <v>14</v>
      </c>
      <c r="AMS16" t="s">
        <v>1629</v>
      </c>
      <c r="AMT16" t="s">
        <v>1865</v>
      </c>
      <c r="AMU16" t="s">
        <v>49</v>
      </c>
      <c r="AMV16" t="s">
        <v>159</v>
      </c>
      <c r="AMW16">
        <v>0</v>
      </c>
      <c r="AMX16" t="s">
        <v>71</v>
      </c>
      <c r="AMY16" t="s">
        <v>3082</v>
      </c>
      <c r="AMZ16" t="s">
        <v>6041</v>
      </c>
      <c r="ANA16" t="s">
        <v>635</v>
      </c>
      <c r="ANB16" t="s">
        <v>528</v>
      </c>
      <c r="ANC16" t="s">
        <v>373</v>
      </c>
      <c r="ANE16" t="s">
        <v>14</v>
      </c>
      <c r="ANF16" t="s">
        <v>524</v>
      </c>
      <c r="ANG16" t="s">
        <v>32</v>
      </c>
      <c r="ANH16" t="s">
        <v>8763</v>
      </c>
      <c r="ANI16" t="s">
        <v>14</v>
      </c>
      <c r="ANJ16" t="s">
        <v>554</v>
      </c>
      <c r="ANK16" t="s">
        <v>566</v>
      </c>
      <c r="ANL16" t="s">
        <v>532</v>
      </c>
      <c r="ANM16" t="s">
        <v>3868</v>
      </c>
      <c r="ANN16" t="s">
        <v>14</v>
      </c>
      <c r="ANO16" t="s">
        <v>18</v>
      </c>
      <c r="ANP16" t="s">
        <v>85</v>
      </c>
      <c r="ANQ16" t="s">
        <v>1531</v>
      </c>
      <c r="ANR16" t="s">
        <v>2741</v>
      </c>
      <c r="ANS16" t="s">
        <v>8862</v>
      </c>
      <c r="ANT16" t="s">
        <v>85</v>
      </c>
      <c r="ANU16" t="s">
        <v>21</v>
      </c>
      <c r="ANV16" t="s">
        <v>202</v>
      </c>
      <c r="ANW16" t="s">
        <v>1</v>
      </c>
      <c r="ANX16" t="s">
        <v>471</v>
      </c>
      <c r="ANY16" t="s">
        <v>600</v>
      </c>
      <c r="ANZ16" t="s">
        <v>1983</v>
      </c>
      <c r="AOA16" t="s">
        <v>2202</v>
      </c>
      <c r="AOB16" t="s">
        <v>1742</v>
      </c>
      <c r="AOC16" t="s">
        <v>123</v>
      </c>
      <c r="AOD16" t="s">
        <v>4970</v>
      </c>
      <c r="AOE16" t="s">
        <v>1289</v>
      </c>
      <c r="AOF16" t="s">
        <v>3162</v>
      </c>
      <c r="AOG16">
        <v>0</v>
      </c>
      <c r="AOH16" t="s">
        <v>14</v>
      </c>
      <c r="AOJ16" t="s">
        <v>14</v>
      </c>
      <c r="AOK16" t="s">
        <v>1216</v>
      </c>
      <c r="AOL16" t="s">
        <v>70</v>
      </c>
      <c r="AOM16" t="s">
        <v>11</v>
      </c>
      <c r="AON16" t="s">
        <v>534</v>
      </c>
      <c r="AOO16" t="s">
        <v>6348</v>
      </c>
      <c r="AOP16" t="s">
        <v>1516</v>
      </c>
      <c r="AOQ16" t="s">
        <v>8762</v>
      </c>
      <c r="AOR16" t="s">
        <v>941</v>
      </c>
      <c r="AOS16" t="s">
        <v>53</v>
      </c>
      <c r="AOT16" t="s">
        <v>3010</v>
      </c>
      <c r="AOU16" t="s">
        <v>575</v>
      </c>
      <c r="AOV16" t="s">
        <v>1</v>
      </c>
      <c r="AOW16" t="s">
        <v>485</v>
      </c>
      <c r="AOX16" t="s">
        <v>47</v>
      </c>
      <c r="AOY16" t="s">
        <v>528</v>
      </c>
      <c r="AOZ16" t="s">
        <v>1289</v>
      </c>
      <c r="APA16" t="s">
        <v>7749</v>
      </c>
      <c r="APB16" t="s">
        <v>1676</v>
      </c>
      <c r="APC16" t="s">
        <v>528</v>
      </c>
      <c r="APD16" t="s">
        <v>485</v>
      </c>
      <c r="APE16" t="s">
        <v>553</v>
      </c>
      <c r="APF16" t="s">
        <v>669</v>
      </c>
      <c r="APG16" t="s">
        <v>1517</v>
      </c>
      <c r="APH16" t="s">
        <v>85</v>
      </c>
      <c r="API16" t="s">
        <v>205</v>
      </c>
      <c r="APJ16" t="s">
        <v>14</v>
      </c>
      <c r="APK16" t="s">
        <v>2843</v>
      </c>
      <c r="APL16" t="s">
        <v>27</v>
      </c>
      <c r="APM16" t="s">
        <v>6722</v>
      </c>
      <c r="APN16" t="s">
        <v>47</v>
      </c>
      <c r="APO16" t="s">
        <v>3762</v>
      </c>
      <c r="APP16" t="s">
        <v>9104</v>
      </c>
      <c r="APQ16" t="s">
        <v>1932</v>
      </c>
      <c r="APR16" t="s">
        <v>1915</v>
      </c>
      <c r="APS16" t="s">
        <v>40</v>
      </c>
      <c r="APT16" t="s">
        <v>1417</v>
      </c>
      <c r="APU16" t="s">
        <v>528</v>
      </c>
      <c r="APV16" t="s">
        <v>2637</v>
      </c>
      <c r="APW16" t="s">
        <v>2015</v>
      </c>
      <c r="APX16" t="s">
        <v>8192</v>
      </c>
      <c r="APY16" t="s">
        <v>47</v>
      </c>
      <c r="APZ16" t="s">
        <v>5986</v>
      </c>
      <c r="AQB16" t="s">
        <v>3013</v>
      </c>
      <c r="AQC16" t="s">
        <v>40</v>
      </c>
      <c r="AQD16" t="s">
        <v>14</v>
      </c>
      <c r="AQE16" t="s">
        <v>3129</v>
      </c>
      <c r="AQF16" t="s">
        <v>47</v>
      </c>
      <c r="AQG16" t="s">
        <v>731</v>
      </c>
      <c r="AQH16" t="s">
        <v>14</v>
      </c>
      <c r="AQI16" t="s">
        <v>38</v>
      </c>
      <c r="AQJ16" t="s">
        <v>14</v>
      </c>
      <c r="AQK16" t="s">
        <v>380</v>
      </c>
      <c r="AQL16" t="s">
        <v>373</v>
      </c>
      <c r="AQM16" t="s">
        <v>373</v>
      </c>
      <c r="AQN16" t="s">
        <v>6831</v>
      </c>
      <c r="AQO16" t="s">
        <v>280</v>
      </c>
      <c r="AQP16" t="s">
        <v>1371</v>
      </c>
      <c r="AQQ16" t="s">
        <v>713</v>
      </c>
      <c r="AQR16" t="s">
        <v>14</v>
      </c>
      <c r="AQS16" t="s">
        <v>4305</v>
      </c>
      <c r="AQT16" t="s">
        <v>3476</v>
      </c>
      <c r="AQU16" t="s">
        <v>14</v>
      </c>
      <c r="AQV16" t="s">
        <v>1516</v>
      </c>
      <c r="AQW16" t="s">
        <v>161</v>
      </c>
      <c r="AQX16" t="s">
        <v>22</v>
      </c>
      <c r="AQY16" t="s">
        <v>6</v>
      </c>
      <c r="AQZ16" t="s">
        <v>47</v>
      </c>
      <c r="ARA16" t="s">
        <v>85</v>
      </c>
      <c r="ARB16" t="s">
        <v>1888</v>
      </c>
      <c r="ARC16" t="s">
        <v>209</v>
      </c>
      <c r="ARD16" s="2">
        <v>0.16666666666666666</v>
      </c>
      <c r="ARE16" t="s">
        <v>1150</v>
      </c>
      <c r="ARF16" t="s">
        <v>3823</v>
      </c>
      <c r="ARG16" t="s">
        <v>1099</v>
      </c>
      <c r="ARH16" t="s">
        <v>5400</v>
      </c>
      <c r="ARI16" t="s">
        <v>14</v>
      </c>
      <c r="ARJ16" t="s">
        <v>1342</v>
      </c>
      <c r="ARK16" t="s">
        <v>553</v>
      </c>
      <c r="ARL16" t="s">
        <v>3088</v>
      </c>
      <c r="ARM16" t="s">
        <v>11</v>
      </c>
      <c r="ARN16" t="s">
        <v>42</v>
      </c>
      <c r="ARO16" t="s">
        <v>3162</v>
      </c>
      <c r="ARP16" t="s">
        <v>14</v>
      </c>
      <c r="ARQ16" t="s">
        <v>471</v>
      </c>
      <c r="ARR16" t="s">
        <v>14</v>
      </c>
      <c r="ARS16" t="s">
        <v>3628</v>
      </c>
      <c r="ART16" t="s">
        <v>114</v>
      </c>
      <c r="ARU16" t="s">
        <v>14</v>
      </c>
      <c r="ARV16" t="s">
        <v>5851</v>
      </c>
      <c r="ARW16" t="s">
        <v>1031</v>
      </c>
      <c r="ARX16" t="s">
        <v>5236</v>
      </c>
      <c r="ARZ16" t="s">
        <v>1574</v>
      </c>
      <c r="ASA16" t="s">
        <v>6754</v>
      </c>
      <c r="ASB16" t="s">
        <v>1</v>
      </c>
      <c r="ASC16" t="s">
        <v>229</v>
      </c>
      <c r="ASD16" t="s">
        <v>534</v>
      </c>
      <c r="ASE16" t="s">
        <v>229</v>
      </c>
      <c r="ASF16" t="s">
        <v>2070</v>
      </c>
      <c r="ASG16" t="s">
        <v>22</v>
      </c>
      <c r="ASH16" t="s">
        <v>3731</v>
      </c>
      <c r="ASI16" t="s">
        <v>26</v>
      </c>
      <c r="ASJ16" t="s">
        <v>1102</v>
      </c>
      <c r="ASK16" t="s">
        <v>2460</v>
      </c>
      <c r="ASL16" t="s">
        <v>6560</v>
      </c>
      <c r="ASM16" t="s">
        <v>237</v>
      </c>
      <c r="ASN16" t="s">
        <v>692</v>
      </c>
      <c r="ASO16" t="s">
        <v>3697</v>
      </c>
      <c r="ASP16" t="s">
        <v>635</v>
      </c>
      <c r="ASQ16" t="s">
        <v>1521</v>
      </c>
      <c r="ASR16" t="s">
        <v>2055</v>
      </c>
      <c r="ASS16" t="s">
        <v>3071</v>
      </c>
      <c r="AST16" t="s">
        <v>3276</v>
      </c>
      <c r="ASU16" t="s">
        <v>8167</v>
      </c>
      <c r="ASV16" t="s">
        <v>3868</v>
      </c>
      <c r="ASW16" t="s">
        <v>70</v>
      </c>
      <c r="ASX16" t="s">
        <v>941</v>
      </c>
      <c r="ASY16" t="s">
        <v>402</v>
      </c>
      <c r="ASZ16" t="s">
        <v>1325</v>
      </c>
      <c r="ATA16" t="s">
        <v>553</v>
      </c>
      <c r="ATB16" t="s">
        <v>14</v>
      </c>
      <c r="ATC16" t="s">
        <v>85</v>
      </c>
      <c r="ATD16" t="s">
        <v>1983</v>
      </c>
      <c r="ATE16" t="s">
        <v>4015</v>
      </c>
    </row>
    <row r="17" spans="1:1201" x14ac:dyDescent="0.25">
      <c r="A17" t="s">
        <v>14</v>
      </c>
      <c r="B17" t="s">
        <v>43</v>
      </c>
      <c r="C17" t="s">
        <v>77</v>
      </c>
      <c r="D17" t="s">
        <v>78</v>
      </c>
      <c r="E17" t="s">
        <v>210</v>
      </c>
      <c r="F17" t="s">
        <v>286</v>
      </c>
      <c r="G17" t="s">
        <v>78</v>
      </c>
      <c r="H17" t="s">
        <v>375</v>
      </c>
      <c r="I17" t="s">
        <v>14</v>
      </c>
      <c r="J17" t="s">
        <v>49</v>
      </c>
      <c r="K17" t="s">
        <v>14</v>
      </c>
      <c r="L17" t="s">
        <v>557</v>
      </c>
      <c r="M17" t="s">
        <v>603</v>
      </c>
      <c r="N17" t="s">
        <v>612</v>
      </c>
      <c r="O17" t="s">
        <v>629</v>
      </c>
      <c r="P17" t="s">
        <v>613</v>
      </c>
      <c r="Q17" t="s">
        <v>717</v>
      </c>
      <c r="R17" t="s">
        <v>760</v>
      </c>
      <c r="S17" t="s">
        <v>326</v>
      </c>
      <c r="T17" t="s">
        <v>575</v>
      </c>
      <c r="U17" t="s">
        <v>85</v>
      </c>
      <c r="V17" t="s">
        <v>40</v>
      </c>
      <c r="W17" t="s">
        <v>14</v>
      </c>
      <c r="X17" t="s">
        <v>14</v>
      </c>
      <c r="Y17" t="s">
        <v>45</v>
      </c>
      <c r="Z17" t="s">
        <v>471</v>
      </c>
      <c r="AA17" t="s">
        <v>347</v>
      </c>
      <c r="AB17" t="s">
        <v>77</v>
      </c>
      <c r="AC17" t="s">
        <v>1100</v>
      </c>
      <c r="AD17" t="s">
        <v>14</v>
      </c>
      <c r="AE17" t="s">
        <v>85</v>
      </c>
      <c r="AF17" t="s">
        <v>1192</v>
      </c>
      <c r="AG17" t="s">
        <v>471</v>
      </c>
      <c r="AH17" t="s">
        <v>1</v>
      </c>
      <c r="AI17" t="s">
        <v>1285</v>
      </c>
      <c r="AJ17" t="s">
        <v>1312</v>
      </c>
      <c r="AK17" t="s">
        <v>741</v>
      </c>
      <c r="AL17" t="s">
        <v>1372</v>
      </c>
      <c r="AM17" t="s">
        <v>85</v>
      </c>
      <c r="AN17" t="s">
        <v>970</v>
      </c>
      <c r="AO17" t="s">
        <v>22</v>
      </c>
      <c r="AP17" t="s">
        <v>1465</v>
      </c>
      <c r="AQ17" t="s">
        <v>89</v>
      </c>
      <c r="AR17" t="s">
        <v>1515</v>
      </c>
      <c r="AS17" t="s">
        <v>1548</v>
      </c>
      <c r="AT17" t="s">
        <v>1573</v>
      </c>
      <c r="AU17" t="s">
        <v>1592</v>
      </c>
      <c r="AV17" t="s">
        <v>630</v>
      </c>
      <c r="AW17" t="s">
        <v>1349</v>
      </c>
      <c r="AX17" t="s">
        <v>1677</v>
      </c>
      <c r="AY17" t="s">
        <v>96</v>
      </c>
      <c r="AZ17" t="s">
        <v>1720</v>
      </c>
      <c r="BA17" t="s">
        <v>1741</v>
      </c>
      <c r="BB17" t="s">
        <v>119</v>
      </c>
      <c r="BC17" t="s">
        <v>1790</v>
      </c>
      <c r="BD17" t="s">
        <v>1818</v>
      </c>
      <c r="BE17" t="s">
        <v>1832</v>
      </c>
      <c r="BF17" t="s">
        <v>1862</v>
      </c>
      <c r="BG17" t="s">
        <v>1447</v>
      </c>
      <c r="BH17" t="s">
        <v>942</v>
      </c>
      <c r="BI17" t="s">
        <v>1916</v>
      </c>
      <c r="BJ17" t="s">
        <v>1932</v>
      </c>
      <c r="BK17" t="s">
        <v>85</v>
      </c>
      <c r="BL17" t="s">
        <v>47</v>
      </c>
      <c r="BM17" t="s">
        <v>1401</v>
      </c>
      <c r="BN17" t="s">
        <v>14</v>
      </c>
      <c r="BO17" t="s">
        <v>2031</v>
      </c>
      <c r="BP17" t="s">
        <v>14</v>
      </c>
      <c r="BQ17" t="s">
        <v>528</v>
      </c>
      <c r="BR17" t="s">
        <v>14</v>
      </c>
      <c r="BS17" t="s">
        <v>85</v>
      </c>
      <c r="BT17" t="s">
        <v>1415</v>
      </c>
      <c r="BU17" t="s">
        <v>2154</v>
      </c>
      <c r="BV17" t="s">
        <v>2175</v>
      </c>
      <c r="BW17" t="s">
        <v>47</v>
      </c>
      <c r="BX17" t="s">
        <v>617</v>
      </c>
      <c r="BY17" t="s">
        <v>2006</v>
      </c>
      <c r="BZ17" t="s">
        <v>288</v>
      </c>
      <c r="CA17" t="s">
        <v>14</v>
      </c>
      <c r="CC17" t="s">
        <v>1447</v>
      </c>
      <c r="CD17" t="s">
        <v>1</v>
      </c>
      <c r="CE17" t="s">
        <v>78</v>
      </c>
      <c r="CF17" t="s">
        <v>2333</v>
      </c>
      <c r="CG17" t="s">
        <v>1033</v>
      </c>
      <c r="CH17" t="s">
        <v>1531</v>
      </c>
      <c r="CI17" t="s">
        <v>738</v>
      </c>
      <c r="CJ17" t="s">
        <v>2424</v>
      </c>
      <c r="CK17" t="s">
        <v>1019</v>
      </c>
      <c r="CL17" t="s">
        <v>114</v>
      </c>
      <c r="CM17" t="s">
        <v>159</v>
      </c>
      <c r="CN17" t="s">
        <v>2494</v>
      </c>
      <c r="CO17" t="s">
        <v>14</v>
      </c>
      <c r="CP17" t="s">
        <v>1150</v>
      </c>
      <c r="CQ17" t="s">
        <v>2530</v>
      </c>
      <c r="CR17" t="s">
        <v>40</v>
      </c>
      <c r="CS17" t="s">
        <v>14</v>
      </c>
      <c r="CT17" t="s">
        <v>78</v>
      </c>
      <c r="CU17" t="s">
        <v>1523</v>
      </c>
      <c r="CV17" t="s">
        <v>1129</v>
      </c>
      <c r="CW17" t="s">
        <v>14</v>
      </c>
      <c r="CX17" t="s">
        <v>2664</v>
      </c>
      <c r="CY17" t="s">
        <v>1862</v>
      </c>
      <c r="CZ17" t="s">
        <v>1102</v>
      </c>
      <c r="DA17" t="s">
        <v>2701</v>
      </c>
      <c r="DB17" t="s">
        <v>2730</v>
      </c>
      <c r="DC17" t="s">
        <v>85</v>
      </c>
      <c r="DD17" t="s">
        <v>14</v>
      </c>
      <c r="DE17" t="s">
        <v>2803</v>
      </c>
      <c r="DF17">
        <v>8.0429999999999993</v>
      </c>
      <c r="DG17" t="s">
        <v>373</v>
      </c>
      <c r="DI17" t="s">
        <v>62</v>
      </c>
      <c r="DJ17" t="s">
        <v>1116</v>
      </c>
      <c r="DK17" t="s">
        <v>1</v>
      </c>
      <c r="DL17" t="s">
        <v>1101</v>
      </c>
      <c r="DM17" t="s">
        <v>96</v>
      </c>
      <c r="DN17" t="s">
        <v>256</v>
      </c>
      <c r="DO17" t="s">
        <v>927</v>
      </c>
      <c r="DP17" t="s">
        <v>2972</v>
      </c>
      <c r="DQ17" t="s">
        <v>575</v>
      </c>
      <c r="DR17" t="s">
        <v>114</v>
      </c>
      <c r="DS17" t="s">
        <v>114</v>
      </c>
      <c r="DT17" t="s">
        <v>14</v>
      </c>
      <c r="DU17" t="s">
        <v>3079</v>
      </c>
      <c r="DV17" t="s">
        <v>25</v>
      </c>
      <c r="DW17" t="s">
        <v>3028</v>
      </c>
      <c r="DX17" t="s">
        <v>1</v>
      </c>
      <c r="DY17" t="s">
        <v>237</v>
      </c>
      <c r="DZ17" t="s">
        <v>24</v>
      </c>
      <c r="EA17" t="s">
        <v>1888</v>
      </c>
      <c r="EB17">
        <v>6</v>
      </c>
      <c r="EC17" t="s">
        <v>3182</v>
      </c>
      <c r="ED17" t="s">
        <v>798</v>
      </c>
      <c r="EE17" t="s">
        <v>3218</v>
      </c>
      <c r="EF17" t="s">
        <v>14</v>
      </c>
      <c r="EG17" t="s">
        <v>563</v>
      </c>
      <c r="EH17" t="s">
        <v>159</v>
      </c>
      <c r="EI17" t="s">
        <v>3008</v>
      </c>
      <c r="EJ17" t="s">
        <v>48</v>
      </c>
      <c r="EK17" t="s">
        <v>1686</v>
      </c>
      <c r="EL17" t="s">
        <v>14</v>
      </c>
      <c r="EM17" t="s">
        <v>482</v>
      </c>
      <c r="EN17" t="s">
        <v>42</v>
      </c>
      <c r="EO17" t="s">
        <v>78</v>
      </c>
      <c r="EP17" t="s">
        <v>2394</v>
      </c>
      <c r="EQ17" t="s">
        <v>47</v>
      </c>
      <c r="ER17" t="s">
        <v>650</v>
      </c>
      <c r="ES17" t="s">
        <v>528</v>
      </c>
      <c r="ET17" t="s">
        <v>64</v>
      </c>
      <c r="EU17" t="s">
        <v>3438</v>
      </c>
      <c r="EV17" t="s">
        <v>3451</v>
      </c>
      <c r="EW17" t="s">
        <v>14</v>
      </c>
      <c r="EX17" t="s">
        <v>18</v>
      </c>
      <c r="EY17" t="s">
        <v>155</v>
      </c>
      <c r="EZ17" t="s">
        <v>3496</v>
      </c>
      <c r="FA17" t="s">
        <v>14</v>
      </c>
      <c r="FB17" t="s">
        <v>3514</v>
      </c>
      <c r="FC17" t="s">
        <v>53</v>
      </c>
      <c r="FD17" t="s">
        <v>3552</v>
      </c>
      <c r="FE17" t="s">
        <v>3571</v>
      </c>
      <c r="FF17" t="s">
        <v>1437</v>
      </c>
      <c r="FG17" t="s">
        <v>474</v>
      </c>
      <c r="FH17" t="s">
        <v>1</v>
      </c>
      <c r="FI17" t="s">
        <v>3618</v>
      </c>
      <c r="FJ17" t="s">
        <v>14</v>
      </c>
      <c r="FK17" t="s">
        <v>243</v>
      </c>
      <c r="FL17" t="s">
        <v>119</v>
      </c>
      <c r="FM17" t="s">
        <v>14</v>
      </c>
      <c r="FN17" t="s">
        <v>3691</v>
      </c>
      <c r="FO17" t="s">
        <v>14</v>
      </c>
      <c r="FP17" t="s">
        <v>617</v>
      </c>
      <c r="FQ17" t="s">
        <v>1016</v>
      </c>
      <c r="FR17" t="s">
        <v>78</v>
      </c>
      <c r="FS17" t="s">
        <v>3723</v>
      </c>
      <c r="FT17" t="s">
        <v>2611</v>
      </c>
      <c r="FU17" t="s">
        <v>14</v>
      </c>
      <c r="FV17" t="s">
        <v>3762</v>
      </c>
      <c r="FW17" t="s">
        <v>1100</v>
      </c>
      <c r="FX17">
        <v>0</v>
      </c>
      <c r="FY17" t="s">
        <v>3051</v>
      </c>
      <c r="FZ17" t="s">
        <v>3807</v>
      </c>
      <c r="GA17" t="s">
        <v>207</v>
      </c>
      <c r="GB17" t="s">
        <v>3829</v>
      </c>
      <c r="GC17" t="s">
        <v>617</v>
      </c>
      <c r="GD17" t="s">
        <v>393</v>
      </c>
      <c r="GE17" t="s">
        <v>3872</v>
      </c>
      <c r="GF17" t="s">
        <v>14</v>
      </c>
      <c r="GG17" t="s">
        <v>14</v>
      </c>
      <c r="GH17" t="s">
        <v>1478</v>
      </c>
      <c r="GI17" t="s">
        <v>2756</v>
      </c>
      <c r="GJ17" t="s">
        <v>14</v>
      </c>
      <c r="GK17" t="s">
        <v>631</v>
      </c>
      <c r="GL17" t="s">
        <v>42</v>
      </c>
      <c r="GM17" t="s">
        <v>1630</v>
      </c>
      <c r="GN17" t="s">
        <v>14</v>
      </c>
      <c r="GO17" t="s">
        <v>2972</v>
      </c>
      <c r="GP17" t="s">
        <v>4043</v>
      </c>
      <c r="GQ17" t="s">
        <v>47</v>
      </c>
      <c r="GR17" t="s">
        <v>4079</v>
      </c>
      <c r="GS17" t="s">
        <v>1865</v>
      </c>
      <c r="GT17" t="s">
        <v>60</v>
      </c>
      <c r="GU17" t="s">
        <v>1098</v>
      </c>
      <c r="GV17" t="s">
        <v>4130</v>
      </c>
      <c r="GW17" t="s">
        <v>2729</v>
      </c>
      <c r="GX17" t="s">
        <v>4154</v>
      </c>
      <c r="GY17" t="s">
        <v>4183</v>
      </c>
      <c r="GZ17" t="s">
        <v>14</v>
      </c>
      <c r="HA17" t="s">
        <v>53</v>
      </c>
      <c r="HB17" t="s">
        <v>114</v>
      </c>
      <c r="HC17" t="s">
        <v>4215</v>
      </c>
      <c r="HD17" t="s">
        <v>485</v>
      </c>
      <c r="HE17" t="s">
        <v>50</v>
      </c>
      <c r="HF17" t="s">
        <v>47</v>
      </c>
      <c r="HG17" t="s">
        <v>1483</v>
      </c>
      <c r="HH17" t="s">
        <v>27</v>
      </c>
      <c r="HI17" t="s">
        <v>373</v>
      </c>
      <c r="HJ17">
        <v>6</v>
      </c>
      <c r="HK17" t="s">
        <v>4279</v>
      </c>
      <c r="HL17" t="s">
        <v>1058</v>
      </c>
      <c r="HM17" t="s">
        <v>868</v>
      </c>
      <c r="HN17" t="s">
        <v>670</v>
      </c>
      <c r="HO17" t="s">
        <v>1098</v>
      </c>
      <c r="HP17" t="s">
        <v>1414</v>
      </c>
      <c r="HQ17" t="s">
        <v>1819</v>
      </c>
      <c r="HR17" t="s">
        <v>485</v>
      </c>
      <c r="HS17" t="s">
        <v>40</v>
      </c>
      <c r="HT17" t="s">
        <v>53</v>
      </c>
      <c r="HU17" t="s">
        <v>119</v>
      </c>
      <c r="HV17" t="s">
        <v>14</v>
      </c>
      <c r="HW17" t="s">
        <v>14</v>
      </c>
      <c r="HX17" t="s">
        <v>2006</v>
      </c>
      <c r="HY17" t="s">
        <v>1</v>
      </c>
      <c r="HZ17" t="s">
        <v>1</v>
      </c>
      <c r="IA17" t="s">
        <v>78</v>
      </c>
      <c r="IB17" t="s">
        <v>1812</v>
      </c>
      <c r="IC17" t="s">
        <v>724</v>
      </c>
      <c r="ID17" t="s">
        <v>561</v>
      </c>
      <c r="IE17" t="s">
        <v>761</v>
      </c>
      <c r="IF17" t="s">
        <v>42</v>
      </c>
      <c r="IG17" t="s">
        <v>1</v>
      </c>
      <c r="IH17" t="s">
        <v>47</v>
      </c>
      <c r="II17" t="s">
        <v>130</v>
      </c>
      <c r="IJ17" t="s">
        <v>1100</v>
      </c>
      <c r="IK17" t="s">
        <v>1548</v>
      </c>
      <c r="IL17" t="s">
        <v>630</v>
      </c>
      <c r="IM17" t="s">
        <v>42</v>
      </c>
      <c r="IN17" t="s">
        <v>402</v>
      </c>
      <c r="IO17" t="s">
        <v>1</v>
      </c>
      <c r="IP17" t="s">
        <v>528</v>
      </c>
      <c r="IQ17" t="s">
        <v>14</v>
      </c>
      <c r="IR17" t="s">
        <v>209</v>
      </c>
      <c r="IS17" t="s">
        <v>49</v>
      </c>
      <c r="IT17" t="s">
        <v>42</v>
      </c>
      <c r="IU17" t="s">
        <v>85</v>
      </c>
      <c r="IV17" t="s">
        <v>3522</v>
      </c>
      <c r="IW17" t="s">
        <v>14</v>
      </c>
      <c r="IX17" t="s">
        <v>85</v>
      </c>
      <c r="IY17" t="s">
        <v>474</v>
      </c>
      <c r="IZ17" t="s">
        <v>45</v>
      </c>
      <c r="JA17" t="s">
        <v>14</v>
      </c>
      <c r="JB17" t="s">
        <v>1417</v>
      </c>
      <c r="JC17" t="s">
        <v>85</v>
      </c>
      <c r="JD17" t="s">
        <v>2844</v>
      </c>
      <c r="JE17" t="s">
        <v>1187</v>
      </c>
      <c r="JF17" t="s">
        <v>4761</v>
      </c>
      <c r="JG17" t="s">
        <v>4779</v>
      </c>
      <c r="JH17" t="s">
        <v>380</v>
      </c>
      <c r="JI17" t="s">
        <v>392</v>
      </c>
      <c r="JJ17" t="s">
        <v>14</v>
      </c>
      <c r="JK17" t="s">
        <v>1817</v>
      </c>
      <c r="JL17" t="s">
        <v>14</v>
      </c>
      <c r="JM17" t="s">
        <v>4823</v>
      </c>
      <c r="JN17" t="s">
        <v>14</v>
      </c>
      <c r="JO17" t="s">
        <v>2435</v>
      </c>
      <c r="JP17" t="s">
        <v>3564</v>
      </c>
      <c r="JQ17" t="s">
        <v>4879</v>
      </c>
      <c r="JR17" t="s">
        <v>458</v>
      </c>
      <c r="JS17" t="s">
        <v>1414</v>
      </c>
      <c r="JT17" t="s">
        <v>1100</v>
      </c>
      <c r="JU17" t="s">
        <v>14</v>
      </c>
      <c r="JV17" t="s">
        <v>14</v>
      </c>
      <c r="JW17" t="s">
        <v>1515</v>
      </c>
      <c r="JX17" t="s">
        <v>89</v>
      </c>
      <c r="JY17">
        <v>4</v>
      </c>
      <c r="JZ17" t="s">
        <v>3069</v>
      </c>
      <c r="KA17" t="s">
        <v>2612</v>
      </c>
      <c r="KB17" t="s">
        <v>4986</v>
      </c>
      <c r="KC17" t="s">
        <v>32</v>
      </c>
      <c r="KD17" t="s">
        <v>1316</v>
      </c>
      <c r="KE17" t="s">
        <v>14</v>
      </c>
      <c r="KF17" t="s">
        <v>47</v>
      </c>
      <c r="KG17" t="s">
        <v>482</v>
      </c>
      <c r="KH17" t="s">
        <v>1412</v>
      </c>
      <c r="KI17" t="s">
        <v>40</v>
      </c>
      <c r="KJ17" t="s">
        <v>14</v>
      </c>
      <c r="KK17" t="s">
        <v>528</v>
      </c>
      <c r="KL17" t="s">
        <v>458</v>
      </c>
      <c r="KM17" t="s">
        <v>49</v>
      </c>
      <c r="KN17" t="s">
        <v>40</v>
      </c>
      <c r="KO17" t="s">
        <v>4788</v>
      </c>
      <c r="KP17" t="s">
        <v>65</v>
      </c>
      <c r="KQ17" t="s">
        <v>2377</v>
      </c>
      <c r="KR17" t="s">
        <v>5142</v>
      </c>
      <c r="KS17" t="s">
        <v>1289</v>
      </c>
      <c r="KT17" t="s">
        <v>14</v>
      </c>
      <c r="KU17" t="s">
        <v>670</v>
      </c>
      <c r="KV17" t="s">
        <v>1678</v>
      </c>
      <c r="KW17" t="s">
        <v>528</v>
      </c>
      <c r="KX17" t="s">
        <v>14</v>
      </c>
      <c r="KY17" t="s">
        <v>5104</v>
      </c>
      <c r="KZ17" t="s">
        <v>159</v>
      </c>
      <c r="LA17" t="s">
        <v>1016</v>
      </c>
      <c r="LC17" t="s">
        <v>1269</v>
      </c>
      <c r="LD17" t="s">
        <v>49</v>
      </c>
      <c r="LE17" t="s">
        <v>47</v>
      </c>
      <c r="LF17" t="s">
        <v>558</v>
      </c>
      <c r="LG17" t="s">
        <v>1</v>
      </c>
      <c r="LH17" t="s">
        <v>40</v>
      </c>
      <c r="LI17" t="s">
        <v>47</v>
      </c>
      <c r="LK17" t="s">
        <v>5310</v>
      </c>
      <c r="LL17" t="s">
        <v>14</v>
      </c>
      <c r="LM17" t="s">
        <v>16</v>
      </c>
      <c r="LN17" t="s">
        <v>528</v>
      </c>
      <c r="LO17" t="s">
        <v>1941</v>
      </c>
      <c r="LP17" t="s">
        <v>22</v>
      </c>
      <c r="LQ17" t="s">
        <v>349</v>
      </c>
      <c r="LR17" t="s">
        <v>42</v>
      </c>
      <c r="LS17" t="s">
        <v>78</v>
      </c>
      <c r="LT17" t="s">
        <v>4639</v>
      </c>
      <c r="LU17" t="s">
        <v>670</v>
      </c>
      <c r="LV17" t="s">
        <v>5401</v>
      </c>
      <c r="LW17" t="s">
        <v>97</v>
      </c>
      <c r="LX17" t="s">
        <v>4225</v>
      </c>
      <c r="LY17" t="s">
        <v>1102</v>
      </c>
      <c r="LZ17">
        <v>6</v>
      </c>
      <c r="MA17" t="s">
        <v>1213</v>
      </c>
      <c r="MB17" t="s">
        <v>14</v>
      </c>
      <c r="MC17" t="s">
        <v>12</v>
      </c>
      <c r="MD17" t="s">
        <v>14</v>
      </c>
      <c r="ME17" t="s">
        <v>319</v>
      </c>
      <c r="MF17" t="s">
        <v>4043</v>
      </c>
      <c r="MG17" t="s">
        <v>85</v>
      </c>
      <c r="MH17" t="s">
        <v>2664</v>
      </c>
      <c r="MI17" t="s">
        <v>1647</v>
      </c>
      <c r="MJ17" t="s">
        <v>1</v>
      </c>
      <c r="MK17" t="s">
        <v>1695</v>
      </c>
      <c r="ML17" t="s">
        <v>38</v>
      </c>
      <c r="MM17" t="s">
        <v>3613</v>
      </c>
      <c r="MN17" t="s">
        <v>3935</v>
      </c>
      <c r="MO17" t="s">
        <v>3269</v>
      </c>
      <c r="MP17" t="s">
        <v>1</v>
      </c>
      <c r="MQ17" t="s">
        <v>5611</v>
      </c>
      <c r="MR17" t="s">
        <v>4821</v>
      </c>
      <c r="MS17" t="s">
        <v>602</v>
      </c>
      <c r="MT17" t="s">
        <v>243</v>
      </c>
      <c r="MU17" t="s">
        <v>581</v>
      </c>
      <c r="MV17" t="s">
        <v>349</v>
      </c>
      <c r="MW17" t="s">
        <v>14</v>
      </c>
      <c r="MX17" t="s">
        <v>24</v>
      </c>
      <c r="MY17" t="s">
        <v>25</v>
      </c>
      <c r="MZ17" t="s">
        <v>1</v>
      </c>
      <c r="NA17" t="s">
        <v>1</v>
      </c>
      <c r="NB17" t="s">
        <v>14</v>
      </c>
      <c r="NC17" t="s">
        <v>4879</v>
      </c>
      <c r="ND17">
        <v>8.0429999999999993</v>
      </c>
      <c r="NE17" t="s">
        <v>14</v>
      </c>
      <c r="NF17" t="s">
        <v>26</v>
      </c>
      <c r="NG17" t="s">
        <v>14</v>
      </c>
      <c r="NH17" t="s">
        <v>5799</v>
      </c>
      <c r="NI17" t="s">
        <v>14</v>
      </c>
      <c r="NJ17" t="s">
        <v>14</v>
      </c>
      <c r="NK17" t="s">
        <v>4907</v>
      </c>
      <c r="NL17" t="s">
        <v>40</v>
      </c>
      <c r="NM17" t="s">
        <v>85</v>
      </c>
      <c r="NN17" t="s">
        <v>14</v>
      </c>
      <c r="NO17" t="s">
        <v>1</v>
      </c>
      <c r="NP17" t="s">
        <v>22</v>
      </c>
      <c r="NQ17" t="s">
        <v>14</v>
      </c>
      <c r="NR17" t="s">
        <v>1</v>
      </c>
      <c r="NS17" t="s">
        <v>1503</v>
      </c>
      <c r="NT17" t="s">
        <v>1</v>
      </c>
      <c r="NU17" t="s">
        <v>1</v>
      </c>
      <c r="NV17" t="s">
        <v>88</v>
      </c>
      <c r="NX17" t="s">
        <v>461</v>
      </c>
      <c r="NY17" t="s">
        <v>78</v>
      </c>
      <c r="NZ17" t="s">
        <v>5142</v>
      </c>
      <c r="OA17" t="s">
        <v>3552</v>
      </c>
      <c r="OB17" t="s">
        <v>635</v>
      </c>
      <c r="OC17" t="s">
        <v>3698</v>
      </c>
      <c r="OD17" t="s">
        <v>5956</v>
      </c>
      <c r="OE17" t="s">
        <v>4279</v>
      </c>
      <c r="OF17" t="s">
        <v>14</v>
      </c>
      <c r="OG17" t="s">
        <v>14</v>
      </c>
      <c r="OH17" t="s">
        <v>617</v>
      </c>
      <c r="OI17" t="s">
        <v>5976</v>
      </c>
      <c r="OJ17" t="s">
        <v>5989</v>
      </c>
      <c r="OK17" t="s">
        <v>328</v>
      </c>
      <c r="OL17" t="s">
        <v>42</v>
      </c>
      <c r="OM17" t="s">
        <v>402</v>
      </c>
      <c r="ON17" t="s">
        <v>114</v>
      </c>
      <c r="OO17" t="s">
        <v>288</v>
      </c>
      <c r="OP17" t="s">
        <v>85</v>
      </c>
      <c r="OQ17" t="s">
        <v>1662</v>
      </c>
      <c r="OR17" t="s">
        <v>6048</v>
      </c>
      <c r="OS17" t="s">
        <v>14</v>
      </c>
      <c r="OT17" t="s">
        <v>40</v>
      </c>
      <c r="OU17" t="s">
        <v>161</v>
      </c>
      <c r="OV17" t="s">
        <v>4505</v>
      </c>
      <c r="OW17" t="s">
        <v>5049</v>
      </c>
      <c r="OX17" t="s">
        <v>6068</v>
      </c>
      <c r="OY17" t="s">
        <v>4725</v>
      </c>
      <c r="OZ17" t="s">
        <v>45</v>
      </c>
      <c r="PA17" t="s">
        <v>1393</v>
      </c>
      <c r="PB17" t="s">
        <v>2530</v>
      </c>
      <c r="PC17" t="s">
        <v>25</v>
      </c>
      <c r="PD17">
        <v>0</v>
      </c>
      <c r="PE17" t="s">
        <v>889</v>
      </c>
      <c r="PF17" t="s">
        <v>963</v>
      </c>
      <c r="PG17" t="s">
        <v>1833</v>
      </c>
      <c r="PH17" t="s">
        <v>53</v>
      </c>
      <c r="PI17" t="s">
        <v>471</v>
      </c>
      <c r="PJ17" t="s">
        <v>826</v>
      </c>
      <c r="PK17" t="s">
        <v>14</v>
      </c>
      <c r="PL17" t="s">
        <v>1</v>
      </c>
      <c r="PM17" t="s">
        <v>4079</v>
      </c>
      <c r="PN17" t="s">
        <v>40</v>
      </c>
      <c r="PO17" t="s">
        <v>14</v>
      </c>
      <c r="PP17" t="s">
        <v>16</v>
      </c>
      <c r="PQ17" t="s">
        <v>3535</v>
      </c>
      <c r="PR17" t="s">
        <v>2530</v>
      </c>
      <c r="PS17" t="s">
        <v>17</v>
      </c>
      <c r="PT17" t="s">
        <v>2404</v>
      </c>
      <c r="PU17" t="s">
        <v>49</v>
      </c>
      <c r="PV17" t="s">
        <v>1100</v>
      </c>
      <c r="PW17" t="s">
        <v>167</v>
      </c>
      <c r="PX17" t="s">
        <v>1100</v>
      </c>
      <c r="PY17" t="s">
        <v>71</v>
      </c>
      <c r="PZ17" t="s">
        <v>575</v>
      </c>
      <c r="QA17" t="s">
        <v>4762</v>
      </c>
      <c r="QB17" t="s">
        <v>1033</v>
      </c>
      <c r="QC17" t="s">
        <v>161</v>
      </c>
      <c r="QD17" t="s">
        <v>2611</v>
      </c>
      <c r="QE17" t="s">
        <v>4725</v>
      </c>
      <c r="QF17">
        <v>0</v>
      </c>
      <c r="QG17" t="s">
        <v>16</v>
      </c>
      <c r="QH17" t="s">
        <v>286</v>
      </c>
      <c r="QI17" t="s">
        <v>89</v>
      </c>
      <c r="QJ17" t="s">
        <v>650</v>
      </c>
      <c r="QK17" t="s">
        <v>14</v>
      </c>
      <c r="QL17" t="s">
        <v>14</v>
      </c>
      <c r="QM17" t="s">
        <v>6346</v>
      </c>
      <c r="QN17" t="s">
        <v>4779</v>
      </c>
      <c r="QO17" t="s">
        <v>114</v>
      </c>
      <c r="QP17" t="s">
        <v>85</v>
      </c>
      <c r="QQ17" t="s">
        <v>42</v>
      </c>
      <c r="QR17" t="s">
        <v>575</v>
      </c>
      <c r="QS17" t="s">
        <v>14</v>
      </c>
      <c r="QT17" t="s">
        <v>2729</v>
      </c>
      <c r="QU17" t="s">
        <v>6406</v>
      </c>
      <c r="QV17" t="s">
        <v>6423</v>
      </c>
      <c r="QW17">
        <v>3</v>
      </c>
      <c r="QX17" t="s">
        <v>3617</v>
      </c>
      <c r="QY17" t="s">
        <v>1401</v>
      </c>
      <c r="QZ17" t="s">
        <v>482</v>
      </c>
      <c r="RA17" t="s">
        <v>159</v>
      </c>
      <c r="RB17" t="s">
        <v>2803</v>
      </c>
      <c r="RC17" t="s">
        <v>6482</v>
      </c>
      <c r="RD17" t="s">
        <v>332</v>
      </c>
      <c r="RE17" t="s">
        <v>482</v>
      </c>
      <c r="RF17" t="s">
        <v>6508</v>
      </c>
      <c r="RG17" t="s">
        <v>1</v>
      </c>
      <c r="RH17" t="s">
        <v>24</v>
      </c>
      <c r="RI17" t="s">
        <v>17</v>
      </c>
      <c r="RJ17" t="s">
        <v>1575</v>
      </c>
      <c r="RK17" t="s">
        <v>85</v>
      </c>
      <c r="RL17" t="s">
        <v>4351</v>
      </c>
      <c r="RM17" t="s">
        <v>3052</v>
      </c>
      <c r="RN17" t="s">
        <v>5207</v>
      </c>
      <c r="RO17" t="s">
        <v>14</v>
      </c>
      <c r="RP17" t="s">
        <v>14</v>
      </c>
      <c r="RQ17" t="s">
        <v>650</v>
      </c>
      <c r="RR17" t="s">
        <v>4821</v>
      </c>
      <c r="RS17" t="s">
        <v>1932</v>
      </c>
      <c r="RT17" t="s">
        <v>85</v>
      </c>
      <c r="RU17" t="s">
        <v>1229</v>
      </c>
      <c r="RV17" t="s">
        <v>14</v>
      </c>
      <c r="RW17" t="s">
        <v>1</v>
      </c>
      <c r="RX17" t="s">
        <v>566</v>
      </c>
      <c r="RY17" t="s">
        <v>4374</v>
      </c>
      <c r="RZ17" t="s">
        <v>14</v>
      </c>
      <c r="SA17" t="s">
        <v>741</v>
      </c>
      <c r="SB17" t="s">
        <v>471</v>
      </c>
      <c r="SC17" t="s">
        <v>14</v>
      </c>
      <c r="SD17" t="s">
        <v>6647</v>
      </c>
      <c r="SE17" t="s">
        <v>882</v>
      </c>
      <c r="SF17" t="s">
        <v>6661</v>
      </c>
      <c r="SG17" t="s">
        <v>13</v>
      </c>
      <c r="SH17" t="s">
        <v>4639</v>
      </c>
      <c r="SI17" t="s">
        <v>3013</v>
      </c>
      <c r="SJ17" t="s">
        <v>1702</v>
      </c>
      <c r="SK17" t="s">
        <v>1447</v>
      </c>
      <c r="SL17" t="s">
        <v>6709</v>
      </c>
      <c r="SM17" t="s">
        <v>306</v>
      </c>
      <c r="SN17" t="s">
        <v>6726</v>
      </c>
      <c r="SO17" t="s">
        <v>14</v>
      </c>
      <c r="SP17" t="s">
        <v>85</v>
      </c>
      <c r="SQ17" t="s">
        <v>528</v>
      </c>
      <c r="SR17" t="s">
        <v>6350</v>
      </c>
      <c r="SS17" t="s">
        <v>39</v>
      </c>
      <c r="ST17" t="s">
        <v>260</v>
      </c>
      <c r="SU17" t="s">
        <v>206</v>
      </c>
      <c r="SV17" t="s">
        <v>14</v>
      </c>
      <c r="SW17" t="s">
        <v>4878</v>
      </c>
      <c r="SX17" t="s">
        <v>6788</v>
      </c>
      <c r="SY17" t="s">
        <v>3092</v>
      </c>
      <c r="SZ17" t="s">
        <v>1516</v>
      </c>
      <c r="TA17" t="s">
        <v>2202</v>
      </c>
      <c r="TB17" t="s">
        <v>25</v>
      </c>
      <c r="TC17" t="s">
        <v>1594</v>
      </c>
      <c r="TD17" t="s">
        <v>6866</v>
      </c>
      <c r="TE17">
        <v>1</v>
      </c>
      <c r="TF17" t="s">
        <v>6237</v>
      </c>
      <c r="TG17" t="s">
        <v>205</v>
      </c>
      <c r="TI17" t="s">
        <v>2612</v>
      </c>
      <c r="TJ17" t="s">
        <v>5799</v>
      </c>
      <c r="TK17" t="s">
        <v>485</v>
      </c>
      <c r="TL17" t="s">
        <v>1726</v>
      </c>
      <c r="TM17" t="s">
        <v>47</v>
      </c>
      <c r="TN17" t="s">
        <v>114</v>
      </c>
      <c r="TO17" t="s">
        <v>724</v>
      </c>
      <c r="TP17" t="s">
        <v>524</v>
      </c>
      <c r="TQ17" t="s">
        <v>1916</v>
      </c>
      <c r="TR17" t="s">
        <v>14</v>
      </c>
      <c r="TS17" t="s">
        <v>92</v>
      </c>
      <c r="TT17" t="s">
        <v>3162</v>
      </c>
      <c r="TU17" t="s">
        <v>75</v>
      </c>
      <c r="TV17" t="s">
        <v>14</v>
      </c>
      <c r="TW17" t="s">
        <v>731</v>
      </c>
      <c r="TX17" t="s">
        <v>14</v>
      </c>
      <c r="TY17" t="s">
        <v>6599</v>
      </c>
      <c r="TZ17" t="s">
        <v>14</v>
      </c>
      <c r="UA17" t="s">
        <v>3949</v>
      </c>
      <c r="UB17" t="s">
        <v>16</v>
      </c>
      <c r="UC17" t="s">
        <v>22</v>
      </c>
      <c r="UD17" t="s">
        <v>798</v>
      </c>
      <c r="UE17">
        <v>1</v>
      </c>
      <c r="UF17" t="s">
        <v>85</v>
      </c>
      <c r="UG17" t="s">
        <v>960</v>
      </c>
      <c r="UH17">
        <v>1</v>
      </c>
      <c r="UI17" t="s">
        <v>1</v>
      </c>
      <c r="UJ17" t="s">
        <v>6659</v>
      </c>
      <c r="UK17" t="s">
        <v>1</v>
      </c>
      <c r="UL17" t="s">
        <v>24</v>
      </c>
      <c r="UM17" t="s">
        <v>24</v>
      </c>
      <c r="UN17" t="s">
        <v>14</v>
      </c>
      <c r="UO17" t="s">
        <v>4548</v>
      </c>
      <c r="UP17" t="s">
        <v>4642</v>
      </c>
      <c r="UQ17" t="s">
        <v>615</v>
      </c>
      <c r="UR17" t="s">
        <v>49</v>
      </c>
      <c r="US17" t="s">
        <v>1</v>
      </c>
      <c r="UT17" t="s">
        <v>18</v>
      </c>
      <c r="UU17" t="s">
        <v>1150</v>
      </c>
      <c r="UV17" t="s">
        <v>7076</v>
      </c>
      <c r="UW17" t="s">
        <v>14</v>
      </c>
      <c r="UX17" t="s">
        <v>613</v>
      </c>
      <c r="UY17" t="s">
        <v>202</v>
      </c>
      <c r="UZ17" t="s">
        <v>14</v>
      </c>
      <c r="VA17" t="s">
        <v>78</v>
      </c>
      <c r="VB17" t="s">
        <v>1447</v>
      </c>
      <c r="VC17" t="s">
        <v>1647</v>
      </c>
      <c r="VD17" t="s">
        <v>24</v>
      </c>
      <c r="VE17" t="s">
        <v>2366</v>
      </c>
      <c r="VF17" t="s">
        <v>47</v>
      </c>
      <c r="VG17" t="s">
        <v>373</v>
      </c>
      <c r="VH17" t="s">
        <v>1284</v>
      </c>
      <c r="VI17" t="s">
        <v>798</v>
      </c>
      <c r="VJ17" t="s">
        <v>4279</v>
      </c>
      <c r="VK17" t="s">
        <v>490</v>
      </c>
      <c r="VL17" t="s">
        <v>3871</v>
      </c>
      <c r="VM17" t="s">
        <v>3352</v>
      </c>
      <c r="VN17" t="s">
        <v>712</v>
      </c>
      <c r="VO17" t="s">
        <v>1695</v>
      </c>
      <c r="VP17" t="s">
        <v>278</v>
      </c>
      <c r="VQ17" t="s">
        <v>14</v>
      </c>
      <c r="VR17" t="s">
        <v>2664</v>
      </c>
      <c r="VS17" t="s">
        <v>3052</v>
      </c>
      <c r="VT17" t="s">
        <v>14</v>
      </c>
      <c r="VU17" t="s">
        <v>253</v>
      </c>
      <c r="VV17" t="s">
        <v>7234</v>
      </c>
      <c r="VW17" t="s">
        <v>14</v>
      </c>
      <c r="VX17" t="s">
        <v>1</v>
      </c>
      <c r="VY17" t="s">
        <v>229</v>
      </c>
      <c r="VZ17" t="s">
        <v>3051</v>
      </c>
      <c r="WA17" t="s">
        <v>14</v>
      </c>
      <c r="WB17" t="s">
        <v>3236</v>
      </c>
      <c r="WC17" t="s">
        <v>57</v>
      </c>
      <c r="WD17" t="s">
        <v>646</v>
      </c>
      <c r="WE17" t="s">
        <v>1675</v>
      </c>
      <c r="WF17" t="s">
        <v>60</v>
      </c>
      <c r="WG17" t="s">
        <v>2031</v>
      </c>
      <c r="WH17" t="s">
        <v>18</v>
      </c>
      <c r="WI17" t="s">
        <v>22</v>
      </c>
      <c r="WJ17">
        <v>7</v>
      </c>
      <c r="WK17" t="s">
        <v>40</v>
      </c>
      <c r="WL17" t="s">
        <v>4043</v>
      </c>
      <c r="WM17" t="s">
        <v>1190</v>
      </c>
      <c r="WN17" t="s">
        <v>4279</v>
      </c>
      <c r="WO17" t="s">
        <v>42</v>
      </c>
      <c r="WP17" t="s">
        <v>2192</v>
      </c>
      <c r="WQ17" t="s">
        <v>326</v>
      </c>
      <c r="WR17" t="s">
        <v>22</v>
      </c>
      <c r="WS17" t="s">
        <v>3824</v>
      </c>
      <c r="WT17" t="s">
        <v>7366</v>
      </c>
      <c r="WU17" t="s">
        <v>14</v>
      </c>
      <c r="WV17" t="s">
        <v>14</v>
      </c>
      <c r="WW17" t="s">
        <v>14</v>
      </c>
      <c r="WX17" t="s">
        <v>6068</v>
      </c>
      <c r="WY17" t="s">
        <v>12</v>
      </c>
      <c r="WZ17" t="s">
        <v>3934</v>
      </c>
      <c r="XA17" t="s">
        <v>71</v>
      </c>
      <c r="XB17" t="s">
        <v>4963</v>
      </c>
      <c r="XC17" t="s">
        <v>2684</v>
      </c>
      <c r="XD17" t="s">
        <v>7121</v>
      </c>
      <c r="XE17" t="s">
        <v>78</v>
      </c>
      <c r="XF17" t="s">
        <v>1904</v>
      </c>
      <c r="XG17" t="s">
        <v>1305</v>
      </c>
      <c r="XH17" t="s">
        <v>4043</v>
      </c>
      <c r="XI17" t="s">
        <v>39</v>
      </c>
      <c r="XJ17" t="s">
        <v>646</v>
      </c>
      <c r="XK17" t="s">
        <v>373</v>
      </c>
      <c r="XL17" t="s">
        <v>3871</v>
      </c>
      <c r="XN17" t="s">
        <v>5956</v>
      </c>
      <c r="XO17" t="s">
        <v>407</v>
      </c>
      <c r="XP17" t="s">
        <v>14</v>
      </c>
      <c r="XQ17" t="s">
        <v>14</v>
      </c>
      <c r="XR17" t="s">
        <v>22</v>
      </c>
      <c r="XS17" t="s">
        <v>760</v>
      </c>
      <c r="XT17" t="s">
        <v>1387</v>
      </c>
      <c r="XU17" t="s">
        <v>485</v>
      </c>
      <c r="XV17" t="s">
        <v>1289</v>
      </c>
      <c r="XW17" t="s">
        <v>14</v>
      </c>
      <c r="XX17" t="s">
        <v>7435</v>
      </c>
      <c r="XY17" t="s">
        <v>40</v>
      </c>
      <c r="XZ17" t="s">
        <v>2664</v>
      </c>
      <c r="YA17" t="s">
        <v>259</v>
      </c>
      <c r="YB17" t="s">
        <v>24</v>
      </c>
      <c r="YC17" t="s">
        <v>1316</v>
      </c>
      <c r="YD17" t="s">
        <v>3535</v>
      </c>
      <c r="YE17" t="s">
        <v>16</v>
      </c>
      <c r="YF17" t="s">
        <v>5549</v>
      </c>
      <c r="YG17" t="s">
        <v>7017</v>
      </c>
      <c r="YH17" t="s">
        <v>1453</v>
      </c>
      <c r="YI17" t="s">
        <v>1312</v>
      </c>
      <c r="YJ17" t="s">
        <v>2283</v>
      </c>
      <c r="YK17" t="s">
        <v>42</v>
      </c>
      <c r="YL17" t="s">
        <v>4349</v>
      </c>
      <c r="YM17" t="s">
        <v>347</v>
      </c>
      <c r="YN17" t="s">
        <v>461</v>
      </c>
      <c r="YO17" t="s">
        <v>25</v>
      </c>
      <c r="YP17" t="s">
        <v>1100</v>
      </c>
      <c r="YQ17" t="s">
        <v>1349</v>
      </c>
      <c r="YR17" t="s">
        <v>14</v>
      </c>
      <c r="YS17" t="s">
        <v>1835</v>
      </c>
      <c r="YT17" t="s">
        <v>14</v>
      </c>
      <c r="YU17" t="s">
        <v>325</v>
      </c>
      <c r="YV17" t="s">
        <v>3030</v>
      </c>
      <c r="YW17" t="s">
        <v>325</v>
      </c>
      <c r="YX17" t="s">
        <v>1846</v>
      </c>
      <c r="YY17" t="s">
        <v>6048</v>
      </c>
      <c r="YZ17" t="s">
        <v>14</v>
      </c>
      <c r="ZA17" t="s">
        <v>1819</v>
      </c>
      <c r="ZB17" t="s">
        <v>210</v>
      </c>
      <c r="ZC17" t="s">
        <v>3935</v>
      </c>
      <c r="ZD17" t="s">
        <v>7659</v>
      </c>
      <c r="ZE17" t="s">
        <v>7668</v>
      </c>
      <c r="ZF17" t="s">
        <v>5832</v>
      </c>
      <c r="ZG17" t="s">
        <v>966</v>
      </c>
      <c r="ZH17" t="s">
        <v>71</v>
      </c>
      <c r="ZI17" t="s">
        <v>7076</v>
      </c>
      <c r="ZJ17" t="s">
        <v>43</v>
      </c>
      <c r="ZK17" t="s">
        <v>51</v>
      </c>
      <c r="ZL17" t="s">
        <v>1114</v>
      </c>
      <c r="ZM17" t="s">
        <v>60</v>
      </c>
      <c r="ZN17" t="s">
        <v>14</v>
      </c>
      <c r="ZO17" t="s">
        <v>3691</v>
      </c>
      <c r="ZP17" t="s">
        <v>3613</v>
      </c>
      <c r="ZQ17" t="s">
        <v>1548</v>
      </c>
      <c r="ZR17" t="s">
        <v>202</v>
      </c>
      <c r="ZS17" t="s">
        <v>1864</v>
      </c>
      <c r="ZT17" t="s">
        <v>14</v>
      </c>
      <c r="ZU17" t="s">
        <v>5104</v>
      </c>
      <c r="ZV17" t="s">
        <v>389</v>
      </c>
      <c r="ZW17" t="s">
        <v>130</v>
      </c>
      <c r="ZX17" t="s">
        <v>85</v>
      </c>
      <c r="ZY17" t="s">
        <v>963</v>
      </c>
      <c r="ZZ17" t="s">
        <v>898</v>
      </c>
      <c r="AAA17" t="s">
        <v>159</v>
      </c>
      <c r="AAB17" t="s">
        <v>2202</v>
      </c>
      <c r="AAC17" t="s">
        <v>1</v>
      </c>
      <c r="AAD17" t="s">
        <v>5675</v>
      </c>
      <c r="AAE17" t="s">
        <v>2821</v>
      </c>
      <c r="AAF17" t="s">
        <v>25</v>
      </c>
      <c r="AAG17" t="s">
        <v>3451</v>
      </c>
      <c r="AAH17" t="s">
        <v>996</v>
      </c>
      <c r="AAI17" t="s">
        <v>14</v>
      </c>
      <c r="AAJ17" t="s">
        <v>1413</v>
      </c>
      <c r="AAK17" t="s">
        <v>667</v>
      </c>
      <c r="AAL17" t="s">
        <v>7435</v>
      </c>
      <c r="AAM17" t="s">
        <v>75</v>
      </c>
      <c r="AAN17" t="s">
        <v>14</v>
      </c>
      <c r="AAO17" t="s">
        <v>25</v>
      </c>
      <c r="AAP17" t="s">
        <v>288</v>
      </c>
      <c r="AAQ17" t="s">
        <v>528</v>
      </c>
      <c r="AAR17" t="s">
        <v>963</v>
      </c>
      <c r="AAS17" t="s">
        <v>4063</v>
      </c>
      <c r="AAT17" t="s">
        <v>7177</v>
      </c>
      <c r="AAU17" t="s">
        <v>85</v>
      </c>
      <c r="AAV17" t="s">
        <v>5451</v>
      </c>
      <c r="AAW17" t="s">
        <v>1</v>
      </c>
      <c r="AAX17" t="s">
        <v>325</v>
      </c>
      <c r="AAY17" t="s">
        <v>40</v>
      </c>
      <c r="AAZ17" t="s">
        <v>461</v>
      </c>
      <c r="ABA17" t="s">
        <v>2530</v>
      </c>
      <c r="ABB17" t="s">
        <v>326</v>
      </c>
      <c r="ABC17" t="s">
        <v>7924</v>
      </c>
      <c r="ABD17" t="s">
        <v>1833</v>
      </c>
      <c r="ABE17" t="s">
        <v>85</v>
      </c>
      <c r="ABF17" t="s">
        <v>114</v>
      </c>
      <c r="ABG17" t="s">
        <v>210</v>
      </c>
      <c r="ABH17" t="s">
        <v>1192</v>
      </c>
      <c r="ABI17" t="s">
        <v>1726</v>
      </c>
      <c r="ABJ17" t="s">
        <v>1833</v>
      </c>
      <c r="ABK17" t="s">
        <v>1187</v>
      </c>
      <c r="ABM17" t="s">
        <v>14</v>
      </c>
      <c r="ABN17" t="s">
        <v>7366</v>
      </c>
      <c r="ABO17" t="s">
        <v>14</v>
      </c>
      <c r="ABP17" t="s">
        <v>738</v>
      </c>
      <c r="ABQ17" t="s">
        <v>2528</v>
      </c>
      <c r="ABR17" t="s">
        <v>14</v>
      </c>
      <c r="ABS17" t="s">
        <v>1</v>
      </c>
      <c r="ABT17" t="s">
        <v>534</v>
      </c>
      <c r="ABU17" t="s">
        <v>471</v>
      </c>
      <c r="ABV17" t="s">
        <v>1724</v>
      </c>
      <c r="ABW17" t="s">
        <v>528</v>
      </c>
      <c r="ABX17" t="s">
        <v>566</v>
      </c>
      <c r="ABY17" t="s">
        <v>5710</v>
      </c>
      <c r="ABZ17" t="s">
        <v>6346</v>
      </c>
      <c r="ACA17" t="s">
        <v>482</v>
      </c>
      <c r="ACB17">
        <v>1</v>
      </c>
      <c r="ACC17" t="s">
        <v>85</v>
      </c>
      <c r="ACD17" t="s">
        <v>5933</v>
      </c>
      <c r="ACE17" t="s">
        <v>612</v>
      </c>
      <c r="ACF17" t="s">
        <v>3807</v>
      </c>
      <c r="ACG17" t="s">
        <v>237</v>
      </c>
      <c r="ACH17" t="s">
        <v>6482</v>
      </c>
      <c r="ACI17" t="s">
        <v>615</v>
      </c>
      <c r="ACJ17" t="s">
        <v>115</v>
      </c>
      <c r="ACK17" t="s">
        <v>2214</v>
      </c>
      <c r="ACL17" t="s">
        <v>14</v>
      </c>
      <c r="ACM17" t="s">
        <v>3584</v>
      </c>
      <c r="ACN17" t="s">
        <v>96</v>
      </c>
      <c r="ACO17" t="s">
        <v>326</v>
      </c>
      <c r="ACP17" t="s">
        <v>4548</v>
      </c>
      <c r="ACQ17" t="s">
        <v>741</v>
      </c>
      <c r="ACS17" t="s">
        <v>14</v>
      </c>
      <c r="ACT17" t="s">
        <v>40</v>
      </c>
      <c r="ACU17" t="s">
        <v>1</v>
      </c>
      <c r="ACV17" t="s">
        <v>2562</v>
      </c>
      <c r="ACW17" t="s">
        <v>249</v>
      </c>
      <c r="ACX17" t="s">
        <v>114</v>
      </c>
      <c r="ACY17" t="s">
        <v>3564</v>
      </c>
      <c r="ACZ17" t="s">
        <v>2700</v>
      </c>
      <c r="ADB17" t="s">
        <v>741</v>
      </c>
      <c r="ADC17" t="s">
        <v>2729</v>
      </c>
      <c r="ADD17" t="s">
        <v>1081</v>
      </c>
      <c r="ADE17" t="s">
        <v>3008</v>
      </c>
      <c r="ADF17" t="s">
        <v>2154</v>
      </c>
      <c r="ADG17" t="s">
        <v>38</v>
      </c>
      <c r="ADH17" t="s">
        <v>14</v>
      </c>
      <c r="ADI17" t="s">
        <v>42</v>
      </c>
      <c r="ADJ17" t="s">
        <v>8148</v>
      </c>
      <c r="ADK17" t="s">
        <v>1</v>
      </c>
      <c r="ADL17" t="s">
        <v>3570</v>
      </c>
      <c r="ADM17" t="s">
        <v>78</v>
      </c>
      <c r="ADN17" t="s">
        <v>85</v>
      </c>
      <c r="ADO17" t="s">
        <v>1414</v>
      </c>
      <c r="ADP17" t="s">
        <v>8167</v>
      </c>
      <c r="ADQ17" t="s">
        <v>1516</v>
      </c>
      <c r="ADR17" t="s">
        <v>158</v>
      </c>
      <c r="ADS17" t="s">
        <v>1742</v>
      </c>
      <c r="ADT17" t="s">
        <v>881</v>
      </c>
      <c r="ADU17" t="s">
        <v>14</v>
      </c>
      <c r="ADV17" t="s">
        <v>14</v>
      </c>
      <c r="ADW17" t="s">
        <v>741</v>
      </c>
      <c r="ADX17" t="s">
        <v>1833</v>
      </c>
      <c r="ADY17" t="s">
        <v>49</v>
      </c>
      <c r="ADZ17" t="s">
        <v>1516</v>
      </c>
      <c r="AEA17" t="s">
        <v>835</v>
      </c>
      <c r="AEB17" t="s">
        <v>14</v>
      </c>
      <c r="AEC17" t="s">
        <v>4279</v>
      </c>
      <c r="AED17" t="s">
        <v>6313</v>
      </c>
      <c r="AEE17" t="s">
        <v>85</v>
      </c>
      <c r="AEF17" t="s">
        <v>7177</v>
      </c>
      <c r="AEG17" t="s">
        <v>2394</v>
      </c>
      <c r="AEH17" t="s">
        <v>115</v>
      </c>
      <c r="AEI17" t="s">
        <v>2823</v>
      </c>
      <c r="AEJ17" t="s">
        <v>731</v>
      </c>
      <c r="AEK17" t="s">
        <v>3396</v>
      </c>
      <c r="AEL17" t="s">
        <v>7965</v>
      </c>
      <c r="AEM17" t="s">
        <v>380</v>
      </c>
      <c r="AEN17" t="s">
        <v>14</v>
      </c>
      <c r="AEO17" t="s">
        <v>78</v>
      </c>
      <c r="AEP17" t="s">
        <v>3269</v>
      </c>
      <c r="AEQ17" t="s">
        <v>3742</v>
      </c>
      <c r="AER17" t="s">
        <v>471</v>
      </c>
      <c r="AES17" t="s">
        <v>16</v>
      </c>
      <c r="AET17" t="s">
        <v>206</v>
      </c>
      <c r="AEU17" t="s">
        <v>316</v>
      </c>
      <c r="AEV17" t="s">
        <v>7534</v>
      </c>
      <c r="AEW17" t="s">
        <v>1865</v>
      </c>
      <c r="AEX17" t="s">
        <v>635</v>
      </c>
      <c r="AEY17" t="s">
        <v>42</v>
      </c>
      <c r="AEZ17" t="s">
        <v>14</v>
      </c>
      <c r="AFA17" t="s">
        <v>40</v>
      </c>
      <c r="AFC17" t="s">
        <v>1</v>
      </c>
      <c r="AFD17" t="s">
        <v>1</v>
      </c>
      <c r="AFF17" t="s">
        <v>78</v>
      </c>
      <c r="AFG17" t="s">
        <v>40</v>
      </c>
      <c r="AFH17" t="s">
        <v>1228</v>
      </c>
      <c r="AFI17" t="s">
        <v>5470</v>
      </c>
      <c r="AFJ17" t="s">
        <v>14</v>
      </c>
      <c r="AFK17" t="s">
        <v>6750</v>
      </c>
      <c r="AFL17" t="s">
        <v>14</v>
      </c>
      <c r="AFM17" t="s">
        <v>8322</v>
      </c>
      <c r="AFN17" t="s">
        <v>14</v>
      </c>
      <c r="AFO17" t="s">
        <v>1187</v>
      </c>
      <c r="AFP17" t="s">
        <v>602</v>
      </c>
      <c r="AFQ17" t="s">
        <v>703</v>
      </c>
      <c r="AFR17" t="s">
        <v>670</v>
      </c>
      <c r="AFS17" t="s">
        <v>996</v>
      </c>
      <c r="AFT17" t="s">
        <v>1289</v>
      </c>
      <c r="AFU17" t="s">
        <v>14</v>
      </c>
      <c r="AFV17" t="s">
        <v>6648</v>
      </c>
      <c r="AFW17" t="s">
        <v>42</v>
      </c>
      <c r="AFX17" t="s">
        <v>49</v>
      </c>
      <c r="AFY17" t="s">
        <v>6660</v>
      </c>
      <c r="AFZ17" t="s">
        <v>471</v>
      </c>
      <c r="AGA17" t="s">
        <v>26</v>
      </c>
      <c r="AGB17" t="s">
        <v>24</v>
      </c>
      <c r="AGC17" t="s">
        <v>7659</v>
      </c>
      <c r="AGD17" t="s">
        <v>2069</v>
      </c>
      <c r="AGE17" t="s">
        <v>2214</v>
      </c>
      <c r="AGF17" t="s">
        <v>1412</v>
      </c>
      <c r="AGH17" t="s">
        <v>22</v>
      </c>
      <c r="AGI17" t="s">
        <v>534</v>
      </c>
      <c r="AGJ17" t="s">
        <v>1932</v>
      </c>
      <c r="AGK17" t="s">
        <v>14</v>
      </c>
      <c r="AGL17" t="s">
        <v>14</v>
      </c>
      <c r="AGM17" t="s">
        <v>206</v>
      </c>
      <c r="AGN17" t="s">
        <v>402</v>
      </c>
      <c r="AGO17" t="s">
        <v>12</v>
      </c>
      <c r="AGP17">
        <v>1</v>
      </c>
      <c r="AGQ17">
        <v>8</v>
      </c>
      <c r="AGR17" t="s">
        <v>5401</v>
      </c>
      <c r="AGS17" t="s">
        <v>49</v>
      </c>
      <c r="AGT17" t="s">
        <v>27</v>
      </c>
      <c r="AGU17" t="s">
        <v>8434</v>
      </c>
      <c r="AGV17" t="s">
        <v>1033</v>
      </c>
      <c r="AGW17" t="s">
        <v>2004</v>
      </c>
      <c r="AGX17" t="s">
        <v>528</v>
      </c>
      <c r="AGY17" t="s">
        <v>22</v>
      </c>
      <c r="AGZ17" t="s">
        <v>40</v>
      </c>
      <c r="AHA17" t="s">
        <v>374</v>
      </c>
      <c r="AHB17" t="s">
        <v>8467</v>
      </c>
      <c r="AHC17" t="s">
        <v>3194</v>
      </c>
      <c r="AHD17" t="s">
        <v>667</v>
      </c>
      <c r="AHE17" t="s">
        <v>85</v>
      </c>
      <c r="AHF17" t="s">
        <v>168</v>
      </c>
      <c r="AHG17" t="s">
        <v>78</v>
      </c>
      <c r="AHH17" t="s">
        <v>40</v>
      </c>
      <c r="AHI17" t="s">
        <v>4561</v>
      </c>
      <c r="AHJ17" t="s">
        <v>119</v>
      </c>
      <c r="AHK17" t="s">
        <v>114</v>
      </c>
      <c r="AHL17" t="s">
        <v>3477</v>
      </c>
      <c r="AHM17" t="s">
        <v>14</v>
      </c>
      <c r="AHN17" t="s">
        <v>4727</v>
      </c>
      <c r="AHO17" t="s">
        <v>14</v>
      </c>
      <c r="AHP17" t="s">
        <v>24</v>
      </c>
      <c r="AHQ17" t="s">
        <v>60</v>
      </c>
      <c r="AHR17" t="s">
        <v>1394</v>
      </c>
      <c r="AHS17" t="s">
        <v>347</v>
      </c>
      <c r="AHT17" t="s">
        <v>6406</v>
      </c>
      <c r="AHU17" t="s">
        <v>374</v>
      </c>
      <c r="AHV17" t="s">
        <v>8515</v>
      </c>
      <c r="AHW17" t="s">
        <v>1285</v>
      </c>
      <c r="AHX17" t="s">
        <v>130</v>
      </c>
      <c r="AHY17" t="s">
        <v>349</v>
      </c>
      <c r="AHZ17" t="s">
        <v>528</v>
      </c>
      <c r="AIA17" t="s">
        <v>22</v>
      </c>
      <c r="AIB17" t="s">
        <v>7668</v>
      </c>
      <c r="AIC17" t="s">
        <v>6866</v>
      </c>
      <c r="AID17" t="s">
        <v>7639</v>
      </c>
      <c r="AIE17" t="s">
        <v>349</v>
      </c>
      <c r="AIF17" t="s">
        <v>25</v>
      </c>
      <c r="AIG17" t="s">
        <v>3762</v>
      </c>
      <c r="AIH17" t="s">
        <v>1515</v>
      </c>
      <c r="AII17" t="s">
        <v>2644</v>
      </c>
      <c r="AIJ17" t="s">
        <v>471</v>
      </c>
      <c r="AIK17" t="s">
        <v>22</v>
      </c>
      <c r="AIL17" t="s">
        <v>53</v>
      </c>
      <c r="AIM17" t="s">
        <v>14</v>
      </c>
      <c r="AIN17" t="s">
        <v>2528</v>
      </c>
      <c r="AIO17" t="s">
        <v>253</v>
      </c>
      <c r="AIP17">
        <v>1</v>
      </c>
      <c r="AIQ17" t="s">
        <v>47</v>
      </c>
      <c r="AIR17" t="s">
        <v>14</v>
      </c>
      <c r="AIS17" t="s">
        <v>471</v>
      </c>
      <c r="AIT17" t="s">
        <v>1032</v>
      </c>
      <c r="AIU17" t="s">
        <v>14</v>
      </c>
      <c r="AIV17" t="s">
        <v>45</v>
      </c>
      <c r="AIW17" t="s">
        <v>181</v>
      </c>
      <c r="AIX17" t="s">
        <v>8607</v>
      </c>
      <c r="AIY17" t="s">
        <v>528</v>
      </c>
      <c r="AIZ17" t="s">
        <v>670</v>
      </c>
      <c r="AJA17" t="s">
        <v>7177</v>
      </c>
      <c r="AJB17" t="s">
        <v>8620</v>
      </c>
      <c r="AJC17" t="s">
        <v>499</v>
      </c>
      <c r="AJD17" t="s">
        <v>7135</v>
      </c>
      <c r="AJE17" t="s">
        <v>14</v>
      </c>
      <c r="AJF17" t="s">
        <v>97</v>
      </c>
      <c r="AJG17">
        <v>4309</v>
      </c>
      <c r="AJH17" t="s">
        <v>8636</v>
      </c>
      <c r="AJI17" t="s">
        <v>1835</v>
      </c>
      <c r="AJJ17" t="s">
        <v>461</v>
      </c>
      <c r="AJK17" t="s">
        <v>260</v>
      </c>
      <c r="AJL17" t="s">
        <v>4063</v>
      </c>
      <c r="AJM17" t="s">
        <v>1128</v>
      </c>
      <c r="AJO17" t="s">
        <v>4673</v>
      </c>
      <c r="AJP17" t="s">
        <v>1284</v>
      </c>
      <c r="AJQ17" t="s">
        <v>150</v>
      </c>
      <c r="AJR17" t="s">
        <v>326</v>
      </c>
      <c r="AJS17" t="s">
        <v>392</v>
      </c>
      <c r="AJT17" t="s">
        <v>575</v>
      </c>
      <c r="AJU17" t="s">
        <v>3269</v>
      </c>
      <c r="AJV17" t="s">
        <v>3722</v>
      </c>
      <c r="AJW17" t="s">
        <v>210</v>
      </c>
      <c r="AJX17" t="s">
        <v>16</v>
      </c>
      <c r="AJY17" t="s">
        <v>3092</v>
      </c>
      <c r="AJZ17" t="s">
        <v>3162</v>
      </c>
      <c r="AKA17" t="s">
        <v>1117</v>
      </c>
      <c r="AKB17" t="s">
        <v>13</v>
      </c>
      <c r="AKC17" t="s">
        <v>5677</v>
      </c>
      <c r="AKD17" t="s">
        <v>7803</v>
      </c>
      <c r="AKE17" t="s">
        <v>4063</v>
      </c>
      <c r="AKF17" t="s">
        <v>1523</v>
      </c>
      <c r="AKG17" t="s">
        <v>485</v>
      </c>
      <c r="AKH17" t="s">
        <v>4788</v>
      </c>
      <c r="AKJ17" t="s">
        <v>85</v>
      </c>
      <c r="AKK17" t="s">
        <v>1915</v>
      </c>
      <c r="AKL17" t="s">
        <v>14</v>
      </c>
      <c r="AKM17" t="s">
        <v>210</v>
      </c>
      <c r="AKN17" t="s">
        <v>14</v>
      </c>
      <c r="AKQ17" t="s">
        <v>1</v>
      </c>
      <c r="AKR17" t="s">
        <v>3011</v>
      </c>
      <c r="AKS17">
        <v>6</v>
      </c>
      <c r="AKT17" t="s">
        <v>53</v>
      </c>
      <c r="AKU17" t="s">
        <v>114</v>
      </c>
      <c r="AKV17" t="s">
        <v>14</v>
      </c>
      <c r="AKW17" t="s">
        <v>3584</v>
      </c>
      <c r="AKX17" t="s">
        <v>16</v>
      </c>
      <c r="AKY17" t="s">
        <v>821</v>
      </c>
      <c r="AKZ17" t="s">
        <v>14</v>
      </c>
      <c r="ALA17" t="s">
        <v>2717</v>
      </c>
      <c r="ALB17" t="s">
        <v>49</v>
      </c>
      <c r="ALC17" t="s">
        <v>40</v>
      </c>
      <c r="ALD17" t="s">
        <v>40</v>
      </c>
      <c r="ALE17" t="s">
        <v>210</v>
      </c>
      <c r="ALF17" t="s">
        <v>14</v>
      </c>
      <c r="ALG17" t="s">
        <v>6709</v>
      </c>
      <c r="ALH17" t="s">
        <v>14</v>
      </c>
      <c r="ALI17" t="s">
        <v>14</v>
      </c>
      <c r="ALJ17" t="s">
        <v>528</v>
      </c>
      <c r="ALK17" t="s">
        <v>717</v>
      </c>
      <c r="ALL17" t="s">
        <v>49</v>
      </c>
      <c r="ALM17" t="s">
        <v>14</v>
      </c>
      <c r="ALN17" t="s">
        <v>14</v>
      </c>
      <c r="ALO17" t="s">
        <v>49</v>
      </c>
      <c r="ALP17" t="s">
        <v>73</v>
      </c>
      <c r="ALQ17" t="s">
        <v>528</v>
      </c>
      <c r="ALR17" t="s">
        <v>1129</v>
      </c>
      <c r="ALS17" t="s">
        <v>40</v>
      </c>
      <c r="ALT17" t="s">
        <v>1550</v>
      </c>
      <c r="ALU17" t="s">
        <v>65</v>
      </c>
      <c r="ALV17" t="s">
        <v>14</v>
      </c>
      <c r="ALW17" t="s">
        <v>3823</v>
      </c>
      <c r="ALX17">
        <v>7</v>
      </c>
      <c r="ALY17" t="s">
        <v>4154</v>
      </c>
      <c r="ALZ17" t="s">
        <v>1741</v>
      </c>
      <c r="AMA17" t="s">
        <v>3310</v>
      </c>
      <c r="AMB17" t="s">
        <v>973</v>
      </c>
      <c r="AMC17" t="s">
        <v>2006</v>
      </c>
      <c r="AMD17" t="s">
        <v>8836</v>
      </c>
      <c r="AME17" t="s">
        <v>1</v>
      </c>
      <c r="AMF17" t="s">
        <v>2611</v>
      </c>
      <c r="AMG17" t="s">
        <v>14</v>
      </c>
      <c r="AMH17" t="s">
        <v>8855</v>
      </c>
      <c r="AMI17" t="s">
        <v>5275</v>
      </c>
      <c r="AMJ17" t="s">
        <v>3162</v>
      </c>
      <c r="AMK17" t="s">
        <v>22</v>
      </c>
      <c r="AML17" t="s">
        <v>85</v>
      </c>
      <c r="AMM17" t="s">
        <v>328</v>
      </c>
      <c r="AMN17" t="s">
        <v>6461</v>
      </c>
      <c r="AMO17" t="s">
        <v>47</v>
      </c>
      <c r="AMP17" t="s">
        <v>3698</v>
      </c>
      <c r="AMQ17" t="s">
        <v>6835</v>
      </c>
      <c r="AMR17" t="s">
        <v>1393</v>
      </c>
      <c r="AMS17" t="s">
        <v>630</v>
      </c>
      <c r="AMT17" t="s">
        <v>963</v>
      </c>
      <c r="AMU17" t="s">
        <v>3570</v>
      </c>
      <c r="AMV17" t="s">
        <v>3829</v>
      </c>
      <c r="AMW17" t="s">
        <v>14</v>
      </c>
      <c r="AMX17" t="s">
        <v>114</v>
      </c>
      <c r="AMY17" t="s">
        <v>1695</v>
      </c>
      <c r="AMZ17" t="s">
        <v>741</v>
      </c>
      <c r="ANA17" t="s">
        <v>1</v>
      </c>
      <c r="ANB17" t="s">
        <v>1032</v>
      </c>
      <c r="ANC17" t="s">
        <v>6659</v>
      </c>
      <c r="ANE17" t="s">
        <v>14</v>
      </c>
      <c r="ANF17" t="s">
        <v>14</v>
      </c>
      <c r="ANG17" t="s">
        <v>798</v>
      </c>
      <c r="ANH17" t="s">
        <v>26</v>
      </c>
      <c r="ANI17" t="s">
        <v>14</v>
      </c>
      <c r="ANJ17" t="s">
        <v>868</v>
      </c>
      <c r="ANK17" t="s">
        <v>566</v>
      </c>
      <c r="ANL17" t="s">
        <v>5933</v>
      </c>
      <c r="ANM17" t="s">
        <v>5531</v>
      </c>
      <c r="ANN17" t="s">
        <v>14</v>
      </c>
      <c r="ANO17" t="s">
        <v>3935</v>
      </c>
      <c r="ANP17" t="s">
        <v>85</v>
      </c>
      <c r="ANQ17" t="s">
        <v>2006</v>
      </c>
      <c r="ANR17" t="s">
        <v>5719</v>
      </c>
      <c r="ANS17" t="s">
        <v>1790</v>
      </c>
      <c r="ANT17" t="s">
        <v>85</v>
      </c>
      <c r="ANU17" t="s">
        <v>528</v>
      </c>
      <c r="ANV17" t="s">
        <v>1832</v>
      </c>
      <c r="ANW17" t="s">
        <v>1</v>
      </c>
      <c r="ANX17" t="s">
        <v>1</v>
      </c>
      <c r="ANY17" t="s">
        <v>888</v>
      </c>
      <c r="ANZ17" t="s">
        <v>16</v>
      </c>
      <c r="AOA17">
        <v>6</v>
      </c>
      <c r="AOB17" t="s">
        <v>4396</v>
      </c>
      <c r="AOC17" t="s">
        <v>47</v>
      </c>
      <c r="AOD17" t="s">
        <v>1269</v>
      </c>
      <c r="AOE17" t="s">
        <v>738</v>
      </c>
      <c r="AOF17" t="s">
        <v>16</v>
      </c>
      <c r="AOG17" s="2">
        <v>0.17291666666666669</v>
      </c>
      <c r="AOH17" t="s">
        <v>7855</v>
      </c>
      <c r="AOJ17" t="s">
        <v>14</v>
      </c>
      <c r="AOK17" t="s">
        <v>1519</v>
      </c>
      <c r="AOL17" t="s">
        <v>85</v>
      </c>
      <c r="AOM17" t="s">
        <v>1096</v>
      </c>
      <c r="AON17" t="s">
        <v>14</v>
      </c>
      <c r="AOO17" t="s">
        <v>376</v>
      </c>
      <c r="AOP17" t="s">
        <v>4319</v>
      </c>
      <c r="AOQ17" t="s">
        <v>8763</v>
      </c>
      <c r="AOR17" t="s">
        <v>279</v>
      </c>
      <c r="AOS17" t="s">
        <v>332</v>
      </c>
      <c r="AOT17" t="s">
        <v>3011</v>
      </c>
      <c r="AOU17" t="s">
        <v>7031</v>
      </c>
      <c r="AOV17" t="s">
        <v>3079</v>
      </c>
      <c r="AOW17" t="s">
        <v>2394</v>
      </c>
      <c r="AOX17" t="s">
        <v>1845</v>
      </c>
      <c r="AOY17" t="s">
        <v>528</v>
      </c>
      <c r="AOZ17" t="s">
        <v>1</v>
      </c>
      <c r="APA17" t="s">
        <v>1864</v>
      </c>
      <c r="APB17" t="s">
        <v>1677</v>
      </c>
      <c r="APC17" t="s">
        <v>1316</v>
      </c>
      <c r="APD17" t="s">
        <v>2611</v>
      </c>
      <c r="APE17" t="s">
        <v>3051</v>
      </c>
      <c r="APF17" t="s">
        <v>9076</v>
      </c>
      <c r="APG17" t="s">
        <v>504</v>
      </c>
      <c r="APH17" t="s">
        <v>85</v>
      </c>
      <c r="API17" t="s">
        <v>206</v>
      </c>
      <c r="APJ17" t="s">
        <v>14</v>
      </c>
      <c r="APK17" t="s">
        <v>14</v>
      </c>
      <c r="APL17" t="s">
        <v>9096</v>
      </c>
      <c r="APM17" t="s">
        <v>1162</v>
      </c>
      <c r="APN17" t="s">
        <v>150</v>
      </c>
      <c r="APO17" t="s">
        <v>1414</v>
      </c>
      <c r="APP17" t="s">
        <v>3649</v>
      </c>
      <c r="APQ17" t="s">
        <v>566</v>
      </c>
      <c r="APR17" t="s">
        <v>1916</v>
      </c>
      <c r="APS17" t="s">
        <v>40</v>
      </c>
      <c r="APT17" t="s">
        <v>2562</v>
      </c>
      <c r="APU17" t="s">
        <v>615</v>
      </c>
      <c r="APV17" t="s">
        <v>7200</v>
      </c>
      <c r="APW17" t="s">
        <v>3691</v>
      </c>
      <c r="APX17" t="s">
        <v>14</v>
      </c>
      <c r="APY17" t="s">
        <v>49</v>
      </c>
      <c r="APZ17" t="s">
        <v>202</v>
      </c>
      <c r="AQA17" t="s">
        <v>374</v>
      </c>
      <c r="AQB17" t="s">
        <v>3323</v>
      </c>
      <c r="AQC17" t="s">
        <v>40</v>
      </c>
      <c r="AQD17" t="s">
        <v>14</v>
      </c>
      <c r="AQE17" t="s">
        <v>4279</v>
      </c>
      <c r="AQF17" t="s">
        <v>2841</v>
      </c>
      <c r="AQG17" t="s">
        <v>14</v>
      </c>
      <c r="AQH17" t="s">
        <v>14</v>
      </c>
      <c r="AQI17" t="s">
        <v>9162</v>
      </c>
      <c r="AQJ17" t="s">
        <v>14</v>
      </c>
      <c r="AQK17" t="s">
        <v>4789</v>
      </c>
      <c r="AQL17" t="s">
        <v>1100</v>
      </c>
      <c r="AQM17" t="s">
        <v>75</v>
      </c>
      <c r="AQN17" t="s">
        <v>1517</v>
      </c>
      <c r="AQO17" t="s">
        <v>1702</v>
      </c>
      <c r="AQP17" t="s">
        <v>1372</v>
      </c>
      <c r="AQQ17" t="s">
        <v>4499</v>
      </c>
      <c r="AQR17" t="s">
        <v>14</v>
      </c>
      <c r="AQS17" t="s">
        <v>602</v>
      </c>
      <c r="AQT17" t="s">
        <v>18</v>
      </c>
      <c r="AQU17" t="s">
        <v>14</v>
      </c>
      <c r="AQV17" t="s">
        <v>1516</v>
      </c>
      <c r="AQW17" t="s">
        <v>738</v>
      </c>
      <c r="AQX17" t="s">
        <v>22</v>
      </c>
      <c r="AQY17" t="s">
        <v>2551</v>
      </c>
      <c r="AQZ17" t="s">
        <v>2841</v>
      </c>
      <c r="ARA17" t="s">
        <v>85</v>
      </c>
      <c r="ARB17" t="s">
        <v>881</v>
      </c>
      <c r="ARC17" t="s">
        <v>1833</v>
      </c>
      <c r="ARD17" t="s">
        <v>1934</v>
      </c>
      <c r="ARE17" t="s">
        <v>40</v>
      </c>
      <c r="ARF17" t="s">
        <v>3824</v>
      </c>
      <c r="ARG17" t="s">
        <v>212</v>
      </c>
      <c r="ARH17" t="s">
        <v>5401</v>
      </c>
      <c r="ARI17" t="s">
        <v>14</v>
      </c>
      <c r="ARJ17" t="s">
        <v>321</v>
      </c>
      <c r="ARK17" t="s">
        <v>3051</v>
      </c>
      <c r="ARL17" t="s">
        <v>6835</v>
      </c>
      <c r="ARM17" t="s">
        <v>1096</v>
      </c>
      <c r="ARN17" t="s">
        <v>471</v>
      </c>
      <c r="ARO17" t="s">
        <v>16</v>
      </c>
      <c r="ARP17" t="s">
        <v>14</v>
      </c>
      <c r="ARQ17">
        <v>2</v>
      </c>
      <c r="ARR17" t="s">
        <v>14</v>
      </c>
      <c r="ARS17" t="s">
        <v>14</v>
      </c>
      <c r="ART17" t="s">
        <v>114</v>
      </c>
      <c r="ARU17" t="s">
        <v>14</v>
      </c>
      <c r="ARV17" t="s">
        <v>1263</v>
      </c>
      <c r="ARW17" t="s">
        <v>821</v>
      </c>
      <c r="ARX17" t="s">
        <v>7669</v>
      </c>
      <c r="ARZ17" t="s">
        <v>202</v>
      </c>
      <c r="ASA17" t="s">
        <v>458</v>
      </c>
      <c r="ASB17" t="s">
        <v>1</v>
      </c>
      <c r="ASC17" t="s">
        <v>229</v>
      </c>
      <c r="ASD17" t="s">
        <v>209</v>
      </c>
      <c r="ASE17" t="s">
        <v>229</v>
      </c>
      <c r="ASF17" t="s">
        <v>667</v>
      </c>
      <c r="ASG17" t="s">
        <v>3698</v>
      </c>
      <c r="ASH17" t="s">
        <v>2611</v>
      </c>
      <c r="ASI17" t="s">
        <v>26</v>
      </c>
      <c r="ASJ17" t="s">
        <v>1467</v>
      </c>
      <c r="ASK17" t="s">
        <v>1016</v>
      </c>
      <c r="ASL17" t="s">
        <v>14</v>
      </c>
      <c r="ASM17" t="s">
        <v>209</v>
      </c>
      <c r="ASN17" t="s">
        <v>260</v>
      </c>
      <c r="ASO17" t="s">
        <v>7534</v>
      </c>
      <c r="ASP17" t="s">
        <v>635</v>
      </c>
      <c r="ASQ17" t="s">
        <v>7084</v>
      </c>
      <c r="ASR17" t="s">
        <v>1516</v>
      </c>
      <c r="ASS17" t="s">
        <v>528</v>
      </c>
      <c r="AST17" t="s">
        <v>40</v>
      </c>
      <c r="ASU17" t="s">
        <v>14</v>
      </c>
      <c r="ASV17" t="s">
        <v>5531</v>
      </c>
      <c r="ASW17" t="s">
        <v>9347</v>
      </c>
      <c r="ASX17" t="s">
        <v>279</v>
      </c>
      <c r="ASY17" t="s">
        <v>1284</v>
      </c>
      <c r="ASZ17" t="s">
        <v>98</v>
      </c>
      <c r="ATA17" t="s">
        <v>3051</v>
      </c>
      <c r="ATB17" t="s">
        <v>7855</v>
      </c>
      <c r="ATC17" t="s">
        <v>115</v>
      </c>
      <c r="ATD17" t="s">
        <v>16</v>
      </c>
      <c r="ATE17" t="s">
        <v>42</v>
      </c>
    </row>
    <row r="18" spans="1:1201" x14ac:dyDescent="0.25">
      <c r="A18" t="s">
        <v>14</v>
      </c>
      <c r="B18" t="s">
        <v>44</v>
      </c>
      <c r="C18" t="s">
        <v>78</v>
      </c>
      <c r="D18" t="s">
        <v>154</v>
      </c>
      <c r="E18" t="s">
        <v>211</v>
      </c>
      <c r="F18" t="s">
        <v>287</v>
      </c>
      <c r="G18" t="s">
        <v>78</v>
      </c>
      <c r="H18" t="s">
        <v>376</v>
      </c>
      <c r="I18" t="s">
        <v>14</v>
      </c>
      <c r="J18" t="s">
        <v>483</v>
      </c>
      <c r="K18" t="s">
        <v>525</v>
      </c>
      <c r="L18" t="s">
        <v>558</v>
      </c>
      <c r="M18" t="s">
        <v>22</v>
      </c>
      <c r="N18" t="s">
        <v>613</v>
      </c>
      <c r="O18" t="s">
        <v>630</v>
      </c>
      <c r="P18" t="s">
        <v>289</v>
      </c>
      <c r="Q18" t="s">
        <v>718</v>
      </c>
      <c r="R18" t="s">
        <v>761</v>
      </c>
      <c r="S18" t="s">
        <v>12</v>
      </c>
      <c r="T18" t="s">
        <v>14</v>
      </c>
      <c r="U18" t="s">
        <v>85</v>
      </c>
      <c r="V18" t="s">
        <v>923</v>
      </c>
      <c r="W18" t="s">
        <v>14</v>
      </c>
      <c r="X18" t="s">
        <v>14</v>
      </c>
      <c r="Y18" t="s">
        <v>205</v>
      </c>
      <c r="Z18" t="s">
        <v>1064</v>
      </c>
      <c r="AA18" t="s">
        <v>1100</v>
      </c>
      <c r="AB18" t="s">
        <v>78</v>
      </c>
      <c r="AC18" t="s">
        <v>1128</v>
      </c>
      <c r="AD18" t="s">
        <v>14</v>
      </c>
      <c r="AE18" t="s">
        <v>85</v>
      </c>
      <c r="AF18" t="s">
        <v>1193</v>
      </c>
      <c r="AG18" t="s">
        <v>741</v>
      </c>
      <c r="AH18" t="s">
        <v>1</v>
      </c>
      <c r="AI18" t="s">
        <v>1286</v>
      </c>
      <c r="AJ18" t="s">
        <v>1313</v>
      </c>
      <c r="AK18" t="s">
        <v>130</v>
      </c>
      <c r="AL18">
        <v>0</v>
      </c>
      <c r="AM18" t="s">
        <v>16</v>
      </c>
      <c r="AN18" t="s">
        <v>402</v>
      </c>
      <c r="AO18" t="s">
        <v>1440</v>
      </c>
      <c r="AP18" t="s">
        <v>14</v>
      </c>
      <c r="AQ18" t="s">
        <v>1503</v>
      </c>
      <c r="AR18" t="s">
        <v>1516</v>
      </c>
      <c r="AS18" t="s">
        <v>1549</v>
      </c>
      <c r="AT18" t="s">
        <v>1574</v>
      </c>
      <c r="AU18" t="s">
        <v>1593</v>
      </c>
      <c r="AV18" t="s">
        <v>1630</v>
      </c>
      <c r="AW18" t="s">
        <v>1350</v>
      </c>
      <c r="AX18" t="s">
        <v>576</v>
      </c>
      <c r="AY18" t="s">
        <v>97</v>
      </c>
      <c r="AZ18" t="s">
        <v>670</v>
      </c>
      <c r="BA18" t="s">
        <v>1742</v>
      </c>
      <c r="BB18" t="s">
        <v>458</v>
      </c>
      <c r="BC18" t="s">
        <v>1791</v>
      </c>
      <c r="BD18" t="s">
        <v>1819</v>
      </c>
      <c r="BE18" t="s">
        <v>1833</v>
      </c>
      <c r="BF18" t="s">
        <v>1863</v>
      </c>
      <c r="BG18" t="s">
        <v>1447</v>
      </c>
      <c r="BH18" t="s">
        <v>1466</v>
      </c>
      <c r="BI18" t="s">
        <v>14</v>
      </c>
      <c r="BJ18" t="s">
        <v>566</v>
      </c>
      <c r="BK18" t="s">
        <v>24</v>
      </c>
      <c r="BL18" t="s">
        <v>150</v>
      </c>
      <c r="BM18" t="s">
        <v>1032</v>
      </c>
      <c r="BN18" t="s">
        <v>14</v>
      </c>
      <c r="BO18" t="s">
        <v>154</v>
      </c>
      <c r="BP18" t="s">
        <v>2071</v>
      </c>
      <c r="BQ18" t="s">
        <v>17</v>
      </c>
      <c r="BR18" t="s">
        <v>14</v>
      </c>
      <c r="BS18" t="s">
        <v>85</v>
      </c>
      <c r="BT18" t="s">
        <v>1102</v>
      </c>
      <c r="BU18" t="s">
        <v>325</v>
      </c>
      <c r="BV18" t="s">
        <v>738</v>
      </c>
      <c r="BW18" t="s">
        <v>373</v>
      </c>
      <c r="BX18" t="s">
        <v>2204</v>
      </c>
      <c r="BY18" t="s">
        <v>576</v>
      </c>
      <c r="BZ18" t="s">
        <v>1904</v>
      </c>
      <c r="CA18" t="s">
        <v>14</v>
      </c>
      <c r="CC18" t="s">
        <v>89</v>
      </c>
      <c r="CD18" t="s">
        <v>2312</v>
      </c>
      <c r="CE18" t="s">
        <v>42</v>
      </c>
      <c r="CF18" t="s">
        <v>2334</v>
      </c>
      <c r="CG18" t="s">
        <v>2353</v>
      </c>
      <c r="CH18" t="s">
        <v>2006</v>
      </c>
      <c r="CI18" t="s">
        <v>668</v>
      </c>
      <c r="CJ18" t="s">
        <v>47</v>
      </c>
      <c r="CK18" t="s">
        <v>778</v>
      </c>
      <c r="CL18" t="s">
        <v>326</v>
      </c>
      <c r="CM18" t="s">
        <v>159</v>
      </c>
      <c r="CN18" s="3">
        <v>0</v>
      </c>
      <c r="CO18" t="s">
        <v>14</v>
      </c>
      <c r="CP18" t="s">
        <v>2518</v>
      </c>
      <c r="CQ18" t="s">
        <v>2531</v>
      </c>
      <c r="CR18" t="s">
        <v>42</v>
      </c>
      <c r="CS18" t="s">
        <v>14</v>
      </c>
      <c r="CT18" t="s">
        <v>154</v>
      </c>
      <c r="CU18" t="s">
        <v>464</v>
      </c>
      <c r="CV18" t="s">
        <v>78</v>
      </c>
      <c r="CW18" t="s">
        <v>1031</v>
      </c>
      <c r="CX18" t="s">
        <v>159</v>
      </c>
      <c r="CY18" t="s">
        <v>1863</v>
      </c>
      <c r="CZ18" t="s">
        <v>881</v>
      </c>
      <c r="DA18" t="s">
        <v>2702</v>
      </c>
      <c r="DB18" t="s">
        <v>14</v>
      </c>
      <c r="DC18" t="s">
        <v>85</v>
      </c>
      <c r="DD18" t="s">
        <v>14</v>
      </c>
      <c r="DE18" t="s">
        <v>232</v>
      </c>
      <c r="DF18" t="s">
        <v>600</v>
      </c>
      <c r="DG18" t="s">
        <v>253</v>
      </c>
      <c r="DI18" t="s">
        <v>2824</v>
      </c>
      <c r="DJ18" t="s">
        <v>16</v>
      </c>
      <c r="DK18" t="s">
        <v>1</v>
      </c>
      <c r="DL18" t="s">
        <v>161</v>
      </c>
      <c r="DM18" t="s">
        <v>1190</v>
      </c>
      <c r="DN18" t="s">
        <v>306</v>
      </c>
      <c r="DO18" t="s">
        <v>2951</v>
      </c>
      <c r="DP18" t="s">
        <v>16</v>
      </c>
      <c r="DQ18" t="s">
        <v>1620</v>
      </c>
      <c r="DR18" t="s">
        <v>114</v>
      </c>
      <c r="DS18" t="s">
        <v>114</v>
      </c>
      <c r="DT18" t="s">
        <v>14</v>
      </c>
      <c r="DU18" t="s">
        <v>671</v>
      </c>
      <c r="DV18" t="s">
        <v>2777</v>
      </c>
      <c r="DW18" t="s">
        <v>321</v>
      </c>
      <c r="DX18" t="s">
        <v>407</v>
      </c>
      <c r="DY18" t="s">
        <v>2192</v>
      </c>
      <c r="DZ18" t="s">
        <v>24</v>
      </c>
      <c r="EA18" t="s">
        <v>1417</v>
      </c>
      <c r="EB18">
        <v>0</v>
      </c>
      <c r="EC18" t="s">
        <v>2146</v>
      </c>
      <c r="ED18" t="s">
        <v>16</v>
      </c>
      <c r="EE18" t="s">
        <v>3219</v>
      </c>
      <c r="EF18" t="s">
        <v>14</v>
      </c>
      <c r="EG18" t="s">
        <v>1844</v>
      </c>
      <c r="EH18" t="s">
        <v>159</v>
      </c>
      <c r="EI18" t="s">
        <v>600</v>
      </c>
      <c r="EJ18" t="s">
        <v>28</v>
      </c>
      <c r="EK18" t="s">
        <v>1721</v>
      </c>
      <c r="EL18" t="s">
        <v>1516</v>
      </c>
      <c r="EM18" t="s">
        <v>1835</v>
      </c>
      <c r="EN18" t="s">
        <v>42</v>
      </c>
      <c r="EO18" t="s">
        <v>78</v>
      </c>
      <c r="EP18" t="s">
        <v>1289</v>
      </c>
      <c r="EQ18" t="s">
        <v>49</v>
      </c>
      <c r="ER18" t="s">
        <v>3396</v>
      </c>
      <c r="ES18" t="s">
        <v>670</v>
      </c>
      <c r="ET18" t="s">
        <v>759</v>
      </c>
      <c r="EU18" t="s">
        <v>533</v>
      </c>
      <c r="EV18" t="s">
        <v>3219</v>
      </c>
      <c r="EW18" t="s">
        <v>14</v>
      </c>
      <c r="EX18" t="s">
        <v>3477</v>
      </c>
      <c r="EY18" t="s">
        <v>156</v>
      </c>
      <c r="EZ18" t="s">
        <v>533</v>
      </c>
      <c r="FA18" t="s">
        <v>14</v>
      </c>
      <c r="FB18" t="s">
        <v>204</v>
      </c>
      <c r="FC18" t="s">
        <v>3536</v>
      </c>
      <c r="FD18" t="s">
        <v>49</v>
      </c>
      <c r="FE18" t="s">
        <v>3572</v>
      </c>
      <c r="FF18" t="s">
        <v>91</v>
      </c>
      <c r="FG18" t="s">
        <v>22</v>
      </c>
      <c r="FH18" t="s">
        <v>1</v>
      </c>
      <c r="FI18" t="s">
        <v>26</v>
      </c>
      <c r="FJ18" t="s">
        <v>269</v>
      </c>
      <c r="FK18" t="s">
        <v>49</v>
      </c>
      <c r="FL18" t="s">
        <v>458</v>
      </c>
      <c r="FM18" t="s">
        <v>14</v>
      </c>
      <c r="FN18" t="s">
        <v>1129</v>
      </c>
      <c r="FO18" t="s">
        <v>269</v>
      </c>
      <c r="FP18" t="s">
        <v>485</v>
      </c>
      <c r="FQ18" t="s">
        <v>243</v>
      </c>
      <c r="FR18" t="s">
        <v>26</v>
      </c>
      <c r="FS18" t="s">
        <v>566</v>
      </c>
      <c r="FT18">
        <v>0</v>
      </c>
      <c r="FU18" t="s">
        <v>14</v>
      </c>
      <c r="FV18" t="s">
        <v>1414</v>
      </c>
      <c r="FW18" t="s">
        <v>70</v>
      </c>
      <c r="FX18" t="s">
        <v>14</v>
      </c>
      <c r="FY18" t="s">
        <v>52</v>
      </c>
      <c r="FZ18" t="s">
        <v>1702</v>
      </c>
      <c r="GA18" t="s">
        <v>2534</v>
      </c>
      <c r="GB18" t="s">
        <v>556</v>
      </c>
      <c r="GC18" t="s">
        <v>3854</v>
      </c>
      <c r="GD18" t="s">
        <v>3723</v>
      </c>
      <c r="GE18" t="s">
        <v>3873</v>
      </c>
      <c r="GF18" t="s">
        <v>14</v>
      </c>
      <c r="GG18" t="s">
        <v>3909</v>
      </c>
      <c r="GH18" t="s">
        <v>3933</v>
      </c>
      <c r="GI18" t="s">
        <v>321</v>
      </c>
      <c r="GJ18" t="s">
        <v>14</v>
      </c>
      <c r="GK18" t="s">
        <v>316</v>
      </c>
      <c r="GL18" t="s">
        <v>14</v>
      </c>
      <c r="GM18" t="s">
        <v>1631</v>
      </c>
      <c r="GN18" t="s">
        <v>14</v>
      </c>
      <c r="GO18" t="s">
        <v>16</v>
      </c>
      <c r="GP18" t="s">
        <v>47</v>
      </c>
      <c r="GQ18" t="s">
        <v>47</v>
      </c>
      <c r="GR18" t="s">
        <v>1100</v>
      </c>
      <c r="GS18" t="s">
        <v>280</v>
      </c>
      <c r="GT18" t="s">
        <v>298</v>
      </c>
      <c r="GU18" t="s">
        <v>532</v>
      </c>
      <c r="GV18" t="s">
        <v>280</v>
      </c>
      <c r="GW18" t="s">
        <v>202</v>
      </c>
      <c r="GX18" t="s">
        <v>4155</v>
      </c>
      <c r="GY18" t="s">
        <v>806</v>
      </c>
      <c r="GZ18" t="s">
        <v>85</v>
      </c>
      <c r="HA18" t="s">
        <v>1352</v>
      </c>
      <c r="HB18" t="s">
        <v>326</v>
      </c>
      <c r="HD18" t="s">
        <v>18</v>
      </c>
      <c r="HE18" t="s">
        <v>1</v>
      </c>
      <c r="HF18" t="s">
        <v>4230</v>
      </c>
      <c r="HG18" t="s">
        <v>4239</v>
      </c>
      <c r="HH18" t="s">
        <v>4249</v>
      </c>
      <c r="HI18" t="s">
        <v>336</v>
      </c>
      <c r="HJ18" t="s">
        <v>47</v>
      </c>
      <c r="HK18" t="s">
        <v>1603</v>
      </c>
      <c r="HL18" t="s">
        <v>1941</v>
      </c>
      <c r="HM18" t="s">
        <v>14</v>
      </c>
      <c r="HN18" t="s">
        <v>107</v>
      </c>
      <c r="HO18" t="s">
        <v>532</v>
      </c>
      <c r="HP18" t="s">
        <v>1675</v>
      </c>
      <c r="HQ18" t="s">
        <v>119</v>
      </c>
      <c r="HR18" t="s">
        <v>1162</v>
      </c>
      <c r="HS18" t="s">
        <v>1189</v>
      </c>
      <c r="HT18" t="s">
        <v>1352</v>
      </c>
      <c r="HU18" t="s">
        <v>1043</v>
      </c>
      <c r="HV18" t="s">
        <v>14</v>
      </c>
      <c r="HW18" t="s">
        <v>14</v>
      </c>
      <c r="HX18" t="s">
        <v>2376</v>
      </c>
      <c r="HY18" t="s">
        <v>1</v>
      </c>
      <c r="HZ18" t="s">
        <v>1</v>
      </c>
      <c r="IA18" t="s">
        <v>78</v>
      </c>
      <c r="IB18" t="s">
        <v>24</v>
      </c>
      <c r="IC18" t="s">
        <v>471</v>
      </c>
      <c r="ID18" t="s">
        <v>42</v>
      </c>
      <c r="IE18" t="s">
        <v>762</v>
      </c>
      <c r="IF18" t="s">
        <v>42</v>
      </c>
      <c r="IG18" t="s">
        <v>1</v>
      </c>
      <c r="IH18" t="s">
        <v>47</v>
      </c>
      <c r="II18" t="s">
        <v>25</v>
      </c>
      <c r="IJ18" t="s">
        <v>70</v>
      </c>
      <c r="IK18" t="s">
        <v>1549</v>
      </c>
      <c r="IL18">
        <v>2</v>
      </c>
      <c r="IM18" t="s">
        <v>14</v>
      </c>
      <c r="IN18" t="s">
        <v>402</v>
      </c>
      <c r="IO18" t="s">
        <v>528</v>
      </c>
      <c r="IP18" t="s">
        <v>374</v>
      </c>
      <c r="IQ18" t="s">
        <v>14</v>
      </c>
      <c r="IR18" t="s">
        <v>3742</v>
      </c>
      <c r="IS18" t="s">
        <v>1551</v>
      </c>
      <c r="IT18" t="s">
        <v>3052</v>
      </c>
      <c r="IU18" t="s">
        <v>85</v>
      </c>
      <c r="IV18" t="s">
        <v>42</v>
      </c>
      <c r="IW18" t="s">
        <v>14</v>
      </c>
      <c r="IX18" t="s">
        <v>85</v>
      </c>
      <c r="IY18" t="s">
        <v>22</v>
      </c>
      <c r="IZ18" t="s">
        <v>897</v>
      </c>
      <c r="JA18" t="s">
        <v>14</v>
      </c>
      <c r="JB18" t="s">
        <v>403</v>
      </c>
      <c r="JC18" t="s">
        <v>252</v>
      </c>
      <c r="JD18" t="s">
        <v>3312</v>
      </c>
      <c r="JE18" t="s">
        <v>1724</v>
      </c>
      <c r="JF18" t="s">
        <v>2830</v>
      </c>
      <c r="JG18" t="s">
        <v>14</v>
      </c>
      <c r="JH18" t="s">
        <v>4789</v>
      </c>
      <c r="JI18" t="s">
        <v>2678</v>
      </c>
      <c r="JJ18" t="s">
        <v>14</v>
      </c>
      <c r="JK18" t="s">
        <v>231</v>
      </c>
      <c r="JL18" t="s">
        <v>14</v>
      </c>
      <c r="JM18" t="s">
        <v>1325</v>
      </c>
      <c r="JN18" t="s">
        <v>259</v>
      </c>
      <c r="JO18" t="s">
        <v>4854</v>
      </c>
      <c r="JP18" t="s">
        <v>4865</v>
      </c>
      <c r="JQ18" t="s">
        <v>47</v>
      </c>
      <c r="JR18" t="s">
        <v>4854</v>
      </c>
      <c r="JS18" t="s">
        <v>4561</v>
      </c>
      <c r="JT18" t="s">
        <v>70</v>
      </c>
      <c r="JU18" t="s">
        <v>14</v>
      </c>
      <c r="JV18" t="s">
        <v>14</v>
      </c>
      <c r="JW18" t="s">
        <v>1516</v>
      </c>
      <c r="JX18" t="s">
        <v>4951</v>
      </c>
      <c r="JY18" t="s">
        <v>1207</v>
      </c>
      <c r="JZ18" t="s">
        <v>2888</v>
      </c>
      <c r="KA18" t="s">
        <v>14</v>
      </c>
      <c r="KB18" t="s">
        <v>2332</v>
      </c>
      <c r="KC18" t="s">
        <v>3051</v>
      </c>
      <c r="KD18" t="s">
        <v>938</v>
      </c>
      <c r="KE18" t="s">
        <v>14</v>
      </c>
      <c r="KF18" t="s">
        <v>42</v>
      </c>
      <c r="KG18" t="s">
        <v>1835</v>
      </c>
      <c r="KH18" t="s">
        <v>107</v>
      </c>
      <c r="KI18" t="s">
        <v>1189</v>
      </c>
      <c r="KJ18" t="s">
        <v>14</v>
      </c>
      <c r="KK18" t="s">
        <v>1031</v>
      </c>
      <c r="KL18" t="s">
        <v>458</v>
      </c>
      <c r="KM18" t="s">
        <v>1352</v>
      </c>
      <c r="KN18" t="s">
        <v>40</v>
      </c>
      <c r="KO18" t="s">
        <v>2311</v>
      </c>
      <c r="KP18" t="s">
        <v>65</v>
      </c>
      <c r="KQ18" t="s">
        <v>1447</v>
      </c>
      <c r="KR18" t="s">
        <v>561</v>
      </c>
      <c r="KS18" t="s">
        <v>325</v>
      </c>
      <c r="KT18" t="s">
        <v>14</v>
      </c>
      <c r="KU18" t="s">
        <v>758</v>
      </c>
      <c r="KV18" t="s">
        <v>4279</v>
      </c>
      <c r="KW18" t="s">
        <v>528</v>
      </c>
      <c r="KX18" t="s">
        <v>14</v>
      </c>
      <c r="KY18" t="s">
        <v>40</v>
      </c>
      <c r="KZ18" t="s">
        <v>2703</v>
      </c>
      <c r="LA18" t="s">
        <v>243</v>
      </c>
      <c r="LC18" t="s">
        <v>3069</v>
      </c>
      <c r="LD18" t="s">
        <v>317</v>
      </c>
      <c r="LE18" t="s">
        <v>47</v>
      </c>
      <c r="LF18" t="s">
        <v>559</v>
      </c>
      <c r="LG18" t="s">
        <v>1</v>
      </c>
      <c r="LH18" t="s">
        <v>40</v>
      </c>
      <c r="LI18" t="s">
        <v>49</v>
      </c>
      <c r="LJ18" t="s">
        <v>407</v>
      </c>
      <c r="LK18" t="s">
        <v>5311</v>
      </c>
      <c r="LL18" t="s">
        <v>14</v>
      </c>
      <c r="LM18" t="s">
        <v>670</v>
      </c>
      <c r="LN18" t="s">
        <v>741</v>
      </c>
      <c r="LO18" t="s">
        <v>14</v>
      </c>
      <c r="LP18" t="s">
        <v>3522</v>
      </c>
      <c r="LQ18" t="s">
        <v>1071</v>
      </c>
      <c r="LR18" t="s">
        <v>42</v>
      </c>
      <c r="LS18" t="s">
        <v>26</v>
      </c>
      <c r="LT18" t="s">
        <v>5365</v>
      </c>
      <c r="LU18" t="s">
        <v>12</v>
      </c>
      <c r="LV18" t="s">
        <v>5402</v>
      </c>
      <c r="LW18" t="s">
        <v>98</v>
      </c>
      <c r="LX18" t="s">
        <v>1447</v>
      </c>
      <c r="LY18" t="s">
        <v>881</v>
      </c>
      <c r="LZ18" t="s">
        <v>3722</v>
      </c>
      <c r="MA18" t="s">
        <v>1845</v>
      </c>
      <c r="MB18" t="s">
        <v>14</v>
      </c>
      <c r="MC18" t="s">
        <v>14</v>
      </c>
      <c r="MD18" t="s">
        <v>14</v>
      </c>
      <c r="ME18" t="s">
        <v>5470</v>
      </c>
      <c r="MF18" t="s">
        <v>47</v>
      </c>
      <c r="MG18" t="s">
        <v>4801</v>
      </c>
      <c r="MH18" t="s">
        <v>205</v>
      </c>
      <c r="MI18" t="s">
        <v>670</v>
      </c>
      <c r="MJ18" t="s">
        <v>1</v>
      </c>
      <c r="MK18" t="s">
        <v>14</v>
      </c>
      <c r="ML18" t="s">
        <v>38</v>
      </c>
      <c r="MM18" t="s">
        <v>536</v>
      </c>
      <c r="MN18" t="s">
        <v>897</v>
      </c>
      <c r="MO18" t="s">
        <v>14</v>
      </c>
      <c r="MP18" t="s">
        <v>22</v>
      </c>
      <c r="MQ18">
        <v>1</v>
      </c>
      <c r="MR18" t="s">
        <v>600</v>
      </c>
      <c r="MS18" t="s">
        <v>602</v>
      </c>
      <c r="MT18" t="s">
        <v>49</v>
      </c>
      <c r="MU18" t="s">
        <v>5677</v>
      </c>
      <c r="MV18" t="s">
        <v>3701</v>
      </c>
      <c r="MW18" t="s">
        <v>108</v>
      </c>
      <c r="MX18" t="s">
        <v>5702</v>
      </c>
      <c r="MY18" t="s">
        <v>25</v>
      </c>
      <c r="MZ18" t="s">
        <v>1</v>
      </c>
      <c r="NA18" t="s">
        <v>1</v>
      </c>
      <c r="NB18" t="s">
        <v>14</v>
      </c>
      <c r="NC18" t="s">
        <v>47</v>
      </c>
      <c r="ND18" t="s">
        <v>600</v>
      </c>
      <c r="NE18" t="s">
        <v>1726</v>
      </c>
      <c r="NF18" t="s">
        <v>16</v>
      </c>
      <c r="NG18" t="s">
        <v>14</v>
      </c>
      <c r="NH18" t="s">
        <v>14</v>
      </c>
      <c r="NI18" t="s">
        <v>14</v>
      </c>
      <c r="NJ18" t="s">
        <v>14</v>
      </c>
      <c r="NK18" t="s">
        <v>3979</v>
      </c>
      <c r="NL18" t="s">
        <v>96</v>
      </c>
      <c r="NM18" t="s">
        <v>5832</v>
      </c>
      <c r="NN18" t="s">
        <v>14</v>
      </c>
      <c r="NO18" t="s">
        <v>528</v>
      </c>
      <c r="NP18" t="s">
        <v>52</v>
      </c>
      <c r="NQ18" t="s">
        <v>22</v>
      </c>
      <c r="NR18" t="s">
        <v>1</v>
      </c>
      <c r="NS18" t="s">
        <v>1504</v>
      </c>
      <c r="NT18" t="s">
        <v>1</v>
      </c>
      <c r="NU18" t="s">
        <v>22</v>
      </c>
      <c r="NV18" t="s">
        <v>78</v>
      </c>
      <c r="NX18" t="s">
        <v>1848</v>
      </c>
      <c r="NY18" t="s">
        <v>78</v>
      </c>
      <c r="NZ18" t="s">
        <v>561</v>
      </c>
      <c r="OA18" t="s">
        <v>49</v>
      </c>
      <c r="OB18" t="s">
        <v>47</v>
      </c>
      <c r="OC18" t="s">
        <v>3691</v>
      </c>
      <c r="OD18" t="s">
        <v>897</v>
      </c>
      <c r="OE18" t="s">
        <v>1603</v>
      </c>
      <c r="OF18" t="s">
        <v>14</v>
      </c>
      <c r="OG18" t="s">
        <v>14</v>
      </c>
      <c r="OH18" t="s">
        <v>3854</v>
      </c>
      <c r="OI18" t="s">
        <v>5977</v>
      </c>
      <c r="OJ18" t="s">
        <v>963</v>
      </c>
      <c r="OK18" t="s">
        <v>328</v>
      </c>
      <c r="OL18" t="s">
        <v>42</v>
      </c>
      <c r="OM18" t="s">
        <v>1039</v>
      </c>
      <c r="ON18" t="s">
        <v>114</v>
      </c>
      <c r="OO18" t="s">
        <v>1904</v>
      </c>
      <c r="OP18" t="s">
        <v>85</v>
      </c>
      <c r="OQ18" t="s">
        <v>298</v>
      </c>
      <c r="OR18" t="s">
        <v>747</v>
      </c>
      <c r="OS18" t="s">
        <v>14</v>
      </c>
      <c r="OT18" t="s">
        <v>1189</v>
      </c>
      <c r="OU18" t="s">
        <v>161</v>
      </c>
      <c r="OV18" t="s">
        <v>1031</v>
      </c>
      <c r="OW18" t="s">
        <v>1342</v>
      </c>
      <c r="OX18" t="s">
        <v>4210</v>
      </c>
      <c r="OY18" t="s">
        <v>1229</v>
      </c>
      <c r="OZ18" t="s">
        <v>36</v>
      </c>
      <c r="PA18" t="s">
        <v>630</v>
      </c>
      <c r="PB18" t="s">
        <v>2531</v>
      </c>
      <c r="PC18" t="s">
        <v>25</v>
      </c>
      <c r="PD18" t="s">
        <v>1373</v>
      </c>
      <c r="PE18" t="s">
        <v>14</v>
      </c>
      <c r="PF18" t="s">
        <v>407</v>
      </c>
      <c r="PG18" t="s">
        <v>1834</v>
      </c>
      <c r="PH18" t="s">
        <v>114</v>
      </c>
      <c r="PI18" t="s">
        <v>2611</v>
      </c>
      <c r="PJ18" t="s">
        <v>123</v>
      </c>
      <c r="PK18" t="s">
        <v>14</v>
      </c>
      <c r="PL18" t="s">
        <v>3051</v>
      </c>
      <c r="PM18" t="s">
        <v>1100</v>
      </c>
      <c r="PN18" t="s">
        <v>40</v>
      </c>
      <c r="PO18" t="s">
        <v>14</v>
      </c>
      <c r="PP18" t="s">
        <v>2973</v>
      </c>
      <c r="PQ18" t="s">
        <v>53</v>
      </c>
      <c r="PR18" t="s">
        <v>2531</v>
      </c>
      <c r="PS18" t="s">
        <v>2587</v>
      </c>
      <c r="PT18" t="s">
        <v>402</v>
      </c>
      <c r="PU18" t="s">
        <v>317</v>
      </c>
      <c r="PV18" t="s">
        <v>70</v>
      </c>
      <c r="PW18" t="s">
        <v>114</v>
      </c>
      <c r="PX18" t="s">
        <v>1128</v>
      </c>
      <c r="PY18" t="s">
        <v>114</v>
      </c>
      <c r="PZ18" t="s">
        <v>1620</v>
      </c>
      <c r="QA18" t="s">
        <v>528</v>
      </c>
      <c r="QB18" t="s">
        <v>840</v>
      </c>
      <c r="QC18" t="s">
        <v>2615</v>
      </c>
      <c r="QD18" t="s">
        <v>158</v>
      </c>
      <c r="QE18" t="s">
        <v>6294</v>
      </c>
      <c r="QF18" t="s">
        <v>14</v>
      </c>
      <c r="QG18" t="s">
        <v>16</v>
      </c>
      <c r="QH18" t="s">
        <v>287</v>
      </c>
      <c r="QI18" t="s">
        <v>4951</v>
      </c>
      <c r="QJ18" t="s">
        <v>3396</v>
      </c>
      <c r="QK18" t="s">
        <v>14</v>
      </c>
      <c r="QL18" t="s">
        <v>14</v>
      </c>
      <c r="QM18" t="s">
        <v>252</v>
      </c>
      <c r="QN18" t="s">
        <v>14</v>
      </c>
      <c r="QO18" t="s">
        <v>114</v>
      </c>
      <c r="QP18" t="s">
        <v>85</v>
      </c>
      <c r="QQ18" t="s">
        <v>14</v>
      </c>
      <c r="QR18" t="s">
        <v>14</v>
      </c>
      <c r="QS18" t="s">
        <v>14</v>
      </c>
      <c r="QT18" t="s">
        <v>2730</v>
      </c>
      <c r="QU18" t="s">
        <v>210</v>
      </c>
      <c r="QV18" t="s">
        <v>2644</v>
      </c>
      <c r="QW18" t="s">
        <v>12</v>
      </c>
      <c r="QX18" t="s">
        <v>6446</v>
      </c>
      <c r="QY18" t="s">
        <v>2703</v>
      </c>
      <c r="QZ18" t="s">
        <v>6461</v>
      </c>
      <c r="RA18" t="s">
        <v>159</v>
      </c>
      <c r="RB18" t="s">
        <v>232</v>
      </c>
      <c r="RC18" t="s">
        <v>2185</v>
      </c>
      <c r="RD18" t="s">
        <v>12</v>
      </c>
      <c r="RE18" t="s">
        <v>482</v>
      </c>
      <c r="RF18" t="s">
        <v>3559</v>
      </c>
      <c r="RG18" t="s">
        <v>2786</v>
      </c>
      <c r="RH18" t="s">
        <v>237</v>
      </c>
      <c r="RI18" t="s">
        <v>14</v>
      </c>
      <c r="RJ18" t="s">
        <v>1576</v>
      </c>
      <c r="RK18" t="s">
        <v>85</v>
      </c>
      <c r="RL18" t="s">
        <v>670</v>
      </c>
      <c r="RM18" t="s">
        <v>21</v>
      </c>
      <c r="RN18" t="s">
        <v>280</v>
      </c>
      <c r="RO18" t="s">
        <v>14</v>
      </c>
      <c r="RP18" t="s">
        <v>14</v>
      </c>
      <c r="RQ18" t="s">
        <v>3396</v>
      </c>
      <c r="RR18" t="s">
        <v>600</v>
      </c>
      <c r="RS18" t="s">
        <v>1414</v>
      </c>
      <c r="RT18" t="s">
        <v>85</v>
      </c>
      <c r="RU18" t="s">
        <v>471</v>
      </c>
      <c r="RV18" t="s">
        <v>14</v>
      </c>
      <c r="RW18" t="s">
        <v>42</v>
      </c>
      <c r="RX18" t="s">
        <v>60</v>
      </c>
      <c r="RY18" t="s">
        <v>1269</v>
      </c>
      <c r="RZ18" t="s">
        <v>14</v>
      </c>
      <c r="SA18" t="s">
        <v>741</v>
      </c>
      <c r="SB18" t="s">
        <v>741</v>
      </c>
      <c r="SC18" t="s">
        <v>14</v>
      </c>
      <c r="SD18" t="s">
        <v>40</v>
      </c>
      <c r="SE18" t="s">
        <v>61</v>
      </c>
      <c r="SF18" t="s">
        <v>233</v>
      </c>
      <c r="SG18" t="s">
        <v>6675</v>
      </c>
      <c r="SH18" t="s">
        <v>5365</v>
      </c>
      <c r="SI18" t="s">
        <v>3323</v>
      </c>
      <c r="SJ18" t="s">
        <v>329</v>
      </c>
      <c r="SK18" t="s">
        <v>42</v>
      </c>
      <c r="SL18" t="s">
        <v>6710</v>
      </c>
      <c r="SM18" t="s">
        <v>2069</v>
      </c>
      <c r="SN18" t="s">
        <v>42</v>
      </c>
      <c r="SO18" t="s">
        <v>14</v>
      </c>
      <c r="SP18" t="s">
        <v>85</v>
      </c>
      <c r="SQ18" t="s">
        <v>6748</v>
      </c>
      <c r="SR18" t="s">
        <v>40</v>
      </c>
      <c r="SS18" t="s">
        <v>6788</v>
      </c>
      <c r="ST18" t="s">
        <v>25</v>
      </c>
      <c r="SU18" t="s">
        <v>1574</v>
      </c>
      <c r="SV18" t="s">
        <v>607</v>
      </c>
      <c r="SW18" t="s">
        <v>6256</v>
      </c>
      <c r="SX18" t="s">
        <v>16</v>
      </c>
      <c r="SY18" t="s">
        <v>3585</v>
      </c>
      <c r="SZ18" t="s">
        <v>6848</v>
      </c>
      <c r="TA18">
        <v>6</v>
      </c>
      <c r="TB18" t="s">
        <v>25</v>
      </c>
      <c r="TC18" t="s">
        <v>1401</v>
      </c>
      <c r="TD18" t="s">
        <v>881</v>
      </c>
      <c r="TE18" t="s">
        <v>78</v>
      </c>
      <c r="TF18" t="s">
        <v>321</v>
      </c>
      <c r="TG18" t="s">
        <v>206</v>
      </c>
      <c r="TI18" t="s">
        <v>14</v>
      </c>
      <c r="TJ18" t="s">
        <v>14</v>
      </c>
      <c r="TK18" t="s">
        <v>14</v>
      </c>
      <c r="TL18" t="s">
        <v>474</v>
      </c>
      <c r="TM18" t="s">
        <v>47</v>
      </c>
      <c r="TN18" t="s">
        <v>114</v>
      </c>
      <c r="TO18" t="s">
        <v>471</v>
      </c>
      <c r="TP18" t="s">
        <v>6919</v>
      </c>
      <c r="TQ18" t="s">
        <v>6809</v>
      </c>
      <c r="TR18" t="s">
        <v>14</v>
      </c>
      <c r="TS18" t="s">
        <v>1057</v>
      </c>
      <c r="TT18" t="s">
        <v>3564</v>
      </c>
      <c r="TU18" t="s">
        <v>600</v>
      </c>
      <c r="TV18" t="s">
        <v>14</v>
      </c>
      <c r="TW18" t="s">
        <v>2175</v>
      </c>
      <c r="TX18" t="s">
        <v>6966</v>
      </c>
      <c r="TY18" t="s">
        <v>5009</v>
      </c>
      <c r="TZ18" t="s">
        <v>14</v>
      </c>
      <c r="UA18" t="s">
        <v>5274</v>
      </c>
      <c r="UB18" t="s">
        <v>1387</v>
      </c>
      <c r="UC18" t="s">
        <v>402</v>
      </c>
      <c r="UD18" t="s">
        <v>16</v>
      </c>
      <c r="UE18" t="s">
        <v>78</v>
      </c>
      <c r="UF18" t="s">
        <v>85</v>
      </c>
      <c r="UG18" t="s">
        <v>961</v>
      </c>
      <c r="UH18" t="s">
        <v>3804</v>
      </c>
      <c r="UI18" t="s">
        <v>42</v>
      </c>
      <c r="UJ18" t="s">
        <v>6660</v>
      </c>
      <c r="UK18" t="s">
        <v>5679</v>
      </c>
      <c r="UL18" t="s">
        <v>1085</v>
      </c>
      <c r="UM18" t="s">
        <v>1686</v>
      </c>
      <c r="UN18" t="s">
        <v>14</v>
      </c>
      <c r="UO18" t="s">
        <v>575</v>
      </c>
      <c r="UP18" t="s">
        <v>158</v>
      </c>
      <c r="UQ18" t="s">
        <v>288</v>
      </c>
      <c r="UR18" t="s">
        <v>573</v>
      </c>
      <c r="US18" t="s">
        <v>1</v>
      </c>
      <c r="UT18" t="s">
        <v>1724</v>
      </c>
      <c r="UU18" t="s">
        <v>5086</v>
      </c>
      <c r="UV18" t="s">
        <v>1853</v>
      </c>
      <c r="UW18" t="s">
        <v>14</v>
      </c>
      <c r="UX18" t="s">
        <v>289</v>
      </c>
      <c r="UY18" t="s">
        <v>670</v>
      </c>
      <c r="UZ18" t="s">
        <v>14</v>
      </c>
      <c r="VA18" t="s">
        <v>121</v>
      </c>
      <c r="VB18" t="s">
        <v>22</v>
      </c>
      <c r="VC18" t="s">
        <v>670</v>
      </c>
      <c r="VD18" t="s">
        <v>1149</v>
      </c>
      <c r="VE18" t="s">
        <v>14</v>
      </c>
      <c r="VF18" t="s">
        <v>47</v>
      </c>
      <c r="VG18" t="s">
        <v>1100</v>
      </c>
      <c r="VH18" t="s">
        <v>321</v>
      </c>
      <c r="VI18" t="s">
        <v>4251</v>
      </c>
      <c r="VJ18" t="s">
        <v>131</v>
      </c>
      <c r="VK18" t="s">
        <v>3742</v>
      </c>
      <c r="VL18" t="s">
        <v>7176</v>
      </c>
      <c r="VM18" t="s">
        <v>7192</v>
      </c>
      <c r="VN18" t="s">
        <v>2036</v>
      </c>
      <c r="VO18" t="s">
        <v>14</v>
      </c>
      <c r="VP18" t="s">
        <v>2701</v>
      </c>
      <c r="VQ18" t="s">
        <v>14</v>
      </c>
      <c r="VR18" t="s">
        <v>205</v>
      </c>
      <c r="VS18" t="s">
        <v>21</v>
      </c>
      <c r="VT18" t="s">
        <v>14</v>
      </c>
      <c r="VU18" t="s">
        <v>2921</v>
      </c>
      <c r="VV18" t="s">
        <v>85</v>
      </c>
      <c r="VW18" t="s">
        <v>14</v>
      </c>
      <c r="VX18" t="s">
        <v>1</v>
      </c>
      <c r="VY18" t="s">
        <v>6238</v>
      </c>
      <c r="VZ18" t="s">
        <v>14</v>
      </c>
      <c r="WA18" t="s">
        <v>14</v>
      </c>
      <c r="WB18" t="s">
        <v>528</v>
      </c>
      <c r="WC18" t="s">
        <v>3513</v>
      </c>
      <c r="WD18" t="s">
        <v>224</v>
      </c>
      <c r="WE18" t="s">
        <v>78</v>
      </c>
      <c r="WF18" t="s">
        <v>14</v>
      </c>
      <c r="WG18" t="s">
        <v>4222</v>
      </c>
      <c r="WH18" t="s">
        <v>1724</v>
      </c>
      <c r="WI18" t="s">
        <v>89</v>
      </c>
      <c r="WJ18" t="s">
        <v>504</v>
      </c>
      <c r="WK18" t="s">
        <v>923</v>
      </c>
      <c r="WL18" t="s">
        <v>47</v>
      </c>
      <c r="WM18" t="s">
        <v>349</v>
      </c>
      <c r="WN18" t="s">
        <v>131</v>
      </c>
      <c r="WO18" t="s">
        <v>3052</v>
      </c>
      <c r="WP18" t="s">
        <v>89</v>
      </c>
      <c r="WQ18" t="s">
        <v>14</v>
      </c>
      <c r="WR18" t="s">
        <v>3522</v>
      </c>
      <c r="WS18" t="s">
        <v>207</v>
      </c>
      <c r="WT18" t="s">
        <v>13</v>
      </c>
      <c r="WU18" t="s">
        <v>14</v>
      </c>
      <c r="WV18" t="s">
        <v>26</v>
      </c>
      <c r="WW18" t="s">
        <v>2943</v>
      </c>
      <c r="WX18" t="s">
        <v>4210</v>
      </c>
      <c r="WY18" t="s">
        <v>7408</v>
      </c>
      <c r="WZ18" t="s">
        <v>712</v>
      </c>
      <c r="XA18" t="s">
        <v>114</v>
      </c>
      <c r="XB18" t="s">
        <v>741</v>
      </c>
      <c r="XC18" t="s">
        <v>1915</v>
      </c>
      <c r="XD18" t="s">
        <v>2366</v>
      </c>
      <c r="XE18" t="s">
        <v>78</v>
      </c>
      <c r="XF18" t="s">
        <v>300</v>
      </c>
      <c r="XG18" t="s">
        <v>1818</v>
      </c>
      <c r="XH18" t="s">
        <v>47</v>
      </c>
      <c r="XI18" t="s">
        <v>8</v>
      </c>
      <c r="XJ18" t="s">
        <v>224</v>
      </c>
      <c r="XK18" t="s">
        <v>253</v>
      </c>
      <c r="XL18" t="s">
        <v>7176</v>
      </c>
      <c r="XN18" t="s">
        <v>897</v>
      </c>
      <c r="XO18" t="s">
        <v>1032</v>
      </c>
      <c r="XP18" t="s">
        <v>14</v>
      </c>
      <c r="XQ18" t="s">
        <v>14</v>
      </c>
      <c r="XR18" t="s">
        <v>52</v>
      </c>
      <c r="XS18" t="s">
        <v>761</v>
      </c>
      <c r="XT18" t="s">
        <v>426</v>
      </c>
      <c r="XU18" t="s">
        <v>2611</v>
      </c>
      <c r="XV18" t="s">
        <v>325</v>
      </c>
      <c r="XW18" t="s">
        <v>14</v>
      </c>
      <c r="XX18" t="s">
        <v>2596</v>
      </c>
      <c r="XY18" t="s">
        <v>40</v>
      </c>
      <c r="XZ18" t="s">
        <v>159</v>
      </c>
      <c r="YA18" t="s">
        <v>47</v>
      </c>
      <c r="YB18" t="s">
        <v>24</v>
      </c>
      <c r="YC18" t="s">
        <v>1775</v>
      </c>
      <c r="YD18" t="s">
        <v>53</v>
      </c>
      <c r="YE18" t="s">
        <v>670</v>
      </c>
      <c r="YF18" t="s">
        <v>5550</v>
      </c>
      <c r="YG18" t="s">
        <v>617</v>
      </c>
      <c r="YH18" t="s">
        <v>57</v>
      </c>
      <c r="YI18" t="s">
        <v>1313</v>
      </c>
      <c r="YJ18" t="s">
        <v>14</v>
      </c>
      <c r="YK18" t="s">
        <v>42</v>
      </c>
      <c r="YL18" t="s">
        <v>4350</v>
      </c>
      <c r="YM18" t="s">
        <v>22</v>
      </c>
      <c r="YN18" t="s">
        <v>2644</v>
      </c>
      <c r="YO18" t="s">
        <v>2777</v>
      </c>
      <c r="YP18" t="s">
        <v>1128</v>
      </c>
      <c r="YQ18" t="s">
        <v>1350</v>
      </c>
      <c r="YR18" t="s">
        <v>14</v>
      </c>
      <c r="YS18" t="s">
        <v>464</v>
      </c>
      <c r="YT18" t="s">
        <v>14</v>
      </c>
      <c r="YU18" t="s">
        <v>325</v>
      </c>
      <c r="YV18" t="s">
        <v>461</v>
      </c>
      <c r="YW18" t="s">
        <v>1478</v>
      </c>
      <c r="YX18" t="s">
        <v>259</v>
      </c>
      <c r="YY18" t="s">
        <v>747</v>
      </c>
      <c r="YZ18" t="s">
        <v>14</v>
      </c>
      <c r="ZA18" t="s">
        <v>119</v>
      </c>
      <c r="ZB18" t="s">
        <v>211</v>
      </c>
      <c r="ZC18" t="s">
        <v>897</v>
      </c>
      <c r="ZD18" t="s">
        <v>47</v>
      </c>
      <c r="ZE18" t="s">
        <v>2265</v>
      </c>
      <c r="ZF18" t="s">
        <v>5833</v>
      </c>
      <c r="ZG18" t="s">
        <v>966</v>
      </c>
      <c r="ZH18" t="s">
        <v>114</v>
      </c>
      <c r="ZI18" t="s">
        <v>1853</v>
      </c>
      <c r="ZJ18" t="s">
        <v>44</v>
      </c>
      <c r="ZK18" t="s">
        <v>881</v>
      </c>
      <c r="ZL18" t="s">
        <v>3149</v>
      </c>
      <c r="ZM18" t="s">
        <v>298</v>
      </c>
      <c r="ZN18" t="s">
        <v>14</v>
      </c>
      <c r="ZO18" t="s">
        <v>1</v>
      </c>
      <c r="ZP18" t="s">
        <v>536</v>
      </c>
      <c r="ZQ18" t="s">
        <v>5238</v>
      </c>
      <c r="ZR18" t="s">
        <v>1575</v>
      </c>
      <c r="ZS18" t="s">
        <v>3763</v>
      </c>
      <c r="ZT18" t="s">
        <v>14</v>
      </c>
      <c r="ZU18" t="s">
        <v>40</v>
      </c>
      <c r="ZV18" t="s">
        <v>42</v>
      </c>
      <c r="ZW18" t="s">
        <v>2758</v>
      </c>
      <c r="ZX18" t="s">
        <v>22</v>
      </c>
      <c r="ZY18" t="s">
        <v>7780</v>
      </c>
      <c r="ZZ18" t="s">
        <v>49</v>
      </c>
      <c r="AAA18" t="s">
        <v>2703</v>
      </c>
      <c r="AAB18">
        <v>6</v>
      </c>
      <c r="AAC18" t="s">
        <v>1</v>
      </c>
      <c r="AAD18" t="s">
        <v>5676</v>
      </c>
      <c r="AAE18" t="s">
        <v>3298</v>
      </c>
      <c r="AAF18" t="s">
        <v>25</v>
      </c>
      <c r="AAG18" t="s">
        <v>3219</v>
      </c>
      <c r="AAH18" t="s">
        <v>176</v>
      </c>
      <c r="AAI18" t="s">
        <v>14</v>
      </c>
      <c r="AAJ18" t="s">
        <v>47</v>
      </c>
      <c r="AAK18" t="s">
        <v>288</v>
      </c>
      <c r="AAL18" t="s">
        <v>2596</v>
      </c>
      <c r="AAM18" t="s">
        <v>600</v>
      </c>
      <c r="AAN18" t="s">
        <v>7855</v>
      </c>
      <c r="AAO18" t="s">
        <v>25</v>
      </c>
      <c r="AAP18" t="s">
        <v>7874</v>
      </c>
      <c r="AAQ18" t="s">
        <v>14</v>
      </c>
      <c r="AAR18" t="s">
        <v>7780</v>
      </c>
      <c r="AAS18" t="s">
        <v>562</v>
      </c>
      <c r="AAT18" t="s">
        <v>321</v>
      </c>
      <c r="AAU18" t="s">
        <v>5832</v>
      </c>
      <c r="AAV18" t="s">
        <v>14</v>
      </c>
      <c r="AAW18" t="s">
        <v>1</v>
      </c>
      <c r="AAX18" t="s">
        <v>1478</v>
      </c>
      <c r="AAY18" t="s">
        <v>40</v>
      </c>
      <c r="AAZ18" t="s">
        <v>83</v>
      </c>
      <c r="ABA18" t="s">
        <v>2531</v>
      </c>
      <c r="ABB18" t="s">
        <v>14</v>
      </c>
      <c r="ABC18" t="s">
        <v>1</v>
      </c>
      <c r="ABD18" t="s">
        <v>1834</v>
      </c>
      <c r="ABE18" t="s">
        <v>4801</v>
      </c>
      <c r="ABF18" t="s">
        <v>114</v>
      </c>
      <c r="ABG18" t="s">
        <v>504</v>
      </c>
      <c r="ABH18" t="s">
        <v>1193</v>
      </c>
      <c r="ABI18" t="s">
        <v>474</v>
      </c>
      <c r="ABJ18" t="s">
        <v>1834</v>
      </c>
      <c r="ABK18" t="s">
        <v>1724</v>
      </c>
      <c r="ABM18" t="s">
        <v>14</v>
      </c>
      <c r="ABN18" t="s">
        <v>13</v>
      </c>
      <c r="ABO18" t="s">
        <v>14</v>
      </c>
      <c r="ABP18" t="s">
        <v>668</v>
      </c>
      <c r="ABQ18" t="s">
        <v>14</v>
      </c>
      <c r="ABR18" t="s">
        <v>14</v>
      </c>
      <c r="ABS18" t="s">
        <v>1</v>
      </c>
      <c r="ABT18" t="s">
        <v>47</v>
      </c>
      <c r="ABU18" t="s">
        <v>326</v>
      </c>
      <c r="ABV18" t="s">
        <v>25</v>
      </c>
      <c r="ABW18" t="s">
        <v>2779</v>
      </c>
      <c r="ABX18" t="s">
        <v>60</v>
      </c>
      <c r="ABY18" t="s">
        <v>1387</v>
      </c>
      <c r="ABZ18" t="s">
        <v>252</v>
      </c>
      <c r="ACA18" t="s">
        <v>2520</v>
      </c>
      <c r="ACB18" t="s">
        <v>16</v>
      </c>
      <c r="ACC18" t="s">
        <v>6041</v>
      </c>
      <c r="ACD18" t="s">
        <v>6</v>
      </c>
      <c r="ACE18" t="s">
        <v>613</v>
      </c>
      <c r="ACF18" t="s">
        <v>280</v>
      </c>
      <c r="ACG18" t="s">
        <v>798</v>
      </c>
      <c r="ACH18" t="s">
        <v>2185</v>
      </c>
      <c r="ACI18" t="s">
        <v>6967</v>
      </c>
      <c r="ACJ18" t="s">
        <v>8060</v>
      </c>
      <c r="ACK18" t="s">
        <v>1347</v>
      </c>
      <c r="ACL18" t="s">
        <v>14</v>
      </c>
      <c r="ACM18" t="s">
        <v>3585</v>
      </c>
      <c r="ACN18" t="s">
        <v>97</v>
      </c>
      <c r="ACO18" t="s">
        <v>47</v>
      </c>
      <c r="ACP18" t="s">
        <v>575</v>
      </c>
      <c r="ACQ18" t="s">
        <v>3574</v>
      </c>
      <c r="ACS18" t="s">
        <v>14</v>
      </c>
      <c r="ACT18" t="s">
        <v>40</v>
      </c>
      <c r="ACU18" t="s">
        <v>1</v>
      </c>
      <c r="ACV18" t="s">
        <v>679</v>
      </c>
      <c r="ACW18" t="s">
        <v>47</v>
      </c>
      <c r="ACX18" t="s">
        <v>1284</v>
      </c>
      <c r="ACY18" t="s">
        <v>7422</v>
      </c>
      <c r="ACZ18" t="s">
        <v>1483</v>
      </c>
      <c r="ADB18" t="s">
        <v>14</v>
      </c>
      <c r="ADC18" t="s">
        <v>202</v>
      </c>
      <c r="ADD18" t="s">
        <v>920</v>
      </c>
      <c r="ADE18" t="s">
        <v>600</v>
      </c>
      <c r="ADF18" t="s">
        <v>325</v>
      </c>
      <c r="ADG18" t="s">
        <v>38</v>
      </c>
      <c r="ADH18" t="s">
        <v>14</v>
      </c>
      <c r="ADI18" t="s">
        <v>373</v>
      </c>
      <c r="ADK18" t="s">
        <v>1</v>
      </c>
      <c r="ADL18" t="s">
        <v>3571</v>
      </c>
      <c r="ADM18" t="s">
        <v>1539</v>
      </c>
      <c r="ADN18" t="s">
        <v>47</v>
      </c>
      <c r="ADO18" t="s">
        <v>1675</v>
      </c>
      <c r="ADP18" t="s">
        <v>14</v>
      </c>
      <c r="ADQ18" t="s">
        <v>6848</v>
      </c>
      <c r="ADR18" t="s">
        <v>158</v>
      </c>
      <c r="ADS18" t="s">
        <v>189</v>
      </c>
      <c r="ADT18" t="s">
        <v>1229</v>
      </c>
      <c r="ADU18" t="s">
        <v>14</v>
      </c>
      <c r="ADV18" t="s">
        <v>14</v>
      </c>
      <c r="ADW18" t="s">
        <v>14</v>
      </c>
      <c r="ADX18" t="s">
        <v>1834</v>
      </c>
      <c r="ADY18" t="s">
        <v>78</v>
      </c>
      <c r="ADZ18" t="s">
        <v>6848</v>
      </c>
      <c r="AEA18" t="s">
        <v>835</v>
      </c>
      <c r="AEB18" t="s">
        <v>14</v>
      </c>
      <c r="AEC18" t="s">
        <v>1960</v>
      </c>
      <c r="AED18" t="s">
        <v>1032</v>
      </c>
      <c r="AEE18" t="s">
        <v>85</v>
      </c>
      <c r="AEF18" t="s">
        <v>321</v>
      </c>
      <c r="AEG18" t="s">
        <v>1289</v>
      </c>
      <c r="AEH18" t="s">
        <v>8060</v>
      </c>
      <c r="AEI18" t="s">
        <v>509</v>
      </c>
      <c r="AEJ18" t="s">
        <v>2175</v>
      </c>
      <c r="AEK18" t="s">
        <v>1098</v>
      </c>
      <c r="AEL18" t="s">
        <v>260</v>
      </c>
      <c r="AEM18" t="s">
        <v>4789</v>
      </c>
      <c r="AEN18" t="s">
        <v>14</v>
      </c>
      <c r="AEO18" t="s">
        <v>121</v>
      </c>
      <c r="AEP18" t="s">
        <v>14</v>
      </c>
      <c r="AEQ18" t="s">
        <v>14</v>
      </c>
      <c r="AER18" t="s">
        <v>326</v>
      </c>
      <c r="AES18" t="s">
        <v>8000</v>
      </c>
      <c r="AET18" t="s">
        <v>4725</v>
      </c>
      <c r="AEU18" t="s">
        <v>83</v>
      </c>
      <c r="AEV18" t="s">
        <v>32</v>
      </c>
      <c r="AEW18" t="s">
        <v>280</v>
      </c>
      <c r="AEX18" t="s">
        <v>47</v>
      </c>
      <c r="AEY18" t="s">
        <v>206</v>
      </c>
      <c r="AEZ18" t="s">
        <v>14</v>
      </c>
      <c r="AFA18" t="s">
        <v>2259</v>
      </c>
      <c r="AFC18" t="s">
        <v>2218</v>
      </c>
      <c r="AFD18" t="s">
        <v>1</v>
      </c>
      <c r="AFF18" t="s">
        <v>121</v>
      </c>
      <c r="AFG18" t="s">
        <v>40</v>
      </c>
      <c r="AFH18" t="s">
        <v>533</v>
      </c>
      <c r="AFI18" t="s">
        <v>42</v>
      </c>
      <c r="AFJ18" t="s">
        <v>14</v>
      </c>
      <c r="AFK18" t="s">
        <v>1548</v>
      </c>
      <c r="AFL18" t="s">
        <v>14</v>
      </c>
      <c r="AFM18" t="s">
        <v>47</v>
      </c>
      <c r="AFN18" t="s">
        <v>14</v>
      </c>
      <c r="AFO18" t="s">
        <v>1724</v>
      </c>
      <c r="AFP18" t="s">
        <v>1003</v>
      </c>
      <c r="AFQ18" t="s">
        <v>8340</v>
      </c>
      <c r="AFR18" t="s">
        <v>1342</v>
      </c>
      <c r="AFS18" t="s">
        <v>176</v>
      </c>
      <c r="AFT18" t="s">
        <v>325</v>
      </c>
      <c r="AFU18" t="s">
        <v>14</v>
      </c>
      <c r="AFV18" t="s">
        <v>1413</v>
      </c>
      <c r="AFW18" t="s">
        <v>42</v>
      </c>
      <c r="AFX18" t="s">
        <v>77</v>
      </c>
      <c r="AFY18" t="s">
        <v>6661</v>
      </c>
      <c r="AFZ18" t="s">
        <v>471</v>
      </c>
      <c r="AGA18" t="s">
        <v>1032</v>
      </c>
      <c r="AGB18" t="s">
        <v>5702</v>
      </c>
      <c r="AGC18" t="s">
        <v>47</v>
      </c>
      <c r="AGD18" t="s">
        <v>7311</v>
      </c>
      <c r="AGE18" t="s">
        <v>1347</v>
      </c>
      <c r="AGF18" t="s">
        <v>107</v>
      </c>
      <c r="AGG18" t="s">
        <v>4504</v>
      </c>
      <c r="AGH18" t="s">
        <v>14</v>
      </c>
      <c r="AGI18" t="s">
        <v>22</v>
      </c>
      <c r="AGJ18" t="s">
        <v>1414</v>
      </c>
      <c r="AGK18" t="s">
        <v>1787</v>
      </c>
      <c r="AGL18" t="s">
        <v>14</v>
      </c>
      <c r="AGM18" t="s">
        <v>206</v>
      </c>
      <c r="AGN18" t="s">
        <v>1036</v>
      </c>
      <c r="AGO18" t="s">
        <v>7408</v>
      </c>
      <c r="AGP18" t="s">
        <v>78</v>
      </c>
      <c r="AGQ18" t="s">
        <v>1845</v>
      </c>
      <c r="AGR18" t="s">
        <v>5402</v>
      </c>
      <c r="AGS18" t="s">
        <v>2611</v>
      </c>
      <c r="AGT18" t="s">
        <v>4249</v>
      </c>
      <c r="AGU18" t="s">
        <v>4517</v>
      </c>
      <c r="AGV18" t="s">
        <v>8442</v>
      </c>
      <c r="AGW18" t="s">
        <v>2005</v>
      </c>
      <c r="AGX18" t="s">
        <v>528</v>
      </c>
      <c r="AGY18" t="s">
        <v>52</v>
      </c>
      <c r="AGZ18" t="s">
        <v>40</v>
      </c>
      <c r="AHA18" t="s">
        <v>1036</v>
      </c>
      <c r="AHB18" t="s">
        <v>14</v>
      </c>
      <c r="AHC18" t="s">
        <v>373</v>
      </c>
      <c r="AHD18" t="s">
        <v>288</v>
      </c>
      <c r="AHE18" t="s">
        <v>85</v>
      </c>
      <c r="AHF18" t="s">
        <v>1327</v>
      </c>
      <c r="AHG18" t="s">
        <v>154</v>
      </c>
      <c r="AHH18" t="s">
        <v>40</v>
      </c>
      <c r="AHI18" t="s">
        <v>298</v>
      </c>
      <c r="AHJ18" t="s">
        <v>119</v>
      </c>
      <c r="AHK18" t="s">
        <v>114</v>
      </c>
      <c r="AHL18" t="s">
        <v>1818</v>
      </c>
      <c r="AHM18" t="s">
        <v>14</v>
      </c>
      <c r="AHN18" t="s">
        <v>259</v>
      </c>
      <c r="AHO18" t="s">
        <v>14</v>
      </c>
      <c r="AHP18" t="s">
        <v>1686</v>
      </c>
      <c r="AHQ18" t="s">
        <v>16</v>
      </c>
      <c r="AHR18" t="s">
        <v>4532</v>
      </c>
      <c r="AHS18" t="s">
        <v>22</v>
      </c>
      <c r="AHT18" t="s">
        <v>210</v>
      </c>
      <c r="AHU18" t="s">
        <v>7442</v>
      </c>
      <c r="AHV18" t="s">
        <v>741</v>
      </c>
      <c r="AHW18" t="s">
        <v>1286</v>
      </c>
      <c r="AHX18" t="s">
        <v>2758</v>
      </c>
      <c r="AHY18" t="s">
        <v>4283</v>
      </c>
      <c r="AHZ18" t="s">
        <v>528</v>
      </c>
      <c r="AIA18" t="s">
        <v>325</v>
      </c>
      <c r="AIB18" t="s">
        <v>2265</v>
      </c>
      <c r="AIC18" t="s">
        <v>881</v>
      </c>
      <c r="AID18" t="s">
        <v>1846</v>
      </c>
      <c r="AIE18" t="s">
        <v>1071</v>
      </c>
      <c r="AIF18" t="s">
        <v>285</v>
      </c>
      <c r="AIG18" t="s">
        <v>1414</v>
      </c>
      <c r="AIH18" t="s">
        <v>1515</v>
      </c>
      <c r="AII18" t="s">
        <v>90</v>
      </c>
      <c r="AIJ18" t="s">
        <v>325</v>
      </c>
      <c r="AIK18" t="s">
        <v>1440</v>
      </c>
      <c r="AIL18" t="s">
        <v>1352</v>
      </c>
      <c r="AIM18" t="s">
        <v>14</v>
      </c>
      <c r="AIN18" t="s">
        <v>14</v>
      </c>
      <c r="AIO18" t="s">
        <v>2921</v>
      </c>
      <c r="AIP18" t="s">
        <v>210</v>
      </c>
      <c r="AIQ18" t="s">
        <v>47</v>
      </c>
      <c r="AIR18" t="s">
        <v>14</v>
      </c>
      <c r="AIS18" t="s">
        <v>1053</v>
      </c>
      <c r="AIT18" t="s">
        <v>4081</v>
      </c>
      <c r="AIU18" t="s">
        <v>1846</v>
      </c>
      <c r="AIV18" t="s">
        <v>897</v>
      </c>
      <c r="AIW18" t="s">
        <v>70</v>
      </c>
      <c r="AIX18" t="s">
        <v>1</v>
      </c>
      <c r="AIY18" t="s">
        <v>374</v>
      </c>
      <c r="AIZ18" t="s">
        <v>47</v>
      </c>
      <c r="AJA18" t="s">
        <v>150</v>
      </c>
      <c r="AJB18" t="s">
        <v>16</v>
      </c>
      <c r="AJC18" t="s">
        <v>1548</v>
      </c>
      <c r="AJD18" t="s">
        <v>1102</v>
      </c>
      <c r="AJE18" t="s">
        <v>8627</v>
      </c>
      <c r="AJF18" t="s">
        <v>98</v>
      </c>
      <c r="AJG18" t="s">
        <v>1038</v>
      </c>
      <c r="AJH18" t="s">
        <v>8637</v>
      </c>
      <c r="AJI18" t="s">
        <v>6496</v>
      </c>
      <c r="AJJ18" t="s">
        <v>83</v>
      </c>
      <c r="AJK18" t="s">
        <v>25</v>
      </c>
      <c r="AJL18" t="s">
        <v>5966</v>
      </c>
      <c r="AJM18" t="s">
        <v>6823</v>
      </c>
      <c r="AJO18" t="s">
        <v>3621</v>
      </c>
      <c r="AJP18" t="s">
        <v>321</v>
      </c>
      <c r="AJQ18" t="s">
        <v>1983</v>
      </c>
      <c r="AJR18" t="s">
        <v>8664</v>
      </c>
      <c r="AJS18" t="s">
        <v>392</v>
      </c>
      <c r="AJT18" t="s">
        <v>1620</v>
      </c>
      <c r="AJU18" t="s">
        <v>8670</v>
      </c>
      <c r="AJV18" t="s">
        <v>670</v>
      </c>
      <c r="AJW18" t="s">
        <v>2031</v>
      </c>
      <c r="AJX18" t="s">
        <v>16</v>
      </c>
      <c r="AJY18" t="s">
        <v>3585</v>
      </c>
      <c r="AJZ18" t="s">
        <v>3564</v>
      </c>
      <c r="AKA18" t="s">
        <v>205</v>
      </c>
      <c r="AKB18" t="s">
        <v>14</v>
      </c>
      <c r="AKC18" t="s">
        <v>146</v>
      </c>
      <c r="AKD18" t="s">
        <v>5426</v>
      </c>
      <c r="AKE18" t="s">
        <v>5966</v>
      </c>
      <c r="AKF18" t="s">
        <v>464</v>
      </c>
      <c r="AKG18" t="s">
        <v>18</v>
      </c>
      <c r="AKH18" t="s">
        <v>2311</v>
      </c>
      <c r="AKJ18" t="s">
        <v>85</v>
      </c>
      <c r="AKK18" t="s">
        <v>1916</v>
      </c>
      <c r="AKL18" t="s">
        <v>14</v>
      </c>
      <c r="AKM18" t="s">
        <v>504</v>
      </c>
      <c r="AKN18" t="s">
        <v>14</v>
      </c>
      <c r="AKQ18" t="s">
        <v>1</v>
      </c>
      <c r="AKR18" t="s">
        <v>64</v>
      </c>
      <c r="AKS18">
        <v>0</v>
      </c>
      <c r="AKT18" t="s">
        <v>114</v>
      </c>
      <c r="AKU18" t="s">
        <v>8728</v>
      </c>
      <c r="AKV18" t="s">
        <v>1449</v>
      </c>
      <c r="AKW18" t="s">
        <v>3585</v>
      </c>
      <c r="AKX18" t="s">
        <v>8744</v>
      </c>
      <c r="AKY18" t="s">
        <v>3955</v>
      </c>
      <c r="AKZ18" t="s">
        <v>14</v>
      </c>
      <c r="ALA18" t="s">
        <v>4154</v>
      </c>
      <c r="ALB18" t="s">
        <v>16</v>
      </c>
      <c r="ALC18" t="s">
        <v>40</v>
      </c>
      <c r="ALD18" t="s">
        <v>40</v>
      </c>
      <c r="ALE18" t="s">
        <v>2031</v>
      </c>
      <c r="ALF18" t="s">
        <v>14</v>
      </c>
      <c r="ALG18" t="s">
        <v>6710</v>
      </c>
      <c r="ALH18" t="s">
        <v>14</v>
      </c>
      <c r="ALI18" t="s">
        <v>14</v>
      </c>
      <c r="ALJ18">
        <v>6</v>
      </c>
      <c r="ALK18" t="s">
        <v>718</v>
      </c>
      <c r="ALL18" t="s">
        <v>6447</v>
      </c>
      <c r="ALM18" t="s">
        <v>85</v>
      </c>
      <c r="ALN18" t="s">
        <v>14</v>
      </c>
      <c r="ALO18" t="s">
        <v>1915</v>
      </c>
      <c r="ALP18" t="s">
        <v>2950</v>
      </c>
      <c r="ALQ18" t="s">
        <v>17</v>
      </c>
      <c r="ALR18" t="s">
        <v>78</v>
      </c>
      <c r="ALS18" t="s">
        <v>40</v>
      </c>
      <c r="ALT18" t="s">
        <v>47</v>
      </c>
      <c r="ALU18" t="s">
        <v>65</v>
      </c>
      <c r="ALV18" t="s">
        <v>14</v>
      </c>
      <c r="ALW18" t="s">
        <v>3824</v>
      </c>
      <c r="ALX18" t="s">
        <v>504</v>
      </c>
      <c r="ALY18" t="s">
        <v>4155</v>
      </c>
      <c r="ALZ18" t="s">
        <v>1548</v>
      </c>
      <c r="AMA18" t="s">
        <v>3311</v>
      </c>
      <c r="AMB18" t="s">
        <v>966</v>
      </c>
      <c r="AMC18" t="s">
        <v>2007</v>
      </c>
      <c r="AMD18" t="s">
        <v>107</v>
      </c>
      <c r="AME18" t="s">
        <v>1</v>
      </c>
      <c r="AMF18">
        <v>0</v>
      </c>
      <c r="AMG18" t="s">
        <v>2700</v>
      </c>
      <c r="AMH18" t="s">
        <v>1550</v>
      </c>
      <c r="AMI18" t="s">
        <v>8862</v>
      </c>
      <c r="AMJ18" t="s">
        <v>206</v>
      </c>
      <c r="AMK18" t="s">
        <v>464</v>
      </c>
      <c r="AML18" t="s">
        <v>966</v>
      </c>
      <c r="AMM18" t="s">
        <v>328</v>
      </c>
      <c r="AMN18" t="s">
        <v>278</v>
      </c>
      <c r="AMO18" t="s">
        <v>7177</v>
      </c>
      <c r="AMP18" t="s">
        <v>3691</v>
      </c>
      <c r="AMQ18" t="s">
        <v>6836</v>
      </c>
      <c r="AMR18" t="s">
        <v>630</v>
      </c>
      <c r="AMS18" t="s">
        <v>1630</v>
      </c>
      <c r="AMT18" t="s">
        <v>7780</v>
      </c>
      <c r="AMU18" t="s">
        <v>3571</v>
      </c>
      <c r="AMV18" t="s">
        <v>556</v>
      </c>
      <c r="AMW18" t="s">
        <v>14</v>
      </c>
      <c r="AMX18" t="s">
        <v>114</v>
      </c>
      <c r="AMY18" t="s">
        <v>14</v>
      </c>
      <c r="AMZ18" t="s">
        <v>741</v>
      </c>
      <c r="ANA18" t="s">
        <v>47</v>
      </c>
      <c r="ANB18" t="s">
        <v>5776</v>
      </c>
      <c r="ANC18" t="s">
        <v>6660</v>
      </c>
      <c r="ANE18" t="s">
        <v>14</v>
      </c>
      <c r="ANF18" t="s">
        <v>14</v>
      </c>
      <c r="ANG18" t="s">
        <v>4251</v>
      </c>
      <c r="ANH18" t="s">
        <v>485</v>
      </c>
      <c r="ANI18" t="s">
        <v>14</v>
      </c>
      <c r="ANJ18" t="s">
        <v>14</v>
      </c>
      <c r="ANK18" t="s">
        <v>60</v>
      </c>
      <c r="ANL18" t="s">
        <v>6</v>
      </c>
      <c r="ANM18" t="s">
        <v>5532</v>
      </c>
      <c r="ANN18" t="s">
        <v>14</v>
      </c>
      <c r="ANO18" t="s">
        <v>897</v>
      </c>
      <c r="ANP18" t="s">
        <v>119</v>
      </c>
      <c r="ANQ18" t="s">
        <v>2376</v>
      </c>
      <c r="ANR18" t="s">
        <v>1284</v>
      </c>
      <c r="ANS18" t="s">
        <v>2006</v>
      </c>
      <c r="ANT18" t="s">
        <v>22</v>
      </c>
      <c r="ANU18" t="s">
        <v>635</v>
      </c>
      <c r="ANV18" t="s">
        <v>1833</v>
      </c>
      <c r="ANW18" t="s">
        <v>2950</v>
      </c>
      <c r="ANX18" t="s">
        <v>1</v>
      </c>
      <c r="ANY18" t="s">
        <v>4110</v>
      </c>
      <c r="ANZ18" t="s">
        <v>739</v>
      </c>
      <c r="AOA18" t="s">
        <v>3722</v>
      </c>
      <c r="AOB18" t="s">
        <v>49</v>
      </c>
      <c r="AOC18" t="s">
        <v>150</v>
      </c>
      <c r="AOD18" t="s">
        <v>3069</v>
      </c>
      <c r="AOE18" t="s">
        <v>1516</v>
      </c>
      <c r="AOF18" t="s">
        <v>2362</v>
      </c>
      <c r="AOG18" t="s">
        <v>53</v>
      </c>
      <c r="AOH18" t="s">
        <v>8636</v>
      </c>
      <c r="AOJ18" t="s">
        <v>14</v>
      </c>
      <c r="AOK18" t="s">
        <v>1520</v>
      </c>
      <c r="AOL18" t="s">
        <v>85</v>
      </c>
      <c r="AOM18" t="s">
        <v>600</v>
      </c>
      <c r="AON18" t="s">
        <v>14</v>
      </c>
      <c r="AOO18" t="s">
        <v>9018</v>
      </c>
      <c r="AOP18" t="s">
        <v>9029</v>
      </c>
      <c r="AOQ18" t="s">
        <v>26</v>
      </c>
      <c r="AOR18" t="s">
        <v>3162</v>
      </c>
      <c r="AOS18" t="s">
        <v>12</v>
      </c>
      <c r="AOT18" t="s">
        <v>64</v>
      </c>
      <c r="AOU18" t="s">
        <v>123</v>
      </c>
      <c r="AOV18" t="s">
        <v>671</v>
      </c>
      <c r="AOW18" t="s">
        <v>966</v>
      </c>
      <c r="AOX18" t="s">
        <v>1</v>
      </c>
      <c r="AOY18" t="s">
        <v>14</v>
      </c>
      <c r="AOZ18" t="s">
        <v>1</v>
      </c>
      <c r="APA18" t="s">
        <v>3763</v>
      </c>
      <c r="APB18" t="s">
        <v>576</v>
      </c>
      <c r="APC18" t="s">
        <v>1775</v>
      </c>
      <c r="APD18" t="s">
        <v>77</v>
      </c>
      <c r="APE18">
        <v>2</v>
      </c>
      <c r="APF18" t="s">
        <v>1</v>
      </c>
      <c r="APG18" t="s">
        <v>504</v>
      </c>
      <c r="APH18" t="s">
        <v>880</v>
      </c>
      <c r="API18" t="s">
        <v>1574</v>
      </c>
      <c r="APJ18" t="s">
        <v>14</v>
      </c>
      <c r="APK18" t="s">
        <v>14</v>
      </c>
      <c r="APL18">
        <v>0</v>
      </c>
      <c r="APM18" t="s">
        <v>8322</v>
      </c>
      <c r="APN18" t="s">
        <v>1983</v>
      </c>
      <c r="APO18" t="s">
        <v>1675</v>
      </c>
      <c r="APP18" t="s">
        <v>32</v>
      </c>
      <c r="APQ18" t="s">
        <v>1033</v>
      </c>
      <c r="APR18" t="s">
        <v>6809</v>
      </c>
      <c r="APS18" t="s">
        <v>2192</v>
      </c>
      <c r="APT18" t="s">
        <v>679</v>
      </c>
      <c r="APU18" t="s">
        <v>9121</v>
      </c>
      <c r="APV18" t="s">
        <v>114</v>
      </c>
      <c r="APW18" t="s">
        <v>1129</v>
      </c>
      <c r="APX18" t="s">
        <v>14</v>
      </c>
      <c r="APY18" t="s">
        <v>5039</v>
      </c>
      <c r="APZ18" t="s">
        <v>741</v>
      </c>
      <c r="AQA18" t="s">
        <v>7442</v>
      </c>
      <c r="AQB18" t="s">
        <v>1814</v>
      </c>
      <c r="AQC18" t="s">
        <v>40</v>
      </c>
      <c r="AQD18" t="s">
        <v>6175</v>
      </c>
      <c r="AQE18" t="s">
        <v>1603</v>
      </c>
      <c r="AQF18" t="s">
        <v>2844</v>
      </c>
      <c r="AQG18" t="s">
        <v>14</v>
      </c>
      <c r="AQH18" t="s">
        <v>86</v>
      </c>
      <c r="AQI18" t="s">
        <v>5549</v>
      </c>
      <c r="AQJ18" t="s">
        <v>14</v>
      </c>
      <c r="AQK18" t="s">
        <v>3331</v>
      </c>
      <c r="AQL18" t="s">
        <v>1128</v>
      </c>
      <c r="AQM18" t="s">
        <v>774</v>
      </c>
      <c r="AQN18" t="s">
        <v>1575</v>
      </c>
      <c r="AQO18" t="s">
        <v>329</v>
      </c>
      <c r="AQP18">
        <v>0</v>
      </c>
      <c r="AQQ18" t="s">
        <v>57</v>
      </c>
      <c r="AQR18" t="s">
        <v>14</v>
      </c>
      <c r="AQS18" t="s">
        <v>306</v>
      </c>
      <c r="AQT18" t="s">
        <v>3477</v>
      </c>
      <c r="AQU18" t="s">
        <v>14</v>
      </c>
      <c r="AQV18" t="s">
        <v>6848</v>
      </c>
      <c r="AQW18" t="s">
        <v>668</v>
      </c>
      <c r="AQX18" t="s">
        <v>798</v>
      </c>
      <c r="AQY18" t="s">
        <v>123</v>
      </c>
      <c r="AQZ18" t="s">
        <v>2844</v>
      </c>
      <c r="ARA18" t="s">
        <v>1154</v>
      </c>
      <c r="ARB18" t="s">
        <v>6482</v>
      </c>
      <c r="ARC18" t="s">
        <v>1834</v>
      </c>
      <c r="ARD18" t="s">
        <v>45</v>
      </c>
      <c r="ARE18" t="s">
        <v>40</v>
      </c>
      <c r="ARF18" t="s">
        <v>207</v>
      </c>
      <c r="ARG18" t="s">
        <v>26</v>
      </c>
      <c r="ARH18" t="s">
        <v>5402</v>
      </c>
      <c r="ARI18" t="s">
        <v>14</v>
      </c>
      <c r="ARJ18" t="s">
        <v>4688</v>
      </c>
      <c r="ARK18" t="s">
        <v>52</v>
      </c>
      <c r="ARL18" t="s">
        <v>6836</v>
      </c>
      <c r="ARM18" t="s">
        <v>600</v>
      </c>
      <c r="ARN18" t="s">
        <v>471</v>
      </c>
      <c r="ARO18" t="s">
        <v>2362</v>
      </c>
      <c r="ARP18" t="s">
        <v>14</v>
      </c>
      <c r="ARQ18" t="s">
        <v>741</v>
      </c>
      <c r="ARR18" t="s">
        <v>14</v>
      </c>
      <c r="ARS18" t="s">
        <v>14</v>
      </c>
      <c r="ART18" t="s">
        <v>114</v>
      </c>
      <c r="ARU18" t="s">
        <v>3219</v>
      </c>
      <c r="ARV18" t="s">
        <v>941</v>
      </c>
      <c r="ARW18" t="s">
        <v>3955</v>
      </c>
      <c r="ARX18" t="s">
        <v>73</v>
      </c>
      <c r="ARZ18" t="s">
        <v>1575</v>
      </c>
      <c r="ASA18" t="s">
        <v>8735</v>
      </c>
      <c r="ASB18" t="s">
        <v>2786</v>
      </c>
      <c r="ASC18" t="s">
        <v>209</v>
      </c>
      <c r="ASD18" t="s">
        <v>1033</v>
      </c>
      <c r="ASE18" t="s">
        <v>209</v>
      </c>
      <c r="ASF18" t="s">
        <v>667</v>
      </c>
      <c r="ASG18" t="s">
        <v>3691</v>
      </c>
      <c r="ASH18">
        <v>0</v>
      </c>
      <c r="ASI18" t="s">
        <v>6647</v>
      </c>
      <c r="ASJ18" t="s">
        <v>8823</v>
      </c>
      <c r="ASK18" t="s">
        <v>243</v>
      </c>
      <c r="ASL18" t="s">
        <v>14</v>
      </c>
      <c r="ASM18" t="s">
        <v>3742</v>
      </c>
      <c r="ASN18" t="s">
        <v>25</v>
      </c>
      <c r="ASO18" t="s">
        <v>32</v>
      </c>
      <c r="ASP18" t="s">
        <v>47</v>
      </c>
      <c r="ASQ18" t="s">
        <v>115</v>
      </c>
      <c r="ASR18" t="s">
        <v>1516</v>
      </c>
      <c r="ASS18">
        <v>6</v>
      </c>
      <c r="AST18" t="s">
        <v>1189</v>
      </c>
      <c r="ASU18" t="s">
        <v>14</v>
      </c>
      <c r="ASV18" t="s">
        <v>5532</v>
      </c>
      <c r="ASW18" t="s">
        <v>1745</v>
      </c>
      <c r="ASX18" t="s">
        <v>3162</v>
      </c>
      <c r="ASY18" t="s">
        <v>321</v>
      </c>
      <c r="ASZ18" t="s">
        <v>98</v>
      </c>
      <c r="ATA18">
        <v>2</v>
      </c>
      <c r="ATB18" t="s">
        <v>8636</v>
      </c>
      <c r="ATC18" t="s">
        <v>741</v>
      </c>
      <c r="ATD18" t="s">
        <v>739</v>
      </c>
      <c r="ATE18" t="s">
        <v>14</v>
      </c>
    </row>
    <row r="19" spans="1:1201" x14ac:dyDescent="0.25">
      <c r="A19" t="s">
        <v>14</v>
      </c>
      <c r="B19" t="s">
        <v>45</v>
      </c>
      <c r="C19" t="s">
        <v>78</v>
      </c>
      <c r="D19" t="s">
        <v>155</v>
      </c>
      <c r="E19" t="s">
        <v>212</v>
      </c>
      <c r="F19" t="s">
        <v>78</v>
      </c>
      <c r="G19" t="s">
        <v>64</v>
      </c>
      <c r="H19" t="s">
        <v>14</v>
      </c>
      <c r="I19" t="s">
        <v>428</v>
      </c>
      <c r="J19" t="s">
        <v>484</v>
      </c>
      <c r="K19" t="s">
        <v>1</v>
      </c>
      <c r="L19" t="s">
        <v>559</v>
      </c>
      <c r="M19" t="s">
        <v>402</v>
      </c>
      <c r="N19" t="s">
        <v>289</v>
      </c>
      <c r="O19">
        <v>2</v>
      </c>
      <c r="P19" t="s">
        <v>614</v>
      </c>
      <c r="Q19" t="s">
        <v>719</v>
      </c>
      <c r="R19" t="s">
        <v>762</v>
      </c>
      <c r="S19" t="s">
        <v>210</v>
      </c>
      <c r="T19" t="s">
        <v>14</v>
      </c>
      <c r="U19" t="s">
        <v>880</v>
      </c>
      <c r="V19" t="s">
        <v>380</v>
      </c>
      <c r="W19" t="s">
        <v>14</v>
      </c>
      <c r="X19" t="e">
        <f>E</f>
        <v>#NAME?</v>
      </c>
      <c r="Y19" t="s">
        <v>206</v>
      </c>
      <c r="Z19" t="s">
        <v>1065</v>
      </c>
      <c r="AA19" t="s">
        <v>70</v>
      </c>
      <c r="AB19" t="s">
        <v>78</v>
      </c>
      <c r="AC19" t="s">
        <v>1129</v>
      </c>
      <c r="AD19" t="s">
        <v>14</v>
      </c>
      <c r="AE19" t="s">
        <v>85</v>
      </c>
      <c r="AF19" t="s">
        <v>1194</v>
      </c>
      <c r="AG19" t="s">
        <v>1208</v>
      </c>
      <c r="AH19" t="s">
        <v>1</v>
      </c>
      <c r="AI19" t="s">
        <v>1287</v>
      </c>
      <c r="AJ19" t="s">
        <v>1314</v>
      </c>
      <c r="AK19" t="s">
        <v>1349</v>
      </c>
      <c r="AL19" t="s">
        <v>1373</v>
      </c>
      <c r="AM19" t="s">
        <v>1398</v>
      </c>
      <c r="AN19" t="s">
        <v>1036</v>
      </c>
      <c r="AO19" t="s">
        <v>532</v>
      </c>
      <c r="AP19" t="s">
        <v>14</v>
      </c>
      <c r="AQ19" t="s">
        <v>1504</v>
      </c>
      <c r="AR19" t="s">
        <v>1517</v>
      </c>
      <c r="AS19" t="s">
        <v>1550</v>
      </c>
      <c r="AT19" t="s">
        <v>202</v>
      </c>
      <c r="AU19" t="s">
        <v>471</v>
      </c>
      <c r="AV19" t="s">
        <v>1631</v>
      </c>
      <c r="AW19" t="s">
        <v>1351</v>
      </c>
      <c r="AX19" t="s">
        <v>1678</v>
      </c>
      <c r="AY19" t="s">
        <v>98</v>
      </c>
      <c r="AZ19" t="s">
        <v>166</v>
      </c>
      <c r="BA19" t="s">
        <v>1743</v>
      </c>
      <c r="BB19" t="s">
        <v>14</v>
      </c>
      <c r="BC19" t="s">
        <v>1792</v>
      </c>
      <c r="BD19" t="s">
        <v>1820</v>
      </c>
      <c r="BE19" t="s">
        <v>1834</v>
      </c>
      <c r="BF19" t="s">
        <v>617</v>
      </c>
      <c r="BG19">
        <v>1</v>
      </c>
      <c r="BH19" t="s">
        <v>300</v>
      </c>
      <c r="BI19" t="s">
        <v>14</v>
      </c>
      <c r="BJ19" t="s">
        <v>1033</v>
      </c>
      <c r="BK19" t="s">
        <v>237</v>
      </c>
      <c r="BL19" t="s">
        <v>1983</v>
      </c>
      <c r="BM19" t="s">
        <v>539</v>
      </c>
      <c r="BN19" t="s">
        <v>1955</v>
      </c>
      <c r="BO19" t="s">
        <v>2004</v>
      </c>
      <c r="BP19" t="s">
        <v>2072</v>
      </c>
      <c r="BQ19" t="s">
        <v>941</v>
      </c>
      <c r="BR19" t="s">
        <v>57</v>
      </c>
      <c r="BS19" t="s">
        <v>880</v>
      </c>
      <c r="BT19" t="s">
        <v>881</v>
      </c>
      <c r="BU19" t="s">
        <v>325</v>
      </c>
      <c r="BV19" t="s">
        <v>2013</v>
      </c>
      <c r="BW19" t="s">
        <v>2185</v>
      </c>
      <c r="BX19" t="s">
        <v>1150</v>
      </c>
      <c r="BY19" t="s">
        <v>464</v>
      </c>
      <c r="BZ19" t="s">
        <v>2238</v>
      </c>
      <c r="CA19" t="s">
        <v>14</v>
      </c>
      <c r="CC19" t="s">
        <v>2282</v>
      </c>
      <c r="CD19" t="s">
        <v>407</v>
      </c>
      <c r="CE19" t="s">
        <v>42</v>
      </c>
      <c r="CF19" t="s">
        <v>2335</v>
      </c>
      <c r="CG19" t="s">
        <v>18</v>
      </c>
      <c r="CH19" t="s">
        <v>2376</v>
      </c>
      <c r="CI19" t="s">
        <v>2395</v>
      </c>
      <c r="CJ19" t="s">
        <v>49</v>
      </c>
      <c r="CK19" t="s">
        <v>692</v>
      </c>
      <c r="CL19" t="s">
        <v>12</v>
      </c>
      <c r="CM19" t="s">
        <v>1787</v>
      </c>
      <c r="CN19">
        <v>7</v>
      </c>
      <c r="CO19" t="s">
        <v>26</v>
      </c>
      <c r="CP19" t="s">
        <v>2519</v>
      </c>
      <c r="CQ19" t="s">
        <v>243</v>
      </c>
      <c r="CR19" t="s">
        <v>94</v>
      </c>
      <c r="CS19" t="s">
        <v>14</v>
      </c>
      <c r="CT19" t="s">
        <v>155</v>
      </c>
      <c r="CU19" t="s">
        <v>17</v>
      </c>
      <c r="CV19" t="s">
        <v>1496</v>
      </c>
      <c r="CW19" t="s">
        <v>1031</v>
      </c>
      <c r="CX19" t="s">
        <v>159</v>
      </c>
      <c r="CY19" t="s">
        <v>617</v>
      </c>
      <c r="CZ19" t="s">
        <v>1116</v>
      </c>
      <c r="DA19" t="s">
        <v>575</v>
      </c>
      <c r="DB19" t="s">
        <v>578</v>
      </c>
      <c r="DC19" t="s">
        <v>2756</v>
      </c>
      <c r="DD19" t="s">
        <v>237</v>
      </c>
      <c r="DE19" t="s">
        <v>377</v>
      </c>
      <c r="DF19" t="s">
        <v>1842</v>
      </c>
      <c r="DG19" t="s">
        <v>2840</v>
      </c>
      <c r="DI19" t="s">
        <v>2825</v>
      </c>
      <c r="DJ19" t="s">
        <v>2883</v>
      </c>
      <c r="DK19" t="s">
        <v>1</v>
      </c>
      <c r="DL19" t="s">
        <v>2909</v>
      </c>
      <c r="DM19" t="s">
        <v>98</v>
      </c>
      <c r="DN19" t="s">
        <v>2069</v>
      </c>
      <c r="DO19" t="s">
        <v>1213</v>
      </c>
      <c r="DP19" t="s">
        <v>2973</v>
      </c>
      <c r="DQ19" t="s">
        <v>376</v>
      </c>
      <c r="DR19" t="s">
        <v>724</v>
      </c>
      <c r="DS19" t="s">
        <v>3028</v>
      </c>
      <c r="DT19" t="s">
        <v>14</v>
      </c>
      <c r="DU19">
        <v>7</v>
      </c>
      <c r="DV19" t="s">
        <v>890</v>
      </c>
      <c r="DW19" t="s">
        <v>1</v>
      </c>
      <c r="DX19" t="s">
        <v>3124</v>
      </c>
      <c r="DY19" t="s">
        <v>14</v>
      </c>
      <c r="DZ19" t="s">
        <v>1686</v>
      </c>
      <c r="EA19" t="s">
        <v>403</v>
      </c>
      <c r="EB19" t="s">
        <v>158</v>
      </c>
      <c r="EC19" t="s">
        <v>1877</v>
      </c>
      <c r="ED19" t="s">
        <v>3204</v>
      </c>
      <c r="EE19" t="s">
        <v>1</v>
      </c>
      <c r="EF19" t="s">
        <v>14</v>
      </c>
      <c r="EG19" t="s">
        <v>2345</v>
      </c>
      <c r="EH19" t="s">
        <v>246</v>
      </c>
      <c r="EI19" t="s">
        <v>1</v>
      </c>
      <c r="EJ19" t="s">
        <v>49</v>
      </c>
      <c r="EK19" t="s">
        <v>1722</v>
      </c>
      <c r="EL19" t="s">
        <v>2185</v>
      </c>
      <c r="EM19" t="s">
        <v>407</v>
      </c>
      <c r="EN19" t="s">
        <v>667</v>
      </c>
      <c r="EO19" t="s">
        <v>712</v>
      </c>
      <c r="EP19" t="s">
        <v>1</v>
      </c>
      <c r="EQ19" t="s">
        <v>1213</v>
      </c>
      <c r="ER19" t="s">
        <v>1098</v>
      </c>
      <c r="ES19" t="s">
        <v>130</v>
      </c>
      <c r="ET19" t="s">
        <v>246</v>
      </c>
      <c r="EU19" t="s">
        <v>233</v>
      </c>
      <c r="EV19" t="s">
        <v>3323</v>
      </c>
      <c r="EW19" t="s">
        <v>14</v>
      </c>
      <c r="EX19" t="s">
        <v>377</v>
      </c>
      <c r="EY19" t="s">
        <v>121</v>
      </c>
      <c r="EZ19" t="s">
        <v>3497</v>
      </c>
      <c r="FA19" t="s">
        <v>3503</v>
      </c>
      <c r="FB19" t="s">
        <v>3408</v>
      </c>
      <c r="FC19" t="s">
        <v>78</v>
      </c>
      <c r="FD19" t="s">
        <v>1955</v>
      </c>
      <c r="FE19" t="s">
        <v>3573</v>
      </c>
      <c r="FF19" t="s">
        <v>1610</v>
      </c>
      <c r="FG19" t="s">
        <v>1289</v>
      </c>
      <c r="FH19" t="s">
        <v>1</v>
      </c>
      <c r="FI19" t="s">
        <v>26</v>
      </c>
      <c r="FJ19" t="s">
        <v>973</v>
      </c>
      <c r="FK19" t="s">
        <v>78</v>
      </c>
      <c r="FL19" t="s">
        <v>14</v>
      </c>
      <c r="FM19" t="s">
        <v>14</v>
      </c>
      <c r="FN19" t="s">
        <v>78</v>
      </c>
      <c r="FO19" t="s">
        <v>973</v>
      </c>
      <c r="FP19" t="s">
        <v>1162</v>
      </c>
      <c r="FQ19" t="s">
        <v>243</v>
      </c>
      <c r="FR19" t="s">
        <v>12</v>
      </c>
      <c r="FS19" t="s">
        <v>716</v>
      </c>
      <c r="FT19" t="s">
        <v>3732</v>
      </c>
      <c r="FU19" t="s">
        <v>14</v>
      </c>
      <c r="FV19" t="s">
        <v>1675</v>
      </c>
      <c r="FW19" t="s">
        <v>1101</v>
      </c>
      <c r="FX19" t="s">
        <v>3782</v>
      </c>
      <c r="FY19" t="s">
        <v>16</v>
      </c>
      <c r="FZ19" t="s">
        <v>329</v>
      </c>
      <c r="GA19" t="s">
        <v>42</v>
      </c>
      <c r="GB19" t="s">
        <v>557</v>
      </c>
      <c r="GC19" t="s">
        <v>2821</v>
      </c>
      <c r="GD19" t="s">
        <v>566</v>
      </c>
      <c r="GE19" t="s">
        <v>231</v>
      </c>
      <c r="GF19" t="s">
        <v>14</v>
      </c>
      <c r="GG19" t="s">
        <v>3722</v>
      </c>
      <c r="GH19" t="s">
        <v>3934</v>
      </c>
      <c r="GI19" t="s">
        <v>1517</v>
      </c>
      <c r="GJ19" t="s">
        <v>14</v>
      </c>
      <c r="GK19" t="s">
        <v>83</v>
      </c>
      <c r="GL19" t="s">
        <v>14</v>
      </c>
      <c r="GM19" t="s">
        <v>1632</v>
      </c>
      <c r="GN19" t="s">
        <v>14</v>
      </c>
      <c r="GO19" t="s">
        <v>2973</v>
      </c>
      <c r="GP19" t="s">
        <v>47</v>
      </c>
      <c r="GQ19" t="s">
        <v>47</v>
      </c>
      <c r="GR19" t="s">
        <v>759</v>
      </c>
      <c r="GS19" t="s">
        <v>2017</v>
      </c>
      <c r="GT19" t="s">
        <v>78</v>
      </c>
      <c r="GU19" t="s">
        <v>3804</v>
      </c>
      <c r="GV19" t="s">
        <v>440</v>
      </c>
      <c r="GW19" t="s">
        <v>4145</v>
      </c>
      <c r="GX19" t="s">
        <v>280</v>
      </c>
      <c r="GY19" t="s">
        <v>222</v>
      </c>
      <c r="GZ19" t="s">
        <v>85</v>
      </c>
      <c r="HA19" t="s">
        <v>14</v>
      </c>
      <c r="HB19" t="s">
        <v>12</v>
      </c>
      <c r="HD19" t="s">
        <v>18</v>
      </c>
      <c r="HE19" t="s">
        <v>1</v>
      </c>
      <c r="HF19" t="s">
        <v>28</v>
      </c>
      <c r="HG19" t="s">
        <v>61</v>
      </c>
      <c r="HI19" t="s">
        <v>2394</v>
      </c>
      <c r="HJ19" t="s">
        <v>47</v>
      </c>
      <c r="HK19" t="s">
        <v>2582</v>
      </c>
      <c r="HL19" t="s">
        <v>14</v>
      </c>
      <c r="HM19" t="s">
        <v>14</v>
      </c>
      <c r="HN19" t="s">
        <v>566</v>
      </c>
      <c r="HO19" t="s">
        <v>3804</v>
      </c>
      <c r="HP19" t="s">
        <v>16</v>
      </c>
      <c r="HQ19" t="s">
        <v>373</v>
      </c>
      <c r="HR19" t="s">
        <v>3699</v>
      </c>
      <c r="HS19" t="s">
        <v>4403</v>
      </c>
      <c r="HT19" t="s">
        <v>14</v>
      </c>
      <c r="HU19" t="s">
        <v>3805</v>
      </c>
      <c r="HV19" t="s">
        <v>14</v>
      </c>
      <c r="HW19" t="s">
        <v>14</v>
      </c>
      <c r="HX19" t="s">
        <v>2377</v>
      </c>
      <c r="HY19" t="s">
        <v>4472</v>
      </c>
      <c r="HZ19" t="s">
        <v>1</v>
      </c>
      <c r="IA19" t="s">
        <v>64</v>
      </c>
      <c r="IB19" t="s">
        <v>237</v>
      </c>
      <c r="IC19" t="s">
        <v>1064</v>
      </c>
      <c r="ID19" t="s">
        <v>1888</v>
      </c>
      <c r="IE19" t="s">
        <v>688</v>
      </c>
      <c r="IF19" t="s">
        <v>42</v>
      </c>
      <c r="IG19" t="s">
        <v>1</v>
      </c>
      <c r="IH19" t="s">
        <v>373</v>
      </c>
      <c r="II19" t="s">
        <v>91</v>
      </c>
      <c r="IJ19" t="s">
        <v>1101</v>
      </c>
      <c r="IK19" t="s">
        <v>1550</v>
      </c>
      <c r="IL19" t="s">
        <v>16</v>
      </c>
      <c r="IM19" t="s">
        <v>14</v>
      </c>
      <c r="IN19" t="s">
        <v>1039</v>
      </c>
      <c r="IO19" t="s">
        <v>42</v>
      </c>
      <c r="IP19" t="s">
        <v>4607</v>
      </c>
      <c r="IQ19" t="s">
        <v>14</v>
      </c>
      <c r="IR19" t="s">
        <v>14</v>
      </c>
      <c r="IS19" t="s">
        <v>4634</v>
      </c>
      <c r="IT19" t="s">
        <v>4639</v>
      </c>
      <c r="IU19" t="s">
        <v>4658</v>
      </c>
      <c r="IV19" t="s">
        <v>373</v>
      </c>
      <c r="IW19" t="s">
        <v>14</v>
      </c>
      <c r="IX19" t="s">
        <v>4658</v>
      </c>
      <c r="IY19" t="s">
        <v>1289</v>
      </c>
      <c r="IZ19" t="s">
        <v>4699</v>
      </c>
      <c r="JA19" t="s">
        <v>14</v>
      </c>
      <c r="JB19" t="s">
        <v>3163</v>
      </c>
      <c r="JC19" t="s">
        <v>1031</v>
      </c>
      <c r="JD19" t="s">
        <v>798</v>
      </c>
      <c r="JE19" t="s">
        <v>25</v>
      </c>
      <c r="JF19" t="s">
        <v>4762</v>
      </c>
      <c r="JG19" t="s">
        <v>14</v>
      </c>
      <c r="JH19" t="s">
        <v>3331</v>
      </c>
      <c r="JI19" t="s">
        <v>4012</v>
      </c>
      <c r="JJ19" t="s">
        <v>14</v>
      </c>
      <c r="JK19" t="s">
        <v>1818</v>
      </c>
      <c r="JL19" t="s">
        <v>14</v>
      </c>
      <c r="JM19" t="s">
        <v>98</v>
      </c>
      <c r="JN19" t="s">
        <v>32</v>
      </c>
      <c r="JO19" t="s">
        <v>251</v>
      </c>
      <c r="JP19" t="s">
        <v>2528</v>
      </c>
      <c r="JQ19" t="s">
        <v>49</v>
      </c>
      <c r="JR19" t="s">
        <v>251</v>
      </c>
      <c r="JS19" t="s">
        <v>4895</v>
      </c>
      <c r="JT19" t="s">
        <v>1101</v>
      </c>
      <c r="JU19" t="s">
        <v>4907</v>
      </c>
      <c r="JV19" t="s">
        <v>1833</v>
      </c>
      <c r="JW19" t="s">
        <v>1517</v>
      </c>
      <c r="JX19" t="s">
        <v>897</v>
      </c>
      <c r="JY19" t="s">
        <v>471</v>
      </c>
      <c r="JZ19" t="s">
        <v>528</v>
      </c>
      <c r="KA19" t="s">
        <v>14</v>
      </c>
      <c r="KB19" t="s">
        <v>47</v>
      </c>
      <c r="KC19" t="s">
        <v>189</v>
      </c>
      <c r="KD19" t="s">
        <v>534</v>
      </c>
      <c r="KE19" t="s">
        <v>1466</v>
      </c>
      <c r="KF19" t="s">
        <v>42</v>
      </c>
      <c r="KG19" t="s">
        <v>1401</v>
      </c>
      <c r="KH19" t="s">
        <v>5047</v>
      </c>
      <c r="KI19" t="s">
        <v>4403</v>
      </c>
      <c r="KJ19" t="s">
        <v>14</v>
      </c>
      <c r="KK19" t="s">
        <v>5069</v>
      </c>
      <c r="KL19" t="s">
        <v>14</v>
      </c>
      <c r="KM19" t="s">
        <v>484</v>
      </c>
      <c r="KN19" t="s">
        <v>40</v>
      </c>
      <c r="KO19" t="s">
        <v>14</v>
      </c>
      <c r="KP19" t="s">
        <v>65</v>
      </c>
      <c r="KQ19" t="s">
        <v>1447</v>
      </c>
      <c r="KR19" t="s">
        <v>26</v>
      </c>
      <c r="KS19" t="s">
        <v>5154</v>
      </c>
      <c r="KT19" t="s">
        <v>14</v>
      </c>
      <c r="KU19" t="s">
        <v>617</v>
      </c>
      <c r="KV19" t="s">
        <v>1960</v>
      </c>
      <c r="KW19" t="s">
        <v>528</v>
      </c>
      <c r="KX19" t="s">
        <v>14</v>
      </c>
      <c r="KY19" t="s">
        <v>40</v>
      </c>
      <c r="KZ19" t="s">
        <v>49</v>
      </c>
      <c r="LA19" t="s">
        <v>243</v>
      </c>
      <c r="LC19" t="s">
        <v>2888</v>
      </c>
      <c r="LD19" t="s">
        <v>5252</v>
      </c>
      <c r="LE19" t="s">
        <v>47</v>
      </c>
      <c r="LF19" t="s">
        <v>49</v>
      </c>
      <c r="LG19" t="s">
        <v>1</v>
      </c>
      <c r="LH19" t="s">
        <v>40</v>
      </c>
      <c r="LI19" t="s">
        <v>5275</v>
      </c>
      <c r="LJ19" t="s">
        <v>1032</v>
      </c>
      <c r="LK19" t="s">
        <v>5312</v>
      </c>
      <c r="LL19" t="s">
        <v>14</v>
      </c>
      <c r="LM19" t="s">
        <v>758</v>
      </c>
      <c r="LN19" t="s">
        <v>741</v>
      </c>
      <c r="LO19" t="s">
        <v>3513</v>
      </c>
      <c r="LP19" t="s">
        <v>42</v>
      </c>
      <c r="LQ19" t="s">
        <v>1958</v>
      </c>
      <c r="LR19" t="s">
        <v>42</v>
      </c>
      <c r="LS19" t="s">
        <v>12</v>
      </c>
      <c r="LT19" t="s">
        <v>485</v>
      </c>
      <c r="LU19" t="s">
        <v>5386</v>
      </c>
      <c r="LV19" t="s">
        <v>532</v>
      </c>
      <c r="LW19" t="s">
        <v>64</v>
      </c>
      <c r="LX19" t="s">
        <v>42</v>
      </c>
      <c r="LY19" t="s">
        <v>1116</v>
      </c>
      <c r="LZ19" t="s">
        <v>5425</v>
      </c>
      <c r="MA19" t="s">
        <v>1</v>
      </c>
      <c r="MB19" t="s">
        <v>14</v>
      </c>
      <c r="MC19" t="s">
        <v>14</v>
      </c>
      <c r="MD19" t="s">
        <v>428</v>
      </c>
      <c r="ME19" t="s">
        <v>42</v>
      </c>
      <c r="MF19" t="s">
        <v>47</v>
      </c>
      <c r="MG19" t="s">
        <v>392</v>
      </c>
      <c r="MH19" t="s">
        <v>206</v>
      </c>
      <c r="MI19" t="s">
        <v>1865</v>
      </c>
      <c r="MJ19" t="s">
        <v>1</v>
      </c>
      <c r="MK19" t="s">
        <v>1696</v>
      </c>
      <c r="ML19" t="s">
        <v>5548</v>
      </c>
      <c r="MM19" t="s">
        <v>578</v>
      </c>
      <c r="MN19" t="s">
        <v>53</v>
      </c>
      <c r="MO19" t="s">
        <v>14</v>
      </c>
      <c r="MP19" t="s">
        <v>14</v>
      </c>
      <c r="MQ19">
        <v>1</v>
      </c>
      <c r="MR19">
        <v>60</v>
      </c>
      <c r="MS19" t="s">
        <v>253</v>
      </c>
      <c r="MT19" t="s">
        <v>78</v>
      </c>
      <c r="MU19" t="s">
        <v>146</v>
      </c>
      <c r="MV19" t="s">
        <v>5693</v>
      </c>
      <c r="MW19" t="s">
        <v>1</v>
      </c>
      <c r="MX19" t="s">
        <v>5703</v>
      </c>
      <c r="MY19" t="s">
        <v>5710</v>
      </c>
      <c r="MZ19" t="s">
        <v>1</v>
      </c>
      <c r="NA19" t="s">
        <v>1</v>
      </c>
      <c r="NB19" t="s">
        <v>220</v>
      </c>
      <c r="NC19" t="s">
        <v>49</v>
      </c>
      <c r="ND19" t="s">
        <v>1842</v>
      </c>
      <c r="NE19" t="s">
        <v>474</v>
      </c>
      <c r="NF19" t="s">
        <v>16</v>
      </c>
      <c r="NG19" t="s">
        <v>14</v>
      </c>
      <c r="NH19" t="s">
        <v>14</v>
      </c>
      <c r="NI19" t="s">
        <v>14</v>
      </c>
      <c r="NJ19" t="s">
        <v>14</v>
      </c>
      <c r="NK19" t="s">
        <v>49</v>
      </c>
      <c r="NL19" t="s">
        <v>1190</v>
      </c>
      <c r="NM19" t="s">
        <v>5833</v>
      </c>
      <c r="NN19" t="s">
        <v>14</v>
      </c>
      <c r="NO19" t="s">
        <v>528</v>
      </c>
      <c r="NP19" t="s">
        <v>600</v>
      </c>
      <c r="NQ19" t="s">
        <v>1289</v>
      </c>
      <c r="NR19" t="s">
        <v>1</v>
      </c>
      <c r="NS19" t="s">
        <v>1505</v>
      </c>
      <c r="NT19" t="s">
        <v>1</v>
      </c>
      <c r="NU19" t="s">
        <v>14</v>
      </c>
      <c r="NV19" t="s">
        <v>78</v>
      </c>
      <c r="NX19" t="s">
        <v>158</v>
      </c>
      <c r="NY19" t="s">
        <v>3141</v>
      </c>
      <c r="NZ19" t="s">
        <v>26</v>
      </c>
      <c r="OA19" t="s">
        <v>1955</v>
      </c>
      <c r="OB19" t="s">
        <v>65</v>
      </c>
      <c r="OC19" t="s">
        <v>1</v>
      </c>
      <c r="OD19" t="s">
        <v>1466</v>
      </c>
      <c r="OE19" t="s">
        <v>2582</v>
      </c>
      <c r="OF19" t="s">
        <v>14</v>
      </c>
      <c r="OG19" t="s">
        <v>1</v>
      </c>
      <c r="OH19" t="s">
        <v>2821</v>
      </c>
      <c r="OI19" t="s">
        <v>6</v>
      </c>
      <c r="OJ19" t="s">
        <v>5990</v>
      </c>
      <c r="OK19" t="s">
        <v>8</v>
      </c>
      <c r="OL19" t="s">
        <v>14</v>
      </c>
      <c r="OM19" t="s">
        <v>4587</v>
      </c>
      <c r="ON19" t="s">
        <v>114</v>
      </c>
      <c r="OO19" t="s">
        <v>2238</v>
      </c>
      <c r="OP19" t="s">
        <v>1491</v>
      </c>
      <c r="OQ19" t="s">
        <v>298</v>
      </c>
      <c r="OR19" t="s">
        <v>1647</v>
      </c>
      <c r="OS19" t="s">
        <v>14</v>
      </c>
      <c r="OT19" t="s">
        <v>4403</v>
      </c>
      <c r="OU19" t="s">
        <v>1244</v>
      </c>
      <c r="OV19" t="s">
        <v>6093</v>
      </c>
      <c r="OW19" t="s">
        <v>321</v>
      </c>
      <c r="OX19">
        <v>5</v>
      </c>
      <c r="OY19" t="s">
        <v>1114</v>
      </c>
      <c r="OZ19" t="s">
        <v>24</v>
      </c>
      <c r="PA19" t="s">
        <v>21</v>
      </c>
      <c r="PB19" t="s">
        <v>1102</v>
      </c>
      <c r="PC19" t="s">
        <v>5710</v>
      </c>
      <c r="PD19" t="s">
        <v>78</v>
      </c>
      <c r="PE19" t="s">
        <v>14</v>
      </c>
      <c r="PF19" t="s">
        <v>407</v>
      </c>
      <c r="PG19" t="s">
        <v>482</v>
      </c>
      <c r="PH19" s="3">
        <v>0</v>
      </c>
      <c r="PI19" t="s">
        <v>926</v>
      </c>
      <c r="PJ19" t="s">
        <v>2069</v>
      </c>
      <c r="PK19" t="s">
        <v>2943</v>
      </c>
      <c r="PL19" t="s">
        <v>3052</v>
      </c>
      <c r="PM19" t="s">
        <v>759</v>
      </c>
      <c r="PN19" t="s">
        <v>40</v>
      </c>
      <c r="PO19" t="s">
        <v>5785</v>
      </c>
      <c r="PP19" t="s">
        <v>688</v>
      </c>
      <c r="PQ19" t="s">
        <v>3536</v>
      </c>
      <c r="PR19" t="s">
        <v>243</v>
      </c>
      <c r="PS19" t="s">
        <v>2588</v>
      </c>
      <c r="PT19" t="s">
        <v>739</v>
      </c>
      <c r="PU19" t="s">
        <v>5252</v>
      </c>
      <c r="PV19" t="s">
        <v>1101</v>
      </c>
      <c r="PW19" t="s">
        <v>1190</v>
      </c>
      <c r="PX19" t="s">
        <v>1129</v>
      </c>
      <c r="PY19" t="s">
        <v>32</v>
      </c>
      <c r="PZ19" t="s">
        <v>376</v>
      </c>
      <c r="QA19" t="s">
        <v>528</v>
      </c>
      <c r="QB19" t="s">
        <v>6276</v>
      </c>
      <c r="QC19" t="s">
        <v>2616</v>
      </c>
      <c r="QD19" t="s">
        <v>5738</v>
      </c>
      <c r="QE19" t="s">
        <v>278</v>
      </c>
      <c r="QF19" t="s">
        <v>3782</v>
      </c>
      <c r="QG19" t="s">
        <v>3923</v>
      </c>
      <c r="QH19" t="s">
        <v>78</v>
      </c>
      <c r="QI19" t="s">
        <v>897</v>
      </c>
      <c r="QJ19" t="s">
        <v>1098</v>
      </c>
      <c r="QK19" t="s">
        <v>14</v>
      </c>
      <c r="QL19" t="s">
        <v>3219</v>
      </c>
      <c r="QM19" t="s">
        <v>1032</v>
      </c>
      <c r="QN19" t="s">
        <v>14</v>
      </c>
      <c r="QO19" t="s">
        <v>6361</v>
      </c>
      <c r="QP19" t="s">
        <v>1401</v>
      </c>
      <c r="QQ19" t="s">
        <v>14</v>
      </c>
      <c r="QR19" t="s">
        <v>14</v>
      </c>
      <c r="QS19" t="s">
        <v>4989</v>
      </c>
      <c r="QT19" t="s">
        <v>14</v>
      </c>
      <c r="QU19" t="s">
        <v>2031</v>
      </c>
      <c r="QV19" t="s">
        <v>4323</v>
      </c>
      <c r="QW19" t="s">
        <v>40</v>
      </c>
      <c r="QX19" t="s">
        <v>49</v>
      </c>
      <c r="QY19" t="s">
        <v>49</v>
      </c>
      <c r="QZ19" t="s">
        <v>6462</v>
      </c>
      <c r="RA19" t="s">
        <v>1787</v>
      </c>
      <c r="RB19" t="s">
        <v>377</v>
      </c>
      <c r="RC19" t="s">
        <v>2186</v>
      </c>
      <c r="RD19" t="s">
        <v>40</v>
      </c>
      <c r="RE19" t="s">
        <v>1835</v>
      </c>
      <c r="RF19" t="s">
        <v>288</v>
      </c>
      <c r="RG19" t="s">
        <v>42</v>
      </c>
      <c r="RH19" t="s">
        <v>2192</v>
      </c>
      <c r="RI19" t="s">
        <v>14</v>
      </c>
      <c r="RJ19" t="s">
        <v>1577</v>
      </c>
      <c r="RK19" t="s">
        <v>22</v>
      </c>
      <c r="RL19" t="s">
        <v>107</v>
      </c>
      <c r="RM19" t="s">
        <v>528</v>
      </c>
      <c r="RN19" t="s">
        <v>485</v>
      </c>
      <c r="RO19" t="s">
        <v>14</v>
      </c>
      <c r="RP19" t="s">
        <v>1466</v>
      </c>
      <c r="RQ19" t="s">
        <v>1098</v>
      </c>
      <c r="RR19">
        <v>60</v>
      </c>
      <c r="RS19" t="s">
        <v>4561</v>
      </c>
      <c r="RT19" t="s">
        <v>92</v>
      </c>
      <c r="RU19" t="s">
        <v>6598</v>
      </c>
      <c r="RV19" t="s">
        <v>14</v>
      </c>
      <c r="RW19" t="s">
        <v>42</v>
      </c>
      <c r="RX19" t="s">
        <v>60</v>
      </c>
      <c r="RY19" t="s">
        <v>4375</v>
      </c>
      <c r="RZ19" t="s">
        <v>14</v>
      </c>
      <c r="SA19" t="s">
        <v>14</v>
      </c>
      <c r="SB19" t="s">
        <v>1208</v>
      </c>
      <c r="SC19" t="s">
        <v>14</v>
      </c>
      <c r="SD19" t="s">
        <v>40</v>
      </c>
      <c r="SE19" t="s">
        <v>61</v>
      </c>
      <c r="SF19" t="s">
        <v>1</v>
      </c>
      <c r="SG19" t="s">
        <v>14</v>
      </c>
      <c r="SH19" t="s">
        <v>485</v>
      </c>
      <c r="SI19" t="s">
        <v>5830</v>
      </c>
      <c r="SJ19" t="s">
        <v>1327</v>
      </c>
      <c r="SK19" t="s">
        <v>4226</v>
      </c>
      <c r="SL19" t="s">
        <v>2989</v>
      </c>
      <c r="SM19" t="s">
        <v>2931</v>
      </c>
      <c r="SN19" t="s">
        <v>42</v>
      </c>
      <c r="SO19" t="s">
        <v>635</v>
      </c>
      <c r="SP19" t="s">
        <v>458</v>
      </c>
      <c r="SQ19" t="s">
        <v>575</v>
      </c>
      <c r="SR19" t="s">
        <v>40</v>
      </c>
      <c r="SS19" t="s">
        <v>16</v>
      </c>
      <c r="ST19" t="s">
        <v>25</v>
      </c>
      <c r="SU19" t="s">
        <v>202</v>
      </c>
      <c r="SV19" t="s">
        <v>1243</v>
      </c>
      <c r="SW19" t="s">
        <v>440</v>
      </c>
      <c r="SX19" t="s">
        <v>602</v>
      </c>
      <c r="SY19" t="s">
        <v>1116</v>
      </c>
      <c r="SZ19" t="s">
        <v>667</v>
      </c>
      <c r="TA19" t="s">
        <v>3722</v>
      </c>
      <c r="TB19" t="s">
        <v>6857</v>
      </c>
      <c r="TC19" t="s">
        <v>1032</v>
      </c>
      <c r="TD19" t="s">
        <v>6867</v>
      </c>
      <c r="TE19" t="s">
        <v>78</v>
      </c>
      <c r="TF19" t="s">
        <v>49</v>
      </c>
      <c r="TG19" t="s">
        <v>4725</v>
      </c>
      <c r="TI19" t="s">
        <v>14</v>
      </c>
      <c r="TJ19" t="s">
        <v>14</v>
      </c>
      <c r="TK19" t="s">
        <v>14</v>
      </c>
      <c r="TL19" t="s">
        <v>778</v>
      </c>
      <c r="TM19" t="s">
        <v>373</v>
      </c>
      <c r="TN19" t="s">
        <v>724</v>
      </c>
      <c r="TO19" t="s">
        <v>1064</v>
      </c>
      <c r="TP19" t="s">
        <v>14</v>
      </c>
      <c r="TQ19" t="s">
        <v>563</v>
      </c>
      <c r="TR19" t="s">
        <v>14</v>
      </c>
      <c r="TS19" s="3">
        <v>0</v>
      </c>
      <c r="TT19" t="s">
        <v>4865</v>
      </c>
      <c r="TU19" t="s">
        <v>237</v>
      </c>
      <c r="TV19" t="s">
        <v>1316</v>
      </c>
      <c r="TW19" t="s">
        <v>738</v>
      </c>
      <c r="TX19" t="s">
        <v>615</v>
      </c>
      <c r="TY19" t="s">
        <v>3372</v>
      </c>
      <c r="TZ19" t="s">
        <v>1033</v>
      </c>
      <c r="UA19" t="s">
        <v>47</v>
      </c>
      <c r="UB19" t="s">
        <v>29</v>
      </c>
      <c r="UC19" t="s">
        <v>604</v>
      </c>
      <c r="UD19" t="s">
        <v>3204</v>
      </c>
      <c r="UE19" t="s">
        <v>78</v>
      </c>
      <c r="UF19" t="s">
        <v>2756</v>
      </c>
      <c r="UG19" t="s">
        <v>159</v>
      </c>
      <c r="UH19" t="s">
        <v>119</v>
      </c>
      <c r="UI19" t="s">
        <v>42</v>
      </c>
      <c r="UJ19" t="s">
        <v>6661</v>
      </c>
      <c r="UK19" t="s">
        <v>209</v>
      </c>
      <c r="UL19" t="s">
        <v>741</v>
      </c>
      <c r="UM19" t="s">
        <v>1721</v>
      </c>
      <c r="UN19" t="s">
        <v>1316</v>
      </c>
      <c r="UO19" t="s">
        <v>7031</v>
      </c>
      <c r="UP19" t="s">
        <v>881</v>
      </c>
      <c r="UQ19" t="s">
        <v>1904</v>
      </c>
      <c r="UR19" t="s">
        <v>671</v>
      </c>
      <c r="US19" t="s">
        <v>1</v>
      </c>
      <c r="UT19" t="s">
        <v>25</v>
      </c>
      <c r="UU19" t="s">
        <v>7067</v>
      </c>
      <c r="UV19" t="s">
        <v>4405</v>
      </c>
      <c r="UW19" t="s">
        <v>1696</v>
      </c>
      <c r="UX19" t="s">
        <v>614</v>
      </c>
      <c r="UY19" t="s">
        <v>14</v>
      </c>
      <c r="UZ19" t="s">
        <v>237</v>
      </c>
      <c r="VA19" t="s">
        <v>461</v>
      </c>
      <c r="VB19" t="s">
        <v>2639</v>
      </c>
      <c r="VC19" t="s">
        <v>1865</v>
      </c>
      <c r="VD19" t="s">
        <v>5710</v>
      </c>
      <c r="VE19" t="s">
        <v>14</v>
      </c>
      <c r="VF19" t="s">
        <v>49</v>
      </c>
      <c r="VG19" t="s">
        <v>7134</v>
      </c>
      <c r="VH19" t="s">
        <v>1517</v>
      </c>
      <c r="VI19" t="s">
        <v>4252</v>
      </c>
      <c r="VJ19" t="s">
        <v>633</v>
      </c>
      <c r="VK19" t="s">
        <v>14</v>
      </c>
      <c r="VL19" t="s">
        <v>566</v>
      </c>
      <c r="VM19" t="s">
        <v>617</v>
      </c>
      <c r="VN19" t="s">
        <v>7202</v>
      </c>
      <c r="VO19" t="s">
        <v>14</v>
      </c>
      <c r="VP19" t="s">
        <v>2702</v>
      </c>
      <c r="VQ19" t="s">
        <v>14</v>
      </c>
      <c r="VR19" t="s">
        <v>206</v>
      </c>
      <c r="VS19" t="s">
        <v>528</v>
      </c>
      <c r="VT19" t="s">
        <v>14</v>
      </c>
      <c r="VU19" t="s">
        <v>5976</v>
      </c>
      <c r="VV19" t="s">
        <v>85</v>
      </c>
      <c r="VW19" t="s">
        <v>14</v>
      </c>
      <c r="VX19" t="s">
        <v>1</v>
      </c>
      <c r="VY19" t="s">
        <v>114</v>
      </c>
      <c r="VZ19" t="s">
        <v>14</v>
      </c>
      <c r="WA19" t="s">
        <v>2821</v>
      </c>
      <c r="WB19" t="s">
        <v>528</v>
      </c>
      <c r="WC19" t="s">
        <v>7299</v>
      </c>
      <c r="WD19" t="s">
        <v>96</v>
      </c>
      <c r="WE19" t="s">
        <v>78</v>
      </c>
      <c r="WF19" t="s">
        <v>14</v>
      </c>
      <c r="WG19" t="s">
        <v>47</v>
      </c>
      <c r="WH19" t="s">
        <v>25</v>
      </c>
      <c r="WI19" t="s">
        <v>4951</v>
      </c>
      <c r="WJ19" t="s">
        <v>942</v>
      </c>
      <c r="WK19" t="s">
        <v>380</v>
      </c>
      <c r="WL19" t="s">
        <v>4044</v>
      </c>
      <c r="WM19" t="s">
        <v>4283</v>
      </c>
      <c r="WN19" t="s">
        <v>633</v>
      </c>
      <c r="WO19" t="s">
        <v>4639</v>
      </c>
      <c r="WP19" t="s">
        <v>89</v>
      </c>
      <c r="WQ19" t="s">
        <v>14</v>
      </c>
      <c r="WR19" t="s">
        <v>42</v>
      </c>
      <c r="WS19" t="s">
        <v>2534</v>
      </c>
      <c r="WT19" t="s">
        <v>16</v>
      </c>
      <c r="WU19" t="s">
        <v>14</v>
      </c>
      <c r="WV19" t="s">
        <v>26</v>
      </c>
      <c r="WW19" t="s">
        <v>6202</v>
      </c>
      <c r="WX19">
        <v>5</v>
      </c>
      <c r="WY19" t="s">
        <v>679</v>
      </c>
      <c r="WZ19" t="s">
        <v>7417</v>
      </c>
      <c r="XA19" t="s">
        <v>114</v>
      </c>
      <c r="XB19" t="s">
        <v>32</v>
      </c>
      <c r="XC19" t="s">
        <v>1916</v>
      </c>
      <c r="XD19" t="s">
        <v>14</v>
      </c>
      <c r="XE19" t="s">
        <v>64</v>
      </c>
      <c r="XF19" t="s">
        <v>45</v>
      </c>
      <c r="XG19" t="s">
        <v>5418</v>
      </c>
      <c r="XH19" t="s">
        <v>47</v>
      </c>
      <c r="XI19" t="s">
        <v>5023</v>
      </c>
      <c r="XJ19" t="s">
        <v>96</v>
      </c>
      <c r="XK19" t="s">
        <v>2840</v>
      </c>
      <c r="XL19" t="s">
        <v>566</v>
      </c>
      <c r="XN19" t="s">
        <v>1466</v>
      </c>
      <c r="XO19" t="s">
        <v>14</v>
      </c>
      <c r="XP19" t="s">
        <v>14</v>
      </c>
      <c r="XQ19" t="s">
        <v>14</v>
      </c>
      <c r="XR19">
        <v>0</v>
      </c>
      <c r="XS19" t="s">
        <v>762</v>
      </c>
      <c r="XT19" t="s">
        <v>7113</v>
      </c>
      <c r="XU19" t="s">
        <v>77</v>
      </c>
      <c r="XV19" t="s">
        <v>5154</v>
      </c>
      <c r="XW19" t="s">
        <v>14</v>
      </c>
      <c r="XX19" t="s">
        <v>40</v>
      </c>
      <c r="XY19" t="s">
        <v>40</v>
      </c>
      <c r="XZ19" t="s">
        <v>159</v>
      </c>
      <c r="YA19" t="s">
        <v>49</v>
      </c>
      <c r="YB19" t="s">
        <v>1686</v>
      </c>
      <c r="YC19" t="s">
        <v>325</v>
      </c>
      <c r="YD19" t="s">
        <v>3536</v>
      </c>
      <c r="YE19" t="s">
        <v>758</v>
      </c>
      <c r="YF19" t="s">
        <v>5551</v>
      </c>
      <c r="YG19" t="s">
        <v>741</v>
      </c>
      <c r="YH19" t="s">
        <v>7566</v>
      </c>
      <c r="YI19" t="s">
        <v>1314</v>
      </c>
      <c r="YJ19" t="s">
        <v>14</v>
      </c>
      <c r="YK19" t="s">
        <v>4659</v>
      </c>
      <c r="YL19" t="s">
        <v>2777</v>
      </c>
      <c r="YM19" t="s">
        <v>52</v>
      </c>
      <c r="YN19">
        <v>5</v>
      </c>
      <c r="YO19" t="s">
        <v>890</v>
      </c>
      <c r="YP19" t="s">
        <v>1129</v>
      </c>
      <c r="YQ19" t="s">
        <v>1351</v>
      </c>
      <c r="YR19" t="s">
        <v>14</v>
      </c>
      <c r="YS19" t="s">
        <v>6831</v>
      </c>
      <c r="YT19" t="s">
        <v>246</v>
      </c>
      <c r="YU19" t="s">
        <v>617</v>
      </c>
      <c r="YV19" t="s">
        <v>2644</v>
      </c>
      <c r="YW19" t="s">
        <v>3933</v>
      </c>
      <c r="YX19" t="s">
        <v>75</v>
      </c>
      <c r="YY19" t="s">
        <v>1647</v>
      </c>
      <c r="YZ19" t="s">
        <v>14</v>
      </c>
      <c r="ZA19" t="s">
        <v>373</v>
      </c>
      <c r="ZB19" t="s">
        <v>212</v>
      </c>
      <c r="ZC19" t="s">
        <v>1574</v>
      </c>
      <c r="ZD19" t="s">
        <v>1815</v>
      </c>
      <c r="ZE19" t="s">
        <v>71</v>
      </c>
      <c r="ZF19" t="s">
        <v>3535</v>
      </c>
      <c r="ZG19" t="s">
        <v>5613</v>
      </c>
      <c r="ZH19" t="s">
        <v>114</v>
      </c>
      <c r="ZI19" t="s">
        <v>4405</v>
      </c>
      <c r="ZJ19" t="s">
        <v>45</v>
      </c>
      <c r="ZK19" t="s">
        <v>1027</v>
      </c>
      <c r="ZL19" t="s">
        <v>1100</v>
      </c>
      <c r="ZM19" t="s">
        <v>78</v>
      </c>
      <c r="ZN19" t="s">
        <v>14</v>
      </c>
      <c r="ZO19" t="s">
        <v>5943</v>
      </c>
      <c r="ZP19" t="s">
        <v>578</v>
      </c>
      <c r="ZQ19" t="s">
        <v>7311</v>
      </c>
      <c r="ZR19" t="s">
        <v>1915</v>
      </c>
      <c r="ZS19" t="s">
        <v>85</v>
      </c>
      <c r="ZT19" t="s">
        <v>926</v>
      </c>
      <c r="ZU19" t="s">
        <v>40</v>
      </c>
      <c r="ZV19" t="s">
        <v>42</v>
      </c>
      <c r="ZW19" t="s">
        <v>374</v>
      </c>
      <c r="ZX19" t="s">
        <v>1150</v>
      </c>
      <c r="ZY19" t="s">
        <v>123</v>
      </c>
      <c r="ZZ19" t="s">
        <v>499</v>
      </c>
      <c r="AAA19" t="s">
        <v>49</v>
      </c>
      <c r="AAB19" t="s">
        <v>3722</v>
      </c>
      <c r="AAC19" t="s">
        <v>1</v>
      </c>
      <c r="AAD19">
        <v>80</v>
      </c>
      <c r="AAE19" t="s">
        <v>528</v>
      </c>
      <c r="AAF19" t="s">
        <v>6857</v>
      </c>
      <c r="AAG19" t="s">
        <v>3323</v>
      </c>
      <c r="AAH19" t="s">
        <v>76</v>
      </c>
      <c r="AAI19" t="s">
        <v>14</v>
      </c>
      <c r="AAJ19" t="s">
        <v>47</v>
      </c>
      <c r="AAK19" t="s">
        <v>7845</v>
      </c>
      <c r="AAL19" t="s">
        <v>40</v>
      </c>
      <c r="AAM19" t="s">
        <v>237</v>
      </c>
      <c r="AAN19" t="s">
        <v>7856</v>
      </c>
      <c r="AAO19" t="s">
        <v>1814</v>
      </c>
      <c r="AAP19" t="s">
        <v>257</v>
      </c>
      <c r="AAQ19" t="s">
        <v>14</v>
      </c>
      <c r="AAR19" t="s">
        <v>123</v>
      </c>
      <c r="AAS19" t="s">
        <v>256</v>
      </c>
      <c r="AAT19" t="s">
        <v>49</v>
      </c>
      <c r="AAU19" t="s">
        <v>5833</v>
      </c>
      <c r="AAV19" t="s">
        <v>14</v>
      </c>
      <c r="AAW19" t="s">
        <v>1096</v>
      </c>
      <c r="AAX19" t="s">
        <v>3933</v>
      </c>
      <c r="AAY19" t="s">
        <v>40</v>
      </c>
      <c r="AAZ19" t="s">
        <v>47</v>
      </c>
      <c r="ABA19" t="s">
        <v>243</v>
      </c>
      <c r="ABB19" t="s">
        <v>14</v>
      </c>
      <c r="ABC19" t="s">
        <v>1</v>
      </c>
      <c r="ABD19" t="s">
        <v>482</v>
      </c>
      <c r="ABE19" t="s">
        <v>392</v>
      </c>
      <c r="ABF19" t="s">
        <v>3028</v>
      </c>
      <c r="ABG19" t="s">
        <v>7575</v>
      </c>
      <c r="ABH19" t="s">
        <v>1194</v>
      </c>
      <c r="ABI19" t="s">
        <v>778</v>
      </c>
      <c r="ABJ19" t="s">
        <v>482</v>
      </c>
      <c r="ABK19" t="s">
        <v>25</v>
      </c>
      <c r="ABM19" t="s">
        <v>14</v>
      </c>
      <c r="ABN19" t="s">
        <v>16</v>
      </c>
      <c r="ABO19" t="s">
        <v>14</v>
      </c>
      <c r="ABP19" t="s">
        <v>2395</v>
      </c>
      <c r="ABQ19" t="s">
        <v>14</v>
      </c>
      <c r="ABR19" t="s">
        <v>1466</v>
      </c>
      <c r="ABS19" t="s">
        <v>1</v>
      </c>
      <c r="ABT19" t="s">
        <v>47</v>
      </c>
      <c r="ABU19" t="s">
        <v>326</v>
      </c>
      <c r="ABV19" t="s">
        <v>25</v>
      </c>
      <c r="ABW19" t="s">
        <v>14</v>
      </c>
      <c r="ABX19" t="s">
        <v>16</v>
      </c>
      <c r="ABY19" t="s">
        <v>426</v>
      </c>
      <c r="ABZ19" t="s">
        <v>1032</v>
      </c>
      <c r="ACA19" t="s">
        <v>1342</v>
      </c>
      <c r="ACB19" t="s">
        <v>16</v>
      </c>
      <c r="ACC19" t="s">
        <v>741</v>
      </c>
      <c r="ACD19" t="s">
        <v>3028</v>
      </c>
      <c r="ACE19" t="s">
        <v>289</v>
      </c>
      <c r="ACF19" t="s">
        <v>1702</v>
      </c>
      <c r="ACG19" t="s">
        <v>840</v>
      </c>
      <c r="ACH19" t="s">
        <v>2186</v>
      </c>
      <c r="ACI19" t="s">
        <v>533</v>
      </c>
      <c r="ACJ19" t="s">
        <v>202</v>
      </c>
      <c r="ACK19" t="s">
        <v>3051</v>
      </c>
      <c r="ACL19" t="s">
        <v>4879</v>
      </c>
      <c r="ACM19" t="s">
        <v>1437</v>
      </c>
      <c r="ACN19" t="s">
        <v>98</v>
      </c>
      <c r="ACO19" t="s">
        <v>47</v>
      </c>
      <c r="ACP19" t="s">
        <v>7031</v>
      </c>
      <c r="ACQ19" t="s">
        <v>24</v>
      </c>
      <c r="ACS19" t="s">
        <v>14</v>
      </c>
      <c r="ACT19" t="s">
        <v>40</v>
      </c>
      <c r="ACU19" t="s">
        <v>1</v>
      </c>
      <c r="ACV19" t="s">
        <v>65</v>
      </c>
      <c r="ACW19" t="s">
        <v>49</v>
      </c>
      <c r="ACX19" t="s">
        <v>6848</v>
      </c>
      <c r="ACY19" t="s">
        <v>243</v>
      </c>
      <c r="ACZ19" t="s">
        <v>4239</v>
      </c>
      <c r="ADB19" t="s">
        <v>14</v>
      </c>
      <c r="ADC19" t="s">
        <v>4145</v>
      </c>
      <c r="ADD19" t="s">
        <v>1397</v>
      </c>
      <c r="ADE19" t="s">
        <v>1</v>
      </c>
      <c r="ADF19" t="s">
        <v>325</v>
      </c>
      <c r="ADG19" t="s">
        <v>5548</v>
      </c>
      <c r="ADH19" t="s">
        <v>14</v>
      </c>
      <c r="ADI19" t="s">
        <v>14</v>
      </c>
      <c r="ADK19" t="s">
        <v>1</v>
      </c>
      <c r="ADL19" t="s">
        <v>3572</v>
      </c>
      <c r="ADM19" t="s">
        <v>667</v>
      </c>
      <c r="ADN19" t="s">
        <v>49</v>
      </c>
      <c r="ADO19" t="s">
        <v>4261</v>
      </c>
      <c r="ADP19" t="s">
        <v>14</v>
      </c>
      <c r="ADQ19" t="s">
        <v>667</v>
      </c>
      <c r="ADR19" t="s">
        <v>881</v>
      </c>
      <c r="ADS19" t="s">
        <v>1743</v>
      </c>
      <c r="ADT19" t="s">
        <v>3184</v>
      </c>
      <c r="ADU19" t="s">
        <v>14</v>
      </c>
      <c r="ADV19" t="s">
        <v>14</v>
      </c>
      <c r="ADW19" t="s">
        <v>14</v>
      </c>
      <c r="ADX19" t="s">
        <v>482</v>
      </c>
      <c r="ADY19" t="s">
        <v>5934</v>
      </c>
      <c r="ADZ19" t="s">
        <v>667</v>
      </c>
      <c r="AEA19" t="s">
        <v>197</v>
      </c>
      <c r="AEB19" t="s">
        <v>4907</v>
      </c>
      <c r="AEC19" t="s">
        <v>4222</v>
      </c>
      <c r="AED19" t="s">
        <v>14</v>
      </c>
      <c r="AEE19" t="s">
        <v>1401</v>
      </c>
      <c r="AEF19" t="s">
        <v>49</v>
      </c>
      <c r="AEG19" t="s">
        <v>1</v>
      </c>
      <c r="AEH19" t="s">
        <v>202</v>
      </c>
      <c r="AEI19" t="s">
        <v>2549</v>
      </c>
      <c r="AEJ19" t="s">
        <v>738</v>
      </c>
      <c r="AEK19" t="s">
        <v>42</v>
      </c>
      <c r="AEL19" t="s">
        <v>738</v>
      </c>
      <c r="AEM19" t="s">
        <v>3331</v>
      </c>
      <c r="AEN19" t="s">
        <v>3503</v>
      </c>
      <c r="AEO19" t="s">
        <v>461</v>
      </c>
      <c r="AEP19" t="s">
        <v>14</v>
      </c>
      <c r="AEQ19" t="s">
        <v>14</v>
      </c>
      <c r="AER19" t="s">
        <v>326</v>
      </c>
      <c r="AES19">
        <v>0</v>
      </c>
      <c r="AET19" t="s">
        <v>1229</v>
      </c>
      <c r="AEU19" t="s">
        <v>1036</v>
      </c>
      <c r="AEV19" t="s">
        <v>259</v>
      </c>
      <c r="AEW19" t="s">
        <v>2017</v>
      </c>
      <c r="AEX19" t="s">
        <v>1845</v>
      </c>
      <c r="AEY19" t="s">
        <v>491</v>
      </c>
      <c r="AEZ19" t="s">
        <v>5989</v>
      </c>
      <c r="AFA19" t="s">
        <v>6010</v>
      </c>
      <c r="AFC19" t="s">
        <v>18</v>
      </c>
      <c r="AFD19" t="s">
        <v>471</v>
      </c>
      <c r="AFF19" t="s">
        <v>461</v>
      </c>
      <c r="AFG19" t="s">
        <v>47</v>
      </c>
      <c r="AFH19" t="s">
        <v>5236</v>
      </c>
      <c r="AFI19" t="s">
        <v>5471</v>
      </c>
      <c r="AFJ19" t="s">
        <v>14</v>
      </c>
      <c r="AFK19" t="s">
        <v>6751</v>
      </c>
      <c r="AFL19" t="s">
        <v>7351</v>
      </c>
      <c r="AFM19" t="s">
        <v>49</v>
      </c>
      <c r="AFN19" t="s">
        <v>14</v>
      </c>
      <c r="AFO19" t="s">
        <v>25</v>
      </c>
      <c r="AFP19" t="s">
        <v>4879</v>
      </c>
      <c r="AFQ19" t="s">
        <v>1447</v>
      </c>
      <c r="AFR19" t="s">
        <v>6713</v>
      </c>
      <c r="AFS19" t="s">
        <v>76</v>
      </c>
      <c r="AFT19" t="s">
        <v>5154</v>
      </c>
      <c r="AFU19" t="s">
        <v>3219</v>
      </c>
      <c r="AFV19" t="s">
        <v>47</v>
      </c>
      <c r="AFW19" t="s">
        <v>667</v>
      </c>
      <c r="AFX19" t="s">
        <v>78</v>
      </c>
      <c r="AFY19" t="s">
        <v>233</v>
      </c>
      <c r="AFZ19" t="s">
        <v>326</v>
      </c>
      <c r="AGA19" t="s">
        <v>5744</v>
      </c>
      <c r="AGB19" t="s">
        <v>5703</v>
      </c>
      <c r="AGC19" t="s">
        <v>1815</v>
      </c>
      <c r="AGD19" t="s">
        <v>1295</v>
      </c>
      <c r="AGE19" t="s">
        <v>3051</v>
      </c>
      <c r="AGF19" t="s">
        <v>5047</v>
      </c>
      <c r="AGG19" t="s">
        <v>4505</v>
      </c>
      <c r="AGH19" t="s">
        <v>14</v>
      </c>
      <c r="AGI19" t="s">
        <v>1317</v>
      </c>
      <c r="AGJ19" t="s">
        <v>4561</v>
      </c>
      <c r="AGK19" t="s">
        <v>8402</v>
      </c>
      <c r="AGL19" t="s">
        <v>26</v>
      </c>
      <c r="AGM19" t="s">
        <v>206</v>
      </c>
      <c r="AGN19" t="s">
        <v>1416</v>
      </c>
      <c r="AGO19" t="s">
        <v>679</v>
      </c>
      <c r="AGP19" t="s">
        <v>78</v>
      </c>
      <c r="AGQ19" t="s">
        <v>3690</v>
      </c>
      <c r="AGR19" t="s">
        <v>532</v>
      </c>
      <c r="AGS19" t="s">
        <v>158</v>
      </c>
      <c r="AGU19" t="s">
        <v>1878</v>
      </c>
      <c r="AGV19" t="s">
        <v>1281</v>
      </c>
      <c r="AGW19" t="s">
        <v>49</v>
      </c>
      <c r="AGX19" t="s">
        <v>6048</v>
      </c>
      <c r="AGY19" t="s">
        <v>600</v>
      </c>
      <c r="AGZ19" t="s">
        <v>8461</v>
      </c>
      <c r="AHA19" t="s">
        <v>902</v>
      </c>
      <c r="AHB19" t="s">
        <v>14</v>
      </c>
      <c r="AHC19" t="s">
        <v>1100</v>
      </c>
      <c r="AHD19" t="s">
        <v>7845</v>
      </c>
      <c r="AHE19" t="s">
        <v>458</v>
      </c>
      <c r="AHF19" t="s">
        <v>75</v>
      </c>
      <c r="AHG19" t="s">
        <v>155</v>
      </c>
      <c r="AHH19" t="s">
        <v>40</v>
      </c>
      <c r="AHI19" t="s">
        <v>78</v>
      </c>
      <c r="AHJ19" t="s">
        <v>5190</v>
      </c>
      <c r="AHK19" t="s">
        <v>114</v>
      </c>
      <c r="AHL19" t="s">
        <v>5418</v>
      </c>
      <c r="AHM19" t="s">
        <v>14</v>
      </c>
      <c r="AHN19" t="s">
        <v>259</v>
      </c>
      <c r="AHO19" t="s">
        <v>14</v>
      </c>
      <c r="AHP19" t="s">
        <v>561</v>
      </c>
      <c r="AHQ19" t="s">
        <v>1387</v>
      </c>
      <c r="AHR19" t="s">
        <v>3194</v>
      </c>
      <c r="AHS19" t="s">
        <v>52</v>
      </c>
      <c r="AHT19" t="s">
        <v>2031</v>
      </c>
      <c r="AHU19" t="s">
        <v>2228</v>
      </c>
      <c r="AHV19" t="s">
        <v>60</v>
      </c>
      <c r="AHW19" t="s">
        <v>1287</v>
      </c>
      <c r="AHX19" t="s">
        <v>374</v>
      </c>
      <c r="AHY19" t="s">
        <v>4284</v>
      </c>
      <c r="AHZ19" t="s">
        <v>1574</v>
      </c>
      <c r="AIA19" t="s">
        <v>8523</v>
      </c>
      <c r="AIB19" t="s">
        <v>71</v>
      </c>
      <c r="AIC19" t="s">
        <v>6867</v>
      </c>
      <c r="AID19" t="s">
        <v>259</v>
      </c>
      <c r="AIE19" t="s">
        <v>1958</v>
      </c>
      <c r="AIF19" t="s">
        <v>60</v>
      </c>
      <c r="AIG19" t="s">
        <v>1675</v>
      </c>
      <c r="AIH19" t="s">
        <v>64</v>
      </c>
      <c r="AII19" t="s">
        <v>90</v>
      </c>
      <c r="AIJ19" t="s">
        <v>3194</v>
      </c>
      <c r="AIK19" t="s">
        <v>532</v>
      </c>
      <c r="AIL19" t="s">
        <v>14</v>
      </c>
      <c r="AIM19" t="s">
        <v>14</v>
      </c>
      <c r="AIN19" t="s">
        <v>14</v>
      </c>
      <c r="AIO19" t="s">
        <v>5976</v>
      </c>
      <c r="AIP19" t="s">
        <v>5612</v>
      </c>
      <c r="AIQ19" t="s">
        <v>373</v>
      </c>
      <c r="AIR19" t="s">
        <v>1263</v>
      </c>
      <c r="AIS19" t="s">
        <v>16</v>
      </c>
      <c r="AIT19" t="s">
        <v>4082</v>
      </c>
      <c r="AIU19" t="s">
        <v>4016</v>
      </c>
      <c r="AIV19" t="s">
        <v>4699</v>
      </c>
      <c r="AIW19" t="s">
        <v>16</v>
      </c>
      <c r="AIX19" t="s">
        <v>1</v>
      </c>
      <c r="AIY19" t="s">
        <v>4607</v>
      </c>
      <c r="AIZ19" t="s">
        <v>93</v>
      </c>
      <c r="AJA19" t="s">
        <v>2562</v>
      </c>
      <c r="AJB19" t="s">
        <v>16</v>
      </c>
      <c r="AJC19" t="s">
        <v>5238</v>
      </c>
      <c r="AJD19" t="s">
        <v>8179</v>
      </c>
      <c r="AJE19" t="s">
        <v>380</v>
      </c>
      <c r="AJF19" t="s">
        <v>64</v>
      </c>
      <c r="AJH19" t="s">
        <v>1240</v>
      </c>
      <c r="AJI19" t="s">
        <v>2703</v>
      </c>
      <c r="AJJ19" t="s">
        <v>47</v>
      </c>
      <c r="AJK19" t="s">
        <v>25</v>
      </c>
      <c r="AJL19" t="s">
        <v>6270</v>
      </c>
      <c r="AJM19" t="s">
        <v>6824</v>
      </c>
      <c r="AJO19" t="s">
        <v>49</v>
      </c>
      <c r="AJP19" t="s">
        <v>1517</v>
      </c>
      <c r="AJQ19" t="s">
        <v>16</v>
      </c>
      <c r="AJR19" t="s">
        <v>8665</v>
      </c>
      <c r="AJS19" t="s">
        <v>2678</v>
      </c>
      <c r="AJT19" t="s">
        <v>376</v>
      </c>
      <c r="AJU19" t="s">
        <v>5727</v>
      </c>
      <c r="AJV19" t="s">
        <v>47</v>
      </c>
      <c r="AJW19" t="s">
        <v>16</v>
      </c>
      <c r="AJX19">
        <v>4</v>
      </c>
      <c r="AJY19">
        <v>0</v>
      </c>
      <c r="AJZ19" t="s">
        <v>4865</v>
      </c>
      <c r="AKA19" t="s">
        <v>206</v>
      </c>
      <c r="AKB19" t="s">
        <v>14</v>
      </c>
      <c r="AKC19" t="s">
        <v>2191</v>
      </c>
      <c r="AKD19" t="s">
        <v>835</v>
      </c>
      <c r="AKE19" t="s">
        <v>6270</v>
      </c>
      <c r="AKF19" t="s">
        <v>17</v>
      </c>
      <c r="AKG19" t="s">
        <v>18</v>
      </c>
      <c r="AKH19" t="s">
        <v>14</v>
      </c>
      <c r="AKJ19" t="s">
        <v>2756</v>
      </c>
      <c r="AKK19" t="s">
        <v>14</v>
      </c>
      <c r="AKL19" t="s">
        <v>14</v>
      </c>
      <c r="AKM19" t="s">
        <v>7575</v>
      </c>
      <c r="AKN19" t="s">
        <v>14</v>
      </c>
      <c r="AKQ19" t="s">
        <v>1</v>
      </c>
      <c r="AKR19" t="s">
        <v>78</v>
      </c>
      <c r="AKS19" t="s">
        <v>158</v>
      </c>
      <c r="AKT19" s="3">
        <v>0</v>
      </c>
      <c r="AKU19" t="s">
        <v>630</v>
      </c>
      <c r="AKV19" t="s">
        <v>487</v>
      </c>
      <c r="AKW19" t="s">
        <v>1437</v>
      </c>
      <c r="AKX19" t="s">
        <v>1610</v>
      </c>
      <c r="AKY19" t="s">
        <v>8748</v>
      </c>
      <c r="AKZ19" t="s">
        <v>14</v>
      </c>
      <c r="ALA19" t="s">
        <v>4155</v>
      </c>
      <c r="ALB19" t="s">
        <v>966</v>
      </c>
      <c r="ALC19" t="s">
        <v>8461</v>
      </c>
      <c r="ALD19" t="s">
        <v>40</v>
      </c>
      <c r="ALE19" t="s">
        <v>16</v>
      </c>
      <c r="ALF19" t="s">
        <v>14</v>
      </c>
      <c r="ALG19" t="s">
        <v>2989</v>
      </c>
      <c r="ALH19" t="s">
        <v>14</v>
      </c>
      <c r="ALI19" t="s">
        <v>14</v>
      </c>
      <c r="ALJ19" t="s">
        <v>47</v>
      </c>
      <c r="ALK19" t="s">
        <v>719</v>
      </c>
      <c r="ALL19" t="s">
        <v>26</v>
      </c>
      <c r="ALM19" t="s">
        <v>85</v>
      </c>
      <c r="ALN19" t="s">
        <v>14</v>
      </c>
      <c r="ALO19" t="s">
        <v>1916</v>
      </c>
      <c r="ALP19" t="s">
        <v>2394</v>
      </c>
      <c r="ALQ19" t="s">
        <v>941</v>
      </c>
      <c r="ALR19" t="s">
        <v>78</v>
      </c>
      <c r="ALS19" t="s">
        <v>40</v>
      </c>
      <c r="ALT19" t="s">
        <v>47</v>
      </c>
      <c r="ALU19" t="s">
        <v>65</v>
      </c>
      <c r="ALV19" t="s">
        <v>4673</v>
      </c>
      <c r="ALW19" t="s">
        <v>1</v>
      </c>
      <c r="ALX19" t="s">
        <v>942</v>
      </c>
      <c r="ALY19" t="s">
        <v>280</v>
      </c>
      <c r="ALZ19" t="s">
        <v>2333</v>
      </c>
      <c r="AMA19" t="s">
        <v>2844</v>
      </c>
      <c r="AMB19" t="s">
        <v>49</v>
      </c>
      <c r="AMC19" t="s">
        <v>576</v>
      </c>
      <c r="AMD19" t="s">
        <v>1438</v>
      </c>
      <c r="AME19" t="s">
        <v>1</v>
      </c>
      <c r="AMF19" t="s">
        <v>3732</v>
      </c>
      <c r="AMG19" t="s">
        <v>200</v>
      </c>
      <c r="AMH19" t="s">
        <v>47</v>
      </c>
      <c r="AMI19" t="s">
        <v>1790</v>
      </c>
      <c r="AMJ19" t="s">
        <v>8867</v>
      </c>
      <c r="AMK19" t="s">
        <v>6809</v>
      </c>
      <c r="AML19" t="s">
        <v>8889</v>
      </c>
      <c r="AMM19" t="s">
        <v>8</v>
      </c>
      <c r="AMN19" t="s">
        <v>615</v>
      </c>
      <c r="AMO19" t="s">
        <v>321</v>
      </c>
      <c r="AMP19" t="s">
        <v>1</v>
      </c>
      <c r="AMQ19" t="s">
        <v>6837</v>
      </c>
      <c r="AMR19" t="s">
        <v>21</v>
      </c>
      <c r="AMS19" t="s">
        <v>1631</v>
      </c>
      <c r="AMT19" t="s">
        <v>123</v>
      </c>
      <c r="AMU19" t="s">
        <v>3572</v>
      </c>
      <c r="AMV19" t="s">
        <v>557</v>
      </c>
      <c r="AMW19" t="s">
        <v>47</v>
      </c>
      <c r="AMX19" t="s">
        <v>3028</v>
      </c>
      <c r="AMY19" t="s">
        <v>1696</v>
      </c>
      <c r="AMZ19" t="s">
        <v>14</v>
      </c>
      <c r="ANA19" t="s">
        <v>65</v>
      </c>
      <c r="ANB19" t="s">
        <v>2844</v>
      </c>
      <c r="ANC19" t="s">
        <v>6661</v>
      </c>
      <c r="ANE19" t="s">
        <v>332</v>
      </c>
      <c r="ANF19" t="s">
        <v>14</v>
      </c>
      <c r="ANG19" t="s">
        <v>4252</v>
      </c>
      <c r="ANH19" t="s">
        <v>6347</v>
      </c>
      <c r="ANI19" t="s">
        <v>57</v>
      </c>
      <c r="ANJ19" t="s">
        <v>14</v>
      </c>
      <c r="ANK19" t="s">
        <v>16</v>
      </c>
      <c r="ANL19" t="s">
        <v>3028</v>
      </c>
      <c r="ANM19" t="s">
        <v>4970</v>
      </c>
      <c r="ANN19" t="s">
        <v>14</v>
      </c>
      <c r="ANO19" t="s">
        <v>53</v>
      </c>
      <c r="ANP19" t="s">
        <v>741</v>
      </c>
      <c r="ANQ19" t="s">
        <v>2377</v>
      </c>
      <c r="ANR19" t="s">
        <v>658</v>
      </c>
      <c r="ANS19" t="s">
        <v>3648</v>
      </c>
      <c r="ANT19" t="s">
        <v>1150</v>
      </c>
      <c r="ANU19" t="s">
        <v>635</v>
      </c>
      <c r="ANV19" t="s">
        <v>1834</v>
      </c>
      <c r="ANW19" t="s">
        <v>16</v>
      </c>
      <c r="ANX19" t="s">
        <v>1</v>
      </c>
      <c r="ANY19" t="s">
        <v>1515</v>
      </c>
      <c r="ANZ19" t="s">
        <v>4033</v>
      </c>
      <c r="AOA19" t="s">
        <v>5425</v>
      </c>
      <c r="AOB19" t="s">
        <v>573</v>
      </c>
      <c r="AOC19" t="s">
        <v>1983</v>
      </c>
      <c r="AOD19" t="s">
        <v>2888</v>
      </c>
      <c r="AOE19" t="s">
        <v>4319</v>
      </c>
      <c r="AOF19">
        <v>0</v>
      </c>
      <c r="AOG19" t="s">
        <v>1107</v>
      </c>
      <c r="AOH19" t="s">
        <v>8637</v>
      </c>
      <c r="AOJ19" t="s">
        <v>14</v>
      </c>
      <c r="AOK19" t="s">
        <v>161</v>
      </c>
      <c r="AOL19" t="s">
        <v>22</v>
      </c>
      <c r="AOM19" t="s">
        <v>1034</v>
      </c>
      <c r="AON19" t="s">
        <v>14</v>
      </c>
      <c r="AOO19" t="s">
        <v>3323</v>
      </c>
      <c r="AOP19" t="s">
        <v>9030</v>
      </c>
      <c r="AOQ19" t="s">
        <v>485</v>
      </c>
      <c r="AOR19" t="s">
        <v>206</v>
      </c>
      <c r="AOS19" t="s">
        <v>40</v>
      </c>
      <c r="AOT19" t="s">
        <v>78</v>
      </c>
      <c r="AOU19" t="s">
        <v>47</v>
      </c>
      <c r="AOV19">
        <v>7</v>
      </c>
      <c r="AOW19" t="s">
        <v>966</v>
      </c>
      <c r="AOX19" t="s">
        <v>881</v>
      </c>
      <c r="AOY19" t="s">
        <v>14</v>
      </c>
      <c r="AOZ19">
        <v>2</v>
      </c>
      <c r="APA19" t="s">
        <v>85</v>
      </c>
      <c r="APB19" t="s">
        <v>1678</v>
      </c>
      <c r="APC19" t="s">
        <v>325</v>
      </c>
      <c r="APD19" t="s">
        <v>49</v>
      </c>
      <c r="APE19" t="s">
        <v>2332</v>
      </c>
      <c r="APF19" t="s">
        <v>1</v>
      </c>
      <c r="APG19" t="s">
        <v>6866</v>
      </c>
      <c r="APH19" t="s">
        <v>881</v>
      </c>
      <c r="API19" t="s">
        <v>202</v>
      </c>
      <c r="APJ19" t="s">
        <v>5989</v>
      </c>
      <c r="APK19" t="s">
        <v>14</v>
      </c>
      <c r="APL19" t="s">
        <v>210</v>
      </c>
      <c r="APM19" t="s">
        <v>47</v>
      </c>
      <c r="APN19" t="s">
        <v>16</v>
      </c>
      <c r="APO19" t="s">
        <v>4261</v>
      </c>
      <c r="APP19" t="s">
        <v>474</v>
      </c>
      <c r="APQ19" s="2">
        <v>0.16666666666666666</v>
      </c>
      <c r="APR19" t="s">
        <v>563</v>
      </c>
      <c r="APS19" t="s">
        <v>4635</v>
      </c>
      <c r="APT19" t="s">
        <v>65</v>
      </c>
      <c r="APU19" t="s">
        <v>9122</v>
      </c>
      <c r="APV19" t="s">
        <v>7201</v>
      </c>
      <c r="APW19" t="s">
        <v>78</v>
      </c>
      <c r="APX19" t="s">
        <v>14</v>
      </c>
      <c r="APY19" t="s">
        <v>2099</v>
      </c>
      <c r="APZ19" t="s">
        <v>237</v>
      </c>
      <c r="AQA19" t="s">
        <v>2228</v>
      </c>
      <c r="AQB19" t="s">
        <v>114</v>
      </c>
      <c r="AQC19">
        <v>4</v>
      </c>
      <c r="AQD19" t="s">
        <v>9142</v>
      </c>
      <c r="AQE19" t="s">
        <v>2582</v>
      </c>
      <c r="AQF19" t="s">
        <v>9147</v>
      </c>
      <c r="AQG19" t="s">
        <v>14</v>
      </c>
      <c r="AQH19" t="s">
        <v>332</v>
      </c>
      <c r="AQI19" t="s">
        <v>5550</v>
      </c>
      <c r="AQJ19" t="s">
        <v>14</v>
      </c>
      <c r="AQK19" t="s">
        <v>3331</v>
      </c>
      <c r="AQL19" t="s">
        <v>1129</v>
      </c>
      <c r="AQM19" t="s">
        <v>4766</v>
      </c>
      <c r="AQN19" t="s">
        <v>1915</v>
      </c>
      <c r="AQO19" t="s">
        <v>1327</v>
      </c>
      <c r="AQP19" t="s">
        <v>1373</v>
      </c>
      <c r="AQQ19" t="s">
        <v>4500</v>
      </c>
      <c r="AQR19" t="s">
        <v>14</v>
      </c>
      <c r="AQS19" t="s">
        <v>349</v>
      </c>
      <c r="AQT19" t="s">
        <v>377</v>
      </c>
      <c r="AQU19" t="s">
        <v>14</v>
      </c>
      <c r="AQV19" t="s">
        <v>667</v>
      </c>
      <c r="AQW19" t="s">
        <v>2395</v>
      </c>
      <c r="AQX19" t="s">
        <v>202</v>
      </c>
      <c r="AQY19" t="s">
        <v>1031</v>
      </c>
      <c r="AQZ19" t="s">
        <v>9147</v>
      </c>
      <c r="ARA19" t="s">
        <v>528</v>
      </c>
      <c r="ARB19" t="s">
        <v>2185</v>
      </c>
      <c r="ARC19" t="s">
        <v>482</v>
      </c>
      <c r="ARD19" t="s">
        <v>1935</v>
      </c>
      <c r="ARE19" t="s">
        <v>5086</v>
      </c>
      <c r="ARF19" t="s">
        <v>2534</v>
      </c>
      <c r="ARG19" t="s">
        <v>528</v>
      </c>
      <c r="ARH19" t="s">
        <v>532</v>
      </c>
      <c r="ARI19" t="s">
        <v>14</v>
      </c>
      <c r="ARJ19" t="s">
        <v>2031</v>
      </c>
      <c r="ARK19" t="s">
        <v>16</v>
      </c>
      <c r="ARL19" t="s">
        <v>6837</v>
      </c>
      <c r="ARM19" t="s">
        <v>1034</v>
      </c>
      <c r="ARN19" t="s">
        <v>45</v>
      </c>
      <c r="ARO19">
        <v>0</v>
      </c>
      <c r="ARP19" t="s">
        <v>1666</v>
      </c>
      <c r="ARQ19" t="s">
        <v>741</v>
      </c>
      <c r="ARR19" t="s">
        <v>14</v>
      </c>
      <c r="ARS19" t="s">
        <v>269</v>
      </c>
      <c r="ART19" t="s">
        <v>6361</v>
      </c>
      <c r="ARU19" t="s">
        <v>3219</v>
      </c>
      <c r="ARV19" t="s">
        <v>1846</v>
      </c>
      <c r="ARW19" t="s">
        <v>8748</v>
      </c>
      <c r="ARX19" t="s">
        <v>7670</v>
      </c>
      <c r="ARZ19" t="s">
        <v>1915</v>
      </c>
      <c r="ASA19" t="s">
        <v>8736</v>
      </c>
      <c r="ASB19" t="s">
        <v>42</v>
      </c>
      <c r="ASC19" t="s">
        <v>91</v>
      </c>
      <c r="ASD19" t="s">
        <v>8442</v>
      </c>
      <c r="ASE19" t="s">
        <v>91</v>
      </c>
      <c r="ASF19" t="s">
        <v>6161</v>
      </c>
      <c r="ASG19" t="s">
        <v>1</v>
      </c>
      <c r="ASH19" t="s">
        <v>3732</v>
      </c>
      <c r="ASI19" t="s">
        <v>40</v>
      </c>
      <c r="ASJ19" t="s">
        <v>1741</v>
      </c>
      <c r="ASK19" t="s">
        <v>243</v>
      </c>
      <c r="ASL19" t="s">
        <v>14</v>
      </c>
      <c r="ASM19" t="s">
        <v>14</v>
      </c>
      <c r="ASN19" t="s">
        <v>25</v>
      </c>
      <c r="ASO19" t="s">
        <v>259</v>
      </c>
      <c r="ASP19" t="s">
        <v>1845</v>
      </c>
      <c r="ASQ19" t="s">
        <v>1032</v>
      </c>
      <c r="ASR19" t="s">
        <v>6848</v>
      </c>
      <c r="ASS19" t="s">
        <v>47</v>
      </c>
      <c r="AST19" t="s">
        <v>4403</v>
      </c>
      <c r="ASU19" t="s">
        <v>14</v>
      </c>
      <c r="ASV19" t="s">
        <v>4970</v>
      </c>
      <c r="ASW19" t="s">
        <v>9348</v>
      </c>
      <c r="ASX19" t="s">
        <v>206</v>
      </c>
      <c r="ASY19" t="s">
        <v>1517</v>
      </c>
      <c r="ASZ19" t="s">
        <v>101</v>
      </c>
      <c r="ATA19" t="s">
        <v>2332</v>
      </c>
      <c r="ATB19" t="s">
        <v>8637</v>
      </c>
      <c r="ATC19" t="s">
        <v>741</v>
      </c>
      <c r="ATD19" t="s">
        <v>4033</v>
      </c>
      <c r="ATE19" t="s">
        <v>14</v>
      </c>
    </row>
    <row r="20" spans="1:1201" x14ac:dyDescent="0.25">
      <c r="A20" t="s">
        <v>14</v>
      </c>
      <c r="B20" t="s">
        <v>46</v>
      </c>
      <c r="C20" t="s">
        <v>79</v>
      </c>
      <c r="D20" t="s">
        <v>156</v>
      </c>
      <c r="E20" t="s">
        <v>213</v>
      </c>
      <c r="F20" t="s">
        <v>288</v>
      </c>
      <c r="G20" t="s">
        <v>64</v>
      </c>
      <c r="H20" t="s">
        <v>14</v>
      </c>
      <c r="I20" t="s">
        <v>47</v>
      </c>
      <c r="J20" t="s">
        <v>85</v>
      </c>
      <c r="K20" t="s">
        <v>1</v>
      </c>
      <c r="L20" t="s">
        <v>49</v>
      </c>
      <c r="M20" t="s">
        <v>402</v>
      </c>
      <c r="N20" t="s">
        <v>614</v>
      </c>
      <c r="O20" t="s">
        <v>631</v>
      </c>
      <c r="P20" t="s">
        <v>615</v>
      </c>
      <c r="Q20" t="s">
        <v>49</v>
      </c>
      <c r="R20" t="s">
        <v>688</v>
      </c>
      <c r="S20" t="s">
        <v>793</v>
      </c>
      <c r="T20" t="s">
        <v>14</v>
      </c>
      <c r="U20" t="s">
        <v>881</v>
      </c>
      <c r="V20" t="s">
        <v>924</v>
      </c>
      <c r="W20" t="s">
        <v>14</v>
      </c>
      <c r="X20" t="s">
        <v>996</v>
      </c>
      <c r="Y20" t="s">
        <v>51</v>
      </c>
      <c r="Z20" t="s">
        <v>14</v>
      </c>
      <c r="AA20" t="s">
        <v>1101</v>
      </c>
      <c r="AB20" t="s">
        <v>80</v>
      </c>
      <c r="AC20" t="s">
        <v>78</v>
      </c>
      <c r="AD20" t="s">
        <v>1146</v>
      </c>
      <c r="AE20" t="s">
        <v>485</v>
      </c>
      <c r="AF20" t="s">
        <v>75</v>
      </c>
      <c r="AG20" t="s">
        <v>1209</v>
      </c>
      <c r="AH20" t="s">
        <v>1</v>
      </c>
      <c r="AI20" t="s">
        <v>1213</v>
      </c>
      <c r="AJ20" t="s">
        <v>1315</v>
      </c>
      <c r="AK20" t="s">
        <v>1350</v>
      </c>
      <c r="AL20" t="s">
        <v>78</v>
      </c>
      <c r="AM20" t="s">
        <v>17</v>
      </c>
      <c r="AN20" t="s">
        <v>1416</v>
      </c>
      <c r="AO20" t="s">
        <v>42</v>
      </c>
      <c r="AP20" t="s">
        <v>14</v>
      </c>
      <c r="AQ20" t="s">
        <v>1505</v>
      </c>
      <c r="AR20" t="s">
        <v>1518</v>
      </c>
      <c r="AS20" t="s">
        <v>47</v>
      </c>
      <c r="AT20" t="s">
        <v>1575</v>
      </c>
      <c r="AU20" t="s">
        <v>202</v>
      </c>
      <c r="AV20" t="s">
        <v>1632</v>
      </c>
      <c r="AW20" t="s">
        <v>1352</v>
      </c>
      <c r="AX20" t="s">
        <v>24</v>
      </c>
      <c r="AY20" t="s">
        <v>329</v>
      </c>
      <c r="AZ20" t="s">
        <v>24</v>
      </c>
      <c r="BA20" t="s">
        <v>1</v>
      </c>
      <c r="BB20" t="s">
        <v>14</v>
      </c>
      <c r="BC20" t="s">
        <v>42</v>
      </c>
      <c r="BD20" t="s">
        <v>174</v>
      </c>
      <c r="BE20" t="s">
        <v>482</v>
      </c>
      <c r="BF20" t="s">
        <v>1864</v>
      </c>
      <c r="BG20" t="s">
        <v>89</v>
      </c>
      <c r="BH20" t="s">
        <v>45</v>
      </c>
      <c r="BI20" t="s">
        <v>14</v>
      </c>
      <c r="BJ20" s="2">
        <v>0.16666666666666666</v>
      </c>
      <c r="BK20" t="s">
        <v>130</v>
      </c>
      <c r="BL20" t="s">
        <v>16</v>
      </c>
      <c r="BM20" t="s">
        <v>1837</v>
      </c>
      <c r="BN20" t="s">
        <v>22</v>
      </c>
      <c r="BO20" t="s">
        <v>2005</v>
      </c>
      <c r="BP20" t="s">
        <v>78</v>
      </c>
      <c r="BQ20" t="s">
        <v>159</v>
      </c>
      <c r="BR20" t="s">
        <v>2126</v>
      </c>
      <c r="BS20" t="s">
        <v>881</v>
      </c>
      <c r="BT20" t="s">
        <v>1116</v>
      </c>
      <c r="BU20" t="s">
        <v>1397</v>
      </c>
      <c r="BV20" t="s">
        <v>2014</v>
      </c>
      <c r="BW20" t="s">
        <v>2186</v>
      </c>
      <c r="BX20" t="s">
        <v>2205</v>
      </c>
      <c r="BY20" t="s">
        <v>85</v>
      </c>
      <c r="BZ20">
        <v>0</v>
      </c>
      <c r="CA20" t="s">
        <v>14</v>
      </c>
      <c r="CC20" t="s">
        <v>2283</v>
      </c>
      <c r="CD20" t="s">
        <v>18</v>
      </c>
      <c r="CE20" t="s">
        <v>1747</v>
      </c>
      <c r="CF20" t="s">
        <v>103</v>
      </c>
      <c r="CG20" t="s">
        <v>2354</v>
      </c>
      <c r="CH20" t="s">
        <v>2377</v>
      </c>
      <c r="CI20" t="s">
        <v>14</v>
      </c>
      <c r="CJ20" t="s">
        <v>2425</v>
      </c>
      <c r="CK20" t="s">
        <v>600</v>
      </c>
      <c r="CL20" t="s">
        <v>210</v>
      </c>
      <c r="CM20" t="s">
        <v>1788</v>
      </c>
      <c r="CN20">
        <v>7</v>
      </c>
      <c r="CO20" t="s">
        <v>26</v>
      </c>
      <c r="CP20" t="s">
        <v>1287</v>
      </c>
      <c r="CQ20" t="s">
        <v>49</v>
      </c>
      <c r="CR20" t="s">
        <v>97</v>
      </c>
      <c r="CS20" t="s">
        <v>205</v>
      </c>
      <c r="CT20" t="s">
        <v>156</v>
      </c>
      <c r="CU20" t="s">
        <v>2587</v>
      </c>
      <c r="CV20" t="s">
        <v>2613</v>
      </c>
      <c r="CW20" t="s">
        <v>343</v>
      </c>
      <c r="CX20" t="s">
        <v>159</v>
      </c>
      <c r="CY20" t="s">
        <v>1864</v>
      </c>
      <c r="CZ20" t="s">
        <v>298</v>
      </c>
      <c r="DA20" t="s">
        <v>2703</v>
      </c>
      <c r="DB20" t="s">
        <v>85</v>
      </c>
      <c r="DC20" t="s">
        <v>321</v>
      </c>
      <c r="DD20" t="s">
        <v>237</v>
      </c>
      <c r="DE20" t="s">
        <v>2804</v>
      </c>
      <c r="DF20" t="s">
        <v>2823</v>
      </c>
      <c r="DG20" t="s">
        <v>47</v>
      </c>
      <c r="DI20" t="s">
        <v>115</v>
      </c>
      <c r="DJ20" t="s">
        <v>1</v>
      </c>
      <c r="DK20" t="s">
        <v>2218</v>
      </c>
      <c r="DL20" t="s">
        <v>1225</v>
      </c>
      <c r="DM20" t="s">
        <v>98</v>
      </c>
      <c r="DN20" t="s">
        <v>2931</v>
      </c>
      <c r="DO20" t="s">
        <v>2098</v>
      </c>
      <c r="DP20" t="s">
        <v>688</v>
      </c>
      <c r="DQ20" t="s">
        <v>14</v>
      </c>
      <c r="DR20" t="s">
        <v>3009</v>
      </c>
      <c r="DS20" t="s">
        <v>321</v>
      </c>
      <c r="DT20" t="s">
        <v>14</v>
      </c>
      <c r="DU20">
        <v>7</v>
      </c>
      <c r="DV20" t="s">
        <v>3094</v>
      </c>
      <c r="DW20" t="s">
        <v>1097</v>
      </c>
      <c r="DX20" t="s">
        <v>14</v>
      </c>
      <c r="DY20" t="s">
        <v>485</v>
      </c>
      <c r="DZ20" t="s">
        <v>2239</v>
      </c>
      <c r="EA20" t="s">
        <v>3163</v>
      </c>
      <c r="EB20" t="s">
        <v>3169</v>
      </c>
      <c r="EC20" t="s">
        <v>205</v>
      </c>
      <c r="ED20" t="s">
        <v>3205</v>
      </c>
      <c r="EE20" t="s">
        <v>1</v>
      </c>
      <c r="EF20" t="s">
        <v>14</v>
      </c>
      <c r="EG20" t="s">
        <v>3244</v>
      </c>
      <c r="EH20" t="s">
        <v>1283</v>
      </c>
      <c r="EI20" t="s">
        <v>1</v>
      </c>
      <c r="EJ20" t="s">
        <v>50</v>
      </c>
      <c r="EK20" t="s">
        <v>1723</v>
      </c>
      <c r="EL20" t="s">
        <v>741</v>
      </c>
      <c r="EM20" t="s">
        <v>2741</v>
      </c>
      <c r="EN20" t="s">
        <v>3329</v>
      </c>
      <c r="EO20" t="s">
        <v>741</v>
      </c>
      <c r="EP20" t="s">
        <v>1</v>
      </c>
      <c r="EQ20" t="s">
        <v>209</v>
      </c>
      <c r="ER20" t="s">
        <v>42</v>
      </c>
      <c r="ES20" t="s">
        <v>3421</v>
      </c>
      <c r="ET20" t="s">
        <v>14</v>
      </c>
      <c r="EU20" t="s">
        <v>13</v>
      </c>
      <c r="EV20" t="s">
        <v>3452</v>
      </c>
      <c r="EW20" t="s">
        <v>14</v>
      </c>
      <c r="EX20">
        <v>0</v>
      </c>
      <c r="EY20" t="s">
        <v>157</v>
      </c>
      <c r="EZ20" t="s">
        <v>1447</v>
      </c>
      <c r="FA20" t="s">
        <v>3097</v>
      </c>
      <c r="FB20" t="s">
        <v>199</v>
      </c>
      <c r="FC20" t="s">
        <v>78</v>
      </c>
      <c r="FD20" t="s">
        <v>1955</v>
      </c>
      <c r="FE20" t="s">
        <v>18</v>
      </c>
      <c r="FF20" t="s">
        <v>14</v>
      </c>
      <c r="FG20" t="s">
        <v>526</v>
      </c>
      <c r="FH20" t="s">
        <v>1397</v>
      </c>
      <c r="FI20" t="s">
        <v>85</v>
      </c>
      <c r="FJ20" t="s">
        <v>966</v>
      </c>
      <c r="FK20" t="s">
        <v>78</v>
      </c>
      <c r="FL20" t="s">
        <v>14</v>
      </c>
      <c r="FM20" t="s">
        <v>14</v>
      </c>
      <c r="FN20" t="s">
        <v>78</v>
      </c>
      <c r="FO20" t="s">
        <v>966</v>
      </c>
      <c r="FP20" t="s">
        <v>3699</v>
      </c>
      <c r="FQ20" t="s">
        <v>114</v>
      </c>
      <c r="FR20" t="s">
        <v>1811</v>
      </c>
      <c r="FS20" t="s">
        <v>24</v>
      </c>
      <c r="FT20" t="s">
        <v>85</v>
      </c>
      <c r="FU20" t="s">
        <v>14</v>
      </c>
      <c r="FV20" t="s">
        <v>78</v>
      </c>
      <c r="FW20" t="s">
        <v>1548</v>
      </c>
      <c r="FX20" t="s">
        <v>2405</v>
      </c>
      <c r="FY20" t="s">
        <v>16</v>
      </c>
      <c r="FZ20" t="s">
        <v>1327</v>
      </c>
      <c r="GA20" t="s">
        <v>3825</v>
      </c>
      <c r="GB20" t="s">
        <v>558</v>
      </c>
      <c r="GC20" t="s">
        <v>325</v>
      </c>
      <c r="GD20" t="s">
        <v>716</v>
      </c>
      <c r="GE20" t="s">
        <v>3874</v>
      </c>
      <c r="GF20" t="s">
        <v>14</v>
      </c>
      <c r="GG20" t="s">
        <v>151</v>
      </c>
      <c r="GH20" t="s">
        <v>15</v>
      </c>
      <c r="GI20" t="s">
        <v>2757</v>
      </c>
      <c r="GJ20" t="s">
        <v>14</v>
      </c>
      <c r="GK20" t="s">
        <v>1036</v>
      </c>
      <c r="GL20" t="s">
        <v>14</v>
      </c>
      <c r="GM20" t="s">
        <v>1633</v>
      </c>
      <c r="GN20" t="s">
        <v>1107</v>
      </c>
      <c r="GO20" t="s">
        <v>688</v>
      </c>
      <c r="GP20" t="s">
        <v>4044</v>
      </c>
      <c r="GQ20" t="s">
        <v>1845</v>
      </c>
      <c r="GR20" t="s">
        <v>4080</v>
      </c>
      <c r="GS20" t="s">
        <v>3353</v>
      </c>
      <c r="GT20" t="s">
        <v>78</v>
      </c>
      <c r="GU20" t="s">
        <v>119</v>
      </c>
      <c r="GV20" t="s">
        <v>440</v>
      </c>
      <c r="GW20" t="s">
        <v>1865</v>
      </c>
      <c r="GX20" t="s">
        <v>4156</v>
      </c>
      <c r="GY20" t="s">
        <v>983</v>
      </c>
      <c r="GZ20" t="s">
        <v>85</v>
      </c>
      <c r="HA20" t="s">
        <v>14</v>
      </c>
      <c r="HB20" t="s">
        <v>210</v>
      </c>
      <c r="HD20" t="s">
        <v>18</v>
      </c>
      <c r="HE20" t="s">
        <v>485</v>
      </c>
      <c r="HF20" t="s">
        <v>49</v>
      </c>
      <c r="HG20" t="s">
        <v>259</v>
      </c>
      <c r="HI20" t="s">
        <v>2394</v>
      </c>
      <c r="HJ20" t="s">
        <v>1845</v>
      </c>
      <c r="HK20" t="s">
        <v>423</v>
      </c>
      <c r="HL20" t="s">
        <v>3513</v>
      </c>
      <c r="HM20" t="s">
        <v>14</v>
      </c>
      <c r="HN20" t="s">
        <v>24</v>
      </c>
      <c r="HO20" t="s">
        <v>119</v>
      </c>
      <c r="HP20" t="s">
        <v>56</v>
      </c>
      <c r="HQ20" t="s">
        <v>4373</v>
      </c>
      <c r="HR20" t="s">
        <v>3700</v>
      </c>
      <c r="HS20" t="s">
        <v>97</v>
      </c>
      <c r="HT20" t="s">
        <v>14</v>
      </c>
      <c r="HU20" t="s">
        <v>161</v>
      </c>
      <c r="HV20" t="s">
        <v>14</v>
      </c>
      <c r="HW20" t="s">
        <v>14</v>
      </c>
      <c r="HX20" t="s">
        <v>1447</v>
      </c>
      <c r="HY20" t="s">
        <v>4473</v>
      </c>
      <c r="HZ20" t="s">
        <v>2218</v>
      </c>
      <c r="IA20" t="s">
        <v>64</v>
      </c>
      <c r="IB20" t="s">
        <v>130</v>
      </c>
      <c r="IC20" t="s">
        <v>1065</v>
      </c>
      <c r="ID20" t="s">
        <v>4501</v>
      </c>
      <c r="IE20" t="s">
        <v>688</v>
      </c>
      <c r="IF20" t="s">
        <v>2332</v>
      </c>
      <c r="IG20" t="s">
        <v>259</v>
      </c>
      <c r="IH20" t="s">
        <v>16</v>
      </c>
      <c r="II20" t="s">
        <v>65</v>
      </c>
      <c r="IJ20" t="s">
        <v>393</v>
      </c>
      <c r="IK20" t="s">
        <v>47</v>
      </c>
      <c r="IL20" t="s">
        <v>12</v>
      </c>
      <c r="IM20" t="s">
        <v>14</v>
      </c>
      <c r="IN20" t="s">
        <v>4587</v>
      </c>
      <c r="IO20" t="s">
        <v>461</v>
      </c>
      <c r="IP20" t="s">
        <v>4608</v>
      </c>
      <c r="IQ20" t="s">
        <v>220</v>
      </c>
      <c r="IR20" t="s">
        <v>14</v>
      </c>
      <c r="IS20" t="s">
        <v>1549</v>
      </c>
      <c r="IT20" t="s">
        <v>4640</v>
      </c>
      <c r="IU20" t="s">
        <v>1</v>
      </c>
      <c r="IV20" t="s">
        <v>14</v>
      </c>
      <c r="IW20" t="s">
        <v>2216</v>
      </c>
      <c r="IX20" t="s">
        <v>1</v>
      </c>
      <c r="IY20" t="s">
        <v>526</v>
      </c>
      <c r="IZ20" t="s">
        <v>325</v>
      </c>
      <c r="JA20" t="s">
        <v>220</v>
      </c>
      <c r="JB20" t="s">
        <v>802</v>
      </c>
      <c r="JC20" t="s">
        <v>14</v>
      </c>
      <c r="JD20" t="s">
        <v>14</v>
      </c>
      <c r="JE20" t="s">
        <v>25</v>
      </c>
      <c r="JF20" t="s">
        <v>1833</v>
      </c>
      <c r="JG20" t="s">
        <v>14</v>
      </c>
      <c r="JH20" t="s">
        <v>4655</v>
      </c>
      <c r="JI20" t="s">
        <v>679</v>
      </c>
      <c r="JJ20" t="s">
        <v>14</v>
      </c>
      <c r="JK20" t="s">
        <v>1819</v>
      </c>
      <c r="JL20" t="s">
        <v>14</v>
      </c>
      <c r="JM20" t="s">
        <v>98</v>
      </c>
      <c r="JN20" t="s">
        <v>4840</v>
      </c>
      <c r="JO20" t="s">
        <v>3306</v>
      </c>
      <c r="JP20" t="s">
        <v>42</v>
      </c>
      <c r="JQ20" t="s">
        <v>3690</v>
      </c>
      <c r="JR20" t="s">
        <v>3306</v>
      </c>
      <c r="JS20">
        <v>0</v>
      </c>
      <c r="JT20" t="s">
        <v>1548</v>
      </c>
      <c r="JU20" t="s">
        <v>1</v>
      </c>
      <c r="JV20" t="s">
        <v>1834</v>
      </c>
      <c r="JW20" t="s">
        <v>1518</v>
      </c>
      <c r="JX20" t="s">
        <v>53</v>
      </c>
      <c r="JY20" t="s">
        <v>26</v>
      </c>
      <c r="JZ20" t="s">
        <v>85</v>
      </c>
      <c r="KA20" t="s">
        <v>1516</v>
      </c>
      <c r="KB20" t="s">
        <v>49</v>
      </c>
      <c r="KC20" t="s">
        <v>52</v>
      </c>
      <c r="KD20" t="s">
        <v>22</v>
      </c>
      <c r="KE20" t="s">
        <v>1102</v>
      </c>
      <c r="KF20" t="s">
        <v>42</v>
      </c>
      <c r="KG20" t="s">
        <v>2703</v>
      </c>
      <c r="KH20" t="s">
        <v>5048</v>
      </c>
      <c r="KI20" t="s">
        <v>97</v>
      </c>
      <c r="KJ20" t="s">
        <v>85</v>
      </c>
      <c r="KK20" t="s">
        <v>159</v>
      </c>
      <c r="KL20" t="s">
        <v>14</v>
      </c>
      <c r="KM20" t="s">
        <v>4451</v>
      </c>
      <c r="KN20" t="s">
        <v>1189</v>
      </c>
      <c r="KO20" t="s">
        <v>14</v>
      </c>
      <c r="KP20" t="s">
        <v>2016</v>
      </c>
      <c r="KQ20" t="s">
        <v>2378</v>
      </c>
      <c r="KR20" t="s">
        <v>26</v>
      </c>
      <c r="KS20" t="s">
        <v>13</v>
      </c>
      <c r="KT20" t="s">
        <v>14</v>
      </c>
      <c r="KU20" t="s">
        <v>86</v>
      </c>
      <c r="KV20" t="s">
        <v>4222</v>
      </c>
      <c r="KW20" t="s">
        <v>528</v>
      </c>
      <c r="KX20" t="s">
        <v>14</v>
      </c>
      <c r="KY20" t="s">
        <v>40</v>
      </c>
      <c r="KZ20" t="s">
        <v>78</v>
      </c>
      <c r="LA20" t="s">
        <v>114</v>
      </c>
      <c r="LC20" t="s">
        <v>528</v>
      </c>
      <c r="LD20" t="s">
        <v>5253</v>
      </c>
      <c r="LE20" t="s">
        <v>3721</v>
      </c>
      <c r="LF20" t="s">
        <v>560</v>
      </c>
      <c r="LG20" t="s">
        <v>4963</v>
      </c>
      <c r="LH20" t="s">
        <v>40</v>
      </c>
      <c r="LI20" t="s">
        <v>1029</v>
      </c>
      <c r="LJ20" t="s">
        <v>539</v>
      </c>
      <c r="LK20" t="s">
        <v>42</v>
      </c>
      <c r="LL20" t="s">
        <v>14</v>
      </c>
      <c r="LM20" t="s">
        <v>617</v>
      </c>
      <c r="LN20" t="s">
        <v>22</v>
      </c>
      <c r="LO20" t="s">
        <v>4284</v>
      </c>
      <c r="LP20" t="s">
        <v>373</v>
      </c>
      <c r="LQ20" t="s">
        <v>60</v>
      </c>
      <c r="LR20" t="s">
        <v>42</v>
      </c>
      <c r="LS20" t="s">
        <v>1811</v>
      </c>
      <c r="LT20" t="s">
        <v>485</v>
      </c>
      <c r="LU20" t="s">
        <v>90</v>
      </c>
      <c r="LV20" t="s">
        <v>85</v>
      </c>
      <c r="LW20" t="s">
        <v>101</v>
      </c>
      <c r="LX20" t="s">
        <v>42</v>
      </c>
      <c r="LY20" t="s">
        <v>298</v>
      </c>
      <c r="LZ20" t="s">
        <v>298</v>
      </c>
      <c r="MA20" t="s">
        <v>1</v>
      </c>
      <c r="MB20" t="s">
        <v>14</v>
      </c>
      <c r="MC20" t="s">
        <v>14</v>
      </c>
      <c r="MD20" t="s">
        <v>47</v>
      </c>
      <c r="ME20" t="s">
        <v>5471</v>
      </c>
      <c r="MF20" t="s">
        <v>4044</v>
      </c>
      <c r="MG20" t="s">
        <v>392</v>
      </c>
      <c r="MH20" t="s">
        <v>1574</v>
      </c>
      <c r="MI20">
        <v>7</v>
      </c>
      <c r="MJ20" t="s">
        <v>42</v>
      </c>
      <c r="MK20" t="s">
        <v>259</v>
      </c>
      <c r="ML20" t="s">
        <v>5549</v>
      </c>
      <c r="MM20" t="s">
        <v>5569</v>
      </c>
      <c r="MN20" t="s">
        <v>1574</v>
      </c>
      <c r="MO20" t="s">
        <v>14</v>
      </c>
      <c r="MP20" t="s">
        <v>14</v>
      </c>
      <c r="MQ20" t="s">
        <v>210</v>
      </c>
      <c r="MR20">
        <v>4309</v>
      </c>
      <c r="MS20" t="s">
        <v>5654</v>
      </c>
      <c r="MT20" t="s">
        <v>78</v>
      </c>
      <c r="MU20" t="s">
        <v>679</v>
      </c>
      <c r="MV20" t="s">
        <v>306</v>
      </c>
      <c r="MW20" t="s">
        <v>1</v>
      </c>
      <c r="MX20" t="s">
        <v>5704</v>
      </c>
      <c r="MY20" t="s">
        <v>440</v>
      </c>
      <c r="MZ20" t="s">
        <v>658</v>
      </c>
      <c r="NA20" t="s">
        <v>658</v>
      </c>
      <c r="NB20" t="s">
        <v>1639</v>
      </c>
      <c r="NC20" t="s">
        <v>2611</v>
      </c>
      <c r="ND20" t="s">
        <v>2823</v>
      </c>
      <c r="NE20" t="s">
        <v>778</v>
      </c>
      <c r="NF20" t="s">
        <v>963</v>
      </c>
      <c r="NG20" t="s">
        <v>14</v>
      </c>
      <c r="NH20" t="s">
        <v>14</v>
      </c>
      <c r="NI20" t="s">
        <v>692</v>
      </c>
      <c r="NJ20" t="s">
        <v>14</v>
      </c>
      <c r="NK20" t="s">
        <v>4909</v>
      </c>
      <c r="NL20" t="s">
        <v>168</v>
      </c>
      <c r="NM20" t="s">
        <v>3535</v>
      </c>
      <c r="NN20" t="s">
        <v>897</v>
      </c>
      <c r="NO20" t="s">
        <v>252</v>
      </c>
      <c r="NP20" t="s">
        <v>85</v>
      </c>
      <c r="NQ20" t="s">
        <v>526</v>
      </c>
      <c r="NR20" t="s">
        <v>259</v>
      </c>
      <c r="NS20" t="s">
        <v>5888</v>
      </c>
      <c r="NT20" t="s">
        <v>1</v>
      </c>
      <c r="NU20" t="s">
        <v>14</v>
      </c>
      <c r="NV20" t="s">
        <v>320</v>
      </c>
      <c r="NX20" t="s">
        <v>1152</v>
      </c>
      <c r="NY20" t="s">
        <v>4735</v>
      </c>
      <c r="NZ20" t="s">
        <v>26</v>
      </c>
      <c r="OA20" t="s">
        <v>1955</v>
      </c>
      <c r="OB20" t="s">
        <v>65</v>
      </c>
      <c r="OC20" t="s">
        <v>5943</v>
      </c>
      <c r="OD20" t="s">
        <v>14</v>
      </c>
      <c r="OE20" t="s">
        <v>423</v>
      </c>
      <c r="OF20" t="s">
        <v>14</v>
      </c>
      <c r="OG20" t="s">
        <v>1</v>
      </c>
      <c r="OH20" t="s">
        <v>325</v>
      </c>
      <c r="OI20" t="s">
        <v>2801</v>
      </c>
      <c r="OJ20">
        <v>0</v>
      </c>
      <c r="OK20" t="s">
        <v>554</v>
      </c>
      <c r="OL20" t="s">
        <v>6008</v>
      </c>
      <c r="OM20" t="s">
        <v>2146</v>
      </c>
      <c r="ON20" t="s">
        <v>1</v>
      </c>
      <c r="OO20">
        <v>0</v>
      </c>
      <c r="OP20" t="s">
        <v>6026</v>
      </c>
      <c r="OQ20" t="s">
        <v>2271</v>
      </c>
      <c r="OR20" t="s">
        <v>14</v>
      </c>
      <c r="OS20" t="s">
        <v>108</v>
      </c>
      <c r="OT20" t="s">
        <v>97</v>
      </c>
      <c r="OU20" t="s">
        <v>1394</v>
      </c>
      <c r="OV20" t="s">
        <v>78</v>
      </c>
      <c r="OW20" t="s">
        <v>4688</v>
      </c>
      <c r="OX20" t="s">
        <v>161</v>
      </c>
      <c r="OY20" t="s">
        <v>3149</v>
      </c>
      <c r="OZ20" t="s">
        <v>24</v>
      </c>
      <c r="PA20" t="s">
        <v>798</v>
      </c>
      <c r="PB20" t="s">
        <v>151</v>
      </c>
      <c r="PC20" t="s">
        <v>440</v>
      </c>
      <c r="PD20" t="s">
        <v>1</v>
      </c>
      <c r="PE20" t="s">
        <v>1915</v>
      </c>
      <c r="PF20" t="s">
        <v>56</v>
      </c>
      <c r="PG20" t="s">
        <v>4763</v>
      </c>
      <c r="PH20" t="s">
        <v>47</v>
      </c>
      <c r="PI20" t="s">
        <v>495</v>
      </c>
      <c r="PJ20" t="s">
        <v>2070</v>
      </c>
      <c r="PK20" t="s">
        <v>6202</v>
      </c>
      <c r="PL20" t="s">
        <v>1662</v>
      </c>
      <c r="PM20" t="s">
        <v>4080</v>
      </c>
      <c r="PN20" t="s">
        <v>114</v>
      </c>
      <c r="PO20" t="s">
        <v>402</v>
      </c>
      <c r="PP20" t="s">
        <v>1615</v>
      </c>
      <c r="PQ20" t="s">
        <v>78</v>
      </c>
      <c r="PR20" t="s">
        <v>49</v>
      </c>
      <c r="PS20" t="s">
        <v>14</v>
      </c>
      <c r="PT20" t="s">
        <v>229</v>
      </c>
      <c r="PU20" t="s">
        <v>5253</v>
      </c>
      <c r="PV20" t="s">
        <v>6249</v>
      </c>
      <c r="PW20" t="s">
        <v>98</v>
      </c>
      <c r="PX20" t="s">
        <v>78</v>
      </c>
      <c r="PY20" t="s">
        <v>4840</v>
      </c>
      <c r="PZ20" t="s">
        <v>86</v>
      </c>
      <c r="QA20" t="s">
        <v>881</v>
      </c>
      <c r="QB20" t="s">
        <v>1213</v>
      </c>
      <c r="QC20" t="s">
        <v>437</v>
      </c>
      <c r="QD20" t="s">
        <v>3536</v>
      </c>
      <c r="QE20" t="s">
        <v>615</v>
      </c>
      <c r="QF20" t="s">
        <v>2405</v>
      </c>
      <c r="QG20" t="s">
        <v>256</v>
      </c>
      <c r="QH20" t="s">
        <v>288</v>
      </c>
      <c r="QI20" t="s">
        <v>53</v>
      </c>
      <c r="QJ20" t="s">
        <v>42</v>
      </c>
      <c r="QK20" t="s">
        <v>14</v>
      </c>
      <c r="QL20" t="s">
        <v>3219</v>
      </c>
      <c r="QM20" t="s">
        <v>1013</v>
      </c>
      <c r="QN20" t="s">
        <v>14</v>
      </c>
      <c r="QP20" t="s">
        <v>14</v>
      </c>
      <c r="QQ20" t="s">
        <v>14</v>
      </c>
      <c r="QR20" t="s">
        <v>14</v>
      </c>
      <c r="QS20" t="s">
        <v>730</v>
      </c>
      <c r="QT20" t="s">
        <v>578</v>
      </c>
      <c r="QU20" t="s">
        <v>16</v>
      </c>
      <c r="QV20" t="s">
        <v>3055</v>
      </c>
      <c r="QW20" t="s">
        <v>40</v>
      </c>
      <c r="QX20" t="s">
        <v>6447</v>
      </c>
      <c r="QY20" t="s">
        <v>1915</v>
      </c>
      <c r="QZ20" t="s">
        <v>49</v>
      </c>
      <c r="RA20" t="s">
        <v>1788</v>
      </c>
      <c r="RB20" t="s">
        <v>2804</v>
      </c>
      <c r="RC20" t="s">
        <v>669</v>
      </c>
      <c r="RD20" t="s">
        <v>40</v>
      </c>
      <c r="RE20" t="s">
        <v>6496</v>
      </c>
      <c r="RF20" t="s">
        <v>14</v>
      </c>
      <c r="RG20" t="s">
        <v>12</v>
      </c>
      <c r="RH20" t="s">
        <v>14</v>
      </c>
      <c r="RI20" t="s">
        <v>14</v>
      </c>
      <c r="RJ20" t="s">
        <v>1578</v>
      </c>
      <c r="RK20" t="s">
        <v>14</v>
      </c>
      <c r="RL20" t="s">
        <v>566</v>
      </c>
      <c r="RM20" t="s">
        <v>635</v>
      </c>
      <c r="RN20" t="s">
        <v>6551</v>
      </c>
      <c r="RO20" t="s">
        <v>14</v>
      </c>
      <c r="RP20" t="s">
        <v>1102</v>
      </c>
      <c r="RQ20" t="s">
        <v>229</v>
      </c>
      <c r="RR20">
        <v>4309</v>
      </c>
      <c r="RS20" t="s">
        <v>4895</v>
      </c>
      <c r="RT20" t="s">
        <v>2057</v>
      </c>
      <c r="RU20" t="s">
        <v>474</v>
      </c>
      <c r="RV20" t="s">
        <v>16</v>
      </c>
      <c r="RW20" t="s">
        <v>42</v>
      </c>
      <c r="RX20" t="s">
        <v>16</v>
      </c>
      <c r="RY20" t="s">
        <v>1790</v>
      </c>
      <c r="RZ20" t="s">
        <v>6249</v>
      </c>
      <c r="SA20" t="s">
        <v>14</v>
      </c>
      <c r="SB20" t="s">
        <v>1209</v>
      </c>
      <c r="SC20" t="s">
        <v>40</v>
      </c>
      <c r="SD20" t="s">
        <v>40</v>
      </c>
      <c r="SE20" t="s">
        <v>883</v>
      </c>
      <c r="SF20" t="s">
        <v>1</v>
      </c>
      <c r="SG20" t="s">
        <v>14</v>
      </c>
      <c r="SH20" t="s">
        <v>485</v>
      </c>
      <c r="SI20" t="s">
        <v>40</v>
      </c>
      <c r="SJ20" t="s">
        <v>3808</v>
      </c>
      <c r="SK20" t="s">
        <v>679</v>
      </c>
      <c r="SL20" t="s">
        <v>4143</v>
      </c>
      <c r="SM20" t="s">
        <v>534</v>
      </c>
      <c r="SN20" t="s">
        <v>6727</v>
      </c>
      <c r="SO20" t="s">
        <v>4673</v>
      </c>
      <c r="SP20" t="s">
        <v>612</v>
      </c>
      <c r="SQ20" t="s">
        <v>6749</v>
      </c>
      <c r="SR20" t="s">
        <v>473</v>
      </c>
      <c r="SS20" t="s">
        <v>602</v>
      </c>
      <c r="ST20" t="s">
        <v>1814</v>
      </c>
      <c r="SU20" t="s">
        <v>1575</v>
      </c>
      <c r="SV20" t="s">
        <v>75</v>
      </c>
      <c r="SW20" t="s">
        <v>25</v>
      </c>
      <c r="SX20" t="s">
        <v>2030</v>
      </c>
      <c r="SY20" t="s">
        <v>14</v>
      </c>
      <c r="SZ20" t="s">
        <v>667</v>
      </c>
      <c r="TA20" t="s">
        <v>5425</v>
      </c>
      <c r="TB20" t="s">
        <v>5132</v>
      </c>
      <c r="TC20" t="s">
        <v>1305</v>
      </c>
      <c r="TD20" t="s">
        <v>6868</v>
      </c>
      <c r="TE20" t="s">
        <v>78</v>
      </c>
      <c r="TF20" t="s">
        <v>48</v>
      </c>
      <c r="TG20" t="s">
        <v>6294</v>
      </c>
      <c r="TI20" t="s">
        <v>1516</v>
      </c>
      <c r="TJ20" t="s">
        <v>14</v>
      </c>
      <c r="TK20" t="s">
        <v>1401</v>
      </c>
      <c r="TL20" t="s">
        <v>393</v>
      </c>
      <c r="TM20" t="s">
        <v>5675</v>
      </c>
      <c r="TN20" t="s">
        <v>3009</v>
      </c>
      <c r="TO20" t="s">
        <v>1065</v>
      </c>
      <c r="TP20" t="s">
        <v>14</v>
      </c>
      <c r="TQ20" t="s">
        <v>6142</v>
      </c>
      <c r="TR20" t="s">
        <v>14</v>
      </c>
      <c r="TS20" t="s">
        <v>14</v>
      </c>
      <c r="TT20" t="s">
        <v>2528</v>
      </c>
      <c r="TU20" t="s">
        <v>528</v>
      </c>
      <c r="TV20" t="s">
        <v>1438</v>
      </c>
      <c r="TW20" t="s">
        <v>2013</v>
      </c>
      <c r="TX20" t="s">
        <v>6967</v>
      </c>
      <c r="TY20" t="s">
        <v>252</v>
      </c>
      <c r="TZ20" t="s">
        <v>2354</v>
      </c>
      <c r="UA20" t="s">
        <v>49</v>
      </c>
      <c r="UB20" t="s">
        <v>25</v>
      </c>
      <c r="UC20" t="s">
        <v>6992</v>
      </c>
      <c r="UD20" t="s">
        <v>3205</v>
      </c>
      <c r="UE20" t="s">
        <v>78</v>
      </c>
      <c r="UF20" t="s">
        <v>321</v>
      </c>
      <c r="UG20" t="s">
        <v>161</v>
      </c>
      <c r="UH20" t="s">
        <v>161</v>
      </c>
      <c r="UI20" t="s">
        <v>42</v>
      </c>
      <c r="UJ20" t="s">
        <v>233</v>
      </c>
      <c r="UK20" t="s">
        <v>209</v>
      </c>
      <c r="UL20" t="s">
        <v>85</v>
      </c>
      <c r="UM20" t="s">
        <v>1722</v>
      </c>
      <c r="UN20" t="s">
        <v>1438</v>
      </c>
      <c r="UO20" t="s">
        <v>123</v>
      </c>
      <c r="UP20" t="s">
        <v>4643</v>
      </c>
      <c r="UQ20" t="s">
        <v>2238</v>
      </c>
      <c r="UR20" t="s">
        <v>3722</v>
      </c>
      <c r="US20" t="s">
        <v>1</v>
      </c>
      <c r="UT20" t="s">
        <v>1068</v>
      </c>
      <c r="UU20" t="s">
        <v>237</v>
      </c>
      <c r="UV20" t="s">
        <v>1706</v>
      </c>
      <c r="UW20" t="s">
        <v>259</v>
      </c>
      <c r="UX20" t="s">
        <v>615</v>
      </c>
      <c r="UY20" t="s">
        <v>14</v>
      </c>
      <c r="UZ20" t="s">
        <v>237</v>
      </c>
      <c r="VA20" t="s">
        <v>83</v>
      </c>
      <c r="VB20" t="s">
        <v>205</v>
      </c>
      <c r="VC20">
        <v>7</v>
      </c>
      <c r="VD20" t="s">
        <v>1387</v>
      </c>
      <c r="VE20" t="s">
        <v>14</v>
      </c>
      <c r="VF20" t="s">
        <v>1213</v>
      </c>
      <c r="VG20" t="s">
        <v>7135</v>
      </c>
      <c r="VH20" t="s">
        <v>504</v>
      </c>
      <c r="VI20" t="s">
        <v>373</v>
      </c>
      <c r="VJ20" t="s">
        <v>7161</v>
      </c>
      <c r="VK20" t="s">
        <v>14</v>
      </c>
      <c r="VL20" t="s">
        <v>1</v>
      </c>
      <c r="VM20" t="s">
        <v>7193</v>
      </c>
      <c r="VN20" t="s">
        <v>661</v>
      </c>
      <c r="VO20" t="s">
        <v>1696</v>
      </c>
      <c r="VP20" t="s">
        <v>575</v>
      </c>
      <c r="VQ20" t="s">
        <v>14</v>
      </c>
      <c r="VR20" t="s">
        <v>1574</v>
      </c>
      <c r="VS20" t="s">
        <v>635</v>
      </c>
      <c r="VT20" t="s">
        <v>392</v>
      </c>
      <c r="VU20" t="s">
        <v>5977</v>
      </c>
      <c r="VV20" t="s">
        <v>2031</v>
      </c>
      <c r="VW20" t="s">
        <v>14</v>
      </c>
      <c r="VX20" t="s">
        <v>3051</v>
      </c>
      <c r="VY20" t="s">
        <v>114</v>
      </c>
      <c r="VZ20" t="s">
        <v>14</v>
      </c>
      <c r="WA20" t="s">
        <v>7283</v>
      </c>
      <c r="WB20" t="s">
        <v>1574</v>
      </c>
      <c r="WC20" t="s">
        <v>820</v>
      </c>
      <c r="WD20" t="s">
        <v>96</v>
      </c>
      <c r="WE20" t="s">
        <v>3141</v>
      </c>
      <c r="WF20" t="s">
        <v>14</v>
      </c>
      <c r="WG20" t="s">
        <v>49</v>
      </c>
      <c r="WH20" t="s">
        <v>1068</v>
      </c>
      <c r="WI20" t="s">
        <v>897</v>
      </c>
      <c r="WJ20" t="s">
        <v>675</v>
      </c>
      <c r="WK20" t="s">
        <v>924</v>
      </c>
      <c r="WM20" t="s">
        <v>4284</v>
      </c>
      <c r="WN20" t="s">
        <v>7161</v>
      </c>
      <c r="WO20" t="s">
        <v>4640</v>
      </c>
      <c r="WP20" t="s">
        <v>7346</v>
      </c>
      <c r="WQ20" t="s">
        <v>14</v>
      </c>
      <c r="WR20" t="s">
        <v>373</v>
      </c>
      <c r="WS20" t="s">
        <v>42</v>
      </c>
      <c r="WT20" t="s">
        <v>7367</v>
      </c>
      <c r="WU20" t="s">
        <v>14</v>
      </c>
      <c r="WV20" t="s">
        <v>1031</v>
      </c>
      <c r="WW20" t="s">
        <v>199</v>
      </c>
      <c r="WX20" t="s">
        <v>161</v>
      </c>
      <c r="WY20" t="s">
        <v>319</v>
      </c>
      <c r="WZ20" t="s">
        <v>3236</v>
      </c>
      <c r="XA20" t="s">
        <v>3564</v>
      </c>
      <c r="XB20" t="s">
        <v>7434</v>
      </c>
      <c r="XC20" t="s">
        <v>26</v>
      </c>
      <c r="XD20" t="s">
        <v>14</v>
      </c>
      <c r="XE20" t="s">
        <v>64</v>
      </c>
      <c r="XF20" t="s">
        <v>36</v>
      </c>
      <c r="XG20" t="s">
        <v>7452</v>
      </c>
      <c r="XH20" t="s">
        <v>4044</v>
      </c>
      <c r="XI20" t="s">
        <v>47</v>
      </c>
      <c r="XJ20" t="s">
        <v>96</v>
      </c>
      <c r="XK20" t="s">
        <v>47</v>
      </c>
      <c r="XL20" t="s">
        <v>1</v>
      </c>
      <c r="XN20" t="s">
        <v>14</v>
      </c>
      <c r="XO20" t="s">
        <v>14</v>
      </c>
      <c r="XP20" t="s">
        <v>7468</v>
      </c>
      <c r="XQ20" t="s">
        <v>14</v>
      </c>
      <c r="XR20" t="s">
        <v>14</v>
      </c>
      <c r="XS20" t="s">
        <v>688</v>
      </c>
      <c r="XT20" t="s">
        <v>679</v>
      </c>
      <c r="XU20" t="s">
        <v>49</v>
      </c>
      <c r="XV20" t="s">
        <v>2185</v>
      </c>
      <c r="XW20" t="s">
        <v>14</v>
      </c>
      <c r="XX20" t="s">
        <v>60</v>
      </c>
      <c r="XY20" t="s">
        <v>47</v>
      </c>
      <c r="XZ20" t="s">
        <v>2004</v>
      </c>
      <c r="YA20" t="s">
        <v>49</v>
      </c>
      <c r="YB20" t="s">
        <v>2239</v>
      </c>
      <c r="YC20" t="s">
        <v>70</v>
      </c>
      <c r="YD20" t="s">
        <v>78</v>
      </c>
      <c r="YE20" t="s">
        <v>617</v>
      </c>
      <c r="YF20" t="s">
        <v>458</v>
      </c>
      <c r="YG20" t="s">
        <v>256</v>
      </c>
      <c r="YH20" t="s">
        <v>202</v>
      </c>
      <c r="YI20" t="s">
        <v>1315</v>
      </c>
      <c r="YJ20" t="s">
        <v>86</v>
      </c>
      <c r="YK20" t="s">
        <v>259</v>
      </c>
      <c r="YL20" t="s">
        <v>2283</v>
      </c>
      <c r="YM20">
        <v>0</v>
      </c>
      <c r="YN20" t="s">
        <v>1488</v>
      </c>
      <c r="YO20" t="s">
        <v>3094</v>
      </c>
      <c r="YP20" t="s">
        <v>78</v>
      </c>
      <c r="YQ20" t="s">
        <v>1352</v>
      </c>
      <c r="YR20" t="s">
        <v>14</v>
      </c>
      <c r="YS20" t="s">
        <v>1517</v>
      </c>
      <c r="YT20" t="s">
        <v>1397</v>
      </c>
      <c r="YU20" t="s">
        <v>3854</v>
      </c>
      <c r="YV20">
        <v>5</v>
      </c>
      <c r="YW20" t="s">
        <v>3934</v>
      </c>
      <c r="YX20" t="s">
        <v>14</v>
      </c>
      <c r="YY20" t="s">
        <v>14</v>
      </c>
      <c r="YZ20" t="s">
        <v>108</v>
      </c>
      <c r="ZA20" t="s">
        <v>4373</v>
      </c>
      <c r="ZB20" t="s">
        <v>213</v>
      </c>
      <c r="ZC20" t="s">
        <v>14</v>
      </c>
      <c r="ZD20" t="s">
        <v>897</v>
      </c>
      <c r="ZE20" t="s">
        <v>114</v>
      </c>
      <c r="ZF20" t="s">
        <v>16</v>
      </c>
      <c r="ZG20" t="s">
        <v>1032</v>
      </c>
      <c r="ZH20" t="s">
        <v>3564</v>
      </c>
      <c r="ZI20" t="s">
        <v>1706</v>
      </c>
      <c r="ZJ20" t="s">
        <v>46</v>
      </c>
      <c r="ZK20" t="s">
        <v>7702</v>
      </c>
      <c r="ZL20" t="s">
        <v>1915</v>
      </c>
      <c r="ZM20" t="s">
        <v>78</v>
      </c>
      <c r="ZN20" t="s">
        <v>14</v>
      </c>
      <c r="ZO20" t="s">
        <v>5944</v>
      </c>
      <c r="ZP20" t="s">
        <v>5569</v>
      </c>
      <c r="ZQ20" t="s">
        <v>7726</v>
      </c>
      <c r="ZR20" t="s">
        <v>1916</v>
      </c>
      <c r="ZS20" t="s">
        <v>1013</v>
      </c>
      <c r="ZT20" t="s">
        <v>1</v>
      </c>
      <c r="ZU20" t="s">
        <v>40</v>
      </c>
      <c r="ZV20" t="s">
        <v>42</v>
      </c>
      <c r="ZW20" t="s">
        <v>7442</v>
      </c>
      <c r="ZX20" t="s">
        <v>3595</v>
      </c>
      <c r="ZY20" t="s">
        <v>123</v>
      </c>
      <c r="ZZ20" t="s">
        <v>7793</v>
      </c>
      <c r="AAA20" t="s">
        <v>78</v>
      </c>
      <c r="AAB20" t="s">
        <v>1745</v>
      </c>
      <c r="AAC20" t="s">
        <v>464</v>
      </c>
      <c r="AAD20" t="s">
        <v>3585</v>
      </c>
      <c r="AAE20" t="s">
        <v>528</v>
      </c>
      <c r="AAF20" t="s">
        <v>5132</v>
      </c>
      <c r="AAG20" t="s">
        <v>3452</v>
      </c>
      <c r="AAH20" t="s">
        <v>997</v>
      </c>
      <c r="AAI20" t="s">
        <v>14</v>
      </c>
      <c r="AAJ20" t="s">
        <v>48</v>
      </c>
      <c r="AAK20" t="s">
        <v>319</v>
      </c>
      <c r="AAL20" t="s">
        <v>60</v>
      </c>
      <c r="AAM20" t="s">
        <v>528</v>
      </c>
      <c r="AAN20" t="s">
        <v>3372</v>
      </c>
      <c r="AAO20" t="s">
        <v>2920</v>
      </c>
      <c r="AAP20" t="s">
        <v>7875</v>
      </c>
      <c r="AAQ20" t="s">
        <v>14</v>
      </c>
      <c r="AAR20" t="s">
        <v>123</v>
      </c>
      <c r="AAS20" t="s">
        <v>461</v>
      </c>
      <c r="AAT20" t="s">
        <v>48</v>
      </c>
      <c r="AAU20" t="s">
        <v>3535</v>
      </c>
      <c r="AAV20" t="s">
        <v>14</v>
      </c>
      <c r="AAW20" t="s">
        <v>1401</v>
      </c>
      <c r="AAX20" t="s">
        <v>3934</v>
      </c>
      <c r="AAY20" t="s">
        <v>1412</v>
      </c>
      <c r="AAZ20" t="s">
        <v>114</v>
      </c>
      <c r="ABA20" t="s">
        <v>49</v>
      </c>
      <c r="ABB20" t="s">
        <v>14</v>
      </c>
      <c r="ABC20" t="s">
        <v>1</v>
      </c>
      <c r="ABD20" t="s">
        <v>2520</v>
      </c>
      <c r="ABE20" t="s">
        <v>392</v>
      </c>
      <c r="ABF20" t="s">
        <v>321</v>
      </c>
      <c r="ABG20" t="s">
        <v>2283</v>
      </c>
      <c r="ABH20" t="s">
        <v>75</v>
      </c>
      <c r="ABI20" t="s">
        <v>393</v>
      </c>
      <c r="ABJ20" t="s">
        <v>6461</v>
      </c>
      <c r="ABK20" t="s">
        <v>25</v>
      </c>
      <c r="ABM20" t="s">
        <v>14</v>
      </c>
      <c r="ABN20" t="s">
        <v>7367</v>
      </c>
      <c r="ABO20" t="s">
        <v>14</v>
      </c>
      <c r="ABP20" t="s">
        <v>7966</v>
      </c>
      <c r="ABQ20" t="s">
        <v>3909</v>
      </c>
      <c r="ABR20" t="s">
        <v>1102</v>
      </c>
      <c r="ABS20" t="s">
        <v>259</v>
      </c>
      <c r="ABT20" t="s">
        <v>49</v>
      </c>
      <c r="ABU20" t="s">
        <v>47</v>
      </c>
      <c r="ABV20" t="s">
        <v>25</v>
      </c>
      <c r="ABW20" t="s">
        <v>4733</v>
      </c>
      <c r="ABX20" t="s">
        <v>8000</v>
      </c>
      <c r="ABY20" t="s">
        <v>7113</v>
      </c>
      <c r="ABZ20" t="s">
        <v>1013</v>
      </c>
      <c r="ACA20" t="s">
        <v>2611</v>
      </c>
      <c r="ACB20" t="s">
        <v>14</v>
      </c>
      <c r="ACC20" t="s">
        <v>741</v>
      </c>
      <c r="ACD20" t="s">
        <v>1003</v>
      </c>
      <c r="ACE20" t="s">
        <v>614</v>
      </c>
      <c r="ACF20" t="s">
        <v>329</v>
      </c>
      <c r="ACG20" t="s">
        <v>14</v>
      </c>
      <c r="ACH20" t="s">
        <v>669</v>
      </c>
      <c r="ACI20" t="s">
        <v>6968</v>
      </c>
      <c r="ACJ20" t="s">
        <v>1700</v>
      </c>
      <c r="ACK20" t="s">
        <v>1438</v>
      </c>
      <c r="ACL20" t="s">
        <v>47</v>
      </c>
      <c r="ACM20" t="s">
        <v>91</v>
      </c>
      <c r="ACN20" t="s">
        <v>329</v>
      </c>
      <c r="ACO20" t="s">
        <v>4673</v>
      </c>
      <c r="ACP20" t="s">
        <v>123</v>
      </c>
      <c r="ACQ20" t="s">
        <v>24</v>
      </c>
      <c r="ACS20" t="s">
        <v>14</v>
      </c>
      <c r="ACT20" t="s">
        <v>14</v>
      </c>
      <c r="ACU20" t="s">
        <v>1</v>
      </c>
      <c r="ACV20" t="s">
        <v>94</v>
      </c>
      <c r="ACW20" t="s">
        <v>16</v>
      </c>
      <c r="ACX20" t="s">
        <v>52</v>
      </c>
      <c r="ACY20" t="s">
        <v>49</v>
      </c>
      <c r="ACZ20" t="s">
        <v>61</v>
      </c>
      <c r="ADB20" t="s">
        <v>635</v>
      </c>
      <c r="ADC20" t="s">
        <v>1865</v>
      </c>
      <c r="ADD20" t="s">
        <v>2432</v>
      </c>
      <c r="ADE20" t="s">
        <v>1</v>
      </c>
      <c r="ADF20" t="s">
        <v>1397</v>
      </c>
      <c r="ADG20" t="s">
        <v>5549</v>
      </c>
      <c r="ADH20" t="s">
        <v>14</v>
      </c>
      <c r="ADI20" t="s">
        <v>14</v>
      </c>
      <c r="ADK20" t="s">
        <v>6514</v>
      </c>
      <c r="ADL20" t="s">
        <v>3573</v>
      </c>
      <c r="ADM20" t="s">
        <v>288</v>
      </c>
      <c r="ADN20" t="s">
        <v>2425</v>
      </c>
      <c r="ADO20" t="s">
        <v>24</v>
      </c>
      <c r="ADP20" t="s">
        <v>14</v>
      </c>
      <c r="ADQ20" t="s">
        <v>617</v>
      </c>
      <c r="ADR20" t="s">
        <v>7912</v>
      </c>
      <c r="ADS20" t="s">
        <v>1</v>
      </c>
      <c r="ADT20" t="s">
        <v>3185</v>
      </c>
      <c r="ADU20" t="s">
        <v>14</v>
      </c>
      <c r="ADV20" t="s">
        <v>14</v>
      </c>
      <c r="ADW20" t="s">
        <v>635</v>
      </c>
      <c r="ADX20" t="s">
        <v>6461</v>
      </c>
      <c r="ADY20" t="s">
        <v>402</v>
      </c>
      <c r="ADZ20" t="s">
        <v>617</v>
      </c>
      <c r="AEA20" t="s">
        <v>60</v>
      </c>
      <c r="AEB20" t="s">
        <v>1</v>
      </c>
      <c r="AEC20" t="s">
        <v>2536</v>
      </c>
      <c r="AED20" t="s">
        <v>14</v>
      </c>
      <c r="AEE20" t="s">
        <v>14</v>
      </c>
      <c r="AEF20" t="s">
        <v>48</v>
      </c>
      <c r="AEG20" t="s">
        <v>1</v>
      </c>
      <c r="AEH20" t="s">
        <v>1700</v>
      </c>
      <c r="AEI20" t="s">
        <v>1418</v>
      </c>
      <c r="AEJ20" t="s">
        <v>2013</v>
      </c>
      <c r="AEK20" t="s">
        <v>42</v>
      </c>
      <c r="AEL20" t="s">
        <v>668</v>
      </c>
      <c r="AEM20" t="s">
        <v>4655</v>
      </c>
      <c r="AEN20" t="s">
        <v>3097</v>
      </c>
      <c r="AEO20" t="s">
        <v>83</v>
      </c>
      <c r="AEP20" t="s">
        <v>14</v>
      </c>
      <c r="AEQ20" t="s">
        <v>14</v>
      </c>
      <c r="AER20" t="s">
        <v>47</v>
      </c>
      <c r="AES20" t="s">
        <v>85</v>
      </c>
      <c r="AET20" t="s">
        <v>471</v>
      </c>
      <c r="AEU20" t="s">
        <v>3965</v>
      </c>
      <c r="AEV20" t="s">
        <v>47</v>
      </c>
      <c r="AEW20" t="s">
        <v>3353</v>
      </c>
      <c r="AEX20" t="s">
        <v>1</v>
      </c>
      <c r="AEY20" t="s">
        <v>1603</v>
      </c>
      <c r="AEZ20" t="s">
        <v>963</v>
      </c>
      <c r="AFA20" t="s">
        <v>6435</v>
      </c>
      <c r="AFC20" t="s">
        <v>18</v>
      </c>
      <c r="AFD20" t="s">
        <v>1033</v>
      </c>
      <c r="AFF20" t="s">
        <v>83</v>
      </c>
      <c r="AFG20" t="s">
        <v>49</v>
      </c>
      <c r="AFH20" t="s">
        <v>261</v>
      </c>
      <c r="AFI20" t="s">
        <v>75</v>
      </c>
      <c r="AFJ20" t="s">
        <v>6175</v>
      </c>
      <c r="AFK20" t="s">
        <v>6752</v>
      </c>
      <c r="AFL20" t="s">
        <v>7352</v>
      </c>
      <c r="AFM20" t="s">
        <v>373</v>
      </c>
      <c r="AFN20" t="s">
        <v>14</v>
      </c>
      <c r="AFO20" t="s">
        <v>25</v>
      </c>
      <c r="AFP20" t="s">
        <v>47</v>
      </c>
      <c r="AFQ20" t="s">
        <v>8341</v>
      </c>
      <c r="AFR20" t="s">
        <v>942</v>
      </c>
      <c r="AFS20" t="s">
        <v>997</v>
      </c>
      <c r="AFT20" t="s">
        <v>13</v>
      </c>
      <c r="AFU20" t="s">
        <v>115</v>
      </c>
      <c r="AFV20" t="s">
        <v>47</v>
      </c>
      <c r="AFW20" t="s">
        <v>3329</v>
      </c>
      <c r="AFX20" t="s">
        <v>78</v>
      </c>
      <c r="AFY20" t="s">
        <v>1</v>
      </c>
      <c r="AFZ20" t="s">
        <v>326</v>
      </c>
      <c r="AGA20" t="s">
        <v>8090</v>
      </c>
      <c r="AGB20" t="s">
        <v>5704</v>
      </c>
      <c r="AGC20" t="s">
        <v>897</v>
      </c>
      <c r="AGD20" t="s">
        <v>2065</v>
      </c>
      <c r="AGE20" t="s">
        <v>1438</v>
      </c>
      <c r="AGF20" t="s">
        <v>5048</v>
      </c>
      <c r="AGG20" t="s">
        <v>1031</v>
      </c>
      <c r="AGH20" t="s">
        <v>14</v>
      </c>
      <c r="AGI20" t="s">
        <v>1318</v>
      </c>
      <c r="AGJ20" t="s">
        <v>4895</v>
      </c>
      <c r="AGK20" t="s">
        <v>1706</v>
      </c>
      <c r="AGL20" t="s">
        <v>26</v>
      </c>
      <c r="AGM20" t="s">
        <v>207</v>
      </c>
      <c r="AGN20" t="s">
        <v>42</v>
      </c>
      <c r="AGO20" t="s">
        <v>319</v>
      </c>
      <c r="AGP20" t="s">
        <v>78</v>
      </c>
      <c r="AGQ20" t="s">
        <v>2015</v>
      </c>
      <c r="AGR20" t="s">
        <v>85</v>
      </c>
      <c r="AGS20" t="s">
        <v>5738</v>
      </c>
      <c r="AGU20" t="s">
        <v>556</v>
      </c>
      <c r="AGV20" t="s">
        <v>8443</v>
      </c>
      <c r="AGW20" t="s">
        <v>2032</v>
      </c>
      <c r="AGX20" t="s">
        <v>747</v>
      </c>
      <c r="AGY20" t="s">
        <v>85</v>
      </c>
      <c r="AGZ20" t="s">
        <v>3438</v>
      </c>
      <c r="AHA20" t="s">
        <v>25</v>
      </c>
      <c r="AHB20" t="s">
        <v>14</v>
      </c>
      <c r="AHC20" t="s">
        <v>7134</v>
      </c>
      <c r="AHD20" t="s">
        <v>319</v>
      </c>
      <c r="AHE20" t="s">
        <v>612</v>
      </c>
      <c r="AHF20" t="s">
        <v>3811</v>
      </c>
      <c r="AHG20" t="s">
        <v>156</v>
      </c>
      <c r="AHH20" t="s">
        <v>1412</v>
      </c>
      <c r="AHI20" t="s">
        <v>78</v>
      </c>
      <c r="AHJ20" t="s">
        <v>47</v>
      </c>
      <c r="AHK20">
        <v>8</v>
      </c>
      <c r="AHL20" t="s">
        <v>1767</v>
      </c>
      <c r="AHM20" t="s">
        <v>14</v>
      </c>
      <c r="AHN20" t="s">
        <v>1032</v>
      </c>
      <c r="AHO20" t="s">
        <v>2700</v>
      </c>
      <c r="AHP20" t="s">
        <v>1722</v>
      </c>
      <c r="AHQ20" t="s">
        <v>29</v>
      </c>
      <c r="AHR20" t="s">
        <v>103</v>
      </c>
      <c r="AHS20">
        <v>0</v>
      </c>
      <c r="AHT20" t="s">
        <v>16</v>
      </c>
      <c r="AHU20" t="s">
        <v>14</v>
      </c>
      <c r="AHV20" t="s">
        <v>60</v>
      </c>
      <c r="AHW20" t="s">
        <v>1213</v>
      </c>
      <c r="AHX20" t="s">
        <v>7442</v>
      </c>
      <c r="AHY20" t="s">
        <v>731</v>
      </c>
      <c r="AHZ20" t="s">
        <v>202</v>
      </c>
      <c r="AIA20" t="s">
        <v>8524</v>
      </c>
      <c r="AIB20" t="s">
        <v>114</v>
      </c>
      <c r="AIC20" t="s">
        <v>6868</v>
      </c>
      <c r="AID20" t="s">
        <v>75</v>
      </c>
      <c r="AIE20" t="s">
        <v>60</v>
      </c>
      <c r="AIF20" t="s">
        <v>60</v>
      </c>
      <c r="AIG20" t="s">
        <v>78</v>
      </c>
      <c r="AIH20" t="s">
        <v>73</v>
      </c>
      <c r="AII20" t="s">
        <v>8545</v>
      </c>
      <c r="AIJ20" t="s">
        <v>528</v>
      </c>
      <c r="AIK20" t="s">
        <v>42</v>
      </c>
      <c r="AIL20" t="s">
        <v>14</v>
      </c>
      <c r="AIM20" t="s">
        <v>14</v>
      </c>
      <c r="AIN20" t="s">
        <v>3909</v>
      </c>
      <c r="AIO20" t="s">
        <v>5977</v>
      </c>
      <c r="AIP20" t="s">
        <v>5567</v>
      </c>
      <c r="AIQ20" t="s">
        <v>5675</v>
      </c>
      <c r="AIR20" t="s">
        <v>26</v>
      </c>
      <c r="AIS20" t="s">
        <v>13</v>
      </c>
      <c r="AIT20" t="s">
        <v>14</v>
      </c>
      <c r="AIU20" t="s">
        <v>4183</v>
      </c>
      <c r="AIV20" t="s">
        <v>325</v>
      </c>
      <c r="AIW20" t="s">
        <v>841</v>
      </c>
      <c r="AIX20" t="s">
        <v>1</v>
      </c>
      <c r="AIY20" t="s">
        <v>4608</v>
      </c>
      <c r="AIZ20" t="s">
        <v>963</v>
      </c>
      <c r="AJA20" t="s">
        <v>5468</v>
      </c>
      <c r="AJB20" t="s">
        <v>440</v>
      </c>
      <c r="AJC20" t="s">
        <v>7311</v>
      </c>
      <c r="AJD20" t="s">
        <v>461</v>
      </c>
      <c r="AJE20" t="s">
        <v>1792</v>
      </c>
      <c r="AJF20" t="s">
        <v>101</v>
      </c>
      <c r="AJH20" t="s">
        <v>4374</v>
      </c>
      <c r="AJI20" t="s">
        <v>6334</v>
      </c>
      <c r="AJJ20" t="s">
        <v>114</v>
      </c>
      <c r="AJK20" t="s">
        <v>1814</v>
      </c>
      <c r="AJL20" t="s">
        <v>24</v>
      </c>
      <c r="AJM20" t="s">
        <v>7186</v>
      </c>
      <c r="AJO20" t="s">
        <v>317</v>
      </c>
      <c r="AJP20" t="s">
        <v>504</v>
      </c>
      <c r="AJQ20" t="s">
        <v>16</v>
      </c>
      <c r="AJS20" t="s">
        <v>16</v>
      </c>
      <c r="AJT20" t="s">
        <v>14</v>
      </c>
      <c r="AJU20" t="s">
        <v>5775</v>
      </c>
      <c r="AJV20" t="s">
        <v>93</v>
      </c>
      <c r="AJW20" t="s">
        <v>16</v>
      </c>
      <c r="AJX20" t="s">
        <v>40</v>
      </c>
      <c r="AJY20">
        <v>0</v>
      </c>
      <c r="AJZ20" t="s">
        <v>2528</v>
      </c>
      <c r="AKA20" t="s">
        <v>206</v>
      </c>
      <c r="AKB20" t="s">
        <v>14</v>
      </c>
      <c r="AKC20" t="s">
        <v>679</v>
      </c>
      <c r="AKD20" t="s">
        <v>671</v>
      </c>
      <c r="AKE20" t="s">
        <v>24</v>
      </c>
      <c r="AKF20" t="s">
        <v>2587</v>
      </c>
      <c r="AKG20" t="s">
        <v>18</v>
      </c>
      <c r="AKH20" t="s">
        <v>14</v>
      </c>
      <c r="AKJ20" t="s">
        <v>321</v>
      </c>
      <c r="AKK20" t="s">
        <v>14</v>
      </c>
      <c r="AKL20" t="s">
        <v>532</v>
      </c>
      <c r="AKM20" t="s">
        <v>2283</v>
      </c>
      <c r="AKN20" t="s">
        <v>14</v>
      </c>
      <c r="AKQ20" t="s">
        <v>259</v>
      </c>
      <c r="AKR20" t="s">
        <v>26</v>
      </c>
      <c r="AKS20" t="s">
        <v>3169</v>
      </c>
      <c r="AKT20" t="s">
        <v>47</v>
      </c>
      <c r="AKU20" t="s">
        <v>1630</v>
      </c>
      <c r="AKV20" t="s">
        <v>47</v>
      </c>
      <c r="AKW20" t="s">
        <v>91</v>
      </c>
      <c r="AKX20" t="s">
        <v>14</v>
      </c>
      <c r="AKY20" t="s">
        <v>468</v>
      </c>
      <c r="AKZ20" t="s">
        <v>85</v>
      </c>
      <c r="ALA20" t="s">
        <v>280</v>
      </c>
      <c r="ALB20" t="s">
        <v>8107</v>
      </c>
      <c r="ALC20" t="s">
        <v>3438</v>
      </c>
      <c r="ALD20" t="s">
        <v>49</v>
      </c>
      <c r="ALE20" t="s">
        <v>670</v>
      </c>
      <c r="ALF20" t="s">
        <v>14</v>
      </c>
      <c r="ALG20" t="s">
        <v>4143</v>
      </c>
      <c r="ALH20" t="s">
        <v>14</v>
      </c>
      <c r="ALI20" t="s">
        <v>14</v>
      </c>
      <c r="ALJ20" t="s">
        <v>47</v>
      </c>
      <c r="ALK20" t="s">
        <v>49</v>
      </c>
      <c r="ALL20" t="s">
        <v>115</v>
      </c>
      <c r="ALM20" t="s">
        <v>85</v>
      </c>
      <c r="ALN20" t="s">
        <v>14</v>
      </c>
      <c r="ALO20" t="s">
        <v>5944</v>
      </c>
      <c r="ALP20" t="s">
        <v>461</v>
      </c>
      <c r="ALQ20" t="s">
        <v>159</v>
      </c>
      <c r="ALR20" t="s">
        <v>731</v>
      </c>
      <c r="ALS20" t="s">
        <v>14</v>
      </c>
      <c r="ALT20" t="s">
        <v>373</v>
      </c>
      <c r="ALU20" t="s">
        <v>2016</v>
      </c>
      <c r="ALV20" t="s">
        <v>3755</v>
      </c>
      <c r="ALW20" t="s">
        <v>485</v>
      </c>
      <c r="ALX20" t="s">
        <v>675</v>
      </c>
      <c r="ALY20" t="s">
        <v>4156</v>
      </c>
      <c r="ALZ20" t="s">
        <v>1</v>
      </c>
      <c r="AMA20" t="s">
        <v>3312</v>
      </c>
      <c r="AMB20" t="s">
        <v>3629</v>
      </c>
      <c r="AMC20" t="s">
        <v>1401</v>
      </c>
      <c r="AMD20" t="s">
        <v>4809</v>
      </c>
      <c r="AME20" t="s">
        <v>1240</v>
      </c>
      <c r="AMF20" t="s">
        <v>85</v>
      </c>
      <c r="AMG20" t="s">
        <v>561</v>
      </c>
      <c r="AMH20" t="s">
        <v>1852</v>
      </c>
      <c r="AMI20" t="s">
        <v>2006</v>
      </c>
      <c r="AMJ20" t="s">
        <v>123</v>
      </c>
      <c r="AMK20" t="s">
        <v>4481</v>
      </c>
      <c r="AML20" t="s">
        <v>842</v>
      </c>
      <c r="AMM20" t="s">
        <v>554</v>
      </c>
      <c r="AMN20" t="s">
        <v>3463</v>
      </c>
      <c r="AMO20" t="s">
        <v>49</v>
      </c>
      <c r="AMP20" t="s">
        <v>5943</v>
      </c>
      <c r="AMQ20" t="s">
        <v>617</v>
      </c>
      <c r="AMR20" t="s">
        <v>798</v>
      </c>
      <c r="AMS20" t="s">
        <v>1632</v>
      </c>
      <c r="AMT20" t="s">
        <v>123</v>
      </c>
      <c r="AMU20" t="s">
        <v>3573</v>
      </c>
      <c r="AMV20" t="s">
        <v>558</v>
      </c>
      <c r="AMW20" t="s">
        <v>623</v>
      </c>
      <c r="AMX20" t="s">
        <v>321</v>
      </c>
      <c r="AMY20" t="s">
        <v>259</v>
      </c>
      <c r="AMZ20" t="s">
        <v>1548</v>
      </c>
      <c r="ANA20" t="s">
        <v>65</v>
      </c>
      <c r="ANB20" t="s">
        <v>3312</v>
      </c>
      <c r="ANC20" t="s">
        <v>233</v>
      </c>
      <c r="ANE20" t="s">
        <v>78</v>
      </c>
      <c r="ANF20" t="s">
        <v>14</v>
      </c>
      <c r="ANG20" t="s">
        <v>373</v>
      </c>
      <c r="ANH20" t="s">
        <v>6348</v>
      </c>
      <c r="ANI20" t="s">
        <v>2126</v>
      </c>
      <c r="ANJ20" t="s">
        <v>14</v>
      </c>
      <c r="ANK20" t="s">
        <v>8000</v>
      </c>
      <c r="ANL20" t="s">
        <v>1003</v>
      </c>
      <c r="ANM20" t="s">
        <v>5424</v>
      </c>
      <c r="ANN20" t="s">
        <v>14</v>
      </c>
      <c r="ANO20" t="s">
        <v>1574</v>
      </c>
      <c r="ANP20" t="s">
        <v>741</v>
      </c>
      <c r="ANQ20" t="s">
        <v>1447</v>
      </c>
      <c r="ANR20" t="s">
        <v>2536</v>
      </c>
      <c r="ANS20" t="s">
        <v>89</v>
      </c>
      <c r="ANT20" t="s">
        <v>3595</v>
      </c>
      <c r="ANU20" t="s">
        <v>47</v>
      </c>
      <c r="ANV20" t="s">
        <v>482</v>
      </c>
      <c r="ANW20" t="s">
        <v>16</v>
      </c>
      <c r="ANX20" t="s">
        <v>1</v>
      </c>
      <c r="ANY20" t="s">
        <v>2973</v>
      </c>
      <c r="ANZ20" t="s">
        <v>3331</v>
      </c>
      <c r="AOA20" t="s">
        <v>298</v>
      </c>
      <c r="AOB20" t="s">
        <v>671</v>
      </c>
      <c r="AOC20" t="s">
        <v>16</v>
      </c>
      <c r="AOD20" t="s">
        <v>528</v>
      </c>
      <c r="AOE20" t="s">
        <v>3202</v>
      </c>
      <c r="AOF20" t="s">
        <v>14</v>
      </c>
      <c r="AOG20" t="s">
        <v>561</v>
      </c>
      <c r="AOH20" t="s">
        <v>1240</v>
      </c>
      <c r="AOJ20" t="s">
        <v>14</v>
      </c>
      <c r="AOK20" t="s">
        <v>1521</v>
      </c>
      <c r="AOL20" t="s">
        <v>14</v>
      </c>
      <c r="AOM20" t="s">
        <v>3129</v>
      </c>
      <c r="AON20" t="s">
        <v>14</v>
      </c>
      <c r="AOO20" t="s">
        <v>3452</v>
      </c>
      <c r="AOP20" t="s">
        <v>78</v>
      </c>
      <c r="AOQ20" t="s">
        <v>6347</v>
      </c>
      <c r="AOR20" t="s">
        <v>8867</v>
      </c>
      <c r="AOS20" t="s">
        <v>40</v>
      </c>
      <c r="AOT20" t="s">
        <v>15</v>
      </c>
      <c r="AOU20" t="s">
        <v>47</v>
      </c>
      <c r="AOV20">
        <v>7</v>
      </c>
      <c r="AOW20" t="s">
        <v>5613</v>
      </c>
      <c r="AOX20" t="s">
        <v>6542</v>
      </c>
      <c r="AOY20" t="s">
        <v>14</v>
      </c>
      <c r="AOZ20" t="s">
        <v>123</v>
      </c>
      <c r="APA20" t="s">
        <v>1013</v>
      </c>
      <c r="APB20" t="s">
        <v>24</v>
      </c>
      <c r="APC20" t="s">
        <v>70</v>
      </c>
      <c r="APD20" t="s">
        <v>1028</v>
      </c>
      <c r="APE20" t="s">
        <v>528</v>
      </c>
      <c r="APF20" t="s">
        <v>1</v>
      </c>
      <c r="APG20" t="s">
        <v>881</v>
      </c>
      <c r="APH20" t="s">
        <v>882</v>
      </c>
      <c r="API20" t="s">
        <v>1575</v>
      </c>
      <c r="APJ20" t="s">
        <v>963</v>
      </c>
      <c r="APK20" t="s">
        <v>14</v>
      </c>
      <c r="APL20" t="s">
        <v>9097</v>
      </c>
      <c r="APM20" t="s">
        <v>49</v>
      </c>
      <c r="APN20">
        <v>1</v>
      </c>
      <c r="APO20" t="s">
        <v>24</v>
      </c>
      <c r="APP20" t="s">
        <v>5474</v>
      </c>
      <c r="APQ20" t="s">
        <v>1934</v>
      </c>
      <c r="APR20" t="s">
        <v>6142</v>
      </c>
      <c r="APS20" t="s">
        <v>298</v>
      </c>
      <c r="APT20" t="s">
        <v>94</v>
      </c>
      <c r="APU20" t="s">
        <v>78</v>
      </c>
      <c r="APV20" t="s">
        <v>600</v>
      </c>
      <c r="APW20" t="s">
        <v>78</v>
      </c>
      <c r="APX20" t="s">
        <v>14</v>
      </c>
      <c r="APY20" t="s">
        <v>1032</v>
      </c>
      <c r="APZ20" t="s">
        <v>24</v>
      </c>
      <c r="AQA20" t="s">
        <v>14</v>
      </c>
      <c r="AQB20" t="s">
        <v>349</v>
      </c>
      <c r="AQC20">
        <v>4</v>
      </c>
      <c r="AQD20" t="s">
        <v>47</v>
      </c>
      <c r="AQE20" t="s">
        <v>423</v>
      </c>
      <c r="AQF20" t="s">
        <v>1915</v>
      </c>
      <c r="AQG20" t="s">
        <v>14</v>
      </c>
      <c r="AQH20" t="s">
        <v>7249</v>
      </c>
      <c r="AQI20" t="s">
        <v>5551</v>
      </c>
      <c r="AQJ20" t="s">
        <v>14</v>
      </c>
      <c r="AQK20" t="s">
        <v>4655</v>
      </c>
      <c r="AQL20" t="s">
        <v>78</v>
      </c>
      <c r="AQM20" t="s">
        <v>22</v>
      </c>
      <c r="AQN20" t="s">
        <v>1916</v>
      </c>
      <c r="AQO20" t="s">
        <v>75</v>
      </c>
      <c r="AQP20" t="s">
        <v>78</v>
      </c>
      <c r="AQQ20" t="s">
        <v>200</v>
      </c>
      <c r="AQR20" t="s">
        <v>4451</v>
      </c>
      <c r="AQS20" t="s">
        <v>25</v>
      </c>
      <c r="AQT20">
        <v>0</v>
      </c>
      <c r="AQU20" t="s">
        <v>14</v>
      </c>
      <c r="AQV20" t="s">
        <v>617</v>
      </c>
      <c r="AQW20" t="s">
        <v>7966</v>
      </c>
      <c r="AQX20" t="s">
        <v>325</v>
      </c>
      <c r="AQY20">
        <v>5</v>
      </c>
      <c r="AQZ20" t="s">
        <v>1915</v>
      </c>
      <c r="ARA20" t="s">
        <v>528</v>
      </c>
      <c r="ARB20" t="s">
        <v>2186</v>
      </c>
      <c r="ARC20" t="s">
        <v>1835</v>
      </c>
      <c r="ARD20" t="s">
        <v>1936</v>
      </c>
      <c r="ARE20" t="s">
        <v>7067</v>
      </c>
      <c r="ARF20" t="s">
        <v>42</v>
      </c>
      <c r="ARG20" t="s">
        <v>528</v>
      </c>
      <c r="ARH20" t="s">
        <v>85</v>
      </c>
      <c r="ARI20" t="s">
        <v>14</v>
      </c>
      <c r="ARJ20" t="s">
        <v>3722</v>
      </c>
      <c r="ARK20" t="s">
        <v>16</v>
      </c>
      <c r="ARL20" t="s">
        <v>617</v>
      </c>
      <c r="ARM20" t="s">
        <v>3129</v>
      </c>
      <c r="ARN20" t="s">
        <v>205</v>
      </c>
      <c r="ARO20" t="s">
        <v>14</v>
      </c>
      <c r="ARP20" t="s">
        <v>9274</v>
      </c>
      <c r="ARQ20" t="s">
        <v>40</v>
      </c>
      <c r="ARR20" t="s">
        <v>14</v>
      </c>
      <c r="ARS20" t="s">
        <v>973</v>
      </c>
      <c r="ARU20" t="s">
        <v>259</v>
      </c>
      <c r="ARV20" t="s">
        <v>4818</v>
      </c>
      <c r="ARW20" t="s">
        <v>468</v>
      </c>
      <c r="ARX20" t="s">
        <v>5657</v>
      </c>
      <c r="ARZ20" t="s">
        <v>1916</v>
      </c>
      <c r="ASA20" t="s">
        <v>3536</v>
      </c>
      <c r="ASB20" t="s">
        <v>12</v>
      </c>
      <c r="ASC20" t="s">
        <v>65</v>
      </c>
      <c r="ASD20" t="s">
        <v>1281</v>
      </c>
      <c r="ASE20" t="s">
        <v>65</v>
      </c>
      <c r="ASF20" t="s">
        <v>6348</v>
      </c>
      <c r="ASG20" t="s">
        <v>5943</v>
      </c>
      <c r="ASH20" t="s">
        <v>85</v>
      </c>
      <c r="ASI20" t="s">
        <v>40</v>
      </c>
      <c r="ASJ20" t="s">
        <v>1548</v>
      </c>
      <c r="ASK20" t="s">
        <v>114</v>
      </c>
      <c r="ASL20" t="s">
        <v>14</v>
      </c>
      <c r="ASM20" t="s">
        <v>14</v>
      </c>
      <c r="ASN20" t="s">
        <v>1814</v>
      </c>
      <c r="ASO20" t="s">
        <v>47</v>
      </c>
      <c r="ASP20" t="s">
        <v>1</v>
      </c>
      <c r="ASQ20" t="s">
        <v>346</v>
      </c>
      <c r="ASR20" t="s">
        <v>667</v>
      </c>
      <c r="ASS20" t="s">
        <v>47</v>
      </c>
      <c r="AST20" t="s">
        <v>97</v>
      </c>
      <c r="ASU20" t="s">
        <v>14</v>
      </c>
      <c r="ASV20" t="s">
        <v>5424</v>
      </c>
      <c r="ASW20" t="s">
        <v>14</v>
      </c>
      <c r="ASX20" t="s">
        <v>8867</v>
      </c>
      <c r="ASY20" t="s">
        <v>504</v>
      </c>
      <c r="ASZ20" t="s">
        <v>1261</v>
      </c>
      <c r="ATA20" t="s">
        <v>528</v>
      </c>
      <c r="ATB20" t="s">
        <v>1240</v>
      </c>
      <c r="ATC20" t="s">
        <v>741</v>
      </c>
      <c r="ATD20" t="s">
        <v>36</v>
      </c>
      <c r="ATE20" t="s">
        <v>14</v>
      </c>
    </row>
    <row r="21" spans="1:1201" x14ac:dyDescent="0.25">
      <c r="A21" t="s">
        <v>14</v>
      </c>
      <c r="B21" t="s">
        <v>47</v>
      </c>
      <c r="C21" t="s">
        <v>80</v>
      </c>
      <c r="D21" t="s">
        <v>127</v>
      </c>
      <c r="E21" t="s">
        <v>214</v>
      </c>
      <c r="F21" t="s">
        <v>289</v>
      </c>
      <c r="G21" t="s">
        <v>64</v>
      </c>
      <c r="H21" t="s">
        <v>215</v>
      </c>
      <c r="I21" t="s">
        <v>49</v>
      </c>
      <c r="J21" t="s">
        <v>85</v>
      </c>
      <c r="K21" t="s">
        <v>526</v>
      </c>
      <c r="L21" t="s">
        <v>560</v>
      </c>
      <c r="M21" t="s">
        <v>604</v>
      </c>
      <c r="N21" t="s">
        <v>615</v>
      </c>
      <c r="O21" t="s">
        <v>632</v>
      </c>
      <c r="P21">
        <v>0</v>
      </c>
      <c r="Q21" t="s">
        <v>720</v>
      </c>
      <c r="R21" t="s">
        <v>688</v>
      </c>
      <c r="S21">
        <v>1</v>
      </c>
      <c r="T21" t="s">
        <v>85</v>
      </c>
      <c r="U21" t="s">
        <v>882</v>
      </c>
      <c r="V21" t="s">
        <v>209</v>
      </c>
      <c r="W21" t="s">
        <v>14</v>
      </c>
      <c r="X21" t="s">
        <v>176</v>
      </c>
      <c r="Y21" t="s">
        <v>881</v>
      </c>
      <c r="Z21" t="s">
        <v>14</v>
      </c>
      <c r="AA21" t="s">
        <v>616</v>
      </c>
      <c r="AB21" t="s">
        <v>14</v>
      </c>
      <c r="AD21" t="s">
        <v>1147</v>
      </c>
      <c r="AE21" t="s">
        <v>485</v>
      </c>
      <c r="AF21" t="s">
        <v>1</v>
      </c>
      <c r="AG21" t="s">
        <v>85</v>
      </c>
      <c r="AH21" t="s">
        <v>1</v>
      </c>
      <c r="AI21" t="s">
        <v>897</v>
      </c>
      <c r="AJ21" t="s">
        <v>47</v>
      </c>
      <c r="AK21" t="s">
        <v>1351</v>
      </c>
      <c r="AL21" t="s">
        <v>296</v>
      </c>
      <c r="AM21" t="s">
        <v>1399</v>
      </c>
      <c r="AN21" t="s">
        <v>1417</v>
      </c>
      <c r="AO21" t="s">
        <v>42</v>
      </c>
      <c r="AP21" t="s">
        <v>1466</v>
      </c>
      <c r="AQ21" t="s">
        <v>1281</v>
      </c>
      <c r="AR21" t="s">
        <v>1216</v>
      </c>
      <c r="AS21" t="s">
        <v>47</v>
      </c>
      <c r="AT21" t="s">
        <v>1576</v>
      </c>
      <c r="AU21">
        <v>13</v>
      </c>
      <c r="AV21" t="s">
        <v>1633</v>
      </c>
      <c r="AW21" t="s">
        <v>1661</v>
      </c>
      <c r="AX21" t="s">
        <v>24</v>
      </c>
      <c r="AY21" t="s">
        <v>40</v>
      </c>
      <c r="AZ21" t="s">
        <v>24</v>
      </c>
      <c r="BA21" t="s">
        <v>1</v>
      </c>
      <c r="BB21" t="s">
        <v>14</v>
      </c>
      <c r="BC21" t="s">
        <v>1</v>
      </c>
      <c r="BD21" t="s">
        <v>88</v>
      </c>
      <c r="BE21" t="s">
        <v>1835</v>
      </c>
      <c r="BF21" t="s">
        <v>14</v>
      </c>
      <c r="BG21" t="s">
        <v>1877</v>
      </c>
      <c r="BH21" t="s">
        <v>349</v>
      </c>
      <c r="BI21" t="s">
        <v>14</v>
      </c>
      <c r="BJ21" t="s">
        <v>1933</v>
      </c>
      <c r="BK21" t="s">
        <v>534</v>
      </c>
      <c r="BL21">
        <v>1</v>
      </c>
      <c r="BM21" t="s">
        <v>1838</v>
      </c>
      <c r="BN21" t="s">
        <v>1747</v>
      </c>
      <c r="BO21" t="s">
        <v>49</v>
      </c>
      <c r="BP21" t="s">
        <v>215</v>
      </c>
      <c r="BQ21" t="s">
        <v>159</v>
      </c>
      <c r="BR21" t="s">
        <v>471</v>
      </c>
      <c r="BS21" t="s">
        <v>882</v>
      </c>
      <c r="BT21" t="s">
        <v>298</v>
      </c>
      <c r="BU21" t="s">
        <v>42</v>
      </c>
      <c r="BV21" t="s">
        <v>2176</v>
      </c>
      <c r="BW21" t="s">
        <v>2186</v>
      </c>
      <c r="BX21" t="s">
        <v>45</v>
      </c>
      <c r="BY21" t="s">
        <v>159</v>
      </c>
      <c r="BZ21">
        <v>0</v>
      </c>
      <c r="CA21" t="s">
        <v>14</v>
      </c>
      <c r="CC21" t="s">
        <v>2284</v>
      </c>
      <c r="CD21" t="s">
        <v>288</v>
      </c>
      <c r="CE21" t="s">
        <v>2271</v>
      </c>
      <c r="CF21" t="s">
        <v>2336</v>
      </c>
      <c r="CG21" t="s">
        <v>464</v>
      </c>
      <c r="CH21" t="s">
        <v>1447</v>
      </c>
      <c r="CI21" t="s">
        <v>14</v>
      </c>
      <c r="CJ21" t="s">
        <v>741</v>
      </c>
      <c r="CK21" t="s">
        <v>29</v>
      </c>
      <c r="CL21" t="s">
        <v>793</v>
      </c>
      <c r="CM21" t="s">
        <v>1789</v>
      </c>
      <c r="CN21" t="s">
        <v>73</v>
      </c>
      <c r="CO21" t="s">
        <v>26</v>
      </c>
      <c r="CP21" t="s">
        <v>2520</v>
      </c>
      <c r="CQ21" t="s">
        <v>389</v>
      </c>
      <c r="CR21" t="s">
        <v>98</v>
      </c>
      <c r="CS21" t="s">
        <v>206</v>
      </c>
      <c r="CT21" t="s">
        <v>127</v>
      </c>
      <c r="CU21" t="s">
        <v>2588</v>
      </c>
      <c r="CV21" t="s">
        <v>2614</v>
      </c>
      <c r="CW21" t="s">
        <v>2637</v>
      </c>
      <c r="CX21" t="s">
        <v>2004</v>
      </c>
      <c r="CY21" t="s">
        <v>14</v>
      </c>
      <c r="CZ21" t="s">
        <v>78</v>
      </c>
      <c r="DA21" t="s">
        <v>49</v>
      </c>
      <c r="DB21" t="s">
        <v>85</v>
      </c>
      <c r="DC21" t="s">
        <v>1517</v>
      </c>
      <c r="DD21" t="s">
        <v>966</v>
      </c>
      <c r="DE21" t="s">
        <v>158</v>
      </c>
      <c r="DF21" t="s">
        <v>62</v>
      </c>
      <c r="DG21" t="s">
        <v>47</v>
      </c>
      <c r="DI21" t="s">
        <v>60</v>
      </c>
      <c r="DJ21" t="s">
        <v>85</v>
      </c>
      <c r="DK21" t="s">
        <v>2888</v>
      </c>
      <c r="DL21" t="s">
        <v>86</v>
      </c>
      <c r="DM21" t="s">
        <v>168</v>
      </c>
      <c r="DN21" t="s">
        <v>534</v>
      </c>
      <c r="DO21" t="s">
        <v>52</v>
      </c>
      <c r="DP21" t="s">
        <v>1615</v>
      </c>
      <c r="DQ21" t="s">
        <v>928</v>
      </c>
      <c r="DR21" t="s">
        <v>3010</v>
      </c>
      <c r="DS21" t="s">
        <v>1</v>
      </c>
      <c r="DT21" t="s">
        <v>14</v>
      </c>
      <c r="DU21" t="s">
        <v>673</v>
      </c>
      <c r="DV21" t="s">
        <v>3095</v>
      </c>
      <c r="DW21" t="s">
        <v>316</v>
      </c>
      <c r="DX21" t="s">
        <v>14</v>
      </c>
      <c r="DY21" t="s">
        <v>42</v>
      </c>
      <c r="DZ21" t="s">
        <v>1722</v>
      </c>
      <c r="EA21" t="s">
        <v>802</v>
      </c>
      <c r="EB21" t="s">
        <v>1032</v>
      </c>
      <c r="EC21" t="s">
        <v>206</v>
      </c>
      <c r="ED21" t="s">
        <v>474</v>
      </c>
      <c r="EE21" t="s">
        <v>600</v>
      </c>
      <c r="EF21" t="s">
        <v>1263</v>
      </c>
      <c r="EG21" t="s">
        <v>3245</v>
      </c>
      <c r="EH21" t="s">
        <v>1284</v>
      </c>
      <c r="EI21" t="s">
        <v>1</v>
      </c>
      <c r="EJ21" t="s">
        <v>51</v>
      </c>
      <c r="EK21" t="s">
        <v>1724</v>
      </c>
      <c r="EL21" t="s">
        <v>3299</v>
      </c>
      <c r="EM21" t="s">
        <v>3310</v>
      </c>
      <c r="EN21" t="s">
        <v>1284</v>
      </c>
      <c r="EO21" t="s">
        <v>741</v>
      </c>
      <c r="EP21" t="s">
        <v>1</v>
      </c>
      <c r="EQ21" t="s">
        <v>210</v>
      </c>
      <c r="ER21" t="s">
        <v>42</v>
      </c>
      <c r="ES21" t="s">
        <v>533</v>
      </c>
      <c r="ET21" t="s">
        <v>14</v>
      </c>
      <c r="EU21" t="s">
        <v>3439</v>
      </c>
      <c r="EV21" t="s">
        <v>2706</v>
      </c>
      <c r="EW21" t="s">
        <v>1401</v>
      </c>
      <c r="EX21" t="s">
        <v>1767</v>
      </c>
      <c r="EY21" t="s">
        <v>158</v>
      </c>
      <c r="EZ21" t="s">
        <v>70</v>
      </c>
      <c r="FA21" t="s">
        <v>3504</v>
      </c>
      <c r="FB21" t="s">
        <v>3515</v>
      </c>
      <c r="FC21" t="s">
        <v>321</v>
      </c>
      <c r="FD21">
        <v>0</v>
      </c>
      <c r="FE21" t="s">
        <v>3574</v>
      </c>
      <c r="FF21" t="s">
        <v>14</v>
      </c>
      <c r="FG21" t="s">
        <v>527</v>
      </c>
      <c r="FH21" t="s">
        <v>14</v>
      </c>
      <c r="FI21" t="s">
        <v>85</v>
      </c>
      <c r="FJ21" t="s">
        <v>49</v>
      </c>
      <c r="FK21" t="s">
        <v>78</v>
      </c>
      <c r="FL21" t="s">
        <v>14</v>
      </c>
      <c r="FM21" t="s">
        <v>14</v>
      </c>
      <c r="FN21" t="s">
        <v>731</v>
      </c>
      <c r="FO21" t="s">
        <v>49</v>
      </c>
      <c r="FP21" t="s">
        <v>3700</v>
      </c>
      <c r="FQ21" t="s">
        <v>114</v>
      </c>
      <c r="FR21" t="s">
        <v>1812</v>
      </c>
      <c r="FS21" t="s">
        <v>24</v>
      </c>
      <c r="FT21" t="s">
        <v>85</v>
      </c>
      <c r="FU21" t="s">
        <v>14</v>
      </c>
      <c r="FV21" t="s">
        <v>78</v>
      </c>
      <c r="FW21" t="s">
        <v>2909</v>
      </c>
      <c r="FX21" t="s">
        <v>199</v>
      </c>
      <c r="FY21" t="s">
        <v>3801</v>
      </c>
      <c r="FZ21" t="s">
        <v>3808</v>
      </c>
      <c r="GA21">
        <v>0</v>
      </c>
      <c r="GB21" t="s">
        <v>559</v>
      </c>
      <c r="GC21" t="s">
        <v>3855</v>
      </c>
      <c r="GD21" t="s">
        <v>24</v>
      </c>
      <c r="GE21" t="s">
        <v>2269</v>
      </c>
      <c r="GF21" t="s">
        <v>14</v>
      </c>
      <c r="GG21" t="s">
        <v>233</v>
      </c>
      <c r="GH21" t="s">
        <v>3935</v>
      </c>
      <c r="GI21" t="s">
        <v>130</v>
      </c>
      <c r="GJ21" t="s">
        <v>14</v>
      </c>
      <c r="GK21" t="s">
        <v>441</v>
      </c>
      <c r="GL21" t="s">
        <v>14</v>
      </c>
      <c r="GM21" t="s">
        <v>1634</v>
      </c>
      <c r="GN21" t="s">
        <v>4033</v>
      </c>
      <c r="GO21" t="s">
        <v>1615</v>
      </c>
      <c r="GQ21" t="s">
        <v>1213</v>
      </c>
      <c r="GR21" t="s">
        <v>26</v>
      </c>
      <c r="GS21" t="s">
        <v>3171</v>
      </c>
      <c r="GT21" t="s">
        <v>888</v>
      </c>
      <c r="GU21" t="s">
        <v>4092</v>
      </c>
      <c r="GV21" t="s">
        <v>2615</v>
      </c>
      <c r="GW21" t="s">
        <v>4146</v>
      </c>
      <c r="GX21" t="s">
        <v>4157</v>
      </c>
      <c r="GY21" t="s">
        <v>25</v>
      </c>
      <c r="GZ21" t="s">
        <v>233</v>
      </c>
      <c r="HA21" t="s">
        <v>14</v>
      </c>
      <c r="HB21" t="s">
        <v>793</v>
      </c>
      <c r="HD21" t="s">
        <v>1397</v>
      </c>
      <c r="HE21" t="s">
        <v>485</v>
      </c>
      <c r="HF21" t="s">
        <v>4231</v>
      </c>
      <c r="HG21" t="s">
        <v>4240</v>
      </c>
      <c r="HI21" t="s">
        <v>2394</v>
      </c>
      <c r="HJ21" t="s">
        <v>1213</v>
      </c>
      <c r="HK21" t="s">
        <v>423</v>
      </c>
      <c r="HL21" t="s">
        <v>4284</v>
      </c>
      <c r="HM21" t="s">
        <v>14</v>
      </c>
      <c r="HN21" t="s">
        <v>25</v>
      </c>
      <c r="HO21" t="s">
        <v>4092</v>
      </c>
      <c r="HP21" t="s">
        <v>3114</v>
      </c>
      <c r="HQ21" t="s">
        <v>4374</v>
      </c>
      <c r="HR21" t="s">
        <v>1129</v>
      </c>
      <c r="HS21" t="s">
        <v>168</v>
      </c>
      <c r="HT21" t="s">
        <v>14</v>
      </c>
      <c r="HU21" t="s">
        <v>890</v>
      </c>
      <c r="HV21" t="s">
        <v>1034</v>
      </c>
      <c r="HW21" t="s">
        <v>1</v>
      </c>
      <c r="HX21" t="s">
        <v>2378</v>
      </c>
      <c r="HY21" t="s">
        <v>209</v>
      </c>
      <c r="HZ21" t="s">
        <v>2888</v>
      </c>
      <c r="IA21" t="s">
        <v>318</v>
      </c>
      <c r="IB21" t="s">
        <v>534</v>
      </c>
      <c r="IC21" t="s">
        <v>14</v>
      </c>
      <c r="ID21" t="s">
        <v>3871</v>
      </c>
      <c r="IE21" t="s">
        <v>763</v>
      </c>
      <c r="IF21" t="s">
        <v>4517</v>
      </c>
      <c r="IG21" t="s">
        <v>85</v>
      </c>
      <c r="IH21" t="s">
        <v>16</v>
      </c>
      <c r="II21" t="s">
        <v>285</v>
      </c>
      <c r="IJ21" t="s">
        <v>393</v>
      </c>
      <c r="IK21" t="s">
        <v>47</v>
      </c>
      <c r="IL21" t="s">
        <v>14</v>
      </c>
      <c r="IM21" t="s">
        <v>14</v>
      </c>
      <c r="IN21" t="s">
        <v>2146</v>
      </c>
      <c r="IO21">
        <v>9</v>
      </c>
      <c r="IP21" t="s">
        <v>14</v>
      </c>
      <c r="IQ21" t="s">
        <v>1639</v>
      </c>
      <c r="IR21" t="s">
        <v>14</v>
      </c>
      <c r="IS21" t="s">
        <v>40</v>
      </c>
      <c r="IT21" t="s">
        <v>4641</v>
      </c>
      <c r="IU21" t="s">
        <v>42</v>
      </c>
      <c r="IV21" t="s">
        <v>14</v>
      </c>
      <c r="IW21" t="s">
        <v>4687</v>
      </c>
      <c r="IX21" t="s">
        <v>42</v>
      </c>
      <c r="IY21" t="s">
        <v>527</v>
      </c>
      <c r="IZ21" t="s">
        <v>4700</v>
      </c>
      <c r="JA21" t="s">
        <v>1639</v>
      </c>
      <c r="JB21" t="s">
        <v>3164</v>
      </c>
      <c r="JC21" t="s">
        <v>14</v>
      </c>
      <c r="JD21" t="s">
        <v>14</v>
      </c>
      <c r="JE21" t="s">
        <v>25</v>
      </c>
      <c r="JF21" t="s">
        <v>1834</v>
      </c>
      <c r="JG21" t="s">
        <v>14</v>
      </c>
      <c r="JH21" t="s">
        <v>2706</v>
      </c>
      <c r="JI21" t="s">
        <v>114</v>
      </c>
      <c r="JJ21" t="s">
        <v>14</v>
      </c>
      <c r="JK21" t="s">
        <v>1820</v>
      </c>
      <c r="JL21" t="s">
        <v>14</v>
      </c>
      <c r="JM21" t="s">
        <v>101</v>
      </c>
      <c r="JN21" t="s">
        <v>3366</v>
      </c>
      <c r="JO21" t="s">
        <v>2120</v>
      </c>
      <c r="JP21" t="s">
        <v>4866</v>
      </c>
      <c r="JQ21" t="s">
        <v>4880</v>
      </c>
      <c r="JR21" t="s">
        <v>2120</v>
      </c>
      <c r="JS21" t="s">
        <v>600</v>
      </c>
      <c r="JT21" t="s">
        <v>2909</v>
      </c>
      <c r="JU21" t="s">
        <v>1</v>
      </c>
      <c r="JV21" t="s">
        <v>482</v>
      </c>
      <c r="JW21" t="s">
        <v>1216</v>
      </c>
      <c r="JX21" t="s">
        <v>70</v>
      </c>
      <c r="JY21" t="s">
        <v>1208</v>
      </c>
      <c r="JZ21" t="s">
        <v>3220</v>
      </c>
      <c r="KA21" t="s">
        <v>2185</v>
      </c>
      <c r="KB21" t="s">
        <v>78</v>
      </c>
      <c r="KC21" t="s">
        <v>741</v>
      </c>
      <c r="KD21" t="s">
        <v>22</v>
      </c>
      <c r="KE21" t="s">
        <v>1467</v>
      </c>
      <c r="KF21" t="s">
        <v>42</v>
      </c>
      <c r="KG21" t="s">
        <v>49</v>
      </c>
      <c r="KH21" t="s">
        <v>5049</v>
      </c>
      <c r="KI21" t="s">
        <v>168</v>
      </c>
      <c r="KJ21" t="s">
        <v>85</v>
      </c>
      <c r="KK21" t="s">
        <v>159</v>
      </c>
      <c r="KL21" t="s">
        <v>14</v>
      </c>
      <c r="KM21" t="s">
        <v>115</v>
      </c>
      <c r="KN21" t="s">
        <v>96</v>
      </c>
      <c r="KO21" t="s">
        <v>14</v>
      </c>
      <c r="KP21" t="s">
        <v>5122</v>
      </c>
      <c r="KQ21" t="s">
        <v>176</v>
      </c>
      <c r="KR21" t="s">
        <v>26</v>
      </c>
      <c r="KS21" t="s">
        <v>741</v>
      </c>
      <c r="KT21" t="s">
        <v>14</v>
      </c>
      <c r="KU21" t="s">
        <v>332</v>
      </c>
      <c r="KV21" t="s">
        <v>2536</v>
      </c>
      <c r="KW21" t="s">
        <v>1</v>
      </c>
      <c r="KX21" t="s">
        <v>14</v>
      </c>
      <c r="KY21" t="s">
        <v>40</v>
      </c>
      <c r="KZ21" t="s">
        <v>78</v>
      </c>
      <c r="LA21" t="s">
        <v>114</v>
      </c>
      <c r="LC21" t="s">
        <v>528</v>
      </c>
      <c r="LD21" t="s">
        <v>1050</v>
      </c>
      <c r="LE21" t="s">
        <v>3722</v>
      </c>
      <c r="LF21" t="s">
        <v>3830</v>
      </c>
      <c r="LG21" t="s">
        <v>717</v>
      </c>
      <c r="LH21" t="s">
        <v>1189</v>
      </c>
      <c r="LI21" t="s">
        <v>963</v>
      </c>
      <c r="LJ21" t="s">
        <v>1837</v>
      </c>
      <c r="LK21" t="s">
        <v>966</v>
      </c>
      <c r="LL21" t="s">
        <v>320</v>
      </c>
      <c r="LM21" t="s">
        <v>731</v>
      </c>
      <c r="LN21" t="s">
        <v>1440</v>
      </c>
      <c r="LO21" t="s">
        <v>298</v>
      </c>
      <c r="LP21" t="s">
        <v>14</v>
      </c>
      <c r="LQ21" t="s">
        <v>1959</v>
      </c>
      <c r="LR21" t="s">
        <v>42</v>
      </c>
      <c r="LS21" t="s">
        <v>1812</v>
      </c>
      <c r="LT21" t="s">
        <v>486</v>
      </c>
      <c r="LU21" t="s">
        <v>25</v>
      </c>
      <c r="LV21" t="s">
        <v>85</v>
      </c>
      <c r="LW21" t="s">
        <v>1955</v>
      </c>
      <c r="LX21" t="s">
        <v>4226</v>
      </c>
      <c r="LY21" t="s">
        <v>78</v>
      </c>
      <c r="LZ21" t="s">
        <v>78</v>
      </c>
      <c r="MA21" t="s">
        <v>1</v>
      </c>
      <c r="MB21" t="s">
        <v>2458</v>
      </c>
      <c r="MC21" t="s">
        <v>14</v>
      </c>
      <c r="MD21" t="s">
        <v>49</v>
      </c>
      <c r="ME21" t="s">
        <v>75</v>
      </c>
      <c r="MG21" t="s">
        <v>2678</v>
      </c>
      <c r="MH21" t="s">
        <v>202</v>
      </c>
      <c r="MI21" t="s">
        <v>27</v>
      </c>
      <c r="MJ21" t="s">
        <v>800</v>
      </c>
      <c r="MK21" t="s">
        <v>526</v>
      </c>
      <c r="ML21" t="s">
        <v>5550</v>
      </c>
      <c r="MM21" t="s">
        <v>114</v>
      </c>
      <c r="MN21" t="s">
        <v>14</v>
      </c>
      <c r="MO21" t="s">
        <v>14</v>
      </c>
      <c r="MP21" t="s">
        <v>14</v>
      </c>
      <c r="MQ21" t="s">
        <v>5612</v>
      </c>
      <c r="MR21" t="s">
        <v>1038</v>
      </c>
      <c r="MS21" t="s">
        <v>5655</v>
      </c>
      <c r="MT21" t="s">
        <v>78</v>
      </c>
      <c r="MU21" t="s">
        <v>5678</v>
      </c>
      <c r="MV21" t="s">
        <v>5694</v>
      </c>
      <c r="MW21" t="s">
        <v>1</v>
      </c>
      <c r="MX21" t="s">
        <v>679</v>
      </c>
      <c r="MY21" t="s">
        <v>322</v>
      </c>
      <c r="MZ21" t="s">
        <v>2536</v>
      </c>
      <c r="NA21" t="s">
        <v>2536</v>
      </c>
      <c r="NB21" t="s">
        <v>805</v>
      </c>
      <c r="NC21" t="s">
        <v>158</v>
      </c>
      <c r="ND21" t="s">
        <v>62</v>
      </c>
      <c r="NE21" t="s">
        <v>393</v>
      </c>
      <c r="NF21" t="s">
        <v>778</v>
      </c>
      <c r="NG21" t="s">
        <v>14</v>
      </c>
      <c r="NH21" t="s">
        <v>1033</v>
      </c>
      <c r="NI21" t="s">
        <v>3319</v>
      </c>
      <c r="NJ21" t="s">
        <v>14</v>
      </c>
      <c r="NK21" t="s">
        <v>14</v>
      </c>
      <c r="NL21" t="s">
        <v>1327</v>
      </c>
      <c r="NM21" t="s">
        <v>16</v>
      </c>
      <c r="NN21" t="s">
        <v>4699</v>
      </c>
      <c r="NO21" t="s">
        <v>26</v>
      </c>
      <c r="NP21" t="s">
        <v>85</v>
      </c>
      <c r="NQ21" t="s">
        <v>527</v>
      </c>
      <c r="NR21" t="s">
        <v>14</v>
      </c>
      <c r="NS21" t="s">
        <v>233</v>
      </c>
      <c r="NT21" t="s">
        <v>1</v>
      </c>
      <c r="NU21" t="s">
        <v>14</v>
      </c>
      <c r="NV21" t="s">
        <v>1484</v>
      </c>
      <c r="NX21" t="s">
        <v>40</v>
      </c>
      <c r="NY21" t="s">
        <v>5921</v>
      </c>
      <c r="NZ21" t="s">
        <v>26</v>
      </c>
      <c r="OA21">
        <v>0</v>
      </c>
      <c r="OB21" t="s">
        <v>1190</v>
      </c>
      <c r="OC21" t="s">
        <v>5944</v>
      </c>
      <c r="OD21" t="s">
        <v>14</v>
      </c>
      <c r="OE21" t="s">
        <v>75</v>
      </c>
      <c r="OF21" t="s">
        <v>209</v>
      </c>
      <c r="OG21" t="s">
        <v>232</v>
      </c>
      <c r="OH21" t="s">
        <v>3855</v>
      </c>
      <c r="OI21" t="s">
        <v>5978</v>
      </c>
      <c r="OJ21" t="s">
        <v>1483</v>
      </c>
      <c r="OK21" t="s">
        <v>553</v>
      </c>
      <c r="OL21" t="s">
        <v>47</v>
      </c>
      <c r="OM21" t="s">
        <v>14</v>
      </c>
      <c r="ON21" t="s">
        <v>4632</v>
      </c>
      <c r="OO21">
        <v>0</v>
      </c>
      <c r="OP21" t="s">
        <v>1098</v>
      </c>
      <c r="OQ21" t="s">
        <v>25</v>
      </c>
      <c r="OR21" t="s">
        <v>14</v>
      </c>
      <c r="OS21" t="s">
        <v>1</v>
      </c>
      <c r="OT21" t="s">
        <v>168</v>
      </c>
      <c r="OU21" t="s">
        <v>4532</v>
      </c>
      <c r="OV21" t="s">
        <v>14</v>
      </c>
      <c r="OW21" t="s">
        <v>2031</v>
      </c>
      <c r="OX21" t="s">
        <v>963</v>
      </c>
      <c r="OY21" t="s">
        <v>1100</v>
      </c>
      <c r="OZ21" t="s">
        <v>25</v>
      </c>
      <c r="PA21" t="s">
        <v>1</v>
      </c>
      <c r="PB21" t="s">
        <v>4503</v>
      </c>
      <c r="PC21" t="s">
        <v>322</v>
      </c>
      <c r="PD21" t="s">
        <v>1</v>
      </c>
      <c r="PE21" t="s">
        <v>1916</v>
      </c>
      <c r="PF21" t="s">
        <v>6162</v>
      </c>
      <c r="PG21" t="s">
        <v>1168</v>
      </c>
      <c r="PH21" t="s">
        <v>49</v>
      </c>
      <c r="PI21" t="s">
        <v>13</v>
      </c>
      <c r="PJ21" t="s">
        <v>474</v>
      </c>
      <c r="PK21" t="s">
        <v>199</v>
      </c>
      <c r="PL21" t="s">
        <v>667</v>
      </c>
      <c r="PM21" t="s">
        <v>26</v>
      </c>
      <c r="PN21" t="s">
        <v>349</v>
      </c>
      <c r="PO21" t="s">
        <v>402</v>
      </c>
      <c r="PP21" t="s">
        <v>281</v>
      </c>
      <c r="PQ21" t="s">
        <v>78</v>
      </c>
      <c r="PR21" t="s">
        <v>389</v>
      </c>
      <c r="PS21" t="s">
        <v>14</v>
      </c>
      <c r="PT21" t="s">
        <v>6238</v>
      </c>
      <c r="PU21" t="s">
        <v>1050</v>
      </c>
      <c r="PV21" t="s">
        <v>6250</v>
      </c>
      <c r="PW21" t="s">
        <v>98</v>
      </c>
      <c r="PY21" t="s">
        <v>3366</v>
      </c>
      <c r="PZ21" t="s">
        <v>332</v>
      </c>
      <c r="QA21" t="s">
        <v>6269</v>
      </c>
      <c r="QB21" t="s">
        <v>1213</v>
      </c>
      <c r="QC21" t="s">
        <v>14</v>
      </c>
      <c r="QD21" t="s">
        <v>78</v>
      </c>
      <c r="QE21" t="s">
        <v>3463</v>
      </c>
      <c r="QF21" t="s">
        <v>199</v>
      </c>
      <c r="QG21" t="s">
        <v>1722</v>
      </c>
      <c r="QH21" t="s">
        <v>289</v>
      </c>
      <c r="QI21" t="s">
        <v>70</v>
      </c>
      <c r="QJ21" t="s">
        <v>42</v>
      </c>
      <c r="QK21" t="s">
        <v>14</v>
      </c>
      <c r="QL21" t="s">
        <v>6333</v>
      </c>
      <c r="QM21" t="s">
        <v>1013</v>
      </c>
      <c r="QN21" t="s">
        <v>14</v>
      </c>
      <c r="QP21" t="s">
        <v>6350</v>
      </c>
      <c r="QQ21" t="s">
        <v>14</v>
      </c>
      <c r="QR21" t="s">
        <v>85</v>
      </c>
      <c r="QS21" t="s">
        <v>741</v>
      </c>
      <c r="QT21" t="s">
        <v>85</v>
      </c>
      <c r="QU21" t="s">
        <v>16</v>
      </c>
      <c r="QV21" t="s">
        <v>1919</v>
      </c>
      <c r="QW21" t="s">
        <v>40</v>
      </c>
      <c r="QX21" t="s">
        <v>2057</v>
      </c>
      <c r="QY21" t="s">
        <v>1916</v>
      </c>
      <c r="QZ21" t="s">
        <v>78</v>
      </c>
      <c r="RA21" t="s">
        <v>1789</v>
      </c>
      <c r="RB21" t="s">
        <v>158</v>
      </c>
      <c r="RC21" t="s">
        <v>4644</v>
      </c>
      <c r="RD21" t="s">
        <v>40</v>
      </c>
      <c r="RE21" t="s">
        <v>2703</v>
      </c>
      <c r="RF21" t="s">
        <v>14</v>
      </c>
      <c r="RG21" t="s">
        <v>70</v>
      </c>
      <c r="RH21" t="s">
        <v>485</v>
      </c>
      <c r="RI21" t="s">
        <v>14</v>
      </c>
      <c r="RJ21" t="s">
        <v>1579</v>
      </c>
      <c r="RK21" t="s">
        <v>14</v>
      </c>
      <c r="RL21" t="s">
        <v>24</v>
      </c>
      <c r="RM21" t="s">
        <v>635</v>
      </c>
      <c r="RN21" t="s">
        <v>6552</v>
      </c>
      <c r="RO21" t="s">
        <v>4451</v>
      </c>
      <c r="RP21" t="s">
        <v>1467</v>
      </c>
      <c r="RQ21" t="s">
        <v>229</v>
      </c>
      <c r="RR21" t="s">
        <v>1038</v>
      </c>
      <c r="RS21">
        <v>0</v>
      </c>
      <c r="RT21" t="s">
        <v>2057</v>
      </c>
      <c r="RU21" t="s">
        <v>474</v>
      </c>
      <c r="RV21" t="s">
        <v>16</v>
      </c>
      <c r="RW21" t="s">
        <v>14</v>
      </c>
      <c r="RX21" t="s">
        <v>2238</v>
      </c>
      <c r="RY21" t="s">
        <v>4376</v>
      </c>
      <c r="RZ21" t="s">
        <v>6250</v>
      </c>
      <c r="SA21" t="s">
        <v>1548</v>
      </c>
      <c r="SB21" t="s">
        <v>85</v>
      </c>
      <c r="SC21" t="s">
        <v>923</v>
      </c>
      <c r="SD21" t="s">
        <v>40</v>
      </c>
      <c r="SE21" t="s">
        <v>49</v>
      </c>
      <c r="SF21" t="s">
        <v>6662</v>
      </c>
      <c r="SG21" t="s">
        <v>729</v>
      </c>
      <c r="SH21" t="s">
        <v>486</v>
      </c>
      <c r="SI21" t="s">
        <v>40</v>
      </c>
      <c r="SJ21" t="s">
        <v>1449</v>
      </c>
      <c r="SK21" t="s">
        <v>65</v>
      </c>
      <c r="SL21" t="s">
        <v>6711</v>
      </c>
      <c r="SM21" t="s">
        <v>2932</v>
      </c>
      <c r="SN21" t="s">
        <v>32</v>
      </c>
      <c r="SO21" t="s">
        <v>3621</v>
      </c>
      <c r="SP21" t="s">
        <v>5310</v>
      </c>
      <c r="SQ21" t="s">
        <v>6750</v>
      </c>
      <c r="SR21" t="s">
        <v>5284</v>
      </c>
      <c r="SS21" t="s">
        <v>2030</v>
      </c>
      <c r="ST21" t="s">
        <v>2920</v>
      </c>
      <c r="SU21" t="s">
        <v>759</v>
      </c>
      <c r="SV21" t="s">
        <v>17</v>
      </c>
      <c r="SW21" t="s">
        <v>25</v>
      </c>
      <c r="SX21" t="s">
        <v>200</v>
      </c>
      <c r="SY21" t="s">
        <v>14</v>
      </c>
      <c r="SZ21" t="s">
        <v>617</v>
      </c>
      <c r="TA21" t="s">
        <v>298</v>
      </c>
      <c r="TB21" t="s">
        <v>778</v>
      </c>
      <c r="TC21" t="s">
        <v>1595</v>
      </c>
      <c r="TD21" t="s">
        <v>1102</v>
      </c>
      <c r="TE21" t="s">
        <v>26</v>
      </c>
      <c r="TF21" t="s">
        <v>1464</v>
      </c>
      <c r="TG21" t="s">
        <v>278</v>
      </c>
      <c r="TI21" t="s">
        <v>2185</v>
      </c>
      <c r="TJ21" t="s">
        <v>1033</v>
      </c>
      <c r="TK21" t="s">
        <v>3289</v>
      </c>
      <c r="TL21" t="s">
        <v>85</v>
      </c>
      <c r="TM21" t="s">
        <v>5676</v>
      </c>
      <c r="TN21" t="s">
        <v>3010</v>
      </c>
      <c r="TO21" t="s">
        <v>14</v>
      </c>
      <c r="TP21" t="s">
        <v>14</v>
      </c>
      <c r="TQ21" t="s">
        <v>2038</v>
      </c>
      <c r="TR21" t="s">
        <v>5177</v>
      </c>
      <c r="TS21" t="s">
        <v>14</v>
      </c>
      <c r="TT21" t="s">
        <v>42</v>
      </c>
      <c r="TU21" t="s">
        <v>528</v>
      </c>
      <c r="TV21" t="s">
        <v>70</v>
      </c>
      <c r="TW21" t="s">
        <v>2014</v>
      </c>
      <c r="TX21" t="s">
        <v>533</v>
      </c>
      <c r="TY21" t="s">
        <v>6973</v>
      </c>
      <c r="TZ21" t="s">
        <v>2884</v>
      </c>
      <c r="UA21" t="s">
        <v>5275</v>
      </c>
      <c r="UB21" t="s">
        <v>6624</v>
      </c>
      <c r="UC21">
        <v>17</v>
      </c>
      <c r="UD21" t="s">
        <v>474</v>
      </c>
      <c r="UE21" t="s">
        <v>26</v>
      </c>
      <c r="UF21" t="s">
        <v>1517</v>
      </c>
      <c r="UG21" t="s">
        <v>161</v>
      </c>
      <c r="UH21" t="s">
        <v>161</v>
      </c>
      <c r="UI21" t="s">
        <v>14</v>
      </c>
      <c r="UJ21" t="s">
        <v>1</v>
      </c>
      <c r="UK21" t="s">
        <v>407</v>
      </c>
      <c r="UL21" t="s">
        <v>1245</v>
      </c>
      <c r="UM21" t="s">
        <v>1723</v>
      </c>
      <c r="UN21" t="s">
        <v>70</v>
      </c>
      <c r="UO21" t="s">
        <v>47</v>
      </c>
      <c r="UP21" t="s">
        <v>3722</v>
      </c>
      <c r="UQ21">
        <v>0</v>
      </c>
      <c r="UR21" t="s">
        <v>7043</v>
      </c>
      <c r="US21" t="s">
        <v>14</v>
      </c>
      <c r="UT21" t="s">
        <v>42</v>
      </c>
      <c r="UU21" t="s">
        <v>237</v>
      </c>
      <c r="UV21" t="s">
        <v>4406</v>
      </c>
      <c r="UW21" t="s">
        <v>526</v>
      </c>
      <c r="UX21">
        <v>0</v>
      </c>
      <c r="UY21" t="s">
        <v>12</v>
      </c>
      <c r="UZ21" t="s">
        <v>464</v>
      </c>
      <c r="VA21" t="s">
        <v>130</v>
      </c>
      <c r="VB21" t="s">
        <v>206</v>
      </c>
      <c r="VC21" t="s">
        <v>27</v>
      </c>
      <c r="VD21" t="s">
        <v>426</v>
      </c>
      <c r="VE21" t="s">
        <v>1865</v>
      </c>
      <c r="VF21" t="s">
        <v>210</v>
      </c>
      <c r="VG21" t="s">
        <v>1102</v>
      </c>
      <c r="VH21" t="s">
        <v>504</v>
      </c>
      <c r="VI21" t="s">
        <v>336</v>
      </c>
      <c r="VJ21" t="s">
        <v>237</v>
      </c>
      <c r="VK21" t="s">
        <v>14</v>
      </c>
      <c r="VL21" t="s">
        <v>1</v>
      </c>
      <c r="VM21" t="s">
        <v>525</v>
      </c>
      <c r="VN21" t="s">
        <v>14</v>
      </c>
      <c r="VO21" t="s">
        <v>259</v>
      </c>
      <c r="VP21" t="s">
        <v>2703</v>
      </c>
      <c r="VQ21" t="s">
        <v>14</v>
      </c>
      <c r="VR21" t="s">
        <v>202</v>
      </c>
      <c r="VS21" t="s">
        <v>635</v>
      </c>
      <c r="VT21" t="s">
        <v>392</v>
      </c>
      <c r="VU21" t="s">
        <v>6</v>
      </c>
      <c r="VV21" t="s">
        <v>51</v>
      </c>
      <c r="VW21" t="s">
        <v>22</v>
      </c>
      <c r="VX21" t="s">
        <v>36</v>
      </c>
      <c r="VY21" t="s">
        <v>349</v>
      </c>
      <c r="VZ21" t="s">
        <v>3624</v>
      </c>
      <c r="WA21" t="s">
        <v>7284</v>
      </c>
      <c r="WB21" t="s">
        <v>202</v>
      </c>
      <c r="WC21" t="s">
        <v>1033</v>
      </c>
      <c r="WD21" t="s">
        <v>97</v>
      </c>
      <c r="WE21" t="s">
        <v>24</v>
      </c>
      <c r="WF21" t="s">
        <v>14</v>
      </c>
      <c r="WG21" t="s">
        <v>5275</v>
      </c>
      <c r="WH21" t="s">
        <v>42</v>
      </c>
      <c r="WI21" t="s">
        <v>70</v>
      </c>
      <c r="WJ21" t="s">
        <v>2187</v>
      </c>
      <c r="WK21" t="s">
        <v>209</v>
      </c>
      <c r="WL21" t="s">
        <v>793</v>
      </c>
      <c r="WM21" t="s">
        <v>731</v>
      </c>
      <c r="WN21" t="s">
        <v>237</v>
      </c>
      <c r="WO21" t="s">
        <v>4641</v>
      </c>
      <c r="WP21" t="s">
        <v>1</v>
      </c>
      <c r="WQ21" t="s">
        <v>14</v>
      </c>
      <c r="WR21" t="s">
        <v>14</v>
      </c>
      <c r="WS21" t="s">
        <v>3825</v>
      </c>
      <c r="WT21" t="s">
        <v>32</v>
      </c>
      <c r="WU21" t="s">
        <v>14</v>
      </c>
      <c r="WV21" t="s">
        <v>6959</v>
      </c>
      <c r="WW21" t="s">
        <v>45</v>
      </c>
      <c r="WX21" t="s">
        <v>963</v>
      </c>
      <c r="WY21" t="s">
        <v>319</v>
      </c>
      <c r="WZ21" t="s">
        <v>2482</v>
      </c>
      <c r="XA21" t="s">
        <v>7422</v>
      </c>
      <c r="XB21" t="s">
        <v>42</v>
      </c>
      <c r="XC21" t="s">
        <v>374</v>
      </c>
      <c r="XD21" t="s">
        <v>14</v>
      </c>
      <c r="XE21" t="s">
        <v>64</v>
      </c>
      <c r="XF21" t="s">
        <v>24</v>
      </c>
      <c r="XG21" t="s">
        <v>2806</v>
      </c>
      <c r="XI21" t="s">
        <v>101</v>
      </c>
      <c r="XJ21" t="s">
        <v>97</v>
      </c>
      <c r="XK21" t="s">
        <v>47</v>
      </c>
      <c r="XL21" t="s">
        <v>1</v>
      </c>
      <c r="XN21" t="s">
        <v>14</v>
      </c>
      <c r="XO21" t="s">
        <v>14</v>
      </c>
      <c r="XP21" t="s">
        <v>7469</v>
      </c>
      <c r="XQ21" t="s">
        <v>1</v>
      </c>
      <c r="XR21" t="s">
        <v>14</v>
      </c>
      <c r="XS21" t="s">
        <v>688</v>
      </c>
      <c r="XT21" t="s">
        <v>337</v>
      </c>
      <c r="XU21" t="s">
        <v>1028</v>
      </c>
      <c r="XV21" t="s">
        <v>14</v>
      </c>
      <c r="XW21" t="s">
        <v>14</v>
      </c>
      <c r="XX21" t="s">
        <v>607</v>
      </c>
      <c r="XY21" t="s">
        <v>49</v>
      </c>
      <c r="XZ21" t="s">
        <v>2005</v>
      </c>
      <c r="YA21">
        <v>60</v>
      </c>
      <c r="YB21" t="s">
        <v>1722</v>
      </c>
      <c r="YC21" t="s">
        <v>70</v>
      </c>
      <c r="YD21" t="s">
        <v>78</v>
      </c>
      <c r="YE21" t="s">
        <v>731</v>
      </c>
      <c r="YF21" t="s">
        <v>5552</v>
      </c>
      <c r="YG21" t="s">
        <v>325</v>
      </c>
      <c r="YH21" t="s">
        <v>2678</v>
      </c>
      <c r="YI21" t="s">
        <v>47</v>
      </c>
      <c r="YJ21" t="s">
        <v>332</v>
      </c>
      <c r="YK21" t="s">
        <v>14</v>
      </c>
      <c r="YL21" t="s">
        <v>14</v>
      </c>
      <c r="YM21" t="s">
        <v>14</v>
      </c>
      <c r="YN21" t="s">
        <v>3704</v>
      </c>
      <c r="YO21" t="s">
        <v>3095</v>
      </c>
      <c r="YQ21" t="s">
        <v>1661</v>
      </c>
      <c r="YR21" t="s">
        <v>22</v>
      </c>
      <c r="YS21" t="s">
        <v>1575</v>
      </c>
      <c r="YT21" t="s">
        <v>70</v>
      </c>
      <c r="YU21" t="s">
        <v>2821</v>
      </c>
      <c r="YV21" t="s">
        <v>1488</v>
      </c>
      <c r="YW21" t="s">
        <v>712</v>
      </c>
      <c r="YX21" t="s">
        <v>1804</v>
      </c>
      <c r="YY21" t="s">
        <v>14</v>
      </c>
      <c r="YZ21" t="s">
        <v>1</v>
      </c>
      <c r="ZA21" t="s">
        <v>4374</v>
      </c>
      <c r="ZB21" t="s">
        <v>214</v>
      </c>
      <c r="ZC21" t="s">
        <v>14</v>
      </c>
      <c r="ZD21" t="s">
        <v>6446</v>
      </c>
      <c r="ZE21" t="s">
        <v>326</v>
      </c>
      <c r="ZF21" t="s">
        <v>16</v>
      </c>
      <c r="ZG21" t="s">
        <v>7688</v>
      </c>
      <c r="ZH21" t="s">
        <v>7422</v>
      </c>
      <c r="ZI21" t="s">
        <v>4406</v>
      </c>
      <c r="ZJ21" t="s">
        <v>47</v>
      </c>
      <c r="ZK21" t="s">
        <v>49</v>
      </c>
      <c r="ZL21" t="s">
        <v>1916</v>
      </c>
      <c r="ZM21" t="s">
        <v>888</v>
      </c>
      <c r="ZN21" t="s">
        <v>14</v>
      </c>
      <c r="ZO21" t="s">
        <v>631</v>
      </c>
      <c r="ZP21" t="s">
        <v>114</v>
      </c>
      <c r="ZQ21" t="s">
        <v>2611</v>
      </c>
      <c r="ZR21" t="s">
        <v>4128</v>
      </c>
      <c r="ZS21" t="s">
        <v>6857</v>
      </c>
      <c r="ZT21" t="s">
        <v>1</v>
      </c>
      <c r="ZU21" t="s">
        <v>40</v>
      </c>
      <c r="ZV21" t="s">
        <v>42</v>
      </c>
      <c r="ZW21" t="s">
        <v>2228</v>
      </c>
      <c r="ZX21" t="s">
        <v>70</v>
      </c>
      <c r="ZY21" t="s">
        <v>123</v>
      </c>
      <c r="ZZ21" t="s">
        <v>5623</v>
      </c>
      <c r="AAA21" t="s">
        <v>78</v>
      </c>
      <c r="AAB21" t="s">
        <v>669</v>
      </c>
      <c r="AAC21" t="s">
        <v>2260</v>
      </c>
      <c r="AAD21" t="s">
        <v>600</v>
      </c>
      <c r="AAE21" t="s">
        <v>40</v>
      </c>
      <c r="AAF21" t="s">
        <v>778</v>
      </c>
      <c r="AAG21" t="s">
        <v>2706</v>
      </c>
      <c r="AAH21" t="s">
        <v>998</v>
      </c>
      <c r="AAI21" t="s">
        <v>2458</v>
      </c>
      <c r="AAJ21" t="s">
        <v>150</v>
      </c>
      <c r="AAK21" t="s">
        <v>1941</v>
      </c>
      <c r="AAL21" t="s">
        <v>607</v>
      </c>
      <c r="AAM21" t="s">
        <v>528</v>
      </c>
      <c r="AAN21" t="s">
        <v>7857</v>
      </c>
      <c r="AAO21" t="s">
        <v>96</v>
      </c>
      <c r="AAP21" t="s">
        <v>6514</v>
      </c>
      <c r="AAQ21" t="s">
        <v>440</v>
      </c>
      <c r="AAR21" t="s">
        <v>123</v>
      </c>
      <c r="AAS21" t="s">
        <v>1848</v>
      </c>
      <c r="AAT21" t="s">
        <v>7890</v>
      </c>
      <c r="AAU21" t="s">
        <v>16</v>
      </c>
      <c r="AAV21" t="s">
        <v>14</v>
      </c>
      <c r="AAW21" t="s">
        <v>2776</v>
      </c>
      <c r="AAX21" t="s">
        <v>712</v>
      </c>
      <c r="AAY21" t="s">
        <v>7910</v>
      </c>
      <c r="AAZ21" t="s">
        <v>114</v>
      </c>
      <c r="ABA21" t="s">
        <v>389</v>
      </c>
      <c r="ABB21" t="s">
        <v>14</v>
      </c>
      <c r="ABC21" t="s">
        <v>1</v>
      </c>
      <c r="ABD21" t="s">
        <v>1342</v>
      </c>
      <c r="ABE21" t="s">
        <v>2678</v>
      </c>
      <c r="ABF21" t="s">
        <v>1</v>
      </c>
      <c r="ABG21" t="s">
        <v>14</v>
      </c>
      <c r="ABH21" t="s">
        <v>1</v>
      </c>
      <c r="ABI21" t="s">
        <v>85</v>
      </c>
      <c r="ABJ21" t="s">
        <v>6462</v>
      </c>
      <c r="ABK21" t="s">
        <v>25</v>
      </c>
      <c r="ABM21" t="s">
        <v>14</v>
      </c>
      <c r="ABN21" t="s">
        <v>32</v>
      </c>
      <c r="ABO21" t="s">
        <v>1</v>
      </c>
      <c r="ABP21" t="s">
        <v>4503</v>
      </c>
      <c r="ABQ21" t="s">
        <v>3722</v>
      </c>
      <c r="ABR21" t="s">
        <v>1467</v>
      </c>
      <c r="ABS21" t="s">
        <v>14</v>
      </c>
      <c r="ABT21" t="s">
        <v>7975</v>
      </c>
      <c r="ABU21" t="s">
        <v>47</v>
      </c>
      <c r="ABV21" t="s">
        <v>161</v>
      </c>
      <c r="ABW21" t="s">
        <v>7991</v>
      </c>
      <c r="ABX21">
        <v>0</v>
      </c>
      <c r="ABY21" t="s">
        <v>679</v>
      </c>
      <c r="ABZ21" t="s">
        <v>1013</v>
      </c>
      <c r="ACA21" t="s">
        <v>2684</v>
      </c>
      <c r="ACB21" t="s">
        <v>14</v>
      </c>
      <c r="ACC21" t="s">
        <v>14</v>
      </c>
      <c r="ACD21" t="s">
        <v>698</v>
      </c>
      <c r="ACE21" t="s">
        <v>615</v>
      </c>
      <c r="ACF21" t="s">
        <v>1327</v>
      </c>
      <c r="ACG21" t="s">
        <v>14</v>
      </c>
      <c r="ACH21" t="s">
        <v>4644</v>
      </c>
      <c r="ACI21" t="s">
        <v>40</v>
      </c>
      <c r="ACJ21" t="s">
        <v>8061</v>
      </c>
      <c r="ACK21" t="s">
        <v>5175</v>
      </c>
      <c r="ACL21" t="s">
        <v>49</v>
      </c>
      <c r="ACM21" t="s">
        <v>1610</v>
      </c>
      <c r="ACN21" t="s">
        <v>40</v>
      </c>
      <c r="ACO21" t="s">
        <v>2313</v>
      </c>
      <c r="ACP21" t="s">
        <v>47</v>
      </c>
      <c r="ACQ21" t="s">
        <v>24</v>
      </c>
      <c r="ACS21" t="s">
        <v>40</v>
      </c>
      <c r="ACT21" t="s">
        <v>14</v>
      </c>
      <c r="ACU21" t="s">
        <v>14</v>
      </c>
      <c r="ACV21" t="s">
        <v>97</v>
      </c>
      <c r="ACW21" t="s">
        <v>966</v>
      </c>
      <c r="ACX21" t="s">
        <v>2951</v>
      </c>
      <c r="ACY21" t="s">
        <v>102</v>
      </c>
      <c r="ACZ21" t="s">
        <v>259</v>
      </c>
      <c r="ADB21" t="s">
        <v>4673</v>
      </c>
      <c r="ADC21" t="s">
        <v>4146</v>
      </c>
      <c r="ADD21" t="s">
        <v>392</v>
      </c>
      <c r="ADE21" t="s">
        <v>1</v>
      </c>
      <c r="ADF21" t="s">
        <v>42</v>
      </c>
      <c r="ADG21" t="s">
        <v>5550</v>
      </c>
      <c r="ADH21" t="s">
        <v>14</v>
      </c>
      <c r="ADI21" t="s">
        <v>14</v>
      </c>
      <c r="ADK21" t="s">
        <v>64</v>
      </c>
      <c r="ADL21" t="s">
        <v>18</v>
      </c>
      <c r="ADM21" t="s">
        <v>1</v>
      </c>
      <c r="ADN21" t="s">
        <v>741</v>
      </c>
      <c r="ADO21" t="s">
        <v>24</v>
      </c>
      <c r="ADP21" t="s">
        <v>14</v>
      </c>
      <c r="ADQ21" t="s">
        <v>6849</v>
      </c>
      <c r="ADR21" t="s">
        <v>28</v>
      </c>
      <c r="ADS21" t="s">
        <v>1</v>
      </c>
      <c r="ADT21" t="s">
        <v>3186</v>
      </c>
      <c r="ADU21" t="s">
        <v>14</v>
      </c>
      <c r="ADV21" t="s">
        <v>14</v>
      </c>
      <c r="ADW21" t="s">
        <v>4673</v>
      </c>
      <c r="ADX21" t="s">
        <v>278</v>
      </c>
      <c r="ADY21" t="s">
        <v>600</v>
      </c>
      <c r="ADZ21" t="s">
        <v>6849</v>
      </c>
      <c r="AEA21" t="s">
        <v>8225</v>
      </c>
      <c r="AEB21" t="s">
        <v>1</v>
      </c>
      <c r="AEC21" t="s">
        <v>4551</v>
      </c>
      <c r="AED21" t="s">
        <v>14</v>
      </c>
      <c r="AEE21" t="s">
        <v>6350</v>
      </c>
      <c r="AEF21" t="s">
        <v>7890</v>
      </c>
      <c r="AEG21" t="s">
        <v>1</v>
      </c>
      <c r="AEH21" t="s">
        <v>8061</v>
      </c>
      <c r="AEI21" t="s">
        <v>60</v>
      </c>
      <c r="AEJ21" t="s">
        <v>2014</v>
      </c>
      <c r="AEK21" t="s">
        <v>440</v>
      </c>
      <c r="AEL21" t="s">
        <v>2395</v>
      </c>
      <c r="AEM21" t="s">
        <v>2706</v>
      </c>
      <c r="AEN21" t="s">
        <v>3504</v>
      </c>
      <c r="AEO21" t="s">
        <v>1747</v>
      </c>
      <c r="AEP21" t="s">
        <v>14</v>
      </c>
      <c r="AEQ21" t="s">
        <v>14</v>
      </c>
      <c r="AER21" t="s">
        <v>47</v>
      </c>
      <c r="AES21" t="s">
        <v>7038</v>
      </c>
      <c r="AET21" t="s">
        <v>6598</v>
      </c>
      <c r="AEU21" t="s">
        <v>86</v>
      </c>
      <c r="AEV21" t="s">
        <v>49</v>
      </c>
      <c r="AEW21" t="s">
        <v>3171</v>
      </c>
      <c r="AEX21" t="s">
        <v>881</v>
      </c>
      <c r="AEY21" t="s">
        <v>2582</v>
      </c>
      <c r="AEZ21" t="s">
        <v>5990</v>
      </c>
      <c r="AFA21" t="s">
        <v>25</v>
      </c>
      <c r="AFC21" t="s">
        <v>2889</v>
      </c>
      <c r="AFD21" t="s">
        <v>1034</v>
      </c>
      <c r="AFF21" t="s">
        <v>1747</v>
      </c>
      <c r="AFG21" t="s">
        <v>373</v>
      </c>
      <c r="AFH21" t="s">
        <v>26</v>
      </c>
      <c r="AFI21" t="s">
        <v>75</v>
      </c>
      <c r="AFJ21" t="s">
        <v>53</v>
      </c>
      <c r="AFK21" t="s">
        <v>14</v>
      </c>
      <c r="AFL21" t="s">
        <v>7353</v>
      </c>
      <c r="AFM21" t="s">
        <v>3921</v>
      </c>
      <c r="AFN21" t="s">
        <v>14</v>
      </c>
      <c r="AFO21" t="s">
        <v>25</v>
      </c>
      <c r="AFP21" t="s">
        <v>49</v>
      </c>
      <c r="AFQ21" t="s">
        <v>209</v>
      </c>
      <c r="AFR21" t="s">
        <v>14</v>
      </c>
      <c r="AFS21" t="s">
        <v>998</v>
      </c>
      <c r="AFT21" t="s">
        <v>741</v>
      </c>
      <c r="AFU21" t="s">
        <v>115</v>
      </c>
      <c r="AFV21" t="s">
        <v>48</v>
      </c>
      <c r="AFW21" t="s">
        <v>1284</v>
      </c>
      <c r="AFX21" t="s">
        <v>1</v>
      </c>
      <c r="AFY21" t="s">
        <v>6662</v>
      </c>
      <c r="AFZ21" t="s">
        <v>47</v>
      </c>
      <c r="AGA21" t="s">
        <v>741</v>
      </c>
      <c r="AGB21" t="s">
        <v>679</v>
      </c>
      <c r="AGC21" t="s">
        <v>6446</v>
      </c>
      <c r="AGD21" t="s">
        <v>4951</v>
      </c>
      <c r="AGE21" t="s">
        <v>5175</v>
      </c>
      <c r="AGF21" t="s">
        <v>5049</v>
      </c>
      <c r="AGG21" t="s">
        <v>6093</v>
      </c>
      <c r="AGH21" t="s">
        <v>14</v>
      </c>
      <c r="AGI21" t="s">
        <v>567</v>
      </c>
      <c r="AGJ21">
        <v>0</v>
      </c>
      <c r="AGK21" t="s">
        <v>280</v>
      </c>
      <c r="AGL21" t="s">
        <v>26</v>
      </c>
      <c r="AGM21" t="s">
        <v>8417</v>
      </c>
      <c r="AGN21" t="s">
        <v>42</v>
      </c>
      <c r="AGO21" t="s">
        <v>319</v>
      </c>
      <c r="AGP21" t="s">
        <v>26</v>
      </c>
      <c r="AGQ21" t="s">
        <v>3691</v>
      </c>
      <c r="AGR21" t="s">
        <v>85</v>
      </c>
      <c r="AGS21" t="s">
        <v>3536</v>
      </c>
      <c r="AGU21" t="s">
        <v>47</v>
      </c>
      <c r="AGV21" t="s">
        <v>3824</v>
      </c>
      <c r="AGW21" t="s">
        <v>2033</v>
      </c>
      <c r="AGX21" t="s">
        <v>1647</v>
      </c>
      <c r="AGY21" t="s">
        <v>85</v>
      </c>
      <c r="AGZ21">
        <v>50</v>
      </c>
      <c r="AHA21" t="s">
        <v>5132</v>
      </c>
      <c r="AHB21" t="s">
        <v>14</v>
      </c>
      <c r="AHC21" t="s">
        <v>7135</v>
      </c>
      <c r="AHD21" t="s">
        <v>1941</v>
      </c>
      <c r="AHE21" t="s">
        <v>5310</v>
      </c>
      <c r="AHF21" t="s">
        <v>4405</v>
      </c>
      <c r="AHG21" t="s">
        <v>127</v>
      </c>
      <c r="AHH21" t="s">
        <v>7910</v>
      </c>
      <c r="AHI21" t="s">
        <v>4562</v>
      </c>
      <c r="AHJ21" t="s">
        <v>49</v>
      </c>
      <c r="AHK21" t="s">
        <v>1845</v>
      </c>
      <c r="AHL21" t="s">
        <v>2806</v>
      </c>
      <c r="AHM21" t="s">
        <v>12</v>
      </c>
      <c r="AHN21" t="s">
        <v>2844</v>
      </c>
      <c r="AHO21" t="s">
        <v>200</v>
      </c>
      <c r="AHP21" t="s">
        <v>1723</v>
      </c>
      <c r="AHQ21" t="s">
        <v>25</v>
      </c>
      <c r="AHR21" t="s">
        <v>840</v>
      </c>
      <c r="AHS21" t="s">
        <v>14</v>
      </c>
      <c r="AHT21" t="s">
        <v>16</v>
      </c>
      <c r="AHU21" t="s">
        <v>14</v>
      </c>
      <c r="AHV21" t="s">
        <v>161</v>
      </c>
      <c r="AHW21" t="s">
        <v>897</v>
      </c>
      <c r="AHX21" t="s">
        <v>2228</v>
      </c>
      <c r="AHY21" t="s">
        <v>7338</v>
      </c>
      <c r="AHZ21" t="s">
        <v>1575</v>
      </c>
      <c r="AIA21" t="s">
        <v>2686</v>
      </c>
      <c r="AIB21" t="s">
        <v>326</v>
      </c>
      <c r="AIC21" t="s">
        <v>1102</v>
      </c>
      <c r="AID21" t="s">
        <v>14</v>
      </c>
      <c r="AIE21" t="s">
        <v>1959</v>
      </c>
      <c r="AIF21" t="s">
        <v>97</v>
      </c>
      <c r="AIG21" t="s">
        <v>78</v>
      </c>
      <c r="AIH21" t="s">
        <v>2495</v>
      </c>
      <c r="AII21" t="s">
        <v>1919</v>
      </c>
      <c r="AIJ21" t="s">
        <v>528</v>
      </c>
      <c r="AIK21" t="s">
        <v>42</v>
      </c>
      <c r="AIL21" t="s">
        <v>14</v>
      </c>
      <c r="AIM21" t="s">
        <v>5177</v>
      </c>
      <c r="AIN21" t="s">
        <v>3722</v>
      </c>
      <c r="AIO21" t="s">
        <v>6</v>
      </c>
      <c r="AIP21" t="s">
        <v>16</v>
      </c>
      <c r="AIQ21" t="s">
        <v>5676</v>
      </c>
      <c r="AIR21" t="s">
        <v>26</v>
      </c>
      <c r="AIS21" t="s">
        <v>13</v>
      </c>
      <c r="AIT21" t="s">
        <v>14</v>
      </c>
      <c r="AIU21" t="s">
        <v>259</v>
      </c>
      <c r="AIV21" t="s">
        <v>4700</v>
      </c>
      <c r="AIW21" t="s">
        <v>42</v>
      </c>
      <c r="AIX21" t="s">
        <v>1</v>
      </c>
      <c r="AIY21" t="s">
        <v>14</v>
      </c>
      <c r="AIZ21" t="s">
        <v>619</v>
      </c>
      <c r="AJA21" t="s">
        <v>670</v>
      </c>
      <c r="AJB21" t="s">
        <v>1213</v>
      </c>
      <c r="AJC21" t="s">
        <v>7726</v>
      </c>
      <c r="AJD21" t="s">
        <v>801</v>
      </c>
      <c r="AJE21" t="s">
        <v>8628</v>
      </c>
      <c r="AJF21" t="s">
        <v>1955</v>
      </c>
      <c r="AJG21" t="s">
        <v>3701</v>
      </c>
      <c r="AJH21" t="s">
        <v>7858</v>
      </c>
      <c r="AJI21" t="s">
        <v>1915</v>
      </c>
      <c r="AJJ21" t="s">
        <v>2271</v>
      </c>
      <c r="AJK21" t="s">
        <v>2920</v>
      </c>
      <c r="AJL21" t="s">
        <v>24</v>
      </c>
      <c r="AJM21" t="s">
        <v>4878</v>
      </c>
      <c r="AJO21" t="s">
        <v>8657</v>
      </c>
      <c r="AJP21" t="s">
        <v>504</v>
      </c>
      <c r="AJQ21" t="s">
        <v>16</v>
      </c>
      <c r="AJS21" t="s">
        <v>4012</v>
      </c>
      <c r="AJT21" t="s">
        <v>928</v>
      </c>
      <c r="AJU21" t="s">
        <v>487</v>
      </c>
      <c r="AJV21" t="s">
        <v>963</v>
      </c>
      <c r="AJW21" t="s">
        <v>670</v>
      </c>
      <c r="AJX21" t="s">
        <v>40</v>
      </c>
      <c r="AJY21" t="s">
        <v>1260</v>
      </c>
      <c r="AJZ21" t="s">
        <v>42</v>
      </c>
      <c r="AKA21" t="s">
        <v>206</v>
      </c>
      <c r="AKB21" t="s">
        <v>14</v>
      </c>
      <c r="AKC21" t="s">
        <v>5678</v>
      </c>
      <c r="AKD21" t="s">
        <v>374</v>
      </c>
      <c r="AKE21" t="s">
        <v>24</v>
      </c>
      <c r="AKF21" t="s">
        <v>2588</v>
      </c>
      <c r="AKG21" t="s">
        <v>1397</v>
      </c>
      <c r="AKH21" t="s">
        <v>14</v>
      </c>
      <c r="AKJ21" t="s">
        <v>1517</v>
      </c>
      <c r="AKK21" t="s">
        <v>14</v>
      </c>
      <c r="AKL21" t="s">
        <v>2303</v>
      </c>
      <c r="AKM21" t="s">
        <v>14</v>
      </c>
      <c r="AKN21" t="s">
        <v>7367</v>
      </c>
      <c r="AKQ21" t="s">
        <v>85</v>
      </c>
      <c r="AKR21" t="s">
        <v>15</v>
      </c>
      <c r="AKS21" t="s">
        <v>1032</v>
      </c>
      <c r="AKT21" t="s">
        <v>49</v>
      </c>
      <c r="AKU21" t="s">
        <v>1631</v>
      </c>
      <c r="AKV21" t="s">
        <v>6754</v>
      </c>
      <c r="AKW21" t="s">
        <v>1610</v>
      </c>
      <c r="AKX21" t="s">
        <v>14</v>
      </c>
      <c r="AKY21" t="s">
        <v>1496</v>
      </c>
      <c r="AKZ21" t="s">
        <v>85</v>
      </c>
      <c r="ALA21" t="s">
        <v>4156</v>
      </c>
      <c r="ALB21" t="s">
        <v>40</v>
      </c>
      <c r="ALC21">
        <v>50</v>
      </c>
      <c r="ALD21" t="s">
        <v>78</v>
      </c>
      <c r="ALE21" t="s">
        <v>1129</v>
      </c>
      <c r="ALF21" t="s">
        <v>14</v>
      </c>
      <c r="ALG21" t="s">
        <v>6711</v>
      </c>
      <c r="ALH21" t="s">
        <v>14</v>
      </c>
      <c r="ALI21" t="s">
        <v>85</v>
      </c>
      <c r="ALJ21" t="s">
        <v>47</v>
      </c>
      <c r="ALK21" t="s">
        <v>720</v>
      </c>
      <c r="ALL21" t="s">
        <v>8791</v>
      </c>
      <c r="ALM21" t="s">
        <v>233</v>
      </c>
      <c r="ALN21" t="s">
        <v>1833</v>
      </c>
      <c r="ALO21" t="s">
        <v>1013</v>
      </c>
      <c r="ALP21" t="s">
        <v>77</v>
      </c>
      <c r="ALQ21" t="s">
        <v>159</v>
      </c>
      <c r="ALR21" t="s">
        <v>4735</v>
      </c>
      <c r="ALS21" t="s">
        <v>14</v>
      </c>
      <c r="ALT21" t="s">
        <v>28</v>
      </c>
      <c r="ALU21" t="s">
        <v>5122</v>
      </c>
      <c r="ALV21" t="s">
        <v>2684</v>
      </c>
      <c r="ALW21" t="s">
        <v>8813</v>
      </c>
      <c r="ALX21" t="s">
        <v>2187</v>
      </c>
      <c r="ALY21" t="s">
        <v>4157</v>
      </c>
      <c r="ALZ21" t="s">
        <v>3876</v>
      </c>
      <c r="AMA21" t="s">
        <v>798</v>
      </c>
      <c r="AMB21" t="s">
        <v>3584</v>
      </c>
      <c r="AMC21" t="s">
        <v>1032</v>
      </c>
      <c r="AMD21" t="s">
        <v>114</v>
      </c>
      <c r="AME21" t="s">
        <v>1241</v>
      </c>
      <c r="AMF21" t="s">
        <v>85</v>
      </c>
      <c r="AMG21" t="s">
        <v>1098</v>
      </c>
      <c r="AMH21" t="s">
        <v>28</v>
      </c>
      <c r="AMI21" t="s">
        <v>3648</v>
      </c>
      <c r="AMJ21" t="s">
        <v>123</v>
      </c>
      <c r="AMK21" t="s">
        <v>1237</v>
      </c>
      <c r="AML21" t="s">
        <v>843</v>
      </c>
      <c r="AMM21" t="s">
        <v>553</v>
      </c>
      <c r="AMN21" t="s">
        <v>14</v>
      </c>
      <c r="AMO21" t="s">
        <v>48</v>
      </c>
      <c r="AMP21" t="s">
        <v>5944</v>
      </c>
      <c r="AMQ21" t="s">
        <v>3089</v>
      </c>
      <c r="AMR21" t="s">
        <v>1</v>
      </c>
      <c r="AMS21" t="s">
        <v>1633</v>
      </c>
      <c r="AMT21" t="s">
        <v>47</v>
      </c>
      <c r="AMU21" t="s">
        <v>18</v>
      </c>
      <c r="AMV21" t="s">
        <v>559</v>
      </c>
      <c r="AMW21" t="s">
        <v>8912</v>
      </c>
      <c r="AMX21" t="s">
        <v>1</v>
      </c>
      <c r="AMY21" t="s">
        <v>526</v>
      </c>
      <c r="AMZ21" t="s">
        <v>656</v>
      </c>
      <c r="ANA21" t="s">
        <v>1190</v>
      </c>
      <c r="ANB21" t="s">
        <v>798</v>
      </c>
      <c r="ANC21" t="s">
        <v>1</v>
      </c>
      <c r="ANE21" t="s">
        <v>8928</v>
      </c>
      <c r="ANF21" t="s">
        <v>14</v>
      </c>
      <c r="ANG21" t="s">
        <v>336</v>
      </c>
      <c r="ANH21" t="s">
        <v>14</v>
      </c>
      <c r="ANI21" t="s">
        <v>471</v>
      </c>
      <c r="ANJ21" t="s">
        <v>14</v>
      </c>
      <c r="ANK21">
        <v>0</v>
      </c>
      <c r="ANL21" t="s">
        <v>698</v>
      </c>
      <c r="ANM21" t="s">
        <v>42</v>
      </c>
      <c r="ANN21" t="s">
        <v>1</v>
      </c>
      <c r="ANO21" t="s">
        <v>14</v>
      </c>
      <c r="ANP21" t="s">
        <v>22</v>
      </c>
      <c r="ANQ21" t="s">
        <v>2378</v>
      </c>
      <c r="ANR21" t="s">
        <v>14</v>
      </c>
      <c r="ANS21" t="s">
        <v>14</v>
      </c>
      <c r="ANT21" t="s">
        <v>70</v>
      </c>
      <c r="ANU21" t="s">
        <v>47</v>
      </c>
      <c r="ANV21" t="s">
        <v>1835</v>
      </c>
      <c r="ANW21" t="s">
        <v>16</v>
      </c>
      <c r="ANX21" t="s">
        <v>252</v>
      </c>
      <c r="ANY21" t="s">
        <v>688</v>
      </c>
      <c r="ANZ21" t="s">
        <v>91</v>
      </c>
      <c r="AOA21" t="s">
        <v>78</v>
      </c>
      <c r="AOB21" t="s">
        <v>3722</v>
      </c>
      <c r="AOC21">
        <v>1</v>
      </c>
      <c r="AOD21" t="s">
        <v>528</v>
      </c>
      <c r="AOE21" t="s">
        <v>4320</v>
      </c>
      <c r="AOF21" t="s">
        <v>14</v>
      </c>
      <c r="AOG21" t="s">
        <v>45</v>
      </c>
      <c r="AOH21" t="s">
        <v>4374</v>
      </c>
      <c r="AOJ21" t="s">
        <v>346</v>
      </c>
      <c r="AOK21" t="s">
        <v>14</v>
      </c>
      <c r="AOL21" t="s">
        <v>14</v>
      </c>
      <c r="AOM21" t="s">
        <v>22</v>
      </c>
      <c r="AON21" t="s">
        <v>1263</v>
      </c>
      <c r="AOO21" t="s">
        <v>2706</v>
      </c>
      <c r="AOP21" t="s">
        <v>78</v>
      </c>
      <c r="AOQ21" t="s">
        <v>6348</v>
      </c>
      <c r="AOR21" t="s">
        <v>123</v>
      </c>
      <c r="AOS21" t="s">
        <v>40</v>
      </c>
      <c r="AOT21" t="s">
        <v>1817</v>
      </c>
      <c r="AOU21" t="s">
        <v>373</v>
      </c>
      <c r="AOV21" t="s">
        <v>673</v>
      </c>
      <c r="AOW21" t="s">
        <v>1032</v>
      </c>
      <c r="AOX21" t="s">
        <v>3742</v>
      </c>
      <c r="AOY21" t="s">
        <v>440</v>
      </c>
      <c r="AOZ21" t="s">
        <v>123</v>
      </c>
      <c r="APA21" t="s">
        <v>6857</v>
      </c>
      <c r="APB21" t="s">
        <v>24</v>
      </c>
      <c r="APC21" t="s">
        <v>70</v>
      </c>
      <c r="APD21" t="s">
        <v>7502</v>
      </c>
      <c r="APE21" t="s">
        <v>319</v>
      </c>
      <c r="APF21" t="s">
        <v>1053</v>
      </c>
      <c r="APG21" t="s">
        <v>6867</v>
      </c>
      <c r="APH21" t="s">
        <v>61</v>
      </c>
      <c r="API21" t="s">
        <v>759</v>
      </c>
      <c r="APJ21" t="s">
        <v>5990</v>
      </c>
      <c r="APK21" t="s">
        <v>14</v>
      </c>
      <c r="APL21" t="s">
        <v>1417</v>
      </c>
      <c r="APM21" t="s">
        <v>373</v>
      </c>
      <c r="APN21" t="s">
        <v>78</v>
      </c>
      <c r="APO21" t="s">
        <v>24</v>
      </c>
      <c r="APP21" t="s">
        <v>9105</v>
      </c>
      <c r="APQ21" t="s">
        <v>45</v>
      </c>
      <c r="APR21" t="s">
        <v>2038</v>
      </c>
      <c r="APS21" t="s">
        <v>47</v>
      </c>
      <c r="APT21" t="s">
        <v>97</v>
      </c>
      <c r="APU21" t="s">
        <v>78</v>
      </c>
      <c r="APV21" t="s">
        <v>47</v>
      </c>
      <c r="APW21" t="s">
        <v>731</v>
      </c>
      <c r="APX21" t="s">
        <v>14</v>
      </c>
      <c r="APY21" t="s">
        <v>4081</v>
      </c>
      <c r="APZ21" t="s">
        <v>25</v>
      </c>
      <c r="AQA21" t="s">
        <v>14</v>
      </c>
      <c r="AQB21" t="s">
        <v>349</v>
      </c>
      <c r="AQC21" t="s">
        <v>4481</v>
      </c>
      <c r="AQD21" t="s">
        <v>49</v>
      </c>
      <c r="AQE21" t="s">
        <v>75</v>
      </c>
      <c r="AQF21" t="s">
        <v>1916</v>
      </c>
      <c r="AQG21" t="s">
        <v>3965</v>
      </c>
      <c r="AQH21" t="s">
        <v>1639</v>
      </c>
      <c r="AQI21" t="s">
        <v>26</v>
      </c>
      <c r="AQJ21" t="s">
        <v>14</v>
      </c>
      <c r="AQK21" t="s">
        <v>2706</v>
      </c>
      <c r="AQM21" t="s">
        <v>6782</v>
      </c>
      <c r="AQN21" t="s">
        <v>539</v>
      </c>
      <c r="AQO21" t="s">
        <v>98</v>
      </c>
      <c r="AQP21" t="s">
        <v>296</v>
      </c>
      <c r="AQQ21" t="s">
        <v>561</v>
      </c>
      <c r="AQR21" t="s">
        <v>115</v>
      </c>
      <c r="AQS21" t="s">
        <v>423</v>
      </c>
      <c r="AQT21" t="s">
        <v>1767</v>
      </c>
      <c r="AQU21" t="s">
        <v>205</v>
      </c>
      <c r="AQV21" t="s">
        <v>6849</v>
      </c>
      <c r="AQW21" t="s">
        <v>4503</v>
      </c>
      <c r="AQX21" t="s">
        <v>9201</v>
      </c>
      <c r="AQY21" t="s">
        <v>3516</v>
      </c>
      <c r="AQZ21" t="s">
        <v>1916</v>
      </c>
      <c r="ARA21" t="s">
        <v>4932</v>
      </c>
      <c r="ARB21" t="s">
        <v>669</v>
      </c>
      <c r="ARD21" t="s">
        <v>1130</v>
      </c>
      <c r="ARE21" t="s">
        <v>237</v>
      </c>
      <c r="ARF21" t="s">
        <v>3825</v>
      </c>
      <c r="ARG21" t="s">
        <v>8205</v>
      </c>
      <c r="ARH21" t="s">
        <v>5403</v>
      </c>
      <c r="ARI21" t="s">
        <v>14</v>
      </c>
      <c r="ARJ21" t="s">
        <v>670</v>
      </c>
      <c r="ARK21" t="s">
        <v>3801</v>
      </c>
      <c r="ARL21" t="s">
        <v>3089</v>
      </c>
      <c r="ARM21" t="s">
        <v>22</v>
      </c>
      <c r="ARN21" t="s">
        <v>206</v>
      </c>
      <c r="ARO21" t="s">
        <v>14</v>
      </c>
      <c r="ARP21" t="s">
        <v>325</v>
      </c>
      <c r="ARQ21" t="s">
        <v>40</v>
      </c>
      <c r="ARR21" t="s">
        <v>14</v>
      </c>
      <c r="ARS21" t="s">
        <v>966</v>
      </c>
      <c r="ARU21" t="s">
        <v>259</v>
      </c>
      <c r="ARV21" t="s">
        <v>9296</v>
      </c>
      <c r="ARW21" t="s">
        <v>1496</v>
      </c>
      <c r="ARX21" t="s">
        <v>299</v>
      </c>
      <c r="ARZ21" t="s">
        <v>431</v>
      </c>
      <c r="ASA21" t="s">
        <v>78</v>
      </c>
      <c r="ASB21" t="s">
        <v>70</v>
      </c>
      <c r="ASC21" t="s">
        <v>94</v>
      </c>
      <c r="ASD21" t="s">
        <v>8443</v>
      </c>
      <c r="ASE21" t="s">
        <v>94</v>
      </c>
      <c r="ASF21" t="s">
        <v>376</v>
      </c>
      <c r="ASG21" t="s">
        <v>5944</v>
      </c>
      <c r="ASH21" t="s">
        <v>85</v>
      </c>
      <c r="ASI21" t="s">
        <v>40</v>
      </c>
      <c r="ASJ21" t="s">
        <v>2333</v>
      </c>
      <c r="ASK21" t="s">
        <v>114</v>
      </c>
      <c r="ASL21" t="s">
        <v>4451</v>
      </c>
      <c r="ASM21" t="s">
        <v>14</v>
      </c>
      <c r="ASN21" t="s">
        <v>2920</v>
      </c>
      <c r="ASO21" t="s">
        <v>49</v>
      </c>
      <c r="ASP21" t="s">
        <v>881</v>
      </c>
      <c r="ASQ21" t="s">
        <v>202</v>
      </c>
      <c r="ASR21" t="s">
        <v>667</v>
      </c>
      <c r="ASS21" t="s">
        <v>47</v>
      </c>
      <c r="AST21" t="s">
        <v>168</v>
      </c>
      <c r="ASU21" t="s">
        <v>1401</v>
      </c>
      <c r="ASV21" t="s">
        <v>42</v>
      </c>
      <c r="ASW21" t="s">
        <v>14</v>
      </c>
      <c r="ASX21" t="s">
        <v>123</v>
      </c>
      <c r="ASY21" t="s">
        <v>504</v>
      </c>
      <c r="ASZ21" t="s">
        <v>4824</v>
      </c>
      <c r="ATA21" t="s">
        <v>319</v>
      </c>
      <c r="ATB21" t="s">
        <v>4374</v>
      </c>
      <c r="ATC21" t="s">
        <v>73</v>
      </c>
      <c r="ATD21" t="s">
        <v>36</v>
      </c>
      <c r="ATE21" t="s">
        <v>14</v>
      </c>
    </row>
    <row r="22" spans="1:1201" x14ac:dyDescent="0.25">
      <c r="A22" t="s">
        <v>14</v>
      </c>
      <c r="B22" t="s">
        <v>47</v>
      </c>
      <c r="C22" t="s">
        <v>14</v>
      </c>
      <c r="D22" t="s">
        <v>157</v>
      </c>
      <c r="E22" t="s">
        <v>215</v>
      </c>
      <c r="F22" t="s">
        <v>96</v>
      </c>
      <c r="G22" t="s">
        <v>318</v>
      </c>
      <c r="H22" t="s">
        <v>281</v>
      </c>
      <c r="I22" t="s">
        <v>373</v>
      </c>
      <c r="J22" t="s">
        <v>85</v>
      </c>
      <c r="K22" t="s">
        <v>527</v>
      </c>
      <c r="L22" t="s">
        <v>561</v>
      </c>
      <c r="M22" t="s">
        <v>605</v>
      </c>
      <c r="N22">
        <v>0</v>
      </c>
      <c r="O22" t="s">
        <v>56</v>
      </c>
      <c r="P22" t="s">
        <v>27</v>
      </c>
      <c r="Q22" t="s">
        <v>13</v>
      </c>
      <c r="R22" t="s">
        <v>763</v>
      </c>
      <c r="S22" t="s">
        <v>794</v>
      </c>
      <c r="T22" t="s">
        <v>632</v>
      </c>
      <c r="U22" t="s">
        <v>61</v>
      </c>
      <c r="V22" t="s">
        <v>925</v>
      </c>
      <c r="W22" t="s">
        <v>14</v>
      </c>
      <c r="X22" t="s">
        <v>76</v>
      </c>
      <c r="Y22" t="s">
        <v>1027</v>
      </c>
      <c r="Z22" t="s">
        <v>14</v>
      </c>
      <c r="AA22" t="s">
        <v>60</v>
      </c>
      <c r="AB22" t="s">
        <v>14</v>
      </c>
      <c r="AC22" t="s">
        <v>161</v>
      </c>
      <c r="AD22" t="s">
        <v>1148</v>
      </c>
      <c r="AE22" t="s">
        <v>485</v>
      </c>
      <c r="AF22" t="s">
        <v>458</v>
      </c>
      <c r="AG22" t="s">
        <v>85</v>
      </c>
      <c r="AH22" t="s">
        <v>1240</v>
      </c>
      <c r="AI22" t="s">
        <v>32</v>
      </c>
      <c r="AJ22" t="s">
        <v>1316</v>
      </c>
      <c r="AK22" t="s">
        <v>1352</v>
      </c>
      <c r="AL22" t="s">
        <v>1374</v>
      </c>
      <c r="AM22" t="s">
        <v>1400</v>
      </c>
      <c r="AN22" t="s">
        <v>1418</v>
      </c>
      <c r="AO22" t="s">
        <v>14</v>
      </c>
      <c r="AP22" t="s">
        <v>1102</v>
      </c>
      <c r="AQ22" t="s">
        <v>85</v>
      </c>
      <c r="AR22" t="s">
        <v>1519</v>
      </c>
      <c r="AS22" t="s">
        <v>373</v>
      </c>
      <c r="AT22" t="s">
        <v>1577</v>
      </c>
      <c r="AU22" t="s">
        <v>160</v>
      </c>
      <c r="AV22" t="s">
        <v>1634</v>
      </c>
      <c r="AW22" t="s">
        <v>963</v>
      </c>
      <c r="AX22" t="s">
        <v>1679</v>
      </c>
      <c r="AY22" t="s">
        <v>1700</v>
      </c>
      <c r="AZ22" t="s">
        <v>1686</v>
      </c>
      <c r="BA22" t="s">
        <v>1</v>
      </c>
      <c r="BB22" t="s">
        <v>14</v>
      </c>
      <c r="BC22" t="s">
        <v>967</v>
      </c>
      <c r="BD22" t="s">
        <v>1821</v>
      </c>
      <c r="BE22" t="s">
        <v>373</v>
      </c>
      <c r="BF22" t="s">
        <v>14</v>
      </c>
      <c r="BG22" t="s">
        <v>246</v>
      </c>
      <c r="BH22" t="s">
        <v>24</v>
      </c>
      <c r="BI22" t="s">
        <v>14</v>
      </c>
      <c r="BJ22" t="s">
        <v>670</v>
      </c>
      <c r="BK22" t="s">
        <v>1956</v>
      </c>
      <c r="BL22" t="s">
        <v>78</v>
      </c>
      <c r="BM22" t="s">
        <v>14</v>
      </c>
      <c r="BN22" t="s">
        <v>738</v>
      </c>
      <c r="BO22" t="s">
        <v>2032</v>
      </c>
      <c r="BP22" t="s">
        <v>53</v>
      </c>
      <c r="BQ22" t="s">
        <v>159</v>
      </c>
      <c r="BR22" t="s">
        <v>1053</v>
      </c>
      <c r="BS22" t="s">
        <v>61</v>
      </c>
      <c r="BT22" t="s">
        <v>78</v>
      </c>
      <c r="BU22" t="s">
        <v>18</v>
      </c>
      <c r="BV22" t="s">
        <v>2177</v>
      </c>
      <c r="BW22" t="s">
        <v>669</v>
      </c>
      <c r="BX22" t="s">
        <v>1</v>
      </c>
      <c r="BY22" t="s">
        <v>2217</v>
      </c>
      <c r="BZ22">
        <v>0</v>
      </c>
      <c r="CA22" t="s">
        <v>741</v>
      </c>
      <c r="CC22" t="s">
        <v>1401</v>
      </c>
      <c r="CD22" t="s">
        <v>42</v>
      </c>
      <c r="CE22" t="s">
        <v>251</v>
      </c>
      <c r="CF22" t="s">
        <v>942</v>
      </c>
      <c r="CG22" t="s">
        <v>42</v>
      </c>
      <c r="CH22" t="s">
        <v>2378</v>
      </c>
      <c r="CI22" t="s">
        <v>14</v>
      </c>
      <c r="CJ22" t="s">
        <v>741</v>
      </c>
      <c r="CK22" t="s">
        <v>25</v>
      </c>
      <c r="CL22" t="s">
        <v>57</v>
      </c>
      <c r="CM22" t="s">
        <v>1790</v>
      </c>
      <c r="CN22" t="s">
        <v>2495</v>
      </c>
      <c r="CO22" t="s">
        <v>1031</v>
      </c>
      <c r="CP22" t="s">
        <v>2521</v>
      </c>
      <c r="CQ22" t="s">
        <v>534</v>
      </c>
      <c r="CR22" t="s">
        <v>329</v>
      </c>
      <c r="CS22" t="s">
        <v>207</v>
      </c>
      <c r="CT22" t="s">
        <v>157</v>
      </c>
      <c r="CU22" t="s">
        <v>14</v>
      </c>
      <c r="CV22">
        <v>1301</v>
      </c>
      <c r="CW22" t="s">
        <v>561</v>
      </c>
      <c r="CX22" t="s">
        <v>2005</v>
      </c>
      <c r="CY22" t="s">
        <v>14</v>
      </c>
      <c r="CZ22" t="s">
        <v>78</v>
      </c>
      <c r="DA22" t="s">
        <v>1915</v>
      </c>
      <c r="DB22" t="s">
        <v>563</v>
      </c>
      <c r="DC22" t="s">
        <v>2757</v>
      </c>
      <c r="DD22" t="s">
        <v>2769</v>
      </c>
      <c r="DE22" t="s">
        <v>1188</v>
      </c>
      <c r="DF22" t="s">
        <v>2824</v>
      </c>
      <c r="DG22" t="s">
        <v>2841</v>
      </c>
      <c r="DI22" t="s">
        <v>60</v>
      </c>
      <c r="DJ22" t="s">
        <v>970</v>
      </c>
      <c r="DK22" t="s">
        <v>1231</v>
      </c>
      <c r="DL22" t="s">
        <v>332</v>
      </c>
      <c r="DM22" t="s">
        <v>75</v>
      </c>
      <c r="DN22" t="s">
        <v>2932</v>
      </c>
      <c r="DO22">
        <v>0</v>
      </c>
      <c r="DP22" t="s">
        <v>281</v>
      </c>
      <c r="DQ22" t="s">
        <v>2991</v>
      </c>
      <c r="DR22" t="s">
        <v>3011</v>
      </c>
      <c r="DS22" t="s">
        <v>1097</v>
      </c>
      <c r="DT22" t="s">
        <v>14</v>
      </c>
      <c r="DU22" t="s">
        <v>57</v>
      </c>
      <c r="DV22" t="s">
        <v>114</v>
      </c>
      <c r="DW22" t="s">
        <v>49</v>
      </c>
      <c r="DX22" t="s">
        <v>14</v>
      </c>
      <c r="DY22" t="s">
        <v>131</v>
      </c>
      <c r="DZ22" t="s">
        <v>1723</v>
      </c>
      <c r="EA22" t="s">
        <v>3164</v>
      </c>
      <c r="EB22" t="s">
        <v>2593</v>
      </c>
      <c r="EC22" t="s">
        <v>3183</v>
      </c>
      <c r="ED22" t="s">
        <v>107</v>
      </c>
      <c r="EE22" t="s">
        <v>40</v>
      </c>
      <c r="EF22" t="s">
        <v>545</v>
      </c>
      <c r="EG22" t="s">
        <v>679</v>
      </c>
      <c r="EH22" t="s">
        <v>32</v>
      </c>
      <c r="EI22" t="s">
        <v>1</v>
      </c>
      <c r="EJ22" t="s">
        <v>52</v>
      </c>
      <c r="EK22" t="s">
        <v>25</v>
      </c>
      <c r="EL22" t="s">
        <v>231</v>
      </c>
      <c r="EM22" t="s">
        <v>3311</v>
      </c>
      <c r="EN22" t="s">
        <v>545</v>
      </c>
      <c r="EO22" t="s">
        <v>14</v>
      </c>
      <c r="EP22" t="s">
        <v>1</v>
      </c>
      <c r="EQ22" t="s">
        <v>211</v>
      </c>
      <c r="ER22" t="s">
        <v>440</v>
      </c>
      <c r="ES22" t="s">
        <v>1</v>
      </c>
      <c r="ET22" t="s">
        <v>14</v>
      </c>
      <c r="EU22" t="s">
        <v>26</v>
      </c>
      <c r="EV22" t="s">
        <v>14</v>
      </c>
      <c r="EW22" t="s">
        <v>3289</v>
      </c>
      <c r="EX22" t="s">
        <v>3478</v>
      </c>
      <c r="EY22" t="s">
        <v>159</v>
      </c>
      <c r="EZ22" t="s">
        <v>259</v>
      </c>
      <c r="FA22" t="s">
        <v>3505</v>
      </c>
      <c r="FB22">
        <v>8</v>
      </c>
      <c r="FC22" t="s">
        <v>24</v>
      </c>
      <c r="FD22" s="2">
        <v>0.17291666666666669</v>
      </c>
      <c r="FE22" t="s">
        <v>24</v>
      </c>
      <c r="FF22" t="s">
        <v>14</v>
      </c>
      <c r="FG22" t="s">
        <v>3605</v>
      </c>
      <c r="FH22" t="s">
        <v>14</v>
      </c>
      <c r="FI22" t="s">
        <v>14</v>
      </c>
      <c r="FJ22" t="s">
        <v>3629</v>
      </c>
      <c r="FK22" t="s">
        <v>78</v>
      </c>
      <c r="FL22" t="s">
        <v>14</v>
      </c>
      <c r="FM22" t="s">
        <v>14</v>
      </c>
      <c r="FN22" t="s">
        <v>3692</v>
      </c>
      <c r="FO22" t="s">
        <v>3629</v>
      </c>
      <c r="FP22" t="s">
        <v>1129</v>
      </c>
      <c r="FQ22" t="s">
        <v>114</v>
      </c>
      <c r="FR22" t="s">
        <v>85</v>
      </c>
      <c r="FS22" t="s">
        <v>24</v>
      </c>
      <c r="FT22">
        <v>6</v>
      </c>
      <c r="FU22" t="s">
        <v>14</v>
      </c>
      <c r="FV22" t="s">
        <v>3141</v>
      </c>
      <c r="FW22" t="s">
        <v>1225</v>
      </c>
      <c r="FX22" t="s">
        <v>45</v>
      </c>
      <c r="FY22" t="s">
        <v>407</v>
      </c>
      <c r="FZ22" t="s">
        <v>1449</v>
      </c>
      <c r="GA22" t="s">
        <v>86</v>
      </c>
      <c r="GB22" t="s">
        <v>49</v>
      </c>
      <c r="GC22" t="s">
        <v>716</v>
      </c>
      <c r="GD22" t="s">
        <v>24</v>
      </c>
      <c r="GE22" t="s">
        <v>3875</v>
      </c>
      <c r="GF22" t="s">
        <v>14</v>
      </c>
      <c r="GG22" t="s">
        <v>3910</v>
      </c>
      <c r="GH22" t="s">
        <v>14</v>
      </c>
      <c r="GI22" t="s">
        <v>2758</v>
      </c>
      <c r="GJ22" t="s">
        <v>3965</v>
      </c>
      <c r="GK22" t="s">
        <v>332</v>
      </c>
      <c r="GL22" t="s">
        <v>86</v>
      </c>
      <c r="GM22" t="s">
        <v>1635</v>
      </c>
      <c r="GN22" t="s">
        <v>692</v>
      </c>
      <c r="GO22" t="s">
        <v>281</v>
      </c>
      <c r="GP22" t="s">
        <v>793</v>
      </c>
      <c r="GQ22" t="s">
        <v>4063</v>
      </c>
      <c r="GR22" t="s">
        <v>26</v>
      </c>
      <c r="GS22" t="s">
        <v>1471</v>
      </c>
      <c r="GT22" t="s">
        <v>4110</v>
      </c>
      <c r="GU22" t="s">
        <v>3805</v>
      </c>
      <c r="GV22" t="s">
        <v>2616</v>
      </c>
      <c r="GW22" t="s">
        <v>2708</v>
      </c>
      <c r="GX22" t="s">
        <v>4158</v>
      </c>
      <c r="GY22" t="s">
        <v>25</v>
      </c>
      <c r="GZ22" t="s">
        <v>4189</v>
      </c>
      <c r="HA22" t="s">
        <v>14</v>
      </c>
      <c r="HB22" t="s">
        <v>57</v>
      </c>
      <c r="HD22" t="s">
        <v>1397</v>
      </c>
      <c r="HE22" t="s">
        <v>16</v>
      </c>
      <c r="HF22" t="s">
        <v>2238</v>
      </c>
      <c r="HG22" t="s">
        <v>24</v>
      </c>
      <c r="HI22" t="s">
        <v>1</v>
      </c>
      <c r="HJ22" t="s">
        <v>4063</v>
      </c>
      <c r="HK22" t="s">
        <v>4280</v>
      </c>
      <c r="HL22" t="s">
        <v>298</v>
      </c>
      <c r="HM22" t="s">
        <v>941</v>
      </c>
      <c r="HN22" t="s">
        <v>25</v>
      </c>
      <c r="HO22" t="s">
        <v>3805</v>
      </c>
      <c r="HP22" t="s">
        <v>4261</v>
      </c>
      <c r="HQ22" t="s">
        <v>1269</v>
      </c>
      <c r="HR22" t="s">
        <v>78</v>
      </c>
      <c r="HS22" t="s">
        <v>1815</v>
      </c>
      <c r="HT22" t="s">
        <v>1923</v>
      </c>
      <c r="HU22" t="s">
        <v>88</v>
      </c>
      <c r="HV22" t="s">
        <v>1034</v>
      </c>
      <c r="HW22" t="s">
        <v>1</v>
      </c>
      <c r="HX22" t="s">
        <v>176</v>
      </c>
      <c r="HY22" t="s">
        <v>4474</v>
      </c>
      <c r="HZ22" t="s">
        <v>1231</v>
      </c>
      <c r="IA22" t="s">
        <v>319</v>
      </c>
      <c r="IB22" t="s">
        <v>1956</v>
      </c>
      <c r="IC22" t="s">
        <v>14</v>
      </c>
      <c r="ID22" t="s">
        <v>4502</v>
      </c>
      <c r="IE22" t="s">
        <v>52</v>
      </c>
      <c r="IF22" t="s">
        <v>14</v>
      </c>
      <c r="IG22" t="s">
        <v>528</v>
      </c>
      <c r="IH22" t="s">
        <v>2192</v>
      </c>
      <c r="II22" t="s">
        <v>60</v>
      </c>
      <c r="IJ22" t="s">
        <v>2909</v>
      </c>
      <c r="IK22" t="s">
        <v>373</v>
      </c>
      <c r="IL22" t="s">
        <v>14</v>
      </c>
      <c r="IM22" t="s">
        <v>14</v>
      </c>
      <c r="IN22" t="s">
        <v>1019</v>
      </c>
      <c r="IO22" t="s">
        <v>14</v>
      </c>
      <c r="IP22" t="s">
        <v>14</v>
      </c>
      <c r="IQ22" t="s">
        <v>2271</v>
      </c>
      <c r="IR22" t="s">
        <v>14</v>
      </c>
      <c r="IS22" t="s">
        <v>40</v>
      </c>
      <c r="IT22" t="s">
        <v>4642</v>
      </c>
      <c r="IU22" t="s">
        <v>4659</v>
      </c>
      <c r="IV22" t="s">
        <v>86</v>
      </c>
      <c r="IW22" t="s">
        <v>26</v>
      </c>
      <c r="IX22" t="s">
        <v>4659</v>
      </c>
      <c r="IY22" t="s">
        <v>3605</v>
      </c>
      <c r="IZ22" t="s">
        <v>4701</v>
      </c>
      <c r="JA22" t="s">
        <v>2271</v>
      </c>
      <c r="JB22" t="s">
        <v>3165</v>
      </c>
      <c r="JC22" t="s">
        <v>14</v>
      </c>
      <c r="JD22" t="s">
        <v>14</v>
      </c>
      <c r="JE22" t="s">
        <v>161</v>
      </c>
      <c r="JF22" t="s">
        <v>482</v>
      </c>
      <c r="JG22" t="s">
        <v>14</v>
      </c>
      <c r="JH22" t="s">
        <v>4790</v>
      </c>
      <c r="JI22" t="s">
        <v>114</v>
      </c>
      <c r="JJ22" t="s">
        <v>14</v>
      </c>
      <c r="JK22" t="s">
        <v>174</v>
      </c>
      <c r="JL22" t="s">
        <v>14</v>
      </c>
      <c r="JM22" t="s">
        <v>1261</v>
      </c>
      <c r="JN22" t="s">
        <v>4841</v>
      </c>
      <c r="JO22" t="s">
        <v>4855</v>
      </c>
      <c r="JP22" t="s">
        <v>203</v>
      </c>
      <c r="JQ22" t="s">
        <v>1915</v>
      </c>
      <c r="JR22" t="s">
        <v>4855</v>
      </c>
      <c r="JS22" t="s">
        <v>4896</v>
      </c>
      <c r="JT22" t="s">
        <v>1225</v>
      </c>
      <c r="JU22" t="s">
        <v>1</v>
      </c>
      <c r="JV22" t="s">
        <v>4930</v>
      </c>
      <c r="JW22" t="s">
        <v>1519</v>
      </c>
      <c r="JX22" t="s">
        <v>14</v>
      </c>
      <c r="JY22" t="s">
        <v>1209</v>
      </c>
      <c r="JZ22" t="s">
        <v>963</v>
      </c>
      <c r="KA22" t="s">
        <v>741</v>
      </c>
      <c r="KB22" t="s">
        <v>78</v>
      </c>
      <c r="KC22" t="s">
        <v>16</v>
      </c>
      <c r="KD22" t="s">
        <v>1317</v>
      </c>
      <c r="KE22" t="s">
        <v>16</v>
      </c>
      <c r="KF22" t="s">
        <v>402</v>
      </c>
      <c r="KG22" t="s">
        <v>1915</v>
      </c>
      <c r="KH22" t="s">
        <v>1342</v>
      </c>
      <c r="KI22" t="s">
        <v>1815</v>
      </c>
      <c r="KJ22" t="s">
        <v>3874</v>
      </c>
      <c r="KK22" t="s">
        <v>5070</v>
      </c>
      <c r="KL22" t="s">
        <v>86</v>
      </c>
      <c r="KM22" t="s">
        <v>14</v>
      </c>
      <c r="KN22" t="s">
        <v>1070</v>
      </c>
      <c r="KO22" t="s">
        <v>1003</v>
      </c>
      <c r="KP22">
        <v>13</v>
      </c>
      <c r="KQ22" t="s">
        <v>5130</v>
      </c>
      <c r="KR22" t="s">
        <v>26</v>
      </c>
      <c r="KS22" t="s">
        <v>741</v>
      </c>
      <c r="KT22" t="s">
        <v>14</v>
      </c>
      <c r="KU22" t="s">
        <v>5191</v>
      </c>
      <c r="KV22" t="s">
        <v>4551</v>
      </c>
      <c r="KW22" t="s">
        <v>1</v>
      </c>
      <c r="KX22" t="s">
        <v>14</v>
      </c>
      <c r="KY22" t="s">
        <v>1189</v>
      </c>
      <c r="KZ22" t="s">
        <v>78</v>
      </c>
      <c r="LA22" t="s">
        <v>114</v>
      </c>
      <c r="LC22" t="s">
        <v>85</v>
      </c>
      <c r="LD22" t="s">
        <v>85</v>
      </c>
      <c r="LE22" t="s">
        <v>393</v>
      </c>
      <c r="LF22" t="s">
        <v>78</v>
      </c>
      <c r="LG22" t="s">
        <v>718</v>
      </c>
      <c r="LH22" t="s">
        <v>96</v>
      </c>
      <c r="LI22" t="s">
        <v>963</v>
      </c>
      <c r="LJ22" t="s">
        <v>1838</v>
      </c>
      <c r="LK22" t="s">
        <v>296</v>
      </c>
      <c r="LL22" t="s">
        <v>89</v>
      </c>
      <c r="LM22" t="s">
        <v>45</v>
      </c>
      <c r="LN22" t="s">
        <v>532</v>
      </c>
      <c r="LO22" t="s">
        <v>4309</v>
      </c>
      <c r="LP22" t="s">
        <v>14</v>
      </c>
      <c r="LQ22" t="s">
        <v>1960</v>
      </c>
      <c r="LR22" t="s">
        <v>16</v>
      </c>
      <c r="LS22" t="s">
        <v>85</v>
      </c>
      <c r="LT22" t="s">
        <v>5366</v>
      </c>
      <c r="LU22" t="s">
        <v>966</v>
      </c>
      <c r="LV22" t="s">
        <v>5403</v>
      </c>
      <c r="LW22" t="s">
        <v>96</v>
      </c>
      <c r="LX22" t="s">
        <v>679</v>
      </c>
      <c r="LY22" t="s">
        <v>78</v>
      </c>
      <c r="LZ22">
        <v>3</v>
      </c>
      <c r="MA22" t="s">
        <v>1833</v>
      </c>
      <c r="MB22" t="s">
        <v>402</v>
      </c>
      <c r="MC22" t="s">
        <v>90</v>
      </c>
      <c r="MD22" t="s">
        <v>373</v>
      </c>
      <c r="ME22" t="s">
        <v>75</v>
      </c>
      <c r="MF22" t="s">
        <v>793</v>
      </c>
      <c r="MG22" t="s">
        <v>16</v>
      </c>
      <c r="MH22" t="s">
        <v>1575</v>
      </c>
      <c r="MI22" t="s">
        <v>316</v>
      </c>
      <c r="MJ22" t="s">
        <v>206</v>
      </c>
      <c r="MK22" t="s">
        <v>1697</v>
      </c>
      <c r="ML22" t="s">
        <v>5551</v>
      </c>
      <c r="MM22" t="s">
        <v>114</v>
      </c>
      <c r="MN22" t="s">
        <v>14</v>
      </c>
      <c r="MO22" t="s">
        <v>14</v>
      </c>
      <c r="MP22" t="s">
        <v>14</v>
      </c>
      <c r="MQ22" t="s">
        <v>5567</v>
      </c>
      <c r="MR22" t="s">
        <v>29</v>
      </c>
      <c r="MS22" t="s">
        <v>1860</v>
      </c>
      <c r="MT22" t="s">
        <v>78</v>
      </c>
      <c r="MU22" t="s">
        <v>336</v>
      </c>
      <c r="MV22" t="s">
        <v>4683</v>
      </c>
      <c r="MW22" t="s">
        <v>85</v>
      </c>
      <c r="MX22" t="s">
        <v>65</v>
      </c>
      <c r="MY22" t="s">
        <v>323</v>
      </c>
      <c r="MZ22" t="s">
        <v>14</v>
      </c>
      <c r="NA22" t="s">
        <v>14</v>
      </c>
      <c r="NB22" t="s">
        <v>5733</v>
      </c>
      <c r="NC22" t="s">
        <v>5738</v>
      </c>
      <c r="ND22" t="s">
        <v>2824</v>
      </c>
      <c r="NE22" t="s">
        <v>983</v>
      </c>
      <c r="NF22" t="s">
        <v>393</v>
      </c>
      <c r="NG22" t="s">
        <v>14</v>
      </c>
      <c r="NH22" t="s">
        <v>2354</v>
      </c>
      <c r="NI22" t="s">
        <v>2920</v>
      </c>
      <c r="NJ22" t="s">
        <v>14</v>
      </c>
      <c r="NK22" t="s">
        <v>14</v>
      </c>
      <c r="NL22" t="s">
        <v>75</v>
      </c>
      <c r="NM22" t="s">
        <v>16</v>
      </c>
      <c r="NN22" t="s">
        <v>325</v>
      </c>
      <c r="NO22" t="s">
        <v>26</v>
      </c>
      <c r="NP22" t="s">
        <v>70</v>
      </c>
      <c r="NQ22" t="s">
        <v>3605</v>
      </c>
      <c r="NR22" t="s">
        <v>14</v>
      </c>
      <c r="NS22" t="s">
        <v>667</v>
      </c>
      <c r="NT22" t="s">
        <v>1240</v>
      </c>
      <c r="NU22" t="s">
        <v>14</v>
      </c>
      <c r="NV22" t="s">
        <v>55</v>
      </c>
      <c r="NX22" t="s">
        <v>4266</v>
      </c>
      <c r="NY22" t="s">
        <v>1955</v>
      </c>
      <c r="NZ22" t="s">
        <v>1032</v>
      </c>
      <c r="OA22" s="2">
        <v>0.17291666666666669</v>
      </c>
      <c r="OB22" t="s">
        <v>349</v>
      </c>
      <c r="OC22" t="s">
        <v>631</v>
      </c>
      <c r="OD22" t="s">
        <v>830</v>
      </c>
      <c r="OE22" t="s">
        <v>75</v>
      </c>
      <c r="OF22" t="s">
        <v>650</v>
      </c>
      <c r="OG22" t="s">
        <v>232</v>
      </c>
      <c r="OH22" t="s">
        <v>716</v>
      </c>
      <c r="OI22" t="s">
        <v>373</v>
      </c>
      <c r="OJ22" t="s">
        <v>2644</v>
      </c>
      <c r="OK22" t="s">
        <v>4247</v>
      </c>
      <c r="OL22" t="s">
        <v>373</v>
      </c>
      <c r="OM22" t="s">
        <v>14</v>
      </c>
      <c r="ON22" t="s">
        <v>4633</v>
      </c>
      <c r="OO22">
        <v>0</v>
      </c>
      <c r="OP22" t="s">
        <v>528</v>
      </c>
      <c r="OQ22" t="s">
        <v>25</v>
      </c>
      <c r="OR22" t="s">
        <v>6049</v>
      </c>
      <c r="OS22" t="s">
        <v>1</v>
      </c>
      <c r="OT22" t="s">
        <v>1815</v>
      </c>
      <c r="OU22" t="s">
        <v>3194</v>
      </c>
      <c r="OV22" t="s">
        <v>14</v>
      </c>
      <c r="OW22" t="s">
        <v>3722</v>
      </c>
      <c r="OX22" t="s">
        <v>6103</v>
      </c>
      <c r="OY22" t="s">
        <v>1915</v>
      </c>
      <c r="OZ22" t="s">
        <v>25</v>
      </c>
      <c r="PA22" t="s">
        <v>1</v>
      </c>
      <c r="PB22" t="s">
        <v>534</v>
      </c>
      <c r="PC22" t="s">
        <v>323</v>
      </c>
      <c r="PD22" t="s">
        <v>1374</v>
      </c>
      <c r="PE22" t="s">
        <v>1865</v>
      </c>
      <c r="PF22" t="s">
        <v>138</v>
      </c>
      <c r="PG22" t="s">
        <v>49</v>
      </c>
      <c r="PH22" t="s">
        <v>499</v>
      </c>
      <c r="PI22" t="s">
        <v>233</v>
      </c>
      <c r="PJ22" t="s">
        <v>2071</v>
      </c>
      <c r="PK22" t="s">
        <v>45</v>
      </c>
      <c r="PL22" t="s">
        <v>3329</v>
      </c>
      <c r="PM22" t="s">
        <v>26</v>
      </c>
      <c r="PN22" t="s">
        <v>94</v>
      </c>
      <c r="PO22" t="s">
        <v>316</v>
      </c>
      <c r="PP22" t="s">
        <v>380</v>
      </c>
      <c r="PQ22" t="s">
        <v>321</v>
      </c>
      <c r="PR22" t="s">
        <v>534</v>
      </c>
      <c r="PS22" t="s">
        <v>14</v>
      </c>
      <c r="PT22" t="s">
        <v>40</v>
      </c>
      <c r="PU22" t="s">
        <v>85</v>
      </c>
      <c r="PV22" t="s">
        <v>616</v>
      </c>
      <c r="PW22" t="s">
        <v>168</v>
      </c>
      <c r="PX22" t="s">
        <v>393</v>
      </c>
      <c r="PY22" t="s">
        <v>4841</v>
      </c>
      <c r="PZ22" t="s">
        <v>332</v>
      </c>
      <c r="QA22" t="s">
        <v>4867</v>
      </c>
      <c r="QB22" t="s">
        <v>1</v>
      </c>
      <c r="QC22" t="s">
        <v>14</v>
      </c>
      <c r="QD22" t="s">
        <v>78</v>
      </c>
      <c r="QE22" t="s">
        <v>6295</v>
      </c>
      <c r="QF22" t="s">
        <v>45</v>
      </c>
      <c r="QG22" t="s">
        <v>111</v>
      </c>
      <c r="QH22" t="s">
        <v>96</v>
      </c>
      <c r="QI22" t="s">
        <v>14</v>
      </c>
      <c r="QJ22" t="s">
        <v>440</v>
      </c>
      <c r="QK22" t="s">
        <v>16</v>
      </c>
      <c r="QL22" t="s">
        <v>471</v>
      </c>
      <c r="QM22" t="s">
        <v>485</v>
      </c>
      <c r="QN22" t="s">
        <v>14</v>
      </c>
      <c r="QP22" t="s">
        <v>40</v>
      </c>
      <c r="QQ22" t="s">
        <v>14</v>
      </c>
      <c r="QR22" t="s">
        <v>632</v>
      </c>
      <c r="QS22" t="s">
        <v>40</v>
      </c>
      <c r="QT22" t="s">
        <v>563</v>
      </c>
      <c r="QU22" t="s">
        <v>670</v>
      </c>
      <c r="QV22" t="s">
        <v>2731</v>
      </c>
      <c r="QW22" t="s">
        <v>40</v>
      </c>
      <c r="QX22" t="s">
        <v>3236</v>
      </c>
      <c r="QY22" t="s">
        <v>1033</v>
      </c>
      <c r="QZ22" t="s">
        <v>14</v>
      </c>
      <c r="RA22" t="s">
        <v>1790</v>
      </c>
      <c r="RB22" t="s">
        <v>1188</v>
      </c>
      <c r="RC22">
        <v>0</v>
      </c>
      <c r="RD22" t="s">
        <v>6490</v>
      </c>
      <c r="RE22" t="s">
        <v>6334</v>
      </c>
      <c r="RF22" t="s">
        <v>14</v>
      </c>
      <c r="RG22" t="s">
        <v>4016</v>
      </c>
      <c r="RH22" t="s">
        <v>438</v>
      </c>
      <c r="RI22" t="s">
        <v>692</v>
      </c>
      <c r="RJ22" t="s">
        <v>377</v>
      </c>
      <c r="RK22" t="s">
        <v>14</v>
      </c>
      <c r="RL22" t="s">
        <v>25</v>
      </c>
      <c r="RM22" t="s">
        <v>47</v>
      </c>
      <c r="RN22" t="s">
        <v>1245</v>
      </c>
      <c r="RO22" t="s">
        <v>115</v>
      </c>
      <c r="RP22" t="s">
        <v>16</v>
      </c>
      <c r="RQ22" t="s">
        <v>530</v>
      </c>
      <c r="RR22" t="s">
        <v>29</v>
      </c>
      <c r="RS22" t="s">
        <v>600</v>
      </c>
      <c r="RT22" t="s">
        <v>2057</v>
      </c>
      <c r="RU22" t="s">
        <v>1031</v>
      </c>
      <c r="RV22" t="s">
        <v>440</v>
      </c>
      <c r="RW22" t="s">
        <v>14</v>
      </c>
      <c r="RX22" t="s">
        <v>614</v>
      </c>
      <c r="RY22" t="s">
        <v>16</v>
      </c>
      <c r="RZ22" t="s">
        <v>1915</v>
      </c>
      <c r="SA22" t="s">
        <v>656</v>
      </c>
      <c r="SB22" t="s">
        <v>85</v>
      </c>
      <c r="SC22" t="s">
        <v>380</v>
      </c>
      <c r="SD22" t="s">
        <v>40</v>
      </c>
      <c r="SE22" t="s">
        <v>317</v>
      </c>
      <c r="SF22" t="s">
        <v>14</v>
      </c>
      <c r="SG22" t="s">
        <v>403</v>
      </c>
      <c r="SH22" t="s">
        <v>14</v>
      </c>
      <c r="SI22" t="s">
        <v>1190</v>
      </c>
      <c r="SJ22" t="s">
        <v>3809</v>
      </c>
      <c r="SK22" t="s">
        <v>280</v>
      </c>
      <c r="SL22" t="s">
        <v>6712</v>
      </c>
      <c r="SM22" t="s">
        <v>2684</v>
      </c>
      <c r="SN22" t="s">
        <v>1284</v>
      </c>
      <c r="SO22" t="s">
        <v>49</v>
      </c>
      <c r="SP22" t="s">
        <v>5311</v>
      </c>
      <c r="SQ22" t="s">
        <v>1548</v>
      </c>
      <c r="SR22" t="s">
        <v>4067</v>
      </c>
      <c r="SS22" t="s">
        <v>200</v>
      </c>
      <c r="ST22" t="s">
        <v>97</v>
      </c>
      <c r="SU22" t="s">
        <v>4080</v>
      </c>
      <c r="SV22" t="s">
        <v>3595</v>
      </c>
      <c r="SW22" t="s">
        <v>619</v>
      </c>
      <c r="SX22" t="s">
        <v>561</v>
      </c>
      <c r="SY22">
        <v>1</v>
      </c>
      <c r="SZ22" t="s">
        <v>6849</v>
      </c>
      <c r="TA22" t="s">
        <v>78</v>
      </c>
      <c r="TB22" t="s">
        <v>3704</v>
      </c>
      <c r="TC22" t="s">
        <v>259</v>
      </c>
      <c r="TD22" t="s">
        <v>6869</v>
      </c>
      <c r="TE22" t="s">
        <v>26</v>
      </c>
      <c r="TF22" t="s">
        <v>16</v>
      </c>
      <c r="TG22" t="s">
        <v>615</v>
      </c>
      <c r="TI22" t="s">
        <v>741</v>
      </c>
      <c r="TJ22" t="s">
        <v>2354</v>
      </c>
      <c r="TK22" t="e">
        <f>F</f>
        <v>#NAME?</v>
      </c>
      <c r="TL22" t="s">
        <v>85</v>
      </c>
      <c r="TM22">
        <v>80</v>
      </c>
      <c r="TN22" t="s">
        <v>3011</v>
      </c>
      <c r="TO22" t="s">
        <v>14</v>
      </c>
      <c r="TP22" t="s">
        <v>14</v>
      </c>
      <c r="TQ22" t="s">
        <v>6930</v>
      </c>
      <c r="TR22">
        <v>5</v>
      </c>
      <c r="TS22" t="s">
        <v>14</v>
      </c>
      <c r="TT22" t="s">
        <v>4866</v>
      </c>
      <c r="TU22" t="s">
        <v>528</v>
      </c>
      <c r="TV22" t="s">
        <v>2157</v>
      </c>
      <c r="TW22" t="s">
        <v>2176</v>
      </c>
      <c r="TX22" t="s">
        <v>6968</v>
      </c>
      <c r="TY22" t="s">
        <v>14</v>
      </c>
      <c r="TZ22" t="s">
        <v>533</v>
      </c>
      <c r="UA22" t="s">
        <v>1029</v>
      </c>
      <c r="UB22" t="s">
        <v>40</v>
      </c>
      <c r="UC22" t="s">
        <v>2511</v>
      </c>
      <c r="UD22" t="s">
        <v>107</v>
      </c>
      <c r="UE22" t="s">
        <v>26</v>
      </c>
      <c r="UF22" t="s">
        <v>2757</v>
      </c>
      <c r="UG22" t="s">
        <v>964</v>
      </c>
      <c r="UH22" t="s">
        <v>4280</v>
      </c>
      <c r="UI22" t="s">
        <v>14</v>
      </c>
      <c r="UJ22" t="s">
        <v>6662</v>
      </c>
      <c r="UK22" t="s">
        <v>14</v>
      </c>
      <c r="UL22" t="s">
        <v>22</v>
      </c>
      <c r="UM22" t="s">
        <v>1724</v>
      </c>
      <c r="UN22" t="s">
        <v>2157</v>
      </c>
      <c r="UO22" t="s">
        <v>47</v>
      </c>
      <c r="UP22" t="s">
        <v>393</v>
      </c>
      <c r="UQ22">
        <v>0</v>
      </c>
      <c r="UR22" t="s">
        <v>14</v>
      </c>
      <c r="US22" t="s">
        <v>14</v>
      </c>
      <c r="UU22" t="s">
        <v>237</v>
      </c>
      <c r="UV22" t="s">
        <v>1712</v>
      </c>
      <c r="UW22" t="s">
        <v>1697</v>
      </c>
      <c r="UX22" t="s">
        <v>616</v>
      </c>
      <c r="UY22" t="s">
        <v>12</v>
      </c>
      <c r="UZ22" t="s">
        <v>2769</v>
      </c>
      <c r="VA22" t="s">
        <v>2271</v>
      </c>
      <c r="VB22" t="s">
        <v>1574</v>
      </c>
      <c r="VC22" t="s">
        <v>316</v>
      </c>
      <c r="VD22" t="s">
        <v>7113</v>
      </c>
      <c r="VE22" t="s">
        <v>7122</v>
      </c>
      <c r="VF22" t="s">
        <v>211</v>
      </c>
      <c r="VG22" t="s">
        <v>7136</v>
      </c>
      <c r="VH22" t="s">
        <v>6866</v>
      </c>
      <c r="VI22" t="s">
        <v>336</v>
      </c>
      <c r="VJ22" t="s">
        <v>5636</v>
      </c>
      <c r="VK22" t="s">
        <v>14</v>
      </c>
      <c r="VL22" t="s">
        <v>5903</v>
      </c>
      <c r="VM22" t="s">
        <v>70</v>
      </c>
      <c r="VN22" t="s">
        <v>14</v>
      </c>
      <c r="VO22" t="s">
        <v>1697</v>
      </c>
      <c r="VP22" t="s">
        <v>49</v>
      </c>
      <c r="VQ22" t="s">
        <v>14</v>
      </c>
      <c r="VR22" t="s">
        <v>1575</v>
      </c>
      <c r="VS22" t="s">
        <v>47</v>
      </c>
      <c r="VT22" t="s">
        <v>2146</v>
      </c>
      <c r="VU22" t="s">
        <v>2801</v>
      </c>
      <c r="VV22" t="s">
        <v>1213</v>
      </c>
      <c r="VW22" t="s">
        <v>7249</v>
      </c>
      <c r="VX22" t="s">
        <v>3052</v>
      </c>
      <c r="VY22" t="s">
        <v>94</v>
      </c>
      <c r="VZ22" t="s">
        <v>1804</v>
      </c>
      <c r="WA22" t="s">
        <v>528</v>
      </c>
      <c r="WB22" t="s">
        <v>1575</v>
      </c>
      <c r="WC22" t="s">
        <v>7300</v>
      </c>
      <c r="WD22" t="s">
        <v>98</v>
      </c>
      <c r="WE22" t="s">
        <v>24</v>
      </c>
      <c r="WF22" t="s">
        <v>12</v>
      </c>
      <c r="WG22" t="s">
        <v>1032</v>
      </c>
      <c r="WI22" t="s">
        <v>14</v>
      </c>
      <c r="WJ22" t="s">
        <v>6870</v>
      </c>
      <c r="WK22" t="s">
        <v>925</v>
      </c>
      <c r="WL22" t="s">
        <v>49</v>
      </c>
      <c r="WM22" t="s">
        <v>7338</v>
      </c>
      <c r="WN22" t="s">
        <v>679</v>
      </c>
      <c r="WO22" t="s">
        <v>4642</v>
      </c>
      <c r="WP22" t="s">
        <v>840</v>
      </c>
      <c r="WQ22" t="s">
        <v>7351</v>
      </c>
      <c r="WR22" t="s">
        <v>14</v>
      </c>
      <c r="WS22">
        <v>0</v>
      </c>
      <c r="WT22" t="s">
        <v>32</v>
      </c>
      <c r="WU22" t="s">
        <v>14</v>
      </c>
      <c r="WV22" t="s">
        <v>632</v>
      </c>
      <c r="WW22" t="s">
        <v>511</v>
      </c>
      <c r="WX22" t="s">
        <v>6103</v>
      </c>
      <c r="WY22" t="s">
        <v>319</v>
      </c>
      <c r="WZ22" t="s">
        <v>963</v>
      </c>
      <c r="XA22" t="s">
        <v>243</v>
      </c>
      <c r="XB22" t="s">
        <v>42</v>
      </c>
      <c r="XC22" t="s">
        <v>7442</v>
      </c>
      <c r="XD22" t="s">
        <v>1865</v>
      </c>
      <c r="XE22" t="s">
        <v>318</v>
      </c>
      <c r="XF22" t="s">
        <v>24</v>
      </c>
      <c r="XG22" t="s">
        <v>2807</v>
      </c>
      <c r="XH22" t="s">
        <v>793</v>
      </c>
      <c r="XI22" t="s">
        <v>96</v>
      </c>
      <c r="XJ22" t="s">
        <v>98</v>
      </c>
      <c r="XK22" t="s">
        <v>2841</v>
      </c>
      <c r="XL22" t="s">
        <v>5903</v>
      </c>
      <c r="XN22" t="s">
        <v>830</v>
      </c>
      <c r="XO22" t="s">
        <v>14</v>
      </c>
      <c r="XP22" t="s">
        <v>7470</v>
      </c>
      <c r="XQ22" t="s">
        <v>1</v>
      </c>
      <c r="XR22" t="s">
        <v>14</v>
      </c>
      <c r="XS22" t="s">
        <v>763</v>
      </c>
      <c r="XT22" t="s">
        <v>114</v>
      </c>
      <c r="XU22" t="s">
        <v>7502</v>
      </c>
      <c r="XV22" t="s">
        <v>14</v>
      </c>
      <c r="XW22" t="s">
        <v>14</v>
      </c>
      <c r="XX22" t="s">
        <v>7285</v>
      </c>
      <c r="XY22" t="s">
        <v>373</v>
      </c>
      <c r="XZ22" t="s">
        <v>2665</v>
      </c>
      <c r="YA22" t="s">
        <v>559</v>
      </c>
      <c r="YB22" t="s">
        <v>1723</v>
      </c>
      <c r="YC22" t="s">
        <v>16</v>
      </c>
      <c r="YD22" t="s">
        <v>321</v>
      </c>
      <c r="YE22" t="s">
        <v>45</v>
      </c>
      <c r="YF22" t="s">
        <v>3029</v>
      </c>
      <c r="YG22" t="s">
        <v>325</v>
      </c>
      <c r="YH22" t="s">
        <v>7567</v>
      </c>
      <c r="YI22" t="s">
        <v>1316</v>
      </c>
      <c r="YJ22" t="s">
        <v>7576</v>
      </c>
      <c r="YK22" t="s">
        <v>14</v>
      </c>
      <c r="YL22" t="s">
        <v>14</v>
      </c>
      <c r="YM22" t="s">
        <v>14</v>
      </c>
      <c r="YN22" t="s">
        <v>3705</v>
      </c>
      <c r="YO22" t="s">
        <v>114</v>
      </c>
      <c r="YP22" t="s">
        <v>393</v>
      </c>
      <c r="YQ22" t="s">
        <v>963</v>
      </c>
      <c r="YR22" t="s">
        <v>7249</v>
      </c>
      <c r="YS22" t="s">
        <v>1915</v>
      </c>
      <c r="YT22" t="s">
        <v>85</v>
      </c>
      <c r="YU22" t="s">
        <v>3855</v>
      </c>
      <c r="YV22" t="s">
        <v>3704</v>
      </c>
      <c r="YW22" t="s">
        <v>7417</v>
      </c>
      <c r="YX22" t="s">
        <v>1848</v>
      </c>
      <c r="YY22" t="s">
        <v>6049</v>
      </c>
      <c r="YZ22" t="s">
        <v>1</v>
      </c>
      <c r="ZA22" t="s">
        <v>1269</v>
      </c>
      <c r="ZB22" t="s">
        <v>215</v>
      </c>
      <c r="ZC22" t="s">
        <v>14</v>
      </c>
      <c r="ZD22" t="s">
        <v>49</v>
      </c>
      <c r="ZE22" t="s">
        <v>5236</v>
      </c>
      <c r="ZF22" t="s">
        <v>5834</v>
      </c>
      <c r="ZG22" t="s">
        <v>14</v>
      </c>
      <c r="ZH22" t="s">
        <v>243</v>
      </c>
      <c r="ZI22" t="s">
        <v>1712</v>
      </c>
      <c r="ZJ22" t="s">
        <v>47</v>
      </c>
      <c r="ZK22" t="s">
        <v>1915</v>
      </c>
      <c r="ZL22" t="s">
        <v>5944</v>
      </c>
      <c r="ZM22" t="s">
        <v>4110</v>
      </c>
      <c r="ZN22" t="s">
        <v>212</v>
      </c>
      <c r="ZO22" t="s">
        <v>1129</v>
      </c>
      <c r="ZP22" t="s">
        <v>5470</v>
      </c>
      <c r="ZQ22" t="s">
        <v>485</v>
      </c>
      <c r="ZR22" t="s">
        <v>78</v>
      </c>
      <c r="ZS22" t="s">
        <v>1009</v>
      </c>
      <c r="ZT22" t="s">
        <v>1</v>
      </c>
      <c r="ZU22" t="s">
        <v>1189</v>
      </c>
      <c r="ZV22" t="s">
        <v>1521</v>
      </c>
      <c r="ZW22" t="s">
        <v>6869</v>
      </c>
      <c r="ZX22" t="s">
        <v>981</v>
      </c>
      <c r="ZY22" t="s">
        <v>47</v>
      </c>
      <c r="ZZ22" t="s">
        <v>1</v>
      </c>
      <c r="AAA22" t="s">
        <v>78</v>
      </c>
      <c r="AAB22" t="s">
        <v>2185</v>
      </c>
      <c r="AAC22" t="s">
        <v>963</v>
      </c>
      <c r="AAD22" t="s">
        <v>555</v>
      </c>
      <c r="AAE22" t="s">
        <v>14</v>
      </c>
      <c r="AAF22" t="s">
        <v>3704</v>
      </c>
      <c r="AAG22" t="s">
        <v>14</v>
      </c>
      <c r="AAH22" t="s">
        <v>1</v>
      </c>
      <c r="AAI22" t="s">
        <v>402</v>
      </c>
      <c r="AAJ22" t="s">
        <v>5566</v>
      </c>
      <c r="AAK22" t="s">
        <v>3503</v>
      </c>
      <c r="AAL22" t="s">
        <v>7285</v>
      </c>
      <c r="AAM22" t="s">
        <v>528</v>
      </c>
      <c r="AAN22" t="s">
        <v>1</v>
      </c>
      <c r="AAO22" t="s">
        <v>97</v>
      </c>
      <c r="AAP22" t="s">
        <v>64</v>
      </c>
      <c r="AAQ22" t="s">
        <v>650</v>
      </c>
      <c r="AAR22" t="s">
        <v>47</v>
      </c>
      <c r="AAS22" t="s">
        <v>158</v>
      </c>
      <c r="AAT22" t="s">
        <v>85</v>
      </c>
      <c r="AAU22" t="s">
        <v>16</v>
      </c>
      <c r="AAV22" t="s">
        <v>2458</v>
      </c>
      <c r="AAW22" t="s">
        <v>4161</v>
      </c>
      <c r="AAX22" t="s">
        <v>7417</v>
      </c>
      <c r="AAY22" t="s">
        <v>7911</v>
      </c>
      <c r="AAZ22" t="s">
        <v>2271</v>
      </c>
      <c r="ABA22" t="s">
        <v>534</v>
      </c>
      <c r="ABB22" t="s">
        <v>7351</v>
      </c>
      <c r="ABC22" t="s">
        <v>1</v>
      </c>
      <c r="ABD22" t="s">
        <v>2611</v>
      </c>
      <c r="ABE22" t="s">
        <v>16</v>
      </c>
      <c r="ABF22" t="s">
        <v>1097</v>
      </c>
      <c r="ABG22" t="s">
        <v>14</v>
      </c>
      <c r="ABH22" t="s">
        <v>458</v>
      </c>
      <c r="ABI22" t="s">
        <v>85</v>
      </c>
      <c r="ABJ22" t="s">
        <v>49</v>
      </c>
      <c r="ABK22" t="s">
        <v>161</v>
      </c>
      <c r="ABM22" t="s">
        <v>14</v>
      </c>
      <c r="ABN22" t="s">
        <v>32</v>
      </c>
      <c r="ABO22" t="s">
        <v>1</v>
      </c>
      <c r="ABP22" t="s">
        <v>632</v>
      </c>
      <c r="ABQ22" t="s">
        <v>151</v>
      </c>
      <c r="ABR22" t="s">
        <v>16</v>
      </c>
      <c r="ABS22" t="s">
        <v>14</v>
      </c>
      <c r="ABT22" t="s">
        <v>7976</v>
      </c>
      <c r="ABU22" t="s">
        <v>47</v>
      </c>
      <c r="ABV22" t="s">
        <v>161</v>
      </c>
      <c r="ABW22" t="s">
        <v>1399</v>
      </c>
      <c r="ABX22" t="s">
        <v>85</v>
      </c>
      <c r="ABY22" t="s">
        <v>337</v>
      </c>
      <c r="ABZ22" t="s">
        <v>485</v>
      </c>
      <c r="ACA22" t="s">
        <v>1915</v>
      </c>
      <c r="ACB22" t="s">
        <v>14</v>
      </c>
      <c r="ACC22" t="s">
        <v>1548</v>
      </c>
      <c r="ACD22" t="s">
        <v>49</v>
      </c>
      <c r="ACE22">
        <v>0</v>
      </c>
      <c r="ACF22" t="s">
        <v>75</v>
      </c>
      <c r="ACG22" t="s">
        <v>14</v>
      </c>
      <c r="ACH22">
        <v>0</v>
      </c>
      <c r="ACI22" t="s">
        <v>40</v>
      </c>
      <c r="ACJ22" t="s">
        <v>85</v>
      </c>
      <c r="ACK22" t="s">
        <v>130</v>
      </c>
      <c r="ACL22" t="s">
        <v>3690</v>
      </c>
      <c r="ACM22" t="s">
        <v>14</v>
      </c>
      <c r="ACN22" t="s">
        <v>1700</v>
      </c>
      <c r="ACO22" t="s">
        <v>617</v>
      </c>
      <c r="ACP22" t="s">
        <v>47</v>
      </c>
      <c r="ACQ22" t="s">
        <v>237</v>
      </c>
      <c r="ACS22" t="s">
        <v>1917</v>
      </c>
      <c r="ACT22" t="s">
        <v>14</v>
      </c>
      <c r="ACU22" t="s">
        <v>14</v>
      </c>
      <c r="ACV22" t="s">
        <v>98</v>
      </c>
      <c r="ACW22" t="s">
        <v>8107</v>
      </c>
      <c r="ACX22" t="s">
        <v>8116</v>
      </c>
      <c r="ACY22" t="s">
        <v>458</v>
      </c>
      <c r="ACZ22" t="s">
        <v>4240</v>
      </c>
      <c r="ADB22" t="s">
        <v>3621</v>
      </c>
      <c r="ADC22" t="s">
        <v>2708</v>
      </c>
      <c r="ADD22" t="s">
        <v>89</v>
      </c>
      <c r="ADE22" t="s">
        <v>1</v>
      </c>
      <c r="ADF22" t="s">
        <v>18</v>
      </c>
      <c r="ADG22" t="s">
        <v>5551</v>
      </c>
      <c r="ADH22" t="s">
        <v>14</v>
      </c>
      <c r="ADI22" t="s">
        <v>14</v>
      </c>
      <c r="ADK22" t="s">
        <v>64</v>
      </c>
      <c r="ADL22" t="s">
        <v>3574</v>
      </c>
      <c r="ADM22" t="s">
        <v>581</v>
      </c>
      <c r="ADN22" t="s">
        <v>741</v>
      </c>
      <c r="ADO22" t="s">
        <v>25</v>
      </c>
      <c r="ADP22" t="s">
        <v>1401</v>
      </c>
      <c r="ADQ22" t="s">
        <v>7135</v>
      </c>
      <c r="ADR22" t="s">
        <v>49</v>
      </c>
      <c r="ADS22" t="s">
        <v>1</v>
      </c>
      <c r="ADT22" t="s">
        <v>14</v>
      </c>
      <c r="ADU22" t="s">
        <v>14</v>
      </c>
      <c r="ADV22" t="s">
        <v>14</v>
      </c>
      <c r="ADW22" t="s">
        <v>3621</v>
      </c>
      <c r="ADX22" t="s">
        <v>615</v>
      </c>
      <c r="ADY22" t="s">
        <v>775</v>
      </c>
      <c r="ADZ22" t="s">
        <v>1033</v>
      </c>
      <c r="AEA22" t="s">
        <v>5851</v>
      </c>
      <c r="AEB22" t="s">
        <v>1</v>
      </c>
      <c r="AEC22" t="s">
        <v>679</v>
      </c>
      <c r="AED22" t="s">
        <v>14</v>
      </c>
      <c r="AEE22" t="s">
        <v>40</v>
      </c>
      <c r="AEF22" t="s">
        <v>85</v>
      </c>
      <c r="AEG22" t="s">
        <v>1</v>
      </c>
      <c r="AEH22" t="s">
        <v>85</v>
      </c>
      <c r="AEI22" t="s">
        <v>60</v>
      </c>
      <c r="AEJ22" t="s">
        <v>2176</v>
      </c>
      <c r="AEK22" t="s">
        <v>280</v>
      </c>
      <c r="AEL22" t="s">
        <v>7966</v>
      </c>
      <c r="AEM22" t="s">
        <v>4790</v>
      </c>
      <c r="AEN22" t="s">
        <v>3505</v>
      </c>
      <c r="AEO22" t="s">
        <v>2271</v>
      </c>
      <c r="AEP22" t="s">
        <v>14</v>
      </c>
      <c r="AEQ22" t="s">
        <v>14</v>
      </c>
      <c r="AER22" t="s">
        <v>47</v>
      </c>
      <c r="AES22" t="s">
        <v>1387</v>
      </c>
      <c r="AET22" t="s">
        <v>474</v>
      </c>
      <c r="AEU22" t="s">
        <v>220</v>
      </c>
      <c r="AEV22" t="s">
        <v>49</v>
      </c>
      <c r="AEW22" t="s">
        <v>1471</v>
      </c>
      <c r="AEX22" t="s">
        <v>6542</v>
      </c>
      <c r="AEY22" t="s">
        <v>423</v>
      </c>
      <c r="AEZ22">
        <v>0</v>
      </c>
      <c r="AFA22" t="s">
        <v>6492</v>
      </c>
      <c r="AFC22" t="s">
        <v>16</v>
      </c>
      <c r="AFD22" t="s">
        <v>1449</v>
      </c>
      <c r="AFF22" t="s">
        <v>2271</v>
      </c>
      <c r="AFG22" t="s">
        <v>2844</v>
      </c>
      <c r="AFH22" t="s">
        <v>1574</v>
      </c>
      <c r="AFI22" t="s">
        <v>5472</v>
      </c>
      <c r="AFJ22" t="s">
        <v>114</v>
      </c>
      <c r="AFK22" t="s">
        <v>14</v>
      </c>
      <c r="AFL22" t="s">
        <v>22</v>
      </c>
      <c r="AFM22" t="s">
        <v>78</v>
      </c>
      <c r="AFN22" t="s">
        <v>14</v>
      </c>
      <c r="AFO22" t="s">
        <v>161</v>
      </c>
      <c r="AFP22" t="s">
        <v>8333</v>
      </c>
      <c r="AFQ22" t="s">
        <v>1833</v>
      </c>
      <c r="AFR22" t="s">
        <v>14</v>
      </c>
      <c r="AFS22" t="s">
        <v>1</v>
      </c>
      <c r="AFT22" t="s">
        <v>741</v>
      </c>
      <c r="AFU22" t="s">
        <v>1</v>
      </c>
      <c r="AFV22" t="s">
        <v>150</v>
      </c>
      <c r="AFW22" t="s">
        <v>545</v>
      </c>
      <c r="AFX22" t="s">
        <v>14</v>
      </c>
      <c r="AFY22" t="s">
        <v>14</v>
      </c>
      <c r="AFZ22" t="s">
        <v>47</v>
      </c>
      <c r="AGA22" t="s">
        <v>741</v>
      </c>
      <c r="AGB22" t="s">
        <v>65</v>
      </c>
      <c r="AGC22" t="s">
        <v>49</v>
      </c>
      <c r="AGD22" t="s">
        <v>5590</v>
      </c>
      <c r="AGE22" t="s">
        <v>130</v>
      </c>
      <c r="AGF22" t="s">
        <v>1342</v>
      </c>
      <c r="AGG22" t="s">
        <v>78</v>
      </c>
      <c r="AGH22" t="s">
        <v>14</v>
      </c>
      <c r="AGI22" t="s">
        <v>78</v>
      </c>
      <c r="AGJ22" t="s">
        <v>600</v>
      </c>
      <c r="AGK22" t="s">
        <v>13</v>
      </c>
      <c r="AGL22" t="s">
        <v>1031</v>
      </c>
      <c r="AGM22" t="s">
        <v>8418</v>
      </c>
      <c r="AGN22" t="s">
        <v>1417</v>
      </c>
      <c r="AGO22" t="s">
        <v>319</v>
      </c>
      <c r="AGP22" t="s">
        <v>26</v>
      </c>
      <c r="AGQ22" t="s">
        <v>1129</v>
      </c>
      <c r="AGR22" t="s">
        <v>5403</v>
      </c>
      <c r="AGS22" t="s">
        <v>78</v>
      </c>
      <c r="AGU22" t="s">
        <v>6754</v>
      </c>
      <c r="AGV22" t="s">
        <v>3742</v>
      </c>
      <c r="AGW22" t="s">
        <v>2034</v>
      </c>
      <c r="AGX22" t="s">
        <v>14</v>
      </c>
      <c r="AGY22" t="s">
        <v>70</v>
      </c>
      <c r="AGZ22" t="s">
        <v>632</v>
      </c>
      <c r="AHA22" t="s">
        <v>402</v>
      </c>
      <c r="AHB22" t="s">
        <v>14</v>
      </c>
      <c r="AHC22" t="s">
        <v>1102</v>
      </c>
      <c r="AHD22" t="s">
        <v>3503</v>
      </c>
      <c r="AHE22" t="s">
        <v>5311</v>
      </c>
      <c r="AHF22" t="s">
        <v>1960</v>
      </c>
      <c r="AHG22" t="s">
        <v>157</v>
      </c>
      <c r="AHH22" t="s">
        <v>7911</v>
      </c>
      <c r="AHI22" t="s">
        <v>2380</v>
      </c>
      <c r="AHJ22" t="s">
        <v>78</v>
      </c>
      <c r="AHK22" t="s">
        <v>3690</v>
      </c>
      <c r="AHL22" t="s">
        <v>2807</v>
      </c>
      <c r="AHM22" t="s">
        <v>7313</v>
      </c>
      <c r="AHN22" t="s">
        <v>3312</v>
      </c>
      <c r="AHO22" t="s">
        <v>561</v>
      </c>
      <c r="AHP22" t="s">
        <v>494</v>
      </c>
      <c r="AHQ22" t="s">
        <v>6624</v>
      </c>
      <c r="AHR22" t="s">
        <v>1245</v>
      </c>
      <c r="AHS22" t="s">
        <v>14</v>
      </c>
      <c r="AHT22" t="s">
        <v>670</v>
      </c>
      <c r="AHU22" t="s">
        <v>471</v>
      </c>
      <c r="AHV22" t="s">
        <v>161</v>
      </c>
      <c r="AHW22" t="s">
        <v>32</v>
      </c>
      <c r="AHX22" t="s">
        <v>6869</v>
      </c>
      <c r="AHY22" t="s">
        <v>7339</v>
      </c>
      <c r="AHZ22" t="s">
        <v>4224</v>
      </c>
      <c r="AIA22" t="s">
        <v>3451</v>
      </c>
      <c r="AIB22" t="s">
        <v>5236</v>
      </c>
      <c r="AIC22" t="s">
        <v>6869</v>
      </c>
      <c r="AID22" t="s">
        <v>1804</v>
      </c>
      <c r="AIE22" t="s">
        <v>1960</v>
      </c>
      <c r="AIF22" t="s">
        <v>98</v>
      </c>
      <c r="AIG22" t="s">
        <v>3141</v>
      </c>
      <c r="AIH22" t="s">
        <v>2496</v>
      </c>
      <c r="AII22" t="s">
        <v>2731</v>
      </c>
      <c r="AIJ22" t="s">
        <v>1</v>
      </c>
      <c r="AIK22" t="s">
        <v>14</v>
      </c>
      <c r="AIL22" t="s">
        <v>1923</v>
      </c>
      <c r="AIM22">
        <v>5</v>
      </c>
      <c r="AIN22" t="s">
        <v>151</v>
      </c>
      <c r="AIO22" t="s">
        <v>2801</v>
      </c>
      <c r="AIP22" t="s">
        <v>16</v>
      </c>
      <c r="AIQ22">
        <v>80</v>
      </c>
      <c r="AIR22" t="s">
        <v>26</v>
      </c>
      <c r="AIS22" t="s">
        <v>53</v>
      </c>
      <c r="AIT22" t="s">
        <v>14</v>
      </c>
      <c r="AIU22" t="s">
        <v>3192</v>
      </c>
      <c r="AIV22" t="s">
        <v>4701</v>
      </c>
      <c r="AIW22" t="s">
        <v>8596</v>
      </c>
      <c r="AIX22" t="s">
        <v>1</v>
      </c>
      <c r="AIY22" t="s">
        <v>14</v>
      </c>
      <c r="AIZ22">
        <v>17</v>
      </c>
      <c r="AJA22" t="s">
        <v>7178</v>
      </c>
      <c r="AJB22" t="s">
        <v>1845</v>
      </c>
      <c r="AJC22" t="s">
        <v>2611</v>
      </c>
      <c r="AJD22" t="s">
        <v>6857</v>
      </c>
      <c r="AJE22" t="s">
        <v>925</v>
      </c>
      <c r="AJF22" t="s">
        <v>96</v>
      </c>
      <c r="AJG22" t="s">
        <v>42</v>
      </c>
      <c r="AJH22" t="s">
        <v>73</v>
      </c>
      <c r="AJI22" t="s">
        <v>1916</v>
      </c>
      <c r="AJJ22" t="s">
        <v>251</v>
      </c>
      <c r="AJK22" t="s">
        <v>97</v>
      </c>
      <c r="AJL22" t="s">
        <v>24</v>
      </c>
      <c r="AJM22" t="s">
        <v>6256</v>
      </c>
      <c r="AJO22" t="s">
        <v>670</v>
      </c>
      <c r="AJP22" t="s">
        <v>6866</v>
      </c>
      <c r="AJQ22" t="s">
        <v>739</v>
      </c>
      <c r="AJS22">
        <v>0</v>
      </c>
      <c r="AJT22" t="s">
        <v>2991</v>
      </c>
      <c r="AJU22" t="s">
        <v>317</v>
      </c>
      <c r="AJV22" t="s">
        <v>619</v>
      </c>
      <c r="AJW22" t="s">
        <v>6407</v>
      </c>
      <c r="AJX22" t="s">
        <v>40</v>
      </c>
      <c r="AJY22" t="s">
        <v>1164</v>
      </c>
      <c r="AJZ22" t="s">
        <v>4866</v>
      </c>
      <c r="AKA22" t="s">
        <v>207</v>
      </c>
      <c r="AKB22" t="s">
        <v>14</v>
      </c>
      <c r="AKC22" t="s">
        <v>96</v>
      </c>
      <c r="AKD22" t="s">
        <v>1036</v>
      </c>
      <c r="AKE22" t="s">
        <v>24</v>
      </c>
      <c r="AKF22" t="s">
        <v>14</v>
      </c>
      <c r="AKG22" t="s">
        <v>1397</v>
      </c>
      <c r="AKH22" t="s">
        <v>1003</v>
      </c>
      <c r="AKJ22" t="s">
        <v>2757</v>
      </c>
      <c r="AKK22" t="s">
        <v>5785</v>
      </c>
      <c r="AKL22" t="s">
        <v>8711</v>
      </c>
      <c r="AKM22" t="s">
        <v>14</v>
      </c>
      <c r="AKN22" t="s">
        <v>32</v>
      </c>
      <c r="AKQ22" t="s">
        <v>528</v>
      </c>
      <c r="AKR22" t="s">
        <v>3012</v>
      </c>
      <c r="AKS22" t="s">
        <v>2593</v>
      </c>
      <c r="AKT22" t="s">
        <v>499</v>
      </c>
      <c r="AKU22" t="s">
        <v>495</v>
      </c>
      <c r="AKV22" t="s">
        <v>458</v>
      </c>
      <c r="AKW22" t="s">
        <v>14</v>
      </c>
      <c r="AKX22" t="s">
        <v>14</v>
      </c>
      <c r="AKY22" t="s">
        <v>487</v>
      </c>
      <c r="AKZ22" t="s">
        <v>3874</v>
      </c>
      <c r="ALA22" t="s">
        <v>4157</v>
      </c>
      <c r="ALB22" t="s">
        <v>85</v>
      </c>
      <c r="ALC22" t="s">
        <v>632</v>
      </c>
      <c r="ALD22" t="s">
        <v>26</v>
      </c>
      <c r="ALE22" t="s">
        <v>78</v>
      </c>
      <c r="ALF22" t="s">
        <v>8760</v>
      </c>
      <c r="ALG22" t="s">
        <v>6712</v>
      </c>
      <c r="ALH22" t="s">
        <v>14</v>
      </c>
      <c r="ALI22" t="s">
        <v>8780</v>
      </c>
      <c r="ALJ22" t="s">
        <v>1845</v>
      </c>
      <c r="ALK22" t="s">
        <v>13</v>
      </c>
      <c r="ALL22" t="e">
        <f>E</f>
        <v>#NAME?</v>
      </c>
      <c r="ALM22" t="s">
        <v>4189</v>
      </c>
      <c r="ALN22" t="s">
        <v>1834</v>
      </c>
      <c r="ALO22" t="s">
        <v>14</v>
      </c>
      <c r="ALP22" t="s">
        <v>49</v>
      </c>
      <c r="ALQ22" t="s">
        <v>159</v>
      </c>
      <c r="ALR22" t="s">
        <v>5921</v>
      </c>
      <c r="ALS22" t="s">
        <v>14</v>
      </c>
      <c r="ALT22" t="s">
        <v>49</v>
      </c>
      <c r="ALU22">
        <v>13</v>
      </c>
      <c r="ALV22" t="s">
        <v>1915</v>
      </c>
      <c r="ALW22" t="s">
        <v>2238</v>
      </c>
      <c r="ALX22" t="s">
        <v>6870</v>
      </c>
      <c r="ALY22" t="s">
        <v>4158</v>
      </c>
      <c r="ALZ22" t="s">
        <v>1225</v>
      </c>
      <c r="AMA22" t="s">
        <v>600</v>
      </c>
      <c r="AMB22">
        <v>8</v>
      </c>
      <c r="AMC22" t="s">
        <v>539</v>
      </c>
      <c r="AMD22" t="s">
        <v>1284</v>
      </c>
      <c r="AME22" t="s">
        <v>325</v>
      </c>
      <c r="AMF22" t="s">
        <v>85</v>
      </c>
      <c r="AMG22" t="s">
        <v>528</v>
      </c>
      <c r="AMH22" t="s">
        <v>49</v>
      </c>
      <c r="AMI22" t="s">
        <v>89</v>
      </c>
      <c r="AMJ22" t="s">
        <v>47</v>
      </c>
      <c r="AMK22" t="s">
        <v>8873</v>
      </c>
      <c r="AML22" t="s">
        <v>1</v>
      </c>
      <c r="AMM22" t="s">
        <v>4247</v>
      </c>
      <c r="AMN22" t="s">
        <v>14</v>
      </c>
      <c r="AMO22" t="s">
        <v>7890</v>
      </c>
      <c r="AMP22" t="s">
        <v>631</v>
      </c>
      <c r="AMQ22" t="s">
        <v>2120</v>
      </c>
      <c r="AMR22" t="s">
        <v>1</v>
      </c>
      <c r="AMS22" t="s">
        <v>1634</v>
      </c>
      <c r="AMT22" t="s">
        <v>7177</v>
      </c>
      <c r="AMU22" t="s">
        <v>3574</v>
      </c>
      <c r="AMV22" t="s">
        <v>49</v>
      </c>
      <c r="AMW22">
        <v>20</v>
      </c>
      <c r="AMX22" t="s">
        <v>1097</v>
      </c>
      <c r="AMY22" t="s">
        <v>1697</v>
      </c>
      <c r="AMZ22" t="s">
        <v>278</v>
      </c>
      <c r="ANA22" t="s">
        <v>349</v>
      </c>
      <c r="ANB22" t="s">
        <v>14</v>
      </c>
      <c r="ANC22" t="s">
        <v>6662</v>
      </c>
      <c r="ANE22" t="s">
        <v>278</v>
      </c>
      <c r="ANF22" t="s">
        <v>14</v>
      </c>
      <c r="ANG22" t="s">
        <v>336</v>
      </c>
      <c r="ANH22" t="s">
        <v>14</v>
      </c>
      <c r="ANI22" t="s">
        <v>1053</v>
      </c>
      <c r="ANJ22" t="s">
        <v>941</v>
      </c>
      <c r="ANK22" t="s">
        <v>85</v>
      </c>
      <c r="ANL22" t="s">
        <v>49</v>
      </c>
      <c r="ANM22" t="s">
        <v>209</v>
      </c>
      <c r="ANN22" t="s">
        <v>1</v>
      </c>
      <c r="ANO22" t="s">
        <v>14</v>
      </c>
      <c r="ANP22" t="s">
        <v>22</v>
      </c>
      <c r="ANQ22" t="s">
        <v>176</v>
      </c>
      <c r="ANR22" t="s">
        <v>14</v>
      </c>
      <c r="ANS22" t="s">
        <v>14</v>
      </c>
      <c r="ANT22" t="s">
        <v>981</v>
      </c>
      <c r="ANU22" t="s">
        <v>1845</v>
      </c>
      <c r="ANV22" t="s">
        <v>373</v>
      </c>
      <c r="ANW22" t="s">
        <v>1453</v>
      </c>
      <c r="ANX22" t="s">
        <v>119</v>
      </c>
      <c r="ANY22" t="s">
        <v>1615</v>
      </c>
      <c r="ANZ22" t="s">
        <v>91</v>
      </c>
      <c r="AOA22">
        <v>3</v>
      </c>
      <c r="AOB22" t="s">
        <v>7043</v>
      </c>
      <c r="AOC22" t="s">
        <v>78</v>
      </c>
      <c r="AOD22" t="s">
        <v>85</v>
      </c>
      <c r="AOE22" t="s">
        <v>798</v>
      </c>
      <c r="AOF22" t="s">
        <v>14</v>
      </c>
      <c r="AOG22" t="s">
        <v>902</v>
      </c>
      <c r="AOH22" t="s">
        <v>7858</v>
      </c>
      <c r="AOJ22" t="s">
        <v>202</v>
      </c>
      <c r="AOK22" t="s">
        <v>14</v>
      </c>
      <c r="AOL22" t="s">
        <v>14</v>
      </c>
      <c r="AOM22" t="s">
        <v>14</v>
      </c>
      <c r="AON22" t="s">
        <v>545</v>
      </c>
      <c r="AOO22" t="s">
        <v>14</v>
      </c>
      <c r="AOP22" t="s">
        <v>2952</v>
      </c>
      <c r="AOQ22" t="s">
        <v>14</v>
      </c>
      <c r="AOR22" t="s">
        <v>123</v>
      </c>
      <c r="AOS22" t="s">
        <v>6490</v>
      </c>
      <c r="AOT22" t="s">
        <v>1812</v>
      </c>
      <c r="AOU22" t="s">
        <v>16</v>
      </c>
      <c r="AOV22" t="s">
        <v>57</v>
      </c>
      <c r="AOW22" t="s">
        <v>7688</v>
      </c>
      <c r="AOX22" t="s">
        <v>9054</v>
      </c>
      <c r="AOY22" t="s">
        <v>650</v>
      </c>
      <c r="AOZ22" t="s">
        <v>123</v>
      </c>
      <c r="APA22" t="s">
        <v>4774</v>
      </c>
      <c r="APB22" t="s">
        <v>1679</v>
      </c>
      <c r="APC22" t="s">
        <v>16</v>
      </c>
      <c r="APD22" t="s">
        <v>1031</v>
      </c>
      <c r="APE22" t="s">
        <v>1741</v>
      </c>
      <c r="APF22" t="s">
        <v>161</v>
      </c>
      <c r="APG22" t="s">
        <v>2271</v>
      </c>
      <c r="APH22" t="s">
        <v>883</v>
      </c>
      <c r="API22" t="s">
        <v>4080</v>
      </c>
      <c r="APJ22">
        <v>0</v>
      </c>
      <c r="APK22" t="s">
        <v>2844</v>
      </c>
      <c r="APL22" t="s">
        <v>403</v>
      </c>
      <c r="APM22" t="s">
        <v>3921</v>
      </c>
      <c r="APN22" t="s">
        <v>78</v>
      </c>
      <c r="APO22" t="s">
        <v>25</v>
      </c>
      <c r="APP22" t="s">
        <v>580</v>
      </c>
      <c r="APQ22" t="s">
        <v>1935</v>
      </c>
      <c r="APR22" t="s">
        <v>6930</v>
      </c>
      <c r="APS22" t="s">
        <v>114</v>
      </c>
      <c r="APT22" t="s">
        <v>98</v>
      </c>
      <c r="APU22" t="s">
        <v>4952</v>
      </c>
      <c r="APV22" t="s">
        <v>49</v>
      </c>
      <c r="APW22" t="s">
        <v>3692</v>
      </c>
      <c r="APX22" t="s">
        <v>14</v>
      </c>
      <c r="APY22" t="s">
        <v>4082</v>
      </c>
      <c r="APZ22" t="s">
        <v>25</v>
      </c>
      <c r="AQA22" t="s">
        <v>471</v>
      </c>
      <c r="AQB22" t="s">
        <v>1190</v>
      </c>
      <c r="AQC22" t="s">
        <v>47</v>
      </c>
      <c r="AQD22" t="s">
        <v>49</v>
      </c>
      <c r="AQE22" t="s">
        <v>75</v>
      </c>
      <c r="AQF22" t="s">
        <v>12</v>
      </c>
      <c r="AQG22" t="s">
        <v>2092</v>
      </c>
      <c r="AQH22" t="s">
        <v>1290</v>
      </c>
      <c r="AQI22" t="s">
        <v>26</v>
      </c>
      <c r="AQJ22" t="s">
        <v>741</v>
      </c>
      <c r="AQK22" t="s">
        <v>4790</v>
      </c>
      <c r="AQL22" t="s">
        <v>393</v>
      </c>
      <c r="AQM22" t="s">
        <v>426</v>
      </c>
      <c r="AQN22" t="s">
        <v>1837</v>
      </c>
      <c r="AQO22" t="s">
        <v>1960</v>
      </c>
      <c r="AQP22" t="s">
        <v>1374</v>
      </c>
      <c r="AQQ22" t="s">
        <v>561</v>
      </c>
      <c r="AQR22" t="s">
        <v>86</v>
      </c>
      <c r="AQS22" t="s">
        <v>2636</v>
      </c>
      <c r="AQT22" t="s">
        <v>3478</v>
      </c>
      <c r="AQU22" t="s">
        <v>206</v>
      </c>
      <c r="AQV22" t="s">
        <v>1033</v>
      </c>
      <c r="AQW22" t="s">
        <v>632</v>
      </c>
      <c r="AQX22" t="s">
        <v>9202</v>
      </c>
      <c r="AQY22" t="s">
        <v>3517</v>
      </c>
      <c r="AQZ22" t="s">
        <v>12</v>
      </c>
      <c r="ARA22" t="s">
        <v>7094</v>
      </c>
      <c r="ARB22" t="s">
        <v>4644</v>
      </c>
      <c r="ARC22" t="s">
        <v>1168</v>
      </c>
      <c r="ARD22" t="s">
        <v>426</v>
      </c>
      <c r="ARE22" t="s">
        <v>237</v>
      </c>
      <c r="ARF22">
        <v>0</v>
      </c>
      <c r="ARG22" t="s">
        <v>6920</v>
      </c>
      <c r="ARH22">
        <v>30</v>
      </c>
      <c r="ARI22" t="s">
        <v>14</v>
      </c>
      <c r="ARJ22" t="s">
        <v>9263</v>
      </c>
      <c r="ARK22" t="s">
        <v>407</v>
      </c>
      <c r="ARL22" t="s">
        <v>2120</v>
      </c>
      <c r="ARM22" t="s">
        <v>14</v>
      </c>
      <c r="ARN22" t="s">
        <v>51</v>
      </c>
      <c r="ARO22" t="s">
        <v>14</v>
      </c>
      <c r="ARP22" t="s">
        <v>4700</v>
      </c>
      <c r="ARQ22" t="s">
        <v>8461</v>
      </c>
      <c r="ARR22" t="s">
        <v>14</v>
      </c>
      <c r="ARS22" t="s">
        <v>49</v>
      </c>
      <c r="ARU22" t="s">
        <v>471</v>
      </c>
      <c r="ARV22" t="s">
        <v>22</v>
      </c>
      <c r="ARW22" t="s">
        <v>487</v>
      </c>
      <c r="ARX22" t="s">
        <v>7671</v>
      </c>
      <c r="ARZ22" t="s">
        <v>4128</v>
      </c>
      <c r="ASA22" t="s">
        <v>78</v>
      </c>
      <c r="ASB22" t="s">
        <v>4016</v>
      </c>
      <c r="ASC22" t="s">
        <v>97</v>
      </c>
      <c r="ASD22" t="s">
        <v>3824</v>
      </c>
      <c r="ASE22" t="s">
        <v>97</v>
      </c>
      <c r="ASF22" t="s">
        <v>9018</v>
      </c>
      <c r="ASG22" t="s">
        <v>631</v>
      </c>
      <c r="ASH22" t="s">
        <v>85</v>
      </c>
      <c r="ASI22" t="s">
        <v>40</v>
      </c>
      <c r="ASJ22" t="s">
        <v>1</v>
      </c>
      <c r="ASK22" t="s">
        <v>114</v>
      </c>
      <c r="ASL22" t="s">
        <v>115</v>
      </c>
      <c r="ASM22" t="s">
        <v>14</v>
      </c>
      <c r="ASN22" t="s">
        <v>97</v>
      </c>
      <c r="ASO22" t="s">
        <v>49</v>
      </c>
      <c r="ASP22" t="s">
        <v>6542</v>
      </c>
      <c r="ASQ22" t="s">
        <v>670</v>
      </c>
      <c r="ASR22" t="s">
        <v>617</v>
      </c>
      <c r="ASS22" t="s">
        <v>1845</v>
      </c>
      <c r="AST22" t="s">
        <v>1815</v>
      </c>
      <c r="ASU22" t="s">
        <v>6284</v>
      </c>
      <c r="ASV22" t="s">
        <v>209</v>
      </c>
      <c r="ASW22" t="s">
        <v>5487</v>
      </c>
      <c r="ASX22" t="s">
        <v>123</v>
      </c>
      <c r="ASY22" t="s">
        <v>6866</v>
      </c>
      <c r="ASZ22" t="s">
        <v>96</v>
      </c>
      <c r="ATA22" t="s">
        <v>1741</v>
      </c>
      <c r="ATB22" t="s">
        <v>7858</v>
      </c>
      <c r="ATC22" t="s">
        <v>1</v>
      </c>
      <c r="ATD22" t="s">
        <v>8631</v>
      </c>
      <c r="ATE22" t="s">
        <v>14</v>
      </c>
    </row>
    <row r="23" spans="1:1201" x14ac:dyDescent="0.25">
      <c r="A23" t="s">
        <v>14</v>
      </c>
      <c r="B23" t="s">
        <v>48</v>
      </c>
      <c r="C23" t="s">
        <v>14</v>
      </c>
      <c r="D23" t="s">
        <v>158</v>
      </c>
      <c r="E23" t="s">
        <v>216</v>
      </c>
      <c r="F23" t="s">
        <v>290</v>
      </c>
      <c r="G23" t="s">
        <v>319</v>
      </c>
      <c r="H23" t="s">
        <v>281</v>
      </c>
      <c r="I23" t="s">
        <v>373</v>
      </c>
      <c r="J23" t="s">
        <v>85</v>
      </c>
      <c r="K23" t="s">
        <v>26</v>
      </c>
      <c r="L23" t="s">
        <v>562</v>
      </c>
      <c r="N23" t="s">
        <v>616</v>
      </c>
      <c r="O23" t="s">
        <v>130</v>
      </c>
      <c r="P23" t="s">
        <v>669</v>
      </c>
      <c r="Q23" t="s">
        <v>32</v>
      </c>
      <c r="R23" t="s">
        <v>52</v>
      </c>
      <c r="S23" t="s">
        <v>795</v>
      </c>
      <c r="T23" t="s">
        <v>842</v>
      </c>
      <c r="U23" t="s">
        <v>883</v>
      </c>
      <c r="V23" t="s">
        <v>926</v>
      </c>
      <c r="W23" t="s">
        <v>958</v>
      </c>
      <c r="X23" t="s">
        <v>997</v>
      </c>
      <c r="Y23" t="s">
        <v>1028</v>
      </c>
      <c r="Z23" t="s">
        <v>78</v>
      </c>
      <c r="AA23" t="s">
        <v>1102</v>
      </c>
      <c r="AB23" t="s">
        <v>14</v>
      </c>
      <c r="AC23" t="s">
        <v>161</v>
      </c>
      <c r="AD23" t="s">
        <v>1149</v>
      </c>
      <c r="AE23" t="s">
        <v>486</v>
      </c>
      <c r="AF23" t="s">
        <v>1195</v>
      </c>
      <c r="AG23" t="s">
        <v>85</v>
      </c>
      <c r="AH23" t="s">
        <v>1241</v>
      </c>
      <c r="AI23" t="s">
        <v>14</v>
      </c>
      <c r="AJ23" t="s">
        <v>938</v>
      </c>
      <c r="AK23" t="s">
        <v>380</v>
      </c>
      <c r="AL23" t="s">
        <v>403</v>
      </c>
      <c r="AM23" t="s">
        <v>14</v>
      </c>
      <c r="AN23" t="s">
        <v>902</v>
      </c>
      <c r="AO23" t="s">
        <v>14</v>
      </c>
      <c r="AP23" t="s">
        <v>1467</v>
      </c>
      <c r="AQ23" t="s">
        <v>14</v>
      </c>
      <c r="AR23" t="s">
        <v>1520</v>
      </c>
      <c r="AS23" t="s">
        <v>28</v>
      </c>
      <c r="AT23" t="s">
        <v>1578</v>
      </c>
      <c r="AU23" t="s">
        <v>47</v>
      </c>
      <c r="AV23" t="s">
        <v>1635</v>
      </c>
      <c r="AW23" t="s">
        <v>1353</v>
      </c>
      <c r="AX23" t="s">
        <v>1680</v>
      </c>
      <c r="AY23" t="s">
        <v>1701</v>
      </c>
      <c r="AZ23" t="s">
        <v>1721</v>
      </c>
      <c r="BA23" t="s">
        <v>1100</v>
      </c>
      <c r="BB23" t="s">
        <v>1765</v>
      </c>
      <c r="BC23" t="s">
        <v>1793</v>
      </c>
      <c r="BD23" t="s">
        <v>1822</v>
      </c>
      <c r="BE23" t="s">
        <v>1836</v>
      </c>
      <c r="BF23" t="s">
        <v>14</v>
      </c>
      <c r="BG23" t="s">
        <v>1</v>
      </c>
      <c r="BH23" t="s">
        <v>24</v>
      </c>
      <c r="BI23" t="s">
        <v>14</v>
      </c>
      <c r="BJ23" t="s">
        <v>1934</v>
      </c>
      <c r="BK23" t="s">
        <v>40</v>
      </c>
      <c r="BL23" t="s">
        <v>78</v>
      </c>
      <c r="BM23" t="s">
        <v>14</v>
      </c>
      <c r="BN23" t="s">
        <v>2013</v>
      </c>
      <c r="BO23" t="s">
        <v>2033</v>
      </c>
      <c r="BP23" t="s">
        <v>2073</v>
      </c>
      <c r="BQ23" t="s">
        <v>2100</v>
      </c>
      <c r="BR23" t="s">
        <v>16</v>
      </c>
      <c r="BS23" t="s">
        <v>883</v>
      </c>
      <c r="BT23" t="s">
        <v>78</v>
      </c>
      <c r="BU23" t="s">
        <v>2155</v>
      </c>
      <c r="BV23" t="s">
        <v>14</v>
      </c>
      <c r="BW23" t="s">
        <v>2187</v>
      </c>
      <c r="BX23" t="s">
        <v>1374</v>
      </c>
      <c r="BY23" t="s">
        <v>841</v>
      </c>
      <c r="BZ23">
        <v>0</v>
      </c>
      <c r="CA23" t="s">
        <v>741</v>
      </c>
      <c r="CC23" t="s">
        <v>18</v>
      </c>
      <c r="CD23" t="s">
        <v>42</v>
      </c>
      <c r="CE23" t="s">
        <v>688</v>
      </c>
      <c r="CF23" t="s">
        <v>14</v>
      </c>
      <c r="CG23" t="s">
        <v>42</v>
      </c>
      <c r="CH23" t="s">
        <v>176</v>
      </c>
      <c r="CI23" t="s">
        <v>14</v>
      </c>
      <c r="CJ23" t="s">
        <v>2426</v>
      </c>
      <c r="CK23" t="s">
        <v>25</v>
      </c>
      <c r="CL23" t="s">
        <v>794</v>
      </c>
      <c r="CM23" t="s">
        <v>1791</v>
      </c>
      <c r="CN23" t="s">
        <v>2496</v>
      </c>
      <c r="CO23" t="s">
        <v>2510</v>
      </c>
      <c r="CP23" t="s">
        <v>252</v>
      </c>
      <c r="CQ23" t="s">
        <v>376</v>
      </c>
      <c r="CR23" t="s">
        <v>499</v>
      </c>
      <c r="CS23" t="s">
        <v>2563</v>
      </c>
      <c r="CT23" t="s">
        <v>158</v>
      </c>
      <c r="CU23" t="s">
        <v>14</v>
      </c>
      <c r="CV23" t="s">
        <v>75</v>
      </c>
      <c r="CW23" t="s">
        <v>2638</v>
      </c>
      <c r="CX23" t="s">
        <v>2665</v>
      </c>
      <c r="CY23" t="s">
        <v>14</v>
      </c>
      <c r="CZ23" t="s">
        <v>1552</v>
      </c>
      <c r="DA23" t="s">
        <v>1916</v>
      </c>
      <c r="DB23" t="s">
        <v>2731</v>
      </c>
      <c r="DC23" t="s">
        <v>130</v>
      </c>
      <c r="DD23" t="s">
        <v>2770</v>
      </c>
      <c r="DE23" t="s">
        <v>2805</v>
      </c>
      <c r="DF23" t="s">
        <v>2825</v>
      </c>
      <c r="DG23" t="s">
        <v>2842</v>
      </c>
      <c r="DI23" t="s">
        <v>60</v>
      </c>
      <c r="DJ23" t="s">
        <v>402</v>
      </c>
      <c r="DK23" t="s">
        <v>18</v>
      </c>
      <c r="DL23" t="s">
        <v>600</v>
      </c>
      <c r="DM23" t="s">
        <v>2926</v>
      </c>
      <c r="DN23" t="s">
        <v>2684</v>
      </c>
      <c r="DO23" t="s">
        <v>2952</v>
      </c>
      <c r="DP23" t="s">
        <v>380</v>
      </c>
      <c r="DQ23" t="s">
        <v>2992</v>
      </c>
      <c r="DR23" t="s">
        <v>78</v>
      </c>
      <c r="DS23" t="s">
        <v>316</v>
      </c>
      <c r="DT23" t="s">
        <v>14</v>
      </c>
      <c r="DU23" t="s">
        <v>1039</v>
      </c>
      <c r="DV23" t="s">
        <v>114</v>
      </c>
      <c r="DW23" t="s">
        <v>389</v>
      </c>
      <c r="DX23" t="s">
        <v>14</v>
      </c>
      <c r="DY23" t="s">
        <v>319</v>
      </c>
      <c r="DZ23" t="s">
        <v>494</v>
      </c>
      <c r="EA23" t="s">
        <v>3165</v>
      </c>
      <c r="EB23" t="s">
        <v>617</v>
      </c>
      <c r="EC23" t="s">
        <v>881</v>
      </c>
      <c r="ED23" t="s">
        <v>3206</v>
      </c>
      <c r="EE23" t="s">
        <v>3220</v>
      </c>
      <c r="EF23" t="s">
        <v>1168</v>
      </c>
      <c r="EG23" t="s">
        <v>65</v>
      </c>
      <c r="EH23" t="s">
        <v>14</v>
      </c>
      <c r="EI23" t="s">
        <v>232</v>
      </c>
      <c r="EJ23">
        <v>0</v>
      </c>
      <c r="EK23" t="s">
        <v>25</v>
      </c>
      <c r="EL23" t="s">
        <v>231</v>
      </c>
      <c r="EM23" t="s">
        <v>2844</v>
      </c>
      <c r="EN23" t="s">
        <v>1033</v>
      </c>
      <c r="EO23" t="s">
        <v>14</v>
      </c>
      <c r="EP23" t="s">
        <v>1</v>
      </c>
      <c r="EQ23" t="s">
        <v>212</v>
      </c>
      <c r="ER23" t="s">
        <v>14</v>
      </c>
      <c r="ES23" t="s">
        <v>1</v>
      </c>
      <c r="ET23" t="s">
        <v>14</v>
      </c>
      <c r="EU23" t="s">
        <v>3440</v>
      </c>
      <c r="EV23" t="s">
        <v>14</v>
      </c>
      <c r="EW23" t="e">
        <f>F</f>
        <v>#NAME?</v>
      </c>
      <c r="EX23" t="s">
        <v>3479</v>
      </c>
      <c r="EY23" t="s">
        <v>159</v>
      </c>
      <c r="EZ23" t="s">
        <v>85</v>
      </c>
      <c r="FA23" t="s">
        <v>3506</v>
      </c>
      <c r="FB23" t="s">
        <v>600</v>
      </c>
      <c r="FC23" t="s">
        <v>24</v>
      </c>
      <c r="FD23" t="s">
        <v>53</v>
      </c>
      <c r="FE23" t="s">
        <v>24</v>
      </c>
      <c r="FF23" t="s">
        <v>1948</v>
      </c>
      <c r="FG23" t="s">
        <v>14</v>
      </c>
      <c r="FH23" t="s">
        <v>14</v>
      </c>
      <c r="FI23" t="s">
        <v>14</v>
      </c>
      <c r="FJ23" t="s">
        <v>471</v>
      </c>
      <c r="FK23" t="s">
        <v>3644</v>
      </c>
      <c r="FL23" t="s">
        <v>1765</v>
      </c>
      <c r="FM23" t="s">
        <v>14</v>
      </c>
      <c r="FN23" t="s">
        <v>24</v>
      </c>
      <c r="FO23" t="s">
        <v>471</v>
      </c>
      <c r="FP23" t="s">
        <v>78</v>
      </c>
      <c r="FQ23" t="s">
        <v>692</v>
      </c>
      <c r="FR23" t="s">
        <v>24</v>
      </c>
      <c r="FS23" t="s">
        <v>237</v>
      </c>
      <c r="FT23" t="s">
        <v>24</v>
      </c>
      <c r="FU23" t="s">
        <v>14</v>
      </c>
      <c r="FV23" t="s">
        <v>24</v>
      </c>
      <c r="FW23" t="s">
        <v>474</v>
      </c>
      <c r="FX23" t="s">
        <v>511</v>
      </c>
      <c r="FY23" t="s">
        <v>18</v>
      </c>
      <c r="FZ23" t="s">
        <v>3809</v>
      </c>
      <c r="GA23" t="s">
        <v>332</v>
      </c>
      <c r="GB23" t="s">
        <v>560</v>
      </c>
      <c r="GC23" t="s">
        <v>3468</v>
      </c>
      <c r="GD23" t="s">
        <v>24</v>
      </c>
      <c r="GE23" t="s">
        <v>3876</v>
      </c>
      <c r="GF23" t="s">
        <v>85</v>
      </c>
      <c r="GG23" t="s">
        <v>3911</v>
      </c>
      <c r="GH23" t="s">
        <v>14</v>
      </c>
      <c r="GI23" t="s">
        <v>16</v>
      </c>
      <c r="GJ23" t="s">
        <v>325</v>
      </c>
      <c r="GK23" t="s">
        <v>86</v>
      </c>
      <c r="GL23" t="s">
        <v>332</v>
      </c>
      <c r="GM23" t="s">
        <v>1097</v>
      </c>
      <c r="GN23" t="s">
        <v>85</v>
      </c>
      <c r="GO23" t="s">
        <v>380</v>
      </c>
      <c r="GP23" t="s">
        <v>49</v>
      </c>
      <c r="GQ23" t="s">
        <v>4064</v>
      </c>
      <c r="GR23" t="s">
        <v>4081</v>
      </c>
      <c r="GS23" t="s">
        <v>2678</v>
      </c>
      <c r="GT23" t="s">
        <v>3171</v>
      </c>
      <c r="GU23" t="s">
        <v>161</v>
      </c>
      <c r="GV23" t="s">
        <v>437</v>
      </c>
      <c r="GW23" t="s">
        <v>3116</v>
      </c>
      <c r="GX23" t="s">
        <v>14</v>
      </c>
      <c r="GY23" t="s">
        <v>113</v>
      </c>
      <c r="GZ23" t="s">
        <v>47</v>
      </c>
      <c r="HA23" t="s">
        <v>1923</v>
      </c>
      <c r="HB23" t="s">
        <v>794</v>
      </c>
      <c r="HD23" t="s">
        <v>42</v>
      </c>
      <c r="HE23" t="s">
        <v>4222</v>
      </c>
      <c r="HF23" t="s">
        <v>670</v>
      </c>
      <c r="HG23" t="s">
        <v>24</v>
      </c>
      <c r="HI23" t="s">
        <v>1</v>
      </c>
      <c r="HJ23" t="s">
        <v>3029</v>
      </c>
      <c r="HK23" t="s">
        <v>4281</v>
      </c>
      <c r="HL23" t="s">
        <v>4309</v>
      </c>
      <c r="HM23" t="s">
        <v>1289</v>
      </c>
      <c r="HN23" t="s">
        <v>32</v>
      </c>
      <c r="HO23" t="s">
        <v>161</v>
      </c>
      <c r="HP23" t="s">
        <v>24</v>
      </c>
      <c r="HQ23" t="s">
        <v>4375</v>
      </c>
      <c r="HR23" t="s">
        <v>78</v>
      </c>
      <c r="HS23" t="s">
        <v>1816</v>
      </c>
      <c r="HT23" t="s">
        <v>24</v>
      </c>
      <c r="HU23" t="s">
        <v>1956</v>
      </c>
      <c r="HV23" t="s">
        <v>3129</v>
      </c>
      <c r="HW23" t="s">
        <v>1</v>
      </c>
      <c r="HX23" t="s">
        <v>1673</v>
      </c>
      <c r="HY23" t="s">
        <v>221</v>
      </c>
      <c r="HZ23" t="s">
        <v>18</v>
      </c>
      <c r="IA23" t="s">
        <v>24</v>
      </c>
      <c r="IB23" t="s">
        <v>40</v>
      </c>
      <c r="IC23" t="s">
        <v>14</v>
      </c>
      <c r="ID23" t="s">
        <v>4503</v>
      </c>
      <c r="IE23" t="s">
        <v>380</v>
      </c>
      <c r="IF23" t="s">
        <v>14</v>
      </c>
      <c r="IG23" t="s">
        <v>528</v>
      </c>
      <c r="IH23" t="s">
        <v>4550</v>
      </c>
      <c r="II23" t="s">
        <v>60</v>
      </c>
      <c r="IJ23" t="s">
        <v>1225</v>
      </c>
      <c r="IK23" t="s">
        <v>28</v>
      </c>
      <c r="IL23" t="s">
        <v>14</v>
      </c>
      <c r="IM23" t="s">
        <v>14</v>
      </c>
      <c r="IN23" t="s">
        <v>4588</v>
      </c>
      <c r="IO23" t="s">
        <v>14</v>
      </c>
      <c r="IP23" t="s">
        <v>14</v>
      </c>
      <c r="IQ23" t="s">
        <v>4619</v>
      </c>
      <c r="IR23" t="s">
        <v>14</v>
      </c>
      <c r="IS23" t="s">
        <v>2192</v>
      </c>
      <c r="IT23" t="s">
        <v>158</v>
      </c>
      <c r="IU23" t="s">
        <v>600</v>
      </c>
      <c r="IV23" t="s">
        <v>332</v>
      </c>
      <c r="IW23" t="s">
        <v>26</v>
      </c>
      <c r="IX23" t="s">
        <v>600</v>
      </c>
      <c r="IY23" t="s">
        <v>14</v>
      </c>
      <c r="IZ23" t="s">
        <v>115</v>
      </c>
      <c r="JA23" t="s">
        <v>4619</v>
      </c>
      <c r="JB23" t="s">
        <v>14</v>
      </c>
      <c r="JC23" t="s">
        <v>14</v>
      </c>
      <c r="JD23" t="s">
        <v>14</v>
      </c>
      <c r="JE23" t="s">
        <v>161</v>
      </c>
      <c r="JF23" t="s">
        <v>4763</v>
      </c>
      <c r="JG23" t="s">
        <v>119</v>
      </c>
      <c r="JH23" t="s">
        <v>637</v>
      </c>
      <c r="JI23" t="s">
        <v>349</v>
      </c>
      <c r="JJ23" t="s">
        <v>14</v>
      </c>
      <c r="JK23">
        <v>1985</v>
      </c>
      <c r="JL23" t="s">
        <v>14</v>
      </c>
      <c r="JM23" t="s">
        <v>4824</v>
      </c>
      <c r="JN23" t="s">
        <v>4842</v>
      </c>
      <c r="JO23" t="s">
        <v>888</v>
      </c>
      <c r="JP23" t="s">
        <v>4867</v>
      </c>
      <c r="JQ23" t="s">
        <v>1916</v>
      </c>
      <c r="JR23" t="s">
        <v>888</v>
      </c>
      <c r="JS23" t="s">
        <v>85</v>
      </c>
      <c r="JT23" t="s">
        <v>474</v>
      </c>
      <c r="JU23" t="s">
        <v>1</v>
      </c>
      <c r="JV23" t="s">
        <v>114</v>
      </c>
      <c r="JW23" t="s">
        <v>1520</v>
      </c>
      <c r="JX23" t="s">
        <v>14</v>
      </c>
      <c r="JY23" t="s">
        <v>85</v>
      </c>
      <c r="JZ23" t="s">
        <v>3306</v>
      </c>
      <c r="KA23" t="s">
        <v>3299</v>
      </c>
      <c r="KB23" t="s">
        <v>1142</v>
      </c>
      <c r="KC23" t="s">
        <v>5008</v>
      </c>
      <c r="KD23" t="s">
        <v>1318</v>
      </c>
      <c r="KE23" t="s">
        <v>1468</v>
      </c>
      <c r="KF23" t="s">
        <v>2296</v>
      </c>
      <c r="KG23" t="s">
        <v>1916</v>
      </c>
      <c r="KH23" t="s">
        <v>321</v>
      </c>
      <c r="KI23" t="s">
        <v>1816</v>
      </c>
      <c r="KJ23" t="s">
        <v>2269</v>
      </c>
      <c r="KK23" t="s">
        <v>5071</v>
      </c>
      <c r="KL23" t="s">
        <v>332</v>
      </c>
      <c r="KM23" t="s">
        <v>14</v>
      </c>
      <c r="KN23" t="s">
        <v>1071</v>
      </c>
      <c r="KO23" t="s">
        <v>2493</v>
      </c>
      <c r="KP23" t="s">
        <v>90</v>
      </c>
      <c r="KQ23" t="s">
        <v>5131</v>
      </c>
      <c r="KR23" t="s">
        <v>1032</v>
      </c>
      <c r="KS23" t="s">
        <v>2185</v>
      </c>
      <c r="KT23" t="s">
        <v>5177</v>
      </c>
      <c r="KU23" t="s">
        <v>5192</v>
      </c>
      <c r="KV23" t="s">
        <v>679</v>
      </c>
      <c r="KW23" t="s">
        <v>1</v>
      </c>
      <c r="KX23" t="s">
        <v>14</v>
      </c>
      <c r="KY23" t="s">
        <v>96</v>
      </c>
      <c r="KZ23" t="s">
        <v>78</v>
      </c>
      <c r="LA23" t="s">
        <v>692</v>
      </c>
      <c r="LC23" t="s">
        <v>3220</v>
      </c>
      <c r="LD23" t="s">
        <v>1036</v>
      </c>
      <c r="LE23" t="s">
        <v>3723</v>
      </c>
      <c r="LF23" t="s">
        <v>78</v>
      </c>
      <c r="LG23" t="s">
        <v>719</v>
      </c>
      <c r="LH23" t="s">
        <v>1070</v>
      </c>
      <c r="LI23" t="s">
        <v>4883</v>
      </c>
      <c r="LJ23" t="s">
        <v>14</v>
      </c>
      <c r="LK23" t="s">
        <v>252</v>
      </c>
      <c r="LL23" t="s">
        <v>528</v>
      </c>
      <c r="LM23" t="s">
        <v>5337</v>
      </c>
      <c r="LN23" t="s">
        <v>42</v>
      </c>
      <c r="LO23" t="s">
        <v>491</v>
      </c>
      <c r="LP23" t="s">
        <v>14</v>
      </c>
      <c r="LQ23" t="s">
        <v>1316</v>
      </c>
      <c r="LR23" t="s">
        <v>16</v>
      </c>
      <c r="LS23" t="s">
        <v>24</v>
      </c>
      <c r="LT23" t="s">
        <v>14</v>
      </c>
      <c r="LU23" t="s">
        <v>251</v>
      </c>
      <c r="LV23">
        <v>30</v>
      </c>
      <c r="LW23" t="s">
        <v>813</v>
      </c>
      <c r="LX23" t="s">
        <v>65</v>
      </c>
      <c r="LY23" t="s">
        <v>1552</v>
      </c>
      <c r="LZ23" t="s">
        <v>2830</v>
      </c>
      <c r="MA23" t="s">
        <v>1834</v>
      </c>
      <c r="MB23" t="s">
        <v>5452</v>
      </c>
      <c r="MC23" t="s">
        <v>25</v>
      </c>
      <c r="MD23" t="s">
        <v>373</v>
      </c>
      <c r="ME23" t="s">
        <v>5472</v>
      </c>
      <c r="MF23" t="s">
        <v>49</v>
      </c>
      <c r="MG23" t="s">
        <v>4012</v>
      </c>
      <c r="MH23" t="s">
        <v>2640</v>
      </c>
      <c r="MI23" t="s">
        <v>5524</v>
      </c>
      <c r="MJ23" t="s">
        <v>801</v>
      </c>
      <c r="MK23" t="s">
        <v>5538</v>
      </c>
      <c r="ML23" t="s">
        <v>458</v>
      </c>
      <c r="MM23" t="s">
        <v>5470</v>
      </c>
      <c r="MN23" t="s">
        <v>14</v>
      </c>
      <c r="MO23" t="s">
        <v>14</v>
      </c>
      <c r="MP23" t="s">
        <v>607</v>
      </c>
      <c r="MQ23" t="s">
        <v>16</v>
      </c>
      <c r="MR23" t="s">
        <v>3701</v>
      </c>
      <c r="MS23" t="s">
        <v>306</v>
      </c>
      <c r="MT23" t="s">
        <v>3644</v>
      </c>
      <c r="MU23" t="s">
        <v>114</v>
      </c>
      <c r="MV23" t="s">
        <v>161</v>
      </c>
      <c r="MW23" t="s">
        <v>1031</v>
      </c>
      <c r="MX23" t="s">
        <v>1987</v>
      </c>
      <c r="MY23" t="s">
        <v>679</v>
      </c>
      <c r="MZ23" t="s">
        <v>14</v>
      </c>
      <c r="NA23" t="s">
        <v>14</v>
      </c>
      <c r="NB23" t="s">
        <v>5734</v>
      </c>
      <c r="NC23" t="s">
        <v>4470</v>
      </c>
      <c r="ND23" t="s">
        <v>2825</v>
      </c>
      <c r="NE23" t="s">
        <v>25</v>
      </c>
      <c r="NF23" t="s">
        <v>14</v>
      </c>
      <c r="NG23" t="s">
        <v>14</v>
      </c>
      <c r="NH23" t="s">
        <v>2884</v>
      </c>
      <c r="NI23" t="s">
        <v>913</v>
      </c>
      <c r="NJ23" t="s">
        <v>14</v>
      </c>
      <c r="NK23" t="s">
        <v>14</v>
      </c>
      <c r="NL23" t="s">
        <v>3811</v>
      </c>
      <c r="NM23" t="s">
        <v>5834</v>
      </c>
      <c r="NN23" t="s">
        <v>4700</v>
      </c>
      <c r="NO23" t="s">
        <v>26</v>
      </c>
      <c r="NP23" t="s">
        <v>70</v>
      </c>
      <c r="NQ23" t="s">
        <v>528</v>
      </c>
      <c r="NR23" t="s">
        <v>14</v>
      </c>
      <c r="NS23" t="s">
        <v>395</v>
      </c>
      <c r="NT23" t="s">
        <v>1241</v>
      </c>
      <c r="NU23" t="s">
        <v>607</v>
      </c>
      <c r="NV23" t="s">
        <v>485</v>
      </c>
      <c r="NX23" t="s">
        <v>2271</v>
      </c>
      <c r="NY23" t="s">
        <v>130</v>
      </c>
      <c r="NZ23" t="s">
        <v>159</v>
      </c>
      <c r="OA23" t="s">
        <v>53</v>
      </c>
      <c r="OB23" t="s">
        <v>280</v>
      </c>
      <c r="OC23" t="s">
        <v>5945</v>
      </c>
      <c r="OD23" t="s">
        <v>1107</v>
      </c>
      <c r="OE23" t="s">
        <v>4281</v>
      </c>
      <c r="OF23" t="s">
        <v>3396</v>
      </c>
      <c r="OG23" t="s">
        <v>1845</v>
      </c>
      <c r="OH23" t="s">
        <v>3468</v>
      </c>
      <c r="OI23" t="s">
        <v>840</v>
      </c>
      <c r="OJ23" t="s">
        <v>256</v>
      </c>
      <c r="OK23" t="s">
        <v>71</v>
      </c>
      <c r="OL23" t="s">
        <v>5701</v>
      </c>
      <c r="OM23" t="s">
        <v>1019</v>
      </c>
      <c r="ON23" t="s">
        <v>28</v>
      </c>
      <c r="OO23">
        <v>0</v>
      </c>
      <c r="OP23" t="s">
        <v>528</v>
      </c>
      <c r="OQ23" t="s">
        <v>603</v>
      </c>
      <c r="OR23" t="s">
        <v>5607</v>
      </c>
      <c r="OS23" t="s">
        <v>1</v>
      </c>
      <c r="OT23" t="s">
        <v>1816</v>
      </c>
      <c r="OU23" t="s">
        <v>1031</v>
      </c>
      <c r="OV23" t="s">
        <v>14</v>
      </c>
      <c r="OW23" t="s">
        <v>670</v>
      </c>
      <c r="OX23" t="s">
        <v>1394</v>
      </c>
      <c r="OY23" t="s">
        <v>1916</v>
      </c>
      <c r="OZ23" t="s">
        <v>25</v>
      </c>
      <c r="PA23" t="s">
        <v>1</v>
      </c>
      <c r="PB23" t="s">
        <v>376</v>
      </c>
      <c r="PC23" t="s">
        <v>679</v>
      </c>
      <c r="PD23" t="s">
        <v>403</v>
      </c>
      <c r="PE23" t="s">
        <v>127</v>
      </c>
      <c r="PF23" t="s">
        <v>138</v>
      </c>
      <c r="PG23" t="s">
        <v>1915</v>
      </c>
      <c r="PH23" t="s">
        <v>73</v>
      </c>
      <c r="PI23" t="s">
        <v>6191</v>
      </c>
      <c r="PJ23" t="s">
        <v>2072</v>
      </c>
      <c r="PK23" t="s">
        <v>511</v>
      </c>
      <c r="PL23" t="s">
        <v>1284</v>
      </c>
      <c r="PM23" t="s">
        <v>4081</v>
      </c>
      <c r="PN23" t="s">
        <v>97</v>
      </c>
      <c r="PO23" t="s">
        <v>1034</v>
      </c>
      <c r="PP23" t="s">
        <v>114</v>
      </c>
      <c r="PQ23" t="s">
        <v>24</v>
      </c>
      <c r="PR23" t="s">
        <v>376</v>
      </c>
      <c r="PS23" t="s">
        <v>14</v>
      </c>
      <c r="PT23" t="s">
        <v>40</v>
      </c>
      <c r="PU23" t="s">
        <v>1036</v>
      </c>
      <c r="PV23" t="s">
        <v>60</v>
      </c>
      <c r="PW23" t="s">
        <v>6252</v>
      </c>
      <c r="PX23" t="s">
        <v>393</v>
      </c>
      <c r="PY23" t="s">
        <v>4842</v>
      </c>
      <c r="PZ23" t="s">
        <v>2991</v>
      </c>
      <c r="QA23" t="s">
        <v>379</v>
      </c>
      <c r="QB23" t="s">
        <v>1</v>
      </c>
      <c r="QC23" t="s">
        <v>4131</v>
      </c>
      <c r="QD23" t="s">
        <v>78</v>
      </c>
      <c r="QE23" t="s">
        <v>3242</v>
      </c>
      <c r="QF23" t="s">
        <v>511</v>
      </c>
      <c r="QG23" t="s">
        <v>581</v>
      </c>
      <c r="QH23" t="s">
        <v>290</v>
      </c>
      <c r="QI23" t="s">
        <v>14</v>
      </c>
      <c r="QJ23" t="s">
        <v>14</v>
      </c>
      <c r="QK23" t="s">
        <v>325</v>
      </c>
      <c r="QL23" t="s">
        <v>2424</v>
      </c>
      <c r="QM23" t="s">
        <v>6347</v>
      </c>
      <c r="QN23" t="s">
        <v>119</v>
      </c>
      <c r="QP23" t="s">
        <v>473</v>
      </c>
      <c r="QQ23" t="s">
        <v>14</v>
      </c>
      <c r="QR23" t="s">
        <v>842</v>
      </c>
      <c r="QS23" t="s">
        <v>40</v>
      </c>
      <c r="QT23" t="s">
        <v>2731</v>
      </c>
      <c r="QU23" t="s">
        <v>6407</v>
      </c>
      <c r="QV23" t="s">
        <v>45</v>
      </c>
      <c r="QW23" t="s">
        <v>42</v>
      </c>
      <c r="QX23" t="s">
        <v>6448</v>
      </c>
      <c r="QY23" t="s">
        <v>5036</v>
      </c>
      <c r="QZ23" t="s">
        <v>14</v>
      </c>
      <c r="RA23" t="s">
        <v>1791</v>
      </c>
      <c r="RB23" t="s">
        <v>2805</v>
      </c>
      <c r="RC23" t="s">
        <v>600</v>
      </c>
      <c r="RD23" t="s">
        <v>6010</v>
      </c>
      <c r="RE23" t="s">
        <v>1915</v>
      </c>
      <c r="RF23" t="s">
        <v>14</v>
      </c>
      <c r="RG23" t="s">
        <v>85</v>
      </c>
      <c r="RH23" t="s">
        <v>131</v>
      </c>
      <c r="RI23" t="s">
        <v>3319</v>
      </c>
      <c r="RJ23" t="s">
        <v>1019</v>
      </c>
      <c r="RK23" t="s">
        <v>14</v>
      </c>
      <c r="RL23" t="s">
        <v>25</v>
      </c>
      <c r="RM23" t="s">
        <v>47</v>
      </c>
      <c r="RN23" t="s">
        <v>474</v>
      </c>
      <c r="RO23" t="s">
        <v>22</v>
      </c>
      <c r="RP23" t="s">
        <v>1468</v>
      </c>
      <c r="RQ23" t="s">
        <v>1402</v>
      </c>
      <c r="RR23" t="s">
        <v>3701</v>
      </c>
      <c r="RS23" t="s">
        <v>4896</v>
      </c>
      <c r="RT23" t="s">
        <v>26</v>
      </c>
      <c r="RU23" t="s">
        <v>6093</v>
      </c>
      <c r="RV23" t="s">
        <v>158</v>
      </c>
      <c r="RW23" t="s">
        <v>14</v>
      </c>
      <c r="RX23" t="s">
        <v>203</v>
      </c>
      <c r="RY23" t="s">
        <v>4377</v>
      </c>
      <c r="RZ23" t="s">
        <v>1916</v>
      </c>
      <c r="SA23" t="s">
        <v>278</v>
      </c>
      <c r="SB23" t="s">
        <v>85</v>
      </c>
      <c r="SC23" t="s">
        <v>924</v>
      </c>
      <c r="SD23" t="s">
        <v>221</v>
      </c>
      <c r="SE23" t="s">
        <v>298</v>
      </c>
      <c r="SF23" t="s">
        <v>14</v>
      </c>
      <c r="SG23" t="s">
        <v>362</v>
      </c>
      <c r="SH23" t="s">
        <v>14</v>
      </c>
      <c r="SI23" t="s">
        <v>349</v>
      </c>
      <c r="SJ23" t="s">
        <v>1193</v>
      </c>
      <c r="SK23" t="s">
        <v>161</v>
      </c>
      <c r="SL23" t="s">
        <v>670</v>
      </c>
      <c r="SM23" t="s">
        <v>1915</v>
      </c>
      <c r="SN23" t="s">
        <v>534</v>
      </c>
      <c r="SO23" t="s">
        <v>317</v>
      </c>
      <c r="SP23" t="s">
        <v>5312</v>
      </c>
      <c r="SQ23" t="s">
        <v>6751</v>
      </c>
      <c r="SR23" t="s">
        <v>6352</v>
      </c>
      <c r="SS23" t="s">
        <v>561</v>
      </c>
      <c r="ST23" t="s">
        <v>168</v>
      </c>
      <c r="SU23" t="s">
        <v>2830</v>
      </c>
      <c r="SV23" t="s">
        <v>471</v>
      </c>
      <c r="SW23" t="s">
        <v>971</v>
      </c>
      <c r="SX23" t="s">
        <v>1289</v>
      </c>
      <c r="SY23" t="s">
        <v>983</v>
      </c>
      <c r="SZ23" t="s">
        <v>1033</v>
      </c>
      <c r="TA23">
        <v>3</v>
      </c>
      <c r="TB23" t="s">
        <v>3705</v>
      </c>
      <c r="TC23" t="s">
        <v>259</v>
      </c>
      <c r="TD23" t="s">
        <v>2998</v>
      </c>
      <c r="TE23" t="s">
        <v>6880</v>
      </c>
      <c r="TF23" t="s">
        <v>349</v>
      </c>
      <c r="TG23" t="s">
        <v>3463</v>
      </c>
      <c r="TI23" t="s">
        <v>3299</v>
      </c>
      <c r="TJ23" t="s">
        <v>2884</v>
      </c>
      <c r="TK23" t="s">
        <v>40</v>
      </c>
      <c r="TL23" t="s">
        <v>85</v>
      </c>
      <c r="TM23" t="s">
        <v>3585</v>
      </c>
      <c r="TN23" t="s">
        <v>78</v>
      </c>
      <c r="TO23" t="s">
        <v>14</v>
      </c>
      <c r="TP23" t="s">
        <v>14</v>
      </c>
      <c r="TQ23" t="s">
        <v>6152</v>
      </c>
      <c r="TR23">
        <v>5</v>
      </c>
      <c r="TS23" t="s">
        <v>14</v>
      </c>
      <c r="TT23" t="s">
        <v>203</v>
      </c>
      <c r="TU23" t="s">
        <v>778</v>
      </c>
      <c r="TV23" t="s">
        <v>6959</v>
      </c>
      <c r="TW23" t="s">
        <v>2177</v>
      </c>
      <c r="TX23" t="s">
        <v>40</v>
      </c>
      <c r="TY23" t="s">
        <v>14</v>
      </c>
      <c r="TZ23" t="s">
        <v>5800</v>
      </c>
      <c r="UA23" t="s">
        <v>963</v>
      </c>
      <c r="UB23" t="s">
        <v>24</v>
      </c>
      <c r="UC23" t="s">
        <v>40</v>
      </c>
      <c r="UD23" t="s">
        <v>3206</v>
      </c>
      <c r="UE23" t="s">
        <v>6880</v>
      </c>
      <c r="UF23" t="s">
        <v>130</v>
      </c>
      <c r="UG23">
        <v>0</v>
      </c>
      <c r="UH23" t="s">
        <v>890</v>
      </c>
      <c r="UI23" t="s">
        <v>14</v>
      </c>
      <c r="UJ23" t="s">
        <v>14</v>
      </c>
      <c r="UK23" t="s">
        <v>14</v>
      </c>
      <c r="UL23" t="s">
        <v>22</v>
      </c>
      <c r="UM23" t="s">
        <v>25</v>
      </c>
      <c r="UN23" t="s">
        <v>6959</v>
      </c>
      <c r="UO23" t="s">
        <v>373</v>
      </c>
      <c r="UP23" t="s">
        <v>3723</v>
      </c>
      <c r="UQ23">
        <v>0</v>
      </c>
      <c r="UR23" t="s">
        <v>14</v>
      </c>
      <c r="US23" t="s">
        <v>14</v>
      </c>
      <c r="UT23" t="s">
        <v>1069</v>
      </c>
      <c r="UU23" t="s">
        <v>89</v>
      </c>
      <c r="UV23" t="s">
        <v>1198</v>
      </c>
      <c r="UW23" t="s">
        <v>5538</v>
      </c>
      <c r="UX23" t="s">
        <v>617</v>
      </c>
      <c r="UY23" t="s">
        <v>85</v>
      </c>
      <c r="UZ23" t="s">
        <v>2770</v>
      </c>
      <c r="VA23" t="s">
        <v>251</v>
      </c>
      <c r="VB23" t="s">
        <v>202</v>
      </c>
      <c r="VC23" t="s">
        <v>5524</v>
      </c>
      <c r="VD23" t="s">
        <v>679</v>
      </c>
      <c r="VE23" t="s">
        <v>7123</v>
      </c>
      <c r="VF23" t="s">
        <v>212</v>
      </c>
      <c r="VG23" t="s">
        <v>801</v>
      </c>
      <c r="VH23" t="s">
        <v>881</v>
      </c>
      <c r="VI23" t="s">
        <v>2394</v>
      </c>
      <c r="VJ23" t="s">
        <v>40</v>
      </c>
      <c r="VK23" t="s">
        <v>14</v>
      </c>
      <c r="VL23" t="s">
        <v>123</v>
      </c>
      <c r="VM23" t="s">
        <v>741</v>
      </c>
      <c r="VN23" t="s">
        <v>14</v>
      </c>
      <c r="VO23" t="s">
        <v>5538</v>
      </c>
      <c r="VP23" t="s">
        <v>1915</v>
      </c>
      <c r="VQ23" t="s">
        <v>14</v>
      </c>
      <c r="VR23" t="s">
        <v>2640</v>
      </c>
      <c r="VS23" t="s">
        <v>47</v>
      </c>
      <c r="VT23" t="s">
        <v>1833</v>
      </c>
      <c r="VU23" t="s">
        <v>5978</v>
      </c>
      <c r="VV23" t="s">
        <v>4222</v>
      </c>
      <c r="VW23" t="s">
        <v>1639</v>
      </c>
      <c r="VX23" t="s">
        <v>26</v>
      </c>
      <c r="VY23" t="s">
        <v>682</v>
      </c>
      <c r="VZ23" t="s">
        <v>1105</v>
      </c>
      <c r="WA23" t="s">
        <v>60</v>
      </c>
      <c r="WB23" t="s">
        <v>4224</v>
      </c>
      <c r="WC23" t="s">
        <v>47</v>
      </c>
      <c r="WD23" t="s">
        <v>98</v>
      </c>
      <c r="WE23" t="s">
        <v>25</v>
      </c>
      <c r="WF23" t="s">
        <v>7313</v>
      </c>
      <c r="WG23" t="s">
        <v>14</v>
      </c>
      <c r="WH23" t="s">
        <v>1069</v>
      </c>
      <c r="WI23" t="s">
        <v>14</v>
      </c>
      <c r="WJ23" t="s">
        <v>1731</v>
      </c>
      <c r="WK23" t="s">
        <v>926</v>
      </c>
      <c r="WL23" t="s">
        <v>317</v>
      </c>
      <c r="WM23" t="s">
        <v>7339</v>
      </c>
      <c r="WN23" t="s">
        <v>114</v>
      </c>
      <c r="WO23" t="s">
        <v>158</v>
      </c>
      <c r="WP23" t="s">
        <v>840</v>
      </c>
      <c r="WQ23" t="s">
        <v>7352</v>
      </c>
      <c r="WR23" t="s">
        <v>14</v>
      </c>
      <c r="WS23" t="s">
        <v>89</v>
      </c>
      <c r="WT23" t="s">
        <v>793</v>
      </c>
      <c r="WU23" t="s">
        <v>532</v>
      </c>
      <c r="WV23" t="s">
        <v>6960</v>
      </c>
      <c r="WW23" t="s">
        <v>24</v>
      </c>
      <c r="WX23" t="s">
        <v>1394</v>
      </c>
      <c r="WY23" t="s">
        <v>14</v>
      </c>
      <c r="WZ23" t="s">
        <v>14</v>
      </c>
      <c r="XA23" t="s">
        <v>49</v>
      </c>
      <c r="XB23" t="s">
        <v>1120</v>
      </c>
      <c r="XC23" t="s">
        <v>7443</v>
      </c>
      <c r="XD23" t="s">
        <v>7122</v>
      </c>
      <c r="XE23" t="s">
        <v>319</v>
      </c>
      <c r="XF23" t="s">
        <v>25</v>
      </c>
      <c r="XG23" t="s">
        <v>580</v>
      </c>
      <c r="XH23" t="s">
        <v>49</v>
      </c>
      <c r="XI23" t="s">
        <v>109</v>
      </c>
      <c r="XJ23" t="s">
        <v>98</v>
      </c>
      <c r="XK23" t="s">
        <v>2842</v>
      </c>
      <c r="XL23" t="s">
        <v>123</v>
      </c>
      <c r="XN23" t="s">
        <v>1107</v>
      </c>
      <c r="XO23" t="s">
        <v>14</v>
      </c>
      <c r="XP23" t="s">
        <v>40</v>
      </c>
      <c r="XQ23" t="s">
        <v>1</v>
      </c>
      <c r="XR23" t="s">
        <v>14</v>
      </c>
      <c r="XS23" t="s">
        <v>52</v>
      </c>
      <c r="XT23" t="s">
        <v>114</v>
      </c>
      <c r="XU23" t="s">
        <v>1031</v>
      </c>
      <c r="XV23" t="s">
        <v>14</v>
      </c>
      <c r="XW23" t="s">
        <v>1146</v>
      </c>
      <c r="XX23" t="s">
        <v>3875</v>
      </c>
      <c r="XY23" t="s">
        <v>2844</v>
      </c>
      <c r="XZ23" t="s">
        <v>1318</v>
      </c>
      <c r="YA23" t="s">
        <v>560</v>
      </c>
      <c r="YB23" t="s">
        <v>494</v>
      </c>
      <c r="YC23" t="s">
        <v>320</v>
      </c>
      <c r="YD23" t="s">
        <v>24</v>
      </c>
      <c r="YE23" t="s">
        <v>5337</v>
      </c>
      <c r="YF23" t="s">
        <v>199</v>
      </c>
      <c r="YG23" t="s">
        <v>3855</v>
      </c>
      <c r="YH23" t="s">
        <v>797</v>
      </c>
      <c r="YI23" t="s">
        <v>938</v>
      </c>
      <c r="YJ23" t="s">
        <v>259</v>
      </c>
      <c r="YK23" t="s">
        <v>14</v>
      </c>
      <c r="YL23" t="s">
        <v>107</v>
      </c>
      <c r="YM23" t="s">
        <v>7595</v>
      </c>
      <c r="YN23" t="s">
        <v>113</v>
      </c>
      <c r="YO23" t="s">
        <v>114</v>
      </c>
      <c r="YP23" t="s">
        <v>393</v>
      </c>
      <c r="YQ23" t="s">
        <v>1353</v>
      </c>
      <c r="YR23" t="s">
        <v>1639</v>
      </c>
      <c r="YS23" t="s">
        <v>1916</v>
      </c>
      <c r="YT23" t="s">
        <v>40</v>
      </c>
      <c r="YU23" t="s">
        <v>716</v>
      </c>
      <c r="YV23" t="s">
        <v>3705</v>
      </c>
      <c r="YW23" t="s">
        <v>3236</v>
      </c>
      <c r="YX23" t="s">
        <v>45</v>
      </c>
      <c r="YY23" t="s">
        <v>5607</v>
      </c>
      <c r="YZ23" t="s">
        <v>1</v>
      </c>
      <c r="ZA23" t="s">
        <v>4375</v>
      </c>
      <c r="ZB23" t="s">
        <v>216</v>
      </c>
      <c r="ZC23" t="s">
        <v>14</v>
      </c>
      <c r="ZD23" t="s">
        <v>6447</v>
      </c>
      <c r="ZE23" t="s">
        <v>7669</v>
      </c>
      <c r="ZF23" t="s">
        <v>966</v>
      </c>
      <c r="ZG23" t="s">
        <v>14</v>
      </c>
      <c r="ZH23" t="s">
        <v>49</v>
      </c>
      <c r="ZI23" t="s">
        <v>1198</v>
      </c>
      <c r="ZJ23" t="s">
        <v>48</v>
      </c>
      <c r="ZK23" t="s">
        <v>1916</v>
      </c>
      <c r="ZL23" t="s">
        <v>14</v>
      </c>
      <c r="ZM23" t="s">
        <v>3171</v>
      </c>
      <c r="ZN23" t="s">
        <v>1351</v>
      </c>
      <c r="ZO23" t="s">
        <v>78</v>
      </c>
      <c r="ZP23" t="s">
        <v>42</v>
      </c>
      <c r="ZQ23" t="s">
        <v>203</v>
      </c>
      <c r="ZR23" t="s">
        <v>78</v>
      </c>
      <c r="ZS23" t="s">
        <v>1009</v>
      </c>
      <c r="ZT23" t="s">
        <v>26</v>
      </c>
      <c r="ZU23" t="s">
        <v>96</v>
      </c>
      <c r="ZV23" t="s">
        <v>14</v>
      </c>
      <c r="ZW23" t="s">
        <v>673</v>
      </c>
      <c r="ZX23" t="s">
        <v>18</v>
      </c>
      <c r="ZY23" t="s">
        <v>47</v>
      </c>
      <c r="ZZ23" t="s">
        <v>1</v>
      </c>
      <c r="AAA23" t="s">
        <v>78</v>
      </c>
      <c r="AAB23">
        <v>3</v>
      </c>
      <c r="AAC23" t="s">
        <v>199</v>
      </c>
      <c r="AAD23" t="s">
        <v>325</v>
      </c>
      <c r="AAE23" t="s">
        <v>14</v>
      </c>
      <c r="AAF23" t="s">
        <v>3705</v>
      </c>
      <c r="AAG23" t="s">
        <v>14</v>
      </c>
      <c r="AAH23" t="s">
        <v>528</v>
      </c>
      <c r="AAI23" t="s">
        <v>5452</v>
      </c>
      <c r="AAJ23" t="s">
        <v>5567</v>
      </c>
      <c r="AAK23" t="s">
        <v>313</v>
      </c>
      <c r="AAL23" t="s">
        <v>3875</v>
      </c>
      <c r="AAM23" t="s">
        <v>778</v>
      </c>
      <c r="AAN23" t="s">
        <v>40</v>
      </c>
      <c r="AAO23" t="s">
        <v>168</v>
      </c>
      <c r="AAP23">
        <v>5</v>
      </c>
      <c r="AAQ23" t="s">
        <v>3396</v>
      </c>
      <c r="AAR23" t="s">
        <v>47</v>
      </c>
      <c r="AAS23" t="s">
        <v>1152</v>
      </c>
      <c r="AAT23" t="s">
        <v>85</v>
      </c>
      <c r="AAU23" t="s">
        <v>5834</v>
      </c>
      <c r="AAV23" t="s">
        <v>402</v>
      </c>
      <c r="AAW23" t="s">
        <v>69</v>
      </c>
      <c r="AAX23" t="s">
        <v>3236</v>
      </c>
      <c r="AAY23" t="s">
        <v>2537</v>
      </c>
      <c r="AAZ23" t="s">
        <v>251</v>
      </c>
      <c r="ABA23" t="s">
        <v>376</v>
      </c>
      <c r="ABB23" t="s">
        <v>7352</v>
      </c>
      <c r="ABC23" t="s">
        <v>1</v>
      </c>
      <c r="ABD23" t="s">
        <v>2684</v>
      </c>
      <c r="ABE23" t="s">
        <v>4012</v>
      </c>
      <c r="ABF23" t="s">
        <v>316</v>
      </c>
      <c r="ABG23" t="s">
        <v>7576</v>
      </c>
      <c r="ABH23" t="s">
        <v>1195</v>
      </c>
      <c r="ABI23" t="s">
        <v>85</v>
      </c>
      <c r="ABJ23" t="s">
        <v>78</v>
      </c>
      <c r="ABK23" t="s">
        <v>161</v>
      </c>
      <c r="ABM23" t="s">
        <v>14</v>
      </c>
      <c r="ABN23" t="s">
        <v>793</v>
      </c>
      <c r="ABO23" t="s">
        <v>1</v>
      </c>
      <c r="ABP23" t="s">
        <v>7967</v>
      </c>
      <c r="ABQ23" t="s">
        <v>233</v>
      </c>
      <c r="ABR23" t="s">
        <v>1468</v>
      </c>
      <c r="ABS23" t="s">
        <v>14</v>
      </c>
      <c r="ABT23" t="s">
        <v>376</v>
      </c>
      <c r="ABU23" t="s">
        <v>4673</v>
      </c>
      <c r="ABV23" t="s">
        <v>1019</v>
      </c>
      <c r="ABW23" t="s">
        <v>387</v>
      </c>
      <c r="ABX23" t="s">
        <v>85</v>
      </c>
      <c r="ABY23" t="s">
        <v>3734</v>
      </c>
      <c r="ABZ23" t="s">
        <v>6347</v>
      </c>
      <c r="ACA23" t="s">
        <v>1916</v>
      </c>
      <c r="ACB23" t="s">
        <v>14</v>
      </c>
      <c r="ACC23" t="s">
        <v>656</v>
      </c>
      <c r="ACD23" t="s">
        <v>78</v>
      </c>
      <c r="ACE23" t="s">
        <v>616</v>
      </c>
      <c r="ACF23" t="s">
        <v>98</v>
      </c>
      <c r="ACG23" t="s">
        <v>14</v>
      </c>
      <c r="ACH23" t="s">
        <v>600</v>
      </c>
      <c r="ACI23" t="s">
        <v>1032</v>
      </c>
      <c r="ACJ23" t="s">
        <v>85</v>
      </c>
      <c r="ACK23" t="s">
        <v>3421</v>
      </c>
      <c r="ACL23" t="s">
        <v>4880</v>
      </c>
      <c r="ACM23" t="s">
        <v>14</v>
      </c>
      <c r="ACN23" t="s">
        <v>1701</v>
      </c>
      <c r="ACO23" t="s">
        <v>4330</v>
      </c>
      <c r="ACP23" t="s">
        <v>373</v>
      </c>
      <c r="ACQ23" t="s">
        <v>1677</v>
      </c>
      <c r="ACS23" t="s">
        <v>1918</v>
      </c>
      <c r="ACT23" t="s">
        <v>14</v>
      </c>
      <c r="ACU23" t="s">
        <v>14</v>
      </c>
      <c r="ACV23" t="s">
        <v>98</v>
      </c>
      <c r="ACW23" t="s">
        <v>40</v>
      </c>
      <c r="ACX23" t="s">
        <v>458</v>
      </c>
      <c r="ACY23" t="s">
        <v>3755</v>
      </c>
      <c r="ACZ23" t="s">
        <v>24</v>
      </c>
      <c r="ADB23" t="s">
        <v>49</v>
      </c>
      <c r="ADC23" t="s">
        <v>3116</v>
      </c>
      <c r="ADD23" t="s">
        <v>108</v>
      </c>
      <c r="ADE23" t="s">
        <v>232</v>
      </c>
      <c r="ADF23" t="s">
        <v>2155</v>
      </c>
      <c r="ADG23" t="s">
        <v>458</v>
      </c>
      <c r="ADH23" t="s">
        <v>14</v>
      </c>
      <c r="ADI23" t="s">
        <v>1846</v>
      </c>
      <c r="ADK23">
        <v>5</v>
      </c>
      <c r="ADL23" t="s">
        <v>24</v>
      </c>
      <c r="ADM23" t="s">
        <v>691</v>
      </c>
      <c r="ADN23" t="s">
        <v>741</v>
      </c>
      <c r="ADO23" t="s">
        <v>25</v>
      </c>
      <c r="ADP23" t="s">
        <v>6284</v>
      </c>
      <c r="ADQ23" t="s">
        <v>1102</v>
      </c>
      <c r="ADR23" t="s">
        <v>4231</v>
      </c>
      <c r="ADS23" t="s">
        <v>1100</v>
      </c>
      <c r="ADT23" t="s">
        <v>2943</v>
      </c>
      <c r="ADU23" t="s">
        <v>2216</v>
      </c>
      <c r="ADV23" t="s">
        <v>14</v>
      </c>
      <c r="ADW23" t="s">
        <v>49</v>
      </c>
      <c r="ADX23" t="s">
        <v>3463</v>
      </c>
      <c r="ADY23" t="s">
        <v>25</v>
      </c>
      <c r="ADZ23" t="s">
        <v>85</v>
      </c>
      <c r="AEA23" t="s">
        <v>117</v>
      </c>
      <c r="AEB23" t="s">
        <v>1</v>
      </c>
      <c r="AEC23" t="s">
        <v>65</v>
      </c>
      <c r="AED23" t="s">
        <v>14</v>
      </c>
      <c r="AEE23" t="s">
        <v>473</v>
      </c>
      <c r="AEF23" t="s">
        <v>85</v>
      </c>
      <c r="AEG23" t="s">
        <v>1</v>
      </c>
      <c r="AEH23" t="s">
        <v>8062</v>
      </c>
      <c r="AEI23" t="s">
        <v>60</v>
      </c>
      <c r="AEJ23" t="s">
        <v>2177</v>
      </c>
      <c r="AEK23" t="s">
        <v>1058</v>
      </c>
      <c r="AEL23" t="s">
        <v>4503</v>
      </c>
      <c r="AEM23" t="s">
        <v>637</v>
      </c>
      <c r="AEN23" t="s">
        <v>3506</v>
      </c>
      <c r="AEO23" t="s">
        <v>251</v>
      </c>
      <c r="AEP23" t="s">
        <v>14</v>
      </c>
      <c r="AEQ23" t="s">
        <v>474</v>
      </c>
      <c r="AER23" t="s">
        <v>4673</v>
      </c>
      <c r="AES23" t="s">
        <v>25</v>
      </c>
      <c r="AET23" t="s">
        <v>474</v>
      </c>
      <c r="AEU23" t="s">
        <v>2043</v>
      </c>
      <c r="AEV23">
        <v>60</v>
      </c>
      <c r="AEW23" t="s">
        <v>2678</v>
      </c>
      <c r="AEX23" t="s">
        <v>16</v>
      </c>
      <c r="AEY23" t="s">
        <v>75</v>
      </c>
      <c r="AEZ23" t="s">
        <v>1483</v>
      </c>
      <c r="AFA23" t="s">
        <v>6436</v>
      </c>
      <c r="AFC23" t="s">
        <v>14</v>
      </c>
      <c r="AFD23" t="s">
        <v>32</v>
      </c>
      <c r="AFF23" t="s">
        <v>251</v>
      </c>
      <c r="AFG23" t="s">
        <v>2692</v>
      </c>
      <c r="AFH23" t="s">
        <v>8302</v>
      </c>
      <c r="AFI23" t="s">
        <v>298</v>
      </c>
      <c r="AFJ23" s="3">
        <v>0</v>
      </c>
      <c r="AFK23" t="s">
        <v>14</v>
      </c>
      <c r="AFL23" t="s">
        <v>86</v>
      </c>
      <c r="AFM23" t="s">
        <v>78</v>
      </c>
      <c r="AFN23" t="s">
        <v>14</v>
      </c>
      <c r="AFO23" t="s">
        <v>161</v>
      </c>
      <c r="AFP23" t="s">
        <v>6937</v>
      </c>
      <c r="AFQ23" t="s">
        <v>1834</v>
      </c>
      <c r="AFR23" t="s">
        <v>14</v>
      </c>
      <c r="AFS23" t="s">
        <v>528</v>
      </c>
      <c r="AFT23" t="s">
        <v>2185</v>
      </c>
      <c r="AFU23" t="s">
        <v>1</v>
      </c>
      <c r="AFV23" t="s">
        <v>5566</v>
      </c>
      <c r="AFW23" t="s">
        <v>1033</v>
      </c>
      <c r="AFX23" t="s">
        <v>14</v>
      </c>
      <c r="AFY23" t="s">
        <v>14</v>
      </c>
      <c r="AFZ23" t="s">
        <v>47</v>
      </c>
      <c r="AGA23" t="s">
        <v>1013</v>
      </c>
      <c r="AGB23" t="s">
        <v>1987</v>
      </c>
      <c r="AGC23" t="s">
        <v>6447</v>
      </c>
      <c r="AGD23" t="s">
        <v>534</v>
      </c>
      <c r="AGE23" t="s">
        <v>3421</v>
      </c>
      <c r="AGF23" t="s">
        <v>321</v>
      </c>
      <c r="AGG23" t="s">
        <v>1934</v>
      </c>
      <c r="AGH23" t="s">
        <v>14</v>
      </c>
      <c r="AGI23" t="s">
        <v>7160</v>
      </c>
      <c r="AGJ23" t="s">
        <v>4896</v>
      </c>
      <c r="AGK23" t="s">
        <v>464</v>
      </c>
      <c r="AGL23" t="s">
        <v>2510</v>
      </c>
      <c r="AGM23" t="s">
        <v>202</v>
      </c>
      <c r="AGN23" t="s">
        <v>1418</v>
      </c>
      <c r="AGO23" t="s">
        <v>42</v>
      </c>
      <c r="AGP23" t="s">
        <v>6880</v>
      </c>
      <c r="AGQ23" t="s">
        <v>78</v>
      </c>
      <c r="AGR23">
        <v>30</v>
      </c>
      <c r="AGS23" t="s">
        <v>78</v>
      </c>
      <c r="AGU23" t="s">
        <v>6711</v>
      </c>
      <c r="AGV23" t="s">
        <v>14</v>
      </c>
      <c r="AGW23" t="s">
        <v>1401</v>
      </c>
      <c r="AGX23" t="s">
        <v>14</v>
      </c>
      <c r="AGY23" t="s">
        <v>70</v>
      </c>
      <c r="AGZ23" t="s">
        <v>15</v>
      </c>
      <c r="AHA23" t="s">
        <v>402</v>
      </c>
      <c r="AHB23" t="s">
        <v>14</v>
      </c>
      <c r="AHC23" t="s">
        <v>7136</v>
      </c>
      <c r="AHD23" t="s">
        <v>313</v>
      </c>
      <c r="AHE23" t="s">
        <v>5312</v>
      </c>
      <c r="AHF23" t="s">
        <v>4230</v>
      </c>
      <c r="AHG23" t="s">
        <v>158</v>
      </c>
      <c r="AHH23" t="s">
        <v>2537</v>
      </c>
      <c r="AHI23" t="s">
        <v>25</v>
      </c>
      <c r="AHJ23" t="s">
        <v>78</v>
      </c>
      <c r="AHK23" t="s">
        <v>2015</v>
      </c>
      <c r="AHL23" t="s">
        <v>3480</v>
      </c>
      <c r="AHM23" t="s">
        <v>2057</v>
      </c>
      <c r="AHN23" t="s">
        <v>798</v>
      </c>
      <c r="AHO23" t="s">
        <v>1098</v>
      </c>
      <c r="AHP23">
        <v>100</v>
      </c>
      <c r="AHQ23" t="s">
        <v>40</v>
      </c>
      <c r="AHR23" t="s">
        <v>1</v>
      </c>
      <c r="AHS23" t="s">
        <v>7595</v>
      </c>
      <c r="AHT23" t="s">
        <v>6407</v>
      </c>
      <c r="AHU23" t="s">
        <v>1647</v>
      </c>
      <c r="AHV23" t="s">
        <v>4586</v>
      </c>
      <c r="AHW23" t="s">
        <v>14</v>
      </c>
      <c r="AHX23" t="s">
        <v>673</v>
      </c>
      <c r="AHY23">
        <v>4</v>
      </c>
      <c r="AHZ23" t="s">
        <v>617</v>
      </c>
      <c r="AIA23" t="s">
        <v>3219</v>
      </c>
      <c r="AIB23" t="s">
        <v>7669</v>
      </c>
      <c r="AIC23" t="s">
        <v>2998</v>
      </c>
      <c r="AID23" t="s">
        <v>1848</v>
      </c>
      <c r="AIE23" t="s">
        <v>1316</v>
      </c>
      <c r="AIF23" t="s">
        <v>286</v>
      </c>
      <c r="AIG23" t="s">
        <v>24</v>
      </c>
      <c r="AIH23" t="s">
        <v>14</v>
      </c>
      <c r="AII23" t="s">
        <v>45</v>
      </c>
      <c r="AIJ23" t="s">
        <v>1</v>
      </c>
      <c r="AIK23" t="s">
        <v>14</v>
      </c>
      <c r="AIL23" t="s">
        <v>24</v>
      </c>
      <c r="AIM23">
        <v>5</v>
      </c>
      <c r="AIN23" t="s">
        <v>233</v>
      </c>
      <c r="AIO23" t="s">
        <v>5978</v>
      </c>
      <c r="AIP23" t="s">
        <v>3308</v>
      </c>
      <c r="AIQ23" t="s">
        <v>3585</v>
      </c>
      <c r="AIR23" t="s">
        <v>1168</v>
      </c>
      <c r="AIS23" t="s">
        <v>18</v>
      </c>
      <c r="AIT23" t="s">
        <v>14</v>
      </c>
      <c r="AIU23" t="s">
        <v>7640</v>
      </c>
      <c r="AIV23" t="s">
        <v>115</v>
      </c>
      <c r="AIW23" t="s">
        <v>1</v>
      </c>
      <c r="AIX23" t="s">
        <v>1</v>
      </c>
      <c r="AIY23" t="s">
        <v>14</v>
      </c>
      <c r="AIZ23" t="s">
        <v>2192</v>
      </c>
      <c r="AJA23">
        <v>0</v>
      </c>
      <c r="AJB23" t="s">
        <v>1</v>
      </c>
      <c r="AJC23" t="s">
        <v>485</v>
      </c>
      <c r="AJD23" t="s">
        <v>2380</v>
      </c>
      <c r="AJE23" t="s">
        <v>77</v>
      </c>
      <c r="AJF23" t="s">
        <v>813</v>
      </c>
      <c r="AJG23" t="s">
        <v>18</v>
      </c>
      <c r="AJH23" t="s">
        <v>2700</v>
      </c>
      <c r="AJI23" t="s">
        <v>347</v>
      </c>
      <c r="AJJ23" t="s">
        <v>90</v>
      </c>
      <c r="AJK23" t="s">
        <v>168</v>
      </c>
      <c r="AJL23" t="s">
        <v>823</v>
      </c>
      <c r="AJM23" t="s">
        <v>440</v>
      </c>
      <c r="AJO23" t="s">
        <v>1050</v>
      </c>
      <c r="AJP23" t="s">
        <v>881</v>
      </c>
      <c r="AJQ23" t="s">
        <v>1683</v>
      </c>
      <c r="AJS23" t="s">
        <v>741</v>
      </c>
      <c r="AJT23" t="s">
        <v>2992</v>
      </c>
      <c r="AJU23" t="s">
        <v>159</v>
      </c>
      <c r="AJV23">
        <v>17</v>
      </c>
      <c r="AJW23" t="s">
        <v>373</v>
      </c>
      <c r="AJX23" t="s">
        <v>64</v>
      </c>
      <c r="AJY23" t="s">
        <v>3093</v>
      </c>
      <c r="AJZ23" t="s">
        <v>203</v>
      </c>
      <c r="AKA23" t="s">
        <v>8417</v>
      </c>
      <c r="AKB23" t="s">
        <v>15</v>
      </c>
      <c r="AKC23" t="s">
        <v>96</v>
      </c>
      <c r="AKD23" t="s">
        <v>902</v>
      </c>
      <c r="AKE23" t="s">
        <v>823</v>
      </c>
      <c r="AKF23" t="s">
        <v>14</v>
      </c>
      <c r="AKG23" t="s">
        <v>42</v>
      </c>
      <c r="AKH23" t="s">
        <v>2493</v>
      </c>
      <c r="AKJ23" t="s">
        <v>130</v>
      </c>
      <c r="AKK23" t="s">
        <v>402</v>
      </c>
      <c r="AKL23" t="s">
        <v>2083</v>
      </c>
      <c r="AKM23" t="s">
        <v>7576</v>
      </c>
      <c r="AKN23" t="s">
        <v>32</v>
      </c>
      <c r="AKQ23" t="s">
        <v>528</v>
      </c>
      <c r="AKR23" t="s">
        <v>1812</v>
      </c>
      <c r="AKS23" t="s">
        <v>617</v>
      </c>
      <c r="AKT23" t="s">
        <v>73</v>
      </c>
      <c r="AKU23" t="s">
        <v>8729</v>
      </c>
      <c r="AKV23" t="s">
        <v>458</v>
      </c>
      <c r="AKW23" t="s">
        <v>14</v>
      </c>
      <c r="AKX23" t="s">
        <v>1948</v>
      </c>
      <c r="AKY23">
        <v>78</v>
      </c>
      <c r="AKZ23" t="s">
        <v>2269</v>
      </c>
      <c r="ALA23" t="s">
        <v>4158</v>
      </c>
      <c r="ALB23" t="s">
        <v>1790</v>
      </c>
      <c r="ALC23" t="s">
        <v>15</v>
      </c>
      <c r="ALD23" t="s">
        <v>5934</v>
      </c>
      <c r="ALE23" t="s">
        <v>78</v>
      </c>
      <c r="ALF23" t="s">
        <v>8761</v>
      </c>
      <c r="ALG23" t="s">
        <v>670</v>
      </c>
      <c r="ALH23" t="s">
        <v>237</v>
      </c>
      <c r="ALI23" t="s">
        <v>617</v>
      </c>
      <c r="ALJ23" t="s">
        <v>1213</v>
      </c>
      <c r="ALK23" t="s">
        <v>32</v>
      </c>
      <c r="ALL23" t="s">
        <v>600</v>
      </c>
      <c r="ALM23" t="s">
        <v>47</v>
      </c>
      <c r="ALN23" t="s">
        <v>482</v>
      </c>
      <c r="ALO23" t="s">
        <v>14</v>
      </c>
      <c r="ALP23" t="s">
        <v>560</v>
      </c>
      <c r="ALQ23" t="s">
        <v>2100</v>
      </c>
      <c r="ALR23" t="s">
        <v>1955</v>
      </c>
      <c r="ALS23" t="s">
        <v>14</v>
      </c>
      <c r="ALT23" t="s">
        <v>1551</v>
      </c>
      <c r="ALU23" t="s">
        <v>90</v>
      </c>
      <c r="ALV23" t="s">
        <v>1916</v>
      </c>
      <c r="ALW23" t="s">
        <v>670</v>
      </c>
      <c r="ALX23" t="s">
        <v>161</v>
      </c>
      <c r="ALY23" t="s">
        <v>14</v>
      </c>
      <c r="ALZ23" t="s">
        <v>1471</v>
      </c>
      <c r="AMA23" t="s">
        <v>3313</v>
      </c>
      <c r="AMB23" t="s">
        <v>60</v>
      </c>
      <c r="AMC23" t="s">
        <v>1837</v>
      </c>
      <c r="AMD23" t="s">
        <v>1</v>
      </c>
      <c r="AME23" t="s">
        <v>325</v>
      </c>
      <c r="AMF23">
        <v>6</v>
      </c>
      <c r="AMG23" t="s">
        <v>8494</v>
      </c>
      <c r="AMH23" t="s">
        <v>499</v>
      </c>
      <c r="AMI23" t="s">
        <v>14</v>
      </c>
      <c r="AMJ23" t="s">
        <v>47</v>
      </c>
      <c r="AMK23" t="s">
        <v>26</v>
      </c>
      <c r="AML23" t="s">
        <v>1</v>
      </c>
      <c r="AMM23" t="s">
        <v>71</v>
      </c>
      <c r="AMN23" t="s">
        <v>14</v>
      </c>
      <c r="AMO23" t="s">
        <v>85</v>
      </c>
      <c r="AMP23" t="s">
        <v>5945</v>
      </c>
      <c r="AMQ23" t="s">
        <v>3090</v>
      </c>
      <c r="AMR23" t="s">
        <v>1</v>
      </c>
      <c r="AMS23" t="s">
        <v>1635</v>
      </c>
      <c r="AMT23" t="s">
        <v>28</v>
      </c>
      <c r="AMU23" t="s">
        <v>24</v>
      </c>
      <c r="AMV23" t="s">
        <v>560</v>
      </c>
      <c r="AMW23" t="s">
        <v>8913</v>
      </c>
      <c r="AMX23" t="s">
        <v>316</v>
      </c>
      <c r="AMY23" t="s">
        <v>5538</v>
      </c>
      <c r="AMZ23" t="s">
        <v>25</v>
      </c>
      <c r="ANA23" t="s">
        <v>280</v>
      </c>
      <c r="ANB23" t="s">
        <v>14</v>
      </c>
      <c r="ANC23" t="s">
        <v>14</v>
      </c>
      <c r="ANE23" t="s">
        <v>1067</v>
      </c>
      <c r="ANF23" t="s">
        <v>237</v>
      </c>
      <c r="ANG23" t="s">
        <v>2394</v>
      </c>
      <c r="ANH23" t="s">
        <v>14</v>
      </c>
      <c r="ANI23" t="s">
        <v>16</v>
      </c>
      <c r="ANJ23" t="s">
        <v>1289</v>
      </c>
      <c r="ANK23" t="s">
        <v>85</v>
      </c>
      <c r="ANL23" t="s">
        <v>78</v>
      </c>
      <c r="ANM23" t="s">
        <v>14</v>
      </c>
      <c r="ANN23" t="s">
        <v>1</v>
      </c>
      <c r="ANO23" t="s">
        <v>14</v>
      </c>
      <c r="ANP23" t="s">
        <v>1105</v>
      </c>
      <c r="ANQ23" t="s">
        <v>1673</v>
      </c>
      <c r="ANR23" t="s">
        <v>14</v>
      </c>
      <c r="ANS23" t="s">
        <v>14</v>
      </c>
      <c r="ANT23" t="s">
        <v>18</v>
      </c>
      <c r="ANU23" t="s">
        <v>1</v>
      </c>
      <c r="ANV23" t="s">
        <v>1836</v>
      </c>
      <c r="ANW23" t="s">
        <v>534</v>
      </c>
      <c r="ANX23" t="s">
        <v>89</v>
      </c>
      <c r="ANY23" t="s">
        <v>4131</v>
      </c>
      <c r="ANZ23" t="s">
        <v>319</v>
      </c>
      <c r="AOA23" t="s">
        <v>2830</v>
      </c>
      <c r="AOB23" t="s">
        <v>14</v>
      </c>
      <c r="AOC23" t="s">
        <v>78</v>
      </c>
      <c r="AOD23" t="s">
        <v>3220</v>
      </c>
      <c r="AOE23" t="s">
        <v>13</v>
      </c>
      <c r="AOF23" t="s">
        <v>14</v>
      </c>
      <c r="AOG23" t="s">
        <v>25</v>
      </c>
      <c r="AOH23" t="s">
        <v>1038</v>
      </c>
      <c r="AOJ23" t="s">
        <v>670</v>
      </c>
      <c r="AOK23" t="s">
        <v>14</v>
      </c>
      <c r="AOL23" t="s">
        <v>14</v>
      </c>
      <c r="AOM23" t="s">
        <v>14</v>
      </c>
      <c r="AON23" t="s">
        <v>1168</v>
      </c>
      <c r="AOO23" t="s">
        <v>14</v>
      </c>
      <c r="AOP23" t="s">
        <v>403</v>
      </c>
      <c r="AOQ23" t="s">
        <v>14</v>
      </c>
      <c r="AOR23" t="s">
        <v>47</v>
      </c>
      <c r="AOS23" t="s">
        <v>6010</v>
      </c>
      <c r="AOT23" t="s">
        <v>2239</v>
      </c>
      <c r="AOU23" t="s">
        <v>2192</v>
      </c>
      <c r="AOV23" t="s">
        <v>1039</v>
      </c>
      <c r="AOW23" t="s">
        <v>14</v>
      </c>
      <c r="AOX23" t="s">
        <v>564</v>
      </c>
      <c r="AOY23" t="s">
        <v>3396</v>
      </c>
      <c r="AOZ23" t="s">
        <v>209</v>
      </c>
      <c r="APA23" t="s">
        <v>14</v>
      </c>
      <c r="APB23" t="s">
        <v>1680</v>
      </c>
      <c r="APC23" t="s">
        <v>320</v>
      </c>
      <c r="APD23" t="s">
        <v>3306</v>
      </c>
      <c r="APE23" t="s">
        <v>2186</v>
      </c>
      <c r="APF23" t="s">
        <v>9077</v>
      </c>
      <c r="APG23" t="s">
        <v>9083</v>
      </c>
      <c r="APH23" t="s">
        <v>49</v>
      </c>
      <c r="API23" t="s">
        <v>2830</v>
      </c>
      <c r="APJ23" t="s">
        <v>1483</v>
      </c>
      <c r="APK23" t="s">
        <v>670</v>
      </c>
      <c r="APL23" t="s">
        <v>8913</v>
      </c>
      <c r="APM23" t="s">
        <v>78</v>
      </c>
      <c r="APN23" t="s">
        <v>1984</v>
      </c>
      <c r="APO23" t="s">
        <v>25</v>
      </c>
      <c r="APP23" t="s">
        <v>28</v>
      </c>
      <c r="APQ23" t="s">
        <v>1936</v>
      </c>
      <c r="APR23" t="s">
        <v>6152</v>
      </c>
      <c r="APS23" t="s">
        <v>114</v>
      </c>
      <c r="APT23" t="s">
        <v>98</v>
      </c>
      <c r="APU23" t="s">
        <v>4952</v>
      </c>
      <c r="APV23" t="s">
        <v>78</v>
      </c>
      <c r="APW23" t="s">
        <v>24</v>
      </c>
      <c r="APX23" t="s">
        <v>205</v>
      </c>
      <c r="APY23" t="s">
        <v>14</v>
      </c>
      <c r="APZ23" t="s">
        <v>5710</v>
      </c>
      <c r="AQA23" t="s">
        <v>1647</v>
      </c>
      <c r="AQB23" t="s">
        <v>1071</v>
      </c>
      <c r="AQC23" t="s">
        <v>49</v>
      </c>
      <c r="AQD23" t="s">
        <v>499</v>
      </c>
      <c r="AQE23" t="s">
        <v>4281</v>
      </c>
      <c r="AQF23" t="s">
        <v>6256</v>
      </c>
      <c r="AQG23" t="s">
        <v>1804</v>
      </c>
      <c r="AQH23" t="s">
        <v>8369</v>
      </c>
      <c r="AQI23" t="s">
        <v>1</v>
      </c>
      <c r="AQJ23" t="s">
        <v>741</v>
      </c>
      <c r="AQK23" t="s">
        <v>637</v>
      </c>
      <c r="AQL23" t="s">
        <v>393</v>
      </c>
      <c r="AQM23" t="s">
        <v>6783</v>
      </c>
      <c r="AQN23" t="s">
        <v>1838</v>
      </c>
      <c r="AQO23" t="s">
        <v>8037</v>
      </c>
      <c r="AQP23" t="s">
        <v>403</v>
      </c>
      <c r="AQQ23" t="s">
        <v>42</v>
      </c>
      <c r="AQR23" t="s">
        <v>332</v>
      </c>
      <c r="AQS23" t="s">
        <v>256</v>
      </c>
      <c r="AQT23" t="s">
        <v>3479</v>
      </c>
      <c r="AQU23" t="s">
        <v>207</v>
      </c>
      <c r="AQV23" t="s">
        <v>85</v>
      </c>
      <c r="AQW23" t="s">
        <v>7967</v>
      </c>
      <c r="AQX23" t="s">
        <v>306</v>
      </c>
      <c r="AQY23" t="s">
        <v>9209</v>
      </c>
      <c r="AQZ23" t="s">
        <v>32</v>
      </c>
      <c r="ARA23" t="s">
        <v>2010</v>
      </c>
      <c r="ARB23">
        <v>0</v>
      </c>
      <c r="ARC23" t="s">
        <v>1032</v>
      </c>
      <c r="ARD23" t="s">
        <v>379</v>
      </c>
      <c r="ARE23" t="s">
        <v>237</v>
      </c>
      <c r="ARF23" t="s">
        <v>89</v>
      </c>
      <c r="ARG23" t="s">
        <v>42</v>
      </c>
      <c r="ARH23" t="s">
        <v>25</v>
      </c>
      <c r="ARI23" t="s">
        <v>2216</v>
      </c>
      <c r="ARJ23" t="s">
        <v>1033</v>
      </c>
      <c r="ARK23" t="s">
        <v>18</v>
      </c>
      <c r="ARL23" t="s">
        <v>3090</v>
      </c>
      <c r="ARM23" t="s">
        <v>14</v>
      </c>
      <c r="ARN23" t="s">
        <v>881</v>
      </c>
      <c r="ARO23" t="s">
        <v>14</v>
      </c>
      <c r="ARP23" t="s">
        <v>4701</v>
      </c>
      <c r="ARQ23" t="s">
        <v>3438</v>
      </c>
      <c r="ARR23" t="s">
        <v>12</v>
      </c>
      <c r="ARS23" t="s">
        <v>3629</v>
      </c>
      <c r="ARU23" t="s">
        <v>2424</v>
      </c>
      <c r="ARV23" t="s">
        <v>22</v>
      </c>
      <c r="ARW23">
        <v>78</v>
      </c>
      <c r="ARX23" t="s">
        <v>14</v>
      </c>
      <c r="ARZ23" t="s">
        <v>78</v>
      </c>
      <c r="ASA23" t="s">
        <v>830</v>
      </c>
      <c r="ASB23" t="s">
        <v>85</v>
      </c>
      <c r="ASC23" t="s">
        <v>98</v>
      </c>
      <c r="ASD23" t="s">
        <v>3742</v>
      </c>
      <c r="ASE23" t="s">
        <v>98</v>
      </c>
      <c r="ASF23" t="s">
        <v>3323</v>
      </c>
      <c r="ASG23" t="s">
        <v>5945</v>
      </c>
      <c r="ASH23">
        <v>6</v>
      </c>
      <c r="ASI23" t="s">
        <v>40</v>
      </c>
      <c r="ASJ23" t="s">
        <v>3876</v>
      </c>
      <c r="ASK23" t="s">
        <v>692</v>
      </c>
      <c r="ASL23" t="s">
        <v>22</v>
      </c>
      <c r="ASM23" t="s">
        <v>14</v>
      </c>
      <c r="ASN23" t="s">
        <v>168</v>
      </c>
      <c r="ASO23">
        <v>60</v>
      </c>
      <c r="ASP23" t="s">
        <v>3742</v>
      </c>
      <c r="ASQ23" t="s">
        <v>14</v>
      </c>
      <c r="ASR23" t="s">
        <v>6849</v>
      </c>
      <c r="ASS23" t="s">
        <v>1213</v>
      </c>
      <c r="AST23" t="s">
        <v>1816</v>
      </c>
      <c r="ASU23" t="s">
        <v>8168</v>
      </c>
      <c r="ASV23" t="s">
        <v>14</v>
      </c>
      <c r="ASW23" t="s">
        <v>688</v>
      </c>
      <c r="ASX23" t="s">
        <v>47</v>
      </c>
      <c r="ASY23" t="s">
        <v>881</v>
      </c>
      <c r="ASZ23" t="s">
        <v>899</v>
      </c>
      <c r="ATA23" t="s">
        <v>2186</v>
      </c>
      <c r="ATB23" t="s">
        <v>1038</v>
      </c>
      <c r="ATC23" t="s">
        <v>1</v>
      </c>
      <c r="ATD23" t="s">
        <v>91</v>
      </c>
      <c r="ATE23" t="s">
        <v>14</v>
      </c>
    </row>
    <row r="24" spans="1:1201" x14ac:dyDescent="0.25">
      <c r="A24" t="s">
        <v>14</v>
      </c>
      <c r="B24" t="s">
        <v>28</v>
      </c>
      <c r="C24" t="s">
        <v>14</v>
      </c>
      <c r="D24" t="s">
        <v>159</v>
      </c>
      <c r="E24" t="s">
        <v>14</v>
      </c>
      <c r="F24" t="s">
        <v>291</v>
      </c>
      <c r="G24" t="s">
        <v>24</v>
      </c>
      <c r="H24" t="s">
        <v>377</v>
      </c>
      <c r="I24" t="s">
        <v>253</v>
      </c>
      <c r="J24" t="s">
        <v>485</v>
      </c>
      <c r="K24" t="s">
        <v>528</v>
      </c>
      <c r="L24" t="s">
        <v>563</v>
      </c>
      <c r="N24" t="s">
        <v>617</v>
      </c>
      <c r="O24" t="s">
        <v>199</v>
      </c>
      <c r="P24" t="s">
        <v>670</v>
      </c>
      <c r="Q24" t="s">
        <v>14</v>
      </c>
      <c r="R24" t="s">
        <v>380</v>
      </c>
      <c r="S24" t="s">
        <v>796</v>
      </c>
      <c r="T24" t="s">
        <v>843</v>
      </c>
      <c r="U24" t="s">
        <v>49</v>
      </c>
      <c r="V24" t="s">
        <v>85</v>
      </c>
      <c r="W24" t="s">
        <v>959</v>
      </c>
      <c r="X24" t="s">
        <v>998</v>
      </c>
      <c r="Y24" t="s">
        <v>1029</v>
      </c>
      <c r="Z24" t="s">
        <v>26</v>
      </c>
      <c r="AA24" t="s">
        <v>562</v>
      </c>
      <c r="AB24" t="s">
        <v>12</v>
      </c>
      <c r="AC24" t="s">
        <v>12</v>
      </c>
      <c r="AD24" t="s">
        <v>349</v>
      </c>
      <c r="AE24" t="s">
        <v>14</v>
      </c>
      <c r="AF24" t="s">
        <v>1196</v>
      </c>
      <c r="AG24" t="s">
        <v>85</v>
      </c>
      <c r="AH24" t="s">
        <v>325</v>
      </c>
      <c r="AI24" t="s">
        <v>14</v>
      </c>
      <c r="AJ24" t="s">
        <v>534</v>
      </c>
      <c r="AK24" t="s">
        <v>93</v>
      </c>
      <c r="AL24" t="s">
        <v>119</v>
      </c>
      <c r="AM24" t="s">
        <v>14</v>
      </c>
      <c r="AN24" t="s">
        <v>902</v>
      </c>
      <c r="AO24" t="s">
        <v>252</v>
      </c>
      <c r="AP24" t="s">
        <v>16</v>
      </c>
      <c r="AQ24" t="s">
        <v>14</v>
      </c>
      <c r="AR24" t="s">
        <v>42</v>
      </c>
      <c r="AS24" t="s">
        <v>49</v>
      </c>
      <c r="AT24" t="s">
        <v>1579</v>
      </c>
      <c r="AU24" t="s">
        <v>47</v>
      </c>
      <c r="AV24" t="s">
        <v>1097</v>
      </c>
      <c r="AW24" t="s">
        <v>14</v>
      </c>
      <c r="AX24" t="s">
        <v>1036</v>
      </c>
      <c r="AY24" t="s">
        <v>1702</v>
      </c>
      <c r="AZ24" t="s">
        <v>1722</v>
      </c>
      <c r="BA24" t="s">
        <v>1213</v>
      </c>
      <c r="BB24" t="s">
        <v>1766</v>
      </c>
      <c r="BC24" t="s">
        <v>1794</v>
      </c>
      <c r="BD24" t="s">
        <v>602</v>
      </c>
      <c r="BE24" t="s">
        <v>407</v>
      </c>
      <c r="BF24" t="s">
        <v>14</v>
      </c>
      <c r="BG24" t="s">
        <v>1878</v>
      </c>
      <c r="BH24" t="s">
        <v>25</v>
      </c>
      <c r="BI24" t="s">
        <v>1917</v>
      </c>
      <c r="BJ24" t="s">
        <v>45</v>
      </c>
      <c r="BK24" t="s">
        <v>40</v>
      </c>
      <c r="BL24" t="s">
        <v>1984</v>
      </c>
      <c r="BM24" t="s">
        <v>14</v>
      </c>
      <c r="BN24" t="s">
        <v>2014</v>
      </c>
      <c r="BO24" t="s">
        <v>2034</v>
      </c>
      <c r="BP24" t="s">
        <v>2074</v>
      </c>
      <c r="BQ24" t="s">
        <v>24</v>
      </c>
      <c r="BR24" t="s">
        <v>13</v>
      </c>
      <c r="BS24" t="s">
        <v>49</v>
      </c>
      <c r="BT24" t="s">
        <v>1552</v>
      </c>
      <c r="BU24" t="s">
        <v>28</v>
      </c>
      <c r="BV24" t="s">
        <v>14</v>
      </c>
      <c r="BW24" t="s">
        <v>78</v>
      </c>
      <c r="BX24" t="s">
        <v>403</v>
      </c>
      <c r="BY24" t="s">
        <v>2218</v>
      </c>
      <c r="BZ24" t="s">
        <v>600</v>
      </c>
      <c r="CA24" t="s">
        <v>73</v>
      </c>
      <c r="CC24" t="s">
        <v>32</v>
      </c>
      <c r="CD24" t="s">
        <v>14</v>
      </c>
      <c r="CE24">
        <v>1</v>
      </c>
      <c r="CF24" t="s">
        <v>14</v>
      </c>
      <c r="CG24" t="s">
        <v>42</v>
      </c>
      <c r="CH24" t="s">
        <v>1673</v>
      </c>
      <c r="CI24" t="s">
        <v>2071</v>
      </c>
      <c r="CJ24" t="s">
        <v>2092</v>
      </c>
      <c r="CK24" t="s">
        <v>2461</v>
      </c>
      <c r="CL24" t="s">
        <v>795</v>
      </c>
      <c r="CM24" t="s">
        <v>1792</v>
      </c>
      <c r="CN24" t="s">
        <v>89</v>
      </c>
      <c r="CO24" t="s">
        <v>2511</v>
      </c>
      <c r="CP24" t="s">
        <v>26</v>
      </c>
      <c r="CQ24" t="s">
        <v>14</v>
      </c>
      <c r="CR24" t="s">
        <v>392</v>
      </c>
      <c r="CS24" t="s">
        <v>1029</v>
      </c>
      <c r="CT24" t="s">
        <v>159</v>
      </c>
      <c r="CU24" t="s">
        <v>14</v>
      </c>
      <c r="CV24" t="s">
        <v>805</v>
      </c>
      <c r="CW24" t="s">
        <v>1447</v>
      </c>
      <c r="CX24" t="s">
        <v>1318</v>
      </c>
      <c r="CY24" t="s">
        <v>14</v>
      </c>
      <c r="CZ24" t="s">
        <v>85</v>
      </c>
      <c r="DA24" t="s">
        <v>2704</v>
      </c>
      <c r="DB24" t="s">
        <v>2732</v>
      </c>
      <c r="DC24" t="s">
        <v>2758</v>
      </c>
      <c r="DD24" t="s">
        <v>26</v>
      </c>
      <c r="DE24" t="s">
        <v>2806</v>
      </c>
      <c r="DF24" t="s">
        <v>115</v>
      </c>
      <c r="DG24" t="s">
        <v>2843</v>
      </c>
      <c r="DI24" t="s">
        <v>1697</v>
      </c>
      <c r="DJ24" t="s">
        <v>1036</v>
      </c>
      <c r="DK24" t="s">
        <v>2889</v>
      </c>
      <c r="DL24" t="s">
        <v>440</v>
      </c>
      <c r="DM24" t="s">
        <v>246</v>
      </c>
      <c r="DN24" t="s">
        <v>1915</v>
      </c>
      <c r="DO24" t="s">
        <v>403</v>
      </c>
      <c r="DP24" t="s">
        <v>114</v>
      </c>
      <c r="DQ24" t="s">
        <v>620</v>
      </c>
      <c r="DR24" t="s">
        <v>26</v>
      </c>
      <c r="DS24" t="s">
        <v>49</v>
      </c>
      <c r="DT24" t="s">
        <v>14</v>
      </c>
      <c r="DU24" t="s">
        <v>3080</v>
      </c>
      <c r="DV24" t="s">
        <v>1190</v>
      </c>
      <c r="DW24" t="s">
        <v>16</v>
      </c>
      <c r="DX24" t="s">
        <v>14</v>
      </c>
      <c r="DY24" t="s">
        <v>319</v>
      </c>
      <c r="DZ24">
        <v>100</v>
      </c>
      <c r="EA24" t="s">
        <v>14</v>
      </c>
      <c r="EB24" t="s">
        <v>14</v>
      </c>
      <c r="EC24" t="s">
        <v>1229</v>
      </c>
      <c r="ED24" t="s">
        <v>1745</v>
      </c>
      <c r="EE24" t="s">
        <v>963</v>
      </c>
      <c r="EF24" t="s">
        <v>49</v>
      </c>
      <c r="EG24" t="s">
        <v>3246</v>
      </c>
      <c r="EH24" t="s">
        <v>14</v>
      </c>
      <c r="EI24" t="s">
        <v>1845</v>
      </c>
      <c r="EJ24" t="s">
        <v>53</v>
      </c>
      <c r="EK24" t="s">
        <v>679</v>
      </c>
      <c r="EL24" t="s">
        <v>3300</v>
      </c>
      <c r="EM24" t="s">
        <v>3312</v>
      </c>
      <c r="EN24" t="s">
        <v>53</v>
      </c>
      <c r="EO24" t="s">
        <v>14</v>
      </c>
      <c r="EP24" t="s">
        <v>85</v>
      </c>
      <c r="EQ24" t="s">
        <v>3381</v>
      </c>
      <c r="ER24" t="s">
        <v>14</v>
      </c>
      <c r="ES24" t="s">
        <v>1</v>
      </c>
      <c r="ET24" t="s">
        <v>14</v>
      </c>
      <c r="EU24" t="s">
        <v>89</v>
      </c>
      <c r="EV24" t="s">
        <v>14</v>
      </c>
      <c r="EW24" t="s">
        <v>343</v>
      </c>
      <c r="EX24" t="s">
        <v>3480</v>
      </c>
      <c r="EY24" t="s">
        <v>1</v>
      </c>
      <c r="EZ24" t="s">
        <v>85</v>
      </c>
      <c r="FA24" t="s">
        <v>174</v>
      </c>
      <c r="FB24">
        <v>5</v>
      </c>
      <c r="FC24" t="s">
        <v>25</v>
      </c>
      <c r="FD24" t="s">
        <v>1107</v>
      </c>
      <c r="FE24" t="s">
        <v>237</v>
      </c>
      <c r="FF24" t="s">
        <v>3586</v>
      </c>
      <c r="FG24" t="s">
        <v>14</v>
      </c>
      <c r="FH24" t="s">
        <v>14</v>
      </c>
      <c r="FI24" t="s">
        <v>14</v>
      </c>
      <c r="FJ24" t="s">
        <v>3630</v>
      </c>
      <c r="FK24" t="s">
        <v>200</v>
      </c>
      <c r="FL24" t="s">
        <v>1766</v>
      </c>
      <c r="FM24" t="s">
        <v>14</v>
      </c>
      <c r="FN24" t="s">
        <v>24</v>
      </c>
      <c r="FO24" t="s">
        <v>3630</v>
      </c>
      <c r="FP24" t="s">
        <v>78</v>
      </c>
      <c r="FQ24" t="s">
        <v>600</v>
      </c>
      <c r="FR24" t="s">
        <v>237</v>
      </c>
      <c r="FS24" t="s">
        <v>337</v>
      </c>
      <c r="FT24" t="s">
        <v>1149</v>
      </c>
      <c r="FU24" t="s">
        <v>14</v>
      </c>
      <c r="FV24" t="s">
        <v>24</v>
      </c>
      <c r="FW24" t="s">
        <v>600</v>
      </c>
      <c r="FX24" t="s">
        <v>24</v>
      </c>
      <c r="FY24" t="s">
        <v>12</v>
      </c>
      <c r="FZ24" t="s">
        <v>1193</v>
      </c>
      <c r="GA24" t="s">
        <v>332</v>
      </c>
      <c r="GB24" t="s">
        <v>3830</v>
      </c>
      <c r="GC24" t="s">
        <v>259</v>
      </c>
      <c r="GD24" t="s">
        <v>237</v>
      </c>
      <c r="GE24" t="s">
        <v>42</v>
      </c>
      <c r="GF24" t="s">
        <v>86</v>
      </c>
      <c r="GG24" t="s">
        <v>1038</v>
      </c>
      <c r="GH24" t="s">
        <v>14</v>
      </c>
      <c r="GI24" t="s">
        <v>600</v>
      </c>
      <c r="GJ24" t="s">
        <v>325</v>
      </c>
      <c r="GK24" t="s">
        <v>220</v>
      </c>
      <c r="GL24" t="s">
        <v>4016</v>
      </c>
      <c r="GM24" t="s">
        <v>1636</v>
      </c>
      <c r="GN24" t="s">
        <v>85</v>
      </c>
      <c r="GO24" t="s">
        <v>114</v>
      </c>
      <c r="GP24" t="s">
        <v>317</v>
      </c>
      <c r="GQ24" t="s">
        <v>78</v>
      </c>
      <c r="GR24" t="s">
        <v>4082</v>
      </c>
      <c r="GS24" t="s">
        <v>220</v>
      </c>
      <c r="GT24" t="s">
        <v>3833</v>
      </c>
      <c r="GU24" t="s">
        <v>890</v>
      </c>
      <c r="GV24" t="s">
        <v>14</v>
      </c>
      <c r="GW24" t="s">
        <v>1739</v>
      </c>
      <c r="GX24" t="s">
        <v>14</v>
      </c>
      <c r="GY24" t="s">
        <v>65</v>
      </c>
      <c r="GZ24" t="s">
        <v>4190</v>
      </c>
      <c r="HA24" t="s">
        <v>24</v>
      </c>
      <c r="HB24" t="s">
        <v>795</v>
      </c>
      <c r="HD24" t="s">
        <v>841</v>
      </c>
      <c r="HE24" t="s">
        <v>278</v>
      </c>
      <c r="HF24" t="s">
        <v>17</v>
      </c>
      <c r="HG24" t="s">
        <v>229</v>
      </c>
      <c r="HI24" t="s">
        <v>1</v>
      </c>
      <c r="HJ24" t="s">
        <v>670</v>
      </c>
      <c r="HK24" t="s">
        <v>71</v>
      </c>
      <c r="HL24" t="s">
        <v>491</v>
      </c>
      <c r="HM24" t="s">
        <v>738</v>
      </c>
      <c r="HN24" t="s">
        <v>322</v>
      </c>
      <c r="HO24" t="s">
        <v>890</v>
      </c>
      <c r="HP24" t="s">
        <v>24</v>
      </c>
      <c r="HQ24" t="s">
        <v>1790</v>
      </c>
      <c r="HR24" t="s">
        <v>446</v>
      </c>
      <c r="HS24" t="s">
        <v>119</v>
      </c>
      <c r="HT24" t="s">
        <v>24</v>
      </c>
      <c r="HU24" t="s">
        <v>40</v>
      </c>
      <c r="HV24" t="s">
        <v>22</v>
      </c>
      <c r="HW24" t="s">
        <v>1397</v>
      </c>
      <c r="HX24" t="s">
        <v>741</v>
      </c>
      <c r="HY24" t="s">
        <v>220</v>
      </c>
      <c r="HZ24" t="s">
        <v>2889</v>
      </c>
      <c r="IA24" t="s">
        <v>25</v>
      </c>
      <c r="IB24" t="s">
        <v>40</v>
      </c>
      <c r="IC24" t="s">
        <v>78</v>
      </c>
      <c r="ID24" t="s">
        <v>4504</v>
      </c>
      <c r="IE24" t="s">
        <v>65</v>
      </c>
      <c r="IF24" t="s">
        <v>14</v>
      </c>
      <c r="IG24" t="s">
        <v>4530</v>
      </c>
      <c r="IH24" t="s">
        <v>2603</v>
      </c>
      <c r="II24" t="s">
        <v>97</v>
      </c>
      <c r="IJ24" t="s">
        <v>12</v>
      </c>
      <c r="IK24" t="s">
        <v>49</v>
      </c>
      <c r="IL24" t="s">
        <v>830</v>
      </c>
      <c r="IM24" t="s">
        <v>2092</v>
      </c>
      <c r="IN24" t="s">
        <v>65</v>
      </c>
      <c r="IO24" t="s">
        <v>14</v>
      </c>
      <c r="IP24" t="s">
        <v>14</v>
      </c>
      <c r="IQ24" t="s">
        <v>1814</v>
      </c>
      <c r="IR24" t="s">
        <v>14</v>
      </c>
      <c r="IS24" t="s">
        <v>4635</v>
      </c>
      <c r="IT24" t="s">
        <v>881</v>
      </c>
      <c r="IU24" t="s">
        <v>392</v>
      </c>
      <c r="IV24" t="s">
        <v>2271</v>
      </c>
      <c r="IW24" t="s">
        <v>1361</v>
      </c>
      <c r="IX24" t="s">
        <v>392</v>
      </c>
      <c r="IY24" t="s">
        <v>14</v>
      </c>
      <c r="IZ24" t="s">
        <v>741</v>
      </c>
      <c r="JA24" t="s">
        <v>1814</v>
      </c>
      <c r="JB24" t="s">
        <v>125</v>
      </c>
      <c r="JC24" t="s">
        <v>96</v>
      </c>
      <c r="JD24" t="s">
        <v>14</v>
      </c>
      <c r="JE24" t="s">
        <v>85</v>
      </c>
      <c r="JF24" t="s">
        <v>1168</v>
      </c>
      <c r="JG24" t="s">
        <v>89</v>
      </c>
      <c r="JH24" t="s">
        <v>795</v>
      </c>
      <c r="JI24" t="s">
        <v>349</v>
      </c>
      <c r="JJ24" t="s">
        <v>14</v>
      </c>
      <c r="JK24" t="s">
        <v>88</v>
      </c>
      <c r="JL24" t="s">
        <v>1034</v>
      </c>
      <c r="JM24" t="s">
        <v>96</v>
      </c>
      <c r="JN24" t="s">
        <v>483</v>
      </c>
      <c r="JO24" t="s">
        <v>14</v>
      </c>
      <c r="JP24" t="s">
        <v>379</v>
      </c>
      <c r="JQ24" t="s">
        <v>70</v>
      </c>
      <c r="JR24" t="s">
        <v>14</v>
      </c>
      <c r="JS24" t="s">
        <v>2380</v>
      </c>
      <c r="JT24" t="s">
        <v>600</v>
      </c>
      <c r="JU24" t="s">
        <v>4908</v>
      </c>
      <c r="JV24" t="s">
        <v>47</v>
      </c>
      <c r="JW24" t="s">
        <v>42</v>
      </c>
      <c r="JX24" t="s">
        <v>14</v>
      </c>
      <c r="JY24" t="s">
        <v>85</v>
      </c>
      <c r="JZ24" t="s">
        <v>159</v>
      </c>
      <c r="KA24" t="s">
        <v>231</v>
      </c>
      <c r="KB24" t="s">
        <v>85</v>
      </c>
      <c r="KC24" t="s">
        <v>5009</v>
      </c>
      <c r="KD24" t="s">
        <v>567</v>
      </c>
      <c r="KE24" t="s">
        <v>1469</v>
      </c>
      <c r="KF24" t="s">
        <v>1269</v>
      </c>
      <c r="KG24" t="s">
        <v>159</v>
      </c>
      <c r="KH24" t="s">
        <v>4688</v>
      </c>
      <c r="KI24" t="s">
        <v>119</v>
      </c>
      <c r="KJ24" t="s">
        <v>3875</v>
      </c>
      <c r="KK24" t="s">
        <v>2529</v>
      </c>
      <c r="KL24" t="s">
        <v>1766</v>
      </c>
      <c r="KM24" t="s">
        <v>380</v>
      </c>
      <c r="KN24" t="s">
        <v>1191</v>
      </c>
      <c r="KO24" t="s">
        <v>487</v>
      </c>
      <c r="KP24" t="s">
        <v>90</v>
      </c>
      <c r="KQ24" t="s">
        <v>1765</v>
      </c>
      <c r="KR24" t="s">
        <v>4081</v>
      </c>
      <c r="KS24" t="s">
        <v>14</v>
      </c>
      <c r="KT24">
        <v>5</v>
      </c>
      <c r="KU24" t="s">
        <v>14</v>
      </c>
      <c r="KV24" t="s">
        <v>65</v>
      </c>
      <c r="KW24" t="s">
        <v>1</v>
      </c>
      <c r="KX24" t="s">
        <v>233</v>
      </c>
      <c r="KY24" t="s">
        <v>96</v>
      </c>
      <c r="KZ24" t="s">
        <v>26</v>
      </c>
      <c r="LA24" t="s">
        <v>600</v>
      </c>
      <c r="LC24" t="s">
        <v>963</v>
      </c>
      <c r="LD24" t="s">
        <v>1036</v>
      </c>
      <c r="LE24" t="s">
        <v>2238</v>
      </c>
      <c r="LF24" t="s">
        <v>3831</v>
      </c>
      <c r="LG24" t="s">
        <v>49</v>
      </c>
      <c r="LH24" t="s">
        <v>1071</v>
      </c>
      <c r="LI24" t="s">
        <v>1032</v>
      </c>
      <c r="LJ24" t="s">
        <v>14</v>
      </c>
      <c r="LK24" t="s">
        <v>14</v>
      </c>
      <c r="LL24" t="s">
        <v>528</v>
      </c>
      <c r="LM24" t="s">
        <v>5192</v>
      </c>
      <c r="LN24" t="s">
        <v>14</v>
      </c>
      <c r="LO24" t="s">
        <v>4310</v>
      </c>
      <c r="LP24" t="s">
        <v>14</v>
      </c>
      <c r="LQ24" t="s">
        <v>4810</v>
      </c>
      <c r="LR24" t="s">
        <v>712</v>
      </c>
      <c r="LS24" t="s">
        <v>237</v>
      </c>
      <c r="LT24" t="s">
        <v>14</v>
      </c>
      <c r="LU24" t="s">
        <v>3171</v>
      </c>
      <c r="LV24" t="s">
        <v>580</v>
      </c>
      <c r="LW24" t="s">
        <v>170</v>
      </c>
      <c r="LX24" t="s">
        <v>5421</v>
      </c>
      <c r="LY24" t="s">
        <v>85</v>
      </c>
      <c r="LZ24" t="s">
        <v>5426</v>
      </c>
      <c r="MA24" t="s">
        <v>482</v>
      </c>
      <c r="MB24" t="s">
        <v>1</v>
      </c>
      <c r="MC24" t="s">
        <v>966</v>
      </c>
      <c r="MD24" t="s">
        <v>253</v>
      </c>
      <c r="ME24" t="s">
        <v>298</v>
      </c>
      <c r="MF24" t="s">
        <v>317</v>
      </c>
      <c r="MG24">
        <v>0</v>
      </c>
      <c r="MH24" t="s">
        <v>2641</v>
      </c>
      <c r="MI24" t="s">
        <v>200</v>
      </c>
      <c r="MJ24" t="s">
        <v>802</v>
      </c>
      <c r="MK24" t="s">
        <v>25</v>
      </c>
      <c r="ML24" t="s">
        <v>5552</v>
      </c>
      <c r="MM24" t="s">
        <v>42</v>
      </c>
      <c r="MN24" t="s">
        <v>14</v>
      </c>
      <c r="MO24" t="s">
        <v>21</v>
      </c>
      <c r="MP24" t="s">
        <v>607</v>
      </c>
      <c r="MQ24" t="s">
        <v>16</v>
      </c>
      <c r="MR24" t="s">
        <v>114</v>
      </c>
      <c r="MS24" t="s">
        <v>5656</v>
      </c>
      <c r="MT24" t="s">
        <v>200</v>
      </c>
      <c r="MU24" t="s">
        <v>114</v>
      </c>
      <c r="MV24" t="s">
        <v>2884</v>
      </c>
      <c r="MW24" t="s">
        <v>826</v>
      </c>
      <c r="MX24" t="s">
        <v>60</v>
      </c>
      <c r="MY24" t="s">
        <v>623</v>
      </c>
      <c r="MZ24" t="s">
        <v>14</v>
      </c>
      <c r="NA24" t="s">
        <v>14</v>
      </c>
      <c r="NB24" t="s">
        <v>1553</v>
      </c>
      <c r="NC24" t="s">
        <v>600</v>
      </c>
      <c r="ND24" t="s">
        <v>115</v>
      </c>
      <c r="NE24" t="s">
        <v>25</v>
      </c>
      <c r="NF24" t="s">
        <v>14</v>
      </c>
      <c r="NG24" t="s">
        <v>14</v>
      </c>
      <c r="NH24" t="s">
        <v>533</v>
      </c>
      <c r="NI24" t="s">
        <v>97</v>
      </c>
      <c r="NJ24" t="s">
        <v>14</v>
      </c>
      <c r="NK24" t="s">
        <v>14</v>
      </c>
      <c r="NL24" t="s">
        <v>4405</v>
      </c>
      <c r="NM24" t="s">
        <v>966</v>
      </c>
      <c r="NN24" t="s">
        <v>4701</v>
      </c>
      <c r="NO24" t="s">
        <v>5851</v>
      </c>
      <c r="NP24" t="s">
        <v>1397</v>
      </c>
      <c r="NQ24" t="s">
        <v>528</v>
      </c>
      <c r="NR24" t="s">
        <v>14</v>
      </c>
      <c r="NS24" t="s">
        <v>506</v>
      </c>
      <c r="NT24" t="s">
        <v>325</v>
      </c>
      <c r="NU24" t="s">
        <v>607</v>
      </c>
      <c r="NV24" t="s">
        <v>29</v>
      </c>
      <c r="NX24" t="s">
        <v>402</v>
      </c>
      <c r="NY24" t="s">
        <v>90</v>
      </c>
      <c r="NZ24" t="s">
        <v>4081</v>
      </c>
      <c r="OA24" t="s">
        <v>1107</v>
      </c>
      <c r="OB24" t="s">
        <v>5936</v>
      </c>
      <c r="OC24" t="s">
        <v>14</v>
      </c>
      <c r="OD24" t="s">
        <v>5957</v>
      </c>
      <c r="OE24" t="s">
        <v>161</v>
      </c>
      <c r="OF24" t="s">
        <v>1098</v>
      </c>
      <c r="OG24" t="s">
        <v>26</v>
      </c>
      <c r="OH24" t="s">
        <v>259</v>
      </c>
      <c r="OI24" t="s">
        <v>231</v>
      </c>
      <c r="OJ24" t="s">
        <v>5991</v>
      </c>
      <c r="OK24" t="s">
        <v>114</v>
      </c>
      <c r="OL24" t="s">
        <v>49</v>
      </c>
      <c r="OM24" t="s">
        <v>4588</v>
      </c>
      <c r="ON24" t="s">
        <v>49</v>
      </c>
      <c r="OO24" t="s">
        <v>600</v>
      </c>
      <c r="OP24" t="s">
        <v>6027</v>
      </c>
      <c r="OQ24" t="s">
        <v>229</v>
      </c>
      <c r="OR24" t="s">
        <v>1004</v>
      </c>
      <c r="OS24" t="s">
        <v>206</v>
      </c>
      <c r="OT24" t="s">
        <v>119</v>
      </c>
      <c r="OU24" t="s">
        <v>199</v>
      </c>
      <c r="OV24" t="s">
        <v>14</v>
      </c>
      <c r="OW24" t="s">
        <v>759</v>
      </c>
      <c r="OX24" t="s">
        <v>4532</v>
      </c>
      <c r="OY24" t="s">
        <v>5944</v>
      </c>
      <c r="OZ24" t="s">
        <v>1721</v>
      </c>
      <c r="PA24" t="s">
        <v>85</v>
      </c>
      <c r="PB24" t="s">
        <v>14</v>
      </c>
      <c r="PC24" t="s">
        <v>623</v>
      </c>
      <c r="PD24" t="s">
        <v>1478</v>
      </c>
      <c r="PE24" t="s">
        <v>461</v>
      </c>
      <c r="PF24" t="s">
        <v>1483</v>
      </c>
      <c r="PG24" t="s">
        <v>1916</v>
      </c>
      <c r="PH24" t="s">
        <v>5986</v>
      </c>
      <c r="PI24" t="s">
        <v>5679</v>
      </c>
      <c r="PJ24" t="s">
        <v>78</v>
      </c>
      <c r="PK24" t="s">
        <v>24</v>
      </c>
      <c r="PL24" t="s">
        <v>26</v>
      </c>
      <c r="PM24" t="s">
        <v>4082</v>
      </c>
      <c r="PN24" t="s">
        <v>98</v>
      </c>
      <c r="PO24" t="s">
        <v>1039</v>
      </c>
      <c r="PP24" t="s">
        <v>336</v>
      </c>
      <c r="PQ24" t="s">
        <v>25</v>
      </c>
      <c r="PR24" t="s">
        <v>14</v>
      </c>
      <c r="PS24" t="s">
        <v>14</v>
      </c>
      <c r="PT24" t="s">
        <v>40</v>
      </c>
      <c r="PU24" t="s">
        <v>1036</v>
      </c>
      <c r="PV24" t="s">
        <v>1102</v>
      </c>
      <c r="PW24" t="s">
        <v>75</v>
      </c>
      <c r="PX24" t="s">
        <v>4878</v>
      </c>
      <c r="PY24" t="s">
        <v>5996</v>
      </c>
      <c r="PZ24" t="s">
        <v>2992</v>
      </c>
      <c r="QA24" t="s">
        <v>4063</v>
      </c>
      <c r="QB24" t="s">
        <v>1</v>
      </c>
      <c r="QC24" t="s">
        <v>96</v>
      </c>
      <c r="QD24" t="s">
        <v>14</v>
      </c>
      <c r="QE24" t="s">
        <v>16</v>
      </c>
      <c r="QF24" t="s">
        <v>24</v>
      </c>
      <c r="QG24" t="s">
        <v>26</v>
      </c>
      <c r="QH24" t="s">
        <v>291</v>
      </c>
      <c r="QI24" t="s">
        <v>14</v>
      </c>
      <c r="QJ24" t="s">
        <v>14</v>
      </c>
      <c r="QK24" t="s">
        <v>325</v>
      </c>
      <c r="QL24" t="s">
        <v>47</v>
      </c>
      <c r="QM24" t="s">
        <v>6348</v>
      </c>
      <c r="QN24" t="s">
        <v>89</v>
      </c>
      <c r="QP24" t="s">
        <v>5284</v>
      </c>
      <c r="QQ24" t="s">
        <v>14</v>
      </c>
      <c r="QR24" t="s">
        <v>843</v>
      </c>
      <c r="QS24" t="s">
        <v>40</v>
      </c>
      <c r="QT24" t="s">
        <v>2732</v>
      </c>
      <c r="QU24" t="s">
        <v>373</v>
      </c>
      <c r="QV24" t="s">
        <v>221</v>
      </c>
      <c r="QW24" t="s">
        <v>6010</v>
      </c>
      <c r="QX24" t="s">
        <v>14</v>
      </c>
      <c r="QY24" t="s">
        <v>798</v>
      </c>
      <c r="QZ24" t="s">
        <v>14</v>
      </c>
      <c r="RA24" t="s">
        <v>1792</v>
      </c>
      <c r="RB24" t="s">
        <v>2806</v>
      </c>
      <c r="RC24" t="s">
        <v>181</v>
      </c>
      <c r="RD24" t="s">
        <v>6435</v>
      </c>
      <c r="RE24" t="s">
        <v>1916</v>
      </c>
      <c r="RF24" t="s">
        <v>14</v>
      </c>
      <c r="RG24" t="s">
        <v>6514</v>
      </c>
      <c r="RH24" t="s">
        <v>319</v>
      </c>
      <c r="RI24" t="s">
        <v>2920</v>
      </c>
      <c r="RJ24" t="s">
        <v>1580</v>
      </c>
      <c r="RK24" t="s">
        <v>607</v>
      </c>
      <c r="RL24" t="s">
        <v>32</v>
      </c>
      <c r="RM24" t="s">
        <v>1845</v>
      </c>
      <c r="RN24" t="s">
        <v>528</v>
      </c>
      <c r="RO24" t="s">
        <v>6561</v>
      </c>
      <c r="RP24" t="s">
        <v>1469</v>
      </c>
      <c r="RQ24" t="s">
        <v>223</v>
      </c>
      <c r="RR24" t="s">
        <v>114</v>
      </c>
      <c r="RS24" t="s">
        <v>85</v>
      </c>
      <c r="RT24" t="s">
        <v>26</v>
      </c>
      <c r="RU24" t="s">
        <v>78</v>
      </c>
      <c r="RV24" t="s">
        <v>2002</v>
      </c>
      <c r="RW24" t="s">
        <v>14</v>
      </c>
      <c r="RX24" t="s">
        <v>32</v>
      </c>
      <c r="RY24" t="s">
        <v>741</v>
      </c>
      <c r="RZ24" t="s">
        <v>1865</v>
      </c>
      <c r="SA24" t="s">
        <v>25</v>
      </c>
      <c r="SB24" t="s">
        <v>85</v>
      </c>
      <c r="SC24" t="s">
        <v>209</v>
      </c>
      <c r="SD24" t="s">
        <v>1313</v>
      </c>
      <c r="SE24" t="s">
        <v>78</v>
      </c>
      <c r="SF24" t="s">
        <v>731</v>
      </c>
      <c r="SG24" t="s">
        <v>2380</v>
      </c>
      <c r="SH24" t="s">
        <v>14</v>
      </c>
      <c r="SI24" t="s">
        <v>1071</v>
      </c>
      <c r="SJ24" t="s">
        <v>1072</v>
      </c>
      <c r="SK24" t="s">
        <v>101</v>
      </c>
      <c r="SL24" t="s">
        <v>1342</v>
      </c>
      <c r="SM24" t="s">
        <v>1916</v>
      </c>
      <c r="SN24" t="s">
        <v>392</v>
      </c>
      <c r="SO24" t="s">
        <v>1</v>
      </c>
      <c r="SP24" t="s">
        <v>42</v>
      </c>
      <c r="SQ24" t="s">
        <v>6752</v>
      </c>
      <c r="SR24" t="s">
        <v>96</v>
      </c>
      <c r="SS24" t="s">
        <v>1289</v>
      </c>
      <c r="ST24" t="s">
        <v>119</v>
      </c>
      <c r="SU24" t="s">
        <v>2830</v>
      </c>
      <c r="SV24" t="s">
        <v>350</v>
      </c>
      <c r="SW24" t="s">
        <v>441</v>
      </c>
      <c r="SX24" t="s">
        <v>6789</v>
      </c>
      <c r="SY24" t="s">
        <v>25</v>
      </c>
      <c r="SZ24" t="s">
        <v>85</v>
      </c>
      <c r="TA24" t="s">
        <v>1019</v>
      </c>
      <c r="TB24" t="s">
        <v>113</v>
      </c>
      <c r="TC24" t="s">
        <v>14</v>
      </c>
      <c r="TD24" t="s">
        <v>6870</v>
      </c>
      <c r="TE24" t="s">
        <v>32</v>
      </c>
      <c r="TF24" t="s">
        <v>4016</v>
      </c>
      <c r="TG24" t="s">
        <v>6295</v>
      </c>
      <c r="TI24" t="s">
        <v>231</v>
      </c>
      <c r="TJ24" t="s">
        <v>533</v>
      </c>
      <c r="TK24" t="s">
        <v>578</v>
      </c>
      <c r="TL24" t="s">
        <v>40</v>
      </c>
      <c r="TM24" t="s">
        <v>600</v>
      </c>
      <c r="TN24" t="s">
        <v>26</v>
      </c>
      <c r="TO24" t="s">
        <v>78</v>
      </c>
      <c r="TP24" t="s">
        <v>14</v>
      </c>
      <c r="TQ24" t="s">
        <v>47</v>
      </c>
      <c r="TR24" t="s">
        <v>57</v>
      </c>
      <c r="TS24" t="s">
        <v>14</v>
      </c>
      <c r="TT24" t="s">
        <v>203</v>
      </c>
      <c r="TU24" t="s">
        <v>3134</v>
      </c>
      <c r="TV24" t="s">
        <v>632</v>
      </c>
      <c r="TW24" t="s">
        <v>14</v>
      </c>
      <c r="TX24" t="s">
        <v>1032</v>
      </c>
      <c r="TY24" t="s">
        <v>14</v>
      </c>
      <c r="TZ24">
        <v>0</v>
      </c>
      <c r="UA24" t="s">
        <v>963</v>
      </c>
      <c r="UB24" t="s">
        <v>237</v>
      </c>
      <c r="UC24" t="s">
        <v>1804</v>
      </c>
      <c r="UD24" t="s">
        <v>1745</v>
      </c>
      <c r="UE24" t="s">
        <v>32</v>
      </c>
      <c r="UF24" t="s">
        <v>2758</v>
      </c>
      <c r="UG24" t="s">
        <v>965</v>
      </c>
      <c r="UH24" t="s">
        <v>88</v>
      </c>
      <c r="UI24" t="s">
        <v>14</v>
      </c>
      <c r="UJ24" t="s">
        <v>14</v>
      </c>
      <c r="UK24" t="s">
        <v>14</v>
      </c>
      <c r="UL24" t="s">
        <v>963</v>
      </c>
      <c r="UM24" t="s">
        <v>679</v>
      </c>
      <c r="UN24" t="s">
        <v>632</v>
      </c>
      <c r="UO24" t="s">
        <v>16</v>
      </c>
      <c r="UP24">
        <v>0</v>
      </c>
      <c r="UQ24" t="s">
        <v>600</v>
      </c>
      <c r="UR24" t="s">
        <v>1037</v>
      </c>
      <c r="US24" t="s">
        <v>14</v>
      </c>
      <c r="UT24" t="s">
        <v>65</v>
      </c>
      <c r="UU24" t="s">
        <v>89</v>
      </c>
      <c r="UV24" t="s">
        <v>111</v>
      </c>
      <c r="UW24" t="s">
        <v>25</v>
      </c>
      <c r="UX24" t="s">
        <v>14</v>
      </c>
      <c r="UY24" t="s">
        <v>85</v>
      </c>
      <c r="UZ24" t="s">
        <v>7091</v>
      </c>
      <c r="VA24" t="s">
        <v>6218</v>
      </c>
      <c r="VB24" t="s">
        <v>1575</v>
      </c>
      <c r="VC24" t="s">
        <v>200</v>
      </c>
      <c r="VD24" t="s">
        <v>337</v>
      </c>
      <c r="VE24" t="s">
        <v>85</v>
      </c>
      <c r="VF24" t="s">
        <v>3381</v>
      </c>
      <c r="VG24" t="s">
        <v>158</v>
      </c>
      <c r="VH24" t="s">
        <v>6867</v>
      </c>
      <c r="VI24" t="s">
        <v>2394</v>
      </c>
      <c r="VJ24" t="s">
        <v>40</v>
      </c>
      <c r="VK24" t="s">
        <v>14</v>
      </c>
      <c r="VL24" t="s">
        <v>47</v>
      </c>
      <c r="VM24" t="s">
        <v>741</v>
      </c>
      <c r="VN24" t="s">
        <v>14</v>
      </c>
      <c r="VO24" t="s">
        <v>25</v>
      </c>
      <c r="VP24" t="s">
        <v>1916</v>
      </c>
      <c r="VQ24" t="s">
        <v>14</v>
      </c>
      <c r="VR24" t="s">
        <v>2641</v>
      </c>
      <c r="VS24" t="s">
        <v>1845</v>
      </c>
      <c r="VT24" t="s">
        <v>1834</v>
      </c>
      <c r="VU24" t="s">
        <v>373</v>
      </c>
      <c r="VV24" t="s">
        <v>26</v>
      </c>
      <c r="VW24" t="s">
        <v>7250</v>
      </c>
      <c r="VX24" t="s">
        <v>26</v>
      </c>
      <c r="VY24" t="s">
        <v>60</v>
      </c>
      <c r="VZ24" t="s">
        <v>1013</v>
      </c>
      <c r="WA24" t="s">
        <v>607</v>
      </c>
      <c r="WB24" t="s">
        <v>617</v>
      </c>
      <c r="WC24" t="s">
        <v>7301</v>
      </c>
      <c r="WD24" t="s">
        <v>99</v>
      </c>
      <c r="WE24" t="s">
        <v>25</v>
      </c>
      <c r="WF24" t="s">
        <v>2057</v>
      </c>
      <c r="WG24" t="s">
        <v>14</v>
      </c>
      <c r="WH24" t="s">
        <v>65</v>
      </c>
      <c r="WI24" t="s">
        <v>14</v>
      </c>
      <c r="WJ24" t="s">
        <v>403</v>
      </c>
      <c r="WK24" t="s">
        <v>85</v>
      </c>
      <c r="WL24" t="s">
        <v>4045</v>
      </c>
      <c r="WM24">
        <v>4</v>
      </c>
      <c r="WN24" t="s">
        <v>349</v>
      </c>
      <c r="WO24" t="s">
        <v>881</v>
      </c>
      <c r="WP24" t="s">
        <v>26</v>
      </c>
      <c r="WQ24" t="s">
        <v>7353</v>
      </c>
      <c r="WR24" t="s">
        <v>14</v>
      </c>
      <c r="WS24" t="s">
        <v>504</v>
      </c>
      <c r="WT24" t="s">
        <v>7368</v>
      </c>
      <c r="WU24" t="s">
        <v>2096</v>
      </c>
      <c r="WV24" t="s">
        <v>64</v>
      </c>
      <c r="WW24" t="s">
        <v>25</v>
      </c>
      <c r="WX24" t="s">
        <v>4532</v>
      </c>
      <c r="WY24" t="s">
        <v>96</v>
      </c>
      <c r="WZ24" t="s">
        <v>14</v>
      </c>
      <c r="XA24" t="s">
        <v>102</v>
      </c>
      <c r="XB24" t="s">
        <v>14</v>
      </c>
      <c r="XC24" t="s">
        <v>6862</v>
      </c>
      <c r="XD24" t="s">
        <v>7123</v>
      </c>
      <c r="XE24" t="s">
        <v>24</v>
      </c>
      <c r="XF24" t="s">
        <v>25</v>
      </c>
      <c r="XG24" t="s">
        <v>159</v>
      </c>
      <c r="XH24" t="s">
        <v>317</v>
      </c>
      <c r="XI24" t="s">
        <v>105</v>
      </c>
      <c r="XJ24" t="s">
        <v>99</v>
      </c>
      <c r="XK24" t="s">
        <v>2843</v>
      </c>
      <c r="XL24" t="s">
        <v>47</v>
      </c>
      <c r="XN24" t="s">
        <v>5957</v>
      </c>
      <c r="XO24" t="s">
        <v>14</v>
      </c>
      <c r="XP24" t="s">
        <v>40</v>
      </c>
      <c r="XQ24">
        <v>5</v>
      </c>
      <c r="XR24" t="s">
        <v>14</v>
      </c>
      <c r="XS24" t="s">
        <v>380</v>
      </c>
      <c r="XT24" t="s">
        <v>349</v>
      </c>
      <c r="XU24" t="s">
        <v>3306</v>
      </c>
      <c r="XV24" t="s">
        <v>14</v>
      </c>
      <c r="XW24" t="s">
        <v>1147</v>
      </c>
      <c r="XX24" t="s">
        <v>4542</v>
      </c>
      <c r="XY24" t="s">
        <v>2692</v>
      </c>
      <c r="XZ24" t="s">
        <v>2611</v>
      </c>
      <c r="YA24" t="s">
        <v>14</v>
      </c>
      <c r="YB24">
        <v>100</v>
      </c>
      <c r="YC24" t="s">
        <v>89</v>
      </c>
      <c r="YD24" t="s">
        <v>25</v>
      </c>
      <c r="YE24" t="s">
        <v>5192</v>
      </c>
      <c r="YF24" t="s">
        <v>14</v>
      </c>
      <c r="YG24" t="s">
        <v>26</v>
      </c>
      <c r="YH24" t="s">
        <v>798</v>
      </c>
      <c r="YI24" t="s">
        <v>534</v>
      </c>
      <c r="YJ24" t="s">
        <v>7577</v>
      </c>
      <c r="YK24" t="s">
        <v>14</v>
      </c>
      <c r="YL24" t="s">
        <v>566</v>
      </c>
      <c r="YM24" t="s">
        <v>935</v>
      </c>
      <c r="YN24" t="s">
        <v>65</v>
      </c>
      <c r="YO24" t="s">
        <v>1190</v>
      </c>
      <c r="YP24" t="s">
        <v>12</v>
      </c>
      <c r="YQ24" t="s">
        <v>14</v>
      </c>
      <c r="YR24" t="s">
        <v>7250</v>
      </c>
      <c r="YS24" t="s">
        <v>14</v>
      </c>
      <c r="YT24" t="s">
        <v>4445</v>
      </c>
      <c r="YU24" t="s">
        <v>3468</v>
      </c>
      <c r="YV24" t="s">
        <v>113</v>
      </c>
      <c r="YW24" t="s">
        <v>2482</v>
      </c>
      <c r="YX24" t="s">
        <v>3192</v>
      </c>
      <c r="YY24" t="s">
        <v>1004</v>
      </c>
      <c r="YZ24" t="s">
        <v>206</v>
      </c>
      <c r="ZA24" t="s">
        <v>1790</v>
      </c>
      <c r="ZB24" t="s">
        <v>217</v>
      </c>
      <c r="ZC24" t="s">
        <v>14</v>
      </c>
      <c r="ZD24" t="s">
        <v>16</v>
      </c>
      <c r="ZE24" t="s">
        <v>73</v>
      </c>
      <c r="ZF24" t="s">
        <v>5835</v>
      </c>
      <c r="ZG24" t="s">
        <v>1865</v>
      </c>
      <c r="ZH24" t="s">
        <v>102</v>
      </c>
      <c r="ZI24" t="s">
        <v>111</v>
      </c>
      <c r="ZJ24" t="s">
        <v>28</v>
      </c>
      <c r="ZK24" t="s">
        <v>159</v>
      </c>
      <c r="ZL24" t="s">
        <v>14</v>
      </c>
      <c r="ZM24" t="s">
        <v>3833</v>
      </c>
      <c r="ZN24" t="s">
        <v>7227</v>
      </c>
      <c r="ZO24" t="s">
        <v>78</v>
      </c>
      <c r="ZP24" t="s">
        <v>42</v>
      </c>
      <c r="ZQ24" t="s">
        <v>1915</v>
      </c>
      <c r="ZR24" t="s">
        <v>14</v>
      </c>
      <c r="ZS24" t="s">
        <v>4774</v>
      </c>
      <c r="ZT24" t="s">
        <v>26</v>
      </c>
      <c r="ZU24" t="s">
        <v>1070</v>
      </c>
      <c r="ZV24" t="s">
        <v>14</v>
      </c>
      <c r="ZW24" t="s">
        <v>57</v>
      </c>
      <c r="ZX24" t="s">
        <v>2522</v>
      </c>
      <c r="ZY24" t="s">
        <v>7177</v>
      </c>
      <c r="ZZ24" t="s">
        <v>963</v>
      </c>
      <c r="AAA24" t="s">
        <v>4128</v>
      </c>
      <c r="AAB24">
        <v>3</v>
      </c>
      <c r="AAC24" t="s">
        <v>528</v>
      </c>
      <c r="AAD24" t="s">
        <v>1107</v>
      </c>
      <c r="AAE24" t="s">
        <v>14</v>
      </c>
      <c r="AAF24" t="s">
        <v>113</v>
      </c>
      <c r="AAG24" t="s">
        <v>14</v>
      </c>
      <c r="AAH24" t="s">
        <v>528</v>
      </c>
      <c r="AAI24" t="s">
        <v>1</v>
      </c>
      <c r="AAJ24" t="s">
        <v>2238</v>
      </c>
      <c r="AAK24" t="s">
        <v>7846</v>
      </c>
      <c r="AAL24" t="s">
        <v>4542</v>
      </c>
      <c r="AAM24" t="s">
        <v>3134</v>
      </c>
      <c r="AAN24" t="s">
        <v>7858</v>
      </c>
      <c r="AAO24" t="s">
        <v>119</v>
      </c>
      <c r="AAP24" t="s">
        <v>42</v>
      </c>
      <c r="AAQ24" t="s">
        <v>1098</v>
      </c>
      <c r="AAR24" t="s">
        <v>7177</v>
      </c>
      <c r="AAS24" t="s">
        <v>631</v>
      </c>
      <c r="AAT24" t="s">
        <v>85</v>
      </c>
      <c r="AAU24" t="s">
        <v>966</v>
      </c>
      <c r="AAV24" t="s">
        <v>1</v>
      </c>
      <c r="AAW24" t="s">
        <v>42</v>
      </c>
      <c r="AAX24" t="s">
        <v>2482</v>
      </c>
      <c r="AAY24" t="s">
        <v>158</v>
      </c>
      <c r="AAZ24" t="s">
        <v>90</v>
      </c>
      <c r="ABA24" t="s">
        <v>14</v>
      </c>
      <c r="ABB24" t="s">
        <v>7353</v>
      </c>
      <c r="ABC24" t="s">
        <v>85</v>
      </c>
      <c r="ABD24" t="s">
        <v>1915</v>
      </c>
      <c r="ABE24">
        <v>0</v>
      </c>
      <c r="ABF24" t="s">
        <v>49</v>
      </c>
      <c r="ABG24" t="s">
        <v>42</v>
      </c>
      <c r="ABH24" t="s">
        <v>1196</v>
      </c>
      <c r="ABI24" t="s">
        <v>40</v>
      </c>
      <c r="ABJ24" t="s">
        <v>2844</v>
      </c>
      <c r="ABK24" t="s">
        <v>85</v>
      </c>
      <c r="ABM24" t="s">
        <v>14</v>
      </c>
      <c r="ABN24" t="s">
        <v>7368</v>
      </c>
      <c r="ABO24">
        <v>5</v>
      </c>
      <c r="ABP24" t="s">
        <v>373</v>
      </c>
      <c r="ABQ24" t="s">
        <v>3910</v>
      </c>
      <c r="ABR24" t="s">
        <v>1469</v>
      </c>
      <c r="ABS24" t="s">
        <v>14</v>
      </c>
      <c r="ABT24" t="s">
        <v>14</v>
      </c>
      <c r="ABU24" t="s">
        <v>2313</v>
      </c>
      <c r="ABV24" t="s">
        <v>1478</v>
      </c>
      <c r="ABW24" t="s">
        <v>220</v>
      </c>
      <c r="ABX24" t="s">
        <v>1387</v>
      </c>
      <c r="ABY24" t="s">
        <v>325</v>
      </c>
      <c r="ABZ24" t="s">
        <v>6348</v>
      </c>
      <c r="ACA24" t="s">
        <v>159</v>
      </c>
      <c r="ACB24" t="s">
        <v>14</v>
      </c>
      <c r="ACC24" t="s">
        <v>278</v>
      </c>
      <c r="ACD24" t="s">
        <v>26</v>
      </c>
      <c r="ACE24" t="s">
        <v>617</v>
      </c>
      <c r="ACF24" t="s">
        <v>1960</v>
      </c>
      <c r="ACG24" t="s">
        <v>14</v>
      </c>
      <c r="ACH24" t="s">
        <v>181</v>
      </c>
      <c r="ACI24" t="s">
        <v>1305</v>
      </c>
      <c r="ACJ24" t="s">
        <v>8062</v>
      </c>
      <c r="ACK24" t="s">
        <v>533</v>
      </c>
      <c r="ACL24" t="s">
        <v>1915</v>
      </c>
      <c r="ACM24" t="s">
        <v>14</v>
      </c>
      <c r="ACN24" t="s">
        <v>8072</v>
      </c>
      <c r="ACO24" t="s">
        <v>474</v>
      </c>
      <c r="ACP24" t="s">
        <v>16</v>
      </c>
      <c r="ACQ24" t="s">
        <v>576</v>
      </c>
      <c r="ACS24" t="s">
        <v>209</v>
      </c>
      <c r="ACT24" t="s">
        <v>14</v>
      </c>
      <c r="ACU24" t="s">
        <v>14</v>
      </c>
      <c r="ACV24" t="s">
        <v>3633</v>
      </c>
      <c r="ACW24" t="s">
        <v>40</v>
      </c>
      <c r="ACX24" t="s">
        <v>3755</v>
      </c>
      <c r="ACY24" t="s">
        <v>741</v>
      </c>
      <c r="ACZ24" t="s">
        <v>24</v>
      </c>
      <c r="ADB24" t="s">
        <v>317</v>
      </c>
      <c r="ADC24" t="s">
        <v>1739</v>
      </c>
      <c r="ADD24" t="s">
        <v>161</v>
      </c>
      <c r="ADE24" t="s">
        <v>1845</v>
      </c>
      <c r="ADF24" t="s">
        <v>28</v>
      </c>
      <c r="ADG24" t="s">
        <v>5552</v>
      </c>
      <c r="ADH24" t="s">
        <v>14</v>
      </c>
      <c r="ADI24" t="s">
        <v>8144</v>
      </c>
      <c r="ADK24" t="s">
        <v>14</v>
      </c>
      <c r="ADL24" t="s">
        <v>24</v>
      </c>
      <c r="ADM24" t="s">
        <v>5454</v>
      </c>
      <c r="ADN24" t="s">
        <v>2426</v>
      </c>
      <c r="ADO24" t="s">
        <v>1677</v>
      </c>
      <c r="ADP24" t="s">
        <v>8168</v>
      </c>
      <c r="ADQ24" t="s">
        <v>8179</v>
      </c>
      <c r="ADR24" t="s">
        <v>1581</v>
      </c>
      <c r="ADS24" t="s">
        <v>1213</v>
      </c>
      <c r="ADT24" t="s">
        <v>138</v>
      </c>
      <c r="ADU24" t="s">
        <v>4687</v>
      </c>
      <c r="ADV24" t="s">
        <v>14</v>
      </c>
      <c r="ADW24" t="s">
        <v>317</v>
      </c>
      <c r="ADX24" t="s">
        <v>4931</v>
      </c>
      <c r="ADY24" t="s">
        <v>25</v>
      </c>
      <c r="ADZ24" t="s">
        <v>85</v>
      </c>
      <c r="AEA24" t="s">
        <v>4801</v>
      </c>
      <c r="AEB24" t="s">
        <v>4908</v>
      </c>
      <c r="AEC24" t="s">
        <v>1987</v>
      </c>
      <c r="AED24" t="s">
        <v>7468</v>
      </c>
      <c r="AEE24" t="s">
        <v>5284</v>
      </c>
      <c r="AEF24" t="s">
        <v>85</v>
      </c>
      <c r="AEG24" t="s">
        <v>85</v>
      </c>
      <c r="AEH24" t="s">
        <v>8063</v>
      </c>
      <c r="AEI24" t="s">
        <v>60</v>
      </c>
      <c r="AEJ24" t="s">
        <v>14</v>
      </c>
      <c r="AEK24" t="s">
        <v>3397</v>
      </c>
      <c r="AEL24" t="s">
        <v>632</v>
      </c>
      <c r="AEM24" t="s">
        <v>795</v>
      </c>
      <c r="AEN24" t="s">
        <v>174</v>
      </c>
      <c r="AEO24" t="s">
        <v>688</v>
      </c>
      <c r="AEP24" t="s">
        <v>21</v>
      </c>
      <c r="AEQ24" t="s">
        <v>8257</v>
      </c>
      <c r="AER24" t="s">
        <v>2313</v>
      </c>
      <c r="AES24" t="s">
        <v>25</v>
      </c>
      <c r="AET24" t="s">
        <v>1031</v>
      </c>
      <c r="AEU24" t="s">
        <v>322</v>
      </c>
      <c r="AEV24" t="s">
        <v>559</v>
      </c>
      <c r="AEW24" t="s">
        <v>220</v>
      </c>
      <c r="AEX24" t="s">
        <v>670</v>
      </c>
      <c r="AEY24" t="s">
        <v>75</v>
      </c>
      <c r="AEZ24" t="s">
        <v>1382</v>
      </c>
      <c r="AFA24" t="s">
        <v>60</v>
      </c>
      <c r="AFC24" t="s">
        <v>14</v>
      </c>
      <c r="AFD24" t="s">
        <v>1917</v>
      </c>
      <c r="AFF24" t="s">
        <v>688</v>
      </c>
      <c r="AFG24" t="s">
        <v>1032</v>
      </c>
      <c r="AFH24" t="s">
        <v>380</v>
      </c>
      <c r="AFI24" t="s">
        <v>392</v>
      </c>
      <c r="AFJ24" t="s">
        <v>47</v>
      </c>
      <c r="AFK24" t="s">
        <v>14</v>
      </c>
      <c r="AFL24" t="s">
        <v>332</v>
      </c>
      <c r="AFM24" t="s">
        <v>8323</v>
      </c>
      <c r="AFN24" t="s">
        <v>14</v>
      </c>
      <c r="AFO24" t="s">
        <v>85</v>
      </c>
      <c r="AFP24" t="s">
        <v>731</v>
      </c>
      <c r="AFQ24" t="s">
        <v>482</v>
      </c>
      <c r="AFR24" t="s">
        <v>86</v>
      </c>
      <c r="AFS24" t="s">
        <v>528</v>
      </c>
      <c r="AFT24" t="s">
        <v>14</v>
      </c>
      <c r="AFU24" t="s">
        <v>1</v>
      </c>
      <c r="AFV24" t="s">
        <v>5567</v>
      </c>
      <c r="AFW24" t="s">
        <v>53</v>
      </c>
      <c r="AFX24" t="s">
        <v>70</v>
      </c>
      <c r="AFY24" t="s">
        <v>4341</v>
      </c>
      <c r="AFZ24" t="s">
        <v>4673</v>
      </c>
      <c r="AGA24" t="s">
        <v>14</v>
      </c>
      <c r="AGB24" t="s">
        <v>60</v>
      </c>
      <c r="AGC24" t="s">
        <v>16</v>
      </c>
      <c r="AGD24" t="s">
        <v>963</v>
      </c>
      <c r="AGE24" t="s">
        <v>533</v>
      </c>
      <c r="AGF24" t="s">
        <v>4688</v>
      </c>
      <c r="AGG24" t="s">
        <v>45</v>
      </c>
      <c r="AGH24" t="s">
        <v>14</v>
      </c>
      <c r="AGI24" t="s">
        <v>1320</v>
      </c>
      <c r="AGJ24" t="s">
        <v>85</v>
      </c>
      <c r="AGK24" t="s">
        <v>1</v>
      </c>
      <c r="AGL24" t="s">
        <v>2511</v>
      </c>
      <c r="AGM24" t="s">
        <v>485</v>
      </c>
      <c r="AGN24" t="s">
        <v>902</v>
      </c>
      <c r="AGO24" t="s">
        <v>114</v>
      </c>
      <c r="AGP24" t="s">
        <v>32</v>
      </c>
      <c r="AGQ24" t="s">
        <v>78</v>
      </c>
      <c r="AGR24" t="s">
        <v>580</v>
      </c>
      <c r="AGS24" t="s">
        <v>78</v>
      </c>
      <c r="AGU24" t="s">
        <v>6712</v>
      </c>
      <c r="AGV24" t="s">
        <v>14</v>
      </c>
      <c r="AGW24" t="s">
        <v>1032</v>
      </c>
      <c r="AGX24" t="s">
        <v>6049</v>
      </c>
      <c r="AGY24" t="s">
        <v>1397</v>
      </c>
      <c r="AGZ24" t="s">
        <v>85</v>
      </c>
      <c r="AHA24" t="s">
        <v>55</v>
      </c>
      <c r="AHB24" t="s">
        <v>966</v>
      </c>
      <c r="AHC24" t="s">
        <v>801</v>
      </c>
      <c r="AHD24" t="s">
        <v>7846</v>
      </c>
      <c r="AHE24" t="s">
        <v>42</v>
      </c>
      <c r="AHF24" t="s">
        <v>2463</v>
      </c>
      <c r="AHG24" t="s">
        <v>159</v>
      </c>
      <c r="AHH24" t="s">
        <v>158</v>
      </c>
      <c r="AHI24" t="s">
        <v>25</v>
      </c>
      <c r="AHJ24" t="s">
        <v>3269</v>
      </c>
      <c r="AHK24" t="s">
        <v>3691</v>
      </c>
      <c r="AHL24" t="s">
        <v>91</v>
      </c>
      <c r="AHM24" t="s">
        <v>7314</v>
      </c>
      <c r="AHN24" t="s">
        <v>159</v>
      </c>
      <c r="AHO24" t="s">
        <v>528</v>
      </c>
      <c r="AHP24">
        <v>1</v>
      </c>
      <c r="AHQ24" t="s">
        <v>24</v>
      </c>
      <c r="AHR24" t="s">
        <v>1</v>
      </c>
      <c r="AHS24" t="s">
        <v>935</v>
      </c>
      <c r="AHT24" t="s">
        <v>373</v>
      </c>
      <c r="AHU24" t="s">
        <v>667</v>
      </c>
      <c r="AHV24" t="s">
        <v>402</v>
      </c>
      <c r="AHW24" t="s">
        <v>14</v>
      </c>
      <c r="AHX24" t="s">
        <v>57</v>
      </c>
      <c r="AHY24" t="s">
        <v>7340</v>
      </c>
      <c r="AHZ24" t="s">
        <v>4128</v>
      </c>
      <c r="AIA24" t="s">
        <v>3124</v>
      </c>
      <c r="AIB24" t="s">
        <v>73</v>
      </c>
      <c r="AIC24" t="s">
        <v>6870</v>
      </c>
      <c r="AID24" t="s">
        <v>45</v>
      </c>
      <c r="AIE24" t="s">
        <v>1965</v>
      </c>
      <c r="AIF24" t="s">
        <v>161</v>
      </c>
      <c r="AIG24" t="s">
        <v>24</v>
      </c>
      <c r="AIH24" t="s">
        <v>14</v>
      </c>
      <c r="AII24" t="s">
        <v>221</v>
      </c>
      <c r="AIJ24" t="s">
        <v>1</v>
      </c>
      <c r="AIK24" t="s">
        <v>252</v>
      </c>
      <c r="AIL24" t="s">
        <v>24</v>
      </c>
      <c r="AIM24" t="s">
        <v>57</v>
      </c>
      <c r="AIN24" t="s">
        <v>3910</v>
      </c>
      <c r="AIO24" t="s">
        <v>373</v>
      </c>
      <c r="AIP24" t="s">
        <v>47</v>
      </c>
      <c r="AIQ24" t="s">
        <v>600</v>
      </c>
      <c r="AIR24" t="s">
        <v>49</v>
      </c>
      <c r="AIS24" t="s">
        <v>2127</v>
      </c>
      <c r="AIT24" t="s">
        <v>14</v>
      </c>
      <c r="AIU24" t="s">
        <v>113</v>
      </c>
      <c r="AIV24" t="s">
        <v>741</v>
      </c>
      <c r="AIW24" t="s">
        <v>6782</v>
      </c>
      <c r="AIX24" t="s">
        <v>1</v>
      </c>
      <c r="AIY24" t="s">
        <v>14</v>
      </c>
      <c r="AIZ24" t="s">
        <v>1818</v>
      </c>
      <c r="AJA24" t="s">
        <v>1437</v>
      </c>
      <c r="AJB24" t="s">
        <v>1</v>
      </c>
      <c r="AJC24" t="s">
        <v>203</v>
      </c>
      <c r="AJD24" t="s">
        <v>25</v>
      </c>
      <c r="AJE24" t="s">
        <v>49</v>
      </c>
      <c r="AJF24" t="s">
        <v>170</v>
      </c>
      <c r="AJG24" t="s">
        <v>25</v>
      </c>
      <c r="AJH24" t="s">
        <v>1483</v>
      </c>
      <c r="AJI24" t="s">
        <v>8644</v>
      </c>
      <c r="AJJ24" t="s">
        <v>25</v>
      </c>
      <c r="AJK24" t="s">
        <v>119</v>
      </c>
      <c r="AJL24" t="s">
        <v>6271</v>
      </c>
      <c r="AJM24" t="s">
        <v>25</v>
      </c>
      <c r="AJO24" t="s">
        <v>85</v>
      </c>
      <c r="AJP24" t="s">
        <v>6867</v>
      </c>
      <c r="AJQ24" t="s">
        <v>88</v>
      </c>
      <c r="AJS24" t="s">
        <v>1351</v>
      </c>
      <c r="AJT24" t="s">
        <v>620</v>
      </c>
      <c r="AJU24" t="s">
        <v>159</v>
      </c>
      <c r="AJV24" t="s">
        <v>2192</v>
      </c>
      <c r="AJW24" t="s">
        <v>14</v>
      </c>
      <c r="AJX24">
        <v>10</v>
      </c>
      <c r="AJY24" t="s">
        <v>983</v>
      </c>
      <c r="AJZ24" t="s">
        <v>203</v>
      </c>
      <c r="AKA24" t="s">
        <v>8418</v>
      </c>
      <c r="AKB24" t="s">
        <v>17</v>
      </c>
      <c r="AKC24" t="s">
        <v>97</v>
      </c>
      <c r="AKD24" t="s">
        <v>25</v>
      </c>
      <c r="AKE24" t="s">
        <v>6271</v>
      </c>
      <c r="AKF24" t="s">
        <v>14</v>
      </c>
      <c r="AKG24" t="s">
        <v>841</v>
      </c>
      <c r="AKH24" t="s">
        <v>487</v>
      </c>
      <c r="AKJ24" t="s">
        <v>2758</v>
      </c>
      <c r="AKK24" t="s">
        <v>402</v>
      </c>
      <c r="AKL24" t="s">
        <v>8712</v>
      </c>
      <c r="AKM24" t="s">
        <v>42</v>
      </c>
      <c r="AKN24" t="s">
        <v>1031</v>
      </c>
      <c r="AKQ24" t="s">
        <v>4530</v>
      </c>
      <c r="AKR24" t="s">
        <v>1019</v>
      </c>
      <c r="AKS24" t="s">
        <v>14</v>
      </c>
      <c r="AKT24" t="s">
        <v>5986</v>
      </c>
      <c r="AKU24" t="s">
        <v>1636</v>
      </c>
      <c r="AKV24" t="s">
        <v>8735</v>
      </c>
      <c r="AKW24" t="s">
        <v>14</v>
      </c>
      <c r="AKX24" t="s">
        <v>667</v>
      </c>
      <c r="AKY24" t="s">
        <v>57</v>
      </c>
      <c r="AKZ24" t="s">
        <v>3875</v>
      </c>
      <c r="ALA24" t="s">
        <v>14</v>
      </c>
      <c r="ALB24" t="s">
        <v>2006</v>
      </c>
      <c r="ALC24" t="s">
        <v>85</v>
      </c>
      <c r="ALD24" t="s">
        <v>402</v>
      </c>
      <c r="ALE24" t="s">
        <v>3763</v>
      </c>
      <c r="ALF24" t="s">
        <v>8762</v>
      </c>
      <c r="ALG24" t="s">
        <v>1342</v>
      </c>
      <c r="ALH24" t="s">
        <v>237</v>
      </c>
      <c r="ALI24" t="s">
        <v>16</v>
      </c>
      <c r="ALJ24" t="s">
        <v>4063</v>
      </c>
      <c r="ALK24" t="s">
        <v>14</v>
      </c>
      <c r="ALL24" t="s">
        <v>600</v>
      </c>
      <c r="ALM24" t="s">
        <v>4190</v>
      </c>
      <c r="ALN24" t="s">
        <v>4930</v>
      </c>
      <c r="ALO24" t="s">
        <v>14</v>
      </c>
      <c r="ALQ24" t="s">
        <v>24</v>
      </c>
      <c r="ALR24" t="s">
        <v>1747</v>
      </c>
      <c r="ALS24" t="s">
        <v>14</v>
      </c>
      <c r="ALT24" t="s">
        <v>280</v>
      </c>
      <c r="ALU24" t="s">
        <v>90</v>
      </c>
      <c r="ALV24" t="s">
        <v>374</v>
      </c>
      <c r="ALW24" t="s">
        <v>8061</v>
      </c>
      <c r="ALX24" t="s">
        <v>1731</v>
      </c>
      <c r="ALY24" t="s">
        <v>14</v>
      </c>
      <c r="ALZ24" t="s">
        <v>1472</v>
      </c>
      <c r="AMA24" t="s">
        <v>138</v>
      </c>
      <c r="AMB24" t="s">
        <v>8100</v>
      </c>
      <c r="AMC24" t="s">
        <v>1838</v>
      </c>
      <c r="AMD24" t="s">
        <v>1</v>
      </c>
      <c r="AME24" t="s">
        <v>1242</v>
      </c>
      <c r="AMF24" t="s">
        <v>24</v>
      </c>
      <c r="AMG24" t="s">
        <v>8495</v>
      </c>
      <c r="AMH24">
        <v>1608</v>
      </c>
      <c r="AMI24" t="s">
        <v>14</v>
      </c>
      <c r="AMJ24" t="s">
        <v>1845</v>
      </c>
      <c r="AMK24" t="s">
        <v>1438</v>
      </c>
      <c r="AML24" t="s">
        <v>844</v>
      </c>
      <c r="AMM24" t="s">
        <v>114</v>
      </c>
      <c r="AMN24" t="s">
        <v>2001</v>
      </c>
      <c r="AMO24" t="s">
        <v>85</v>
      </c>
      <c r="AMP24" t="s">
        <v>14</v>
      </c>
      <c r="AMQ24" t="s">
        <v>3091</v>
      </c>
      <c r="AMR24" t="s">
        <v>85</v>
      </c>
      <c r="AMS24" t="s">
        <v>1097</v>
      </c>
      <c r="AMT24" t="s">
        <v>49</v>
      </c>
      <c r="AMU24" t="s">
        <v>24</v>
      </c>
      <c r="AMV24" t="s">
        <v>3830</v>
      </c>
      <c r="AMW24" t="s">
        <v>8914</v>
      </c>
      <c r="AMX24" t="s">
        <v>49</v>
      </c>
      <c r="AMY24" t="s">
        <v>25</v>
      </c>
      <c r="AMZ24" t="s">
        <v>25</v>
      </c>
      <c r="ANA24" t="s">
        <v>5936</v>
      </c>
      <c r="ANB24" t="s">
        <v>14</v>
      </c>
      <c r="ANC24" t="s">
        <v>14</v>
      </c>
      <c r="ANE24" t="s">
        <v>42</v>
      </c>
      <c r="ANF24" t="s">
        <v>237</v>
      </c>
      <c r="ANG24" t="s">
        <v>2394</v>
      </c>
      <c r="ANH24" t="s">
        <v>14</v>
      </c>
      <c r="ANI24" t="s">
        <v>13</v>
      </c>
      <c r="ANJ24" t="s">
        <v>738</v>
      </c>
      <c r="ANK24" t="s">
        <v>1387</v>
      </c>
      <c r="ANL24" t="s">
        <v>26</v>
      </c>
      <c r="ANM24" t="s">
        <v>14</v>
      </c>
      <c r="ANN24" t="s">
        <v>1397</v>
      </c>
      <c r="ANO24" t="s">
        <v>14</v>
      </c>
      <c r="ANP24" t="s">
        <v>26</v>
      </c>
      <c r="ANQ24" t="s">
        <v>741</v>
      </c>
      <c r="ANR24" t="s">
        <v>14</v>
      </c>
      <c r="ANS24" t="s">
        <v>14</v>
      </c>
      <c r="ANT24" t="s">
        <v>2522</v>
      </c>
      <c r="ANU24" t="s">
        <v>1</v>
      </c>
      <c r="ANV24" t="s">
        <v>407</v>
      </c>
      <c r="ANW24" t="s">
        <v>5835</v>
      </c>
      <c r="ANX24" t="s">
        <v>159</v>
      </c>
      <c r="ANY24" t="s">
        <v>679</v>
      </c>
      <c r="ANZ24" t="s">
        <v>319</v>
      </c>
      <c r="AOA24" t="s">
        <v>5426</v>
      </c>
      <c r="AOB24" t="s">
        <v>14</v>
      </c>
      <c r="AOC24" t="s">
        <v>1984</v>
      </c>
      <c r="AOD24" t="s">
        <v>963</v>
      </c>
      <c r="AOE24" t="s">
        <v>1</v>
      </c>
      <c r="AOF24" t="s">
        <v>8912</v>
      </c>
      <c r="AOG24" t="s">
        <v>1814</v>
      </c>
      <c r="AOH24">
        <v>10</v>
      </c>
      <c r="AOJ24" t="s">
        <v>85</v>
      </c>
      <c r="AOK24" t="s">
        <v>14</v>
      </c>
      <c r="AOL24" t="s">
        <v>607</v>
      </c>
      <c r="AOM24" t="s">
        <v>14</v>
      </c>
      <c r="AON24" t="s">
        <v>49</v>
      </c>
      <c r="AOO24" t="s">
        <v>1804</v>
      </c>
      <c r="AOP24" t="s">
        <v>256</v>
      </c>
      <c r="AOQ24" t="s">
        <v>14</v>
      </c>
      <c r="AOR24" t="s">
        <v>47</v>
      </c>
      <c r="AOS24" t="s">
        <v>6435</v>
      </c>
      <c r="AOT24" t="s">
        <v>3013</v>
      </c>
      <c r="AOU24" t="s">
        <v>4550</v>
      </c>
      <c r="AOV24" t="s">
        <v>3080</v>
      </c>
      <c r="AOW24" t="s">
        <v>14</v>
      </c>
      <c r="AOX24" t="s">
        <v>24</v>
      </c>
      <c r="AOY24" t="s">
        <v>1098</v>
      </c>
      <c r="AOZ24" t="s">
        <v>14</v>
      </c>
      <c r="APA24" t="s">
        <v>14</v>
      </c>
      <c r="APB24" t="s">
        <v>1036</v>
      </c>
      <c r="APC24" t="s">
        <v>89</v>
      </c>
      <c r="APD24" t="s">
        <v>7503</v>
      </c>
      <c r="APE24" t="s">
        <v>2333</v>
      </c>
      <c r="APF24" t="s">
        <v>471</v>
      </c>
      <c r="APG24" t="s">
        <v>6869</v>
      </c>
      <c r="APH24" t="s">
        <v>317</v>
      </c>
      <c r="API24" t="s">
        <v>2092</v>
      </c>
      <c r="APJ24" t="s">
        <v>1382</v>
      </c>
      <c r="APK24" t="s">
        <v>86</v>
      </c>
      <c r="APL24" t="s">
        <v>3164</v>
      </c>
      <c r="APM24" t="s">
        <v>78</v>
      </c>
      <c r="APN24" t="s">
        <v>24</v>
      </c>
      <c r="APO24" t="s">
        <v>1677</v>
      </c>
      <c r="APP24" t="s">
        <v>161</v>
      </c>
      <c r="APQ24" t="s">
        <v>1130</v>
      </c>
      <c r="APR24" t="s">
        <v>47</v>
      </c>
      <c r="APS24" t="s">
        <v>114</v>
      </c>
      <c r="APT24" t="s">
        <v>3633</v>
      </c>
      <c r="APU24">
        <v>1</v>
      </c>
      <c r="APV24" t="s">
        <v>78</v>
      </c>
      <c r="APW24" t="s">
        <v>24</v>
      </c>
      <c r="APX24" t="s">
        <v>206</v>
      </c>
      <c r="APY24" t="s">
        <v>14</v>
      </c>
      <c r="APZ24" t="s">
        <v>440</v>
      </c>
      <c r="AQA24" t="s">
        <v>667</v>
      </c>
      <c r="AQB24" t="s">
        <v>40</v>
      </c>
      <c r="AQC24" t="s">
        <v>78</v>
      </c>
      <c r="AQD24" t="s">
        <v>4396</v>
      </c>
      <c r="AQE24" t="s">
        <v>161</v>
      </c>
      <c r="AQF24" t="s">
        <v>4227</v>
      </c>
      <c r="AQG24" t="s">
        <v>9153</v>
      </c>
      <c r="AQH24" t="s">
        <v>1300</v>
      </c>
      <c r="AQI24" t="s">
        <v>14</v>
      </c>
      <c r="AQJ24" t="s">
        <v>73</v>
      </c>
      <c r="AQK24" t="s">
        <v>795</v>
      </c>
      <c r="AQL24" t="s">
        <v>12</v>
      </c>
      <c r="AQM24" t="s">
        <v>6350</v>
      </c>
      <c r="AQN24" t="s">
        <v>159</v>
      </c>
      <c r="AQO24" t="s">
        <v>8038</v>
      </c>
      <c r="AQP24" t="s">
        <v>119</v>
      </c>
      <c r="AQQ24" t="s">
        <v>1888</v>
      </c>
      <c r="AQR24" t="s">
        <v>6561</v>
      </c>
      <c r="AQS24" t="s">
        <v>1697</v>
      </c>
      <c r="AQT24" t="s">
        <v>3480</v>
      </c>
      <c r="AQU24" t="s">
        <v>2563</v>
      </c>
      <c r="AQV24" t="s">
        <v>85</v>
      </c>
      <c r="AQW24" t="s">
        <v>373</v>
      </c>
      <c r="AQX24" t="s">
        <v>26</v>
      </c>
      <c r="AQY24" t="s">
        <v>88</v>
      </c>
      <c r="AQZ24" t="s">
        <v>4227</v>
      </c>
      <c r="ARA24" t="s">
        <v>25</v>
      </c>
      <c r="ARB24" t="s">
        <v>600</v>
      </c>
      <c r="ARC24" t="s">
        <v>159</v>
      </c>
      <c r="ARD24" t="s">
        <v>2805</v>
      </c>
      <c r="ARE24" t="s">
        <v>1021</v>
      </c>
      <c r="ARF24" t="s">
        <v>504</v>
      </c>
      <c r="ARG24" t="s">
        <v>1</v>
      </c>
      <c r="ARH24" t="s">
        <v>25</v>
      </c>
      <c r="ARI24" t="s">
        <v>4687</v>
      </c>
      <c r="ARJ24" t="s">
        <v>9264</v>
      </c>
      <c r="ARK24" t="s">
        <v>12</v>
      </c>
      <c r="ARL24" t="s">
        <v>3091</v>
      </c>
      <c r="ARM24" t="s">
        <v>14</v>
      </c>
      <c r="ARN24" t="s">
        <v>1027</v>
      </c>
      <c r="ARO24" t="s">
        <v>8912</v>
      </c>
      <c r="ARP24" t="s">
        <v>115</v>
      </c>
      <c r="ARQ24">
        <v>50</v>
      </c>
      <c r="ARR24" t="s">
        <v>1766</v>
      </c>
      <c r="ARS24" t="s">
        <v>471</v>
      </c>
      <c r="ARU24" t="s">
        <v>47</v>
      </c>
      <c r="ARV24" t="s">
        <v>209</v>
      </c>
      <c r="ARW24" t="s">
        <v>57</v>
      </c>
      <c r="ARX24" t="s">
        <v>14</v>
      </c>
      <c r="ARZ24" t="s">
        <v>78</v>
      </c>
      <c r="ASA24" t="s">
        <v>204</v>
      </c>
      <c r="ASB24" t="s">
        <v>6514</v>
      </c>
      <c r="ASC24" t="s">
        <v>98</v>
      </c>
      <c r="ASD24" t="s">
        <v>14</v>
      </c>
      <c r="ASE24" t="s">
        <v>98</v>
      </c>
      <c r="ASF24" t="s">
        <v>3452</v>
      </c>
      <c r="ASG24" t="s">
        <v>14</v>
      </c>
      <c r="ASH24" t="s">
        <v>24</v>
      </c>
      <c r="ASI24" t="s">
        <v>221</v>
      </c>
      <c r="ASJ24" t="s">
        <v>1225</v>
      </c>
      <c r="ASK24" t="s">
        <v>600</v>
      </c>
      <c r="ASL24" t="s">
        <v>6561</v>
      </c>
      <c r="ASM24" t="s">
        <v>14</v>
      </c>
      <c r="ASN24" t="s">
        <v>119</v>
      </c>
      <c r="ASO24" t="s">
        <v>559</v>
      </c>
      <c r="ASP24" t="s">
        <v>40</v>
      </c>
      <c r="ASQ24" t="s">
        <v>14</v>
      </c>
      <c r="ASR24" t="s">
        <v>1033</v>
      </c>
      <c r="ASS24" t="s">
        <v>4063</v>
      </c>
      <c r="AST24" t="s">
        <v>119</v>
      </c>
      <c r="ASU24" t="s">
        <v>4089</v>
      </c>
      <c r="ASV24" t="s">
        <v>14</v>
      </c>
      <c r="ASW24" t="s">
        <v>2779</v>
      </c>
      <c r="ASX24" t="s">
        <v>47</v>
      </c>
      <c r="ASY24" t="s">
        <v>6867</v>
      </c>
      <c r="ASZ24" t="s">
        <v>4825</v>
      </c>
      <c r="ATA24" t="s">
        <v>2333</v>
      </c>
      <c r="ATB24">
        <v>10</v>
      </c>
      <c r="ATC24" t="s">
        <v>1</v>
      </c>
      <c r="ATD24" t="s">
        <v>91</v>
      </c>
      <c r="ATE24" t="s">
        <v>2092</v>
      </c>
    </row>
    <row r="25" spans="1:1201" x14ac:dyDescent="0.25">
      <c r="A25" t="s">
        <v>15</v>
      </c>
      <c r="B25" t="s">
        <v>49</v>
      </c>
      <c r="C25" t="s">
        <v>14</v>
      </c>
      <c r="D25" t="s">
        <v>1</v>
      </c>
      <c r="E25" t="s">
        <v>14</v>
      </c>
      <c r="F25" t="s">
        <v>292</v>
      </c>
      <c r="G25" t="s">
        <v>25</v>
      </c>
      <c r="H25" t="s">
        <v>378</v>
      </c>
      <c r="I25" t="s">
        <v>429</v>
      </c>
      <c r="J25" t="s">
        <v>485</v>
      </c>
      <c r="K25" t="s">
        <v>40</v>
      </c>
      <c r="L25" t="s">
        <v>564</v>
      </c>
      <c r="N25" t="s">
        <v>14</v>
      </c>
      <c r="O25" t="s">
        <v>600</v>
      </c>
      <c r="P25" t="s">
        <v>671</v>
      </c>
      <c r="Q25" t="s">
        <v>14</v>
      </c>
      <c r="R25" t="s">
        <v>65</v>
      </c>
      <c r="S25" t="s">
        <v>797</v>
      </c>
      <c r="T25" t="s">
        <v>1</v>
      </c>
      <c r="U25" t="s">
        <v>317</v>
      </c>
      <c r="V25" t="s">
        <v>927</v>
      </c>
      <c r="W25" t="s">
        <v>960</v>
      </c>
      <c r="X25" t="s">
        <v>1</v>
      </c>
      <c r="Y25" t="s">
        <v>1030</v>
      </c>
      <c r="Z25" t="s">
        <v>26</v>
      </c>
      <c r="AA25" t="s">
        <v>1103</v>
      </c>
      <c r="AB25" t="s">
        <v>81</v>
      </c>
      <c r="AC25" t="s">
        <v>468</v>
      </c>
      <c r="AD25" t="s">
        <v>40</v>
      </c>
      <c r="AE25" t="s">
        <v>14</v>
      </c>
      <c r="AF25" t="s">
        <v>1197</v>
      </c>
      <c r="AG25" t="s">
        <v>85</v>
      </c>
      <c r="AH25" t="s">
        <v>325</v>
      </c>
      <c r="AI25" t="s">
        <v>14</v>
      </c>
      <c r="AJ25" t="s">
        <v>22</v>
      </c>
      <c r="AK25" t="s">
        <v>24</v>
      </c>
      <c r="AL25" t="s">
        <v>440</v>
      </c>
      <c r="AM25" t="s">
        <v>14</v>
      </c>
      <c r="AN25" t="s">
        <v>25</v>
      </c>
      <c r="AO25" t="s">
        <v>1441</v>
      </c>
      <c r="AP25" t="s">
        <v>1468</v>
      </c>
      <c r="AQ25" t="s">
        <v>14</v>
      </c>
      <c r="AR25" t="s">
        <v>42</v>
      </c>
      <c r="AS25" t="s">
        <v>1551</v>
      </c>
      <c r="AT25" t="s">
        <v>377</v>
      </c>
      <c r="AU25" t="s">
        <v>49</v>
      </c>
      <c r="AV25" t="s">
        <v>1097</v>
      </c>
      <c r="AW25" t="s">
        <v>14</v>
      </c>
      <c r="AX25" t="s">
        <v>113</v>
      </c>
      <c r="AY25" t="s">
        <v>1703</v>
      </c>
      <c r="AZ25" t="s">
        <v>1723</v>
      </c>
      <c r="BA25" t="s">
        <v>14</v>
      </c>
      <c r="BB25">
        <v>120</v>
      </c>
      <c r="BC25" t="s">
        <v>437</v>
      </c>
      <c r="BD25" t="s">
        <v>1823</v>
      </c>
      <c r="BE25" t="s">
        <v>1032</v>
      </c>
      <c r="BF25" t="s">
        <v>14</v>
      </c>
      <c r="BG25" t="s">
        <v>402</v>
      </c>
      <c r="BH25" t="s">
        <v>25</v>
      </c>
      <c r="BI25" t="s">
        <v>1918</v>
      </c>
      <c r="BJ25" t="s">
        <v>45</v>
      </c>
      <c r="BK25" t="s">
        <v>40</v>
      </c>
      <c r="BL25" t="s">
        <v>24</v>
      </c>
      <c r="BM25" t="s">
        <v>14</v>
      </c>
      <c r="BN25" t="s">
        <v>26</v>
      </c>
      <c r="BO25" t="s">
        <v>1401</v>
      </c>
      <c r="BP25" t="s">
        <v>1821</v>
      </c>
      <c r="BQ25" t="s">
        <v>1085</v>
      </c>
      <c r="BR25" t="s">
        <v>13</v>
      </c>
      <c r="BS25" t="s">
        <v>317</v>
      </c>
      <c r="BT25" t="s">
        <v>85</v>
      </c>
      <c r="BU25" t="s">
        <v>440</v>
      </c>
      <c r="BV25" t="s">
        <v>85</v>
      </c>
      <c r="BW25" t="s">
        <v>78</v>
      </c>
      <c r="BX25" t="s">
        <v>1478</v>
      </c>
      <c r="BY25" t="s">
        <v>18</v>
      </c>
      <c r="BZ25" t="s">
        <v>1508</v>
      </c>
      <c r="CA25" t="s">
        <v>1</v>
      </c>
      <c r="CC25" t="s">
        <v>2285</v>
      </c>
      <c r="CD25" t="s">
        <v>14</v>
      </c>
      <c r="CE25" t="s">
        <v>380</v>
      </c>
      <c r="CF25" t="s">
        <v>14</v>
      </c>
      <c r="CG25" t="s">
        <v>123</v>
      </c>
      <c r="CH25" t="s">
        <v>741</v>
      </c>
      <c r="CI25" t="s">
        <v>1</v>
      </c>
      <c r="CJ25" t="s">
        <v>2427</v>
      </c>
      <c r="CK25" t="s">
        <v>114</v>
      </c>
      <c r="CL25" t="s">
        <v>796</v>
      </c>
      <c r="CM25" t="s">
        <v>42</v>
      </c>
      <c r="CN25" t="s">
        <v>2497</v>
      </c>
      <c r="CO25" t="s">
        <v>561</v>
      </c>
      <c r="CP25" t="s">
        <v>16</v>
      </c>
      <c r="CQ25" t="s">
        <v>86</v>
      </c>
      <c r="CR25" t="s">
        <v>78</v>
      </c>
      <c r="CS25" t="s">
        <v>741</v>
      </c>
      <c r="CT25" t="s">
        <v>1</v>
      </c>
      <c r="CU25" t="s">
        <v>14</v>
      </c>
      <c r="CV25" t="s">
        <v>2615</v>
      </c>
      <c r="CW25" t="s">
        <v>22</v>
      </c>
      <c r="CX25" t="s">
        <v>2611</v>
      </c>
      <c r="CY25" t="s">
        <v>1865</v>
      </c>
      <c r="CZ25" t="s">
        <v>970</v>
      </c>
      <c r="DA25" t="s">
        <v>2705</v>
      </c>
      <c r="DB25" t="s">
        <v>2733</v>
      </c>
      <c r="DC25" t="s">
        <v>16</v>
      </c>
      <c r="DD25" t="s">
        <v>26</v>
      </c>
      <c r="DE25" t="s">
        <v>2807</v>
      </c>
      <c r="DF25" t="s">
        <v>60</v>
      </c>
      <c r="DG25" t="s">
        <v>14</v>
      </c>
      <c r="DI25" t="s">
        <v>2827</v>
      </c>
      <c r="DJ25" t="s">
        <v>440</v>
      </c>
      <c r="DK25" t="s">
        <v>16</v>
      </c>
      <c r="DL25" t="s">
        <v>25</v>
      </c>
      <c r="DM25" t="s">
        <v>109</v>
      </c>
      <c r="DN25" t="s">
        <v>1916</v>
      </c>
      <c r="DO25" t="s">
        <v>256</v>
      </c>
      <c r="DP25" t="s">
        <v>336</v>
      </c>
      <c r="DQ25" t="s">
        <v>253</v>
      </c>
      <c r="DR25" t="s">
        <v>15</v>
      </c>
      <c r="DS25" t="s">
        <v>389</v>
      </c>
      <c r="DT25" t="s">
        <v>14</v>
      </c>
      <c r="DU25" t="s">
        <v>3081</v>
      </c>
      <c r="DV25" t="s">
        <v>349</v>
      </c>
      <c r="DW25" t="s">
        <v>56</v>
      </c>
      <c r="DX25" t="s">
        <v>13</v>
      </c>
      <c r="DY25" t="s">
        <v>114</v>
      </c>
      <c r="DZ25">
        <v>1</v>
      </c>
      <c r="EA25" t="s">
        <v>125</v>
      </c>
      <c r="EB25" t="s">
        <v>14</v>
      </c>
      <c r="EC25" t="s">
        <v>3184</v>
      </c>
      <c r="ED25" t="s">
        <v>111</v>
      </c>
      <c r="EE25" t="s">
        <v>963</v>
      </c>
      <c r="EF25" t="s">
        <v>3235</v>
      </c>
      <c r="EG25" t="s">
        <v>94</v>
      </c>
      <c r="EH25" t="s">
        <v>14</v>
      </c>
      <c r="EI25" t="s">
        <v>392</v>
      </c>
      <c r="EJ25" t="s">
        <v>54</v>
      </c>
      <c r="EK25" t="s">
        <v>623</v>
      </c>
      <c r="EL25">
        <v>100</v>
      </c>
      <c r="EM25" t="s">
        <v>798</v>
      </c>
      <c r="EN25" t="s">
        <v>1</v>
      </c>
      <c r="EO25" t="s">
        <v>215</v>
      </c>
      <c r="EP25" t="s">
        <v>85</v>
      </c>
      <c r="EQ25" t="s">
        <v>431</v>
      </c>
      <c r="ER25" t="s">
        <v>14</v>
      </c>
      <c r="ES25" t="s">
        <v>85</v>
      </c>
      <c r="ET25" t="s">
        <v>14</v>
      </c>
      <c r="EU25" t="s">
        <v>89</v>
      </c>
      <c r="EV25" t="s">
        <v>3453</v>
      </c>
      <c r="EW25" t="s">
        <v>1919</v>
      </c>
      <c r="EX25" t="s">
        <v>91</v>
      </c>
      <c r="EY25" t="s">
        <v>160</v>
      </c>
      <c r="EZ25" t="s">
        <v>85</v>
      </c>
      <c r="FA25" t="s">
        <v>109</v>
      </c>
      <c r="FB25" t="s">
        <v>3516</v>
      </c>
      <c r="FC25" t="s">
        <v>25</v>
      </c>
      <c r="FD25" t="s">
        <v>602</v>
      </c>
      <c r="FE25" t="s">
        <v>561</v>
      </c>
      <c r="FF25" t="s">
        <v>927</v>
      </c>
      <c r="FG25" t="s">
        <v>14</v>
      </c>
      <c r="FH25" t="s">
        <v>3613</v>
      </c>
      <c r="FI25" t="s">
        <v>14</v>
      </c>
      <c r="FJ25">
        <v>0</v>
      </c>
      <c r="FK25" t="s">
        <v>42</v>
      </c>
      <c r="FL25">
        <v>120</v>
      </c>
      <c r="FM25" t="s">
        <v>14</v>
      </c>
      <c r="FN25" t="s">
        <v>25</v>
      </c>
      <c r="FO25">
        <v>0</v>
      </c>
      <c r="FP25" t="s">
        <v>446</v>
      </c>
      <c r="FQ25" t="s">
        <v>29</v>
      </c>
      <c r="FR25" t="s">
        <v>130</v>
      </c>
      <c r="FS25" t="s">
        <v>81</v>
      </c>
      <c r="FT25" t="s">
        <v>561</v>
      </c>
      <c r="FU25" t="s">
        <v>2303</v>
      </c>
      <c r="FV25" t="s">
        <v>25</v>
      </c>
      <c r="FW25">
        <v>2017</v>
      </c>
      <c r="FX25" t="s">
        <v>25</v>
      </c>
      <c r="FY25" t="s">
        <v>14</v>
      </c>
      <c r="FZ25" t="s">
        <v>1072</v>
      </c>
      <c r="GA25" t="s">
        <v>504</v>
      </c>
      <c r="GB25" t="s">
        <v>78</v>
      </c>
      <c r="GC25" t="s">
        <v>14</v>
      </c>
      <c r="GD25" t="s">
        <v>337</v>
      </c>
      <c r="GE25" t="s">
        <v>159</v>
      </c>
      <c r="GF25" t="s">
        <v>3887</v>
      </c>
      <c r="GG25" t="s">
        <v>60</v>
      </c>
      <c r="GH25" t="s">
        <v>14</v>
      </c>
      <c r="GI25" t="s">
        <v>400</v>
      </c>
      <c r="GJ25" t="s">
        <v>1269</v>
      </c>
      <c r="GK25" t="s">
        <v>2043</v>
      </c>
      <c r="GL25" t="s">
        <v>762</v>
      </c>
      <c r="GM25" t="s">
        <v>1637</v>
      </c>
      <c r="GN25" t="s">
        <v>902</v>
      </c>
      <c r="GO25" t="s">
        <v>336</v>
      </c>
      <c r="GP25" t="s">
        <v>4045</v>
      </c>
      <c r="GQ25" t="s">
        <v>78</v>
      </c>
      <c r="GR25" t="s">
        <v>14</v>
      </c>
      <c r="GS25" t="s">
        <v>3355</v>
      </c>
      <c r="GT25" t="s">
        <v>688</v>
      </c>
      <c r="GU25" t="s">
        <v>88</v>
      </c>
      <c r="GV25" t="s">
        <v>14</v>
      </c>
      <c r="GW25" t="s">
        <v>4147</v>
      </c>
      <c r="GX25" t="s">
        <v>14</v>
      </c>
      <c r="GY25" t="s">
        <v>764</v>
      </c>
      <c r="GZ25" t="s">
        <v>3076</v>
      </c>
      <c r="HA25" t="s">
        <v>24</v>
      </c>
      <c r="HB25" t="s">
        <v>796</v>
      </c>
      <c r="HD25" t="s">
        <v>237</v>
      </c>
      <c r="HE25" t="s">
        <v>62</v>
      </c>
      <c r="HF25" t="s">
        <v>14</v>
      </c>
      <c r="HG25" t="s">
        <v>3236</v>
      </c>
      <c r="HI25" t="s">
        <v>1</v>
      </c>
      <c r="HJ25" t="s">
        <v>1846</v>
      </c>
      <c r="HK25" t="s">
        <v>161</v>
      </c>
      <c r="HL25" t="s">
        <v>4310</v>
      </c>
      <c r="HM25" t="s">
        <v>1516</v>
      </c>
      <c r="HN25" t="s">
        <v>1848</v>
      </c>
      <c r="HO25" t="s">
        <v>88</v>
      </c>
      <c r="HP25" t="s">
        <v>25</v>
      </c>
      <c r="HQ25" t="s">
        <v>4376</v>
      </c>
      <c r="HR25" t="s">
        <v>24</v>
      </c>
      <c r="HS25" t="s">
        <v>4404</v>
      </c>
      <c r="HT25" t="s">
        <v>24</v>
      </c>
      <c r="HU25" t="s">
        <v>40</v>
      </c>
      <c r="HV25" t="s">
        <v>1</v>
      </c>
      <c r="HW25" t="s">
        <v>528</v>
      </c>
      <c r="HX25" t="s">
        <v>85</v>
      </c>
      <c r="HY25" t="s">
        <v>222</v>
      </c>
      <c r="HZ25" t="s">
        <v>16</v>
      </c>
      <c r="IA25" t="s">
        <v>25</v>
      </c>
      <c r="IB25" t="s">
        <v>40</v>
      </c>
      <c r="IC25" t="s">
        <v>26</v>
      </c>
      <c r="ID25" t="s">
        <v>4505</v>
      </c>
      <c r="IE25" t="s">
        <v>764</v>
      </c>
      <c r="IF25" t="s">
        <v>14</v>
      </c>
      <c r="IG25" t="s">
        <v>4531</v>
      </c>
      <c r="IH25" t="s">
        <v>1342</v>
      </c>
      <c r="II25" t="s">
        <v>98</v>
      </c>
      <c r="IJ25" t="s">
        <v>600</v>
      </c>
      <c r="IK25" t="s">
        <v>1551</v>
      </c>
      <c r="IL25" t="s">
        <v>2946</v>
      </c>
      <c r="IM25" t="s">
        <v>4016</v>
      </c>
      <c r="IN25" t="s">
        <v>96</v>
      </c>
      <c r="IO25" t="s">
        <v>14</v>
      </c>
      <c r="IP25" t="s">
        <v>14</v>
      </c>
      <c r="IQ25" t="s">
        <v>4620</v>
      </c>
      <c r="IR25" t="s">
        <v>14</v>
      </c>
      <c r="IS25" t="s">
        <v>298</v>
      </c>
      <c r="IT25" t="s">
        <v>4643</v>
      </c>
      <c r="IU25" t="s">
        <v>392</v>
      </c>
      <c r="IV25">
        <v>0</v>
      </c>
      <c r="IW25" t="s">
        <v>1031</v>
      </c>
      <c r="IX25" t="s">
        <v>392</v>
      </c>
      <c r="IY25" t="s">
        <v>14</v>
      </c>
      <c r="IZ25" t="s">
        <v>741</v>
      </c>
      <c r="JA25" t="s">
        <v>4620</v>
      </c>
      <c r="JB25" t="s">
        <v>676</v>
      </c>
      <c r="JC25" t="s">
        <v>96</v>
      </c>
      <c r="JD25" t="s">
        <v>32</v>
      </c>
      <c r="JE25" t="s">
        <v>85</v>
      </c>
      <c r="JF25" t="s">
        <v>49</v>
      </c>
      <c r="JG25" t="s">
        <v>1503</v>
      </c>
      <c r="JH25" t="s">
        <v>1034</v>
      </c>
      <c r="JI25" t="s">
        <v>24</v>
      </c>
      <c r="JJ25" t="s">
        <v>2303</v>
      </c>
      <c r="JK25" t="s">
        <v>1821</v>
      </c>
      <c r="JL25" t="s">
        <v>298</v>
      </c>
      <c r="JM25" t="s">
        <v>899</v>
      </c>
      <c r="JN25" t="s">
        <v>484</v>
      </c>
      <c r="JO25" t="s">
        <v>889</v>
      </c>
      <c r="JP25" t="s">
        <v>4063</v>
      </c>
      <c r="JQ25" t="s">
        <v>4020</v>
      </c>
      <c r="JR25" t="s">
        <v>260</v>
      </c>
      <c r="JS25" t="s">
        <v>25</v>
      </c>
      <c r="JT25">
        <v>2017</v>
      </c>
      <c r="JU25" t="s">
        <v>380</v>
      </c>
      <c r="JV25" t="s">
        <v>40</v>
      </c>
      <c r="JW25" t="s">
        <v>42</v>
      </c>
      <c r="JX25" t="s">
        <v>14</v>
      </c>
      <c r="JY25" t="s">
        <v>85</v>
      </c>
      <c r="JZ25" t="s">
        <v>740</v>
      </c>
      <c r="KA25" t="s">
        <v>231</v>
      </c>
      <c r="KB25" t="s">
        <v>85</v>
      </c>
      <c r="KC25" t="s">
        <v>1272</v>
      </c>
      <c r="KD25" t="s">
        <v>78</v>
      </c>
      <c r="KE25" t="s">
        <v>1</v>
      </c>
      <c r="KF25" t="s">
        <v>4375</v>
      </c>
      <c r="KG25" t="s">
        <v>1033</v>
      </c>
      <c r="KH25" t="s">
        <v>2031</v>
      </c>
      <c r="KI25" t="s">
        <v>4404</v>
      </c>
      <c r="KJ25" t="s">
        <v>3876</v>
      </c>
      <c r="KK25" t="s">
        <v>349</v>
      </c>
      <c r="KL25">
        <v>120</v>
      </c>
      <c r="KM25" t="s">
        <v>65</v>
      </c>
      <c r="KN25" t="s">
        <v>1192</v>
      </c>
      <c r="KO25" t="s">
        <v>92</v>
      </c>
      <c r="KP25" t="s">
        <v>90</v>
      </c>
      <c r="KQ25" t="s">
        <v>3912</v>
      </c>
      <c r="KR25" t="s">
        <v>4082</v>
      </c>
      <c r="KS25" t="s">
        <v>14</v>
      </c>
      <c r="KT25">
        <v>5</v>
      </c>
      <c r="KU25" t="s">
        <v>14</v>
      </c>
      <c r="KV25" t="s">
        <v>1987</v>
      </c>
      <c r="KW25" t="s">
        <v>778</v>
      </c>
      <c r="KX25" t="s">
        <v>4189</v>
      </c>
      <c r="KY25" t="s">
        <v>1070</v>
      </c>
      <c r="KZ25" t="s">
        <v>26</v>
      </c>
      <c r="LA25" t="s">
        <v>29</v>
      </c>
      <c r="LC25" t="s">
        <v>42</v>
      </c>
      <c r="LD25" t="s">
        <v>675</v>
      </c>
      <c r="LE25" t="s">
        <v>202</v>
      </c>
      <c r="LF25" t="s">
        <v>3832</v>
      </c>
      <c r="LG25" t="s">
        <v>720</v>
      </c>
      <c r="LH25" t="s">
        <v>1191</v>
      </c>
      <c r="LI25" t="s">
        <v>432</v>
      </c>
      <c r="LJ25" t="s">
        <v>14</v>
      </c>
      <c r="LK25" t="s">
        <v>14</v>
      </c>
      <c r="LL25" t="s">
        <v>528</v>
      </c>
      <c r="LM25" t="s">
        <v>14</v>
      </c>
      <c r="LN25" t="s">
        <v>14</v>
      </c>
      <c r="LO25" t="s">
        <v>797</v>
      </c>
      <c r="LP25" t="s">
        <v>14</v>
      </c>
      <c r="LQ25" t="s">
        <v>1972</v>
      </c>
      <c r="LR25" t="s">
        <v>1</v>
      </c>
      <c r="LS25" t="s">
        <v>130</v>
      </c>
      <c r="LT25" t="s">
        <v>528</v>
      </c>
      <c r="LU25" t="s">
        <v>1039</v>
      </c>
      <c r="LV25" t="s">
        <v>42</v>
      </c>
      <c r="LW25" t="s">
        <v>3715</v>
      </c>
      <c r="LY25" t="s">
        <v>970</v>
      </c>
      <c r="LZ25" t="s">
        <v>835</v>
      </c>
      <c r="MA25" t="s">
        <v>5436</v>
      </c>
      <c r="MB25" t="s">
        <v>5453</v>
      </c>
      <c r="MC25" t="s">
        <v>251</v>
      </c>
      <c r="MD25" t="s">
        <v>429</v>
      </c>
      <c r="ME25" t="s">
        <v>392</v>
      </c>
      <c r="MF25" t="s">
        <v>4045</v>
      </c>
      <c r="MG25" t="s">
        <v>741</v>
      </c>
      <c r="MH25" t="s">
        <v>5499</v>
      </c>
      <c r="MI25">
        <v>29</v>
      </c>
      <c r="MJ25" t="s">
        <v>14</v>
      </c>
      <c r="MK25" t="s">
        <v>25</v>
      </c>
      <c r="ML25" t="s">
        <v>3029</v>
      </c>
      <c r="MM25" t="s">
        <v>42</v>
      </c>
      <c r="MN25" t="s">
        <v>14</v>
      </c>
      <c r="MO25" t="s">
        <v>233</v>
      </c>
      <c r="MP25" t="s">
        <v>607</v>
      </c>
      <c r="MQ25" t="s">
        <v>5613</v>
      </c>
      <c r="MR25" t="s">
        <v>18</v>
      </c>
      <c r="MS25" t="s">
        <v>5657</v>
      </c>
      <c r="MT25" t="s">
        <v>42</v>
      </c>
      <c r="MU25" t="s">
        <v>349</v>
      </c>
      <c r="MV25" t="s">
        <v>5695</v>
      </c>
      <c r="MW25" t="s">
        <v>70</v>
      </c>
      <c r="MX25" t="s">
        <v>97</v>
      </c>
      <c r="MY25" t="s">
        <v>42</v>
      </c>
      <c r="MZ25" t="s">
        <v>14</v>
      </c>
      <c r="NA25" t="s">
        <v>14</v>
      </c>
      <c r="NB25" t="s">
        <v>1814</v>
      </c>
      <c r="NC25" t="s">
        <v>5739</v>
      </c>
      <c r="ND25" t="s">
        <v>60</v>
      </c>
      <c r="NE25" t="s">
        <v>13</v>
      </c>
      <c r="NF25" t="s">
        <v>14</v>
      </c>
      <c r="NG25" t="s">
        <v>14</v>
      </c>
      <c r="NH25" t="s">
        <v>5800</v>
      </c>
      <c r="NI25" t="s">
        <v>40</v>
      </c>
      <c r="NJ25" t="s">
        <v>14</v>
      </c>
      <c r="NK25" t="s">
        <v>14</v>
      </c>
      <c r="NL25" t="s">
        <v>1960</v>
      </c>
      <c r="NM25" t="s">
        <v>14</v>
      </c>
      <c r="NN25" t="s">
        <v>115</v>
      </c>
      <c r="NO25" t="s">
        <v>14</v>
      </c>
      <c r="NP25" t="s">
        <v>528</v>
      </c>
      <c r="NQ25" t="s">
        <v>528</v>
      </c>
      <c r="NR25" t="s">
        <v>14</v>
      </c>
      <c r="NS25" t="s">
        <v>4106</v>
      </c>
      <c r="NT25" t="s">
        <v>325</v>
      </c>
      <c r="NU25" t="s">
        <v>607</v>
      </c>
      <c r="NV25" t="s">
        <v>29</v>
      </c>
      <c r="NX25" t="s">
        <v>91</v>
      </c>
      <c r="NY25" t="s">
        <v>25</v>
      </c>
      <c r="NZ25" t="s">
        <v>4082</v>
      </c>
      <c r="OA25" t="s">
        <v>602</v>
      </c>
      <c r="OB25" t="s">
        <v>1327</v>
      </c>
      <c r="OC25" t="s">
        <v>14</v>
      </c>
      <c r="OD25" t="s">
        <v>3355</v>
      </c>
      <c r="OE25" t="s">
        <v>157</v>
      </c>
      <c r="OF25" t="s">
        <v>1033</v>
      </c>
      <c r="OG25" t="s">
        <v>26</v>
      </c>
      <c r="OH25" t="s">
        <v>14</v>
      </c>
      <c r="OI25" t="s">
        <v>86</v>
      </c>
      <c r="OJ25" t="s">
        <v>90</v>
      </c>
      <c r="OK25" t="s">
        <v>32</v>
      </c>
      <c r="OL25" t="s">
        <v>1551</v>
      </c>
      <c r="OM25" t="s">
        <v>65</v>
      </c>
      <c r="ON25" t="s">
        <v>1551</v>
      </c>
      <c r="OO25" t="s">
        <v>1508</v>
      </c>
      <c r="OP25" t="s">
        <v>6028</v>
      </c>
      <c r="OQ25" t="s">
        <v>229</v>
      </c>
      <c r="OR25" t="s">
        <v>6050</v>
      </c>
      <c r="OS25" t="s">
        <v>6062</v>
      </c>
      <c r="OT25" t="s">
        <v>4404</v>
      </c>
      <c r="OU25" t="s">
        <v>85</v>
      </c>
      <c r="OV25" t="s">
        <v>1934</v>
      </c>
      <c r="OW25" t="s">
        <v>5050</v>
      </c>
      <c r="OX25" t="s">
        <v>3194</v>
      </c>
      <c r="OY25" t="s">
        <v>14</v>
      </c>
      <c r="OZ25" t="s">
        <v>446</v>
      </c>
      <c r="PA25" t="s">
        <v>528</v>
      </c>
      <c r="PB25" t="s">
        <v>18</v>
      </c>
      <c r="PC25" t="s">
        <v>42</v>
      </c>
      <c r="PD25" t="s">
        <v>25</v>
      </c>
      <c r="PE25" t="s">
        <v>6152</v>
      </c>
      <c r="PF25" t="s">
        <v>6163</v>
      </c>
      <c r="PG25" t="s">
        <v>4764</v>
      </c>
      <c r="PH25" t="s">
        <v>56</v>
      </c>
      <c r="PI25" t="s">
        <v>161</v>
      </c>
      <c r="PJ25" t="s">
        <v>215</v>
      </c>
      <c r="PK25" t="s">
        <v>25</v>
      </c>
      <c r="PL25" t="s">
        <v>26</v>
      </c>
      <c r="PM25" t="s">
        <v>14</v>
      </c>
      <c r="PN25" t="s">
        <v>329</v>
      </c>
      <c r="PO25" t="s">
        <v>3080</v>
      </c>
      <c r="PP25" t="s">
        <v>65</v>
      </c>
      <c r="PQ25" t="s">
        <v>3537</v>
      </c>
      <c r="PR25" t="s">
        <v>14</v>
      </c>
      <c r="PS25" t="s">
        <v>14</v>
      </c>
      <c r="PT25" t="s">
        <v>94</v>
      </c>
      <c r="PU25" t="s">
        <v>675</v>
      </c>
      <c r="PV25" t="s">
        <v>562</v>
      </c>
      <c r="PW25" t="s">
        <v>2926</v>
      </c>
      <c r="PX25" t="s">
        <v>6256</v>
      </c>
      <c r="PY25" t="s">
        <v>376</v>
      </c>
      <c r="PZ25" t="s">
        <v>281</v>
      </c>
      <c r="QA25" t="s">
        <v>16</v>
      </c>
      <c r="QB25" t="s">
        <v>1</v>
      </c>
      <c r="QC25" t="s">
        <v>96</v>
      </c>
      <c r="QD25" t="s">
        <v>14</v>
      </c>
      <c r="QE25" t="s">
        <v>16</v>
      </c>
      <c r="QF25" t="s">
        <v>25</v>
      </c>
      <c r="QG25" t="s">
        <v>5677</v>
      </c>
      <c r="QH25" t="s">
        <v>292</v>
      </c>
      <c r="QI25" t="s">
        <v>14</v>
      </c>
      <c r="QJ25" t="s">
        <v>14</v>
      </c>
      <c r="QK25" t="s">
        <v>6311</v>
      </c>
      <c r="QL25" t="s">
        <v>49</v>
      </c>
      <c r="QM25" t="s">
        <v>1722</v>
      </c>
      <c r="QN25" t="s">
        <v>1503</v>
      </c>
      <c r="QP25" t="s">
        <v>4067</v>
      </c>
      <c r="QQ25" t="s">
        <v>18</v>
      </c>
      <c r="QR25" t="s">
        <v>1</v>
      </c>
      <c r="QS25" t="s">
        <v>40</v>
      </c>
      <c r="QT25" t="s">
        <v>2733</v>
      </c>
      <c r="QU25" t="s">
        <v>14</v>
      </c>
      <c r="QV25" t="s">
        <v>220</v>
      </c>
      <c r="QW25" t="s">
        <v>6435</v>
      </c>
      <c r="QX25" t="s">
        <v>14</v>
      </c>
      <c r="QY25" t="s">
        <v>14</v>
      </c>
      <c r="QZ25" t="s">
        <v>14</v>
      </c>
      <c r="RA25" t="s">
        <v>42</v>
      </c>
      <c r="RB25" t="s">
        <v>2807</v>
      </c>
      <c r="RC25" t="s">
        <v>6483</v>
      </c>
      <c r="RD25" t="s">
        <v>6491</v>
      </c>
      <c r="RE25" t="s">
        <v>14</v>
      </c>
      <c r="RF25" t="s">
        <v>2844</v>
      </c>
      <c r="RG25" t="s">
        <v>64</v>
      </c>
      <c r="RH25" t="s">
        <v>319</v>
      </c>
      <c r="RI25" t="s">
        <v>913</v>
      </c>
      <c r="RJ25" t="s">
        <v>259</v>
      </c>
      <c r="RK25" t="s">
        <v>1243</v>
      </c>
      <c r="RL25" t="s">
        <v>322</v>
      </c>
      <c r="RM25" t="s">
        <v>1</v>
      </c>
      <c r="RN25" t="s">
        <v>528</v>
      </c>
      <c r="RO25" t="s">
        <v>6562</v>
      </c>
      <c r="RP25" t="s">
        <v>1470</v>
      </c>
      <c r="RQ25" t="s">
        <v>446</v>
      </c>
      <c r="RR25" t="s">
        <v>18</v>
      </c>
      <c r="RS25" t="s">
        <v>2380</v>
      </c>
      <c r="RT25" t="s">
        <v>440</v>
      </c>
      <c r="RU25" t="s">
        <v>78</v>
      </c>
      <c r="RV25" t="s">
        <v>3507</v>
      </c>
      <c r="RW25" t="s">
        <v>14</v>
      </c>
      <c r="RX25" t="s">
        <v>1387</v>
      </c>
      <c r="RY25" t="s">
        <v>600</v>
      </c>
      <c r="RZ25" t="s">
        <v>127</v>
      </c>
      <c r="SA25" t="s">
        <v>25</v>
      </c>
      <c r="SB25" t="s">
        <v>85</v>
      </c>
      <c r="SC25" t="s">
        <v>925</v>
      </c>
      <c r="SD25" t="s">
        <v>17</v>
      </c>
      <c r="SE25" t="s">
        <v>78</v>
      </c>
      <c r="SF25" t="s">
        <v>86</v>
      </c>
      <c r="SG25" t="s">
        <v>25</v>
      </c>
      <c r="SH25" t="s">
        <v>528</v>
      </c>
      <c r="SI25" t="s">
        <v>1327</v>
      </c>
      <c r="SJ25" t="s">
        <v>3810</v>
      </c>
      <c r="SK25" t="s">
        <v>245</v>
      </c>
      <c r="SL25" t="s">
        <v>6713</v>
      </c>
      <c r="SM25" t="s">
        <v>2057</v>
      </c>
      <c r="SN25" t="s">
        <v>14</v>
      </c>
      <c r="SO25" t="s">
        <v>4703</v>
      </c>
      <c r="SP25" t="s">
        <v>42</v>
      </c>
      <c r="SQ25" t="s">
        <v>14</v>
      </c>
      <c r="SR25" t="s">
        <v>96</v>
      </c>
      <c r="SS25" t="s">
        <v>6789</v>
      </c>
      <c r="ST25" t="s">
        <v>567</v>
      </c>
      <c r="SU25" t="s">
        <v>2092</v>
      </c>
      <c r="SV25" t="s">
        <v>6527</v>
      </c>
      <c r="SW25" t="s">
        <v>6825</v>
      </c>
      <c r="SX25" t="s">
        <v>47</v>
      </c>
      <c r="SY25" t="s">
        <v>25</v>
      </c>
      <c r="SZ25" t="s">
        <v>6570</v>
      </c>
      <c r="TA25" t="s">
        <v>5426</v>
      </c>
      <c r="TB25" t="s">
        <v>65</v>
      </c>
      <c r="TC25" t="s">
        <v>14</v>
      </c>
      <c r="TD25" t="s">
        <v>1397</v>
      </c>
      <c r="TE25" t="s">
        <v>25</v>
      </c>
      <c r="TF25" t="s">
        <v>115</v>
      </c>
      <c r="TG25" t="s">
        <v>3242</v>
      </c>
      <c r="TI25" t="s">
        <v>231</v>
      </c>
      <c r="TJ25" t="s">
        <v>5800</v>
      </c>
      <c r="TK25" t="s">
        <v>1919</v>
      </c>
      <c r="TL25" t="s">
        <v>40</v>
      </c>
      <c r="TM25" t="s">
        <v>555</v>
      </c>
      <c r="TN25" t="s">
        <v>15</v>
      </c>
      <c r="TO25" t="s">
        <v>26</v>
      </c>
      <c r="TP25" t="s">
        <v>203</v>
      </c>
      <c r="TQ25" t="s">
        <v>114</v>
      </c>
      <c r="TR25" t="s">
        <v>85</v>
      </c>
      <c r="TS25" t="s">
        <v>2238</v>
      </c>
      <c r="TT25" t="s">
        <v>4867</v>
      </c>
      <c r="TU25" t="s">
        <v>2218</v>
      </c>
      <c r="TV25" t="s">
        <v>6960</v>
      </c>
      <c r="TW25" t="s">
        <v>14</v>
      </c>
      <c r="TX25" t="s">
        <v>6969</v>
      </c>
      <c r="TY25" t="s">
        <v>14</v>
      </c>
      <c r="TZ25">
        <v>0</v>
      </c>
      <c r="UA25" t="s">
        <v>4883</v>
      </c>
      <c r="UB25" t="s">
        <v>402</v>
      </c>
      <c r="UC25" t="s">
        <v>844</v>
      </c>
      <c r="UD25" t="s">
        <v>111</v>
      </c>
      <c r="UE25" t="s">
        <v>349</v>
      </c>
      <c r="UF25" t="s">
        <v>16</v>
      </c>
      <c r="UG25" t="s">
        <v>7008</v>
      </c>
      <c r="UH25" t="s">
        <v>1956</v>
      </c>
      <c r="UI25" t="s">
        <v>14</v>
      </c>
      <c r="UJ25" t="s">
        <v>731</v>
      </c>
      <c r="UK25" t="s">
        <v>3305</v>
      </c>
      <c r="UL25" t="s">
        <v>963</v>
      </c>
      <c r="UM25" t="s">
        <v>623</v>
      </c>
      <c r="UN25" t="s">
        <v>6960</v>
      </c>
      <c r="UO25" t="s">
        <v>2192</v>
      </c>
      <c r="UP25" t="s">
        <v>4644</v>
      </c>
      <c r="UQ25" t="s">
        <v>1508</v>
      </c>
      <c r="UR25" t="s">
        <v>4130</v>
      </c>
      <c r="US25" t="s">
        <v>14</v>
      </c>
      <c r="UT25" t="s">
        <v>1190</v>
      </c>
      <c r="UU25" t="s">
        <v>89</v>
      </c>
      <c r="UV25" t="s">
        <v>158</v>
      </c>
      <c r="UW25" t="s">
        <v>25</v>
      </c>
      <c r="UX25" t="s">
        <v>14</v>
      </c>
      <c r="UY25" t="s">
        <v>85</v>
      </c>
      <c r="UZ25" t="s">
        <v>1</v>
      </c>
      <c r="VA25" t="s">
        <v>6219</v>
      </c>
      <c r="VB25" t="s">
        <v>2640</v>
      </c>
      <c r="VC25">
        <v>29</v>
      </c>
      <c r="VD25" t="s">
        <v>65</v>
      </c>
      <c r="VE25" t="s">
        <v>21</v>
      </c>
      <c r="VF25" t="s">
        <v>431</v>
      </c>
      <c r="VG25" t="s">
        <v>7137</v>
      </c>
      <c r="VH25" t="s">
        <v>7146</v>
      </c>
      <c r="VI25" t="s">
        <v>2394</v>
      </c>
      <c r="VJ25" t="s">
        <v>1941</v>
      </c>
      <c r="VK25" t="s">
        <v>85</v>
      </c>
      <c r="VL25" t="s">
        <v>47</v>
      </c>
      <c r="VM25" t="s">
        <v>741</v>
      </c>
      <c r="VN25" t="s">
        <v>14</v>
      </c>
      <c r="VO25" t="s">
        <v>25</v>
      </c>
      <c r="VP25" t="s">
        <v>159</v>
      </c>
      <c r="VQ25" t="s">
        <v>15</v>
      </c>
      <c r="VR25" t="s">
        <v>5499</v>
      </c>
      <c r="VS25" t="s">
        <v>1</v>
      </c>
      <c r="VT25" t="s">
        <v>482</v>
      </c>
      <c r="VU25" t="s">
        <v>840</v>
      </c>
      <c r="VV25" t="s">
        <v>47</v>
      </c>
      <c r="VW25" t="s">
        <v>159</v>
      </c>
      <c r="VX25" t="s">
        <v>26</v>
      </c>
      <c r="VY25" t="s">
        <v>97</v>
      </c>
      <c r="VZ25" t="s">
        <v>158</v>
      </c>
      <c r="WA25" t="s">
        <v>7285</v>
      </c>
      <c r="WB25" t="s">
        <v>4128</v>
      </c>
      <c r="WC25" t="s">
        <v>7302</v>
      </c>
      <c r="WD25" t="s">
        <v>392</v>
      </c>
      <c r="WE25" t="s">
        <v>26</v>
      </c>
      <c r="WF25" t="s">
        <v>7314</v>
      </c>
      <c r="WG25" t="s">
        <v>14</v>
      </c>
      <c r="WH25" t="s">
        <v>1190</v>
      </c>
      <c r="WI25" t="s">
        <v>14</v>
      </c>
      <c r="WJ25" t="s">
        <v>40</v>
      </c>
      <c r="WK25" t="s">
        <v>927</v>
      </c>
      <c r="WL25" t="s">
        <v>14</v>
      </c>
      <c r="WM25" t="s">
        <v>7340</v>
      </c>
      <c r="WN25" t="s">
        <v>1941</v>
      </c>
      <c r="WO25" t="s">
        <v>4643</v>
      </c>
      <c r="WP25" t="s">
        <v>14</v>
      </c>
      <c r="WQ25" t="s">
        <v>22</v>
      </c>
      <c r="WR25" t="s">
        <v>14</v>
      </c>
      <c r="WS25" t="s">
        <v>52</v>
      </c>
      <c r="WT25" t="s">
        <v>741</v>
      </c>
      <c r="WU25" t="s">
        <v>2821</v>
      </c>
      <c r="WV25" t="s">
        <v>7402</v>
      </c>
      <c r="WW25" t="s">
        <v>121</v>
      </c>
      <c r="WX25" t="s">
        <v>3194</v>
      </c>
      <c r="WY25" t="s">
        <v>96</v>
      </c>
      <c r="WZ25" t="s">
        <v>14</v>
      </c>
      <c r="XA25" t="s">
        <v>458</v>
      </c>
      <c r="XB25" t="s">
        <v>14</v>
      </c>
      <c r="XC25" t="s">
        <v>1107</v>
      </c>
      <c r="XD25" t="s">
        <v>85</v>
      </c>
      <c r="XE25" t="s">
        <v>25</v>
      </c>
      <c r="XF25" t="s">
        <v>25</v>
      </c>
      <c r="XG25" t="s">
        <v>159</v>
      </c>
      <c r="XH25" t="s">
        <v>4045</v>
      </c>
      <c r="XI25" t="s">
        <v>35</v>
      </c>
      <c r="XJ25" t="s">
        <v>392</v>
      </c>
      <c r="XK25" t="s">
        <v>14</v>
      </c>
      <c r="XL25" t="s">
        <v>47</v>
      </c>
      <c r="XN25" t="s">
        <v>3355</v>
      </c>
      <c r="XO25" t="s">
        <v>380</v>
      </c>
      <c r="XP25" t="s">
        <v>40</v>
      </c>
      <c r="XQ25" t="s">
        <v>3516</v>
      </c>
      <c r="XR25" t="s">
        <v>86</v>
      </c>
      <c r="XS25" t="s">
        <v>65</v>
      </c>
      <c r="XT25" t="s">
        <v>3734</v>
      </c>
      <c r="XU25" t="s">
        <v>7503</v>
      </c>
      <c r="XV25" t="s">
        <v>5155</v>
      </c>
      <c r="XW25" t="s">
        <v>26</v>
      </c>
      <c r="XX25" t="s">
        <v>7436</v>
      </c>
      <c r="XY25" t="s">
        <v>1032</v>
      </c>
      <c r="XZ25" t="s">
        <v>2328</v>
      </c>
      <c r="YA25" t="s">
        <v>14</v>
      </c>
      <c r="YB25">
        <v>1</v>
      </c>
      <c r="YC25" t="s">
        <v>963</v>
      </c>
      <c r="YD25" t="s">
        <v>3537</v>
      </c>
      <c r="YE25" t="s">
        <v>14</v>
      </c>
      <c r="YF25" t="s">
        <v>14</v>
      </c>
      <c r="YG25" t="s">
        <v>440</v>
      </c>
      <c r="YH25" t="s">
        <v>14</v>
      </c>
      <c r="YI25" t="s">
        <v>22</v>
      </c>
      <c r="YJ25" t="s">
        <v>220</v>
      </c>
      <c r="YK25" t="s">
        <v>70</v>
      </c>
      <c r="YL25" t="s">
        <v>7576</v>
      </c>
      <c r="YM25" t="s">
        <v>7494</v>
      </c>
      <c r="YN25" t="s">
        <v>65</v>
      </c>
      <c r="YO25" t="s">
        <v>349</v>
      </c>
      <c r="YP25" t="s">
        <v>468</v>
      </c>
      <c r="YQ25" t="s">
        <v>14</v>
      </c>
      <c r="YR25" t="s">
        <v>159</v>
      </c>
      <c r="YS25" t="s">
        <v>14</v>
      </c>
      <c r="YT25" t="s">
        <v>4446</v>
      </c>
      <c r="YU25" t="s">
        <v>259</v>
      </c>
      <c r="YV25" t="s">
        <v>65</v>
      </c>
      <c r="YW25" t="s">
        <v>963</v>
      </c>
      <c r="YX25" t="s">
        <v>7640</v>
      </c>
      <c r="YY25" t="s">
        <v>6050</v>
      </c>
      <c r="YZ25" t="s">
        <v>6062</v>
      </c>
      <c r="ZA25" t="s">
        <v>4376</v>
      </c>
      <c r="ZB25" t="s">
        <v>218</v>
      </c>
      <c r="ZC25" t="s">
        <v>830</v>
      </c>
      <c r="ZD25" t="s">
        <v>7660</v>
      </c>
      <c r="ZE25" t="s">
        <v>7670</v>
      </c>
      <c r="ZF25" t="s">
        <v>600</v>
      </c>
      <c r="ZG25" t="s">
        <v>3454</v>
      </c>
      <c r="ZH25" t="s">
        <v>458</v>
      </c>
      <c r="ZI25" t="s">
        <v>158</v>
      </c>
      <c r="ZJ25" t="s">
        <v>49</v>
      </c>
      <c r="ZK25" t="s">
        <v>159</v>
      </c>
      <c r="ZL25" t="s">
        <v>14</v>
      </c>
      <c r="ZM25" t="s">
        <v>688</v>
      </c>
      <c r="ZN25" t="s">
        <v>471</v>
      </c>
      <c r="ZO25" t="s">
        <v>6652</v>
      </c>
      <c r="ZP25" t="s">
        <v>5471</v>
      </c>
      <c r="ZQ25" t="s">
        <v>1916</v>
      </c>
      <c r="ZR25" t="s">
        <v>14</v>
      </c>
      <c r="ZS25" t="s">
        <v>14</v>
      </c>
      <c r="ZT25" t="s">
        <v>2354</v>
      </c>
      <c r="ZU25" t="s">
        <v>1071</v>
      </c>
      <c r="ZV25" t="s">
        <v>14</v>
      </c>
      <c r="ZW25" t="s">
        <v>1104</v>
      </c>
      <c r="ZX25" t="s">
        <v>841</v>
      </c>
      <c r="ZY25" t="s">
        <v>28</v>
      </c>
      <c r="ZZ25" t="s">
        <v>376</v>
      </c>
      <c r="AAA25" t="s">
        <v>14</v>
      </c>
      <c r="AAB25" t="s">
        <v>7803</v>
      </c>
      <c r="AAC25" t="s">
        <v>528</v>
      </c>
      <c r="AAD25">
        <v>18</v>
      </c>
      <c r="AAE25" t="s">
        <v>14</v>
      </c>
      <c r="AAF25" t="s">
        <v>65</v>
      </c>
      <c r="AAG25" t="s">
        <v>3453</v>
      </c>
      <c r="AAH25" t="s">
        <v>13</v>
      </c>
      <c r="AAI25" t="s">
        <v>5453</v>
      </c>
      <c r="AAJ25" t="s">
        <v>16</v>
      </c>
      <c r="AAK25" t="s">
        <v>237</v>
      </c>
      <c r="AAL25" t="s">
        <v>7436</v>
      </c>
      <c r="AAM25" t="s">
        <v>2218</v>
      </c>
      <c r="AAN25" t="s">
        <v>73</v>
      </c>
      <c r="AAO25" t="s">
        <v>567</v>
      </c>
      <c r="AAP25" t="s">
        <v>528</v>
      </c>
      <c r="AAQ25" t="s">
        <v>1033</v>
      </c>
      <c r="AAR25" t="s">
        <v>28</v>
      </c>
      <c r="AAS25" t="s">
        <v>4266</v>
      </c>
      <c r="AAT25" t="s">
        <v>29</v>
      </c>
      <c r="AAU25" t="s">
        <v>14</v>
      </c>
      <c r="AAV25" t="s">
        <v>5453</v>
      </c>
      <c r="AAW25" t="s">
        <v>7545</v>
      </c>
      <c r="AAX25" t="s">
        <v>963</v>
      </c>
      <c r="AAY25" t="s">
        <v>881</v>
      </c>
      <c r="AAZ25" t="s">
        <v>25</v>
      </c>
      <c r="ABA25" t="s">
        <v>14</v>
      </c>
      <c r="ABB25" t="s">
        <v>22</v>
      </c>
      <c r="ABC25" t="s">
        <v>528</v>
      </c>
      <c r="ABD25" t="s">
        <v>1916</v>
      </c>
      <c r="ABE25" t="s">
        <v>741</v>
      </c>
      <c r="ABF25" t="s">
        <v>389</v>
      </c>
      <c r="ABG25" t="s">
        <v>161</v>
      </c>
      <c r="ABH25" t="s">
        <v>1197</v>
      </c>
      <c r="ABI25" t="s">
        <v>40</v>
      </c>
      <c r="ABJ25" t="s">
        <v>3312</v>
      </c>
      <c r="ABK25" t="s">
        <v>85</v>
      </c>
      <c r="ABM25" t="s">
        <v>2394</v>
      </c>
      <c r="ABN25" t="s">
        <v>741</v>
      </c>
      <c r="ABO25" t="s">
        <v>3516</v>
      </c>
      <c r="ABP25" t="s">
        <v>14</v>
      </c>
      <c r="ABQ25" t="s">
        <v>3911</v>
      </c>
      <c r="ABR25" t="s">
        <v>1</v>
      </c>
      <c r="ABS25" t="s">
        <v>14</v>
      </c>
      <c r="ABT25" t="s">
        <v>14</v>
      </c>
      <c r="ABU25" t="s">
        <v>617</v>
      </c>
      <c r="ABV25" t="s">
        <v>114</v>
      </c>
      <c r="ABW25" t="s">
        <v>1506</v>
      </c>
      <c r="ABX25" t="s">
        <v>29</v>
      </c>
      <c r="ABY25" t="s">
        <v>97</v>
      </c>
      <c r="ABZ25" t="s">
        <v>1722</v>
      </c>
      <c r="ACA25" t="s">
        <v>159</v>
      </c>
      <c r="ACB25" t="s">
        <v>8012</v>
      </c>
      <c r="ACC25" t="s">
        <v>25</v>
      </c>
      <c r="ACD25" t="s">
        <v>5934</v>
      </c>
      <c r="ACE25" t="s">
        <v>14</v>
      </c>
      <c r="ACF25" t="s">
        <v>8037</v>
      </c>
      <c r="ACG25" t="s">
        <v>14</v>
      </c>
      <c r="ACH25" t="s">
        <v>6483</v>
      </c>
      <c r="ACI25" t="s">
        <v>1595</v>
      </c>
      <c r="ACJ25" t="s">
        <v>8063</v>
      </c>
      <c r="ACK25" t="s">
        <v>407</v>
      </c>
      <c r="ACL25" t="s">
        <v>1916</v>
      </c>
      <c r="ACM25" t="s">
        <v>1948</v>
      </c>
      <c r="ACO25" t="s">
        <v>7135</v>
      </c>
      <c r="ACP25" t="s">
        <v>2192</v>
      </c>
      <c r="ACQ25" t="s">
        <v>1678</v>
      </c>
      <c r="ACS25" t="s">
        <v>89</v>
      </c>
      <c r="ACT25" t="s">
        <v>14</v>
      </c>
      <c r="ACU25" t="s">
        <v>14</v>
      </c>
      <c r="ACV25" t="s">
        <v>229</v>
      </c>
      <c r="ACW25" t="s">
        <v>85</v>
      </c>
      <c r="ACX25" t="s">
        <v>741</v>
      </c>
      <c r="ACY25" t="s">
        <v>14</v>
      </c>
      <c r="ACZ25" t="s">
        <v>229</v>
      </c>
      <c r="ADB25" t="s">
        <v>1</v>
      </c>
      <c r="ADC25" t="s">
        <v>4147</v>
      </c>
      <c r="ADD25" t="s">
        <v>14</v>
      </c>
      <c r="ADE25" t="s">
        <v>392</v>
      </c>
      <c r="ADF25" t="s">
        <v>440</v>
      </c>
      <c r="ADG25" t="s">
        <v>3029</v>
      </c>
      <c r="ADH25" t="s">
        <v>2303</v>
      </c>
      <c r="ADI25" t="s">
        <v>8145</v>
      </c>
      <c r="ADK25" t="s">
        <v>14</v>
      </c>
      <c r="ADL25" t="s">
        <v>24</v>
      </c>
      <c r="ADM25" t="s">
        <v>166</v>
      </c>
      <c r="ADN25" t="s">
        <v>2092</v>
      </c>
      <c r="ADO25" t="s">
        <v>1678</v>
      </c>
      <c r="ADP25" t="s">
        <v>4089</v>
      </c>
      <c r="ADQ25" t="s">
        <v>461</v>
      </c>
      <c r="ADR25" t="s">
        <v>78</v>
      </c>
      <c r="ADS25" t="s">
        <v>14</v>
      </c>
      <c r="ADT25" t="s">
        <v>85</v>
      </c>
      <c r="ADU25" t="s">
        <v>576</v>
      </c>
      <c r="ADV25" t="s">
        <v>205</v>
      </c>
      <c r="ADW25" t="s">
        <v>1</v>
      </c>
      <c r="ADX25" t="s">
        <v>14</v>
      </c>
      <c r="ADY25">
        <v>3</v>
      </c>
      <c r="ADZ25" t="s">
        <v>2238</v>
      </c>
      <c r="AEA25" t="s">
        <v>2394</v>
      </c>
      <c r="AEB25" t="s">
        <v>380</v>
      </c>
      <c r="AEC25" t="s">
        <v>60</v>
      </c>
      <c r="AED25" t="s">
        <v>7469</v>
      </c>
      <c r="AEE25" t="s">
        <v>4067</v>
      </c>
      <c r="AEF25" t="s">
        <v>29</v>
      </c>
      <c r="AEG25" t="s">
        <v>85</v>
      </c>
      <c r="AEH25" t="s">
        <v>1937</v>
      </c>
      <c r="AEI25" t="s">
        <v>2826</v>
      </c>
      <c r="AEJ25" t="s">
        <v>14</v>
      </c>
      <c r="AEK25" t="s">
        <v>1004</v>
      </c>
      <c r="AEL25" t="s">
        <v>632</v>
      </c>
      <c r="AEM25" t="s">
        <v>1034</v>
      </c>
      <c r="AEN25" t="s">
        <v>109</v>
      </c>
      <c r="AEO25" t="s">
        <v>688</v>
      </c>
      <c r="AEP25" t="s">
        <v>233</v>
      </c>
      <c r="AEQ25" t="s">
        <v>4625</v>
      </c>
      <c r="AER25" t="s">
        <v>617</v>
      </c>
      <c r="AES25" t="s">
        <v>107</v>
      </c>
      <c r="AET25" t="s">
        <v>6093</v>
      </c>
      <c r="AEU25" t="s">
        <v>3989</v>
      </c>
      <c r="AEV25" t="s">
        <v>560</v>
      </c>
      <c r="AEW25" t="s">
        <v>3355</v>
      </c>
      <c r="AEX25" t="s">
        <v>3742</v>
      </c>
      <c r="AEY25" t="s">
        <v>4281</v>
      </c>
      <c r="AEZ25" t="s">
        <v>256</v>
      </c>
      <c r="AFA25" t="s">
        <v>60</v>
      </c>
      <c r="AFC25" t="s">
        <v>14</v>
      </c>
      <c r="AFD25" t="s">
        <v>1918</v>
      </c>
      <c r="AFF25" t="s">
        <v>688</v>
      </c>
      <c r="AFG25" t="s">
        <v>374</v>
      </c>
      <c r="AFH25" t="s">
        <v>93</v>
      </c>
      <c r="AFI25" t="s">
        <v>78</v>
      </c>
      <c r="AFJ25" t="s">
        <v>49</v>
      </c>
      <c r="AFK25" t="s">
        <v>14</v>
      </c>
      <c r="AFL25" t="s">
        <v>888</v>
      </c>
      <c r="AFM25" t="s">
        <v>3988</v>
      </c>
      <c r="AFN25" t="s">
        <v>2332</v>
      </c>
      <c r="AFO25" t="s">
        <v>85</v>
      </c>
      <c r="AFP25">
        <v>0</v>
      </c>
      <c r="AFQ25" t="s">
        <v>1835</v>
      </c>
      <c r="AFR25" t="s">
        <v>332</v>
      </c>
      <c r="AFS25" t="s">
        <v>13</v>
      </c>
      <c r="AFT25" t="s">
        <v>14</v>
      </c>
      <c r="AFU25" t="s">
        <v>1</v>
      </c>
      <c r="AFV25">
        <v>1</v>
      </c>
      <c r="AFW25" t="s">
        <v>1</v>
      </c>
      <c r="AFX25" t="s">
        <v>8368</v>
      </c>
      <c r="AFY25" t="s">
        <v>1398</v>
      </c>
      <c r="AFZ25" t="s">
        <v>2313</v>
      </c>
      <c r="AGA25" t="s">
        <v>14</v>
      </c>
      <c r="AGB25" t="s">
        <v>97</v>
      </c>
      <c r="AGC25" t="s">
        <v>7660</v>
      </c>
      <c r="AGD25" t="s">
        <v>12</v>
      </c>
      <c r="AGE25" t="s">
        <v>407</v>
      </c>
      <c r="AGF25" t="s">
        <v>2031</v>
      </c>
      <c r="AGG25" t="s">
        <v>40</v>
      </c>
      <c r="AGH25" t="s">
        <v>14</v>
      </c>
      <c r="AGI25" t="s">
        <v>1321</v>
      </c>
      <c r="AGJ25" t="s">
        <v>2380</v>
      </c>
      <c r="AGK25" t="s">
        <v>1</v>
      </c>
      <c r="AGL25" t="s">
        <v>561</v>
      </c>
      <c r="AGM25" t="s">
        <v>1418</v>
      </c>
      <c r="AGN25" t="s">
        <v>902</v>
      </c>
      <c r="AGO25" t="s">
        <v>349</v>
      </c>
      <c r="AGP25" t="s">
        <v>349</v>
      </c>
      <c r="AGQ25" t="s">
        <v>3141</v>
      </c>
      <c r="AGR25" t="s">
        <v>42</v>
      </c>
      <c r="AGS25" t="s">
        <v>14</v>
      </c>
      <c r="AGU25" t="s">
        <v>670</v>
      </c>
      <c r="AGV25" t="s">
        <v>14</v>
      </c>
      <c r="AGW25" t="s">
        <v>2035</v>
      </c>
      <c r="AGX25" t="s">
        <v>5607</v>
      </c>
      <c r="AGY25" t="s">
        <v>528</v>
      </c>
      <c r="AGZ25" t="s">
        <v>1116</v>
      </c>
      <c r="AHA25" t="s">
        <v>55</v>
      </c>
      <c r="AHB25" t="s">
        <v>464</v>
      </c>
      <c r="AHC25" t="s">
        <v>158</v>
      </c>
      <c r="AHD25" t="s">
        <v>237</v>
      </c>
      <c r="AHE25" t="s">
        <v>42</v>
      </c>
      <c r="AHF25" t="s">
        <v>40</v>
      </c>
      <c r="AHG25" t="s">
        <v>159</v>
      </c>
      <c r="AHH25" t="s">
        <v>881</v>
      </c>
      <c r="AHI25" t="s">
        <v>203</v>
      </c>
      <c r="AHJ25" t="s">
        <v>32</v>
      </c>
      <c r="AHK25" t="s">
        <v>1129</v>
      </c>
      <c r="AHL25" t="s">
        <v>65</v>
      </c>
      <c r="AHM25" t="s">
        <v>485</v>
      </c>
      <c r="AHN25" t="s">
        <v>159</v>
      </c>
      <c r="AHO25" t="s">
        <v>8494</v>
      </c>
      <c r="AHP25">
        <v>1</v>
      </c>
      <c r="AHQ25" t="s">
        <v>237</v>
      </c>
      <c r="AHR25" t="s">
        <v>1</v>
      </c>
      <c r="AHS25" t="s">
        <v>7494</v>
      </c>
      <c r="AHT25" t="s">
        <v>14</v>
      </c>
      <c r="AHU25" t="s">
        <v>316</v>
      </c>
      <c r="AHV25" t="s">
        <v>402</v>
      </c>
      <c r="AHW25" t="s">
        <v>14</v>
      </c>
      <c r="AHX25" t="s">
        <v>1104</v>
      </c>
      <c r="AHY25" t="s">
        <v>115</v>
      </c>
      <c r="AHZ25" t="s">
        <v>78</v>
      </c>
      <c r="AIA25" t="s">
        <v>3453</v>
      </c>
      <c r="AIB25" t="s">
        <v>7670</v>
      </c>
      <c r="AIC25" t="s">
        <v>1397</v>
      </c>
      <c r="AID25" t="s">
        <v>3192</v>
      </c>
      <c r="AIE25" t="s">
        <v>623</v>
      </c>
      <c r="AIF25" t="s">
        <v>101</v>
      </c>
      <c r="AIG25" t="s">
        <v>25</v>
      </c>
      <c r="AIH25" t="s">
        <v>14</v>
      </c>
      <c r="AII25" t="s">
        <v>220</v>
      </c>
      <c r="AIJ25" t="s">
        <v>85</v>
      </c>
      <c r="AIK25" t="s">
        <v>1441</v>
      </c>
      <c r="AIL25" t="s">
        <v>24</v>
      </c>
      <c r="AIM25" t="s">
        <v>85</v>
      </c>
      <c r="AIN25" t="s">
        <v>3911</v>
      </c>
      <c r="AIO25" t="s">
        <v>840</v>
      </c>
      <c r="AIP25" t="s">
        <v>853</v>
      </c>
      <c r="AIQ25" t="s">
        <v>555</v>
      </c>
      <c r="AIR25" t="s">
        <v>3235</v>
      </c>
      <c r="AIS25" t="s">
        <v>14</v>
      </c>
      <c r="AIT25" t="s">
        <v>14</v>
      </c>
      <c r="AIU25" t="s">
        <v>65</v>
      </c>
      <c r="AIV25" t="s">
        <v>741</v>
      </c>
      <c r="AIW25" t="s">
        <v>4225</v>
      </c>
      <c r="AIX25" t="s">
        <v>8608</v>
      </c>
      <c r="AIY25" t="s">
        <v>14</v>
      </c>
      <c r="AIZ25" t="s">
        <v>206</v>
      </c>
      <c r="AJA25" t="s">
        <v>7179</v>
      </c>
      <c r="AJB25" t="s">
        <v>1833</v>
      </c>
      <c r="AJC25" t="s">
        <v>1915</v>
      </c>
      <c r="AJD25" t="s">
        <v>25</v>
      </c>
      <c r="AJE25" t="s">
        <v>78</v>
      </c>
      <c r="AJF25" t="s">
        <v>3715</v>
      </c>
      <c r="AJG25" t="s">
        <v>25</v>
      </c>
      <c r="AJH25" t="s">
        <v>2644</v>
      </c>
      <c r="AJI25" t="s">
        <v>1449</v>
      </c>
      <c r="AJJ25" t="s">
        <v>25</v>
      </c>
      <c r="AJK25" t="s">
        <v>567</v>
      </c>
      <c r="AJL25" t="s">
        <v>206</v>
      </c>
      <c r="AJM25" t="s">
        <v>25</v>
      </c>
      <c r="AJO25" t="s">
        <v>1036</v>
      </c>
      <c r="AJP25" t="s">
        <v>7146</v>
      </c>
      <c r="AJQ25" t="s">
        <v>4033</v>
      </c>
      <c r="AJS25" t="s">
        <v>45</v>
      </c>
      <c r="AJT25" t="s">
        <v>253</v>
      </c>
      <c r="AJU25" t="s">
        <v>159</v>
      </c>
      <c r="AJV25" t="s">
        <v>1818</v>
      </c>
      <c r="AJW25" t="s">
        <v>14</v>
      </c>
      <c r="AJX25" t="s">
        <v>1447</v>
      </c>
      <c r="AJY25" t="s">
        <v>25</v>
      </c>
      <c r="AJZ25" t="s">
        <v>4867</v>
      </c>
      <c r="AKA25" t="s">
        <v>202</v>
      </c>
      <c r="AKB25" t="s">
        <v>18</v>
      </c>
      <c r="AKC25" t="s">
        <v>98</v>
      </c>
      <c r="AKD25" t="s">
        <v>5132</v>
      </c>
      <c r="AKE25" t="s">
        <v>206</v>
      </c>
      <c r="AKF25" t="s">
        <v>14</v>
      </c>
      <c r="AKG25" t="s">
        <v>237</v>
      </c>
      <c r="AKH25" t="s">
        <v>92</v>
      </c>
      <c r="AKJ25" t="s">
        <v>16</v>
      </c>
      <c r="AKK25" t="s">
        <v>316</v>
      </c>
      <c r="AKL25" t="s">
        <v>851</v>
      </c>
      <c r="AKM25" t="s">
        <v>161</v>
      </c>
      <c r="AKN25" t="s">
        <v>1031</v>
      </c>
      <c r="AKQ25" t="s">
        <v>4531</v>
      </c>
      <c r="AKR25" t="s">
        <v>778</v>
      </c>
      <c r="AKS25" t="s">
        <v>14</v>
      </c>
      <c r="AKT25" t="s">
        <v>56</v>
      </c>
      <c r="AKU25" t="s">
        <v>1637</v>
      </c>
      <c r="AKV25" t="s">
        <v>8736</v>
      </c>
      <c r="AKW25" t="s">
        <v>1948</v>
      </c>
      <c r="AKX25" t="s">
        <v>288</v>
      </c>
      <c r="AKY25" t="s">
        <v>736</v>
      </c>
      <c r="AKZ25" t="s">
        <v>3876</v>
      </c>
      <c r="ALA25" t="s">
        <v>14</v>
      </c>
      <c r="ALB25" t="s">
        <v>3648</v>
      </c>
      <c r="ALC25" t="s">
        <v>1116</v>
      </c>
      <c r="ALD25" t="s">
        <v>73</v>
      </c>
      <c r="ALE25" t="s">
        <v>85</v>
      </c>
      <c r="ALF25" t="s">
        <v>8763</v>
      </c>
      <c r="ALG25" t="s">
        <v>6713</v>
      </c>
      <c r="ALH25" t="s">
        <v>464</v>
      </c>
      <c r="ALI25" t="s">
        <v>1003</v>
      </c>
      <c r="ALJ25" t="s">
        <v>4064</v>
      </c>
      <c r="ALK25" t="s">
        <v>14</v>
      </c>
      <c r="ALL25" t="s">
        <v>600</v>
      </c>
      <c r="ALM25" t="s">
        <v>3076</v>
      </c>
      <c r="ALN25" t="s">
        <v>114</v>
      </c>
      <c r="ALO25" t="s">
        <v>14</v>
      </c>
      <c r="ALP25" t="s">
        <v>14</v>
      </c>
      <c r="ALQ25" t="s">
        <v>1085</v>
      </c>
      <c r="ALR25" t="s">
        <v>688</v>
      </c>
      <c r="ALS25" t="s">
        <v>2568</v>
      </c>
      <c r="ALT25" t="s">
        <v>78</v>
      </c>
      <c r="ALU25" t="s">
        <v>90</v>
      </c>
      <c r="ALV25" t="s">
        <v>7442</v>
      </c>
      <c r="ALW25" t="s">
        <v>2779</v>
      </c>
      <c r="ALX25" t="s">
        <v>403</v>
      </c>
      <c r="ALY25" t="s">
        <v>14</v>
      </c>
      <c r="ALZ25" t="s">
        <v>1473</v>
      </c>
      <c r="AMA25" t="s">
        <v>138</v>
      </c>
      <c r="AMB25" t="s">
        <v>123</v>
      </c>
      <c r="AMC25" t="s">
        <v>14</v>
      </c>
      <c r="AMD25" t="s">
        <v>13</v>
      </c>
      <c r="AME25" t="s">
        <v>14</v>
      </c>
      <c r="AMF25" t="s">
        <v>1149</v>
      </c>
      <c r="AMG25" t="s">
        <v>7612</v>
      </c>
      <c r="AMH25" t="s">
        <v>158</v>
      </c>
      <c r="AMI25" t="s">
        <v>14</v>
      </c>
      <c r="AMJ25" t="s">
        <v>5701</v>
      </c>
      <c r="AMK25" t="s">
        <v>8874</v>
      </c>
      <c r="AML25" t="s">
        <v>199</v>
      </c>
      <c r="AMM25" t="s">
        <v>32</v>
      </c>
      <c r="AMN25" t="s">
        <v>402</v>
      </c>
      <c r="AMO25" t="s">
        <v>29</v>
      </c>
      <c r="AMP25" t="s">
        <v>14</v>
      </c>
      <c r="AMQ25" t="s">
        <v>682</v>
      </c>
      <c r="AMR25" t="s">
        <v>528</v>
      </c>
      <c r="AMS25" t="s">
        <v>1097</v>
      </c>
      <c r="AMT25" t="s">
        <v>499</v>
      </c>
      <c r="AMU25" t="s">
        <v>24</v>
      </c>
      <c r="AMV25" t="s">
        <v>78</v>
      </c>
      <c r="AMW25" t="s">
        <v>1731</v>
      </c>
      <c r="AMX25" t="s">
        <v>389</v>
      </c>
      <c r="AMY25" t="s">
        <v>25</v>
      </c>
      <c r="AMZ25" t="s">
        <v>8030</v>
      </c>
      <c r="ANA25" t="s">
        <v>1327</v>
      </c>
      <c r="ANB25" t="s">
        <v>14</v>
      </c>
      <c r="ANC25" t="s">
        <v>731</v>
      </c>
      <c r="ANE25" t="s">
        <v>42</v>
      </c>
      <c r="ANF25" t="s">
        <v>464</v>
      </c>
      <c r="ANG25" t="s">
        <v>2394</v>
      </c>
      <c r="ANH25" t="s">
        <v>14</v>
      </c>
      <c r="ANI25" t="s">
        <v>13</v>
      </c>
      <c r="ANJ25" t="s">
        <v>1516</v>
      </c>
      <c r="ANK25" t="s">
        <v>29</v>
      </c>
      <c r="ANL25" t="s">
        <v>5934</v>
      </c>
      <c r="ANM25" t="s">
        <v>14</v>
      </c>
      <c r="ANN25" t="s">
        <v>528</v>
      </c>
      <c r="ANO25" t="s">
        <v>14</v>
      </c>
      <c r="ANP25" t="s">
        <v>26</v>
      </c>
      <c r="ANQ25" t="s">
        <v>85</v>
      </c>
      <c r="ANR25" t="s">
        <v>14</v>
      </c>
      <c r="ANS25" t="s">
        <v>14</v>
      </c>
      <c r="ANT25" t="s">
        <v>841</v>
      </c>
      <c r="ANU25" t="s">
        <v>881</v>
      </c>
      <c r="ANV25" t="s">
        <v>1032</v>
      </c>
      <c r="ANW25" t="s">
        <v>600</v>
      </c>
      <c r="ANX25" t="s">
        <v>5852</v>
      </c>
      <c r="ANY25" t="s">
        <v>65</v>
      </c>
      <c r="ANZ25" t="s">
        <v>1987</v>
      </c>
      <c r="AOA25" t="s">
        <v>835</v>
      </c>
      <c r="AOB25" t="s">
        <v>1037</v>
      </c>
      <c r="AOC25" t="s">
        <v>24</v>
      </c>
      <c r="AOD25" t="s">
        <v>42</v>
      </c>
      <c r="AOE25" t="s">
        <v>1</v>
      </c>
      <c r="AOF25">
        <v>20</v>
      </c>
      <c r="AOG25" t="s">
        <v>319</v>
      </c>
      <c r="AOH25" t="s">
        <v>8638</v>
      </c>
      <c r="AOJ25" t="s">
        <v>86</v>
      </c>
      <c r="AOK25" t="s">
        <v>86</v>
      </c>
      <c r="AOL25" t="s">
        <v>1243</v>
      </c>
      <c r="AOM25" t="s">
        <v>14</v>
      </c>
      <c r="AON25" t="s">
        <v>3235</v>
      </c>
      <c r="AOO25" t="s">
        <v>9019</v>
      </c>
      <c r="AOP25" t="s">
        <v>32</v>
      </c>
      <c r="AOQ25" t="s">
        <v>14</v>
      </c>
      <c r="AOR25" t="s">
        <v>1845</v>
      </c>
      <c r="AOS25" t="s">
        <v>6491</v>
      </c>
      <c r="AOT25" t="s">
        <v>1039</v>
      </c>
      <c r="AOU25" t="s">
        <v>286</v>
      </c>
      <c r="AOV25" t="s">
        <v>3081</v>
      </c>
      <c r="AOW25" t="s">
        <v>1865</v>
      </c>
      <c r="AOX25" t="s">
        <v>25</v>
      </c>
      <c r="AOY25" t="s">
        <v>1033</v>
      </c>
      <c r="AOZ25" t="s">
        <v>14</v>
      </c>
      <c r="APA25" t="s">
        <v>7750</v>
      </c>
      <c r="APB25" t="s">
        <v>113</v>
      </c>
      <c r="APC25" t="s">
        <v>963</v>
      </c>
      <c r="APD25" t="s">
        <v>14</v>
      </c>
      <c r="APE25" t="s">
        <v>2334</v>
      </c>
      <c r="APF25" t="s">
        <v>9078</v>
      </c>
      <c r="APG25" t="s">
        <v>2998</v>
      </c>
      <c r="APH25" t="s">
        <v>884</v>
      </c>
      <c r="API25" t="s">
        <v>2427</v>
      </c>
      <c r="APJ25" t="s">
        <v>256</v>
      </c>
      <c r="APK25" t="s">
        <v>332</v>
      </c>
      <c r="APL25" t="s">
        <v>966</v>
      </c>
      <c r="APM25" t="s">
        <v>8323</v>
      </c>
      <c r="APN25" t="s">
        <v>25</v>
      </c>
      <c r="APO25" t="s">
        <v>1678</v>
      </c>
      <c r="APP25" t="s">
        <v>607</v>
      </c>
      <c r="APQ25" t="s">
        <v>426</v>
      </c>
      <c r="APR25" t="s">
        <v>114</v>
      </c>
      <c r="APS25" t="s">
        <v>1556</v>
      </c>
      <c r="APT25" t="s">
        <v>229</v>
      </c>
      <c r="APU25" t="s">
        <v>32</v>
      </c>
      <c r="APV25" t="s">
        <v>78</v>
      </c>
      <c r="APW25" t="s">
        <v>25</v>
      </c>
      <c r="APX25" t="s">
        <v>207</v>
      </c>
      <c r="APY25" t="s">
        <v>14</v>
      </c>
      <c r="APZ25" t="s">
        <v>322</v>
      </c>
      <c r="AQA25" t="s">
        <v>316</v>
      </c>
      <c r="AQB25" t="s">
        <v>1327</v>
      </c>
      <c r="AQC25" t="s">
        <v>78</v>
      </c>
      <c r="AQD25" t="s">
        <v>573</v>
      </c>
      <c r="AQE25" t="s">
        <v>157</v>
      </c>
      <c r="AQF25" t="s">
        <v>131</v>
      </c>
      <c r="AQG25" t="s">
        <v>1607</v>
      </c>
      <c r="AQH25" t="s">
        <v>113</v>
      </c>
      <c r="AQI25" t="s">
        <v>14</v>
      </c>
      <c r="AQJ25" t="s">
        <v>1</v>
      </c>
      <c r="AQK25" t="s">
        <v>1034</v>
      </c>
      <c r="AQL25" t="s">
        <v>468</v>
      </c>
      <c r="AQM25" t="s">
        <v>3431</v>
      </c>
      <c r="AQN25" t="s">
        <v>159</v>
      </c>
      <c r="AQO25" t="s">
        <v>8039</v>
      </c>
      <c r="AQP25" t="s">
        <v>440</v>
      </c>
      <c r="AQQ25" t="s">
        <v>4501</v>
      </c>
      <c r="AQR25" t="s">
        <v>6562</v>
      </c>
      <c r="AQS25" t="s">
        <v>161</v>
      </c>
      <c r="AQT25" t="s">
        <v>91</v>
      </c>
      <c r="AQU25" t="s">
        <v>1029</v>
      </c>
      <c r="AQV25" t="s">
        <v>2238</v>
      </c>
      <c r="AQW25" t="s">
        <v>14</v>
      </c>
      <c r="AQX25" t="s">
        <v>2185</v>
      </c>
      <c r="AQY25" t="s">
        <v>1793</v>
      </c>
      <c r="AQZ25" t="s">
        <v>131</v>
      </c>
      <c r="ARA25" t="s">
        <v>741</v>
      </c>
      <c r="ARB25" t="s">
        <v>181</v>
      </c>
      <c r="ARC25" t="s">
        <v>159</v>
      </c>
      <c r="ARD25" t="s">
        <v>14</v>
      </c>
      <c r="ARE25" t="s">
        <v>2989</v>
      </c>
      <c r="ARF25" t="s">
        <v>52</v>
      </c>
      <c r="ARG25" t="s">
        <v>637</v>
      </c>
      <c r="ARH25" t="s">
        <v>259</v>
      </c>
      <c r="ARI25" t="s">
        <v>576</v>
      </c>
      <c r="ARJ25" t="s">
        <v>7674</v>
      </c>
      <c r="ARK25" t="s">
        <v>14</v>
      </c>
      <c r="ARL25" t="s">
        <v>682</v>
      </c>
      <c r="ARM25" t="s">
        <v>14</v>
      </c>
      <c r="ARN25" t="s">
        <v>1028</v>
      </c>
      <c r="ARO25">
        <v>20</v>
      </c>
      <c r="ARP25" t="s">
        <v>741</v>
      </c>
      <c r="ARQ25" t="s">
        <v>632</v>
      </c>
      <c r="ARR25">
        <v>120</v>
      </c>
      <c r="ARS25" t="s">
        <v>3630</v>
      </c>
      <c r="ARU25" t="s">
        <v>49</v>
      </c>
      <c r="ARV25" t="s">
        <v>14</v>
      </c>
      <c r="ARW25" t="s">
        <v>736</v>
      </c>
      <c r="ARX25" t="s">
        <v>14</v>
      </c>
      <c r="ARZ25" t="s">
        <v>14</v>
      </c>
      <c r="ASA25" t="s">
        <v>5279</v>
      </c>
      <c r="ASB25" t="s">
        <v>64</v>
      </c>
      <c r="ASC25" t="s">
        <v>107</v>
      </c>
      <c r="ASD25" t="s">
        <v>14</v>
      </c>
      <c r="ASE25" t="s">
        <v>107</v>
      </c>
      <c r="ASF25" t="s">
        <v>2706</v>
      </c>
      <c r="ASG25" t="s">
        <v>14</v>
      </c>
      <c r="ASH25" t="s">
        <v>1149</v>
      </c>
      <c r="ASI25" t="s">
        <v>1313</v>
      </c>
      <c r="ASJ25" t="s">
        <v>1471</v>
      </c>
      <c r="ASK25" t="s">
        <v>29</v>
      </c>
      <c r="ASL25" t="s">
        <v>6562</v>
      </c>
      <c r="ASM25" t="s">
        <v>14</v>
      </c>
      <c r="ASN25" t="s">
        <v>567</v>
      </c>
      <c r="ASO25" t="s">
        <v>560</v>
      </c>
      <c r="ASP25" t="s">
        <v>564</v>
      </c>
      <c r="ASQ25" t="s">
        <v>12</v>
      </c>
      <c r="ASR25" t="s">
        <v>85</v>
      </c>
      <c r="ASS25" t="s">
        <v>4064</v>
      </c>
      <c r="AST25" t="s">
        <v>7536</v>
      </c>
      <c r="ASU25" t="s">
        <v>8169</v>
      </c>
      <c r="ASV25" t="s">
        <v>14</v>
      </c>
      <c r="ASW25" t="s">
        <v>89</v>
      </c>
      <c r="ASX25" t="s">
        <v>1845</v>
      </c>
      <c r="ASY25" t="s">
        <v>7146</v>
      </c>
      <c r="ASZ25" t="s">
        <v>4826</v>
      </c>
      <c r="ATA25" t="s">
        <v>2334</v>
      </c>
      <c r="ATB25" t="s">
        <v>8638</v>
      </c>
      <c r="ATC25" t="s">
        <v>14</v>
      </c>
      <c r="ATD25" t="s">
        <v>319</v>
      </c>
      <c r="ATE25" t="s">
        <v>4016</v>
      </c>
    </row>
    <row r="26" spans="1:1201" x14ac:dyDescent="0.25">
      <c r="A26" t="s">
        <v>16</v>
      </c>
      <c r="B26" t="s">
        <v>50</v>
      </c>
      <c r="C26" t="s">
        <v>12</v>
      </c>
      <c r="D26" t="s">
        <v>160</v>
      </c>
      <c r="E26" t="s">
        <v>14</v>
      </c>
      <c r="F26" t="s">
        <v>174</v>
      </c>
      <c r="G26" t="s">
        <v>320</v>
      </c>
      <c r="H26" t="s">
        <v>379</v>
      </c>
      <c r="I26" t="s">
        <v>430</v>
      </c>
      <c r="J26" t="s">
        <v>485</v>
      </c>
      <c r="K26" t="s">
        <v>40</v>
      </c>
      <c r="L26" t="s">
        <v>24</v>
      </c>
      <c r="N26" t="s">
        <v>14</v>
      </c>
      <c r="O26" t="s">
        <v>52</v>
      </c>
      <c r="P26" t="s">
        <v>85</v>
      </c>
      <c r="Q26" t="s">
        <v>14</v>
      </c>
      <c r="R26" t="s">
        <v>764</v>
      </c>
      <c r="S26" t="s">
        <v>798</v>
      </c>
      <c r="T26" t="s">
        <v>844</v>
      </c>
      <c r="U26" t="s">
        <v>884</v>
      </c>
      <c r="V26" t="s">
        <v>14</v>
      </c>
      <c r="W26" t="s">
        <v>961</v>
      </c>
      <c r="X26" t="s">
        <v>1</v>
      </c>
      <c r="Y26" t="s">
        <v>1031</v>
      </c>
      <c r="Z26" t="s">
        <v>38</v>
      </c>
      <c r="AA26" t="s">
        <v>1104</v>
      </c>
      <c r="AB26" t="s">
        <v>82</v>
      </c>
      <c r="AC26" t="s">
        <v>1130</v>
      </c>
      <c r="AD26" t="s">
        <v>40</v>
      </c>
      <c r="AE26" t="s">
        <v>14</v>
      </c>
      <c r="AF26" t="s">
        <v>1198</v>
      </c>
      <c r="AG26" t="s">
        <v>13</v>
      </c>
      <c r="AH26" t="s">
        <v>474</v>
      </c>
      <c r="AI26" t="s">
        <v>14</v>
      </c>
      <c r="AJ26" t="s">
        <v>22</v>
      </c>
      <c r="AK26" t="s">
        <v>237</v>
      </c>
      <c r="AL26" t="s">
        <v>1</v>
      </c>
      <c r="AM26" t="s">
        <v>14</v>
      </c>
      <c r="AN26" t="s">
        <v>25</v>
      </c>
      <c r="AO26" t="s">
        <v>64</v>
      </c>
      <c r="AP26" t="s">
        <v>1469</v>
      </c>
      <c r="AQ26" t="s">
        <v>14</v>
      </c>
      <c r="AR26" t="s">
        <v>42</v>
      </c>
      <c r="AS26" t="s">
        <v>280</v>
      </c>
      <c r="AT26" t="s">
        <v>1019</v>
      </c>
      <c r="AU26" t="s">
        <v>1594</v>
      </c>
      <c r="AV26" t="s">
        <v>1636</v>
      </c>
      <c r="AW26" t="s">
        <v>14</v>
      </c>
      <c r="AX26" t="s">
        <v>913</v>
      </c>
      <c r="AY26" t="s">
        <v>105</v>
      </c>
      <c r="AZ26" t="s">
        <v>1724</v>
      </c>
      <c r="BA26" t="s">
        <v>14</v>
      </c>
      <c r="BB26">
        <v>5</v>
      </c>
      <c r="BC26" t="s">
        <v>259</v>
      </c>
      <c r="BD26" t="s">
        <v>474</v>
      </c>
      <c r="BE26" t="s">
        <v>539</v>
      </c>
      <c r="BF26" t="s">
        <v>1865</v>
      </c>
      <c r="BG26" t="s">
        <v>892</v>
      </c>
      <c r="BH26" t="s">
        <v>25</v>
      </c>
      <c r="BI26" t="s">
        <v>26</v>
      </c>
      <c r="BJ26" t="s">
        <v>1935</v>
      </c>
      <c r="BK26" t="s">
        <v>114</v>
      </c>
      <c r="BL26" t="s">
        <v>25</v>
      </c>
      <c r="BM26" t="s">
        <v>14</v>
      </c>
      <c r="BN26" t="s">
        <v>2015</v>
      </c>
      <c r="BO26" t="s">
        <v>1032</v>
      </c>
      <c r="BP26" t="s">
        <v>60</v>
      </c>
      <c r="BQ26" t="s">
        <v>64</v>
      </c>
      <c r="BR26" t="s">
        <v>13</v>
      </c>
      <c r="BS26" t="s">
        <v>884</v>
      </c>
      <c r="BT26" t="s">
        <v>970</v>
      </c>
      <c r="BU26" t="s">
        <v>2156</v>
      </c>
      <c r="BV26" t="s">
        <v>85</v>
      </c>
      <c r="BW26" t="s">
        <v>2188</v>
      </c>
      <c r="BX26" t="s">
        <v>25</v>
      </c>
      <c r="BY26" t="s">
        <v>2219</v>
      </c>
      <c r="BZ26" t="s">
        <v>696</v>
      </c>
      <c r="CA26" t="s">
        <v>1</v>
      </c>
      <c r="CC26" t="s">
        <v>2286</v>
      </c>
      <c r="CD26" t="s">
        <v>14</v>
      </c>
      <c r="CE26" t="s">
        <v>114</v>
      </c>
      <c r="CF26" t="s">
        <v>14</v>
      </c>
      <c r="CG26" t="s">
        <v>2355</v>
      </c>
      <c r="CH26" t="s">
        <v>85</v>
      </c>
      <c r="CI26" t="s">
        <v>246</v>
      </c>
      <c r="CJ26" t="s">
        <v>2353</v>
      </c>
      <c r="CK26" t="s">
        <v>114</v>
      </c>
      <c r="CL26" t="s">
        <v>797</v>
      </c>
      <c r="CM26" t="s">
        <v>42</v>
      </c>
      <c r="CN26" t="s">
        <v>2498</v>
      </c>
      <c r="CO26" t="s">
        <v>741</v>
      </c>
      <c r="CP26" t="s">
        <v>2522</v>
      </c>
      <c r="CQ26" t="s">
        <v>332</v>
      </c>
      <c r="CR26" t="s">
        <v>1702</v>
      </c>
      <c r="CS26" t="s">
        <v>741</v>
      </c>
      <c r="CT26" t="s">
        <v>160</v>
      </c>
      <c r="CU26" t="s">
        <v>14</v>
      </c>
      <c r="CV26" t="s">
        <v>2616</v>
      </c>
      <c r="CW26" t="s">
        <v>2639</v>
      </c>
      <c r="CX26" t="s">
        <v>2328</v>
      </c>
      <c r="CY26">
        <v>7</v>
      </c>
      <c r="CZ26" t="s">
        <v>402</v>
      </c>
      <c r="DA26" t="s">
        <v>2706</v>
      </c>
      <c r="DB26" t="s">
        <v>1848</v>
      </c>
      <c r="DC26" t="s">
        <v>600</v>
      </c>
      <c r="DD26" t="s">
        <v>2771</v>
      </c>
      <c r="DE26" t="s">
        <v>13</v>
      </c>
      <c r="DF26" t="s">
        <v>60</v>
      </c>
      <c r="DG26" t="s">
        <v>14</v>
      </c>
      <c r="DI26" t="s">
        <v>25</v>
      </c>
      <c r="DJ26" t="s">
        <v>25</v>
      </c>
      <c r="DK26" t="s">
        <v>14</v>
      </c>
      <c r="DL26" t="s">
        <v>25</v>
      </c>
      <c r="DM26" t="s">
        <v>474</v>
      </c>
      <c r="DN26" t="s">
        <v>2057</v>
      </c>
      <c r="DO26" t="s">
        <v>2953</v>
      </c>
      <c r="DP26" t="s">
        <v>65</v>
      </c>
      <c r="DQ26" t="s">
        <v>1058</v>
      </c>
      <c r="DR26" t="s">
        <v>3012</v>
      </c>
      <c r="DS26" t="s">
        <v>280</v>
      </c>
      <c r="DT26" t="s">
        <v>26</v>
      </c>
      <c r="DU26" t="s">
        <v>3082</v>
      </c>
      <c r="DV26" t="s">
        <v>349</v>
      </c>
      <c r="DW26" t="s">
        <v>3114</v>
      </c>
      <c r="DX26" t="s">
        <v>1842</v>
      </c>
      <c r="DY26" t="s">
        <v>114</v>
      </c>
      <c r="DZ26">
        <v>1</v>
      </c>
      <c r="EA26" t="s">
        <v>676</v>
      </c>
      <c r="EB26" t="s">
        <v>14</v>
      </c>
      <c r="EC26" t="s">
        <v>3185</v>
      </c>
      <c r="ED26" t="s">
        <v>1481</v>
      </c>
      <c r="EE26" t="s">
        <v>42</v>
      </c>
      <c r="EF26" t="s">
        <v>920</v>
      </c>
      <c r="EG26" t="s">
        <v>95</v>
      </c>
      <c r="EH26" t="s">
        <v>14</v>
      </c>
      <c r="EI26" t="s">
        <v>485</v>
      </c>
      <c r="EJ26" t="s">
        <v>55</v>
      </c>
      <c r="EK26" t="s">
        <v>680</v>
      </c>
      <c r="EL26">
        <v>1</v>
      </c>
      <c r="EM26" t="s">
        <v>600</v>
      </c>
      <c r="EN26" t="s">
        <v>1</v>
      </c>
      <c r="EO26" t="s">
        <v>2017</v>
      </c>
      <c r="EP26" t="s">
        <v>252</v>
      </c>
      <c r="EQ26" t="s">
        <v>14</v>
      </c>
      <c r="ER26" t="s">
        <v>14</v>
      </c>
      <c r="ES26" t="s">
        <v>85</v>
      </c>
      <c r="ET26" t="s">
        <v>14</v>
      </c>
      <c r="EU26" t="s">
        <v>42</v>
      </c>
      <c r="EV26" t="s">
        <v>474</v>
      </c>
      <c r="EW26" t="s">
        <v>45</v>
      </c>
      <c r="EX26" t="s">
        <v>65</v>
      </c>
      <c r="EY26" t="s">
        <v>162</v>
      </c>
      <c r="EZ26" t="s">
        <v>85</v>
      </c>
      <c r="FA26" t="s">
        <v>47</v>
      </c>
      <c r="FB26" t="s">
        <v>3517</v>
      </c>
      <c r="FC26" t="s">
        <v>3537</v>
      </c>
      <c r="FD26" t="s">
        <v>1985</v>
      </c>
      <c r="FE26" t="s">
        <v>1417</v>
      </c>
      <c r="FF26" t="s">
        <v>3587</v>
      </c>
      <c r="FG26" t="s">
        <v>528</v>
      </c>
      <c r="FH26" t="s">
        <v>25</v>
      </c>
      <c r="FI26" t="s">
        <v>3619</v>
      </c>
      <c r="FJ26" t="s">
        <v>53</v>
      </c>
      <c r="FK26" t="s">
        <v>42</v>
      </c>
      <c r="FL26">
        <v>5</v>
      </c>
      <c r="FM26" t="s">
        <v>14</v>
      </c>
      <c r="FN26" t="s">
        <v>25</v>
      </c>
      <c r="FO26" t="s">
        <v>53</v>
      </c>
      <c r="FP26" t="s">
        <v>24</v>
      </c>
      <c r="FQ26" t="s">
        <v>25</v>
      </c>
      <c r="FR26" t="s">
        <v>534</v>
      </c>
      <c r="FS26" t="s">
        <v>62</v>
      </c>
      <c r="FT26" t="s">
        <v>1387</v>
      </c>
      <c r="FU26" t="s">
        <v>1</v>
      </c>
      <c r="FV26" t="s">
        <v>25</v>
      </c>
      <c r="FW26" t="s">
        <v>461</v>
      </c>
      <c r="FX26" t="s">
        <v>487</v>
      </c>
      <c r="FY26" t="s">
        <v>14</v>
      </c>
      <c r="FZ26" t="s">
        <v>3810</v>
      </c>
      <c r="GA26" t="s">
        <v>52</v>
      </c>
      <c r="GB26" t="s">
        <v>78</v>
      </c>
      <c r="GC26" t="s">
        <v>14</v>
      </c>
      <c r="GD26" t="s">
        <v>81</v>
      </c>
      <c r="GE26" t="s">
        <v>3877</v>
      </c>
      <c r="GF26" t="s">
        <v>1745</v>
      </c>
      <c r="GG26" t="s">
        <v>60</v>
      </c>
      <c r="GH26" t="s">
        <v>14</v>
      </c>
      <c r="GI26" t="s">
        <v>673</v>
      </c>
      <c r="GJ26" t="s">
        <v>485</v>
      </c>
      <c r="GK26" t="s">
        <v>322</v>
      </c>
      <c r="GL26" t="s">
        <v>983</v>
      </c>
      <c r="GM26" t="s">
        <v>306</v>
      </c>
      <c r="GN26" t="s">
        <v>25</v>
      </c>
      <c r="GO26" t="s">
        <v>65</v>
      </c>
      <c r="GP26" t="s">
        <v>86</v>
      </c>
      <c r="GQ26" t="s">
        <v>86</v>
      </c>
      <c r="GR26" t="s">
        <v>14</v>
      </c>
      <c r="GS26" t="s">
        <v>82</v>
      </c>
      <c r="GT26" t="s">
        <v>4111</v>
      </c>
      <c r="GU26" t="s">
        <v>1956</v>
      </c>
      <c r="GV26" t="s">
        <v>4131</v>
      </c>
      <c r="GW26" t="s">
        <v>14</v>
      </c>
      <c r="GX26" t="s">
        <v>14</v>
      </c>
      <c r="GY26" t="s">
        <v>96</v>
      </c>
      <c r="GZ26" t="s">
        <v>528</v>
      </c>
      <c r="HA26" t="s">
        <v>24</v>
      </c>
      <c r="HB26" t="s">
        <v>797</v>
      </c>
      <c r="HD26" t="s">
        <v>14</v>
      </c>
      <c r="HE26" t="s">
        <v>4223</v>
      </c>
      <c r="HF26" t="s">
        <v>14</v>
      </c>
      <c r="HG26" t="s">
        <v>1178</v>
      </c>
      <c r="HI26" t="s">
        <v>1</v>
      </c>
      <c r="HJ26" t="s">
        <v>81</v>
      </c>
      <c r="HK26" t="s">
        <v>157</v>
      </c>
      <c r="HL26" t="s">
        <v>797</v>
      </c>
      <c r="HM26" t="s">
        <v>4319</v>
      </c>
      <c r="HN26" t="s">
        <v>45</v>
      </c>
      <c r="HO26" t="s">
        <v>1956</v>
      </c>
      <c r="HP26" t="s">
        <v>25</v>
      </c>
      <c r="HQ26" t="s">
        <v>16</v>
      </c>
      <c r="HR26" t="s">
        <v>24</v>
      </c>
      <c r="HS26" t="s">
        <v>1853</v>
      </c>
      <c r="HT26" t="s">
        <v>25</v>
      </c>
      <c r="HU26" t="s">
        <v>3806</v>
      </c>
      <c r="HV26" t="s">
        <v>1</v>
      </c>
      <c r="HW26" t="s">
        <v>528</v>
      </c>
      <c r="HX26" t="s">
        <v>2379</v>
      </c>
      <c r="HY26" t="s">
        <v>4475</v>
      </c>
      <c r="HZ26" t="s">
        <v>14</v>
      </c>
      <c r="IA26" t="s">
        <v>561</v>
      </c>
      <c r="IB26" t="s">
        <v>114</v>
      </c>
      <c r="IC26" t="s">
        <v>26</v>
      </c>
      <c r="ID26" t="s">
        <v>4506</v>
      </c>
      <c r="IE26" t="s">
        <v>123</v>
      </c>
      <c r="IF26" t="s">
        <v>14</v>
      </c>
      <c r="IG26" t="s">
        <v>209</v>
      </c>
      <c r="IH26" t="s">
        <v>1678</v>
      </c>
      <c r="II26" t="s">
        <v>286</v>
      </c>
      <c r="IJ26" t="s">
        <v>440</v>
      </c>
      <c r="IK26" t="s">
        <v>280</v>
      </c>
      <c r="IL26" t="s">
        <v>1081</v>
      </c>
      <c r="IM26" t="s">
        <v>762</v>
      </c>
      <c r="IN26" t="s">
        <v>96</v>
      </c>
      <c r="IO26" t="s">
        <v>14</v>
      </c>
      <c r="IP26" t="s">
        <v>14</v>
      </c>
      <c r="IQ26" t="s">
        <v>123</v>
      </c>
      <c r="IR26" t="s">
        <v>85</v>
      </c>
      <c r="IS26" t="s">
        <v>47</v>
      </c>
      <c r="IT26" t="s">
        <v>3722</v>
      </c>
      <c r="IU26" t="s">
        <v>259</v>
      </c>
      <c r="IV26" t="s">
        <v>199</v>
      </c>
      <c r="IW26" t="s">
        <v>159</v>
      </c>
      <c r="IX26" t="s">
        <v>259</v>
      </c>
      <c r="IY26" t="s">
        <v>528</v>
      </c>
      <c r="IZ26" t="s">
        <v>1351</v>
      </c>
      <c r="JA26" t="s">
        <v>123</v>
      </c>
      <c r="JB26" t="s">
        <v>646</v>
      </c>
      <c r="JC26" t="s">
        <v>332</v>
      </c>
      <c r="JD26" t="s">
        <v>32</v>
      </c>
      <c r="JE26" t="s">
        <v>1478</v>
      </c>
      <c r="JF26" t="s">
        <v>1915</v>
      </c>
      <c r="JG26" t="s">
        <v>1504</v>
      </c>
      <c r="JH26" t="s">
        <v>1213</v>
      </c>
      <c r="JI26" t="s">
        <v>237</v>
      </c>
      <c r="JJ26" t="s">
        <v>1846</v>
      </c>
      <c r="JK26" t="s">
        <v>1822</v>
      </c>
      <c r="JL26" t="s">
        <v>4503</v>
      </c>
      <c r="JM26" t="s">
        <v>4825</v>
      </c>
      <c r="JN26" t="s">
        <v>85</v>
      </c>
      <c r="JO26" t="s">
        <v>256</v>
      </c>
      <c r="JP26" t="s">
        <v>567</v>
      </c>
      <c r="JQ26" t="s">
        <v>4881</v>
      </c>
      <c r="JR26" t="s">
        <v>4890</v>
      </c>
      <c r="JS26" t="s">
        <v>25</v>
      </c>
      <c r="JT26" t="s">
        <v>461</v>
      </c>
      <c r="JU26" t="s">
        <v>1287</v>
      </c>
      <c r="JV26" t="s">
        <v>1032</v>
      </c>
      <c r="JW26" t="s">
        <v>42</v>
      </c>
      <c r="JX26" t="s">
        <v>14</v>
      </c>
      <c r="JY26" t="s">
        <v>85</v>
      </c>
      <c r="JZ26" t="s">
        <v>4971</v>
      </c>
      <c r="KA26" t="s">
        <v>89</v>
      </c>
      <c r="KB26" t="s">
        <v>85</v>
      </c>
      <c r="KC26" t="s">
        <v>252</v>
      </c>
      <c r="KD26" t="s">
        <v>123</v>
      </c>
      <c r="KE26" t="s">
        <v>1470</v>
      </c>
      <c r="KF26" t="s">
        <v>1790</v>
      </c>
      <c r="KG26" t="s">
        <v>5036</v>
      </c>
      <c r="KH26" t="s">
        <v>3722</v>
      </c>
      <c r="KI26" t="s">
        <v>1853</v>
      </c>
      <c r="KJ26" t="s">
        <v>42</v>
      </c>
      <c r="KK26" t="s">
        <v>1</v>
      </c>
      <c r="KL26">
        <v>5</v>
      </c>
      <c r="KM26" t="s">
        <v>65</v>
      </c>
      <c r="KN26" t="s">
        <v>1193</v>
      </c>
      <c r="KO26" t="s">
        <v>2494</v>
      </c>
      <c r="KP26" t="s">
        <v>25</v>
      </c>
      <c r="KQ26" t="s">
        <v>446</v>
      </c>
      <c r="KR26" t="s">
        <v>1</v>
      </c>
      <c r="KS26" t="s">
        <v>14</v>
      </c>
      <c r="KT26" t="s">
        <v>57</v>
      </c>
      <c r="KU26" t="s">
        <v>14</v>
      </c>
      <c r="KV26" t="s">
        <v>60</v>
      </c>
      <c r="KW26" t="s">
        <v>2712</v>
      </c>
      <c r="KX26" t="s">
        <v>47</v>
      </c>
      <c r="KY26" t="s">
        <v>1071</v>
      </c>
      <c r="KZ26" t="s">
        <v>4128</v>
      </c>
      <c r="LA26" t="s">
        <v>25</v>
      </c>
      <c r="LC26" t="s">
        <v>56</v>
      </c>
      <c r="LD26" t="s">
        <v>379</v>
      </c>
      <c r="LE26" t="s">
        <v>5257</v>
      </c>
      <c r="LF26" t="s">
        <v>2644</v>
      </c>
      <c r="LG26" t="s">
        <v>32</v>
      </c>
      <c r="LH26" t="s">
        <v>126</v>
      </c>
      <c r="LI26" t="s">
        <v>5276</v>
      </c>
      <c r="LJ26" t="s">
        <v>14</v>
      </c>
      <c r="LK26" t="s">
        <v>14</v>
      </c>
      <c r="LL26" t="s">
        <v>528</v>
      </c>
      <c r="LM26" t="s">
        <v>14</v>
      </c>
      <c r="LN26" t="s">
        <v>252</v>
      </c>
      <c r="LO26" t="s">
        <v>105</v>
      </c>
      <c r="LP26" t="s">
        <v>47</v>
      </c>
      <c r="LQ26" t="s">
        <v>407</v>
      </c>
      <c r="LR26" t="s">
        <v>1</v>
      </c>
      <c r="LS26" t="s">
        <v>534</v>
      </c>
      <c r="LT26" t="s">
        <v>5367</v>
      </c>
      <c r="LV26" t="s">
        <v>42</v>
      </c>
      <c r="LW26" t="s">
        <v>174</v>
      </c>
      <c r="LY26" t="s">
        <v>402</v>
      </c>
      <c r="LZ26" t="s">
        <v>671</v>
      </c>
      <c r="MA26" t="s">
        <v>1033</v>
      </c>
      <c r="MB26" t="s">
        <v>5454</v>
      </c>
      <c r="MC26" t="s">
        <v>42</v>
      </c>
      <c r="MD26" t="s">
        <v>430</v>
      </c>
      <c r="ME26" t="s">
        <v>78</v>
      </c>
      <c r="MF26" t="s">
        <v>14</v>
      </c>
      <c r="MG26" t="s">
        <v>1351</v>
      </c>
      <c r="MH26" t="s">
        <v>617</v>
      </c>
      <c r="MI26" t="s">
        <v>14</v>
      </c>
      <c r="MJ26" t="s">
        <v>14</v>
      </c>
      <c r="MK26" t="s">
        <v>161</v>
      </c>
      <c r="ML26" t="s">
        <v>199</v>
      </c>
      <c r="MM26" t="s">
        <v>5471</v>
      </c>
      <c r="MN26" t="s">
        <v>5577</v>
      </c>
      <c r="MO26" t="s">
        <v>16</v>
      </c>
      <c r="MP26" t="s">
        <v>1243</v>
      </c>
      <c r="MQ26" t="s">
        <v>47</v>
      </c>
      <c r="MR26" t="s">
        <v>63</v>
      </c>
      <c r="MS26" t="s">
        <v>299</v>
      </c>
      <c r="MT26" t="s">
        <v>42</v>
      </c>
      <c r="MU26" t="s">
        <v>349</v>
      </c>
      <c r="MV26" t="s">
        <v>4822</v>
      </c>
      <c r="MW26" t="s">
        <v>3620</v>
      </c>
      <c r="MX26" t="s">
        <v>64</v>
      </c>
      <c r="MY26" t="s">
        <v>94</v>
      </c>
      <c r="MZ26" t="s">
        <v>14</v>
      </c>
      <c r="NA26" t="s">
        <v>14</v>
      </c>
      <c r="NB26" t="s">
        <v>4620</v>
      </c>
      <c r="NC26" t="s">
        <v>2570</v>
      </c>
      <c r="ND26" t="s">
        <v>60</v>
      </c>
      <c r="NE26" t="s">
        <v>76</v>
      </c>
      <c r="NF26" t="s">
        <v>13</v>
      </c>
      <c r="NG26" t="s">
        <v>14</v>
      </c>
      <c r="NH26">
        <v>0</v>
      </c>
      <c r="NI26" t="s">
        <v>3503</v>
      </c>
      <c r="NJ26" t="s">
        <v>14</v>
      </c>
      <c r="NK26" t="s">
        <v>471</v>
      </c>
      <c r="NL26" t="s">
        <v>4230</v>
      </c>
      <c r="NM26" t="s">
        <v>5835</v>
      </c>
      <c r="NN26" t="s">
        <v>741</v>
      </c>
      <c r="NO26" t="s">
        <v>14</v>
      </c>
      <c r="NP26" t="s">
        <v>528</v>
      </c>
      <c r="NQ26" t="s">
        <v>1</v>
      </c>
      <c r="NR26" t="s">
        <v>464</v>
      </c>
      <c r="NS26" t="s">
        <v>1447</v>
      </c>
      <c r="NT26" t="s">
        <v>474</v>
      </c>
      <c r="NU26" t="s">
        <v>1243</v>
      </c>
      <c r="NV26" t="s">
        <v>29</v>
      </c>
      <c r="NX26" t="s">
        <v>91</v>
      </c>
      <c r="NY26" t="s">
        <v>25</v>
      </c>
      <c r="NZ26" t="s">
        <v>1</v>
      </c>
      <c r="OA26" t="s">
        <v>1985</v>
      </c>
      <c r="OB26" t="s">
        <v>3808</v>
      </c>
      <c r="OC26" t="s">
        <v>5946</v>
      </c>
      <c r="OD26" t="s">
        <v>576</v>
      </c>
      <c r="OE26" t="s">
        <v>4282</v>
      </c>
      <c r="OF26" t="s">
        <v>85</v>
      </c>
      <c r="OG26" t="s">
        <v>21</v>
      </c>
      <c r="OH26" t="s">
        <v>14</v>
      </c>
      <c r="OI26" t="s">
        <v>332</v>
      </c>
      <c r="OJ26" t="s">
        <v>25</v>
      </c>
      <c r="OK26" t="s">
        <v>4840</v>
      </c>
      <c r="OL26" t="s">
        <v>1464</v>
      </c>
      <c r="OM26" t="s">
        <v>96</v>
      </c>
      <c r="ON26" t="s">
        <v>16</v>
      </c>
      <c r="OO26" t="s">
        <v>696</v>
      </c>
      <c r="OP26" t="s">
        <v>123</v>
      </c>
      <c r="OQ26" t="s">
        <v>209</v>
      </c>
      <c r="OR26" t="s">
        <v>123</v>
      </c>
      <c r="OS26" t="s">
        <v>826</v>
      </c>
      <c r="OT26" t="s">
        <v>1853</v>
      </c>
      <c r="OU26" t="s">
        <v>107</v>
      </c>
      <c r="OV26" t="s">
        <v>45</v>
      </c>
      <c r="OW26" t="s">
        <v>47</v>
      </c>
      <c r="OX26" t="s">
        <v>103</v>
      </c>
      <c r="OY26" t="s">
        <v>14</v>
      </c>
      <c r="OZ26" t="s">
        <v>1724</v>
      </c>
      <c r="PA26" t="s">
        <v>6133</v>
      </c>
      <c r="PB26" t="s">
        <v>6142</v>
      </c>
      <c r="PC26" t="s">
        <v>114</v>
      </c>
      <c r="PD26" t="s">
        <v>25</v>
      </c>
      <c r="PE26" t="s">
        <v>446</v>
      </c>
      <c r="PF26" t="s">
        <v>805</v>
      </c>
      <c r="PG26" t="s">
        <v>487</v>
      </c>
      <c r="PH26" t="s">
        <v>6176</v>
      </c>
      <c r="PI26" t="s">
        <v>607</v>
      </c>
      <c r="PJ26" t="s">
        <v>6199</v>
      </c>
      <c r="PK26" t="s">
        <v>25</v>
      </c>
      <c r="PL26" t="s">
        <v>161</v>
      </c>
      <c r="PM26" t="s">
        <v>14</v>
      </c>
      <c r="PN26" t="s">
        <v>499</v>
      </c>
      <c r="PO26" t="s">
        <v>2616</v>
      </c>
      <c r="PP26" t="s">
        <v>96</v>
      </c>
      <c r="PQ26" t="s">
        <v>14</v>
      </c>
      <c r="PR26" t="s">
        <v>1</v>
      </c>
      <c r="PS26" t="s">
        <v>14</v>
      </c>
      <c r="PT26" t="s">
        <v>682</v>
      </c>
      <c r="PU26" t="s">
        <v>379</v>
      </c>
      <c r="PV26" t="s">
        <v>1103</v>
      </c>
      <c r="PW26" t="s">
        <v>246</v>
      </c>
      <c r="PX26" t="s">
        <v>1130</v>
      </c>
      <c r="PY26" t="s">
        <v>85</v>
      </c>
      <c r="PZ26" t="s">
        <v>379</v>
      </c>
      <c r="QA26" t="s">
        <v>374</v>
      </c>
      <c r="QB26" t="s">
        <v>4530</v>
      </c>
      <c r="QC26" t="s">
        <v>96</v>
      </c>
      <c r="QD26" t="s">
        <v>14</v>
      </c>
      <c r="QE26" t="s">
        <v>107</v>
      </c>
      <c r="QF26" t="s">
        <v>487</v>
      </c>
      <c r="QG26" t="s">
        <v>1043</v>
      </c>
      <c r="QH26" t="s">
        <v>174</v>
      </c>
      <c r="QI26" t="s">
        <v>14</v>
      </c>
      <c r="QJ26" t="s">
        <v>14</v>
      </c>
      <c r="QK26" t="s">
        <v>440</v>
      </c>
      <c r="QL26" t="s">
        <v>49</v>
      </c>
      <c r="QM26" t="s">
        <v>4890</v>
      </c>
      <c r="QN26" t="s">
        <v>1504</v>
      </c>
      <c r="QP26" t="s">
        <v>607</v>
      </c>
      <c r="QQ26" t="s">
        <v>5888</v>
      </c>
      <c r="QR26" t="s">
        <v>844</v>
      </c>
      <c r="QS26" t="s">
        <v>6387</v>
      </c>
      <c r="QT26" t="s">
        <v>1848</v>
      </c>
      <c r="QU26" t="s">
        <v>14</v>
      </c>
      <c r="QV26" t="s">
        <v>220</v>
      </c>
      <c r="QW26" t="s">
        <v>25</v>
      </c>
      <c r="QX26" t="s">
        <v>14</v>
      </c>
      <c r="QY26" t="s">
        <v>14</v>
      </c>
      <c r="QZ26" t="s">
        <v>14</v>
      </c>
      <c r="RA26" t="s">
        <v>42</v>
      </c>
      <c r="RB26" t="s">
        <v>229</v>
      </c>
      <c r="RC26" t="s">
        <v>2188</v>
      </c>
      <c r="RD26" t="s">
        <v>534</v>
      </c>
      <c r="RE26" t="s">
        <v>14</v>
      </c>
      <c r="RF26" t="s">
        <v>670</v>
      </c>
      <c r="RG26">
        <v>5</v>
      </c>
      <c r="RH26" t="s">
        <v>114</v>
      </c>
      <c r="RI26" t="s">
        <v>97</v>
      </c>
      <c r="RJ26" t="s">
        <v>75</v>
      </c>
      <c r="RK26" t="s">
        <v>75</v>
      </c>
      <c r="RL26" t="s">
        <v>1848</v>
      </c>
      <c r="RM26" t="s">
        <v>881</v>
      </c>
      <c r="RN26" t="s">
        <v>5367</v>
      </c>
      <c r="RP26" t="s">
        <v>1151</v>
      </c>
      <c r="RQ26" t="s">
        <v>1004</v>
      </c>
      <c r="RR26" t="s">
        <v>63</v>
      </c>
      <c r="RS26" t="s">
        <v>25</v>
      </c>
      <c r="RT26" t="s">
        <v>14</v>
      </c>
      <c r="RU26" t="s">
        <v>14</v>
      </c>
      <c r="RV26" t="s">
        <v>2231</v>
      </c>
      <c r="RW26" t="s">
        <v>14</v>
      </c>
      <c r="RX26" t="s">
        <v>29</v>
      </c>
      <c r="RY26" t="s">
        <v>4378</v>
      </c>
      <c r="RZ26" t="s">
        <v>461</v>
      </c>
      <c r="SA26" t="s">
        <v>986</v>
      </c>
      <c r="SB26" t="s">
        <v>13</v>
      </c>
      <c r="SC26" t="s">
        <v>926</v>
      </c>
      <c r="SD26" t="s">
        <v>6648</v>
      </c>
      <c r="SE26" t="s">
        <v>4854</v>
      </c>
      <c r="SF26" t="s">
        <v>332</v>
      </c>
      <c r="SG26" t="s">
        <v>25</v>
      </c>
      <c r="SH26" t="s">
        <v>6692</v>
      </c>
      <c r="SI26" t="s">
        <v>1191</v>
      </c>
      <c r="SJ26" t="s">
        <v>487</v>
      </c>
      <c r="SK26" t="s">
        <v>64</v>
      </c>
      <c r="SL26" t="s">
        <v>942</v>
      </c>
      <c r="SM26" t="s">
        <v>2378</v>
      </c>
      <c r="SN26" t="s">
        <v>14</v>
      </c>
      <c r="SO26" t="s">
        <v>85</v>
      </c>
      <c r="SP26" t="s">
        <v>966</v>
      </c>
      <c r="SQ26" t="s">
        <v>14</v>
      </c>
      <c r="SR26" t="s">
        <v>96</v>
      </c>
      <c r="SS26" t="s">
        <v>47</v>
      </c>
      <c r="ST26" t="s">
        <v>6802</v>
      </c>
      <c r="SU26" t="s">
        <v>2427</v>
      </c>
      <c r="SV26" t="s">
        <v>1004</v>
      </c>
      <c r="SW26" t="s">
        <v>1132</v>
      </c>
      <c r="SX26" t="s">
        <v>49</v>
      </c>
      <c r="SY26" t="s">
        <v>40</v>
      </c>
      <c r="SZ26" t="s">
        <v>75</v>
      </c>
      <c r="TA26" t="s">
        <v>835</v>
      </c>
      <c r="TB26" t="s">
        <v>94</v>
      </c>
      <c r="TC26" t="s">
        <v>14</v>
      </c>
      <c r="TD26" t="s">
        <v>681</v>
      </c>
      <c r="TE26" t="s">
        <v>423</v>
      </c>
      <c r="TF26" t="s">
        <v>402</v>
      </c>
      <c r="TG26" t="s">
        <v>16</v>
      </c>
      <c r="TI26" t="s">
        <v>89</v>
      </c>
      <c r="TJ26">
        <v>0</v>
      </c>
      <c r="TK26" t="s">
        <v>45</v>
      </c>
      <c r="TL26" t="s">
        <v>13</v>
      </c>
      <c r="TM26" t="s">
        <v>325</v>
      </c>
      <c r="TN26" t="s">
        <v>3012</v>
      </c>
      <c r="TO26" t="s">
        <v>26</v>
      </c>
      <c r="TP26" t="s">
        <v>3603</v>
      </c>
      <c r="TQ26" t="s">
        <v>127</v>
      </c>
      <c r="TR26" t="s">
        <v>1717</v>
      </c>
      <c r="TS26" t="s">
        <v>6946</v>
      </c>
      <c r="TT26" t="s">
        <v>379</v>
      </c>
      <c r="TU26" t="s">
        <v>123</v>
      </c>
      <c r="TV26" t="s">
        <v>6961</v>
      </c>
      <c r="TW26" t="s">
        <v>14</v>
      </c>
      <c r="TY26" t="s">
        <v>407</v>
      </c>
      <c r="TZ26" t="s">
        <v>6570</v>
      </c>
      <c r="UA26" t="s">
        <v>1032</v>
      </c>
      <c r="UB26" t="s">
        <v>2110</v>
      </c>
      <c r="UC26" t="s">
        <v>2057</v>
      </c>
      <c r="UD26" t="s">
        <v>1481</v>
      </c>
      <c r="UE26" t="s">
        <v>25</v>
      </c>
      <c r="UF26" t="s">
        <v>600</v>
      </c>
      <c r="UG26" t="s">
        <v>306</v>
      </c>
      <c r="UH26" t="s">
        <v>40</v>
      </c>
      <c r="UI26" t="s">
        <v>14</v>
      </c>
      <c r="UJ26" t="s">
        <v>928</v>
      </c>
      <c r="UK26" t="s">
        <v>7018</v>
      </c>
      <c r="UL26">
        <v>2</v>
      </c>
      <c r="UM26" t="s">
        <v>167</v>
      </c>
      <c r="UN26" t="s">
        <v>6961</v>
      </c>
      <c r="UO26" t="s">
        <v>4550</v>
      </c>
      <c r="UP26" t="s">
        <v>600</v>
      </c>
      <c r="UQ26" t="s">
        <v>696</v>
      </c>
      <c r="UR26" t="s">
        <v>7044</v>
      </c>
      <c r="US26" t="s">
        <v>14</v>
      </c>
      <c r="UT26" t="s">
        <v>349</v>
      </c>
      <c r="UU26" t="s">
        <v>26</v>
      </c>
      <c r="UV26" t="s">
        <v>4409</v>
      </c>
      <c r="UW26" t="s">
        <v>161</v>
      </c>
      <c r="UX26" t="s">
        <v>14</v>
      </c>
      <c r="UY26" t="s">
        <v>360</v>
      </c>
      <c r="UZ26" t="s">
        <v>1272</v>
      </c>
      <c r="VA26" t="s">
        <v>679</v>
      </c>
      <c r="VB26" t="s">
        <v>2641</v>
      </c>
      <c r="VC26" t="s">
        <v>14</v>
      </c>
      <c r="VD26" t="s">
        <v>3734</v>
      </c>
      <c r="VE26" t="s">
        <v>1</v>
      </c>
      <c r="VF26" t="s">
        <v>14</v>
      </c>
      <c r="VG26" t="s">
        <v>2146</v>
      </c>
      <c r="VH26">
        <v>0</v>
      </c>
      <c r="VI26" t="s">
        <v>474</v>
      </c>
      <c r="VJ26" t="s">
        <v>14</v>
      </c>
      <c r="VK26" t="s">
        <v>89</v>
      </c>
      <c r="VL26" t="s">
        <v>47</v>
      </c>
      <c r="VM26" t="s">
        <v>86</v>
      </c>
      <c r="VN26" t="s">
        <v>14</v>
      </c>
      <c r="VO26" t="s">
        <v>161</v>
      </c>
      <c r="VP26" t="s">
        <v>60</v>
      </c>
      <c r="VQ26" t="s">
        <v>16</v>
      </c>
      <c r="VR26" t="s">
        <v>617</v>
      </c>
      <c r="VS26" t="s">
        <v>881</v>
      </c>
      <c r="VT26" t="s">
        <v>1835</v>
      </c>
      <c r="VU26" t="s">
        <v>231</v>
      </c>
      <c r="VV26" t="s">
        <v>49</v>
      </c>
      <c r="VW26" t="s">
        <v>159</v>
      </c>
      <c r="VX26" t="s">
        <v>26</v>
      </c>
      <c r="VY26" t="s">
        <v>107</v>
      </c>
      <c r="VZ26" t="s">
        <v>2380</v>
      </c>
      <c r="WA26" t="s">
        <v>3875</v>
      </c>
      <c r="WB26" t="s">
        <v>78</v>
      </c>
      <c r="WC26" t="s">
        <v>14</v>
      </c>
      <c r="WD26" t="s">
        <v>101</v>
      </c>
      <c r="WE26" t="s">
        <v>561</v>
      </c>
      <c r="WF26" t="s">
        <v>485</v>
      </c>
      <c r="WG26" t="s">
        <v>14</v>
      </c>
      <c r="WH26" t="s">
        <v>349</v>
      </c>
      <c r="WI26" t="s">
        <v>85</v>
      </c>
      <c r="WJ26" t="s">
        <v>440</v>
      </c>
      <c r="WK26" t="s">
        <v>14</v>
      </c>
      <c r="WL26" t="s">
        <v>14</v>
      </c>
      <c r="WM26" t="s">
        <v>7341</v>
      </c>
      <c r="WN26" t="s">
        <v>14</v>
      </c>
      <c r="WO26" t="s">
        <v>3722</v>
      </c>
      <c r="WP26" t="s">
        <v>14</v>
      </c>
      <c r="WQ26" t="s">
        <v>1</v>
      </c>
      <c r="WR26" t="s">
        <v>47</v>
      </c>
      <c r="WS26">
        <v>1</v>
      </c>
      <c r="WT26" t="s">
        <v>741</v>
      </c>
      <c r="WU26" t="s">
        <v>47</v>
      </c>
      <c r="WW26" t="s">
        <v>2613</v>
      </c>
      <c r="WX26" t="s">
        <v>103</v>
      </c>
      <c r="WY26" t="s">
        <v>97</v>
      </c>
      <c r="WZ26" t="s">
        <v>32</v>
      </c>
      <c r="XA26" t="s">
        <v>3755</v>
      </c>
      <c r="XB26" t="s">
        <v>14</v>
      </c>
      <c r="XC26" t="s">
        <v>151</v>
      </c>
      <c r="XD26" t="s">
        <v>21</v>
      </c>
      <c r="XE26" t="s">
        <v>320</v>
      </c>
      <c r="XF26" t="s">
        <v>1721</v>
      </c>
      <c r="XG26" t="s">
        <v>113</v>
      </c>
      <c r="XH26" t="s">
        <v>14</v>
      </c>
      <c r="XI26" t="s">
        <v>422</v>
      </c>
      <c r="XJ26" t="s">
        <v>101</v>
      </c>
      <c r="XK26" t="s">
        <v>14</v>
      </c>
      <c r="XL26" t="s">
        <v>47</v>
      </c>
      <c r="XN26" t="s">
        <v>576</v>
      </c>
      <c r="XO26" t="s">
        <v>93</v>
      </c>
      <c r="XP26" t="s">
        <v>40</v>
      </c>
      <c r="XQ26" t="s">
        <v>3517</v>
      </c>
      <c r="XR26" t="s">
        <v>332</v>
      </c>
      <c r="XS26" t="s">
        <v>764</v>
      </c>
      <c r="XT26" t="s">
        <v>325</v>
      </c>
      <c r="XU26" t="s">
        <v>14</v>
      </c>
      <c r="XV26" t="s">
        <v>1</v>
      </c>
      <c r="XW26" t="s">
        <v>26</v>
      </c>
      <c r="XX26" t="s">
        <v>3834</v>
      </c>
      <c r="XY26" t="s">
        <v>374</v>
      </c>
      <c r="XZ26" t="s">
        <v>1339</v>
      </c>
      <c r="YA26" t="s">
        <v>14</v>
      </c>
      <c r="YB26">
        <v>1</v>
      </c>
      <c r="YC26" t="s">
        <v>963</v>
      </c>
      <c r="YD26" t="s">
        <v>14</v>
      </c>
      <c r="YE26" t="s">
        <v>14</v>
      </c>
      <c r="YF26" t="s">
        <v>14</v>
      </c>
      <c r="YG26" t="s">
        <v>5515</v>
      </c>
      <c r="YH26" t="s">
        <v>14</v>
      </c>
      <c r="YI26" t="s">
        <v>22</v>
      </c>
      <c r="YJ26" t="s">
        <v>496</v>
      </c>
      <c r="YK26" t="s">
        <v>963</v>
      </c>
      <c r="YL26" t="s">
        <v>36</v>
      </c>
      <c r="YM26" t="s">
        <v>7596</v>
      </c>
      <c r="YN26" t="s">
        <v>94</v>
      </c>
      <c r="YO26" t="s">
        <v>349</v>
      </c>
      <c r="YP26">
        <v>10</v>
      </c>
      <c r="YQ26" t="s">
        <v>14</v>
      </c>
      <c r="YR26" t="s">
        <v>159</v>
      </c>
      <c r="YS26" t="s">
        <v>14</v>
      </c>
      <c r="YT26" t="s">
        <v>4447</v>
      </c>
      <c r="YU26" t="s">
        <v>14</v>
      </c>
      <c r="YV26" t="s">
        <v>65</v>
      </c>
      <c r="YW26" t="s">
        <v>14</v>
      </c>
      <c r="YX26" t="s">
        <v>113</v>
      </c>
      <c r="YY26" t="s">
        <v>123</v>
      </c>
      <c r="YZ26" t="s">
        <v>826</v>
      </c>
      <c r="ZA26" t="s">
        <v>16</v>
      </c>
      <c r="ZB26" t="s">
        <v>5127</v>
      </c>
      <c r="ZC26" t="s">
        <v>668</v>
      </c>
      <c r="ZD26" t="s">
        <v>1637</v>
      </c>
      <c r="ZE26" t="s">
        <v>5657</v>
      </c>
      <c r="ZF26" t="s">
        <v>1401</v>
      </c>
      <c r="ZG26" t="s">
        <v>3171</v>
      </c>
      <c r="ZH26" t="s">
        <v>3755</v>
      </c>
      <c r="ZI26" t="s">
        <v>4409</v>
      </c>
      <c r="ZJ26" t="s">
        <v>50</v>
      </c>
      <c r="ZK26" t="s">
        <v>159</v>
      </c>
      <c r="ZL26" t="s">
        <v>14</v>
      </c>
      <c r="ZM26" t="s">
        <v>4111</v>
      </c>
      <c r="ZN26" t="s">
        <v>650</v>
      </c>
      <c r="ZO26" t="s">
        <v>446</v>
      </c>
      <c r="ZP26" t="s">
        <v>407</v>
      </c>
      <c r="ZQ26" t="s">
        <v>1305</v>
      </c>
      <c r="ZR26" t="s">
        <v>14</v>
      </c>
      <c r="ZS26" t="s">
        <v>14</v>
      </c>
      <c r="ZT26" t="s">
        <v>533</v>
      </c>
      <c r="ZU26" t="s">
        <v>1191</v>
      </c>
      <c r="ZV26" t="s">
        <v>14</v>
      </c>
      <c r="ZW26" t="s">
        <v>25</v>
      </c>
      <c r="ZX26" t="s">
        <v>440</v>
      </c>
      <c r="ZY26" t="s">
        <v>49</v>
      </c>
      <c r="ZZ26" t="s">
        <v>741</v>
      </c>
      <c r="AAA26" t="s">
        <v>14</v>
      </c>
      <c r="AAB26" t="s">
        <v>5426</v>
      </c>
      <c r="AAC26" t="s">
        <v>1401</v>
      </c>
      <c r="AAD26" t="s">
        <v>26</v>
      </c>
      <c r="AAE26" t="s">
        <v>14</v>
      </c>
      <c r="AAF26" t="s">
        <v>94</v>
      </c>
      <c r="AAG26" t="s">
        <v>474</v>
      </c>
      <c r="AAH26" t="s">
        <v>85</v>
      </c>
      <c r="AAI26" t="s">
        <v>5454</v>
      </c>
      <c r="AAJ26" t="s">
        <v>5568</v>
      </c>
      <c r="AAK26" t="s">
        <v>7847</v>
      </c>
      <c r="AAL26" t="s">
        <v>3834</v>
      </c>
      <c r="AAM26" t="s">
        <v>123</v>
      </c>
      <c r="AAN26" t="s">
        <v>2700</v>
      </c>
      <c r="AAO26" t="s">
        <v>6802</v>
      </c>
      <c r="AAP26" t="s">
        <v>123</v>
      </c>
      <c r="AAQ26" t="s">
        <v>85</v>
      </c>
      <c r="AAR26" t="s">
        <v>49</v>
      </c>
      <c r="AAS26" t="s">
        <v>91</v>
      </c>
      <c r="AAT26" t="s">
        <v>29</v>
      </c>
      <c r="AAU26" t="s">
        <v>5835</v>
      </c>
      <c r="AAV26" t="s">
        <v>5454</v>
      </c>
      <c r="AAW26">
        <v>2</v>
      </c>
      <c r="AAX26" t="s">
        <v>14</v>
      </c>
      <c r="AAY26" t="s">
        <v>7912</v>
      </c>
      <c r="AAZ26" t="s">
        <v>25</v>
      </c>
      <c r="ABA26" t="s">
        <v>1</v>
      </c>
      <c r="ABB26" t="s">
        <v>1</v>
      </c>
      <c r="ABC26" t="s">
        <v>528</v>
      </c>
      <c r="ABD26" t="s">
        <v>14</v>
      </c>
      <c r="ABE26" t="s">
        <v>1351</v>
      </c>
      <c r="ABF26" t="s">
        <v>280</v>
      </c>
      <c r="ABG26" t="s">
        <v>161</v>
      </c>
      <c r="ABH26" t="s">
        <v>1198</v>
      </c>
      <c r="ABI26" t="s">
        <v>13</v>
      </c>
      <c r="ABJ26" t="s">
        <v>798</v>
      </c>
      <c r="ABK26" t="s">
        <v>1478</v>
      </c>
      <c r="ABM26" t="s">
        <v>7960</v>
      </c>
      <c r="ABN26" t="s">
        <v>741</v>
      </c>
      <c r="ABO26" t="s">
        <v>3517</v>
      </c>
      <c r="ABP26" t="s">
        <v>14</v>
      </c>
      <c r="ABQ26" t="s">
        <v>1038</v>
      </c>
      <c r="ABR26" t="s">
        <v>1470</v>
      </c>
      <c r="ABS26" t="s">
        <v>464</v>
      </c>
      <c r="ABT26" t="s">
        <v>14</v>
      </c>
      <c r="ABU26" t="s">
        <v>52</v>
      </c>
      <c r="ABV26" t="s">
        <v>114</v>
      </c>
      <c r="ABW26" t="s">
        <v>6049</v>
      </c>
      <c r="ABX26" t="s">
        <v>25</v>
      </c>
      <c r="ABY26" t="s">
        <v>98</v>
      </c>
      <c r="ABZ26" t="s">
        <v>4890</v>
      </c>
      <c r="ACA26" t="s">
        <v>539</v>
      </c>
      <c r="ACB26">
        <v>10</v>
      </c>
      <c r="ACC26" t="s">
        <v>25</v>
      </c>
      <c r="ACD26" t="s">
        <v>402</v>
      </c>
      <c r="ACE26" t="s">
        <v>14</v>
      </c>
      <c r="ACF26" t="s">
        <v>8038</v>
      </c>
      <c r="ACG26" t="s">
        <v>14</v>
      </c>
      <c r="ACH26" t="s">
        <v>2188</v>
      </c>
      <c r="ACI26" t="s">
        <v>259</v>
      </c>
      <c r="ACJ26" t="s">
        <v>1937</v>
      </c>
      <c r="ACK26" t="s">
        <v>237</v>
      </c>
      <c r="ACL26" t="s">
        <v>70</v>
      </c>
      <c r="ACM26" t="s">
        <v>5452</v>
      </c>
      <c r="ACO26" t="s">
        <v>1102</v>
      </c>
      <c r="ACP26" t="s">
        <v>4550</v>
      </c>
      <c r="ACQ26" t="s">
        <v>1679</v>
      </c>
      <c r="ACS26" t="s">
        <v>400</v>
      </c>
      <c r="ACT26" t="s">
        <v>2568</v>
      </c>
      <c r="ACU26" t="s">
        <v>14</v>
      </c>
      <c r="ACV26" t="s">
        <v>229</v>
      </c>
      <c r="ACW26" t="s">
        <v>1790</v>
      </c>
      <c r="ACX26" t="s">
        <v>14</v>
      </c>
      <c r="ACY26" t="s">
        <v>14</v>
      </c>
      <c r="ACZ26" t="s">
        <v>3236</v>
      </c>
      <c r="ADB26" t="s">
        <v>4703</v>
      </c>
      <c r="ADC26" t="s">
        <v>14</v>
      </c>
      <c r="ADD26" t="s">
        <v>14</v>
      </c>
      <c r="ADE26" t="s">
        <v>485</v>
      </c>
      <c r="ADF26" t="s">
        <v>2156</v>
      </c>
      <c r="ADG26" t="s">
        <v>199</v>
      </c>
      <c r="ADH26" t="s">
        <v>1</v>
      </c>
      <c r="ADI26" t="s">
        <v>199</v>
      </c>
      <c r="ADK26" t="s">
        <v>14</v>
      </c>
      <c r="ADL26" t="s">
        <v>237</v>
      </c>
      <c r="ADM26" t="s">
        <v>540</v>
      </c>
      <c r="ADN26" t="s">
        <v>2427</v>
      </c>
      <c r="ADO26" t="s">
        <v>4362</v>
      </c>
      <c r="ADP26" t="s">
        <v>8169</v>
      </c>
      <c r="ADQ26" t="s">
        <v>801</v>
      </c>
      <c r="ADR26" t="s">
        <v>939</v>
      </c>
      <c r="ADS26" t="s">
        <v>14</v>
      </c>
      <c r="ADT26" t="s">
        <v>85</v>
      </c>
      <c r="ADU26" t="s">
        <v>1361</v>
      </c>
      <c r="ADV26" t="s">
        <v>206</v>
      </c>
      <c r="ADW26" t="s">
        <v>4703</v>
      </c>
      <c r="ADX26" t="s">
        <v>14</v>
      </c>
      <c r="ADY26" t="s">
        <v>502</v>
      </c>
      <c r="ADZ26" t="s">
        <v>82</v>
      </c>
      <c r="AEA26" t="s">
        <v>566</v>
      </c>
      <c r="AEB26" t="s">
        <v>1287</v>
      </c>
      <c r="AEC26" t="s">
        <v>97</v>
      </c>
      <c r="AED26" t="s">
        <v>7470</v>
      </c>
      <c r="AEE26" t="s">
        <v>607</v>
      </c>
      <c r="AEF26" t="s">
        <v>29</v>
      </c>
      <c r="AEG26" t="s">
        <v>252</v>
      </c>
      <c r="AEH26" t="s">
        <v>8065</v>
      </c>
      <c r="AEI26" t="s">
        <v>1697</v>
      </c>
      <c r="AEJ26" t="s">
        <v>14</v>
      </c>
      <c r="AEK26" t="s">
        <v>3398</v>
      </c>
      <c r="AEL26" t="s">
        <v>7967</v>
      </c>
      <c r="AEM26" t="s">
        <v>1213</v>
      </c>
      <c r="AEN26" t="s">
        <v>47</v>
      </c>
      <c r="AEO26">
        <v>1</v>
      </c>
      <c r="AEP26" t="s">
        <v>16</v>
      </c>
      <c r="AEQ26" t="s">
        <v>85</v>
      </c>
      <c r="AER26" t="s">
        <v>52</v>
      </c>
      <c r="AES26" t="s">
        <v>632</v>
      </c>
      <c r="AET26" t="s">
        <v>78</v>
      </c>
      <c r="AEU26" t="s">
        <v>1814</v>
      </c>
      <c r="AEV26" t="s">
        <v>14</v>
      </c>
      <c r="AEW26" t="s">
        <v>82</v>
      </c>
      <c r="AEX26" t="s">
        <v>256</v>
      </c>
      <c r="AEY26" t="s">
        <v>161</v>
      </c>
      <c r="AEZ26" t="s">
        <v>5991</v>
      </c>
      <c r="AFA26" t="s">
        <v>280</v>
      </c>
      <c r="AFC26" t="s">
        <v>85</v>
      </c>
      <c r="AFD26" t="s">
        <v>528</v>
      </c>
      <c r="AFF26">
        <v>1</v>
      </c>
      <c r="AFG26" t="s">
        <v>7517</v>
      </c>
      <c r="AFH26" t="s">
        <v>24</v>
      </c>
      <c r="AFI26" t="s">
        <v>741</v>
      </c>
      <c r="AFJ26" t="s">
        <v>499</v>
      </c>
      <c r="AFK26" t="s">
        <v>14</v>
      </c>
      <c r="AFL26" t="s">
        <v>5740</v>
      </c>
      <c r="AFM26" t="s">
        <v>32</v>
      </c>
      <c r="AFN26" t="s">
        <v>47</v>
      </c>
      <c r="AFO26" t="s">
        <v>1478</v>
      </c>
      <c r="AFP26" t="s">
        <v>14</v>
      </c>
      <c r="AFR26" t="s">
        <v>6714</v>
      </c>
      <c r="AFS26" t="s">
        <v>85</v>
      </c>
      <c r="AFT26" t="s">
        <v>14</v>
      </c>
      <c r="AFU26" t="s">
        <v>1</v>
      </c>
      <c r="AFV26">
        <v>1</v>
      </c>
      <c r="AFW26" t="s">
        <v>1</v>
      </c>
      <c r="AFX26" t="s">
        <v>6163</v>
      </c>
      <c r="AFY26" t="s">
        <v>616</v>
      </c>
      <c r="AFZ26" t="s">
        <v>617</v>
      </c>
      <c r="AGA26" t="s">
        <v>14</v>
      </c>
      <c r="AGB26" t="s">
        <v>64</v>
      </c>
      <c r="AGC26" t="s">
        <v>1637</v>
      </c>
      <c r="AGD26" t="s">
        <v>12</v>
      </c>
      <c r="AGE26" t="s">
        <v>237</v>
      </c>
      <c r="AGF26" t="s">
        <v>3722</v>
      </c>
      <c r="AGG26" t="s">
        <v>40</v>
      </c>
      <c r="AGH26" t="s">
        <v>14</v>
      </c>
      <c r="AGI26" t="s">
        <v>633</v>
      </c>
      <c r="AGJ26" t="s">
        <v>25</v>
      </c>
      <c r="AGK26" t="s">
        <v>1</v>
      </c>
      <c r="AGL26" t="s">
        <v>741</v>
      </c>
      <c r="AGM26" t="s">
        <v>1915</v>
      </c>
      <c r="AGN26" t="s">
        <v>25</v>
      </c>
      <c r="AGO26" t="s">
        <v>96</v>
      </c>
      <c r="AGP26" t="s">
        <v>25</v>
      </c>
      <c r="AGQ26" t="s">
        <v>4735</v>
      </c>
      <c r="AGR26" t="s">
        <v>42</v>
      </c>
      <c r="AGS26" t="s">
        <v>14</v>
      </c>
      <c r="AGU26" t="s">
        <v>1342</v>
      </c>
      <c r="AGV26" t="s">
        <v>14</v>
      </c>
      <c r="AGW26" t="s">
        <v>712</v>
      </c>
      <c r="AGX26" t="s">
        <v>1004</v>
      </c>
      <c r="AGY26" t="s">
        <v>528</v>
      </c>
      <c r="AGZ26" t="s">
        <v>4809</v>
      </c>
      <c r="AHA26" t="s">
        <v>5485</v>
      </c>
      <c r="AHB26" t="s">
        <v>920</v>
      </c>
      <c r="AHC26" t="s">
        <v>7137</v>
      </c>
      <c r="AHD26" t="s">
        <v>7847</v>
      </c>
      <c r="AHE26" t="s">
        <v>966</v>
      </c>
      <c r="AHF26" t="s">
        <v>111</v>
      </c>
      <c r="AHG26" t="s">
        <v>159</v>
      </c>
      <c r="AHH26" t="s">
        <v>7912</v>
      </c>
      <c r="AHI26" t="s">
        <v>130</v>
      </c>
      <c r="AHJ26" t="s">
        <v>5191</v>
      </c>
      <c r="AHK26" t="s">
        <v>78</v>
      </c>
      <c r="AHL26" t="s">
        <v>764</v>
      </c>
      <c r="AHM26" t="s">
        <v>485</v>
      </c>
      <c r="AHN26" t="s">
        <v>14</v>
      </c>
      <c r="AHO26" t="s">
        <v>8495</v>
      </c>
      <c r="AHP26" t="s">
        <v>38</v>
      </c>
      <c r="AHQ26" t="s">
        <v>402</v>
      </c>
      <c r="AHR26" t="s">
        <v>1397</v>
      </c>
      <c r="AHS26" t="s">
        <v>7596</v>
      </c>
      <c r="AHT26" t="s">
        <v>14</v>
      </c>
      <c r="AHU26" t="s">
        <v>6665</v>
      </c>
      <c r="AHV26" t="s">
        <v>3913</v>
      </c>
      <c r="AHW26" t="s">
        <v>14</v>
      </c>
      <c r="AHX26" t="s">
        <v>25</v>
      </c>
      <c r="AHY26" t="s">
        <v>4288</v>
      </c>
      <c r="AHZ26" t="s">
        <v>78</v>
      </c>
      <c r="AIA26" t="s">
        <v>649</v>
      </c>
      <c r="AIB26" t="s">
        <v>5657</v>
      </c>
      <c r="AIC26" t="s">
        <v>681</v>
      </c>
      <c r="AID26" t="s">
        <v>7640</v>
      </c>
      <c r="AIE26" t="s">
        <v>1972</v>
      </c>
      <c r="AIF26" t="s">
        <v>2265</v>
      </c>
      <c r="AIG26" t="s">
        <v>25</v>
      </c>
      <c r="AIH26" t="s">
        <v>615</v>
      </c>
      <c r="AII26" t="s">
        <v>220</v>
      </c>
      <c r="AIJ26" t="s">
        <v>85</v>
      </c>
      <c r="AIK26" t="s">
        <v>64</v>
      </c>
      <c r="AIL26" t="s">
        <v>25</v>
      </c>
      <c r="AIM26" t="s">
        <v>1717</v>
      </c>
      <c r="AIN26" t="s">
        <v>1038</v>
      </c>
      <c r="AIO26" t="s">
        <v>231</v>
      </c>
      <c r="AIP26" t="s">
        <v>1550</v>
      </c>
      <c r="AIQ26" t="s">
        <v>325</v>
      </c>
      <c r="AIR26" t="s">
        <v>2380</v>
      </c>
      <c r="AIS26" t="s">
        <v>14</v>
      </c>
      <c r="AIT26" t="s">
        <v>215</v>
      </c>
      <c r="AIU26" t="s">
        <v>8592</v>
      </c>
      <c r="AIV26" t="s">
        <v>1351</v>
      </c>
      <c r="AIW26" t="s">
        <v>8597</v>
      </c>
      <c r="AIX26" t="s">
        <v>1213</v>
      </c>
      <c r="AIY26" t="s">
        <v>14</v>
      </c>
      <c r="AIZ26" t="s">
        <v>260</v>
      </c>
      <c r="AJA26" t="s">
        <v>55</v>
      </c>
      <c r="AJB26" t="s">
        <v>1834</v>
      </c>
      <c r="AJC26" t="s">
        <v>1916</v>
      </c>
      <c r="AJD26" t="s">
        <v>91</v>
      </c>
      <c r="AJE26" t="s">
        <v>78</v>
      </c>
      <c r="AJF26" t="s">
        <v>174</v>
      </c>
      <c r="AJG26" t="s">
        <v>40</v>
      </c>
      <c r="AJH26" t="s">
        <v>8638</v>
      </c>
      <c r="AJI26" t="s">
        <v>86</v>
      </c>
      <c r="AJJ26" t="s">
        <v>25</v>
      </c>
      <c r="AJK26" t="s">
        <v>6802</v>
      </c>
      <c r="AJL26" t="s">
        <v>5706</v>
      </c>
      <c r="AJM26" t="s">
        <v>619</v>
      </c>
      <c r="AJO26" t="s">
        <v>1036</v>
      </c>
      <c r="AJP26">
        <v>0</v>
      </c>
      <c r="AJQ26" t="s">
        <v>1986</v>
      </c>
      <c r="AJS26" t="s">
        <v>349</v>
      </c>
      <c r="AJT26" t="s">
        <v>1058</v>
      </c>
      <c r="AJU26" t="s">
        <v>1032</v>
      </c>
      <c r="AJV26" t="s">
        <v>206</v>
      </c>
      <c r="AJW26" t="s">
        <v>14</v>
      </c>
      <c r="AJX26" t="s">
        <v>1447</v>
      </c>
      <c r="AJY26" t="s">
        <v>907</v>
      </c>
      <c r="AJZ26" t="s">
        <v>379</v>
      </c>
      <c r="AKA26" t="s">
        <v>485</v>
      </c>
      <c r="AKB26" t="s">
        <v>1</v>
      </c>
      <c r="AKC26" t="s">
        <v>107</v>
      </c>
      <c r="AKD26" t="s">
        <v>402</v>
      </c>
      <c r="AKE26" t="s">
        <v>5706</v>
      </c>
      <c r="AKF26" t="s">
        <v>14</v>
      </c>
      <c r="AKG26" t="s">
        <v>14</v>
      </c>
      <c r="AKH26" t="s">
        <v>2494</v>
      </c>
      <c r="AKJ26" t="s">
        <v>600</v>
      </c>
      <c r="AKK26" t="s">
        <v>1034</v>
      </c>
      <c r="AKL26" t="s">
        <v>908</v>
      </c>
      <c r="AKM26" t="s">
        <v>161</v>
      </c>
      <c r="AKN26" t="s">
        <v>7368</v>
      </c>
      <c r="AKQ26" t="s">
        <v>209</v>
      </c>
      <c r="AKR26" t="s">
        <v>1039</v>
      </c>
      <c r="AKS26" t="s">
        <v>14</v>
      </c>
      <c r="AKT26" t="s">
        <v>6176</v>
      </c>
      <c r="AKU26" t="s">
        <v>8730</v>
      </c>
      <c r="AKV26" t="s">
        <v>3536</v>
      </c>
      <c r="AKW26" t="s">
        <v>5452</v>
      </c>
      <c r="AKX26" t="s">
        <v>494</v>
      </c>
      <c r="AKY26" t="s">
        <v>419</v>
      </c>
      <c r="AKZ26" t="s">
        <v>42</v>
      </c>
      <c r="ALA26" t="s">
        <v>14</v>
      </c>
      <c r="ALB26" t="s">
        <v>89</v>
      </c>
      <c r="ALC26" t="s">
        <v>4809</v>
      </c>
      <c r="ALD26" t="s">
        <v>440</v>
      </c>
      <c r="ALE26" t="s">
        <v>85</v>
      </c>
      <c r="ALF26" t="s">
        <v>1245</v>
      </c>
      <c r="ALG26" t="s">
        <v>942</v>
      </c>
      <c r="ALH26" t="s">
        <v>2769</v>
      </c>
      <c r="ALI26" t="s">
        <v>8781</v>
      </c>
      <c r="ALJ26" t="s">
        <v>78</v>
      </c>
      <c r="ALK26" t="s">
        <v>14</v>
      </c>
      <c r="ALL26" t="s">
        <v>1</v>
      </c>
      <c r="ALM26" t="s">
        <v>528</v>
      </c>
      <c r="ALN26" t="s">
        <v>47</v>
      </c>
      <c r="ALO26" t="s">
        <v>257</v>
      </c>
      <c r="ALP26" t="s">
        <v>14</v>
      </c>
      <c r="ALQ26" t="s">
        <v>64</v>
      </c>
      <c r="ALR26">
        <v>1413</v>
      </c>
      <c r="ALS26" t="s">
        <v>2569</v>
      </c>
      <c r="ALT26" t="s">
        <v>78</v>
      </c>
      <c r="ALU26" t="s">
        <v>25</v>
      </c>
      <c r="ALV26" t="s">
        <v>7443</v>
      </c>
      <c r="ALW26" t="s">
        <v>504</v>
      </c>
      <c r="ALX26" t="s">
        <v>2681</v>
      </c>
      <c r="ALY26" t="s">
        <v>14</v>
      </c>
      <c r="ALZ26" t="s">
        <v>1474</v>
      </c>
      <c r="AMA26" t="s">
        <v>14</v>
      </c>
      <c r="AMB26" t="s">
        <v>1964</v>
      </c>
      <c r="AMC26" t="s">
        <v>14</v>
      </c>
      <c r="AMD26" t="s">
        <v>16</v>
      </c>
      <c r="AME26" t="s">
        <v>14</v>
      </c>
      <c r="AMF26" t="s">
        <v>320</v>
      </c>
      <c r="AMG26" t="s">
        <v>253</v>
      </c>
      <c r="AMH26" t="s">
        <v>741</v>
      </c>
      <c r="AMI26" t="s">
        <v>14</v>
      </c>
      <c r="AMJ26" t="s">
        <v>49</v>
      </c>
      <c r="AMK26" t="s">
        <v>14</v>
      </c>
      <c r="AML26" t="s">
        <v>845</v>
      </c>
      <c r="AMM26" t="s">
        <v>4840</v>
      </c>
      <c r="AMN26" t="s">
        <v>2992</v>
      </c>
      <c r="AMO26" t="s">
        <v>29</v>
      </c>
      <c r="AMP26" t="s">
        <v>5946</v>
      </c>
      <c r="AMQ26" t="s">
        <v>3092</v>
      </c>
      <c r="AMR26" t="s">
        <v>6133</v>
      </c>
      <c r="AMS26" t="s">
        <v>1636</v>
      </c>
      <c r="AMT26">
        <v>1908</v>
      </c>
      <c r="AMU26" t="s">
        <v>237</v>
      </c>
      <c r="AMV26" t="s">
        <v>78</v>
      </c>
      <c r="AMW26" t="s">
        <v>403</v>
      </c>
      <c r="AMX26" t="s">
        <v>280</v>
      </c>
      <c r="AMY26" t="s">
        <v>161</v>
      </c>
      <c r="AMZ26" t="s">
        <v>127</v>
      </c>
      <c r="ANA26" t="s">
        <v>3808</v>
      </c>
      <c r="ANB26" t="s">
        <v>257</v>
      </c>
      <c r="ANC26" t="s">
        <v>928</v>
      </c>
      <c r="ANE26" t="s">
        <v>1034</v>
      </c>
      <c r="ANF26" t="s">
        <v>2769</v>
      </c>
      <c r="ANG26" t="s">
        <v>474</v>
      </c>
      <c r="ANH26" t="s">
        <v>14</v>
      </c>
      <c r="ANI26" t="s">
        <v>13</v>
      </c>
      <c r="ANJ26" t="s">
        <v>4319</v>
      </c>
      <c r="ANK26" t="s">
        <v>25</v>
      </c>
      <c r="ANL26" t="s">
        <v>402</v>
      </c>
      <c r="ANM26" t="s">
        <v>798</v>
      </c>
      <c r="ANN26" t="s">
        <v>528</v>
      </c>
      <c r="ANO26" t="s">
        <v>5577</v>
      </c>
      <c r="ANP26" t="s">
        <v>8953</v>
      </c>
      <c r="ANQ26" t="s">
        <v>2379</v>
      </c>
      <c r="ANR26" t="s">
        <v>14</v>
      </c>
      <c r="ANS26" t="s">
        <v>14</v>
      </c>
      <c r="ANT26" t="s">
        <v>440</v>
      </c>
      <c r="ANU26" t="s">
        <v>6542</v>
      </c>
      <c r="ANV26" t="s">
        <v>539</v>
      </c>
      <c r="ANW26" t="s">
        <v>403</v>
      </c>
      <c r="ANX26">
        <v>7</v>
      </c>
      <c r="ANY26" t="s">
        <v>65</v>
      </c>
      <c r="ANZ26" t="s">
        <v>60</v>
      </c>
      <c r="AOA26" t="s">
        <v>671</v>
      </c>
      <c r="AOB26" t="s">
        <v>5370</v>
      </c>
      <c r="AOC26" t="s">
        <v>25</v>
      </c>
      <c r="AOD26" t="s">
        <v>56</v>
      </c>
      <c r="AOE26" t="s">
        <v>1</v>
      </c>
      <c r="AOF26" t="s">
        <v>402</v>
      </c>
      <c r="AOG26" t="s">
        <v>114</v>
      </c>
      <c r="AOH26" t="s">
        <v>24</v>
      </c>
      <c r="AOJ26" t="s">
        <v>3887</v>
      </c>
      <c r="AOK26" t="s">
        <v>332</v>
      </c>
      <c r="AOL26" t="s">
        <v>75</v>
      </c>
      <c r="AOM26" t="s">
        <v>14</v>
      </c>
      <c r="AON26" t="s">
        <v>920</v>
      </c>
      <c r="AOO26" t="s">
        <v>999</v>
      </c>
      <c r="AOP26" t="s">
        <v>32</v>
      </c>
      <c r="AOQ26" t="s">
        <v>14</v>
      </c>
      <c r="AOR26" t="s">
        <v>5701</v>
      </c>
      <c r="AOS26" t="s">
        <v>534</v>
      </c>
      <c r="AOT26" t="s">
        <v>892</v>
      </c>
      <c r="AOU26" t="s">
        <v>78</v>
      </c>
      <c r="AOV26" t="s">
        <v>3082</v>
      </c>
      <c r="AOW26" t="s">
        <v>3454</v>
      </c>
      <c r="AOX26" t="s">
        <v>2548</v>
      </c>
      <c r="AOY26" t="s">
        <v>85</v>
      </c>
      <c r="AOZ26" t="s">
        <v>14</v>
      </c>
      <c r="APA26" t="s">
        <v>91</v>
      </c>
      <c r="APB26" t="s">
        <v>913</v>
      </c>
      <c r="APC26" t="s">
        <v>963</v>
      </c>
      <c r="APD26" t="s">
        <v>14</v>
      </c>
      <c r="APE26" t="s">
        <v>2335</v>
      </c>
      <c r="APF26" t="s">
        <v>343</v>
      </c>
      <c r="APG26" t="s">
        <v>4133</v>
      </c>
      <c r="APH26" t="s">
        <v>885</v>
      </c>
      <c r="API26" t="s">
        <v>14</v>
      </c>
      <c r="APJ26" t="s">
        <v>5991</v>
      </c>
      <c r="APK26" t="s">
        <v>600</v>
      </c>
      <c r="APL26" t="s">
        <v>1013</v>
      </c>
      <c r="APM26" t="s">
        <v>3988</v>
      </c>
      <c r="APN26" t="s">
        <v>25</v>
      </c>
      <c r="APO26" t="s">
        <v>4362</v>
      </c>
      <c r="APP26" t="s">
        <v>3156</v>
      </c>
      <c r="APQ26" t="s">
        <v>379</v>
      </c>
      <c r="APR26" t="s">
        <v>127</v>
      </c>
      <c r="APS26" t="s">
        <v>60</v>
      </c>
      <c r="APT26" t="s">
        <v>229</v>
      </c>
      <c r="APU26" t="s">
        <v>281</v>
      </c>
      <c r="APV26" t="s">
        <v>1031</v>
      </c>
      <c r="APW26" t="s">
        <v>25</v>
      </c>
      <c r="APX26" t="s">
        <v>8193</v>
      </c>
      <c r="APY26" t="s">
        <v>14</v>
      </c>
      <c r="APZ26" t="s">
        <v>323</v>
      </c>
      <c r="AQA26" t="s">
        <v>6665</v>
      </c>
      <c r="AQB26" t="s">
        <v>1191</v>
      </c>
      <c r="AQC26" t="s">
        <v>78</v>
      </c>
      <c r="AQD26" t="s">
        <v>376</v>
      </c>
      <c r="AQE26" t="s">
        <v>4282</v>
      </c>
      <c r="AQF26" t="s">
        <v>1447</v>
      </c>
      <c r="AQG26" t="s">
        <v>9154</v>
      </c>
      <c r="AQH26" t="s">
        <v>446</v>
      </c>
      <c r="AQI26" t="s">
        <v>14</v>
      </c>
      <c r="AQJ26" t="s">
        <v>1</v>
      </c>
      <c r="AQK26" t="s">
        <v>1213</v>
      </c>
      <c r="AQL26">
        <v>10</v>
      </c>
      <c r="AQM26" t="s">
        <v>821</v>
      </c>
      <c r="AQN26" t="s">
        <v>1449</v>
      </c>
      <c r="AQO26" t="s">
        <v>8040</v>
      </c>
      <c r="AQP26" t="s">
        <v>1</v>
      </c>
      <c r="AQQ26" t="s">
        <v>3871</v>
      </c>
      <c r="AQS26" t="s">
        <v>9191</v>
      </c>
      <c r="AQT26" t="s">
        <v>65</v>
      </c>
      <c r="AQU26" t="s">
        <v>741</v>
      </c>
      <c r="AQV26" t="s">
        <v>82</v>
      </c>
      <c r="AQW26" t="s">
        <v>14</v>
      </c>
      <c r="AQX26" t="s">
        <v>741</v>
      </c>
      <c r="AQY26" t="s">
        <v>1794</v>
      </c>
      <c r="AQZ26" t="s">
        <v>1447</v>
      </c>
      <c r="ARA26">
        <v>7</v>
      </c>
      <c r="ARB26" t="s">
        <v>6483</v>
      </c>
      <c r="ARC26" t="s">
        <v>159</v>
      </c>
      <c r="ARD26" t="s">
        <v>14</v>
      </c>
      <c r="ARE26" t="s">
        <v>7068</v>
      </c>
      <c r="ARF26">
        <v>1</v>
      </c>
      <c r="ARG26" t="s">
        <v>14</v>
      </c>
      <c r="ARH26" t="s">
        <v>161</v>
      </c>
      <c r="ARI26" t="s">
        <v>1361</v>
      </c>
      <c r="ARJ26" t="s">
        <v>281</v>
      </c>
      <c r="ARK26" t="s">
        <v>14</v>
      </c>
      <c r="ARL26" t="s">
        <v>3092</v>
      </c>
      <c r="ARM26" t="s">
        <v>14</v>
      </c>
      <c r="ARN26" t="s">
        <v>1029</v>
      </c>
      <c r="ARO26" t="s">
        <v>402</v>
      </c>
      <c r="ARP26" t="s">
        <v>1351</v>
      </c>
      <c r="ARQ26" t="s">
        <v>15</v>
      </c>
      <c r="ARR26">
        <v>5</v>
      </c>
      <c r="ARS26">
        <v>0</v>
      </c>
      <c r="ARU26" t="s">
        <v>49</v>
      </c>
      <c r="ARV26" t="s">
        <v>14</v>
      </c>
      <c r="ARW26" t="s">
        <v>419</v>
      </c>
      <c r="ARX26" t="s">
        <v>963</v>
      </c>
      <c r="ARZ26" t="s">
        <v>14</v>
      </c>
      <c r="ASA26">
        <v>3</v>
      </c>
      <c r="ASB26">
        <v>5</v>
      </c>
      <c r="ASC26" t="s">
        <v>332</v>
      </c>
      <c r="ASD26" t="s">
        <v>14</v>
      </c>
      <c r="ASE26" t="s">
        <v>332</v>
      </c>
      <c r="ASF26" t="s">
        <v>14</v>
      </c>
      <c r="ASG26" t="s">
        <v>5946</v>
      </c>
      <c r="ASH26" t="s">
        <v>320</v>
      </c>
      <c r="ASI26" t="s">
        <v>17</v>
      </c>
      <c r="ASJ26" t="s">
        <v>1472</v>
      </c>
      <c r="ASK26" t="s">
        <v>25</v>
      </c>
      <c r="ASM26" t="s">
        <v>85</v>
      </c>
      <c r="ASN26" t="s">
        <v>6802</v>
      </c>
      <c r="ASO26" t="s">
        <v>14</v>
      </c>
      <c r="ASP26" t="s">
        <v>24</v>
      </c>
      <c r="ASQ26" t="s">
        <v>12</v>
      </c>
      <c r="ASR26" t="s">
        <v>70</v>
      </c>
      <c r="ASS26" t="s">
        <v>78</v>
      </c>
      <c r="AST26" t="s">
        <v>4404</v>
      </c>
      <c r="ASU26" t="e">
        <f>F</f>
        <v>#NAME?</v>
      </c>
      <c r="ASV26" t="s">
        <v>798</v>
      </c>
      <c r="ASW26" t="s">
        <v>3431</v>
      </c>
      <c r="ASX26" t="s">
        <v>5701</v>
      </c>
      <c r="ASY26">
        <v>0</v>
      </c>
      <c r="ASZ26" t="s">
        <v>2776</v>
      </c>
      <c r="ATA26" t="s">
        <v>2335</v>
      </c>
      <c r="ATB26" t="s">
        <v>24</v>
      </c>
      <c r="ATC26" t="s">
        <v>14</v>
      </c>
      <c r="ATD26" t="s">
        <v>319</v>
      </c>
      <c r="ATE26" t="s">
        <v>762</v>
      </c>
    </row>
    <row r="27" spans="1:1201" x14ac:dyDescent="0.25">
      <c r="A27" t="s">
        <v>17</v>
      </c>
      <c r="B27" t="s">
        <v>51</v>
      </c>
      <c r="C27" t="s">
        <v>81</v>
      </c>
      <c r="D27" t="s">
        <v>161</v>
      </c>
      <c r="E27" t="s">
        <v>14</v>
      </c>
      <c r="F27" t="s">
        <v>293</v>
      </c>
      <c r="G27" t="s">
        <v>229</v>
      </c>
      <c r="H27" t="s">
        <v>253</v>
      </c>
      <c r="I27" t="s">
        <v>431</v>
      </c>
      <c r="J27" t="s">
        <v>486</v>
      </c>
      <c r="K27" t="s">
        <v>32</v>
      </c>
      <c r="L27" t="s">
        <v>24</v>
      </c>
      <c r="N27" t="s">
        <v>14</v>
      </c>
      <c r="O27" t="s">
        <v>633</v>
      </c>
      <c r="P27" t="s">
        <v>672</v>
      </c>
      <c r="Q27" t="s">
        <v>14</v>
      </c>
      <c r="R27" t="s">
        <v>123</v>
      </c>
      <c r="S27" t="s">
        <v>14</v>
      </c>
      <c r="T27" t="s">
        <v>199</v>
      </c>
      <c r="U27" t="s">
        <v>885</v>
      </c>
      <c r="V27" t="s">
        <v>14</v>
      </c>
      <c r="W27" t="s">
        <v>962</v>
      </c>
      <c r="X27" t="s">
        <v>1</v>
      </c>
      <c r="Y27" t="s">
        <v>1031</v>
      </c>
      <c r="Z27" t="s">
        <v>38</v>
      </c>
      <c r="AA27" t="s">
        <v>25</v>
      </c>
      <c r="AB27" t="s">
        <v>83</v>
      </c>
      <c r="AC27" t="s">
        <v>57</v>
      </c>
      <c r="AD27" t="s">
        <v>40</v>
      </c>
      <c r="AE27" t="s">
        <v>400</v>
      </c>
      <c r="AF27" t="s">
        <v>111</v>
      </c>
      <c r="AG27" t="s">
        <v>325</v>
      </c>
      <c r="AH27" t="s">
        <v>1242</v>
      </c>
      <c r="AI27" t="s">
        <v>14</v>
      </c>
      <c r="AJ27" t="s">
        <v>1317</v>
      </c>
      <c r="AK27" t="s">
        <v>963</v>
      </c>
      <c r="AL27" t="s">
        <v>374</v>
      </c>
      <c r="AM27" t="s">
        <v>1401</v>
      </c>
      <c r="AN27" t="s">
        <v>679</v>
      </c>
      <c r="AO27">
        <v>7</v>
      </c>
      <c r="AP27" t="s">
        <v>1470</v>
      </c>
      <c r="AQ27" t="s">
        <v>14</v>
      </c>
      <c r="AR27" t="s">
        <v>1521</v>
      </c>
      <c r="AS27" t="s">
        <v>78</v>
      </c>
      <c r="AT27" t="s">
        <v>1580</v>
      </c>
      <c r="AU27" t="s">
        <v>1401</v>
      </c>
      <c r="AV27" t="s">
        <v>1637</v>
      </c>
      <c r="AW27" t="s">
        <v>64</v>
      </c>
      <c r="AX27" t="s">
        <v>285</v>
      </c>
      <c r="AY27" t="s">
        <v>78</v>
      </c>
      <c r="AZ27" t="s">
        <v>25</v>
      </c>
      <c r="BA27" t="s">
        <v>440</v>
      </c>
      <c r="BB27" t="s">
        <v>1767</v>
      </c>
      <c r="BC27" t="s">
        <v>343</v>
      </c>
      <c r="BD27" t="s">
        <v>298</v>
      </c>
      <c r="BE27" t="s">
        <v>1837</v>
      </c>
      <c r="BF27">
        <v>7</v>
      </c>
      <c r="BG27" t="s">
        <v>161</v>
      </c>
      <c r="BH27" t="s">
        <v>1721</v>
      </c>
      <c r="BI27" t="s">
        <v>26</v>
      </c>
      <c r="BJ27" t="s">
        <v>1936</v>
      </c>
      <c r="BK27" t="s">
        <v>94</v>
      </c>
      <c r="BL27" t="s">
        <v>25</v>
      </c>
      <c r="BM27" t="s">
        <v>14</v>
      </c>
      <c r="BN27" t="s">
        <v>47</v>
      </c>
      <c r="BO27" t="s">
        <v>2035</v>
      </c>
      <c r="BP27" t="s">
        <v>260</v>
      </c>
      <c r="BQ27" t="s">
        <v>64</v>
      </c>
      <c r="BR27" t="s">
        <v>53</v>
      </c>
      <c r="BS27" t="s">
        <v>885</v>
      </c>
      <c r="BT27" t="s">
        <v>402</v>
      </c>
      <c r="BU27" t="s">
        <v>490</v>
      </c>
      <c r="BV27" t="s">
        <v>85</v>
      </c>
      <c r="BW27" t="s">
        <v>2189</v>
      </c>
      <c r="BX27" t="s">
        <v>25</v>
      </c>
      <c r="BY27" t="s">
        <v>528</v>
      </c>
      <c r="BZ27" t="s">
        <v>24</v>
      </c>
      <c r="CA27" t="s">
        <v>1</v>
      </c>
      <c r="CC27" t="s">
        <v>1058</v>
      </c>
      <c r="CD27" t="s">
        <v>14</v>
      </c>
      <c r="CE27" t="s">
        <v>114</v>
      </c>
      <c r="CF27" t="s">
        <v>14</v>
      </c>
      <c r="CG27" t="s">
        <v>1098</v>
      </c>
      <c r="CH27" t="s">
        <v>2379</v>
      </c>
      <c r="CI27" t="s">
        <v>215</v>
      </c>
      <c r="CJ27" t="s">
        <v>712</v>
      </c>
      <c r="CK27" t="s">
        <v>96</v>
      </c>
      <c r="CL27" t="s">
        <v>798</v>
      </c>
      <c r="CM27" t="s">
        <v>1</v>
      </c>
      <c r="CN27" t="s">
        <v>1</v>
      </c>
      <c r="CO27" t="s">
        <v>741</v>
      </c>
      <c r="CP27" t="s">
        <v>841</v>
      </c>
      <c r="CQ27" t="s">
        <v>42</v>
      </c>
      <c r="CR27" t="s">
        <v>96</v>
      </c>
      <c r="CS27" t="s">
        <v>464</v>
      </c>
      <c r="CT27" t="s">
        <v>161</v>
      </c>
      <c r="CU27" t="s">
        <v>14</v>
      </c>
      <c r="CV27" t="s">
        <v>437</v>
      </c>
      <c r="CW27" t="s">
        <v>205</v>
      </c>
      <c r="CX27" t="s">
        <v>1339</v>
      </c>
      <c r="CY27" t="s">
        <v>65</v>
      </c>
      <c r="CZ27" t="s">
        <v>402</v>
      </c>
      <c r="DA27" t="s">
        <v>1401</v>
      </c>
      <c r="DB27" t="s">
        <v>1447</v>
      </c>
      <c r="DC27" t="s">
        <v>86</v>
      </c>
      <c r="DD27" t="s">
        <v>2772</v>
      </c>
      <c r="DE27" t="s">
        <v>2384</v>
      </c>
      <c r="DF27" t="s">
        <v>60</v>
      </c>
      <c r="DG27" t="s">
        <v>14</v>
      </c>
      <c r="DI27" t="s">
        <v>1267</v>
      </c>
      <c r="DJ27" t="s">
        <v>25</v>
      </c>
      <c r="DK27" t="s">
        <v>14</v>
      </c>
      <c r="DL27" t="s">
        <v>25</v>
      </c>
      <c r="DM27" t="s">
        <v>2927</v>
      </c>
      <c r="DN27" t="s">
        <v>2378</v>
      </c>
      <c r="DO27" t="s">
        <v>336</v>
      </c>
      <c r="DP27" t="s">
        <v>96</v>
      </c>
      <c r="DQ27" t="s">
        <v>1053</v>
      </c>
      <c r="DR27" t="s">
        <v>1812</v>
      </c>
      <c r="DS27" t="s">
        <v>280</v>
      </c>
      <c r="DT27" t="s">
        <v>26</v>
      </c>
      <c r="DU27" t="s">
        <v>322</v>
      </c>
      <c r="DV27" t="s">
        <v>349</v>
      </c>
      <c r="DW27" t="s">
        <v>3115</v>
      </c>
      <c r="DX27" t="s">
        <v>1843</v>
      </c>
      <c r="DY27" t="s">
        <v>349</v>
      </c>
      <c r="DZ27" t="s">
        <v>38</v>
      </c>
      <c r="EA27" t="s">
        <v>646</v>
      </c>
      <c r="EB27" t="s">
        <v>1865</v>
      </c>
      <c r="EC27" t="s">
        <v>3186</v>
      </c>
      <c r="ED27" t="s">
        <v>3207</v>
      </c>
      <c r="EE27" t="s">
        <v>56</v>
      </c>
      <c r="EF27" t="s">
        <v>1</v>
      </c>
      <c r="EG27" t="s">
        <v>96</v>
      </c>
      <c r="EH27" t="s">
        <v>14</v>
      </c>
      <c r="EI27" t="s">
        <v>485</v>
      </c>
      <c r="EJ27" t="s">
        <v>56</v>
      </c>
      <c r="EK27" t="s">
        <v>94</v>
      </c>
      <c r="EL27">
        <v>2</v>
      </c>
      <c r="EM27" t="s">
        <v>3313</v>
      </c>
      <c r="EN27" t="s">
        <v>1</v>
      </c>
      <c r="EO27" t="s">
        <v>3353</v>
      </c>
      <c r="EP27" t="s">
        <v>64</v>
      </c>
      <c r="EQ27" t="s">
        <v>14</v>
      </c>
      <c r="ER27" t="s">
        <v>1058</v>
      </c>
      <c r="ES27" t="s">
        <v>632</v>
      </c>
      <c r="ET27" t="s">
        <v>830</v>
      </c>
      <c r="EU27" t="s">
        <v>42</v>
      </c>
      <c r="EV27" t="s">
        <v>3454</v>
      </c>
      <c r="EW27" t="s">
        <v>45</v>
      </c>
      <c r="EX27" t="s">
        <v>764</v>
      </c>
      <c r="EY27" t="s">
        <v>163</v>
      </c>
      <c r="EZ27" t="s">
        <v>159</v>
      </c>
      <c r="FA27" t="s">
        <v>65</v>
      </c>
      <c r="FB27" t="s">
        <v>70</v>
      </c>
      <c r="FC27" t="s">
        <v>259</v>
      </c>
      <c r="FD27" t="s">
        <v>45</v>
      </c>
      <c r="FE27" t="s">
        <v>563</v>
      </c>
      <c r="FF27" t="s">
        <v>1</v>
      </c>
      <c r="FG27" t="s">
        <v>528</v>
      </c>
      <c r="FH27" t="s">
        <v>25</v>
      </c>
      <c r="FI27" t="s">
        <v>108</v>
      </c>
      <c r="FJ27" t="s">
        <v>3178</v>
      </c>
      <c r="FK27" t="s">
        <v>471</v>
      </c>
      <c r="FL27" t="s">
        <v>1767</v>
      </c>
      <c r="FM27" t="s">
        <v>233</v>
      </c>
      <c r="FN27" t="s">
        <v>1747</v>
      </c>
      <c r="FO27" t="s">
        <v>3178</v>
      </c>
      <c r="FP27" t="s">
        <v>24</v>
      </c>
      <c r="FQ27" t="s">
        <v>25</v>
      </c>
      <c r="FR27" t="s">
        <v>1956</v>
      </c>
      <c r="FS27" t="s">
        <v>3724</v>
      </c>
      <c r="FT27" t="s">
        <v>426</v>
      </c>
      <c r="FU27" t="s">
        <v>1</v>
      </c>
      <c r="FV27" t="s">
        <v>26</v>
      </c>
      <c r="FW27" t="s">
        <v>1105</v>
      </c>
      <c r="FX27">
        <v>6</v>
      </c>
      <c r="FY27" t="s">
        <v>14</v>
      </c>
      <c r="FZ27" t="s">
        <v>487</v>
      </c>
      <c r="GA27">
        <v>1</v>
      </c>
      <c r="GB27" t="s">
        <v>3831</v>
      </c>
      <c r="GC27" t="s">
        <v>14</v>
      </c>
      <c r="GD27" t="s">
        <v>62</v>
      </c>
      <c r="GE27" t="s">
        <v>3878</v>
      </c>
      <c r="GF27" t="s">
        <v>1745</v>
      </c>
      <c r="GG27" t="s">
        <v>3912</v>
      </c>
      <c r="GH27" t="s">
        <v>14</v>
      </c>
      <c r="GI27" t="s">
        <v>57</v>
      </c>
      <c r="GJ27" t="s">
        <v>3966</v>
      </c>
      <c r="GK27" t="s">
        <v>3989</v>
      </c>
      <c r="GL27" t="s">
        <v>25</v>
      </c>
      <c r="GM27" t="s">
        <v>1638</v>
      </c>
      <c r="GN27" t="s">
        <v>25</v>
      </c>
      <c r="GO27" t="s">
        <v>96</v>
      </c>
      <c r="GP27" t="s">
        <v>332</v>
      </c>
      <c r="GQ27" t="s">
        <v>332</v>
      </c>
      <c r="GR27" t="s">
        <v>14</v>
      </c>
      <c r="GS27" t="s">
        <v>540</v>
      </c>
      <c r="GT27" t="s">
        <v>90</v>
      </c>
      <c r="GU27" t="s">
        <v>40</v>
      </c>
      <c r="GV27" t="s">
        <v>975</v>
      </c>
      <c r="GW27" t="s">
        <v>14</v>
      </c>
      <c r="GX27" t="s">
        <v>14</v>
      </c>
      <c r="GY27" t="s">
        <v>96</v>
      </c>
      <c r="GZ27" t="s">
        <v>528</v>
      </c>
      <c r="HA27" t="s">
        <v>25</v>
      </c>
      <c r="HB27" t="s">
        <v>798</v>
      </c>
      <c r="HD27" t="s">
        <v>14</v>
      </c>
      <c r="HE27" t="s">
        <v>4224</v>
      </c>
      <c r="HF27" t="s">
        <v>14</v>
      </c>
      <c r="HG27" t="s">
        <v>444</v>
      </c>
      <c r="HI27" t="s">
        <v>1</v>
      </c>
      <c r="HJ27" t="s">
        <v>461</v>
      </c>
      <c r="HK27" t="s">
        <v>4282</v>
      </c>
      <c r="HL27" t="s">
        <v>105</v>
      </c>
      <c r="HM27" t="s">
        <v>3202</v>
      </c>
      <c r="HN27" t="s">
        <v>496</v>
      </c>
      <c r="HO27" t="s">
        <v>40</v>
      </c>
      <c r="HP27" t="s">
        <v>1677</v>
      </c>
      <c r="HQ27" t="s">
        <v>4377</v>
      </c>
      <c r="HR27" t="s">
        <v>25</v>
      </c>
      <c r="HS27" t="s">
        <v>4405</v>
      </c>
      <c r="HT27" t="s">
        <v>209</v>
      </c>
      <c r="HU27" t="s">
        <v>96</v>
      </c>
      <c r="HV27" t="s">
        <v>535</v>
      </c>
      <c r="HW27" t="s">
        <v>252</v>
      </c>
      <c r="HX27" t="s">
        <v>446</v>
      </c>
      <c r="HY27" t="s">
        <v>2029</v>
      </c>
      <c r="HZ27" t="s">
        <v>14</v>
      </c>
      <c r="IA27" t="s">
        <v>321</v>
      </c>
      <c r="IB27" t="s">
        <v>94</v>
      </c>
      <c r="IC27" t="s">
        <v>38</v>
      </c>
      <c r="ID27" t="s">
        <v>14</v>
      </c>
      <c r="IE27" t="s">
        <v>765</v>
      </c>
      <c r="IF27" t="s">
        <v>2920</v>
      </c>
      <c r="IG27" t="s">
        <v>14</v>
      </c>
      <c r="IH27" t="s">
        <v>4192</v>
      </c>
      <c r="II27" t="s">
        <v>161</v>
      </c>
      <c r="IJ27" t="s">
        <v>440</v>
      </c>
      <c r="IK27" t="s">
        <v>78</v>
      </c>
      <c r="IL27" t="s">
        <v>638</v>
      </c>
      <c r="IM27" t="s">
        <v>983</v>
      </c>
      <c r="IN27" t="s">
        <v>2534</v>
      </c>
      <c r="IO27" t="s">
        <v>14</v>
      </c>
      <c r="IP27" t="s">
        <v>14</v>
      </c>
      <c r="IQ27" t="s">
        <v>933</v>
      </c>
      <c r="IR27" t="s">
        <v>85</v>
      </c>
      <c r="IS27" t="s">
        <v>1556</v>
      </c>
      <c r="IT27" t="s">
        <v>393</v>
      </c>
      <c r="IU27" t="s">
        <v>161</v>
      </c>
      <c r="IV27" t="s">
        <v>199</v>
      </c>
      <c r="IW27" t="s">
        <v>2217</v>
      </c>
      <c r="IX27" t="s">
        <v>161</v>
      </c>
      <c r="IY27" t="s">
        <v>528</v>
      </c>
      <c r="IZ27" t="s">
        <v>3830</v>
      </c>
      <c r="JA27" t="s">
        <v>933</v>
      </c>
      <c r="JB27" t="s">
        <v>646</v>
      </c>
      <c r="JC27" t="s">
        <v>1</v>
      </c>
      <c r="JD27" t="s">
        <v>2933</v>
      </c>
      <c r="JE27" t="s">
        <v>114</v>
      </c>
      <c r="JF27" t="s">
        <v>1916</v>
      </c>
      <c r="JG27" t="s">
        <v>1505</v>
      </c>
      <c r="JH27" t="s">
        <v>14</v>
      </c>
      <c r="JI27" t="s">
        <v>25</v>
      </c>
      <c r="JJ27" t="s">
        <v>42</v>
      </c>
      <c r="JK27" t="s">
        <v>602</v>
      </c>
      <c r="JL27" t="s">
        <v>26</v>
      </c>
      <c r="JM27" t="s">
        <v>4826</v>
      </c>
      <c r="JN27" t="s">
        <v>1245</v>
      </c>
      <c r="JO27" t="s">
        <v>504</v>
      </c>
      <c r="JP27" t="s">
        <v>78</v>
      </c>
      <c r="JQ27" t="s">
        <v>1036</v>
      </c>
      <c r="JR27" t="s">
        <v>485</v>
      </c>
      <c r="JS27" t="s">
        <v>203</v>
      </c>
      <c r="JT27" t="s">
        <v>1105</v>
      </c>
      <c r="JU27" t="s">
        <v>1151</v>
      </c>
      <c r="JV27" t="s">
        <v>4931</v>
      </c>
      <c r="JW27" t="s">
        <v>1521</v>
      </c>
      <c r="JX27" t="s">
        <v>85</v>
      </c>
      <c r="JY27" t="s">
        <v>4964</v>
      </c>
      <c r="JZ27" t="s">
        <v>2016</v>
      </c>
      <c r="KA27" t="s">
        <v>89</v>
      </c>
      <c r="KB27" t="s">
        <v>1</v>
      </c>
      <c r="KC27" t="s">
        <v>18</v>
      </c>
      <c r="KD27" t="s">
        <v>1319</v>
      </c>
      <c r="KE27" t="s">
        <v>1151</v>
      </c>
      <c r="KF27" t="s">
        <v>4376</v>
      </c>
      <c r="KG27" t="s">
        <v>798</v>
      </c>
      <c r="KH27" t="s">
        <v>670</v>
      </c>
      <c r="KI27" t="s">
        <v>4405</v>
      </c>
      <c r="KJ27" t="s">
        <v>159</v>
      </c>
      <c r="KK27" t="s">
        <v>1</v>
      </c>
      <c r="KL27" t="s">
        <v>1767</v>
      </c>
      <c r="KM27" t="s">
        <v>2016</v>
      </c>
      <c r="KN27" t="s">
        <v>119</v>
      </c>
      <c r="KO27" s="3">
        <v>0</v>
      </c>
      <c r="KP27" t="s">
        <v>25</v>
      </c>
      <c r="KQ27" t="s">
        <v>24</v>
      </c>
      <c r="KR27" t="s">
        <v>1</v>
      </c>
      <c r="KS27" t="s">
        <v>5155</v>
      </c>
      <c r="KT27" t="s">
        <v>1028</v>
      </c>
      <c r="KU27" t="s">
        <v>5193</v>
      </c>
      <c r="KV27" t="s">
        <v>97</v>
      </c>
      <c r="KW27" t="s">
        <v>5207</v>
      </c>
      <c r="KX27" t="s">
        <v>4190</v>
      </c>
      <c r="KY27" t="s">
        <v>1191</v>
      </c>
      <c r="KZ27" t="s">
        <v>14</v>
      </c>
      <c r="LA27" t="s">
        <v>25</v>
      </c>
      <c r="LC27" t="s">
        <v>159</v>
      </c>
      <c r="LD27" t="s">
        <v>1706</v>
      </c>
      <c r="LE27" t="s">
        <v>1765</v>
      </c>
      <c r="LF27" t="s">
        <v>259</v>
      </c>
      <c r="LG27" t="s">
        <v>2380</v>
      </c>
      <c r="LH27" t="s">
        <v>119</v>
      </c>
      <c r="LI27" t="s">
        <v>528</v>
      </c>
      <c r="LJ27" t="s">
        <v>14</v>
      </c>
      <c r="LK27" t="s">
        <v>64</v>
      </c>
      <c r="LL27" t="s">
        <v>1031</v>
      </c>
      <c r="LM27" t="s">
        <v>14</v>
      </c>
      <c r="LN27" t="s">
        <v>1441</v>
      </c>
      <c r="LO27" t="s">
        <v>2695</v>
      </c>
      <c r="LP27" t="s">
        <v>47</v>
      </c>
      <c r="LQ27" t="s">
        <v>1973</v>
      </c>
      <c r="LR27" t="s">
        <v>1</v>
      </c>
      <c r="LS27" t="s">
        <v>1956</v>
      </c>
      <c r="LT27" t="s">
        <v>90</v>
      </c>
      <c r="LU27" t="s">
        <v>260</v>
      </c>
      <c r="LV27" t="s">
        <v>161</v>
      </c>
      <c r="LW27" t="s">
        <v>109</v>
      </c>
      <c r="LY27" t="s">
        <v>402</v>
      </c>
      <c r="LZ27" t="s">
        <v>374</v>
      </c>
      <c r="MA27" t="s">
        <v>1915</v>
      </c>
      <c r="MB27" t="s">
        <v>166</v>
      </c>
      <c r="MC27" t="s">
        <v>3171</v>
      </c>
      <c r="MD27" t="s">
        <v>431</v>
      </c>
      <c r="ME27" t="s">
        <v>105</v>
      </c>
      <c r="MF27" t="s">
        <v>14</v>
      </c>
      <c r="MG27" t="s">
        <v>45</v>
      </c>
      <c r="MH27" t="s">
        <v>464</v>
      </c>
      <c r="MI27" t="s">
        <v>14</v>
      </c>
      <c r="MJ27" t="s">
        <v>798</v>
      </c>
      <c r="MK27" t="s">
        <v>161</v>
      </c>
      <c r="ML27" t="s">
        <v>14</v>
      </c>
      <c r="MM27" t="s">
        <v>407</v>
      </c>
      <c r="MN27" t="s">
        <v>3430</v>
      </c>
      <c r="MO27" t="s">
        <v>16</v>
      </c>
      <c r="MP27" t="s">
        <v>75</v>
      </c>
      <c r="MQ27" t="s">
        <v>853</v>
      </c>
      <c r="MR27">
        <v>3</v>
      </c>
      <c r="MS27" t="s">
        <v>731</v>
      </c>
      <c r="MT27" t="s">
        <v>471</v>
      </c>
      <c r="MU27" t="s">
        <v>96</v>
      </c>
      <c r="MV27" t="s">
        <v>963</v>
      </c>
      <c r="MW27" t="s">
        <v>26</v>
      </c>
      <c r="MX27" t="s">
        <v>101</v>
      </c>
      <c r="MY27" t="s">
        <v>1662</v>
      </c>
      <c r="MZ27" t="s">
        <v>14</v>
      </c>
      <c r="NA27" t="s">
        <v>14</v>
      </c>
      <c r="NB27" t="s">
        <v>123</v>
      </c>
      <c r="NC27" t="s">
        <v>888</v>
      </c>
      <c r="ND27" t="s">
        <v>60</v>
      </c>
      <c r="NE27" t="s">
        <v>4457</v>
      </c>
      <c r="NF27" t="s">
        <v>969</v>
      </c>
      <c r="NG27" t="s">
        <v>3644</v>
      </c>
      <c r="NH27">
        <v>0</v>
      </c>
      <c r="NI27" t="s">
        <v>5807</v>
      </c>
      <c r="NJ27" t="s">
        <v>199</v>
      </c>
      <c r="NK27" t="s">
        <v>26</v>
      </c>
      <c r="NL27" t="s">
        <v>2463</v>
      </c>
      <c r="NM27" t="s">
        <v>600</v>
      </c>
      <c r="NN27" t="s">
        <v>741</v>
      </c>
      <c r="NO27" t="s">
        <v>14</v>
      </c>
      <c r="NP27" t="s">
        <v>42</v>
      </c>
      <c r="NQ27" t="s">
        <v>1</v>
      </c>
      <c r="NR27" t="s">
        <v>464</v>
      </c>
      <c r="NS27" t="s">
        <v>941</v>
      </c>
      <c r="NT27" t="s">
        <v>1242</v>
      </c>
      <c r="NU27" t="s">
        <v>75</v>
      </c>
      <c r="NV27" t="s">
        <v>25</v>
      </c>
      <c r="NX27" t="s">
        <v>324</v>
      </c>
      <c r="NY27" t="s">
        <v>619</v>
      </c>
      <c r="NZ27" t="s">
        <v>1</v>
      </c>
      <c r="OA27" t="s">
        <v>45</v>
      </c>
      <c r="OB27" t="s">
        <v>3809</v>
      </c>
      <c r="OC27" t="s">
        <v>5947</v>
      </c>
      <c r="OD27" t="s">
        <v>3081</v>
      </c>
      <c r="OE27" t="s">
        <v>114</v>
      </c>
      <c r="OF27" t="s">
        <v>85</v>
      </c>
      <c r="OG27" t="s">
        <v>3268</v>
      </c>
      <c r="OH27" t="s">
        <v>14</v>
      </c>
      <c r="OI27" t="s">
        <v>4442</v>
      </c>
      <c r="OJ27" t="s">
        <v>5992</v>
      </c>
      <c r="OK27" t="s">
        <v>3366</v>
      </c>
      <c r="OL27" t="s">
        <v>670</v>
      </c>
      <c r="OM27" t="s">
        <v>96</v>
      </c>
      <c r="ON27" t="s">
        <v>16</v>
      </c>
      <c r="OO27" t="s">
        <v>24</v>
      </c>
      <c r="OP27" t="s">
        <v>6029</v>
      </c>
      <c r="OQ27" t="s">
        <v>1019</v>
      </c>
      <c r="OR27" t="s">
        <v>2504</v>
      </c>
      <c r="OS27" t="s">
        <v>70</v>
      </c>
      <c r="OT27" t="s">
        <v>4405</v>
      </c>
      <c r="OU27" t="s">
        <v>1647</v>
      </c>
      <c r="OV27" t="s">
        <v>40</v>
      </c>
      <c r="OW27" t="s">
        <v>47</v>
      </c>
      <c r="OX27" t="s">
        <v>840</v>
      </c>
      <c r="OY27" t="s">
        <v>14</v>
      </c>
      <c r="OZ27" t="s">
        <v>679</v>
      </c>
      <c r="PA27" t="s">
        <v>206</v>
      </c>
      <c r="PB27" t="s">
        <v>2038</v>
      </c>
      <c r="PC27" t="s">
        <v>349</v>
      </c>
      <c r="PD27" t="s">
        <v>25</v>
      </c>
      <c r="PE27" t="s">
        <v>24</v>
      </c>
      <c r="PF27" t="s">
        <v>5733</v>
      </c>
      <c r="PG27" t="s">
        <v>431</v>
      </c>
      <c r="PH27" t="s">
        <v>5771</v>
      </c>
      <c r="PI27" t="s">
        <v>4432</v>
      </c>
      <c r="PJ27" t="s">
        <v>6200</v>
      </c>
      <c r="PK27" t="s">
        <v>121</v>
      </c>
      <c r="PL27" t="s">
        <v>3330</v>
      </c>
      <c r="PM27" t="s">
        <v>14</v>
      </c>
      <c r="PN27" t="s">
        <v>392</v>
      </c>
      <c r="PO27" t="s">
        <v>281</v>
      </c>
      <c r="PP27" t="s">
        <v>96</v>
      </c>
      <c r="PQ27" t="s">
        <v>14</v>
      </c>
      <c r="PR27" t="s">
        <v>6142</v>
      </c>
      <c r="PS27" t="s">
        <v>14</v>
      </c>
      <c r="PT27" t="s">
        <v>60</v>
      </c>
      <c r="PU27" t="s">
        <v>1804</v>
      </c>
      <c r="PV27" t="s">
        <v>1104</v>
      </c>
      <c r="PW27" t="s">
        <v>109</v>
      </c>
      <c r="PX27" t="s">
        <v>57</v>
      </c>
      <c r="PY27" t="s">
        <v>85</v>
      </c>
      <c r="PZ27" t="s">
        <v>343</v>
      </c>
      <c r="QA27" t="s">
        <v>3114</v>
      </c>
      <c r="QB27" t="s">
        <v>4531</v>
      </c>
      <c r="QC27" t="s">
        <v>97</v>
      </c>
      <c r="QD27" t="s">
        <v>14</v>
      </c>
      <c r="QE27" t="s">
        <v>1647</v>
      </c>
      <c r="QF27">
        <v>6</v>
      </c>
      <c r="QG27" t="s">
        <v>2845</v>
      </c>
      <c r="QH27" t="s">
        <v>293</v>
      </c>
      <c r="QI27" t="s">
        <v>85</v>
      </c>
      <c r="QJ27" t="s">
        <v>1058</v>
      </c>
      <c r="QK27" t="s">
        <v>158</v>
      </c>
      <c r="QL27" t="s">
        <v>2425</v>
      </c>
      <c r="QM27" t="s">
        <v>1447</v>
      </c>
      <c r="QN27" t="s">
        <v>1505</v>
      </c>
      <c r="QP27" t="s">
        <v>6365</v>
      </c>
      <c r="QQ27" t="s">
        <v>26</v>
      </c>
      <c r="QR27" t="s">
        <v>199</v>
      </c>
      <c r="QS27" t="s">
        <v>85</v>
      </c>
      <c r="QT27" t="s">
        <v>1447</v>
      </c>
      <c r="QU27" t="s">
        <v>14</v>
      </c>
      <c r="QV27" t="s">
        <v>222</v>
      </c>
      <c r="QW27" t="s">
        <v>6436</v>
      </c>
      <c r="QX27" t="s">
        <v>14</v>
      </c>
      <c r="QY27" t="s">
        <v>14</v>
      </c>
      <c r="QZ27" t="s">
        <v>14</v>
      </c>
      <c r="RA27" t="s">
        <v>1</v>
      </c>
      <c r="RB27" t="s">
        <v>229</v>
      </c>
      <c r="RC27" t="s">
        <v>2189</v>
      </c>
      <c r="RD27" t="s">
        <v>3544</v>
      </c>
      <c r="RE27" t="s">
        <v>14</v>
      </c>
      <c r="RF27" t="s">
        <v>528</v>
      </c>
      <c r="RG27" t="s">
        <v>528</v>
      </c>
      <c r="RH27" t="s">
        <v>114</v>
      </c>
      <c r="RI27" t="s">
        <v>40</v>
      </c>
      <c r="RJ27" t="s">
        <v>14</v>
      </c>
      <c r="RK27" t="s">
        <v>17</v>
      </c>
      <c r="RL27" t="s">
        <v>45</v>
      </c>
      <c r="RM27" t="s">
        <v>6542</v>
      </c>
      <c r="RN27" t="s">
        <v>89</v>
      </c>
      <c r="RO27">
        <v>9</v>
      </c>
      <c r="RP27" t="s">
        <v>6570</v>
      </c>
      <c r="RQ27" t="s">
        <v>123</v>
      </c>
      <c r="RR27" t="s">
        <v>4683</v>
      </c>
      <c r="RS27" t="s">
        <v>25</v>
      </c>
      <c r="RT27" t="s">
        <v>14</v>
      </c>
      <c r="RU27" t="s">
        <v>14</v>
      </c>
      <c r="RV27" t="s">
        <v>1013</v>
      </c>
      <c r="RW27" t="s">
        <v>85</v>
      </c>
      <c r="RX27" t="s">
        <v>25</v>
      </c>
      <c r="RY27" t="s">
        <v>86</v>
      </c>
      <c r="RZ27" t="s">
        <v>6152</v>
      </c>
      <c r="SA27" t="s">
        <v>127</v>
      </c>
      <c r="SB27" t="s">
        <v>325</v>
      </c>
      <c r="SC27" t="s">
        <v>85</v>
      </c>
      <c r="SD27" t="s">
        <v>1413</v>
      </c>
      <c r="SE27" t="s">
        <v>251</v>
      </c>
      <c r="SF27" t="s">
        <v>616</v>
      </c>
      <c r="SG27" t="s">
        <v>1</v>
      </c>
      <c r="SH27" t="s">
        <v>1242</v>
      </c>
      <c r="SI27" t="s">
        <v>1192</v>
      </c>
      <c r="SJ27" t="s">
        <v>75</v>
      </c>
      <c r="SK27" t="s">
        <v>1070</v>
      </c>
      <c r="SL27" t="s">
        <v>14</v>
      </c>
      <c r="SM27" t="s">
        <v>18</v>
      </c>
      <c r="SN27" t="s">
        <v>14</v>
      </c>
      <c r="SO27" t="s">
        <v>85</v>
      </c>
      <c r="SP27" t="s">
        <v>296</v>
      </c>
      <c r="SQ27" t="s">
        <v>14</v>
      </c>
      <c r="SR27" t="s">
        <v>97</v>
      </c>
      <c r="SS27" t="s">
        <v>49</v>
      </c>
      <c r="ST27" t="s">
        <v>83</v>
      </c>
      <c r="SU27" t="s">
        <v>539</v>
      </c>
      <c r="SV27" t="s">
        <v>3746</v>
      </c>
      <c r="SW27" t="s">
        <v>6826</v>
      </c>
      <c r="SX27" t="s">
        <v>209</v>
      </c>
      <c r="SY27" t="s">
        <v>40</v>
      </c>
      <c r="SZ27" t="s">
        <v>82</v>
      </c>
      <c r="TA27" t="s">
        <v>671</v>
      </c>
      <c r="TB27" t="s">
        <v>682</v>
      </c>
      <c r="TC27" t="s">
        <v>14</v>
      </c>
      <c r="TD27" t="s">
        <v>326</v>
      </c>
      <c r="TE27" t="s">
        <v>4280</v>
      </c>
      <c r="TF27" t="s">
        <v>29</v>
      </c>
      <c r="TG27" t="s">
        <v>85</v>
      </c>
      <c r="TI27" t="s">
        <v>89</v>
      </c>
      <c r="TJ27">
        <v>0</v>
      </c>
      <c r="TK27" t="s">
        <v>45</v>
      </c>
      <c r="TL27" t="s">
        <v>76</v>
      </c>
      <c r="TM27" t="s">
        <v>1107</v>
      </c>
      <c r="TN27" t="s">
        <v>1812</v>
      </c>
      <c r="TO27" t="s">
        <v>38</v>
      </c>
      <c r="TP27" t="s">
        <v>2146</v>
      </c>
      <c r="TQ27" t="s">
        <v>504</v>
      </c>
      <c r="TR27" t="s">
        <v>13</v>
      </c>
      <c r="TS27" t="s">
        <v>79</v>
      </c>
      <c r="TT27" t="s">
        <v>4063</v>
      </c>
      <c r="TU27" t="s">
        <v>26</v>
      </c>
      <c r="TW27" t="s">
        <v>85</v>
      </c>
      <c r="TY27" t="s">
        <v>161</v>
      </c>
      <c r="TZ27" t="s">
        <v>75</v>
      </c>
      <c r="UA27" t="s">
        <v>432</v>
      </c>
      <c r="UB27" t="s">
        <v>45</v>
      </c>
      <c r="UC27" t="s">
        <v>265</v>
      </c>
      <c r="UD27" t="s">
        <v>3207</v>
      </c>
      <c r="UE27" t="s">
        <v>423</v>
      </c>
      <c r="UF27" t="s">
        <v>131</v>
      </c>
      <c r="UG27" t="s">
        <v>969</v>
      </c>
      <c r="UH27" t="s">
        <v>40</v>
      </c>
      <c r="UI27" t="s">
        <v>85</v>
      </c>
      <c r="UJ27" t="s">
        <v>616</v>
      </c>
      <c r="UK27" t="s">
        <v>103</v>
      </c>
      <c r="UL27" t="s">
        <v>848</v>
      </c>
      <c r="UM27" t="s">
        <v>65</v>
      </c>
      <c r="UO27" t="s">
        <v>286</v>
      </c>
      <c r="UP27" t="s">
        <v>7038</v>
      </c>
      <c r="UQ27" t="s">
        <v>24</v>
      </c>
      <c r="UR27" t="s">
        <v>7045</v>
      </c>
      <c r="US27" t="s">
        <v>14</v>
      </c>
      <c r="UT27" t="s">
        <v>98</v>
      </c>
      <c r="UU27" t="s">
        <v>26</v>
      </c>
      <c r="UV27" t="s">
        <v>4811</v>
      </c>
      <c r="UW27" t="s">
        <v>161</v>
      </c>
      <c r="UX27" t="s">
        <v>86</v>
      </c>
      <c r="UY27" t="s">
        <v>3299</v>
      </c>
      <c r="UZ27" t="s">
        <v>1272</v>
      </c>
      <c r="VA27" t="s">
        <v>623</v>
      </c>
      <c r="VB27" t="s">
        <v>528</v>
      </c>
      <c r="VC27" t="s">
        <v>14</v>
      </c>
      <c r="VD27" t="s">
        <v>325</v>
      </c>
      <c r="VE27" t="s">
        <v>4990</v>
      </c>
      <c r="VF27" t="s">
        <v>14</v>
      </c>
      <c r="VG27" t="s">
        <v>7138</v>
      </c>
      <c r="VH27" t="s">
        <v>670</v>
      </c>
      <c r="VI27" t="s">
        <v>7156</v>
      </c>
      <c r="VJ27" t="s">
        <v>14</v>
      </c>
      <c r="VK27" t="s">
        <v>7166</v>
      </c>
      <c r="VL27" t="s">
        <v>7177</v>
      </c>
      <c r="VM27" t="s">
        <v>332</v>
      </c>
      <c r="VN27" t="s">
        <v>14</v>
      </c>
      <c r="VO27" t="s">
        <v>159</v>
      </c>
      <c r="VP27" t="s">
        <v>60</v>
      </c>
      <c r="VQ27" t="s">
        <v>17</v>
      </c>
      <c r="VR27" t="s">
        <v>464</v>
      </c>
      <c r="VS27" t="s">
        <v>6542</v>
      </c>
      <c r="VU27" t="s">
        <v>14</v>
      </c>
      <c r="VV27" t="s">
        <v>5275</v>
      </c>
      <c r="VW27" t="s">
        <v>1300</v>
      </c>
      <c r="VX27" t="s">
        <v>26</v>
      </c>
      <c r="VY27" t="s">
        <v>101</v>
      </c>
      <c r="VZ27" t="s">
        <v>25</v>
      </c>
      <c r="WA27" t="s">
        <v>4542</v>
      </c>
      <c r="WB27" t="s">
        <v>78</v>
      </c>
      <c r="WC27" t="s">
        <v>14</v>
      </c>
      <c r="WD27" t="s">
        <v>78</v>
      </c>
      <c r="WE27" t="s">
        <v>3764</v>
      </c>
      <c r="WF27" t="s">
        <v>485</v>
      </c>
      <c r="WG27" t="s">
        <v>14</v>
      </c>
      <c r="WH27" t="s">
        <v>98</v>
      </c>
      <c r="WI27" t="s">
        <v>85</v>
      </c>
      <c r="WJ27" t="s">
        <v>25</v>
      </c>
      <c r="WK27" t="s">
        <v>14</v>
      </c>
      <c r="WL27" t="s">
        <v>14</v>
      </c>
      <c r="WM27" t="s">
        <v>78</v>
      </c>
      <c r="WN27" t="s">
        <v>14</v>
      </c>
      <c r="WO27" t="s">
        <v>393</v>
      </c>
      <c r="WP27" t="s">
        <v>14</v>
      </c>
      <c r="WQ27" t="s">
        <v>474</v>
      </c>
      <c r="WR27" t="s">
        <v>47</v>
      </c>
      <c r="WS27" t="s">
        <v>343</v>
      </c>
      <c r="WT27" t="s">
        <v>1</v>
      </c>
      <c r="WU27" t="s">
        <v>49</v>
      </c>
      <c r="WW27" t="s">
        <v>113</v>
      </c>
      <c r="WX27" t="s">
        <v>840</v>
      </c>
      <c r="WY27" t="s">
        <v>98</v>
      </c>
      <c r="WZ27" t="s">
        <v>1401</v>
      </c>
      <c r="XA27" t="s">
        <v>741</v>
      </c>
      <c r="XB27" t="s">
        <v>731</v>
      </c>
      <c r="XC27" t="s">
        <v>380</v>
      </c>
      <c r="XD27" t="s">
        <v>1</v>
      </c>
      <c r="XE27" t="s">
        <v>229</v>
      </c>
      <c r="XF27" t="s">
        <v>446</v>
      </c>
      <c r="XG27" t="s">
        <v>65</v>
      </c>
      <c r="XH27" t="s">
        <v>14</v>
      </c>
      <c r="XJ27" t="s">
        <v>78</v>
      </c>
      <c r="XK27" t="s">
        <v>14</v>
      </c>
      <c r="XL27" t="s">
        <v>7177</v>
      </c>
      <c r="XN27" t="s">
        <v>3081</v>
      </c>
      <c r="XO27" t="s">
        <v>963</v>
      </c>
      <c r="XP27" t="s">
        <v>7471</v>
      </c>
      <c r="XQ27" t="s">
        <v>70</v>
      </c>
      <c r="XR27" t="s">
        <v>935</v>
      </c>
      <c r="XS27" t="s">
        <v>123</v>
      </c>
      <c r="XT27" t="s">
        <v>97</v>
      </c>
      <c r="XU27" t="s">
        <v>14</v>
      </c>
      <c r="XV27" t="s">
        <v>1</v>
      </c>
      <c r="XW27" t="s">
        <v>26</v>
      </c>
      <c r="XX27" t="s">
        <v>808</v>
      </c>
      <c r="XY27" t="s">
        <v>7517</v>
      </c>
      <c r="XZ27" t="s">
        <v>14</v>
      </c>
      <c r="YA27" t="s">
        <v>14</v>
      </c>
      <c r="YB27" t="s">
        <v>38</v>
      </c>
      <c r="YC27" t="s">
        <v>32</v>
      </c>
      <c r="YD27" t="s">
        <v>14</v>
      </c>
      <c r="YE27" t="s">
        <v>14</v>
      </c>
      <c r="YF27" t="s">
        <v>14</v>
      </c>
      <c r="YG27" t="s">
        <v>14</v>
      </c>
      <c r="YH27" t="s">
        <v>70</v>
      </c>
      <c r="YI27" t="s">
        <v>1317</v>
      </c>
      <c r="YJ27" t="s">
        <v>65</v>
      </c>
      <c r="YK27" t="s">
        <v>343</v>
      </c>
      <c r="YL27" t="s">
        <v>32</v>
      </c>
      <c r="YM27" t="s">
        <v>594</v>
      </c>
      <c r="YN27" t="s">
        <v>1662</v>
      </c>
      <c r="YO27" t="s">
        <v>349</v>
      </c>
      <c r="YP27" t="s">
        <v>619</v>
      </c>
      <c r="YQ27" t="s">
        <v>64</v>
      </c>
      <c r="YR27" t="s">
        <v>1300</v>
      </c>
      <c r="YS27" t="s">
        <v>14</v>
      </c>
      <c r="YT27" t="s">
        <v>7623</v>
      </c>
      <c r="YU27" t="s">
        <v>14</v>
      </c>
      <c r="YV27" t="s">
        <v>94</v>
      </c>
      <c r="YW27" t="s">
        <v>14</v>
      </c>
      <c r="YX27" t="s">
        <v>65</v>
      </c>
      <c r="YY27" t="s">
        <v>2504</v>
      </c>
      <c r="YZ27" t="s">
        <v>70</v>
      </c>
      <c r="ZA27" t="s">
        <v>4377</v>
      </c>
      <c r="ZB27" t="s">
        <v>2701</v>
      </c>
      <c r="ZC27" t="s">
        <v>3537</v>
      </c>
      <c r="ZD27" t="s">
        <v>3236</v>
      </c>
      <c r="ZE27" t="s">
        <v>299</v>
      </c>
      <c r="ZF27" t="s">
        <v>25</v>
      </c>
      <c r="ZG27" t="s">
        <v>246</v>
      </c>
      <c r="ZH27" t="s">
        <v>741</v>
      </c>
      <c r="ZI27" t="s">
        <v>7696</v>
      </c>
      <c r="ZJ27" t="s">
        <v>51</v>
      </c>
      <c r="ZK27" t="s">
        <v>1491</v>
      </c>
      <c r="ZL27" t="s">
        <v>14</v>
      </c>
      <c r="ZM27" t="s">
        <v>90</v>
      </c>
      <c r="ZN27" t="s">
        <v>650</v>
      </c>
      <c r="ZO27" t="s">
        <v>24</v>
      </c>
      <c r="ZP27" t="s">
        <v>329</v>
      </c>
      <c r="ZQ27" t="s">
        <v>1595</v>
      </c>
      <c r="ZR27" t="s">
        <v>119</v>
      </c>
      <c r="ZS27" t="s">
        <v>6795</v>
      </c>
      <c r="ZT27" t="s">
        <v>7500</v>
      </c>
      <c r="ZU27" t="s">
        <v>126</v>
      </c>
      <c r="ZV27" t="s">
        <v>1846</v>
      </c>
      <c r="ZW27" t="s">
        <v>25</v>
      </c>
      <c r="ZX27" t="s">
        <v>14</v>
      </c>
      <c r="ZY27" t="s">
        <v>499</v>
      </c>
      <c r="ZZ27" t="s">
        <v>14</v>
      </c>
      <c r="AAA27" t="s">
        <v>5785</v>
      </c>
      <c r="AAB27" t="s">
        <v>835</v>
      </c>
      <c r="AAC27" t="s">
        <v>1019</v>
      </c>
      <c r="AAD27" t="s">
        <v>26</v>
      </c>
      <c r="AAE27" t="s">
        <v>14</v>
      </c>
      <c r="AAF27" t="s">
        <v>682</v>
      </c>
      <c r="AAG27" t="s">
        <v>3454</v>
      </c>
      <c r="AAH27" t="s">
        <v>14</v>
      </c>
      <c r="AAI27" t="s">
        <v>166</v>
      </c>
      <c r="AAJ27" t="s">
        <v>3613</v>
      </c>
      <c r="AAK27" t="s">
        <v>501</v>
      </c>
      <c r="AAL27" t="s">
        <v>808</v>
      </c>
      <c r="AAM27" t="s">
        <v>26</v>
      </c>
      <c r="AAN27" t="s">
        <v>1483</v>
      </c>
      <c r="AAO27" t="s">
        <v>83</v>
      </c>
      <c r="AAP27" t="s">
        <v>7876</v>
      </c>
      <c r="AAQ27" t="s">
        <v>321</v>
      </c>
      <c r="AAR27" t="s">
        <v>499</v>
      </c>
      <c r="AAS27" t="s">
        <v>91</v>
      </c>
      <c r="AAT27" t="s">
        <v>4016</v>
      </c>
      <c r="AAU27" t="s">
        <v>600</v>
      </c>
      <c r="AAV27" t="s">
        <v>166</v>
      </c>
      <c r="AAW27" t="s">
        <v>123</v>
      </c>
      <c r="AAX27" t="s">
        <v>14</v>
      </c>
      <c r="AAY27" t="s">
        <v>28</v>
      </c>
      <c r="AAZ27" t="s">
        <v>25</v>
      </c>
      <c r="ABA27" t="s">
        <v>6142</v>
      </c>
      <c r="ABB27" t="s">
        <v>474</v>
      </c>
      <c r="ABC27" t="s">
        <v>6133</v>
      </c>
      <c r="ABD27" t="s">
        <v>14</v>
      </c>
      <c r="ABE27" t="s">
        <v>45</v>
      </c>
      <c r="ABF27" t="s">
        <v>280</v>
      </c>
      <c r="ABG27" t="s">
        <v>7577</v>
      </c>
      <c r="ABH27" t="s">
        <v>111</v>
      </c>
      <c r="ABI27" t="s">
        <v>76</v>
      </c>
      <c r="ABJ27" t="s">
        <v>26</v>
      </c>
      <c r="ABK27" t="s">
        <v>114</v>
      </c>
      <c r="ABM27" t="s">
        <v>1</v>
      </c>
      <c r="ABN27" t="s">
        <v>1</v>
      </c>
      <c r="ABO27" t="s">
        <v>70</v>
      </c>
      <c r="ABP27" t="s">
        <v>14</v>
      </c>
      <c r="ABQ27" t="s">
        <v>60</v>
      </c>
      <c r="ABR27" t="s">
        <v>1151</v>
      </c>
      <c r="ABS27" t="s">
        <v>464</v>
      </c>
      <c r="ABT27" t="s">
        <v>40</v>
      </c>
      <c r="ABU27" t="s">
        <v>4330</v>
      </c>
      <c r="ABV27" t="s">
        <v>96</v>
      </c>
      <c r="ABW27" t="s">
        <v>7992</v>
      </c>
      <c r="ABX27" t="s">
        <v>26</v>
      </c>
      <c r="ABY27" t="s">
        <v>98</v>
      </c>
      <c r="ABZ27" t="s">
        <v>1447</v>
      </c>
      <c r="ACA27" t="s">
        <v>1837</v>
      </c>
      <c r="ACB27" t="s">
        <v>1447</v>
      </c>
      <c r="ACC27" t="s">
        <v>8030</v>
      </c>
      <c r="ACD27" t="s">
        <v>73</v>
      </c>
      <c r="ACE27" t="s">
        <v>14</v>
      </c>
      <c r="ACF27" t="s">
        <v>8039</v>
      </c>
      <c r="ACG27" t="s">
        <v>89</v>
      </c>
      <c r="ACH27" t="s">
        <v>2189</v>
      </c>
      <c r="ACI27" t="s">
        <v>159</v>
      </c>
      <c r="ACJ27" t="s">
        <v>8064</v>
      </c>
      <c r="ACK27" t="s">
        <v>237</v>
      </c>
      <c r="ACL27" t="s">
        <v>4020</v>
      </c>
      <c r="ACM27" t="s">
        <v>3586</v>
      </c>
      <c r="ACO27" t="s">
        <v>8075</v>
      </c>
      <c r="ACP27" t="s">
        <v>286</v>
      </c>
      <c r="ACQ27" t="s">
        <v>1680</v>
      </c>
      <c r="ACS27" t="s">
        <v>688</v>
      </c>
      <c r="ACT27" t="s">
        <v>2569</v>
      </c>
      <c r="ACU27" t="s">
        <v>14</v>
      </c>
      <c r="ACV27" t="s">
        <v>101</v>
      </c>
      <c r="ACW27" t="s">
        <v>2006</v>
      </c>
      <c r="ACX27" t="s">
        <v>14</v>
      </c>
      <c r="ACY27" t="s">
        <v>14</v>
      </c>
      <c r="ACZ27" t="s">
        <v>1178</v>
      </c>
      <c r="ADB27" t="s">
        <v>85</v>
      </c>
      <c r="ADC27" t="s">
        <v>14</v>
      </c>
      <c r="ADD27" t="s">
        <v>14</v>
      </c>
      <c r="ADE27" t="s">
        <v>485</v>
      </c>
      <c r="ADF27" t="s">
        <v>490</v>
      </c>
      <c r="ADG27" t="s">
        <v>14</v>
      </c>
      <c r="ADH27" t="s">
        <v>1</v>
      </c>
      <c r="ADI27" t="s">
        <v>45</v>
      </c>
      <c r="ADK27" t="s">
        <v>14</v>
      </c>
      <c r="ADL27" t="s">
        <v>3763</v>
      </c>
      <c r="ADM27" t="s">
        <v>94</v>
      </c>
      <c r="ADN27" t="s">
        <v>2353</v>
      </c>
      <c r="ADO27" t="s">
        <v>4363</v>
      </c>
      <c r="ADP27" t="e">
        <f>F</f>
        <v>#NAME?</v>
      </c>
      <c r="ADQ27" t="s">
        <v>6857</v>
      </c>
      <c r="ADR27" t="s">
        <v>55</v>
      </c>
      <c r="ADS27" t="s">
        <v>374</v>
      </c>
      <c r="ADT27" t="s">
        <v>209</v>
      </c>
      <c r="ADU27" t="s">
        <v>159</v>
      </c>
      <c r="ADV27" t="s">
        <v>207</v>
      </c>
      <c r="ADW27" t="s">
        <v>85</v>
      </c>
      <c r="ADX27" t="s">
        <v>257</v>
      </c>
      <c r="ADY27" t="s">
        <v>216</v>
      </c>
      <c r="ADZ27" t="s">
        <v>1105</v>
      </c>
      <c r="AEA27" t="s">
        <v>5499</v>
      </c>
      <c r="AEB27" t="s">
        <v>1151</v>
      </c>
      <c r="AEC27" t="s">
        <v>98</v>
      </c>
      <c r="AED27" t="s">
        <v>6757</v>
      </c>
      <c r="AEE27" t="s">
        <v>6365</v>
      </c>
      <c r="AEF27" t="s">
        <v>4016</v>
      </c>
      <c r="AEG27" t="s">
        <v>64</v>
      </c>
      <c r="AEH27" t="s">
        <v>257</v>
      </c>
      <c r="AEI27" t="s">
        <v>2827</v>
      </c>
      <c r="AEJ27" t="s">
        <v>85</v>
      </c>
      <c r="AEK27" t="s">
        <v>848</v>
      </c>
      <c r="AEL27" t="s">
        <v>373</v>
      </c>
      <c r="AEM27" t="s">
        <v>14</v>
      </c>
      <c r="AEN27" t="s">
        <v>65</v>
      </c>
      <c r="AEO27" t="s">
        <v>380</v>
      </c>
      <c r="AEP27" t="s">
        <v>16</v>
      </c>
      <c r="AEQ27" t="s">
        <v>85</v>
      </c>
      <c r="AER27" t="s">
        <v>4330</v>
      </c>
      <c r="AES27" t="s">
        <v>7122</v>
      </c>
      <c r="AET27" t="s">
        <v>78</v>
      </c>
      <c r="AEU27" t="s">
        <v>8263</v>
      </c>
      <c r="AEV27" t="s">
        <v>14</v>
      </c>
      <c r="AEW27" t="s">
        <v>540</v>
      </c>
      <c r="AEX27" t="s">
        <v>564</v>
      </c>
      <c r="AEY27" t="s">
        <v>157</v>
      </c>
      <c r="AEZ27" t="s">
        <v>90</v>
      </c>
      <c r="AFA27" t="s">
        <v>283</v>
      </c>
      <c r="AFC27" t="s">
        <v>85</v>
      </c>
      <c r="AFD27" t="s">
        <v>1485</v>
      </c>
      <c r="AFF27" t="s">
        <v>380</v>
      </c>
      <c r="AFG27" t="s">
        <v>6348</v>
      </c>
      <c r="AFH27" t="s">
        <v>24</v>
      </c>
      <c r="AFI27" t="s">
        <v>105</v>
      </c>
      <c r="AFJ27" t="s">
        <v>73</v>
      </c>
      <c r="AFK27" t="s">
        <v>14</v>
      </c>
      <c r="AFL27" t="s">
        <v>800</v>
      </c>
      <c r="AFM27" t="s">
        <v>4599</v>
      </c>
      <c r="AFN27" t="s">
        <v>49</v>
      </c>
      <c r="AFO27" t="s">
        <v>114</v>
      </c>
      <c r="AFP27" t="s">
        <v>14</v>
      </c>
      <c r="AFQ27" t="s">
        <v>1168</v>
      </c>
      <c r="AFR27" t="s">
        <v>251</v>
      </c>
      <c r="AFS27" t="s">
        <v>14</v>
      </c>
      <c r="AFT27" t="s">
        <v>5155</v>
      </c>
      <c r="AFU27" t="s">
        <v>575</v>
      </c>
      <c r="AFV27" t="s">
        <v>78</v>
      </c>
      <c r="AFW27" t="s">
        <v>1</v>
      </c>
      <c r="AFX27" t="s">
        <v>1290</v>
      </c>
      <c r="AFY27" t="s">
        <v>85</v>
      </c>
      <c r="AFZ27" t="s">
        <v>4330</v>
      </c>
      <c r="AGA27" t="s">
        <v>14</v>
      </c>
      <c r="AGB27" t="s">
        <v>101</v>
      </c>
      <c r="AGC27" t="s">
        <v>3236</v>
      </c>
      <c r="AGD27" t="s">
        <v>7313</v>
      </c>
      <c r="AGE27" t="s">
        <v>237</v>
      </c>
      <c r="AGF27" t="s">
        <v>670</v>
      </c>
      <c r="AGG27" t="s">
        <v>40</v>
      </c>
      <c r="AGH27" t="s">
        <v>14</v>
      </c>
      <c r="AGI27" t="s">
        <v>7161</v>
      </c>
      <c r="AGJ27" t="s">
        <v>25</v>
      </c>
      <c r="AGK27" t="s">
        <v>85</v>
      </c>
      <c r="AGL27" t="s">
        <v>741</v>
      </c>
      <c r="AGM27" t="s">
        <v>1916</v>
      </c>
      <c r="AGN27" t="s">
        <v>25</v>
      </c>
      <c r="AGO27" t="s">
        <v>96</v>
      </c>
      <c r="AGP27" t="s">
        <v>423</v>
      </c>
      <c r="AGQ27" t="s">
        <v>5921</v>
      </c>
      <c r="AGR27" t="s">
        <v>161</v>
      </c>
      <c r="AGS27" t="s">
        <v>14</v>
      </c>
      <c r="AGU27" t="s">
        <v>6713</v>
      </c>
      <c r="AGV27" t="s">
        <v>14</v>
      </c>
      <c r="AGW27" t="s">
        <v>2036</v>
      </c>
      <c r="AGX27" t="s">
        <v>6050</v>
      </c>
      <c r="AGY27" t="s">
        <v>42</v>
      </c>
      <c r="AGZ27" t="s">
        <v>49</v>
      </c>
      <c r="AHA27" t="s">
        <v>981</v>
      </c>
      <c r="AHB27" t="s">
        <v>42</v>
      </c>
      <c r="AHC27" t="s">
        <v>2146</v>
      </c>
      <c r="AHD27" t="s">
        <v>501</v>
      </c>
      <c r="AHE27" t="s">
        <v>296</v>
      </c>
      <c r="AHF27" t="s">
        <v>158</v>
      </c>
      <c r="AHG27">
        <v>1</v>
      </c>
      <c r="AHH27" t="s">
        <v>28</v>
      </c>
      <c r="AHI27" t="s">
        <v>42</v>
      </c>
      <c r="AHJ27" t="s">
        <v>3820</v>
      </c>
      <c r="AHK27" t="s">
        <v>78</v>
      </c>
      <c r="AHL27" t="s">
        <v>123</v>
      </c>
      <c r="AHM27" t="s">
        <v>1003</v>
      </c>
      <c r="AHN27" t="s">
        <v>14</v>
      </c>
      <c r="AHO27" t="s">
        <v>7612</v>
      </c>
      <c r="AHP27" t="s">
        <v>47</v>
      </c>
      <c r="AHQ27" t="s">
        <v>2110</v>
      </c>
      <c r="AHR27" t="s">
        <v>2287</v>
      </c>
      <c r="AHS27" t="s">
        <v>594</v>
      </c>
      <c r="AHT27" t="s">
        <v>14</v>
      </c>
      <c r="AHU27" t="s">
        <v>5377</v>
      </c>
      <c r="AHV27" t="s">
        <v>374</v>
      </c>
      <c r="AHW27" t="s">
        <v>14</v>
      </c>
      <c r="AHX27" t="s">
        <v>25</v>
      </c>
      <c r="AHY27" t="s">
        <v>4289</v>
      </c>
      <c r="AHZ27" t="s">
        <v>14</v>
      </c>
      <c r="AIA27" t="s">
        <v>963</v>
      </c>
      <c r="AIB27" t="s">
        <v>299</v>
      </c>
      <c r="AIC27" t="s">
        <v>326</v>
      </c>
      <c r="AID27" t="s">
        <v>113</v>
      </c>
      <c r="AIE27" t="s">
        <v>407</v>
      </c>
      <c r="AIF27" t="s">
        <v>4563</v>
      </c>
      <c r="AIG27" t="s">
        <v>26</v>
      </c>
      <c r="AIH27" t="s">
        <v>8540</v>
      </c>
      <c r="AII27" t="s">
        <v>222</v>
      </c>
      <c r="AIJ27" t="s">
        <v>8548</v>
      </c>
      <c r="AIK27">
        <v>7</v>
      </c>
      <c r="AIL27" t="s">
        <v>209</v>
      </c>
      <c r="AIM27" t="s">
        <v>13</v>
      </c>
      <c r="AIN27" t="s">
        <v>60</v>
      </c>
      <c r="AIO27" t="s">
        <v>14</v>
      </c>
      <c r="AIP27" t="s">
        <v>5614</v>
      </c>
      <c r="AIQ27" t="s">
        <v>1107</v>
      </c>
      <c r="AIR27" t="s">
        <v>25</v>
      </c>
      <c r="AIS27" t="s">
        <v>1401</v>
      </c>
      <c r="AIT27" t="s">
        <v>8583</v>
      </c>
      <c r="AIU27" t="s">
        <v>94</v>
      </c>
      <c r="AIV27" t="s">
        <v>3830</v>
      </c>
      <c r="AIW27" t="s">
        <v>844</v>
      </c>
      <c r="AIX27" t="s">
        <v>1213</v>
      </c>
      <c r="AIY27" t="s">
        <v>14</v>
      </c>
      <c r="AIZ27" t="s">
        <v>485</v>
      </c>
      <c r="AJA27" t="s">
        <v>485</v>
      </c>
      <c r="AJB27" t="s">
        <v>482</v>
      </c>
      <c r="AJC27" t="s">
        <v>1305</v>
      </c>
      <c r="AJD27" t="s">
        <v>91</v>
      </c>
      <c r="AJE27" t="s">
        <v>4669</v>
      </c>
      <c r="AJF27" t="s">
        <v>109</v>
      </c>
      <c r="AJG27" t="s">
        <v>40</v>
      </c>
      <c r="AJH27" t="s">
        <v>24</v>
      </c>
      <c r="AJI27" t="s">
        <v>14</v>
      </c>
      <c r="AJJ27" t="s">
        <v>679</v>
      </c>
      <c r="AJK27" t="s">
        <v>83</v>
      </c>
      <c r="AJL27" t="s">
        <v>285</v>
      </c>
      <c r="AJM27" t="s">
        <v>971</v>
      </c>
      <c r="AJO27" t="s">
        <v>1320</v>
      </c>
      <c r="AJP27" t="s">
        <v>670</v>
      </c>
      <c r="AJQ27" t="s">
        <v>296</v>
      </c>
      <c r="AJS27" t="s">
        <v>349</v>
      </c>
      <c r="AJT27" t="s">
        <v>1053</v>
      </c>
      <c r="AJU27" t="s">
        <v>14</v>
      </c>
      <c r="AJV27" t="s">
        <v>485</v>
      </c>
      <c r="AJW27" t="s">
        <v>14</v>
      </c>
      <c r="AJX27" t="s">
        <v>1823</v>
      </c>
      <c r="AJY27" t="s">
        <v>75</v>
      </c>
      <c r="AJZ27" t="s">
        <v>4063</v>
      </c>
      <c r="AKA27" t="s">
        <v>1418</v>
      </c>
      <c r="AKB27" t="s">
        <v>1</v>
      </c>
      <c r="AKC27" t="s">
        <v>685</v>
      </c>
      <c r="AKD27" t="s">
        <v>402</v>
      </c>
      <c r="AKE27" t="s">
        <v>679</v>
      </c>
      <c r="AKF27" t="s">
        <v>14</v>
      </c>
      <c r="AKG27" t="s">
        <v>14</v>
      </c>
      <c r="AKH27" s="3">
        <v>0</v>
      </c>
      <c r="AKJ27" t="s">
        <v>131</v>
      </c>
      <c r="AKK27" t="s">
        <v>1039</v>
      </c>
      <c r="AKL27" t="s">
        <v>2821</v>
      </c>
      <c r="AKM27" t="s">
        <v>7577</v>
      </c>
      <c r="AKN27" t="s">
        <v>741</v>
      </c>
      <c r="AKQ27" t="s">
        <v>14</v>
      </c>
      <c r="AKR27" t="s">
        <v>1401</v>
      </c>
      <c r="AKS27" t="s">
        <v>1865</v>
      </c>
      <c r="AKT27" t="s">
        <v>5771</v>
      </c>
      <c r="AKU27" t="s">
        <v>8731</v>
      </c>
      <c r="AKV27" t="s">
        <v>78</v>
      </c>
      <c r="AKW27" t="s">
        <v>3586</v>
      </c>
      <c r="AKX27" t="s">
        <v>8745</v>
      </c>
      <c r="AKY27" t="s">
        <v>8749</v>
      </c>
      <c r="AKZ27" t="s">
        <v>159</v>
      </c>
      <c r="ALA27" t="s">
        <v>14</v>
      </c>
      <c r="ALB27" t="s">
        <v>14</v>
      </c>
      <c r="ALC27" t="s">
        <v>49</v>
      </c>
      <c r="ALD27" t="s">
        <v>25</v>
      </c>
      <c r="ALE27" t="s">
        <v>1013</v>
      </c>
      <c r="ALF27" t="s">
        <v>4222</v>
      </c>
      <c r="ALG27" t="s">
        <v>14</v>
      </c>
      <c r="ALH27" t="s">
        <v>2770</v>
      </c>
      <c r="ALI27" t="s">
        <v>8782</v>
      </c>
      <c r="ALJ27" t="s">
        <v>78</v>
      </c>
      <c r="ALK27" t="s">
        <v>14</v>
      </c>
      <c r="ALL27" t="s">
        <v>1</v>
      </c>
      <c r="ALM27" t="s">
        <v>528</v>
      </c>
      <c r="ALN27" t="s">
        <v>40</v>
      </c>
      <c r="ALO27" t="s">
        <v>1491</v>
      </c>
      <c r="ALP27" t="s">
        <v>14</v>
      </c>
      <c r="ALQ27" t="s">
        <v>64</v>
      </c>
      <c r="ALR27" t="s">
        <v>1387</v>
      </c>
      <c r="ALS27" t="s">
        <v>306</v>
      </c>
      <c r="ALT27" t="s">
        <v>1552</v>
      </c>
      <c r="ALU27" t="s">
        <v>25</v>
      </c>
      <c r="ALV27" t="s">
        <v>6862</v>
      </c>
      <c r="ALW27" t="s">
        <v>942</v>
      </c>
      <c r="ALX27" t="s">
        <v>440</v>
      </c>
      <c r="ALY27" t="s">
        <v>14</v>
      </c>
      <c r="ALZ27" t="s">
        <v>1475</v>
      </c>
      <c r="AMA27" t="s">
        <v>14</v>
      </c>
      <c r="AMB27" t="s">
        <v>25</v>
      </c>
      <c r="AMC27" t="s">
        <v>14</v>
      </c>
      <c r="AMD27" t="s">
        <v>16</v>
      </c>
      <c r="AME27" t="s">
        <v>14</v>
      </c>
      <c r="AMF27" t="s">
        <v>229</v>
      </c>
      <c r="AMG27" t="s">
        <v>205</v>
      </c>
      <c r="AMH27" t="s">
        <v>741</v>
      </c>
      <c r="AMI27" t="s">
        <v>14</v>
      </c>
      <c r="AMJ27" t="s">
        <v>1551</v>
      </c>
      <c r="AMK27" t="s">
        <v>14</v>
      </c>
      <c r="AML27" t="s">
        <v>607</v>
      </c>
      <c r="AMM27" t="s">
        <v>3366</v>
      </c>
      <c r="AMN27" t="s">
        <v>1</v>
      </c>
      <c r="AMO27" t="s">
        <v>4016</v>
      </c>
      <c r="AMP27" t="s">
        <v>5947</v>
      </c>
      <c r="AMQ27" t="s">
        <v>3585</v>
      </c>
      <c r="AMR27" t="s">
        <v>206</v>
      </c>
      <c r="AMS27" t="s">
        <v>1637</v>
      </c>
      <c r="AMT27" t="s">
        <v>52</v>
      </c>
      <c r="AMU27" t="s">
        <v>3763</v>
      </c>
      <c r="AMV27" t="s">
        <v>3831</v>
      </c>
      <c r="AMW27" t="s">
        <v>3041</v>
      </c>
      <c r="AMX27" t="s">
        <v>280</v>
      </c>
      <c r="AMY27" t="s">
        <v>161</v>
      </c>
      <c r="AMZ27" t="e">
        <f>-SOOTHERN</f>
        <v>#NAME?</v>
      </c>
      <c r="ANA27" t="s">
        <v>3809</v>
      </c>
      <c r="ANB27" t="s">
        <v>4989</v>
      </c>
      <c r="ANC27" t="s">
        <v>616</v>
      </c>
      <c r="ANE27" t="s">
        <v>160</v>
      </c>
      <c r="ANF27" t="s">
        <v>2770</v>
      </c>
      <c r="ANG27" t="s">
        <v>7156</v>
      </c>
      <c r="ANH27" t="s">
        <v>12</v>
      </c>
      <c r="ANI27" t="s">
        <v>53</v>
      </c>
      <c r="ANJ27" t="s">
        <v>3202</v>
      </c>
      <c r="ANK27" t="s">
        <v>26</v>
      </c>
      <c r="ANL27" t="s">
        <v>73</v>
      </c>
      <c r="ANM27" t="s">
        <v>805</v>
      </c>
      <c r="ANN27" t="s">
        <v>252</v>
      </c>
      <c r="ANO27" t="s">
        <v>3430</v>
      </c>
      <c r="ANP27" t="s">
        <v>2510</v>
      </c>
      <c r="ANQ27" t="s">
        <v>446</v>
      </c>
      <c r="ANR27" t="s">
        <v>14</v>
      </c>
      <c r="ANS27" t="s">
        <v>85</v>
      </c>
      <c r="ANT27" t="s">
        <v>14</v>
      </c>
      <c r="ANU27" t="s">
        <v>298</v>
      </c>
      <c r="ANV27" t="s">
        <v>1837</v>
      </c>
      <c r="ANW27" t="s">
        <v>1745</v>
      </c>
      <c r="ANX27" t="s">
        <v>2511</v>
      </c>
      <c r="ANY27" t="s">
        <v>336</v>
      </c>
      <c r="ANZ27" t="s">
        <v>97</v>
      </c>
      <c r="AOA27" t="s">
        <v>374</v>
      </c>
      <c r="AOB27" t="s">
        <v>7045</v>
      </c>
      <c r="AOC27" t="s">
        <v>25</v>
      </c>
      <c r="AOD27" t="s">
        <v>159</v>
      </c>
      <c r="AOE27" t="s">
        <v>1</v>
      </c>
      <c r="AOF27" t="s">
        <v>8914</v>
      </c>
      <c r="AOG27" t="s">
        <v>114</v>
      </c>
      <c r="AOH27" t="s">
        <v>24</v>
      </c>
      <c r="AOJ27" t="s">
        <v>1745</v>
      </c>
      <c r="AOK27" t="s">
        <v>332</v>
      </c>
      <c r="AOL27" t="s">
        <v>17</v>
      </c>
      <c r="AOM27" t="s">
        <v>14</v>
      </c>
      <c r="AON27" t="s">
        <v>1</v>
      </c>
      <c r="AOO27" t="s">
        <v>1550</v>
      </c>
      <c r="AOP27" t="s">
        <v>4890</v>
      </c>
      <c r="AOQ27" t="s">
        <v>14</v>
      </c>
      <c r="AOR27" t="s">
        <v>49</v>
      </c>
      <c r="AOS27" t="s">
        <v>6492</v>
      </c>
      <c r="AOT27" t="s">
        <v>25</v>
      </c>
      <c r="AOU27" t="s">
        <v>78</v>
      </c>
      <c r="AOV27" t="s">
        <v>1608</v>
      </c>
      <c r="AOW27" t="s">
        <v>3171</v>
      </c>
      <c r="AOX27" t="s">
        <v>8274</v>
      </c>
      <c r="AOY27" t="s">
        <v>321</v>
      </c>
      <c r="AOZ27" t="s">
        <v>14</v>
      </c>
      <c r="APA27" t="s">
        <v>91</v>
      </c>
      <c r="APB27" t="s">
        <v>285</v>
      </c>
      <c r="APC27" t="s">
        <v>32</v>
      </c>
      <c r="APD27" t="s">
        <v>14</v>
      </c>
      <c r="APE27" t="s">
        <v>103</v>
      </c>
      <c r="APF27" t="s">
        <v>14</v>
      </c>
      <c r="APG27" t="s">
        <v>379</v>
      </c>
      <c r="APH27" t="s">
        <v>600</v>
      </c>
      <c r="API27" t="s">
        <v>14</v>
      </c>
      <c r="APJ27" t="s">
        <v>90</v>
      </c>
      <c r="APK27">
        <v>8</v>
      </c>
      <c r="APL27" t="s">
        <v>620</v>
      </c>
      <c r="APM27" t="s">
        <v>32</v>
      </c>
      <c r="APN27" t="s">
        <v>25</v>
      </c>
      <c r="APO27" t="s">
        <v>4363</v>
      </c>
      <c r="APP27" t="s">
        <v>739</v>
      </c>
      <c r="APQ27" t="s">
        <v>1661</v>
      </c>
      <c r="APR27" t="s">
        <v>504</v>
      </c>
      <c r="APS27" t="s">
        <v>97</v>
      </c>
      <c r="APT27" t="s">
        <v>101</v>
      </c>
      <c r="APU27" t="s">
        <v>9123</v>
      </c>
      <c r="APV27" t="s">
        <v>2092</v>
      </c>
      <c r="APW27" t="s">
        <v>1747</v>
      </c>
      <c r="APX27" t="s">
        <v>346</v>
      </c>
      <c r="APY27" t="s">
        <v>14</v>
      </c>
      <c r="APZ27" t="s">
        <v>679</v>
      </c>
      <c r="AQA27" t="s">
        <v>5377</v>
      </c>
      <c r="AQB27" t="s">
        <v>1192</v>
      </c>
      <c r="AQC27" t="s">
        <v>2092</v>
      </c>
      <c r="AQD27" t="s">
        <v>1865</v>
      </c>
      <c r="AQE27" t="s">
        <v>114</v>
      </c>
      <c r="AQF27" t="s">
        <v>1622</v>
      </c>
      <c r="AQG27" t="s">
        <v>94</v>
      </c>
      <c r="AQH27" t="s">
        <v>4067</v>
      </c>
      <c r="AQI27" t="s">
        <v>14</v>
      </c>
      <c r="AQJ27" t="s">
        <v>1</v>
      </c>
      <c r="AQK27" t="s">
        <v>86</v>
      </c>
      <c r="AQL27" t="s">
        <v>619</v>
      </c>
      <c r="AQM27" t="s">
        <v>4067</v>
      </c>
      <c r="AQN27" t="s">
        <v>830</v>
      </c>
      <c r="AQO27" t="s">
        <v>4754</v>
      </c>
      <c r="AQP27" t="s">
        <v>374</v>
      </c>
      <c r="AQQ27" t="s">
        <v>4502</v>
      </c>
      <c r="AQR27" t="s">
        <v>800</v>
      </c>
      <c r="AQS27" t="s">
        <v>4308</v>
      </c>
      <c r="AQT27" t="s">
        <v>764</v>
      </c>
      <c r="AQU27" t="s">
        <v>741</v>
      </c>
      <c r="AQV27" t="s">
        <v>1105</v>
      </c>
      <c r="AQW27" t="s">
        <v>14</v>
      </c>
      <c r="AQX27" t="s">
        <v>14</v>
      </c>
      <c r="AQY27" t="s">
        <v>437</v>
      </c>
      <c r="AQZ27" t="s">
        <v>1622</v>
      </c>
      <c r="ARA27" t="s">
        <v>3877</v>
      </c>
      <c r="ARB27" t="s">
        <v>2188</v>
      </c>
      <c r="ARC27" t="s">
        <v>107</v>
      </c>
      <c r="ARD27" t="s">
        <v>9112</v>
      </c>
      <c r="ARE27" t="s">
        <v>7069</v>
      </c>
      <c r="ARF27" t="s">
        <v>343</v>
      </c>
      <c r="ARG27" t="s">
        <v>14</v>
      </c>
      <c r="ARH27" t="s">
        <v>741</v>
      </c>
      <c r="ARI27" t="s">
        <v>159</v>
      </c>
      <c r="ARJ27" t="s">
        <v>619</v>
      </c>
      <c r="ARK27" t="s">
        <v>14</v>
      </c>
      <c r="ARL27" t="s">
        <v>3585</v>
      </c>
      <c r="ARM27" t="s">
        <v>14</v>
      </c>
      <c r="ARN27" t="s">
        <v>1030</v>
      </c>
      <c r="ARO27" t="s">
        <v>8914</v>
      </c>
      <c r="ARP27" t="s">
        <v>940</v>
      </c>
      <c r="ARQ27" t="s">
        <v>85</v>
      </c>
      <c r="ARR27" t="s">
        <v>7452</v>
      </c>
      <c r="ARS27" t="s">
        <v>53</v>
      </c>
      <c r="ARU27" t="s">
        <v>2425</v>
      </c>
      <c r="ARV27" t="s">
        <v>14</v>
      </c>
      <c r="ARW27" t="s">
        <v>8749</v>
      </c>
      <c r="ARX27" t="s">
        <v>42</v>
      </c>
      <c r="ARZ27" t="s">
        <v>14</v>
      </c>
      <c r="ASA27" t="s">
        <v>1</v>
      </c>
      <c r="ASB27" t="s">
        <v>528</v>
      </c>
      <c r="ASC27" t="s">
        <v>332</v>
      </c>
      <c r="ASD27" t="s">
        <v>14</v>
      </c>
      <c r="ASE27" t="s">
        <v>332</v>
      </c>
      <c r="ASF27" t="s">
        <v>14</v>
      </c>
      <c r="ASG27" t="s">
        <v>5947</v>
      </c>
      <c r="ASH27" t="s">
        <v>229</v>
      </c>
      <c r="ASI27" t="s">
        <v>6648</v>
      </c>
      <c r="ASJ27" t="s">
        <v>1473</v>
      </c>
      <c r="ASK27" t="s">
        <v>25</v>
      </c>
      <c r="ASL27">
        <v>9</v>
      </c>
      <c r="ASM27" t="s">
        <v>85</v>
      </c>
      <c r="ASN27" t="s">
        <v>83</v>
      </c>
      <c r="ASO27" t="s">
        <v>14</v>
      </c>
      <c r="ASP27" t="s">
        <v>25</v>
      </c>
      <c r="ASQ27" t="s">
        <v>85</v>
      </c>
      <c r="ASR27" t="s">
        <v>8179</v>
      </c>
      <c r="ASS27" t="s">
        <v>78</v>
      </c>
      <c r="AST27" t="s">
        <v>1853</v>
      </c>
      <c r="ASU27" t="s">
        <v>3965</v>
      </c>
      <c r="ASV27" t="s">
        <v>805</v>
      </c>
      <c r="ASW27" t="s">
        <v>821</v>
      </c>
      <c r="ASX27" t="s">
        <v>49</v>
      </c>
      <c r="ASY27" t="s">
        <v>670</v>
      </c>
      <c r="ASZ27" t="s">
        <v>692</v>
      </c>
      <c r="ATA27" t="s">
        <v>103</v>
      </c>
      <c r="ATB27" t="s">
        <v>24</v>
      </c>
      <c r="ATC27" t="s">
        <v>14</v>
      </c>
      <c r="ATD27" t="s">
        <v>114</v>
      </c>
      <c r="ATE27" t="s">
        <v>983</v>
      </c>
    </row>
    <row r="28" spans="1:1201" x14ac:dyDescent="0.25">
      <c r="A28" t="s">
        <v>18</v>
      </c>
      <c r="B28" t="s">
        <v>52</v>
      </c>
      <c r="C28" t="s">
        <v>82</v>
      </c>
      <c r="D28" t="s">
        <v>162</v>
      </c>
      <c r="E28" t="s">
        <v>14</v>
      </c>
      <c r="F28" t="s">
        <v>294</v>
      </c>
      <c r="G28" t="s">
        <v>321</v>
      </c>
      <c r="H28" t="s">
        <v>380</v>
      </c>
      <c r="I28" t="s">
        <v>432</v>
      </c>
      <c r="J28" t="s">
        <v>14</v>
      </c>
      <c r="K28" t="s">
        <v>32</v>
      </c>
      <c r="L28" t="s">
        <v>25</v>
      </c>
      <c r="N28" t="s">
        <v>14</v>
      </c>
      <c r="O28" t="s">
        <v>325</v>
      </c>
      <c r="P28" t="s">
        <v>673</v>
      </c>
      <c r="Q28" t="s">
        <v>14</v>
      </c>
      <c r="R28" t="s">
        <v>765</v>
      </c>
      <c r="S28" t="s">
        <v>14</v>
      </c>
      <c r="T28" t="s">
        <v>845</v>
      </c>
      <c r="U28" t="s">
        <v>600</v>
      </c>
      <c r="V28" t="s">
        <v>14</v>
      </c>
      <c r="W28" t="s">
        <v>257</v>
      </c>
      <c r="X28" t="s">
        <v>999</v>
      </c>
      <c r="Y28" t="s">
        <v>1032</v>
      </c>
      <c r="Z28" t="s">
        <v>1066</v>
      </c>
      <c r="AA28" t="s">
        <v>25</v>
      </c>
      <c r="AB28" t="s">
        <v>84</v>
      </c>
      <c r="AC28">
        <v>1</v>
      </c>
      <c r="AD28" t="s">
        <v>40</v>
      </c>
      <c r="AE28" t="s">
        <v>487</v>
      </c>
      <c r="AF28" t="s">
        <v>158</v>
      </c>
      <c r="AG28">
        <v>2</v>
      </c>
      <c r="AH28" t="s">
        <v>14</v>
      </c>
      <c r="AI28" t="s">
        <v>14</v>
      </c>
      <c r="AJ28" t="s">
        <v>1318</v>
      </c>
      <c r="AK28" t="s">
        <v>1353</v>
      </c>
      <c r="AL28" t="s">
        <v>374</v>
      </c>
      <c r="AM28" t="s">
        <v>40</v>
      </c>
      <c r="AN28" t="s">
        <v>337</v>
      </c>
      <c r="AO28" t="s">
        <v>440</v>
      </c>
      <c r="AP28" t="s">
        <v>1151</v>
      </c>
      <c r="AQ28" t="s">
        <v>14</v>
      </c>
      <c r="AR28" t="s">
        <v>14</v>
      </c>
      <c r="AS28" t="s">
        <v>78</v>
      </c>
      <c r="AT28" t="s">
        <v>259</v>
      </c>
      <c r="AU28" t="s">
        <v>1032</v>
      </c>
      <c r="AV28" t="s">
        <v>306</v>
      </c>
      <c r="AW28" t="s">
        <v>1662</v>
      </c>
      <c r="AX28" t="s">
        <v>60</v>
      </c>
      <c r="AY28" t="s">
        <v>1704</v>
      </c>
      <c r="AZ28" t="s">
        <v>25</v>
      </c>
      <c r="BA28" t="s">
        <v>374</v>
      </c>
      <c r="BB28" t="s">
        <v>562</v>
      </c>
      <c r="BC28" t="s">
        <v>1795</v>
      </c>
      <c r="BD28" t="s">
        <v>741</v>
      </c>
      <c r="BE28" t="s">
        <v>1838</v>
      </c>
      <c r="BF28" t="s">
        <v>65</v>
      </c>
      <c r="BG28" t="s">
        <v>343</v>
      </c>
      <c r="BH28" t="s">
        <v>446</v>
      </c>
      <c r="BI28" t="s">
        <v>26</v>
      </c>
      <c r="BJ28" t="s">
        <v>1937</v>
      </c>
      <c r="BK28" t="s">
        <v>1070</v>
      </c>
      <c r="BL28" t="s">
        <v>25</v>
      </c>
      <c r="BM28" t="s">
        <v>14</v>
      </c>
      <c r="BN28" t="s">
        <v>93</v>
      </c>
      <c r="BO28" t="s">
        <v>712</v>
      </c>
      <c r="BP28" t="s">
        <v>2075</v>
      </c>
      <c r="BQ28" t="s">
        <v>741</v>
      </c>
      <c r="BR28" t="s">
        <v>18</v>
      </c>
      <c r="BS28" t="s">
        <v>600</v>
      </c>
      <c r="BT28" t="s">
        <v>1036</v>
      </c>
      <c r="BU28" t="s">
        <v>29</v>
      </c>
      <c r="BV28" t="s">
        <v>474</v>
      </c>
      <c r="BW28" t="s">
        <v>2190</v>
      </c>
      <c r="BX28" t="s">
        <v>85</v>
      </c>
      <c r="BY28" t="s">
        <v>528</v>
      </c>
      <c r="BZ28" t="s">
        <v>24</v>
      </c>
      <c r="CA28" t="s">
        <v>18</v>
      </c>
      <c r="CC28" t="s">
        <v>1</v>
      </c>
      <c r="CD28" t="s">
        <v>841</v>
      </c>
      <c r="CE28" t="s">
        <v>96</v>
      </c>
      <c r="CF28" t="s">
        <v>86</v>
      </c>
      <c r="CG28" t="s">
        <v>387</v>
      </c>
      <c r="CH28" t="s">
        <v>446</v>
      </c>
      <c r="CI28" t="s">
        <v>963</v>
      </c>
      <c r="CJ28" t="s">
        <v>2036</v>
      </c>
      <c r="CK28" t="s">
        <v>97</v>
      </c>
      <c r="CL28" t="s">
        <v>14</v>
      </c>
      <c r="CM28" t="s">
        <v>967</v>
      </c>
      <c r="CN28" t="s">
        <v>1</v>
      </c>
      <c r="CO28" t="s">
        <v>633</v>
      </c>
      <c r="CP28" t="s">
        <v>14</v>
      </c>
      <c r="CQ28" t="s">
        <v>1724</v>
      </c>
      <c r="CR28" t="s">
        <v>105</v>
      </c>
      <c r="CS28" t="s">
        <v>1032</v>
      </c>
      <c r="CT28" t="s">
        <v>162</v>
      </c>
      <c r="CU28" t="s">
        <v>14</v>
      </c>
      <c r="CV28" t="s">
        <v>14</v>
      </c>
      <c r="CW28" t="s">
        <v>206</v>
      </c>
      <c r="CX28" t="s">
        <v>960</v>
      </c>
      <c r="CY28" t="s">
        <v>24</v>
      </c>
      <c r="CZ28" t="s">
        <v>1036</v>
      </c>
      <c r="DA28" t="s">
        <v>1449</v>
      </c>
      <c r="DB28" t="s">
        <v>94</v>
      </c>
      <c r="DC28" t="s">
        <v>332</v>
      </c>
      <c r="DD28" t="s">
        <v>107</v>
      </c>
      <c r="DE28" t="s">
        <v>2808</v>
      </c>
      <c r="DF28" t="s">
        <v>2826</v>
      </c>
      <c r="DG28" t="s">
        <v>14</v>
      </c>
      <c r="DI28" t="s">
        <v>1814</v>
      </c>
      <c r="DJ28" t="s">
        <v>25</v>
      </c>
      <c r="DK28" t="s">
        <v>14</v>
      </c>
      <c r="DL28" t="s">
        <v>528</v>
      </c>
      <c r="DM28" t="s">
        <v>2536</v>
      </c>
      <c r="DN28" t="s">
        <v>18</v>
      </c>
      <c r="DO28" t="s">
        <v>2954</v>
      </c>
      <c r="DP28" t="s">
        <v>96</v>
      </c>
      <c r="DQ28" t="s">
        <v>821</v>
      </c>
      <c r="DR28" t="s">
        <v>2239</v>
      </c>
      <c r="DS28" t="s">
        <v>78</v>
      </c>
      <c r="DT28" t="s">
        <v>3053</v>
      </c>
      <c r="DU28" t="s">
        <v>622</v>
      </c>
      <c r="DV28" t="s">
        <v>1702</v>
      </c>
      <c r="DW28" t="s">
        <v>3030</v>
      </c>
      <c r="DX28" t="s">
        <v>1058</v>
      </c>
      <c r="DY28" t="s">
        <v>1556</v>
      </c>
      <c r="DZ28" t="s">
        <v>47</v>
      </c>
      <c r="EA28" t="s">
        <v>646</v>
      </c>
      <c r="EB28" t="s">
        <v>281</v>
      </c>
      <c r="EC28" t="s">
        <v>1305</v>
      </c>
      <c r="ED28" t="s">
        <v>222</v>
      </c>
      <c r="EE28" t="s">
        <v>14</v>
      </c>
      <c r="EF28" t="s">
        <v>1</v>
      </c>
      <c r="EG28" t="s">
        <v>96</v>
      </c>
      <c r="EH28" t="s">
        <v>14</v>
      </c>
      <c r="EI28" t="s">
        <v>1522</v>
      </c>
      <c r="EJ28" t="s">
        <v>57</v>
      </c>
      <c r="EK28" t="s">
        <v>1662</v>
      </c>
      <c r="EL28" t="s">
        <v>3301</v>
      </c>
      <c r="EM28" t="s">
        <v>138</v>
      </c>
      <c r="EN28" t="s">
        <v>392</v>
      </c>
      <c r="EO28" t="s">
        <v>3354</v>
      </c>
      <c r="EP28">
        <v>2</v>
      </c>
      <c r="EQ28" t="s">
        <v>14</v>
      </c>
      <c r="ER28" t="s">
        <v>3397</v>
      </c>
      <c r="ES28" t="s">
        <v>1243</v>
      </c>
      <c r="ET28" t="s">
        <v>3430</v>
      </c>
      <c r="EU28" t="s">
        <v>841</v>
      </c>
      <c r="EV28" t="s">
        <v>3455</v>
      </c>
      <c r="EW28" t="s">
        <v>288</v>
      </c>
      <c r="EX28" t="s">
        <v>123</v>
      </c>
      <c r="EY28" t="s">
        <v>164</v>
      </c>
      <c r="EZ28" t="s">
        <v>159</v>
      </c>
      <c r="FA28" t="s">
        <v>3507</v>
      </c>
      <c r="FB28" t="s">
        <v>14</v>
      </c>
      <c r="FC28" t="s">
        <v>85</v>
      </c>
      <c r="FD28" t="s">
        <v>902</v>
      </c>
      <c r="FE28" t="s">
        <v>280</v>
      </c>
      <c r="FF28" t="s">
        <v>26</v>
      </c>
      <c r="FG28" t="s">
        <v>528</v>
      </c>
      <c r="FH28" t="s">
        <v>652</v>
      </c>
      <c r="FI28" t="s">
        <v>206</v>
      </c>
      <c r="FJ28" t="s">
        <v>123</v>
      </c>
      <c r="FK28" t="s">
        <v>3645</v>
      </c>
      <c r="FL28" t="s">
        <v>562</v>
      </c>
      <c r="FM28" t="s">
        <v>16</v>
      </c>
      <c r="FN28" t="s">
        <v>688</v>
      </c>
      <c r="FO28" t="s">
        <v>123</v>
      </c>
      <c r="FP28" t="s">
        <v>25</v>
      </c>
      <c r="FQ28" t="s">
        <v>2461</v>
      </c>
      <c r="FR28" t="s">
        <v>114</v>
      </c>
      <c r="FS28" t="s">
        <v>1987</v>
      </c>
      <c r="FT28" t="s">
        <v>3733</v>
      </c>
      <c r="FU28" t="s">
        <v>1</v>
      </c>
      <c r="FV28" t="s">
        <v>3763</v>
      </c>
      <c r="FW28" t="s">
        <v>14</v>
      </c>
      <c r="FX28" t="e">
        <f>-â€”</f>
        <v>#NAME?</v>
      </c>
      <c r="FY28" t="s">
        <v>14</v>
      </c>
      <c r="FZ28" t="s">
        <v>75</v>
      </c>
      <c r="GA28" t="s">
        <v>635</v>
      </c>
      <c r="GB28" t="s">
        <v>3832</v>
      </c>
      <c r="GC28" t="s">
        <v>14</v>
      </c>
      <c r="GD28" t="s">
        <v>3724</v>
      </c>
      <c r="GE28" t="s">
        <v>96</v>
      </c>
      <c r="GF28" t="s">
        <v>1745</v>
      </c>
      <c r="GG28" t="s">
        <v>61</v>
      </c>
      <c r="GH28" t="s">
        <v>14</v>
      </c>
      <c r="GI28" t="s">
        <v>440</v>
      </c>
      <c r="GJ28" t="s">
        <v>3967</v>
      </c>
      <c r="GK28" t="s">
        <v>1846</v>
      </c>
      <c r="GL28" t="s">
        <v>3192</v>
      </c>
      <c r="GM28">
        <v>201</v>
      </c>
      <c r="GN28" t="s">
        <v>4034</v>
      </c>
      <c r="GO28" t="s">
        <v>96</v>
      </c>
      <c r="GP28" t="s">
        <v>667</v>
      </c>
      <c r="GQ28" t="s">
        <v>332</v>
      </c>
      <c r="GR28" t="s">
        <v>14</v>
      </c>
      <c r="GS28" t="s">
        <v>1920</v>
      </c>
      <c r="GT28" t="s">
        <v>25</v>
      </c>
      <c r="GU28" t="s">
        <v>40</v>
      </c>
      <c r="GV28" t="s">
        <v>976</v>
      </c>
      <c r="GW28" t="s">
        <v>88</v>
      </c>
      <c r="GX28" t="s">
        <v>14</v>
      </c>
      <c r="GY28" t="s">
        <v>96</v>
      </c>
      <c r="GZ28" t="s">
        <v>920</v>
      </c>
      <c r="HA28" t="s">
        <v>25</v>
      </c>
      <c r="HB28" t="s">
        <v>14</v>
      </c>
      <c r="HD28" t="s">
        <v>14</v>
      </c>
      <c r="HE28" t="s">
        <v>4225</v>
      </c>
      <c r="HF28" t="s">
        <v>14</v>
      </c>
      <c r="HG28" t="s">
        <v>4241</v>
      </c>
      <c r="HI28" t="s">
        <v>474</v>
      </c>
      <c r="HJ28" t="s">
        <v>1848</v>
      </c>
      <c r="HK28" t="s">
        <v>114</v>
      </c>
      <c r="HL28" t="s">
        <v>2884</v>
      </c>
      <c r="HM28" t="s">
        <v>4320</v>
      </c>
      <c r="HN28" t="s">
        <v>65</v>
      </c>
      <c r="HO28" t="s">
        <v>40</v>
      </c>
      <c r="HP28" t="s">
        <v>1678</v>
      </c>
      <c r="HQ28" t="s">
        <v>741</v>
      </c>
      <c r="HR28" t="s">
        <v>25</v>
      </c>
      <c r="HS28" t="s">
        <v>174</v>
      </c>
      <c r="HT28" t="s">
        <v>4206</v>
      </c>
      <c r="HU28" t="s">
        <v>97</v>
      </c>
      <c r="HV28" t="s">
        <v>259</v>
      </c>
      <c r="HW28" t="s">
        <v>252</v>
      </c>
      <c r="HX28" t="s">
        <v>24</v>
      </c>
      <c r="HY28" t="s">
        <v>4476</v>
      </c>
      <c r="HZ28" t="s">
        <v>14</v>
      </c>
      <c r="IA28" t="s">
        <v>322</v>
      </c>
      <c r="IB28" t="s">
        <v>1070</v>
      </c>
      <c r="IC28" t="s">
        <v>38</v>
      </c>
      <c r="ID28" t="s">
        <v>14</v>
      </c>
      <c r="IE28" t="s">
        <v>96</v>
      </c>
      <c r="IF28" t="s">
        <v>4518</v>
      </c>
      <c r="IG28" t="s">
        <v>14</v>
      </c>
      <c r="IH28" t="s">
        <v>1105</v>
      </c>
      <c r="II28" t="s">
        <v>101</v>
      </c>
      <c r="IJ28" t="s">
        <v>25</v>
      </c>
      <c r="IK28" t="s">
        <v>78</v>
      </c>
      <c r="IL28" t="s">
        <v>24</v>
      </c>
      <c r="IM28" t="s">
        <v>25</v>
      </c>
      <c r="IN28" t="s">
        <v>683</v>
      </c>
      <c r="IO28" t="s">
        <v>259</v>
      </c>
      <c r="IP28" t="s">
        <v>14</v>
      </c>
      <c r="IQ28" t="s">
        <v>4621</v>
      </c>
      <c r="IR28" t="s">
        <v>89</v>
      </c>
      <c r="IS28" t="s">
        <v>60</v>
      </c>
      <c r="IT28" t="s">
        <v>3723</v>
      </c>
      <c r="IU28" t="s">
        <v>286</v>
      </c>
      <c r="IV28" t="s">
        <v>45</v>
      </c>
      <c r="IW28" t="s">
        <v>841</v>
      </c>
      <c r="IX28" t="s">
        <v>286</v>
      </c>
      <c r="IY28" t="s">
        <v>528</v>
      </c>
      <c r="IZ28" t="s">
        <v>78</v>
      </c>
      <c r="JA28" t="s">
        <v>4621</v>
      </c>
      <c r="JB28" t="s">
        <v>446</v>
      </c>
      <c r="JC28" t="s">
        <v>1</v>
      </c>
      <c r="JD28" t="s">
        <v>288</v>
      </c>
      <c r="JE28" t="s">
        <v>114</v>
      </c>
      <c r="JF28" t="s">
        <v>4764</v>
      </c>
      <c r="JG28" t="s">
        <v>1281</v>
      </c>
      <c r="JH28" t="s">
        <v>14</v>
      </c>
      <c r="JI28" t="s">
        <v>25</v>
      </c>
      <c r="JJ28" t="s">
        <v>42</v>
      </c>
      <c r="JK28" t="s">
        <v>4810</v>
      </c>
      <c r="JL28" t="s">
        <v>4814</v>
      </c>
      <c r="JM28" t="s">
        <v>2776</v>
      </c>
      <c r="JN28" t="s">
        <v>474</v>
      </c>
      <c r="JO28" t="s">
        <v>1724</v>
      </c>
      <c r="JP28" t="s">
        <v>78</v>
      </c>
      <c r="JQ28" t="s">
        <v>3171</v>
      </c>
      <c r="JR28" t="s">
        <v>1724</v>
      </c>
      <c r="JS28" t="s">
        <v>561</v>
      </c>
      <c r="JT28" t="s">
        <v>14</v>
      </c>
      <c r="JU28" t="s">
        <v>3979</v>
      </c>
      <c r="JV28" t="s">
        <v>159</v>
      </c>
      <c r="JW28" t="s">
        <v>14</v>
      </c>
      <c r="JX28" t="s">
        <v>741</v>
      </c>
      <c r="JY28" t="s">
        <v>325</v>
      </c>
      <c r="JZ28" t="s">
        <v>36</v>
      </c>
      <c r="KA28" t="s">
        <v>3301</v>
      </c>
      <c r="KB28" t="s">
        <v>1</v>
      </c>
      <c r="KC28" t="s">
        <v>474</v>
      </c>
      <c r="KD28" t="s">
        <v>1320</v>
      </c>
      <c r="KE28" t="s">
        <v>731</v>
      </c>
      <c r="KF28" t="s">
        <v>2703</v>
      </c>
      <c r="KG28" t="s">
        <v>528</v>
      </c>
      <c r="KH28" t="s">
        <v>759</v>
      </c>
      <c r="KI28" t="s">
        <v>174</v>
      </c>
      <c r="KJ28" t="s">
        <v>26</v>
      </c>
      <c r="KK28" t="s">
        <v>1</v>
      </c>
      <c r="KL28" t="s">
        <v>562</v>
      </c>
      <c r="KM28" t="s">
        <v>5087</v>
      </c>
      <c r="KN28" t="s">
        <v>1194</v>
      </c>
      <c r="KO28" t="s">
        <v>64</v>
      </c>
      <c r="KP28" t="s">
        <v>25</v>
      </c>
      <c r="KQ28" t="s">
        <v>24</v>
      </c>
      <c r="KR28" t="s">
        <v>3564</v>
      </c>
      <c r="KS28" t="s">
        <v>1</v>
      </c>
      <c r="KT28" t="s">
        <v>2238</v>
      </c>
      <c r="KU28" t="s">
        <v>3833</v>
      </c>
      <c r="KV28" t="s">
        <v>98</v>
      </c>
      <c r="KW28" t="s">
        <v>89</v>
      </c>
      <c r="KX28" t="s">
        <v>3076</v>
      </c>
      <c r="KY28" t="s">
        <v>126</v>
      </c>
      <c r="KZ28" t="s">
        <v>14</v>
      </c>
      <c r="LA28" t="s">
        <v>2461</v>
      </c>
      <c r="LC28" t="s">
        <v>1288</v>
      </c>
      <c r="LD28" t="s">
        <v>1804</v>
      </c>
      <c r="LE28" t="s">
        <v>566</v>
      </c>
      <c r="LF28" t="s">
        <v>161</v>
      </c>
      <c r="LG28" t="s">
        <v>25</v>
      </c>
      <c r="LH28" t="s">
        <v>1194</v>
      </c>
      <c r="LI28" t="s">
        <v>4457</v>
      </c>
      <c r="LJ28" t="s">
        <v>14</v>
      </c>
      <c r="LK28" t="s">
        <v>88</v>
      </c>
      <c r="LL28" t="s">
        <v>32</v>
      </c>
      <c r="LM28" t="s">
        <v>5193</v>
      </c>
      <c r="LN28" t="s">
        <v>1</v>
      </c>
      <c r="LO28" t="s">
        <v>2884</v>
      </c>
      <c r="LP28" t="s">
        <v>47</v>
      </c>
      <c r="LQ28" t="s">
        <v>1974</v>
      </c>
      <c r="LR28" t="s">
        <v>210</v>
      </c>
      <c r="LS28" t="s">
        <v>114</v>
      </c>
      <c r="LT28" t="s">
        <v>25</v>
      </c>
      <c r="LU28" t="s">
        <v>5387</v>
      </c>
      <c r="LV28" t="s">
        <v>741</v>
      </c>
      <c r="LW28" t="s">
        <v>25</v>
      </c>
      <c r="LY28" t="s">
        <v>1036</v>
      </c>
      <c r="LZ28" t="s">
        <v>1036</v>
      </c>
      <c r="MA28" t="s">
        <v>1916</v>
      </c>
      <c r="MB28" t="s">
        <v>114</v>
      </c>
      <c r="MC28" t="s">
        <v>1039</v>
      </c>
      <c r="MD28" t="s">
        <v>432</v>
      </c>
      <c r="ME28" t="s">
        <v>5473</v>
      </c>
      <c r="MF28" t="s">
        <v>14</v>
      </c>
      <c r="MG28" t="s">
        <v>349</v>
      </c>
      <c r="MH28" t="s">
        <v>1032</v>
      </c>
      <c r="MI28" t="s">
        <v>14</v>
      </c>
      <c r="MJ28" t="s">
        <v>805</v>
      </c>
      <c r="MK28" t="s">
        <v>36</v>
      </c>
      <c r="ML28" t="s">
        <v>14</v>
      </c>
      <c r="MM28" t="s">
        <v>329</v>
      </c>
      <c r="MN28" t="s">
        <v>3537</v>
      </c>
      <c r="MO28" t="s">
        <v>5586</v>
      </c>
      <c r="MP28" t="s">
        <v>325</v>
      </c>
      <c r="MQ28" t="s">
        <v>1550</v>
      </c>
      <c r="MR28" t="s">
        <v>4683</v>
      </c>
      <c r="MS28" t="s">
        <v>5658</v>
      </c>
      <c r="MT28" t="s">
        <v>3645</v>
      </c>
      <c r="MU28" t="s">
        <v>96</v>
      </c>
      <c r="MV28" t="s">
        <v>159</v>
      </c>
      <c r="MW28" t="s">
        <v>853</v>
      </c>
      <c r="MX28" t="s">
        <v>1955</v>
      </c>
      <c r="MY28" t="s">
        <v>325</v>
      </c>
      <c r="MZ28" t="s">
        <v>528</v>
      </c>
      <c r="NA28" t="s">
        <v>528</v>
      </c>
      <c r="NB28" t="s">
        <v>933</v>
      </c>
      <c r="NC28" t="s">
        <v>5740</v>
      </c>
      <c r="ND28" t="s">
        <v>2826</v>
      </c>
      <c r="NE28" t="s">
        <v>3160</v>
      </c>
      <c r="NF28" t="s">
        <v>970</v>
      </c>
      <c r="NG28" t="s">
        <v>200</v>
      </c>
      <c r="NH28" t="s">
        <v>928</v>
      </c>
      <c r="NI28" t="s">
        <v>3505</v>
      </c>
      <c r="NJ28" t="s">
        <v>42</v>
      </c>
      <c r="NK28" t="s">
        <v>528</v>
      </c>
      <c r="NL28" t="s">
        <v>111</v>
      </c>
      <c r="NM28" t="s">
        <v>1401</v>
      </c>
      <c r="NN28" t="s">
        <v>1351</v>
      </c>
      <c r="NO28" t="s">
        <v>14</v>
      </c>
      <c r="NP28" t="s">
        <v>42</v>
      </c>
      <c r="NQ28" t="s">
        <v>159</v>
      </c>
      <c r="NR28" t="s">
        <v>288</v>
      </c>
      <c r="NS28" t="s">
        <v>1058</v>
      </c>
      <c r="NT28" t="s">
        <v>14</v>
      </c>
      <c r="NU28" t="s">
        <v>325</v>
      </c>
      <c r="NV28" t="s">
        <v>25</v>
      </c>
      <c r="NX28" t="s">
        <v>5914</v>
      </c>
      <c r="NY28" t="s">
        <v>251</v>
      </c>
      <c r="NZ28" t="s">
        <v>3564</v>
      </c>
      <c r="OA28" t="s">
        <v>902</v>
      </c>
      <c r="OB28" t="s">
        <v>2678</v>
      </c>
      <c r="OC28" t="s">
        <v>4084</v>
      </c>
      <c r="OD28" t="s">
        <v>3082</v>
      </c>
      <c r="OE28" t="s">
        <v>349</v>
      </c>
      <c r="OF28" t="s">
        <v>321</v>
      </c>
      <c r="OG28" t="s">
        <v>963</v>
      </c>
      <c r="OH28" t="s">
        <v>14</v>
      </c>
      <c r="OI28" t="s">
        <v>259</v>
      </c>
      <c r="OJ28" t="s">
        <v>1376</v>
      </c>
      <c r="OK28" t="s">
        <v>4841</v>
      </c>
      <c r="OL28" t="s">
        <v>2714</v>
      </c>
      <c r="OM28" t="s">
        <v>2534</v>
      </c>
      <c r="ON28" t="s">
        <v>4634</v>
      </c>
      <c r="OO28" t="s">
        <v>24</v>
      </c>
      <c r="OP28" t="s">
        <v>6030</v>
      </c>
      <c r="OQ28" t="s">
        <v>5485</v>
      </c>
      <c r="OR28" t="s">
        <v>98</v>
      </c>
      <c r="OS28" t="s">
        <v>3620</v>
      </c>
      <c r="OT28" t="s">
        <v>174</v>
      </c>
      <c r="OU28" t="s">
        <v>1549</v>
      </c>
      <c r="OV28" t="s">
        <v>40</v>
      </c>
      <c r="OW28" t="s">
        <v>47</v>
      </c>
      <c r="OX28" t="s">
        <v>1245</v>
      </c>
      <c r="OY28" t="s">
        <v>14</v>
      </c>
      <c r="OZ28" t="s">
        <v>623</v>
      </c>
      <c r="PA28" t="s">
        <v>1647</v>
      </c>
      <c r="PB28" t="s">
        <v>1724</v>
      </c>
      <c r="PC28" t="s">
        <v>94</v>
      </c>
      <c r="PD28" t="s">
        <v>25</v>
      </c>
      <c r="PE28" t="s">
        <v>823</v>
      </c>
      <c r="PF28" t="s">
        <v>5734</v>
      </c>
      <c r="PG28" t="s">
        <v>4765</v>
      </c>
      <c r="PH28" t="s">
        <v>14</v>
      </c>
      <c r="PI28" t="s">
        <v>764</v>
      </c>
      <c r="PJ28" t="s">
        <v>1821</v>
      </c>
      <c r="PK28" t="s">
        <v>2613</v>
      </c>
      <c r="PL28" t="s">
        <v>1610</v>
      </c>
      <c r="PM28" t="s">
        <v>14</v>
      </c>
      <c r="PN28" t="s">
        <v>78</v>
      </c>
      <c r="PO28" t="s">
        <v>512</v>
      </c>
      <c r="PP28" t="s">
        <v>2974</v>
      </c>
      <c r="PQ28" t="s">
        <v>14</v>
      </c>
      <c r="PR28" t="s">
        <v>2038</v>
      </c>
      <c r="PS28" t="s">
        <v>2589</v>
      </c>
      <c r="PT28" t="s">
        <v>97</v>
      </c>
      <c r="PU28" t="s">
        <v>138</v>
      </c>
      <c r="PV28" t="s">
        <v>25</v>
      </c>
      <c r="PW28" t="s">
        <v>3491</v>
      </c>
      <c r="PX28">
        <v>1</v>
      </c>
      <c r="PY28" t="s">
        <v>2394</v>
      </c>
      <c r="PZ28" t="s">
        <v>1053</v>
      </c>
      <c r="QA28" t="s">
        <v>5966</v>
      </c>
      <c r="QB28" t="s">
        <v>209</v>
      </c>
      <c r="QC28" t="s">
        <v>98</v>
      </c>
      <c r="QD28" t="s">
        <v>6284</v>
      </c>
      <c r="QE28" t="s">
        <v>1549</v>
      </c>
      <c r="QF28" t="e">
        <f>-â€”</f>
        <v>#NAME?</v>
      </c>
      <c r="QG28" t="s">
        <v>189</v>
      </c>
      <c r="QH28" t="s">
        <v>294</v>
      </c>
      <c r="QI28" t="s">
        <v>741</v>
      </c>
      <c r="QJ28" t="s">
        <v>3397</v>
      </c>
      <c r="QK28" t="s">
        <v>2002</v>
      </c>
      <c r="QL28" t="s">
        <v>1168</v>
      </c>
      <c r="QM28" t="s">
        <v>14</v>
      </c>
      <c r="QN28" t="s">
        <v>1281</v>
      </c>
      <c r="QP28" t="s">
        <v>96</v>
      </c>
      <c r="QQ28" t="s">
        <v>440</v>
      </c>
      <c r="QR28" t="s">
        <v>845</v>
      </c>
      <c r="QS28" t="s">
        <v>6388</v>
      </c>
      <c r="QT28" t="s">
        <v>94</v>
      </c>
      <c r="QU28" t="s">
        <v>4634</v>
      </c>
      <c r="QV28" t="s">
        <v>392</v>
      </c>
      <c r="QW28" t="s">
        <v>60</v>
      </c>
      <c r="QX28" t="s">
        <v>14</v>
      </c>
      <c r="QY28" t="s">
        <v>14</v>
      </c>
      <c r="QZ28" t="s">
        <v>14</v>
      </c>
      <c r="RA28" t="s">
        <v>967</v>
      </c>
      <c r="RB28" t="s">
        <v>2384</v>
      </c>
      <c r="RC28" t="s">
        <v>125</v>
      </c>
      <c r="RD28" t="s">
        <v>6492</v>
      </c>
      <c r="RE28" t="s">
        <v>86</v>
      </c>
      <c r="RF28" t="s">
        <v>600</v>
      </c>
      <c r="RG28" t="s">
        <v>123</v>
      </c>
      <c r="RH28" t="s">
        <v>349</v>
      </c>
      <c r="RI28" t="s">
        <v>3503</v>
      </c>
      <c r="RJ28" t="s">
        <v>806</v>
      </c>
      <c r="RK28" t="s">
        <v>3595</v>
      </c>
      <c r="RL28" t="s">
        <v>496</v>
      </c>
      <c r="RM28" t="s">
        <v>298</v>
      </c>
      <c r="RN28" t="s">
        <v>121</v>
      </c>
      <c r="RO28">
        <v>5</v>
      </c>
      <c r="RP28" t="s">
        <v>75</v>
      </c>
      <c r="RQ28" t="s">
        <v>2504</v>
      </c>
      <c r="RR28">
        <v>2</v>
      </c>
      <c r="RS28" t="s">
        <v>203</v>
      </c>
      <c r="RT28" t="s">
        <v>14</v>
      </c>
      <c r="RU28" t="s">
        <v>14</v>
      </c>
      <c r="RV28" t="s">
        <v>47</v>
      </c>
      <c r="RW28" t="s">
        <v>85</v>
      </c>
      <c r="RX28" t="s">
        <v>6624</v>
      </c>
      <c r="RY28" t="s">
        <v>332</v>
      </c>
      <c r="RZ28" t="s">
        <v>446</v>
      </c>
      <c r="SA28" t="e">
        <f>-SOOTHERN</f>
        <v>#NAME?</v>
      </c>
      <c r="SB28">
        <v>2</v>
      </c>
      <c r="SC28" t="s">
        <v>927</v>
      </c>
      <c r="SD28" t="s">
        <v>47</v>
      </c>
      <c r="SE28" t="s">
        <v>3306</v>
      </c>
      <c r="SF28" t="s">
        <v>616</v>
      </c>
      <c r="SG28" t="s">
        <v>1</v>
      </c>
      <c r="SH28" t="s">
        <v>90</v>
      </c>
      <c r="SI28" t="s">
        <v>1193</v>
      </c>
      <c r="SJ28" t="s">
        <v>3811</v>
      </c>
      <c r="SK28" t="s">
        <v>1327</v>
      </c>
      <c r="SL28" t="s">
        <v>14</v>
      </c>
      <c r="SM28" t="s">
        <v>18</v>
      </c>
      <c r="SN28" t="s">
        <v>5512</v>
      </c>
      <c r="SO28" t="s">
        <v>2786</v>
      </c>
      <c r="SP28" t="s">
        <v>252</v>
      </c>
      <c r="SQ28" t="s">
        <v>14</v>
      </c>
      <c r="SR28" t="s">
        <v>98</v>
      </c>
      <c r="SS28" t="s">
        <v>209</v>
      </c>
      <c r="ST28" t="s">
        <v>491</v>
      </c>
      <c r="SU28" t="s">
        <v>1837</v>
      </c>
      <c r="SV28" t="s">
        <v>848</v>
      </c>
      <c r="SW28" t="s">
        <v>114</v>
      </c>
      <c r="SX28" t="s">
        <v>6790</v>
      </c>
      <c r="SY28" t="s">
        <v>40</v>
      </c>
      <c r="SZ28" t="s">
        <v>1105</v>
      </c>
      <c r="TA28" t="s">
        <v>374</v>
      </c>
      <c r="TB28" t="s">
        <v>98</v>
      </c>
      <c r="TC28" t="s">
        <v>14</v>
      </c>
      <c r="TD28" t="s">
        <v>326</v>
      </c>
      <c r="TE28" t="s">
        <v>256</v>
      </c>
      <c r="TF28" t="s">
        <v>25</v>
      </c>
      <c r="TG28" t="s">
        <v>85</v>
      </c>
      <c r="TI28" t="s">
        <v>3301</v>
      </c>
      <c r="TJ28" t="s">
        <v>928</v>
      </c>
      <c r="TK28" t="s">
        <v>288</v>
      </c>
      <c r="TL28" t="s">
        <v>4457</v>
      </c>
      <c r="TM28">
        <v>18</v>
      </c>
      <c r="TN28" t="s">
        <v>2239</v>
      </c>
      <c r="TO28" t="s">
        <v>38</v>
      </c>
      <c r="TP28" t="s">
        <v>1833</v>
      </c>
      <c r="TQ28" t="s">
        <v>1936</v>
      </c>
      <c r="TR28" t="s">
        <v>13</v>
      </c>
      <c r="TS28" t="s">
        <v>89</v>
      </c>
      <c r="TT28" t="s">
        <v>567</v>
      </c>
      <c r="TU28" t="s">
        <v>26</v>
      </c>
      <c r="TW28" t="s">
        <v>85</v>
      </c>
      <c r="TY28" t="s">
        <v>528</v>
      </c>
      <c r="TZ28" t="s">
        <v>2577</v>
      </c>
      <c r="UA28" t="s">
        <v>5276</v>
      </c>
      <c r="UB28" t="s">
        <v>5238</v>
      </c>
      <c r="UC28" t="e">
        <f>-Y</f>
        <v>#NAME?</v>
      </c>
      <c r="UD28" t="s">
        <v>222</v>
      </c>
      <c r="UE28" t="s">
        <v>2636</v>
      </c>
      <c r="UF28" t="s">
        <v>673</v>
      </c>
      <c r="UG28" t="s">
        <v>970</v>
      </c>
      <c r="UH28" t="s">
        <v>3806</v>
      </c>
      <c r="UI28" t="s">
        <v>85</v>
      </c>
      <c r="UJ28" t="s">
        <v>616</v>
      </c>
      <c r="UK28" t="s">
        <v>42</v>
      </c>
      <c r="UL28" t="s">
        <v>2103</v>
      </c>
      <c r="UM28" t="s">
        <v>94</v>
      </c>
      <c r="UO28" t="s">
        <v>78</v>
      </c>
      <c r="UP28" t="s">
        <v>619</v>
      </c>
      <c r="UQ28" t="s">
        <v>24</v>
      </c>
      <c r="UR28" t="s">
        <v>93</v>
      </c>
      <c r="US28" t="s">
        <v>14</v>
      </c>
      <c r="UT28" t="s">
        <v>1071</v>
      </c>
      <c r="UU28" t="s">
        <v>26</v>
      </c>
      <c r="UV28" t="s">
        <v>440</v>
      </c>
      <c r="UW28" t="s">
        <v>159</v>
      </c>
      <c r="UX28" t="s">
        <v>332</v>
      </c>
      <c r="UY28" t="s">
        <v>259</v>
      </c>
      <c r="UZ28" t="s">
        <v>2482</v>
      </c>
      <c r="VA28" t="s">
        <v>94</v>
      </c>
      <c r="VB28" t="s">
        <v>601</v>
      </c>
      <c r="VC28" t="s">
        <v>14</v>
      </c>
      <c r="VD28" t="s">
        <v>97</v>
      </c>
      <c r="VE28" t="s">
        <v>138</v>
      </c>
      <c r="VF28" t="s">
        <v>14</v>
      </c>
      <c r="VG28" t="s">
        <v>889</v>
      </c>
      <c r="VH28" t="s">
        <v>14</v>
      </c>
      <c r="VI28" t="s">
        <v>42</v>
      </c>
      <c r="VJ28" t="s">
        <v>3503</v>
      </c>
      <c r="VK28" t="s">
        <v>474</v>
      </c>
      <c r="VL28" t="s">
        <v>150</v>
      </c>
      <c r="VM28">
        <v>629</v>
      </c>
      <c r="VN28" t="s">
        <v>7203</v>
      </c>
      <c r="VO28" t="s">
        <v>159</v>
      </c>
      <c r="VP28" t="s">
        <v>40</v>
      </c>
      <c r="VQ28" t="s">
        <v>18</v>
      </c>
      <c r="VR28" t="s">
        <v>1032</v>
      </c>
      <c r="VS28" t="s">
        <v>298</v>
      </c>
      <c r="VT28" t="s">
        <v>2638</v>
      </c>
      <c r="VU28" t="s">
        <v>75</v>
      </c>
      <c r="VV28" t="s">
        <v>1032</v>
      </c>
      <c r="VW28" t="s">
        <v>113</v>
      </c>
      <c r="VX28" t="s">
        <v>528</v>
      </c>
      <c r="VY28" t="s">
        <v>2695</v>
      </c>
      <c r="VZ28" t="s">
        <v>25</v>
      </c>
      <c r="WA28" t="s">
        <v>7286</v>
      </c>
      <c r="WB28" t="s">
        <v>14</v>
      </c>
      <c r="WC28" t="s">
        <v>89</v>
      </c>
      <c r="WD28" t="s">
        <v>60</v>
      </c>
      <c r="WE28" t="s">
        <v>14</v>
      </c>
      <c r="WF28" t="s">
        <v>1003</v>
      </c>
      <c r="WG28" t="s">
        <v>14</v>
      </c>
      <c r="WH28" t="s">
        <v>1071</v>
      </c>
      <c r="WI28" t="s">
        <v>741</v>
      </c>
      <c r="WJ28" t="s">
        <v>25</v>
      </c>
      <c r="WK28" t="s">
        <v>14</v>
      </c>
      <c r="WL28" t="s">
        <v>14</v>
      </c>
      <c r="WM28" t="s">
        <v>109</v>
      </c>
      <c r="WN28" t="s">
        <v>40</v>
      </c>
      <c r="WO28" t="s">
        <v>3723</v>
      </c>
      <c r="WP28" t="s">
        <v>14</v>
      </c>
      <c r="WQ28" t="s">
        <v>888</v>
      </c>
      <c r="WR28" t="s">
        <v>47</v>
      </c>
      <c r="WS28" t="s">
        <v>7363</v>
      </c>
      <c r="WT28" t="s">
        <v>1</v>
      </c>
      <c r="WU28" t="s">
        <v>5275</v>
      </c>
      <c r="WW28" t="s">
        <v>65</v>
      </c>
      <c r="WX28" t="s">
        <v>1245</v>
      </c>
      <c r="WY28" t="s">
        <v>326</v>
      </c>
      <c r="WZ28" t="s">
        <v>721</v>
      </c>
      <c r="XA28" t="s">
        <v>14</v>
      </c>
      <c r="XB28" t="s">
        <v>85</v>
      </c>
      <c r="XC28" t="s">
        <v>403</v>
      </c>
      <c r="XD28" t="s">
        <v>4990</v>
      </c>
      <c r="XE28" t="s">
        <v>321</v>
      </c>
      <c r="XF28" t="s">
        <v>1724</v>
      </c>
      <c r="XG28" t="s">
        <v>764</v>
      </c>
      <c r="XH28" t="s">
        <v>14</v>
      </c>
      <c r="XJ28" t="s">
        <v>60</v>
      </c>
      <c r="XK28" t="s">
        <v>14</v>
      </c>
      <c r="XL28" t="s">
        <v>150</v>
      </c>
      <c r="XN28" t="s">
        <v>3082</v>
      </c>
      <c r="XO28" t="s">
        <v>5182</v>
      </c>
      <c r="XP28" t="s">
        <v>1132</v>
      </c>
      <c r="XQ28" t="s">
        <v>349</v>
      </c>
      <c r="XR28" t="s">
        <v>7494</v>
      </c>
      <c r="XS28" t="s">
        <v>765</v>
      </c>
      <c r="XT28" t="s">
        <v>98</v>
      </c>
      <c r="XU28" t="s">
        <v>14</v>
      </c>
      <c r="XV28" t="s">
        <v>1</v>
      </c>
      <c r="XW28" t="s">
        <v>26</v>
      </c>
      <c r="XX28" t="s">
        <v>1</v>
      </c>
      <c r="XY28" t="s">
        <v>6348</v>
      </c>
      <c r="XZ28" t="s">
        <v>14</v>
      </c>
      <c r="YA28" t="s">
        <v>14</v>
      </c>
      <c r="YB28" t="s">
        <v>47</v>
      </c>
      <c r="YC28" t="s">
        <v>32</v>
      </c>
      <c r="YD28" t="s">
        <v>14</v>
      </c>
      <c r="YE28" t="s">
        <v>5193</v>
      </c>
      <c r="YF28" t="s">
        <v>14</v>
      </c>
      <c r="YG28" t="s">
        <v>14</v>
      </c>
      <c r="YH28" t="s">
        <v>799</v>
      </c>
      <c r="YI28" t="s">
        <v>1318</v>
      </c>
      <c r="YJ28" t="s">
        <v>64</v>
      </c>
      <c r="YK28" t="s">
        <v>60</v>
      </c>
      <c r="YL28" t="s">
        <v>220</v>
      </c>
      <c r="YM28" t="s">
        <v>24</v>
      </c>
      <c r="YN28" t="s">
        <v>683</v>
      </c>
      <c r="YO28" t="s">
        <v>1702</v>
      </c>
      <c r="YP28" t="s">
        <v>971</v>
      </c>
      <c r="YQ28" t="s">
        <v>1662</v>
      </c>
      <c r="YR28" t="s">
        <v>113</v>
      </c>
      <c r="YS28" t="s">
        <v>830</v>
      </c>
      <c r="YT28" t="s">
        <v>159</v>
      </c>
      <c r="YU28" t="s">
        <v>14</v>
      </c>
      <c r="YV28" t="s">
        <v>1662</v>
      </c>
      <c r="YW28" t="s">
        <v>14</v>
      </c>
      <c r="YX28" t="s">
        <v>7641</v>
      </c>
      <c r="YY28" t="s">
        <v>98</v>
      </c>
      <c r="YZ28" t="s">
        <v>3620</v>
      </c>
      <c r="ZA28" t="s">
        <v>741</v>
      </c>
      <c r="ZB28" t="s">
        <v>280</v>
      </c>
      <c r="ZC28" t="s">
        <v>1745</v>
      </c>
      <c r="ZD28" t="s">
        <v>6448</v>
      </c>
      <c r="ZE28" t="s">
        <v>7671</v>
      </c>
      <c r="ZF28" t="s">
        <v>259</v>
      </c>
      <c r="ZG28" t="s">
        <v>47</v>
      </c>
      <c r="ZH28" t="s">
        <v>14</v>
      </c>
      <c r="ZI28" t="s">
        <v>3871</v>
      </c>
      <c r="ZJ28" t="s">
        <v>52</v>
      </c>
      <c r="ZK28" t="s">
        <v>3632</v>
      </c>
      <c r="ZL28" t="s">
        <v>830</v>
      </c>
      <c r="ZM28" t="s">
        <v>25</v>
      </c>
      <c r="ZN28" t="s">
        <v>3396</v>
      </c>
      <c r="ZO28" t="s">
        <v>24</v>
      </c>
      <c r="ZP28" t="s">
        <v>373</v>
      </c>
      <c r="ZQ28" t="s">
        <v>259</v>
      </c>
      <c r="ZR28" t="s">
        <v>119</v>
      </c>
      <c r="ZS28" t="s">
        <v>7750</v>
      </c>
      <c r="ZT28" t="s">
        <v>1105</v>
      </c>
      <c r="ZU28" t="s">
        <v>119</v>
      </c>
      <c r="ZV28" t="s">
        <v>6349</v>
      </c>
      <c r="ZW28" t="s">
        <v>25</v>
      </c>
      <c r="ZX28" t="s">
        <v>14</v>
      </c>
      <c r="ZY28">
        <v>1908</v>
      </c>
      <c r="ZZ28" t="s">
        <v>14</v>
      </c>
      <c r="AAA28" t="s">
        <v>402</v>
      </c>
      <c r="AAB28" t="s">
        <v>671</v>
      </c>
      <c r="AAC28" t="s">
        <v>14</v>
      </c>
      <c r="AAD28" t="s">
        <v>561</v>
      </c>
      <c r="AAE28" t="s">
        <v>14</v>
      </c>
      <c r="AAF28" t="s">
        <v>98</v>
      </c>
      <c r="AAG28" t="s">
        <v>3455</v>
      </c>
      <c r="AAH28" t="s">
        <v>14</v>
      </c>
      <c r="AAI28" t="s">
        <v>114</v>
      </c>
      <c r="AAJ28" t="s">
        <v>536</v>
      </c>
      <c r="AAK28" t="s">
        <v>1727</v>
      </c>
      <c r="AAL28" t="s">
        <v>1</v>
      </c>
      <c r="AAM28" t="s">
        <v>26</v>
      </c>
      <c r="AAN28" t="s">
        <v>246</v>
      </c>
      <c r="AAO28" t="s">
        <v>491</v>
      </c>
      <c r="AAP28" t="s">
        <v>129</v>
      </c>
      <c r="AAQ28" t="s">
        <v>321</v>
      </c>
      <c r="AAR28">
        <v>1908</v>
      </c>
      <c r="AAS28" t="s">
        <v>324</v>
      </c>
      <c r="AAT28" t="s">
        <v>2412</v>
      </c>
      <c r="AAU28" t="s">
        <v>1401</v>
      </c>
      <c r="AAV28" t="s">
        <v>114</v>
      </c>
      <c r="AAW28" t="s">
        <v>5324</v>
      </c>
      <c r="AAX28" t="s">
        <v>14</v>
      </c>
      <c r="AAY28" t="s">
        <v>49</v>
      </c>
      <c r="AAZ28" t="s">
        <v>679</v>
      </c>
      <c r="ABA28" t="s">
        <v>2038</v>
      </c>
      <c r="ABB28" t="s">
        <v>888</v>
      </c>
      <c r="ABC28" t="s">
        <v>206</v>
      </c>
      <c r="ABD28" t="s">
        <v>14</v>
      </c>
      <c r="ABE28" t="s">
        <v>349</v>
      </c>
      <c r="ABF28" t="s">
        <v>78</v>
      </c>
      <c r="ABG28" t="s">
        <v>252</v>
      </c>
      <c r="ABH28" t="s">
        <v>158</v>
      </c>
      <c r="ABI28" t="s">
        <v>4457</v>
      </c>
      <c r="ABJ28" t="s">
        <v>26</v>
      </c>
      <c r="ABK28" t="s">
        <v>114</v>
      </c>
      <c r="ABM28" t="s">
        <v>1</v>
      </c>
      <c r="ABN28" t="s">
        <v>1</v>
      </c>
      <c r="ABO28" t="s">
        <v>349</v>
      </c>
      <c r="ABP28" t="s">
        <v>14</v>
      </c>
      <c r="ABQ28" t="s">
        <v>60</v>
      </c>
      <c r="ABR28" t="s">
        <v>731</v>
      </c>
      <c r="ABS28" t="s">
        <v>288</v>
      </c>
      <c r="ABT28" t="s">
        <v>40</v>
      </c>
      <c r="ABU28" t="s">
        <v>474</v>
      </c>
      <c r="ABV28" t="s">
        <v>97</v>
      </c>
      <c r="ABW28" t="s">
        <v>1405</v>
      </c>
      <c r="ABX28" t="s">
        <v>107</v>
      </c>
      <c r="ABY28" t="s">
        <v>326</v>
      </c>
      <c r="ABZ28" t="s">
        <v>3055</v>
      </c>
      <c r="ACA28" t="s">
        <v>1838</v>
      </c>
      <c r="ACB28" t="s">
        <v>1447</v>
      </c>
      <c r="ACC28" t="s">
        <v>127</v>
      </c>
      <c r="ACD28" t="s">
        <v>775</v>
      </c>
      <c r="ACE28" t="s">
        <v>14</v>
      </c>
      <c r="ACF28" t="s">
        <v>8040</v>
      </c>
      <c r="ACG28" t="s">
        <v>1</v>
      </c>
      <c r="ACH28" t="s">
        <v>125</v>
      </c>
      <c r="ACI28" t="s">
        <v>159</v>
      </c>
      <c r="ACJ28" t="s">
        <v>8065</v>
      </c>
      <c r="ACK28" t="s">
        <v>85</v>
      </c>
      <c r="ACL28" t="s">
        <v>4881</v>
      </c>
      <c r="ACM28" t="s">
        <v>927</v>
      </c>
      <c r="ACO28" t="s">
        <v>7136</v>
      </c>
      <c r="ACP28" t="s">
        <v>78</v>
      </c>
      <c r="ACQ28" t="s">
        <v>1036</v>
      </c>
      <c r="ACS28" t="s">
        <v>2314</v>
      </c>
      <c r="ACT28" t="s">
        <v>306</v>
      </c>
      <c r="ACU28" t="s">
        <v>14</v>
      </c>
      <c r="ACV28" t="s">
        <v>78</v>
      </c>
      <c r="ACW28" t="s">
        <v>3648</v>
      </c>
      <c r="ACX28" t="s">
        <v>8061</v>
      </c>
      <c r="ACY28" t="s">
        <v>14</v>
      </c>
      <c r="ACZ28" t="s">
        <v>444</v>
      </c>
      <c r="ADB28" t="s">
        <v>85</v>
      </c>
      <c r="ADC28" t="s">
        <v>88</v>
      </c>
      <c r="ADD28" t="s">
        <v>14</v>
      </c>
      <c r="ADE28" t="s">
        <v>1522</v>
      </c>
      <c r="ADF28" t="s">
        <v>29</v>
      </c>
      <c r="ADG28" t="s">
        <v>14</v>
      </c>
      <c r="ADH28" t="s">
        <v>1</v>
      </c>
      <c r="ADI28" t="s">
        <v>45</v>
      </c>
      <c r="ADK28" t="s">
        <v>14</v>
      </c>
      <c r="ADL28" t="s">
        <v>2089</v>
      </c>
      <c r="ADM28" t="s">
        <v>97</v>
      </c>
      <c r="ADN28" t="s">
        <v>5776</v>
      </c>
      <c r="ADO28" t="s">
        <v>2187</v>
      </c>
      <c r="ADP28" t="s">
        <v>441</v>
      </c>
      <c r="ADQ28" t="s">
        <v>2380</v>
      </c>
      <c r="ADR28" t="s">
        <v>25</v>
      </c>
      <c r="ADS28" t="s">
        <v>45</v>
      </c>
      <c r="ADT28" t="s">
        <v>3187</v>
      </c>
      <c r="ADU28" t="s">
        <v>2217</v>
      </c>
      <c r="ADV28" t="s">
        <v>8193</v>
      </c>
      <c r="ADW28" t="s">
        <v>85</v>
      </c>
      <c r="ADX28" t="s">
        <v>257</v>
      </c>
      <c r="ADY28" t="s">
        <v>206</v>
      </c>
      <c r="ADZ28">
        <v>1</v>
      </c>
      <c r="AEA28" t="s">
        <v>26</v>
      </c>
      <c r="AEB28" t="s">
        <v>3979</v>
      </c>
      <c r="AEC28" t="s">
        <v>98</v>
      </c>
      <c r="AED28" t="s">
        <v>619</v>
      </c>
      <c r="AEE28" t="s">
        <v>96</v>
      </c>
      <c r="AEF28" t="s">
        <v>2412</v>
      </c>
      <c r="AEG28">
        <v>2</v>
      </c>
      <c r="AEH28" t="s">
        <v>494</v>
      </c>
      <c r="AEI28" t="s">
        <v>25</v>
      </c>
      <c r="AEJ28" t="s">
        <v>85</v>
      </c>
      <c r="AEK28" t="s">
        <v>98</v>
      </c>
      <c r="AEL28" t="s">
        <v>14</v>
      </c>
      <c r="AEM28" t="s">
        <v>14</v>
      </c>
      <c r="AEN28" t="s">
        <v>402</v>
      </c>
      <c r="AEO28" t="s">
        <v>114</v>
      </c>
      <c r="AEP28" t="s">
        <v>5586</v>
      </c>
      <c r="AEQ28" t="s">
        <v>2572</v>
      </c>
      <c r="AER28" t="s">
        <v>474</v>
      </c>
      <c r="AES28" t="s">
        <v>619</v>
      </c>
      <c r="AET28" t="s">
        <v>14</v>
      </c>
      <c r="AEU28" t="s">
        <v>1405</v>
      </c>
      <c r="AEV28" t="s">
        <v>14</v>
      </c>
      <c r="AEW28" t="s">
        <v>1920</v>
      </c>
      <c r="AEX28" t="s">
        <v>24</v>
      </c>
      <c r="AEY28" t="s">
        <v>4282</v>
      </c>
      <c r="AEZ28" t="s">
        <v>25</v>
      </c>
      <c r="AFA28" t="s">
        <v>284</v>
      </c>
      <c r="AFC28" t="s">
        <v>209</v>
      </c>
      <c r="AFD28" t="s">
        <v>159</v>
      </c>
      <c r="AFF28" t="s">
        <v>114</v>
      </c>
      <c r="AFG28" t="s">
        <v>7518</v>
      </c>
      <c r="AFH28" t="s">
        <v>237</v>
      </c>
      <c r="AFI28" t="s">
        <v>5473</v>
      </c>
      <c r="AFJ28" t="s">
        <v>5986</v>
      </c>
      <c r="AFK28" t="s">
        <v>14</v>
      </c>
      <c r="AFL28" t="s">
        <v>206</v>
      </c>
      <c r="AFM28" t="s">
        <v>7317</v>
      </c>
      <c r="AFN28" t="s">
        <v>78</v>
      </c>
      <c r="AFO28" t="s">
        <v>114</v>
      </c>
      <c r="AFP28" t="s">
        <v>14</v>
      </c>
      <c r="AFQ28" t="s">
        <v>1032</v>
      </c>
      <c r="AFR28" t="s">
        <v>6715</v>
      </c>
      <c r="AFS28" t="s">
        <v>14</v>
      </c>
      <c r="AFT28" t="s">
        <v>1</v>
      </c>
      <c r="AFU28" t="s">
        <v>8356</v>
      </c>
      <c r="AFV28" t="s">
        <v>26</v>
      </c>
      <c r="AFW28" t="s">
        <v>392</v>
      </c>
      <c r="AFX28" t="s">
        <v>8369</v>
      </c>
      <c r="AFY28" t="s">
        <v>85</v>
      </c>
      <c r="AFZ28" t="s">
        <v>474</v>
      </c>
      <c r="AGA28" t="s">
        <v>14</v>
      </c>
      <c r="AGB28" t="s">
        <v>1955</v>
      </c>
      <c r="AGC28" t="s">
        <v>6448</v>
      </c>
      <c r="AGD28" t="s">
        <v>716</v>
      </c>
      <c r="AGE28" t="s">
        <v>85</v>
      </c>
      <c r="AGF28" t="s">
        <v>759</v>
      </c>
      <c r="AGG28" t="s">
        <v>40</v>
      </c>
      <c r="AGH28" t="s">
        <v>607</v>
      </c>
      <c r="AGI28" t="s">
        <v>160</v>
      </c>
      <c r="AGJ28" t="s">
        <v>203</v>
      </c>
      <c r="AGK28" t="s">
        <v>103</v>
      </c>
      <c r="AGL28" t="s">
        <v>633</v>
      </c>
      <c r="AGM28" t="s">
        <v>158</v>
      </c>
      <c r="AGN28" t="s">
        <v>679</v>
      </c>
      <c r="AGO28" t="s">
        <v>97</v>
      </c>
      <c r="AGP28" t="s">
        <v>2636</v>
      </c>
      <c r="AGQ28" t="s">
        <v>1955</v>
      </c>
      <c r="AGR28" t="s">
        <v>741</v>
      </c>
      <c r="AGS28" t="s">
        <v>14</v>
      </c>
      <c r="AGU28" t="s">
        <v>942</v>
      </c>
      <c r="AGV28" t="s">
        <v>474</v>
      </c>
      <c r="AGW28" t="s">
        <v>14</v>
      </c>
      <c r="AGX28" t="s">
        <v>123</v>
      </c>
      <c r="AGY28" t="s">
        <v>42</v>
      </c>
      <c r="AGZ28" t="s">
        <v>78</v>
      </c>
      <c r="AHA28" t="s">
        <v>94</v>
      </c>
      <c r="AHB28" t="s">
        <v>42</v>
      </c>
      <c r="AHC28" t="s">
        <v>7138</v>
      </c>
      <c r="AHD28" t="s">
        <v>1727</v>
      </c>
      <c r="AHE28" t="s">
        <v>252</v>
      </c>
      <c r="AHF28" t="s">
        <v>1821</v>
      </c>
      <c r="AHG28" t="s">
        <v>160</v>
      </c>
      <c r="AHH28" t="s">
        <v>49</v>
      </c>
      <c r="AHI28" t="s">
        <v>87</v>
      </c>
      <c r="AHJ28" t="s">
        <v>8479</v>
      </c>
      <c r="AHK28" t="s">
        <v>3141</v>
      </c>
      <c r="AHL28" t="s">
        <v>765</v>
      </c>
      <c r="AHM28" t="s">
        <v>45</v>
      </c>
      <c r="AHN28" t="s">
        <v>14</v>
      </c>
      <c r="AHO28" t="s">
        <v>253</v>
      </c>
      <c r="AHP28" t="s">
        <v>47</v>
      </c>
      <c r="AHQ28" t="s">
        <v>45</v>
      </c>
      <c r="AHR28" t="s">
        <v>600</v>
      </c>
      <c r="AHS28" t="s">
        <v>24</v>
      </c>
      <c r="AHT28" t="s">
        <v>4634</v>
      </c>
      <c r="AHU28" t="s">
        <v>107</v>
      </c>
      <c r="AHV28" t="s">
        <v>374</v>
      </c>
      <c r="AHW28" t="s">
        <v>14</v>
      </c>
      <c r="AHX28" t="s">
        <v>25</v>
      </c>
      <c r="AHY28" t="s">
        <v>7341</v>
      </c>
      <c r="AHZ28" t="s">
        <v>14</v>
      </c>
      <c r="AIA28" t="s">
        <v>1496</v>
      </c>
      <c r="AIB28" t="s">
        <v>7671</v>
      </c>
      <c r="AIC28" t="s">
        <v>326</v>
      </c>
      <c r="AID28" t="s">
        <v>65</v>
      </c>
      <c r="AIE28" t="s">
        <v>1973</v>
      </c>
      <c r="AIF28" t="s">
        <v>78</v>
      </c>
      <c r="AIG28" t="s">
        <v>3763</v>
      </c>
      <c r="AIH28" t="s">
        <v>3755</v>
      </c>
      <c r="AII28" t="s">
        <v>983</v>
      </c>
      <c r="AIJ28" t="s">
        <v>231</v>
      </c>
      <c r="AIK28" t="s">
        <v>440</v>
      </c>
      <c r="AIL28" t="s">
        <v>4206</v>
      </c>
      <c r="AIM28" t="s">
        <v>13</v>
      </c>
      <c r="AIN28" t="s">
        <v>60</v>
      </c>
      <c r="AIO28" t="s">
        <v>75</v>
      </c>
      <c r="AIP28" t="s">
        <v>2799</v>
      </c>
      <c r="AIQ28">
        <v>18</v>
      </c>
      <c r="AIR28" t="s">
        <v>25</v>
      </c>
      <c r="AIS28" t="s">
        <v>2380</v>
      </c>
      <c r="AIT28" t="s">
        <v>24</v>
      </c>
      <c r="AIU28" t="s">
        <v>447</v>
      </c>
      <c r="AIV28" t="s">
        <v>78</v>
      </c>
      <c r="AIW28" t="s">
        <v>199</v>
      </c>
      <c r="AIX28" t="s">
        <v>4481</v>
      </c>
      <c r="AIY28" t="s">
        <v>14</v>
      </c>
      <c r="AIZ28" t="s">
        <v>2404</v>
      </c>
      <c r="AJA28" t="s">
        <v>25</v>
      </c>
      <c r="AJB28" t="s">
        <v>5436</v>
      </c>
      <c r="AJC28" t="s">
        <v>1595</v>
      </c>
      <c r="AJD28" t="s">
        <v>65</v>
      </c>
      <c r="AJE28" t="s">
        <v>12</v>
      </c>
      <c r="AJF28" t="s">
        <v>25</v>
      </c>
      <c r="AJG28">
        <v>2</v>
      </c>
      <c r="AJH28" t="s">
        <v>24</v>
      </c>
      <c r="AJI28" t="s">
        <v>14</v>
      </c>
      <c r="AJJ28" t="s">
        <v>623</v>
      </c>
      <c r="AJK28" t="s">
        <v>491</v>
      </c>
      <c r="AJL28" t="s">
        <v>98</v>
      </c>
      <c r="AJM28">
        <v>7</v>
      </c>
      <c r="AJO28" t="s">
        <v>8658</v>
      </c>
      <c r="AJP28" t="s">
        <v>14</v>
      </c>
      <c r="AJQ28" t="s">
        <v>902</v>
      </c>
      <c r="AJS28" t="s">
        <v>24</v>
      </c>
      <c r="AJT28" t="s">
        <v>821</v>
      </c>
      <c r="AJU28" t="s">
        <v>14</v>
      </c>
      <c r="AJV28" t="s">
        <v>2404</v>
      </c>
      <c r="AJW28" t="s">
        <v>4634</v>
      </c>
      <c r="AJX28" t="s">
        <v>89</v>
      </c>
      <c r="AJY28" t="s">
        <v>464</v>
      </c>
      <c r="AJZ28" t="s">
        <v>567</v>
      </c>
      <c r="AKA28" t="s">
        <v>1915</v>
      </c>
      <c r="AKB28" t="s">
        <v>23</v>
      </c>
      <c r="AKC28" t="s">
        <v>1670</v>
      </c>
      <c r="AKD28" t="s">
        <v>55</v>
      </c>
      <c r="AKE28" t="s">
        <v>65</v>
      </c>
      <c r="AKF28" t="s">
        <v>14</v>
      </c>
      <c r="AKG28" t="s">
        <v>14</v>
      </c>
      <c r="AKH28" t="s">
        <v>64</v>
      </c>
      <c r="AKJ28" t="s">
        <v>673</v>
      </c>
      <c r="AKK28" t="s">
        <v>3080</v>
      </c>
      <c r="AKL28" t="s">
        <v>47</v>
      </c>
      <c r="AKM28" t="s">
        <v>252</v>
      </c>
      <c r="AKN28" t="s">
        <v>1397</v>
      </c>
      <c r="AKQ28" t="s">
        <v>14</v>
      </c>
      <c r="AKR28" t="s">
        <v>25</v>
      </c>
      <c r="AKS28" t="s">
        <v>281</v>
      </c>
      <c r="AKT28" t="s">
        <v>14</v>
      </c>
      <c r="AKU28" t="s">
        <v>671</v>
      </c>
      <c r="AKV28" t="s">
        <v>78</v>
      </c>
      <c r="AKW28" t="s">
        <v>927</v>
      </c>
      <c r="AKX28" t="s">
        <v>8026</v>
      </c>
      <c r="AKY28" t="s">
        <v>70</v>
      </c>
      <c r="AKZ28" t="s">
        <v>26</v>
      </c>
      <c r="ALA28" t="s">
        <v>528</v>
      </c>
      <c r="ALB28" t="s">
        <v>14</v>
      </c>
      <c r="ALC28" t="s">
        <v>78</v>
      </c>
      <c r="ALD28" t="s">
        <v>25</v>
      </c>
      <c r="ALE28" t="s">
        <v>24</v>
      </c>
      <c r="ALF28" t="s">
        <v>252</v>
      </c>
      <c r="ALG28" t="s">
        <v>14</v>
      </c>
      <c r="ALH28" t="s">
        <v>7091</v>
      </c>
      <c r="ALI28" t="s">
        <v>8783</v>
      </c>
      <c r="ALJ28" t="s">
        <v>12</v>
      </c>
      <c r="ALK28" t="s">
        <v>14</v>
      </c>
      <c r="ALL28" t="s">
        <v>1</v>
      </c>
      <c r="ALM28" t="s">
        <v>920</v>
      </c>
      <c r="ALN28" t="s">
        <v>1032</v>
      </c>
      <c r="ALO28" t="s">
        <v>3632</v>
      </c>
      <c r="ALP28" t="s">
        <v>14</v>
      </c>
      <c r="ALQ28" t="s">
        <v>741</v>
      </c>
      <c r="ALR28" t="s">
        <v>88</v>
      </c>
      <c r="ALS28" t="s">
        <v>1584</v>
      </c>
      <c r="ALT28" t="s">
        <v>1553</v>
      </c>
      <c r="ALU28" t="s">
        <v>25</v>
      </c>
      <c r="ALV28" t="s">
        <v>1107</v>
      </c>
      <c r="ALW28" t="s">
        <v>675</v>
      </c>
      <c r="ALX28" t="s">
        <v>25</v>
      </c>
      <c r="ALY28" t="s">
        <v>14</v>
      </c>
      <c r="ALZ28" t="s">
        <v>127</v>
      </c>
      <c r="AMA28" t="s">
        <v>14</v>
      </c>
      <c r="AMB28" t="s">
        <v>25</v>
      </c>
      <c r="AMC28" t="s">
        <v>14</v>
      </c>
      <c r="AMD28" t="s">
        <v>252</v>
      </c>
      <c r="AME28" t="s">
        <v>14</v>
      </c>
      <c r="AMF28" t="s">
        <v>1387</v>
      </c>
      <c r="AMG28" t="s">
        <v>206</v>
      </c>
      <c r="AMH28" t="s">
        <v>741</v>
      </c>
      <c r="AMI28" t="s">
        <v>14</v>
      </c>
      <c r="AMJ28" t="s">
        <v>2238</v>
      </c>
      <c r="AMK28" t="s">
        <v>14</v>
      </c>
      <c r="AML28" t="s">
        <v>607</v>
      </c>
      <c r="AMM28" t="s">
        <v>4841</v>
      </c>
      <c r="AMN28" t="s">
        <v>602</v>
      </c>
      <c r="AMO28" t="s">
        <v>1009</v>
      </c>
      <c r="AMP28" t="s">
        <v>4084</v>
      </c>
      <c r="AMQ28" t="s">
        <v>1116</v>
      </c>
      <c r="AMR28" t="s">
        <v>1647</v>
      </c>
      <c r="AMS28" t="s">
        <v>306</v>
      </c>
      <c r="AMT28">
        <v>0</v>
      </c>
      <c r="AMU28" t="s">
        <v>2089</v>
      </c>
      <c r="AMV28" t="s">
        <v>3832</v>
      </c>
      <c r="AMW28">
        <v>141</v>
      </c>
      <c r="AMX28" t="s">
        <v>78</v>
      </c>
      <c r="AMY28" t="s">
        <v>36</v>
      </c>
      <c r="AMZ28" t="s">
        <v>65</v>
      </c>
      <c r="ANA28" t="s">
        <v>2678</v>
      </c>
      <c r="ANB28" t="s">
        <v>730</v>
      </c>
      <c r="ANC28" t="s">
        <v>616</v>
      </c>
      <c r="ANE28" t="s">
        <v>18</v>
      </c>
      <c r="ANF28" t="s">
        <v>7091</v>
      </c>
      <c r="ANG28" t="s">
        <v>42</v>
      </c>
      <c r="ANH28" t="s">
        <v>12</v>
      </c>
      <c r="ANI28" t="s">
        <v>18</v>
      </c>
      <c r="ANJ28" t="s">
        <v>4320</v>
      </c>
      <c r="ANK28" t="s">
        <v>107</v>
      </c>
      <c r="ANL28" t="s">
        <v>775</v>
      </c>
      <c r="ANM28" t="s">
        <v>8945</v>
      </c>
      <c r="ANN28" t="s">
        <v>252</v>
      </c>
      <c r="ANO28" t="s">
        <v>3537</v>
      </c>
      <c r="ANP28" t="s">
        <v>2511</v>
      </c>
      <c r="ANQ28" t="s">
        <v>24</v>
      </c>
      <c r="ANR28" t="s">
        <v>14</v>
      </c>
      <c r="ANS28" t="s">
        <v>85</v>
      </c>
      <c r="ANT28" t="s">
        <v>14</v>
      </c>
      <c r="ANU28" t="s">
        <v>78</v>
      </c>
      <c r="ANV28" t="s">
        <v>1838</v>
      </c>
      <c r="ANW28" t="s">
        <v>57</v>
      </c>
      <c r="ANX28" t="s">
        <v>561</v>
      </c>
      <c r="ANY28" t="s">
        <v>94</v>
      </c>
      <c r="ANZ28" t="s">
        <v>64</v>
      </c>
      <c r="AOA28" t="s">
        <v>1036</v>
      </c>
      <c r="AOB28" t="s">
        <v>93</v>
      </c>
      <c r="AOC28" t="s">
        <v>25</v>
      </c>
      <c r="AOD28" t="s">
        <v>1288</v>
      </c>
      <c r="AOE28" t="s">
        <v>1</v>
      </c>
      <c r="AOF28" t="s">
        <v>1731</v>
      </c>
      <c r="AOG28" t="s">
        <v>349</v>
      </c>
      <c r="AOH28" t="s">
        <v>24</v>
      </c>
      <c r="AOJ28" t="s">
        <v>1745</v>
      </c>
      <c r="AOK28" t="s">
        <v>667</v>
      </c>
      <c r="AOL28" t="s">
        <v>3595</v>
      </c>
      <c r="AOM28" t="s">
        <v>535</v>
      </c>
      <c r="AON28" t="s">
        <v>1</v>
      </c>
      <c r="AOO28" t="s">
        <v>739</v>
      </c>
      <c r="AOP28" t="s">
        <v>4321</v>
      </c>
      <c r="AOQ28" t="s">
        <v>12</v>
      </c>
      <c r="AOR28" t="s">
        <v>1551</v>
      </c>
      <c r="AOS28" t="s">
        <v>6436</v>
      </c>
      <c r="AOT28" t="s">
        <v>25</v>
      </c>
      <c r="AOU28" t="s">
        <v>78</v>
      </c>
      <c r="AOV28" t="s">
        <v>322</v>
      </c>
      <c r="AOW28" t="s">
        <v>246</v>
      </c>
      <c r="AOX28" t="s">
        <v>45</v>
      </c>
      <c r="AOY28" t="s">
        <v>321</v>
      </c>
      <c r="AOZ28" t="s">
        <v>14</v>
      </c>
      <c r="APA28" t="s">
        <v>65</v>
      </c>
      <c r="APB28" t="s">
        <v>60</v>
      </c>
      <c r="APC28" t="s">
        <v>32</v>
      </c>
      <c r="APD28" t="s">
        <v>14</v>
      </c>
      <c r="APE28" t="s">
        <v>2336</v>
      </c>
      <c r="APF28" t="s">
        <v>14</v>
      </c>
      <c r="APG28" t="s">
        <v>676</v>
      </c>
      <c r="APH28" t="s">
        <v>886</v>
      </c>
      <c r="API28" t="s">
        <v>14</v>
      </c>
      <c r="APJ28" t="s">
        <v>25</v>
      </c>
      <c r="APK28" t="s">
        <v>259</v>
      </c>
      <c r="APL28">
        <v>8</v>
      </c>
      <c r="APM28" t="s">
        <v>4599</v>
      </c>
      <c r="APN28" t="s">
        <v>561</v>
      </c>
      <c r="APO28" t="s">
        <v>2187</v>
      </c>
      <c r="APP28" t="s">
        <v>402</v>
      </c>
      <c r="APQ28" t="s">
        <v>2805</v>
      </c>
      <c r="APR28" t="s">
        <v>1936</v>
      </c>
      <c r="APS28" t="s">
        <v>98</v>
      </c>
      <c r="APT28" t="s">
        <v>78</v>
      </c>
      <c r="APU28" t="s">
        <v>1013</v>
      </c>
      <c r="APV28" t="s">
        <v>2427</v>
      </c>
      <c r="APW28" t="s">
        <v>688</v>
      </c>
      <c r="APX28" t="s">
        <v>963</v>
      </c>
      <c r="APY28" t="s">
        <v>14</v>
      </c>
      <c r="APZ28" t="s">
        <v>623</v>
      </c>
      <c r="AQA28" t="s">
        <v>107</v>
      </c>
      <c r="AQB28" t="s">
        <v>1193</v>
      </c>
      <c r="AQC28" t="s">
        <v>2092</v>
      </c>
      <c r="AQD28" t="s">
        <v>222</v>
      </c>
      <c r="AQE28" t="s">
        <v>349</v>
      </c>
      <c r="AQF28" t="s">
        <v>1</v>
      </c>
      <c r="AQG28" t="s">
        <v>94</v>
      </c>
      <c r="AQH28" t="s">
        <v>123</v>
      </c>
      <c r="AQI28" t="s">
        <v>1934</v>
      </c>
      <c r="AQJ28" t="s">
        <v>18</v>
      </c>
      <c r="AQK28" t="s">
        <v>332</v>
      </c>
      <c r="AQL28" t="s">
        <v>971</v>
      </c>
      <c r="AQM28" t="s">
        <v>6352</v>
      </c>
      <c r="AQN28" t="s">
        <v>563</v>
      </c>
      <c r="AQO28" t="s">
        <v>3817</v>
      </c>
      <c r="AQP28" t="s">
        <v>374</v>
      </c>
      <c r="AQQ28" t="s">
        <v>4503</v>
      </c>
      <c r="AQR28" t="s">
        <v>206</v>
      </c>
      <c r="AQS28" t="s">
        <v>1058</v>
      </c>
      <c r="AQT28" t="s">
        <v>123</v>
      </c>
      <c r="AQU28" t="s">
        <v>464</v>
      </c>
      <c r="AQV28">
        <v>1</v>
      </c>
      <c r="AQW28" t="s">
        <v>14</v>
      </c>
      <c r="AQX28" t="s">
        <v>14</v>
      </c>
      <c r="AQY28" t="s">
        <v>569</v>
      </c>
      <c r="AQZ28" t="s">
        <v>1</v>
      </c>
      <c r="ARA28" t="s">
        <v>14</v>
      </c>
      <c r="ARB28" t="s">
        <v>2189</v>
      </c>
      <c r="ARC28" t="s">
        <v>8167</v>
      </c>
      <c r="ARD28" t="s">
        <v>2846</v>
      </c>
      <c r="ARE28" t="s">
        <v>14</v>
      </c>
      <c r="ARF28" t="s">
        <v>7363</v>
      </c>
      <c r="ARG28" t="s">
        <v>14</v>
      </c>
      <c r="ARH28" t="s">
        <v>3165</v>
      </c>
      <c r="ARI28" t="s">
        <v>2217</v>
      </c>
      <c r="ARJ28">
        <v>17</v>
      </c>
      <c r="ARK28" t="s">
        <v>14</v>
      </c>
      <c r="ARL28" t="s">
        <v>1116</v>
      </c>
      <c r="ARM28" t="s">
        <v>535</v>
      </c>
      <c r="ARN28" t="s">
        <v>1031</v>
      </c>
      <c r="ARO28" t="s">
        <v>1731</v>
      </c>
      <c r="ARP28" t="s">
        <v>107</v>
      </c>
      <c r="ARQ28" t="s">
        <v>1116</v>
      </c>
      <c r="ARR28" t="s">
        <v>464</v>
      </c>
      <c r="ARS28" t="s">
        <v>3178</v>
      </c>
      <c r="ARU28" t="s">
        <v>1168</v>
      </c>
      <c r="ARV28" t="s">
        <v>14</v>
      </c>
      <c r="ARW28" t="s">
        <v>70</v>
      </c>
      <c r="ARX28" t="s">
        <v>2566</v>
      </c>
      <c r="ARZ28" t="s">
        <v>119</v>
      </c>
      <c r="ASA28" t="s">
        <v>1188</v>
      </c>
      <c r="ASB28" t="s">
        <v>123</v>
      </c>
      <c r="ASC28" t="s">
        <v>101</v>
      </c>
      <c r="ASD28" t="s">
        <v>14</v>
      </c>
      <c r="ASE28" t="s">
        <v>101</v>
      </c>
      <c r="ASF28" t="s">
        <v>9315</v>
      </c>
      <c r="ASG28" t="s">
        <v>4084</v>
      </c>
      <c r="ASH28" t="s">
        <v>1387</v>
      </c>
      <c r="ASI28" t="s">
        <v>1413</v>
      </c>
      <c r="ASJ28" t="s">
        <v>1474</v>
      </c>
      <c r="ASK28" t="s">
        <v>2461</v>
      </c>
      <c r="ASL28">
        <v>5</v>
      </c>
      <c r="ASM28" t="s">
        <v>89</v>
      </c>
      <c r="ASN28" t="s">
        <v>491</v>
      </c>
      <c r="ASO28" t="s">
        <v>14</v>
      </c>
      <c r="ASP28" t="s">
        <v>2548</v>
      </c>
      <c r="ASQ28" t="s">
        <v>85</v>
      </c>
      <c r="ASR28" t="s">
        <v>461</v>
      </c>
      <c r="ASS28" t="s">
        <v>12</v>
      </c>
      <c r="AST28" t="s">
        <v>4405</v>
      </c>
      <c r="ASU28" t="s">
        <v>1400</v>
      </c>
      <c r="ASV28" t="s">
        <v>8945</v>
      </c>
      <c r="ASW28" t="s">
        <v>94</v>
      </c>
      <c r="ASX28" t="s">
        <v>1551</v>
      </c>
      <c r="ASY28" t="s">
        <v>14</v>
      </c>
      <c r="ASZ28" t="s">
        <v>577</v>
      </c>
      <c r="ATA28" t="s">
        <v>2336</v>
      </c>
      <c r="ATB28" t="s">
        <v>24</v>
      </c>
      <c r="ATC28" t="s">
        <v>14</v>
      </c>
      <c r="ATD28" t="s">
        <v>349</v>
      </c>
      <c r="ATE28" t="s">
        <v>25</v>
      </c>
    </row>
    <row r="29" spans="1:1201" x14ac:dyDescent="0.25">
      <c r="A29" t="s">
        <v>18</v>
      </c>
      <c r="B29">
        <v>0</v>
      </c>
      <c r="C29" t="s">
        <v>83</v>
      </c>
      <c r="D29" t="s">
        <v>163</v>
      </c>
      <c r="E29" t="s">
        <v>14</v>
      </c>
      <c r="F29" t="s">
        <v>40</v>
      </c>
      <c r="G29" t="s">
        <v>322</v>
      </c>
      <c r="H29" t="s">
        <v>114</v>
      </c>
      <c r="I29" t="s">
        <v>433</v>
      </c>
      <c r="J29" t="s">
        <v>14</v>
      </c>
      <c r="K29" t="s">
        <v>529</v>
      </c>
      <c r="L29" t="s">
        <v>25</v>
      </c>
      <c r="N29" t="s">
        <v>618</v>
      </c>
      <c r="O29" t="s">
        <v>634</v>
      </c>
      <c r="P29" t="s">
        <v>57</v>
      </c>
      <c r="Q29" t="s">
        <v>14</v>
      </c>
      <c r="R29" t="s">
        <v>96</v>
      </c>
      <c r="S29" t="s">
        <v>86</v>
      </c>
      <c r="T29" t="s">
        <v>607</v>
      </c>
      <c r="U29" t="s">
        <v>886</v>
      </c>
      <c r="V29" t="s">
        <v>14</v>
      </c>
      <c r="W29" t="s">
        <v>12</v>
      </c>
      <c r="X29" t="s">
        <v>607</v>
      </c>
      <c r="Y29" t="s">
        <v>431</v>
      </c>
      <c r="Z29" t="s">
        <v>600</v>
      </c>
      <c r="AA29" t="s">
        <v>25</v>
      </c>
      <c r="AB29" t="s">
        <v>119</v>
      </c>
      <c r="AC29">
        <v>1</v>
      </c>
      <c r="AD29" t="s">
        <v>40</v>
      </c>
      <c r="AE29" t="s">
        <v>488</v>
      </c>
      <c r="AF29" t="s">
        <v>1199</v>
      </c>
      <c r="AG29" t="s">
        <v>161</v>
      </c>
      <c r="AH29" t="s">
        <v>14</v>
      </c>
      <c r="AI29" t="s">
        <v>1</v>
      </c>
      <c r="AJ29" t="s">
        <v>567</v>
      </c>
      <c r="AK29" t="s">
        <v>14</v>
      </c>
      <c r="AL29" t="s">
        <v>1375</v>
      </c>
      <c r="AM29" t="s">
        <v>40</v>
      </c>
      <c r="AN29" t="s">
        <v>65</v>
      </c>
      <c r="AO29" t="s">
        <v>1442</v>
      </c>
      <c r="AP29" t="s">
        <v>458</v>
      </c>
      <c r="AQ29" t="s">
        <v>667</v>
      </c>
      <c r="AR29" t="s">
        <v>14</v>
      </c>
      <c r="AS29" t="s">
        <v>1552</v>
      </c>
      <c r="AT29" t="s">
        <v>75</v>
      </c>
      <c r="AU29" t="s">
        <v>1305</v>
      </c>
      <c r="AV29" t="s">
        <v>1638</v>
      </c>
      <c r="AW29" t="s">
        <v>1</v>
      </c>
      <c r="AX29" t="s">
        <v>97</v>
      </c>
      <c r="AY29" t="s">
        <v>1705</v>
      </c>
      <c r="AZ29" t="s">
        <v>1725</v>
      </c>
      <c r="BA29" t="s">
        <v>45</v>
      </c>
      <c r="BB29" t="s">
        <v>566</v>
      </c>
      <c r="BC29" t="s">
        <v>1245</v>
      </c>
      <c r="BD29" t="s">
        <v>1824</v>
      </c>
      <c r="BE29" t="s">
        <v>1839</v>
      </c>
      <c r="BF29" t="s">
        <v>24</v>
      </c>
      <c r="BG29" t="s">
        <v>1879</v>
      </c>
      <c r="BH29" t="s">
        <v>1724</v>
      </c>
      <c r="BI29" t="s">
        <v>220</v>
      </c>
      <c r="BJ29" t="s">
        <v>1031</v>
      </c>
      <c r="BK29" t="s">
        <v>1071</v>
      </c>
      <c r="BL29" t="s">
        <v>602</v>
      </c>
      <c r="BM29" t="s">
        <v>52</v>
      </c>
      <c r="BN29" t="s">
        <v>2016</v>
      </c>
      <c r="BO29" t="s">
        <v>2036</v>
      </c>
      <c r="BP29" t="s">
        <v>634</v>
      </c>
      <c r="BQ29" t="s">
        <v>85</v>
      </c>
      <c r="BR29" t="s">
        <v>2127</v>
      </c>
      <c r="BS29" t="s">
        <v>886</v>
      </c>
      <c r="BT29" t="s">
        <v>440</v>
      </c>
      <c r="BU29" t="s">
        <v>1</v>
      </c>
      <c r="BV29" t="s">
        <v>2178</v>
      </c>
      <c r="BW29" t="s">
        <v>2191</v>
      </c>
      <c r="BX29" t="s">
        <v>446</v>
      </c>
      <c r="BY29" t="s">
        <v>528</v>
      </c>
      <c r="BZ29" t="s">
        <v>24</v>
      </c>
      <c r="CA29" t="s">
        <v>2260</v>
      </c>
      <c r="CC29" t="s">
        <v>1</v>
      </c>
      <c r="CD29" t="s">
        <v>349</v>
      </c>
      <c r="CE29" t="s">
        <v>96</v>
      </c>
      <c r="CF29" t="s">
        <v>332</v>
      </c>
      <c r="CG29" t="s">
        <v>220</v>
      </c>
      <c r="CH29" t="s">
        <v>24</v>
      </c>
      <c r="CI29" t="s">
        <v>2396</v>
      </c>
      <c r="CJ29" t="s">
        <v>14</v>
      </c>
      <c r="CK29" t="s">
        <v>168</v>
      </c>
      <c r="CL29" t="s">
        <v>14</v>
      </c>
      <c r="CM29" t="s">
        <v>2487</v>
      </c>
      <c r="CN29" t="s">
        <v>1</v>
      </c>
      <c r="CO29" t="s">
        <v>237</v>
      </c>
      <c r="CP29" t="s">
        <v>14</v>
      </c>
      <c r="CQ29" t="s">
        <v>25</v>
      </c>
      <c r="CR29" t="s">
        <v>160</v>
      </c>
      <c r="CS29" t="s">
        <v>960</v>
      </c>
      <c r="CT29" t="s">
        <v>163</v>
      </c>
      <c r="CU29" t="s">
        <v>14</v>
      </c>
      <c r="CV29" t="s">
        <v>14</v>
      </c>
      <c r="CW29" t="s">
        <v>1574</v>
      </c>
      <c r="CX29" t="s">
        <v>2564</v>
      </c>
      <c r="CY29" t="s">
        <v>24</v>
      </c>
      <c r="CZ29" t="s">
        <v>111</v>
      </c>
      <c r="DA29" t="s">
        <v>1846</v>
      </c>
      <c r="DB29" t="s">
        <v>94</v>
      </c>
      <c r="DC29" t="s">
        <v>42</v>
      </c>
      <c r="DD29" t="s">
        <v>2482</v>
      </c>
      <c r="DE29">
        <v>2</v>
      </c>
      <c r="DF29" t="s">
        <v>1697</v>
      </c>
      <c r="DG29" t="s">
        <v>14</v>
      </c>
      <c r="DI29" t="s">
        <v>40</v>
      </c>
      <c r="DJ29" t="s">
        <v>204</v>
      </c>
      <c r="DK29" t="s">
        <v>85</v>
      </c>
      <c r="DL29" t="s">
        <v>404</v>
      </c>
      <c r="DM29" t="s">
        <v>182</v>
      </c>
      <c r="DN29" t="s">
        <v>1596</v>
      </c>
      <c r="DO29" t="s">
        <v>440</v>
      </c>
      <c r="DP29" t="s">
        <v>2974</v>
      </c>
      <c r="DQ29" t="s">
        <v>24</v>
      </c>
      <c r="DR29" t="s">
        <v>3013</v>
      </c>
      <c r="DS29" t="s">
        <v>78</v>
      </c>
      <c r="DT29" t="s">
        <v>403</v>
      </c>
      <c r="DU29" t="s">
        <v>402</v>
      </c>
      <c r="DV29" t="s">
        <v>3096</v>
      </c>
      <c r="DW29" t="s">
        <v>461</v>
      </c>
      <c r="DX29">
        <v>2</v>
      </c>
      <c r="DY29" t="s">
        <v>64</v>
      </c>
      <c r="DZ29" t="s">
        <v>47</v>
      </c>
      <c r="EA29" t="s">
        <v>446</v>
      </c>
      <c r="EB29" t="s">
        <v>3170</v>
      </c>
      <c r="EC29" t="s">
        <v>1595</v>
      </c>
      <c r="ED29" t="s">
        <v>113</v>
      </c>
      <c r="EE29" t="s">
        <v>14</v>
      </c>
      <c r="EF29" t="s">
        <v>528</v>
      </c>
      <c r="EG29" t="s">
        <v>97</v>
      </c>
      <c r="EH29" t="s">
        <v>1031</v>
      </c>
      <c r="EI29" t="s">
        <v>1159</v>
      </c>
      <c r="EJ29" t="s">
        <v>58</v>
      </c>
      <c r="EK29" t="s">
        <v>683</v>
      </c>
      <c r="EL29" t="s">
        <v>3302</v>
      </c>
      <c r="EM29" t="s">
        <v>138</v>
      </c>
      <c r="EN29" t="s">
        <v>161</v>
      </c>
      <c r="EO29" t="s">
        <v>1471</v>
      </c>
      <c r="EP29" t="s">
        <v>607</v>
      </c>
      <c r="EQ29" t="s">
        <v>2773</v>
      </c>
      <c r="ER29" t="s">
        <v>1004</v>
      </c>
      <c r="ES29" t="s">
        <v>24</v>
      </c>
      <c r="ET29" t="s">
        <v>2888</v>
      </c>
      <c r="EU29" t="s">
        <v>237</v>
      </c>
      <c r="EV29" t="s">
        <v>1560</v>
      </c>
      <c r="EW29" t="s">
        <v>3465</v>
      </c>
      <c r="EX29" t="s">
        <v>765</v>
      </c>
      <c r="EY29" t="s">
        <v>165</v>
      </c>
      <c r="EZ29" t="s">
        <v>3498</v>
      </c>
      <c r="FA29" t="s">
        <v>3508</v>
      </c>
      <c r="FB29" t="s">
        <v>14</v>
      </c>
      <c r="FC29" t="s">
        <v>85</v>
      </c>
      <c r="FD29" t="s">
        <v>25</v>
      </c>
      <c r="FE29">
        <v>1</v>
      </c>
      <c r="FF29" t="s">
        <v>1956</v>
      </c>
      <c r="FG29" t="s">
        <v>347</v>
      </c>
      <c r="FH29" t="s">
        <v>89</v>
      </c>
      <c r="FI29" t="s">
        <v>189</v>
      </c>
      <c r="FJ29" t="s">
        <v>123</v>
      </c>
      <c r="FK29" t="s">
        <v>600</v>
      </c>
      <c r="FL29" t="s">
        <v>566</v>
      </c>
      <c r="FM29" t="s">
        <v>16</v>
      </c>
      <c r="FN29">
        <v>1413</v>
      </c>
      <c r="FO29" t="s">
        <v>123</v>
      </c>
      <c r="FP29" t="s">
        <v>25</v>
      </c>
      <c r="FQ29" t="s">
        <v>96</v>
      </c>
      <c r="FR29" t="s">
        <v>94</v>
      </c>
      <c r="FS29" t="s">
        <v>60</v>
      </c>
      <c r="FT29" t="s">
        <v>380</v>
      </c>
      <c r="FU29" t="s">
        <v>1</v>
      </c>
      <c r="FV29" t="s">
        <v>2089</v>
      </c>
      <c r="FW29" t="s">
        <v>14</v>
      </c>
      <c r="FX29" t="s">
        <v>3783</v>
      </c>
      <c r="FY29" t="s">
        <v>14</v>
      </c>
      <c r="FZ29" t="s">
        <v>3811</v>
      </c>
      <c r="GA29" t="s">
        <v>561</v>
      </c>
      <c r="GB29">
        <v>2</v>
      </c>
      <c r="GC29" t="s">
        <v>14</v>
      </c>
      <c r="GD29" t="s">
        <v>1987</v>
      </c>
      <c r="GE29" t="s">
        <v>97</v>
      </c>
      <c r="GF29" t="s">
        <v>3888</v>
      </c>
      <c r="GG29" t="s">
        <v>402</v>
      </c>
      <c r="GH29" t="s">
        <v>2482</v>
      </c>
      <c r="GI29" t="s">
        <v>25</v>
      </c>
      <c r="GJ29" t="s">
        <v>3968</v>
      </c>
      <c r="GK29" t="s">
        <v>594</v>
      </c>
      <c r="GL29" t="s">
        <v>115</v>
      </c>
      <c r="GM29" t="s">
        <v>2644</v>
      </c>
      <c r="GN29" t="s">
        <v>29</v>
      </c>
      <c r="GO29" t="s">
        <v>2974</v>
      </c>
      <c r="GP29" t="s">
        <v>93</v>
      </c>
      <c r="GQ29" t="s">
        <v>667</v>
      </c>
      <c r="GR29" t="s">
        <v>403</v>
      </c>
      <c r="GS29" t="s">
        <v>36</v>
      </c>
      <c r="GT29" t="s">
        <v>679</v>
      </c>
      <c r="GU29" t="s">
        <v>3806</v>
      </c>
      <c r="GV29" t="s">
        <v>96</v>
      </c>
      <c r="GW29" t="s">
        <v>120</v>
      </c>
      <c r="GX29" t="s">
        <v>14</v>
      </c>
      <c r="GY29" t="s">
        <v>447</v>
      </c>
      <c r="GZ29" t="s">
        <v>288</v>
      </c>
      <c r="HA29" t="s">
        <v>25</v>
      </c>
      <c r="HB29" t="s">
        <v>14</v>
      </c>
      <c r="HD29" t="s">
        <v>14</v>
      </c>
      <c r="HE29" t="s">
        <v>1447</v>
      </c>
      <c r="HF29" t="s">
        <v>55</v>
      </c>
      <c r="HG29" t="s">
        <v>1748</v>
      </c>
      <c r="HI29" t="s">
        <v>4253</v>
      </c>
      <c r="HJ29" t="s">
        <v>158</v>
      </c>
      <c r="HK29" t="s">
        <v>349</v>
      </c>
      <c r="HL29" t="s">
        <v>4311</v>
      </c>
      <c r="HM29" t="s">
        <v>798</v>
      </c>
      <c r="HN29" t="s">
        <v>94</v>
      </c>
      <c r="HO29" t="s">
        <v>3806</v>
      </c>
      <c r="HP29" t="s">
        <v>4362</v>
      </c>
      <c r="HQ29" t="s">
        <v>600</v>
      </c>
      <c r="HR29" t="s">
        <v>25</v>
      </c>
      <c r="HS29" t="s">
        <v>4406</v>
      </c>
      <c r="HT29" t="s">
        <v>960</v>
      </c>
      <c r="HU29" t="s">
        <v>1702</v>
      </c>
      <c r="HV29" t="s">
        <v>4432</v>
      </c>
      <c r="HW29" t="s">
        <v>40</v>
      </c>
      <c r="HX29" t="s">
        <v>24</v>
      </c>
      <c r="HY29" t="s">
        <v>101</v>
      </c>
      <c r="HZ29" t="s">
        <v>85</v>
      </c>
      <c r="IA29" t="s">
        <v>323</v>
      </c>
      <c r="IB29" t="s">
        <v>1071</v>
      </c>
      <c r="IC29" t="s">
        <v>1066</v>
      </c>
      <c r="ID29" t="s">
        <v>14</v>
      </c>
      <c r="IE29" t="s">
        <v>97</v>
      </c>
      <c r="IF29" t="s">
        <v>4519</v>
      </c>
      <c r="IG29" t="s">
        <v>14</v>
      </c>
      <c r="IH29" t="s">
        <v>741</v>
      </c>
      <c r="II29" t="s">
        <v>2265</v>
      </c>
      <c r="IJ29" t="s">
        <v>25</v>
      </c>
      <c r="IK29" t="s">
        <v>1552</v>
      </c>
      <c r="IL29" t="s">
        <v>25</v>
      </c>
      <c r="IM29" t="s">
        <v>3192</v>
      </c>
      <c r="IN29" t="s">
        <v>97</v>
      </c>
      <c r="IO29" t="s">
        <v>259</v>
      </c>
      <c r="IP29" t="s">
        <v>14</v>
      </c>
      <c r="IQ29" t="s">
        <v>96</v>
      </c>
      <c r="IR29" t="s">
        <v>474</v>
      </c>
      <c r="IS29" t="s">
        <v>97</v>
      </c>
      <c r="IT29">
        <v>0</v>
      </c>
      <c r="IU29" t="s">
        <v>70</v>
      </c>
      <c r="IV29" t="s">
        <v>1875</v>
      </c>
      <c r="IW29" t="s">
        <v>2218</v>
      </c>
      <c r="IX29" t="s">
        <v>70</v>
      </c>
      <c r="IY29" t="s">
        <v>347</v>
      </c>
      <c r="IZ29" t="s">
        <v>78</v>
      </c>
      <c r="JA29" t="s">
        <v>96</v>
      </c>
      <c r="JB29" t="s">
        <v>94</v>
      </c>
      <c r="JC29" t="s">
        <v>296</v>
      </c>
      <c r="JD29" t="s">
        <v>306</v>
      </c>
      <c r="JE29" t="s">
        <v>96</v>
      </c>
      <c r="JF29" t="s">
        <v>487</v>
      </c>
      <c r="JG29" t="s">
        <v>85</v>
      </c>
      <c r="JH29" t="s">
        <v>14</v>
      </c>
      <c r="JI29" t="s">
        <v>4802</v>
      </c>
      <c r="JJ29" t="s">
        <v>42</v>
      </c>
      <c r="JK29" t="s">
        <v>4811</v>
      </c>
      <c r="JL29" t="s">
        <v>471</v>
      </c>
      <c r="JM29" t="s">
        <v>692</v>
      </c>
      <c r="JN29" t="s">
        <v>474</v>
      </c>
      <c r="JO29" t="s">
        <v>25</v>
      </c>
      <c r="JP29" t="s">
        <v>4639</v>
      </c>
      <c r="JQ29" t="s">
        <v>1739</v>
      </c>
      <c r="JR29" t="s">
        <v>25</v>
      </c>
      <c r="JS29" t="s">
        <v>42</v>
      </c>
      <c r="JT29" t="s">
        <v>14</v>
      </c>
      <c r="JU29" t="s">
        <v>49</v>
      </c>
      <c r="JV29" t="s">
        <v>1401</v>
      </c>
      <c r="JW29" t="s">
        <v>14</v>
      </c>
      <c r="JX29" t="s">
        <v>741</v>
      </c>
      <c r="JY29" t="s">
        <v>24</v>
      </c>
      <c r="JZ29" t="s">
        <v>1401</v>
      </c>
      <c r="KA29" t="s">
        <v>3302</v>
      </c>
      <c r="KB29" t="s">
        <v>1</v>
      </c>
      <c r="KC29" t="s">
        <v>209</v>
      </c>
      <c r="KD29" t="s">
        <v>1321</v>
      </c>
      <c r="KE29" t="s">
        <v>1516</v>
      </c>
      <c r="KF29" t="s">
        <v>49</v>
      </c>
      <c r="KG29" t="s">
        <v>206</v>
      </c>
      <c r="KH29" t="s">
        <v>5050</v>
      </c>
      <c r="KI29" t="s">
        <v>4406</v>
      </c>
      <c r="KJ29" t="s">
        <v>350</v>
      </c>
      <c r="KK29">
        <v>7</v>
      </c>
      <c r="KL29" t="s">
        <v>566</v>
      </c>
      <c r="KM29">
        <v>13</v>
      </c>
      <c r="KN29" t="s">
        <v>5105</v>
      </c>
      <c r="KO29" t="s">
        <v>73</v>
      </c>
      <c r="KP29" t="s">
        <v>3171</v>
      </c>
      <c r="KQ29" t="s">
        <v>25</v>
      </c>
      <c r="KR29" t="s">
        <v>14</v>
      </c>
      <c r="KS29" t="s">
        <v>42</v>
      </c>
      <c r="KT29" t="s">
        <v>5178</v>
      </c>
      <c r="KU29" t="s">
        <v>220</v>
      </c>
      <c r="KV29" t="s">
        <v>98</v>
      </c>
      <c r="KW29" t="s">
        <v>3268</v>
      </c>
      <c r="KX29" t="s">
        <v>528</v>
      </c>
      <c r="KY29" t="s">
        <v>119</v>
      </c>
      <c r="KZ29" t="s">
        <v>471</v>
      </c>
      <c r="LA29" t="s">
        <v>96</v>
      </c>
      <c r="LC29" t="s">
        <v>4971</v>
      </c>
      <c r="LD29" t="s">
        <v>138</v>
      </c>
      <c r="LE29" t="s">
        <v>716</v>
      </c>
      <c r="LF29" t="s">
        <v>161</v>
      </c>
      <c r="LG29" t="s">
        <v>296</v>
      </c>
      <c r="LH29" t="s">
        <v>5105</v>
      </c>
      <c r="LI29" t="s">
        <v>5277</v>
      </c>
      <c r="LJ29" t="s">
        <v>741</v>
      </c>
      <c r="LK29" t="s">
        <v>1485</v>
      </c>
      <c r="LL29" t="s">
        <v>5322</v>
      </c>
      <c r="LM29" t="s">
        <v>3833</v>
      </c>
      <c r="LN29" t="s">
        <v>1</v>
      </c>
      <c r="LO29" t="s">
        <v>4311</v>
      </c>
      <c r="LP29" t="s">
        <v>602</v>
      </c>
      <c r="LQ29" t="s">
        <v>189</v>
      </c>
      <c r="LR29" t="s">
        <v>545</v>
      </c>
      <c r="LS29" t="s">
        <v>94</v>
      </c>
      <c r="LT29" t="s">
        <v>5368</v>
      </c>
      <c r="LU29" t="s">
        <v>688</v>
      </c>
      <c r="LV29" t="s">
        <v>3165</v>
      </c>
      <c r="LW29" t="s">
        <v>3559</v>
      </c>
      <c r="LY29" t="s">
        <v>111</v>
      </c>
      <c r="LZ29" t="s">
        <v>5427</v>
      </c>
      <c r="MA29" t="s">
        <v>14</v>
      </c>
      <c r="MB29" t="s">
        <v>114</v>
      </c>
      <c r="MD29" t="s">
        <v>433</v>
      </c>
      <c r="ME29" t="s">
        <v>2111</v>
      </c>
      <c r="MF29" t="s">
        <v>14</v>
      </c>
      <c r="MG29" t="s">
        <v>24</v>
      </c>
      <c r="MH29" t="s">
        <v>14</v>
      </c>
      <c r="MI29" t="s">
        <v>374</v>
      </c>
      <c r="MJ29" t="s">
        <v>805</v>
      </c>
      <c r="MK29" t="s">
        <v>1699</v>
      </c>
      <c r="ML29" t="s">
        <v>14</v>
      </c>
      <c r="MM29" t="s">
        <v>373</v>
      </c>
      <c r="MN29" t="s">
        <v>1745</v>
      </c>
      <c r="MO29" t="s">
        <v>47</v>
      </c>
      <c r="MP29" t="s">
        <v>325</v>
      </c>
      <c r="MQ29" t="s">
        <v>5614</v>
      </c>
      <c r="MR29">
        <v>2</v>
      </c>
      <c r="MS29" t="s">
        <v>741</v>
      </c>
      <c r="MT29" t="s">
        <v>600</v>
      </c>
      <c r="MU29" t="s">
        <v>97</v>
      </c>
      <c r="MV29" t="s">
        <v>5636</v>
      </c>
      <c r="MW29" t="s">
        <v>52</v>
      </c>
      <c r="MX29" t="s">
        <v>96</v>
      </c>
      <c r="MY29" t="s">
        <v>97</v>
      </c>
      <c r="MZ29" t="s">
        <v>528</v>
      </c>
      <c r="NA29" t="s">
        <v>528</v>
      </c>
      <c r="NB29" t="s">
        <v>4621</v>
      </c>
      <c r="NC29" t="s">
        <v>189</v>
      </c>
      <c r="ND29" t="s">
        <v>1697</v>
      </c>
      <c r="NE29" t="s">
        <v>4166</v>
      </c>
      <c r="NF29" t="s">
        <v>111</v>
      </c>
      <c r="NG29" t="s">
        <v>42</v>
      </c>
      <c r="NH29" t="s">
        <v>3891</v>
      </c>
      <c r="NI29" t="s">
        <v>85</v>
      </c>
      <c r="NJ29" t="s">
        <v>42</v>
      </c>
      <c r="NK29" t="s">
        <v>528</v>
      </c>
      <c r="NL29" t="s">
        <v>158</v>
      </c>
      <c r="NM29" t="s">
        <v>1097</v>
      </c>
      <c r="NN29" t="s">
        <v>3830</v>
      </c>
      <c r="NO29" t="s">
        <v>14</v>
      </c>
      <c r="NP29" t="s">
        <v>42</v>
      </c>
      <c r="NQ29" t="s">
        <v>5867</v>
      </c>
      <c r="NR29" t="s">
        <v>161</v>
      </c>
      <c r="NS29" t="s">
        <v>1097</v>
      </c>
      <c r="NT29" t="s">
        <v>14</v>
      </c>
      <c r="NU29" t="s">
        <v>325</v>
      </c>
      <c r="NV29">
        <v>4</v>
      </c>
      <c r="NX29" t="s">
        <v>94</v>
      </c>
      <c r="NY29" t="s">
        <v>741</v>
      </c>
      <c r="NZ29" t="s">
        <v>5927</v>
      </c>
      <c r="OA29" t="s">
        <v>25</v>
      </c>
      <c r="OB29" t="s">
        <v>231</v>
      </c>
      <c r="OC29">
        <v>0</v>
      </c>
      <c r="OD29" t="s">
        <v>939</v>
      </c>
      <c r="OE29" t="s">
        <v>393</v>
      </c>
      <c r="OF29" t="s">
        <v>759</v>
      </c>
      <c r="OG29" t="s">
        <v>42</v>
      </c>
      <c r="OH29" t="s">
        <v>14</v>
      </c>
      <c r="OI29" t="s">
        <v>343</v>
      </c>
      <c r="OJ29" t="s">
        <v>101</v>
      </c>
      <c r="OK29" t="s">
        <v>4842</v>
      </c>
      <c r="OL29" t="s">
        <v>24</v>
      </c>
      <c r="OM29" t="s">
        <v>683</v>
      </c>
      <c r="ON29" t="s">
        <v>1549</v>
      </c>
      <c r="OO29" t="s">
        <v>24</v>
      </c>
      <c r="OP29" t="s">
        <v>6031</v>
      </c>
      <c r="OQ29" t="s">
        <v>91</v>
      </c>
      <c r="OR29" t="s">
        <v>101</v>
      </c>
      <c r="OS29" t="s">
        <v>26</v>
      </c>
      <c r="OT29" t="s">
        <v>4406</v>
      </c>
      <c r="OU29" t="s">
        <v>1401</v>
      </c>
      <c r="OV29" t="e">
        <f>A</f>
        <v>#NAME?</v>
      </c>
      <c r="OW29" t="s">
        <v>623</v>
      </c>
      <c r="OX29" t="s">
        <v>1</v>
      </c>
      <c r="OY29" t="s">
        <v>14</v>
      </c>
      <c r="OZ29" t="s">
        <v>94</v>
      </c>
      <c r="PA29" t="s">
        <v>1400</v>
      </c>
      <c r="PB29" t="s">
        <v>25</v>
      </c>
      <c r="PC29" t="s">
        <v>1662</v>
      </c>
      <c r="PD29" t="s">
        <v>440</v>
      </c>
      <c r="PE29" t="s">
        <v>3171</v>
      </c>
      <c r="PF29" t="s">
        <v>1553</v>
      </c>
      <c r="PG29" t="s">
        <v>4766</v>
      </c>
      <c r="PH29" t="s">
        <v>14</v>
      </c>
      <c r="PI29" t="s">
        <v>24</v>
      </c>
      <c r="PJ29" t="s">
        <v>60</v>
      </c>
      <c r="PK29" t="e">
        <f>-â€”</f>
        <v>#NAME?</v>
      </c>
      <c r="PL29" t="s">
        <v>691</v>
      </c>
      <c r="PM29" t="s">
        <v>403</v>
      </c>
      <c r="PN29" t="s">
        <v>96</v>
      </c>
      <c r="PO29" t="s">
        <v>6218</v>
      </c>
      <c r="PP29" t="s">
        <v>223</v>
      </c>
      <c r="PQ29" t="s">
        <v>14</v>
      </c>
      <c r="PR29" t="s">
        <v>88</v>
      </c>
      <c r="PS29" t="s">
        <v>1792</v>
      </c>
      <c r="PT29" t="s">
        <v>107</v>
      </c>
      <c r="PU29" t="s">
        <v>94</v>
      </c>
      <c r="PV29" t="s">
        <v>25</v>
      </c>
      <c r="PW29" t="s">
        <v>426</v>
      </c>
      <c r="PX29">
        <v>1</v>
      </c>
      <c r="PY29" t="s">
        <v>650</v>
      </c>
      <c r="PZ29" t="s">
        <v>821</v>
      </c>
      <c r="QA29" t="s">
        <v>6270</v>
      </c>
      <c r="QB29" t="s">
        <v>4118</v>
      </c>
      <c r="QC29" t="s">
        <v>101</v>
      </c>
      <c r="QD29" t="s">
        <v>45</v>
      </c>
      <c r="QE29" t="s">
        <v>32</v>
      </c>
      <c r="QF29" t="s">
        <v>3783</v>
      </c>
      <c r="QG29" t="s">
        <v>2191</v>
      </c>
      <c r="QH29" t="s">
        <v>40</v>
      </c>
      <c r="QI29" t="s">
        <v>741</v>
      </c>
      <c r="QJ29" t="s">
        <v>1004</v>
      </c>
      <c r="QK29" t="s">
        <v>3507</v>
      </c>
      <c r="QL29" t="s">
        <v>78</v>
      </c>
      <c r="QM29" t="s">
        <v>6349</v>
      </c>
      <c r="QN29" t="s">
        <v>85</v>
      </c>
      <c r="QP29" t="s">
        <v>96</v>
      </c>
      <c r="QQ29" t="s">
        <v>2380</v>
      </c>
      <c r="QR29" t="s">
        <v>607</v>
      </c>
      <c r="QS29" t="s">
        <v>1488</v>
      </c>
      <c r="QT29" t="s">
        <v>94</v>
      </c>
      <c r="QU29" t="s">
        <v>85</v>
      </c>
      <c r="QV29" t="s">
        <v>461</v>
      </c>
      <c r="QW29" t="s">
        <v>60</v>
      </c>
      <c r="QX29" t="s">
        <v>108</v>
      </c>
      <c r="QY29" t="s">
        <v>14</v>
      </c>
      <c r="QZ29" t="s">
        <v>60</v>
      </c>
      <c r="RA29" t="s">
        <v>2487</v>
      </c>
      <c r="RB29" t="s">
        <v>2808</v>
      </c>
      <c r="RC29" t="s">
        <v>1</v>
      </c>
      <c r="RD29" t="s">
        <v>6436</v>
      </c>
      <c r="RE29" t="s">
        <v>1107</v>
      </c>
      <c r="RF29" t="s">
        <v>805</v>
      </c>
      <c r="RG29" t="s">
        <v>6062</v>
      </c>
      <c r="RH29" t="s">
        <v>1556</v>
      </c>
      <c r="RI29" t="s">
        <v>5807</v>
      </c>
      <c r="RJ29" t="s">
        <v>222</v>
      </c>
      <c r="RK29" t="s">
        <v>1607</v>
      </c>
      <c r="RL29" t="s">
        <v>65</v>
      </c>
      <c r="RM29" t="s">
        <v>78</v>
      </c>
      <c r="RN29" t="s">
        <v>374</v>
      </c>
      <c r="RO29" t="s">
        <v>343</v>
      </c>
      <c r="RP29" t="s">
        <v>1471</v>
      </c>
      <c r="RQ29" t="s">
        <v>98</v>
      </c>
      <c r="RR29" t="s">
        <v>2884</v>
      </c>
      <c r="RS29" t="s">
        <v>6583</v>
      </c>
      <c r="RT29" t="s">
        <v>14</v>
      </c>
      <c r="RU29" t="s">
        <v>14</v>
      </c>
      <c r="RV29" t="s">
        <v>49</v>
      </c>
      <c r="RW29" t="s">
        <v>2354</v>
      </c>
      <c r="RX29" t="s">
        <v>40</v>
      </c>
      <c r="RY29" t="s">
        <v>2125</v>
      </c>
      <c r="RZ29" t="s">
        <v>24</v>
      </c>
      <c r="SA29" t="s">
        <v>65</v>
      </c>
      <c r="SB29" t="s">
        <v>161</v>
      </c>
      <c r="SC29" t="s">
        <v>86</v>
      </c>
      <c r="SD29" t="s">
        <v>47</v>
      </c>
      <c r="SE29" t="s">
        <v>2120</v>
      </c>
      <c r="SF29" t="s">
        <v>380</v>
      </c>
      <c r="SG29" t="s">
        <v>56</v>
      </c>
      <c r="SH29" t="s">
        <v>25</v>
      </c>
      <c r="SI29" t="s">
        <v>3505</v>
      </c>
      <c r="SJ29" t="s">
        <v>3812</v>
      </c>
      <c r="SK29" t="s">
        <v>3097</v>
      </c>
      <c r="SL29" t="s">
        <v>14</v>
      </c>
      <c r="SM29" t="s">
        <v>1596</v>
      </c>
      <c r="SN29" t="s">
        <v>1</v>
      </c>
      <c r="SO29" t="s">
        <v>1036</v>
      </c>
      <c r="SP29" t="s">
        <v>14</v>
      </c>
      <c r="SQ29" t="s">
        <v>14</v>
      </c>
      <c r="SR29" t="s">
        <v>98</v>
      </c>
      <c r="SS29" t="s">
        <v>6790</v>
      </c>
      <c r="ST29" t="s">
        <v>1817</v>
      </c>
      <c r="SU29" t="s">
        <v>1838</v>
      </c>
      <c r="SV29" t="s">
        <v>98</v>
      </c>
      <c r="SW29" t="s">
        <v>114</v>
      </c>
      <c r="SX29" t="s">
        <v>6791</v>
      </c>
      <c r="SY29" t="s">
        <v>40</v>
      </c>
      <c r="SZ29">
        <v>1</v>
      </c>
      <c r="TA29" t="s">
        <v>1036</v>
      </c>
      <c r="TB29" t="s">
        <v>98</v>
      </c>
      <c r="TC29" t="s">
        <v>14</v>
      </c>
      <c r="TD29" t="s">
        <v>24</v>
      </c>
      <c r="TE29" t="s">
        <v>1697</v>
      </c>
      <c r="TF29" t="s">
        <v>25</v>
      </c>
      <c r="TG29" t="s">
        <v>107</v>
      </c>
      <c r="TI29" t="s">
        <v>3302</v>
      </c>
      <c r="TJ29" t="s">
        <v>3891</v>
      </c>
      <c r="TK29" t="s">
        <v>3465</v>
      </c>
      <c r="TL29" t="s">
        <v>3160</v>
      </c>
      <c r="TM29" t="s">
        <v>103</v>
      </c>
      <c r="TN29" t="s">
        <v>3013</v>
      </c>
      <c r="TO29" t="s">
        <v>1066</v>
      </c>
      <c r="TP29" t="s">
        <v>1834</v>
      </c>
      <c r="TQ29" t="s">
        <v>2532</v>
      </c>
      <c r="TR29" t="s">
        <v>6675</v>
      </c>
      <c r="TS29" t="s">
        <v>15</v>
      </c>
      <c r="TT29" t="s">
        <v>78</v>
      </c>
      <c r="TU29" t="s">
        <v>85</v>
      </c>
      <c r="TW29" t="s">
        <v>85</v>
      </c>
      <c r="TY29" t="s">
        <v>528</v>
      </c>
      <c r="TZ29" t="s">
        <v>88</v>
      </c>
      <c r="UA29" t="s">
        <v>6983</v>
      </c>
      <c r="UB29" t="s">
        <v>224</v>
      </c>
      <c r="UC29" t="s">
        <v>6</v>
      </c>
      <c r="UD29" t="s">
        <v>113</v>
      </c>
      <c r="UE29" t="s">
        <v>256</v>
      </c>
      <c r="UF29" t="s">
        <v>57</v>
      </c>
      <c r="UG29" t="s">
        <v>111</v>
      </c>
      <c r="UH29" t="s">
        <v>96</v>
      </c>
      <c r="UI29" t="s">
        <v>2354</v>
      </c>
      <c r="UJ29" t="s">
        <v>380</v>
      </c>
      <c r="UK29" t="s">
        <v>42</v>
      </c>
      <c r="UL29" t="s">
        <v>97</v>
      </c>
      <c r="UM29" t="s">
        <v>1662</v>
      </c>
      <c r="UO29" t="s">
        <v>78</v>
      </c>
      <c r="UP29" t="s">
        <v>4645</v>
      </c>
      <c r="UQ29" t="s">
        <v>24</v>
      </c>
      <c r="UR29" t="s">
        <v>24</v>
      </c>
      <c r="US29" t="s">
        <v>14</v>
      </c>
      <c r="UT29" t="s">
        <v>40</v>
      </c>
      <c r="UU29" t="s">
        <v>26</v>
      </c>
      <c r="UV29" t="s">
        <v>7077</v>
      </c>
      <c r="UW29" t="s">
        <v>1699</v>
      </c>
      <c r="UX29" t="s">
        <v>620</v>
      </c>
      <c r="UY29" t="s">
        <v>461</v>
      </c>
      <c r="UZ29" t="s">
        <v>1637</v>
      </c>
      <c r="VA29" t="s">
        <v>682</v>
      </c>
      <c r="VB29" t="s">
        <v>2611</v>
      </c>
      <c r="VC29" t="s">
        <v>374</v>
      </c>
      <c r="VD29" t="s">
        <v>98</v>
      </c>
      <c r="VE29" t="s">
        <v>676</v>
      </c>
      <c r="VF29" t="s">
        <v>2773</v>
      </c>
      <c r="VG29" t="s">
        <v>288</v>
      </c>
      <c r="VH29" t="s">
        <v>14</v>
      </c>
      <c r="VI29" t="s">
        <v>42</v>
      </c>
      <c r="VJ29" t="s">
        <v>1327</v>
      </c>
      <c r="VK29" t="s">
        <v>42</v>
      </c>
      <c r="VL29" t="s">
        <v>2562</v>
      </c>
      <c r="VM29" t="s">
        <v>3823</v>
      </c>
      <c r="VN29" t="s">
        <v>1597</v>
      </c>
      <c r="VO29" t="s">
        <v>1699</v>
      </c>
      <c r="VP29" t="s">
        <v>40</v>
      </c>
      <c r="VQ29" t="s">
        <v>18</v>
      </c>
      <c r="VR29" t="s">
        <v>5500</v>
      </c>
      <c r="VS29" t="s">
        <v>78</v>
      </c>
      <c r="VT29" t="s">
        <v>575</v>
      </c>
      <c r="VU29" t="s">
        <v>1036</v>
      </c>
      <c r="VV29" t="s">
        <v>14</v>
      </c>
      <c r="VW29" t="s">
        <v>446</v>
      </c>
      <c r="VX29" t="s">
        <v>528</v>
      </c>
      <c r="VY29" t="s">
        <v>1601</v>
      </c>
      <c r="VZ29" t="s">
        <v>7275</v>
      </c>
      <c r="WA29" t="s">
        <v>3834</v>
      </c>
      <c r="WB29" t="s">
        <v>14</v>
      </c>
      <c r="WC29" t="s">
        <v>7303</v>
      </c>
      <c r="WD29" t="s">
        <v>105</v>
      </c>
      <c r="WE29" t="s">
        <v>14</v>
      </c>
      <c r="WF29" t="s">
        <v>45</v>
      </c>
      <c r="WG29" t="s">
        <v>14</v>
      </c>
      <c r="WH29" t="s">
        <v>40</v>
      </c>
      <c r="WI29" t="s">
        <v>741</v>
      </c>
      <c r="WJ29" t="s">
        <v>25</v>
      </c>
      <c r="WK29" t="s">
        <v>14</v>
      </c>
      <c r="WL29" t="s">
        <v>528</v>
      </c>
      <c r="WM29" t="s">
        <v>4290</v>
      </c>
      <c r="WN29" t="s">
        <v>3503</v>
      </c>
      <c r="WO29">
        <v>0</v>
      </c>
      <c r="WP29" t="s">
        <v>14</v>
      </c>
      <c r="WQ29" t="s">
        <v>5740</v>
      </c>
      <c r="WR29" t="s">
        <v>602</v>
      </c>
      <c r="WS29" t="s">
        <v>161</v>
      </c>
      <c r="WT29" t="s">
        <v>161</v>
      </c>
      <c r="WU29" t="s">
        <v>741</v>
      </c>
      <c r="WW29" t="s">
        <v>94</v>
      </c>
      <c r="WX29" t="s">
        <v>1</v>
      </c>
      <c r="WY29" t="s">
        <v>326</v>
      </c>
      <c r="WZ29" t="s">
        <v>296</v>
      </c>
      <c r="XA29" t="s">
        <v>14</v>
      </c>
      <c r="XB29" t="s">
        <v>85</v>
      </c>
      <c r="XC29" t="s">
        <v>403</v>
      </c>
      <c r="XD29" t="s">
        <v>138</v>
      </c>
      <c r="XE29" t="s">
        <v>322</v>
      </c>
      <c r="XF29" t="s">
        <v>1725</v>
      </c>
      <c r="XG29" t="s">
        <v>94</v>
      </c>
      <c r="XH29" t="s">
        <v>14</v>
      </c>
      <c r="XJ29" t="s">
        <v>105</v>
      </c>
      <c r="XK29" t="s">
        <v>14</v>
      </c>
      <c r="XL29" t="s">
        <v>2562</v>
      </c>
      <c r="XN29" t="s">
        <v>939</v>
      </c>
      <c r="XO29" t="s">
        <v>2943</v>
      </c>
      <c r="XP29" t="s">
        <v>280</v>
      </c>
      <c r="XQ29">
        <v>7</v>
      </c>
      <c r="XR29" t="s">
        <v>440</v>
      </c>
      <c r="XS29" t="s">
        <v>96</v>
      </c>
      <c r="XT29" t="s">
        <v>98</v>
      </c>
      <c r="XU29" t="s">
        <v>14</v>
      </c>
      <c r="XV29" t="s">
        <v>1</v>
      </c>
      <c r="XW29" t="s">
        <v>373</v>
      </c>
      <c r="XX29" t="s">
        <v>1</v>
      </c>
      <c r="XY29" t="s">
        <v>7518</v>
      </c>
      <c r="XZ29" t="s">
        <v>14</v>
      </c>
      <c r="YA29" t="s">
        <v>14</v>
      </c>
      <c r="YB29" t="s">
        <v>47</v>
      </c>
      <c r="YC29" t="s">
        <v>5322</v>
      </c>
      <c r="YD29" t="s">
        <v>14</v>
      </c>
      <c r="YE29" t="s">
        <v>3833</v>
      </c>
      <c r="YF29" t="s">
        <v>13</v>
      </c>
      <c r="YG29" t="s">
        <v>14</v>
      </c>
      <c r="YH29" t="s">
        <v>6218</v>
      </c>
      <c r="YI29" t="s">
        <v>567</v>
      </c>
      <c r="YJ29" t="s">
        <v>6564</v>
      </c>
      <c r="YK29" t="s">
        <v>26</v>
      </c>
      <c r="YL29" t="s">
        <v>496</v>
      </c>
      <c r="YM29" t="s">
        <v>823</v>
      </c>
      <c r="YN29" t="s">
        <v>97</v>
      </c>
      <c r="YO29" t="s">
        <v>3096</v>
      </c>
      <c r="YP29">
        <v>7</v>
      </c>
      <c r="YQ29" t="s">
        <v>1</v>
      </c>
      <c r="YR29" t="s">
        <v>446</v>
      </c>
      <c r="YS29" t="s">
        <v>563</v>
      </c>
      <c r="YT29" t="s">
        <v>1288</v>
      </c>
      <c r="YU29" t="s">
        <v>14</v>
      </c>
      <c r="YV29" t="s">
        <v>683</v>
      </c>
      <c r="YW29" t="s">
        <v>14</v>
      </c>
      <c r="YX29" t="s">
        <v>94</v>
      </c>
      <c r="YY29" t="s">
        <v>101</v>
      </c>
      <c r="YZ29" t="s">
        <v>26</v>
      </c>
      <c r="ZA29" t="s">
        <v>600</v>
      </c>
      <c r="ZB29" t="s">
        <v>14</v>
      </c>
      <c r="ZC29" t="s">
        <v>5578</v>
      </c>
      <c r="ZD29" t="s">
        <v>108</v>
      </c>
      <c r="ZE29" t="s">
        <v>963</v>
      </c>
      <c r="ZF29" t="s">
        <v>89</v>
      </c>
      <c r="ZG29" t="s">
        <v>1641</v>
      </c>
      <c r="ZH29" t="s">
        <v>14</v>
      </c>
      <c r="ZI29" t="s">
        <v>7697</v>
      </c>
      <c r="ZJ29">
        <v>0</v>
      </c>
      <c r="ZK29" t="s">
        <v>138</v>
      </c>
      <c r="ZL29" t="s">
        <v>6113</v>
      </c>
      <c r="ZM29" t="s">
        <v>94</v>
      </c>
      <c r="ZN29" t="s">
        <v>1098</v>
      </c>
      <c r="ZO29" t="s">
        <v>25</v>
      </c>
      <c r="ZP29" t="s">
        <v>1327</v>
      </c>
      <c r="ZQ29" t="s">
        <v>14</v>
      </c>
      <c r="ZR29" t="s">
        <v>1638</v>
      </c>
      <c r="ZS29" t="s">
        <v>91</v>
      </c>
      <c r="ZT29" t="s">
        <v>1036</v>
      </c>
      <c r="ZU29" t="s">
        <v>1194</v>
      </c>
      <c r="ZV29" t="s">
        <v>1724</v>
      </c>
      <c r="ZW29" t="s">
        <v>22</v>
      </c>
      <c r="ZX29" t="s">
        <v>14</v>
      </c>
      <c r="ZY29" t="s">
        <v>52</v>
      </c>
      <c r="ZZ29" t="s">
        <v>14</v>
      </c>
      <c r="AAA29" t="s">
        <v>402</v>
      </c>
      <c r="AAB29" t="s">
        <v>374</v>
      </c>
      <c r="AAC29" t="s">
        <v>14</v>
      </c>
      <c r="AAD29" t="s">
        <v>114</v>
      </c>
      <c r="AAE29" t="s">
        <v>14</v>
      </c>
      <c r="AAF29" t="s">
        <v>98</v>
      </c>
      <c r="AAG29" t="s">
        <v>2777</v>
      </c>
      <c r="AAH29" t="s">
        <v>14</v>
      </c>
      <c r="AAI29" t="s">
        <v>114</v>
      </c>
      <c r="AAJ29" t="s">
        <v>7842</v>
      </c>
      <c r="AAK29" t="s">
        <v>109</v>
      </c>
      <c r="AAL29" t="s">
        <v>1</v>
      </c>
      <c r="AAM29" t="s">
        <v>85</v>
      </c>
      <c r="AAN29" t="s">
        <v>89</v>
      </c>
      <c r="AAO29" t="s">
        <v>1817</v>
      </c>
      <c r="AAP29" t="s">
        <v>561</v>
      </c>
      <c r="AAQ29" t="s">
        <v>321</v>
      </c>
      <c r="AAR29" t="s">
        <v>52</v>
      </c>
      <c r="AAS29" t="s">
        <v>5914</v>
      </c>
      <c r="AAT29" t="s">
        <v>1009</v>
      </c>
      <c r="AAU29" t="s">
        <v>1097</v>
      </c>
      <c r="AAV29" t="s">
        <v>114</v>
      </c>
      <c r="AAW29" t="s">
        <v>963</v>
      </c>
      <c r="AAX29" t="s">
        <v>14</v>
      </c>
      <c r="AAY29" t="s">
        <v>4231</v>
      </c>
      <c r="AAZ29" t="s">
        <v>623</v>
      </c>
      <c r="ABA29" t="s">
        <v>88</v>
      </c>
      <c r="ABB29" t="s">
        <v>5740</v>
      </c>
      <c r="ABC29" t="s">
        <v>1647</v>
      </c>
      <c r="ABD29" t="s">
        <v>14</v>
      </c>
      <c r="ABE29" t="s">
        <v>24</v>
      </c>
      <c r="ABF29" t="s">
        <v>78</v>
      </c>
      <c r="ABG29" t="s">
        <v>1745</v>
      </c>
      <c r="ABH29" t="s">
        <v>1199</v>
      </c>
      <c r="ABI29" t="s">
        <v>3160</v>
      </c>
      <c r="ABJ29" t="s">
        <v>26</v>
      </c>
      <c r="ABK29" t="s">
        <v>96</v>
      </c>
      <c r="ABM29" t="s">
        <v>26</v>
      </c>
      <c r="ABN29" t="s">
        <v>161</v>
      </c>
      <c r="ABO29">
        <v>7</v>
      </c>
      <c r="ABP29" t="s">
        <v>528</v>
      </c>
      <c r="ABQ29" t="s">
        <v>3912</v>
      </c>
      <c r="ABR29" t="s">
        <v>1516</v>
      </c>
      <c r="ABS29" t="s">
        <v>161</v>
      </c>
      <c r="ABT29" t="s">
        <v>40</v>
      </c>
      <c r="ABU29" t="s">
        <v>16</v>
      </c>
      <c r="ABV29" t="s">
        <v>280</v>
      </c>
      <c r="ABW29" t="s">
        <v>92</v>
      </c>
      <c r="ABX29" t="s">
        <v>632</v>
      </c>
      <c r="ABY29" t="s">
        <v>101</v>
      </c>
      <c r="ABZ29" t="s">
        <v>6349</v>
      </c>
      <c r="ACA29" t="s">
        <v>1449</v>
      </c>
      <c r="ACB29" t="s">
        <v>1823</v>
      </c>
      <c r="ACC29" t="e">
        <f>-SOOTHERN</f>
        <v>#NAME?</v>
      </c>
      <c r="ACD29" t="s">
        <v>25</v>
      </c>
      <c r="ACE29" t="s">
        <v>618</v>
      </c>
      <c r="ACF29" t="s">
        <v>4754</v>
      </c>
      <c r="ACG29" t="s">
        <v>1</v>
      </c>
      <c r="ACH29" t="s">
        <v>1</v>
      </c>
      <c r="ACI29" t="s">
        <v>407</v>
      </c>
      <c r="ACJ29" t="s">
        <v>257</v>
      </c>
      <c r="ACK29" t="s">
        <v>85</v>
      </c>
      <c r="ACL29" t="s">
        <v>1036</v>
      </c>
      <c r="ACM29" t="s">
        <v>3587</v>
      </c>
      <c r="ACO29" t="s">
        <v>801</v>
      </c>
      <c r="ACP29" t="s">
        <v>78</v>
      </c>
      <c r="ACQ29" t="s">
        <v>113</v>
      </c>
      <c r="ACS29" t="s">
        <v>12</v>
      </c>
      <c r="ACT29" t="s">
        <v>1584</v>
      </c>
      <c r="ACU29" t="s">
        <v>14</v>
      </c>
      <c r="ACV29" t="s">
        <v>105</v>
      </c>
      <c r="ACW29" t="s">
        <v>89</v>
      </c>
      <c r="ACX29" t="s">
        <v>85</v>
      </c>
      <c r="ACY29" t="s">
        <v>86</v>
      </c>
      <c r="ACZ29" t="s">
        <v>4241</v>
      </c>
      <c r="ADB29" t="s">
        <v>2786</v>
      </c>
      <c r="ADC29" t="s">
        <v>120</v>
      </c>
      <c r="ADD29" t="s">
        <v>528</v>
      </c>
      <c r="ADE29" t="s">
        <v>1159</v>
      </c>
      <c r="ADF29" t="s">
        <v>1</v>
      </c>
      <c r="ADG29" t="s">
        <v>14</v>
      </c>
      <c r="ADH29" t="s">
        <v>1</v>
      </c>
      <c r="ADI29" t="s">
        <v>27</v>
      </c>
      <c r="ADK29" t="s">
        <v>14</v>
      </c>
      <c r="ADL29" t="s">
        <v>576</v>
      </c>
      <c r="ADM29" t="s">
        <v>1326</v>
      </c>
      <c r="ADN29" t="s">
        <v>712</v>
      </c>
      <c r="ADO29" t="s">
        <v>326</v>
      </c>
      <c r="ADP29" t="s">
        <v>332</v>
      </c>
      <c r="ADQ29" t="s">
        <v>25</v>
      </c>
      <c r="ADR29" t="s">
        <v>25</v>
      </c>
      <c r="ADS29" t="s">
        <v>126</v>
      </c>
      <c r="ADT29" t="s">
        <v>2332</v>
      </c>
      <c r="ADU29" t="s">
        <v>841</v>
      </c>
      <c r="ADV29" t="s">
        <v>346</v>
      </c>
      <c r="ADW29" t="s">
        <v>2786</v>
      </c>
      <c r="ADX29" t="s">
        <v>2001</v>
      </c>
      <c r="ADY29" t="s">
        <v>534</v>
      </c>
      <c r="ADZ29" t="s">
        <v>6850</v>
      </c>
      <c r="AEA29" t="s">
        <v>1032</v>
      </c>
      <c r="AEB29" t="s">
        <v>49</v>
      </c>
      <c r="AEC29" t="s">
        <v>161</v>
      </c>
      <c r="AED29" t="s">
        <v>8234</v>
      </c>
      <c r="AEE29" t="s">
        <v>96</v>
      </c>
      <c r="AEF29" t="s">
        <v>1009</v>
      </c>
      <c r="AEG29" t="s">
        <v>607</v>
      </c>
      <c r="AEH29" t="s">
        <v>495</v>
      </c>
      <c r="AEI29" t="s">
        <v>1267</v>
      </c>
      <c r="AEJ29" t="s">
        <v>85</v>
      </c>
      <c r="AEK29" t="s">
        <v>98</v>
      </c>
      <c r="AEL29" t="s">
        <v>14</v>
      </c>
      <c r="AEM29" t="s">
        <v>14</v>
      </c>
      <c r="AEN29" t="s">
        <v>3508</v>
      </c>
      <c r="AEO29" t="s">
        <v>114</v>
      </c>
      <c r="AEP29" t="s">
        <v>47</v>
      </c>
      <c r="AEQ29" t="s">
        <v>81</v>
      </c>
      <c r="AER29" t="s">
        <v>16</v>
      </c>
      <c r="AES29" t="s">
        <v>8001</v>
      </c>
      <c r="AET29" t="s">
        <v>14</v>
      </c>
      <c r="AEU29" t="s">
        <v>3990</v>
      </c>
      <c r="AEV29" t="s">
        <v>14</v>
      </c>
      <c r="AEW29" t="s">
        <v>570</v>
      </c>
      <c r="AEX29" t="s">
        <v>24</v>
      </c>
      <c r="AEY29" t="s">
        <v>114</v>
      </c>
      <c r="AEZ29" t="s">
        <v>25</v>
      </c>
      <c r="AFA29" t="s">
        <v>159</v>
      </c>
      <c r="AFC29" t="s">
        <v>25</v>
      </c>
      <c r="AFD29" t="s">
        <v>1058</v>
      </c>
      <c r="AFF29" t="s">
        <v>114</v>
      </c>
      <c r="AFG29" t="s">
        <v>7519</v>
      </c>
      <c r="AFH29" t="s">
        <v>321</v>
      </c>
      <c r="AFI29" t="s">
        <v>2111</v>
      </c>
      <c r="AFJ29" t="s">
        <v>56</v>
      </c>
      <c r="AFK29" t="s">
        <v>14</v>
      </c>
      <c r="AFL29" t="s">
        <v>801</v>
      </c>
      <c r="AFM29" t="s">
        <v>251</v>
      </c>
      <c r="AFN29" t="s">
        <v>78</v>
      </c>
      <c r="AFO29" t="s">
        <v>96</v>
      </c>
      <c r="AFP29" t="s">
        <v>14</v>
      </c>
      <c r="AFQ29" t="s">
        <v>14</v>
      </c>
      <c r="AFR29" t="s">
        <v>259</v>
      </c>
      <c r="AFS29" t="s">
        <v>14</v>
      </c>
      <c r="AFT29" t="s">
        <v>42</v>
      </c>
      <c r="AFU29" t="s">
        <v>7806</v>
      </c>
      <c r="AFV29" t="s">
        <v>26</v>
      </c>
      <c r="AFW29" t="s">
        <v>161</v>
      </c>
      <c r="AFX29" t="s">
        <v>8370</v>
      </c>
      <c r="AFY29" t="s">
        <v>85</v>
      </c>
      <c r="AFZ29" t="s">
        <v>16</v>
      </c>
      <c r="AGA29" t="s">
        <v>14</v>
      </c>
      <c r="AGB29" t="s">
        <v>96</v>
      </c>
      <c r="AGC29" t="s">
        <v>108</v>
      </c>
      <c r="AGD29">
        <v>3</v>
      </c>
      <c r="AGE29" t="s">
        <v>85</v>
      </c>
      <c r="AGF29" t="s">
        <v>5050</v>
      </c>
      <c r="AGG29" t="s">
        <v>8389</v>
      </c>
      <c r="AGH29" t="s">
        <v>607</v>
      </c>
      <c r="AGI29" t="s">
        <v>692</v>
      </c>
      <c r="AGJ29" t="s">
        <v>6583</v>
      </c>
      <c r="AGK29" t="s">
        <v>561</v>
      </c>
      <c r="AGL29" t="s">
        <v>237</v>
      </c>
      <c r="AGM29" t="s">
        <v>6792</v>
      </c>
      <c r="AGN29" t="s">
        <v>337</v>
      </c>
      <c r="AGO29" t="s">
        <v>98</v>
      </c>
      <c r="AGP29" t="s">
        <v>256</v>
      </c>
      <c r="AGQ29" t="s">
        <v>383</v>
      </c>
      <c r="AGR29" t="s">
        <v>3165</v>
      </c>
      <c r="AGS29" t="s">
        <v>14</v>
      </c>
      <c r="AGU29" t="s">
        <v>215</v>
      </c>
      <c r="AGV29" t="s">
        <v>57</v>
      </c>
      <c r="AGW29" t="s">
        <v>14</v>
      </c>
      <c r="AGX29" t="s">
        <v>2504</v>
      </c>
      <c r="AGY29" t="s">
        <v>42</v>
      </c>
      <c r="AGZ29" t="s">
        <v>78</v>
      </c>
      <c r="AHA29" t="s">
        <v>497</v>
      </c>
      <c r="AHB29" t="s">
        <v>42</v>
      </c>
      <c r="AHC29" t="s">
        <v>889</v>
      </c>
      <c r="AHD29" t="s">
        <v>109</v>
      </c>
      <c r="AHE29" t="s">
        <v>14</v>
      </c>
      <c r="AHF29" t="s">
        <v>474</v>
      </c>
      <c r="AHG29" t="s">
        <v>162</v>
      </c>
      <c r="AHH29" t="s">
        <v>4231</v>
      </c>
      <c r="AHI29" t="s">
        <v>91</v>
      </c>
      <c r="AHJ29" t="s">
        <v>14</v>
      </c>
      <c r="AHK29" t="s">
        <v>4735</v>
      </c>
      <c r="AHL29" t="s">
        <v>96</v>
      </c>
      <c r="AHM29" t="s">
        <v>115</v>
      </c>
      <c r="AHN29" t="s">
        <v>14</v>
      </c>
      <c r="AHO29" t="s">
        <v>205</v>
      </c>
      <c r="AHP29" t="s">
        <v>623</v>
      </c>
      <c r="AHQ29" t="s">
        <v>5238</v>
      </c>
      <c r="AHR29" t="s">
        <v>8509</v>
      </c>
      <c r="AHS29" t="s">
        <v>823</v>
      </c>
      <c r="AHT29" t="s">
        <v>85</v>
      </c>
      <c r="AHU29" t="s">
        <v>82</v>
      </c>
      <c r="AHV29" t="s">
        <v>29</v>
      </c>
      <c r="AHW29" t="s">
        <v>1</v>
      </c>
      <c r="AHX29" t="s">
        <v>3952</v>
      </c>
      <c r="AHY29" t="s">
        <v>78</v>
      </c>
      <c r="AHZ29" t="s">
        <v>1865</v>
      </c>
      <c r="AIA29" t="s">
        <v>1401</v>
      </c>
      <c r="AIB29" t="s">
        <v>963</v>
      </c>
      <c r="AIC29" t="s">
        <v>24</v>
      </c>
      <c r="AID29" t="s">
        <v>7641</v>
      </c>
      <c r="AIE29" t="s">
        <v>1974</v>
      </c>
      <c r="AIF29" t="s">
        <v>96</v>
      </c>
      <c r="AIG29" t="s">
        <v>2089</v>
      </c>
      <c r="AIH29" t="s">
        <v>528</v>
      </c>
      <c r="AII29" t="s">
        <v>25</v>
      </c>
      <c r="AIJ29" t="s">
        <v>28</v>
      </c>
      <c r="AIK29" t="s">
        <v>1442</v>
      </c>
      <c r="AIL29" t="s">
        <v>960</v>
      </c>
      <c r="AIM29" t="s">
        <v>6675</v>
      </c>
      <c r="AIN29" t="s">
        <v>3912</v>
      </c>
      <c r="AIO29" t="s">
        <v>1036</v>
      </c>
      <c r="AIP29" t="s">
        <v>5615</v>
      </c>
      <c r="AIQ29" t="s">
        <v>103</v>
      </c>
      <c r="AIR29" t="s">
        <v>343</v>
      </c>
      <c r="AIS29" t="s">
        <v>25</v>
      </c>
      <c r="AIT29" t="s">
        <v>25</v>
      </c>
      <c r="AIU29" t="s">
        <v>96</v>
      </c>
      <c r="AIV29" t="s">
        <v>78</v>
      </c>
      <c r="AIW29" t="s">
        <v>845</v>
      </c>
      <c r="AIX29" t="s">
        <v>47</v>
      </c>
      <c r="AIY29" t="s">
        <v>14</v>
      </c>
      <c r="AIZ29" t="s">
        <v>25</v>
      </c>
      <c r="AJA29" t="s">
        <v>25</v>
      </c>
      <c r="AJB29" t="s">
        <v>1033</v>
      </c>
      <c r="AJC29" t="s">
        <v>259</v>
      </c>
      <c r="AJD29" t="s">
        <v>94</v>
      </c>
      <c r="AJE29" t="s">
        <v>85</v>
      </c>
      <c r="AJF29" t="s">
        <v>3559</v>
      </c>
      <c r="AJG29" t="s">
        <v>2884</v>
      </c>
      <c r="AJH29" t="s">
        <v>24</v>
      </c>
      <c r="AJI29" t="s">
        <v>14</v>
      </c>
      <c r="AJJ29" t="s">
        <v>94</v>
      </c>
      <c r="AJK29" t="s">
        <v>1817</v>
      </c>
      <c r="AJL29" t="s">
        <v>98</v>
      </c>
      <c r="AJM29" t="s">
        <v>441</v>
      </c>
      <c r="AJO29" t="s">
        <v>42</v>
      </c>
      <c r="AJP29" t="s">
        <v>14</v>
      </c>
      <c r="AJQ29" t="s">
        <v>25</v>
      </c>
      <c r="AJS29" t="s">
        <v>237</v>
      </c>
      <c r="AJT29" t="s">
        <v>24</v>
      </c>
      <c r="AJU29" t="s">
        <v>14</v>
      </c>
      <c r="AJV29" t="s">
        <v>25</v>
      </c>
      <c r="AJW29" t="s">
        <v>85</v>
      </c>
      <c r="AJX29" t="s">
        <v>532</v>
      </c>
      <c r="AJY29" t="s">
        <v>890</v>
      </c>
      <c r="AJZ29" t="s">
        <v>78</v>
      </c>
      <c r="AKA29" t="s">
        <v>1916</v>
      </c>
      <c r="AKB29" t="s">
        <v>24</v>
      </c>
      <c r="AKC29" t="s">
        <v>647</v>
      </c>
      <c r="AKD29" t="s">
        <v>94</v>
      </c>
      <c r="AKE29" t="s">
        <v>65</v>
      </c>
      <c r="AKF29" t="s">
        <v>14</v>
      </c>
      <c r="AKG29" t="s">
        <v>14</v>
      </c>
      <c r="AKH29" t="s">
        <v>73</v>
      </c>
      <c r="AKJ29" t="s">
        <v>57</v>
      </c>
      <c r="AKK29" t="s">
        <v>2616</v>
      </c>
      <c r="AKL29" t="s">
        <v>49</v>
      </c>
      <c r="AKM29" t="s">
        <v>1745</v>
      </c>
      <c r="AKN29" t="s">
        <v>632</v>
      </c>
      <c r="AKQ29" t="s">
        <v>14</v>
      </c>
      <c r="AKR29" t="s">
        <v>25</v>
      </c>
      <c r="AKS29" t="s">
        <v>3170</v>
      </c>
      <c r="AKT29" t="s">
        <v>14</v>
      </c>
      <c r="AKU29" t="s">
        <v>332</v>
      </c>
      <c r="AKV29" t="s">
        <v>830</v>
      </c>
      <c r="AKW29" t="s">
        <v>3587</v>
      </c>
      <c r="AKX29" t="s">
        <v>1036</v>
      </c>
      <c r="AKY29">
        <v>3434</v>
      </c>
      <c r="AKZ29" t="s">
        <v>350</v>
      </c>
      <c r="ALA29" t="s">
        <v>528</v>
      </c>
      <c r="ALB29" t="s">
        <v>14</v>
      </c>
      <c r="ALC29" t="s">
        <v>78</v>
      </c>
      <c r="ALD29">
        <v>3</v>
      </c>
      <c r="ALE29" t="s">
        <v>25</v>
      </c>
      <c r="ALF29" t="s">
        <v>42</v>
      </c>
      <c r="ALG29" t="s">
        <v>14</v>
      </c>
      <c r="ALH29" t="s">
        <v>1</v>
      </c>
      <c r="ALI29" t="s">
        <v>3124</v>
      </c>
      <c r="ALJ29" t="s">
        <v>81</v>
      </c>
      <c r="ALK29" t="s">
        <v>14</v>
      </c>
      <c r="ALL29" t="s">
        <v>1</v>
      </c>
      <c r="ALM29" t="s">
        <v>288</v>
      </c>
      <c r="ALN29" t="s">
        <v>8796</v>
      </c>
      <c r="ALO29" t="s">
        <v>138</v>
      </c>
      <c r="ALP29" t="s">
        <v>14</v>
      </c>
      <c r="ALQ29" t="s">
        <v>85</v>
      </c>
      <c r="ALR29" t="s">
        <v>380</v>
      </c>
      <c r="ALS29" t="s">
        <v>2733</v>
      </c>
      <c r="ALT29" t="s">
        <v>82</v>
      </c>
      <c r="ALU29" t="s">
        <v>3171</v>
      </c>
      <c r="ALV29" t="s">
        <v>151</v>
      </c>
      <c r="ALW29" t="s">
        <v>2187</v>
      </c>
      <c r="ALX29" t="s">
        <v>25</v>
      </c>
      <c r="ALY29" t="s">
        <v>14</v>
      </c>
      <c r="ALZ29" t="s">
        <v>6218</v>
      </c>
      <c r="AMA29" t="s">
        <v>14</v>
      </c>
      <c r="AMB29" t="s">
        <v>2562</v>
      </c>
      <c r="AMC29" t="s">
        <v>14</v>
      </c>
      <c r="AMD29" t="s">
        <v>14</v>
      </c>
      <c r="AME29" t="s">
        <v>14</v>
      </c>
      <c r="AMF29" t="s">
        <v>426</v>
      </c>
      <c r="AMG29" t="s">
        <v>1574</v>
      </c>
      <c r="AMH29" t="s">
        <v>14</v>
      </c>
      <c r="AMI29" t="s">
        <v>14</v>
      </c>
      <c r="AMJ29" t="s">
        <v>202</v>
      </c>
      <c r="AMK29" t="s">
        <v>14</v>
      </c>
      <c r="AML29" t="s">
        <v>846</v>
      </c>
      <c r="AMM29" t="s">
        <v>4842</v>
      </c>
      <c r="AMN29" t="s">
        <v>3441</v>
      </c>
      <c r="AMO29" t="s">
        <v>7891</v>
      </c>
      <c r="AMP29">
        <v>0</v>
      </c>
      <c r="AMQ29" t="s">
        <v>14</v>
      </c>
      <c r="AMR29" t="s">
        <v>1400</v>
      </c>
      <c r="AMS29" t="s">
        <v>1638</v>
      </c>
      <c r="AMT29" t="s">
        <v>1437</v>
      </c>
      <c r="AMU29" t="s">
        <v>576</v>
      </c>
      <c r="AMV29">
        <v>2</v>
      </c>
      <c r="AMW29" t="s">
        <v>8915</v>
      </c>
      <c r="AMX29" t="s">
        <v>78</v>
      </c>
      <c r="AMY29" t="s">
        <v>1699</v>
      </c>
      <c r="AMZ29" t="s">
        <v>96</v>
      </c>
      <c r="ANA29" t="s">
        <v>231</v>
      </c>
      <c r="ANB29" t="s">
        <v>741</v>
      </c>
      <c r="ANC29" t="s">
        <v>380</v>
      </c>
      <c r="ANE29" t="s">
        <v>1724</v>
      </c>
      <c r="ANF29" t="s">
        <v>1</v>
      </c>
      <c r="ANG29" t="s">
        <v>42</v>
      </c>
      <c r="ANH29" t="s">
        <v>1132</v>
      </c>
      <c r="ANI29" t="s">
        <v>2127</v>
      </c>
      <c r="ANJ29" t="s">
        <v>798</v>
      </c>
      <c r="ANK29" t="s">
        <v>632</v>
      </c>
      <c r="ANL29" t="s">
        <v>25</v>
      </c>
      <c r="ANM29" t="s">
        <v>4478</v>
      </c>
      <c r="ANN29" t="s">
        <v>40</v>
      </c>
      <c r="ANO29" t="s">
        <v>1745</v>
      </c>
      <c r="ANP29" t="s">
        <v>32</v>
      </c>
      <c r="ANQ29" t="s">
        <v>24</v>
      </c>
      <c r="ANR29" t="s">
        <v>528</v>
      </c>
      <c r="ANS29" t="s">
        <v>259</v>
      </c>
      <c r="ANT29" t="s">
        <v>14</v>
      </c>
      <c r="ANU29" t="s">
        <v>78</v>
      </c>
      <c r="ANV29" t="s">
        <v>318</v>
      </c>
      <c r="ANW29" t="s">
        <v>1483</v>
      </c>
      <c r="ANX29" t="s">
        <v>8980</v>
      </c>
      <c r="ANY29" t="s">
        <v>2974</v>
      </c>
      <c r="ANZ29" t="s">
        <v>64</v>
      </c>
      <c r="AOA29" t="s">
        <v>5427</v>
      </c>
      <c r="AOB29" t="s">
        <v>24</v>
      </c>
      <c r="AOC29" t="s">
        <v>602</v>
      </c>
      <c r="AOD29" t="s">
        <v>4971</v>
      </c>
      <c r="AOE29" t="s">
        <v>115</v>
      </c>
      <c r="AOF29" t="s">
        <v>403</v>
      </c>
      <c r="AOG29" t="s">
        <v>3553</v>
      </c>
      <c r="AOH29" t="s">
        <v>3564</v>
      </c>
      <c r="AOJ29" t="s">
        <v>1745</v>
      </c>
      <c r="AOK29" t="s">
        <v>1724</v>
      </c>
      <c r="AOL29" t="s">
        <v>1607</v>
      </c>
      <c r="AOM29" t="s">
        <v>286</v>
      </c>
      <c r="AON29" t="s">
        <v>528</v>
      </c>
      <c r="AOO29" t="s">
        <v>402</v>
      </c>
      <c r="AOP29" t="s">
        <v>56</v>
      </c>
      <c r="AOQ29" t="s">
        <v>12</v>
      </c>
      <c r="AOR29" t="s">
        <v>2238</v>
      </c>
      <c r="AOS29" t="s">
        <v>60</v>
      </c>
      <c r="AOT29" t="s">
        <v>4588</v>
      </c>
      <c r="AOU29" t="s">
        <v>7032</v>
      </c>
      <c r="AOV29" t="s">
        <v>622</v>
      </c>
      <c r="AOW29" t="s">
        <v>47</v>
      </c>
      <c r="AOX29" t="s">
        <v>679</v>
      </c>
      <c r="AOY29" t="s">
        <v>321</v>
      </c>
      <c r="AOZ29" t="s">
        <v>14</v>
      </c>
      <c r="APA29" t="s">
        <v>94</v>
      </c>
      <c r="APB29" t="s">
        <v>97</v>
      </c>
      <c r="APC29" t="s">
        <v>5322</v>
      </c>
      <c r="APD29" t="s">
        <v>14</v>
      </c>
      <c r="APE29" t="s">
        <v>942</v>
      </c>
      <c r="APF29" t="s">
        <v>14</v>
      </c>
      <c r="APG29" t="s">
        <v>42</v>
      </c>
      <c r="APH29" t="s">
        <v>251</v>
      </c>
      <c r="API29" t="s">
        <v>14</v>
      </c>
      <c r="APJ29" t="s">
        <v>25</v>
      </c>
      <c r="APK29" t="s">
        <v>2845</v>
      </c>
      <c r="APL29">
        <v>1</v>
      </c>
      <c r="APM29" t="s">
        <v>7317</v>
      </c>
      <c r="APN29" t="s">
        <v>1986</v>
      </c>
      <c r="APO29" t="s">
        <v>326</v>
      </c>
      <c r="APP29" t="s">
        <v>9020</v>
      </c>
      <c r="APQ29" t="s">
        <v>14</v>
      </c>
      <c r="APR29" t="s">
        <v>2532</v>
      </c>
      <c r="APS29" t="s">
        <v>101</v>
      </c>
      <c r="APT29" t="s">
        <v>105</v>
      </c>
      <c r="APU29" t="s">
        <v>1878</v>
      </c>
      <c r="APV29" t="s">
        <v>26</v>
      </c>
      <c r="APW29">
        <v>1413</v>
      </c>
      <c r="APX29" t="s">
        <v>963</v>
      </c>
      <c r="APY29" t="s">
        <v>1865</v>
      </c>
      <c r="APZ29" t="s">
        <v>14</v>
      </c>
      <c r="AQA29" t="s">
        <v>82</v>
      </c>
      <c r="AQB29" t="s">
        <v>3505</v>
      </c>
      <c r="AQC29" t="s">
        <v>2427</v>
      </c>
      <c r="AQD29" t="s">
        <v>65</v>
      </c>
      <c r="AQE29" t="s">
        <v>393</v>
      </c>
      <c r="AQF29" t="s">
        <v>1</v>
      </c>
      <c r="AQG29" t="s">
        <v>1599</v>
      </c>
      <c r="AQH29" t="s">
        <v>4380</v>
      </c>
      <c r="AQI29" t="s">
        <v>45</v>
      </c>
      <c r="AQJ29" t="s">
        <v>2260</v>
      </c>
      <c r="AQK29" t="s">
        <v>278</v>
      </c>
      <c r="AQL29">
        <v>7</v>
      </c>
      <c r="AQM29" t="s">
        <v>94</v>
      </c>
      <c r="AQN29" t="s">
        <v>343</v>
      </c>
      <c r="AQO29" t="s">
        <v>8041</v>
      </c>
      <c r="AQP29" t="s">
        <v>1375</v>
      </c>
      <c r="AQQ29" t="s">
        <v>4504</v>
      </c>
      <c r="AQR29" t="s">
        <v>801</v>
      </c>
      <c r="AQS29" t="s">
        <v>65</v>
      </c>
      <c r="AQT29" t="s">
        <v>765</v>
      </c>
      <c r="AQU29" t="s">
        <v>1032</v>
      </c>
      <c r="AQV29" t="s">
        <v>6850</v>
      </c>
      <c r="AQW29" t="s">
        <v>528</v>
      </c>
      <c r="AQX29" t="s">
        <v>14</v>
      </c>
      <c r="AQY29" t="s">
        <v>85</v>
      </c>
      <c r="AQZ29" t="s">
        <v>1</v>
      </c>
      <c r="ARA29" t="s">
        <v>14</v>
      </c>
      <c r="ARB29" t="s">
        <v>25</v>
      </c>
      <c r="ARC29" t="s">
        <v>1449</v>
      </c>
      <c r="ARD29" t="s">
        <v>1745</v>
      </c>
      <c r="ARE29" t="s">
        <v>14</v>
      </c>
      <c r="ARF29" t="s">
        <v>161</v>
      </c>
      <c r="ARG29" t="s">
        <v>14</v>
      </c>
      <c r="ARH29" t="s">
        <v>5404</v>
      </c>
      <c r="ARI29" t="s">
        <v>841</v>
      </c>
      <c r="ARJ29" t="s">
        <v>902</v>
      </c>
      <c r="ARK29" t="s">
        <v>14</v>
      </c>
      <c r="ARL29" t="s">
        <v>14</v>
      </c>
      <c r="ARM29" t="s">
        <v>286</v>
      </c>
      <c r="ARN29" t="s">
        <v>1031</v>
      </c>
      <c r="ARO29" t="s">
        <v>403</v>
      </c>
      <c r="ARP29" t="s">
        <v>525</v>
      </c>
      <c r="ARQ29" t="s">
        <v>4809</v>
      </c>
      <c r="ARR29" t="s">
        <v>566</v>
      </c>
      <c r="ARS29" t="s">
        <v>123</v>
      </c>
      <c r="ARU29" t="s">
        <v>78</v>
      </c>
      <c r="ARV29" t="s">
        <v>14</v>
      </c>
      <c r="ARW29">
        <v>3434</v>
      </c>
      <c r="ARX29" t="s">
        <v>45</v>
      </c>
      <c r="ARZ29" t="s">
        <v>119</v>
      </c>
      <c r="ASA29" t="s">
        <v>2805</v>
      </c>
      <c r="ASB29" t="s">
        <v>6062</v>
      </c>
      <c r="ASC29" t="s">
        <v>78</v>
      </c>
      <c r="ASD29" t="s">
        <v>14</v>
      </c>
      <c r="ASE29" t="s">
        <v>78</v>
      </c>
      <c r="ASF29" t="s">
        <v>402</v>
      </c>
      <c r="ASG29">
        <v>0</v>
      </c>
      <c r="ASH29" t="s">
        <v>426</v>
      </c>
      <c r="ASI29" t="s">
        <v>47</v>
      </c>
      <c r="ASJ29" t="s">
        <v>1475</v>
      </c>
      <c r="ASK29" t="s">
        <v>96</v>
      </c>
      <c r="ASL29" t="s">
        <v>343</v>
      </c>
      <c r="ASM29" t="s">
        <v>474</v>
      </c>
      <c r="ASN29" t="s">
        <v>237</v>
      </c>
      <c r="ASO29" t="s">
        <v>14</v>
      </c>
      <c r="ASP29" t="s">
        <v>8274</v>
      </c>
      <c r="ASQ29" t="s">
        <v>360</v>
      </c>
      <c r="ASR29" t="s">
        <v>461</v>
      </c>
      <c r="ASS29" t="s">
        <v>81</v>
      </c>
      <c r="AST29" t="s">
        <v>174</v>
      </c>
      <c r="ASU29" t="s">
        <v>40</v>
      </c>
      <c r="ASV29" t="s">
        <v>4478</v>
      </c>
      <c r="ASW29" t="s">
        <v>94</v>
      </c>
      <c r="ASX29" t="s">
        <v>2238</v>
      </c>
      <c r="ASY29" t="s">
        <v>14</v>
      </c>
      <c r="ASZ29" t="s">
        <v>174</v>
      </c>
      <c r="ATA29" t="s">
        <v>942</v>
      </c>
      <c r="ATB29" t="s">
        <v>3564</v>
      </c>
      <c r="ATC29" t="s">
        <v>14</v>
      </c>
      <c r="ATD29" t="s">
        <v>1987</v>
      </c>
      <c r="ATE29" t="s">
        <v>3192</v>
      </c>
    </row>
    <row r="30" spans="1:1201" x14ac:dyDescent="0.25">
      <c r="A30" t="s">
        <v>19</v>
      </c>
      <c r="B30" t="s">
        <v>53</v>
      </c>
      <c r="C30" t="s">
        <v>84</v>
      </c>
      <c r="D30" t="s">
        <v>164</v>
      </c>
      <c r="E30" t="s">
        <v>217</v>
      </c>
      <c r="F30" t="s">
        <v>40</v>
      </c>
      <c r="G30" t="s">
        <v>323</v>
      </c>
      <c r="H30" t="s">
        <v>114</v>
      </c>
      <c r="I30" t="s">
        <v>306</v>
      </c>
      <c r="J30" t="s">
        <v>14</v>
      </c>
      <c r="K30" t="s">
        <v>75</v>
      </c>
      <c r="L30" t="s">
        <v>90</v>
      </c>
      <c r="N30" t="s">
        <v>619</v>
      </c>
      <c r="O30" t="s">
        <v>635</v>
      </c>
      <c r="P30" t="s">
        <v>674</v>
      </c>
      <c r="Q30" t="s">
        <v>14</v>
      </c>
      <c r="R30" t="s">
        <v>97</v>
      </c>
      <c r="S30" t="s">
        <v>332</v>
      </c>
      <c r="T30" t="s">
        <v>607</v>
      </c>
      <c r="U30" t="s">
        <v>251</v>
      </c>
      <c r="V30" t="s">
        <v>14</v>
      </c>
      <c r="W30" t="s">
        <v>963</v>
      </c>
      <c r="X30" t="s">
        <v>607</v>
      </c>
      <c r="Y30" t="s">
        <v>471</v>
      </c>
      <c r="Z30" t="s">
        <v>1067</v>
      </c>
      <c r="AA30" t="s">
        <v>25</v>
      </c>
      <c r="AB30" t="s">
        <v>85</v>
      </c>
      <c r="AC30" t="s">
        <v>280</v>
      </c>
      <c r="AD30" t="s">
        <v>40</v>
      </c>
      <c r="AE30" t="s">
        <v>461</v>
      </c>
      <c r="AF30" t="s">
        <v>1200</v>
      </c>
      <c r="AG30" t="s">
        <v>458</v>
      </c>
      <c r="AH30" t="s">
        <v>14</v>
      </c>
      <c r="AI30" t="s">
        <v>1</v>
      </c>
      <c r="AJ30" t="s">
        <v>78</v>
      </c>
      <c r="AK30" t="s">
        <v>14</v>
      </c>
      <c r="AL30" t="s">
        <v>1376</v>
      </c>
      <c r="AM30" t="s">
        <v>1402</v>
      </c>
      <c r="AN30" t="s">
        <v>65</v>
      </c>
      <c r="AO30" t="s">
        <v>138</v>
      </c>
      <c r="AP30" t="s">
        <v>1471</v>
      </c>
      <c r="AQ30" t="s">
        <v>632</v>
      </c>
      <c r="AR30" t="s">
        <v>14</v>
      </c>
      <c r="AS30" t="s">
        <v>1553</v>
      </c>
      <c r="AT30" t="s">
        <v>14</v>
      </c>
      <c r="AU30" t="s">
        <v>1595</v>
      </c>
      <c r="AV30">
        <v>201</v>
      </c>
      <c r="AW30" t="s">
        <v>1</v>
      </c>
      <c r="AX30" t="s">
        <v>98</v>
      </c>
      <c r="AY30" t="s">
        <v>577</v>
      </c>
      <c r="AZ30" t="s">
        <v>40</v>
      </c>
      <c r="BA30" t="s">
        <v>126</v>
      </c>
      <c r="BB30" t="s">
        <v>566</v>
      </c>
      <c r="BC30" t="s">
        <v>1796</v>
      </c>
      <c r="BD30" t="s">
        <v>1825</v>
      </c>
      <c r="BE30" t="s">
        <v>1840</v>
      </c>
      <c r="BF30" t="s">
        <v>24</v>
      </c>
      <c r="BG30" t="s">
        <v>252</v>
      </c>
      <c r="BH30" t="s">
        <v>679</v>
      </c>
      <c r="BI30" t="s">
        <v>220</v>
      </c>
      <c r="BJ30" t="s">
        <v>1938</v>
      </c>
      <c r="BK30" t="s">
        <v>119</v>
      </c>
      <c r="BL30" t="s">
        <v>1985</v>
      </c>
      <c r="BM30" t="s">
        <v>2008</v>
      </c>
      <c r="BN30" t="s">
        <v>13</v>
      </c>
      <c r="BO30" t="s">
        <v>14</v>
      </c>
      <c r="BP30" t="s">
        <v>801</v>
      </c>
      <c r="BQ30" t="s">
        <v>85</v>
      </c>
      <c r="BR30" t="s">
        <v>652</v>
      </c>
      <c r="BS30" t="s">
        <v>251</v>
      </c>
      <c r="BT30" t="s">
        <v>25</v>
      </c>
      <c r="BU30" t="s">
        <v>1</v>
      </c>
      <c r="BV30" t="s">
        <v>40</v>
      </c>
      <c r="BW30" t="s">
        <v>1840</v>
      </c>
      <c r="BX30" t="s">
        <v>24</v>
      </c>
      <c r="BY30">
        <v>2</v>
      </c>
      <c r="BZ30" t="s">
        <v>25</v>
      </c>
      <c r="CA30" t="s">
        <v>963</v>
      </c>
      <c r="CC30" t="s">
        <v>161</v>
      </c>
      <c r="CD30" t="s">
        <v>474</v>
      </c>
      <c r="CE30" t="s">
        <v>682</v>
      </c>
      <c r="CF30" t="s">
        <v>2092</v>
      </c>
      <c r="CG30" t="s">
        <v>1506</v>
      </c>
      <c r="CH30" t="s">
        <v>24</v>
      </c>
      <c r="CI30" t="s">
        <v>159</v>
      </c>
      <c r="CJ30" t="s">
        <v>14</v>
      </c>
      <c r="CK30" t="s">
        <v>1327</v>
      </c>
      <c r="CL30" t="s">
        <v>158</v>
      </c>
      <c r="CM30" t="s">
        <v>14</v>
      </c>
      <c r="CN30" t="s">
        <v>528</v>
      </c>
      <c r="CO30" t="s">
        <v>2512</v>
      </c>
      <c r="CP30" t="s">
        <v>14</v>
      </c>
      <c r="CQ30" t="s">
        <v>259</v>
      </c>
      <c r="CR30" t="s">
        <v>109</v>
      </c>
      <c r="CS30" t="s">
        <v>2564</v>
      </c>
      <c r="CT30" t="s">
        <v>164</v>
      </c>
      <c r="CU30" t="s">
        <v>2589</v>
      </c>
      <c r="CV30" t="s">
        <v>14</v>
      </c>
      <c r="CW30" t="s">
        <v>202</v>
      </c>
      <c r="CX30" t="s">
        <v>1449</v>
      </c>
      <c r="CY30" t="s">
        <v>24</v>
      </c>
      <c r="CZ30">
        <v>5</v>
      </c>
      <c r="DA30" t="s">
        <v>1657</v>
      </c>
      <c r="DB30" t="s">
        <v>94</v>
      </c>
      <c r="DC30" t="s">
        <v>2759</v>
      </c>
      <c r="DD30" t="s">
        <v>1637</v>
      </c>
      <c r="DE30" t="s">
        <v>113</v>
      </c>
      <c r="DF30" t="s">
        <v>2827</v>
      </c>
      <c r="DG30" t="s">
        <v>2844</v>
      </c>
      <c r="DI30" t="s">
        <v>40</v>
      </c>
      <c r="DJ30" t="s">
        <v>1416</v>
      </c>
      <c r="DK30" t="s">
        <v>321</v>
      </c>
      <c r="DL30" t="s">
        <v>40</v>
      </c>
      <c r="DM30" t="s">
        <v>183</v>
      </c>
      <c r="DN30" t="s">
        <v>1397</v>
      </c>
      <c r="DO30" t="s">
        <v>25</v>
      </c>
      <c r="DP30" t="s">
        <v>223</v>
      </c>
      <c r="DQ30" t="s">
        <v>1108</v>
      </c>
      <c r="DR30" t="s">
        <v>1039</v>
      </c>
      <c r="DS30" t="s">
        <v>3029</v>
      </c>
      <c r="DT30" t="s">
        <v>159</v>
      </c>
      <c r="DU30" t="s">
        <v>3083</v>
      </c>
      <c r="DV30" t="s">
        <v>1327</v>
      </c>
      <c r="DW30" t="s">
        <v>2644</v>
      </c>
      <c r="DX30" t="s">
        <v>3125</v>
      </c>
      <c r="DY30" t="s">
        <v>64</v>
      </c>
      <c r="DZ30" t="s">
        <v>623</v>
      </c>
      <c r="EA30" t="s">
        <v>94</v>
      </c>
      <c r="EB30" t="s">
        <v>2569</v>
      </c>
      <c r="EC30" t="s">
        <v>259</v>
      </c>
      <c r="ED30" t="s">
        <v>65</v>
      </c>
      <c r="EE30" t="s">
        <v>14</v>
      </c>
      <c r="EF30" t="s">
        <v>528</v>
      </c>
      <c r="EG30" t="s">
        <v>98</v>
      </c>
      <c r="EH30" t="s">
        <v>1034</v>
      </c>
      <c r="EI30" t="s">
        <v>3267</v>
      </c>
      <c r="EJ30" t="s">
        <v>440</v>
      </c>
      <c r="EK30" t="s">
        <v>97</v>
      </c>
      <c r="EL30" t="s">
        <v>3246</v>
      </c>
      <c r="EM30" t="s">
        <v>14</v>
      </c>
      <c r="EN30" t="s">
        <v>3330</v>
      </c>
      <c r="EO30" t="s">
        <v>2678</v>
      </c>
      <c r="EP30" t="s">
        <v>1268</v>
      </c>
      <c r="EQ30" t="s">
        <v>1491</v>
      </c>
      <c r="ER30" t="s">
        <v>3398</v>
      </c>
      <c r="ES30" t="s">
        <v>24</v>
      </c>
      <c r="ET30" t="s">
        <v>151</v>
      </c>
      <c r="EU30" t="s">
        <v>602</v>
      </c>
      <c r="EV30" t="s">
        <v>90</v>
      </c>
      <c r="EW30" t="s">
        <v>688</v>
      </c>
      <c r="EX30" t="s">
        <v>96</v>
      </c>
      <c r="EY30" t="s">
        <v>166</v>
      </c>
      <c r="FA30" t="s">
        <v>600</v>
      </c>
      <c r="FB30" t="s">
        <v>14</v>
      </c>
      <c r="FC30" t="s">
        <v>94</v>
      </c>
      <c r="FD30" t="s">
        <v>1814</v>
      </c>
      <c r="FE30" t="s">
        <v>38</v>
      </c>
      <c r="FF30">
        <v>1</v>
      </c>
      <c r="FG30" t="s">
        <v>64</v>
      </c>
      <c r="FH30" t="s">
        <v>3614</v>
      </c>
      <c r="FI30" t="s">
        <v>826</v>
      </c>
      <c r="FJ30" t="s">
        <v>123</v>
      </c>
      <c r="FK30" t="s">
        <v>3646</v>
      </c>
      <c r="FL30" t="s">
        <v>566</v>
      </c>
      <c r="FM30" t="s">
        <v>85</v>
      </c>
      <c r="FN30" t="s">
        <v>1387</v>
      </c>
      <c r="FO30" t="s">
        <v>123</v>
      </c>
      <c r="FP30" t="s">
        <v>25</v>
      </c>
      <c r="FQ30" t="s">
        <v>97</v>
      </c>
      <c r="FR30" t="s">
        <v>1070</v>
      </c>
      <c r="FS30" t="s">
        <v>97</v>
      </c>
      <c r="FT30" t="s">
        <v>337</v>
      </c>
      <c r="FU30" t="s">
        <v>42</v>
      </c>
      <c r="FV30" t="s">
        <v>3764</v>
      </c>
      <c r="FW30" t="s">
        <v>57</v>
      </c>
      <c r="FX30" t="s">
        <v>65</v>
      </c>
      <c r="FY30" t="s">
        <v>325</v>
      </c>
      <c r="FZ30" t="s">
        <v>3812</v>
      </c>
      <c r="GA30">
        <v>7</v>
      </c>
      <c r="GB30" t="s">
        <v>42</v>
      </c>
      <c r="GC30" t="s">
        <v>199</v>
      </c>
      <c r="GD30" t="s">
        <v>60</v>
      </c>
      <c r="GE30" t="s">
        <v>98</v>
      </c>
      <c r="GF30" t="s">
        <v>1481</v>
      </c>
      <c r="GG30" t="s">
        <v>3913</v>
      </c>
      <c r="GH30" t="s">
        <v>963</v>
      </c>
      <c r="GI30" t="s">
        <v>25</v>
      </c>
      <c r="GJ30" t="s">
        <v>94</v>
      </c>
      <c r="GK30" t="s">
        <v>594</v>
      </c>
      <c r="GL30" t="s">
        <v>115</v>
      </c>
      <c r="GM30" t="s">
        <v>259</v>
      </c>
      <c r="GN30" t="s">
        <v>29</v>
      </c>
      <c r="GO30" t="s">
        <v>223</v>
      </c>
      <c r="GP30" t="s">
        <v>24</v>
      </c>
      <c r="GQ30" t="s">
        <v>461</v>
      </c>
      <c r="GR30" t="s">
        <v>1731</v>
      </c>
      <c r="GT30" t="s">
        <v>65</v>
      </c>
      <c r="GU30" t="s">
        <v>96</v>
      </c>
      <c r="GV30" t="s">
        <v>96</v>
      </c>
      <c r="GW30" t="s">
        <v>3171</v>
      </c>
      <c r="GX30" t="s">
        <v>14</v>
      </c>
      <c r="GY30" t="s">
        <v>97</v>
      </c>
      <c r="GZ30" t="s">
        <v>841</v>
      </c>
      <c r="HA30" t="s">
        <v>4206</v>
      </c>
      <c r="HB30" t="s">
        <v>158</v>
      </c>
      <c r="HD30" t="s">
        <v>14</v>
      </c>
      <c r="HE30" t="s">
        <v>42</v>
      </c>
      <c r="HF30" t="s">
        <v>29</v>
      </c>
      <c r="HG30" t="s">
        <v>1548</v>
      </c>
      <c r="HI30" t="s">
        <v>1480</v>
      </c>
      <c r="HJ30" t="s">
        <v>60</v>
      </c>
      <c r="HK30" t="s">
        <v>896</v>
      </c>
      <c r="HL30" t="s">
        <v>577</v>
      </c>
      <c r="HM30" t="s">
        <v>13</v>
      </c>
      <c r="HN30" t="s">
        <v>4352</v>
      </c>
      <c r="HO30" t="s">
        <v>96</v>
      </c>
      <c r="HP30" t="s">
        <v>4363</v>
      </c>
      <c r="HQ30" t="s">
        <v>4378</v>
      </c>
      <c r="HR30" t="s">
        <v>25</v>
      </c>
      <c r="HS30" t="s">
        <v>1712</v>
      </c>
      <c r="HT30" t="s">
        <v>1</v>
      </c>
      <c r="HU30" t="s">
        <v>329</v>
      </c>
      <c r="HV30" t="s">
        <v>841</v>
      </c>
      <c r="HW30" t="s">
        <v>40</v>
      </c>
      <c r="HX30" t="s">
        <v>25</v>
      </c>
      <c r="HY30" t="s">
        <v>4477</v>
      </c>
      <c r="HZ30" t="s">
        <v>321</v>
      </c>
      <c r="IA30" t="s">
        <v>38</v>
      </c>
      <c r="IB30" t="s">
        <v>119</v>
      </c>
      <c r="IC30" t="s">
        <v>600</v>
      </c>
      <c r="ID30" t="s">
        <v>14</v>
      </c>
      <c r="IE30" t="s">
        <v>98</v>
      </c>
      <c r="IF30" t="s">
        <v>4520</v>
      </c>
      <c r="IG30" t="s">
        <v>14</v>
      </c>
      <c r="IH30" t="s">
        <v>2191</v>
      </c>
      <c r="II30" t="s">
        <v>4563</v>
      </c>
      <c r="IJ30" t="s">
        <v>25</v>
      </c>
      <c r="IK30" t="s">
        <v>1553</v>
      </c>
      <c r="IL30" t="s">
        <v>40</v>
      </c>
      <c r="IM30" t="s">
        <v>115</v>
      </c>
      <c r="IN30" t="s">
        <v>98</v>
      </c>
      <c r="IO30" t="s">
        <v>259</v>
      </c>
      <c r="IP30" t="s">
        <v>3054</v>
      </c>
      <c r="IQ30" t="s">
        <v>96</v>
      </c>
      <c r="IR30" t="s">
        <v>42</v>
      </c>
      <c r="IS30" t="s">
        <v>98</v>
      </c>
      <c r="IT30" t="s">
        <v>4644</v>
      </c>
      <c r="IU30" t="s">
        <v>963</v>
      </c>
      <c r="IV30" t="s">
        <v>340</v>
      </c>
      <c r="IW30" t="s">
        <v>1793</v>
      </c>
      <c r="IX30" t="s">
        <v>963</v>
      </c>
      <c r="IY30" t="s">
        <v>64</v>
      </c>
      <c r="IZ30" t="s">
        <v>928</v>
      </c>
      <c r="JA30" t="s">
        <v>96</v>
      </c>
      <c r="JB30" t="s">
        <v>97</v>
      </c>
      <c r="JC30" t="s">
        <v>607</v>
      </c>
      <c r="JD30" t="s">
        <v>1039</v>
      </c>
      <c r="JE30" t="s">
        <v>97</v>
      </c>
      <c r="JF30" t="s">
        <v>3189</v>
      </c>
      <c r="JG30" t="s">
        <v>85</v>
      </c>
      <c r="JH30" t="s">
        <v>14</v>
      </c>
      <c r="JI30" t="s">
        <v>2366</v>
      </c>
      <c r="JJ30" t="s">
        <v>3269</v>
      </c>
      <c r="JK30" t="s">
        <v>513</v>
      </c>
      <c r="JL30" t="s">
        <v>286</v>
      </c>
      <c r="JM30" t="s">
        <v>577</v>
      </c>
      <c r="JN30" t="s">
        <v>650</v>
      </c>
      <c r="JO30" t="s">
        <v>285</v>
      </c>
      <c r="JP30" t="s">
        <v>819</v>
      </c>
      <c r="JQ30" t="s">
        <v>440</v>
      </c>
      <c r="JR30" t="s">
        <v>285</v>
      </c>
      <c r="JS30" t="s">
        <v>87</v>
      </c>
      <c r="JT30" t="s">
        <v>57</v>
      </c>
      <c r="JU30" t="s">
        <v>4909</v>
      </c>
      <c r="JV30" t="s">
        <v>1449</v>
      </c>
      <c r="JW30" t="s">
        <v>14</v>
      </c>
      <c r="JX30" t="s">
        <v>741</v>
      </c>
      <c r="JY30" t="s">
        <v>25</v>
      </c>
      <c r="JZ30" t="s">
        <v>1401</v>
      </c>
      <c r="KA30" t="s">
        <v>3246</v>
      </c>
      <c r="KB30" t="s">
        <v>4987</v>
      </c>
      <c r="KC30" t="s">
        <v>2776</v>
      </c>
      <c r="KD30" t="s">
        <v>42</v>
      </c>
      <c r="KE30" t="s">
        <v>1516</v>
      </c>
      <c r="KF30" t="s">
        <v>78</v>
      </c>
      <c r="KG30" t="s">
        <v>3595</v>
      </c>
      <c r="KH30" t="s">
        <v>619</v>
      </c>
      <c r="KI30" t="s">
        <v>1712</v>
      </c>
      <c r="KJ30" t="s">
        <v>993</v>
      </c>
      <c r="KK30" t="s">
        <v>16</v>
      </c>
      <c r="KL30" t="s">
        <v>566</v>
      </c>
      <c r="KM30" t="s">
        <v>193</v>
      </c>
      <c r="KN30" t="s">
        <v>3506</v>
      </c>
      <c r="KO30" t="s">
        <v>2495</v>
      </c>
      <c r="KP30" t="s">
        <v>395</v>
      </c>
      <c r="KQ30" t="s">
        <v>25</v>
      </c>
      <c r="KR30" t="s">
        <v>1038</v>
      </c>
      <c r="KS30" t="s">
        <v>56</v>
      </c>
      <c r="KT30" t="s">
        <v>26</v>
      </c>
      <c r="KU30" t="s">
        <v>600</v>
      </c>
      <c r="KV30" t="s">
        <v>161</v>
      </c>
      <c r="KW30" t="s">
        <v>963</v>
      </c>
      <c r="KX30" t="s">
        <v>528</v>
      </c>
      <c r="KY30" t="s">
        <v>1194</v>
      </c>
      <c r="KZ30" t="s">
        <v>2143</v>
      </c>
      <c r="LA30" t="s">
        <v>97</v>
      </c>
      <c r="LC30" t="s">
        <v>2016</v>
      </c>
      <c r="LD30" t="s">
        <v>91</v>
      </c>
      <c r="LE30" t="s">
        <v>619</v>
      </c>
      <c r="LF30" t="s">
        <v>125</v>
      </c>
      <c r="LG30" t="s">
        <v>123</v>
      </c>
      <c r="LH30" t="s">
        <v>3506</v>
      </c>
      <c r="LI30" t="s">
        <v>464</v>
      </c>
      <c r="LJ30" t="s">
        <v>380</v>
      </c>
      <c r="LK30" t="s">
        <v>4027</v>
      </c>
      <c r="LL30" t="s">
        <v>5323</v>
      </c>
      <c r="LM30" t="s">
        <v>220</v>
      </c>
      <c r="LN30" t="s">
        <v>349</v>
      </c>
      <c r="LO30" t="s">
        <v>577</v>
      </c>
      <c r="LP30" t="s">
        <v>2271</v>
      </c>
      <c r="LQ30" t="s">
        <v>1976</v>
      </c>
      <c r="LR30" t="s">
        <v>14</v>
      </c>
      <c r="LS30" t="s">
        <v>1070</v>
      </c>
      <c r="LT30" t="s">
        <v>251</v>
      </c>
      <c r="LU30" t="s">
        <v>4225</v>
      </c>
      <c r="LV30" t="s">
        <v>5404</v>
      </c>
      <c r="LW30" t="s">
        <v>14</v>
      </c>
      <c r="LY30">
        <v>5</v>
      </c>
      <c r="LZ30">
        <v>1</v>
      </c>
      <c r="MA30" t="s">
        <v>14</v>
      </c>
      <c r="MB30" t="s">
        <v>94</v>
      </c>
      <c r="MC30" t="s">
        <v>260</v>
      </c>
      <c r="MD30" t="s">
        <v>306</v>
      </c>
      <c r="ME30" t="s">
        <v>174</v>
      </c>
      <c r="MF30" t="s">
        <v>14</v>
      </c>
      <c r="MG30" t="s">
        <v>237</v>
      </c>
      <c r="MH30" t="s">
        <v>14</v>
      </c>
      <c r="MI30" t="s">
        <v>85</v>
      </c>
      <c r="MJ30" t="s">
        <v>40</v>
      </c>
      <c r="MK30" t="s">
        <v>114</v>
      </c>
      <c r="ML30" t="s">
        <v>14</v>
      </c>
      <c r="MM30" t="s">
        <v>1327</v>
      </c>
      <c r="MN30" t="s">
        <v>5578</v>
      </c>
      <c r="MO30" t="s">
        <v>5587</v>
      </c>
      <c r="MP30" t="s">
        <v>1269</v>
      </c>
      <c r="MQ30" t="s">
        <v>2799</v>
      </c>
      <c r="MR30" t="s">
        <v>2884</v>
      </c>
      <c r="MS30" t="s">
        <v>14</v>
      </c>
      <c r="MT30" t="s">
        <v>3646</v>
      </c>
      <c r="MU30" t="s">
        <v>98</v>
      </c>
      <c r="MV30" t="s">
        <v>65</v>
      </c>
      <c r="MW30" t="s">
        <v>1193</v>
      </c>
      <c r="MX30" t="s">
        <v>899</v>
      </c>
      <c r="MY30" t="s">
        <v>98</v>
      </c>
      <c r="MZ30" t="s">
        <v>528</v>
      </c>
      <c r="NA30" t="s">
        <v>528</v>
      </c>
      <c r="NB30" t="s">
        <v>96</v>
      </c>
      <c r="NC30" t="s">
        <v>189</v>
      </c>
      <c r="ND30" t="s">
        <v>2827</v>
      </c>
      <c r="NE30" t="s">
        <v>1</v>
      </c>
      <c r="NF30" t="s">
        <v>971</v>
      </c>
      <c r="NG30" t="s">
        <v>528</v>
      </c>
      <c r="NH30" t="s">
        <v>5801</v>
      </c>
      <c r="NI30" t="s">
        <v>85</v>
      </c>
      <c r="NJ30" t="s">
        <v>842</v>
      </c>
      <c r="NK30" t="s">
        <v>528</v>
      </c>
      <c r="NL30" t="s">
        <v>1821</v>
      </c>
      <c r="NM30" t="s">
        <v>1097</v>
      </c>
      <c r="NN30" t="s">
        <v>78</v>
      </c>
      <c r="NO30" t="s">
        <v>14</v>
      </c>
      <c r="NP30" t="s">
        <v>103</v>
      </c>
      <c r="NQ30" t="s">
        <v>4663</v>
      </c>
      <c r="NR30" t="s">
        <v>325</v>
      </c>
      <c r="NS30" t="s">
        <v>32</v>
      </c>
      <c r="NT30" t="s">
        <v>14</v>
      </c>
      <c r="NU30" t="s">
        <v>1269</v>
      </c>
      <c r="NV30" t="s">
        <v>5469</v>
      </c>
      <c r="NX30" t="s">
        <v>97</v>
      </c>
      <c r="NY30" t="s">
        <v>679</v>
      </c>
      <c r="NZ30" t="s">
        <v>12</v>
      </c>
      <c r="OA30" t="s">
        <v>1814</v>
      </c>
      <c r="OB30" t="s">
        <v>4311</v>
      </c>
      <c r="OC30" t="s">
        <v>4016</v>
      </c>
      <c r="OD30" t="s">
        <v>125</v>
      </c>
      <c r="OE30" t="s">
        <v>96</v>
      </c>
      <c r="OF30" t="s">
        <v>530</v>
      </c>
      <c r="OG30" t="s">
        <v>56</v>
      </c>
      <c r="OH30" t="s">
        <v>199</v>
      </c>
      <c r="OI30" t="s">
        <v>1107</v>
      </c>
      <c r="OJ30" t="s">
        <v>1261</v>
      </c>
      <c r="OK30" t="s">
        <v>5996</v>
      </c>
      <c r="OL30" t="s">
        <v>25</v>
      </c>
      <c r="OM30" t="s">
        <v>97</v>
      </c>
      <c r="ON30" t="s">
        <v>107</v>
      </c>
      <c r="OO30" t="s">
        <v>25</v>
      </c>
      <c r="OP30" t="s">
        <v>101</v>
      </c>
      <c r="OQ30" t="s">
        <v>65</v>
      </c>
      <c r="OR30" t="s">
        <v>101</v>
      </c>
      <c r="OS30" t="s">
        <v>26</v>
      </c>
      <c r="OT30" t="s">
        <v>1712</v>
      </c>
      <c r="OU30" t="s">
        <v>393</v>
      </c>
      <c r="OV30" t="s">
        <v>1033</v>
      </c>
      <c r="OW30" t="s">
        <v>623</v>
      </c>
      <c r="OX30" t="s">
        <v>1397</v>
      </c>
      <c r="OY30" t="s">
        <v>14</v>
      </c>
      <c r="OZ30" t="s">
        <v>682</v>
      </c>
      <c r="PA30" t="s">
        <v>42</v>
      </c>
      <c r="PB30" t="s">
        <v>42</v>
      </c>
      <c r="PC30" t="s">
        <v>325</v>
      </c>
      <c r="PD30" t="s">
        <v>2206</v>
      </c>
      <c r="PE30" t="s">
        <v>6153</v>
      </c>
      <c r="PF30" t="s">
        <v>6164</v>
      </c>
      <c r="PG30" t="s">
        <v>202</v>
      </c>
      <c r="PH30" t="s">
        <v>14</v>
      </c>
      <c r="PI30" t="s">
        <v>25</v>
      </c>
      <c r="PJ30" t="s">
        <v>2075</v>
      </c>
      <c r="PK30" t="s">
        <v>3783</v>
      </c>
      <c r="PL30" t="s">
        <v>437</v>
      </c>
      <c r="PM30" t="s">
        <v>1731</v>
      </c>
      <c r="PN30" t="s">
        <v>105</v>
      </c>
      <c r="PO30" t="s">
        <v>6219</v>
      </c>
      <c r="PP30" t="s">
        <v>97</v>
      </c>
      <c r="PQ30" t="s">
        <v>259</v>
      </c>
      <c r="PR30" t="s">
        <v>42</v>
      </c>
      <c r="PS30" t="s">
        <v>1120</v>
      </c>
      <c r="PT30" t="s">
        <v>101</v>
      </c>
      <c r="PU30" t="s">
        <v>682</v>
      </c>
      <c r="PV30" t="s">
        <v>25</v>
      </c>
      <c r="PW30" t="s">
        <v>3334</v>
      </c>
      <c r="PX30" t="s">
        <v>280</v>
      </c>
      <c r="PY30" t="s">
        <v>4843</v>
      </c>
      <c r="PZ30" t="s">
        <v>24</v>
      </c>
      <c r="QA30" t="s">
        <v>24</v>
      </c>
      <c r="QB30" t="s">
        <v>4532</v>
      </c>
      <c r="QC30" t="s">
        <v>226</v>
      </c>
      <c r="QD30" t="s">
        <v>45</v>
      </c>
      <c r="QE30" t="s">
        <v>56</v>
      </c>
      <c r="QF30" t="s">
        <v>65</v>
      </c>
      <c r="QG30">
        <v>7</v>
      </c>
      <c r="QH30" t="s">
        <v>40</v>
      </c>
      <c r="QI30" t="s">
        <v>741</v>
      </c>
      <c r="QJ30" t="s">
        <v>3398</v>
      </c>
      <c r="QK30" t="s">
        <v>2231</v>
      </c>
      <c r="QL30" t="s">
        <v>78</v>
      </c>
      <c r="QM30" t="s">
        <v>24</v>
      </c>
      <c r="QN30" t="s">
        <v>85</v>
      </c>
      <c r="QP30" t="s">
        <v>96</v>
      </c>
      <c r="QQ30" t="s">
        <v>25</v>
      </c>
      <c r="QR30" t="s">
        <v>607</v>
      </c>
      <c r="QS30" t="s">
        <v>209</v>
      </c>
      <c r="QT30" t="s">
        <v>94</v>
      </c>
      <c r="QU30" t="s">
        <v>120</v>
      </c>
      <c r="QV30" t="s">
        <v>975</v>
      </c>
      <c r="QW30" t="s">
        <v>280</v>
      </c>
      <c r="QX30" t="s">
        <v>350</v>
      </c>
      <c r="QY30" t="s">
        <v>14</v>
      </c>
      <c r="QZ30" t="s">
        <v>60</v>
      </c>
      <c r="RA30" t="s">
        <v>14</v>
      </c>
      <c r="RB30" t="s">
        <v>113</v>
      </c>
      <c r="RC30" t="s">
        <v>1</v>
      </c>
      <c r="RD30" t="s">
        <v>60</v>
      </c>
      <c r="RE30" t="s">
        <v>32</v>
      </c>
      <c r="RF30" t="s">
        <v>57</v>
      </c>
      <c r="RG30" t="s">
        <v>129</v>
      </c>
      <c r="RH30" t="s">
        <v>64</v>
      </c>
      <c r="RI30" t="s">
        <v>3505</v>
      </c>
      <c r="RJ30" t="s">
        <v>741</v>
      </c>
      <c r="RK30" t="s">
        <v>350</v>
      </c>
      <c r="RL30" t="s">
        <v>94</v>
      </c>
      <c r="RM30" t="s">
        <v>78</v>
      </c>
      <c r="RN30" t="s">
        <v>6553</v>
      </c>
      <c r="RO30" t="s">
        <v>6563</v>
      </c>
      <c r="RP30" t="s">
        <v>1472</v>
      </c>
      <c r="RQ30" t="s">
        <v>98</v>
      </c>
      <c r="RR30" t="s">
        <v>24</v>
      </c>
      <c r="RS30" t="s">
        <v>161</v>
      </c>
      <c r="RT30" t="s">
        <v>6588</v>
      </c>
      <c r="RU30" t="s">
        <v>14</v>
      </c>
      <c r="RV30" t="s">
        <v>5275</v>
      </c>
      <c r="RW30" t="s">
        <v>6615</v>
      </c>
      <c r="RX30" t="s">
        <v>24</v>
      </c>
      <c r="RY30">
        <v>2</v>
      </c>
      <c r="RZ30" t="s">
        <v>823</v>
      </c>
      <c r="SA30" t="s">
        <v>96</v>
      </c>
      <c r="SB30" t="s">
        <v>458</v>
      </c>
      <c r="SC30" t="s">
        <v>332</v>
      </c>
      <c r="SD30" t="s">
        <v>48</v>
      </c>
      <c r="SE30" t="s">
        <v>4855</v>
      </c>
      <c r="SF30" t="s">
        <v>6663</v>
      </c>
      <c r="SG30" t="s">
        <v>6676</v>
      </c>
      <c r="SH30" t="s">
        <v>5368</v>
      </c>
      <c r="SI30" t="s">
        <v>1960</v>
      </c>
      <c r="SJ30" t="s">
        <v>3317</v>
      </c>
      <c r="SK30" t="s">
        <v>899</v>
      </c>
      <c r="SL30" t="s">
        <v>403</v>
      </c>
      <c r="SM30" t="s">
        <v>2701</v>
      </c>
      <c r="SN30" t="s">
        <v>1</v>
      </c>
      <c r="SO30" t="s">
        <v>42</v>
      </c>
      <c r="SP30" t="s">
        <v>14</v>
      </c>
      <c r="SQ30" t="s">
        <v>14</v>
      </c>
      <c r="SR30" t="s">
        <v>98</v>
      </c>
      <c r="SS30" t="s">
        <v>6791</v>
      </c>
      <c r="ST30" t="s">
        <v>231</v>
      </c>
      <c r="SU30" t="s">
        <v>14</v>
      </c>
      <c r="SV30" t="s">
        <v>98</v>
      </c>
      <c r="SW30" t="s">
        <v>223</v>
      </c>
      <c r="SX30" t="s">
        <v>26</v>
      </c>
      <c r="SY30" t="s">
        <v>40</v>
      </c>
      <c r="SZ30" t="s">
        <v>6850</v>
      </c>
      <c r="TA30" t="s">
        <v>902</v>
      </c>
      <c r="TB30" t="s">
        <v>101</v>
      </c>
      <c r="TC30" t="s">
        <v>18</v>
      </c>
      <c r="TD30" t="s">
        <v>24</v>
      </c>
      <c r="TE30" t="s">
        <v>161</v>
      </c>
      <c r="TF30" t="s">
        <v>38</v>
      </c>
      <c r="TG30" t="s">
        <v>1647</v>
      </c>
      <c r="TI30" t="s">
        <v>3246</v>
      </c>
      <c r="TJ30" t="s">
        <v>5801</v>
      </c>
      <c r="TK30" t="s">
        <v>688</v>
      </c>
      <c r="TL30" t="s">
        <v>6049</v>
      </c>
      <c r="TM30" t="s">
        <v>1397</v>
      </c>
      <c r="TN30" t="s">
        <v>1039</v>
      </c>
      <c r="TO30" t="s">
        <v>600</v>
      </c>
      <c r="TP30" t="s">
        <v>482</v>
      </c>
      <c r="TQ30" t="s">
        <v>2533</v>
      </c>
      <c r="TR30" t="s">
        <v>729</v>
      </c>
      <c r="TS30" t="s">
        <v>2394</v>
      </c>
      <c r="TT30" t="s">
        <v>78</v>
      </c>
      <c r="TU30" t="s">
        <v>3035</v>
      </c>
      <c r="TW30" t="s">
        <v>474</v>
      </c>
      <c r="TY30" t="s">
        <v>528</v>
      </c>
      <c r="TZ30">
        <v>121</v>
      </c>
      <c r="UA30" t="s">
        <v>6984</v>
      </c>
      <c r="UB30" t="s">
        <v>94</v>
      </c>
      <c r="UC30" t="s">
        <v>2143</v>
      </c>
      <c r="UD30" t="s">
        <v>65</v>
      </c>
      <c r="UE30" t="s">
        <v>1697</v>
      </c>
      <c r="UF30" t="s">
        <v>2759</v>
      </c>
      <c r="UG30" t="s">
        <v>971</v>
      </c>
      <c r="UH30" t="s">
        <v>97</v>
      </c>
      <c r="UI30" t="s">
        <v>6615</v>
      </c>
      <c r="UJ30" t="s">
        <v>6663</v>
      </c>
      <c r="UK30" t="s">
        <v>260</v>
      </c>
      <c r="UL30" t="s">
        <v>98</v>
      </c>
      <c r="UM30" t="s">
        <v>683</v>
      </c>
      <c r="UO30" t="s">
        <v>78</v>
      </c>
      <c r="UP30" t="s">
        <v>25</v>
      </c>
      <c r="UQ30" t="s">
        <v>25</v>
      </c>
      <c r="UR30" t="s">
        <v>24</v>
      </c>
      <c r="US30" t="s">
        <v>199</v>
      </c>
      <c r="UT30" t="s">
        <v>7061</v>
      </c>
      <c r="UU30" t="s">
        <v>26</v>
      </c>
      <c r="UV30" t="s">
        <v>7078</v>
      </c>
      <c r="UW30" t="s">
        <v>114</v>
      </c>
      <c r="UX30">
        <v>1291</v>
      </c>
      <c r="UY30" t="s">
        <v>2110</v>
      </c>
      <c r="UZ30" t="s">
        <v>2773</v>
      </c>
      <c r="VA30" t="s">
        <v>42</v>
      </c>
      <c r="VB30" t="s">
        <v>1914</v>
      </c>
      <c r="VC30" t="s">
        <v>85</v>
      </c>
      <c r="VD30" t="s">
        <v>98</v>
      </c>
      <c r="VE30" t="s">
        <v>151</v>
      </c>
      <c r="VF30" t="s">
        <v>1491</v>
      </c>
      <c r="VG30" t="s">
        <v>3083</v>
      </c>
      <c r="VH30" t="s">
        <v>14</v>
      </c>
      <c r="VI30" t="s">
        <v>161</v>
      </c>
      <c r="VJ30" t="s">
        <v>3097</v>
      </c>
      <c r="VK30" t="s">
        <v>1035</v>
      </c>
      <c r="VL30" t="s">
        <v>5468</v>
      </c>
      <c r="VM30" t="s">
        <v>85</v>
      </c>
      <c r="VN30" t="s">
        <v>7204</v>
      </c>
      <c r="VO30" t="s">
        <v>114</v>
      </c>
      <c r="VP30" t="s">
        <v>40</v>
      </c>
      <c r="VQ30" t="s">
        <v>19</v>
      </c>
      <c r="VR30" t="s">
        <v>5501</v>
      </c>
      <c r="VS30" t="s">
        <v>78</v>
      </c>
      <c r="VT30" t="s">
        <v>569</v>
      </c>
      <c r="VU30" t="s">
        <v>1036</v>
      </c>
      <c r="VV30" t="s">
        <v>14</v>
      </c>
      <c r="VW30" t="s">
        <v>4067</v>
      </c>
      <c r="VX30" t="s">
        <v>1031</v>
      </c>
      <c r="VY30" t="s">
        <v>96</v>
      </c>
      <c r="VZ30" t="s">
        <v>1553</v>
      </c>
      <c r="WA30" t="s">
        <v>1043</v>
      </c>
      <c r="WB30" t="s">
        <v>1865</v>
      </c>
      <c r="WC30" t="s">
        <v>7227</v>
      </c>
      <c r="WD30" t="s">
        <v>393</v>
      </c>
      <c r="WE30" t="s">
        <v>14</v>
      </c>
      <c r="WF30">
        <v>6</v>
      </c>
      <c r="WG30" t="s">
        <v>14</v>
      </c>
      <c r="WH30" t="s">
        <v>7061</v>
      </c>
      <c r="WI30" t="s">
        <v>26</v>
      </c>
      <c r="WJ30" t="s">
        <v>113</v>
      </c>
      <c r="WK30" t="s">
        <v>14</v>
      </c>
      <c r="WL30" t="s">
        <v>125</v>
      </c>
      <c r="WM30" t="s">
        <v>4291</v>
      </c>
      <c r="WN30" t="s">
        <v>1327</v>
      </c>
      <c r="WO30" t="s">
        <v>4644</v>
      </c>
      <c r="WP30" t="s">
        <v>14</v>
      </c>
      <c r="WQ30" t="s">
        <v>2535</v>
      </c>
      <c r="WR30" t="s">
        <v>2271</v>
      </c>
      <c r="WS30" t="s">
        <v>1731</v>
      </c>
      <c r="WT30" t="s">
        <v>161</v>
      </c>
      <c r="WU30" t="s">
        <v>3686</v>
      </c>
      <c r="WW30" t="s">
        <v>497</v>
      </c>
      <c r="WX30" t="s">
        <v>1397</v>
      </c>
      <c r="WY30" t="s">
        <v>685</v>
      </c>
      <c r="WZ30" t="s">
        <v>85</v>
      </c>
      <c r="XA30" t="s">
        <v>14</v>
      </c>
      <c r="XB30" t="s">
        <v>2821</v>
      </c>
      <c r="XC30" t="s">
        <v>237</v>
      </c>
      <c r="XD30" t="s">
        <v>676</v>
      </c>
      <c r="XE30" t="s">
        <v>323</v>
      </c>
      <c r="XF30" t="s">
        <v>336</v>
      </c>
      <c r="XG30" t="s">
        <v>447</v>
      </c>
      <c r="XH30" t="s">
        <v>14</v>
      </c>
      <c r="XJ30" t="s">
        <v>393</v>
      </c>
      <c r="XK30" t="s">
        <v>2844</v>
      </c>
      <c r="XL30" t="s">
        <v>5468</v>
      </c>
      <c r="XN30" t="s">
        <v>125</v>
      </c>
      <c r="XO30" t="s">
        <v>2709</v>
      </c>
      <c r="XP30" t="s">
        <v>75</v>
      </c>
      <c r="XQ30">
        <v>7</v>
      </c>
      <c r="XR30" t="s">
        <v>25</v>
      </c>
      <c r="XS30" t="s">
        <v>97</v>
      </c>
      <c r="XT30" t="s">
        <v>326</v>
      </c>
      <c r="XU30" t="s">
        <v>14</v>
      </c>
      <c r="XV30" t="s">
        <v>741</v>
      </c>
      <c r="XW30" t="s">
        <v>1151</v>
      </c>
      <c r="XX30" t="s">
        <v>1</v>
      </c>
      <c r="XY30" t="s">
        <v>7519</v>
      </c>
      <c r="XZ30" t="s">
        <v>14</v>
      </c>
      <c r="YA30" t="s">
        <v>14</v>
      </c>
      <c r="YB30" t="s">
        <v>623</v>
      </c>
      <c r="YC30" t="s">
        <v>5323</v>
      </c>
      <c r="YD30" t="s">
        <v>259</v>
      </c>
      <c r="YE30" t="s">
        <v>220</v>
      </c>
      <c r="YF30" t="s">
        <v>575</v>
      </c>
      <c r="YG30" t="s">
        <v>14</v>
      </c>
      <c r="YH30" t="s">
        <v>7568</v>
      </c>
      <c r="YI30" t="s">
        <v>78</v>
      </c>
      <c r="YJ30" t="s">
        <v>223</v>
      </c>
      <c r="YK30" t="s">
        <v>26</v>
      </c>
      <c r="YL30" t="s">
        <v>65</v>
      </c>
      <c r="YM30" t="s">
        <v>1478</v>
      </c>
      <c r="YN30" t="s">
        <v>98</v>
      </c>
      <c r="YO30" t="s">
        <v>1327</v>
      </c>
      <c r="YP30" t="s">
        <v>1097</v>
      </c>
      <c r="YQ30" t="s">
        <v>1</v>
      </c>
      <c r="YR30" t="s">
        <v>4067</v>
      </c>
      <c r="YS30">
        <v>261</v>
      </c>
      <c r="YT30" t="s">
        <v>1</v>
      </c>
      <c r="YU30" t="s">
        <v>199</v>
      </c>
      <c r="YV30" t="s">
        <v>97</v>
      </c>
      <c r="YW30" t="s">
        <v>14</v>
      </c>
      <c r="YX30" t="s">
        <v>447</v>
      </c>
      <c r="YY30" t="s">
        <v>101</v>
      </c>
      <c r="YZ30" t="s">
        <v>26</v>
      </c>
      <c r="ZA30" t="s">
        <v>4378</v>
      </c>
      <c r="ZB30" t="s">
        <v>14</v>
      </c>
      <c r="ZC30" t="s">
        <v>847</v>
      </c>
      <c r="ZD30" t="s">
        <v>1</v>
      </c>
      <c r="ZE30" t="s">
        <v>963</v>
      </c>
      <c r="ZF30" t="s">
        <v>741</v>
      </c>
      <c r="ZG30" t="s">
        <v>1385</v>
      </c>
      <c r="ZH30" t="s">
        <v>14</v>
      </c>
      <c r="ZI30" t="s">
        <v>7077</v>
      </c>
      <c r="ZJ30" t="s">
        <v>53</v>
      </c>
      <c r="ZK30" t="s">
        <v>7703</v>
      </c>
      <c r="ZL30" t="s">
        <v>1722</v>
      </c>
      <c r="ZM30" t="s">
        <v>2974</v>
      </c>
      <c r="ZN30" t="s">
        <v>2394</v>
      </c>
      <c r="ZO30" t="s">
        <v>25</v>
      </c>
      <c r="ZP30" t="s">
        <v>3097</v>
      </c>
      <c r="ZQ30" t="s">
        <v>14</v>
      </c>
      <c r="ZR30" t="s">
        <v>1447</v>
      </c>
      <c r="ZS30" t="s">
        <v>91</v>
      </c>
      <c r="ZT30" t="s">
        <v>158</v>
      </c>
      <c r="ZU30" t="s">
        <v>5105</v>
      </c>
      <c r="ZV30" t="s">
        <v>25</v>
      </c>
      <c r="ZW30" t="s">
        <v>3952</v>
      </c>
      <c r="ZX30" t="s">
        <v>14</v>
      </c>
      <c r="ZY30">
        <v>0</v>
      </c>
      <c r="ZZ30" t="s">
        <v>14</v>
      </c>
      <c r="AAA30" t="s">
        <v>2220</v>
      </c>
      <c r="AAB30" t="s">
        <v>1036</v>
      </c>
      <c r="AAC30" t="s">
        <v>14</v>
      </c>
      <c r="AAD30" t="s">
        <v>114</v>
      </c>
      <c r="AAE30" t="s">
        <v>75</v>
      </c>
      <c r="AAF30" t="s">
        <v>101</v>
      </c>
      <c r="AAG30" t="s">
        <v>90</v>
      </c>
      <c r="AAH30" t="s">
        <v>14</v>
      </c>
      <c r="AAI30" t="s">
        <v>94</v>
      </c>
      <c r="AAJ30" t="s">
        <v>578</v>
      </c>
      <c r="AAK30" t="s">
        <v>174</v>
      </c>
      <c r="AAL30" t="s">
        <v>1</v>
      </c>
      <c r="AAM30" t="s">
        <v>3035</v>
      </c>
      <c r="AAN30" t="s">
        <v>7859</v>
      </c>
      <c r="AAO30" t="s">
        <v>231</v>
      </c>
      <c r="AAP30" t="s">
        <v>1003</v>
      </c>
      <c r="AAQ30" t="s">
        <v>759</v>
      </c>
      <c r="AAR30">
        <v>0</v>
      </c>
      <c r="AAS30" t="s">
        <v>94</v>
      </c>
      <c r="AAT30" t="s">
        <v>7891</v>
      </c>
      <c r="AAU30" t="s">
        <v>1097</v>
      </c>
      <c r="AAV30" t="s">
        <v>94</v>
      </c>
      <c r="AAW30" t="s">
        <v>1038</v>
      </c>
      <c r="AAX30" t="s">
        <v>14</v>
      </c>
      <c r="AAY30" t="s">
        <v>1581</v>
      </c>
      <c r="AAZ30" t="s">
        <v>94</v>
      </c>
      <c r="ABA30" t="s">
        <v>42</v>
      </c>
      <c r="ABB30" t="s">
        <v>2535</v>
      </c>
      <c r="ABC30" t="s">
        <v>42</v>
      </c>
      <c r="ABD30" t="s">
        <v>14</v>
      </c>
      <c r="ABE30" t="s">
        <v>237</v>
      </c>
      <c r="ABF30" t="s">
        <v>3029</v>
      </c>
      <c r="ABG30" t="s">
        <v>496</v>
      </c>
      <c r="ABH30" t="s">
        <v>1200</v>
      </c>
      <c r="ABI30" t="s">
        <v>6049</v>
      </c>
      <c r="ABJ30" t="s">
        <v>257</v>
      </c>
      <c r="ABK30" t="s">
        <v>97</v>
      </c>
      <c r="ABM30" t="s">
        <v>26</v>
      </c>
      <c r="ABN30" t="s">
        <v>161</v>
      </c>
      <c r="ABO30">
        <v>7</v>
      </c>
      <c r="ABP30" t="s">
        <v>2396</v>
      </c>
      <c r="ABQ30" t="s">
        <v>61</v>
      </c>
      <c r="ABR30" t="s">
        <v>1516</v>
      </c>
      <c r="ABS30" t="s">
        <v>325</v>
      </c>
      <c r="ABT30" t="s">
        <v>6862</v>
      </c>
      <c r="ABU30" t="s">
        <v>3585</v>
      </c>
      <c r="ABV30" t="s">
        <v>1702</v>
      </c>
      <c r="ABW30" t="s">
        <v>7993</v>
      </c>
      <c r="ABX30" t="s">
        <v>7122</v>
      </c>
      <c r="ABY30" t="s">
        <v>327</v>
      </c>
      <c r="ABZ30" t="s">
        <v>24</v>
      </c>
      <c r="ACA30" t="s">
        <v>14</v>
      </c>
      <c r="ACB30" t="s">
        <v>89</v>
      </c>
      <c r="ACC30" t="s">
        <v>65</v>
      </c>
      <c r="ACD30" t="s">
        <v>25</v>
      </c>
      <c r="ACE30" t="s">
        <v>619</v>
      </c>
      <c r="ACF30" t="s">
        <v>3817</v>
      </c>
      <c r="ACG30" t="s">
        <v>632</v>
      </c>
      <c r="ACH30" t="s">
        <v>1</v>
      </c>
      <c r="ACI30" t="s">
        <v>1449</v>
      </c>
      <c r="ACJ30" t="s">
        <v>494</v>
      </c>
      <c r="ACK30" t="s">
        <v>632</v>
      </c>
      <c r="ACL30" t="s">
        <v>3171</v>
      </c>
      <c r="ACM30" t="s">
        <v>1</v>
      </c>
      <c r="ACO30" t="s">
        <v>158</v>
      </c>
      <c r="ACP30" t="s">
        <v>78</v>
      </c>
      <c r="ACQ30" t="s">
        <v>913</v>
      </c>
      <c r="ACS30" t="s">
        <v>12</v>
      </c>
      <c r="ACT30" t="s">
        <v>2733</v>
      </c>
      <c r="ACU30" t="s">
        <v>199</v>
      </c>
      <c r="ACV30" t="s">
        <v>96</v>
      </c>
      <c r="ACW30" t="s">
        <v>2035</v>
      </c>
      <c r="ACX30" t="s">
        <v>85</v>
      </c>
      <c r="ACY30" t="s">
        <v>332</v>
      </c>
      <c r="ACZ30" t="s">
        <v>1748</v>
      </c>
      <c r="ADB30" t="s">
        <v>1036</v>
      </c>
      <c r="ADC30" t="s">
        <v>3171</v>
      </c>
      <c r="ADD30" t="s">
        <v>528</v>
      </c>
      <c r="ADE30" t="s">
        <v>3267</v>
      </c>
      <c r="ADF30" t="s">
        <v>1</v>
      </c>
      <c r="ADG30" t="s">
        <v>14</v>
      </c>
      <c r="ADH30" t="s">
        <v>42</v>
      </c>
      <c r="ADI30" t="s">
        <v>8146</v>
      </c>
      <c r="ADK30" t="s">
        <v>14</v>
      </c>
      <c r="ADL30" t="s">
        <v>576</v>
      </c>
      <c r="ADM30" t="s">
        <v>329</v>
      </c>
      <c r="ADN30" t="s">
        <v>2036</v>
      </c>
      <c r="ADO30" t="s">
        <v>823</v>
      </c>
      <c r="ADP30" t="s">
        <v>1400</v>
      </c>
      <c r="ADQ30" t="s">
        <v>25</v>
      </c>
      <c r="ADR30" t="s">
        <v>26</v>
      </c>
      <c r="ADS30" t="s">
        <v>1744</v>
      </c>
      <c r="ADT30" t="s">
        <v>377</v>
      </c>
      <c r="ADU30" t="s">
        <v>2218</v>
      </c>
      <c r="ADV30" t="s">
        <v>963</v>
      </c>
      <c r="ADW30" t="s">
        <v>1036</v>
      </c>
      <c r="ADX30" t="s">
        <v>402</v>
      </c>
      <c r="ADY30" t="s">
        <v>47</v>
      </c>
      <c r="ADZ30" t="s">
        <v>42</v>
      </c>
      <c r="AEA30" t="s">
        <v>42</v>
      </c>
      <c r="AEB30" t="s">
        <v>4909</v>
      </c>
      <c r="AEC30" t="s">
        <v>101</v>
      </c>
      <c r="AED30" t="s">
        <v>667</v>
      </c>
      <c r="AEE30" t="s">
        <v>96</v>
      </c>
      <c r="AEF30" t="s">
        <v>7891</v>
      </c>
      <c r="AEG30" t="s">
        <v>1268</v>
      </c>
      <c r="AEH30" t="s">
        <v>91</v>
      </c>
      <c r="AEI30" t="s">
        <v>1814</v>
      </c>
      <c r="AEJ30" t="s">
        <v>474</v>
      </c>
      <c r="AEK30" t="s">
        <v>101</v>
      </c>
      <c r="AEL30" t="s">
        <v>14</v>
      </c>
      <c r="AEM30" t="s">
        <v>14</v>
      </c>
      <c r="AEN30" t="s">
        <v>632</v>
      </c>
      <c r="AEO30" t="s">
        <v>96</v>
      </c>
      <c r="AEP30" t="s">
        <v>5587</v>
      </c>
      <c r="AEQ30" t="s">
        <v>1745</v>
      </c>
      <c r="AER30" t="s">
        <v>3585</v>
      </c>
      <c r="AES30">
        <v>1</v>
      </c>
      <c r="AET30" t="s">
        <v>14</v>
      </c>
      <c r="AEU30" t="s">
        <v>3991</v>
      </c>
      <c r="AEV30" t="s">
        <v>14</v>
      </c>
      <c r="AEW30" t="s">
        <v>242</v>
      </c>
      <c r="AEX30" t="s">
        <v>25</v>
      </c>
      <c r="AEY30" t="s">
        <v>349</v>
      </c>
      <c r="AEZ30" t="s">
        <v>5992</v>
      </c>
      <c r="AFA30" t="s">
        <v>5</v>
      </c>
      <c r="AFC30" t="s">
        <v>25</v>
      </c>
      <c r="AFD30" t="s">
        <v>1919</v>
      </c>
      <c r="AFF30" t="s">
        <v>96</v>
      </c>
      <c r="AFG30" t="s">
        <v>98</v>
      </c>
      <c r="AFH30" t="s">
        <v>64</v>
      </c>
      <c r="AFI30" t="s">
        <v>174</v>
      </c>
      <c r="AFJ30" t="s">
        <v>6176</v>
      </c>
      <c r="AFK30" t="s">
        <v>14</v>
      </c>
      <c r="AFL30" t="s">
        <v>802</v>
      </c>
      <c r="AFM30" t="s">
        <v>461</v>
      </c>
      <c r="AFN30" t="s">
        <v>1142</v>
      </c>
      <c r="AFO30" t="s">
        <v>96</v>
      </c>
      <c r="AFP30" t="s">
        <v>40</v>
      </c>
      <c r="AFQ30" t="s">
        <v>2001</v>
      </c>
      <c r="AFR30" t="s">
        <v>4158</v>
      </c>
      <c r="AFS30" t="s">
        <v>14</v>
      </c>
      <c r="AFT30" t="s">
        <v>56</v>
      </c>
      <c r="AFU30" t="s">
        <v>566</v>
      </c>
      <c r="AFV30" t="s">
        <v>26</v>
      </c>
      <c r="AFW30" t="s">
        <v>3330</v>
      </c>
      <c r="AFX30" t="s">
        <v>8325</v>
      </c>
      <c r="AFY30" t="s">
        <v>6664</v>
      </c>
      <c r="AFZ30" t="s">
        <v>3585</v>
      </c>
      <c r="AGA30" t="s">
        <v>14</v>
      </c>
      <c r="AGB30" t="s">
        <v>899</v>
      </c>
      <c r="AGC30" t="s">
        <v>1</v>
      </c>
      <c r="AGD30">
        <v>3</v>
      </c>
      <c r="AGE30" t="s">
        <v>632</v>
      </c>
      <c r="AGF30" t="s">
        <v>619</v>
      </c>
      <c r="AGG30" t="s">
        <v>434</v>
      </c>
      <c r="AGH30" t="s">
        <v>1243</v>
      </c>
      <c r="AGI30" t="s">
        <v>576</v>
      </c>
      <c r="AGJ30" t="s">
        <v>161</v>
      </c>
      <c r="AGK30" t="s">
        <v>2680</v>
      </c>
      <c r="AGL30" t="s">
        <v>2512</v>
      </c>
      <c r="AGM30" t="s">
        <v>14</v>
      </c>
      <c r="AGN30">
        <v>1</v>
      </c>
      <c r="AGO30" t="s">
        <v>326</v>
      </c>
      <c r="AGP30" t="s">
        <v>1697</v>
      </c>
      <c r="AGQ30" t="s">
        <v>2110</v>
      </c>
      <c r="AGR30" t="s">
        <v>5404</v>
      </c>
      <c r="AGS30" t="s">
        <v>6284</v>
      </c>
      <c r="AGU30" t="s">
        <v>2708</v>
      </c>
      <c r="AGV30" t="s">
        <v>40</v>
      </c>
      <c r="AGW30" t="s">
        <v>14</v>
      </c>
      <c r="AGX30" t="s">
        <v>98</v>
      </c>
      <c r="AGY30" t="s">
        <v>103</v>
      </c>
      <c r="AGZ30" t="s">
        <v>78</v>
      </c>
      <c r="AHA30" t="s">
        <v>683</v>
      </c>
      <c r="AHB30" t="s">
        <v>1</v>
      </c>
      <c r="AHC30" t="s">
        <v>288</v>
      </c>
      <c r="AHD30" t="s">
        <v>174</v>
      </c>
      <c r="AHE30" t="s">
        <v>14</v>
      </c>
      <c r="AHF30" t="s">
        <v>18</v>
      </c>
      <c r="AHG30" t="s">
        <v>163</v>
      </c>
      <c r="AHH30" t="s">
        <v>1581</v>
      </c>
      <c r="AHI30" t="s">
        <v>91</v>
      </c>
      <c r="AHJ30" t="s">
        <v>5283</v>
      </c>
      <c r="AHK30" t="s">
        <v>5921</v>
      </c>
      <c r="AHL30" t="s">
        <v>96</v>
      </c>
      <c r="AHM30" t="s">
        <v>2271</v>
      </c>
      <c r="AHN30" t="s">
        <v>14</v>
      </c>
      <c r="AHO30" t="s">
        <v>206</v>
      </c>
      <c r="AHP30" t="s">
        <v>167</v>
      </c>
      <c r="AHQ30" t="s">
        <v>224</v>
      </c>
      <c r="AHS30" t="s">
        <v>1478</v>
      </c>
      <c r="AHT30" t="s">
        <v>120</v>
      </c>
      <c r="AHU30" t="s">
        <v>1322</v>
      </c>
      <c r="AHV30" t="s">
        <v>25</v>
      </c>
      <c r="AHW30" t="s">
        <v>1</v>
      </c>
      <c r="AHX30" t="s">
        <v>1162</v>
      </c>
      <c r="AHY30" t="s">
        <v>109</v>
      </c>
      <c r="AHZ30" t="s">
        <v>1865</v>
      </c>
      <c r="AIA30">
        <v>5</v>
      </c>
      <c r="AIB30" t="s">
        <v>963</v>
      </c>
      <c r="AIC30" t="s">
        <v>24</v>
      </c>
      <c r="AID30" t="s">
        <v>94</v>
      </c>
      <c r="AIE30" t="s">
        <v>189</v>
      </c>
      <c r="AIF30">
        <v>1</v>
      </c>
      <c r="AIG30" t="s">
        <v>3764</v>
      </c>
      <c r="AIH30" t="s">
        <v>528</v>
      </c>
      <c r="AII30" t="s">
        <v>25</v>
      </c>
      <c r="AIJ30" t="s">
        <v>8549</v>
      </c>
      <c r="AIK30" t="s">
        <v>138</v>
      </c>
      <c r="AIL30" t="s">
        <v>1</v>
      </c>
      <c r="AIM30" t="s">
        <v>729</v>
      </c>
      <c r="AIN30" t="s">
        <v>61</v>
      </c>
      <c r="AIO30" t="s">
        <v>1036</v>
      </c>
      <c r="AIP30" t="s">
        <v>159</v>
      </c>
      <c r="AIQ30" t="s">
        <v>1397</v>
      </c>
      <c r="AIR30" t="s">
        <v>60</v>
      </c>
      <c r="AIS30" t="s">
        <v>25</v>
      </c>
      <c r="AIT30" t="s">
        <v>25</v>
      </c>
      <c r="AIU30" t="s">
        <v>96</v>
      </c>
      <c r="AIV30" t="s">
        <v>928</v>
      </c>
      <c r="AIW30" t="s">
        <v>1405</v>
      </c>
      <c r="AIX30" t="s">
        <v>49</v>
      </c>
      <c r="AIY30" t="s">
        <v>3054</v>
      </c>
      <c r="AIZ30" t="s">
        <v>25</v>
      </c>
      <c r="AJA30">
        <v>4</v>
      </c>
      <c r="AJB30" t="s">
        <v>1915</v>
      </c>
      <c r="AJC30" t="s">
        <v>259</v>
      </c>
      <c r="AJD30" t="s">
        <v>682</v>
      </c>
      <c r="AJE30" t="s">
        <v>85</v>
      </c>
      <c r="AJF30" t="s">
        <v>14</v>
      </c>
      <c r="AJG30" t="s">
        <v>5695</v>
      </c>
      <c r="AJH30" t="s">
        <v>3564</v>
      </c>
      <c r="AJI30" t="s">
        <v>14</v>
      </c>
      <c r="AJJ30" t="s">
        <v>682</v>
      </c>
      <c r="AJK30" t="s">
        <v>231</v>
      </c>
      <c r="AJL30" t="s">
        <v>98</v>
      </c>
      <c r="AJM30" t="s">
        <v>6825</v>
      </c>
      <c r="AJO30" t="s">
        <v>13</v>
      </c>
      <c r="AJP30" t="s">
        <v>14</v>
      </c>
      <c r="AJQ30" t="s">
        <v>91</v>
      </c>
      <c r="AJS30" t="s">
        <v>25</v>
      </c>
      <c r="AJT30" t="s">
        <v>1108</v>
      </c>
      <c r="AJU30" t="s">
        <v>14</v>
      </c>
      <c r="AJV30" t="s">
        <v>25</v>
      </c>
      <c r="AJW30" t="s">
        <v>120</v>
      </c>
      <c r="AJX30" t="s">
        <v>1280</v>
      </c>
      <c r="AJY30" t="s">
        <v>3094</v>
      </c>
      <c r="AJZ30" t="s">
        <v>78</v>
      </c>
      <c r="AKA30" t="s">
        <v>158</v>
      </c>
      <c r="AKB30" t="s">
        <v>24</v>
      </c>
      <c r="AKC30" t="s">
        <v>78</v>
      </c>
      <c r="AKD30" t="s">
        <v>497</v>
      </c>
      <c r="AKE30" t="s">
        <v>285</v>
      </c>
      <c r="AKF30" t="s">
        <v>2589</v>
      </c>
      <c r="AKG30" t="s">
        <v>14</v>
      </c>
      <c r="AKH30" t="s">
        <v>2495</v>
      </c>
      <c r="AKJ30" t="s">
        <v>2759</v>
      </c>
      <c r="AKK30" t="s">
        <v>281</v>
      </c>
      <c r="AKL30" t="s">
        <v>49</v>
      </c>
      <c r="AKM30" t="s">
        <v>496</v>
      </c>
      <c r="AKN30" t="s">
        <v>5888</v>
      </c>
      <c r="AKQ30" t="s">
        <v>14</v>
      </c>
      <c r="AKR30" t="s">
        <v>3014</v>
      </c>
      <c r="AKS30" t="s">
        <v>2569</v>
      </c>
      <c r="AKT30" t="s">
        <v>14</v>
      </c>
      <c r="AKU30">
        <v>2</v>
      </c>
      <c r="AKV30" t="s">
        <v>204</v>
      </c>
      <c r="AKW30" t="s">
        <v>1</v>
      </c>
      <c r="AKX30" t="s">
        <v>7845</v>
      </c>
      <c r="AKY30" t="s">
        <v>518</v>
      </c>
      <c r="AKZ30" t="s">
        <v>993</v>
      </c>
      <c r="ALA30" t="s">
        <v>5367</v>
      </c>
      <c r="ALB30" t="s">
        <v>14</v>
      </c>
      <c r="ALC30" t="s">
        <v>78</v>
      </c>
      <c r="ALD30" t="s">
        <v>1019</v>
      </c>
      <c r="ALE30" t="s">
        <v>25</v>
      </c>
      <c r="ALF30" t="s">
        <v>85</v>
      </c>
      <c r="ALG30" t="s">
        <v>403</v>
      </c>
      <c r="ALH30" t="s">
        <v>1</v>
      </c>
      <c r="ALI30" t="s">
        <v>607</v>
      </c>
      <c r="ALJ30" t="s">
        <v>8673</v>
      </c>
      <c r="ALK30" t="s">
        <v>14</v>
      </c>
      <c r="ALL30" t="s">
        <v>1</v>
      </c>
      <c r="ALM30" t="s">
        <v>841</v>
      </c>
      <c r="ALN30" t="s">
        <v>1814</v>
      </c>
      <c r="ALO30" t="s">
        <v>7703</v>
      </c>
      <c r="ALP30" t="s">
        <v>14</v>
      </c>
      <c r="ALQ30" t="s">
        <v>85</v>
      </c>
      <c r="ALR30" t="s">
        <v>114</v>
      </c>
      <c r="ALS30" t="s">
        <v>6080</v>
      </c>
      <c r="ALT30">
        <v>1</v>
      </c>
      <c r="ALU30" t="s">
        <v>395</v>
      </c>
      <c r="ALV30" t="s">
        <v>380</v>
      </c>
      <c r="ALW30" t="s">
        <v>635</v>
      </c>
      <c r="ALX30" t="s">
        <v>25</v>
      </c>
      <c r="ALY30" t="s">
        <v>14</v>
      </c>
      <c r="ALZ30" t="s">
        <v>8824</v>
      </c>
      <c r="AMA30" t="s">
        <v>14</v>
      </c>
      <c r="AMB30" t="s">
        <v>619</v>
      </c>
      <c r="AMC30" t="s">
        <v>14</v>
      </c>
      <c r="AMD30" t="s">
        <v>14</v>
      </c>
      <c r="AME30" t="s">
        <v>1272</v>
      </c>
      <c r="AMF30" t="s">
        <v>3733</v>
      </c>
      <c r="AMG30" t="s">
        <v>202</v>
      </c>
      <c r="AMH30" t="s">
        <v>7407</v>
      </c>
      <c r="AMI30" t="s">
        <v>14</v>
      </c>
      <c r="AMJ30">
        <v>0</v>
      </c>
      <c r="AMK30" t="s">
        <v>14</v>
      </c>
      <c r="AML30" t="s">
        <v>847</v>
      </c>
      <c r="AMM30" t="s">
        <v>5996</v>
      </c>
      <c r="AMN30" t="s">
        <v>350</v>
      </c>
      <c r="AMO30" t="s">
        <v>25</v>
      </c>
      <c r="AMP30" t="s">
        <v>4016</v>
      </c>
      <c r="AMQ30" t="s">
        <v>14</v>
      </c>
      <c r="AMR30" t="s">
        <v>42</v>
      </c>
      <c r="AMS30">
        <v>201</v>
      </c>
      <c r="AMT30" t="s">
        <v>7781</v>
      </c>
      <c r="AMU30" t="s">
        <v>576</v>
      </c>
      <c r="AMV30" t="s">
        <v>42</v>
      </c>
      <c r="AMW30" t="s">
        <v>607</v>
      </c>
      <c r="AMX30" t="s">
        <v>3029</v>
      </c>
      <c r="AMY30" t="s">
        <v>114</v>
      </c>
      <c r="AMZ30" t="s">
        <v>97</v>
      </c>
      <c r="ANA30" t="s">
        <v>4311</v>
      </c>
      <c r="ANB30" t="s">
        <v>1598</v>
      </c>
      <c r="ANC30" t="s">
        <v>6663</v>
      </c>
      <c r="ANE30" t="s">
        <v>25</v>
      </c>
      <c r="ANF30" t="s">
        <v>1</v>
      </c>
      <c r="ANG30" t="s">
        <v>161</v>
      </c>
      <c r="ANH30" t="s">
        <v>461</v>
      </c>
      <c r="ANI30" t="s">
        <v>652</v>
      </c>
      <c r="ANJ30" t="s">
        <v>13</v>
      </c>
      <c r="ANK30" t="s">
        <v>7122</v>
      </c>
      <c r="ANL30" t="s">
        <v>25</v>
      </c>
      <c r="ANM30" t="s">
        <v>4479</v>
      </c>
      <c r="ANN30" t="s">
        <v>40</v>
      </c>
      <c r="ANO30" t="s">
        <v>5578</v>
      </c>
      <c r="ANP30" t="s">
        <v>1225</v>
      </c>
      <c r="ANQ30" t="s">
        <v>25</v>
      </c>
      <c r="ANR30" t="s">
        <v>528</v>
      </c>
      <c r="ANS30" t="s">
        <v>4828</v>
      </c>
      <c r="ANT30" t="s">
        <v>14</v>
      </c>
      <c r="ANU30" t="s">
        <v>78</v>
      </c>
      <c r="ANV30" t="s">
        <v>564</v>
      </c>
      <c r="ANW30" t="s">
        <v>85</v>
      </c>
      <c r="ANX30" t="s">
        <v>40</v>
      </c>
      <c r="ANY30" t="s">
        <v>223</v>
      </c>
      <c r="ANZ30" t="s">
        <v>101</v>
      </c>
      <c r="AOA30">
        <v>1</v>
      </c>
      <c r="AOB30" t="s">
        <v>24</v>
      </c>
      <c r="AOC30" t="s">
        <v>1985</v>
      </c>
      <c r="AOD30" t="s">
        <v>2016</v>
      </c>
      <c r="AOE30" t="s">
        <v>8995</v>
      </c>
      <c r="AOF30" t="s">
        <v>3041</v>
      </c>
      <c r="AOG30" t="s">
        <v>569</v>
      </c>
      <c r="AOH30" t="s">
        <v>128</v>
      </c>
      <c r="AOJ30" t="s">
        <v>3888</v>
      </c>
      <c r="AOK30" t="s">
        <v>25</v>
      </c>
      <c r="AOL30" t="s">
        <v>350</v>
      </c>
      <c r="AOM30">
        <v>1</v>
      </c>
      <c r="AON30" t="s">
        <v>528</v>
      </c>
      <c r="AOO30" t="s">
        <v>9020</v>
      </c>
      <c r="AOP30" t="s">
        <v>4323</v>
      </c>
      <c r="AOQ30" t="s">
        <v>1132</v>
      </c>
      <c r="AOR30" t="s">
        <v>202</v>
      </c>
      <c r="AOS30" t="s">
        <v>60</v>
      </c>
      <c r="AOT30" t="s">
        <v>349</v>
      </c>
      <c r="AOU30" t="s">
        <v>576</v>
      </c>
      <c r="AOV30" t="s">
        <v>402</v>
      </c>
      <c r="AOW30" t="s">
        <v>1641</v>
      </c>
      <c r="AOX30" t="s">
        <v>913</v>
      </c>
      <c r="AOY30" t="s">
        <v>759</v>
      </c>
      <c r="AOZ30" t="s">
        <v>14</v>
      </c>
      <c r="APA30" t="s">
        <v>682</v>
      </c>
      <c r="APB30" t="s">
        <v>98</v>
      </c>
      <c r="APC30" t="s">
        <v>5323</v>
      </c>
      <c r="APD30" t="s">
        <v>14</v>
      </c>
      <c r="APE30" t="s">
        <v>14</v>
      </c>
      <c r="APF30" t="s">
        <v>14</v>
      </c>
      <c r="APG30" t="s">
        <v>3055</v>
      </c>
      <c r="APH30" t="s">
        <v>619</v>
      </c>
      <c r="API30" t="s">
        <v>6809</v>
      </c>
      <c r="APJ30" t="s">
        <v>5992</v>
      </c>
      <c r="APK30" t="s">
        <v>6579</v>
      </c>
      <c r="APL30" t="s">
        <v>9098</v>
      </c>
      <c r="APM30" t="s">
        <v>251</v>
      </c>
      <c r="APN30" t="s">
        <v>296</v>
      </c>
      <c r="APO30" t="s">
        <v>823</v>
      </c>
      <c r="APP30" t="s">
        <v>1447</v>
      </c>
      <c r="APQ30" t="s">
        <v>14</v>
      </c>
      <c r="APR30" t="s">
        <v>2533</v>
      </c>
      <c r="APS30" t="s">
        <v>2684</v>
      </c>
      <c r="APT30" t="s">
        <v>96</v>
      </c>
      <c r="APU30" t="s">
        <v>220</v>
      </c>
      <c r="APV30" t="s">
        <v>26</v>
      </c>
      <c r="APW30" t="s">
        <v>1387</v>
      </c>
      <c r="APX30" t="s">
        <v>1100</v>
      </c>
      <c r="APY30" t="s">
        <v>963</v>
      </c>
      <c r="APZ30" t="s">
        <v>14</v>
      </c>
      <c r="AQA30" t="s">
        <v>1322</v>
      </c>
      <c r="AQB30" t="s">
        <v>1960</v>
      </c>
      <c r="AQC30" t="s">
        <v>2427</v>
      </c>
      <c r="AQD30" t="s">
        <v>440</v>
      </c>
      <c r="AQE30" t="s">
        <v>96</v>
      </c>
      <c r="AQF30" t="s">
        <v>3742</v>
      </c>
      <c r="AQG30" t="s">
        <v>92</v>
      </c>
      <c r="AQH30" t="s">
        <v>96</v>
      </c>
      <c r="AQI30" t="s">
        <v>280</v>
      </c>
      <c r="AQJ30" t="s">
        <v>963</v>
      </c>
      <c r="AQK30">
        <v>9</v>
      </c>
      <c r="AQL30" t="s">
        <v>1097</v>
      </c>
      <c r="AQM30" t="s">
        <v>97</v>
      </c>
      <c r="AQN30" t="s">
        <v>22</v>
      </c>
      <c r="AQO30" t="s">
        <v>8042</v>
      </c>
      <c r="AQP30" t="s">
        <v>1376</v>
      </c>
      <c r="AQQ30" t="s">
        <v>4505</v>
      </c>
      <c r="AQR30" t="s">
        <v>802</v>
      </c>
      <c r="AQS30" t="s">
        <v>393</v>
      </c>
      <c r="AQT30" t="s">
        <v>96</v>
      </c>
      <c r="AQU30" t="s">
        <v>5776</v>
      </c>
      <c r="AQV30" t="s">
        <v>42</v>
      </c>
      <c r="AQW30" t="s">
        <v>2396</v>
      </c>
      <c r="AQX30" t="s">
        <v>14</v>
      </c>
      <c r="AQY30" t="s">
        <v>85</v>
      </c>
      <c r="AQZ30" t="s">
        <v>3742</v>
      </c>
      <c r="ARA30" t="s">
        <v>89</v>
      </c>
      <c r="ARB30" t="s">
        <v>25</v>
      </c>
      <c r="ARC30" t="s">
        <v>3334</v>
      </c>
      <c r="ARD30" t="s">
        <v>1745</v>
      </c>
      <c r="ARE30" t="s">
        <v>14</v>
      </c>
      <c r="ARF30" t="s">
        <v>1731</v>
      </c>
      <c r="ARG30" t="s">
        <v>14</v>
      </c>
      <c r="ARH30" t="s">
        <v>93</v>
      </c>
      <c r="ARI30" t="s">
        <v>2218</v>
      </c>
      <c r="ARJ30" t="s">
        <v>25</v>
      </c>
      <c r="ARK30" t="s">
        <v>325</v>
      </c>
      <c r="ARL30" t="s">
        <v>14</v>
      </c>
      <c r="ARM30">
        <v>1</v>
      </c>
      <c r="ARN30" t="s">
        <v>1032</v>
      </c>
      <c r="ARO30" t="s">
        <v>3041</v>
      </c>
      <c r="ARP30" t="s">
        <v>281</v>
      </c>
      <c r="ARQ30" t="s">
        <v>49</v>
      </c>
      <c r="ARR30" t="s">
        <v>3192</v>
      </c>
      <c r="ARS30" t="s">
        <v>123</v>
      </c>
      <c r="ARU30" t="s">
        <v>78</v>
      </c>
      <c r="ARV30" t="s">
        <v>2433</v>
      </c>
      <c r="ARW30" t="s">
        <v>518</v>
      </c>
      <c r="ARX30" t="s">
        <v>45</v>
      </c>
      <c r="ARZ30" t="s">
        <v>1638</v>
      </c>
      <c r="ASA30" t="s">
        <v>377</v>
      </c>
      <c r="ASB30" t="s">
        <v>129</v>
      </c>
      <c r="ASC30" t="s">
        <v>105</v>
      </c>
      <c r="ASD30" t="s">
        <v>14</v>
      </c>
      <c r="ASE30" t="s">
        <v>105</v>
      </c>
      <c r="ASF30" t="s">
        <v>402</v>
      </c>
      <c r="ASG30" t="s">
        <v>561</v>
      </c>
      <c r="ASH30" t="s">
        <v>3733</v>
      </c>
      <c r="ASI30" t="s">
        <v>47</v>
      </c>
      <c r="ASJ30" t="s">
        <v>127</v>
      </c>
      <c r="ASK30" t="s">
        <v>97</v>
      </c>
      <c r="ASL30" t="s">
        <v>6563</v>
      </c>
      <c r="ASM30" t="s">
        <v>42</v>
      </c>
      <c r="ASN30" t="s">
        <v>731</v>
      </c>
      <c r="ASO30" t="s">
        <v>14</v>
      </c>
      <c r="ASP30" t="s">
        <v>45</v>
      </c>
      <c r="ASQ30" t="s">
        <v>3299</v>
      </c>
      <c r="ASR30" t="s">
        <v>801</v>
      </c>
      <c r="ASS30" t="s">
        <v>8673</v>
      </c>
      <c r="AST30" t="s">
        <v>4406</v>
      </c>
      <c r="ASU30" t="s">
        <v>40</v>
      </c>
      <c r="ASV30" t="s">
        <v>4479</v>
      </c>
      <c r="ASW30" t="s">
        <v>641</v>
      </c>
      <c r="ASX30" t="s">
        <v>202</v>
      </c>
      <c r="ASY30" t="s">
        <v>14</v>
      </c>
      <c r="ASZ30" t="s">
        <v>536</v>
      </c>
      <c r="ATA30" t="s">
        <v>14</v>
      </c>
      <c r="ATB30" t="s">
        <v>128</v>
      </c>
      <c r="ATC30" t="s">
        <v>14</v>
      </c>
      <c r="ATD30" t="s">
        <v>60</v>
      </c>
      <c r="ATE30" t="s">
        <v>115</v>
      </c>
    </row>
    <row r="31" spans="1:1201" x14ac:dyDescent="0.25">
      <c r="A31" t="s">
        <v>20</v>
      </c>
      <c r="B31" t="s">
        <v>54</v>
      </c>
      <c r="C31" t="s">
        <v>85</v>
      </c>
      <c r="D31" t="s">
        <v>165</v>
      </c>
      <c r="E31" t="s">
        <v>218</v>
      </c>
      <c r="F31" t="s">
        <v>295</v>
      </c>
      <c r="G31" t="s">
        <v>38</v>
      </c>
      <c r="H31" t="s">
        <v>381</v>
      </c>
      <c r="I31" t="s">
        <v>306</v>
      </c>
      <c r="J31" t="s">
        <v>400</v>
      </c>
      <c r="K31" t="s">
        <v>347</v>
      </c>
      <c r="L31">
        <v>5</v>
      </c>
      <c r="N31" t="s">
        <v>75</v>
      </c>
      <c r="O31" t="s">
        <v>14</v>
      </c>
      <c r="P31" t="s">
        <v>675</v>
      </c>
      <c r="Q31" t="s">
        <v>14</v>
      </c>
      <c r="R31" t="s">
        <v>98</v>
      </c>
      <c r="S31" t="s">
        <v>799</v>
      </c>
      <c r="T31" t="s">
        <v>846</v>
      </c>
      <c r="U31" t="s">
        <v>619</v>
      </c>
      <c r="V31" t="s">
        <v>14</v>
      </c>
      <c r="W31" t="s">
        <v>964</v>
      </c>
      <c r="X31" t="s">
        <v>1000</v>
      </c>
      <c r="Y31" t="s">
        <v>1033</v>
      </c>
      <c r="Z31" t="s">
        <v>42</v>
      </c>
      <c r="AA31" t="s">
        <v>461</v>
      </c>
      <c r="AB31" t="s">
        <v>85</v>
      </c>
      <c r="AC31" t="s">
        <v>619</v>
      </c>
      <c r="AD31" t="s">
        <v>85</v>
      </c>
      <c r="AE31" t="s">
        <v>251</v>
      </c>
      <c r="AF31" t="s">
        <v>138</v>
      </c>
      <c r="AG31" t="s">
        <v>458</v>
      </c>
      <c r="AH31" t="s">
        <v>14</v>
      </c>
      <c r="AI31" t="s">
        <v>1288</v>
      </c>
      <c r="AJ31" t="s">
        <v>123</v>
      </c>
      <c r="AK31" t="s">
        <v>14</v>
      </c>
      <c r="AL31" t="s">
        <v>98</v>
      </c>
      <c r="AM31" t="s">
        <v>1403</v>
      </c>
      <c r="AN31" t="s">
        <v>285</v>
      </c>
      <c r="AO31" t="s">
        <v>159</v>
      </c>
      <c r="AP31" t="s">
        <v>1472</v>
      </c>
      <c r="AQ31" t="s">
        <v>25</v>
      </c>
      <c r="AR31" t="s">
        <v>1522</v>
      </c>
      <c r="AS31" t="s">
        <v>82</v>
      </c>
      <c r="AT31" t="s">
        <v>806</v>
      </c>
      <c r="AU31" t="s">
        <v>259</v>
      </c>
      <c r="AV31" t="s">
        <v>671</v>
      </c>
      <c r="AW31" t="s">
        <v>32</v>
      </c>
      <c r="AX31" t="s">
        <v>896</v>
      </c>
      <c r="AY31" t="s">
        <v>1706</v>
      </c>
      <c r="AZ31" t="s">
        <v>114</v>
      </c>
      <c r="BA31" t="s">
        <v>1744</v>
      </c>
      <c r="BB31" t="s">
        <v>806</v>
      </c>
      <c r="BC31" t="s">
        <v>1797</v>
      </c>
      <c r="BD31" t="s">
        <v>1826</v>
      </c>
      <c r="BE31" t="s">
        <v>1840</v>
      </c>
      <c r="BF31" t="s">
        <v>24</v>
      </c>
      <c r="BG31" t="s">
        <v>1880</v>
      </c>
      <c r="BH31" t="s">
        <v>623</v>
      </c>
      <c r="BI31" t="s">
        <v>220</v>
      </c>
      <c r="BJ31" t="s">
        <v>1939</v>
      </c>
      <c r="BK31" t="s">
        <v>567</v>
      </c>
      <c r="BL31" t="s">
        <v>1986</v>
      </c>
      <c r="BN31" t="s">
        <v>2017</v>
      </c>
      <c r="BO31" t="s">
        <v>14</v>
      </c>
      <c r="BP31" t="s">
        <v>1955</v>
      </c>
      <c r="BQ31">
        <v>7</v>
      </c>
      <c r="BR31" t="s">
        <v>1401</v>
      </c>
      <c r="BS31" t="s">
        <v>619</v>
      </c>
      <c r="BT31" t="s">
        <v>25</v>
      </c>
      <c r="BU31" t="s">
        <v>1</v>
      </c>
      <c r="BV31" t="s">
        <v>40</v>
      </c>
      <c r="BW31" t="s">
        <v>2192</v>
      </c>
      <c r="BX31" t="s">
        <v>512</v>
      </c>
      <c r="BY31">
        <v>2</v>
      </c>
      <c r="BZ31" t="s">
        <v>25</v>
      </c>
      <c r="CA31" t="s">
        <v>199</v>
      </c>
      <c r="CC31" t="s">
        <v>161</v>
      </c>
      <c r="CD31" t="s">
        <v>2313</v>
      </c>
      <c r="CE31" t="s">
        <v>65</v>
      </c>
      <c r="CF31" t="s">
        <v>402</v>
      </c>
      <c r="CG31" t="s">
        <v>14</v>
      </c>
      <c r="CH31" t="s">
        <v>25</v>
      </c>
      <c r="CI31" t="s">
        <v>42</v>
      </c>
      <c r="CJ31" t="s">
        <v>14</v>
      </c>
      <c r="CK31" t="s">
        <v>1815</v>
      </c>
      <c r="CL31" t="s">
        <v>468</v>
      </c>
      <c r="CM31" t="s">
        <v>14</v>
      </c>
      <c r="CN31" t="s">
        <v>528</v>
      </c>
      <c r="CO31" t="s">
        <v>2513</v>
      </c>
      <c r="CP31" t="s">
        <v>14</v>
      </c>
      <c r="CQ31">
        <v>7</v>
      </c>
      <c r="CR31" t="s">
        <v>577</v>
      </c>
      <c r="CS31" t="s">
        <v>189</v>
      </c>
      <c r="CT31" t="s">
        <v>165</v>
      </c>
      <c r="CU31" t="s">
        <v>1792</v>
      </c>
      <c r="CV31" t="s">
        <v>14</v>
      </c>
      <c r="CW31" t="s">
        <v>1575</v>
      </c>
      <c r="CX31" t="s">
        <v>2666</v>
      </c>
      <c r="CY31" t="s">
        <v>25</v>
      </c>
      <c r="CZ31" t="s">
        <v>2691</v>
      </c>
      <c r="DA31" t="s">
        <v>2090</v>
      </c>
      <c r="DB31" t="s">
        <v>224</v>
      </c>
      <c r="DC31">
        <v>101</v>
      </c>
      <c r="DD31" t="s">
        <v>2773</v>
      </c>
      <c r="DE31" t="s">
        <v>65</v>
      </c>
      <c r="DF31" t="s">
        <v>25</v>
      </c>
      <c r="DG31" t="s">
        <v>670</v>
      </c>
      <c r="DI31" t="s">
        <v>40</v>
      </c>
      <c r="DJ31" t="s">
        <v>36</v>
      </c>
      <c r="DK31" t="s">
        <v>209</v>
      </c>
      <c r="DL31" t="s">
        <v>402</v>
      </c>
      <c r="DM31" t="s">
        <v>2928</v>
      </c>
      <c r="DN31" t="s">
        <v>1</v>
      </c>
      <c r="DO31" t="s">
        <v>25</v>
      </c>
      <c r="DP31" t="s">
        <v>97</v>
      </c>
      <c r="DQ31" t="s">
        <v>256</v>
      </c>
      <c r="DR31" t="s">
        <v>1401</v>
      </c>
      <c r="DS31" t="s">
        <v>3030</v>
      </c>
      <c r="DT31" t="s">
        <v>159</v>
      </c>
      <c r="DU31" t="s">
        <v>3084</v>
      </c>
      <c r="DV31" t="s">
        <v>3097</v>
      </c>
      <c r="DW31">
        <v>5</v>
      </c>
      <c r="DX31" t="s">
        <v>2016</v>
      </c>
      <c r="DY31" t="s">
        <v>97</v>
      </c>
      <c r="DZ31" t="s">
        <v>167</v>
      </c>
      <c r="EA31" t="s">
        <v>97</v>
      </c>
      <c r="EB31" t="s">
        <v>84</v>
      </c>
      <c r="EC31" t="s">
        <v>14</v>
      </c>
      <c r="ED31" t="s">
        <v>94</v>
      </c>
      <c r="EE31" t="s">
        <v>14</v>
      </c>
      <c r="EF31" t="s">
        <v>528</v>
      </c>
      <c r="EG31" t="s">
        <v>98</v>
      </c>
      <c r="EH31" t="s">
        <v>632</v>
      </c>
      <c r="EI31" t="s">
        <v>21</v>
      </c>
      <c r="EJ31" t="s">
        <v>25</v>
      </c>
      <c r="EK31" t="s">
        <v>98</v>
      </c>
      <c r="EL31" t="s">
        <v>64</v>
      </c>
      <c r="EM31" t="s">
        <v>14</v>
      </c>
      <c r="EN31" t="s">
        <v>3331</v>
      </c>
      <c r="EO31" t="s">
        <v>220</v>
      </c>
      <c r="EP31" t="s">
        <v>1637</v>
      </c>
      <c r="EQ31" t="s">
        <v>2774</v>
      </c>
      <c r="ER31" t="s">
        <v>848</v>
      </c>
      <c r="ES31" t="s">
        <v>440</v>
      </c>
      <c r="ET31" t="s">
        <v>404</v>
      </c>
      <c r="EU31" t="s">
        <v>3441</v>
      </c>
      <c r="EV31" t="s">
        <v>25</v>
      </c>
      <c r="EW31" t="s">
        <v>2398</v>
      </c>
      <c r="EX31" t="s">
        <v>97</v>
      </c>
      <c r="EY31" t="s">
        <v>167</v>
      </c>
      <c r="FA31" t="s">
        <v>3509</v>
      </c>
      <c r="FB31" t="s">
        <v>14</v>
      </c>
      <c r="FC31" t="s">
        <v>94</v>
      </c>
      <c r="FD31" t="s">
        <v>319</v>
      </c>
      <c r="FE31" t="s">
        <v>38</v>
      </c>
      <c r="FF31" t="s">
        <v>114</v>
      </c>
      <c r="FG31" t="s">
        <v>42</v>
      </c>
      <c r="FH31" t="s">
        <v>2016</v>
      </c>
      <c r="FI31" t="s">
        <v>70</v>
      </c>
      <c r="FJ31" t="s">
        <v>1964</v>
      </c>
      <c r="FK31" t="s">
        <v>2618</v>
      </c>
      <c r="FL31" t="s">
        <v>806</v>
      </c>
      <c r="FM31" t="s">
        <v>85</v>
      </c>
      <c r="FN31" t="s">
        <v>88</v>
      </c>
      <c r="FO31" t="s">
        <v>1964</v>
      </c>
      <c r="FP31" t="s">
        <v>25</v>
      </c>
      <c r="FQ31" t="s">
        <v>168</v>
      </c>
      <c r="FR31" t="s">
        <v>1071</v>
      </c>
      <c r="FS31" t="s">
        <v>98</v>
      </c>
      <c r="FT31" t="s">
        <v>65</v>
      </c>
      <c r="FU31" t="s">
        <v>3269</v>
      </c>
      <c r="FV31" t="s">
        <v>14</v>
      </c>
      <c r="FW31" t="s">
        <v>40</v>
      </c>
      <c r="FX31" t="s">
        <v>123</v>
      </c>
      <c r="FY31" t="s">
        <v>634</v>
      </c>
      <c r="FZ31" t="s">
        <v>3317</v>
      </c>
      <c r="GA31" t="s">
        <v>1731</v>
      </c>
      <c r="GB31" t="s">
        <v>42</v>
      </c>
      <c r="GC31" t="s">
        <v>1000</v>
      </c>
      <c r="GD31" t="s">
        <v>97</v>
      </c>
      <c r="GE31" t="s">
        <v>101</v>
      </c>
      <c r="GF31" t="s">
        <v>1920</v>
      </c>
      <c r="GG31" t="s">
        <v>374</v>
      </c>
      <c r="GH31" t="s">
        <v>3564</v>
      </c>
      <c r="GI31" t="s">
        <v>25</v>
      </c>
      <c r="GJ31" t="s">
        <v>94</v>
      </c>
      <c r="GK31" t="s">
        <v>1405</v>
      </c>
      <c r="GL31" t="s">
        <v>1814</v>
      </c>
      <c r="GM31" t="s">
        <v>161</v>
      </c>
      <c r="GN31" t="s">
        <v>114</v>
      </c>
      <c r="GO31" t="s">
        <v>97</v>
      </c>
      <c r="GP31" t="s">
        <v>25</v>
      </c>
      <c r="GQ31" t="s">
        <v>1848</v>
      </c>
      <c r="GR31" t="s">
        <v>4083</v>
      </c>
      <c r="GT31" t="s">
        <v>94</v>
      </c>
      <c r="GU31" t="s">
        <v>96</v>
      </c>
      <c r="GV31" t="s">
        <v>96</v>
      </c>
      <c r="GW31" t="s">
        <v>494</v>
      </c>
      <c r="GX31" t="s">
        <v>14</v>
      </c>
      <c r="GY31" t="s">
        <v>98</v>
      </c>
      <c r="GZ31" t="s">
        <v>42</v>
      </c>
      <c r="HA31" t="s">
        <v>960</v>
      </c>
      <c r="HB31" t="s">
        <v>468</v>
      </c>
      <c r="HD31" t="s">
        <v>14</v>
      </c>
      <c r="HE31" t="s">
        <v>42</v>
      </c>
      <c r="HF31" t="s">
        <v>25</v>
      </c>
      <c r="HG31" t="s">
        <v>1749</v>
      </c>
      <c r="HI31" t="s">
        <v>42</v>
      </c>
      <c r="HJ31" t="s">
        <v>60</v>
      </c>
      <c r="HK31" t="s">
        <v>96</v>
      </c>
      <c r="HL31" t="s">
        <v>109</v>
      </c>
      <c r="HM31" t="s">
        <v>115</v>
      </c>
      <c r="HN31" t="s">
        <v>223</v>
      </c>
      <c r="HO31" t="s">
        <v>97</v>
      </c>
      <c r="HP31" t="s">
        <v>2187</v>
      </c>
      <c r="HQ31" t="s">
        <v>928</v>
      </c>
      <c r="HR31" t="s">
        <v>3701</v>
      </c>
      <c r="HS31" t="s">
        <v>1198</v>
      </c>
      <c r="HT31" t="s">
        <v>1</v>
      </c>
      <c r="HU31" t="s">
        <v>1327</v>
      </c>
      <c r="HV31" t="s">
        <v>4433</v>
      </c>
      <c r="HW31" t="s">
        <v>4445</v>
      </c>
      <c r="HX31" t="s">
        <v>25</v>
      </c>
      <c r="HY31" t="s">
        <v>4478</v>
      </c>
      <c r="HZ31" t="s">
        <v>209</v>
      </c>
      <c r="IA31" t="s">
        <v>47</v>
      </c>
      <c r="IB31" t="s">
        <v>567</v>
      </c>
      <c r="IC31" t="s">
        <v>1067</v>
      </c>
      <c r="ID31" t="s">
        <v>14</v>
      </c>
      <c r="IE31" t="s">
        <v>98</v>
      </c>
      <c r="IF31" t="s">
        <v>4521</v>
      </c>
      <c r="IG31" t="s">
        <v>14</v>
      </c>
      <c r="IH31" t="s">
        <v>159</v>
      </c>
      <c r="II31" t="s">
        <v>78</v>
      </c>
      <c r="IJ31" t="s">
        <v>461</v>
      </c>
      <c r="IK31" t="s">
        <v>82</v>
      </c>
      <c r="IL31" t="s">
        <v>94</v>
      </c>
      <c r="IM31" t="s">
        <v>1814</v>
      </c>
      <c r="IN31" t="s">
        <v>387</v>
      </c>
      <c r="IO31" t="s">
        <v>92</v>
      </c>
      <c r="IP31" t="s">
        <v>3054</v>
      </c>
      <c r="IQ31" t="s">
        <v>97</v>
      </c>
      <c r="IR31" t="s">
        <v>42</v>
      </c>
      <c r="IS31" t="s">
        <v>101</v>
      </c>
      <c r="IT31" t="s">
        <v>600</v>
      </c>
      <c r="IU31" t="s">
        <v>632</v>
      </c>
      <c r="IV31" t="s">
        <v>393</v>
      </c>
      <c r="IW31" t="s">
        <v>1794</v>
      </c>
      <c r="IX31" t="s">
        <v>632</v>
      </c>
      <c r="IY31" t="s">
        <v>42</v>
      </c>
      <c r="IZ31" t="s">
        <v>671</v>
      </c>
      <c r="JA31" t="s">
        <v>97</v>
      </c>
      <c r="JB31" t="s">
        <v>98</v>
      </c>
      <c r="JC31" t="s">
        <v>1268</v>
      </c>
      <c r="JD31" t="s">
        <v>4728</v>
      </c>
      <c r="JE31" t="s">
        <v>280</v>
      </c>
      <c r="JF31" t="s">
        <v>4765</v>
      </c>
      <c r="JG31" t="s">
        <v>667</v>
      </c>
      <c r="JH31" t="s">
        <v>928</v>
      </c>
      <c r="JI31" t="s">
        <v>29</v>
      </c>
      <c r="JJ31" t="s">
        <v>209</v>
      </c>
      <c r="JK31" t="s">
        <v>4812</v>
      </c>
      <c r="JL31">
        <v>1</v>
      </c>
      <c r="JM31" t="s">
        <v>174</v>
      </c>
      <c r="JN31" t="s">
        <v>4843</v>
      </c>
      <c r="JO31" t="s">
        <v>60</v>
      </c>
      <c r="JP31" t="s">
        <v>4868</v>
      </c>
      <c r="JQ31" t="s">
        <v>25</v>
      </c>
      <c r="JR31" t="s">
        <v>60</v>
      </c>
      <c r="JS31" t="s">
        <v>47</v>
      </c>
      <c r="JT31" t="s">
        <v>40</v>
      </c>
      <c r="JU31" t="s">
        <v>85</v>
      </c>
      <c r="JV31" t="s">
        <v>3189</v>
      </c>
      <c r="JW31" t="s">
        <v>1522</v>
      </c>
      <c r="JX31" t="s">
        <v>4952</v>
      </c>
      <c r="JY31" t="s">
        <v>64</v>
      </c>
      <c r="JZ31">
        <v>7</v>
      </c>
      <c r="KA31" t="s">
        <v>64</v>
      </c>
      <c r="KB31" t="s">
        <v>2092</v>
      </c>
      <c r="KC31" t="s">
        <v>14</v>
      </c>
      <c r="KD31" t="s">
        <v>42</v>
      </c>
      <c r="KE31">
        <v>0</v>
      </c>
      <c r="KF31" t="s">
        <v>78</v>
      </c>
      <c r="KG31" t="s">
        <v>741</v>
      </c>
      <c r="KH31">
        <v>17</v>
      </c>
      <c r="KI31" t="s">
        <v>1198</v>
      </c>
      <c r="KJ31" t="s">
        <v>288</v>
      </c>
      <c r="KK31" t="s">
        <v>5072</v>
      </c>
      <c r="KL31" t="s">
        <v>806</v>
      </c>
      <c r="KM31" t="s">
        <v>3084</v>
      </c>
      <c r="KN31" t="s">
        <v>174</v>
      </c>
      <c r="KO31" t="s">
        <v>2496</v>
      </c>
      <c r="KP31" t="s">
        <v>220</v>
      </c>
      <c r="KQ31" t="s">
        <v>25</v>
      </c>
      <c r="KR31" t="s">
        <v>12</v>
      </c>
      <c r="KS31" t="s">
        <v>161</v>
      </c>
      <c r="KT31" t="s">
        <v>26</v>
      </c>
      <c r="KU31" t="s">
        <v>3269</v>
      </c>
      <c r="KV31" t="s">
        <v>101</v>
      </c>
      <c r="KW31" t="s">
        <v>42</v>
      </c>
      <c r="KX31" t="s">
        <v>920</v>
      </c>
      <c r="KY31" t="s">
        <v>5105</v>
      </c>
      <c r="KZ31" t="s">
        <v>3384</v>
      </c>
      <c r="LA31" t="s">
        <v>168</v>
      </c>
      <c r="LC31" t="s">
        <v>1400</v>
      </c>
      <c r="LD31" t="s">
        <v>91</v>
      </c>
      <c r="LE31" t="s">
        <v>4645</v>
      </c>
      <c r="LF31" t="s">
        <v>3833</v>
      </c>
      <c r="LG31" t="s">
        <v>123</v>
      </c>
      <c r="LH31" t="s">
        <v>174</v>
      </c>
      <c r="LI31" t="s">
        <v>5278</v>
      </c>
      <c r="LJ31" t="s">
        <v>93</v>
      </c>
      <c r="LK31" t="s">
        <v>5313</v>
      </c>
      <c r="LL31" t="s">
        <v>1085</v>
      </c>
      <c r="LM31" t="s">
        <v>600</v>
      </c>
      <c r="LN31">
        <v>3</v>
      </c>
      <c r="LO31" t="s">
        <v>109</v>
      </c>
      <c r="LP31">
        <v>0</v>
      </c>
      <c r="LQ31" t="s">
        <v>1977</v>
      </c>
      <c r="LR31" t="s">
        <v>14</v>
      </c>
      <c r="LS31" t="s">
        <v>1071</v>
      </c>
      <c r="LT31" t="s">
        <v>5369</v>
      </c>
      <c r="LU31" t="s">
        <v>216</v>
      </c>
      <c r="LV31" t="s">
        <v>93</v>
      </c>
      <c r="LW31" t="s">
        <v>14</v>
      </c>
      <c r="LY31" t="s">
        <v>2691</v>
      </c>
      <c r="LZ31" t="s">
        <v>14</v>
      </c>
      <c r="MA31" t="s">
        <v>14</v>
      </c>
      <c r="MB31" t="s">
        <v>64</v>
      </c>
      <c r="MC31" t="s">
        <v>5387</v>
      </c>
      <c r="MD31" t="s">
        <v>306</v>
      </c>
      <c r="ME31" t="s">
        <v>3034</v>
      </c>
      <c r="MF31" t="s">
        <v>158</v>
      </c>
      <c r="MG31" t="s">
        <v>5485</v>
      </c>
      <c r="MH31" t="s">
        <v>14</v>
      </c>
      <c r="MI31" t="s">
        <v>1724</v>
      </c>
      <c r="MJ31" t="s">
        <v>40</v>
      </c>
      <c r="MK31" t="s">
        <v>349</v>
      </c>
      <c r="ML31" t="s">
        <v>14</v>
      </c>
      <c r="MM31" t="s">
        <v>3097</v>
      </c>
      <c r="MN31" t="s">
        <v>847</v>
      </c>
      <c r="MO31" t="s">
        <v>5588</v>
      </c>
      <c r="MP31" t="s">
        <v>485</v>
      </c>
      <c r="MQ31" t="s">
        <v>5615</v>
      </c>
      <c r="MR31" t="s">
        <v>24</v>
      </c>
      <c r="MS31" t="s">
        <v>14</v>
      </c>
      <c r="MT31" t="s">
        <v>2618</v>
      </c>
      <c r="MU31" t="s">
        <v>107</v>
      </c>
      <c r="MV31" t="s">
        <v>4823</v>
      </c>
      <c r="MW31" t="s">
        <v>174</v>
      </c>
      <c r="MX31" t="s">
        <v>109</v>
      </c>
      <c r="MY31" t="s">
        <v>98</v>
      </c>
      <c r="MZ31" t="s">
        <v>161</v>
      </c>
      <c r="NA31" t="s">
        <v>161</v>
      </c>
      <c r="NB31" t="s">
        <v>96</v>
      </c>
      <c r="NC31" t="s">
        <v>981</v>
      </c>
      <c r="ND31" t="s">
        <v>25</v>
      </c>
      <c r="NE31" t="s">
        <v>986</v>
      </c>
      <c r="NF31" t="s">
        <v>5762</v>
      </c>
      <c r="NG31" t="s">
        <v>528</v>
      </c>
      <c r="NH31">
        <v>121</v>
      </c>
      <c r="NI31" t="s">
        <v>1846</v>
      </c>
      <c r="NJ31" t="s">
        <v>843</v>
      </c>
      <c r="NK31" t="s">
        <v>4912</v>
      </c>
      <c r="NL31" t="s">
        <v>4811</v>
      </c>
      <c r="NM31" t="s">
        <v>1097</v>
      </c>
      <c r="NN31" t="s">
        <v>78</v>
      </c>
      <c r="NO31" t="s">
        <v>926</v>
      </c>
      <c r="NP31" t="s">
        <v>260</v>
      </c>
      <c r="NQ31" t="s">
        <v>64</v>
      </c>
      <c r="NR31" t="s">
        <v>671</v>
      </c>
      <c r="NS31" t="s">
        <v>3887</v>
      </c>
      <c r="NT31" t="s">
        <v>14</v>
      </c>
      <c r="NU31" t="s">
        <v>485</v>
      </c>
      <c r="NV31" t="s">
        <v>161</v>
      </c>
      <c r="NX31" t="s">
        <v>98</v>
      </c>
      <c r="NY31" t="s">
        <v>114</v>
      </c>
      <c r="NZ31" t="s">
        <v>1178</v>
      </c>
      <c r="OA31" t="s">
        <v>319</v>
      </c>
      <c r="OB31" t="s">
        <v>5937</v>
      </c>
      <c r="OC31" t="s">
        <v>534</v>
      </c>
      <c r="OD31" t="s">
        <v>676</v>
      </c>
      <c r="OE31" t="s">
        <v>1070</v>
      </c>
      <c r="OF31" t="s">
        <v>1402</v>
      </c>
      <c r="OG31" t="s">
        <v>3270</v>
      </c>
      <c r="OH31" t="s">
        <v>1000</v>
      </c>
      <c r="OI31" t="s">
        <v>747</v>
      </c>
      <c r="OJ31" t="s">
        <v>2617</v>
      </c>
      <c r="OK31" t="s">
        <v>376</v>
      </c>
      <c r="OL31" t="s">
        <v>5703</v>
      </c>
      <c r="OM31" t="s">
        <v>98</v>
      </c>
      <c r="ON31" t="s">
        <v>2222</v>
      </c>
      <c r="OO31" t="s">
        <v>25</v>
      </c>
      <c r="OP31" t="s">
        <v>78</v>
      </c>
      <c r="OQ31" t="s">
        <v>94</v>
      </c>
      <c r="OR31" t="s">
        <v>2265</v>
      </c>
      <c r="OS31" t="s">
        <v>853</v>
      </c>
      <c r="OT31" t="s">
        <v>1198</v>
      </c>
      <c r="OU31" t="s">
        <v>6069</v>
      </c>
      <c r="OV31" t="s">
        <v>1745</v>
      </c>
      <c r="OW31" t="s">
        <v>619</v>
      </c>
      <c r="OX31" t="s">
        <v>56</v>
      </c>
      <c r="OY31" t="s">
        <v>14</v>
      </c>
      <c r="OZ31" t="s">
        <v>683</v>
      </c>
      <c r="PA31" t="s">
        <v>42</v>
      </c>
      <c r="PB31">
        <v>7</v>
      </c>
      <c r="PC31" t="s">
        <v>97</v>
      </c>
      <c r="PD31" t="s">
        <v>1375</v>
      </c>
      <c r="PE31" t="s">
        <v>1524</v>
      </c>
      <c r="PF31" t="s">
        <v>1</v>
      </c>
      <c r="PG31" t="s">
        <v>159</v>
      </c>
      <c r="PH31" t="s">
        <v>14</v>
      </c>
      <c r="PI31" t="s">
        <v>528</v>
      </c>
      <c r="PJ31" t="s">
        <v>634</v>
      </c>
      <c r="PK31" t="s">
        <v>65</v>
      </c>
      <c r="PL31" t="s">
        <v>17</v>
      </c>
      <c r="PM31" t="s">
        <v>4083</v>
      </c>
      <c r="PN31" t="s">
        <v>160</v>
      </c>
      <c r="PO31" t="s">
        <v>2646</v>
      </c>
      <c r="PP31" t="s">
        <v>98</v>
      </c>
      <c r="PQ31" t="s">
        <v>85</v>
      </c>
      <c r="PR31" t="s">
        <v>1267</v>
      </c>
      <c r="PS31" t="s">
        <v>963</v>
      </c>
      <c r="PT31" t="s">
        <v>2695</v>
      </c>
      <c r="PU31" t="s">
        <v>325</v>
      </c>
      <c r="PV31" t="s">
        <v>25</v>
      </c>
      <c r="PW31" t="s">
        <v>2536</v>
      </c>
      <c r="PX31" t="s">
        <v>619</v>
      </c>
      <c r="PY31" t="s">
        <v>24</v>
      </c>
      <c r="PZ31" t="s">
        <v>1108</v>
      </c>
      <c r="QA31" t="s">
        <v>24</v>
      </c>
      <c r="QB31" t="s">
        <v>534</v>
      </c>
      <c r="QC31" t="s">
        <v>2064</v>
      </c>
      <c r="QD31" t="s">
        <v>563</v>
      </c>
      <c r="QE31" t="s">
        <v>14</v>
      </c>
      <c r="QF31" t="s">
        <v>123</v>
      </c>
      <c r="QG31">
        <v>7</v>
      </c>
      <c r="QH31" t="s">
        <v>295</v>
      </c>
      <c r="QI31" t="s">
        <v>4952</v>
      </c>
      <c r="QJ31" t="s">
        <v>848</v>
      </c>
      <c r="QK31" t="s">
        <v>1013</v>
      </c>
      <c r="QL31" t="s">
        <v>78</v>
      </c>
      <c r="QM31" t="s">
        <v>25</v>
      </c>
      <c r="QN31" t="s">
        <v>667</v>
      </c>
      <c r="QP31" t="s">
        <v>97</v>
      </c>
      <c r="QQ31" t="s">
        <v>490</v>
      </c>
      <c r="QR31" t="s">
        <v>846</v>
      </c>
      <c r="QS31" t="s">
        <v>1178</v>
      </c>
      <c r="QT31" t="s">
        <v>224</v>
      </c>
      <c r="QU31" t="s">
        <v>24</v>
      </c>
      <c r="QV31" t="s">
        <v>976</v>
      </c>
      <c r="QW31" t="s">
        <v>283</v>
      </c>
      <c r="QX31" t="s">
        <v>534</v>
      </c>
      <c r="QY31" t="s">
        <v>14</v>
      </c>
      <c r="QZ31" t="s">
        <v>215</v>
      </c>
      <c r="RA31" t="s">
        <v>14</v>
      </c>
      <c r="RB31" t="s">
        <v>65</v>
      </c>
      <c r="RC31" t="s">
        <v>423</v>
      </c>
      <c r="RD31" t="s">
        <v>60</v>
      </c>
      <c r="RE31" t="s">
        <v>288</v>
      </c>
      <c r="RF31" t="s">
        <v>380</v>
      </c>
      <c r="RG31" t="s">
        <v>1003</v>
      </c>
      <c r="RH31" t="s">
        <v>64</v>
      </c>
      <c r="RI31" t="s">
        <v>85</v>
      </c>
      <c r="RJ31" t="s">
        <v>983</v>
      </c>
      <c r="RK31" t="s">
        <v>6527</v>
      </c>
      <c r="RL31" t="s">
        <v>4352</v>
      </c>
      <c r="RM31" t="s">
        <v>78</v>
      </c>
      <c r="RN31" t="s">
        <v>42</v>
      </c>
      <c r="RO31" t="s">
        <v>774</v>
      </c>
      <c r="RP31" t="s">
        <v>4701</v>
      </c>
      <c r="RQ31" t="s">
        <v>101</v>
      </c>
      <c r="RR31" t="s">
        <v>4822</v>
      </c>
      <c r="RS31" t="s">
        <v>161</v>
      </c>
      <c r="RT31" t="s">
        <v>3331</v>
      </c>
      <c r="RU31" t="s">
        <v>14</v>
      </c>
      <c r="RV31" t="s">
        <v>2092</v>
      </c>
      <c r="RW31" t="s">
        <v>6616</v>
      </c>
      <c r="RX31" t="s">
        <v>237</v>
      </c>
      <c r="RY31" t="s">
        <v>259</v>
      </c>
      <c r="RZ31" t="s">
        <v>272</v>
      </c>
      <c r="SA31" t="s">
        <v>96</v>
      </c>
      <c r="SB31" t="s">
        <v>458</v>
      </c>
      <c r="SC31" t="s">
        <v>6645</v>
      </c>
      <c r="SD31" t="s">
        <v>150</v>
      </c>
      <c r="SE31" t="s">
        <v>888</v>
      </c>
      <c r="SF31" t="s">
        <v>85</v>
      </c>
      <c r="SG31" t="s">
        <v>607</v>
      </c>
      <c r="SH31" t="s">
        <v>251</v>
      </c>
      <c r="SI31" t="s">
        <v>6699</v>
      </c>
      <c r="SJ31" t="s">
        <v>3813</v>
      </c>
      <c r="SK31" t="s">
        <v>174</v>
      </c>
      <c r="SL31" t="s">
        <v>6714</v>
      </c>
      <c r="SM31" t="s">
        <v>434</v>
      </c>
      <c r="SN31" t="s">
        <v>56</v>
      </c>
      <c r="SO31" t="s">
        <v>42</v>
      </c>
      <c r="SP31" t="s">
        <v>14</v>
      </c>
      <c r="SQ31" t="s">
        <v>14</v>
      </c>
      <c r="SR31" t="s">
        <v>101</v>
      </c>
      <c r="SS31" t="s">
        <v>26</v>
      </c>
      <c r="ST31" t="s">
        <v>1818</v>
      </c>
      <c r="SU31" t="s">
        <v>14</v>
      </c>
      <c r="SV31" t="s">
        <v>101</v>
      </c>
      <c r="SW31" t="s">
        <v>97</v>
      </c>
      <c r="SX31" t="s">
        <v>158</v>
      </c>
      <c r="SY31" t="s">
        <v>40</v>
      </c>
      <c r="SZ31" t="s">
        <v>259</v>
      </c>
      <c r="TA31" t="s">
        <v>25</v>
      </c>
      <c r="TB31" t="s">
        <v>1726</v>
      </c>
      <c r="TC31" t="s">
        <v>1596</v>
      </c>
      <c r="TD31" t="s">
        <v>1686</v>
      </c>
      <c r="TE31" t="s">
        <v>63</v>
      </c>
      <c r="TF31" t="s">
        <v>38</v>
      </c>
      <c r="TG31" t="s">
        <v>1549</v>
      </c>
      <c r="TI31" t="s">
        <v>64</v>
      </c>
      <c r="TJ31">
        <v>121</v>
      </c>
      <c r="TK31" t="s">
        <v>2398</v>
      </c>
      <c r="TL31" t="s">
        <v>79</v>
      </c>
      <c r="TM31" t="s">
        <v>114</v>
      </c>
      <c r="TN31" t="s">
        <v>1401</v>
      </c>
      <c r="TO31" t="s">
        <v>1067</v>
      </c>
      <c r="TP31" t="s">
        <v>1835</v>
      </c>
      <c r="TQ31" t="s">
        <v>91</v>
      </c>
      <c r="TR31" t="s">
        <v>6935</v>
      </c>
      <c r="TS31" t="s">
        <v>321</v>
      </c>
      <c r="TT31" t="s">
        <v>4639</v>
      </c>
      <c r="TU31">
        <v>5</v>
      </c>
      <c r="TW31" t="s">
        <v>2178</v>
      </c>
      <c r="TY31" t="s">
        <v>392</v>
      </c>
      <c r="TZ31" t="s">
        <v>85</v>
      </c>
      <c r="UA31">
        <v>4</v>
      </c>
      <c r="UB31" t="s">
        <v>97</v>
      </c>
      <c r="UC31" t="s">
        <v>4735</v>
      </c>
      <c r="UD31" t="s">
        <v>94</v>
      </c>
      <c r="UE31" t="s">
        <v>161</v>
      </c>
      <c r="UF31">
        <v>101</v>
      </c>
      <c r="UG31" t="s">
        <v>975</v>
      </c>
      <c r="UH31" t="s">
        <v>1702</v>
      </c>
      <c r="UI31" t="s">
        <v>6616</v>
      </c>
      <c r="UJ31" t="s">
        <v>85</v>
      </c>
      <c r="UK31" t="s">
        <v>70</v>
      </c>
      <c r="UL31" t="s">
        <v>98</v>
      </c>
      <c r="UM31" t="s">
        <v>97</v>
      </c>
      <c r="UO31" t="s">
        <v>7032</v>
      </c>
      <c r="UP31" t="s">
        <v>25</v>
      </c>
      <c r="UQ31" t="s">
        <v>25</v>
      </c>
      <c r="UR31" t="s">
        <v>25</v>
      </c>
      <c r="US31" t="s">
        <v>42</v>
      </c>
      <c r="UT31" t="s">
        <v>231</v>
      </c>
      <c r="UU31" t="s">
        <v>1021</v>
      </c>
      <c r="UV31" t="s">
        <v>4412</v>
      </c>
      <c r="UW31" t="s">
        <v>349</v>
      </c>
      <c r="UX31">
        <v>3</v>
      </c>
      <c r="UY31" t="s">
        <v>151</v>
      </c>
      <c r="UZ31" t="s">
        <v>1491</v>
      </c>
      <c r="VA31" t="s">
        <v>65</v>
      </c>
      <c r="VB31" t="s">
        <v>1915</v>
      </c>
      <c r="VC31" t="s">
        <v>1724</v>
      </c>
      <c r="VD31" t="s">
        <v>326</v>
      </c>
      <c r="VE31" t="s">
        <v>380</v>
      </c>
      <c r="VF31" t="s">
        <v>2774</v>
      </c>
      <c r="VG31" t="s">
        <v>844</v>
      </c>
      <c r="VH31" t="s">
        <v>2998</v>
      </c>
      <c r="VI31" t="s">
        <v>343</v>
      </c>
      <c r="VJ31" t="s">
        <v>7162</v>
      </c>
      <c r="VK31" t="s">
        <v>4625</v>
      </c>
      <c r="VL31" t="s">
        <v>670</v>
      </c>
      <c r="VM31" t="s">
        <v>511</v>
      </c>
      <c r="VN31" t="s">
        <v>7205</v>
      </c>
      <c r="VO31" t="s">
        <v>349</v>
      </c>
      <c r="VP31" t="s">
        <v>1846</v>
      </c>
      <c r="VQ31" t="s">
        <v>20</v>
      </c>
      <c r="VR31" t="s">
        <v>14</v>
      </c>
      <c r="VS31" t="s">
        <v>78</v>
      </c>
      <c r="VT31" t="s">
        <v>1032</v>
      </c>
      <c r="VU31" t="s">
        <v>4442</v>
      </c>
      <c r="VV31" t="s">
        <v>14</v>
      </c>
      <c r="VW31" t="s">
        <v>123</v>
      </c>
      <c r="VX31" t="s">
        <v>161</v>
      </c>
      <c r="VY31" t="s">
        <v>899</v>
      </c>
      <c r="VZ31" t="s">
        <v>42</v>
      </c>
      <c r="WA31" t="s">
        <v>7287</v>
      </c>
      <c r="WB31" t="s">
        <v>1865</v>
      </c>
      <c r="WC31" t="s">
        <v>1288</v>
      </c>
      <c r="WD31" t="s">
        <v>577</v>
      </c>
      <c r="WE31" t="s">
        <v>14</v>
      </c>
      <c r="WF31" t="s">
        <v>600</v>
      </c>
      <c r="WG31" t="s">
        <v>14</v>
      </c>
      <c r="WH31" t="s">
        <v>231</v>
      </c>
      <c r="WI31" t="s">
        <v>26</v>
      </c>
      <c r="WJ31" t="s">
        <v>623</v>
      </c>
      <c r="WK31" t="s">
        <v>14</v>
      </c>
      <c r="WL31" t="s">
        <v>125</v>
      </c>
      <c r="WM31" t="s">
        <v>111</v>
      </c>
      <c r="WN31" t="s">
        <v>3097</v>
      </c>
      <c r="WO31" t="s">
        <v>600</v>
      </c>
      <c r="WP31" t="s">
        <v>19</v>
      </c>
      <c r="WQ31">
        <v>5</v>
      </c>
      <c r="WR31">
        <v>0</v>
      </c>
      <c r="WS31" t="s">
        <v>403</v>
      </c>
      <c r="WT31" t="s">
        <v>29</v>
      </c>
      <c r="WU31" t="s">
        <v>7384</v>
      </c>
      <c r="WW31" t="s">
        <v>681</v>
      </c>
      <c r="WX31" t="s">
        <v>56</v>
      </c>
      <c r="WY31" t="s">
        <v>724</v>
      </c>
      <c r="WZ31" t="s">
        <v>85</v>
      </c>
      <c r="XA31" t="s">
        <v>14</v>
      </c>
      <c r="XB31" t="s">
        <v>7435</v>
      </c>
      <c r="XC31" t="s">
        <v>2271</v>
      </c>
      <c r="XD31" t="s">
        <v>151</v>
      </c>
      <c r="XE31" t="s">
        <v>38</v>
      </c>
      <c r="XF31" t="s">
        <v>336</v>
      </c>
      <c r="XG31" t="s">
        <v>96</v>
      </c>
      <c r="XH31" t="s">
        <v>158</v>
      </c>
      <c r="XJ31" t="s">
        <v>577</v>
      </c>
      <c r="XK31" t="s">
        <v>670</v>
      </c>
      <c r="XL31" t="s">
        <v>670</v>
      </c>
      <c r="XN31" t="s">
        <v>676</v>
      </c>
      <c r="XO31" t="s">
        <v>793</v>
      </c>
      <c r="XP31" t="s">
        <v>7472</v>
      </c>
      <c r="XQ31" t="s">
        <v>85</v>
      </c>
      <c r="XR31" t="s">
        <v>25</v>
      </c>
      <c r="XS31" t="s">
        <v>98</v>
      </c>
      <c r="XT31" t="s">
        <v>101</v>
      </c>
      <c r="XU31" t="s">
        <v>14</v>
      </c>
      <c r="XV31" t="s">
        <v>741</v>
      </c>
      <c r="XW31" t="s">
        <v>393</v>
      </c>
      <c r="XX31" t="s">
        <v>1269</v>
      </c>
      <c r="XY31" t="s">
        <v>7520</v>
      </c>
      <c r="XZ31" t="s">
        <v>14</v>
      </c>
      <c r="YA31" t="s">
        <v>14</v>
      </c>
      <c r="YB31" t="s">
        <v>167</v>
      </c>
      <c r="YC31" t="s">
        <v>1085</v>
      </c>
      <c r="YD31" t="s">
        <v>85</v>
      </c>
      <c r="YE31" t="s">
        <v>600</v>
      </c>
      <c r="YF31" t="s">
        <v>45</v>
      </c>
      <c r="YG31" t="s">
        <v>14</v>
      </c>
      <c r="YH31" t="s">
        <v>966</v>
      </c>
      <c r="YI31" t="s">
        <v>123</v>
      </c>
      <c r="YJ31" t="s">
        <v>223</v>
      </c>
      <c r="YK31" t="s">
        <v>607</v>
      </c>
      <c r="YL31" t="s">
        <v>94</v>
      </c>
      <c r="YM31" t="s">
        <v>25</v>
      </c>
      <c r="YN31" t="s">
        <v>98</v>
      </c>
      <c r="YO31" t="s">
        <v>3097</v>
      </c>
      <c r="YP31" t="s">
        <v>32</v>
      </c>
      <c r="YQ31" t="s">
        <v>32</v>
      </c>
      <c r="YR31" t="s">
        <v>123</v>
      </c>
      <c r="YS31" t="s">
        <v>754</v>
      </c>
      <c r="YT31" t="s">
        <v>1</v>
      </c>
      <c r="YU31" t="s">
        <v>1000</v>
      </c>
      <c r="YV31" t="s">
        <v>98</v>
      </c>
      <c r="YW31" t="s">
        <v>32</v>
      </c>
      <c r="YX31" t="s">
        <v>96</v>
      </c>
      <c r="YY31" t="s">
        <v>2265</v>
      </c>
      <c r="YZ31" t="s">
        <v>853</v>
      </c>
      <c r="ZA31" t="s">
        <v>928</v>
      </c>
      <c r="ZB31" t="s">
        <v>85</v>
      </c>
      <c r="ZC31" t="s">
        <v>94</v>
      </c>
      <c r="ZD31" t="s">
        <v>1</v>
      </c>
      <c r="ZE31" t="s">
        <v>7672</v>
      </c>
      <c r="ZF31" t="s">
        <v>2733</v>
      </c>
      <c r="ZG31" t="s">
        <v>2935</v>
      </c>
      <c r="ZH31" t="s">
        <v>14</v>
      </c>
      <c r="ZI31" t="s">
        <v>7078</v>
      </c>
      <c r="ZJ31" t="s">
        <v>54</v>
      </c>
      <c r="ZK31" t="s">
        <v>7704</v>
      </c>
      <c r="ZL31" t="s">
        <v>2644</v>
      </c>
      <c r="ZM31" t="s">
        <v>223</v>
      </c>
      <c r="ZN31" t="s">
        <v>132</v>
      </c>
      <c r="ZO31" t="s">
        <v>25</v>
      </c>
      <c r="ZP31" t="s">
        <v>1</v>
      </c>
      <c r="ZQ31" t="s">
        <v>14</v>
      </c>
      <c r="ZR31" t="s">
        <v>6793</v>
      </c>
      <c r="ZS31" t="s">
        <v>65</v>
      </c>
      <c r="ZT31" t="s">
        <v>158</v>
      </c>
      <c r="ZU31" t="s">
        <v>3506</v>
      </c>
      <c r="ZV31" t="s">
        <v>25</v>
      </c>
      <c r="ZW31" t="s">
        <v>1162</v>
      </c>
      <c r="ZX31" t="s">
        <v>14</v>
      </c>
      <c r="ZY31" t="s">
        <v>1437</v>
      </c>
      <c r="ZZ31" t="s">
        <v>107</v>
      </c>
      <c r="AAA31" t="s">
        <v>434</v>
      </c>
      <c r="AAB31" t="s">
        <v>902</v>
      </c>
      <c r="AAC31" t="s">
        <v>14</v>
      </c>
      <c r="AAD31" t="s">
        <v>2845</v>
      </c>
      <c r="AAE31" t="s">
        <v>7820</v>
      </c>
      <c r="AAF31" t="s">
        <v>1726</v>
      </c>
      <c r="AAG31" t="s">
        <v>25</v>
      </c>
      <c r="AAH31" t="s">
        <v>14</v>
      </c>
      <c r="AAI31" t="s">
        <v>64</v>
      </c>
      <c r="AAJ31" t="s">
        <v>5569</v>
      </c>
      <c r="AAK31" t="s">
        <v>3591</v>
      </c>
      <c r="AAL31" t="s">
        <v>1269</v>
      </c>
      <c r="AAM31">
        <v>5</v>
      </c>
      <c r="AAN31" t="s">
        <v>7860</v>
      </c>
      <c r="AAO31" t="s">
        <v>1818</v>
      </c>
      <c r="AAP31" t="s">
        <v>15</v>
      </c>
      <c r="AAQ31" t="s">
        <v>530</v>
      </c>
      <c r="AAR31" t="s">
        <v>1437</v>
      </c>
      <c r="AAS31" t="s">
        <v>97</v>
      </c>
      <c r="AAT31" t="s">
        <v>25</v>
      </c>
      <c r="AAU31" t="s">
        <v>1097</v>
      </c>
      <c r="AAV31" t="s">
        <v>97</v>
      </c>
      <c r="AAW31" t="s">
        <v>85</v>
      </c>
      <c r="AAX31" t="s">
        <v>32</v>
      </c>
      <c r="AAY31" t="s">
        <v>78</v>
      </c>
      <c r="AAZ31" t="s">
        <v>682</v>
      </c>
      <c r="ABA31" t="s">
        <v>1267</v>
      </c>
      <c r="ABB31">
        <v>5</v>
      </c>
      <c r="ABC31" t="s">
        <v>40</v>
      </c>
      <c r="ABD31" t="s">
        <v>7500</v>
      </c>
      <c r="ABE31" t="s">
        <v>5485</v>
      </c>
      <c r="ABF31" t="s">
        <v>819</v>
      </c>
      <c r="ABG31" t="s">
        <v>65</v>
      </c>
      <c r="ABH31" t="s">
        <v>138</v>
      </c>
      <c r="ABI31" t="s">
        <v>79</v>
      </c>
      <c r="ABJ31" t="s">
        <v>215</v>
      </c>
      <c r="ABK31" t="s">
        <v>280</v>
      </c>
      <c r="ABM31" t="s">
        <v>64</v>
      </c>
      <c r="ABN31" t="s">
        <v>29</v>
      </c>
      <c r="ABO31" t="s">
        <v>85</v>
      </c>
      <c r="ABP31" t="s">
        <v>159</v>
      </c>
      <c r="ABQ31" t="s">
        <v>402</v>
      </c>
      <c r="ABR31">
        <v>0</v>
      </c>
      <c r="ABS31" t="s">
        <v>671</v>
      </c>
      <c r="ABT31" t="s">
        <v>1107</v>
      </c>
      <c r="ABU31" t="s">
        <v>3331</v>
      </c>
      <c r="ABV31" t="s">
        <v>329</v>
      </c>
      <c r="ABW31" t="s">
        <v>94</v>
      </c>
      <c r="ABX31" t="s">
        <v>619</v>
      </c>
      <c r="ABY31" t="s">
        <v>26</v>
      </c>
      <c r="ABZ31" t="s">
        <v>25</v>
      </c>
      <c r="ACA31" t="s">
        <v>14</v>
      </c>
      <c r="ACB31" t="s">
        <v>532</v>
      </c>
      <c r="ACC31" t="s">
        <v>96</v>
      </c>
      <c r="ACD31">
        <v>3</v>
      </c>
      <c r="ACE31" t="s">
        <v>75</v>
      </c>
      <c r="ACF31" t="s">
        <v>8041</v>
      </c>
      <c r="ACG31" t="s">
        <v>70</v>
      </c>
      <c r="ACH31" t="s">
        <v>423</v>
      </c>
      <c r="ACI31" t="s">
        <v>528</v>
      </c>
      <c r="ACJ31" t="s">
        <v>495</v>
      </c>
      <c r="ACK31" t="s">
        <v>14</v>
      </c>
      <c r="ACL31" t="s">
        <v>1739</v>
      </c>
      <c r="ACM31" t="s">
        <v>1</v>
      </c>
      <c r="ACO31" t="s">
        <v>7137</v>
      </c>
      <c r="ACP31" t="s">
        <v>7032</v>
      </c>
      <c r="ACQ31" t="s">
        <v>3575</v>
      </c>
      <c r="ACS31" t="s">
        <v>600</v>
      </c>
      <c r="ACT31" t="s">
        <v>6080</v>
      </c>
      <c r="ACU31" t="s">
        <v>42</v>
      </c>
      <c r="ACV31" t="s">
        <v>332</v>
      </c>
      <c r="ACW31" t="s">
        <v>8108</v>
      </c>
      <c r="ACX31" t="s">
        <v>8062</v>
      </c>
      <c r="ACY31" t="s">
        <v>8117</v>
      </c>
      <c r="ACZ31" t="s">
        <v>1548</v>
      </c>
      <c r="ADB31" t="s">
        <v>42</v>
      </c>
      <c r="ADC31" t="s">
        <v>494</v>
      </c>
      <c r="ADD31" t="s">
        <v>528</v>
      </c>
      <c r="ADE31" t="s">
        <v>21</v>
      </c>
      <c r="ADF31" t="s">
        <v>1</v>
      </c>
      <c r="ADG31" t="s">
        <v>14</v>
      </c>
      <c r="ADH31" t="s">
        <v>3269</v>
      </c>
      <c r="ADI31" t="s">
        <v>3251</v>
      </c>
      <c r="ADK31" t="s">
        <v>350</v>
      </c>
      <c r="ADL31" t="s">
        <v>1679</v>
      </c>
      <c r="ADM31" t="s">
        <v>731</v>
      </c>
      <c r="ADN31" t="s">
        <v>14</v>
      </c>
      <c r="ADO31" t="s">
        <v>113</v>
      </c>
      <c r="ADP31" t="s">
        <v>8170</v>
      </c>
      <c r="ADQ31" t="s">
        <v>91</v>
      </c>
      <c r="ADR31" t="s">
        <v>26</v>
      </c>
      <c r="ADS31" t="s">
        <v>1745</v>
      </c>
      <c r="ADT31" t="s">
        <v>8186</v>
      </c>
      <c r="ADU31" t="s">
        <v>528</v>
      </c>
      <c r="ADV31" t="s">
        <v>963</v>
      </c>
      <c r="ADW31" t="s">
        <v>42</v>
      </c>
      <c r="ADX31" t="s">
        <v>2992</v>
      </c>
      <c r="ADY31" t="s">
        <v>65</v>
      </c>
      <c r="ADZ31" t="s">
        <v>1874</v>
      </c>
      <c r="AEA31" t="s">
        <v>6920</v>
      </c>
      <c r="AEB31" t="s">
        <v>85</v>
      </c>
      <c r="AEC31" t="s">
        <v>151</v>
      </c>
      <c r="AED31" t="s">
        <v>667</v>
      </c>
      <c r="AEE31" t="s">
        <v>97</v>
      </c>
      <c r="AEF31" t="s">
        <v>25</v>
      </c>
      <c r="AEG31" t="s">
        <v>1637</v>
      </c>
      <c r="AEH31" t="s">
        <v>91</v>
      </c>
      <c r="AEI31" t="s">
        <v>40</v>
      </c>
      <c r="AEJ31" t="s">
        <v>2178</v>
      </c>
      <c r="AEK31" t="s">
        <v>101</v>
      </c>
      <c r="AEL31" t="s">
        <v>14</v>
      </c>
      <c r="AEM31" t="s">
        <v>928</v>
      </c>
      <c r="AEN31" t="s">
        <v>8252</v>
      </c>
      <c r="AEO31" t="s">
        <v>96</v>
      </c>
      <c r="AEP31" t="s">
        <v>5588</v>
      </c>
      <c r="AEQ31" t="s">
        <v>1745</v>
      </c>
      <c r="AER31" t="s">
        <v>3331</v>
      </c>
      <c r="AES31">
        <v>1</v>
      </c>
      <c r="AET31" t="s">
        <v>14</v>
      </c>
      <c r="AEU31" t="s">
        <v>94</v>
      </c>
      <c r="AEV31" t="s">
        <v>14</v>
      </c>
      <c r="AEW31" t="s">
        <v>94</v>
      </c>
      <c r="AEX31" t="s">
        <v>1003</v>
      </c>
      <c r="AEY31" t="s">
        <v>393</v>
      </c>
      <c r="AEZ31" t="s">
        <v>1376</v>
      </c>
      <c r="AFA31" t="s">
        <v>65</v>
      </c>
      <c r="AFC31" t="s">
        <v>25</v>
      </c>
      <c r="AFD31" t="s">
        <v>14</v>
      </c>
      <c r="AFF31" t="s">
        <v>96</v>
      </c>
      <c r="AFG31" t="s">
        <v>98</v>
      </c>
      <c r="AFH31" t="s">
        <v>1662</v>
      </c>
      <c r="AFI31" t="s">
        <v>3034</v>
      </c>
      <c r="AFJ31" t="s">
        <v>259</v>
      </c>
      <c r="AFK31" t="s">
        <v>14</v>
      </c>
      <c r="AFL31" t="s">
        <v>259</v>
      </c>
      <c r="AFM31" t="s">
        <v>7714</v>
      </c>
      <c r="AFN31" t="s">
        <v>85</v>
      </c>
      <c r="AFO31" t="s">
        <v>97</v>
      </c>
      <c r="AFP31" t="s">
        <v>215</v>
      </c>
      <c r="AFQ31" t="s">
        <v>1132</v>
      </c>
      <c r="AFR31" t="s">
        <v>204</v>
      </c>
      <c r="AFS31" t="s">
        <v>14</v>
      </c>
      <c r="AFT31" t="s">
        <v>161</v>
      </c>
      <c r="AFU31" t="s">
        <v>566</v>
      </c>
      <c r="AFV31" t="s">
        <v>26</v>
      </c>
      <c r="AFW31" t="s">
        <v>3331</v>
      </c>
      <c r="AFX31" t="s">
        <v>679</v>
      </c>
      <c r="AFY31" t="s">
        <v>6665</v>
      </c>
      <c r="AFZ31" t="s">
        <v>3331</v>
      </c>
      <c r="AGA31" t="s">
        <v>14</v>
      </c>
      <c r="AGB31" t="s">
        <v>109</v>
      </c>
      <c r="AGC31" t="s">
        <v>1</v>
      </c>
      <c r="AGD31" t="s">
        <v>42</v>
      </c>
      <c r="AGE31" t="s">
        <v>14</v>
      </c>
      <c r="AGF31">
        <v>17</v>
      </c>
      <c r="AGG31" t="s">
        <v>1145</v>
      </c>
      <c r="AGH31" t="s">
        <v>75</v>
      </c>
      <c r="AGI31" t="s">
        <v>8399</v>
      </c>
      <c r="AGJ31" t="s">
        <v>161</v>
      </c>
      <c r="AGK31" t="s">
        <v>1028</v>
      </c>
      <c r="AGL31" t="s">
        <v>2513</v>
      </c>
      <c r="AGM31" t="s">
        <v>14</v>
      </c>
      <c r="AGN31" t="s">
        <v>285</v>
      </c>
      <c r="AGO31" t="s">
        <v>326</v>
      </c>
      <c r="AGP31" t="s">
        <v>161</v>
      </c>
      <c r="AGQ31" t="s">
        <v>1081</v>
      </c>
      <c r="AGR31" t="s">
        <v>93</v>
      </c>
      <c r="AGS31" t="s">
        <v>45</v>
      </c>
      <c r="AGU31" t="s">
        <v>3116</v>
      </c>
      <c r="AGV31" t="s">
        <v>40</v>
      </c>
      <c r="AGW31" t="s">
        <v>14</v>
      </c>
      <c r="AGX31" t="s">
        <v>101</v>
      </c>
      <c r="AGY31" t="s">
        <v>260</v>
      </c>
      <c r="AGZ31" t="s">
        <v>2265</v>
      </c>
      <c r="AHA31" t="s">
        <v>97</v>
      </c>
      <c r="AHB31" t="s">
        <v>1</v>
      </c>
      <c r="AHC31" t="s">
        <v>3083</v>
      </c>
      <c r="AHD31" t="s">
        <v>65</v>
      </c>
      <c r="AHE31" t="s">
        <v>14</v>
      </c>
      <c r="AHF31" t="s">
        <v>2465</v>
      </c>
      <c r="AHG31" t="s">
        <v>164</v>
      </c>
      <c r="AHH31" t="s">
        <v>78</v>
      </c>
      <c r="AHI31" t="s">
        <v>65</v>
      </c>
      <c r="AHJ31" t="s">
        <v>3833</v>
      </c>
      <c r="AHK31" t="s">
        <v>1955</v>
      </c>
      <c r="AHL31" t="s">
        <v>97</v>
      </c>
      <c r="AHM31" t="s">
        <v>2271</v>
      </c>
      <c r="AHN31" t="s">
        <v>32</v>
      </c>
      <c r="AHO31" t="s">
        <v>1574</v>
      </c>
      <c r="AHP31" t="s">
        <v>65</v>
      </c>
      <c r="AHQ31" t="s">
        <v>94</v>
      </c>
      <c r="AHS31" t="s">
        <v>25</v>
      </c>
      <c r="AHT31" t="s">
        <v>24</v>
      </c>
      <c r="AHU31" t="s">
        <v>5778</v>
      </c>
      <c r="AHV31" t="s">
        <v>25</v>
      </c>
      <c r="AHW31" t="s">
        <v>1288</v>
      </c>
      <c r="AHX31" t="s">
        <v>403</v>
      </c>
      <c r="AHY31" t="s">
        <v>4290</v>
      </c>
      <c r="AIA31" t="s">
        <v>42</v>
      </c>
      <c r="AIB31" t="s">
        <v>7672</v>
      </c>
      <c r="AIC31" t="s">
        <v>1686</v>
      </c>
      <c r="AID31" t="s">
        <v>447</v>
      </c>
      <c r="AIE31" t="s">
        <v>1976</v>
      </c>
      <c r="AIF31" t="s">
        <v>105</v>
      </c>
      <c r="AIG31" t="s">
        <v>14</v>
      </c>
      <c r="AIH31" t="s">
        <v>403</v>
      </c>
      <c r="AII31" t="s">
        <v>975</v>
      </c>
      <c r="AIJ31" t="s">
        <v>804</v>
      </c>
      <c r="AIK31" t="s">
        <v>159</v>
      </c>
      <c r="AIL31" t="s">
        <v>1</v>
      </c>
      <c r="AIM31" t="s">
        <v>6935</v>
      </c>
      <c r="AIN31" t="s">
        <v>402</v>
      </c>
      <c r="AIO31" t="s">
        <v>4442</v>
      </c>
      <c r="AIP31" t="s">
        <v>1032</v>
      </c>
      <c r="AIQ31" t="s">
        <v>114</v>
      </c>
      <c r="AIR31" t="s">
        <v>1647</v>
      </c>
      <c r="AIS31" t="s">
        <v>42</v>
      </c>
      <c r="AIT31" t="s">
        <v>25</v>
      </c>
      <c r="AIU31" t="s">
        <v>97</v>
      </c>
      <c r="AIV31" t="s">
        <v>671</v>
      </c>
      <c r="AIW31" t="s">
        <v>7673</v>
      </c>
      <c r="AIX31" t="s">
        <v>78</v>
      </c>
      <c r="AIY31" t="s">
        <v>3054</v>
      </c>
      <c r="AIZ31" t="s">
        <v>91</v>
      </c>
      <c r="AJA31">
        <v>1</v>
      </c>
      <c r="AJB31" t="s">
        <v>1916</v>
      </c>
      <c r="AJC31" t="s">
        <v>14</v>
      </c>
      <c r="AJD31" t="s">
        <v>223</v>
      </c>
      <c r="AJE31" t="s">
        <v>85</v>
      </c>
      <c r="AJF31" t="s">
        <v>14</v>
      </c>
      <c r="AJG31" t="s">
        <v>4822</v>
      </c>
      <c r="AJH31" t="s">
        <v>128</v>
      </c>
      <c r="AJI31" t="s">
        <v>1107</v>
      </c>
      <c r="AJJ31" t="s">
        <v>75</v>
      </c>
      <c r="AJK31" t="s">
        <v>1818</v>
      </c>
      <c r="AJL31" t="s">
        <v>101</v>
      </c>
      <c r="AJM31" t="s">
        <v>1132</v>
      </c>
      <c r="AJO31" t="s">
        <v>4196</v>
      </c>
      <c r="AJP31" t="s">
        <v>2998</v>
      </c>
      <c r="AJQ31" t="s">
        <v>91</v>
      </c>
      <c r="AJS31" t="s">
        <v>25</v>
      </c>
      <c r="AJT31" t="s">
        <v>256</v>
      </c>
      <c r="AJU31" t="s">
        <v>14</v>
      </c>
      <c r="AJV31" t="s">
        <v>91</v>
      </c>
      <c r="AJW31" t="s">
        <v>24</v>
      </c>
      <c r="AJX31" t="s">
        <v>441</v>
      </c>
      <c r="AJY31" t="s">
        <v>3095</v>
      </c>
      <c r="AJZ31" t="s">
        <v>4639</v>
      </c>
      <c r="AKA31" t="s">
        <v>6792</v>
      </c>
      <c r="AKB31" t="s">
        <v>24</v>
      </c>
      <c r="AKC31" t="s">
        <v>349</v>
      </c>
      <c r="AKD31" t="s">
        <v>683</v>
      </c>
      <c r="AKE31" t="s">
        <v>98</v>
      </c>
      <c r="AKF31" t="s">
        <v>1792</v>
      </c>
      <c r="AKG31" t="s">
        <v>14</v>
      </c>
      <c r="AKH31" t="s">
        <v>2496</v>
      </c>
      <c r="AKJ31">
        <v>101</v>
      </c>
      <c r="AKK31" t="s">
        <v>224</v>
      </c>
      <c r="AKL31" t="s">
        <v>5275</v>
      </c>
      <c r="AKM31" t="s">
        <v>65</v>
      </c>
      <c r="AKN31" t="s">
        <v>407</v>
      </c>
      <c r="AKQ31" t="s">
        <v>14</v>
      </c>
      <c r="AKR31" t="s">
        <v>349</v>
      </c>
      <c r="AKS31" t="s">
        <v>84</v>
      </c>
      <c r="AKT31" t="s">
        <v>14</v>
      </c>
      <c r="AKU31" t="e">
        <f>-â€”</f>
        <v>#NAME?</v>
      </c>
      <c r="AKV31" t="s">
        <v>5279</v>
      </c>
      <c r="AKW31" t="s">
        <v>26</v>
      </c>
      <c r="AKX31" t="s">
        <v>319</v>
      </c>
      <c r="AKY31">
        <v>3</v>
      </c>
      <c r="AKZ31" t="s">
        <v>288</v>
      </c>
      <c r="ALA31" t="s">
        <v>2644</v>
      </c>
      <c r="ALB31" t="s">
        <v>14</v>
      </c>
      <c r="ALC31" t="s">
        <v>2265</v>
      </c>
      <c r="ALD31" t="s">
        <v>216</v>
      </c>
      <c r="ALE31" t="s">
        <v>42</v>
      </c>
      <c r="ALF31" t="s">
        <v>85</v>
      </c>
      <c r="ALG31" t="s">
        <v>6714</v>
      </c>
      <c r="ALH31" t="s">
        <v>1272</v>
      </c>
      <c r="ALI31" t="s">
        <v>607</v>
      </c>
      <c r="ALJ31">
        <v>91</v>
      </c>
      <c r="ALK31" t="s">
        <v>14</v>
      </c>
      <c r="ALL31" t="e">
        <f>+E</f>
        <v>#NAME?</v>
      </c>
      <c r="ALM31" t="s">
        <v>42</v>
      </c>
      <c r="ALN31" t="s">
        <v>4937</v>
      </c>
      <c r="ALO31" t="s">
        <v>7704</v>
      </c>
      <c r="ALP31" t="s">
        <v>14</v>
      </c>
      <c r="ALQ31">
        <v>7</v>
      </c>
      <c r="ALR31" t="s">
        <v>114</v>
      </c>
      <c r="ALS31" t="s">
        <v>5300</v>
      </c>
      <c r="ALT31" t="s">
        <v>26</v>
      </c>
      <c r="ALU31" t="s">
        <v>220</v>
      </c>
      <c r="ALV31" t="s">
        <v>403</v>
      </c>
      <c r="ALW31" t="s">
        <v>6870</v>
      </c>
      <c r="ALX31" t="s">
        <v>113</v>
      </c>
      <c r="ALY31" t="s">
        <v>14</v>
      </c>
      <c r="ALZ31" t="s">
        <v>679</v>
      </c>
      <c r="AMA31" t="s">
        <v>14</v>
      </c>
      <c r="AMB31" t="s">
        <v>6892</v>
      </c>
      <c r="AMC31" t="s">
        <v>14</v>
      </c>
      <c r="AMD31" t="s">
        <v>14</v>
      </c>
      <c r="AME31" t="s">
        <v>1272</v>
      </c>
      <c r="AMF31" t="s">
        <v>380</v>
      </c>
      <c r="AMG31" t="s">
        <v>1575</v>
      </c>
      <c r="AMH31" t="s">
        <v>7407</v>
      </c>
      <c r="AMI31" t="s">
        <v>85</v>
      </c>
      <c r="AMJ31" t="s">
        <v>1437</v>
      </c>
      <c r="AMK31" t="s">
        <v>14</v>
      </c>
      <c r="AML31" t="s">
        <v>848</v>
      </c>
      <c r="AMM31" t="s">
        <v>376</v>
      </c>
      <c r="AMN31">
        <v>11986</v>
      </c>
      <c r="AMO31" t="s">
        <v>25</v>
      </c>
      <c r="AMP31" t="s">
        <v>534</v>
      </c>
      <c r="AMQ31" t="s">
        <v>8898</v>
      </c>
      <c r="AMR31" t="s">
        <v>42</v>
      </c>
      <c r="AMS31" t="s">
        <v>671</v>
      </c>
      <c r="AMT31" t="s">
        <v>461</v>
      </c>
      <c r="AMU31" t="s">
        <v>1679</v>
      </c>
      <c r="AMV31" t="s">
        <v>42</v>
      </c>
      <c r="AMW31" t="s">
        <v>96</v>
      </c>
      <c r="AMX31" t="s">
        <v>3030</v>
      </c>
      <c r="AMY31" t="s">
        <v>349</v>
      </c>
      <c r="AMZ31" t="s">
        <v>98</v>
      </c>
      <c r="ANA31" t="s">
        <v>5937</v>
      </c>
      <c r="ANB31" t="s">
        <v>1</v>
      </c>
      <c r="ANC31" t="s">
        <v>85</v>
      </c>
      <c r="ANE31" t="s">
        <v>1068</v>
      </c>
      <c r="ANF31" t="s">
        <v>1272</v>
      </c>
      <c r="ANG31" t="s">
        <v>343</v>
      </c>
      <c r="ANH31" t="s">
        <v>7124</v>
      </c>
      <c r="ANI31" t="s">
        <v>1401</v>
      </c>
      <c r="ANJ31" t="s">
        <v>115</v>
      </c>
      <c r="ANK31" t="s">
        <v>619</v>
      </c>
      <c r="ANL31">
        <v>3</v>
      </c>
      <c r="ANM31" t="s">
        <v>237</v>
      </c>
      <c r="ANN31" t="s">
        <v>4445</v>
      </c>
      <c r="ANO31" t="s">
        <v>847</v>
      </c>
      <c r="ANP31" t="s">
        <v>528</v>
      </c>
      <c r="ANQ31" t="s">
        <v>25</v>
      </c>
      <c r="ANR31" t="s">
        <v>8958</v>
      </c>
      <c r="ANS31" t="s">
        <v>8863</v>
      </c>
      <c r="ANT31" t="s">
        <v>14</v>
      </c>
      <c r="ANU31" t="s">
        <v>1019</v>
      </c>
      <c r="ANV31" t="s">
        <v>24</v>
      </c>
      <c r="ANW31" t="s">
        <v>85</v>
      </c>
      <c r="ANX31" t="s">
        <v>3741</v>
      </c>
      <c r="ANY31" t="s">
        <v>97</v>
      </c>
      <c r="ANZ31" t="s">
        <v>1955</v>
      </c>
      <c r="AOA31" t="s">
        <v>14</v>
      </c>
      <c r="AOB31" t="s">
        <v>25</v>
      </c>
      <c r="AOC31" t="s">
        <v>1986</v>
      </c>
      <c r="AOD31" t="s">
        <v>1400</v>
      </c>
      <c r="AOE31" t="s">
        <v>8996</v>
      </c>
      <c r="AOF31">
        <v>141</v>
      </c>
      <c r="AOG31" t="s">
        <v>97</v>
      </c>
      <c r="AOH31" t="s">
        <v>617</v>
      </c>
      <c r="AOJ31" t="s">
        <v>1481</v>
      </c>
      <c r="AOK31" t="s">
        <v>25</v>
      </c>
      <c r="AOL31" t="s">
        <v>6527</v>
      </c>
      <c r="AOM31" t="s">
        <v>4432</v>
      </c>
      <c r="AON31" t="s">
        <v>528</v>
      </c>
      <c r="AOO31" t="s">
        <v>121</v>
      </c>
      <c r="AOP31" t="s">
        <v>202</v>
      </c>
      <c r="AOQ31" t="s">
        <v>461</v>
      </c>
      <c r="AOR31">
        <v>0</v>
      </c>
      <c r="AOS31" t="s">
        <v>280</v>
      </c>
      <c r="AOT31" t="s">
        <v>94</v>
      </c>
      <c r="AOU31" t="s">
        <v>4192</v>
      </c>
      <c r="AOV31" t="s">
        <v>3083</v>
      </c>
      <c r="AOW31" t="s">
        <v>1385</v>
      </c>
      <c r="AOX31" t="s">
        <v>71</v>
      </c>
      <c r="AOY31" t="s">
        <v>530</v>
      </c>
      <c r="AOZ31" t="s">
        <v>14</v>
      </c>
      <c r="APA31" t="s">
        <v>683</v>
      </c>
      <c r="APB31" t="s">
        <v>896</v>
      </c>
      <c r="APC31" t="s">
        <v>1085</v>
      </c>
      <c r="APD31" t="s">
        <v>14</v>
      </c>
      <c r="APE31" t="s">
        <v>14</v>
      </c>
      <c r="APF31" t="s">
        <v>14</v>
      </c>
      <c r="APG31" t="s">
        <v>6870</v>
      </c>
      <c r="APH31" t="s">
        <v>52</v>
      </c>
      <c r="API31" t="s">
        <v>81</v>
      </c>
      <c r="APJ31" t="s">
        <v>1376</v>
      </c>
      <c r="APK31" t="s">
        <v>440</v>
      </c>
      <c r="APL31" t="s">
        <v>94</v>
      </c>
      <c r="APM31" t="s">
        <v>461</v>
      </c>
      <c r="APN31" t="s">
        <v>902</v>
      </c>
      <c r="APO31" t="s">
        <v>113</v>
      </c>
      <c r="APP31" t="s">
        <v>6630</v>
      </c>
      <c r="APQ31" t="s">
        <v>9112</v>
      </c>
      <c r="APR31" t="s">
        <v>91</v>
      </c>
      <c r="APS31" t="s">
        <v>392</v>
      </c>
      <c r="APT31" t="s">
        <v>332</v>
      </c>
      <c r="APU31" t="s">
        <v>1553</v>
      </c>
      <c r="APV31" t="s">
        <v>26</v>
      </c>
      <c r="APW31" t="s">
        <v>88</v>
      </c>
      <c r="APX31" t="s">
        <v>534</v>
      </c>
      <c r="APY31" t="s">
        <v>963</v>
      </c>
      <c r="APZ31" t="s">
        <v>65</v>
      </c>
      <c r="AQA31" t="s">
        <v>5778</v>
      </c>
      <c r="AQB31" t="s">
        <v>6699</v>
      </c>
      <c r="AQC31" t="s">
        <v>115</v>
      </c>
      <c r="AQD31" t="s">
        <v>440</v>
      </c>
      <c r="AQE31" t="s">
        <v>96</v>
      </c>
      <c r="AQF31" t="s">
        <v>402</v>
      </c>
      <c r="AQG31" t="s">
        <v>2711</v>
      </c>
      <c r="AQH31" t="s">
        <v>97</v>
      </c>
      <c r="AQI31" t="s">
        <v>721</v>
      </c>
      <c r="AQJ31" t="s">
        <v>199</v>
      </c>
      <c r="AQK31" t="s">
        <v>85</v>
      </c>
      <c r="AQL31" t="s">
        <v>32</v>
      </c>
      <c r="AQM31" t="s">
        <v>98</v>
      </c>
      <c r="AQN31" t="s">
        <v>2570</v>
      </c>
      <c r="AQO31" t="s">
        <v>130</v>
      </c>
      <c r="AQP31" t="s">
        <v>98</v>
      </c>
      <c r="AQQ31" t="s">
        <v>4506</v>
      </c>
      <c r="AQR31">
        <v>3</v>
      </c>
      <c r="AQS31" t="s">
        <v>6838</v>
      </c>
      <c r="AQT31" t="s">
        <v>97</v>
      </c>
      <c r="AQU31" t="s">
        <v>960</v>
      </c>
      <c r="AQV31" t="s">
        <v>1874</v>
      </c>
      <c r="AQW31" t="s">
        <v>159</v>
      </c>
      <c r="AQX31" t="s">
        <v>14</v>
      </c>
      <c r="AQY31" t="s">
        <v>1647</v>
      </c>
      <c r="AQZ31" t="s">
        <v>402</v>
      </c>
      <c r="ARA31" t="s">
        <v>40</v>
      </c>
      <c r="ARB31" t="s">
        <v>423</v>
      </c>
      <c r="ARC31" t="s">
        <v>2001</v>
      </c>
      <c r="ARD31" t="s">
        <v>117</v>
      </c>
      <c r="ARE31" t="s">
        <v>14</v>
      </c>
      <c r="ARF31" t="s">
        <v>403</v>
      </c>
      <c r="ARG31" t="s">
        <v>439</v>
      </c>
      <c r="ARH31" t="s">
        <v>93</v>
      </c>
      <c r="ARI31" t="s">
        <v>528</v>
      </c>
      <c r="ARJ31" t="e">
        <f>â€œ</f>
        <v>#NAME?</v>
      </c>
      <c r="ARK31" t="s">
        <v>634</v>
      </c>
      <c r="ARL31" t="s">
        <v>8898</v>
      </c>
      <c r="ARM31" t="s">
        <v>4432</v>
      </c>
      <c r="ARN31" t="s">
        <v>431</v>
      </c>
      <c r="ARO31">
        <v>141</v>
      </c>
      <c r="ARP31" t="s">
        <v>42</v>
      </c>
      <c r="ARQ31" t="s">
        <v>78</v>
      </c>
      <c r="ARR31" t="s">
        <v>2398</v>
      </c>
      <c r="ARS31" t="s">
        <v>123</v>
      </c>
      <c r="ARU31" t="s">
        <v>78</v>
      </c>
      <c r="ARV31" t="s">
        <v>575</v>
      </c>
      <c r="ARW31">
        <v>3</v>
      </c>
      <c r="ARX31" t="s">
        <v>259</v>
      </c>
      <c r="ARZ31" t="s">
        <v>1447</v>
      </c>
      <c r="ASA31" t="s">
        <v>8737</v>
      </c>
      <c r="ASB31" t="s">
        <v>1003</v>
      </c>
      <c r="ASC31" t="s">
        <v>96</v>
      </c>
      <c r="ASD31" t="s">
        <v>14</v>
      </c>
      <c r="ASE31" t="s">
        <v>96</v>
      </c>
      <c r="ASF31" t="s">
        <v>1804</v>
      </c>
      <c r="ASG31" t="s">
        <v>3702</v>
      </c>
      <c r="ASH31" t="s">
        <v>380</v>
      </c>
      <c r="ASI31" t="s">
        <v>48</v>
      </c>
      <c r="ASJ31" t="s">
        <v>6218</v>
      </c>
      <c r="ASK31" t="s">
        <v>168</v>
      </c>
      <c r="ASL31" t="s">
        <v>774</v>
      </c>
      <c r="ASM31" t="s">
        <v>42</v>
      </c>
      <c r="ASN31" t="s">
        <v>1817</v>
      </c>
      <c r="ASO31" t="s">
        <v>14</v>
      </c>
      <c r="ASP31" t="s">
        <v>679</v>
      </c>
      <c r="ASQ31" t="s">
        <v>461</v>
      </c>
      <c r="ASR31" t="s">
        <v>1132</v>
      </c>
      <c r="ASS31">
        <v>91</v>
      </c>
      <c r="AST31" t="s">
        <v>1712</v>
      </c>
      <c r="ASU31" t="s">
        <v>40</v>
      </c>
      <c r="ASV31" t="s">
        <v>237</v>
      </c>
      <c r="ASW31" t="s">
        <v>9349</v>
      </c>
      <c r="ASX31">
        <v>0</v>
      </c>
      <c r="ASY31" t="s">
        <v>6570</v>
      </c>
      <c r="ASZ31" t="s">
        <v>294</v>
      </c>
      <c r="ATA31" t="s">
        <v>14</v>
      </c>
      <c r="ATB31" t="s">
        <v>617</v>
      </c>
      <c r="ATC31" t="s">
        <v>26</v>
      </c>
      <c r="ATD31" t="s">
        <v>97</v>
      </c>
      <c r="ATE31" t="s">
        <v>115</v>
      </c>
    </row>
    <row r="32" spans="1:1201" x14ac:dyDescent="0.25">
      <c r="A32" t="s">
        <v>21</v>
      </c>
      <c r="B32" t="s">
        <v>55</v>
      </c>
      <c r="C32" t="s">
        <v>85</v>
      </c>
      <c r="D32" t="s">
        <v>166</v>
      </c>
      <c r="E32" t="s">
        <v>85</v>
      </c>
      <c r="F32" t="s">
        <v>296</v>
      </c>
      <c r="G32" t="s">
        <v>47</v>
      </c>
      <c r="H32" t="s">
        <v>117</v>
      </c>
      <c r="I32" t="s">
        <v>45</v>
      </c>
      <c r="J32" t="s">
        <v>487</v>
      </c>
      <c r="K32" t="s">
        <v>42</v>
      </c>
      <c r="L32" t="s">
        <v>161</v>
      </c>
      <c r="N32" t="s">
        <v>620</v>
      </c>
      <c r="O32" t="s">
        <v>14</v>
      </c>
      <c r="P32" t="s">
        <v>676</v>
      </c>
      <c r="Q32" t="s">
        <v>721</v>
      </c>
      <c r="R32" t="s">
        <v>98</v>
      </c>
      <c r="S32" t="s">
        <v>800</v>
      </c>
      <c r="T32" t="s">
        <v>847</v>
      </c>
      <c r="U32" t="s">
        <v>52</v>
      </c>
      <c r="V32" t="s">
        <v>14</v>
      </c>
      <c r="W32">
        <v>0</v>
      </c>
      <c r="X32" t="s">
        <v>963</v>
      </c>
      <c r="Y32" t="s">
        <v>1034</v>
      </c>
      <c r="Z32" t="s">
        <v>42</v>
      </c>
      <c r="AA32" t="s">
        <v>1105</v>
      </c>
      <c r="AB32" t="s">
        <v>86</v>
      </c>
      <c r="AC32" t="s">
        <v>971</v>
      </c>
      <c r="AD32" t="s">
        <v>1150</v>
      </c>
      <c r="AE32" t="s">
        <v>489</v>
      </c>
      <c r="AF32" t="s">
        <v>622</v>
      </c>
      <c r="AG32" t="s">
        <v>14</v>
      </c>
      <c r="AH32" t="s">
        <v>14</v>
      </c>
      <c r="AI32" t="s">
        <v>632</v>
      </c>
      <c r="AJ32" t="s">
        <v>1319</v>
      </c>
      <c r="AK32" t="s">
        <v>280</v>
      </c>
      <c r="AL32" t="s">
        <v>101</v>
      </c>
      <c r="AM32" t="s">
        <v>1404</v>
      </c>
      <c r="AN32" t="s">
        <v>60</v>
      </c>
      <c r="AO32" t="s">
        <v>159</v>
      </c>
      <c r="AP32" t="s">
        <v>1473</v>
      </c>
      <c r="AQ32" t="s">
        <v>25</v>
      </c>
      <c r="AR32" t="s">
        <v>45</v>
      </c>
      <c r="AS32">
        <v>1</v>
      </c>
      <c r="AT32" t="s">
        <v>222</v>
      </c>
      <c r="AU32" t="s">
        <v>259</v>
      </c>
      <c r="AV32">
        <v>7</v>
      </c>
      <c r="AW32" t="s">
        <v>350</v>
      </c>
      <c r="AX32" t="s">
        <v>101</v>
      </c>
      <c r="AY32" t="s">
        <v>646</v>
      </c>
      <c r="AZ32" t="s">
        <v>349</v>
      </c>
      <c r="BA32" t="s">
        <v>1745</v>
      </c>
      <c r="BB32" t="s">
        <v>1768</v>
      </c>
      <c r="BC32" t="s">
        <v>123</v>
      </c>
      <c r="BD32" t="s">
        <v>841</v>
      </c>
      <c r="BE32" t="s">
        <v>1841</v>
      </c>
      <c r="BF32" t="s">
        <v>25</v>
      </c>
      <c r="BG32" t="s">
        <v>159</v>
      </c>
      <c r="BH32" t="s">
        <v>623</v>
      </c>
      <c r="BI32" t="s">
        <v>928</v>
      </c>
      <c r="BJ32" t="s">
        <v>504</v>
      </c>
      <c r="BK32" t="s">
        <v>1957</v>
      </c>
      <c r="BL32" t="s">
        <v>296</v>
      </c>
      <c r="BN32" t="s">
        <v>57</v>
      </c>
      <c r="BO32" t="s">
        <v>14</v>
      </c>
      <c r="BP32" t="s">
        <v>1948</v>
      </c>
      <c r="BQ32" t="s">
        <v>22</v>
      </c>
      <c r="BR32" t="s">
        <v>42</v>
      </c>
      <c r="BS32" t="s">
        <v>52</v>
      </c>
      <c r="BT32" t="s">
        <v>204</v>
      </c>
      <c r="BU32" t="s">
        <v>1</v>
      </c>
      <c r="BV32" t="s">
        <v>40</v>
      </c>
      <c r="BW32" t="s">
        <v>161</v>
      </c>
      <c r="BX32" t="s">
        <v>2206</v>
      </c>
      <c r="BY32">
        <v>2</v>
      </c>
      <c r="BZ32" t="s">
        <v>25</v>
      </c>
      <c r="CA32" t="s">
        <v>528</v>
      </c>
      <c r="CD32" t="s">
        <v>619</v>
      </c>
      <c r="CE32" t="s">
        <v>683</v>
      </c>
      <c r="CF32" t="s">
        <v>495</v>
      </c>
      <c r="CG32" t="s">
        <v>14</v>
      </c>
      <c r="CH32" t="s">
        <v>25</v>
      </c>
      <c r="CI32" t="s">
        <v>42</v>
      </c>
      <c r="CJ32" t="s">
        <v>14</v>
      </c>
      <c r="CK32" t="s">
        <v>1816</v>
      </c>
      <c r="CL32">
        <v>9</v>
      </c>
      <c r="CM32" t="s">
        <v>14</v>
      </c>
      <c r="CN32" t="s">
        <v>403</v>
      </c>
      <c r="CO32" t="s">
        <v>321</v>
      </c>
      <c r="CP32" t="s">
        <v>14</v>
      </c>
      <c r="CQ32">
        <v>7</v>
      </c>
      <c r="CR32" t="s">
        <v>174</v>
      </c>
      <c r="CS32" t="s">
        <v>2565</v>
      </c>
      <c r="CT32" t="s">
        <v>166</v>
      </c>
      <c r="CU32" t="s">
        <v>1120</v>
      </c>
      <c r="CV32" t="s">
        <v>96</v>
      </c>
      <c r="CW32" t="s">
        <v>2640</v>
      </c>
      <c r="CX32" t="s">
        <v>864</v>
      </c>
      <c r="CY32" t="s">
        <v>25</v>
      </c>
      <c r="CZ32" t="s">
        <v>2692</v>
      </c>
      <c r="DA32" t="s">
        <v>2707</v>
      </c>
      <c r="DB32" t="s">
        <v>641</v>
      </c>
      <c r="DC32">
        <v>3</v>
      </c>
      <c r="DD32" t="s">
        <v>1491</v>
      </c>
      <c r="DE32" t="s">
        <v>65</v>
      </c>
      <c r="DF32" t="s">
        <v>1267</v>
      </c>
      <c r="DG32" t="s">
        <v>22</v>
      </c>
      <c r="DI32" t="s">
        <v>114</v>
      </c>
      <c r="DJ32" t="s">
        <v>2693</v>
      </c>
      <c r="DK32" t="s">
        <v>260</v>
      </c>
      <c r="DL32" t="s">
        <v>2910</v>
      </c>
      <c r="DM32" t="s">
        <v>40</v>
      </c>
      <c r="DN32" t="s">
        <v>2933</v>
      </c>
      <c r="DO32" t="s">
        <v>25</v>
      </c>
      <c r="DP32" t="s">
        <v>98</v>
      </c>
      <c r="DQ32" t="s">
        <v>494</v>
      </c>
      <c r="DR32" t="s">
        <v>25</v>
      </c>
      <c r="DS32" t="s">
        <v>461</v>
      </c>
      <c r="DT32" t="s">
        <v>607</v>
      </c>
      <c r="DU32" t="s">
        <v>1081</v>
      </c>
      <c r="DV32" t="s">
        <v>1</v>
      </c>
      <c r="DW32" t="s">
        <v>1842</v>
      </c>
      <c r="DX32" t="s">
        <v>1847</v>
      </c>
      <c r="DY32" t="s">
        <v>98</v>
      </c>
      <c r="DZ32" t="s">
        <v>65</v>
      </c>
      <c r="EA32" t="s">
        <v>98</v>
      </c>
      <c r="EB32" t="s">
        <v>3171</v>
      </c>
      <c r="EC32" t="s">
        <v>257</v>
      </c>
      <c r="ED32" t="s">
        <v>497</v>
      </c>
      <c r="EE32" t="s">
        <v>1288</v>
      </c>
      <c r="EF32" t="s">
        <v>528</v>
      </c>
      <c r="EG32" t="s">
        <v>101</v>
      </c>
      <c r="EH32" t="s">
        <v>1793</v>
      </c>
      <c r="EI32" t="s">
        <v>3268</v>
      </c>
      <c r="EJ32" t="s">
        <v>25</v>
      </c>
      <c r="EK32" t="s">
        <v>98</v>
      </c>
      <c r="EL32" t="s">
        <v>3303</v>
      </c>
      <c r="EM32" t="s">
        <v>14</v>
      </c>
      <c r="EN32" t="s">
        <v>14</v>
      </c>
      <c r="EO32" t="s">
        <v>3355</v>
      </c>
      <c r="EP32" t="s">
        <v>632</v>
      </c>
      <c r="EQ32" t="s">
        <v>3382</v>
      </c>
      <c r="ER32" t="s">
        <v>98</v>
      </c>
      <c r="ES32" t="s">
        <v>607</v>
      </c>
      <c r="ET32" t="s">
        <v>256</v>
      </c>
      <c r="EU32" t="s">
        <v>14</v>
      </c>
      <c r="EV32" t="s">
        <v>25</v>
      </c>
      <c r="EW32" t="s">
        <v>3466</v>
      </c>
      <c r="EX32" t="s">
        <v>98</v>
      </c>
      <c r="EY32" t="s">
        <v>114</v>
      </c>
      <c r="FA32" t="s">
        <v>3510</v>
      </c>
      <c r="FB32" t="s">
        <v>14</v>
      </c>
      <c r="FC32" t="s">
        <v>641</v>
      </c>
      <c r="FD32" t="s">
        <v>114</v>
      </c>
      <c r="FE32" t="s">
        <v>357</v>
      </c>
      <c r="FF32" t="s">
        <v>123</v>
      </c>
      <c r="FG32" t="s">
        <v>89</v>
      </c>
      <c r="FH32" t="s">
        <v>440</v>
      </c>
      <c r="FI32" t="s">
        <v>3620</v>
      </c>
      <c r="FJ32" t="s">
        <v>3631</v>
      </c>
      <c r="FK32" t="s">
        <v>3647</v>
      </c>
      <c r="FL32" t="s">
        <v>1768</v>
      </c>
      <c r="FM32" t="s">
        <v>85</v>
      </c>
      <c r="FN32" t="s">
        <v>380</v>
      </c>
      <c r="FO32" t="s">
        <v>3631</v>
      </c>
      <c r="FP32" t="s">
        <v>3701</v>
      </c>
      <c r="FQ32" t="s">
        <v>1327</v>
      </c>
      <c r="FR32" t="s">
        <v>119</v>
      </c>
      <c r="FS32" t="s">
        <v>64</v>
      </c>
      <c r="FT32" t="s">
        <v>3734</v>
      </c>
      <c r="FU32" t="s">
        <v>209</v>
      </c>
      <c r="FV32" t="s">
        <v>14</v>
      </c>
      <c r="FW32" t="s">
        <v>402</v>
      </c>
      <c r="FX32" t="s">
        <v>765</v>
      </c>
      <c r="FY32" t="s">
        <v>635</v>
      </c>
      <c r="FZ32" t="s">
        <v>3813</v>
      </c>
      <c r="GA32" t="s">
        <v>403</v>
      </c>
      <c r="GB32" t="s">
        <v>161</v>
      </c>
      <c r="GC32" t="s">
        <v>3661</v>
      </c>
      <c r="GD32" t="s">
        <v>98</v>
      </c>
      <c r="GE32" t="s">
        <v>78</v>
      </c>
      <c r="GF32" t="s">
        <v>91</v>
      </c>
      <c r="GG32" t="s">
        <v>374</v>
      </c>
      <c r="GH32" t="s">
        <v>281</v>
      </c>
      <c r="GI32" t="s">
        <v>42</v>
      </c>
      <c r="GJ32" t="s">
        <v>1599</v>
      </c>
      <c r="GK32" t="s">
        <v>3990</v>
      </c>
      <c r="GL32" t="s">
        <v>93</v>
      </c>
      <c r="GM32" t="s">
        <v>1639</v>
      </c>
      <c r="GN32" t="s">
        <v>349</v>
      </c>
      <c r="GO32" t="s">
        <v>98</v>
      </c>
      <c r="GP32" t="s">
        <v>25</v>
      </c>
      <c r="GQ32" t="s">
        <v>158</v>
      </c>
      <c r="GR32" t="s">
        <v>4084</v>
      </c>
      <c r="GS32" t="s">
        <v>679</v>
      </c>
      <c r="GT32" t="s">
        <v>2974</v>
      </c>
      <c r="GU32" t="s">
        <v>97</v>
      </c>
      <c r="GV32" t="s">
        <v>97</v>
      </c>
      <c r="GW32" t="s">
        <v>495</v>
      </c>
      <c r="GX32" t="s">
        <v>1</v>
      </c>
      <c r="GY32" t="s">
        <v>98</v>
      </c>
      <c r="GZ32" t="s">
        <v>42</v>
      </c>
      <c r="HA32" t="s">
        <v>1</v>
      </c>
      <c r="HB32">
        <v>9</v>
      </c>
      <c r="HD32" t="s">
        <v>3613</v>
      </c>
      <c r="HE32" t="s">
        <v>4226</v>
      </c>
      <c r="HF32" t="s">
        <v>25</v>
      </c>
      <c r="HG32" t="s">
        <v>975</v>
      </c>
      <c r="HI32" t="s">
        <v>42</v>
      </c>
      <c r="HJ32" t="s">
        <v>1152</v>
      </c>
      <c r="HK32" t="s">
        <v>1070</v>
      </c>
      <c r="HL32" t="s">
        <v>4312</v>
      </c>
      <c r="HM32" t="s">
        <v>115</v>
      </c>
      <c r="HN32" t="s">
        <v>223</v>
      </c>
      <c r="HO32" t="s">
        <v>1702</v>
      </c>
      <c r="HP32" t="s">
        <v>326</v>
      </c>
      <c r="HQ32" t="s">
        <v>2125</v>
      </c>
      <c r="HR32" t="s">
        <v>14</v>
      </c>
      <c r="HS32" t="s">
        <v>4407</v>
      </c>
      <c r="HT32" t="s">
        <v>85</v>
      </c>
      <c r="HU32" t="s">
        <v>3808</v>
      </c>
      <c r="HV32" t="s">
        <v>1664</v>
      </c>
      <c r="HW32" t="s">
        <v>4446</v>
      </c>
      <c r="HX32" t="s">
        <v>25</v>
      </c>
      <c r="HY32" t="s">
        <v>4479</v>
      </c>
      <c r="HZ32" t="s">
        <v>260</v>
      </c>
      <c r="IA32" t="s">
        <v>47</v>
      </c>
      <c r="IB32" t="s">
        <v>3712</v>
      </c>
      <c r="IC32" t="s">
        <v>42</v>
      </c>
      <c r="ID32" t="s">
        <v>3742</v>
      </c>
      <c r="IE32" t="s">
        <v>766</v>
      </c>
      <c r="IF32" t="s">
        <v>4522</v>
      </c>
      <c r="IG32" t="s">
        <v>14</v>
      </c>
      <c r="IH32" t="s">
        <v>4222</v>
      </c>
      <c r="II32" t="s">
        <v>96</v>
      </c>
      <c r="IJ32" t="s">
        <v>1105</v>
      </c>
      <c r="IK32">
        <v>1</v>
      </c>
      <c r="IL32" t="s">
        <v>641</v>
      </c>
      <c r="IM32" t="s">
        <v>93</v>
      </c>
      <c r="IN32" t="s">
        <v>161</v>
      </c>
      <c r="IO32" t="s">
        <v>576</v>
      </c>
      <c r="IP32" t="s">
        <v>474</v>
      </c>
      <c r="IQ32" t="s">
        <v>98</v>
      </c>
      <c r="IR32" t="s">
        <v>1035</v>
      </c>
      <c r="IS32" t="s">
        <v>2684</v>
      </c>
      <c r="IT32" t="s">
        <v>3376</v>
      </c>
      <c r="IU32" t="s">
        <v>4361</v>
      </c>
      <c r="IV32">
        <v>12</v>
      </c>
      <c r="IW32" t="s">
        <v>437</v>
      </c>
      <c r="IX32" t="s">
        <v>4361</v>
      </c>
      <c r="IY32" t="s">
        <v>89</v>
      </c>
      <c r="IZ32" t="s">
        <v>4322</v>
      </c>
      <c r="JA32" t="s">
        <v>98</v>
      </c>
      <c r="JB32" t="s">
        <v>98</v>
      </c>
      <c r="JC32" t="s">
        <v>1637</v>
      </c>
      <c r="JD32" t="s">
        <v>403</v>
      </c>
      <c r="JE32" t="s">
        <v>1702</v>
      </c>
      <c r="JF32" t="s">
        <v>4766</v>
      </c>
      <c r="JG32" t="s">
        <v>632</v>
      </c>
      <c r="JH32" t="s">
        <v>278</v>
      </c>
      <c r="JI32" t="s">
        <v>646</v>
      </c>
      <c r="JJ32" t="s">
        <v>2433</v>
      </c>
      <c r="JK32" t="s">
        <v>1824</v>
      </c>
      <c r="JL32" t="s">
        <v>741</v>
      </c>
      <c r="JM32" t="s">
        <v>536</v>
      </c>
      <c r="JN32" t="s">
        <v>24</v>
      </c>
      <c r="JO32" t="s">
        <v>97</v>
      </c>
      <c r="JP32">
        <v>12</v>
      </c>
      <c r="JQ32" t="s">
        <v>4882</v>
      </c>
      <c r="JR32" t="s">
        <v>97</v>
      </c>
      <c r="JS32" t="s">
        <v>47</v>
      </c>
      <c r="JT32" t="s">
        <v>402</v>
      </c>
      <c r="JU32" t="s">
        <v>85</v>
      </c>
      <c r="JV32" t="s">
        <v>259</v>
      </c>
      <c r="JW32" t="s">
        <v>45</v>
      </c>
      <c r="JX32">
        <v>1</v>
      </c>
      <c r="JY32" t="s">
        <v>14</v>
      </c>
      <c r="JZ32">
        <v>7</v>
      </c>
      <c r="KA32" t="s">
        <v>3303</v>
      </c>
      <c r="KB32" t="s">
        <v>2427</v>
      </c>
      <c r="KC32" t="s">
        <v>14</v>
      </c>
      <c r="KD32" t="s">
        <v>3084</v>
      </c>
      <c r="KE32" t="s">
        <v>4701</v>
      </c>
      <c r="KF32" t="s">
        <v>78</v>
      </c>
      <c r="KG32" t="s">
        <v>741</v>
      </c>
      <c r="KH32" t="s">
        <v>131</v>
      </c>
      <c r="KI32" t="s">
        <v>4407</v>
      </c>
      <c r="KJ32" t="s">
        <v>3684</v>
      </c>
      <c r="KK32" t="s">
        <v>5073</v>
      </c>
      <c r="KL32" t="s">
        <v>1768</v>
      </c>
      <c r="KM32" t="s">
        <v>379</v>
      </c>
      <c r="KN32" t="s">
        <v>1196</v>
      </c>
      <c r="KO32" t="s">
        <v>89</v>
      </c>
      <c r="KP32" t="s">
        <v>251</v>
      </c>
      <c r="KQ32" t="s">
        <v>2962</v>
      </c>
      <c r="KR32" t="s">
        <v>1178</v>
      </c>
      <c r="KS32" t="s">
        <v>5156</v>
      </c>
      <c r="KT32" t="s">
        <v>26</v>
      </c>
      <c r="KU32" t="s">
        <v>5194</v>
      </c>
      <c r="KV32" t="s">
        <v>151</v>
      </c>
      <c r="KW32" t="s">
        <v>56</v>
      </c>
      <c r="KX32" t="s">
        <v>2380</v>
      </c>
      <c r="KY32" t="s">
        <v>3506</v>
      </c>
      <c r="KZ32" t="s">
        <v>3937</v>
      </c>
      <c r="LA32" t="s">
        <v>1327</v>
      </c>
      <c r="LC32" t="s">
        <v>14</v>
      </c>
      <c r="LD32" t="s">
        <v>65</v>
      </c>
      <c r="LE32" t="s">
        <v>29</v>
      </c>
      <c r="LF32" t="s">
        <v>209</v>
      </c>
      <c r="LG32" t="s">
        <v>722</v>
      </c>
      <c r="LH32" t="s">
        <v>5229</v>
      </c>
      <c r="LI32" t="s">
        <v>2568</v>
      </c>
      <c r="LJ32" t="s">
        <v>963</v>
      </c>
      <c r="LK32" t="s">
        <v>123</v>
      </c>
      <c r="LL32" t="s">
        <v>123</v>
      </c>
      <c r="LM32" t="s">
        <v>3269</v>
      </c>
      <c r="LN32" t="s">
        <v>40</v>
      </c>
      <c r="LO32" t="s">
        <v>4312</v>
      </c>
      <c r="LP32" t="s">
        <v>199</v>
      </c>
      <c r="LQ32" t="s">
        <v>1978</v>
      </c>
      <c r="LR32" t="s">
        <v>14</v>
      </c>
      <c r="LS32" t="s">
        <v>119</v>
      </c>
      <c r="LT32" t="s">
        <v>1036</v>
      </c>
      <c r="LU32" t="s">
        <v>5376</v>
      </c>
      <c r="LV32" t="s">
        <v>440</v>
      </c>
      <c r="LW32" t="s">
        <v>4035</v>
      </c>
      <c r="LY32" t="s">
        <v>2692</v>
      </c>
      <c r="LZ32" t="s">
        <v>14</v>
      </c>
      <c r="MA32" t="s">
        <v>42</v>
      </c>
      <c r="MB32" t="s">
        <v>97</v>
      </c>
      <c r="MC32" t="s">
        <v>688</v>
      </c>
      <c r="MD32" t="s">
        <v>45</v>
      </c>
      <c r="ME32" t="s">
        <v>36</v>
      </c>
      <c r="MF32" t="s">
        <v>158</v>
      </c>
      <c r="MG32" t="s">
        <v>5486</v>
      </c>
      <c r="MH32" t="s">
        <v>14</v>
      </c>
      <c r="MI32" t="s">
        <v>25</v>
      </c>
      <c r="MJ32" t="s">
        <v>40</v>
      </c>
      <c r="MK32" t="s">
        <v>96</v>
      </c>
      <c r="ML32" t="s">
        <v>14</v>
      </c>
      <c r="MM32" t="s">
        <v>1</v>
      </c>
      <c r="MN32" t="s">
        <v>607</v>
      </c>
      <c r="MO32" t="s">
        <v>1268</v>
      </c>
      <c r="MP32" t="s">
        <v>3966</v>
      </c>
      <c r="MQ32" t="s">
        <v>159</v>
      </c>
      <c r="MR32" t="s">
        <v>4822</v>
      </c>
      <c r="MS32" t="s">
        <v>14</v>
      </c>
      <c r="MT32" t="s">
        <v>3647</v>
      </c>
      <c r="MU32" t="s">
        <v>685</v>
      </c>
      <c r="MV32" t="s">
        <v>1325</v>
      </c>
      <c r="MW32" t="s">
        <v>109</v>
      </c>
      <c r="MX32" t="s">
        <v>174</v>
      </c>
      <c r="MY32" t="s">
        <v>326</v>
      </c>
      <c r="MZ32" t="s">
        <v>392</v>
      </c>
      <c r="NA32" t="s">
        <v>392</v>
      </c>
      <c r="NB32" t="s">
        <v>97</v>
      </c>
      <c r="NC32">
        <v>5</v>
      </c>
      <c r="ND32" t="s">
        <v>1267</v>
      </c>
      <c r="NE32" t="s">
        <v>471</v>
      </c>
      <c r="NF32" t="s">
        <v>5763</v>
      </c>
      <c r="NG32" t="s">
        <v>1929</v>
      </c>
      <c r="NH32" t="s">
        <v>85</v>
      </c>
      <c r="NI32" t="s">
        <v>2031</v>
      </c>
      <c r="NJ32" t="s">
        <v>637</v>
      </c>
      <c r="NK32" t="s">
        <v>392</v>
      </c>
      <c r="NL32" t="s">
        <v>2468</v>
      </c>
      <c r="NM32" t="s">
        <v>2946</v>
      </c>
      <c r="NN32" t="s">
        <v>86</v>
      </c>
      <c r="NO32" t="s">
        <v>1019</v>
      </c>
      <c r="NP32" t="s">
        <v>576</v>
      </c>
      <c r="NQ32" t="s">
        <v>89</v>
      </c>
      <c r="NR32" t="s">
        <v>343</v>
      </c>
      <c r="NS32" t="s">
        <v>1745</v>
      </c>
      <c r="NT32" t="s">
        <v>14</v>
      </c>
      <c r="NU32" t="s">
        <v>3966</v>
      </c>
      <c r="NV32" t="s">
        <v>5904</v>
      </c>
      <c r="NX32" t="s">
        <v>1136</v>
      </c>
      <c r="NY32" t="s">
        <v>114</v>
      </c>
      <c r="NZ32" t="s">
        <v>5143</v>
      </c>
      <c r="OA32" t="s">
        <v>114</v>
      </c>
      <c r="OB32" t="s">
        <v>5938</v>
      </c>
      <c r="OC32" t="s">
        <v>3702</v>
      </c>
      <c r="OD32" t="s">
        <v>4046</v>
      </c>
      <c r="OE32" t="s">
        <v>4283</v>
      </c>
      <c r="OF32" t="s">
        <v>223</v>
      </c>
      <c r="OG32" t="s">
        <v>3271</v>
      </c>
      <c r="OH32" t="s">
        <v>3661</v>
      </c>
      <c r="OI32" t="s">
        <v>159</v>
      </c>
      <c r="OJ32" t="s">
        <v>2618</v>
      </c>
      <c r="OK32" t="s">
        <v>85</v>
      </c>
      <c r="OL32" t="s">
        <v>6009</v>
      </c>
      <c r="OM32" t="s">
        <v>387</v>
      </c>
      <c r="ON32" t="s">
        <v>26</v>
      </c>
      <c r="OO32" t="s">
        <v>25</v>
      </c>
      <c r="OP32" t="s">
        <v>103</v>
      </c>
      <c r="OQ32" t="s">
        <v>97</v>
      </c>
      <c r="OR32" t="s">
        <v>729</v>
      </c>
      <c r="OS32" t="s">
        <v>52</v>
      </c>
      <c r="OT32" t="s">
        <v>4407</v>
      </c>
      <c r="OU32" t="s">
        <v>2146</v>
      </c>
      <c r="OV32">
        <v>9191</v>
      </c>
      <c r="OW32" t="s">
        <v>619</v>
      </c>
      <c r="OX32" t="s">
        <v>393</v>
      </c>
      <c r="OY32" t="s">
        <v>830</v>
      </c>
      <c r="OZ32" t="s">
        <v>97</v>
      </c>
      <c r="PA32" t="s">
        <v>42</v>
      </c>
      <c r="PB32">
        <v>7</v>
      </c>
      <c r="PC32" t="s">
        <v>98</v>
      </c>
      <c r="PD32" t="s">
        <v>1376</v>
      </c>
      <c r="PE32" t="s">
        <v>688</v>
      </c>
      <c r="PF32" t="s">
        <v>679</v>
      </c>
      <c r="PG32" t="s">
        <v>159</v>
      </c>
      <c r="PH32" t="s">
        <v>14</v>
      </c>
      <c r="PI32" t="s">
        <v>528</v>
      </c>
      <c r="PJ32" t="s">
        <v>801</v>
      </c>
      <c r="PK32" t="s">
        <v>123</v>
      </c>
      <c r="PL32" t="s">
        <v>17</v>
      </c>
      <c r="PM32" t="s">
        <v>4084</v>
      </c>
      <c r="PN32" t="s">
        <v>109</v>
      </c>
      <c r="PO32" t="s">
        <v>94</v>
      </c>
      <c r="PP32" t="s">
        <v>98</v>
      </c>
      <c r="PQ32" t="s">
        <v>123</v>
      </c>
      <c r="PR32" t="s">
        <v>1267</v>
      </c>
      <c r="PS32" t="s">
        <v>6</v>
      </c>
      <c r="PT32" t="s">
        <v>1601</v>
      </c>
      <c r="PU32" t="s">
        <v>97</v>
      </c>
      <c r="PV32" t="s">
        <v>461</v>
      </c>
      <c r="PW32" t="s">
        <v>182</v>
      </c>
      <c r="PX32" t="s">
        <v>971</v>
      </c>
      <c r="PY32" t="s">
        <v>24</v>
      </c>
      <c r="PZ32" t="s">
        <v>256</v>
      </c>
      <c r="QA32" t="s">
        <v>24</v>
      </c>
      <c r="QB32" t="s">
        <v>123</v>
      </c>
      <c r="QC32" t="s">
        <v>1</v>
      </c>
      <c r="QD32" t="s">
        <v>2882</v>
      </c>
      <c r="QE32" t="s">
        <v>14</v>
      </c>
      <c r="QF32" t="s">
        <v>765</v>
      </c>
      <c r="QG32" t="s">
        <v>679</v>
      </c>
      <c r="QH32" t="s">
        <v>297</v>
      </c>
      <c r="QI32">
        <v>1</v>
      </c>
      <c r="QJ32" t="s">
        <v>98</v>
      </c>
      <c r="QK32" t="s">
        <v>85</v>
      </c>
      <c r="QL32" t="s">
        <v>336</v>
      </c>
      <c r="QM32" t="s">
        <v>6350</v>
      </c>
      <c r="QN32" t="s">
        <v>632</v>
      </c>
      <c r="QP32" t="s">
        <v>98</v>
      </c>
      <c r="QQ32" t="s">
        <v>569</v>
      </c>
      <c r="QR32" t="s">
        <v>847</v>
      </c>
      <c r="QS32" t="s">
        <v>6389</v>
      </c>
      <c r="QT32" t="s">
        <v>641</v>
      </c>
      <c r="QU32" t="s">
        <v>25</v>
      </c>
      <c r="QV32" t="s">
        <v>138</v>
      </c>
      <c r="QW32" t="s">
        <v>284</v>
      </c>
      <c r="QX32" t="s">
        <v>534</v>
      </c>
      <c r="QY32" t="s">
        <v>14</v>
      </c>
      <c r="QZ32" t="s">
        <v>281</v>
      </c>
      <c r="RA32" t="s">
        <v>14</v>
      </c>
      <c r="RB32" t="s">
        <v>1581</v>
      </c>
      <c r="RC32" t="s">
        <v>423</v>
      </c>
      <c r="RD32" t="s">
        <v>280</v>
      </c>
      <c r="RE32" t="s">
        <v>6497</v>
      </c>
      <c r="RF32" t="s">
        <v>380</v>
      </c>
      <c r="RG32" t="s">
        <v>15</v>
      </c>
      <c r="RH32" t="s">
        <v>97</v>
      </c>
      <c r="RI32" t="s">
        <v>85</v>
      </c>
      <c r="RJ32" t="s">
        <v>25</v>
      </c>
      <c r="RK32" t="s">
        <v>1004</v>
      </c>
      <c r="RL32" t="s">
        <v>223</v>
      </c>
      <c r="RM32" t="s">
        <v>2536</v>
      </c>
      <c r="RN32" t="s">
        <v>4161</v>
      </c>
      <c r="RO32" t="s">
        <v>75</v>
      </c>
      <c r="RP32" t="s">
        <v>5027</v>
      </c>
      <c r="RQ32" t="s">
        <v>101</v>
      </c>
      <c r="RR32" t="s">
        <v>534</v>
      </c>
      <c r="RS32" t="s">
        <v>87</v>
      </c>
      <c r="RT32" t="s">
        <v>4167</v>
      </c>
      <c r="RU32" t="s">
        <v>32</v>
      </c>
      <c r="RV32" t="s">
        <v>2427</v>
      </c>
      <c r="RW32" t="s">
        <v>237</v>
      </c>
      <c r="RX32" t="s">
        <v>402</v>
      </c>
      <c r="RY32" t="s">
        <v>259</v>
      </c>
      <c r="RZ32" t="s">
        <v>3171</v>
      </c>
      <c r="SA32" t="s">
        <v>97</v>
      </c>
      <c r="SB32" t="s">
        <v>14</v>
      </c>
      <c r="SC32">
        <v>301</v>
      </c>
      <c r="SD32" t="s">
        <v>5566</v>
      </c>
      <c r="SE32" t="s">
        <v>14</v>
      </c>
      <c r="SF32" t="s">
        <v>6664</v>
      </c>
      <c r="SG32" t="s">
        <v>2044</v>
      </c>
      <c r="SH32" t="s">
        <v>1</v>
      </c>
      <c r="SI32" t="s">
        <v>3017</v>
      </c>
      <c r="SJ32" t="s">
        <v>3814</v>
      </c>
      <c r="SK32" t="s">
        <v>109</v>
      </c>
      <c r="SL32" t="s">
        <v>251</v>
      </c>
      <c r="SM32" t="s">
        <v>1145</v>
      </c>
      <c r="SN32" t="s">
        <v>6728</v>
      </c>
      <c r="SO32" t="s">
        <v>1491</v>
      </c>
      <c r="SP32" t="s">
        <v>88</v>
      </c>
      <c r="SQ32" t="s">
        <v>14</v>
      </c>
      <c r="SR32" t="s">
        <v>101</v>
      </c>
      <c r="SS32" t="s">
        <v>158</v>
      </c>
      <c r="ST32" t="s">
        <v>1819</v>
      </c>
      <c r="SU32" t="s">
        <v>14</v>
      </c>
      <c r="SV32" t="s">
        <v>101</v>
      </c>
      <c r="SW32" t="s">
        <v>98</v>
      </c>
      <c r="SX32" t="s">
        <v>6792</v>
      </c>
      <c r="SY32">
        <v>5</v>
      </c>
      <c r="SZ32" t="s">
        <v>1874</v>
      </c>
      <c r="TA32" t="s">
        <v>927</v>
      </c>
      <c r="TB32" t="s">
        <v>223</v>
      </c>
      <c r="TC32" t="s">
        <v>1597</v>
      </c>
      <c r="TD32" t="s">
        <v>1686</v>
      </c>
      <c r="TE32" t="s">
        <v>534</v>
      </c>
      <c r="TF32" t="s">
        <v>739</v>
      </c>
      <c r="TG32" t="s">
        <v>32</v>
      </c>
      <c r="TI32" t="s">
        <v>3303</v>
      </c>
      <c r="TJ32" t="s">
        <v>85</v>
      </c>
      <c r="TK32" t="s">
        <v>3466</v>
      </c>
      <c r="TL32" t="s">
        <v>6904</v>
      </c>
      <c r="TM32" t="s">
        <v>114</v>
      </c>
      <c r="TN32" t="s">
        <v>25</v>
      </c>
      <c r="TO32" t="s">
        <v>42</v>
      </c>
      <c r="TQ32" t="s">
        <v>91</v>
      </c>
      <c r="TR32" t="s">
        <v>2016</v>
      </c>
      <c r="TS32" t="s">
        <v>209</v>
      </c>
      <c r="TT32" t="s">
        <v>6270</v>
      </c>
      <c r="TU32" t="s">
        <v>92</v>
      </c>
      <c r="TW32" t="s">
        <v>1058</v>
      </c>
      <c r="TY32" t="s">
        <v>5720</v>
      </c>
      <c r="TZ32" t="s">
        <v>1506</v>
      </c>
      <c r="UA32" t="s">
        <v>464</v>
      </c>
      <c r="UB32" t="s">
        <v>98</v>
      </c>
      <c r="UC32" t="s">
        <v>4736</v>
      </c>
      <c r="UD32" t="s">
        <v>497</v>
      </c>
      <c r="UE32" t="s">
        <v>63</v>
      </c>
      <c r="UF32" t="s">
        <v>42</v>
      </c>
      <c r="UG32" t="s">
        <v>976</v>
      </c>
      <c r="UH32" t="s">
        <v>329</v>
      </c>
      <c r="UI32" t="s">
        <v>237</v>
      </c>
      <c r="UJ32" t="s">
        <v>209</v>
      </c>
      <c r="UK32" t="s">
        <v>1614</v>
      </c>
      <c r="UL32" t="s">
        <v>101</v>
      </c>
      <c r="UM32" t="s">
        <v>98</v>
      </c>
      <c r="UO32" t="s">
        <v>576</v>
      </c>
      <c r="UP32" t="s">
        <v>25</v>
      </c>
      <c r="UQ32" t="s">
        <v>25</v>
      </c>
      <c r="UR32" t="s">
        <v>25</v>
      </c>
      <c r="US32" t="s">
        <v>842</v>
      </c>
      <c r="UT32" t="s">
        <v>577</v>
      </c>
      <c r="UU32" t="s">
        <v>2989</v>
      </c>
      <c r="UV32" t="s">
        <v>2306</v>
      </c>
      <c r="UW32" t="s">
        <v>96</v>
      </c>
      <c r="UX32" t="s">
        <v>677</v>
      </c>
      <c r="UY32" t="s">
        <v>6923</v>
      </c>
      <c r="UZ32" t="s">
        <v>2774</v>
      </c>
      <c r="VA32" t="s">
        <v>683</v>
      </c>
      <c r="VB32" t="s">
        <v>1916</v>
      </c>
      <c r="VC32" t="s">
        <v>25</v>
      </c>
      <c r="VD32" t="s">
        <v>101</v>
      </c>
      <c r="VE32" t="s">
        <v>114</v>
      </c>
      <c r="VF32" t="s">
        <v>3382</v>
      </c>
      <c r="VG32" t="s">
        <v>1036</v>
      </c>
      <c r="VH32">
        <v>1201</v>
      </c>
      <c r="VI32" t="s">
        <v>13</v>
      </c>
      <c r="VJ32" t="s">
        <v>1330</v>
      </c>
      <c r="VK32" t="s">
        <v>1038</v>
      </c>
      <c r="VL32" t="s">
        <v>7178</v>
      </c>
      <c r="VM32" t="s">
        <v>24</v>
      </c>
      <c r="VN32" t="s">
        <v>7206</v>
      </c>
      <c r="VO32" t="s">
        <v>96</v>
      </c>
      <c r="VP32" t="s">
        <v>1657</v>
      </c>
      <c r="VQ32" t="s">
        <v>21</v>
      </c>
      <c r="VR32" t="s">
        <v>14</v>
      </c>
      <c r="VS32" t="s">
        <v>2536</v>
      </c>
      <c r="VT32" t="s">
        <v>6093</v>
      </c>
      <c r="VU32" t="s">
        <v>42</v>
      </c>
      <c r="VV32" t="s">
        <v>14</v>
      </c>
      <c r="VW32" t="s">
        <v>4380</v>
      </c>
      <c r="VX32" t="s">
        <v>85</v>
      </c>
      <c r="VY32" t="s">
        <v>6239</v>
      </c>
      <c r="VZ32" t="s">
        <v>42</v>
      </c>
      <c r="WA32" t="s">
        <v>96</v>
      </c>
      <c r="WC32" t="s">
        <v>2565</v>
      </c>
      <c r="WD32" t="s">
        <v>36</v>
      </c>
      <c r="WE32" t="s">
        <v>326</v>
      </c>
      <c r="WF32" t="s">
        <v>7315</v>
      </c>
      <c r="WG32" t="s">
        <v>12</v>
      </c>
      <c r="WH32" t="s">
        <v>577</v>
      </c>
      <c r="WI32" t="s">
        <v>688</v>
      </c>
      <c r="WJ32" t="s">
        <v>14</v>
      </c>
      <c r="WK32" t="s">
        <v>14</v>
      </c>
      <c r="WL32" t="s">
        <v>374</v>
      </c>
      <c r="WM32" t="s">
        <v>158</v>
      </c>
      <c r="WN32" t="s">
        <v>7162</v>
      </c>
      <c r="WO32" t="s">
        <v>3376</v>
      </c>
      <c r="WP32" t="s">
        <v>20</v>
      </c>
      <c r="WQ32" t="s">
        <v>42</v>
      </c>
      <c r="WR32" t="s">
        <v>199</v>
      </c>
      <c r="WS32" t="s">
        <v>403</v>
      </c>
      <c r="WT32" t="s">
        <v>632</v>
      </c>
      <c r="WU32" t="s">
        <v>2092</v>
      </c>
      <c r="WW32" t="s">
        <v>223</v>
      </c>
      <c r="WX32" t="s">
        <v>393</v>
      </c>
      <c r="WY32" t="s">
        <v>741</v>
      </c>
      <c r="WZ32" t="s">
        <v>4020</v>
      </c>
      <c r="XA32" t="s">
        <v>1358</v>
      </c>
      <c r="XB32" t="s">
        <v>2596</v>
      </c>
      <c r="XC32" t="s">
        <v>3192</v>
      </c>
      <c r="XD32" t="s">
        <v>380</v>
      </c>
      <c r="XE32" t="s">
        <v>47</v>
      </c>
      <c r="XF32" t="s">
        <v>114</v>
      </c>
      <c r="XG32" t="s">
        <v>96</v>
      </c>
      <c r="XH32" t="s">
        <v>158</v>
      </c>
      <c r="XJ32" t="s">
        <v>36</v>
      </c>
      <c r="XK32" t="s">
        <v>22</v>
      </c>
      <c r="XL32" t="s">
        <v>7178</v>
      </c>
      <c r="XN32" t="s">
        <v>4046</v>
      </c>
      <c r="XO32" t="s">
        <v>159</v>
      </c>
      <c r="XP32">
        <v>8</v>
      </c>
      <c r="XQ32" t="s">
        <v>1647</v>
      </c>
      <c r="XR32" t="s">
        <v>25</v>
      </c>
      <c r="XS32" t="s">
        <v>98</v>
      </c>
      <c r="XT32" t="s">
        <v>327</v>
      </c>
      <c r="XU32" t="s">
        <v>14</v>
      </c>
      <c r="XV32" t="s">
        <v>85</v>
      </c>
      <c r="XW32" t="s">
        <v>1152</v>
      </c>
      <c r="XX32" t="s">
        <v>7437</v>
      </c>
      <c r="XY32" t="s">
        <v>13</v>
      </c>
      <c r="XZ32" t="s">
        <v>960</v>
      </c>
      <c r="YA32" t="s">
        <v>7535</v>
      </c>
      <c r="YB32" t="s">
        <v>65</v>
      </c>
      <c r="YC32" t="s">
        <v>7545</v>
      </c>
      <c r="YD32" t="s">
        <v>85</v>
      </c>
      <c r="YE32" t="s">
        <v>3269</v>
      </c>
      <c r="YF32" t="s">
        <v>167</v>
      </c>
      <c r="YG32" t="s">
        <v>14</v>
      </c>
      <c r="YH32" t="s">
        <v>251</v>
      </c>
      <c r="YI32" t="s">
        <v>1319</v>
      </c>
      <c r="YJ32" t="s">
        <v>97</v>
      </c>
      <c r="YK32" t="s">
        <v>727</v>
      </c>
      <c r="YL32" t="s">
        <v>4352</v>
      </c>
      <c r="YM32" t="e">
        <f>-_SECHEIG.</f>
        <v>#NAME?</v>
      </c>
      <c r="YN32" t="s">
        <v>17</v>
      </c>
      <c r="YO32" t="s">
        <v>1</v>
      </c>
      <c r="YP32" t="s">
        <v>1131</v>
      </c>
      <c r="YQ32" t="s">
        <v>350</v>
      </c>
      <c r="YR32" t="s">
        <v>4380</v>
      </c>
      <c r="YS32" t="s">
        <v>2570</v>
      </c>
      <c r="YT32" t="s">
        <v>528</v>
      </c>
      <c r="YU32" t="s">
        <v>3661</v>
      </c>
      <c r="YV32" t="s">
        <v>98</v>
      </c>
      <c r="YW32" t="s">
        <v>1401</v>
      </c>
      <c r="YX32" t="s">
        <v>96</v>
      </c>
      <c r="YY32" t="s">
        <v>729</v>
      </c>
      <c r="YZ32" t="s">
        <v>52</v>
      </c>
      <c r="ZA32" t="s">
        <v>2125</v>
      </c>
      <c r="ZB32" t="s">
        <v>1865</v>
      </c>
      <c r="ZC32" t="s">
        <v>641</v>
      </c>
      <c r="ZD32" t="s">
        <v>1</v>
      </c>
      <c r="ZE32">
        <v>3</v>
      </c>
      <c r="ZF32" t="s">
        <v>7681</v>
      </c>
      <c r="ZG32" t="s">
        <v>1745</v>
      </c>
      <c r="ZH32" t="s">
        <v>1358</v>
      </c>
      <c r="ZI32" t="s">
        <v>4412</v>
      </c>
      <c r="ZJ32" t="s">
        <v>55</v>
      </c>
      <c r="ZK32" t="s">
        <v>14</v>
      </c>
      <c r="ZL32" t="s">
        <v>2332</v>
      </c>
      <c r="ZM32" t="s">
        <v>97</v>
      </c>
      <c r="ZN32" t="s">
        <v>7718</v>
      </c>
      <c r="ZO32" t="s">
        <v>25</v>
      </c>
      <c r="ZP32" t="s">
        <v>1</v>
      </c>
      <c r="ZQ32" t="s">
        <v>14</v>
      </c>
      <c r="ZR32" t="s">
        <v>942</v>
      </c>
      <c r="ZS32" t="s">
        <v>94</v>
      </c>
      <c r="ZT32" t="s">
        <v>1793</v>
      </c>
      <c r="ZU32" t="s">
        <v>174</v>
      </c>
      <c r="ZV32" t="s">
        <v>446</v>
      </c>
      <c r="ZW32" t="s">
        <v>403</v>
      </c>
      <c r="ZX32" t="s">
        <v>14</v>
      </c>
      <c r="ZY32" t="s">
        <v>7781</v>
      </c>
      <c r="ZZ32" t="s">
        <v>1647</v>
      </c>
      <c r="AAA32" t="s">
        <v>3937</v>
      </c>
      <c r="AAB32" t="s">
        <v>25</v>
      </c>
      <c r="AAC32" t="s">
        <v>14</v>
      </c>
      <c r="AAD32" t="s">
        <v>127</v>
      </c>
      <c r="AAE32" t="s">
        <v>28</v>
      </c>
      <c r="AAF32" t="s">
        <v>223</v>
      </c>
      <c r="AAG32" t="s">
        <v>25</v>
      </c>
      <c r="AAH32" t="s">
        <v>14</v>
      </c>
      <c r="AAI32" t="s">
        <v>97</v>
      </c>
      <c r="AAJ32" t="s">
        <v>343</v>
      </c>
      <c r="AAK32" t="s">
        <v>29</v>
      </c>
      <c r="AAL32" t="s">
        <v>7437</v>
      </c>
      <c r="AAM32" t="s">
        <v>92</v>
      </c>
      <c r="AAN32" t="s">
        <v>4340</v>
      </c>
      <c r="AAO32" t="s">
        <v>1819</v>
      </c>
      <c r="AAP32" t="s">
        <v>741</v>
      </c>
      <c r="AAQ32" t="s">
        <v>1402</v>
      </c>
      <c r="AAR32" t="s">
        <v>7781</v>
      </c>
      <c r="AAS32" t="s">
        <v>98</v>
      </c>
      <c r="AAT32" t="s">
        <v>25</v>
      </c>
      <c r="AAU32" t="s">
        <v>2946</v>
      </c>
      <c r="AAV32" t="s">
        <v>1326</v>
      </c>
      <c r="AAW32" t="s">
        <v>1003</v>
      </c>
      <c r="AAX32" t="s">
        <v>1401</v>
      </c>
      <c r="AAY32" t="s">
        <v>78</v>
      </c>
      <c r="AAZ32" t="s">
        <v>42</v>
      </c>
      <c r="ABA32" t="s">
        <v>1267</v>
      </c>
      <c r="ABB32" t="s">
        <v>42</v>
      </c>
      <c r="ABC32" t="s">
        <v>40</v>
      </c>
      <c r="ABD32" t="s">
        <v>6553</v>
      </c>
      <c r="ABE32" t="s">
        <v>5486</v>
      </c>
      <c r="ABF32" t="s">
        <v>2380</v>
      </c>
      <c r="ABG32" t="s">
        <v>64</v>
      </c>
      <c r="ABH32" t="s">
        <v>622</v>
      </c>
      <c r="ABI32" t="s">
        <v>6904</v>
      </c>
      <c r="ABJ32" t="s">
        <v>281</v>
      </c>
      <c r="ABK32" t="s">
        <v>1702</v>
      </c>
      <c r="ABM32">
        <v>2</v>
      </c>
      <c r="ABN32" t="s">
        <v>632</v>
      </c>
      <c r="ABO32" t="s">
        <v>1647</v>
      </c>
      <c r="ABP32" t="s">
        <v>42</v>
      </c>
      <c r="ABQ32" t="s">
        <v>3913</v>
      </c>
      <c r="ABR32" t="s">
        <v>4701</v>
      </c>
      <c r="ABS32" t="s">
        <v>343</v>
      </c>
      <c r="ABT32" t="s">
        <v>6350</v>
      </c>
      <c r="ABU32" t="s">
        <v>7982</v>
      </c>
      <c r="ABV32" t="s">
        <v>1327</v>
      </c>
      <c r="ABW32" t="s">
        <v>97</v>
      </c>
      <c r="ABX32">
        <v>3</v>
      </c>
      <c r="ABY32" t="s">
        <v>392</v>
      </c>
      <c r="ABZ32" t="s">
        <v>25</v>
      </c>
      <c r="ACA32" t="s">
        <v>14</v>
      </c>
      <c r="ACB32" t="s">
        <v>8013</v>
      </c>
      <c r="ACC32" t="s">
        <v>97</v>
      </c>
      <c r="ACD32" t="s">
        <v>502</v>
      </c>
      <c r="ACE32" t="s">
        <v>620</v>
      </c>
      <c r="ACF32" t="s">
        <v>8042</v>
      </c>
      <c r="ACG32" t="s">
        <v>528</v>
      </c>
      <c r="ACH32" t="s">
        <v>423</v>
      </c>
      <c r="ACI32" t="s">
        <v>24</v>
      </c>
      <c r="ACJ32" t="s">
        <v>91</v>
      </c>
      <c r="ACK32" t="s">
        <v>14</v>
      </c>
      <c r="ACL32" t="s">
        <v>440</v>
      </c>
      <c r="ACM32" t="s">
        <v>26</v>
      </c>
      <c r="ACO32" t="s">
        <v>2146</v>
      </c>
      <c r="ACP32" t="s">
        <v>576</v>
      </c>
      <c r="ACQ32" t="s">
        <v>285</v>
      </c>
      <c r="ACS32" t="s">
        <v>4388</v>
      </c>
      <c r="ACT32" t="s">
        <v>5300</v>
      </c>
      <c r="ACU32" t="s">
        <v>842</v>
      </c>
      <c r="ACV32" t="s">
        <v>3634</v>
      </c>
      <c r="ACW32" t="s">
        <v>1449</v>
      </c>
      <c r="ACX32" t="s">
        <v>8117</v>
      </c>
      <c r="ACY32">
        <v>9</v>
      </c>
      <c r="ACZ32" t="s">
        <v>1749</v>
      </c>
      <c r="ADB32" t="s">
        <v>42</v>
      </c>
      <c r="ADC32" t="s">
        <v>495</v>
      </c>
      <c r="ADD32" t="s">
        <v>528</v>
      </c>
      <c r="ADE32" t="s">
        <v>3268</v>
      </c>
      <c r="ADF32" t="s">
        <v>1</v>
      </c>
      <c r="ADG32" t="s">
        <v>13</v>
      </c>
      <c r="ADH32" t="s">
        <v>209</v>
      </c>
      <c r="ADI32" t="s">
        <v>3251</v>
      </c>
      <c r="ADK32" t="s">
        <v>350</v>
      </c>
      <c r="ADL32" t="s">
        <v>563</v>
      </c>
      <c r="ADM32" t="s">
        <v>8158</v>
      </c>
      <c r="ADN32" t="s">
        <v>14</v>
      </c>
      <c r="ADO32" t="s">
        <v>337</v>
      </c>
      <c r="ADP32" t="s">
        <v>94</v>
      </c>
      <c r="ADQ32" t="s">
        <v>91</v>
      </c>
      <c r="ADR32" t="s">
        <v>26</v>
      </c>
      <c r="ADS32" t="s">
        <v>1745</v>
      </c>
      <c r="ADT32" t="s">
        <v>40</v>
      </c>
      <c r="ADU32" t="s">
        <v>528</v>
      </c>
      <c r="ADV32" t="s">
        <v>1100</v>
      </c>
      <c r="ADW32" t="s">
        <v>42</v>
      </c>
      <c r="ADX32" t="s">
        <v>1</v>
      </c>
      <c r="ADY32" t="s">
        <v>65</v>
      </c>
      <c r="ADZ32" t="s">
        <v>8222</v>
      </c>
      <c r="AEA32" t="s">
        <v>53</v>
      </c>
      <c r="AEB32" t="s">
        <v>85</v>
      </c>
      <c r="AEC32" t="s">
        <v>100</v>
      </c>
      <c r="AED32" t="s">
        <v>437</v>
      </c>
      <c r="AEE32" t="s">
        <v>98</v>
      </c>
      <c r="AEF32" t="s">
        <v>25</v>
      </c>
      <c r="AEG32" t="s">
        <v>632</v>
      </c>
      <c r="AEH32" t="s">
        <v>65</v>
      </c>
      <c r="AEI32" t="s">
        <v>40</v>
      </c>
      <c r="AEJ32" t="s">
        <v>1058</v>
      </c>
      <c r="AEK32" t="s">
        <v>1726</v>
      </c>
      <c r="AEL32" t="s">
        <v>528</v>
      </c>
      <c r="AEM32" t="s">
        <v>278</v>
      </c>
      <c r="AEN32" t="s">
        <v>3509</v>
      </c>
      <c r="AEO32" t="s">
        <v>682</v>
      </c>
      <c r="AEP32" t="s">
        <v>1268</v>
      </c>
      <c r="AEQ32" t="s">
        <v>1322</v>
      </c>
      <c r="AER32" t="s">
        <v>7982</v>
      </c>
      <c r="AES32" t="e">
        <f>-STTHETIAG.</f>
        <v>#NAME?</v>
      </c>
      <c r="AET32" t="s">
        <v>14</v>
      </c>
      <c r="AEU32" t="s">
        <v>97</v>
      </c>
      <c r="AEV32" t="s">
        <v>7535</v>
      </c>
      <c r="AEW32" t="s">
        <v>497</v>
      </c>
      <c r="AEX32" t="s">
        <v>1003</v>
      </c>
      <c r="AEY32" t="s">
        <v>96</v>
      </c>
      <c r="AEZ32" t="s">
        <v>101</v>
      </c>
      <c r="AFA32" t="s">
        <v>285</v>
      </c>
      <c r="AFC32" t="s">
        <v>259</v>
      </c>
      <c r="AFD32" t="s">
        <v>14</v>
      </c>
      <c r="AFF32" t="s">
        <v>682</v>
      </c>
      <c r="AFG32" t="s">
        <v>98</v>
      </c>
      <c r="AFH32" t="s">
        <v>1522</v>
      </c>
      <c r="AFI32" t="s">
        <v>36</v>
      </c>
      <c r="AFJ32" t="s">
        <v>259</v>
      </c>
      <c r="AFK32" t="s">
        <v>6753</v>
      </c>
      <c r="AFL32" t="s">
        <v>259</v>
      </c>
      <c r="AFM32" t="e">
        <f>-â€”</f>
        <v>#NAME?</v>
      </c>
      <c r="AFN32" t="s">
        <v>1</v>
      </c>
      <c r="AFO32" t="s">
        <v>280</v>
      </c>
      <c r="AFP32" t="s">
        <v>804</v>
      </c>
      <c r="AFQ32" t="s">
        <v>403</v>
      </c>
      <c r="AFR32" t="s">
        <v>85</v>
      </c>
      <c r="AFS32" t="s">
        <v>14</v>
      </c>
      <c r="AFT32" t="s">
        <v>5156</v>
      </c>
      <c r="AFU32" t="s">
        <v>566</v>
      </c>
      <c r="AFV32" t="s">
        <v>5677</v>
      </c>
      <c r="AFW32" t="s">
        <v>14</v>
      </c>
      <c r="AFX32" t="s">
        <v>65</v>
      </c>
      <c r="AFY32" t="s">
        <v>6666</v>
      </c>
      <c r="AFZ32" t="s">
        <v>7982</v>
      </c>
      <c r="AGA32" t="s">
        <v>14</v>
      </c>
      <c r="AGB32" t="s">
        <v>174</v>
      </c>
      <c r="AGC32" t="s">
        <v>1</v>
      </c>
      <c r="AGD32" t="s">
        <v>343</v>
      </c>
      <c r="AGE32" t="s">
        <v>14</v>
      </c>
      <c r="AGF32" t="s">
        <v>131</v>
      </c>
      <c r="AGG32" t="s">
        <v>6723</v>
      </c>
      <c r="AGH32" t="s">
        <v>3966</v>
      </c>
      <c r="AGI32" t="s">
        <v>1447</v>
      </c>
      <c r="AGJ32" t="s">
        <v>87</v>
      </c>
      <c r="AGK32" t="s">
        <v>161</v>
      </c>
      <c r="AGL32" t="s">
        <v>321</v>
      </c>
      <c r="AGM32" t="s">
        <v>232</v>
      </c>
      <c r="AGN32" t="s">
        <v>60</v>
      </c>
      <c r="AGO32" t="s">
        <v>685</v>
      </c>
      <c r="AGP32" t="s">
        <v>63</v>
      </c>
      <c r="AGQ32" t="s">
        <v>619</v>
      </c>
      <c r="AGR32" t="s">
        <v>440</v>
      </c>
      <c r="AGS32" t="s">
        <v>563</v>
      </c>
      <c r="AGU32" t="s">
        <v>6715</v>
      </c>
      <c r="AGV32" t="s">
        <v>40</v>
      </c>
      <c r="AGW32" t="s">
        <v>668</v>
      </c>
      <c r="AGX32" t="s">
        <v>101</v>
      </c>
      <c r="AGY32" t="s">
        <v>576</v>
      </c>
      <c r="AGZ32" t="s">
        <v>474</v>
      </c>
      <c r="AHA32" t="s">
        <v>98</v>
      </c>
      <c r="AHB32" t="s">
        <v>652</v>
      </c>
      <c r="AHC32" t="s">
        <v>844</v>
      </c>
      <c r="AHD32" t="s">
        <v>3591</v>
      </c>
      <c r="AHE32" t="s">
        <v>88</v>
      </c>
      <c r="AHF32" t="s">
        <v>2466</v>
      </c>
      <c r="AHG32" t="s">
        <v>165</v>
      </c>
      <c r="AHH32" t="s">
        <v>78</v>
      </c>
      <c r="AHI32" t="s">
        <v>65</v>
      </c>
      <c r="AHJ32" t="s">
        <v>220</v>
      </c>
      <c r="AHK32" t="s">
        <v>383</v>
      </c>
      <c r="AHL32" t="s">
        <v>98</v>
      </c>
      <c r="AHM32" t="s">
        <v>3192</v>
      </c>
      <c r="AHN32" t="s">
        <v>2933</v>
      </c>
      <c r="AHO32" t="s">
        <v>202</v>
      </c>
      <c r="AHP32" t="e">
        <f>-THED</f>
        <v>#NAME?</v>
      </c>
      <c r="AHQ32" t="s">
        <v>97</v>
      </c>
      <c r="AHS32" t="e">
        <f>-_SECHEIG.</f>
        <v>#NAME?</v>
      </c>
      <c r="AHT32" t="s">
        <v>25</v>
      </c>
      <c r="AHU32" t="s">
        <v>3251</v>
      </c>
      <c r="AHV32" t="s">
        <v>14</v>
      </c>
      <c r="AHW32" t="s">
        <v>632</v>
      </c>
      <c r="AHX32" t="s">
        <v>619</v>
      </c>
      <c r="AHY32" t="s">
        <v>4291</v>
      </c>
      <c r="AIA32" t="s">
        <v>42</v>
      </c>
      <c r="AIB32">
        <v>3</v>
      </c>
      <c r="AIC32" t="s">
        <v>1686</v>
      </c>
      <c r="AID32" t="s">
        <v>96</v>
      </c>
      <c r="AIE32" t="s">
        <v>1977</v>
      </c>
      <c r="AIF32" t="s">
        <v>174</v>
      </c>
      <c r="AIG32" t="s">
        <v>14</v>
      </c>
      <c r="AIH32" t="s">
        <v>2499</v>
      </c>
      <c r="AII32" t="s">
        <v>976</v>
      </c>
      <c r="AIJ32" t="s">
        <v>402</v>
      </c>
      <c r="AIK32" t="s">
        <v>159</v>
      </c>
      <c r="AIL32" t="s">
        <v>85</v>
      </c>
      <c r="AIM32" t="s">
        <v>2016</v>
      </c>
      <c r="AIN32" t="s">
        <v>3913</v>
      </c>
      <c r="AIO32" t="s">
        <v>42</v>
      </c>
      <c r="AIP32" t="s">
        <v>539</v>
      </c>
      <c r="AIQ32" t="s">
        <v>114</v>
      </c>
      <c r="AIR32" t="s">
        <v>3236</v>
      </c>
      <c r="AIS32" t="s">
        <v>1491</v>
      </c>
      <c r="AIT32" t="s">
        <v>1036</v>
      </c>
      <c r="AIU32" t="s">
        <v>98</v>
      </c>
      <c r="AIV32" t="s">
        <v>4322</v>
      </c>
      <c r="AIW32" t="s">
        <v>94</v>
      </c>
      <c r="AIX32" t="s">
        <v>78</v>
      </c>
      <c r="AIY32" t="s">
        <v>474</v>
      </c>
      <c r="AIZ32" t="s">
        <v>623</v>
      </c>
      <c r="AJA32" t="s">
        <v>161</v>
      </c>
      <c r="AJB32" t="s">
        <v>179</v>
      </c>
      <c r="AJC32" t="s">
        <v>14</v>
      </c>
      <c r="AJD32" t="s">
        <v>97</v>
      </c>
      <c r="AJE32" t="s">
        <v>6645</v>
      </c>
      <c r="AJF32" t="s">
        <v>14</v>
      </c>
      <c r="AJG32" t="s">
        <v>534</v>
      </c>
      <c r="AJH32" t="s">
        <v>7862</v>
      </c>
      <c r="AJI32" t="s">
        <v>32</v>
      </c>
      <c r="AJJ32" t="s">
        <v>683</v>
      </c>
      <c r="AJK32" t="s">
        <v>1819</v>
      </c>
      <c r="AJL32" t="s">
        <v>897</v>
      </c>
      <c r="AJM32" t="s">
        <v>6826</v>
      </c>
      <c r="AJO32" t="s">
        <v>161</v>
      </c>
      <c r="AJP32">
        <v>1201</v>
      </c>
      <c r="AJQ32" t="s">
        <v>319</v>
      </c>
      <c r="AJS32" t="s">
        <v>5486</v>
      </c>
      <c r="AJT32" t="s">
        <v>494</v>
      </c>
      <c r="AJU32" t="s">
        <v>14</v>
      </c>
      <c r="AJV32" t="s">
        <v>623</v>
      </c>
      <c r="AJW32" t="s">
        <v>24</v>
      </c>
      <c r="AJX32" t="s">
        <v>2096</v>
      </c>
      <c r="AJY32" t="s">
        <v>114</v>
      </c>
      <c r="AJZ32" t="s">
        <v>6270</v>
      </c>
      <c r="AKA32" t="s">
        <v>14</v>
      </c>
      <c r="AKB32" t="s">
        <v>25</v>
      </c>
      <c r="AKC32" t="s">
        <v>387</v>
      </c>
      <c r="AKD32" t="s">
        <v>97</v>
      </c>
      <c r="AKE32" t="s">
        <v>98</v>
      </c>
      <c r="AKF32" t="s">
        <v>1120</v>
      </c>
      <c r="AKG32" t="s">
        <v>3613</v>
      </c>
      <c r="AKH32" t="s">
        <v>89</v>
      </c>
      <c r="AKJ32" t="s">
        <v>42</v>
      </c>
      <c r="AKK32" t="s">
        <v>24</v>
      </c>
      <c r="AKL32" t="s">
        <v>741</v>
      </c>
      <c r="AKM32" t="s">
        <v>64</v>
      </c>
      <c r="AKN32" t="s">
        <v>85</v>
      </c>
      <c r="AKQ32" t="s">
        <v>14</v>
      </c>
      <c r="AKR32" t="s">
        <v>94</v>
      </c>
      <c r="AKS32" t="s">
        <v>3171</v>
      </c>
      <c r="AKT32" t="s">
        <v>14</v>
      </c>
      <c r="AKU32" t="s">
        <v>8324</v>
      </c>
      <c r="AKV32">
        <v>3</v>
      </c>
      <c r="AKW32" t="s">
        <v>1956</v>
      </c>
      <c r="AKX32" t="s">
        <v>114</v>
      </c>
      <c r="AKY32" t="s">
        <v>8750</v>
      </c>
      <c r="AKZ32" t="s">
        <v>3684</v>
      </c>
      <c r="ALA32" t="s">
        <v>4159</v>
      </c>
      <c r="ALB32" t="s">
        <v>8108</v>
      </c>
      <c r="ALC32" t="s">
        <v>474</v>
      </c>
      <c r="ALD32" t="s">
        <v>206</v>
      </c>
      <c r="ALE32" t="s">
        <v>42</v>
      </c>
      <c r="ALF32" t="s">
        <v>1485</v>
      </c>
      <c r="ALG32" t="s">
        <v>251</v>
      </c>
      <c r="ALH32" t="s">
        <v>1272</v>
      </c>
      <c r="ALI32" t="s">
        <v>1000</v>
      </c>
      <c r="ALJ32" t="s">
        <v>60</v>
      </c>
      <c r="ALK32" t="s">
        <v>721</v>
      </c>
      <c r="ALL32" t="s">
        <v>8792</v>
      </c>
      <c r="ALM32" t="s">
        <v>42</v>
      </c>
      <c r="ALN32" t="s">
        <v>4731</v>
      </c>
      <c r="ALO32" t="s">
        <v>343</v>
      </c>
      <c r="ALP32" t="s">
        <v>6</v>
      </c>
      <c r="ALQ32" t="s">
        <v>22</v>
      </c>
      <c r="ALR32" t="s">
        <v>114</v>
      </c>
      <c r="ALS32" t="s">
        <v>5301</v>
      </c>
      <c r="ALT32" t="s">
        <v>561</v>
      </c>
      <c r="ALU32" t="s">
        <v>251</v>
      </c>
      <c r="ALV32" t="s">
        <v>403</v>
      </c>
      <c r="ALW32" t="s">
        <v>161</v>
      </c>
      <c r="ALX32" t="s">
        <v>623</v>
      </c>
      <c r="ALY32" t="s">
        <v>1</v>
      </c>
      <c r="ALZ32" t="s">
        <v>65</v>
      </c>
      <c r="AMA32" t="e">
        <f>F</f>
        <v>#NAME?</v>
      </c>
      <c r="AMB32" t="s">
        <v>679</v>
      </c>
      <c r="AMC32" t="s">
        <v>14</v>
      </c>
      <c r="AMD32" t="s">
        <v>14</v>
      </c>
      <c r="AME32" t="s">
        <v>42</v>
      </c>
      <c r="AMF32" t="s">
        <v>337</v>
      </c>
      <c r="AMG32" t="s">
        <v>4224</v>
      </c>
      <c r="AMH32" t="s">
        <v>1072</v>
      </c>
      <c r="AMI32" t="s">
        <v>85</v>
      </c>
      <c r="AMJ32" t="s">
        <v>8868</v>
      </c>
      <c r="AMK32" t="s">
        <v>14</v>
      </c>
      <c r="AML32" t="s">
        <v>98</v>
      </c>
      <c r="AMM32" t="s">
        <v>85</v>
      </c>
      <c r="AMN32" t="s">
        <v>578</v>
      </c>
      <c r="AMO32" t="s">
        <v>25</v>
      </c>
      <c r="AMP32" t="s">
        <v>3702</v>
      </c>
      <c r="AMQ32" t="s">
        <v>983</v>
      </c>
      <c r="AMR32" t="s">
        <v>42</v>
      </c>
      <c r="AMS32">
        <v>7</v>
      </c>
      <c r="AMT32" t="s">
        <v>7782</v>
      </c>
      <c r="AMU32" t="s">
        <v>563</v>
      </c>
      <c r="AMV32" t="s">
        <v>161</v>
      </c>
      <c r="AMW32" t="s">
        <v>96</v>
      </c>
      <c r="AMX32" t="s">
        <v>461</v>
      </c>
      <c r="AMY32" t="s">
        <v>96</v>
      </c>
      <c r="AMZ32" t="s">
        <v>98</v>
      </c>
      <c r="ANA32" t="s">
        <v>5938</v>
      </c>
      <c r="ANB32" t="s">
        <v>1</v>
      </c>
      <c r="ANC32" t="s">
        <v>209</v>
      </c>
      <c r="ANE32" t="s">
        <v>42</v>
      </c>
      <c r="ANF32" t="s">
        <v>1272</v>
      </c>
      <c r="ANG32" t="s">
        <v>13</v>
      </c>
      <c r="ANH32" t="s">
        <v>40</v>
      </c>
      <c r="ANI32" t="s">
        <v>42</v>
      </c>
      <c r="ANJ32" t="s">
        <v>115</v>
      </c>
      <c r="ANK32">
        <v>3</v>
      </c>
      <c r="ANL32" t="s">
        <v>502</v>
      </c>
      <c r="ANM32" t="s">
        <v>5533</v>
      </c>
      <c r="ANN32" t="s">
        <v>4446</v>
      </c>
      <c r="ANO32" t="s">
        <v>607</v>
      </c>
      <c r="ANP32" t="s">
        <v>13</v>
      </c>
      <c r="ANQ32" t="s">
        <v>25</v>
      </c>
      <c r="ANR32" t="s">
        <v>392</v>
      </c>
      <c r="ANS32" t="s">
        <v>400</v>
      </c>
      <c r="ANT32" t="s">
        <v>14</v>
      </c>
      <c r="ANU32" t="s">
        <v>403</v>
      </c>
      <c r="ANV32" t="s">
        <v>237</v>
      </c>
      <c r="ANW32" t="s">
        <v>85</v>
      </c>
      <c r="ANX32" t="s">
        <v>2066</v>
      </c>
      <c r="ANY32" t="s">
        <v>98</v>
      </c>
      <c r="ANZ32" t="s">
        <v>647</v>
      </c>
      <c r="AOA32" t="s">
        <v>14</v>
      </c>
      <c r="AOB32" t="s">
        <v>25</v>
      </c>
      <c r="AOC32" t="s">
        <v>296</v>
      </c>
      <c r="AOD32" t="s">
        <v>14</v>
      </c>
      <c r="AOE32" t="s">
        <v>437</v>
      </c>
      <c r="AOF32" t="s">
        <v>8915</v>
      </c>
      <c r="AOG32" t="s">
        <v>98</v>
      </c>
      <c r="AOH32" t="s">
        <v>5267</v>
      </c>
      <c r="AOJ32" t="s">
        <v>1920</v>
      </c>
      <c r="AOK32" t="s">
        <v>25</v>
      </c>
      <c r="AOL32" t="s">
        <v>1004</v>
      </c>
      <c r="AOM32" t="s">
        <v>841</v>
      </c>
      <c r="AON32" t="s">
        <v>528</v>
      </c>
      <c r="AOO32" t="s">
        <v>983</v>
      </c>
      <c r="AOP32" t="s">
        <v>9031</v>
      </c>
      <c r="AOQ32" t="s">
        <v>7124</v>
      </c>
      <c r="AOR32" t="s">
        <v>1437</v>
      </c>
      <c r="AOS32" t="s">
        <v>280</v>
      </c>
      <c r="AOT32" t="s">
        <v>1070</v>
      </c>
      <c r="AOU32" t="s">
        <v>1105</v>
      </c>
      <c r="AOV32" t="s">
        <v>3084</v>
      </c>
      <c r="AOW32" t="s">
        <v>2935</v>
      </c>
      <c r="AOX32" t="s">
        <v>65</v>
      </c>
      <c r="AOY32" t="s">
        <v>1402</v>
      </c>
      <c r="AOZ32" t="s">
        <v>14</v>
      </c>
      <c r="APA32" t="s">
        <v>683</v>
      </c>
      <c r="APB32" t="s">
        <v>101</v>
      </c>
      <c r="APC32" t="s">
        <v>7545</v>
      </c>
      <c r="APD32" t="s">
        <v>12</v>
      </c>
      <c r="APE32" t="s">
        <v>14</v>
      </c>
      <c r="APF32" t="s">
        <v>528</v>
      </c>
      <c r="APG32" t="s">
        <v>1397</v>
      </c>
      <c r="APH32" t="s">
        <v>561</v>
      </c>
      <c r="API32" t="s">
        <v>4292</v>
      </c>
      <c r="APJ32" t="s">
        <v>101</v>
      </c>
      <c r="APK32" t="s">
        <v>25</v>
      </c>
      <c r="APL32" t="s">
        <v>97</v>
      </c>
      <c r="APM32" t="s">
        <v>7714</v>
      </c>
      <c r="APN32" t="s">
        <v>64</v>
      </c>
      <c r="APO32" t="s">
        <v>337</v>
      </c>
      <c r="APP32" t="s">
        <v>583</v>
      </c>
      <c r="APQ32" t="s">
        <v>2846</v>
      </c>
      <c r="APR32" t="s">
        <v>91</v>
      </c>
      <c r="APS32" t="s">
        <v>78</v>
      </c>
      <c r="APT32" t="s">
        <v>3634</v>
      </c>
      <c r="APU32" t="s">
        <v>679</v>
      </c>
      <c r="APV32" t="s">
        <v>712</v>
      </c>
      <c r="APW32" t="s">
        <v>380</v>
      </c>
      <c r="APX32" t="s">
        <v>1915</v>
      </c>
      <c r="APY32" t="s">
        <v>8583</v>
      </c>
      <c r="APZ32" t="s">
        <v>65</v>
      </c>
      <c r="AQA32" t="s">
        <v>3251</v>
      </c>
      <c r="AQB32" t="s">
        <v>3017</v>
      </c>
      <c r="AQC32" t="s">
        <v>13</v>
      </c>
      <c r="AQD32" t="s">
        <v>42</v>
      </c>
      <c r="AQE32" t="s">
        <v>1070</v>
      </c>
      <c r="AQF32" t="s">
        <v>402</v>
      </c>
      <c r="AQG32" t="s">
        <v>97</v>
      </c>
      <c r="AQH32" t="s">
        <v>98</v>
      </c>
      <c r="AQI32" t="s">
        <v>3269</v>
      </c>
      <c r="AQJ32" t="s">
        <v>528</v>
      </c>
      <c r="AQK32" t="s">
        <v>85</v>
      </c>
      <c r="AQL32" t="s">
        <v>1131</v>
      </c>
      <c r="AQM32" t="s">
        <v>98</v>
      </c>
      <c r="AQN32" t="s">
        <v>2571</v>
      </c>
      <c r="AQO32" t="s">
        <v>4757</v>
      </c>
      <c r="AQP32" t="s">
        <v>101</v>
      </c>
      <c r="AQQ32" t="s">
        <v>14</v>
      </c>
      <c r="AQR32">
        <v>3</v>
      </c>
      <c r="AQS32" t="s">
        <v>97</v>
      </c>
      <c r="AQT32" t="s">
        <v>98</v>
      </c>
      <c r="AQU32" t="s">
        <v>2564</v>
      </c>
      <c r="AQV32" t="s">
        <v>8222</v>
      </c>
      <c r="AQW32" t="s">
        <v>42</v>
      </c>
      <c r="AQX32" t="s">
        <v>1441</v>
      </c>
      <c r="AQY32" t="s">
        <v>7484</v>
      </c>
      <c r="AQZ32" t="s">
        <v>402</v>
      </c>
      <c r="ARA32" t="s">
        <v>40</v>
      </c>
      <c r="ARB32" t="s">
        <v>423</v>
      </c>
      <c r="ARC32" t="s">
        <v>1132</v>
      </c>
      <c r="ARD32" t="s">
        <v>440</v>
      </c>
      <c r="ARE32" t="s">
        <v>14</v>
      </c>
      <c r="ARF32" t="s">
        <v>403</v>
      </c>
      <c r="ARG32" t="s">
        <v>1401</v>
      </c>
      <c r="ARH32" t="s">
        <v>440</v>
      </c>
      <c r="ARI32" t="s">
        <v>528</v>
      </c>
      <c r="ARJ32" t="s">
        <v>2192</v>
      </c>
      <c r="ARK32" t="s">
        <v>635</v>
      </c>
      <c r="ARL32" t="s">
        <v>983</v>
      </c>
      <c r="ARM32" t="s">
        <v>841</v>
      </c>
      <c r="ARN32" t="s">
        <v>1033</v>
      </c>
      <c r="ARO32" t="s">
        <v>8915</v>
      </c>
      <c r="ARP32" t="s">
        <v>806</v>
      </c>
      <c r="ARQ32" t="s">
        <v>78</v>
      </c>
      <c r="ARR32" t="s">
        <v>1608</v>
      </c>
      <c r="ARS32" t="s">
        <v>1964</v>
      </c>
      <c r="ARU32" t="s">
        <v>1154</v>
      </c>
      <c r="ARV32" t="s">
        <v>473</v>
      </c>
      <c r="ARW32" t="s">
        <v>8750</v>
      </c>
      <c r="ARX32" t="s">
        <v>9304</v>
      </c>
      <c r="ARZ32" t="s">
        <v>6793</v>
      </c>
      <c r="ASA32" t="s">
        <v>2779</v>
      </c>
      <c r="ASB32" t="s">
        <v>15</v>
      </c>
      <c r="ASC32" t="s">
        <v>6043</v>
      </c>
      <c r="ASD32" t="s">
        <v>14</v>
      </c>
      <c r="ASE32" t="s">
        <v>6043</v>
      </c>
      <c r="ASF32" t="s">
        <v>9019</v>
      </c>
      <c r="ASG32" t="s">
        <v>600</v>
      </c>
      <c r="ASH32" t="s">
        <v>337</v>
      </c>
      <c r="ASI32" t="s">
        <v>150</v>
      </c>
      <c r="ASJ32" t="s">
        <v>8824</v>
      </c>
      <c r="ASK32" t="s">
        <v>1327</v>
      </c>
      <c r="ASL32" t="s">
        <v>75</v>
      </c>
      <c r="ASM32" t="s">
        <v>1035</v>
      </c>
      <c r="ASN32" t="s">
        <v>231</v>
      </c>
      <c r="ASO32" t="s">
        <v>7535</v>
      </c>
      <c r="ASP32" t="s">
        <v>913</v>
      </c>
      <c r="ASQ32" t="s">
        <v>2110</v>
      </c>
      <c r="ASR32" t="s">
        <v>6657</v>
      </c>
      <c r="ASS32" t="s">
        <v>60</v>
      </c>
      <c r="AST32" t="s">
        <v>1198</v>
      </c>
      <c r="ASU32" t="s">
        <v>9339</v>
      </c>
      <c r="ASV32" t="s">
        <v>5533</v>
      </c>
      <c r="ASW32" t="s">
        <v>97</v>
      </c>
      <c r="ASX32" t="s">
        <v>1437</v>
      </c>
      <c r="ASY32" t="s">
        <v>75</v>
      </c>
      <c r="ASZ32" t="s">
        <v>40</v>
      </c>
      <c r="ATA32" t="s">
        <v>14</v>
      </c>
      <c r="ATB32" t="s">
        <v>5267</v>
      </c>
      <c r="ATC32" t="s">
        <v>2261</v>
      </c>
      <c r="ATD32" t="s">
        <v>64</v>
      </c>
      <c r="ATE32" t="s">
        <v>1814</v>
      </c>
    </row>
    <row r="33" spans="1:1201" x14ac:dyDescent="0.25">
      <c r="A33" t="s">
        <v>22</v>
      </c>
      <c r="B33" t="s">
        <v>56</v>
      </c>
      <c r="C33" t="s">
        <v>86</v>
      </c>
      <c r="D33" t="s">
        <v>167</v>
      </c>
      <c r="E33" t="s">
        <v>219</v>
      </c>
      <c r="F33" t="s">
        <v>297</v>
      </c>
      <c r="G33" t="s">
        <v>47</v>
      </c>
      <c r="H33" t="s">
        <v>382</v>
      </c>
      <c r="I33" t="s">
        <v>434</v>
      </c>
      <c r="J33" t="s">
        <v>488</v>
      </c>
      <c r="K33" t="s">
        <v>42</v>
      </c>
      <c r="L33" t="s">
        <v>161</v>
      </c>
      <c r="N33">
        <v>1291</v>
      </c>
      <c r="O33" t="s">
        <v>14</v>
      </c>
      <c r="P33" t="s">
        <v>677</v>
      </c>
      <c r="Q33">
        <v>2</v>
      </c>
      <c r="R33" t="s">
        <v>766</v>
      </c>
      <c r="S33" t="s">
        <v>206</v>
      </c>
      <c r="T33" t="s">
        <v>848</v>
      </c>
      <c r="U33" t="s">
        <v>64</v>
      </c>
      <c r="V33" t="s">
        <v>928</v>
      </c>
      <c r="W33" t="s">
        <v>965</v>
      </c>
      <c r="X33" t="s">
        <v>40</v>
      </c>
      <c r="Y33" t="s">
        <v>14</v>
      </c>
      <c r="Z33">
        <v>1</v>
      </c>
      <c r="AA33" t="s">
        <v>1106</v>
      </c>
      <c r="AB33" t="s">
        <v>87</v>
      </c>
      <c r="AC33" t="s">
        <v>14</v>
      </c>
      <c r="AD33" t="s">
        <v>373</v>
      </c>
      <c r="AE33" t="s">
        <v>90</v>
      </c>
      <c r="AF33" t="s">
        <v>1201</v>
      </c>
      <c r="AG33" t="s">
        <v>14</v>
      </c>
      <c r="AH33" t="s">
        <v>336</v>
      </c>
      <c r="AI33" t="s">
        <v>22</v>
      </c>
      <c r="AJ33" t="s">
        <v>1320</v>
      </c>
      <c r="AK33" t="s">
        <v>350</v>
      </c>
      <c r="AL33" t="s">
        <v>101</v>
      </c>
      <c r="AM33" t="s">
        <v>1405</v>
      </c>
      <c r="AN33" t="s">
        <v>97</v>
      </c>
      <c r="AO33" t="s">
        <v>123</v>
      </c>
      <c r="AP33" t="s">
        <v>1474</v>
      </c>
      <c r="AQ33" t="s">
        <v>259</v>
      </c>
      <c r="AR33" t="s">
        <v>374</v>
      </c>
      <c r="AS33" t="s">
        <v>14</v>
      </c>
      <c r="AT33" t="s">
        <v>741</v>
      </c>
      <c r="AU33" t="s">
        <v>14</v>
      </c>
      <c r="AV33">
        <v>7</v>
      </c>
      <c r="AW33" t="s">
        <v>1354</v>
      </c>
      <c r="AX33" t="s">
        <v>897</v>
      </c>
      <c r="AY33" t="s">
        <v>1036</v>
      </c>
      <c r="AZ33" t="s">
        <v>94</v>
      </c>
      <c r="BA33" t="s">
        <v>1745</v>
      </c>
      <c r="BB33" t="s">
        <v>65</v>
      </c>
      <c r="BC33" t="s">
        <v>765</v>
      </c>
      <c r="BD33" t="s">
        <v>1073</v>
      </c>
      <c r="BE33">
        <v>7</v>
      </c>
      <c r="BF33" t="s">
        <v>25</v>
      </c>
      <c r="BG33" t="s">
        <v>1539</v>
      </c>
      <c r="BH33" t="s">
        <v>336</v>
      </c>
      <c r="BI33" t="s">
        <v>1919</v>
      </c>
      <c r="BJ33" t="s">
        <v>1745</v>
      </c>
      <c r="BK33" t="s">
        <v>108</v>
      </c>
      <c r="BL33" t="s">
        <v>902</v>
      </c>
      <c r="BN33">
        <v>12</v>
      </c>
      <c r="BO33" t="s">
        <v>668</v>
      </c>
      <c r="BP33" t="s">
        <v>1581</v>
      </c>
      <c r="BQ33" t="s">
        <v>22</v>
      </c>
      <c r="BR33" t="s">
        <v>42</v>
      </c>
      <c r="BS33" t="s">
        <v>64</v>
      </c>
      <c r="BT33" t="s">
        <v>561</v>
      </c>
      <c r="BU33" t="s">
        <v>2157</v>
      </c>
      <c r="BV33">
        <v>7</v>
      </c>
      <c r="BW33" t="s">
        <v>161</v>
      </c>
      <c r="BX33" t="s">
        <v>36</v>
      </c>
      <c r="BY33" t="s">
        <v>161</v>
      </c>
      <c r="BZ33" t="s">
        <v>2239</v>
      </c>
      <c r="CA33" t="s">
        <v>528</v>
      </c>
      <c r="CD33" t="s">
        <v>2314</v>
      </c>
      <c r="CE33" t="s">
        <v>97</v>
      </c>
      <c r="CF33" t="s">
        <v>2337</v>
      </c>
      <c r="CG33" t="s">
        <v>14</v>
      </c>
      <c r="CH33" t="s">
        <v>25</v>
      </c>
      <c r="CI33" t="s">
        <v>93</v>
      </c>
      <c r="CJ33" t="s">
        <v>14</v>
      </c>
      <c r="CK33" t="s">
        <v>898</v>
      </c>
      <c r="CL33" t="s">
        <v>2477</v>
      </c>
      <c r="CM33" t="s">
        <v>343</v>
      </c>
      <c r="CN33" t="s">
        <v>2499</v>
      </c>
      <c r="CO33" t="s">
        <v>2514</v>
      </c>
      <c r="CP33" t="s">
        <v>2523</v>
      </c>
      <c r="CQ33" t="s">
        <v>778</v>
      </c>
      <c r="CR33" t="s">
        <v>646</v>
      </c>
      <c r="CS33" t="s">
        <v>2566</v>
      </c>
      <c r="CT33" t="s">
        <v>167</v>
      </c>
      <c r="CU33" t="s">
        <v>963</v>
      </c>
      <c r="CV33" t="s">
        <v>96</v>
      </c>
      <c r="CW33" t="s">
        <v>2641</v>
      </c>
      <c r="CX33" t="s">
        <v>2667</v>
      </c>
      <c r="CY33" t="s">
        <v>25</v>
      </c>
      <c r="CZ33" t="s">
        <v>36</v>
      </c>
      <c r="DA33" t="s">
        <v>259</v>
      </c>
      <c r="DB33" t="s">
        <v>2734</v>
      </c>
      <c r="DC33" t="s">
        <v>343</v>
      </c>
      <c r="DD33" t="s">
        <v>2774</v>
      </c>
      <c r="DE33" t="s">
        <v>94</v>
      </c>
      <c r="DF33" t="s">
        <v>1814</v>
      </c>
      <c r="DG33" t="s">
        <v>125</v>
      </c>
      <c r="DI33" t="s">
        <v>349</v>
      </c>
      <c r="DJ33" t="s">
        <v>374</v>
      </c>
      <c r="DK33" t="s">
        <v>36</v>
      </c>
      <c r="DL33" t="s">
        <v>224</v>
      </c>
      <c r="DM33">
        <v>3</v>
      </c>
      <c r="DN33" t="s">
        <v>84</v>
      </c>
      <c r="DO33" t="s">
        <v>85</v>
      </c>
      <c r="DP33" t="s">
        <v>98</v>
      </c>
      <c r="DQ33">
        <v>1</v>
      </c>
      <c r="DR33" t="s">
        <v>25</v>
      </c>
      <c r="DS33" t="s">
        <v>2644</v>
      </c>
      <c r="DT33" t="s">
        <v>3054</v>
      </c>
      <c r="DU33" t="s">
        <v>679</v>
      </c>
      <c r="DV33" t="s">
        <v>1</v>
      </c>
      <c r="DW33" t="s">
        <v>3116</v>
      </c>
      <c r="DX33" t="s">
        <v>970</v>
      </c>
      <c r="DY33" t="s">
        <v>98</v>
      </c>
      <c r="DZ33" t="e">
        <f>-THED</f>
        <v>#NAME?</v>
      </c>
      <c r="EA33" t="s">
        <v>98</v>
      </c>
      <c r="EB33" t="s">
        <v>392</v>
      </c>
      <c r="EC33" t="s">
        <v>2943</v>
      </c>
      <c r="ED33" t="s">
        <v>223</v>
      </c>
      <c r="EE33" t="s">
        <v>458</v>
      </c>
      <c r="EF33" t="s">
        <v>246</v>
      </c>
      <c r="EG33" t="s">
        <v>101</v>
      </c>
      <c r="EH33" t="s">
        <v>1794</v>
      </c>
      <c r="EI33" t="s">
        <v>963</v>
      </c>
      <c r="EJ33" t="s">
        <v>60</v>
      </c>
      <c r="EK33" t="s">
        <v>98</v>
      </c>
      <c r="EL33" t="s">
        <v>96</v>
      </c>
      <c r="EM33" t="e">
        <f>F</f>
        <v>#NAME?</v>
      </c>
      <c r="EN33" t="s">
        <v>14</v>
      </c>
      <c r="EO33" t="s">
        <v>3356</v>
      </c>
      <c r="EP33" t="s">
        <v>27</v>
      </c>
      <c r="EQ33" t="s">
        <v>3383</v>
      </c>
      <c r="ER33" t="s">
        <v>98</v>
      </c>
      <c r="ES33" t="s">
        <v>727</v>
      </c>
      <c r="ET33" t="s">
        <v>3251</v>
      </c>
      <c r="EU33" t="s">
        <v>14</v>
      </c>
      <c r="EV33" t="s">
        <v>3456</v>
      </c>
      <c r="EW33" t="s">
        <v>594</v>
      </c>
      <c r="EX33" t="s">
        <v>98</v>
      </c>
      <c r="EY33" t="s">
        <v>114</v>
      </c>
      <c r="FA33" t="s">
        <v>96</v>
      </c>
      <c r="FB33" t="s">
        <v>349</v>
      </c>
      <c r="FC33" t="s">
        <v>3538</v>
      </c>
      <c r="FD33" t="s">
        <v>114</v>
      </c>
      <c r="FE33" t="s">
        <v>913</v>
      </c>
      <c r="FF33" t="s">
        <v>66</v>
      </c>
      <c r="FG33" t="s">
        <v>259</v>
      </c>
      <c r="FH33" t="s">
        <v>127</v>
      </c>
      <c r="FI33" t="s">
        <v>3621</v>
      </c>
      <c r="FJ33" t="s">
        <v>3632</v>
      </c>
      <c r="FK33" t="s">
        <v>528</v>
      </c>
      <c r="FL33" t="s">
        <v>65</v>
      </c>
      <c r="FM33" t="s">
        <v>199</v>
      </c>
      <c r="FN33" t="s">
        <v>114</v>
      </c>
      <c r="FO33" t="s">
        <v>3632</v>
      </c>
      <c r="FP33" t="s">
        <v>14</v>
      </c>
      <c r="FQ33" t="s">
        <v>1815</v>
      </c>
      <c r="FR33" t="s">
        <v>567</v>
      </c>
      <c r="FS33" t="s">
        <v>101</v>
      </c>
      <c r="FT33" t="s">
        <v>325</v>
      </c>
      <c r="FU33" t="s">
        <v>2433</v>
      </c>
      <c r="FV33" t="s">
        <v>14</v>
      </c>
      <c r="FW33" t="s">
        <v>2910</v>
      </c>
      <c r="FX33" t="s">
        <v>3784</v>
      </c>
      <c r="FY33" t="s">
        <v>2946</v>
      </c>
      <c r="FZ33" t="s">
        <v>3814</v>
      </c>
      <c r="GA33" t="s">
        <v>403</v>
      </c>
      <c r="GB33" t="s">
        <v>161</v>
      </c>
      <c r="GC33" t="s">
        <v>209</v>
      </c>
      <c r="GD33" t="s">
        <v>64</v>
      </c>
      <c r="GE33" t="s">
        <v>1</v>
      </c>
      <c r="GF33" t="s">
        <v>65</v>
      </c>
      <c r="GG33" t="s">
        <v>29</v>
      </c>
      <c r="GH33" t="s">
        <v>206</v>
      </c>
      <c r="GI33">
        <v>2</v>
      </c>
      <c r="GJ33" t="s">
        <v>97</v>
      </c>
      <c r="GK33" t="s">
        <v>3991</v>
      </c>
      <c r="GL33" t="s">
        <v>93</v>
      </c>
      <c r="GM33" t="s">
        <v>85</v>
      </c>
      <c r="GN33" t="s">
        <v>3553</v>
      </c>
      <c r="GO33" t="s">
        <v>98</v>
      </c>
      <c r="GP33" t="s">
        <v>25</v>
      </c>
      <c r="GQ33">
        <v>3</v>
      </c>
      <c r="GR33" t="s">
        <v>1745</v>
      </c>
      <c r="GS33" t="s">
        <v>65</v>
      </c>
      <c r="GT33" t="s">
        <v>223</v>
      </c>
      <c r="GU33" t="s">
        <v>1702</v>
      </c>
      <c r="GV33" t="s">
        <v>98</v>
      </c>
      <c r="GW33" t="s">
        <v>91</v>
      </c>
      <c r="GX33" t="s">
        <v>1</v>
      </c>
      <c r="GY33" t="s">
        <v>766</v>
      </c>
      <c r="GZ33" t="s">
        <v>42</v>
      </c>
      <c r="HA33" t="s">
        <v>1</v>
      </c>
      <c r="HB33" t="s">
        <v>2477</v>
      </c>
      <c r="HD33" t="s">
        <v>652</v>
      </c>
      <c r="HE33" t="s">
        <v>4227</v>
      </c>
      <c r="HF33" t="s">
        <v>26</v>
      </c>
      <c r="HG33" t="s">
        <v>976</v>
      </c>
      <c r="HI33" t="s">
        <v>740</v>
      </c>
      <c r="HJ33" t="s">
        <v>402</v>
      </c>
      <c r="HK33" t="s">
        <v>4283</v>
      </c>
      <c r="HL33" t="s">
        <v>114</v>
      </c>
      <c r="HM33" t="s">
        <v>4321</v>
      </c>
      <c r="HN33" t="s">
        <v>97</v>
      </c>
      <c r="HO33" t="s">
        <v>329</v>
      </c>
      <c r="HP33" t="s">
        <v>823</v>
      </c>
      <c r="HQ33" t="s">
        <v>471</v>
      </c>
      <c r="HR33" t="s">
        <v>3702</v>
      </c>
      <c r="HS33" t="s">
        <v>4408</v>
      </c>
      <c r="HT33" t="s">
        <v>4417</v>
      </c>
      <c r="HU33" t="s">
        <v>1449</v>
      </c>
      <c r="HV33" t="s">
        <v>4434</v>
      </c>
      <c r="HW33" t="s">
        <v>4447</v>
      </c>
      <c r="HX33" t="s">
        <v>25</v>
      </c>
      <c r="HY33" t="s">
        <v>237</v>
      </c>
      <c r="HZ33" t="s">
        <v>36</v>
      </c>
      <c r="IA33" t="s">
        <v>47</v>
      </c>
      <c r="IB33" t="s">
        <v>313</v>
      </c>
      <c r="IC33" t="s">
        <v>1034</v>
      </c>
      <c r="ID33" t="s">
        <v>296</v>
      </c>
      <c r="IE33" t="s">
        <v>229</v>
      </c>
      <c r="IF33" t="s">
        <v>103</v>
      </c>
      <c r="IG33" t="s">
        <v>607</v>
      </c>
      <c r="IH33" t="s">
        <v>2536</v>
      </c>
      <c r="II33">
        <v>1</v>
      </c>
      <c r="IJ33" t="s">
        <v>404</v>
      </c>
      <c r="IK33" t="s">
        <v>14</v>
      </c>
      <c r="IL33" t="s">
        <v>4574</v>
      </c>
      <c r="IM33" t="s">
        <v>93</v>
      </c>
      <c r="IN33" t="s">
        <v>101</v>
      </c>
      <c r="IO33" t="s">
        <v>1614</v>
      </c>
      <c r="IP33" t="s">
        <v>349</v>
      </c>
      <c r="IQ33" t="s">
        <v>98</v>
      </c>
      <c r="IR33" t="s">
        <v>4625</v>
      </c>
      <c r="IS33" t="s">
        <v>392</v>
      </c>
      <c r="IT33" t="s">
        <v>2779</v>
      </c>
      <c r="IU33" t="s">
        <v>1442</v>
      </c>
      <c r="IV33" t="s">
        <v>47</v>
      </c>
      <c r="IW33" t="s">
        <v>4688</v>
      </c>
      <c r="IX33" t="s">
        <v>1442</v>
      </c>
      <c r="IY33" t="s">
        <v>259</v>
      </c>
      <c r="IZ33" t="s">
        <v>1105</v>
      </c>
      <c r="JA33" t="s">
        <v>98</v>
      </c>
      <c r="JB33" t="s">
        <v>101</v>
      </c>
      <c r="JC33" t="s">
        <v>4016</v>
      </c>
      <c r="JD33" t="s">
        <v>256</v>
      </c>
      <c r="JE33" t="s">
        <v>329</v>
      </c>
      <c r="JF33" t="s">
        <v>202</v>
      </c>
      <c r="JG33" t="s">
        <v>941</v>
      </c>
      <c r="JH33">
        <v>9</v>
      </c>
      <c r="JI33" t="s">
        <v>4803</v>
      </c>
      <c r="JJ33" t="s">
        <v>575</v>
      </c>
      <c r="JK33" t="s">
        <v>1825</v>
      </c>
      <c r="JL33" t="s">
        <v>296</v>
      </c>
      <c r="JM33" t="s">
        <v>294</v>
      </c>
      <c r="JN33" t="s">
        <v>2037</v>
      </c>
      <c r="JO33" t="s">
        <v>98</v>
      </c>
      <c r="JP33" t="s">
        <v>928</v>
      </c>
      <c r="JQ33" t="s">
        <v>2345</v>
      </c>
      <c r="JR33" t="s">
        <v>98</v>
      </c>
      <c r="JS33" t="s">
        <v>93</v>
      </c>
      <c r="JT33" t="s">
        <v>2910</v>
      </c>
      <c r="JU33" t="s">
        <v>4910</v>
      </c>
      <c r="JV33" t="s">
        <v>1888</v>
      </c>
      <c r="JW33" t="s">
        <v>374</v>
      </c>
      <c r="JX33" t="s">
        <v>1033</v>
      </c>
      <c r="JY33" t="s">
        <v>14</v>
      </c>
      <c r="JZ33">
        <v>7</v>
      </c>
      <c r="KA33" t="s">
        <v>96</v>
      </c>
      <c r="KB33" t="s">
        <v>14</v>
      </c>
      <c r="KC33" t="s">
        <v>161</v>
      </c>
      <c r="KD33" t="s">
        <v>24</v>
      </c>
      <c r="KE33" t="s">
        <v>5027</v>
      </c>
      <c r="KF33" t="s">
        <v>1038</v>
      </c>
      <c r="KG33" t="s">
        <v>741</v>
      </c>
      <c r="KH33" t="s">
        <v>392</v>
      </c>
      <c r="KI33" t="s">
        <v>5061</v>
      </c>
      <c r="KJ33">
        <v>2</v>
      </c>
      <c r="KK33" t="s">
        <v>5074</v>
      </c>
      <c r="KL33" t="s">
        <v>65</v>
      </c>
      <c r="KM33">
        <v>5</v>
      </c>
      <c r="KN33" t="s">
        <v>1197</v>
      </c>
      <c r="KO33" t="s">
        <v>89</v>
      </c>
      <c r="KP33" t="s">
        <v>402</v>
      </c>
      <c r="KQ33" t="s">
        <v>555</v>
      </c>
      <c r="KR33" t="s">
        <v>5143</v>
      </c>
      <c r="KS33" t="s">
        <v>5058</v>
      </c>
      <c r="KT33" t="s">
        <v>4523</v>
      </c>
      <c r="KU33" t="s">
        <v>64</v>
      </c>
      <c r="KV33" t="s">
        <v>100</v>
      </c>
      <c r="KW33" t="s">
        <v>5208</v>
      </c>
      <c r="KX33" t="s">
        <v>25</v>
      </c>
      <c r="KY33" t="s">
        <v>174</v>
      </c>
      <c r="KZ33" t="s">
        <v>773</v>
      </c>
      <c r="LA33" t="s">
        <v>1815</v>
      </c>
      <c r="LC33" t="s">
        <v>14</v>
      </c>
      <c r="LD33" t="s">
        <v>65</v>
      </c>
      <c r="LE33" t="s">
        <v>25</v>
      </c>
      <c r="LF33" t="s">
        <v>3834</v>
      </c>
      <c r="LG33" t="s">
        <v>14</v>
      </c>
      <c r="LH33" t="s">
        <v>1197</v>
      </c>
      <c r="LI33" t="s">
        <v>2569</v>
      </c>
      <c r="LJ33" t="s">
        <v>5182</v>
      </c>
      <c r="LK33" t="s">
        <v>5314</v>
      </c>
      <c r="LL33" t="s">
        <v>5324</v>
      </c>
      <c r="LM33" t="s">
        <v>5194</v>
      </c>
      <c r="LN33" t="s">
        <v>40</v>
      </c>
      <c r="LO33" t="s">
        <v>114</v>
      </c>
      <c r="LP33" t="s">
        <v>199</v>
      </c>
      <c r="LQ33">
        <v>3434</v>
      </c>
      <c r="LR33" t="s">
        <v>14</v>
      </c>
      <c r="LS33" t="s">
        <v>567</v>
      </c>
      <c r="LT33" t="s">
        <v>1036</v>
      </c>
      <c r="LU33" t="s">
        <v>679</v>
      </c>
      <c r="LV33" t="s">
        <v>983</v>
      </c>
      <c r="LW33" t="s">
        <v>423</v>
      </c>
      <c r="LY33" t="s">
        <v>36</v>
      </c>
      <c r="LZ33" t="s">
        <v>14</v>
      </c>
      <c r="MA33" t="s">
        <v>42</v>
      </c>
      <c r="MB33" t="s">
        <v>1326</v>
      </c>
      <c r="MC33" t="s">
        <v>4225</v>
      </c>
      <c r="MD33" t="s">
        <v>435</v>
      </c>
      <c r="ME33" t="s">
        <v>109</v>
      </c>
      <c r="MF33" t="s">
        <v>2916</v>
      </c>
      <c r="MG33" t="s">
        <v>146</v>
      </c>
      <c r="MH33" t="s">
        <v>14</v>
      </c>
      <c r="MI33" t="s">
        <v>1522</v>
      </c>
      <c r="MJ33" t="s">
        <v>5370</v>
      </c>
      <c r="MK33" t="s">
        <v>96</v>
      </c>
      <c r="ML33" t="s">
        <v>13</v>
      </c>
      <c r="MM33" t="s">
        <v>1</v>
      </c>
      <c r="MN33" t="s">
        <v>810</v>
      </c>
      <c r="MO33" t="s">
        <v>533</v>
      </c>
      <c r="MP33" t="s">
        <v>3967</v>
      </c>
      <c r="MQ33" t="s">
        <v>1032</v>
      </c>
      <c r="MR33" t="s">
        <v>534</v>
      </c>
      <c r="MS33" t="s">
        <v>209</v>
      </c>
      <c r="MT33" t="s">
        <v>528</v>
      </c>
      <c r="MU33" t="s">
        <v>1670</v>
      </c>
      <c r="MV33" t="s">
        <v>98</v>
      </c>
      <c r="MW33" t="s">
        <v>539</v>
      </c>
      <c r="MX33" t="s">
        <v>91</v>
      </c>
      <c r="MY33" t="s">
        <v>101</v>
      </c>
      <c r="MZ33" t="s">
        <v>5720</v>
      </c>
      <c r="NA33" t="s">
        <v>5720</v>
      </c>
      <c r="NB33" t="s">
        <v>98</v>
      </c>
      <c r="NC33" t="s">
        <v>42</v>
      </c>
      <c r="ND33" t="s">
        <v>1814</v>
      </c>
      <c r="NE33" t="s">
        <v>3880</v>
      </c>
      <c r="NF33" t="s">
        <v>76</v>
      </c>
      <c r="NG33" t="s">
        <v>5774</v>
      </c>
      <c r="NH33" t="s">
        <v>1506</v>
      </c>
      <c r="NI33" t="s">
        <v>12</v>
      </c>
      <c r="NJ33" t="s">
        <v>1670</v>
      </c>
      <c r="NK33" t="s">
        <v>778</v>
      </c>
      <c r="NL33" t="s">
        <v>2469</v>
      </c>
      <c r="NM33" t="s">
        <v>89</v>
      </c>
      <c r="NN33" t="s">
        <v>332</v>
      </c>
      <c r="NO33" t="s">
        <v>5852</v>
      </c>
      <c r="NP33" t="s">
        <v>1923</v>
      </c>
      <c r="NQ33" t="s">
        <v>259</v>
      </c>
      <c r="NR33" t="s">
        <v>650</v>
      </c>
      <c r="NS33" t="s">
        <v>3888</v>
      </c>
      <c r="NT33" t="s">
        <v>336</v>
      </c>
      <c r="NU33" t="s">
        <v>3967</v>
      </c>
      <c r="NV33" t="s">
        <v>438</v>
      </c>
      <c r="NX33" t="s">
        <v>390</v>
      </c>
      <c r="NY33" t="s">
        <v>114</v>
      </c>
      <c r="NZ33">
        <v>3</v>
      </c>
      <c r="OA33" t="s">
        <v>114</v>
      </c>
      <c r="OB33" t="s">
        <v>853</v>
      </c>
      <c r="OC33" t="s">
        <v>600</v>
      </c>
      <c r="OD33" t="s">
        <v>117</v>
      </c>
      <c r="OE33" t="s">
        <v>4284</v>
      </c>
      <c r="OF33" t="s">
        <v>223</v>
      </c>
      <c r="OG33" t="s">
        <v>3272</v>
      </c>
      <c r="OH33" t="s">
        <v>209</v>
      </c>
      <c r="OI33" t="s">
        <v>496</v>
      </c>
      <c r="OJ33" t="s">
        <v>2619</v>
      </c>
      <c r="OK33" t="s">
        <v>85</v>
      </c>
      <c r="OL33" t="s">
        <v>6010</v>
      </c>
      <c r="OM33" t="s">
        <v>161</v>
      </c>
      <c r="ON33" t="s">
        <v>2192</v>
      </c>
      <c r="OO33" t="s">
        <v>2239</v>
      </c>
      <c r="OP33" t="s">
        <v>26</v>
      </c>
      <c r="OQ33" t="s">
        <v>98</v>
      </c>
      <c r="OR33" t="s">
        <v>1005</v>
      </c>
      <c r="OS33" t="s">
        <v>4503</v>
      </c>
      <c r="OT33" t="s">
        <v>5061</v>
      </c>
      <c r="OU33" t="s">
        <v>6070</v>
      </c>
      <c r="OV33" t="s">
        <v>27</v>
      </c>
      <c r="OW33">
        <v>17</v>
      </c>
      <c r="OX33" t="s">
        <v>6069</v>
      </c>
      <c r="OY33" t="s">
        <v>6113</v>
      </c>
      <c r="OZ33" t="s">
        <v>98</v>
      </c>
      <c r="PA33" t="s">
        <v>40</v>
      </c>
      <c r="PB33" t="s">
        <v>85</v>
      </c>
      <c r="PC33" t="s">
        <v>98</v>
      </c>
      <c r="PD33" t="s">
        <v>98</v>
      </c>
      <c r="PE33" t="s">
        <v>1525</v>
      </c>
      <c r="PF33" t="s">
        <v>65</v>
      </c>
      <c r="PG33" t="s">
        <v>42</v>
      </c>
      <c r="PH33" t="s">
        <v>14</v>
      </c>
      <c r="PI33" t="s">
        <v>528</v>
      </c>
      <c r="PJ33" t="s">
        <v>1955</v>
      </c>
      <c r="PK33" t="s">
        <v>765</v>
      </c>
      <c r="PL33" t="s">
        <v>306</v>
      </c>
      <c r="PM33" t="s">
        <v>1745</v>
      </c>
      <c r="PN33" t="s">
        <v>577</v>
      </c>
      <c r="PO33" t="s">
        <v>97</v>
      </c>
      <c r="PP33" t="s">
        <v>98</v>
      </c>
      <c r="PQ33" t="s">
        <v>810</v>
      </c>
      <c r="PR33" t="s">
        <v>778</v>
      </c>
      <c r="PS33" t="s">
        <v>220</v>
      </c>
      <c r="PT33" t="s">
        <v>96</v>
      </c>
      <c r="PU33" t="s">
        <v>98</v>
      </c>
      <c r="PV33" t="s">
        <v>1105</v>
      </c>
      <c r="PW33" t="s">
        <v>183</v>
      </c>
      <c r="PX33">
        <v>7</v>
      </c>
      <c r="PY33" t="s">
        <v>2037</v>
      </c>
      <c r="PZ33" t="s">
        <v>494</v>
      </c>
      <c r="QA33" t="s">
        <v>823</v>
      </c>
      <c r="QB33" t="s">
        <v>1246</v>
      </c>
      <c r="QC33" t="s">
        <v>105</v>
      </c>
      <c r="QD33" t="s">
        <v>117</v>
      </c>
      <c r="QE33" t="s">
        <v>14</v>
      </c>
      <c r="QF33" t="s">
        <v>3784</v>
      </c>
      <c r="QG33" t="s">
        <v>5678</v>
      </c>
      <c r="QH33" t="s">
        <v>298</v>
      </c>
      <c r="QI33" t="s">
        <v>1033</v>
      </c>
      <c r="QJ33" t="s">
        <v>98</v>
      </c>
      <c r="QK33" t="s">
        <v>85</v>
      </c>
      <c r="QL33" t="s">
        <v>6334</v>
      </c>
      <c r="QM33" t="s">
        <v>94</v>
      </c>
      <c r="QN33" t="s">
        <v>941</v>
      </c>
      <c r="QP33" t="s">
        <v>98</v>
      </c>
      <c r="QQ33" t="s">
        <v>1</v>
      </c>
      <c r="QR33" t="s">
        <v>848</v>
      </c>
      <c r="QS33" t="s">
        <v>3677</v>
      </c>
      <c r="QT33" t="s">
        <v>2734</v>
      </c>
      <c r="QU33" t="s">
        <v>25</v>
      </c>
      <c r="QV33" t="s">
        <v>209</v>
      </c>
      <c r="QW33" t="s">
        <v>159</v>
      </c>
      <c r="QX33" t="s">
        <v>349</v>
      </c>
      <c r="QY33" t="s">
        <v>464</v>
      </c>
      <c r="QZ33" t="s">
        <v>403</v>
      </c>
      <c r="RA33" t="s">
        <v>343</v>
      </c>
      <c r="RB33" t="s">
        <v>94</v>
      </c>
      <c r="RC33" t="s">
        <v>1531</v>
      </c>
      <c r="RD33" t="s">
        <v>280</v>
      </c>
      <c r="RE33" t="s">
        <v>40</v>
      </c>
      <c r="RF33" t="s">
        <v>2920</v>
      </c>
      <c r="RG33" t="s">
        <v>741</v>
      </c>
      <c r="RH33" t="s">
        <v>98</v>
      </c>
      <c r="RI33" t="s">
        <v>1846</v>
      </c>
      <c r="RJ33" t="s">
        <v>25</v>
      </c>
      <c r="RK33" t="s">
        <v>3746</v>
      </c>
      <c r="RL33" t="s">
        <v>223</v>
      </c>
      <c r="RM33" t="s">
        <v>403</v>
      </c>
      <c r="RN33">
        <v>3</v>
      </c>
      <c r="RO33" t="s">
        <v>3784</v>
      </c>
      <c r="RP33" t="s">
        <v>588</v>
      </c>
      <c r="RQ33" t="s">
        <v>1213</v>
      </c>
      <c r="RR33" t="s">
        <v>567</v>
      </c>
      <c r="RS33" t="s">
        <v>47</v>
      </c>
      <c r="RT33" t="s">
        <v>6589</v>
      </c>
      <c r="RU33" t="s">
        <v>6599</v>
      </c>
      <c r="RV33" t="s">
        <v>6314</v>
      </c>
      <c r="RW33" t="s">
        <v>123</v>
      </c>
      <c r="RX33" t="s">
        <v>2110</v>
      </c>
      <c r="RY33" t="s">
        <v>259</v>
      </c>
      <c r="RZ33" t="s">
        <v>402</v>
      </c>
      <c r="SA33" t="s">
        <v>98</v>
      </c>
      <c r="SB33" t="s">
        <v>14</v>
      </c>
      <c r="SC33" t="s">
        <v>930</v>
      </c>
      <c r="SD33" t="s">
        <v>5567</v>
      </c>
      <c r="SE33" t="s">
        <v>889</v>
      </c>
      <c r="SF33" t="s">
        <v>6665</v>
      </c>
      <c r="SG33" t="s">
        <v>1358</v>
      </c>
      <c r="SH33" t="s">
        <v>1</v>
      </c>
      <c r="SI33" t="s">
        <v>721</v>
      </c>
      <c r="SJ33" t="s">
        <v>3815</v>
      </c>
      <c r="SK33" t="s">
        <v>78</v>
      </c>
      <c r="SL33" t="s">
        <v>6715</v>
      </c>
      <c r="SM33" t="s">
        <v>6723</v>
      </c>
      <c r="SN33" t="s">
        <v>161</v>
      </c>
      <c r="SO33">
        <v>120</v>
      </c>
      <c r="SP33" t="s">
        <v>1485</v>
      </c>
      <c r="SQ33" t="s">
        <v>14</v>
      </c>
      <c r="SR33" t="s">
        <v>101</v>
      </c>
      <c r="SS33" t="s">
        <v>6792</v>
      </c>
      <c r="ST33" t="s">
        <v>1820</v>
      </c>
      <c r="SU33" t="s">
        <v>14</v>
      </c>
      <c r="SV33" t="s">
        <v>373</v>
      </c>
      <c r="SW33" t="s">
        <v>98</v>
      </c>
      <c r="SX33" t="s">
        <v>2561</v>
      </c>
      <c r="SY33">
        <v>5</v>
      </c>
      <c r="SZ33" t="s">
        <v>6851</v>
      </c>
      <c r="TA33" t="s">
        <v>36</v>
      </c>
      <c r="TB33" t="s">
        <v>97</v>
      </c>
      <c r="TC33" t="s">
        <v>85</v>
      </c>
      <c r="TD33" t="s">
        <v>2733</v>
      </c>
      <c r="TE33" t="s">
        <v>4308</v>
      </c>
      <c r="TF33" t="s">
        <v>724</v>
      </c>
      <c r="TG33" t="s">
        <v>56</v>
      </c>
      <c r="TI33" t="s">
        <v>96</v>
      </c>
      <c r="TJ33" t="s">
        <v>1506</v>
      </c>
      <c r="TK33" t="s">
        <v>594</v>
      </c>
      <c r="TL33" t="s">
        <v>667</v>
      </c>
      <c r="TM33" t="s">
        <v>2845</v>
      </c>
      <c r="TN33" t="s">
        <v>25</v>
      </c>
      <c r="TO33" t="s">
        <v>1034</v>
      </c>
      <c r="TP33" t="s">
        <v>2638</v>
      </c>
      <c r="TQ33" t="s">
        <v>65</v>
      </c>
      <c r="TR33" t="s">
        <v>161</v>
      </c>
      <c r="TS33" t="s">
        <v>3187</v>
      </c>
      <c r="TT33" t="s">
        <v>24</v>
      </c>
      <c r="TU33" t="s">
        <v>578</v>
      </c>
      <c r="TW33" t="s">
        <v>1058</v>
      </c>
      <c r="TY33" t="s">
        <v>232</v>
      </c>
      <c r="TZ33" t="s">
        <v>1745</v>
      </c>
      <c r="UA33" t="s">
        <v>2568</v>
      </c>
      <c r="UB33" t="s">
        <v>98</v>
      </c>
      <c r="UC33" t="s">
        <v>966</v>
      </c>
      <c r="UD33" t="s">
        <v>223</v>
      </c>
      <c r="UE33" t="s">
        <v>534</v>
      </c>
      <c r="UF33">
        <v>2</v>
      </c>
      <c r="UG33" t="s">
        <v>977</v>
      </c>
      <c r="UH33" t="s">
        <v>1327</v>
      </c>
      <c r="UI33" t="s">
        <v>123</v>
      </c>
      <c r="UJ33" t="s">
        <v>561</v>
      </c>
      <c r="UK33" t="s">
        <v>88</v>
      </c>
      <c r="UL33" t="s">
        <v>101</v>
      </c>
      <c r="UM33" t="s">
        <v>98</v>
      </c>
      <c r="UO33" t="s">
        <v>4192</v>
      </c>
      <c r="UP33" t="s">
        <v>26</v>
      </c>
      <c r="UQ33" t="s">
        <v>25</v>
      </c>
      <c r="UR33" t="s">
        <v>25</v>
      </c>
      <c r="US33" t="s">
        <v>843</v>
      </c>
      <c r="UT33" t="s">
        <v>1195</v>
      </c>
      <c r="UU33" t="s">
        <v>7068</v>
      </c>
      <c r="UV33" t="s">
        <v>4413</v>
      </c>
      <c r="UW33" t="s">
        <v>96</v>
      </c>
      <c r="UX33" t="s">
        <v>621</v>
      </c>
      <c r="UY33" t="s">
        <v>471</v>
      </c>
      <c r="UZ33" t="s">
        <v>25</v>
      </c>
      <c r="VA33" t="s">
        <v>97</v>
      </c>
      <c r="VB33" t="s">
        <v>14</v>
      </c>
      <c r="VC33" t="s">
        <v>1522</v>
      </c>
      <c r="VD33" t="s">
        <v>327</v>
      </c>
      <c r="VE33" t="s">
        <v>114</v>
      </c>
      <c r="VF33" t="s">
        <v>3383</v>
      </c>
      <c r="VG33" t="s">
        <v>4388</v>
      </c>
      <c r="VH33" t="s">
        <v>42</v>
      </c>
      <c r="VI33" t="s">
        <v>4256</v>
      </c>
      <c r="VJ33" t="s">
        <v>36</v>
      </c>
      <c r="VK33" t="s">
        <v>1039</v>
      </c>
      <c r="VL33">
        <v>0</v>
      </c>
      <c r="VM33" t="s">
        <v>7194</v>
      </c>
      <c r="VN33" t="s">
        <v>474</v>
      </c>
      <c r="VO33" t="s">
        <v>96</v>
      </c>
      <c r="VP33" t="s">
        <v>2090</v>
      </c>
      <c r="VQ33" t="s">
        <v>22</v>
      </c>
      <c r="VR33" t="s">
        <v>14</v>
      </c>
      <c r="VS33" t="s">
        <v>403</v>
      </c>
      <c r="VT33" t="s">
        <v>78</v>
      </c>
      <c r="VU33" t="s">
        <v>42</v>
      </c>
      <c r="VV33" t="s">
        <v>14</v>
      </c>
      <c r="VW33" t="s">
        <v>96</v>
      </c>
      <c r="VX33" t="s">
        <v>85</v>
      </c>
      <c r="VY33" t="s">
        <v>6240</v>
      </c>
      <c r="VZ33" t="s">
        <v>28</v>
      </c>
      <c r="WA33" t="s">
        <v>97</v>
      </c>
      <c r="WC33" t="s">
        <v>671</v>
      </c>
      <c r="WD33" t="s">
        <v>174</v>
      </c>
      <c r="WE33" t="s">
        <v>823</v>
      </c>
      <c r="WF33" t="s">
        <v>963</v>
      </c>
      <c r="WG33" t="s">
        <v>963</v>
      </c>
      <c r="WH33" t="s">
        <v>1195</v>
      </c>
      <c r="WI33" t="s">
        <v>1036</v>
      </c>
      <c r="WJ33" t="s">
        <v>14</v>
      </c>
      <c r="WK33" t="s">
        <v>928</v>
      </c>
      <c r="WL33" t="s">
        <v>42</v>
      </c>
      <c r="WM33" t="s">
        <v>12</v>
      </c>
      <c r="WN33" t="s">
        <v>1330</v>
      </c>
      <c r="WO33" t="s">
        <v>2779</v>
      </c>
      <c r="WP33" t="s">
        <v>21</v>
      </c>
      <c r="WQ33" t="s">
        <v>42</v>
      </c>
      <c r="WR33" t="s">
        <v>199</v>
      </c>
      <c r="WS33" t="s">
        <v>575</v>
      </c>
      <c r="WT33" t="s">
        <v>7369</v>
      </c>
      <c r="WU33" t="s">
        <v>2427</v>
      </c>
      <c r="WW33" t="s">
        <v>97</v>
      </c>
      <c r="WX33" t="s">
        <v>6069</v>
      </c>
      <c r="WY33" t="s">
        <v>741</v>
      </c>
      <c r="WZ33" t="s">
        <v>90</v>
      </c>
      <c r="XA33" t="s">
        <v>7423</v>
      </c>
      <c r="XB33" t="s">
        <v>1804</v>
      </c>
      <c r="XC33" t="s">
        <v>3193</v>
      </c>
      <c r="XD33" t="s">
        <v>114</v>
      </c>
      <c r="XE33" t="s">
        <v>47</v>
      </c>
      <c r="XF33" t="s">
        <v>349</v>
      </c>
      <c r="XG33" t="s">
        <v>97</v>
      </c>
      <c r="XH33" t="s">
        <v>2916</v>
      </c>
      <c r="XJ33" t="s">
        <v>3576</v>
      </c>
      <c r="XK33" t="s">
        <v>125</v>
      </c>
      <c r="XL33">
        <v>0</v>
      </c>
      <c r="XN33" t="s">
        <v>117</v>
      </c>
      <c r="XO33" t="s">
        <v>159</v>
      </c>
      <c r="XP33" t="s">
        <v>1597</v>
      </c>
      <c r="XQ33" t="s">
        <v>2265</v>
      </c>
      <c r="XR33" t="s">
        <v>594</v>
      </c>
      <c r="XS33" t="s">
        <v>766</v>
      </c>
      <c r="XT33" t="s">
        <v>14</v>
      </c>
      <c r="XU33" t="s">
        <v>12</v>
      </c>
      <c r="XV33" t="s">
        <v>5156</v>
      </c>
      <c r="XW33" t="s">
        <v>1153</v>
      </c>
      <c r="XX33" t="s">
        <v>373</v>
      </c>
      <c r="XY33" t="s">
        <v>306</v>
      </c>
      <c r="XZ33" t="s">
        <v>2564</v>
      </c>
      <c r="YA33" t="s">
        <v>898</v>
      </c>
      <c r="YB33" t="e">
        <f>-THED</f>
        <v>#NAME?</v>
      </c>
      <c r="YC33">
        <v>2</v>
      </c>
      <c r="YD33" t="s">
        <v>123</v>
      </c>
      <c r="YE33" t="s">
        <v>5194</v>
      </c>
      <c r="YF33" t="s">
        <v>25</v>
      </c>
      <c r="YG33" t="s">
        <v>14</v>
      </c>
      <c r="YH33" t="s">
        <v>42</v>
      </c>
      <c r="YI33" t="s">
        <v>1320</v>
      </c>
      <c r="YJ33" t="s">
        <v>98</v>
      </c>
      <c r="YK33" t="s">
        <v>123</v>
      </c>
      <c r="YL33" t="s">
        <v>223</v>
      </c>
      <c r="YM33" t="s">
        <v>607</v>
      </c>
      <c r="YN33" t="s">
        <v>101</v>
      </c>
      <c r="YO33" t="s">
        <v>1</v>
      </c>
      <c r="YP33" t="s">
        <v>1132</v>
      </c>
      <c r="YQ33" t="s">
        <v>1354</v>
      </c>
      <c r="YR33" t="s">
        <v>96</v>
      </c>
      <c r="YS33" t="s">
        <v>2571</v>
      </c>
      <c r="YT33" t="s">
        <v>528</v>
      </c>
      <c r="YU33" t="s">
        <v>209</v>
      </c>
      <c r="YV33" t="s">
        <v>17</v>
      </c>
      <c r="YW33" t="s">
        <v>721</v>
      </c>
      <c r="YX33" t="s">
        <v>97</v>
      </c>
      <c r="YY33" t="s">
        <v>1005</v>
      </c>
      <c r="YZ33" t="s">
        <v>4503</v>
      </c>
      <c r="ZA33" t="s">
        <v>471</v>
      </c>
      <c r="ZB33" t="s">
        <v>5367</v>
      </c>
      <c r="ZC33" t="s">
        <v>7657</v>
      </c>
      <c r="ZD33" t="s">
        <v>2536</v>
      </c>
      <c r="ZE33" t="s">
        <v>347</v>
      </c>
      <c r="ZF33" t="s">
        <v>569</v>
      </c>
      <c r="ZG33" t="s">
        <v>2078</v>
      </c>
      <c r="ZH33" t="s">
        <v>7423</v>
      </c>
      <c r="ZI33" t="s">
        <v>2306</v>
      </c>
      <c r="ZJ33" t="s">
        <v>56</v>
      </c>
      <c r="ZK33" t="s">
        <v>64</v>
      </c>
      <c r="ZL33" t="s">
        <v>6218</v>
      </c>
      <c r="ZM33" t="s">
        <v>98</v>
      </c>
      <c r="ZN33" t="s">
        <v>40</v>
      </c>
      <c r="ZO33" t="s">
        <v>3701</v>
      </c>
      <c r="ZP33" t="s">
        <v>231</v>
      </c>
      <c r="ZQ33" t="s">
        <v>14</v>
      </c>
      <c r="ZR33" t="s">
        <v>7742</v>
      </c>
      <c r="ZS33" t="s">
        <v>682</v>
      </c>
      <c r="ZT33" t="s">
        <v>1794</v>
      </c>
      <c r="ZU33" t="s">
        <v>5229</v>
      </c>
      <c r="ZV33" t="s">
        <v>446</v>
      </c>
      <c r="ZW33" t="s">
        <v>619</v>
      </c>
      <c r="ZX33" t="s">
        <v>14</v>
      </c>
      <c r="ZY33" t="s">
        <v>1072</v>
      </c>
      <c r="ZZ33" t="s">
        <v>1549</v>
      </c>
      <c r="AAA33" t="s">
        <v>773</v>
      </c>
      <c r="AAB33">
        <v>7</v>
      </c>
      <c r="AAC33" t="s">
        <v>14</v>
      </c>
      <c r="AAD33" t="s">
        <v>801</v>
      </c>
      <c r="AAE33">
        <v>2</v>
      </c>
      <c r="AAF33" t="s">
        <v>97</v>
      </c>
      <c r="AAG33" t="s">
        <v>3456</v>
      </c>
      <c r="AAH33" t="s">
        <v>14</v>
      </c>
      <c r="AAI33" t="s">
        <v>1326</v>
      </c>
      <c r="AAJ33" t="s">
        <v>3835</v>
      </c>
      <c r="AAK33" t="s">
        <v>1724</v>
      </c>
      <c r="AAL33" t="s">
        <v>373</v>
      </c>
      <c r="AAM33" t="s">
        <v>578</v>
      </c>
      <c r="AAN33" t="s">
        <v>7861</v>
      </c>
      <c r="AAO33" t="s">
        <v>1820</v>
      </c>
      <c r="AAP33" t="s">
        <v>32</v>
      </c>
      <c r="AAQ33" t="s">
        <v>1004</v>
      </c>
      <c r="AAR33" t="s">
        <v>1072</v>
      </c>
      <c r="AAS33" t="s">
        <v>1136</v>
      </c>
      <c r="AAT33" t="s">
        <v>343</v>
      </c>
      <c r="AAU33" t="s">
        <v>89</v>
      </c>
      <c r="AAV33" t="s">
        <v>329</v>
      </c>
      <c r="AAW33" t="s">
        <v>1003</v>
      </c>
      <c r="AAX33" t="s">
        <v>721</v>
      </c>
      <c r="AAY33" t="s">
        <v>939</v>
      </c>
      <c r="AAZ33" t="s">
        <v>349</v>
      </c>
      <c r="ABA33" t="s">
        <v>778</v>
      </c>
      <c r="ABB33" t="s">
        <v>42</v>
      </c>
      <c r="ABC33" t="s">
        <v>40</v>
      </c>
      <c r="ABD33" t="s">
        <v>27</v>
      </c>
      <c r="ABE33" t="s">
        <v>146</v>
      </c>
      <c r="ABF33" t="s">
        <v>25</v>
      </c>
      <c r="ABG33" t="s">
        <v>6564</v>
      </c>
      <c r="ABH33" t="s">
        <v>1201</v>
      </c>
      <c r="ABI33" t="s">
        <v>667</v>
      </c>
      <c r="ABJ33" t="s">
        <v>403</v>
      </c>
      <c r="ABK33" t="s">
        <v>329</v>
      </c>
      <c r="ABM33" t="s">
        <v>13</v>
      </c>
      <c r="ABN33" t="s">
        <v>7369</v>
      </c>
      <c r="ABO33" t="s">
        <v>2265</v>
      </c>
      <c r="ABP33" t="s">
        <v>42</v>
      </c>
      <c r="ABQ33" t="s">
        <v>374</v>
      </c>
      <c r="ABR33" t="s">
        <v>5027</v>
      </c>
      <c r="ABS33" t="s">
        <v>650</v>
      </c>
      <c r="ABT33" t="s">
        <v>42</v>
      </c>
      <c r="ABU33" t="s">
        <v>446</v>
      </c>
      <c r="ABV33" t="s">
        <v>4746</v>
      </c>
      <c r="ABW33" t="s">
        <v>98</v>
      </c>
      <c r="ABX33" t="s">
        <v>8001</v>
      </c>
      <c r="ABY33" t="s">
        <v>78</v>
      </c>
      <c r="ABZ33" t="s">
        <v>6350</v>
      </c>
      <c r="ACA33" t="s">
        <v>14</v>
      </c>
      <c r="ACB33" t="s">
        <v>2611</v>
      </c>
      <c r="ACC33" t="s">
        <v>98</v>
      </c>
      <c r="ACD33" t="s">
        <v>216</v>
      </c>
      <c r="ACE33">
        <v>1291</v>
      </c>
      <c r="ACF33" t="s">
        <v>130</v>
      </c>
      <c r="ACG33" t="s">
        <v>407</v>
      </c>
      <c r="ACH33" t="s">
        <v>1531</v>
      </c>
      <c r="ACI33" t="s">
        <v>24</v>
      </c>
      <c r="ACJ33" t="s">
        <v>91</v>
      </c>
      <c r="ACK33" t="s">
        <v>14</v>
      </c>
      <c r="ACL33" t="s">
        <v>25</v>
      </c>
      <c r="ACM33" t="s">
        <v>1956</v>
      </c>
      <c r="ACO33" t="s">
        <v>7138</v>
      </c>
      <c r="ACP33" t="s">
        <v>4192</v>
      </c>
      <c r="ACQ33" t="s">
        <v>60</v>
      </c>
      <c r="ACS33" t="s">
        <v>96</v>
      </c>
      <c r="ACT33" t="s">
        <v>5301</v>
      </c>
      <c r="ACU33" t="s">
        <v>843</v>
      </c>
      <c r="ACV33" t="s">
        <v>174</v>
      </c>
      <c r="ACW33" t="s">
        <v>741</v>
      </c>
      <c r="ACX33">
        <v>9</v>
      </c>
      <c r="ACY33" t="s">
        <v>259</v>
      </c>
      <c r="ACZ33" t="s">
        <v>975</v>
      </c>
      <c r="ADB33" t="s">
        <v>1491</v>
      </c>
      <c r="ADC33" t="s">
        <v>91</v>
      </c>
      <c r="ADD33" t="s">
        <v>632</v>
      </c>
      <c r="ADE33" t="s">
        <v>963</v>
      </c>
      <c r="ADF33" t="s">
        <v>2157</v>
      </c>
      <c r="ADG33" t="s">
        <v>721</v>
      </c>
      <c r="ADH33" t="s">
        <v>2433</v>
      </c>
      <c r="ADI33" t="s">
        <v>688</v>
      </c>
      <c r="ADK33" t="s">
        <v>280</v>
      </c>
      <c r="ADL33" t="s">
        <v>280</v>
      </c>
      <c r="ADM33" t="s">
        <v>8159</v>
      </c>
      <c r="ADN33" t="s">
        <v>14</v>
      </c>
      <c r="ADO33" t="s">
        <v>114</v>
      </c>
      <c r="ADP33" t="s">
        <v>94</v>
      </c>
      <c r="ADQ33" t="s">
        <v>65</v>
      </c>
      <c r="ADR33" t="s">
        <v>26</v>
      </c>
      <c r="ADS33" t="s">
        <v>1746</v>
      </c>
      <c r="ADT33">
        <v>11986</v>
      </c>
      <c r="ADU33" t="s">
        <v>528</v>
      </c>
      <c r="ADV33" t="s">
        <v>534</v>
      </c>
      <c r="ADW33" t="s">
        <v>1491</v>
      </c>
      <c r="ADX33" t="s">
        <v>602</v>
      </c>
      <c r="ADY33" t="s">
        <v>94</v>
      </c>
      <c r="ADZ33">
        <v>15</v>
      </c>
      <c r="AEA33" t="s">
        <v>93</v>
      </c>
      <c r="AEB33" t="s">
        <v>4910</v>
      </c>
      <c r="AEC33" t="s">
        <v>78</v>
      </c>
      <c r="AED33" t="s">
        <v>1597</v>
      </c>
      <c r="AEE33" t="s">
        <v>98</v>
      </c>
      <c r="AEF33" t="s">
        <v>343</v>
      </c>
      <c r="AEG33" t="s">
        <v>27</v>
      </c>
      <c r="AEH33" t="s">
        <v>94</v>
      </c>
      <c r="AEI33" t="s">
        <v>40</v>
      </c>
      <c r="AEJ33" t="s">
        <v>1058</v>
      </c>
      <c r="AEK33" t="s">
        <v>1726</v>
      </c>
      <c r="AEL33" t="s">
        <v>25</v>
      </c>
      <c r="AEM33">
        <v>9</v>
      </c>
      <c r="AEN33" t="s">
        <v>3510</v>
      </c>
      <c r="AEO33" t="s">
        <v>42</v>
      </c>
      <c r="AEP33" t="s">
        <v>533</v>
      </c>
      <c r="AEQ33" t="s">
        <v>8258</v>
      </c>
      <c r="AER33" t="s">
        <v>446</v>
      </c>
      <c r="AES33" t="s">
        <v>607</v>
      </c>
      <c r="AET33" t="s">
        <v>14</v>
      </c>
      <c r="AEU33" t="s">
        <v>98</v>
      </c>
      <c r="AEV33" t="s">
        <v>649</v>
      </c>
      <c r="AEW33" t="s">
        <v>223</v>
      </c>
      <c r="AEX33" t="s">
        <v>2548</v>
      </c>
      <c r="AEY33" t="s">
        <v>1070</v>
      </c>
      <c r="AEZ33" t="s">
        <v>1261</v>
      </c>
      <c r="AFA33" t="s">
        <v>97</v>
      </c>
      <c r="AFC33" t="s">
        <v>36</v>
      </c>
      <c r="AFD33" t="s">
        <v>14</v>
      </c>
      <c r="AFF33" t="s">
        <v>42</v>
      </c>
      <c r="AFG33" t="s">
        <v>7520</v>
      </c>
      <c r="AFH33" t="s">
        <v>564</v>
      </c>
      <c r="AFI33" t="s">
        <v>109</v>
      </c>
      <c r="AFJ33" t="s">
        <v>259</v>
      </c>
      <c r="AFK33" t="s">
        <v>6754</v>
      </c>
      <c r="AFL33" t="s">
        <v>42</v>
      </c>
      <c r="AFM33" t="s">
        <v>8324</v>
      </c>
      <c r="AFN33" t="s">
        <v>1</v>
      </c>
      <c r="AFO33" t="s">
        <v>1702</v>
      </c>
      <c r="AFP33" t="s">
        <v>4881</v>
      </c>
      <c r="AFQ33" t="s">
        <v>256</v>
      </c>
      <c r="AFR33" t="s">
        <v>280</v>
      </c>
      <c r="AFS33" t="s">
        <v>14</v>
      </c>
      <c r="AFT33" t="s">
        <v>5058</v>
      </c>
      <c r="AFU33" t="s">
        <v>259</v>
      </c>
      <c r="AFV33" t="s">
        <v>223</v>
      </c>
      <c r="AFW33" t="s">
        <v>14</v>
      </c>
      <c r="AFX33" t="s">
        <v>65</v>
      </c>
      <c r="AFY33" t="s">
        <v>2380</v>
      </c>
      <c r="AFZ33" t="s">
        <v>7136</v>
      </c>
      <c r="AGA33" t="s">
        <v>1401</v>
      </c>
      <c r="AGB33" t="s">
        <v>91</v>
      </c>
      <c r="AGC33" t="s">
        <v>2536</v>
      </c>
      <c r="AGD33" t="s">
        <v>14</v>
      </c>
      <c r="AGE33" t="s">
        <v>14</v>
      </c>
      <c r="AGF33" t="s">
        <v>392</v>
      </c>
      <c r="AGG33" t="s">
        <v>27</v>
      </c>
      <c r="AGH33" t="s">
        <v>3967</v>
      </c>
      <c r="AGI33" t="s">
        <v>679</v>
      </c>
      <c r="AGJ33" t="s">
        <v>47</v>
      </c>
      <c r="AGK33" t="s">
        <v>29</v>
      </c>
      <c r="AGL33" t="s">
        <v>2514</v>
      </c>
      <c r="AGM33" t="s">
        <v>2598</v>
      </c>
      <c r="AGN33" t="s">
        <v>97</v>
      </c>
      <c r="AGO33" t="s">
        <v>724</v>
      </c>
      <c r="AGP33" t="s">
        <v>534</v>
      </c>
      <c r="AGQ33" t="s">
        <v>251</v>
      </c>
      <c r="AGR33" t="s">
        <v>983</v>
      </c>
      <c r="AGS33" t="s">
        <v>2882</v>
      </c>
      <c r="AGU33" t="s">
        <v>42</v>
      </c>
      <c r="AGV33" t="s">
        <v>40</v>
      </c>
      <c r="AGW33" t="s">
        <v>2037</v>
      </c>
      <c r="AGX33" t="s">
        <v>2265</v>
      </c>
      <c r="AGY33" t="s">
        <v>1923</v>
      </c>
      <c r="AGZ33" t="s">
        <v>209</v>
      </c>
      <c r="AHA33" t="s">
        <v>98</v>
      </c>
      <c r="AHB33" t="s">
        <v>4673</v>
      </c>
      <c r="AHC33" t="s">
        <v>1036</v>
      </c>
      <c r="AHD33" t="s">
        <v>29</v>
      </c>
      <c r="AHE33" t="s">
        <v>1485</v>
      </c>
      <c r="AHF33" t="s">
        <v>1823</v>
      </c>
      <c r="AHG33" t="s">
        <v>166</v>
      </c>
      <c r="AHH33" t="s">
        <v>939</v>
      </c>
      <c r="AHI33" t="s">
        <v>285</v>
      </c>
      <c r="AHJ33" t="s">
        <v>600</v>
      </c>
      <c r="AHK33" t="s">
        <v>2110</v>
      </c>
      <c r="AHL33" t="s">
        <v>98</v>
      </c>
      <c r="AHM33" t="s">
        <v>3193</v>
      </c>
      <c r="AHN33" t="s">
        <v>288</v>
      </c>
      <c r="AHO33" t="s">
        <v>1575</v>
      </c>
      <c r="AHP33" t="s">
        <v>683</v>
      </c>
      <c r="AHQ33" t="s">
        <v>98</v>
      </c>
      <c r="AHS33" t="s">
        <v>607</v>
      </c>
      <c r="AHT33" t="s">
        <v>25</v>
      </c>
      <c r="AHU33" t="s">
        <v>3251</v>
      </c>
      <c r="AHV33" t="s">
        <v>14</v>
      </c>
      <c r="AHW33" t="s">
        <v>22</v>
      </c>
      <c r="AHX33" t="s">
        <v>117</v>
      </c>
      <c r="AHY33" t="s">
        <v>111</v>
      </c>
      <c r="AHZ33" t="s">
        <v>7293</v>
      </c>
      <c r="AIA33" t="s">
        <v>42</v>
      </c>
      <c r="AIB33" t="s">
        <v>347</v>
      </c>
      <c r="AIC33" t="s">
        <v>2733</v>
      </c>
      <c r="AID33" t="s">
        <v>96</v>
      </c>
      <c r="AIE33" t="s">
        <v>1978</v>
      </c>
      <c r="AIF33" t="s">
        <v>3034</v>
      </c>
      <c r="AIG33" t="s">
        <v>14</v>
      </c>
      <c r="AIH33" t="s">
        <v>2016</v>
      </c>
      <c r="AII33" t="s">
        <v>138</v>
      </c>
      <c r="AIJ33" t="s">
        <v>1116</v>
      </c>
      <c r="AIK33" t="s">
        <v>123</v>
      </c>
      <c r="AIL33" t="s">
        <v>4417</v>
      </c>
      <c r="AIM33" t="s">
        <v>161</v>
      </c>
      <c r="AIN33" t="s">
        <v>374</v>
      </c>
      <c r="AIO33" t="s">
        <v>42</v>
      </c>
      <c r="AIP33" t="s">
        <v>1837</v>
      </c>
      <c r="AIQ33" t="s">
        <v>2845</v>
      </c>
      <c r="AIR33" t="s">
        <v>325</v>
      </c>
      <c r="AIS33" t="s">
        <v>159</v>
      </c>
      <c r="AIT33" t="s">
        <v>7504</v>
      </c>
      <c r="AIU33" t="s">
        <v>98</v>
      </c>
      <c r="AIV33" t="s">
        <v>1105</v>
      </c>
      <c r="AIW33" t="s">
        <v>97</v>
      </c>
      <c r="AIX33" t="s">
        <v>78</v>
      </c>
      <c r="AIY33" t="s">
        <v>349</v>
      </c>
      <c r="AIZ33" t="s">
        <v>285</v>
      </c>
      <c r="AJA33" t="s">
        <v>5904</v>
      </c>
      <c r="AJB33" t="s">
        <v>8621</v>
      </c>
      <c r="AJC33" t="s">
        <v>14</v>
      </c>
      <c r="AJD33" t="s">
        <v>98</v>
      </c>
      <c r="AJE33">
        <v>301</v>
      </c>
      <c r="AJF33" t="s">
        <v>4035</v>
      </c>
      <c r="AJG33" t="s">
        <v>159</v>
      </c>
      <c r="AJH33">
        <v>2</v>
      </c>
      <c r="AJI33" t="s">
        <v>288</v>
      </c>
      <c r="AJJ33" t="s">
        <v>97</v>
      </c>
      <c r="AJK33" t="s">
        <v>1820</v>
      </c>
      <c r="AJL33" t="s">
        <v>325</v>
      </c>
      <c r="AJM33" t="s">
        <v>114</v>
      </c>
      <c r="AJO33" t="s">
        <v>1804</v>
      </c>
      <c r="AJP33" t="s">
        <v>42</v>
      </c>
      <c r="AJQ33" t="s">
        <v>319</v>
      </c>
      <c r="AJS33" t="s">
        <v>146</v>
      </c>
      <c r="AJT33">
        <v>1</v>
      </c>
      <c r="AJU33" t="s">
        <v>14</v>
      </c>
      <c r="AJV33" t="s">
        <v>71</v>
      </c>
      <c r="AJW33" t="s">
        <v>25</v>
      </c>
      <c r="AJX33" t="s">
        <v>907</v>
      </c>
      <c r="AJY33" t="s">
        <v>114</v>
      </c>
      <c r="AJZ33" t="s">
        <v>24</v>
      </c>
      <c r="AKA33" t="s">
        <v>14</v>
      </c>
      <c r="AKB33" t="s">
        <v>25</v>
      </c>
      <c r="AKC33">
        <v>1</v>
      </c>
      <c r="AKD33" t="s">
        <v>98</v>
      </c>
      <c r="AKE33" t="s">
        <v>98</v>
      </c>
      <c r="AKF33" t="s">
        <v>963</v>
      </c>
      <c r="AKG33" t="s">
        <v>652</v>
      </c>
      <c r="AKH33" t="s">
        <v>89</v>
      </c>
      <c r="AKJ33">
        <v>2</v>
      </c>
      <c r="AKK33" t="s">
        <v>512</v>
      </c>
      <c r="AKL33" t="s">
        <v>3686</v>
      </c>
      <c r="AKM33" t="s">
        <v>6564</v>
      </c>
      <c r="AKN33" t="s">
        <v>85</v>
      </c>
      <c r="AKQ33" t="s">
        <v>607</v>
      </c>
      <c r="AKR33" t="s">
        <v>1070</v>
      </c>
      <c r="AKS33" t="s">
        <v>392</v>
      </c>
      <c r="AKT33" t="s">
        <v>14</v>
      </c>
      <c r="AKU33" t="s">
        <v>941</v>
      </c>
      <c r="AKV33" t="s">
        <v>1188</v>
      </c>
      <c r="AKW33">
        <v>1</v>
      </c>
      <c r="AKX33" t="s">
        <v>123</v>
      </c>
      <c r="AKZ33">
        <v>2</v>
      </c>
      <c r="ALA33" t="s">
        <v>4160</v>
      </c>
      <c r="ALB33" t="s">
        <v>963</v>
      </c>
      <c r="ALC33" t="s">
        <v>209</v>
      </c>
      <c r="ALD33" t="s">
        <v>534</v>
      </c>
      <c r="ALE33" t="s">
        <v>4774</v>
      </c>
      <c r="ALF33" t="s">
        <v>4027</v>
      </c>
      <c r="ALG33" t="s">
        <v>6715</v>
      </c>
      <c r="ALH33" t="s">
        <v>2482</v>
      </c>
      <c r="ALI33" t="s">
        <v>963</v>
      </c>
      <c r="ALJ33" t="s">
        <v>60</v>
      </c>
      <c r="ALK33">
        <v>2</v>
      </c>
      <c r="ALL33" t="s">
        <v>2118</v>
      </c>
      <c r="ALM33" t="s">
        <v>42</v>
      </c>
      <c r="ALN33" t="s">
        <v>76</v>
      </c>
      <c r="ALO33" t="s">
        <v>4500</v>
      </c>
      <c r="ALP33" t="s">
        <v>220</v>
      </c>
      <c r="ALQ33" t="s">
        <v>22</v>
      </c>
      <c r="ALR33" t="s">
        <v>681</v>
      </c>
      <c r="ALS33" t="s">
        <v>260</v>
      </c>
      <c r="ALT33" t="s">
        <v>161</v>
      </c>
      <c r="ALU33" t="s">
        <v>402</v>
      </c>
      <c r="ALV33" t="s">
        <v>2271</v>
      </c>
      <c r="ALW33" t="s">
        <v>692</v>
      </c>
      <c r="ALX33" t="s">
        <v>65</v>
      </c>
      <c r="ALY33" t="s">
        <v>1</v>
      </c>
      <c r="ALZ33" t="s">
        <v>65</v>
      </c>
      <c r="AMA33" t="s">
        <v>257</v>
      </c>
      <c r="AMB33" t="s">
        <v>65</v>
      </c>
      <c r="AMC33" t="s">
        <v>52</v>
      </c>
      <c r="AMD33" t="s">
        <v>14</v>
      </c>
      <c r="AME33" t="s">
        <v>42</v>
      </c>
      <c r="AMF33" t="s">
        <v>65</v>
      </c>
      <c r="AMG33" t="s">
        <v>5600</v>
      </c>
      <c r="AMH33" t="s">
        <v>4854</v>
      </c>
      <c r="AMI33" t="s">
        <v>85</v>
      </c>
      <c r="AMJ33" t="s">
        <v>61</v>
      </c>
      <c r="AMK33" t="s">
        <v>14</v>
      </c>
      <c r="AML33" t="s">
        <v>98</v>
      </c>
      <c r="AMM33" t="s">
        <v>85</v>
      </c>
      <c r="AMN33" t="s">
        <v>85</v>
      </c>
      <c r="AMO33" t="s">
        <v>38</v>
      </c>
      <c r="AMP33" t="s">
        <v>600</v>
      </c>
      <c r="AMQ33" t="s">
        <v>25</v>
      </c>
      <c r="AMR33" t="s">
        <v>40</v>
      </c>
      <c r="AMS33">
        <v>7</v>
      </c>
      <c r="AMT33" t="s">
        <v>16</v>
      </c>
      <c r="AMU33" t="s">
        <v>280</v>
      </c>
      <c r="AMV33" t="s">
        <v>161</v>
      </c>
      <c r="AMW33" t="s">
        <v>97</v>
      </c>
      <c r="AMX33" t="s">
        <v>2644</v>
      </c>
      <c r="AMY33" t="s">
        <v>96</v>
      </c>
      <c r="AMZ33" t="s">
        <v>107</v>
      </c>
      <c r="ANA33" t="s">
        <v>853</v>
      </c>
      <c r="ANB33" t="s">
        <v>1</v>
      </c>
      <c r="ANC33" t="s">
        <v>561</v>
      </c>
      <c r="ANF33" t="s">
        <v>2482</v>
      </c>
      <c r="ANG33" t="s">
        <v>4256</v>
      </c>
      <c r="ANH33" t="s">
        <v>3894</v>
      </c>
      <c r="ANI33" t="s">
        <v>42</v>
      </c>
      <c r="ANJ33" t="s">
        <v>4321</v>
      </c>
      <c r="ANK33" t="s">
        <v>8001</v>
      </c>
      <c r="ANL33" t="s">
        <v>216</v>
      </c>
      <c r="ANM33" t="s">
        <v>243</v>
      </c>
      <c r="ANN33" t="s">
        <v>4447</v>
      </c>
      <c r="ANO33" t="s">
        <v>810</v>
      </c>
      <c r="ANP33" t="s">
        <v>158</v>
      </c>
      <c r="ANQ33" t="s">
        <v>25</v>
      </c>
      <c r="ANR33" t="s">
        <v>159</v>
      </c>
      <c r="ANS33" t="s">
        <v>487</v>
      </c>
      <c r="ANT33" t="s">
        <v>14</v>
      </c>
      <c r="ANU33" t="s">
        <v>6100</v>
      </c>
      <c r="ANV33" t="s">
        <v>237</v>
      </c>
      <c r="ANW33" t="s">
        <v>423</v>
      </c>
      <c r="ANX33" t="s">
        <v>8981</v>
      </c>
      <c r="ANY33" t="s">
        <v>98</v>
      </c>
      <c r="ANZ33" t="s">
        <v>78</v>
      </c>
      <c r="AOA33" t="s">
        <v>14</v>
      </c>
      <c r="AOB33" t="s">
        <v>25</v>
      </c>
      <c r="AOC33" t="s">
        <v>902</v>
      </c>
      <c r="AOD33" t="s">
        <v>14</v>
      </c>
      <c r="AOE33" t="s">
        <v>437</v>
      </c>
      <c r="AOF33" t="s">
        <v>607</v>
      </c>
      <c r="AOG33" t="s">
        <v>64</v>
      </c>
      <c r="AOH33" t="s">
        <v>350</v>
      </c>
      <c r="AOJ33" t="s">
        <v>91</v>
      </c>
      <c r="AOK33">
        <v>1</v>
      </c>
      <c r="AOL33" t="s">
        <v>3746</v>
      </c>
      <c r="AOM33" t="s">
        <v>42</v>
      </c>
      <c r="AON33" t="s">
        <v>246</v>
      </c>
      <c r="AOO33" t="s">
        <v>983</v>
      </c>
      <c r="AOP33" t="s">
        <v>85</v>
      </c>
      <c r="AOQ33" t="s">
        <v>9042</v>
      </c>
      <c r="AOR33" t="s">
        <v>8868</v>
      </c>
      <c r="AOS33" t="s">
        <v>283</v>
      </c>
      <c r="AOT33" t="s">
        <v>1071</v>
      </c>
      <c r="AOU33" t="s">
        <v>7033</v>
      </c>
      <c r="AOV33" t="s">
        <v>1081</v>
      </c>
      <c r="AOW33" t="s">
        <v>1745</v>
      </c>
      <c r="AOX33" t="s">
        <v>65</v>
      </c>
      <c r="AOY33" t="s">
        <v>1004</v>
      </c>
      <c r="AOZ33" t="s">
        <v>607</v>
      </c>
      <c r="APA33" t="s">
        <v>97</v>
      </c>
      <c r="APB33" t="s">
        <v>897</v>
      </c>
      <c r="APC33">
        <v>2</v>
      </c>
      <c r="APD33" t="s">
        <v>42</v>
      </c>
      <c r="APE33" t="s">
        <v>14</v>
      </c>
      <c r="APF33" t="s">
        <v>5871</v>
      </c>
      <c r="APG33" t="s">
        <v>534</v>
      </c>
      <c r="APH33" t="s">
        <v>986</v>
      </c>
      <c r="API33" t="s">
        <v>6810</v>
      </c>
      <c r="APJ33" t="s">
        <v>1261</v>
      </c>
      <c r="APK33" t="s">
        <v>25</v>
      </c>
      <c r="APL33" t="s">
        <v>98</v>
      </c>
      <c r="APM33" t="e">
        <f>-â€”</f>
        <v>#NAME?</v>
      </c>
      <c r="APN33" t="s">
        <v>64</v>
      </c>
      <c r="APO33" t="s">
        <v>114</v>
      </c>
      <c r="APP33" t="s">
        <v>570</v>
      </c>
      <c r="APQ33" t="s">
        <v>1745</v>
      </c>
      <c r="APR33" t="s">
        <v>65</v>
      </c>
      <c r="APS33" t="s">
        <v>96</v>
      </c>
      <c r="APT33" t="s">
        <v>174</v>
      </c>
      <c r="APU33" t="s">
        <v>65</v>
      </c>
      <c r="APV33" t="s">
        <v>2036</v>
      </c>
      <c r="APW33" t="s">
        <v>114</v>
      </c>
      <c r="APX33" t="s">
        <v>1916</v>
      </c>
      <c r="APY33" t="s">
        <v>24</v>
      </c>
      <c r="APZ33" t="s">
        <v>94</v>
      </c>
      <c r="AQA33" t="s">
        <v>3251</v>
      </c>
      <c r="AQB33" t="s">
        <v>721</v>
      </c>
      <c r="AQC33">
        <v>2</v>
      </c>
      <c r="AQD33" t="s">
        <v>42</v>
      </c>
      <c r="AQE33" t="s">
        <v>4283</v>
      </c>
      <c r="AQF33" t="s">
        <v>1875</v>
      </c>
      <c r="AQG33" t="s">
        <v>98</v>
      </c>
      <c r="AQH33" t="s">
        <v>98</v>
      </c>
      <c r="AQI33" t="s">
        <v>2017</v>
      </c>
      <c r="AQJ33" t="s">
        <v>528</v>
      </c>
      <c r="AQK33" t="s">
        <v>4791</v>
      </c>
      <c r="AQL33" t="s">
        <v>1132</v>
      </c>
      <c r="AQM33" t="s">
        <v>98</v>
      </c>
      <c r="AQN33" t="s">
        <v>45</v>
      </c>
      <c r="AQO33">
        <v>2434</v>
      </c>
      <c r="AQP33" t="s">
        <v>101</v>
      </c>
      <c r="AQQ33" t="s">
        <v>14</v>
      </c>
      <c r="AQR33" t="s">
        <v>60</v>
      </c>
      <c r="AQS33" t="s">
        <v>14</v>
      </c>
      <c r="AQT33" t="s">
        <v>98</v>
      </c>
      <c r="AQU33" t="s">
        <v>257</v>
      </c>
      <c r="AQV33">
        <v>15</v>
      </c>
      <c r="AQW33" t="s">
        <v>42</v>
      </c>
      <c r="AQX33" t="s">
        <v>9203</v>
      </c>
      <c r="AQY33">
        <v>7</v>
      </c>
      <c r="AQZ33" t="s">
        <v>1875</v>
      </c>
      <c r="ARA33" t="s">
        <v>40</v>
      </c>
      <c r="ARB33" t="s">
        <v>561</v>
      </c>
      <c r="ARC33" t="s">
        <v>403</v>
      </c>
      <c r="ARD33" t="s">
        <v>25</v>
      </c>
      <c r="ARE33" t="s">
        <v>14</v>
      </c>
      <c r="ARF33" t="s">
        <v>575</v>
      </c>
      <c r="ARG33" t="s">
        <v>40</v>
      </c>
      <c r="ARH33" t="s">
        <v>983</v>
      </c>
      <c r="ARI33" t="s">
        <v>528</v>
      </c>
      <c r="ARJ33" t="s">
        <v>1818</v>
      </c>
      <c r="ARK33" t="s">
        <v>2946</v>
      </c>
      <c r="ARL33" t="s">
        <v>25</v>
      </c>
      <c r="ARM33" t="s">
        <v>42</v>
      </c>
      <c r="ARN33" t="s">
        <v>1034</v>
      </c>
      <c r="ARO33" t="s">
        <v>607</v>
      </c>
      <c r="ARP33" t="s">
        <v>620</v>
      </c>
      <c r="ARQ33" t="s">
        <v>2265</v>
      </c>
      <c r="ARR33" t="s">
        <v>113</v>
      </c>
      <c r="ARS33" t="s">
        <v>25</v>
      </c>
      <c r="ARU33" t="s">
        <v>1154</v>
      </c>
      <c r="ARV33" t="s">
        <v>224</v>
      </c>
      <c r="ARZ33" t="s">
        <v>942</v>
      </c>
      <c r="ASA33" t="s">
        <v>85</v>
      </c>
      <c r="ASB33" t="s">
        <v>741</v>
      </c>
      <c r="ASC33" t="s">
        <v>174</v>
      </c>
      <c r="ASD33">
        <v>2</v>
      </c>
      <c r="ASE33" t="s">
        <v>174</v>
      </c>
      <c r="ASF33" t="s">
        <v>999</v>
      </c>
      <c r="ASG33" t="s">
        <v>3703</v>
      </c>
      <c r="ASH33" t="s">
        <v>65</v>
      </c>
      <c r="ASI33" t="s">
        <v>5566</v>
      </c>
      <c r="ASJ33" t="s">
        <v>679</v>
      </c>
      <c r="ASK33" t="s">
        <v>1815</v>
      </c>
      <c r="ASL33" t="s">
        <v>3784</v>
      </c>
      <c r="ASM33" t="s">
        <v>4625</v>
      </c>
      <c r="ASN33" t="s">
        <v>1818</v>
      </c>
      <c r="ASO33" t="s">
        <v>649</v>
      </c>
      <c r="ASP33" t="s">
        <v>3513</v>
      </c>
      <c r="ASQ33" t="s">
        <v>151</v>
      </c>
      <c r="ASR33" t="s">
        <v>1955</v>
      </c>
      <c r="ASS33" t="s">
        <v>60</v>
      </c>
      <c r="AST33" t="s">
        <v>4407</v>
      </c>
      <c r="ASU33" t="s">
        <v>94</v>
      </c>
      <c r="ASV33" t="s">
        <v>243</v>
      </c>
      <c r="ASW33" t="s">
        <v>98</v>
      </c>
      <c r="ASX33" t="s">
        <v>8868</v>
      </c>
      <c r="ASY33" t="s">
        <v>2998</v>
      </c>
      <c r="ASZ33" t="s">
        <v>40</v>
      </c>
      <c r="ATA33" t="s">
        <v>14</v>
      </c>
      <c r="ATB33" t="s">
        <v>350</v>
      </c>
      <c r="ATC33" t="s">
        <v>1098</v>
      </c>
      <c r="ATD33" t="s">
        <v>101</v>
      </c>
      <c r="ATE33" t="s">
        <v>93</v>
      </c>
    </row>
    <row r="34" spans="1:1201" x14ac:dyDescent="0.25">
      <c r="A34" t="s">
        <v>23</v>
      </c>
      <c r="B34" t="s">
        <v>57</v>
      </c>
      <c r="C34" t="s">
        <v>87</v>
      </c>
      <c r="D34" t="s">
        <v>114</v>
      </c>
      <c r="E34" t="s">
        <v>220</v>
      </c>
      <c r="F34" t="s">
        <v>298</v>
      </c>
      <c r="G34" t="s">
        <v>47</v>
      </c>
      <c r="H34" t="s">
        <v>383</v>
      </c>
      <c r="I34" t="s">
        <v>435</v>
      </c>
      <c r="J34" t="s">
        <v>461</v>
      </c>
      <c r="K34" t="s">
        <v>85</v>
      </c>
      <c r="L34" t="s">
        <v>85</v>
      </c>
      <c r="N34">
        <v>3</v>
      </c>
      <c r="O34" t="s">
        <v>14</v>
      </c>
      <c r="P34" t="s">
        <v>678</v>
      </c>
      <c r="Q34" t="s">
        <v>123</v>
      </c>
      <c r="R34" t="s">
        <v>229</v>
      </c>
      <c r="S34" t="s">
        <v>801</v>
      </c>
      <c r="T34" t="s">
        <v>98</v>
      </c>
      <c r="U34" t="s">
        <v>47</v>
      </c>
      <c r="V34" t="s">
        <v>929</v>
      </c>
      <c r="W34">
        <v>2</v>
      </c>
      <c r="X34" t="s">
        <v>1001</v>
      </c>
      <c r="Y34" t="s">
        <v>14</v>
      </c>
      <c r="Z34">
        <v>1</v>
      </c>
      <c r="AA34" t="s">
        <v>1107</v>
      </c>
      <c r="AB34" t="s">
        <v>25</v>
      </c>
      <c r="AC34" t="s">
        <v>42</v>
      </c>
      <c r="AD34" t="s">
        <v>1151</v>
      </c>
      <c r="AE34" t="s">
        <v>25</v>
      </c>
      <c r="AF34" t="s">
        <v>1202</v>
      </c>
      <c r="AG34" t="s">
        <v>14</v>
      </c>
      <c r="AH34" t="s">
        <v>607</v>
      </c>
      <c r="AI34" t="s">
        <v>42</v>
      </c>
      <c r="AJ34" t="s">
        <v>1321</v>
      </c>
      <c r="AK34" t="s">
        <v>1354</v>
      </c>
      <c r="AL34" t="s">
        <v>1377</v>
      </c>
      <c r="AM34" t="s">
        <v>94</v>
      </c>
      <c r="AN34" t="s">
        <v>98</v>
      </c>
      <c r="AO34" t="s">
        <v>810</v>
      </c>
      <c r="AP34" t="s">
        <v>1475</v>
      </c>
      <c r="AQ34" t="s">
        <v>1506</v>
      </c>
      <c r="AR34" t="s">
        <v>446</v>
      </c>
      <c r="AS34" t="s">
        <v>14</v>
      </c>
      <c r="AT34" t="s">
        <v>983</v>
      </c>
      <c r="AU34" t="s">
        <v>14</v>
      </c>
      <c r="AV34">
        <v>2</v>
      </c>
      <c r="AW34" t="s">
        <v>1036</v>
      </c>
      <c r="AX34" t="s">
        <v>392</v>
      </c>
      <c r="AY34" t="s">
        <v>1707</v>
      </c>
      <c r="AZ34" t="s">
        <v>1662</v>
      </c>
      <c r="BA34" t="s">
        <v>1746</v>
      </c>
      <c r="BB34" t="s">
        <v>65</v>
      </c>
      <c r="BC34" t="s">
        <v>64</v>
      </c>
      <c r="BD34" t="s">
        <v>1827</v>
      </c>
      <c r="BE34" t="s">
        <v>1842</v>
      </c>
      <c r="BF34" t="s">
        <v>25</v>
      </c>
      <c r="BG34" t="s">
        <v>1178</v>
      </c>
      <c r="BH34" t="s">
        <v>336</v>
      </c>
      <c r="BI34" t="s">
        <v>1036</v>
      </c>
      <c r="BJ34" t="s">
        <v>440</v>
      </c>
      <c r="BK34" t="s">
        <v>108</v>
      </c>
      <c r="BL34" t="s">
        <v>64</v>
      </c>
      <c r="BN34" t="s">
        <v>1058</v>
      </c>
      <c r="BO34" t="s">
        <v>2037</v>
      </c>
      <c r="BP34" t="s">
        <v>1581</v>
      </c>
      <c r="BQ34" t="s">
        <v>963</v>
      </c>
      <c r="BR34" t="s">
        <v>42</v>
      </c>
      <c r="BS34" t="s">
        <v>47</v>
      </c>
      <c r="BT34" t="s">
        <v>36</v>
      </c>
      <c r="BU34">
        <v>4</v>
      </c>
      <c r="BV34" t="s">
        <v>199</v>
      </c>
      <c r="BW34" t="s">
        <v>485</v>
      </c>
      <c r="BX34" t="s">
        <v>2207</v>
      </c>
      <c r="BY34" t="s">
        <v>29</v>
      </c>
      <c r="BZ34" t="s">
        <v>446</v>
      </c>
      <c r="CA34" t="s">
        <v>1401</v>
      </c>
      <c r="CC34" t="s">
        <v>539</v>
      </c>
      <c r="CD34" t="s">
        <v>963</v>
      </c>
      <c r="CE34" t="s">
        <v>98</v>
      </c>
      <c r="CF34" t="s">
        <v>40</v>
      </c>
      <c r="CG34" t="s">
        <v>14</v>
      </c>
      <c r="CH34" t="s">
        <v>25</v>
      </c>
      <c r="CI34" t="s">
        <v>24</v>
      </c>
      <c r="CJ34" t="s">
        <v>14</v>
      </c>
      <c r="CK34" t="s">
        <v>170</v>
      </c>
      <c r="CL34" t="s">
        <v>2478</v>
      </c>
      <c r="CM34" t="s">
        <v>1795</v>
      </c>
      <c r="CN34" t="s">
        <v>2016</v>
      </c>
      <c r="CO34" t="s">
        <v>233</v>
      </c>
      <c r="CP34" t="s">
        <v>349</v>
      </c>
      <c r="CQ34" t="s">
        <v>127</v>
      </c>
      <c r="CR34" t="s">
        <v>2551</v>
      </c>
      <c r="CS34" t="s">
        <v>2567</v>
      </c>
      <c r="CT34" t="s">
        <v>114</v>
      </c>
      <c r="CU34" t="s">
        <v>688</v>
      </c>
      <c r="CV34" t="s">
        <v>97</v>
      </c>
      <c r="CW34" t="s">
        <v>528</v>
      </c>
      <c r="CX34" t="s">
        <v>1073</v>
      </c>
      <c r="CY34" t="s">
        <v>13</v>
      </c>
      <c r="CZ34" t="s">
        <v>2693</v>
      </c>
      <c r="DA34" t="s">
        <v>14</v>
      </c>
      <c r="DB34" t="s">
        <v>97</v>
      </c>
      <c r="DC34" t="s">
        <v>561</v>
      </c>
      <c r="DD34" t="s">
        <v>2775</v>
      </c>
      <c r="DE34" t="s">
        <v>447</v>
      </c>
      <c r="DF34" t="s">
        <v>114</v>
      </c>
      <c r="DG34">
        <v>8</v>
      </c>
      <c r="DI34" t="s">
        <v>94</v>
      </c>
      <c r="DJ34" t="s">
        <v>1418</v>
      </c>
      <c r="DK34" t="s">
        <v>474</v>
      </c>
      <c r="DL34" t="s">
        <v>24</v>
      </c>
      <c r="DM34" t="s">
        <v>187</v>
      </c>
      <c r="DN34" t="s">
        <v>13</v>
      </c>
      <c r="DO34">
        <v>1</v>
      </c>
      <c r="DP34" t="s">
        <v>98</v>
      </c>
      <c r="DQ34">
        <v>7</v>
      </c>
      <c r="DR34" t="s">
        <v>3014</v>
      </c>
      <c r="DS34">
        <v>5</v>
      </c>
      <c r="DT34" t="s">
        <v>3055</v>
      </c>
      <c r="DU34" t="s">
        <v>623</v>
      </c>
      <c r="DV34" t="s">
        <v>1</v>
      </c>
      <c r="DW34" t="s">
        <v>1483</v>
      </c>
      <c r="DX34" t="s">
        <v>1848</v>
      </c>
      <c r="DY34" t="s">
        <v>40</v>
      </c>
      <c r="DZ34" t="s">
        <v>683</v>
      </c>
      <c r="EA34" t="s">
        <v>101</v>
      </c>
      <c r="EB34" t="s">
        <v>392</v>
      </c>
      <c r="EC34" t="s">
        <v>138</v>
      </c>
      <c r="ED34" t="s">
        <v>97</v>
      </c>
      <c r="EE34" t="s">
        <v>85</v>
      </c>
      <c r="EF34" t="s">
        <v>161</v>
      </c>
      <c r="EG34" t="s">
        <v>101</v>
      </c>
      <c r="EH34" t="s">
        <v>437</v>
      </c>
      <c r="EI34" t="s">
        <v>42</v>
      </c>
      <c r="EJ34" t="s">
        <v>42</v>
      </c>
      <c r="EK34" t="s">
        <v>12</v>
      </c>
      <c r="EL34" t="s">
        <v>97</v>
      </c>
      <c r="EM34" t="s">
        <v>85</v>
      </c>
      <c r="EN34" t="s">
        <v>14</v>
      </c>
      <c r="EO34" t="s">
        <v>1069</v>
      </c>
      <c r="EP34" t="s">
        <v>1784</v>
      </c>
      <c r="EQ34" t="s">
        <v>1</v>
      </c>
      <c r="ER34" t="s">
        <v>101</v>
      </c>
      <c r="ES34" t="s">
        <v>123</v>
      </c>
      <c r="ET34" t="s">
        <v>3431</v>
      </c>
      <c r="EU34" t="s">
        <v>14</v>
      </c>
      <c r="EV34" t="s">
        <v>1745</v>
      </c>
      <c r="EW34" t="s">
        <v>94</v>
      </c>
      <c r="EX34" t="s">
        <v>1136</v>
      </c>
      <c r="EY34" t="s">
        <v>103</v>
      </c>
      <c r="FA34" t="s">
        <v>3511</v>
      </c>
      <c r="FB34">
        <v>7</v>
      </c>
      <c r="FC34" t="s">
        <v>97</v>
      </c>
      <c r="FD34" t="s">
        <v>349</v>
      </c>
      <c r="FE34" t="s">
        <v>3575</v>
      </c>
      <c r="FF34" t="s">
        <v>97</v>
      </c>
      <c r="FG34" t="s">
        <v>259</v>
      </c>
      <c r="FH34" t="s">
        <v>42</v>
      </c>
      <c r="FI34" t="s">
        <v>1880</v>
      </c>
      <c r="FJ34" t="s">
        <v>619</v>
      </c>
      <c r="FK34" t="s">
        <v>528</v>
      </c>
      <c r="FL34" t="s">
        <v>65</v>
      </c>
      <c r="FM34" t="s">
        <v>2777</v>
      </c>
      <c r="FN34" t="s">
        <v>114</v>
      </c>
      <c r="FO34" t="s">
        <v>619</v>
      </c>
      <c r="FP34" t="s">
        <v>3702</v>
      </c>
      <c r="FQ34" t="s">
        <v>1816</v>
      </c>
      <c r="FR34" t="s">
        <v>3712</v>
      </c>
      <c r="FS34" t="s">
        <v>1955</v>
      </c>
      <c r="FT34" t="s">
        <v>97</v>
      </c>
      <c r="FU34" t="s">
        <v>575</v>
      </c>
      <c r="FV34" t="s">
        <v>14</v>
      </c>
      <c r="FW34" t="s">
        <v>224</v>
      </c>
      <c r="FX34" t="s">
        <v>223</v>
      </c>
      <c r="FY34" t="s">
        <v>1081</v>
      </c>
      <c r="FZ34" t="s">
        <v>3815</v>
      </c>
      <c r="GA34" t="s">
        <v>575</v>
      </c>
      <c r="GB34" t="s">
        <v>125</v>
      </c>
      <c r="GC34" t="s">
        <v>158</v>
      </c>
      <c r="GD34" t="s">
        <v>101</v>
      </c>
      <c r="GE34" t="s">
        <v>1</v>
      </c>
      <c r="GF34" t="s">
        <v>65</v>
      </c>
      <c r="GG34" t="s">
        <v>29</v>
      </c>
      <c r="GH34" t="s">
        <v>1401</v>
      </c>
      <c r="GI34" t="s">
        <v>3952</v>
      </c>
      <c r="GJ34" t="s">
        <v>98</v>
      </c>
      <c r="GK34" t="s">
        <v>94</v>
      </c>
      <c r="GL34" t="s">
        <v>4017</v>
      </c>
      <c r="GM34" t="s">
        <v>492</v>
      </c>
      <c r="GN34" t="s">
        <v>569</v>
      </c>
      <c r="GO34" t="s">
        <v>98</v>
      </c>
      <c r="GP34" t="s">
        <v>159</v>
      </c>
      <c r="GQ34" t="s">
        <v>561</v>
      </c>
      <c r="GR34" t="s">
        <v>4085</v>
      </c>
      <c r="GS34" t="s">
        <v>94</v>
      </c>
      <c r="GT34" t="s">
        <v>97</v>
      </c>
      <c r="GU34" t="s">
        <v>329</v>
      </c>
      <c r="GV34" t="s">
        <v>101</v>
      </c>
      <c r="GW34" t="s">
        <v>91</v>
      </c>
      <c r="GX34" t="s">
        <v>826</v>
      </c>
      <c r="GY34" t="s">
        <v>229</v>
      </c>
      <c r="GZ34">
        <v>2</v>
      </c>
      <c r="HA34" t="s">
        <v>85</v>
      </c>
      <c r="HB34" t="s">
        <v>2478</v>
      </c>
      <c r="HD34" t="s">
        <v>29</v>
      </c>
      <c r="HE34" t="s">
        <v>679</v>
      </c>
      <c r="HF34" t="s">
        <v>3319</v>
      </c>
      <c r="HG34" t="s">
        <v>332</v>
      </c>
      <c r="HI34" t="s">
        <v>4254</v>
      </c>
      <c r="HJ34" t="s">
        <v>1058</v>
      </c>
      <c r="HK34" t="s">
        <v>4284</v>
      </c>
      <c r="HL34" t="s">
        <v>111</v>
      </c>
      <c r="HM34" t="s">
        <v>4322</v>
      </c>
      <c r="HN34" t="s">
        <v>98</v>
      </c>
      <c r="HO34" t="s">
        <v>1327</v>
      </c>
      <c r="HP34" t="s">
        <v>113</v>
      </c>
      <c r="HQ34" t="s">
        <v>85</v>
      </c>
      <c r="HR34" t="s">
        <v>600</v>
      </c>
      <c r="HS34" t="s">
        <v>4409</v>
      </c>
      <c r="HT34" t="s">
        <v>4418</v>
      </c>
      <c r="HU34" t="s">
        <v>3809</v>
      </c>
      <c r="HV34" t="s">
        <v>96</v>
      </c>
      <c r="HW34" t="s">
        <v>1288</v>
      </c>
      <c r="HX34" t="s">
        <v>25</v>
      </c>
      <c r="HY34" t="s">
        <v>42</v>
      </c>
      <c r="HZ34" t="s">
        <v>474</v>
      </c>
      <c r="IA34" t="s">
        <v>324</v>
      </c>
      <c r="IB34" t="s">
        <v>3713</v>
      </c>
      <c r="IC34" t="s">
        <v>161</v>
      </c>
      <c r="ID34" t="s">
        <v>4507</v>
      </c>
      <c r="IE34" t="s">
        <v>101</v>
      </c>
      <c r="IF34" t="s">
        <v>2336</v>
      </c>
      <c r="IG34" t="s">
        <v>4006</v>
      </c>
      <c r="IH34" t="s">
        <v>4551</v>
      </c>
      <c r="II34" t="s">
        <v>105</v>
      </c>
      <c r="IJ34" t="s">
        <v>4330</v>
      </c>
      <c r="IK34" t="s">
        <v>14</v>
      </c>
      <c r="IM34" t="s">
        <v>4017</v>
      </c>
      <c r="IN34" t="s">
        <v>78</v>
      </c>
      <c r="IO34" t="s">
        <v>88</v>
      </c>
      <c r="IP34">
        <v>2</v>
      </c>
      <c r="IQ34" t="s">
        <v>1136</v>
      </c>
      <c r="IR34" t="s">
        <v>1610</v>
      </c>
      <c r="IS34" t="s">
        <v>78</v>
      </c>
      <c r="IT34" t="s">
        <v>619</v>
      </c>
      <c r="IU34" t="s">
        <v>96</v>
      </c>
      <c r="IV34" t="s">
        <v>47</v>
      </c>
      <c r="IW34">
        <v>2</v>
      </c>
      <c r="IX34" t="s">
        <v>96</v>
      </c>
      <c r="IY34" t="s">
        <v>259</v>
      </c>
      <c r="IZ34" t="s">
        <v>32</v>
      </c>
      <c r="JA34" t="s">
        <v>1136</v>
      </c>
      <c r="JB34" t="s">
        <v>101</v>
      </c>
      <c r="JC34" t="s">
        <v>637</v>
      </c>
      <c r="JD34" t="s">
        <v>576</v>
      </c>
      <c r="JE34" t="s">
        <v>1327</v>
      </c>
      <c r="JF34" t="s">
        <v>159</v>
      </c>
      <c r="JG34" t="s">
        <v>42</v>
      </c>
      <c r="JH34" t="s">
        <v>85</v>
      </c>
      <c r="JI34" t="s">
        <v>96</v>
      </c>
      <c r="JJ34" t="s">
        <v>3745</v>
      </c>
      <c r="JK34" t="s">
        <v>1826</v>
      </c>
      <c r="JL34" t="s">
        <v>42</v>
      </c>
      <c r="JM34" t="s">
        <v>40</v>
      </c>
      <c r="JN34" t="s">
        <v>3439</v>
      </c>
      <c r="JO34" t="s">
        <v>896</v>
      </c>
      <c r="JP34" t="s">
        <v>2618</v>
      </c>
      <c r="JQ34" t="s">
        <v>679</v>
      </c>
      <c r="JR34" t="s">
        <v>896</v>
      </c>
      <c r="JS34" t="s">
        <v>285</v>
      </c>
      <c r="JT34" t="s">
        <v>224</v>
      </c>
      <c r="JU34" t="s">
        <v>4911</v>
      </c>
      <c r="JV34" t="s">
        <v>528</v>
      </c>
      <c r="JW34" t="s">
        <v>446</v>
      </c>
      <c r="JX34" t="s">
        <v>3613</v>
      </c>
      <c r="JY34" t="s">
        <v>14</v>
      </c>
      <c r="JZ34" t="s">
        <v>1405</v>
      </c>
      <c r="KA34" t="s">
        <v>97</v>
      </c>
      <c r="KB34" t="s">
        <v>14</v>
      </c>
      <c r="KC34" t="s">
        <v>528</v>
      </c>
      <c r="KD34" t="s">
        <v>24</v>
      </c>
      <c r="KE34" t="s">
        <v>588</v>
      </c>
      <c r="KF34" t="s">
        <v>14</v>
      </c>
      <c r="KG34" t="s">
        <v>741</v>
      </c>
      <c r="KH34" t="s">
        <v>392</v>
      </c>
      <c r="KI34" t="s">
        <v>4409</v>
      </c>
      <c r="KJ34" t="s">
        <v>1453</v>
      </c>
      <c r="KK34" t="s">
        <v>42</v>
      </c>
      <c r="KL34" t="s">
        <v>65</v>
      </c>
      <c r="KM34" t="s">
        <v>60</v>
      </c>
      <c r="KN34" t="s">
        <v>1198</v>
      </c>
      <c r="KO34" t="s">
        <v>2497</v>
      </c>
      <c r="KP34" t="s">
        <v>383</v>
      </c>
      <c r="KQ34">
        <v>29</v>
      </c>
      <c r="KR34">
        <v>3</v>
      </c>
      <c r="KS34" t="s">
        <v>5157</v>
      </c>
      <c r="KT34" t="s">
        <v>5179</v>
      </c>
      <c r="KU34" t="s">
        <v>64</v>
      </c>
      <c r="KV34" t="s">
        <v>78</v>
      </c>
      <c r="KW34" t="s">
        <v>5209</v>
      </c>
      <c r="KX34" t="s">
        <v>259</v>
      </c>
      <c r="KY34" t="s">
        <v>5229</v>
      </c>
      <c r="KZ34" t="s">
        <v>259</v>
      </c>
      <c r="LA34" t="s">
        <v>1816</v>
      </c>
      <c r="LC34" t="s">
        <v>14</v>
      </c>
      <c r="LD34" t="s">
        <v>94</v>
      </c>
      <c r="LE34" t="s">
        <v>25</v>
      </c>
      <c r="LF34" t="s">
        <v>402</v>
      </c>
      <c r="LG34" t="s">
        <v>14</v>
      </c>
      <c r="LH34" t="s">
        <v>1198</v>
      </c>
      <c r="LI34" t="s">
        <v>14</v>
      </c>
      <c r="LJ34" t="s">
        <v>2943</v>
      </c>
      <c r="LK34" t="s">
        <v>96</v>
      </c>
      <c r="LL34" t="s">
        <v>963</v>
      </c>
      <c r="LM34" t="s">
        <v>64</v>
      </c>
      <c r="LN34" t="s">
        <v>40</v>
      </c>
      <c r="LO34" t="s">
        <v>111</v>
      </c>
      <c r="LP34" t="s">
        <v>45</v>
      </c>
      <c r="LR34" t="s">
        <v>14</v>
      </c>
      <c r="LS34" t="s">
        <v>3712</v>
      </c>
      <c r="LT34" t="s">
        <v>1153</v>
      </c>
      <c r="LU34" t="s">
        <v>65</v>
      </c>
      <c r="LV34" t="s">
        <v>25</v>
      </c>
      <c r="LW34" t="s">
        <v>24</v>
      </c>
      <c r="LY34" t="s">
        <v>2693</v>
      </c>
      <c r="LZ34" t="s">
        <v>343</v>
      </c>
      <c r="MA34" t="s">
        <v>42</v>
      </c>
      <c r="MB34" t="s">
        <v>329</v>
      </c>
      <c r="MC34" t="s">
        <v>216</v>
      </c>
      <c r="MD34" t="s">
        <v>436</v>
      </c>
      <c r="ME34" t="s">
        <v>232</v>
      </c>
      <c r="MF34" t="s">
        <v>93</v>
      </c>
      <c r="MG34" t="s">
        <v>600</v>
      </c>
      <c r="MH34" t="s">
        <v>5500</v>
      </c>
      <c r="MI34" t="s">
        <v>224</v>
      </c>
      <c r="MJ34" t="s">
        <v>4478</v>
      </c>
      <c r="MK34" t="s">
        <v>97</v>
      </c>
      <c r="ML34" t="s">
        <v>721</v>
      </c>
      <c r="MM34" t="s">
        <v>231</v>
      </c>
      <c r="MN34" t="s">
        <v>5579</v>
      </c>
      <c r="MO34" t="s">
        <v>5589</v>
      </c>
      <c r="MP34" t="s">
        <v>3128</v>
      </c>
      <c r="MQ34" t="s">
        <v>539</v>
      </c>
      <c r="MR34" t="s">
        <v>567</v>
      </c>
      <c r="MS34" t="s">
        <v>667</v>
      </c>
      <c r="MT34" t="s">
        <v>528</v>
      </c>
      <c r="MU34" t="s">
        <v>647</v>
      </c>
      <c r="MV34" t="s">
        <v>98</v>
      </c>
      <c r="MW34" t="s">
        <v>2120</v>
      </c>
      <c r="MX34" t="s">
        <v>337</v>
      </c>
      <c r="MY34" t="s">
        <v>327</v>
      </c>
      <c r="MZ34" t="s">
        <v>232</v>
      </c>
      <c r="NA34" t="s">
        <v>232</v>
      </c>
      <c r="NB34" t="s">
        <v>98</v>
      </c>
      <c r="NC34" t="s">
        <v>42</v>
      </c>
      <c r="ND34" t="s">
        <v>114</v>
      </c>
      <c r="NE34" t="s">
        <v>85</v>
      </c>
      <c r="NF34" t="s">
        <v>96</v>
      </c>
      <c r="NG34" t="s">
        <v>5727</v>
      </c>
      <c r="NH34" t="s">
        <v>1745</v>
      </c>
      <c r="NI34" t="s">
        <v>814</v>
      </c>
      <c r="NJ34" t="s">
        <v>40</v>
      </c>
      <c r="NK34" t="s">
        <v>778</v>
      </c>
      <c r="NL34" t="s">
        <v>1825</v>
      </c>
      <c r="NM34" t="s">
        <v>89</v>
      </c>
      <c r="NN34" t="s">
        <v>671</v>
      </c>
      <c r="NO34" t="s">
        <v>42</v>
      </c>
      <c r="NP34" t="s">
        <v>24</v>
      </c>
      <c r="NQ34" t="s">
        <v>259</v>
      </c>
      <c r="NR34" t="s">
        <v>4910</v>
      </c>
      <c r="NS34" t="s">
        <v>85</v>
      </c>
      <c r="NT34" t="s">
        <v>607</v>
      </c>
      <c r="NU34" t="s">
        <v>3128</v>
      </c>
      <c r="NV34" t="s">
        <v>319</v>
      </c>
      <c r="NX34" t="s">
        <v>373</v>
      </c>
      <c r="NY34" t="s">
        <v>681</v>
      </c>
      <c r="NZ34" t="s">
        <v>844</v>
      </c>
      <c r="OA34" t="s">
        <v>349</v>
      </c>
      <c r="OB34" t="s">
        <v>77</v>
      </c>
      <c r="OC34" t="s">
        <v>3703</v>
      </c>
      <c r="OD34" t="s">
        <v>91</v>
      </c>
      <c r="OE34" t="s">
        <v>731</v>
      </c>
      <c r="OF34" t="s">
        <v>446</v>
      </c>
      <c r="OG34" t="s">
        <v>40</v>
      </c>
      <c r="OH34" t="s">
        <v>158</v>
      </c>
      <c r="OI34" t="s">
        <v>93</v>
      </c>
      <c r="OJ34" t="s">
        <v>96</v>
      </c>
      <c r="OK34" t="s">
        <v>2394</v>
      </c>
      <c r="OL34" t="s">
        <v>6011</v>
      </c>
      <c r="OM34" t="s">
        <v>101</v>
      </c>
      <c r="ON34" t="s">
        <v>4635</v>
      </c>
      <c r="OO34" t="s">
        <v>446</v>
      </c>
      <c r="OP34" t="s">
        <v>6032</v>
      </c>
      <c r="OQ34" t="s">
        <v>98</v>
      </c>
      <c r="OR34" t="s">
        <v>78</v>
      </c>
      <c r="OS34" t="s">
        <v>539</v>
      </c>
      <c r="OT34" t="s">
        <v>4409</v>
      </c>
      <c r="OU34" t="s">
        <v>6071</v>
      </c>
      <c r="OV34" t="s">
        <v>5279</v>
      </c>
      <c r="OW34" t="s">
        <v>902</v>
      </c>
      <c r="OX34" t="s">
        <v>2146</v>
      </c>
      <c r="OY34" t="s">
        <v>1722</v>
      </c>
      <c r="OZ34" t="s">
        <v>98</v>
      </c>
      <c r="PA34" t="s">
        <v>40</v>
      </c>
      <c r="PB34" t="s">
        <v>3564</v>
      </c>
      <c r="PC34" t="s">
        <v>326</v>
      </c>
      <c r="PD34" t="s">
        <v>101</v>
      </c>
      <c r="PE34" t="s">
        <v>1322</v>
      </c>
      <c r="PF34" t="s">
        <v>94</v>
      </c>
      <c r="PG34" t="s">
        <v>42</v>
      </c>
      <c r="PH34" t="s">
        <v>1</v>
      </c>
      <c r="PI34" t="s">
        <v>1210</v>
      </c>
      <c r="PJ34" t="s">
        <v>75</v>
      </c>
      <c r="PK34" t="s">
        <v>3784</v>
      </c>
      <c r="PL34" t="s">
        <v>64</v>
      </c>
      <c r="PM34" t="s">
        <v>4085</v>
      </c>
      <c r="PN34" t="s">
        <v>174</v>
      </c>
      <c r="PO34" t="s">
        <v>98</v>
      </c>
      <c r="PP34" t="s">
        <v>2975</v>
      </c>
      <c r="PQ34" t="s">
        <v>3538</v>
      </c>
      <c r="PR34" t="s">
        <v>127</v>
      </c>
      <c r="PS34">
        <v>6</v>
      </c>
      <c r="PT34" t="s">
        <v>899</v>
      </c>
      <c r="PU34" t="s">
        <v>326</v>
      </c>
      <c r="PV34" t="s">
        <v>1106</v>
      </c>
      <c r="PW34" t="s">
        <v>184</v>
      </c>
      <c r="PX34" t="s">
        <v>42</v>
      </c>
      <c r="PY34" t="s">
        <v>3439</v>
      </c>
      <c r="PZ34">
        <v>1</v>
      </c>
      <c r="QA34" t="s">
        <v>87</v>
      </c>
      <c r="QB34" t="s">
        <v>119</v>
      </c>
      <c r="QC34">
        <v>7</v>
      </c>
      <c r="QD34" t="s">
        <v>377</v>
      </c>
      <c r="QE34" t="s">
        <v>14</v>
      </c>
      <c r="QF34" t="s">
        <v>223</v>
      </c>
      <c r="QG34" t="s">
        <v>336</v>
      </c>
      <c r="QH34" t="s">
        <v>299</v>
      </c>
      <c r="QI34" t="s">
        <v>3613</v>
      </c>
      <c r="QJ34" t="s">
        <v>101</v>
      </c>
      <c r="QK34" t="s">
        <v>85</v>
      </c>
      <c r="QL34" t="s">
        <v>6335</v>
      </c>
      <c r="QM34" t="s">
        <v>94</v>
      </c>
      <c r="QN34" t="s">
        <v>42</v>
      </c>
      <c r="QP34" t="s">
        <v>98</v>
      </c>
      <c r="QQ34" t="s">
        <v>1</v>
      </c>
      <c r="QR34" t="s">
        <v>98</v>
      </c>
      <c r="QS34" t="s">
        <v>96</v>
      </c>
      <c r="QT34" t="s">
        <v>97</v>
      </c>
      <c r="QU34" t="s">
        <v>159</v>
      </c>
      <c r="QV34" t="s">
        <v>209</v>
      </c>
      <c r="QW34" t="s">
        <v>5</v>
      </c>
      <c r="QX34" t="s">
        <v>2118</v>
      </c>
      <c r="QY34" t="s">
        <v>528</v>
      </c>
      <c r="QZ34" t="s">
        <v>2805</v>
      </c>
      <c r="RA34" t="s">
        <v>1795</v>
      </c>
      <c r="RB34" t="s">
        <v>447</v>
      </c>
      <c r="RC34" t="s">
        <v>6484</v>
      </c>
      <c r="RD34" t="s">
        <v>283</v>
      </c>
      <c r="RE34" t="s">
        <v>40</v>
      </c>
      <c r="RF34" t="s">
        <v>1097</v>
      </c>
      <c r="RG34" t="s">
        <v>2394</v>
      </c>
      <c r="RH34" t="s">
        <v>98</v>
      </c>
      <c r="RI34" t="s">
        <v>2031</v>
      </c>
      <c r="RJ34" t="s">
        <v>113</v>
      </c>
      <c r="RK34" t="s">
        <v>848</v>
      </c>
      <c r="RL34" t="s">
        <v>97</v>
      </c>
      <c r="RM34" t="s">
        <v>564</v>
      </c>
      <c r="RN34" t="s">
        <v>85</v>
      </c>
      <c r="RO34" t="s">
        <v>90</v>
      </c>
      <c r="RP34" t="s">
        <v>1475</v>
      </c>
      <c r="RQ34" t="s">
        <v>729</v>
      </c>
      <c r="RR34" t="s">
        <v>5636</v>
      </c>
      <c r="RS34" t="s">
        <v>47</v>
      </c>
      <c r="RT34" t="s">
        <v>1004</v>
      </c>
      <c r="RU34" t="s">
        <v>288</v>
      </c>
      <c r="RV34" t="s">
        <v>26</v>
      </c>
      <c r="RW34" t="s">
        <v>123</v>
      </c>
      <c r="RX34" t="s">
        <v>45</v>
      </c>
      <c r="RY34" t="s">
        <v>296</v>
      </c>
      <c r="RZ34" t="s">
        <v>402</v>
      </c>
      <c r="SA34" t="s">
        <v>98</v>
      </c>
      <c r="SB34" t="s">
        <v>14</v>
      </c>
      <c r="SC34" t="s">
        <v>259</v>
      </c>
      <c r="SD34">
        <v>1</v>
      </c>
      <c r="SE34" t="s">
        <v>256</v>
      </c>
      <c r="SF34" t="s">
        <v>6666</v>
      </c>
      <c r="SG34" t="s">
        <v>798</v>
      </c>
      <c r="SH34" t="s">
        <v>5369</v>
      </c>
      <c r="SI34" t="s">
        <v>65</v>
      </c>
      <c r="SJ34" t="s">
        <v>3816</v>
      </c>
      <c r="SK34" t="s">
        <v>5202</v>
      </c>
      <c r="SL34" t="s">
        <v>42</v>
      </c>
      <c r="SM34" t="s">
        <v>2934</v>
      </c>
      <c r="SN34" t="s">
        <v>5157</v>
      </c>
      <c r="SO34">
        <v>2</v>
      </c>
      <c r="SP34" t="s">
        <v>4027</v>
      </c>
      <c r="SQ34" t="s">
        <v>6753</v>
      </c>
      <c r="SR34" t="s">
        <v>245</v>
      </c>
      <c r="SS34" t="s">
        <v>4952</v>
      </c>
      <c r="ST34" t="s">
        <v>174</v>
      </c>
      <c r="SU34" t="s">
        <v>14</v>
      </c>
      <c r="SV34" t="s">
        <v>729</v>
      </c>
      <c r="SW34" t="s">
        <v>1136</v>
      </c>
      <c r="SX34" t="s">
        <v>3192</v>
      </c>
      <c r="SY34" t="s">
        <v>4280</v>
      </c>
      <c r="SZ34" t="s">
        <v>473</v>
      </c>
      <c r="TA34" t="s">
        <v>561</v>
      </c>
      <c r="TB34" t="s">
        <v>407</v>
      </c>
      <c r="TC34" t="s">
        <v>741</v>
      </c>
      <c r="TD34" t="s">
        <v>3956</v>
      </c>
      <c r="TE34" t="s">
        <v>1058</v>
      </c>
      <c r="TF34" t="s">
        <v>578</v>
      </c>
      <c r="TG34" t="s">
        <v>14</v>
      </c>
      <c r="TI34" t="s">
        <v>97</v>
      </c>
      <c r="TJ34" t="s">
        <v>1745</v>
      </c>
      <c r="TK34" t="s">
        <v>94</v>
      </c>
      <c r="TL34" t="s">
        <v>826</v>
      </c>
      <c r="TM34" t="s">
        <v>127</v>
      </c>
      <c r="TN34" t="s">
        <v>3014</v>
      </c>
      <c r="TO34" t="s">
        <v>161</v>
      </c>
      <c r="TP34" t="s">
        <v>575</v>
      </c>
      <c r="TQ34" t="s">
        <v>65</v>
      </c>
      <c r="TR34" t="s">
        <v>1</v>
      </c>
      <c r="TS34" t="s">
        <v>1</v>
      </c>
      <c r="TT34" t="s">
        <v>24</v>
      </c>
      <c r="TU34" t="s">
        <v>474</v>
      </c>
      <c r="TW34" t="s">
        <v>1</v>
      </c>
      <c r="TY34" t="s">
        <v>94</v>
      </c>
      <c r="TZ34" t="s">
        <v>563</v>
      </c>
      <c r="UA34" t="s">
        <v>2569</v>
      </c>
      <c r="UB34" t="s">
        <v>101</v>
      </c>
      <c r="UC34" t="s">
        <v>6993</v>
      </c>
      <c r="UD34" t="s">
        <v>97</v>
      </c>
      <c r="UE34" t="s">
        <v>4308</v>
      </c>
      <c r="UF34" t="s">
        <v>7002</v>
      </c>
      <c r="UG34" t="s">
        <v>94</v>
      </c>
      <c r="UH34" t="s">
        <v>3808</v>
      </c>
      <c r="UI34" t="s">
        <v>123</v>
      </c>
      <c r="UJ34" t="s">
        <v>561</v>
      </c>
      <c r="UK34" t="s">
        <v>21</v>
      </c>
      <c r="UL34" t="s">
        <v>1673</v>
      </c>
      <c r="UM34" t="s">
        <v>98</v>
      </c>
      <c r="UO34" t="s">
        <v>1105</v>
      </c>
      <c r="UP34" t="s">
        <v>26</v>
      </c>
      <c r="UQ34" t="s">
        <v>446</v>
      </c>
      <c r="UR34" t="s">
        <v>25</v>
      </c>
      <c r="US34" t="s">
        <v>637</v>
      </c>
      <c r="UT34" t="s">
        <v>109</v>
      </c>
      <c r="UU34" t="s">
        <v>7069</v>
      </c>
      <c r="UV34" t="s">
        <v>4414</v>
      </c>
      <c r="UW34" t="s">
        <v>97</v>
      </c>
      <c r="UX34" t="s">
        <v>343</v>
      </c>
      <c r="UY34" t="s">
        <v>2271</v>
      </c>
      <c r="UZ34" t="s">
        <v>259</v>
      </c>
      <c r="VA34" t="s">
        <v>98</v>
      </c>
      <c r="VB34" t="s">
        <v>14</v>
      </c>
      <c r="VC34" t="s">
        <v>224</v>
      </c>
      <c r="VD34" t="s">
        <v>392</v>
      </c>
      <c r="VE34" t="s">
        <v>24</v>
      </c>
      <c r="VF34" t="s">
        <v>1</v>
      </c>
      <c r="VG34" t="s">
        <v>94</v>
      </c>
      <c r="VH34" t="s">
        <v>3055</v>
      </c>
      <c r="VI34" t="s">
        <v>963</v>
      </c>
      <c r="VJ34" t="s">
        <v>109</v>
      </c>
      <c r="VK34" t="s">
        <v>2572</v>
      </c>
      <c r="VL34" t="s">
        <v>1437</v>
      </c>
      <c r="VM34" t="s">
        <v>3356</v>
      </c>
      <c r="VN34" t="s">
        <v>474</v>
      </c>
      <c r="VO34" t="s">
        <v>97</v>
      </c>
      <c r="VP34" t="s">
        <v>2707</v>
      </c>
      <c r="VQ34" t="s">
        <v>23</v>
      </c>
      <c r="VR34" t="s">
        <v>14</v>
      </c>
      <c r="VS34" t="s">
        <v>564</v>
      </c>
      <c r="VT34" t="s">
        <v>78</v>
      </c>
      <c r="VU34" t="s">
        <v>1058</v>
      </c>
      <c r="VV34" t="s">
        <v>14</v>
      </c>
      <c r="VW34" t="s">
        <v>97</v>
      </c>
      <c r="VX34" t="s">
        <v>85</v>
      </c>
      <c r="VY34" t="s">
        <v>14</v>
      </c>
      <c r="VZ34" t="s">
        <v>534</v>
      </c>
      <c r="WA34" t="s">
        <v>98</v>
      </c>
      <c r="WB34" t="s">
        <v>7293</v>
      </c>
      <c r="WC34" t="s">
        <v>671</v>
      </c>
      <c r="WD34" t="s">
        <v>109</v>
      </c>
      <c r="WE34" t="s">
        <v>38</v>
      </c>
      <c r="WF34" t="s">
        <v>2271</v>
      </c>
      <c r="WG34" t="s">
        <v>963</v>
      </c>
      <c r="WH34" t="s">
        <v>109</v>
      </c>
      <c r="WI34">
        <v>1</v>
      </c>
      <c r="WJ34" t="s">
        <v>94</v>
      </c>
      <c r="WK34" t="s">
        <v>929</v>
      </c>
      <c r="WL34" t="s">
        <v>42</v>
      </c>
      <c r="WM34" t="s">
        <v>4293</v>
      </c>
      <c r="WN34" t="s">
        <v>36</v>
      </c>
      <c r="WO34" t="s">
        <v>619</v>
      </c>
      <c r="WP34" t="s">
        <v>21</v>
      </c>
      <c r="WQ34" t="s">
        <v>42</v>
      </c>
      <c r="WR34" t="s">
        <v>45</v>
      </c>
      <c r="WS34" t="s">
        <v>440</v>
      </c>
      <c r="WT34" t="s">
        <v>407</v>
      </c>
      <c r="WU34" t="s">
        <v>7385</v>
      </c>
      <c r="WW34" t="s">
        <v>98</v>
      </c>
      <c r="WX34" t="s">
        <v>2146</v>
      </c>
      <c r="WY34" t="s">
        <v>741</v>
      </c>
      <c r="WZ34" t="s">
        <v>25</v>
      </c>
      <c r="XA34">
        <v>120</v>
      </c>
      <c r="XB34" t="s">
        <v>1848</v>
      </c>
      <c r="XC34" t="s">
        <v>570</v>
      </c>
      <c r="XD34" t="s">
        <v>114</v>
      </c>
      <c r="XE34" t="s">
        <v>47</v>
      </c>
      <c r="XF34" t="s">
        <v>94</v>
      </c>
      <c r="XG34" t="s">
        <v>98</v>
      </c>
      <c r="XH34" t="s">
        <v>93</v>
      </c>
      <c r="XJ34" t="s">
        <v>109</v>
      </c>
      <c r="XK34">
        <v>8</v>
      </c>
      <c r="XL34" t="s">
        <v>1437</v>
      </c>
      <c r="XN34" t="s">
        <v>91</v>
      </c>
      <c r="XO34" t="s">
        <v>306</v>
      </c>
      <c r="XP34" t="s">
        <v>741</v>
      </c>
      <c r="XQ34" t="s">
        <v>7484</v>
      </c>
      <c r="XR34" t="s">
        <v>24</v>
      </c>
      <c r="XS34" t="s">
        <v>229</v>
      </c>
      <c r="XT34" t="s">
        <v>392</v>
      </c>
      <c r="XU34" t="s">
        <v>222</v>
      </c>
      <c r="XV34" t="s">
        <v>5058</v>
      </c>
      <c r="XW34" t="s">
        <v>1029</v>
      </c>
      <c r="XX34" t="s">
        <v>119</v>
      </c>
      <c r="XY34" t="s">
        <v>566</v>
      </c>
      <c r="XZ34" t="s">
        <v>2666</v>
      </c>
      <c r="YA34" t="s">
        <v>741</v>
      </c>
      <c r="YB34" t="s">
        <v>683</v>
      </c>
      <c r="YC34" t="s">
        <v>123</v>
      </c>
      <c r="YD34" t="s">
        <v>810</v>
      </c>
      <c r="YE34" t="s">
        <v>64</v>
      </c>
      <c r="YF34" t="s">
        <v>25</v>
      </c>
      <c r="YG34" t="s">
        <v>14</v>
      </c>
      <c r="YH34" t="s">
        <v>42</v>
      </c>
      <c r="YI34" t="s">
        <v>1321</v>
      </c>
      <c r="YJ34" t="s">
        <v>98</v>
      </c>
      <c r="YK34" t="s">
        <v>96</v>
      </c>
      <c r="YL34" t="s">
        <v>223</v>
      </c>
      <c r="YM34" t="s">
        <v>2504</v>
      </c>
      <c r="YN34" t="s">
        <v>327</v>
      </c>
      <c r="YO34" t="s">
        <v>1</v>
      </c>
      <c r="YP34" t="s">
        <v>1132</v>
      </c>
      <c r="YQ34" t="s">
        <v>1036</v>
      </c>
      <c r="YR34" t="s">
        <v>97</v>
      </c>
      <c r="YS34" t="s">
        <v>45</v>
      </c>
      <c r="YT34" t="s">
        <v>528</v>
      </c>
      <c r="YU34" t="s">
        <v>158</v>
      </c>
      <c r="YV34" t="s">
        <v>101</v>
      </c>
      <c r="YW34" t="s">
        <v>161</v>
      </c>
      <c r="YX34" t="s">
        <v>98</v>
      </c>
      <c r="YY34" t="s">
        <v>78</v>
      </c>
      <c r="YZ34" t="s">
        <v>539</v>
      </c>
      <c r="ZA34" t="s">
        <v>85</v>
      </c>
      <c r="ZB34" t="s">
        <v>220</v>
      </c>
      <c r="ZD34" t="s">
        <v>1031</v>
      </c>
      <c r="ZE34">
        <v>1</v>
      </c>
      <c r="ZF34" t="e">
        <f>-â€”</f>
        <v>#NAME?</v>
      </c>
      <c r="ZG34" t="s">
        <v>26</v>
      </c>
      <c r="ZH34">
        <v>120</v>
      </c>
      <c r="ZI34" t="s">
        <v>4413</v>
      </c>
      <c r="ZJ34" t="s">
        <v>57</v>
      </c>
      <c r="ZK34" t="s">
        <v>40</v>
      </c>
      <c r="ZL34" t="s">
        <v>7714</v>
      </c>
      <c r="ZM34" t="s">
        <v>98</v>
      </c>
      <c r="ZN34" t="s">
        <v>40</v>
      </c>
      <c r="ZO34" t="s">
        <v>14</v>
      </c>
      <c r="ZP34" t="s">
        <v>174</v>
      </c>
      <c r="ZQ34" t="s">
        <v>14</v>
      </c>
      <c r="ZR34" t="s">
        <v>4225</v>
      </c>
      <c r="ZS34" t="s">
        <v>683</v>
      </c>
      <c r="ZT34" t="s">
        <v>437</v>
      </c>
      <c r="ZU34" t="s">
        <v>1197</v>
      </c>
      <c r="ZV34" t="s">
        <v>24</v>
      </c>
      <c r="ZW34" t="s">
        <v>117</v>
      </c>
      <c r="ZX34" t="s">
        <v>14</v>
      </c>
      <c r="ZY34" t="s">
        <v>461</v>
      </c>
      <c r="ZZ34" t="s">
        <v>1549</v>
      </c>
      <c r="AAA34" t="s">
        <v>7798</v>
      </c>
      <c r="AAB34" t="s">
        <v>36</v>
      </c>
      <c r="AAC34">
        <v>2</v>
      </c>
      <c r="AAD34" t="s">
        <v>85</v>
      </c>
      <c r="AAE34" t="s">
        <v>2041</v>
      </c>
      <c r="AAF34" t="s">
        <v>407</v>
      </c>
      <c r="AAG34" t="s">
        <v>1745</v>
      </c>
      <c r="AAH34" t="s">
        <v>607</v>
      </c>
      <c r="AAI34" t="s">
        <v>329</v>
      </c>
      <c r="AAJ34" t="s">
        <v>25</v>
      </c>
      <c r="AAK34" t="s">
        <v>25</v>
      </c>
      <c r="AAL34" t="s">
        <v>119</v>
      </c>
      <c r="AAM34" t="s">
        <v>474</v>
      </c>
      <c r="AAN34" t="s">
        <v>7862</v>
      </c>
      <c r="AAO34" t="s">
        <v>174</v>
      </c>
      <c r="AAP34" t="s">
        <v>237</v>
      </c>
      <c r="AAQ34" t="s">
        <v>123</v>
      </c>
      <c r="AAR34" t="s">
        <v>461</v>
      </c>
      <c r="AAS34" t="s">
        <v>390</v>
      </c>
      <c r="AAT34" t="s">
        <v>343</v>
      </c>
      <c r="AAU34" t="s">
        <v>89</v>
      </c>
      <c r="AAV34" t="s">
        <v>731</v>
      </c>
      <c r="AAW34" t="s">
        <v>890</v>
      </c>
      <c r="AAX34" t="s">
        <v>161</v>
      </c>
      <c r="AAY34" t="s">
        <v>55</v>
      </c>
      <c r="AAZ34" t="s">
        <v>683</v>
      </c>
      <c r="ABA34" t="s">
        <v>127</v>
      </c>
      <c r="ABB34" t="s">
        <v>42</v>
      </c>
      <c r="ABC34" t="s">
        <v>1402</v>
      </c>
      <c r="ABD34" t="s">
        <v>2146</v>
      </c>
      <c r="ABE34" t="s">
        <v>600</v>
      </c>
      <c r="ABF34" t="s">
        <v>25</v>
      </c>
      <c r="ABG34" t="s">
        <v>223</v>
      </c>
      <c r="ABH34" t="s">
        <v>1202</v>
      </c>
      <c r="ABI34" t="s">
        <v>826</v>
      </c>
      <c r="ABJ34" t="s">
        <v>892</v>
      </c>
      <c r="ABK34" t="s">
        <v>1327</v>
      </c>
      <c r="ABM34" t="s">
        <v>4016</v>
      </c>
      <c r="ABN34" t="s">
        <v>407</v>
      </c>
      <c r="ABO34" t="s">
        <v>7484</v>
      </c>
      <c r="ABP34" t="s">
        <v>42</v>
      </c>
      <c r="ABQ34" t="s">
        <v>374</v>
      </c>
      <c r="ABR34" t="s">
        <v>588</v>
      </c>
      <c r="ABS34" t="s">
        <v>4910</v>
      </c>
      <c r="ABT34" t="s">
        <v>343</v>
      </c>
      <c r="ABU34" t="s">
        <v>24</v>
      </c>
      <c r="ABV34" t="s">
        <v>4747</v>
      </c>
      <c r="ABW34" t="s">
        <v>98</v>
      </c>
      <c r="ABX34">
        <v>1</v>
      </c>
      <c r="ABY34" t="s">
        <v>826</v>
      </c>
      <c r="ABZ34" t="s">
        <v>94</v>
      </c>
      <c r="ACA34" t="s">
        <v>14</v>
      </c>
      <c r="ACB34" t="s">
        <v>907</v>
      </c>
      <c r="ACC34" t="s">
        <v>98</v>
      </c>
      <c r="ACD34" t="s">
        <v>206</v>
      </c>
      <c r="ACE34">
        <v>3</v>
      </c>
      <c r="ACF34" t="s">
        <v>4757</v>
      </c>
      <c r="ACG34" t="s">
        <v>1548</v>
      </c>
      <c r="ACH34" t="s">
        <v>6484</v>
      </c>
      <c r="ACI34" t="s">
        <v>24</v>
      </c>
      <c r="ACJ34" t="s">
        <v>65</v>
      </c>
      <c r="ACK34" t="s">
        <v>1243</v>
      </c>
      <c r="ACL34" t="s">
        <v>4882</v>
      </c>
      <c r="ACM34">
        <v>1</v>
      </c>
      <c r="ACO34" t="s">
        <v>889</v>
      </c>
      <c r="ACP34" t="s">
        <v>1105</v>
      </c>
      <c r="ACQ34" t="s">
        <v>97</v>
      </c>
      <c r="ACS34" t="s">
        <v>97</v>
      </c>
      <c r="ACT34" t="s">
        <v>260</v>
      </c>
      <c r="ACU34" t="s">
        <v>637</v>
      </c>
      <c r="ACV34" t="s">
        <v>536</v>
      </c>
      <c r="ACW34" t="s">
        <v>963</v>
      </c>
      <c r="ACX34" t="s">
        <v>42</v>
      </c>
      <c r="ACY34" t="s">
        <v>259</v>
      </c>
      <c r="ACZ34" t="s">
        <v>976</v>
      </c>
      <c r="ADB34">
        <v>120</v>
      </c>
      <c r="ADC34" t="s">
        <v>91</v>
      </c>
      <c r="ADD34" t="s">
        <v>4361</v>
      </c>
      <c r="ADE34" t="s">
        <v>42</v>
      </c>
      <c r="ADF34">
        <v>4</v>
      </c>
      <c r="ADG34" t="s">
        <v>3269</v>
      </c>
      <c r="ADH34" t="s">
        <v>575</v>
      </c>
      <c r="ADI34" t="s">
        <v>332</v>
      </c>
      <c r="ADK34" t="s">
        <v>115</v>
      </c>
      <c r="ADL34">
        <v>1</v>
      </c>
      <c r="ADM34" t="s">
        <v>119</v>
      </c>
      <c r="ADN34" t="s">
        <v>14</v>
      </c>
      <c r="ADO34" t="s">
        <v>114</v>
      </c>
      <c r="ADP34" t="s">
        <v>1599</v>
      </c>
      <c r="ADQ34" t="s">
        <v>94</v>
      </c>
      <c r="ADR34" t="s">
        <v>161</v>
      </c>
      <c r="ADS34" t="s">
        <v>1747</v>
      </c>
      <c r="ADT34" t="s">
        <v>578</v>
      </c>
      <c r="ADU34" t="s">
        <v>528</v>
      </c>
      <c r="ADV34" t="s">
        <v>1915</v>
      </c>
      <c r="ADW34">
        <v>120</v>
      </c>
      <c r="ADX34" t="s">
        <v>3441</v>
      </c>
      <c r="ADY34" t="s">
        <v>1070</v>
      </c>
      <c r="ADZ34">
        <v>5</v>
      </c>
      <c r="AEA34" t="s">
        <v>2707</v>
      </c>
      <c r="AEB34" t="s">
        <v>4911</v>
      </c>
      <c r="AEC34" t="s">
        <v>96</v>
      </c>
      <c r="AED34" t="s">
        <v>741</v>
      </c>
      <c r="AEE34" t="s">
        <v>98</v>
      </c>
      <c r="AEF34" t="s">
        <v>343</v>
      </c>
      <c r="AEG34" t="s">
        <v>1784</v>
      </c>
      <c r="AEH34" t="s">
        <v>386</v>
      </c>
      <c r="AEI34" t="s">
        <v>40</v>
      </c>
      <c r="AEJ34" t="s">
        <v>1</v>
      </c>
      <c r="AEK34" t="s">
        <v>729</v>
      </c>
      <c r="AEL34" t="s">
        <v>25</v>
      </c>
      <c r="AEM34" t="s">
        <v>85</v>
      </c>
      <c r="AEN34" t="s">
        <v>96</v>
      </c>
      <c r="AEO34" t="s">
        <v>65</v>
      </c>
      <c r="AEP34" t="s">
        <v>5589</v>
      </c>
      <c r="AEQ34">
        <v>3</v>
      </c>
      <c r="AER34" t="s">
        <v>24</v>
      </c>
      <c r="AES34" t="s">
        <v>96</v>
      </c>
      <c r="AET34" t="s">
        <v>14</v>
      </c>
      <c r="AEU34" t="s">
        <v>98</v>
      </c>
      <c r="AEV34" t="s">
        <v>963</v>
      </c>
      <c r="AEW34" t="s">
        <v>97</v>
      </c>
      <c r="AEX34" t="s">
        <v>93</v>
      </c>
      <c r="AEY34" t="s">
        <v>4283</v>
      </c>
      <c r="AEZ34" t="s">
        <v>2617</v>
      </c>
      <c r="AFA34" t="s">
        <v>98</v>
      </c>
      <c r="AFC34" t="s">
        <v>474</v>
      </c>
      <c r="AFD34" t="s">
        <v>14</v>
      </c>
      <c r="AFF34" t="s">
        <v>65</v>
      </c>
      <c r="AFG34" t="s">
        <v>13</v>
      </c>
      <c r="AFH34" t="s">
        <v>2016</v>
      </c>
      <c r="AFI34" t="s">
        <v>232</v>
      </c>
      <c r="AFJ34" t="s">
        <v>5771</v>
      </c>
      <c r="AFK34" t="s">
        <v>680</v>
      </c>
      <c r="AFL34" t="s">
        <v>1266</v>
      </c>
      <c r="AFM34" t="s">
        <v>941</v>
      </c>
      <c r="AFN34" t="s">
        <v>1</v>
      </c>
      <c r="AFO34" t="s">
        <v>329</v>
      </c>
      <c r="AFP34" t="s">
        <v>42</v>
      </c>
      <c r="AFQ34" t="s">
        <v>8342</v>
      </c>
      <c r="AFR34" t="s">
        <v>64</v>
      </c>
      <c r="AFS34" t="s">
        <v>607</v>
      </c>
      <c r="AFT34" t="s">
        <v>5157</v>
      </c>
      <c r="AFU34" t="s">
        <v>471</v>
      </c>
      <c r="AFV34" t="s">
        <v>220</v>
      </c>
      <c r="AFW34" t="s">
        <v>14</v>
      </c>
      <c r="AFX34" t="s">
        <v>4067</v>
      </c>
      <c r="AFY34" t="s">
        <v>25</v>
      </c>
      <c r="AFZ34" t="s">
        <v>801</v>
      </c>
      <c r="AGA34" t="s">
        <v>1401</v>
      </c>
      <c r="AGB34" t="s">
        <v>337</v>
      </c>
      <c r="AGC34" t="s">
        <v>1031</v>
      </c>
      <c r="AGD34" t="s">
        <v>576</v>
      </c>
      <c r="AGE34" t="s">
        <v>1243</v>
      </c>
      <c r="AGF34" t="s">
        <v>392</v>
      </c>
      <c r="AGG34" t="s">
        <v>5279</v>
      </c>
      <c r="AGH34" t="s">
        <v>3128</v>
      </c>
      <c r="AGI34" t="s">
        <v>65</v>
      </c>
      <c r="AGJ34" t="s">
        <v>47</v>
      </c>
      <c r="AGK34" t="s">
        <v>1107</v>
      </c>
      <c r="AGL34" t="s">
        <v>233</v>
      </c>
      <c r="AGM34">
        <v>-1281</v>
      </c>
      <c r="AGN34" t="s">
        <v>98</v>
      </c>
      <c r="AGO34" t="s">
        <v>7409</v>
      </c>
      <c r="AGP34" t="s">
        <v>4308</v>
      </c>
      <c r="AGQ34" t="s">
        <v>741</v>
      </c>
      <c r="AGR34" t="s">
        <v>25</v>
      </c>
      <c r="AGS34" t="s">
        <v>117</v>
      </c>
      <c r="AGU34" t="s">
        <v>42</v>
      </c>
      <c r="AGV34" t="s">
        <v>40</v>
      </c>
      <c r="AGW34" t="s">
        <v>2038</v>
      </c>
      <c r="AGX34" t="s">
        <v>729</v>
      </c>
      <c r="AGY34" t="s">
        <v>24</v>
      </c>
      <c r="AGZ34" t="s">
        <v>2776</v>
      </c>
      <c r="AHA34" t="s">
        <v>766</v>
      </c>
      <c r="AHB34" t="s">
        <v>280</v>
      </c>
      <c r="AHC34" t="s">
        <v>679</v>
      </c>
      <c r="AHD34" t="s">
        <v>1724</v>
      </c>
      <c r="AHE34" t="s">
        <v>4027</v>
      </c>
      <c r="AHF34" t="s">
        <v>2468</v>
      </c>
      <c r="AHG34" t="s">
        <v>167</v>
      </c>
      <c r="AHH34" t="s">
        <v>55</v>
      </c>
      <c r="AHI34" t="s">
        <v>60</v>
      </c>
      <c r="AHJ34" t="s">
        <v>2384</v>
      </c>
      <c r="AHK34" t="s">
        <v>1081</v>
      </c>
      <c r="AHL34" t="s">
        <v>1136</v>
      </c>
      <c r="AHM34" t="s">
        <v>496</v>
      </c>
      <c r="AHN34" t="s">
        <v>306</v>
      </c>
      <c r="AHO34" t="s">
        <v>4224</v>
      </c>
      <c r="AHP34" t="s">
        <v>97</v>
      </c>
      <c r="AHQ34" t="s">
        <v>98</v>
      </c>
      <c r="AHS34" t="s">
        <v>2504</v>
      </c>
      <c r="AHT34" t="s">
        <v>159</v>
      </c>
      <c r="AHU34" t="s">
        <v>688</v>
      </c>
      <c r="AHV34" t="s">
        <v>4587</v>
      </c>
      <c r="AHW34" t="s">
        <v>42</v>
      </c>
      <c r="AHX34" t="s">
        <v>87</v>
      </c>
      <c r="AHY34" t="s">
        <v>158</v>
      </c>
      <c r="AHZ34" t="s">
        <v>7294</v>
      </c>
      <c r="AIA34" t="s">
        <v>42</v>
      </c>
      <c r="AIB34">
        <v>1</v>
      </c>
      <c r="AIC34" t="s">
        <v>3956</v>
      </c>
      <c r="AID34" t="s">
        <v>97</v>
      </c>
      <c r="AIE34">
        <v>3434</v>
      </c>
      <c r="AIF34" t="s">
        <v>2140</v>
      </c>
      <c r="AIG34" t="s">
        <v>14</v>
      </c>
      <c r="AIH34" t="s">
        <v>119</v>
      </c>
      <c r="AII34" t="s">
        <v>209</v>
      </c>
      <c r="AIJ34" t="s">
        <v>676</v>
      </c>
      <c r="AIK34" t="s">
        <v>810</v>
      </c>
      <c r="AIL34" t="s">
        <v>4418</v>
      </c>
      <c r="AIM34" t="s">
        <v>1</v>
      </c>
      <c r="AIN34" t="s">
        <v>374</v>
      </c>
      <c r="AIO34" t="s">
        <v>1058</v>
      </c>
      <c r="AIP34" t="s">
        <v>1838</v>
      </c>
      <c r="AIQ34" t="s">
        <v>127</v>
      </c>
      <c r="AIR34" t="s">
        <v>2289</v>
      </c>
      <c r="AIS34" t="s">
        <v>159</v>
      </c>
      <c r="AIT34" t="s">
        <v>7690</v>
      </c>
      <c r="AIU34" t="s">
        <v>766</v>
      </c>
      <c r="AIV34" t="s">
        <v>32</v>
      </c>
      <c r="AIW34" t="s">
        <v>98</v>
      </c>
      <c r="AIX34" t="s">
        <v>85</v>
      </c>
      <c r="AIY34">
        <v>2</v>
      </c>
      <c r="AIZ34" t="s">
        <v>325</v>
      </c>
      <c r="AJA34" t="s">
        <v>438</v>
      </c>
      <c r="AJB34" t="s">
        <v>1013</v>
      </c>
      <c r="AJC34" t="s">
        <v>14</v>
      </c>
      <c r="AJD34" t="s">
        <v>98</v>
      </c>
      <c r="AJE34" t="s">
        <v>8629</v>
      </c>
      <c r="AJF34" t="s">
        <v>423</v>
      </c>
      <c r="AJG34" t="s">
        <v>5636</v>
      </c>
      <c r="AJH34" t="s">
        <v>5267</v>
      </c>
      <c r="AJI34" t="s">
        <v>64</v>
      </c>
      <c r="AJJ34" t="s">
        <v>98</v>
      </c>
      <c r="AJK34" t="s">
        <v>174</v>
      </c>
      <c r="AJL34" t="s">
        <v>97</v>
      </c>
      <c r="AJM34" t="s">
        <v>114</v>
      </c>
      <c r="AJO34" t="s">
        <v>138</v>
      </c>
      <c r="AJP34" t="s">
        <v>3055</v>
      </c>
      <c r="AJQ34" t="s">
        <v>65</v>
      </c>
      <c r="AJS34" t="s">
        <v>600</v>
      </c>
      <c r="AJT34">
        <v>7</v>
      </c>
      <c r="AJU34" t="s">
        <v>14</v>
      </c>
      <c r="AJV34" t="s">
        <v>114</v>
      </c>
      <c r="AJW34" t="s">
        <v>25</v>
      </c>
      <c r="AJX34" t="s">
        <v>47</v>
      </c>
      <c r="AJY34" t="s">
        <v>6838</v>
      </c>
      <c r="AJZ34" t="s">
        <v>24</v>
      </c>
      <c r="AKA34" t="s">
        <v>14</v>
      </c>
      <c r="AKB34" t="s">
        <v>25</v>
      </c>
      <c r="AKC34" t="s">
        <v>5679</v>
      </c>
      <c r="AKD34" t="s">
        <v>98</v>
      </c>
      <c r="AKE34" t="s">
        <v>101</v>
      </c>
      <c r="AKF34" t="s">
        <v>688</v>
      </c>
      <c r="AKG34" t="s">
        <v>29</v>
      </c>
      <c r="AKH34" t="s">
        <v>2497</v>
      </c>
      <c r="AKJ34" t="s">
        <v>7002</v>
      </c>
      <c r="AKK34" t="s">
        <v>6218</v>
      </c>
      <c r="AKL34" t="s">
        <v>7384</v>
      </c>
      <c r="AKM34" t="s">
        <v>223</v>
      </c>
      <c r="AKN34" t="s">
        <v>161</v>
      </c>
      <c r="AKQ34" t="s">
        <v>4006</v>
      </c>
      <c r="AKR34" t="s">
        <v>1071</v>
      </c>
      <c r="AKS34" t="s">
        <v>392</v>
      </c>
      <c r="AKT34" t="s">
        <v>14</v>
      </c>
      <c r="AKU34" t="s">
        <v>85</v>
      </c>
      <c r="AKV34" t="s">
        <v>2805</v>
      </c>
      <c r="AKW34" t="s">
        <v>114</v>
      </c>
      <c r="AKX34" t="s">
        <v>66</v>
      </c>
      <c r="AKZ34" t="s">
        <v>1453</v>
      </c>
      <c r="ALA34" t="s">
        <v>803</v>
      </c>
      <c r="ALB34" t="s">
        <v>8109</v>
      </c>
      <c r="ALC34" t="s">
        <v>2776</v>
      </c>
      <c r="ALD34" t="s">
        <v>47</v>
      </c>
      <c r="ALE34" t="s">
        <v>14</v>
      </c>
      <c r="ALF34" t="s">
        <v>5313</v>
      </c>
      <c r="ALG34" t="s">
        <v>42</v>
      </c>
      <c r="ALH34" t="s">
        <v>1637</v>
      </c>
      <c r="ALI34" t="s">
        <v>40</v>
      </c>
      <c r="ALJ34" t="s">
        <v>8786</v>
      </c>
      <c r="ALK34" t="s">
        <v>123</v>
      </c>
      <c r="ALL34" t="s">
        <v>1031</v>
      </c>
      <c r="ALM34">
        <v>2</v>
      </c>
      <c r="ALN34" t="s">
        <v>2380</v>
      </c>
      <c r="ALO34" t="s">
        <v>504</v>
      </c>
      <c r="ALP34">
        <v>6</v>
      </c>
      <c r="ALQ34" t="s">
        <v>963</v>
      </c>
      <c r="ALR34" t="s">
        <v>64</v>
      </c>
      <c r="ALS34" t="s">
        <v>975</v>
      </c>
      <c r="ALT34" t="s">
        <v>983</v>
      </c>
      <c r="ALU34" t="s">
        <v>383</v>
      </c>
      <c r="ALV34" t="s">
        <v>3192</v>
      </c>
      <c r="ALW34" t="s">
        <v>220</v>
      </c>
      <c r="ALX34" t="s">
        <v>65</v>
      </c>
      <c r="ALY34" t="s">
        <v>826</v>
      </c>
      <c r="ALZ34" t="s">
        <v>94</v>
      </c>
      <c r="AMA34" t="s">
        <v>2313</v>
      </c>
      <c r="AMB34" t="s">
        <v>94</v>
      </c>
      <c r="AMC34" t="s">
        <v>8834</v>
      </c>
      <c r="AMD34" t="s">
        <v>3675</v>
      </c>
      <c r="AME34" t="s">
        <v>42</v>
      </c>
      <c r="AMF34" t="e">
        <f>-THED</f>
        <v>#NAME?</v>
      </c>
      <c r="AMG34" t="s">
        <v>8496</v>
      </c>
      <c r="AMH34" t="s">
        <v>801</v>
      </c>
      <c r="AMI34" t="s">
        <v>259</v>
      </c>
      <c r="AMJ34" t="s">
        <v>1600</v>
      </c>
      <c r="AMK34" t="s">
        <v>474</v>
      </c>
      <c r="AML34" t="s">
        <v>101</v>
      </c>
      <c r="AMM34" t="s">
        <v>2394</v>
      </c>
      <c r="AMN34" t="s">
        <v>1846</v>
      </c>
      <c r="AMO34" t="s">
        <v>38</v>
      </c>
      <c r="AMP34" t="s">
        <v>3703</v>
      </c>
      <c r="AMQ34" t="s">
        <v>25</v>
      </c>
      <c r="AMR34" t="s">
        <v>40</v>
      </c>
      <c r="AMS34">
        <v>2</v>
      </c>
      <c r="AMT34" t="s">
        <v>808</v>
      </c>
      <c r="AMU34">
        <v>1</v>
      </c>
      <c r="AMV34" t="s">
        <v>125</v>
      </c>
      <c r="AMW34" t="s">
        <v>98</v>
      </c>
      <c r="AMX34">
        <v>5</v>
      </c>
      <c r="AMY34" t="s">
        <v>97</v>
      </c>
      <c r="AMZ34" t="s">
        <v>332</v>
      </c>
      <c r="ANA34" t="s">
        <v>77</v>
      </c>
      <c r="ANB34" t="s">
        <v>1488</v>
      </c>
      <c r="ANC34" t="s">
        <v>561</v>
      </c>
      <c r="ANE34">
        <v>7</v>
      </c>
      <c r="ANF34" t="s">
        <v>1637</v>
      </c>
      <c r="ANG34" t="s">
        <v>963</v>
      </c>
      <c r="ANH34" t="s">
        <v>161</v>
      </c>
      <c r="ANI34" t="s">
        <v>42</v>
      </c>
      <c r="ANJ34" t="s">
        <v>4322</v>
      </c>
      <c r="ANK34">
        <v>1</v>
      </c>
      <c r="ANL34" t="s">
        <v>206</v>
      </c>
      <c r="ANM34" t="s">
        <v>8946</v>
      </c>
      <c r="ANN34" t="s">
        <v>1288</v>
      </c>
      <c r="ANO34" t="s">
        <v>5579</v>
      </c>
      <c r="ANP34" t="s">
        <v>31</v>
      </c>
      <c r="ANQ34" t="s">
        <v>25</v>
      </c>
      <c r="ANR34" t="s">
        <v>607</v>
      </c>
      <c r="ANS34" t="s">
        <v>5503</v>
      </c>
      <c r="ANT34" t="s">
        <v>14</v>
      </c>
      <c r="ANU34" t="s">
        <v>2644</v>
      </c>
      <c r="ANV34" t="s">
        <v>1844</v>
      </c>
      <c r="ANW34" t="s">
        <v>423</v>
      </c>
      <c r="ANX34" t="s">
        <v>85</v>
      </c>
      <c r="ANY34" t="s">
        <v>98</v>
      </c>
      <c r="ANZ34" t="s">
        <v>96</v>
      </c>
      <c r="AOA34" t="s">
        <v>343</v>
      </c>
      <c r="AOB34" t="s">
        <v>25</v>
      </c>
      <c r="AOC34" t="s">
        <v>64</v>
      </c>
      <c r="AOD34" t="s">
        <v>14</v>
      </c>
      <c r="AOE34" t="s">
        <v>259</v>
      </c>
      <c r="AOF34" t="s">
        <v>96</v>
      </c>
      <c r="AOG34" t="s">
        <v>101</v>
      </c>
      <c r="AOH34" t="s">
        <v>8639</v>
      </c>
      <c r="AOJ34" t="s">
        <v>65</v>
      </c>
      <c r="AOK34" t="s">
        <v>2551</v>
      </c>
      <c r="AOL34" t="s">
        <v>848</v>
      </c>
      <c r="AOM34" t="s">
        <v>1049</v>
      </c>
      <c r="AON34" t="s">
        <v>161</v>
      </c>
      <c r="AOO34" t="s">
        <v>25</v>
      </c>
      <c r="AOP34" t="s">
        <v>2961</v>
      </c>
      <c r="AOQ34" t="s">
        <v>1485</v>
      </c>
      <c r="AOR34" t="s">
        <v>61</v>
      </c>
      <c r="AOS34" t="s">
        <v>284</v>
      </c>
      <c r="AOT34" t="s">
        <v>40</v>
      </c>
      <c r="AOU34">
        <v>101</v>
      </c>
      <c r="AOV34" t="s">
        <v>679</v>
      </c>
      <c r="AOW34" t="s">
        <v>2078</v>
      </c>
      <c r="AOX34" t="s">
        <v>65</v>
      </c>
      <c r="AOY34" t="s">
        <v>123</v>
      </c>
      <c r="AOZ34" t="s">
        <v>4006</v>
      </c>
      <c r="APA34" t="s">
        <v>98</v>
      </c>
      <c r="APB34" t="s">
        <v>392</v>
      </c>
      <c r="APC34" t="s">
        <v>123</v>
      </c>
      <c r="APD34" t="s">
        <v>42</v>
      </c>
      <c r="APE34" t="s">
        <v>1231</v>
      </c>
      <c r="APF34" t="s">
        <v>185</v>
      </c>
      <c r="APG34" t="s">
        <v>45</v>
      </c>
      <c r="APH34" t="s">
        <v>889</v>
      </c>
      <c r="API34" t="s">
        <v>159</v>
      </c>
      <c r="APJ34" t="s">
        <v>2617</v>
      </c>
      <c r="APK34" t="s">
        <v>2846</v>
      </c>
      <c r="APL34" t="s">
        <v>98</v>
      </c>
      <c r="APM34" t="s">
        <v>8324</v>
      </c>
      <c r="APN34" t="s">
        <v>357</v>
      </c>
      <c r="APO34" t="s">
        <v>114</v>
      </c>
      <c r="APP34" t="s">
        <v>65</v>
      </c>
      <c r="APQ34" t="s">
        <v>1745</v>
      </c>
      <c r="APR34" t="s">
        <v>65</v>
      </c>
      <c r="APS34" t="s">
        <v>105</v>
      </c>
      <c r="APT34" t="s">
        <v>536</v>
      </c>
      <c r="APU34" t="s">
        <v>7673</v>
      </c>
      <c r="APV34" t="s">
        <v>7202</v>
      </c>
      <c r="APW34" t="s">
        <v>114</v>
      </c>
      <c r="APX34" t="s">
        <v>2844</v>
      </c>
      <c r="APY34" t="s">
        <v>25</v>
      </c>
      <c r="APZ34" t="s">
        <v>1662</v>
      </c>
      <c r="AQA34" t="s">
        <v>688</v>
      </c>
      <c r="AQB34" t="s">
        <v>65</v>
      </c>
      <c r="AQC34" t="s">
        <v>259</v>
      </c>
      <c r="AQD34" t="s">
        <v>8309</v>
      </c>
      <c r="AQE34" t="s">
        <v>4284</v>
      </c>
      <c r="AQF34" t="s">
        <v>2078</v>
      </c>
      <c r="AQG34" t="s">
        <v>98</v>
      </c>
      <c r="AQH34" t="s">
        <v>99</v>
      </c>
      <c r="AQI34" t="s">
        <v>3353</v>
      </c>
      <c r="AQJ34" t="s">
        <v>1401</v>
      </c>
      <c r="AQK34" t="s">
        <v>259</v>
      </c>
      <c r="AQL34" t="s">
        <v>1132</v>
      </c>
      <c r="AQM34" t="s">
        <v>101</v>
      </c>
      <c r="AQN34" t="s">
        <v>45</v>
      </c>
      <c r="AQP34" t="s">
        <v>1377</v>
      </c>
      <c r="AQQ34" t="s">
        <v>14</v>
      </c>
      <c r="AQR34" t="s">
        <v>6563</v>
      </c>
      <c r="AQS34" t="s">
        <v>3513</v>
      </c>
      <c r="AQT34" t="s">
        <v>1136</v>
      </c>
      <c r="AQU34" t="s">
        <v>6757</v>
      </c>
      <c r="AQV34">
        <v>5</v>
      </c>
      <c r="AQW34" t="s">
        <v>42</v>
      </c>
      <c r="AQX34" t="s">
        <v>64</v>
      </c>
      <c r="AQY34" t="s">
        <v>7485</v>
      </c>
      <c r="AQZ34" t="s">
        <v>2078</v>
      </c>
      <c r="ARA34" t="s">
        <v>123</v>
      </c>
      <c r="ARB34" t="s">
        <v>161</v>
      </c>
      <c r="ARC34" t="s">
        <v>256</v>
      </c>
      <c r="ARD34" t="s">
        <v>646</v>
      </c>
      <c r="ARE34" t="s">
        <v>1790</v>
      </c>
      <c r="ARF34" t="s">
        <v>440</v>
      </c>
      <c r="ARG34" t="s">
        <v>5813</v>
      </c>
      <c r="ARH34" t="s">
        <v>583</v>
      </c>
      <c r="ARI34" t="s">
        <v>528</v>
      </c>
      <c r="ARJ34" t="s">
        <v>161</v>
      </c>
      <c r="ARK34" t="s">
        <v>1081</v>
      </c>
      <c r="ARL34" t="s">
        <v>25</v>
      </c>
      <c r="ARM34" t="s">
        <v>1049</v>
      </c>
      <c r="ARN34" t="s">
        <v>14</v>
      </c>
      <c r="ARO34" t="s">
        <v>96</v>
      </c>
      <c r="ARP34" t="s">
        <v>1105</v>
      </c>
      <c r="ARQ34" t="s">
        <v>474</v>
      </c>
      <c r="ARR34" t="s">
        <v>65</v>
      </c>
      <c r="ARS34" t="s">
        <v>25</v>
      </c>
      <c r="ARU34" t="s">
        <v>1155</v>
      </c>
      <c r="ARV34" t="s">
        <v>392</v>
      </c>
      <c r="ARZ34" t="s">
        <v>7742</v>
      </c>
      <c r="ASA34" t="s">
        <v>566</v>
      </c>
      <c r="ASB34" t="s">
        <v>2394</v>
      </c>
      <c r="ASC34" t="s">
        <v>5455</v>
      </c>
      <c r="ASD34">
        <v>2</v>
      </c>
      <c r="ASE34" t="s">
        <v>5455</v>
      </c>
      <c r="ASF34" t="s">
        <v>1550</v>
      </c>
      <c r="ASG34" t="s">
        <v>2345</v>
      </c>
      <c r="ASH34" t="e">
        <f>-THED</f>
        <v>#NAME?</v>
      </c>
      <c r="ASI34" t="s">
        <v>5567</v>
      </c>
      <c r="ASJ34" t="s">
        <v>65</v>
      </c>
      <c r="ASK34" t="s">
        <v>1816</v>
      </c>
      <c r="ASL34" t="s">
        <v>90</v>
      </c>
      <c r="ASM34" t="s">
        <v>1610</v>
      </c>
      <c r="ASN34" t="s">
        <v>1819</v>
      </c>
      <c r="ASO34" t="s">
        <v>963</v>
      </c>
      <c r="ASP34" t="s">
        <v>94</v>
      </c>
      <c r="ASQ34" t="s">
        <v>6923</v>
      </c>
      <c r="ASR34" t="s">
        <v>42</v>
      </c>
      <c r="ASS34" t="s">
        <v>8786</v>
      </c>
      <c r="AST34" t="s">
        <v>5061</v>
      </c>
      <c r="ASU34" t="s">
        <v>94</v>
      </c>
      <c r="ASV34" t="s">
        <v>8946</v>
      </c>
      <c r="ASW34" t="s">
        <v>98</v>
      </c>
      <c r="ASX34" t="s">
        <v>61</v>
      </c>
      <c r="ASY34">
        <v>1201</v>
      </c>
      <c r="ASZ34" t="s">
        <v>4827</v>
      </c>
      <c r="ATA34" t="s">
        <v>1231</v>
      </c>
      <c r="ATB34" t="s">
        <v>8639</v>
      </c>
      <c r="ATC34" t="s">
        <v>2262</v>
      </c>
      <c r="ATD34" t="s">
        <v>1955</v>
      </c>
      <c r="ATE34" t="s">
        <v>93</v>
      </c>
    </row>
    <row r="35" spans="1:1201" x14ac:dyDescent="0.25">
      <c r="A35" t="s">
        <v>24</v>
      </c>
      <c r="B35" t="s">
        <v>58</v>
      </c>
      <c r="C35" t="s">
        <v>25</v>
      </c>
      <c r="D35" t="s">
        <v>114</v>
      </c>
      <c r="E35" t="s">
        <v>220</v>
      </c>
      <c r="F35" t="s">
        <v>299</v>
      </c>
      <c r="G35" t="s">
        <v>324</v>
      </c>
      <c r="H35" t="s">
        <v>125</v>
      </c>
      <c r="I35" t="s">
        <v>436</v>
      </c>
      <c r="J35" t="s">
        <v>251</v>
      </c>
      <c r="K35" t="s">
        <v>259</v>
      </c>
      <c r="L35" t="s">
        <v>565</v>
      </c>
      <c r="N35" t="s">
        <v>343</v>
      </c>
      <c r="O35" t="s">
        <v>14</v>
      </c>
      <c r="P35" t="s">
        <v>14</v>
      </c>
      <c r="Q35" t="s">
        <v>123</v>
      </c>
      <c r="R35" t="s">
        <v>101</v>
      </c>
      <c r="S35" t="s">
        <v>802</v>
      </c>
      <c r="T35" t="s">
        <v>98</v>
      </c>
      <c r="U35" t="s">
        <v>47</v>
      </c>
      <c r="V35" t="s">
        <v>930</v>
      </c>
      <c r="W35">
        <v>2</v>
      </c>
      <c r="X35" t="s">
        <v>1002</v>
      </c>
      <c r="Y35" t="s">
        <v>14</v>
      </c>
      <c r="Z35" t="s">
        <v>160</v>
      </c>
      <c r="AA35" t="s">
        <v>29</v>
      </c>
      <c r="AB35" t="s">
        <v>25</v>
      </c>
      <c r="AC35" t="s">
        <v>561</v>
      </c>
      <c r="AD35" t="s">
        <v>393</v>
      </c>
      <c r="AE35" t="s">
        <v>490</v>
      </c>
      <c r="AF35">
        <v>2434</v>
      </c>
      <c r="AG35" t="s">
        <v>14</v>
      </c>
      <c r="AH35" t="s">
        <v>1243</v>
      </c>
      <c r="AI35" t="s">
        <v>42</v>
      </c>
      <c r="AJ35" t="s">
        <v>1</v>
      </c>
      <c r="AK35" t="s">
        <v>1036</v>
      </c>
      <c r="AL35" t="s">
        <v>97</v>
      </c>
      <c r="AM35" t="s">
        <v>97</v>
      </c>
      <c r="AN35" t="s">
        <v>98</v>
      </c>
      <c r="AO35" t="s">
        <v>96</v>
      </c>
      <c r="AP35" t="s">
        <v>127</v>
      </c>
      <c r="AQ35" t="s">
        <v>561</v>
      </c>
      <c r="AR35" t="s">
        <v>446</v>
      </c>
      <c r="AS35" t="s">
        <v>14</v>
      </c>
      <c r="AT35" t="s">
        <v>25</v>
      </c>
      <c r="AU35" t="s">
        <v>14</v>
      </c>
      <c r="AV35">
        <v>2</v>
      </c>
      <c r="AW35" t="s">
        <v>161</v>
      </c>
      <c r="AX35" t="s">
        <v>78</v>
      </c>
      <c r="AY35" t="s">
        <v>1050</v>
      </c>
      <c r="AZ35" t="s">
        <v>683</v>
      </c>
      <c r="BA35" t="s">
        <v>1747</v>
      </c>
      <c r="BB35" t="s">
        <v>1769</v>
      </c>
      <c r="BC35" t="s">
        <v>96</v>
      </c>
      <c r="BD35" t="s">
        <v>1828</v>
      </c>
      <c r="BE35" t="s">
        <v>1843</v>
      </c>
      <c r="BF35" t="s">
        <v>13</v>
      </c>
      <c r="BG35" t="s">
        <v>1881</v>
      </c>
      <c r="BH35" t="s">
        <v>65</v>
      </c>
      <c r="BI35" t="s">
        <v>65</v>
      </c>
      <c r="BJ35" t="s">
        <v>440</v>
      </c>
      <c r="BK35" t="s">
        <v>126</v>
      </c>
      <c r="BL35" t="s">
        <v>64</v>
      </c>
      <c r="BN35" t="s">
        <v>1</v>
      </c>
      <c r="BO35" t="s">
        <v>2038</v>
      </c>
      <c r="BP35" t="s">
        <v>75</v>
      </c>
      <c r="BQ35" t="s">
        <v>963</v>
      </c>
      <c r="BR35" t="s">
        <v>1491</v>
      </c>
      <c r="BS35" t="s">
        <v>47</v>
      </c>
      <c r="BT35" t="s">
        <v>36</v>
      </c>
      <c r="BU35" t="s">
        <v>1670</v>
      </c>
      <c r="BV35" t="s">
        <v>2020</v>
      </c>
      <c r="BW35" t="s">
        <v>692</v>
      </c>
      <c r="BX35" t="s">
        <v>94</v>
      </c>
      <c r="BY35" t="s">
        <v>2220</v>
      </c>
      <c r="BZ35" t="s">
        <v>1724</v>
      </c>
      <c r="CA35" t="s">
        <v>1019</v>
      </c>
      <c r="CC35" t="s">
        <v>2287</v>
      </c>
      <c r="CD35" t="s">
        <v>89</v>
      </c>
      <c r="CE35" t="s">
        <v>98</v>
      </c>
      <c r="CG35" t="s">
        <v>14</v>
      </c>
      <c r="CH35" t="s">
        <v>25</v>
      </c>
      <c r="CI35" t="s">
        <v>25</v>
      </c>
      <c r="CJ35" t="s">
        <v>14</v>
      </c>
      <c r="CK35" t="s">
        <v>2462</v>
      </c>
      <c r="CL35" t="s">
        <v>42</v>
      </c>
      <c r="CM35" t="s">
        <v>1245</v>
      </c>
      <c r="CO35" t="s">
        <v>22</v>
      </c>
      <c r="CP35" t="s">
        <v>528</v>
      </c>
      <c r="CQ35" t="s">
        <v>821</v>
      </c>
      <c r="CR35" t="s">
        <v>2552</v>
      </c>
      <c r="CS35">
        <v>25</v>
      </c>
      <c r="CT35" t="s">
        <v>114</v>
      </c>
      <c r="CU35">
        <v>81</v>
      </c>
      <c r="CV35" t="s">
        <v>98</v>
      </c>
      <c r="CW35" t="s">
        <v>601</v>
      </c>
      <c r="CX35" t="s">
        <v>14</v>
      </c>
      <c r="CY35" t="s">
        <v>1866</v>
      </c>
      <c r="CZ35" t="s">
        <v>374</v>
      </c>
      <c r="DA35" t="s">
        <v>14</v>
      </c>
      <c r="DB35" t="s">
        <v>98</v>
      </c>
      <c r="DC35" t="s">
        <v>402</v>
      </c>
      <c r="DD35" t="s">
        <v>42</v>
      </c>
      <c r="DE35" t="s">
        <v>96</v>
      </c>
      <c r="DF35" t="s">
        <v>349</v>
      </c>
      <c r="DG35" t="s">
        <v>57</v>
      </c>
      <c r="DI35" t="s">
        <v>97</v>
      </c>
      <c r="DJ35" t="s">
        <v>2884</v>
      </c>
      <c r="DK35" t="s">
        <v>2595</v>
      </c>
      <c r="DL35" t="s">
        <v>24</v>
      </c>
      <c r="DM35" t="s">
        <v>2338</v>
      </c>
      <c r="DN35" t="s">
        <v>42</v>
      </c>
      <c r="DO35">
        <v>1</v>
      </c>
      <c r="DP35" t="s">
        <v>2975</v>
      </c>
      <c r="DQ35" t="s">
        <v>380</v>
      </c>
      <c r="DR35" t="s">
        <v>349</v>
      </c>
      <c r="DS35" t="s">
        <v>2380</v>
      </c>
      <c r="DT35" t="s">
        <v>42</v>
      </c>
      <c r="DU35" t="s">
        <v>623</v>
      </c>
      <c r="DV35" t="s">
        <v>75</v>
      </c>
      <c r="DW35" t="s">
        <v>42</v>
      </c>
      <c r="DX35" t="s">
        <v>3126</v>
      </c>
      <c r="DY35" t="s">
        <v>161</v>
      </c>
      <c r="DZ35" t="s">
        <v>97</v>
      </c>
      <c r="EA35" t="s">
        <v>101</v>
      </c>
      <c r="EB35" t="s">
        <v>3172</v>
      </c>
      <c r="EC35" t="s">
        <v>85</v>
      </c>
      <c r="ED35" t="s">
        <v>98</v>
      </c>
      <c r="EE35" t="s">
        <v>1400</v>
      </c>
      <c r="EF35" t="s">
        <v>161</v>
      </c>
      <c r="EG35" t="s">
        <v>392</v>
      </c>
      <c r="EH35" t="s">
        <v>42</v>
      </c>
      <c r="EI35" t="s">
        <v>42</v>
      </c>
      <c r="EJ35" t="s">
        <v>42</v>
      </c>
      <c r="EK35" t="s">
        <v>101</v>
      </c>
      <c r="EL35" t="s">
        <v>98</v>
      </c>
      <c r="EM35" t="s">
        <v>85</v>
      </c>
      <c r="EN35" t="s">
        <v>3332</v>
      </c>
      <c r="EO35" t="s">
        <v>26</v>
      </c>
      <c r="EP35" t="s">
        <v>3368</v>
      </c>
      <c r="EQ35" t="s">
        <v>1036</v>
      </c>
      <c r="ER35" t="s">
        <v>101</v>
      </c>
      <c r="ES35" t="s">
        <v>2504</v>
      </c>
      <c r="ET35" t="s">
        <v>821</v>
      </c>
      <c r="EU35" t="s">
        <v>14</v>
      </c>
      <c r="EV35" t="s">
        <v>632</v>
      </c>
      <c r="EW35" t="s">
        <v>641</v>
      </c>
      <c r="EX35" t="s">
        <v>229</v>
      </c>
      <c r="EY35" t="s">
        <v>96</v>
      </c>
      <c r="FA35">
        <v>3434</v>
      </c>
      <c r="FB35">
        <v>7</v>
      </c>
      <c r="FC35" t="s">
        <v>98</v>
      </c>
      <c r="FD35" t="s">
        <v>3553</v>
      </c>
      <c r="FE35" t="s">
        <v>285</v>
      </c>
      <c r="FF35" t="s">
        <v>1326</v>
      </c>
      <c r="FG35" t="s">
        <v>530</v>
      </c>
      <c r="FH35" t="s">
        <v>220</v>
      </c>
      <c r="FI35" t="s">
        <v>2565</v>
      </c>
      <c r="FJ35" t="s">
        <v>349</v>
      </c>
      <c r="FK35" t="s">
        <v>85</v>
      </c>
      <c r="FL35" t="s">
        <v>1769</v>
      </c>
      <c r="FM35" t="s">
        <v>3675</v>
      </c>
      <c r="FN35" t="s">
        <v>114</v>
      </c>
      <c r="FO35" t="s">
        <v>349</v>
      </c>
      <c r="FP35" t="s">
        <v>600</v>
      </c>
      <c r="FQ35" t="s">
        <v>898</v>
      </c>
      <c r="FR35" t="s">
        <v>313</v>
      </c>
      <c r="FS35" t="s">
        <v>1443</v>
      </c>
      <c r="FT35" t="s">
        <v>98</v>
      </c>
      <c r="FU35" t="s">
        <v>3745</v>
      </c>
      <c r="FV35" t="s">
        <v>14</v>
      </c>
      <c r="FW35" t="s">
        <v>24</v>
      </c>
      <c r="FX35" t="s">
        <v>97</v>
      </c>
      <c r="FY35" t="s">
        <v>638</v>
      </c>
      <c r="FZ35" t="s">
        <v>3816</v>
      </c>
      <c r="GA35" t="s">
        <v>440</v>
      </c>
      <c r="GB35" t="s">
        <v>3833</v>
      </c>
      <c r="GC35" t="s">
        <v>963</v>
      </c>
      <c r="GD35" t="s">
        <v>1955</v>
      </c>
      <c r="GE35" t="s">
        <v>1</v>
      </c>
      <c r="GF35" t="s">
        <v>94</v>
      </c>
      <c r="GG35" t="s">
        <v>25</v>
      </c>
      <c r="GH35" t="s">
        <v>721</v>
      </c>
      <c r="GI35" t="s">
        <v>495</v>
      </c>
      <c r="GJ35" t="s">
        <v>98</v>
      </c>
      <c r="GK35" t="s">
        <v>97</v>
      </c>
      <c r="GL35" t="s">
        <v>123</v>
      </c>
      <c r="GM35" t="s">
        <v>1098</v>
      </c>
      <c r="GN35" t="s">
        <v>97</v>
      </c>
      <c r="GO35" t="s">
        <v>2975</v>
      </c>
      <c r="GP35" t="s">
        <v>259</v>
      </c>
      <c r="GQ35" t="s">
        <v>65</v>
      </c>
      <c r="GR35">
        <v>3</v>
      </c>
      <c r="GS35" t="s">
        <v>497</v>
      </c>
      <c r="GT35" t="s">
        <v>98</v>
      </c>
      <c r="GU35" t="s">
        <v>1327</v>
      </c>
      <c r="GV35" t="s">
        <v>226</v>
      </c>
      <c r="GW35" t="s">
        <v>65</v>
      </c>
      <c r="GX35" t="s">
        <v>4159</v>
      </c>
      <c r="GY35" t="s">
        <v>101</v>
      </c>
      <c r="GZ35" t="s">
        <v>4191</v>
      </c>
      <c r="HA35" t="s">
        <v>40</v>
      </c>
      <c r="HB35" t="s">
        <v>42</v>
      </c>
      <c r="HD35" t="s">
        <v>3614</v>
      </c>
      <c r="HE35" t="s">
        <v>65</v>
      </c>
      <c r="HF35" t="s">
        <v>4232</v>
      </c>
      <c r="HG35" t="s">
        <v>85</v>
      </c>
      <c r="HI35" t="s">
        <v>4255</v>
      </c>
      <c r="HJ35" t="s">
        <v>4266</v>
      </c>
      <c r="HK35" t="s">
        <v>731</v>
      </c>
      <c r="HL35" t="s">
        <v>158</v>
      </c>
      <c r="HM35" t="s">
        <v>4323</v>
      </c>
      <c r="HN35" t="s">
        <v>98</v>
      </c>
      <c r="HO35" t="s">
        <v>3808</v>
      </c>
      <c r="HP35" t="s">
        <v>337</v>
      </c>
      <c r="HQ35">
        <v>7</v>
      </c>
      <c r="HR35" t="s">
        <v>3703</v>
      </c>
      <c r="HS35" t="s">
        <v>4410</v>
      </c>
      <c r="HT35" t="s">
        <v>70</v>
      </c>
      <c r="HU35" t="s">
        <v>1193</v>
      </c>
      <c r="HV35" t="s">
        <v>96</v>
      </c>
      <c r="HW35" t="s">
        <v>4448</v>
      </c>
      <c r="HX35" t="s">
        <v>2380</v>
      </c>
      <c r="HY35" t="s">
        <v>16</v>
      </c>
      <c r="HZ35" t="s">
        <v>2595</v>
      </c>
      <c r="IA35" t="s">
        <v>14</v>
      </c>
      <c r="IB35" t="s">
        <v>3714</v>
      </c>
      <c r="IC35" t="s">
        <v>161</v>
      </c>
      <c r="ID35" t="s">
        <v>4508</v>
      </c>
      <c r="IE35" t="s">
        <v>389</v>
      </c>
      <c r="IF35" t="s">
        <v>942</v>
      </c>
      <c r="IG35" t="s">
        <v>4118</v>
      </c>
      <c r="IH35" t="s">
        <v>220</v>
      </c>
      <c r="II35" t="s">
        <v>174</v>
      </c>
      <c r="IJ35" t="s">
        <v>1107</v>
      </c>
      <c r="IK35" t="s">
        <v>14</v>
      </c>
      <c r="IM35" t="s">
        <v>123</v>
      </c>
      <c r="IN35" t="s">
        <v>1601</v>
      </c>
      <c r="IO35" t="s">
        <v>21</v>
      </c>
      <c r="IP35" t="s">
        <v>607</v>
      </c>
      <c r="IQ35" t="s">
        <v>100</v>
      </c>
      <c r="IR35" t="s">
        <v>2020</v>
      </c>
      <c r="IS35" t="s">
        <v>96</v>
      </c>
      <c r="IT35" t="s">
        <v>4645</v>
      </c>
      <c r="IU35" t="s">
        <v>96</v>
      </c>
      <c r="IV35" t="s">
        <v>65</v>
      </c>
      <c r="IW35" t="s">
        <v>4689</v>
      </c>
      <c r="IX35" t="s">
        <v>96</v>
      </c>
      <c r="IY35" t="s">
        <v>530</v>
      </c>
      <c r="IZ35" t="s">
        <v>2534</v>
      </c>
      <c r="JA35" t="s">
        <v>100</v>
      </c>
      <c r="JB35" t="s">
        <v>373</v>
      </c>
      <c r="JD35" t="s">
        <v>3466</v>
      </c>
      <c r="JE35" t="s">
        <v>4746</v>
      </c>
      <c r="JF35" t="s">
        <v>159</v>
      </c>
      <c r="JG35" t="s">
        <v>1097</v>
      </c>
      <c r="JH35" t="s">
        <v>85</v>
      </c>
      <c r="JI35" t="s">
        <v>96</v>
      </c>
      <c r="JJ35" t="s">
        <v>3746</v>
      </c>
      <c r="JK35" t="s">
        <v>841</v>
      </c>
      <c r="JL35" t="s">
        <v>42</v>
      </c>
      <c r="JM35" t="s">
        <v>40</v>
      </c>
      <c r="JN35" t="s">
        <v>90</v>
      </c>
      <c r="JO35" t="s">
        <v>101</v>
      </c>
      <c r="JP35" t="s">
        <v>561</v>
      </c>
      <c r="JQ35" t="s">
        <v>65</v>
      </c>
      <c r="JR35" t="s">
        <v>101</v>
      </c>
      <c r="JS35" t="s">
        <v>60</v>
      </c>
      <c r="JT35" t="s">
        <v>24</v>
      </c>
      <c r="JU35" t="s">
        <v>528</v>
      </c>
      <c r="JV35" t="s">
        <v>4932</v>
      </c>
      <c r="JW35" t="s">
        <v>446</v>
      </c>
      <c r="JX35" t="s">
        <v>4953</v>
      </c>
      <c r="JY35" t="s">
        <v>14</v>
      </c>
      <c r="JZ35" t="s">
        <v>185</v>
      </c>
      <c r="KA35" t="s">
        <v>98</v>
      </c>
      <c r="KB35" t="s">
        <v>14</v>
      </c>
      <c r="KC35" t="s">
        <v>528</v>
      </c>
      <c r="KD35" t="s">
        <v>237</v>
      </c>
      <c r="KE35" t="s">
        <v>1475</v>
      </c>
      <c r="KF35" t="s">
        <v>14</v>
      </c>
      <c r="KG35" t="s">
        <v>1162</v>
      </c>
      <c r="KH35" t="s">
        <v>161</v>
      </c>
      <c r="KI35" t="s">
        <v>4410</v>
      </c>
      <c r="KJ35" t="s">
        <v>2170</v>
      </c>
      <c r="KK35" t="s">
        <v>42</v>
      </c>
      <c r="KL35" t="s">
        <v>1769</v>
      </c>
      <c r="KM35" t="s">
        <v>1515</v>
      </c>
      <c r="KN35" t="s">
        <v>4407</v>
      </c>
      <c r="KO35" t="s">
        <v>2498</v>
      </c>
      <c r="KP35" t="s">
        <v>2110</v>
      </c>
      <c r="KQ35" t="s">
        <v>42</v>
      </c>
      <c r="KR35" t="s">
        <v>844</v>
      </c>
      <c r="KS35" t="s">
        <v>805</v>
      </c>
      <c r="KT35" t="s">
        <v>5180</v>
      </c>
      <c r="KU35" t="s">
        <v>2241</v>
      </c>
      <c r="KV35" t="s">
        <v>96</v>
      </c>
      <c r="KW35" t="s">
        <v>322</v>
      </c>
      <c r="KX35" t="s">
        <v>92</v>
      </c>
      <c r="KY35" t="s">
        <v>1197</v>
      </c>
      <c r="KZ35" t="s">
        <v>259</v>
      </c>
      <c r="LA35" t="s">
        <v>898</v>
      </c>
      <c r="LC35" t="s">
        <v>1401</v>
      </c>
      <c r="LD35" t="s">
        <v>682</v>
      </c>
      <c r="LE35" t="s">
        <v>26</v>
      </c>
      <c r="LF35" t="s">
        <v>3835</v>
      </c>
      <c r="LG35" t="s">
        <v>14</v>
      </c>
      <c r="LH35" t="s">
        <v>4407</v>
      </c>
      <c r="LI35" t="s">
        <v>14</v>
      </c>
      <c r="LJ35" t="s">
        <v>2709</v>
      </c>
      <c r="LK35" t="s">
        <v>96</v>
      </c>
      <c r="LL35" t="s">
        <v>374</v>
      </c>
      <c r="LM35" t="s">
        <v>64</v>
      </c>
      <c r="LN35" t="s">
        <v>26</v>
      </c>
      <c r="LO35" t="s">
        <v>158</v>
      </c>
      <c r="LP35" t="s">
        <v>1875</v>
      </c>
      <c r="LR35" t="s">
        <v>53</v>
      </c>
      <c r="LS35" t="s">
        <v>313</v>
      </c>
      <c r="LT35" t="s">
        <v>5370</v>
      </c>
      <c r="LU35" t="s">
        <v>94</v>
      </c>
      <c r="LV35" t="s">
        <v>437</v>
      </c>
      <c r="LW35" t="s">
        <v>237</v>
      </c>
      <c r="LY35" t="s">
        <v>374</v>
      </c>
      <c r="LZ35" t="s">
        <v>1629</v>
      </c>
      <c r="MA35" t="s">
        <v>42</v>
      </c>
      <c r="MB35" t="s">
        <v>731</v>
      </c>
      <c r="MC35" t="s">
        <v>5376</v>
      </c>
      <c r="MD35" t="s">
        <v>40</v>
      </c>
      <c r="ME35" t="s">
        <v>5474</v>
      </c>
      <c r="MF35" t="s">
        <v>24</v>
      </c>
      <c r="MG35" t="s">
        <v>5487</v>
      </c>
      <c r="MH35" t="s">
        <v>5501</v>
      </c>
      <c r="MI35" t="s">
        <v>1289</v>
      </c>
      <c r="MJ35" t="s">
        <v>4479</v>
      </c>
      <c r="MK35" t="s">
        <v>98</v>
      </c>
      <c r="ML35" t="s">
        <v>3269</v>
      </c>
      <c r="MM35" t="s">
        <v>174</v>
      </c>
      <c r="MN35" t="s">
        <v>1288</v>
      </c>
      <c r="MO35" t="s">
        <v>2777</v>
      </c>
      <c r="MP35" t="s">
        <v>727</v>
      </c>
      <c r="MQ35" t="s">
        <v>1837</v>
      </c>
      <c r="MR35" t="s">
        <v>5636</v>
      </c>
      <c r="MS35">
        <v>7</v>
      </c>
      <c r="MT35" t="s">
        <v>85</v>
      </c>
      <c r="MU35" t="s">
        <v>78</v>
      </c>
      <c r="MV35" t="s">
        <v>101</v>
      </c>
      <c r="MW35" t="s">
        <v>3622</v>
      </c>
      <c r="MX35" t="s">
        <v>5202</v>
      </c>
      <c r="MY35" t="s">
        <v>328</v>
      </c>
      <c r="MZ35" t="s">
        <v>607</v>
      </c>
      <c r="NA35" t="s">
        <v>607</v>
      </c>
      <c r="NB35" t="s">
        <v>1136</v>
      </c>
      <c r="NC35" t="s">
        <v>5741</v>
      </c>
      <c r="ND35" t="s">
        <v>349</v>
      </c>
      <c r="NE35" t="s">
        <v>85</v>
      </c>
      <c r="NF35" t="s">
        <v>96</v>
      </c>
      <c r="NG35" t="s">
        <v>161</v>
      </c>
      <c r="NH35" t="s">
        <v>563</v>
      </c>
      <c r="NI35" t="s">
        <v>3034</v>
      </c>
      <c r="NJ35" t="s">
        <v>40</v>
      </c>
      <c r="NK35" t="s">
        <v>161</v>
      </c>
      <c r="NL35" t="s">
        <v>1826</v>
      </c>
      <c r="NM35" t="s">
        <v>741</v>
      </c>
      <c r="NN35" t="s">
        <v>4322</v>
      </c>
      <c r="NO35" t="s">
        <v>42</v>
      </c>
      <c r="NP35" t="s">
        <v>24</v>
      </c>
      <c r="NQ35" t="s">
        <v>530</v>
      </c>
      <c r="NR35" t="s">
        <v>528</v>
      </c>
      <c r="NS35" t="s">
        <v>85</v>
      </c>
      <c r="NT35" t="s">
        <v>1243</v>
      </c>
      <c r="NU35" t="s">
        <v>727</v>
      </c>
      <c r="NV35" t="s">
        <v>65</v>
      </c>
      <c r="NX35" t="s">
        <v>329</v>
      </c>
      <c r="NY35" t="s">
        <v>94</v>
      </c>
      <c r="NZ35" t="s">
        <v>199</v>
      </c>
      <c r="OA35" t="s">
        <v>3553</v>
      </c>
      <c r="OB35" t="s">
        <v>5939</v>
      </c>
      <c r="OC35" t="s">
        <v>2345</v>
      </c>
      <c r="OD35" t="s">
        <v>114</v>
      </c>
      <c r="OE35" t="s">
        <v>4285</v>
      </c>
      <c r="OF35" t="s">
        <v>94</v>
      </c>
      <c r="OG35" t="s">
        <v>1405</v>
      </c>
      <c r="OH35" t="s">
        <v>963</v>
      </c>
      <c r="OI35" t="s">
        <v>96</v>
      </c>
      <c r="OJ35" t="s">
        <v>1006</v>
      </c>
      <c r="OK35" t="s">
        <v>1</v>
      </c>
      <c r="OL35" t="s">
        <v>675</v>
      </c>
      <c r="OM35" t="s">
        <v>78</v>
      </c>
      <c r="ON35" t="s">
        <v>298</v>
      </c>
      <c r="OO35" t="s">
        <v>1724</v>
      </c>
      <c r="OP35" t="s">
        <v>1602</v>
      </c>
      <c r="OQ35" t="s">
        <v>107</v>
      </c>
      <c r="OR35" t="s">
        <v>78</v>
      </c>
      <c r="OS35">
        <v>8</v>
      </c>
      <c r="OT35" t="s">
        <v>4410</v>
      </c>
      <c r="OU35" t="s">
        <v>343</v>
      </c>
      <c r="OV35">
        <v>3</v>
      </c>
      <c r="OW35" t="s">
        <v>25</v>
      </c>
      <c r="OX35" t="s">
        <v>209</v>
      </c>
      <c r="OY35" t="s">
        <v>2644</v>
      </c>
      <c r="OZ35" t="s">
        <v>12</v>
      </c>
      <c r="PA35" t="s">
        <v>40</v>
      </c>
      <c r="PB35" t="s">
        <v>504</v>
      </c>
      <c r="PC35" t="s">
        <v>101</v>
      </c>
      <c r="PD35" t="s">
        <v>101</v>
      </c>
      <c r="PE35" t="s">
        <v>42</v>
      </c>
      <c r="PF35" t="s">
        <v>447</v>
      </c>
      <c r="PG35" t="s">
        <v>4767</v>
      </c>
      <c r="PH35" t="s">
        <v>6177</v>
      </c>
      <c r="PI35" t="s">
        <v>85</v>
      </c>
      <c r="PJ35" t="s">
        <v>561</v>
      </c>
      <c r="PK35" t="s">
        <v>223</v>
      </c>
      <c r="PL35" t="s">
        <v>3332</v>
      </c>
      <c r="PM35">
        <v>3</v>
      </c>
      <c r="PN35" t="s">
        <v>646</v>
      </c>
      <c r="PO35" t="s">
        <v>101</v>
      </c>
      <c r="PP35" t="s">
        <v>101</v>
      </c>
      <c r="PQ35" t="s">
        <v>94</v>
      </c>
      <c r="PR35" t="s">
        <v>821</v>
      </c>
      <c r="PS35">
        <v>1</v>
      </c>
      <c r="PT35" t="s">
        <v>6239</v>
      </c>
      <c r="PU35" t="s">
        <v>227</v>
      </c>
      <c r="PV35" t="s">
        <v>1107</v>
      </c>
      <c r="PW35" t="s">
        <v>185</v>
      </c>
      <c r="PX35" t="s">
        <v>441</v>
      </c>
      <c r="PY35" t="s">
        <v>800</v>
      </c>
      <c r="PZ35" t="s">
        <v>159</v>
      </c>
      <c r="QA35" t="s">
        <v>25</v>
      </c>
      <c r="QB35" t="s">
        <v>229</v>
      </c>
      <c r="QC35" t="s">
        <v>1407</v>
      </c>
      <c r="QD35" t="s">
        <v>6285</v>
      </c>
      <c r="QE35" t="s">
        <v>14</v>
      </c>
      <c r="QF35" t="s">
        <v>97</v>
      </c>
      <c r="QG35" t="s">
        <v>65</v>
      </c>
      <c r="QH35" t="s">
        <v>300</v>
      </c>
      <c r="QI35" t="s">
        <v>4953</v>
      </c>
      <c r="QJ35" t="s">
        <v>101</v>
      </c>
      <c r="QK35" t="s">
        <v>85</v>
      </c>
      <c r="QL35" t="s">
        <v>1449</v>
      </c>
      <c r="QM35" t="s">
        <v>224</v>
      </c>
      <c r="QN35" t="s">
        <v>1097</v>
      </c>
      <c r="QP35" t="s">
        <v>101</v>
      </c>
      <c r="QQ35" t="s">
        <v>1</v>
      </c>
      <c r="QR35" t="s">
        <v>98</v>
      </c>
      <c r="QS35" t="s">
        <v>96</v>
      </c>
      <c r="QT35" t="s">
        <v>98</v>
      </c>
      <c r="QU35" t="s">
        <v>159</v>
      </c>
      <c r="QV35" t="s">
        <v>71</v>
      </c>
      <c r="QW35" t="s">
        <v>65</v>
      </c>
      <c r="QX35" t="s">
        <v>6449</v>
      </c>
      <c r="QY35" t="s">
        <v>5374</v>
      </c>
      <c r="QZ35" t="s">
        <v>2380</v>
      </c>
      <c r="RA35" t="s">
        <v>1245</v>
      </c>
      <c r="RB35" t="s">
        <v>96</v>
      </c>
      <c r="RC35" t="s">
        <v>161</v>
      </c>
      <c r="RD35" t="s">
        <v>284</v>
      </c>
      <c r="RE35" t="s">
        <v>40</v>
      </c>
      <c r="RF35" t="s">
        <v>1107</v>
      </c>
      <c r="RG35" t="s">
        <v>963</v>
      </c>
      <c r="RH35" t="s">
        <v>40</v>
      </c>
      <c r="RI35" t="s">
        <v>12</v>
      </c>
      <c r="RJ35" t="s">
        <v>65</v>
      </c>
      <c r="RK35" t="s">
        <v>98</v>
      </c>
      <c r="RL35" t="s">
        <v>98</v>
      </c>
      <c r="RM35" t="s">
        <v>24</v>
      </c>
      <c r="RN35" t="s">
        <v>85</v>
      </c>
      <c r="RO35" t="s">
        <v>90</v>
      </c>
      <c r="RP35" t="s">
        <v>127</v>
      </c>
      <c r="RQ35" t="s">
        <v>78</v>
      </c>
      <c r="RR35" t="s">
        <v>65</v>
      </c>
      <c r="RS35" t="s">
        <v>93</v>
      </c>
      <c r="RT35" t="s">
        <v>729</v>
      </c>
      <c r="RU35" t="s">
        <v>1188</v>
      </c>
      <c r="RV35" t="s">
        <v>26</v>
      </c>
      <c r="RW35" t="s">
        <v>2355</v>
      </c>
      <c r="RX35" t="s">
        <v>1522</v>
      </c>
      <c r="RY35" t="s">
        <v>325</v>
      </c>
      <c r="RZ35" t="s">
        <v>1524</v>
      </c>
      <c r="SA35" t="s">
        <v>107</v>
      </c>
      <c r="SB35" t="s">
        <v>14</v>
      </c>
      <c r="SC35" t="s">
        <v>931</v>
      </c>
      <c r="SD35" t="s">
        <v>78</v>
      </c>
      <c r="SE35" t="s">
        <v>504</v>
      </c>
      <c r="SF35" t="s">
        <v>996</v>
      </c>
      <c r="SG35" t="s">
        <v>6677</v>
      </c>
      <c r="SH35" t="s">
        <v>1036</v>
      </c>
      <c r="SI35" t="s">
        <v>111</v>
      </c>
      <c r="SJ35" t="s">
        <v>3103</v>
      </c>
      <c r="SK35" t="s">
        <v>6703</v>
      </c>
      <c r="SL35" t="s">
        <v>42</v>
      </c>
      <c r="SM35" t="s">
        <v>2935</v>
      </c>
      <c r="SN35" t="s">
        <v>805</v>
      </c>
      <c r="SO35" t="s">
        <v>18</v>
      </c>
      <c r="SP35" t="s">
        <v>5313</v>
      </c>
      <c r="SQ35" t="s">
        <v>6754</v>
      </c>
      <c r="SR35" t="s">
        <v>1508</v>
      </c>
      <c r="SS35">
        <v>1</v>
      </c>
      <c r="ST35" t="s">
        <v>114</v>
      </c>
      <c r="SU35" t="s">
        <v>14</v>
      </c>
      <c r="SV35" t="s">
        <v>78</v>
      </c>
      <c r="SW35" t="s">
        <v>94</v>
      </c>
      <c r="SX35" t="s">
        <v>6833</v>
      </c>
      <c r="SY35" t="s">
        <v>161</v>
      </c>
      <c r="SZ35" t="s">
        <v>564</v>
      </c>
      <c r="TA35" t="s">
        <v>402</v>
      </c>
      <c r="TB35" t="s">
        <v>647</v>
      </c>
      <c r="TC35" t="s">
        <v>306</v>
      </c>
      <c r="TD35" t="s">
        <v>894</v>
      </c>
      <c r="TE35" t="s">
        <v>65</v>
      </c>
      <c r="TF35" t="s">
        <v>24</v>
      </c>
      <c r="TG35" t="s">
        <v>14</v>
      </c>
      <c r="TI35" t="s">
        <v>98</v>
      </c>
      <c r="TJ35" t="s">
        <v>563</v>
      </c>
      <c r="TK35" t="s">
        <v>641</v>
      </c>
      <c r="TL35" t="s">
        <v>5764</v>
      </c>
      <c r="TM35" t="s">
        <v>801</v>
      </c>
      <c r="TN35" t="s">
        <v>349</v>
      </c>
      <c r="TO35" t="s">
        <v>161</v>
      </c>
      <c r="TP35" t="s">
        <v>569</v>
      </c>
      <c r="TQ35" t="s">
        <v>92</v>
      </c>
      <c r="TR35" t="s">
        <v>1</v>
      </c>
      <c r="TS35" t="s">
        <v>1</v>
      </c>
      <c r="TT35" t="s">
        <v>823</v>
      </c>
      <c r="TU35" t="s">
        <v>2154</v>
      </c>
      <c r="TW35" t="s">
        <v>1</v>
      </c>
      <c r="TY35" t="s">
        <v>94</v>
      </c>
      <c r="TZ35" t="s">
        <v>5802</v>
      </c>
      <c r="UA35" t="s">
        <v>14</v>
      </c>
      <c r="UB35" t="s">
        <v>101</v>
      </c>
      <c r="UC35" t="s">
        <v>1177</v>
      </c>
      <c r="UD35" t="s">
        <v>98</v>
      </c>
      <c r="UE35" t="s">
        <v>1058</v>
      </c>
      <c r="UF35" t="s">
        <v>5659</v>
      </c>
      <c r="UG35" t="s">
        <v>94</v>
      </c>
      <c r="UH35" t="s">
        <v>1449</v>
      </c>
      <c r="UI35" t="s">
        <v>2355</v>
      </c>
      <c r="UJ35" t="s">
        <v>996</v>
      </c>
      <c r="UK35" t="s">
        <v>2776</v>
      </c>
      <c r="UL35" t="s">
        <v>729</v>
      </c>
      <c r="UM35" t="s">
        <v>12</v>
      </c>
      <c r="UO35" t="s">
        <v>7033</v>
      </c>
      <c r="UP35" t="s">
        <v>26</v>
      </c>
      <c r="UQ35" t="s">
        <v>1724</v>
      </c>
      <c r="UR35" t="s">
        <v>3171</v>
      </c>
      <c r="US35" t="s">
        <v>1670</v>
      </c>
      <c r="UT35" t="s">
        <v>3099</v>
      </c>
      <c r="UU35" t="s">
        <v>14</v>
      </c>
      <c r="UV35">
        <v>24324</v>
      </c>
      <c r="UW35" t="s">
        <v>98</v>
      </c>
      <c r="UX35" t="s">
        <v>322</v>
      </c>
      <c r="UY35" t="s">
        <v>3192</v>
      </c>
      <c r="UZ35" t="s">
        <v>1639</v>
      </c>
      <c r="VA35" t="s">
        <v>98</v>
      </c>
      <c r="VB35" t="s">
        <v>14</v>
      </c>
      <c r="VC35" t="s">
        <v>94</v>
      </c>
      <c r="VD35" t="s">
        <v>78</v>
      </c>
      <c r="VE35" t="s">
        <v>25</v>
      </c>
      <c r="VF35" t="s">
        <v>1036</v>
      </c>
      <c r="VG35" t="s">
        <v>1662</v>
      </c>
      <c r="VH35" t="s">
        <v>320</v>
      </c>
      <c r="VI35" t="s">
        <v>14</v>
      </c>
      <c r="VJ35" t="s">
        <v>174</v>
      </c>
      <c r="VK35" t="s">
        <v>81</v>
      </c>
      <c r="VL35" t="s">
        <v>7179</v>
      </c>
      <c r="VM35" t="s">
        <v>1069</v>
      </c>
      <c r="VN35" t="s">
        <v>1284</v>
      </c>
      <c r="VO35" t="s">
        <v>98</v>
      </c>
      <c r="VP35" t="s">
        <v>259</v>
      </c>
      <c r="VQ35" t="s">
        <v>24</v>
      </c>
      <c r="VR35" t="s">
        <v>14</v>
      </c>
      <c r="VS35" t="s">
        <v>24</v>
      </c>
      <c r="VT35" t="s">
        <v>1013</v>
      </c>
      <c r="VU35" t="s">
        <v>1107</v>
      </c>
      <c r="VV35" t="s">
        <v>4931</v>
      </c>
      <c r="VW35" t="s">
        <v>98</v>
      </c>
      <c r="VX35" t="s">
        <v>671</v>
      </c>
      <c r="VY35" t="s">
        <v>6241</v>
      </c>
      <c r="VZ35" t="s">
        <v>85</v>
      </c>
      <c r="WA35" t="s">
        <v>101</v>
      </c>
      <c r="WB35" t="s">
        <v>7294</v>
      </c>
      <c r="WC35" t="s">
        <v>7304</v>
      </c>
      <c r="WD35" t="s">
        <v>380</v>
      </c>
      <c r="WE35" t="s">
        <v>357</v>
      </c>
      <c r="WF35" t="s">
        <v>2271</v>
      </c>
      <c r="WG35" t="s">
        <v>259</v>
      </c>
      <c r="WH35" t="s">
        <v>3099</v>
      </c>
      <c r="WI35" t="s">
        <v>3613</v>
      </c>
      <c r="WJ35" t="s">
        <v>682</v>
      </c>
      <c r="WK35" t="s">
        <v>930</v>
      </c>
      <c r="WL35" t="s">
        <v>42</v>
      </c>
      <c r="WM35" t="s">
        <v>4294</v>
      </c>
      <c r="WN35" t="s">
        <v>109</v>
      </c>
      <c r="WO35" t="s">
        <v>4645</v>
      </c>
      <c r="WP35" t="s">
        <v>22</v>
      </c>
      <c r="WQ35" t="s">
        <v>1266</v>
      </c>
      <c r="WR35" t="s">
        <v>1875</v>
      </c>
      <c r="WS35" t="s">
        <v>25</v>
      </c>
      <c r="WT35" t="s">
        <v>85</v>
      </c>
      <c r="WU35" t="s">
        <v>3372</v>
      </c>
      <c r="WW35" t="s">
        <v>98</v>
      </c>
      <c r="WX35" t="s">
        <v>209</v>
      </c>
      <c r="WY35" t="s">
        <v>7409</v>
      </c>
      <c r="WZ35" t="s">
        <v>25</v>
      </c>
      <c r="XA35" t="s">
        <v>7424</v>
      </c>
      <c r="XB35" t="s">
        <v>159</v>
      </c>
      <c r="XC35" t="s">
        <v>114</v>
      </c>
      <c r="XD35" t="s">
        <v>24</v>
      </c>
      <c r="XE35" t="s">
        <v>324</v>
      </c>
      <c r="XF35" t="s">
        <v>682</v>
      </c>
      <c r="XG35" t="s">
        <v>98</v>
      </c>
      <c r="XH35" t="s">
        <v>24</v>
      </c>
      <c r="XJ35" t="s">
        <v>380</v>
      </c>
      <c r="XK35" t="s">
        <v>57</v>
      </c>
      <c r="XL35" t="s">
        <v>7179</v>
      </c>
      <c r="XN35" t="s">
        <v>114</v>
      </c>
      <c r="XO35" t="s">
        <v>5300</v>
      </c>
      <c r="XP35" t="s">
        <v>741</v>
      </c>
      <c r="XQ35" t="s">
        <v>2020</v>
      </c>
      <c r="XR35" t="s">
        <v>823</v>
      </c>
      <c r="XS35" t="s">
        <v>101</v>
      </c>
      <c r="XT35" t="s">
        <v>78</v>
      </c>
      <c r="XU35" t="s">
        <v>42</v>
      </c>
      <c r="XV35" t="s">
        <v>123</v>
      </c>
      <c r="XW35" t="s">
        <v>963</v>
      </c>
      <c r="XX35" t="s">
        <v>16</v>
      </c>
      <c r="XY35" t="s">
        <v>81</v>
      </c>
      <c r="XZ35" t="s">
        <v>864</v>
      </c>
      <c r="YA35" t="s">
        <v>402</v>
      </c>
      <c r="YB35" t="s">
        <v>97</v>
      </c>
      <c r="YC35" t="s">
        <v>5324</v>
      </c>
      <c r="YD35" t="s">
        <v>3538</v>
      </c>
      <c r="YE35" t="s">
        <v>64</v>
      </c>
      <c r="YF35" t="s">
        <v>25</v>
      </c>
      <c r="YG35" t="s">
        <v>14</v>
      </c>
      <c r="YH35" t="s">
        <v>343</v>
      </c>
      <c r="YI35" t="s">
        <v>1</v>
      </c>
      <c r="YJ35" t="s">
        <v>387</v>
      </c>
      <c r="YK35" t="s">
        <v>97</v>
      </c>
      <c r="YL35" t="s">
        <v>97</v>
      </c>
      <c r="YM35" t="s">
        <v>98</v>
      </c>
      <c r="YN35" t="s">
        <v>392</v>
      </c>
      <c r="YO35" t="s">
        <v>75</v>
      </c>
      <c r="YP35" t="s">
        <v>1133</v>
      </c>
      <c r="YQ35" t="s">
        <v>161</v>
      </c>
      <c r="YR35" t="s">
        <v>98</v>
      </c>
      <c r="YS35" t="s">
        <v>45</v>
      </c>
      <c r="YT35" t="s">
        <v>4448</v>
      </c>
      <c r="YU35" t="s">
        <v>963</v>
      </c>
      <c r="YV35" t="s">
        <v>327</v>
      </c>
      <c r="YW35" t="s">
        <v>161</v>
      </c>
      <c r="YX35" t="s">
        <v>98</v>
      </c>
      <c r="YY35" t="s">
        <v>78</v>
      </c>
      <c r="YZ35">
        <v>8</v>
      </c>
      <c r="ZA35">
        <v>7</v>
      </c>
      <c r="ZB35" t="s">
        <v>220</v>
      </c>
      <c r="ZD35" t="s">
        <v>7661</v>
      </c>
      <c r="ZE35" t="s">
        <v>42</v>
      </c>
      <c r="ZF35" t="s">
        <v>5836</v>
      </c>
      <c r="ZG35" t="s">
        <v>528</v>
      </c>
      <c r="ZH35" t="s">
        <v>7424</v>
      </c>
      <c r="ZI35" t="s">
        <v>4414</v>
      </c>
      <c r="ZJ35" t="s">
        <v>58</v>
      </c>
      <c r="ZK35" t="s">
        <v>280</v>
      </c>
      <c r="ZL35" t="s">
        <v>5237</v>
      </c>
      <c r="ZM35" t="s">
        <v>2975</v>
      </c>
      <c r="ZN35" t="s">
        <v>2720</v>
      </c>
      <c r="ZO35" t="s">
        <v>3702</v>
      </c>
      <c r="ZP35" t="s">
        <v>3034</v>
      </c>
      <c r="ZQ35" t="s">
        <v>7727</v>
      </c>
      <c r="ZR35" t="s">
        <v>2532</v>
      </c>
      <c r="ZS35" t="s">
        <v>683</v>
      </c>
      <c r="ZT35" t="s">
        <v>2967</v>
      </c>
      <c r="ZU35" t="s">
        <v>1198</v>
      </c>
      <c r="ZV35" t="s">
        <v>24</v>
      </c>
      <c r="ZW35" t="s">
        <v>87</v>
      </c>
      <c r="ZX35" t="s">
        <v>161</v>
      </c>
      <c r="ZY35" t="s">
        <v>7782</v>
      </c>
      <c r="ZZ35" t="s">
        <v>7123</v>
      </c>
      <c r="AAA35" t="s">
        <v>403</v>
      </c>
      <c r="AAB35" t="s">
        <v>5132</v>
      </c>
      <c r="AAC35" t="s">
        <v>22</v>
      </c>
      <c r="AAD35" t="s">
        <v>85</v>
      </c>
      <c r="AAE35" t="s">
        <v>461</v>
      </c>
      <c r="AAF35" t="s">
        <v>647</v>
      </c>
      <c r="AAG35" t="s">
        <v>632</v>
      </c>
      <c r="AAH35" t="s">
        <v>607</v>
      </c>
      <c r="AAI35" t="s">
        <v>731</v>
      </c>
      <c r="AAJ35" t="s">
        <v>25</v>
      </c>
      <c r="AAK35" t="s">
        <v>2553</v>
      </c>
      <c r="AAL35" t="s">
        <v>16</v>
      </c>
      <c r="AAM35" t="s">
        <v>2154</v>
      </c>
      <c r="AAN35">
        <v>2</v>
      </c>
      <c r="AAO35" t="s">
        <v>114</v>
      </c>
      <c r="AAP35" t="s">
        <v>534</v>
      </c>
      <c r="AAQ35" t="s">
        <v>2504</v>
      </c>
      <c r="AAR35" t="s">
        <v>7782</v>
      </c>
      <c r="AAS35" t="s">
        <v>373</v>
      </c>
      <c r="AAT35" t="s">
        <v>1508</v>
      </c>
      <c r="AAU35" t="s">
        <v>741</v>
      </c>
      <c r="AAV35" t="s">
        <v>1328</v>
      </c>
      <c r="AAW35" t="s">
        <v>5038</v>
      </c>
      <c r="AAX35" t="s">
        <v>161</v>
      </c>
      <c r="AAY35" t="s">
        <v>5485</v>
      </c>
      <c r="AAZ35" t="s">
        <v>97</v>
      </c>
      <c r="ABA35" t="s">
        <v>821</v>
      </c>
      <c r="ABB35" t="s">
        <v>1266</v>
      </c>
      <c r="ABC35" t="s">
        <v>5333</v>
      </c>
      <c r="ABD35" t="s">
        <v>578</v>
      </c>
      <c r="ABE35" t="s">
        <v>5487</v>
      </c>
      <c r="ABF35">
        <v>3</v>
      </c>
      <c r="ABG35" t="s">
        <v>223</v>
      </c>
      <c r="ABH35">
        <v>2434</v>
      </c>
      <c r="ABI35" t="s">
        <v>5764</v>
      </c>
      <c r="ABJ35" t="s">
        <v>2380</v>
      </c>
      <c r="ABK35" t="s">
        <v>4746</v>
      </c>
      <c r="ABM35" t="s">
        <v>637</v>
      </c>
      <c r="ABN35" t="s">
        <v>85</v>
      </c>
      <c r="ABO35" t="s">
        <v>2020</v>
      </c>
      <c r="ABP35" t="s">
        <v>7592</v>
      </c>
      <c r="ABQ35" t="s">
        <v>131</v>
      </c>
      <c r="ABR35" t="s">
        <v>1475</v>
      </c>
      <c r="ABS35" t="s">
        <v>528</v>
      </c>
      <c r="ABT35" t="s">
        <v>7977</v>
      </c>
      <c r="ABU35" t="s">
        <v>25</v>
      </c>
      <c r="ABV35" t="s">
        <v>491</v>
      </c>
      <c r="ABW35" t="s">
        <v>101</v>
      </c>
      <c r="ABX35">
        <v>1</v>
      </c>
      <c r="ABY35" t="s">
        <v>159</v>
      </c>
      <c r="ABZ35" t="s">
        <v>94</v>
      </c>
      <c r="ACA35" t="s">
        <v>7500</v>
      </c>
      <c r="ACB35" t="s">
        <v>47</v>
      </c>
      <c r="ACC35" t="s">
        <v>107</v>
      </c>
      <c r="ACD35" t="s">
        <v>534</v>
      </c>
      <c r="ACE35" t="s">
        <v>343</v>
      </c>
      <c r="ACF35">
        <v>2434</v>
      </c>
      <c r="ACG35" t="s">
        <v>1745</v>
      </c>
      <c r="ACH35" t="s">
        <v>161</v>
      </c>
      <c r="ACI35" t="s">
        <v>25</v>
      </c>
      <c r="ACJ35" t="s">
        <v>94</v>
      </c>
      <c r="ACK35" t="s">
        <v>24</v>
      </c>
      <c r="ACL35" t="s">
        <v>2345</v>
      </c>
      <c r="ACM35" t="s">
        <v>114</v>
      </c>
      <c r="ACO35" t="s">
        <v>288</v>
      </c>
      <c r="ACP35" t="s">
        <v>7033</v>
      </c>
      <c r="ACQ35" t="s">
        <v>98</v>
      </c>
      <c r="ACS35" t="s">
        <v>98</v>
      </c>
      <c r="ACT35" t="s">
        <v>975</v>
      </c>
      <c r="ACU35" t="s">
        <v>1670</v>
      </c>
      <c r="ACV35" t="s">
        <v>357</v>
      </c>
      <c r="ACW35" t="s">
        <v>8109</v>
      </c>
      <c r="ACX35" t="s">
        <v>161</v>
      </c>
      <c r="ACY35" t="s">
        <v>343</v>
      </c>
      <c r="ACZ35" t="s">
        <v>332</v>
      </c>
      <c r="ADB35">
        <v>2</v>
      </c>
      <c r="ADC35" t="s">
        <v>65</v>
      </c>
      <c r="ADD35" t="s">
        <v>1442</v>
      </c>
      <c r="ADE35" t="s">
        <v>42</v>
      </c>
      <c r="ADF35" t="s">
        <v>1670</v>
      </c>
      <c r="ADG35" t="s">
        <v>1401</v>
      </c>
      <c r="ADH35" t="s">
        <v>3745</v>
      </c>
      <c r="ADI35" t="s">
        <v>113</v>
      </c>
      <c r="ADK35" t="s">
        <v>42</v>
      </c>
      <c r="ADL35" t="s">
        <v>38</v>
      </c>
      <c r="ADM35" t="s">
        <v>3504</v>
      </c>
      <c r="ADN35" t="s">
        <v>14</v>
      </c>
      <c r="ADO35" t="s">
        <v>349</v>
      </c>
      <c r="ADP35" t="s">
        <v>26</v>
      </c>
      <c r="ADQ35" t="s">
        <v>682</v>
      </c>
      <c r="ADR35" t="s">
        <v>4232</v>
      </c>
      <c r="ADS35" t="s">
        <v>85</v>
      </c>
      <c r="ADT35" t="s">
        <v>3189</v>
      </c>
      <c r="ADU35" t="s">
        <v>85</v>
      </c>
      <c r="ADV35" t="s">
        <v>1916</v>
      </c>
      <c r="ADW35">
        <v>2</v>
      </c>
      <c r="ADX35" t="s">
        <v>259</v>
      </c>
      <c r="ADY35" t="s">
        <v>280</v>
      </c>
      <c r="ADZ35" t="s">
        <v>473</v>
      </c>
      <c r="AEA35" t="s">
        <v>259</v>
      </c>
      <c r="AEB35" t="s">
        <v>528</v>
      </c>
      <c r="AEC35" t="s">
        <v>899</v>
      </c>
      <c r="AED35" t="s">
        <v>741</v>
      </c>
      <c r="AEE35" t="s">
        <v>101</v>
      </c>
      <c r="AEF35" t="s">
        <v>1508</v>
      </c>
      <c r="AEG35" t="s">
        <v>3368</v>
      </c>
      <c r="AEH35" t="s">
        <v>223</v>
      </c>
      <c r="AEI35" t="s">
        <v>114</v>
      </c>
      <c r="AEJ35" t="s">
        <v>1</v>
      </c>
      <c r="AEK35" t="s">
        <v>78</v>
      </c>
      <c r="AEL35" t="s">
        <v>25</v>
      </c>
      <c r="AEM35" t="s">
        <v>85</v>
      </c>
      <c r="AEN35" t="s">
        <v>3511</v>
      </c>
      <c r="AEO35" t="s">
        <v>683</v>
      </c>
      <c r="AEP35" t="s">
        <v>2777</v>
      </c>
      <c r="AEQ35" t="s">
        <v>40</v>
      </c>
      <c r="AER35" t="s">
        <v>25</v>
      </c>
      <c r="AES35" t="s">
        <v>96</v>
      </c>
      <c r="AET35" t="s">
        <v>14</v>
      </c>
      <c r="AEU35" t="s">
        <v>101</v>
      </c>
      <c r="AEV35" t="s">
        <v>343</v>
      </c>
      <c r="AEW35" t="s">
        <v>98</v>
      </c>
      <c r="AEX35" t="s">
        <v>898</v>
      </c>
      <c r="AEY35" t="s">
        <v>4284</v>
      </c>
      <c r="AEZ35" t="s">
        <v>2618</v>
      </c>
      <c r="AFA35" t="s">
        <v>286</v>
      </c>
      <c r="AFC35" t="s">
        <v>2776</v>
      </c>
      <c r="AFD35" t="s">
        <v>220</v>
      </c>
      <c r="AFF35" t="s">
        <v>683</v>
      </c>
      <c r="AFG35" t="s">
        <v>306</v>
      </c>
      <c r="AFH35" t="s">
        <v>32</v>
      </c>
      <c r="AFI35" t="s">
        <v>5474</v>
      </c>
      <c r="AFJ35" t="s">
        <v>1865</v>
      </c>
      <c r="AFK35" t="s">
        <v>1031</v>
      </c>
      <c r="AFL35" t="s">
        <v>446</v>
      </c>
      <c r="AFM35" t="s">
        <v>1173</v>
      </c>
      <c r="AFN35" t="s">
        <v>4987</v>
      </c>
      <c r="AFO35" t="s">
        <v>1327</v>
      </c>
      <c r="AFP35">
        <v>2</v>
      </c>
      <c r="AFQ35" t="s">
        <v>161</v>
      </c>
      <c r="AFR35" t="s">
        <v>2241</v>
      </c>
      <c r="AFS35" t="s">
        <v>607</v>
      </c>
      <c r="AFT35" t="s">
        <v>805</v>
      </c>
      <c r="AFU35" t="s">
        <v>8357</v>
      </c>
      <c r="AFV35" t="s">
        <v>6553</v>
      </c>
      <c r="AFW35" t="s">
        <v>3332</v>
      </c>
      <c r="AFX35" t="s">
        <v>94</v>
      </c>
      <c r="AFY35" t="s">
        <v>159</v>
      </c>
      <c r="AFZ35" t="s">
        <v>158</v>
      </c>
      <c r="AGA35" t="s">
        <v>257</v>
      </c>
      <c r="AGB35" t="s">
        <v>42</v>
      </c>
      <c r="AGC35" t="s">
        <v>7661</v>
      </c>
      <c r="AGD35" t="s">
        <v>204</v>
      </c>
      <c r="AGE35" t="s">
        <v>24</v>
      </c>
      <c r="AGF35" t="s">
        <v>161</v>
      </c>
      <c r="AGG35">
        <v>3</v>
      </c>
      <c r="AGH35" t="s">
        <v>727</v>
      </c>
      <c r="AGI35" t="s">
        <v>66</v>
      </c>
      <c r="AGJ35" t="s">
        <v>93</v>
      </c>
      <c r="AGK35" t="s">
        <v>52</v>
      </c>
      <c r="AGL35" t="s">
        <v>22</v>
      </c>
      <c r="AGM35" t="s">
        <v>1483</v>
      </c>
      <c r="AGN35" t="s">
        <v>98</v>
      </c>
      <c r="AGO35" t="s">
        <v>78</v>
      </c>
      <c r="AGP35" t="s">
        <v>1058</v>
      </c>
      <c r="AGQ35" t="s">
        <v>94</v>
      </c>
      <c r="AGR35" t="s">
        <v>437</v>
      </c>
      <c r="AGS35" t="s">
        <v>377</v>
      </c>
      <c r="AGU35" t="s">
        <v>2616</v>
      </c>
      <c r="AGV35" t="s">
        <v>8444</v>
      </c>
      <c r="AGW35" t="s">
        <v>1278</v>
      </c>
      <c r="AGX35" t="s">
        <v>1005</v>
      </c>
      <c r="AGY35" t="s">
        <v>24</v>
      </c>
      <c r="AGZ35" t="s">
        <v>1</v>
      </c>
      <c r="AHA35" t="s">
        <v>101</v>
      </c>
      <c r="AHB35" t="s">
        <v>8468</v>
      </c>
      <c r="AHC35" t="s">
        <v>65</v>
      </c>
      <c r="AHD35" t="s">
        <v>25</v>
      </c>
      <c r="AHE35" t="s">
        <v>5313</v>
      </c>
      <c r="AHF35" t="s">
        <v>2469</v>
      </c>
      <c r="AHG35" t="s">
        <v>114</v>
      </c>
      <c r="AHH35" t="s">
        <v>5485</v>
      </c>
      <c r="AHI35" t="s">
        <v>60</v>
      </c>
      <c r="AHJ35" t="s">
        <v>2808</v>
      </c>
      <c r="AHK35" t="s">
        <v>619</v>
      </c>
      <c r="AHL35" t="s">
        <v>229</v>
      </c>
      <c r="AHM35" t="s">
        <v>65</v>
      </c>
      <c r="AHN35" t="s">
        <v>1039</v>
      </c>
      <c r="AHO35" t="s">
        <v>5600</v>
      </c>
      <c r="AHP35" t="s">
        <v>98</v>
      </c>
      <c r="AHQ35" t="s">
        <v>101</v>
      </c>
      <c r="AHS35" t="s">
        <v>98</v>
      </c>
      <c r="AHT35" t="s">
        <v>159</v>
      </c>
      <c r="AHU35" t="s">
        <v>332</v>
      </c>
      <c r="AHV35" t="s">
        <v>2146</v>
      </c>
      <c r="AHW35" t="s">
        <v>42</v>
      </c>
      <c r="AHX35" t="s">
        <v>91</v>
      </c>
      <c r="AHY35" t="s">
        <v>4297</v>
      </c>
      <c r="AHZ35" t="s">
        <v>2817</v>
      </c>
      <c r="AIA35" t="s">
        <v>343</v>
      </c>
      <c r="AIB35" t="s">
        <v>42</v>
      </c>
      <c r="AIC35" t="s">
        <v>894</v>
      </c>
      <c r="AID35" t="s">
        <v>98</v>
      </c>
      <c r="AIF35" t="s">
        <v>1045</v>
      </c>
      <c r="AIG35" t="s">
        <v>14</v>
      </c>
      <c r="AIH35" t="s">
        <v>325</v>
      </c>
      <c r="AII35" t="s">
        <v>209</v>
      </c>
      <c r="AIJ35" t="s">
        <v>29</v>
      </c>
      <c r="AIK35" t="s">
        <v>96</v>
      </c>
      <c r="AIL35" t="s">
        <v>70</v>
      </c>
      <c r="AIM35" t="s">
        <v>1</v>
      </c>
      <c r="AIN35" t="s">
        <v>131</v>
      </c>
      <c r="AIO35" t="s">
        <v>1107</v>
      </c>
      <c r="AIP35" t="s">
        <v>52</v>
      </c>
      <c r="AIQ35" t="s">
        <v>801</v>
      </c>
      <c r="AIR35">
        <v>7</v>
      </c>
      <c r="AIS35" t="s">
        <v>159</v>
      </c>
      <c r="AIT35" t="s">
        <v>563</v>
      </c>
      <c r="AIU35" t="s">
        <v>229</v>
      </c>
      <c r="AIV35" t="s">
        <v>2534</v>
      </c>
      <c r="AIW35" t="s">
        <v>98</v>
      </c>
      <c r="AIX35" t="s">
        <v>85</v>
      </c>
      <c r="AIY35" t="s">
        <v>607</v>
      </c>
      <c r="AIZ35" t="s">
        <v>97</v>
      </c>
      <c r="AJA35" t="s">
        <v>1888</v>
      </c>
      <c r="AJB35" t="s">
        <v>14</v>
      </c>
      <c r="AJC35" t="s">
        <v>14</v>
      </c>
      <c r="AJD35" t="s">
        <v>2975</v>
      </c>
      <c r="AJE35" t="s">
        <v>42</v>
      </c>
      <c r="AJF35" t="s">
        <v>24</v>
      </c>
      <c r="AJG35" t="s">
        <v>65</v>
      </c>
      <c r="AJH35" t="s">
        <v>350</v>
      </c>
      <c r="AJI35" t="s">
        <v>18</v>
      </c>
      <c r="AJJ35" t="s">
        <v>98</v>
      </c>
      <c r="AJK35" t="s">
        <v>114</v>
      </c>
      <c r="AJL35" t="s">
        <v>326</v>
      </c>
      <c r="AJM35" t="s">
        <v>223</v>
      </c>
      <c r="AJO35" t="s">
        <v>91</v>
      </c>
      <c r="AJP35" t="s">
        <v>320</v>
      </c>
      <c r="AJQ35" t="s">
        <v>1987</v>
      </c>
      <c r="AJS35" t="s">
        <v>5487</v>
      </c>
      <c r="AJT35" t="s">
        <v>380</v>
      </c>
      <c r="AJU35" t="s">
        <v>14</v>
      </c>
      <c r="AJV35" t="s">
        <v>349</v>
      </c>
      <c r="AJW35" t="s">
        <v>25</v>
      </c>
      <c r="AJX35" t="s">
        <v>49</v>
      </c>
      <c r="AJY35" t="s">
        <v>1070</v>
      </c>
      <c r="AJZ35" t="s">
        <v>823</v>
      </c>
      <c r="AKA35" t="s">
        <v>14</v>
      </c>
      <c r="AKB35" t="s">
        <v>26</v>
      </c>
      <c r="AKC35" t="s">
        <v>5680</v>
      </c>
      <c r="AKD35" t="s">
        <v>766</v>
      </c>
      <c r="AKE35" t="s">
        <v>897</v>
      </c>
      <c r="AKF35">
        <v>81</v>
      </c>
      <c r="AKG35" t="s">
        <v>3614</v>
      </c>
      <c r="AKH35" t="s">
        <v>2498</v>
      </c>
      <c r="AKJ35" t="s">
        <v>5659</v>
      </c>
      <c r="AKK35" t="s">
        <v>6219</v>
      </c>
      <c r="AKL35" t="s">
        <v>2092</v>
      </c>
      <c r="AKM35" t="s">
        <v>223</v>
      </c>
      <c r="AKN35" t="s">
        <v>716</v>
      </c>
      <c r="AKQ35" t="s">
        <v>4118</v>
      </c>
      <c r="AKR35" t="s">
        <v>40</v>
      </c>
      <c r="AKS35" t="s">
        <v>3172</v>
      </c>
      <c r="AKT35" t="s">
        <v>1</v>
      </c>
      <c r="AKU35" t="s">
        <v>1173</v>
      </c>
      <c r="AKV35" t="s">
        <v>229</v>
      </c>
      <c r="AKW35" t="s">
        <v>123</v>
      </c>
      <c r="AKX35" t="s">
        <v>97</v>
      </c>
      <c r="AKZ35" t="s">
        <v>2170</v>
      </c>
      <c r="ALA35" t="s">
        <v>898</v>
      </c>
      <c r="ALB35" t="e">
        <f>F</f>
        <v>#NAME?</v>
      </c>
      <c r="ALC35" t="s">
        <v>1</v>
      </c>
      <c r="ALD35" t="s">
        <v>65</v>
      </c>
      <c r="ALE35" t="s">
        <v>14</v>
      </c>
      <c r="ALF35" t="s">
        <v>1</v>
      </c>
      <c r="ALG35" t="s">
        <v>42</v>
      </c>
      <c r="ALH35" t="s">
        <v>616</v>
      </c>
      <c r="ALI35" t="s">
        <v>528</v>
      </c>
      <c r="ALJ35" t="s">
        <v>298</v>
      </c>
      <c r="ALK35" t="s">
        <v>123</v>
      </c>
      <c r="ALL35" t="s">
        <v>1263</v>
      </c>
      <c r="ALM35" t="s">
        <v>4191</v>
      </c>
      <c r="ALN35" t="s">
        <v>25</v>
      </c>
      <c r="ALO35" t="s">
        <v>7705</v>
      </c>
      <c r="ALP35">
        <v>1</v>
      </c>
      <c r="ALQ35" t="s">
        <v>963</v>
      </c>
      <c r="ALR35" t="s">
        <v>64</v>
      </c>
      <c r="ALS35" t="s">
        <v>5284</v>
      </c>
      <c r="ALT35" t="s">
        <v>25</v>
      </c>
      <c r="ALU35" t="s">
        <v>2110</v>
      </c>
      <c r="ALV35" t="s">
        <v>3193</v>
      </c>
      <c r="ALW35" t="s">
        <v>3011</v>
      </c>
      <c r="ALX35" t="s">
        <v>94</v>
      </c>
      <c r="ALY35" t="s">
        <v>4159</v>
      </c>
      <c r="ALZ35" t="s">
        <v>682</v>
      </c>
      <c r="AMA35" t="s">
        <v>619</v>
      </c>
      <c r="AMB35" t="s">
        <v>97</v>
      </c>
      <c r="AMD35" t="s">
        <v>3676</v>
      </c>
      <c r="AME35" t="s">
        <v>1244</v>
      </c>
      <c r="AMF35" t="s">
        <v>325</v>
      </c>
      <c r="AMG35" t="s">
        <v>49</v>
      </c>
      <c r="AMH35" t="s">
        <v>12</v>
      </c>
      <c r="AMI35" t="s">
        <v>4828</v>
      </c>
      <c r="AMJ35" t="s">
        <v>561</v>
      </c>
      <c r="AMK35" t="s">
        <v>8875</v>
      </c>
      <c r="AML35" t="s">
        <v>101</v>
      </c>
      <c r="AMM35" t="s">
        <v>1</v>
      </c>
      <c r="AMN35" t="s">
        <v>45</v>
      </c>
      <c r="AMO35" t="s">
        <v>561</v>
      </c>
      <c r="AMP35" t="s">
        <v>2345</v>
      </c>
      <c r="AMQ35">
        <v>5</v>
      </c>
      <c r="AMR35" t="s">
        <v>40</v>
      </c>
      <c r="AMS35">
        <v>2</v>
      </c>
      <c r="AMT35" t="s">
        <v>56</v>
      </c>
      <c r="AMU35" t="s">
        <v>38</v>
      </c>
      <c r="AMV35" t="s">
        <v>3833</v>
      </c>
      <c r="AMW35" t="s">
        <v>101</v>
      </c>
      <c r="AMX35" t="s">
        <v>2380</v>
      </c>
      <c r="AMY35" t="s">
        <v>98</v>
      </c>
      <c r="AMZ35" t="s">
        <v>332</v>
      </c>
      <c r="ANA35" t="s">
        <v>5939</v>
      </c>
      <c r="ANB35" t="s">
        <v>209</v>
      </c>
      <c r="ANC35" t="s">
        <v>996</v>
      </c>
      <c r="ANE35" t="s">
        <v>1069</v>
      </c>
      <c r="ANF35" t="s">
        <v>616</v>
      </c>
      <c r="ANG35" t="s">
        <v>14</v>
      </c>
      <c r="ANH35" t="s">
        <v>161</v>
      </c>
      <c r="ANI35" t="s">
        <v>1491</v>
      </c>
      <c r="ANJ35" t="s">
        <v>4323</v>
      </c>
      <c r="ANK35">
        <v>1</v>
      </c>
      <c r="ANL35" t="s">
        <v>534</v>
      </c>
      <c r="ANM35" t="s">
        <v>8947</v>
      </c>
      <c r="ANN35" t="s">
        <v>4448</v>
      </c>
      <c r="ANO35" t="s">
        <v>1288</v>
      </c>
      <c r="ANP35" t="s">
        <v>8954</v>
      </c>
      <c r="ANQ35" t="s">
        <v>2380</v>
      </c>
      <c r="ANR35" t="s">
        <v>727</v>
      </c>
      <c r="ANS35" t="s">
        <v>3794</v>
      </c>
      <c r="ANT35" t="s">
        <v>161</v>
      </c>
      <c r="ANU35" t="s">
        <v>158</v>
      </c>
      <c r="ANV35" t="s">
        <v>138</v>
      </c>
      <c r="ANW35" t="s">
        <v>423</v>
      </c>
      <c r="ANX35" t="s">
        <v>85</v>
      </c>
      <c r="ANY35" t="s">
        <v>2975</v>
      </c>
      <c r="ANZ35" t="s">
        <v>501</v>
      </c>
      <c r="AOA35" t="s">
        <v>1629</v>
      </c>
      <c r="AOB35" t="s">
        <v>3171</v>
      </c>
      <c r="AOC35" t="s">
        <v>64</v>
      </c>
      <c r="AOD35" t="s">
        <v>1401</v>
      </c>
      <c r="AOE35" t="s">
        <v>296</v>
      </c>
      <c r="AOF35" t="s">
        <v>96</v>
      </c>
      <c r="AOG35" t="s">
        <v>3554</v>
      </c>
      <c r="AOH35" t="s">
        <v>4257</v>
      </c>
      <c r="AOJ35" t="s">
        <v>94</v>
      </c>
      <c r="AOK35" t="s">
        <v>920</v>
      </c>
      <c r="AOL35" t="s">
        <v>98</v>
      </c>
      <c r="AOM35" t="s">
        <v>1664</v>
      </c>
      <c r="AON35" t="s">
        <v>161</v>
      </c>
      <c r="AOO35" t="s">
        <v>25</v>
      </c>
      <c r="AOP35" t="s">
        <v>42</v>
      </c>
      <c r="AOQ35" t="s">
        <v>696</v>
      </c>
      <c r="AOR35" t="s">
        <v>24</v>
      </c>
      <c r="AOS35" t="s">
        <v>5</v>
      </c>
      <c r="AOT35" t="s">
        <v>40</v>
      </c>
      <c r="AOU35" t="s">
        <v>14</v>
      </c>
      <c r="AOV35" t="s">
        <v>623</v>
      </c>
      <c r="AOW35" t="s">
        <v>26</v>
      </c>
      <c r="AOX35" t="s">
        <v>94</v>
      </c>
      <c r="AOY35" t="s">
        <v>2504</v>
      </c>
      <c r="AOZ35" t="s">
        <v>4118</v>
      </c>
      <c r="APA35" t="s">
        <v>98</v>
      </c>
      <c r="APB35" t="s">
        <v>78</v>
      </c>
      <c r="APC35" t="s">
        <v>5324</v>
      </c>
      <c r="APD35" t="s">
        <v>42</v>
      </c>
      <c r="APE35" t="s">
        <v>2092</v>
      </c>
      <c r="APF35" t="s">
        <v>75</v>
      </c>
      <c r="APG35" t="s">
        <v>9084</v>
      </c>
      <c r="APH35" t="s">
        <v>256</v>
      </c>
      <c r="API35" t="s">
        <v>159</v>
      </c>
      <c r="APJ35" t="s">
        <v>2618</v>
      </c>
      <c r="APK35" t="s">
        <v>1936</v>
      </c>
      <c r="APL35" t="s">
        <v>101</v>
      </c>
      <c r="APM35" t="s">
        <v>941</v>
      </c>
      <c r="APN35" t="s">
        <v>319</v>
      </c>
      <c r="APO35" t="s">
        <v>349</v>
      </c>
      <c r="APP35" t="s">
        <v>9021</v>
      </c>
      <c r="APQ35" t="s">
        <v>117</v>
      </c>
      <c r="APR35" t="s">
        <v>92</v>
      </c>
      <c r="APS35" t="s">
        <v>174</v>
      </c>
      <c r="APT35" t="s">
        <v>357</v>
      </c>
      <c r="APU35" t="s">
        <v>94</v>
      </c>
      <c r="APV35" t="s">
        <v>6984</v>
      </c>
      <c r="APW35" t="s">
        <v>114</v>
      </c>
      <c r="APX35" t="s">
        <v>3312</v>
      </c>
      <c r="APY35" t="s">
        <v>25</v>
      </c>
      <c r="APZ35" t="s">
        <v>325</v>
      </c>
      <c r="AQA35" t="s">
        <v>332</v>
      </c>
      <c r="AQB35" t="s">
        <v>111</v>
      </c>
      <c r="AQC35" t="s">
        <v>1</v>
      </c>
      <c r="AQD35">
        <v>1</v>
      </c>
      <c r="AQE35" t="s">
        <v>731</v>
      </c>
      <c r="AQF35" t="s">
        <v>379</v>
      </c>
      <c r="AQG35" t="s">
        <v>101</v>
      </c>
      <c r="AQH35" t="s">
        <v>100</v>
      </c>
      <c r="AQI35">
        <v>2</v>
      </c>
      <c r="AQJ35" t="s">
        <v>1019</v>
      </c>
      <c r="AQK35" t="s">
        <v>89</v>
      </c>
      <c r="AQL35" t="s">
        <v>1133</v>
      </c>
      <c r="AQM35" t="s">
        <v>101</v>
      </c>
      <c r="AQN35" t="s">
        <v>45</v>
      </c>
      <c r="AQP35" t="s">
        <v>97</v>
      </c>
      <c r="AQQ35" t="s">
        <v>14</v>
      </c>
      <c r="AQR35" t="s">
        <v>774</v>
      </c>
      <c r="AQS35" t="s">
        <v>4284</v>
      </c>
      <c r="AQT35" t="s">
        <v>229</v>
      </c>
      <c r="AQU35" t="s">
        <v>3055</v>
      </c>
      <c r="AQV35" t="s">
        <v>473</v>
      </c>
      <c r="AQW35" t="s">
        <v>7592</v>
      </c>
      <c r="AQX35">
        <v>7</v>
      </c>
      <c r="AQY35" t="s">
        <v>1004</v>
      </c>
      <c r="AQZ35" t="s">
        <v>379</v>
      </c>
      <c r="ARA35" t="s">
        <v>16</v>
      </c>
      <c r="ARB35" t="s">
        <v>161</v>
      </c>
      <c r="ARC35" t="s">
        <v>8342</v>
      </c>
      <c r="ARD35" t="s">
        <v>646</v>
      </c>
      <c r="ARE35" t="s">
        <v>2006</v>
      </c>
      <c r="ARF35" t="s">
        <v>25</v>
      </c>
      <c r="ARG35" t="s">
        <v>9143</v>
      </c>
      <c r="ARH35" t="s">
        <v>646</v>
      </c>
      <c r="ARI35" t="s">
        <v>85</v>
      </c>
      <c r="ARJ35" t="s">
        <v>206</v>
      </c>
      <c r="ARK35" t="s">
        <v>638</v>
      </c>
      <c r="ARL35">
        <v>5</v>
      </c>
      <c r="ARM35" t="s">
        <v>1664</v>
      </c>
      <c r="ARN35" t="s">
        <v>14</v>
      </c>
      <c r="ARO35" t="s">
        <v>96</v>
      </c>
      <c r="ARP35" t="s">
        <v>600</v>
      </c>
      <c r="ARQ35" t="s">
        <v>237</v>
      </c>
      <c r="ARR35" t="s">
        <v>65</v>
      </c>
      <c r="ARS35" t="s">
        <v>25</v>
      </c>
      <c r="ARU35" t="s">
        <v>380</v>
      </c>
      <c r="ARV35" t="s">
        <v>4620</v>
      </c>
      <c r="ARZ35" t="s">
        <v>4225</v>
      </c>
      <c r="ASA35" t="s">
        <v>3192</v>
      </c>
      <c r="ASB35" t="s">
        <v>963</v>
      </c>
      <c r="ASC35" t="s">
        <v>1814</v>
      </c>
      <c r="ASD35" t="s">
        <v>40</v>
      </c>
      <c r="ASE35" t="s">
        <v>1814</v>
      </c>
      <c r="ASF35" t="s">
        <v>739</v>
      </c>
      <c r="ASG35" t="s">
        <v>3176</v>
      </c>
      <c r="ASH35" t="s">
        <v>325</v>
      </c>
      <c r="ASI35">
        <v>1</v>
      </c>
      <c r="ASJ35" t="s">
        <v>65</v>
      </c>
      <c r="ASK35" t="s">
        <v>898</v>
      </c>
      <c r="ASL35" t="s">
        <v>90</v>
      </c>
      <c r="ASM35" t="s">
        <v>2020</v>
      </c>
      <c r="ASN35" t="s">
        <v>1820</v>
      </c>
      <c r="ASO35" t="s">
        <v>343</v>
      </c>
      <c r="ASP35" t="s">
        <v>97</v>
      </c>
      <c r="ASQ35" t="s">
        <v>471</v>
      </c>
      <c r="ASR35" t="s">
        <v>2805</v>
      </c>
      <c r="ASS35" t="s">
        <v>298</v>
      </c>
      <c r="AST35" t="s">
        <v>4409</v>
      </c>
      <c r="ASU35" t="s">
        <v>1599</v>
      </c>
      <c r="ASV35" t="s">
        <v>8947</v>
      </c>
      <c r="ASW35" t="s">
        <v>101</v>
      </c>
      <c r="ASX35" t="s">
        <v>24</v>
      </c>
      <c r="ASY35">
        <v>3</v>
      </c>
      <c r="ASZ35" t="s">
        <v>1674</v>
      </c>
      <c r="ATA35" t="s">
        <v>2092</v>
      </c>
      <c r="ATB35" t="s">
        <v>4257</v>
      </c>
      <c r="ATC35" t="s">
        <v>343</v>
      </c>
      <c r="ATD35" t="s">
        <v>647</v>
      </c>
      <c r="ATE35" t="s">
        <v>4017</v>
      </c>
    </row>
    <row r="36" spans="1:1201" x14ac:dyDescent="0.25">
      <c r="A36" t="s">
        <v>24</v>
      </c>
      <c r="B36" t="s">
        <v>59</v>
      </c>
      <c r="C36" t="s">
        <v>25</v>
      </c>
      <c r="D36" t="s">
        <v>103</v>
      </c>
      <c r="E36" t="s">
        <v>221</v>
      </c>
      <c r="F36" t="s">
        <v>300</v>
      </c>
      <c r="G36" t="s">
        <v>14</v>
      </c>
      <c r="H36" t="s">
        <v>384</v>
      </c>
      <c r="I36" t="s">
        <v>437</v>
      </c>
      <c r="J36" t="s">
        <v>489</v>
      </c>
      <c r="K36" t="s">
        <v>259</v>
      </c>
      <c r="L36" t="s">
        <v>392</v>
      </c>
      <c r="N36" t="s">
        <v>621</v>
      </c>
      <c r="O36" t="s">
        <v>636</v>
      </c>
      <c r="P36" t="s">
        <v>14</v>
      </c>
      <c r="Q36" t="s">
        <v>722</v>
      </c>
      <c r="R36" t="s">
        <v>389</v>
      </c>
      <c r="S36" t="s">
        <v>602</v>
      </c>
      <c r="T36" t="s">
        <v>101</v>
      </c>
      <c r="U36" t="s">
        <v>47</v>
      </c>
      <c r="V36">
        <v>7</v>
      </c>
      <c r="W36" t="s">
        <v>830</v>
      </c>
      <c r="X36" t="s">
        <v>24</v>
      </c>
      <c r="Y36" t="s">
        <v>14</v>
      </c>
      <c r="Z36" t="s">
        <v>256</v>
      </c>
      <c r="AA36" t="s">
        <v>224</v>
      </c>
      <c r="AB36" t="s">
        <v>25</v>
      </c>
      <c r="AC36" t="s">
        <v>1131</v>
      </c>
      <c r="AD36" t="s">
        <v>1152</v>
      </c>
      <c r="AE36" t="s">
        <v>491</v>
      </c>
      <c r="AF36" t="s">
        <v>917</v>
      </c>
      <c r="AG36" t="s">
        <v>14</v>
      </c>
      <c r="AH36" t="s">
        <v>1243</v>
      </c>
      <c r="AI36" t="s">
        <v>42</v>
      </c>
      <c r="AJ36" t="s">
        <v>1322</v>
      </c>
      <c r="AK36" t="s">
        <v>123</v>
      </c>
      <c r="AL36" t="s">
        <v>1378</v>
      </c>
      <c r="AM36" t="s">
        <v>98</v>
      </c>
      <c r="AN36" t="s">
        <v>101</v>
      </c>
      <c r="AO36" t="s">
        <v>96</v>
      </c>
      <c r="AP36" t="s">
        <v>983</v>
      </c>
      <c r="AQ36" t="s">
        <v>741</v>
      </c>
      <c r="AR36" t="s">
        <v>24</v>
      </c>
      <c r="AS36" t="s">
        <v>81</v>
      </c>
      <c r="AT36" t="s">
        <v>25</v>
      </c>
      <c r="AU36" t="s">
        <v>14</v>
      </c>
      <c r="AV36" t="s">
        <v>1639</v>
      </c>
      <c r="AW36" t="s">
        <v>161</v>
      </c>
      <c r="AX36" t="s">
        <v>826</v>
      </c>
      <c r="AY36" t="s">
        <v>1708</v>
      </c>
      <c r="AZ36" t="s">
        <v>97</v>
      </c>
      <c r="BA36" t="s">
        <v>85</v>
      </c>
      <c r="BB36" t="s">
        <v>64</v>
      </c>
      <c r="BC36" t="s">
        <v>96</v>
      </c>
      <c r="BD36">
        <v>2434</v>
      </c>
      <c r="BE36" t="s">
        <v>1844</v>
      </c>
      <c r="BF36" t="s">
        <v>1866</v>
      </c>
      <c r="BG36" t="s">
        <v>38</v>
      </c>
      <c r="BH36" t="s">
        <v>94</v>
      </c>
      <c r="BI36" t="s">
        <v>24</v>
      </c>
      <c r="BJ36" t="s">
        <v>25</v>
      </c>
      <c r="BK36" t="s">
        <v>1958</v>
      </c>
      <c r="BL36" t="s">
        <v>357</v>
      </c>
      <c r="BN36" t="s">
        <v>1</v>
      </c>
      <c r="BO36" t="s">
        <v>1278</v>
      </c>
      <c r="BP36" t="s">
        <v>2076</v>
      </c>
      <c r="BQ36" t="s">
        <v>2101</v>
      </c>
      <c r="BR36" t="s">
        <v>2128</v>
      </c>
      <c r="BS36" t="s">
        <v>47</v>
      </c>
      <c r="BT36" t="s">
        <v>619</v>
      </c>
      <c r="BU36" t="s">
        <v>2158</v>
      </c>
      <c r="BV36" t="s">
        <v>2021</v>
      </c>
      <c r="BW36" t="s">
        <v>131</v>
      </c>
      <c r="BX36" t="s">
        <v>97</v>
      </c>
      <c r="BY36" t="s">
        <v>1490</v>
      </c>
      <c r="BZ36" t="s">
        <v>38</v>
      </c>
      <c r="CA36">
        <v>2</v>
      </c>
      <c r="CC36" t="s">
        <v>1107</v>
      </c>
      <c r="CD36" t="s">
        <v>40</v>
      </c>
      <c r="CE36" t="s">
        <v>98</v>
      </c>
      <c r="CF36" t="s">
        <v>259</v>
      </c>
      <c r="CG36" t="s">
        <v>2356</v>
      </c>
      <c r="CH36" t="s">
        <v>2380</v>
      </c>
      <c r="CI36" t="s">
        <v>2397</v>
      </c>
      <c r="CJ36" t="s">
        <v>14</v>
      </c>
      <c r="CK36" t="s">
        <v>1960</v>
      </c>
      <c r="CL36" t="s">
        <v>42</v>
      </c>
      <c r="CM36" t="s">
        <v>1796</v>
      </c>
      <c r="CO36">
        <v>11</v>
      </c>
      <c r="CP36" t="s">
        <v>2524</v>
      </c>
      <c r="CQ36" t="s">
        <v>24</v>
      </c>
      <c r="CR36" t="s">
        <v>60</v>
      </c>
      <c r="CS36" t="s">
        <v>64</v>
      </c>
      <c r="CT36" t="s">
        <v>103</v>
      </c>
      <c r="CU36" t="s">
        <v>256</v>
      </c>
      <c r="CV36" t="s">
        <v>101</v>
      </c>
      <c r="CW36" t="s">
        <v>2611</v>
      </c>
      <c r="CX36" t="s">
        <v>14</v>
      </c>
      <c r="CY36" t="s">
        <v>1867</v>
      </c>
      <c r="CZ36" t="s">
        <v>1418</v>
      </c>
      <c r="DA36" t="s">
        <v>14</v>
      </c>
      <c r="DB36" t="s">
        <v>98</v>
      </c>
      <c r="DC36" t="s">
        <v>403</v>
      </c>
      <c r="DD36" t="s">
        <v>42</v>
      </c>
      <c r="DE36" t="s">
        <v>96</v>
      </c>
      <c r="DF36" t="s">
        <v>94</v>
      </c>
      <c r="DG36" t="s">
        <v>2845</v>
      </c>
      <c r="DI36" t="s">
        <v>98</v>
      </c>
      <c r="DJ36" t="s">
        <v>902</v>
      </c>
      <c r="DK36" t="s">
        <v>963</v>
      </c>
      <c r="DL36" t="s">
        <v>1108</v>
      </c>
      <c r="DM36" t="s">
        <v>191</v>
      </c>
      <c r="DN36" t="s">
        <v>2934</v>
      </c>
      <c r="DO36" t="s">
        <v>2577</v>
      </c>
      <c r="DP36" t="s">
        <v>101</v>
      </c>
      <c r="DQ36" t="s">
        <v>65</v>
      </c>
      <c r="DR36" t="s">
        <v>94</v>
      </c>
      <c r="DS36" t="s">
        <v>25</v>
      </c>
      <c r="DT36" t="s">
        <v>42</v>
      </c>
      <c r="DU36" t="s">
        <v>94</v>
      </c>
      <c r="DV36" t="s">
        <v>1195</v>
      </c>
      <c r="DW36" t="s">
        <v>1488</v>
      </c>
      <c r="DX36" t="s">
        <v>723</v>
      </c>
      <c r="DY36" t="s">
        <v>101</v>
      </c>
      <c r="DZ36" t="s">
        <v>98</v>
      </c>
      <c r="EA36" t="s">
        <v>373</v>
      </c>
      <c r="EB36" t="s">
        <v>775</v>
      </c>
      <c r="EC36" t="s">
        <v>85</v>
      </c>
      <c r="ED36" t="s">
        <v>98</v>
      </c>
      <c r="EE36" t="s">
        <v>1401</v>
      </c>
      <c r="EG36" t="s">
        <v>1041</v>
      </c>
      <c r="EH36" t="s">
        <v>42</v>
      </c>
      <c r="EI36" t="s">
        <v>3269</v>
      </c>
      <c r="EJ36" t="s">
        <v>62</v>
      </c>
      <c r="EK36" t="s">
        <v>1726</v>
      </c>
      <c r="EL36" t="s">
        <v>98</v>
      </c>
      <c r="EM36" t="s">
        <v>3189</v>
      </c>
      <c r="EN36" t="s">
        <v>17</v>
      </c>
      <c r="EO36" t="s">
        <v>26</v>
      </c>
      <c r="EP36" t="s">
        <v>159</v>
      </c>
      <c r="EQ36" t="s">
        <v>2575</v>
      </c>
      <c r="ER36" t="s">
        <v>1726</v>
      </c>
      <c r="ES36" t="s">
        <v>98</v>
      </c>
      <c r="ET36" t="s">
        <v>92</v>
      </c>
      <c r="EU36" t="s">
        <v>652</v>
      </c>
      <c r="EV36" t="s">
        <v>2316</v>
      </c>
      <c r="EW36" t="s">
        <v>96</v>
      </c>
      <c r="EX36" t="s">
        <v>101</v>
      </c>
      <c r="EY36" t="s">
        <v>97</v>
      </c>
      <c r="FA36" t="s">
        <v>917</v>
      </c>
      <c r="FB36" t="s">
        <v>85</v>
      </c>
      <c r="FC36" t="s">
        <v>98</v>
      </c>
      <c r="FD36" t="s">
        <v>569</v>
      </c>
      <c r="FE36" t="s">
        <v>60</v>
      </c>
      <c r="FF36" t="s">
        <v>329</v>
      </c>
      <c r="FG36" t="s">
        <v>531</v>
      </c>
      <c r="FH36" t="s">
        <v>111</v>
      </c>
      <c r="FI36" t="s">
        <v>3622</v>
      </c>
      <c r="FJ36" t="s">
        <v>25</v>
      </c>
      <c r="FK36" t="s">
        <v>85</v>
      </c>
      <c r="FL36" t="s">
        <v>64</v>
      </c>
      <c r="FM36" t="s">
        <v>3676</v>
      </c>
      <c r="FN36" t="s">
        <v>681</v>
      </c>
      <c r="FO36" t="s">
        <v>25</v>
      </c>
      <c r="FP36" t="s">
        <v>3703</v>
      </c>
      <c r="FQ36" t="s">
        <v>40</v>
      </c>
      <c r="FR36" t="s">
        <v>3713</v>
      </c>
      <c r="FS36" t="s">
        <v>78</v>
      </c>
      <c r="FT36" t="s">
        <v>98</v>
      </c>
      <c r="FU36" t="s">
        <v>3746</v>
      </c>
      <c r="FV36" t="s">
        <v>326</v>
      </c>
      <c r="FW36" t="s">
        <v>24</v>
      </c>
      <c r="FX36" t="s">
        <v>98</v>
      </c>
      <c r="FY36" t="s">
        <v>24</v>
      </c>
      <c r="FZ36" t="s">
        <v>3103</v>
      </c>
      <c r="GA36" t="s">
        <v>25</v>
      </c>
      <c r="GB36" t="s">
        <v>209</v>
      </c>
      <c r="GC36" t="s">
        <v>161</v>
      </c>
      <c r="GD36" t="s">
        <v>1443</v>
      </c>
      <c r="GE36" t="s">
        <v>40</v>
      </c>
      <c r="GF36" t="s">
        <v>447</v>
      </c>
      <c r="GG36" t="s">
        <v>25</v>
      </c>
      <c r="GH36" t="s">
        <v>336</v>
      </c>
      <c r="GI36" t="s">
        <v>403</v>
      </c>
      <c r="GJ36" t="s">
        <v>98</v>
      </c>
      <c r="GK36" t="s">
        <v>98</v>
      </c>
      <c r="GL36" t="s">
        <v>765</v>
      </c>
      <c r="GM36" t="s">
        <v>1447</v>
      </c>
      <c r="GN36" t="s">
        <v>98</v>
      </c>
      <c r="GO36" t="s">
        <v>101</v>
      </c>
      <c r="GP36" t="s">
        <v>259</v>
      </c>
      <c r="GQ36" t="s">
        <v>1058</v>
      </c>
      <c r="GR36" t="s">
        <v>220</v>
      </c>
      <c r="GS36" t="s">
        <v>223</v>
      </c>
      <c r="GT36" t="s">
        <v>98</v>
      </c>
      <c r="GU36" t="s">
        <v>3808</v>
      </c>
      <c r="GV36" t="s">
        <v>2064</v>
      </c>
      <c r="GW36" t="s">
        <v>65</v>
      </c>
      <c r="GX36" t="s">
        <v>4160</v>
      </c>
      <c r="GY36" t="s">
        <v>389</v>
      </c>
      <c r="GZ36" t="s">
        <v>4192</v>
      </c>
      <c r="HA36" t="s">
        <v>40</v>
      </c>
      <c r="HB36" t="s">
        <v>42</v>
      </c>
      <c r="HD36" t="s">
        <v>2016</v>
      </c>
      <c r="HE36" t="s">
        <v>66</v>
      </c>
      <c r="HF36" t="s">
        <v>115</v>
      </c>
      <c r="HG36" t="s">
        <v>161</v>
      </c>
      <c r="HI36" t="s">
        <v>4256</v>
      </c>
      <c r="HJ36" t="s">
        <v>40</v>
      </c>
      <c r="HK36" t="s">
        <v>4285</v>
      </c>
      <c r="HL36" t="s">
        <v>177</v>
      </c>
      <c r="HM36" t="s">
        <v>29</v>
      </c>
      <c r="HN36" t="s">
        <v>387</v>
      </c>
      <c r="HO36" t="s">
        <v>1449</v>
      </c>
      <c r="HP36">
        <v>1</v>
      </c>
      <c r="HQ36" t="s">
        <v>296</v>
      </c>
      <c r="HR36" t="s">
        <v>2345</v>
      </c>
      <c r="HS36">
        <v>7</v>
      </c>
      <c r="HT36" t="s">
        <v>4208</v>
      </c>
      <c r="HU36" t="s">
        <v>343</v>
      </c>
      <c r="HV36" t="s">
        <v>26</v>
      </c>
      <c r="HW36" t="s">
        <v>42</v>
      </c>
      <c r="HX36" t="s">
        <v>2380</v>
      </c>
      <c r="HY36" t="s">
        <v>1549</v>
      </c>
      <c r="HZ36" t="s">
        <v>963</v>
      </c>
      <c r="IA36" t="s">
        <v>14</v>
      </c>
      <c r="IB36" t="s">
        <v>98</v>
      </c>
      <c r="IC36" t="s">
        <v>161</v>
      </c>
      <c r="ID36" t="s">
        <v>578</v>
      </c>
      <c r="IE36" t="s">
        <v>390</v>
      </c>
      <c r="IF36" t="s">
        <v>1865</v>
      </c>
      <c r="IG36" t="s">
        <v>4532</v>
      </c>
      <c r="IH36" t="s">
        <v>801</v>
      </c>
      <c r="II36" t="s">
        <v>3034</v>
      </c>
      <c r="IJ36" t="s">
        <v>29</v>
      </c>
      <c r="IK36" t="s">
        <v>81</v>
      </c>
      <c r="IM36" t="s">
        <v>765</v>
      </c>
      <c r="IN36" t="s">
        <v>3786</v>
      </c>
      <c r="IO36" t="s">
        <v>4598</v>
      </c>
      <c r="IP36" t="s">
        <v>42</v>
      </c>
      <c r="IQ36" t="s">
        <v>101</v>
      </c>
      <c r="IR36" t="s">
        <v>2357</v>
      </c>
      <c r="IS36" t="s">
        <v>14</v>
      </c>
      <c r="IT36" t="s">
        <v>4227</v>
      </c>
      <c r="IU36" t="s">
        <v>159</v>
      </c>
      <c r="IV36" t="s">
        <v>65</v>
      </c>
      <c r="IW36" t="s">
        <v>321</v>
      </c>
      <c r="IX36" t="s">
        <v>159</v>
      </c>
      <c r="IY36" t="s">
        <v>531</v>
      </c>
      <c r="IZ36" t="s">
        <v>941</v>
      </c>
      <c r="JA36" t="s">
        <v>101</v>
      </c>
      <c r="JB36" t="s">
        <v>729</v>
      </c>
      <c r="JD36" t="s">
        <v>4729</v>
      </c>
      <c r="JE36" t="s">
        <v>4747</v>
      </c>
      <c r="JF36" t="s">
        <v>42</v>
      </c>
      <c r="JG36" t="s">
        <v>1506</v>
      </c>
      <c r="JH36" t="s">
        <v>85</v>
      </c>
      <c r="JI36" t="s">
        <v>97</v>
      </c>
      <c r="JJ36" t="s">
        <v>1405</v>
      </c>
      <c r="JK36" t="s">
        <v>1073</v>
      </c>
      <c r="JL36" t="s">
        <v>1049</v>
      </c>
      <c r="JM36" t="s">
        <v>40</v>
      </c>
      <c r="JN36" t="s">
        <v>25</v>
      </c>
      <c r="JO36" t="s">
        <v>897</v>
      </c>
      <c r="JP36" t="s">
        <v>983</v>
      </c>
      <c r="JQ36" t="s">
        <v>4601</v>
      </c>
      <c r="JR36" t="s">
        <v>897</v>
      </c>
      <c r="JS36" t="s">
        <v>97</v>
      </c>
      <c r="JT36" t="s">
        <v>24</v>
      </c>
      <c r="JU36" t="s">
        <v>528</v>
      </c>
      <c r="JV36" t="s">
        <v>1103</v>
      </c>
      <c r="JW36" t="s">
        <v>24</v>
      </c>
      <c r="JX36" t="s">
        <v>4954</v>
      </c>
      <c r="JY36" t="s">
        <v>14</v>
      </c>
      <c r="JZ36" t="s">
        <v>98</v>
      </c>
      <c r="KA36" t="s">
        <v>98</v>
      </c>
      <c r="KB36" t="s">
        <v>14</v>
      </c>
      <c r="KC36" t="s">
        <v>5010</v>
      </c>
      <c r="KD36" t="s">
        <v>440</v>
      </c>
      <c r="KE36" t="s">
        <v>127</v>
      </c>
      <c r="KF36" t="s">
        <v>14</v>
      </c>
      <c r="KG36" t="s">
        <v>42</v>
      </c>
      <c r="KH36" t="s">
        <v>85</v>
      </c>
      <c r="KI36">
        <v>7</v>
      </c>
      <c r="KJ36" t="s">
        <v>5066</v>
      </c>
      <c r="KK36" t="s">
        <v>2101</v>
      </c>
      <c r="KL36" t="s">
        <v>64</v>
      </c>
      <c r="KM36" t="s">
        <v>5088</v>
      </c>
      <c r="KN36" t="s">
        <v>1603</v>
      </c>
      <c r="KO36" t="s">
        <v>1</v>
      </c>
      <c r="KP36" t="s">
        <v>1081</v>
      </c>
      <c r="KQ36" t="s">
        <v>5132</v>
      </c>
      <c r="KR36" t="s">
        <v>199</v>
      </c>
      <c r="KS36" t="s">
        <v>805</v>
      </c>
      <c r="KT36" t="s">
        <v>5181</v>
      </c>
      <c r="KU36" t="s">
        <v>223</v>
      </c>
      <c r="KV36" t="s">
        <v>899</v>
      </c>
      <c r="KW36" t="s">
        <v>555</v>
      </c>
      <c r="KX36" t="s">
        <v>4191</v>
      </c>
      <c r="KY36" t="s">
        <v>1198</v>
      </c>
      <c r="KZ36" t="s">
        <v>40</v>
      </c>
      <c r="LA36" t="s">
        <v>170</v>
      </c>
      <c r="LC36">
        <v>7</v>
      </c>
      <c r="LD36" t="s">
        <v>325</v>
      </c>
      <c r="LE36" t="s">
        <v>337</v>
      </c>
      <c r="LF36" t="s">
        <v>25</v>
      </c>
      <c r="LG36" t="s">
        <v>14</v>
      </c>
      <c r="LH36" t="s">
        <v>1603</v>
      </c>
      <c r="LI36" t="s">
        <v>14</v>
      </c>
      <c r="LJ36" t="s">
        <v>793</v>
      </c>
      <c r="LK36" t="s">
        <v>96</v>
      </c>
      <c r="LL36" t="s">
        <v>85</v>
      </c>
      <c r="LM36" t="s">
        <v>2241</v>
      </c>
      <c r="LN36" t="s">
        <v>4602</v>
      </c>
      <c r="LO36" t="s">
        <v>177</v>
      </c>
      <c r="LP36" t="s">
        <v>340</v>
      </c>
      <c r="LR36" t="s">
        <v>161</v>
      </c>
      <c r="LS36" t="s">
        <v>3713</v>
      </c>
      <c r="LT36" t="s">
        <v>159</v>
      </c>
      <c r="LU36" t="s">
        <v>641</v>
      </c>
      <c r="LV36" t="s">
        <v>646</v>
      </c>
      <c r="LW36" t="s">
        <v>4036</v>
      </c>
      <c r="LY36" t="s">
        <v>1418</v>
      </c>
      <c r="LZ36" t="s">
        <v>379</v>
      </c>
      <c r="MA36" t="s">
        <v>5317</v>
      </c>
      <c r="MB36" t="s">
        <v>1328</v>
      </c>
      <c r="MC36" t="s">
        <v>5462</v>
      </c>
      <c r="MD36" t="s">
        <v>4130</v>
      </c>
      <c r="ME36" t="s">
        <v>5475</v>
      </c>
      <c r="MF36" t="s">
        <v>24</v>
      </c>
      <c r="MG36" t="s">
        <v>402</v>
      </c>
      <c r="MH36" t="s">
        <v>5502</v>
      </c>
      <c r="MI36" t="s">
        <v>1</v>
      </c>
      <c r="MJ36" t="s">
        <v>237</v>
      </c>
      <c r="MK36" t="s">
        <v>329</v>
      </c>
      <c r="ML36" t="s">
        <v>1401</v>
      </c>
      <c r="MM36" t="s">
        <v>3034</v>
      </c>
      <c r="MN36" t="s">
        <v>5580</v>
      </c>
      <c r="MO36" t="s">
        <v>3675</v>
      </c>
      <c r="MP36" t="s">
        <v>848</v>
      </c>
      <c r="MQ36" t="s">
        <v>1838</v>
      </c>
      <c r="MR36" t="s">
        <v>65</v>
      </c>
      <c r="MS36">
        <v>7</v>
      </c>
      <c r="MT36" t="s">
        <v>85</v>
      </c>
      <c r="MU36" t="s">
        <v>387</v>
      </c>
      <c r="MV36" t="s">
        <v>1261</v>
      </c>
      <c r="MW36" t="s">
        <v>76</v>
      </c>
      <c r="MX36" t="s">
        <v>259</v>
      </c>
      <c r="MY36" t="s">
        <v>329</v>
      </c>
      <c r="MZ36" t="s">
        <v>727</v>
      </c>
      <c r="NA36" t="s">
        <v>727</v>
      </c>
      <c r="NB36" t="s">
        <v>100</v>
      </c>
      <c r="NC36" t="s">
        <v>491</v>
      </c>
      <c r="ND36" t="s">
        <v>94</v>
      </c>
      <c r="NE36" t="s">
        <v>237</v>
      </c>
      <c r="NF36" t="s">
        <v>97</v>
      </c>
      <c r="NG36" t="s">
        <v>5775</v>
      </c>
      <c r="NH36" t="s">
        <v>5802</v>
      </c>
      <c r="NI36" t="s">
        <v>36</v>
      </c>
      <c r="NJ36" t="s">
        <v>40</v>
      </c>
      <c r="NK36" t="s">
        <v>2402</v>
      </c>
      <c r="NL36" t="s">
        <v>2472</v>
      </c>
      <c r="NM36" t="s">
        <v>983</v>
      </c>
      <c r="NN36" t="s">
        <v>1105</v>
      </c>
      <c r="NO36" t="s">
        <v>4379</v>
      </c>
      <c r="NP36" t="s">
        <v>25</v>
      </c>
      <c r="NQ36" t="s">
        <v>531</v>
      </c>
      <c r="NR36" t="s">
        <v>528</v>
      </c>
      <c r="NS36" t="s">
        <v>209</v>
      </c>
      <c r="NT36" t="s">
        <v>1243</v>
      </c>
      <c r="NU36" t="s">
        <v>848</v>
      </c>
      <c r="NV36" t="s">
        <v>393</v>
      </c>
      <c r="NX36" t="s">
        <v>78</v>
      </c>
      <c r="NY36" t="s">
        <v>682</v>
      </c>
      <c r="NZ36" t="s">
        <v>47</v>
      </c>
      <c r="OA36" t="s">
        <v>569</v>
      </c>
      <c r="OB36" t="s">
        <v>25</v>
      </c>
      <c r="OC36" t="s">
        <v>3176</v>
      </c>
      <c r="OD36" t="s">
        <v>114</v>
      </c>
      <c r="OE36" t="s">
        <v>1789</v>
      </c>
      <c r="OF36" t="s">
        <v>94</v>
      </c>
      <c r="OG36" t="s">
        <v>96</v>
      </c>
      <c r="OH36" t="s">
        <v>161</v>
      </c>
      <c r="OI36" t="s">
        <v>96</v>
      </c>
      <c r="OJ36" t="s">
        <v>996</v>
      </c>
      <c r="OK36" t="s">
        <v>650</v>
      </c>
      <c r="OL36" t="s">
        <v>679</v>
      </c>
      <c r="OM36" t="s">
        <v>1601</v>
      </c>
      <c r="ON36" t="s">
        <v>4491</v>
      </c>
      <c r="OO36" t="s">
        <v>38</v>
      </c>
      <c r="OP36" t="s">
        <v>109</v>
      </c>
      <c r="OQ36" t="s">
        <v>332</v>
      </c>
      <c r="OR36" t="s">
        <v>6051</v>
      </c>
      <c r="OS36" t="s">
        <v>6063</v>
      </c>
      <c r="OT36">
        <v>7</v>
      </c>
      <c r="OU36" t="s">
        <v>6072</v>
      </c>
      <c r="OV36" t="s">
        <v>98</v>
      </c>
      <c r="OW36" t="s">
        <v>159</v>
      </c>
      <c r="OX36" t="s">
        <v>27</v>
      </c>
      <c r="OY36" t="s">
        <v>3188</v>
      </c>
      <c r="OZ36" t="s">
        <v>101</v>
      </c>
      <c r="PA36" t="s">
        <v>1402</v>
      </c>
      <c r="PB36" t="s">
        <v>1936</v>
      </c>
      <c r="PC36" t="s">
        <v>327</v>
      </c>
      <c r="PD36" t="s">
        <v>1377</v>
      </c>
      <c r="PE36" t="s">
        <v>1081</v>
      </c>
      <c r="PF36" t="s">
        <v>6165</v>
      </c>
      <c r="PG36" t="s">
        <v>474</v>
      </c>
      <c r="PH36" t="s">
        <v>1818</v>
      </c>
      <c r="PI36" t="s">
        <v>159</v>
      </c>
      <c r="PJ36" t="s">
        <v>159</v>
      </c>
      <c r="PK36" t="s">
        <v>97</v>
      </c>
      <c r="PL36" t="s">
        <v>3333</v>
      </c>
      <c r="PM36" t="s">
        <v>220</v>
      </c>
      <c r="PN36" t="s">
        <v>2551</v>
      </c>
      <c r="PO36" t="s">
        <v>102</v>
      </c>
      <c r="PP36" t="s">
        <v>1261</v>
      </c>
      <c r="PQ36" t="s">
        <v>97</v>
      </c>
      <c r="PR36" t="s">
        <v>24</v>
      </c>
      <c r="PS36" t="s">
        <v>800</v>
      </c>
      <c r="PT36" t="s">
        <v>6240</v>
      </c>
      <c r="PU36" t="s">
        <v>101</v>
      </c>
      <c r="PV36" t="s">
        <v>29</v>
      </c>
      <c r="PW36" t="s">
        <v>186</v>
      </c>
      <c r="PX36" t="s">
        <v>14</v>
      </c>
      <c r="PY36" t="s">
        <v>206</v>
      </c>
      <c r="PZ36" t="s">
        <v>159</v>
      </c>
      <c r="QA36" t="s">
        <v>25</v>
      </c>
      <c r="QB36" t="s">
        <v>94</v>
      </c>
      <c r="QC36" t="s">
        <v>487</v>
      </c>
      <c r="QD36" t="s">
        <v>3171</v>
      </c>
      <c r="QE36" t="s">
        <v>14</v>
      </c>
      <c r="QF36" t="s">
        <v>98</v>
      </c>
      <c r="QG36" t="s">
        <v>65</v>
      </c>
      <c r="QH36" t="s">
        <v>301</v>
      </c>
      <c r="QI36" t="s">
        <v>4954</v>
      </c>
      <c r="QJ36" t="s">
        <v>1726</v>
      </c>
      <c r="QK36" t="s">
        <v>47</v>
      </c>
      <c r="QL36" t="s">
        <v>380</v>
      </c>
      <c r="QM36" t="s">
        <v>6351</v>
      </c>
      <c r="QN36" t="s">
        <v>1506</v>
      </c>
      <c r="QP36" t="s">
        <v>101</v>
      </c>
      <c r="QQ36" t="s">
        <v>2157</v>
      </c>
      <c r="QR36" t="s">
        <v>101</v>
      </c>
      <c r="QS36" t="s">
        <v>96</v>
      </c>
      <c r="QT36" t="s">
        <v>98</v>
      </c>
      <c r="QU36" t="s">
        <v>42</v>
      </c>
      <c r="QV36" t="s">
        <v>96</v>
      </c>
      <c r="QW36" t="s">
        <v>285</v>
      </c>
      <c r="QX36" t="s">
        <v>16</v>
      </c>
      <c r="QY36" t="s">
        <v>93</v>
      </c>
      <c r="QZ36" t="s">
        <v>25</v>
      </c>
      <c r="RA36" t="s">
        <v>1796</v>
      </c>
      <c r="RB36" t="s">
        <v>96</v>
      </c>
      <c r="RC36" t="s">
        <v>161</v>
      </c>
      <c r="RD36" t="s">
        <v>5</v>
      </c>
      <c r="RE36" t="s">
        <v>578</v>
      </c>
      <c r="RF36" t="s">
        <v>1875</v>
      </c>
      <c r="RG36" t="s">
        <v>963</v>
      </c>
      <c r="RH36" t="s">
        <v>161</v>
      </c>
      <c r="RI36" t="s">
        <v>814</v>
      </c>
      <c r="RJ36" t="s">
        <v>65</v>
      </c>
      <c r="RK36" t="s">
        <v>98</v>
      </c>
      <c r="RL36" t="s">
        <v>98</v>
      </c>
      <c r="RM36" t="s">
        <v>24</v>
      </c>
      <c r="RN36" t="s">
        <v>85</v>
      </c>
      <c r="RO36" t="s">
        <v>25</v>
      </c>
      <c r="RP36" t="s">
        <v>983</v>
      </c>
      <c r="RQ36" t="s">
        <v>920</v>
      </c>
      <c r="RR36" t="s">
        <v>4823</v>
      </c>
      <c r="RS36" t="s">
        <v>285</v>
      </c>
      <c r="RT36" t="s">
        <v>98</v>
      </c>
      <c r="RU36" t="s">
        <v>6291</v>
      </c>
      <c r="RV36" t="s">
        <v>26</v>
      </c>
      <c r="RW36" t="s">
        <v>1098</v>
      </c>
      <c r="RX36" t="s">
        <v>224</v>
      </c>
      <c r="RY36" t="s">
        <v>1629</v>
      </c>
      <c r="RZ36" t="s">
        <v>688</v>
      </c>
      <c r="SA36" t="s">
        <v>332</v>
      </c>
      <c r="SB36" t="s">
        <v>14</v>
      </c>
      <c r="SC36" t="s">
        <v>931</v>
      </c>
      <c r="SD36" t="s">
        <v>5677</v>
      </c>
      <c r="SE36" t="s">
        <v>1724</v>
      </c>
      <c r="SF36" t="s">
        <v>6667</v>
      </c>
      <c r="SG36">
        <v>4</v>
      </c>
      <c r="SH36" t="s">
        <v>1036</v>
      </c>
      <c r="SI36" t="s">
        <v>158</v>
      </c>
      <c r="SJ36" t="s">
        <v>3817</v>
      </c>
      <c r="SK36" t="s">
        <v>319</v>
      </c>
      <c r="SL36" t="s">
        <v>4158</v>
      </c>
      <c r="SM36" t="s">
        <v>1745</v>
      </c>
      <c r="SN36" t="s">
        <v>280</v>
      </c>
      <c r="SO36" t="s">
        <v>161</v>
      </c>
      <c r="SP36" t="s">
        <v>1491</v>
      </c>
      <c r="SQ36" t="s">
        <v>680</v>
      </c>
      <c r="SR36" t="s">
        <v>3221</v>
      </c>
      <c r="SS36" t="s">
        <v>6793</v>
      </c>
      <c r="ST36" t="s">
        <v>3716</v>
      </c>
      <c r="SU36" t="s">
        <v>6809</v>
      </c>
      <c r="SV36" t="s">
        <v>1</v>
      </c>
      <c r="SW36" t="s">
        <v>447</v>
      </c>
      <c r="SX36" t="e">
        <f>F</f>
        <v>#NAME?</v>
      </c>
      <c r="SY36" t="s">
        <v>890</v>
      </c>
      <c r="SZ36" t="s">
        <v>64</v>
      </c>
      <c r="TA36" t="s">
        <v>1417</v>
      </c>
      <c r="TB36" t="s">
        <v>78</v>
      </c>
      <c r="TC36" t="s">
        <v>975</v>
      </c>
      <c r="TD36" t="s">
        <v>65</v>
      </c>
      <c r="TE36" t="s">
        <v>393</v>
      </c>
      <c r="TF36" t="s">
        <v>24</v>
      </c>
      <c r="TG36" t="s">
        <v>14</v>
      </c>
      <c r="TI36" t="s">
        <v>98</v>
      </c>
      <c r="TJ36" t="s">
        <v>5802</v>
      </c>
      <c r="TK36" t="s">
        <v>96</v>
      </c>
      <c r="TL36" t="s">
        <v>4951</v>
      </c>
      <c r="TM36" t="s">
        <v>85</v>
      </c>
      <c r="TN36" t="s">
        <v>94</v>
      </c>
      <c r="TO36" t="s">
        <v>161</v>
      </c>
      <c r="TP36" t="s">
        <v>1032</v>
      </c>
      <c r="TQ36" t="s">
        <v>94</v>
      </c>
      <c r="TR36" t="s">
        <v>1</v>
      </c>
      <c r="TS36" t="s">
        <v>1</v>
      </c>
      <c r="TT36" t="s">
        <v>4868</v>
      </c>
      <c r="TU36" t="s">
        <v>1263</v>
      </c>
      <c r="TW36">
        <v>7</v>
      </c>
      <c r="TY36" t="s">
        <v>1599</v>
      </c>
      <c r="TZ36" t="s">
        <v>1248</v>
      </c>
      <c r="UA36" t="s">
        <v>14</v>
      </c>
      <c r="UB36" t="s">
        <v>499</v>
      </c>
      <c r="UC36" t="s">
        <v>464</v>
      </c>
      <c r="UD36" t="s">
        <v>98</v>
      </c>
      <c r="UE36" t="s">
        <v>65</v>
      </c>
      <c r="UF36" t="s">
        <v>402</v>
      </c>
      <c r="UG36" t="s">
        <v>97</v>
      </c>
      <c r="UH36" t="s">
        <v>3809</v>
      </c>
      <c r="UI36" t="s">
        <v>1098</v>
      </c>
      <c r="UJ36" t="s">
        <v>6667</v>
      </c>
      <c r="UK36">
        <v>7</v>
      </c>
      <c r="UL36" t="s">
        <v>78</v>
      </c>
      <c r="UM36" t="s">
        <v>101</v>
      </c>
      <c r="UO36">
        <v>101</v>
      </c>
      <c r="UP36" t="s">
        <v>561</v>
      </c>
      <c r="UQ36" t="s">
        <v>38</v>
      </c>
      <c r="UR36" t="s">
        <v>1724</v>
      </c>
      <c r="US36" t="s">
        <v>40</v>
      </c>
      <c r="UT36" t="s">
        <v>114</v>
      </c>
      <c r="UU36" t="s">
        <v>14</v>
      </c>
      <c r="UV36" t="s">
        <v>917</v>
      </c>
      <c r="UW36" t="s">
        <v>329</v>
      </c>
      <c r="UX36" t="s">
        <v>622</v>
      </c>
      <c r="UY36" t="s">
        <v>3193</v>
      </c>
      <c r="UZ36" t="s">
        <v>4601</v>
      </c>
      <c r="VA36" t="s">
        <v>98</v>
      </c>
      <c r="VB36" t="s">
        <v>14</v>
      </c>
      <c r="VC36" t="s">
        <v>97</v>
      </c>
      <c r="VD36" t="s">
        <v>826</v>
      </c>
      <c r="VE36" t="s">
        <v>42</v>
      </c>
      <c r="VF36" t="s">
        <v>2575</v>
      </c>
      <c r="VG36" t="s">
        <v>325</v>
      </c>
      <c r="VH36" t="s">
        <v>681</v>
      </c>
      <c r="VI36" t="s">
        <v>14</v>
      </c>
      <c r="VJ36" t="s">
        <v>91</v>
      </c>
      <c r="VK36" t="s">
        <v>1745</v>
      </c>
      <c r="VL36" t="s">
        <v>55</v>
      </c>
      <c r="VM36" t="s">
        <v>26</v>
      </c>
      <c r="VN36" t="s">
        <v>85</v>
      </c>
      <c r="VO36" t="s">
        <v>329</v>
      </c>
      <c r="VP36" t="s">
        <v>14</v>
      </c>
      <c r="VQ36" t="s">
        <v>24</v>
      </c>
      <c r="VR36" t="s">
        <v>1926</v>
      </c>
      <c r="VS36" t="s">
        <v>24</v>
      </c>
      <c r="VT36" t="s">
        <v>3251</v>
      </c>
      <c r="VU36" t="s">
        <v>7227</v>
      </c>
      <c r="VV36" t="s">
        <v>12</v>
      </c>
      <c r="VW36" t="s">
        <v>98</v>
      </c>
      <c r="VX36" t="s">
        <v>14</v>
      </c>
      <c r="VY36" t="s">
        <v>577</v>
      </c>
      <c r="VZ36" t="s">
        <v>103</v>
      </c>
      <c r="WA36" t="s">
        <v>78</v>
      </c>
      <c r="WB36" t="s">
        <v>2817</v>
      </c>
      <c r="WC36" t="s">
        <v>332</v>
      </c>
      <c r="WD36" t="s">
        <v>2920</v>
      </c>
      <c r="WE36" t="s">
        <v>337</v>
      </c>
      <c r="WF36" t="s">
        <v>3192</v>
      </c>
      <c r="WG36" t="s">
        <v>259</v>
      </c>
      <c r="WH36" t="s">
        <v>114</v>
      </c>
      <c r="WI36" t="s">
        <v>4953</v>
      </c>
      <c r="WJ36" t="s">
        <v>325</v>
      </c>
      <c r="WK36">
        <v>7</v>
      </c>
      <c r="WL36" t="s">
        <v>380</v>
      </c>
      <c r="WM36" t="s">
        <v>4295</v>
      </c>
      <c r="WN36" t="s">
        <v>174</v>
      </c>
      <c r="WO36" t="s">
        <v>4227</v>
      </c>
      <c r="WP36" t="s">
        <v>3860</v>
      </c>
      <c r="WQ36" t="s">
        <v>446</v>
      </c>
      <c r="WR36" t="s">
        <v>340</v>
      </c>
      <c r="WS36" t="s">
        <v>380</v>
      </c>
      <c r="WT36" t="s">
        <v>85</v>
      </c>
      <c r="WU36" t="s">
        <v>7386</v>
      </c>
      <c r="WW36" t="s">
        <v>387</v>
      </c>
      <c r="WX36" t="s">
        <v>27</v>
      </c>
      <c r="WY36" t="s">
        <v>78</v>
      </c>
      <c r="WZ36" t="s">
        <v>159</v>
      </c>
      <c r="XA36" t="s">
        <v>7424</v>
      </c>
      <c r="XB36" t="s">
        <v>7436</v>
      </c>
      <c r="XC36" t="s">
        <v>94</v>
      </c>
      <c r="XD36" t="s">
        <v>25</v>
      </c>
      <c r="XE36" t="s">
        <v>14</v>
      </c>
      <c r="XF36" t="s">
        <v>683</v>
      </c>
      <c r="XG36" t="s">
        <v>1136</v>
      </c>
      <c r="XH36" t="s">
        <v>24</v>
      </c>
      <c r="XJ36" t="s">
        <v>2920</v>
      </c>
      <c r="XK36" t="s">
        <v>2845</v>
      </c>
      <c r="XL36" t="s">
        <v>55</v>
      </c>
      <c r="XN36" t="s">
        <v>114</v>
      </c>
      <c r="XO36" t="s">
        <v>5301</v>
      </c>
      <c r="XP36" t="s">
        <v>1539</v>
      </c>
      <c r="XQ36" t="s">
        <v>3519</v>
      </c>
      <c r="XR36" t="s">
        <v>1478</v>
      </c>
      <c r="XS36" t="s">
        <v>389</v>
      </c>
      <c r="XT36" t="s">
        <v>826</v>
      </c>
      <c r="XU36" t="s">
        <v>42</v>
      </c>
      <c r="XV36" t="s">
        <v>123</v>
      </c>
      <c r="XW36" t="s">
        <v>153</v>
      </c>
      <c r="XX36" t="s">
        <v>2630</v>
      </c>
      <c r="XY36" t="s">
        <v>1745</v>
      </c>
      <c r="XZ36" t="s">
        <v>2667</v>
      </c>
      <c r="YA36" t="s">
        <v>90</v>
      </c>
      <c r="YB36" t="s">
        <v>98</v>
      </c>
      <c r="YC36" t="s">
        <v>374</v>
      </c>
      <c r="YD36" t="s">
        <v>94</v>
      </c>
      <c r="YE36" t="s">
        <v>2241</v>
      </c>
      <c r="YF36" t="s">
        <v>1401</v>
      </c>
      <c r="YG36" t="s">
        <v>1000</v>
      </c>
      <c r="YH36" t="s">
        <v>1036</v>
      </c>
      <c r="YI36" t="s">
        <v>1322</v>
      </c>
      <c r="YJ36" t="s">
        <v>161</v>
      </c>
      <c r="YK36" t="s">
        <v>98</v>
      </c>
      <c r="YL36" t="s">
        <v>98</v>
      </c>
      <c r="YM36" t="s">
        <v>98</v>
      </c>
      <c r="YN36" t="s">
        <v>78</v>
      </c>
      <c r="YO36" t="s">
        <v>1195</v>
      </c>
      <c r="YP36" t="s">
        <v>1134</v>
      </c>
      <c r="YQ36" t="s">
        <v>161</v>
      </c>
      <c r="YR36" t="s">
        <v>98</v>
      </c>
      <c r="YS36" t="s">
        <v>259</v>
      </c>
      <c r="YT36" t="s">
        <v>42</v>
      </c>
      <c r="YU36" t="s">
        <v>161</v>
      </c>
      <c r="YV36" t="s">
        <v>392</v>
      </c>
      <c r="YW36" t="s">
        <v>85</v>
      </c>
      <c r="YX36" t="s">
        <v>766</v>
      </c>
      <c r="YY36" t="s">
        <v>6051</v>
      </c>
      <c r="YZ36" t="s">
        <v>6063</v>
      </c>
      <c r="ZA36" t="s">
        <v>296</v>
      </c>
      <c r="ZB36" t="s">
        <v>7652</v>
      </c>
      <c r="ZD36" t="s">
        <v>7662</v>
      </c>
      <c r="ZE36" t="s">
        <v>4008</v>
      </c>
      <c r="ZF36" t="s">
        <v>2936</v>
      </c>
      <c r="ZG36" t="s">
        <v>528</v>
      </c>
      <c r="ZH36" t="s">
        <v>7424</v>
      </c>
      <c r="ZI36">
        <v>24324</v>
      </c>
      <c r="ZJ36" t="s">
        <v>59</v>
      </c>
      <c r="ZK36" t="s">
        <v>4500</v>
      </c>
      <c r="ZL36" t="s">
        <v>3887</v>
      </c>
      <c r="ZM36" t="s">
        <v>101</v>
      </c>
      <c r="ZN36" t="s">
        <v>446</v>
      </c>
      <c r="ZO36" t="s">
        <v>600</v>
      </c>
      <c r="ZP36" t="s">
        <v>109</v>
      </c>
      <c r="ZQ36" t="s">
        <v>7283</v>
      </c>
      <c r="ZR36" t="s">
        <v>2533</v>
      </c>
      <c r="ZS36" t="s">
        <v>97</v>
      </c>
      <c r="ZT36" t="s">
        <v>123</v>
      </c>
      <c r="ZU36" t="s">
        <v>4407</v>
      </c>
      <c r="ZV36" t="s">
        <v>24</v>
      </c>
      <c r="ZW36" t="s">
        <v>91</v>
      </c>
      <c r="ZX36" t="s">
        <v>6588</v>
      </c>
      <c r="ZY36" t="s">
        <v>16</v>
      </c>
      <c r="ZZ36" t="s">
        <v>85</v>
      </c>
      <c r="AAA36" t="s">
        <v>332</v>
      </c>
      <c r="AAB36" t="s">
        <v>402</v>
      </c>
      <c r="AAC36" t="s">
        <v>400</v>
      </c>
      <c r="AAD36">
        <v>7</v>
      </c>
      <c r="AAE36" t="s">
        <v>57</v>
      </c>
      <c r="AAF36" t="s">
        <v>78</v>
      </c>
      <c r="AAG36" t="s">
        <v>2316</v>
      </c>
      <c r="AAH36" t="s">
        <v>1000</v>
      </c>
      <c r="AAI36" t="s">
        <v>1328</v>
      </c>
      <c r="AAJ36" t="s">
        <v>114</v>
      </c>
      <c r="AAK36" t="s">
        <v>3598</v>
      </c>
      <c r="AAL36" t="s">
        <v>2630</v>
      </c>
      <c r="AAM36" t="s">
        <v>1263</v>
      </c>
      <c r="AAN36" t="s">
        <v>5267</v>
      </c>
      <c r="AAO36" t="s">
        <v>3716</v>
      </c>
      <c r="AAP36" t="s">
        <v>1340</v>
      </c>
      <c r="AAQ36" t="s">
        <v>98</v>
      </c>
      <c r="AAR36" t="s">
        <v>16</v>
      </c>
      <c r="AAS36" t="s">
        <v>329</v>
      </c>
      <c r="AAT36" t="s">
        <v>1553</v>
      </c>
      <c r="AAU36" t="s">
        <v>983</v>
      </c>
      <c r="AAV36" t="s">
        <v>108</v>
      </c>
      <c r="AAW36" t="s">
        <v>2779</v>
      </c>
      <c r="AAX36" t="s">
        <v>85</v>
      </c>
      <c r="AAY36" t="s">
        <v>423</v>
      </c>
      <c r="AAZ36" t="s">
        <v>98</v>
      </c>
      <c r="ABA36" t="s">
        <v>24</v>
      </c>
      <c r="ABB36" t="s">
        <v>446</v>
      </c>
      <c r="ABC36" t="s">
        <v>1004</v>
      </c>
      <c r="ABD36" t="s">
        <v>578</v>
      </c>
      <c r="ABE36" t="s">
        <v>402</v>
      </c>
      <c r="ABF36" t="s">
        <v>561</v>
      </c>
      <c r="ABG36" t="s">
        <v>97</v>
      </c>
      <c r="ABH36" t="s">
        <v>917</v>
      </c>
      <c r="ABI36" t="s">
        <v>4951</v>
      </c>
      <c r="ABJ36" t="s">
        <v>25</v>
      </c>
      <c r="ABK36" t="s">
        <v>4747</v>
      </c>
      <c r="ABM36" t="s">
        <v>1784</v>
      </c>
      <c r="ABN36" t="s">
        <v>85</v>
      </c>
      <c r="ABO36" t="s">
        <v>3519</v>
      </c>
      <c r="ABP36" t="s">
        <v>1049</v>
      </c>
      <c r="ABQ36" t="s">
        <v>343</v>
      </c>
      <c r="ABR36" t="s">
        <v>127</v>
      </c>
      <c r="ABS36" t="s">
        <v>528</v>
      </c>
      <c r="ABT36" t="s">
        <v>2571</v>
      </c>
      <c r="ABU36" t="s">
        <v>103</v>
      </c>
      <c r="ABV36" t="s">
        <v>4748</v>
      </c>
      <c r="ABW36" t="s">
        <v>101</v>
      </c>
      <c r="ABX36" t="e">
        <f>-STTHETIAG.</f>
        <v>#NAME?</v>
      </c>
      <c r="ABY36" t="s">
        <v>105</v>
      </c>
      <c r="ABZ36" t="s">
        <v>224</v>
      </c>
      <c r="ACA36" t="s">
        <v>6553</v>
      </c>
      <c r="ACB36" t="s">
        <v>49</v>
      </c>
      <c r="ACC36" t="s">
        <v>332</v>
      </c>
      <c r="ACD36" t="s">
        <v>47</v>
      </c>
      <c r="ACE36" t="s">
        <v>621</v>
      </c>
      <c r="ACG36" t="s">
        <v>504</v>
      </c>
      <c r="ACH36" t="s">
        <v>161</v>
      </c>
      <c r="ACI36" t="s">
        <v>25</v>
      </c>
      <c r="ACJ36" t="s">
        <v>386</v>
      </c>
      <c r="ACK36" t="s">
        <v>440</v>
      </c>
      <c r="ACL36" t="s">
        <v>679</v>
      </c>
      <c r="ACM36" t="s">
        <v>123</v>
      </c>
      <c r="ACO36" t="s">
        <v>3083</v>
      </c>
      <c r="ACP36">
        <v>101</v>
      </c>
      <c r="ACQ36" t="s">
        <v>896</v>
      </c>
      <c r="ACS36" t="s">
        <v>101</v>
      </c>
      <c r="ACT36" t="s">
        <v>5284</v>
      </c>
      <c r="ACU36" t="s">
        <v>40</v>
      </c>
      <c r="ACV36" t="s">
        <v>114</v>
      </c>
      <c r="ACW36" t="s">
        <v>14</v>
      </c>
      <c r="ACX36" t="s">
        <v>8065</v>
      </c>
      <c r="ACY36" t="s">
        <v>12</v>
      </c>
      <c r="ACZ36" t="s">
        <v>85</v>
      </c>
      <c r="ADB36" t="s">
        <v>18</v>
      </c>
      <c r="ADC36" t="s">
        <v>65</v>
      </c>
      <c r="ADD36" t="s">
        <v>96</v>
      </c>
      <c r="ADE36" t="s">
        <v>3269</v>
      </c>
      <c r="ADF36" t="s">
        <v>2158</v>
      </c>
      <c r="ADG36" t="s">
        <v>1745</v>
      </c>
      <c r="ADH36" t="s">
        <v>3746</v>
      </c>
      <c r="ADI36" t="s">
        <v>65</v>
      </c>
      <c r="ADK36" t="s">
        <v>42</v>
      </c>
      <c r="ADL36" t="s">
        <v>38</v>
      </c>
      <c r="ADM36" t="s">
        <v>3015</v>
      </c>
      <c r="ADN36" t="s">
        <v>14</v>
      </c>
      <c r="ADO36" t="s">
        <v>285</v>
      </c>
      <c r="ADP36" t="s">
        <v>97</v>
      </c>
      <c r="ADQ36" t="s">
        <v>223</v>
      </c>
      <c r="ADR36" t="s">
        <v>115</v>
      </c>
      <c r="ADS36" t="s">
        <v>85</v>
      </c>
      <c r="ADT36" t="s">
        <v>963</v>
      </c>
      <c r="ADU36" t="s">
        <v>85</v>
      </c>
      <c r="ADV36" t="s">
        <v>2844</v>
      </c>
      <c r="ADW36" t="s">
        <v>18</v>
      </c>
      <c r="ADX36" t="s">
        <v>259</v>
      </c>
      <c r="ADY36" t="s">
        <v>5936</v>
      </c>
      <c r="ADZ36" t="s">
        <v>564</v>
      </c>
      <c r="AEA36" t="s">
        <v>5927</v>
      </c>
      <c r="AEB36" t="s">
        <v>528</v>
      </c>
      <c r="AEC36" t="s">
        <v>174</v>
      </c>
      <c r="AED36" t="s">
        <v>458</v>
      </c>
      <c r="AEE36" t="s">
        <v>101</v>
      </c>
      <c r="AEF36" t="s">
        <v>1553</v>
      </c>
      <c r="AEG36" t="s">
        <v>159</v>
      </c>
      <c r="AEH36" t="s">
        <v>223</v>
      </c>
      <c r="AEI36" t="s">
        <v>349</v>
      </c>
      <c r="AEJ36">
        <v>7</v>
      </c>
      <c r="AEK36" t="s">
        <v>4139</v>
      </c>
      <c r="AEL36" t="s">
        <v>25</v>
      </c>
      <c r="AEM36" t="s">
        <v>85</v>
      </c>
      <c r="AEN36">
        <v>3434</v>
      </c>
      <c r="AEO36" t="s">
        <v>97</v>
      </c>
      <c r="AEP36" t="s">
        <v>3675</v>
      </c>
      <c r="AEQ36" t="s">
        <v>40</v>
      </c>
      <c r="AER36" t="s">
        <v>103</v>
      </c>
      <c r="AES36" t="s">
        <v>97</v>
      </c>
      <c r="AET36" t="s">
        <v>14</v>
      </c>
      <c r="AEU36" t="s">
        <v>101</v>
      </c>
      <c r="AEV36" t="s">
        <v>741</v>
      </c>
      <c r="AEW36" t="s">
        <v>98</v>
      </c>
      <c r="AEX36" t="s">
        <v>8274</v>
      </c>
      <c r="AEY36" t="s">
        <v>731</v>
      </c>
      <c r="AEZ36" t="s">
        <v>2619</v>
      </c>
      <c r="AFA36" t="s">
        <v>685</v>
      </c>
      <c r="AFC36" t="s">
        <v>940</v>
      </c>
      <c r="AFD36" t="s">
        <v>220</v>
      </c>
      <c r="AFF36" t="s">
        <v>97</v>
      </c>
      <c r="AFG36" t="s">
        <v>566</v>
      </c>
      <c r="AFH36" t="s">
        <v>14</v>
      </c>
      <c r="AFI36" t="s">
        <v>5475</v>
      </c>
      <c r="AFJ36" t="s">
        <v>222</v>
      </c>
      <c r="AFK36" t="s">
        <v>1031</v>
      </c>
      <c r="AFL36" t="s">
        <v>446</v>
      </c>
      <c r="AFM36" t="s">
        <v>8325</v>
      </c>
      <c r="AFN36" t="s">
        <v>2092</v>
      </c>
      <c r="AFO36" t="s">
        <v>4746</v>
      </c>
      <c r="AFP36" t="s">
        <v>402</v>
      </c>
      <c r="AFQ36" t="s">
        <v>161</v>
      </c>
      <c r="AFR36" t="s">
        <v>4148</v>
      </c>
      <c r="AFS36" t="s">
        <v>1000</v>
      </c>
      <c r="AFT36" t="s">
        <v>805</v>
      </c>
      <c r="AFU36" t="s">
        <v>2537</v>
      </c>
      <c r="AFV36" t="s">
        <v>7842</v>
      </c>
      <c r="AFW36" t="s">
        <v>17</v>
      </c>
      <c r="AFX36" t="s">
        <v>95</v>
      </c>
      <c r="AFY36" t="s">
        <v>996</v>
      </c>
      <c r="AFZ36" t="s">
        <v>561</v>
      </c>
      <c r="AGA36" t="s">
        <v>6920</v>
      </c>
      <c r="AGB36" t="s">
        <v>114</v>
      </c>
      <c r="AGC36" t="s">
        <v>7662</v>
      </c>
      <c r="AGD36">
        <v>5</v>
      </c>
      <c r="AGE36" t="s">
        <v>440</v>
      </c>
      <c r="AGF36" t="s">
        <v>85</v>
      </c>
      <c r="AGG36" t="s">
        <v>8390</v>
      </c>
      <c r="AGH36" t="s">
        <v>848</v>
      </c>
      <c r="AGI36" t="s">
        <v>97</v>
      </c>
      <c r="AGJ36" t="s">
        <v>285</v>
      </c>
      <c r="AGK36" t="s">
        <v>2577</v>
      </c>
      <c r="AGL36">
        <v>11</v>
      </c>
      <c r="AGM36" t="s">
        <v>8419</v>
      </c>
      <c r="AGN36" t="s">
        <v>101</v>
      </c>
      <c r="AGO36" t="s">
        <v>7410</v>
      </c>
      <c r="AGP36" t="s">
        <v>65</v>
      </c>
      <c r="AGQ36" t="s">
        <v>682</v>
      </c>
      <c r="AGR36" t="s">
        <v>646</v>
      </c>
      <c r="AGS36" t="s">
        <v>6285</v>
      </c>
      <c r="AGU36" t="s">
        <v>204</v>
      </c>
      <c r="AGV36" t="s">
        <v>7500</v>
      </c>
      <c r="AGW36" t="s">
        <v>576</v>
      </c>
      <c r="AGX36" t="s">
        <v>78</v>
      </c>
      <c r="AGY36" t="s">
        <v>25</v>
      </c>
      <c r="AGZ36" t="s">
        <v>161</v>
      </c>
      <c r="AHA36" t="s">
        <v>78</v>
      </c>
      <c r="AHB36" t="s">
        <v>8469</v>
      </c>
      <c r="AHC36" t="s">
        <v>65</v>
      </c>
      <c r="AHD36" t="s">
        <v>8472</v>
      </c>
      <c r="AHE36" t="s">
        <v>1491</v>
      </c>
      <c r="AHF36" t="s">
        <v>1825</v>
      </c>
      <c r="AHG36" t="s">
        <v>114</v>
      </c>
      <c r="AHH36" t="s">
        <v>423</v>
      </c>
      <c r="AHI36" t="s">
        <v>97</v>
      </c>
      <c r="AHJ36" t="s">
        <v>8480</v>
      </c>
      <c r="AHK36" t="s">
        <v>251</v>
      </c>
      <c r="AHL36" t="s">
        <v>101</v>
      </c>
      <c r="AHM36" t="s">
        <v>94</v>
      </c>
      <c r="AHN36" t="s">
        <v>4728</v>
      </c>
      <c r="AHO36" t="s">
        <v>8496</v>
      </c>
      <c r="AHP36" t="s">
        <v>98</v>
      </c>
      <c r="AHQ36" t="s">
        <v>101</v>
      </c>
      <c r="AHS36" t="s">
        <v>98</v>
      </c>
      <c r="AHT36" t="s">
        <v>42</v>
      </c>
      <c r="AHU36" t="s">
        <v>45</v>
      </c>
      <c r="AHV36" t="s">
        <v>36</v>
      </c>
      <c r="AHW36" t="s">
        <v>42</v>
      </c>
      <c r="AHX36" t="s">
        <v>91</v>
      </c>
      <c r="AHY36" t="s">
        <v>187</v>
      </c>
      <c r="AHZ36">
        <v>3</v>
      </c>
      <c r="AIA36" t="s">
        <v>3455</v>
      </c>
      <c r="AIB36" t="s">
        <v>4008</v>
      </c>
      <c r="AIC36" t="s">
        <v>65</v>
      </c>
      <c r="AID36" t="s">
        <v>98</v>
      </c>
      <c r="AIF36" t="s">
        <v>121</v>
      </c>
      <c r="AIG36" t="s">
        <v>326</v>
      </c>
      <c r="AIH36" t="s">
        <v>8541</v>
      </c>
      <c r="AII36" t="s">
        <v>71</v>
      </c>
      <c r="AIJ36" t="s">
        <v>8416</v>
      </c>
      <c r="AIK36" t="s">
        <v>96</v>
      </c>
      <c r="AIL36" t="s">
        <v>4208</v>
      </c>
      <c r="AIM36" t="s">
        <v>1</v>
      </c>
      <c r="AIN36" t="s">
        <v>343</v>
      </c>
      <c r="AIO36" t="s">
        <v>7227</v>
      </c>
      <c r="AIP36" t="s">
        <v>318</v>
      </c>
      <c r="AIQ36" t="s">
        <v>85</v>
      </c>
      <c r="AIR36" t="s">
        <v>530</v>
      </c>
      <c r="AIS36" t="s">
        <v>2595</v>
      </c>
      <c r="AIT36" t="s">
        <v>963</v>
      </c>
      <c r="AIU36" t="s">
        <v>101</v>
      </c>
      <c r="AIV36" t="s">
        <v>941</v>
      </c>
      <c r="AIW36" t="s">
        <v>101</v>
      </c>
      <c r="AIX36" t="s">
        <v>6312</v>
      </c>
      <c r="AIY36" t="s">
        <v>42</v>
      </c>
      <c r="AIZ36" t="s">
        <v>98</v>
      </c>
      <c r="AJA36" t="s">
        <v>426</v>
      </c>
      <c r="AJB36" t="s">
        <v>14</v>
      </c>
      <c r="AJC36" t="s">
        <v>14</v>
      </c>
      <c r="AJD36" t="s">
        <v>101</v>
      </c>
      <c r="AJE36" t="s">
        <v>42</v>
      </c>
      <c r="AJF36" t="s">
        <v>237</v>
      </c>
      <c r="AJG36" t="s">
        <v>4823</v>
      </c>
      <c r="AJH36" t="s">
        <v>350</v>
      </c>
      <c r="AJI36" t="s">
        <v>111</v>
      </c>
      <c r="AJJ36" t="s">
        <v>407</v>
      </c>
      <c r="AJK36" t="s">
        <v>3716</v>
      </c>
      <c r="AJL36" t="s">
        <v>392</v>
      </c>
      <c r="AJM36" t="s">
        <v>97</v>
      </c>
      <c r="AJO36" t="s">
        <v>91</v>
      </c>
      <c r="AJP36" t="s">
        <v>681</v>
      </c>
      <c r="AJQ36" t="s">
        <v>60</v>
      </c>
      <c r="AJS36" t="s">
        <v>402</v>
      </c>
      <c r="AJT36" t="s">
        <v>65</v>
      </c>
      <c r="AJU36" t="s">
        <v>14</v>
      </c>
      <c r="AJV36" t="s">
        <v>285</v>
      </c>
      <c r="AJW36" t="s">
        <v>159</v>
      </c>
      <c r="AJX36" t="s">
        <v>49</v>
      </c>
      <c r="AJY36" t="s">
        <v>1702</v>
      </c>
      <c r="AJZ36" t="s">
        <v>4868</v>
      </c>
      <c r="AKA36" t="s">
        <v>528</v>
      </c>
      <c r="AKB36" t="s">
        <v>2962</v>
      </c>
      <c r="AKC36" t="s">
        <v>5681</v>
      </c>
      <c r="AKD36" t="s">
        <v>101</v>
      </c>
      <c r="AKE36" t="s">
        <v>325</v>
      </c>
      <c r="AKF36" t="s">
        <v>256</v>
      </c>
      <c r="AKG36" t="s">
        <v>2016</v>
      </c>
      <c r="AKH36" t="s">
        <v>1</v>
      </c>
      <c r="AKJ36" t="s">
        <v>402</v>
      </c>
      <c r="AKK36" t="s">
        <v>42</v>
      </c>
      <c r="AKL36" t="s">
        <v>2427</v>
      </c>
      <c r="AKM36" t="s">
        <v>97</v>
      </c>
      <c r="AKN36" t="s">
        <v>716</v>
      </c>
      <c r="AKQ36" t="s">
        <v>4532</v>
      </c>
      <c r="AKR36" t="s">
        <v>40</v>
      </c>
      <c r="AKS36" t="s">
        <v>775</v>
      </c>
      <c r="AKT36" t="s">
        <v>6177</v>
      </c>
      <c r="AKU36" t="s">
        <v>8325</v>
      </c>
      <c r="AKV36" t="s">
        <v>229</v>
      </c>
      <c r="AKW36" t="s">
        <v>66</v>
      </c>
      <c r="AKX36" t="s">
        <v>1326</v>
      </c>
      <c r="AKZ36" t="s">
        <v>5066</v>
      </c>
      <c r="ALA36" t="s">
        <v>1639</v>
      </c>
      <c r="ALB36" t="s">
        <v>3055</v>
      </c>
      <c r="ALC36" t="s">
        <v>161</v>
      </c>
      <c r="ALD36" t="s">
        <v>65</v>
      </c>
      <c r="ALE36" t="s">
        <v>14</v>
      </c>
      <c r="ALF36" t="s">
        <v>94</v>
      </c>
      <c r="ALG36" t="s">
        <v>4158</v>
      </c>
      <c r="ALH36" t="s">
        <v>321</v>
      </c>
      <c r="ALI36" t="s">
        <v>1919</v>
      </c>
      <c r="ALJ36" t="s">
        <v>65</v>
      </c>
      <c r="ALK36" t="s">
        <v>722</v>
      </c>
      <c r="ALL36" t="s">
        <v>612</v>
      </c>
      <c r="ALM36" t="s">
        <v>4192</v>
      </c>
      <c r="ALN36" t="s">
        <v>25</v>
      </c>
      <c r="ALO36" t="s">
        <v>5778</v>
      </c>
      <c r="ALP36" t="s">
        <v>42</v>
      </c>
      <c r="ALQ36" t="s">
        <v>2101</v>
      </c>
      <c r="ALR36" t="s">
        <v>96</v>
      </c>
      <c r="ALS36" t="s">
        <v>1031</v>
      </c>
      <c r="ALT36" t="s">
        <v>25</v>
      </c>
      <c r="ALU36" t="s">
        <v>1081</v>
      </c>
      <c r="ALV36" t="s">
        <v>42</v>
      </c>
      <c r="ALW36" t="s">
        <v>1818</v>
      </c>
      <c r="ALX36" t="s">
        <v>682</v>
      </c>
      <c r="ALY36" t="s">
        <v>4160</v>
      </c>
      <c r="ALZ36" t="s">
        <v>223</v>
      </c>
      <c r="AMA36" t="s">
        <v>2314</v>
      </c>
      <c r="AMB36" t="s">
        <v>98</v>
      </c>
      <c r="AMD36" t="s">
        <v>963</v>
      </c>
      <c r="AME36" t="s">
        <v>40</v>
      </c>
      <c r="AMF36" t="s">
        <v>325</v>
      </c>
      <c r="AMG36" t="s">
        <v>1915</v>
      </c>
      <c r="AMH36" t="s">
        <v>1031</v>
      </c>
      <c r="AMI36" t="s">
        <v>8863</v>
      </c>
      <c r="AMJ36" t="s">
        <v>4225</v>
      </c>
      <c r="AMK36" t="s">
        <v>325</v>
      </c>
      <c r="AML36" t="s">
        <v>724</v>
      </c>
      <c r="AMM36" t="s">
        <v>650</v>
      </c>
      <c r="AMN36" t="s">
        <v>981</v>
      </c>
      <c r="AMO36" t="s">
        <v>724</v>
      </c>
      <c r="AMP36" t="s">
        <v>3176</v>
      </c>
      <c r="AMQ36">
        <v>5</v>
      </c>
      <c r="AMR36" t="s">
        <v>1402</v>
      </c>
      <c r="AMS36" t="s">
        <v>1639</v>
      </c>
      <c r="AMT36" t="s">
        <v>6449</v>
      </c>
      <c r="AMU36" t="s">
        <v>38</v>
      </c>
      <c r="AMV36" t="s">
        <v>209</v>
      </c>
      <c r="AMW36" t="s">
        <v>373</v>
      </c>
      <c r="AMX36" t="s">
        <v>25</v>
      </c>
      <c r="AMY36" t="s">
        <v>329</v>
      </c>
      <c r="AMZ36" t="s">
        <v>101</v>
      </c>
      <c r="ANA36" t="s">
        <v>25</v>
      </c>
      <c r="ANB36" t="s">
        <v>1178</v>
      </c>
      <c r="ANC36" t="s">
        <v>6667</v>
      </c>
      <c r="ANE36" t="s">
        <v>65</v>
      </c>
      <c r="ANF36" t="s">
        <v>321</v>
      </c>
      <c r="ANG36" t="s">
        <v>14</v>
      </c>
      <c r="ANH36" t="s">
        <v>161</v>
      </c>
      <c r="ANI36" t="s">
        <v>8940</v>
      </c>
      <c r="ANJ36" t="s">
        <v>29</v>
      </c>
      <c r="ANK36" t="e">
        <f>-STTHETIAG.</f>
        <v>#NAME?</v>
      </c>
      <c r="ANL36" t="s">
        <v>47</v>
      </c>
      <c r="ANM36" t="s">
        <v>849</v>
      </c>
      <c r="ANN36" t="s">
        <v>42</v>
      </c>
      <c r="ANO36" t="s">
        <v>5580</v>
      </c>
      <c r="ANQ36" t="s">
        <v>2380</v>
      </c>
      <c r="ANR36" t="s">
        <v>729</v>
      </c>
      <c r="ANS36" t="s">
        <v>5504</v>
      </c>
      <c r="ANT36" t="s">
        <v>6588</v>
      </c>
      <c r="ANU36" t="s">
        <v>14</v>
      </c>
      <c r="ANV36" t="s">
        <v>741</v>
      </c>
      <c r="ANW36" t="s">
        <v>1097</v>
      </c>
      <c r="ANX36" t="s">
        <v>741</v>
      </c>
      <c r="ANY36" t="s">
        <v>101</v>
      </c>
      <c r="ANZ36" t="s">
        <v>1727</v>
      </c>
      <c r="AOA36" t="s">
        <v>379</v>
      </c>
      <c r="AOB36" t="s">
        <v>1724</v>
      </c>
      <c r="AOC36" t="s">
        <v>357</v>
      </c>
      <c r="AOD36">
        <v>7</v>
      </c>
      <c r="AOE36" t="s">
        <v>85</v>
      </c>
      <c r="AOF36" t="s">
        <v>97</v>
      </c>
      <c r="AOG36" t="s">
        <v>78</v>
      </c>
      <c r="AOH36" t="s">
        <v>8640</v>
      </c>
      <c r="AOJ36" t="s">
        <v>447</v>
      </c>
      <c r="AOK36" t="s">
        <v>1523</v>
      </c>
      <c r="AOL36" t="s">
        <v>98</v>
      </c>
      <c r="AOM36" t="s">
        <v>4434</v>
      </c>
      <c r="AOO36" t="s">
        <v>570</v>
      </c>
      <c r="AOP36" t="s">
        <v>42</v>
      </c>
      <c r="AOQ36" t="s">
        <v>380</v>
      </c>
      <c r="AOR36" t="s">
        <v>24</v>
      </c>
      <c r="AOS36" t="s">
        <v>65</v>
      </c>
      <c r="AOT36" t="s">
        <v>1327</v>
      </c>
      <c r="AOU36" t="s">
        <v>561</v>
      </c>
      <c r="AOV36" t="s">
        <v>623</v>
      </c>
      <c r="AOW36" t="s">
        <v>528</v>
      </c>
      <c r="AOX36" t="s">
        <v>97</v>
      </c>
      <c r="AOY36" t="s">
        <v>98</v>
      </c>
      <c r="AOZ36" t="s">
        <v>4532</v>
      </c>
      <c r="APA36" t="s">
        <v>12</v>
      </c>
      <c r="APB36" t="s">
        <v>826</v>
      </c>
      <c r="APC36" t="s">
        <v>374</v>
      </c>
      <c r="APD36" t="s">
        <v>42</v>
      </c>
      <c r="APE36" t="s">
        <v>402</v>
      </c>
      <c r="APF36" t="s">
        <v>9079</v>
      </c>
      <c r="APG36" t="s">
        <v>600</v>
      </c>
      <c r="APH36" t="s">
        <v>504</v>
      </c>
      <c r="API36" t="s">
        <v>159</v>
      </c>
      <c r="APJ36" t="s">
        <v>2619</v>
      </c>
      <c r="APK36" t="s">
        <v>380</v>
      </c>
      <c r="APL36" t="s">
        <v>101</v>
      </c>
      <c r="APM36" t="s">
        <v>40</v>
      </c>
      <c r="APN36" t="s">
        <v>319</v>
      </c>
      <c r="APO36" t="s">
        <v>285</v>
      </c>
      <c r="APP36" t="s">
        <v>94</v>
      </c>
      <c r="APQ36" t="s">
        <v>440</v>
      </c>
      <c r="APR36" t="s">
        <v>94</v>
      </c>
      <c r="APS36" t="s">
        <v>3034</v>
      </c>
      <c r="APT36" t="s">
        <v>114</v>
      </c>
      <c r="APU36" t="s">
        <v>94</v>
      </c>
      <c r="APV36" t="s">
        <v>830</v>
      </c>
      <c r="APW36" t="s">
        <v>681</v>
      </c>
      <c r="APX36" t="s">
        <v>798</v>
      </c>
      <c r="APY36" t="s">
        <v>25</v>
      </c>
      <c r="APZ36" t="s">
        <v>97</v>
      </c>
      <c r="AQA36" t="s">
        <v>45</v>
      </c>
      <c r="AQB36" t="s">
        <v>158</v>
      </c>
      <c r="AQC36" t="s">
        <v>1</v>
      </c>
      <c r="AQD36" t="s">
        <v>85</v>
      </c>
      <c r="AQE36" t="s">
        <v>4285</v>
      </c>
      <c r="AQF36" t="s">
        <v>2846</v>
      </c>
      <c r="AQG36" t="s">
        <v>101</v>
      </c>
      <c r="AQH36" t="s">
        <v>101</v>
      </c>
      <c r="AQI36">
        <v>2</v>
      </c>
      <c r="AQJ36">
        <v>2</v>
      </c>
      <c r="AQK36" t="s">
        <v>298</v>
      </c>
      <c r="AQL36" t="s">
        <v>1134</v>
      </c>
      <c r="AQM36" t="s">
        <v>101</v>
      </c>
      <c r="AQN36" t="s">
        <v>259</v>
      </c>
      <c r="AQP36" t="s">
        <v>1378</v>
      </c>
      <c r="AQQ36" t="s">
        <v>14</v>
      </c>
      <c r="AQR36" t="s">
        <v>75</v>
      </c>
      <c r="AQS36" t="s">
        <v>298</v>
      </c>
      <c r="AQT36" t="s">
        <v>101</v>
      </c>
      <c r="AQU36" t="s">
        <v>189</v>
      </c>
      <c r="AQV36" t="s">
        <v>564</v>
      </c>
      <c r="AQW36" t="s">
        <v>1049</v>
      </c>
      <c r="AQX36" t="s">
        <v>85</v>
      </c>
      <c r="AQY36" t="s">
        <v>2103</v>
      </c>
      <c r="AQZ36" t="s">
        <v>2846</v>
      </c>
      <c r="ARA36" t="s">
        <v>16</v>
      </c>
      <c r="ARB36" t="s">
        <v>563</v>
      </c>
      <c r="ARC36" t="s">
        <v>161</v>
      </c>
      <c r="ARD36" t="s">
        <v>446</v>
      </c>
      <c r="ARE36" t="s">
        <v>3648</v>
      </c>
      <c r="ARF36" t="s">
        <v>380</v>
      </c>
      <c r="ARG36" t="s">
        <v>1405</v>
      </c>
      <c r="ARH36" t="s">
        <v>224</v>
      </c>
      <c r="ARI36" t="s">
        <v>85</v>
      </c>
      <c r="ARJ36" t="s">
        <v>889</v>
      </c>
      <c r="ARK36" t="s">
        <v>24</v>
      </c>
      <c r="ARL36">
        <v>5</v>
      </c>
      <c r="ARM36" t="s">
        <v>4434</v>
      </c>
      <c r="ARN36" t="s">
        <v>14</v>
      </c>
      <c r="ARO36" t="s">
        <v>97</v>
      </c>
      <c r="ARP36" t="s">
        <v>1169</v>
      </c>
      <c r="ARQ36" t="s">
        <v>60</v>
      </c>
      <c r="ARR36" t="s">
        <v>681</v>
      </c>
      <c r="ARS36" t="s">
        <v>3632</v>
      </c>
      <c r="ARU36" t="s">
        <v>93</v>
      </c>
      <c r="ARV36" t="s">
        <v>1405</v>
      </c>
      <c r="ARZ36" t="s">
        <v>2532</v>
      </c>
      <c r="ASA36" t="s">
        <v>2398</v>
      </c>
      <c r="ASB36" t="s">
        <v>963</v>
      </c>
      <c r="ASC36" t="s">
        <v>114</v>
      </c>
      <c r="ASD36" t="s">
        <v>40</v>
      </c>
      <c r="ASE36" t="s">
        <v>114</v>
      </c>
      <c r="ASF36" t="s">
        <v>9020</v>
      </c>
      <c r="ASG36" t="s">
        <v>25</v>
      </c>
      <c r="ASH36" t="s">
        <v>325</v>
      </c>
      <c r="ASI36" t="s">
        <v>78</v>
      </c>
      <c r="ASJ36" t="s">
        <v>94</v>
      </c>
      <c r="ASK36" t="s">
        <v>170</v>
      </c>
      <c r="ASL36" t="s">
        <v>25</v>
      </c>
      <c r="ASM36" t="s">
        <v>2357</v>
      </c>
      <c r="ASN36" t="s">
        <v>174</v>
      </c>
      <c r="ASO36" t="s">
        <v>741</v>
      </c>
      <c r="ASP36" t="s">
        <v>98</v>
      </c>
      <c r="ASQ36" t="s">
        <v>2271</v>
      </c>
      <c r="ASR36" t="s">
        <v>6851</v>
      </c>
      <c r="ASS36" t="s">
        <v>65</v>
      </c>
      <c r="AST36" t="s">
        <v>4410</v>
      </c>
      <c r="ASU36" t="s">
        <v>26</v>
      </c>
      <c r="ASV36" t="s">
        <v>849</v>
      </c>
      <c r="ASW36" t="s">
        <v>101</v>
      </c>
      <c r="ASX36" t="s">
        <v>24</v>
      </c>
      <c r="ASY36" t="s">
        <v>161</v>
      </c>
      <c r="ASZ36" t="s">
        <v>4829</v>
      </c>
      <c r="ATA36" t="s">
        <v>402</v>
      </c>
      <c r="ATB36" t="s">
        <v>8640</v>
      </c>
      <c r="ATC36" t="s">
        <v>2263</v>
      </c>
      <c r="ATD36" t="s">
        <v>78</v>
      </c>
      <c r="ATE36" t="s">
        <v>123</v>
      </c>
    </row>
    <row r="37" spans="1:1201" x14ac:dyDescent="0.25">
      <c r="A37" t="s">
        <v>25</v>
      </c>
      <c r="B37" t="s">
        <v>25</v>
      </c>
      <c r="C37" t="s">
        <v>88</v>
      </c>
      <c r="D37" t="s">
        <v>96</v>
      </c>
      <c r="E37" t="s">
        <v>222</v>
      </c>
      <c r="F37" t="s">
        <v>301</v>
      </c>
      <c r="G37" t="s">
        <v>14</v>
      </c>
      <c r="H37" t="s">
        <v>91</v>
      </c>
      <c r="I37" t="s">
        <v>438</v>
      </c>
      <c r="J37" t="s">
        <v>90</v>
      </c>
      <c r="K37" t="s">
        <v>259</v>
      </c>
      <c r="L37" t="s">
        <v>566</v>
      </c>
      <c r="N37" t="s">
        <v>322</v>
      </c>
      <c r="O37" t="s">
        <v>637</v>
      </c>
      <c r="P37" t="s">
        <v>14</v>
      </c>
      <c r="Q37" t="s">
        <v>723</v>
      </c>
      <c r="R37" t="s">
        <v>390</v>
      </c>
      <c r="S37" t="s">
        <v>803</v>
      </c>
      <c r="T37" t="s">
        <v>101</v>
      </c>
      <c r="U37" t="s">
        <v>887</v>
      </c>
      <c r="V37" t="s">
        <v>931</v>
      </c>
      <c r="W37" t="s">
        <v>966</v>
      </c>
      <c r="X37" t="s">
        <v>1003</v>
      </c>
      <c r="Y37" t="s">
        <v>14</v>
      </c>
      <c r="Z37" t="s">
        <v>216</v>
      </c>
      <c r="AA37" t="s">
        <v>24</v>
      </c>
      <c r="AB37" t="s">
        <v>88</v>
      </c>
      <c r="AC37" t="s">
        <v>1132</v>
      </c>
      <c r="AD37" t="s">
        <v>1153</v>
      </c>
      <c r="AE37" t="s">
        <v>492</v>
      </c>
      <c r="AG37" t="s">
        <v>632</v>
      </c>
      <c r="AH37" t="s">
        <v>42</v>
      </c>
      <c r="AI37" t="s">
        <v>42</v>
      </c>
      <c r="AJ37" t="s">
        <v>1323</v>
      </c>
      <c r="AK37" t="s">
        <v>810</v>
      </c>
      <c r="AL37" t="s">
        <v>75</v>
      </c>
      <c r="AM37" t="s">
        <v>98</v>
      </c>
      <c r="AN37" t="s">
        <v>1419</v>
      </c>
      <c r="AO37" t="s">
        <v>97</v>
      </c>
      <c r="AP37" t="s">
        <v>25</v>
      </c>
      <c r="AQ37" t="s">
        <v>528</v>
      </c>
      <c r="AR37" t="s">
        <v>24</v>
      </c>
      <c r="AS37" t="s">
        <v>1554</v>
      </c>
      <c r="AT37" t="s">
        <v>113</v>
      </c>
      <c r="AU37" t="s">
        <v>14</v>
      </c>
      <c r="AV37" t="s">
        <v>85</v>
      </c>
      <c r="AW37" t="s">
        <v>123</v>
      </c>
      <c r="AX37" t="s">
        <v>96</v>
      </c>
      <c r="AY37" t="s">
        <v>1709</v>
      </c>
      <c r="AZ37" t="s">
        <v>98</v>
      </c>
      <c r="BA37" t="s">
        <v>85</v>
      </c>
      <c r="BB37" t="s">
        <v>933</v>
      </c>
      <c r="BC37" t="s">
        <v>97</v>
      </c>
      <c r="BE37" t="s">
        <v>138</v>
      </c>
      <c r="BF37" t="s">
        <v>1867</v>
      </c>
      <c r="BG37" t="s">
        <v>1882</v>
      </c>
      <c r="BH37" t="s">
        <v>682</v>
      </c>
      <c r="BI37" t="s">
        <v>24</v>
      </c>
      <c r="BJ37" t="s">
        <v>25</v>
      </c>
      <c r="BK37" t="s">
        <v>60</v>
      </c>
      <c r="BL37" t="s">
        <v>319</v>
      </c>
      <c r="BN37" t="s">
        <v>1</v>
      </c>
      <c r="BO37" t="s">
        <v>576</v>
      </c>
      <c r="BP37" t="s">
        <v>2077</v>
      </c>
      <c r="BQ37" t="s">
        <v>2102</v>
      </c>
      <c r="BS37" t="s">
        <v>887</v>
      </c>
      <c r="BT37" t="s">
        <v>189</v>
      </c>
      <c r="BU37" t="s">
        <v>2159</v>
      </c>
      <c r="BV37" t="s">
        <v>138</v>
      </c>
      <c r="BW37" t="s">
        <v>319</v>
      </c>
      <c r="BX37" t="s">
        <v>98</v>
      </c>
      <c r="BY37" t="s">
        <v>2221</v>
      </c>
      <c r="BZ37" t="s">
        <v>38</v>
      </c>
      <c r="CA37" t="s">
        <v>2261</v>
      </c>
      <c r="CC37" t="s">
        <v>890</v>
      </c>
      <c r="CD37" t="s">
        <v>40</v>
      </c>
      <c r="CE37" t="s">
        <v>407</v>
      </c>
      <c r="CF37" t="s">
        <v>931</v>
      </c>
      <c r="CG37" t="s">
        <v>159</v>
      </c>
      <c r="CH37" t="s">
        <v>2380</v>
      </c>
      <c r="CI37" t="s">
        <v>1105</v>
      </c>
      <c r="CJ37" t="s">
        <v>14</v>
      </c>
      <c r="CK37" t="s">
        <v>174</v>
      </c>
      <c r="CL37" t="s">
        <v>343</v>
      </c>
      <c r="CM37" t="s">
        <v>1797</v>
      </c>
      <c r="CN37" t="s">
        <v>25</v>
      </c>
      <c r="CO37" t="s">
        <v>194</v>
      </c>
      <c r="CP37" t="s">
        <v>2525</v>
      </c>
      <c r="CQ37" t="s">
        <v>1730</v>
      </c>
      <c r="CR37" t="s">
        <v>2553</v>
      </c>
      <c r="CS37" t="s">
        <v>2568</v>
      </c>
      <c r="CT37" t="s">
        <v>96</v>
      </c>
      <c r="CU37" t="s">
        <v>161</v>
      </c>
      <c r="CV37" t="s">
        <v>226</v>
      </c>
      <c r="CW37" t="s">
        <v>1914</v>
      </c>
      <c r="CX37" t="s">
        <v>14</v>
      </c>
      <c r="CY37" t="s">
        <v>45</v>
      </c>
      <c r="CZ37" t="s">
        <v>189</v>
      </c>
      <c r="DA37" t="s">
        <v>14</v>
      </c>
      <c r="DB37" t="s">
        <v>101</v>
      </c>
      <c r="DC37" t="s">
        <v>619</v>
      </c>
      <c r="DD37" t="s">
        <v>161</v>
      </c>
      <c r="DE37" t="s">
        <v>97</v>
      </c>
      <c r="DF37" t="s">
        <v>97</v>
      </c>
      <c r="DG37" t="s">
        <v>202</v>
      </c>
      <c r="DI37" t="s">
        <v>329</v>
      </c>
      <c r="DJ37" t="s">
        <v>902</v>
      </c>
      <c r="DK37" t="s">
        <v>940</v>
      </c>
      <c r="DL37" t="s">
        <v>1134</v>
      </c>
      <c r="DM37" t="s">
        <v>192</v>
      </c>
      <c r="DN37" t="s">
        <v>2935</v>
      </c>
      <c r="DO37" t="s">
        <v>2955</v>
      </c>
      <c r="DP37" t="s">
        <v>1261</v>
      </c>
      <c r="DQ37" t="s">
        <v>764</v>
      </c>
      <c r="DR37" t="s">
        <v>1070</v>
      </c>
      <c r="DS37" t="s">
        <v>42</v>
      </c>
      <c r="DT37" t="s">
        <v>42</v>
      </c>
      <c r="DU37" t="s">
        <v>682</v>
      </c>
      <c r="DV37" t="s">
        <v>3098</v>
      </c>
      <c r="DW37" t="s">
        <v>87</v>
      </c>
      <c r="DX37" t="s">
        <v>724</v>
      </c>
      <c r="DY37" t="s">
        <v>2193</v>
      </c>
      <c r="DZ37" t="s">
        <v>98</v>
      </c>
      <c r="EA37" t="s">
        <v>729</v>
      </c>
      <c r="EB37" t="s">
        <v>3173</v>
      </c>
      <c r="EC37" t="s">
        <v>209</v>
      </c>
      <c r="ED37" t="s">
        <v>387</v>
      </c>
      <c r="EE37">
        <v>7</v>
      </c>
      <c r="EG37" t="s">
        <v>78</v>
      </c>
      <c r="EH37" t="s">
        <v>42</v>
      </c>
      <c r="EI37" t="s">
        <v>14</v>
      </c>
      <c r="EJ37" t="s">
        <v>63</v>
      </c>
      <c r="EK37" t="s">
        <v>647</v>
      </c>
      <c r="EL37" t="s">
        <v>101</v>
      </c>
      <c r="EM37" t="s">
        <v>2313</v>
      </c>
      <c r="EN37" t="s">
        <v>3333</v>
      </c>
      <c r="EO37" t="s">
        <v>3357</v>
      </c>
      <c r="EP37" t="s">
        <v>1004</v>
      </c>
      <c r="EQ37" t="s">
        <v>492</v>
      </c>
      <c r="ER37" t="s">
        <v>1726</v>
      </c>
      <c r="ES37" t="s">
        <v>98</v>
      </c>
      <c r="ET37" t="s">
        <v>3432</v>
      </c>
      <c r="EU37" t="s">
        <v>349</v>
      </c>
      <c r="EV37" t="s">
        <v>3457</v>
      </c>
      <c r="EW37" t="s">
        <v>96</v>
      </c>
      <c r="EX37" t="s">
        <v>317</v>
      </c>
      <c r="EY37" t="s">
        <v>98</v>
      </c>
      <c r="FB37" t="s">
        <v>1647</v>
      </c>
      <c r="FC37" t="s">
        <v>3539</v>
      </c>
      <c r="FD37" t="s">
        <v>97</v>
      </c>
      <c r="FE37" t="s">
        <v>97</v>
      </c>
      <c r="FF37" t="s">
        <v>731</v>
      </c>
      <c r="FG37">
        <v>7</v>
      </c>
      <c r="FH37" t="s">
        <v>1013</v>
      </c>
      <c r="FI37" t="s">
        <v>534</v>
      </c>
      <c r="FJ37" t="s">
        <v>25</v>
      </c>
      <c r="FK37" t="s">
        <v>26</v>
      </c>
      <c r="FL37" t="s">
        <v>933</v>
      </c>
      <c r="FM37" t="s">
        <v>963</v>
      </c>
      <c r="FN37" t="s">
        <v>64</v>
      </c>
      <c r="FO37" t="s">
        <v>25</v>
      </c>
      <c r="FP37" t="s">
        <v>2345</v>
      </c>
      <c r="FQ37" t="s">
        <v>40</v>
      </c>
      <c r="FR37" t="s">
        <v>1013</v>
      </c>
      <c r="FS37" t="s">
        <v>96</v>
      </c>
      <c r="FT37" t="s">
        <v>326</v>
      </c>
      <c r="FU37" t="s">
        <v>123</v>
      </c>
      <c r="FV37" t="s">
        <v>823</v>
      </c>
      <c r="FW37" t="s">
        <v>1108</v>
      </c>
      <c r="FX37" t="s">
        <v>98</v>
      </c>
      <c r="FY37" t="s">
        <v>25</v>
      </c>
      <c r="FZ37" t="s">
        <v>3817</v>
      </c>
      <c r="GA37" t="s">
        <v>380</v>
      </c>
      <c r="GB37" t="s">
        <v>3834</v>
      </c>
      <c r="GC37" t="s">
        <v>741</v>
      </c>
      <c r="GD37" t="s">
        <v>78</v>
      </c>
      <c r="GE37" t="s">
        <v>40</v>
      </c>
      <c r="GF37" t="s">
        <v>71</v>
      </c>
      <c r="GG37" t="s">
        <v>343</v>
      </c>
      <c r="GH37" t="s">
        <v>528</v>
      </c>
      <c r="GI37" t="s">
        <v>619</v>
      </c>
      <c r="GJ37" t="s">
        <v>101</v>
      </c>
      <c r="GK37" t="s">
        <v>98</v>
      </c>
      <c r="GL37" t="s">
        <v>96</v>
      </c>
      <c r="GM37" t="s">
        <v>826</v>
      </c>
      <c r="GN37" t="s">
        <v>64</v>
      </c>
      <c r="GO37" t="s">
        <v>1261</v>
      </c>
      <c r="GP37" t="s">
        <v>306</v>
      </c>
      <c r="GQ37" t="s">
        <v>4065</v>
      </c>
      <c r="GR37" t="s">
        <v>293</v>
      </c>
      <c r="GS37" t="s">
        <v>97</v>
      </c>
      <c r="GT37" t="s">
        <v>2975</v>
      </c>
      <c r="GU37" t="s">
        <v>1449</v>
      </c>
      <c r="GV37" t="s">
        <v>1</v>
      </c>
      <c r="GW37" t="s">
        <v>94</v>
      </c>
      <c r="GX37" t="s">
        <v>4161</v>
      </c>
      <c r="GY37" t="s">
        <v>390</v>
      </c>
      <c r="GZ37" t="s">
        <v>1</v>
      </c>
      <c r="HA37" t="s">
        <v>4207</v>
      </c>
      <c r="HB37" t="s">
        <v>343</v>
      </c>
      <c r="HD37" t="s">
        <v>89</v>
      </c>
      <c r="HE37" t="s">
        <v>4228</v>
      </c>
      <c r="HF37" t="s">
        <v>90</v>
      </c>
      <c r="HG37" t="s">
        <v>94</v>
      </c>
      <c r="HI37" t="s">
        <v>963</v>
      </c>
      <c r="HJ37" t="s">
        <v>40</v>
      </c>
      <c r="HK37" t="s">
        <v>1789</v>
      </c>
      <c r="HL37" t="s">
        <v>229</v>
      </c>
      <c r="HM37" t="s">
        <v>85</v>
      </c>
      <c r="HN37" t="s">
        <v>101</v>
      </c>
      <c r="HO37" t="s">
        <v>3809</v>
      </c>
      <c r="HP37">
        <v>1</v>
      </c>
      <c r="HQ37" t="s">
        <v>325</v>
      </c>
      <c r="HR37" t="s">
        <v>3704</v>
      </c>
      <c r="HS37" t="s">
        <v>297</v>
      </c>
      <c r="HT37" t="s">
        <v>4419</v>
      </c>
      <c r="HU37" t="s">
        <v>105</v>
      </c>
      <c r="HV37" t="s">
        <v>94</v>
      </c>
      <c r="HW37" t="s">
        <v>42</v>
      </c>
      <c r="HX37" t="s">
        <v>42</v>
      </c>
      <c r="HY37" t="s">
        <v>742</v>
      </c>
      <c r="HZ37" t="s">
        <v>940</v>
      </c>
      <c r="IA37" t="s">
        <v>65</v>
      </c>
      <c r="IB37" t="s">
        <v>3715</v>
      </c>
      <c r="IC37" t="s">
        <v>160</v>
      </c>
      <c r="ID37" t="s">
        <v>85</v>
      </c>
      <c r="IE37" t="s">
        <v>78</v>
      </c>
      <c r="IF37" t="s">
        <v>222</v>
      </c>
      <c r="IG37" t="s">
        <v>892</v>
      </c>
      <c r="IH37" t="s">
        <v>679</v>
      </c>
      <c r="II37" t="s">
        <v>2140</v>
      </c>
      <c r="IJ37" t="s">
        <v>224</v>
      </c>
      <c r="IK37" t="s">
        <v>1554</v>
      </c>
      <c r="IM37" t="s">
        <v>96</v>
      </c>
      <c r="IN37" t="s">
        <v>4307</v>
      </c>
      <c r="IO37" t="s">
        <v>4599</v>
      </c>
      <c r="IP37" t="s">
        <v>42</v>
      </c>
      <c r="IQ37" t="s">
        <v>101</v>
      </c>
      <c r="IR37" t="s">
        <v>138</v>
      </c>
      <c r="IS37" t="s">
        <v>105</v>
      </c>
      <c r="IT37" t="s">
        <v>203</v>
      </c>
      <c r="IU37" t="s">
        <v>607</v>
      </c>
      <c r="IV37" t="s">
        <v>764</v>
      </c>
      <c r="IW37" t="s">
        <v>1130</v>
      </c>
      <c r="IX37" t="s">
        <v>607</v>
      </c>
      <c r="IY37">
        <v>7</v>
      </c>
      <c r="IZ37" t="s">
        <v>1931</v>
      </c>
      <c r="JA37" t="s">
        <v>101</v>
      </c>
      <c r="JB37" t="s">
        <v>78</v>
      </c>
      <c r="JC37" t="s">
        <v>343</v>
      </c>
      <c r="JD37" t="s">
        <v>94</v>
      </c>
      <c r="JE37" t="s">
        <v>491</v>
      </c>
      <c r="JF37" t="s">
        <v>42</v>
      </c>
      <c r="JG37" t="s">
        <v>561</v>
      </c>
      <c r="JH37" t="s">
        <v>4791</v>
      </c>
      <c r="JI37" t="s">
        <v>98</v>
      </c>
      <c r="JJ37" t="s">
        <v>123</v>
      </c>
      <c r="JK37" t="s">
        <v>1827</v>
      </c>
      <c r="JL37" t="s">
        <v>1664</v>
      </c>
      <c r="JM37" t="s">
        <v>4827</v>
      </c>
      <c r="JN37" t="s">
        <v>280</v>
      </c>
      <c r="JO37" t="s">
        <v>392</v>
      </c>
      <c r="JP37" t="s">
        <v>25</v>
      </c>
      <c r="JQ37" t="s">
        <v>94</v>
      </c>
      <c r="JR37" t="s">
        <v>392</v>
      </c>
      <c r="JS37" t="s">
        <v>98</v>
      </c>
      <c r="JT37" t="s">
        <v>1108</v>
      </c>
      <c r="JU37" t="s">
        <v>528</v>
      </c>
      <c r="JV37" t="s">
        <v>4933</v>
      </c>
      <c r="JW37" t="s">
        <v>24</v>
      </c>
      <c r="JX37" t="s">
        <v>123</v>
      </c>
      <c r="JY37" t="s">
        <v>14</v>
      </c>
      <c r="JZ37" t="s">
        <v>98</v>
      </c>
      <c r="KA37" t="s">
        <v>101</v>
      </c>
      <c r="KB37" t="s">
        <v>14</v>
      </c>
      <c r="KC37" t="s">
        <v>1049</v>
      </c>
      <c r="KD37" t="s">
        <v>25</v>
      </c>
      <c r="KE37" t="s">
        <v>983</v>
      </c>
      <c r="KF37" t="s">
        <v>471</v>
      </c>
      <c r="KG37" t="s">
        <v>42</v>
      </c>
      <c r="KH37" t="s">
        <v>85</v>
      </c>
      <c r="KI37" t="s">
        <v>297</v>
      </c>
      <c r="KJ37" t="s">
        <v>927</v>
      </c>
      <c r="KK37" t="s">
        <v>2102</v>
      </c>
      <c r="KL37" t="s">
        <v>933</v>
      </c>
      <c r="KM37" t="s">
        <v>5089</v>
      </c>
      <c r="KN37" t="s">
        <v>2681</v>
      </c>
      <c r="KO37" t="s">
        <v>85</v>
      </c>
      <c r="KP37" t="s">
        <v>496</v>
      </c>
      <c r="KQ37" t="s">
        <v>778</v>
      </c>
      <c r="KR37" t="s">
        <v>4341</v>
      </c>
      <c r="KS37">
        <v>7</v>
      </c>
      <c r="KT37" t="s">
        <v>940</v>
      </c>
      <c r="KU37" t="s">
        <v>97</v>
      </c>
      <c r="KV37" t="s">
        <v>174</v>
      </c>
      <c r="KW37" t="s">
        <v>971</v>
      </c>
      <c r="KX37" t="s">
        <v>42</v>
      </c>
      <c r="KY37" t="s">
        <v>4407</v>
      </c>
      <c r="KZ37" t="s">
        <v>40</v>
      </c>
      <c r="LA37" t="s">
        <v>2462</v>
      </c>
      <c r="LC37" t="s">
        <v>123</v>
      </c>
      <c r="LD37" t="s">
        <v>97</v>
      </c>
      <c r="LE37" t="s">
        <v>14</v>
      </c>
      <c r="LF37" t="s">
        <v>25</v>
      </c>
      <c r="LG37" t="s">
        <v>14</v>
      </c>
      <c r="LH37" t="s">
        <v>2681</v>
      </c>
      <c r="LI37" t="s">
        <v>14</v>
      </c>
      <c r="LJ37" t="s">
        <v>159</v>
      </c>
      <c r="LK37" t="s">
        <v>97</v>
      </c>
      <c r="LL37" t="s">
        <v>85</v>
      </c>
      <c r="LM37" t="s">
        <v>223</v>
      </c>
      <c r="LN37" t="s">
        <v>96</v>
      </c>
      <c r="LO37" t="s">
        <v>229</v>
      </c>
      <c r="LP37" t="s">
        <v>393</v>
      </c>
      <c r="LR37" t="s">
        <v>5353</v>
      </c>
      <c r="LS37" t="s">
        <v>3714</v>
      </c>
      <c r="LT37">
        <v>3</v>
      </c>
      <c r="LU37" t="s">
        <v>96</v>
      </c>
      <c r="LV37" t="s">
        <v>224</v>
      </c>
      <c r="LW37" t="s">
        <v>85</v>
      </c>
      <c r="LY37" t="s">
        <v>189</v>
      </c>
      <c r="LZ37" t="s">
        <v>402</v>
      </c>
      <c r="MA37" t="s">
        <v>374</v>
      </c>
      <c r="MB37" t="s">
        <v>108</v>
      </c>
      <c r="MC37" t="s">
        <v>679</v>
      </c>
      <c r="MD37" t="s">
        <v>442</v>
      </c>
      <c r="ME37" t="s">
        <v>1050</v>
      </c>
      <c r="MF37" t="s">
        <v>25</v>
      </c>
      <c r="MG37" t="s">
        <v>5488</v>
      </c>
      <c r="MH37" t="s">
        <v>5503</v>
      </c>
      <c r="MI37" t="s">
        <v>1</v>
      </c>
      <c r="MJ37" t="s">
        <v>5533</v>
      </c>
      <c r="MK37" t="s">
        <v>40</v>
      </c>
      <c r="ML37" t="s">
        <v>1745</v>
      </c>
      <c r="MM37" t="s">
        <v>109</v>
      </c>
      <c r="MN37" t="s">
        <v>986</v>
      </c>
      <c r="MO37" t="s">
        <v>3676</v>
      </c>
      <c r="MP37" t="s">
        <v>98</v>
      </c>
      <c r="MQ37" t="s">
        <v>52</v>
      </c>
      <c r="MR37" t="s">
        <v>4823</v>
      </c>
      <c r="MS37">
        <v>7</v>
      </c>
      <c r="MT37" t="s">
        <v>85</v>
      </c>
      <c r="MU37">
        <v>1</v>
      </c>
      <c r="MV37" t="s">
        <v>4824</v>
      </c>
      <c r="MW37" t="s">
        <v>5697</v>
      </c>
      <c r="MX37" t="s">
        <v>691</v>
      </c>
      <c r="MY37" t="s">
        <v>78</v>
      </c>
      <c r="MZ37" t="s">
        <v>729</v>
      </c>
      <c r="NA37" t="s">
        <v>729</v>
      </c>
      <c r="NB37" t="s">
        <v>101</v>
      </c>
      <c r="NC37" t="s">
        <v>127</v>
      </c>
      <c r="ND37" t="s">
        <v>97</v>
      </c>
      <c r="NE37" t="s">
        <v>1212</v>
      </c>
      <c r="NF37" t="s">
        <v>98</v>
      </c>
      <c r="NG37" t="s">
        <v>487</v>
      </c>
      <c r="NH37" t="s">
        <v>1248</v>
      </c>
      <c r="NI37" t="s">
        <v>174</v>
      </c>
      <c r="NJ37" t="s">
        <v>5813</v>
      </c>
      <c r="NK37" t="s">
        <v>4914</v>
      </c>
      <c r="NL37" t="s">
        <v>1341</v>
      </c>
      <c r="NM37" t="s">
        <v>25</v>
      </c>
      <c r="NN37" t="s">
        <v>32</v>
      </c>
      <c r="NO37" t="s">
        <v>96</v>
      </c>
      <c r="NP37" t="s">
        <v>25</v>
      </c>
      <c r="NQ37" t="s">
        <v>103</v>
      </c>
      <c r="NR37" t="s">
        <v>5871</v>
      </c>
      <c r="NS37" t="s">
        <v>569</v>
      </c>
      <c r="NT37" t="s">
        <v>42</v>
      </c>
      <c r="NU37" t="s">
        <v>98</v>
      </c>
      <c r="NV37" t="s">
        <v>5470</v>
      </c>
      <c r="NX37" t="s">
        <v>498</v>
      </c>
      <c r="NY37" t="s">
        <v>223</v>
      </c>
      <c r="NZ37" t="s">
        <v>2316</v>
      </c>
      <c r="OA37" t="s">
        <v>97</v>
      </c>
      <c r="OB37" t="s">
        <v>5799</v>
      </c>
      <c r="OC37" t="s">
        <v>25</v>
      </c>
      <c r="OD37" t="s">
        <v>5958</v>
      </c>
      <c r="OE37" t="s">
        <v>4286</v>
      </c>
      <c r="OF37" t="s">
        <v>97</v>
      </c>
      <c r="OG37" t="s">
        <v>96</v>
      </c>
      <c r="OH37" t="s">
        <v>741</v>
      </c>
      <c r="OI37" t="s">
        <v>447</v>
      </c>
      <c r="OJ37" t="s">
        <v>1298</v>
      </c>
      <c r="OK37" t="s">
        <v>4843</v>
      </c>
      <c r="OL37" t="s">
        <v>65</v>
      </c>
      <c r="OM37" t="s">
        <v>3786</v>
      </c>
      <c r="ON37" t="s">
        <v>983</v>
      </c>
      <c r="OO37" t="s">
        <v>38</v>
      </c>
      <c r="OP37" t="s">
        <v>259</v>
      </c>
      <c r="OQ37" t="s">
        <v>332</v>
      </c>
      <c r="OR37" t="s">
        <v>104</v>
      </c>
      <c r="OS37" t="s">
        <v>534</v>
      </c>
      <c r="OT37" t="s">
        <v>297</v>
      </c>
      <c r="OU37" t="s">
        <v>528</v>
      </c>
      <c r="OV37" t="s">
        <v>98</v>
      </c>
      <c r="OW37" t="s">
        <v>159</v>
      </c>
      <c r="OX37" t="s">
        <v>2038</v>
      </c>
      <c r="OY37">
        <v>91</v>
      </c>
      <c r="OZ37" t="s">
        <v>1726</v>
      </c>
      <c r="PA37" t="s">
        <v>5333</v>
      </c>
      <c r="PB37" t="s">
        <v>2532</v>
      </c>
      <c r="PC37" t="s">
        <v>328</v>
      </c>
      <c r="PD37" t="s">
        <v>97</v>
      </c>
      <c r="PE37" t="s">
        <v>380</v>
      </c>
      <c r="PF37" t="s">
        <v>96</v>
      </c>
      <c r="PG37" t="s">
        <v>474</v>
      </c>
      <c r="PH37" t="s">
        <v>42</v>
      </c>
      <c r="PI37" t="s">
        <v>1058</v>
      </c>
      <c r="PJ37" t="s">
        <v>600</v>
      </c>
      <c r="PK37" t="s">
        <v>98</v>
      </c>
      <c r="PL37" t="s">
        <v>123</v>
      </c>
      <c r="PM37" t="s">
        <v>293</v>
      </c>
      <c r="PN37" t="s">
        <v>14</v>
      </c>
      <c r="PO37" t="s">
        <v>75</v>
      </c>
      <c r="PP37" t="s">
        <v>329</v>
      </c>
      <c r="PQ37" t="s">
        <v>98</v>
      </c>
      <c r="PR37" t="s">
        <v>1730</v>
      </c>
      <c r="PS37" t="s">
        <v>206</v>
      </c>
      <c r="PT37" t="s">
        <v>14</v>
      </c>
      <c r="PU37" t="s">
        <v>373</v>
      </c>
      <c r="PV37" t="s">
        <v>224</v>
      </c>
      <c r="PW37" t="s">
        <v>187</v>
      </c>
      <c r="PX37" t="s">
        <v>1132</v>
      </c>
      <c r="PY37" t="s">
        <v>801</v>
      </c>
      <c r="PZ37" t="s">
        <v>380</v>
      </c>
      <c r="QA37" t="s">
        <v>26</v>
      </c>
      <c r="QB37" t="s">
        <v>94</v>
      </c>
      <c r="QC37" t="s">
        <v>4132</v>
      </c>
      <c r="QD37" t="s">
        <v>491</v>
      </c>
      <c r="QE37" t="s">
        <v>14</v>
      </c>
      <c r="QF37" t="s">
        <v>98</v>
      </c>
      <c r="QG37" t="s">
        <v>96</v>
      </c>
      <c r="QH37" t="s">
        <v>51</v>
      </c>
      <c r="QI37" t="s">
        <v>123</v>
      </c>
      <c r="QJ37" t="s">
        <v>1726</v>
      </c>
      <c r="QK37" t="s">
        <v>49</v>
      </c>
      <c r="QL37" t="s">
        <v>93</v>
      </c>
      <c r="QM37" t="s">
        <v>6352</v>
      </c>
      <c r="QN37" t="s">
        <v>561</v>
      </c>
      <c r="QP37" t="s">
        <v>101</v>
      </c>
      <c r="QQ37" t="s">
        <v>159</v>
      </c>
      <c r="QR37" t="s">
        <v>101</v>
      </c>
      <c r="QS37" t="s">
        <v>1405</v>
      </c>
      <c r="QT37" t="s">
        <v>101</v>
      </c>
      <c r="QU37" t="s">
        <v>18</v>
      </c>
      <c r="QV37" t="s">
        <v>96</v>
      </c>
      <c r="QW37" t="s">
        <v>97</v>
      </c>
      <c r="QX37" t="s">
        <v>16</v>
      </c>
      <c r="QY37" t="s">
        <v>2016</v>
      </c>
      <c r="QZ37" t="s">
        <v>25</v>
      </c>
      <c r="RA37" t="s">
        <v>1797</v>
      </c>
      <c r="RB37" t="s">
        <v>97</v>
      </c>
      <c r="RC37" t="s">
        <v>161</v>
      </c>
      <c r="RD37" t="s">
        <v>65</v>
      </c>
      <c r="RE37" t="s">
        <v>6498</v>
      </c>
      <c r="RF37" t="s">
        <v>2078</v>
      </c>
      <c r="RG37" t="s">
        <v>237</v>
      </c>
      <c r="RH37" t="s">
        <v>101</v>
      </c>
      <c r="RI37" t="s">
        <v>3034</v>
      </c>
      <c r="RJ37" t="s">
        <v>96</v>
      </c>
      <c r="RK37" t="s">
        <v>101</v>
      </c>
      <c r="RL37" t="s">
        <v>387</v>
      </c>
      <c r="RM37" t="s">
        <v>24</v>
      </c>
      <c r="RN37" t="s">
        <v>154</v>
      </c>
      <c r="RO37" t="s">
        <v>25</v>
      </c>
      <c r="RP37" t="s">
        <v>25</v>
      </c>
      <c r="RQ37" t="s">
        <v>644</v>
      </c>
      <c r="RR37" t="s">
        <v>1325</v>
      </c>
      <c r="RS37" t="s">
        <v>60</v>
      </c>
      <c r="RT37" t="s">
        <v>98</v>
      </c>
      <c r="RU37" t="s">
        <v>2529</v>
      </c>
      <c r="RV37" t="s">
        <v>6611</v>
      </c>
      <c r="RW37" t="s">
        <v>4788</v>
      </c>
      <c r="RX37" t="s">
        <v>94</v>
      </c>
      <c r="RY37" t="s">
        <v>530</v>
      </c>
      <c r="RZ37" t="s">
        <v>1525</v>
      </c>
      <c r="SA37" t="s">
        <v>332</v>
      </c>
      <c r="SB37" t="s">
        <v>632</v>
      </c>
      <c r="SC37" t="s">
        <v>257</v>
      </c>
      <c r="SD37" t="s">
        <v>223</v>
      </c>
      <c r="SE37" t="s">
        <v>25</v>
      </c>
      <c r="SF37">
        <v>1</v>
      </c>
      <c r="SG37" t="s">
        <v>3011</v>
      </c>
      <c r="SH37" t="s">
        <v>1153</v>
      </c>
      <c r="SI37" t="s">
        <v>24</v>
      </c>
      <c r="SJ37" t="s">
        <v>647</v>
      </c>
      <c r="SK37" t="s">
        <v>98</v>
      </c>
      <c r="SL37" t="s">
        <v>204</v>
      </c>
      <c r="SM37" t="s">
        <v>2078</v>
      </c>
      <c r="SN37" t="s">
        <v>1405</v>
      </c>
      <c r="SO37" t="s">
        <v>2532</v>
      </c>
      <c r="SP37" t="s">
        <v>123</v>
      </c>
      <c r="SQ37" t="s">
        <v>4262</v>
      </c>
      <c r="SR37" t="s">
        <v>78</v>
      </c>
      <c r="SS37" t="s">
        <v>942</v>
      </c>
      <c r="ST37" t="s">
        <v>77</v>
      </c>
      <c r="SU37" t="s">
        <v>81</v>
      </c>
      <c r="SV37" t="s">
        <v>1</v>
      </c>
      <c r="SW37" t="s">
        <v>332</v>
      </c>
      <c r="SX37" t="s">
        <v>6793</v>
      </c>
      <c r="SY37" t="s">
        <v>6449</v>
      </c>
      <c r="SZ37" t="s">
        <v>96</v>
      </c>
      <c r="TA37" t="s">
        <v>5428</v>
      </c>
      <c r="TB37" t="s">
        <v>96</v>
      </c>
      <c r="TC37" t="s">
        <v>976</v>
      </c>
      <c r="TD37" t="s">
        <v>65</v>
      </c>
      <c r="TE37" t="s">
        <v>6838</v>
      </c>
      <c r="TF37" t="s">
        <v>6891</v>
      </c>
      <c r="TG37" t="s">
        <v>14</v>
      </c>
      <c r="TI37" t="s">
        <v>101</v>
      </c>
      <c r="TJ37" t="s">
        <v>1248</v>
      </c>
      <c r="TK37" t="s">
        <v>96</v>
      </c>
      <c r="TL37" t="s">
        <v>5162</v>
      </c>
      <c r="TM37" t="s">
        <v>85</v>
      </c>
      <c r="TN37" t="s">
        <v>1070</v>
      </c>
      <c r="TO37" t="s">
        <v>160</v>
      </c>
      <c r="TP37" t="s">
        <v>6093</v>
      </c>
      <c r="TQ37" t="s">
        <v>682</v>
      </c>
      <c r="TR37" t="s">
        <v>56</v>
      </c>
      <c r="TS37" t="s">
        <v>260</v>
      </c>
      <c r="TT37">
        <v>12</v>
      </c>
      <c r="TU37" t="s">
        <v>741</v>
      </c>
      <c r="TW37">
        <v>7</v>
      </c>
      <c r="TY37" t="s">
        <v>729</v>
      </c>
      <c r="TZ37" t="s">
        <v>98</v>
      </c>
      <c r="UA37" t="s">
        <v>14</v>
      </c>
      <c r="UB37" t="s">
        <v>729</v>
      </c>
      <c r="UC37" t="s">
        <v>6994</v>
      </c>
      <c r="UD37" t="s">
        <v>387</v>
      </c>
      <c r="UE37" t="s">
        <v>393</v>
      </c>
      <c r="UF37" t="s">
        <v>403</v>
      </c>
      <c r="UG37" t="s">
        <v>97</v>
      </c>
      <c r="UH37" t="s">
        <v>1193</v>
      </c>
      <c r="UI37" t="s">
        <v>4788</v>
      </c>
      <c r="UJ37">
        <v>1</v>
      </c>
      <c r="UK37">
        <v>7</v>
      </c>
      <c r="UL37" t="s">
        <v>13</v>
      </c>
      <c r="UM37" t="s">
        <v>1726</v>
      </c>
      <c r="UO37">
        <v>5</v>
      </c>
      <c r="UP37">
        <v>3</v>
      </c>
      <c r="UQ37" t="s">
        <v>38</v>
      </c>
      <c r="UR37" t="s">
        <v>27</v>
      </c>
      <c r="US37" t="s">
        <v>40</v>
      </c>
      <c r="UT37" t="s">
        <v>926</v>
      </c>
      <c r="UU37" t="s">
        <v>14</v>
      </c>
      <c r="UW37" t="s">
        <v>40</v>
      </c>
      <c r="UX37" t="s">
        <v>402</v>
      </c>
      <c r="UY37" t="s">
        <v>60</v>
      </c>
      <c r="UZ37" t="s">
        <v>963</v>
      </c>
      <c r="VA37" t="s">
        <v>407</v>
      </c>
      <c r="VB37" t="s">
        <v>14</v>
      </c>
      <c r="VC37" t="s">
        <v>97</v>
      </c>
      <c r="VD37" t="s">
        <v>159</v>
      </c>
      <c r="VE37" t="s">
        <v>42</v>
      </c>
      <c r="VF37" t="s">
        <v>492</v>
      </c>
      <c r="VG37" t="s">
        <v>97</v>
      </c>
      <c r="VH37" t="s">
        <v>326</v>
      </c>
      <c r="VI37" t="s">
        <v>14</v>
      </c>
      <c r="VJ37" t="s">
        <v>319</v>
      </c>
      <c r="VK37" t="s">
        <v>1322</v>
      </c>
      <c r="VL37" t="s">
        <v>485</v>
      </c>
      <c r="VM37" t="s">
        <v>26</v>
      </c>
      <c r="VN37" t="s">
        <v>85</v>
      </c>
      <c r="VO37" t="s">
        <v>40</v>
      </c>
      <c r="VP37" t="s">
        <v>14</v>
      </c>
      <c r="VQ37" t="s">
        <v>25</v>
      </c>
      <c r="VR37" t="s">
        <v>5502</v>
      </c>
      <c r="VS37" t="s">
        <v>24</v>
      </c>
      <c r="VT37" t="s">
        <v>1890</v>
      </c>
      <c r="VU37" t="s">
        <v>496</v>
      </c>
      <c r="VV37" t="s">
        <v>963</v>
      </c>
      <c r="VW37" t="s">
        <v>98</v>
      </c>
      <c r="VX37" t="s">
        <v>14</v>
      </c>
      <c r="VY37" t="s">
        <v>36</v>
      </c>
      <c r="VZ37" t="s">
        <v>26</v>
      </c>
      <c r="WA37" t="s">
        <v>2551</v>
      </c>
      <c r="WB37">
        <v>3</v>
      </c>
      <c r="WC37" t="s">
        <v>161</v>
      </c>
      <c r="WD37" t="s">
        <v>4804</v>
      </c>
      <c r="WE37">
        <v>1</v>
      </c>
      <c r="WF37" t="s">
        <v>3193</v>
      </c>
      <c r="WG37" t="s">
        <v>1597</v>
      </c>
      <c r="WH37" t="s">
        <v>926</v>
      </c>
      <c r="WI37" t="s">
        <v>4954</v>
      </c>
      <c r="WJ37" t="s">
        <v>325</v>
      </c>
      <c r="WK37" t="s">
        <v>931</v>
      </c>
      <c r="WL37" t="s">
        <v>7333</v>
      </c>
      <c r="WM37" t="s">
        <v>4297</v>
      </c>
      <c r="WN37" t="s">
        <v>91</v>
      </c>
      <c r="WO37" t="s">
        <v>203</v>
      </c>
      <c r="WP37" t="s">
        <v>400</v>
      </c>
      <c r="WQ37" t="s">
        <v>446</v>
      </c>
      <c r="WR37" t="s">
        <v>393</v>
      </c>
      <c r="WS37" t="s">
        <v>623</v>
      </c>
      <c r="WT37">
        <v>4</v>
      </c>
      <c r="WU37" t="s">
        <v>85</v>
      </c>
      <c r="WW37" t="s">
        <v>499</v>
      </c>
      <c r="WX37" t="s">
        <v>2038</v>
      </c>
      <c r="WY37" t="s">
        <v>7410</v>
      </c>
      <c r="WZ37" t="s">
        <v>159</v>
      </c>
      <c r="XA37">
        <v>5</v>
      </c>
      <c r="XB37" t="e">
        <f>-â€”</f>
        <v>#NAME?</v>
      </c>
      <c r="XC37" t="s">
        <v>447</v>
      </c>
      <c r="XD37" t="s">
        <v>280</v>
      </c>
      <c r="XE37" t="s">
        <v>14</v>
      </c>
      <c r="XF37" t="s">
        <v>97</v>
      </c>
      <c r="XG37" t="s">
        <v>229</v>
      </c>
      <c r="XH37" t="s">
        <v>25</v>
      </c>
      <c r="XJ37" t="s">
        <v>4804</v>
      </c>
      <c r="XK37" t="s">
        <v>202</v>
      </c>
      <c r="XL37" t="s">
        <v>485</v>
      </c>
      <c r="XN37" t="s">
        <v>5958</v>
      </c>
      <c r="XO37" t="s">
        <v>321</v>
      </c>
      <c r="XP37">
        <v>0</v>
      </c>
      <c r="XQ37" t="s">
        <v>7485</v>
      </c>
      <c r="XR37" t="e">
        <f>-_SECHEIG.</f>
        <v>#NAME?</v>
      </c>
      <c r="XS37" t="s">
        <v>390</v>
      </c>
      <c r="XT37" t="s">
        <v>159</v>
      </c>
      <c r="XU37" t="s">
        <v>2041</v>
      </c>
      <c r="XV37" t="s">
        <v>1004</v>
      </c>
      <c r="XW37" t="s">
        <v>1032</v>
      </c>
      <c r="XX37" t="s">
        <v>1301</v>
      </c>
      <c r="XY37" t="s">
        <v>1848</v>
      </c>
      <c r="XZ37" t="s">
        <v>1073</v>
      </c>
      <c r="YA37" t="s">
        <v>25</v>
      </c>
      <c r="YB37" t="s">
        <v>98</v>
      </c>
      <c r="YC37" t="s">
        <v>85</v>
      </c>
      <c r="YD37" t="s">
        <v>97</v>
      </c>
      <c r="YE37" t="s">
        <v>223</v>
      </c>
      <c r="YF37" t="s">
        <v>1745</v>
      </c>
      <c r="YG37" t="s">
        <v>3659</v>
      </c>
      <c r="YH37" t="s">
        <v>65</v>
      </c>
      <c r="YI37" t="s">
        <v>1323</v>
      </c>
      <c r="YJ37" t="s">
        <v>161</v>
      </c>
      <c r="YK37" t="s">
        <v>98</v>
      </c>
      <c r="YL37" t="s">
        <v>98</v>
      </c>
      <c r="YM37" t="s">
        <v>101</v>
      </c>
      <c r="YN37" t="s">
        <v>96</v>
      </c>
      <c r="YO37" t="s">
        <v>3098</v>
      </c>
      <c r="YP37" t="s">
        <v>1134</v>
      </c>
      <c r="YQ37" t="s">
        <v>123</v>
      </c>
      <c r="YR37" t="s">
        <v>98</v>
      </c>
      <c r="YS37" t="s">
        <v>474</v>
      </c>
      <c r="YT37" t="s">
        <v>42</v>
      </c>
      <c r="YU37" t="s">
        <v>741</v>
      </c>
      <c r="YV37" t="s">
        <v>78</v>
      </c>
      <c r="YW37" t="s">
        <v>85</v>
      </c>
      <c r="YX37" t="s">
        <v>229</v>
      </c>
      <c r="YY37" t="s">
        <v>104</v>
      </c>
      <c r="YZ37" t="s">
        <v>534</v>
      </c>
      <c r="ZA37" t="s">
        <v>325</v>
      </c>
      <c r="ZB37" t="s">
        <v>221</v>
      </c>
      <c r="ZD37" t="s">
        <v>7663</v>
      </c>
      <c r="ZE37" t="s">
        <v>1</v>
      </c>
      <c r="ZF37" t="s">
        <v>123</v>
      </c>
      <c r="ZG37" t="s">
        <v>2380</v>
      </c>
      <c r="ZH37">
        <v>5</v>
      </c>
      <c r="ZI37" t="s">
        <v>917</v>
      </c>
      <c r="ZJ37" t="s">
        <v>25</v>
      </c>
      <c r="ZK37" t="s">
        <v>504</v>
      </c>
      <c r="ZL37" t="s">
        <v>1745</v>
      </c>
      <c r="ZM37" t="s">
        <v>1261</v>
      </c>
      <c r="ZN37" t="s">
        <v>94</v>
      </c>
      <c r="ZO37" t="s">
        <v>3703</v>
      </c>
      <c r="ZP37" t="s">
        <v>5570</v>
      </c>
      <c r="ZQ37" t="s">
        <v>7284</v>
      </c>
      <c r="ZR37" t="s">
        <v>91</v>
      </c>
      <c r="ZS37" t="s">
        <v>98</v>
      </c>
      <c r="ZT37" t="s">
        <v>123</v>
      </c>
      <c r="ZU37" t="s">
        <v>1603</v>
      </c>
      <c r="ZV37" t="s">
        <v>823</v>
      </c>
      <c r="ZW37" t="s">
        <v>91</v>
      </c>
      <c r="ZX37" t="s">
        <v>3331</v>
      </c>
      <c r="ZY37" t="s">
        <v>60</v>
      </c>
      <c r="ZZ37" t="s">
        <v>85</v>
      </c>
      <c r="AAA37" t="s">
        <v>332</v>
      </c>
      <c r="AAB37" t="s">
        <v>402</v>
      </c>
      <c r="AAC37" t="s">
        <v>2576</v>
      </c>
      <c r="AAD37">
        <v>7</v>
      </c>
      <c r="AAE37" t="s">
        <v>1418</v>
      </c>
      <c r="AAF37" t="s">
        <v>96</v>
      </c>
      <c r="AAG37" t="s">
        <v>3457</v>
      </c>
      <c r="AAH37" t="s">
        <v>963</v>
      </c>
      <c r="AAI37" t="s">
        <v>108</v>
      </c>
      <c r="AAJ37" t="s">
        <v>114</v>
      </c>
      <c r="AAK37" t="s">
        <v>1337</v>
      </c>
      <c r="AAL37" t="s">
        <v>1301</v>
      </c>
      <c r="AAM37" t="s">
        <v>741</v>
      </c>
      <c r="AAN37" t="s">
        <v>7863</v>
      </c>
      <c r="AAO37" t="s">
        <v>77</v>
      </c>
      <c r="AAP37" t="s">
        <v>6516</v>
      </c>
      <c r="AAQ37" t="s">
        <v>98</v>
      </c>
      <c r="AAR37" t="s">
        <v>60</v>
      </c>
      <c r="AAS37" t="s">
        <v>78</v>
      </c>
      <c r="AAT37" t="s">
        <v>724</v>
      </c>
      <c r="AAU37" t="s">
        <v>25</v>
      </c>
      <c r="AAV37" t="s">
        <v>119</v>
      </c>
      <c r="AAW37">
        <v>3</v>
      </c>
      <c r="AAX37" t="s">
        <v>85</v>
      </c>
      <c r="AAY37" t="s">
        <v>667</v>
      </c>
      <c r="AAZ37" t="s">
        <v>98</v>
      </c>
      <c r="ABA37" t="s">
        <v>1730</v>
      </c>
      <c r="ABB37" t="s">
        <v>446</v>
      </c>
      <c r="ABC37" t="s">
        <v>123</v>
      </c>
      <c r="ABD37" t="s">
        <v>578</v>
      </c>
      <c r="ABE37" t="s">
        <v>5488</v>
      </c>
      <c r="ABF37">
        <v>101001</v>
      </c>
      <c r="ABG37" t="s">
        <v>98</v>
      </c>
      <c r="ABI37" t="s">
        <v>5162</v>
      </c>
      <c r="ABJ37" t="s">
        <v>25</v>
      </c>
      <c r="ABK37" t="s">
        <v>491</v>
      </c>
      <c r="ABM37" t="s">
        <v>3368</v>
      </c>
      <c r="ABN37">
        <v>4</v>
      </c>
      <c r="ABO37" t="s">
        <v>7485</v>
      </c>
      <c r="ABP37" t="s">
        <v>237</v>
      </c>
      <c r="ABQ37" t="s">
        <v>3763</v>
      </c>
      <c r="ABR37" t="s">
        <v>983</v>
      </c>
      <c r="ABS37" t="s">
        <v>5871</v>
      </c>
      <c r="ABT37" t="s">
        <v>1796</v>
      </c>
      <c r="ABU37" t="s">
        <v>7983</v>
      </c>
      <c r="ABV37" t="s">
        <v>1960</v>
      </c>
      <c r="ABW37" t="s">
        <v>2265</v>
      </c>
      <c r="ABX37" t="s">
        <v>607</v>
      </c>
      <c r="ABY37" t="s">
        <v>7114</v>
      </c>
      <c r="ABZ37" t="s">
        <v>6351</v>
      </c>
      <c r="ACA37" t="s">
        <v>27</v>
      </c>
      <c r="ACB37" t="s">
        <v>49</v>
      </c>
      <c r="ACC37" t="s">
        <v>332</v>
      </c>
      <c r="ACD37" t="s">
        <v>65</v>
      </c>
      <c r="ACE37" t="s">
        <v>322</v>
      </c>
      <c r="ACG37" t="s">
        <v>253</v>
      </c>
      <c r="ACH37" t="s">
        <v>161</v>
      </c>
      <c r="ACI37" t="s">
        <v>25</v>
      </c>
      <c r="ACJ37" t="s">
        <v>223</v>
      </c>
      <c r="ACK37" t="s">
        <v>4933</v>
      </c>
      <c r="ACL37" t="s">
        <v>65</v>
      </c>
      <c r="ACM37" t="s">
        <v>66</v>
      </c>
      <c r="ACO37" t="s">
        <v>844</v>
      </c>
      <c r="ACP37">
        <v>5</v>
      </c>
      <c r="ACQ37" t="s">
        <v>101</v>
      </c>
      <c r="ACS37" t="s">
        <v>78</v>
      </c>
      <c r="ACT37" t="s">
        <v>1031</v>
      </c>
      <c r="ACU37" t="s">
        <v>40</v>
      </c>
      <c r="ACV37" t="s">
        <v>25</v>
      </c>
      <c r="ACW37" t="s">
        <v>14</v>
      </c>
      <c r="ACX37" t="s">
        <v>257</v>
      </c>
      <c r="ACY37" t="s">
        <v>2006</v>
      </c>
      <c r="ACZ37" t="s">
        <v>161</v>
      </c>
      <c r="ADB37" t="s">
        <v>161</v>
      </c>
      <c r="ADC37" t="s">
        <v>94</v>
      </c>
      <c r="ADD37" t="s">
        <v>96</v>
      </c>
      <c r="ADE37" t="s">
        <v>14</v>
      </c>
      <c r="ADF37" t="s">
        <v>2159</v>
      </c>
      <c r="ADG37">
        <v>2</v>
      </c>
      <c r="ADH37" t="s">
        <v>123</v>
      </c>
      <c r="ADI37" t="s">
        <v>65</v>
      </c>
      <c r="ADK37" t="s">
        <v>90</v>
      </c>
      <c r="ADL37" t="s">
        <v>357</v>
      </c>
      <c r="ADM37" t="s">
        <v>3506</v>
      </c>
      <c r="ADN37" t="s">
        <v>14</v>
      </c>
      <c r="ADO37" t="s">
        <v>60</v>
      </c>
      <c r="ADP37" t="s">
        <v>98</v>
      </c>
      <c r="ADQ37" t="s">
        <v>97</v>
      </c>
      <c r="ADR37" t="s">
        <v>90</v>
      </c>
      <c r="ADS37" t="s">
        <v>1748</v>
      </c>
      <c r="ADT37" t="s">
        <v>3190</v>
      </c>
      <c r="ADU37" t="s">
        <v>161</v>
      </c>
      <c r="ADV37" t="s">
        <v>3312</v>
      </c>
      <c r="ADW37" t="s">
        <v>161</v>
      </c>
      <c r="ADX37" t="s">
        <v>5211</v>
      </c>
      <c r="ADY37" t="s">
        <v>1327</v>
      </c>
      <c r="ADZ37" t="s">
        <v>64</v>
      </c>
      <c r="AEA37" t="s">
        <v>637</v>
      </c>
      <c r="AEB37" t="s">
        <v>528</v>
      </c>
      <c r="AEC37" t="s">
        <v>109</v>
      </c>
      <c r="AED37" t="s">
        <v>7473</v>
      </c>
      <c r="AEE37" t="s">
        <v>101</v>
      </c>
      <c r="AEF37" t="s">
        <v>724</v>
      </c>
      <c r="AEG37" t="s">
        <v>1004</v>
      </c>
      <c r="AEH37" t="s">
        <v>97</v>
      </c>
      <c r="AEI37" t="s">
        <v>94</v>
      </c>
      <c r="AEJ37">
        <v>7</v>
      </c>
      <c r="AEK37" t="s">
        <v>644</v>
      </c>
      <c r="AEL37" t="s">
        <v>25</v>
      </c>
      <c r="AEM37" t="s">
        <v>4791</v>
      </c>
      <c r="AEN37" t="s">
        <v>917</v>
      </c>
      <c r="AEO37" t="s">
        <v>98</v>
      </c>
      <c r="AEP37" t="s">
        <v>3676</v>
      </c>
      <c r="AEQ37" t="s">
        <v>123</v>
      </c>
      <c r="AER37" t="s">
        <v>7983</v>
      </c>
      <c r="AES37" t="s">
        <v>98</v>
      </c>
      <c r="AET37" t="s">
        <v>14</v>
      </c>
      <c r="AEU37" t="s">
        <v>101</v>
      </c>
      <c r="AEV37" t="s">
        <v>741</v>
      </c>
      <c r="AEW37" t="s">
        <v>498</v>
      </c>
      <c r="AEX37" t="s">
        <v>45</v>
      </c>
      <c r="AEY37" t="s">
        <v>4285</v>
      </c>
      <c r="AEZ37" t="s">
        <v>96</v>
      </c>
      <c r="AFA37" t="s">
        <v>1261</v>
      </c>
      <c r="AFC37" t="s">
        <v>561</v>
      </c>
      <c r="AFD37" t="s">
        <v>1036</v>
      </c>
      <c r="AFF37" t="s">
        <v>98</v>
      </c>
      <c r="AFG37" t="s">
        <v>81</v>
      </c>
      <c r="AFH37" t="s">
        <v>14</v>
      </c>
      <c r="AFI37" t="s">
        <v>1050</v>
      </c>
      <c r="AFJ37" t="s">
        <v>42</v>
      </c>
      <c r="AFK37" t="s">
        <v>4262</v>
      </c>
      <c r="AFL37" t="s">
        <v>446</v>
      </c>
      <c r="AFM37" t="s">
        <v>3655</v>
      </c>
      <c r="AFN37" t="s">
        <v>2427</v>
      </c>
      <c r="AFO37" t="s">
        <v>4747</v>
      </c>
      <c r="AFP37" t="s">
        <v>440</v>
      </c>
      <c r="AFQ37" t="s">
        <v>1164</v>
      </c>
      <c r="AFR37" t="s">
        <v>98</v>
      </c>
      <c r="AFS37" t="s">
        <v>963</v>
      </c>
      <c r="AFT37">
        <v>7</v>
      </c>
      <c r="AFU37" t="s">
        <v>349</v>
      </c>
      <c r="AFV37" t="s">
        <v>343</v>
      </c>
      <c r="AFW37" t="s">
        <v>3333</v>
      </c>
      <c r="AFX37" t="s">
        <v>96</v>
      </c>
      <c r="AFY37" t="s">
        <v>6667</v>
      </c>
      <c r="AFZ37" t="s">
        <v>7138</v>
      </c>
      <c r="AGA37" t="s">
        <v>53</v>
      </c>
      <c r="AGB37" t="s">
        <v>566</v>
      </c>
      <c r="AGC37" t="s">
        <v>7663</v>
      </c>
      <c r="AGD37" t="s">
        <v>496</v>
      </c>
      <c r="AGE37" t="s">
        <v>4933</v>
      </c>
      <c r="AGF37" t="s">
        <v>85</v>
      </c>
      <c r="AGG37" t="s">
        <v>85</v>
      </c>
      <c r="AGH37" t="s">
        <v>98</v>
      </c>
      <c r="AGI37" t="s">
        <v>14</v>
      </c>
      <c r="AGJ37" t="s">
        <v>60</v>
      </c>
      <c r="AGK37" t="s">
        <v>381</v>
      </c>
      <c r="AGL37" t="s">
        <v>194</v>
      </c>
      <c r="AGM37" t="s">
        <v>5765</v>
      </c>
      <c r="AGN37" t="s">
        <v>1419</v>
      </c>
      <c r="AGO37" t="s">
        <v>105</v>
      </c>
      <c r="AGP37" t="s">
        <v>393</v>
      </c>
      <c r="AGQ37" t="s">
        <v>223</v>
      </c>
      <c r="AGR37" t="s">
        <v>224</v>
      </c>
      <c r="AGS37" t="s">
        <v>3171</v>
      </c>
      <c r="AGU37" t="s">
        <v>679</v>
      </c>
      <c r="AGV37" t="s">
        <v>111</v>
      </c>
      <c r="AGW37" t="s">
        <v>8451</v>
      </c>
      <c r="AGX37" t="s">
        <v>104</v>
      </c>
      <c r="AGY37" t="s">
        <v>25</v>
      </c>
      <c r="AGZ37" t="s">
        <v>237</v>
      </c>
      <c r="AHA37" t="s">
        <v>7804</v>
      </c>
      <c r="AHC37" t="s">
        <v>65</v>
      </c>
      <c r="AHD37" t="s">
        <v>2553</v>
      </c>
      <c r="AHE37" t="s">
        <v>123</v>
      </c>
      <c r="AHF37" t="s">
        <v>1826</v>
      </c>
      <c r="AHG37" t="s">
        <v>103</v>
      </c>
      <c r="AHH37" t="s">
        <v>667</v>
      </c>
      <c r="AHI37" t="s">
        <v>98</v>
      </c>
      <c r="AHJ37" t="s">
        <v>65</v>
      </c>
      <c r="AHK37" t="s">
        <v>741</v>
      </c>
      <c r="AHL37" t="s">
        <v>317</v>
      </c>
      <c r="AHM37" t="s">
        <v>447</v>
      </c>
      <c r="AHN37" t="s">
        <v>403</v>
      </c>
      <c r="AHO37" t="s">
        <v>49</v>
      </c>
      <c r="AHP37" t="s">
        <v>98</v>
      </c>
      <c r="AHQ37" t="s">
        <v>499</v>
      </c>
      <c r="AHS37" t="s">
        <v>101</v>
      </c>
      <c r="AHT37" t="s">
        <v>18</v>
      </c>
      <c r="AHU37" t="s">
        <v>113</v>
      </c>
      <c r="AHV37" t="s">
        <v>1019</v>
      </c>
      <c r="AHW37" t="s">
        <v>42</v>
      </c>
      <c r="AHX37" t="s">
        <v>65</v>
      </c>
      <c r="AHY37" t="s">
        <v>944</v>
      </c>
      <c r="AHZ37" t="s">
        <v>2733</v>
      </c>
      <c r="AIA37" t="s">
        <v>2777</v>
      </c>
      <c r="AIB37" t="s">
        <v>1</v>
      </c>
      <c r="AIC37" t="s">
        <v>65</v>
      </c>
      <c r="AID37" t="s">
        <v>766</v>
      </c>
      <c r="AIF37" t="s">
        <v>890</v>
      </c>
      <c r="AIG37" t="s">
        <v>823</v>
      </c>
      <c r="AIH37" t="s">
        <v>343</v>
      </c>
      <c r="AII37" t="s">
        <v>96</v>
      </c>
      <c r="AIJ37" t="s">
        <v>14</v>
      </c>
      <c r="AIK37" t="s">
        <v>97</v>
      </c>
      <c r="AIL37" t="s">
        <v>4419</v>
      </c>
      <c r="AIM37" t="s">
        <v>56</v>
      </c>
      <c r="AIN37" t="s">
        <v>3763</v>
      </c>
      <c r="AIO37" t="s">
        <v>496</v>
      </c>
      <c r="AIP37" t="s">
        <v>564</v>
      </c>
      <c r="AIQ37" t="s">
        <v>85</v>
      </c>
      <c r="AIR37" t="s">
        <v>2290</v>
      </c>
      <c r="AIS37" t="s">
        <v>8570</v>
      </c>
      <c r="AIT37" t="s">
        <v>3190</v>
      </c>
      <c r="AIU37" t="s">
        <v>101</v>
      </c>
      <c r="AIV37" t="s">
        <v>1931</v>
      </c>
      <c r="AIW37" t="s">
        <v>101</v>
      </c>
      <c r="AIX37" t="s">
        <v>2710</v>
      </c>
      <c r="AIY37" t="s">
        <v>42</v>
      </c>
      <c r="AIZ37" t="s">
        <v>896</v>
      </c>
      <c r="AJA37" t="s">
        <v>42</v>
      </c>
      <c r="AJB37" t="s">
        <v>14</v>
      </c>
      <c r="AJC37" t="s">
        <v>14</v>
      </c>
      <c r="AJD37" t="s">
        <v>6852</v>
      </c>
      <c r="AJE37" t="s">
        <v>8630</v>
      </c>
      <c r="AJF37" t="s">
        <v>4036</v>
      </c>
      <c r="AJG37" t="s">
        <v>1325</v>
      </c>
      <c r="AJH37" t="s">
        <v>8639</v>
      </c>
      <c r="AJI37" t="s">
        <v>983</v>
      </c>
      <c r="AJJ37" t="s">
        <v>101</v>
      </c>
      <c r="AJK37" t="s">
        <v>77</v>
      </c>
      <c r="AJL37" t="s">
        <v>78</v>
      </c>
      <c r="AJM37" t="s">
        <v>98</v>
      </c>
      <c r="AJO37" t="s">
        <v>65</v>
      </c>
      <c r="AJP37" t="s">
        <v>326</v>
      </c>
      <c r="AJQ37" t="s">
        <v>97</v>
      </c>
      <c r="AJS37" t="s">
        <v>5488</v>
      </c>
      <c r="AJT37" t="s">
        <v>764</v>
      </c>
      <c r="AJU37" t="s">
        <v>14</v>
      </c>
      <c r="AJV37" t="s">
        <v>325</v>
      </c>
      <c r="AJW37" t="s">
        <v>42</v>
      </c>
      <c r="AJX37" t="s">
        <v>78</v>
      </c>
      <c r="AJY37" t="s">
        <v>3096</v>
      </c>
      <c r="AJZ37">
        <v>12</v>
      </c>
      <c r="AKA37" t="s">
        <v>528</v>
      </c>
      <c r="AKB37" t="s">
        <v>8696</v>
      </c>
      <c r="AKC37" t="s">
        <v>5682</v>
      </c>
      <c r="AKD37" t="s">
        <v>78</v>
      </c>
      <c r="AKE37" t="s">
        <v>97</v>
      </c>
      <c r="AKF37" t="s">
        <v>161</v>
      </c>
      <c r="AKG37" t="s">
        <v>89</v>
      </c>
      <c r="AKH37" t="s">
        <v>85</v>
      </c>
      <c r="AKJ37" t="s">
        <v>403</v>
      </c>
      <c r="AKK37" t="s">
        <v>2646</v>
      </c>
      <c r="AKL37" t="s">
        <v>336</v>
      </c>
      <c r="AKM37" t="s">
        <v>98</v>
      </c>
      <c r="AKN37" t="s">
        <v>5507</v>
      </c>
      <c r="AKQ37" t="s">
        <v>892</v>
      </c>
      <c r="AKR37" t="s">
        <v>1327</v>
      </c>
      <c r="AKS37" t="s">
        <v>3173</v>
      </c>
      <c r="AKT37" t="s">
        <v>1818</v>
      </c>
      <c r="AKU37" t="s">
        <v>2203</v>
      </c>
      <c r="AKV37" t="s">
        <v>229</v>
      </c>
      <c r="AKW37" t="s">
        <v>1325</v>
      </c>
      <c r="AKX37" t="s">
        <v>329</v>
      </c>
      <c r="AKZ37" t="s">
        <v>927</v>
      </c>
      <c r="ALA37" t="s">
        <v>4162</v>
      </c>
      <c r="ALB37" t="s">
        <v>1488</v>
      </c>
      <c r="ALC37" t="s">
        <v>237</v>
      </c>
      <c r="ALD37" t="s">
        <v>94</v>
      </c>
      <c r="ALE37" t="s">
        <v>343</v>
      </c>
      <c r="ALF37" t="s">
        <v>8764</v>
      </c>
      <c r="ALG37" t="s">
        <v>204</v>
      </c>
      <c r="ALH37" t="s">
        <v>161</v>
      </c>
      <c r="ALI37" t="s">
        <v>322</v>
      </c>
      <c r="ALJ37" t="s">
        <v>1058</v>
      </c>
      <c r="ALK37" t="s">
        <v>723</v>
      </c>
      <c r="ALL37" t="s">
        <v>534</v>
      </c>
      <c r="ALM37" t="s">
        <v>1</v>
      </c>
      <c r="ALN37" t="s">
        <v>260</v>
      </c>
      <c r="ALO37" t="s">
        <v>259</v>
      </c>
      <c r="ALP37" t="s">
        <v>42</v>
      </c>
      <c r="ALQ37" t="s">
        <v>2102</v>
      </c>
      <c r="ALR37" t="s">
        <v>96</v>
      </c>
      <c r="ALS37" t="s">
        <v>94</v>
      </c>
      <c r="ALT37" t="s">
        <v>38</v>
      </c>
      <c r="ALU37" t="s">
        <v>496</v>
      </c>
      <c r="ALV37" t="s">
        <v>349</v>
      </c>
      <c r="ALW37" t="s">
        <v>440</v>
      </c>
      <c r="ALX37" t="s">
        <v>325</v>
      </c>
      <c r="ALY37" t="s">
        <v>4161</v>
      </c>
      <c r="ALZ37" t="s">
        <v>97</v>
      </c>
      <c r="AMA37" t="s">
        <v>111</v>
      </c>
      <c r="AMB37" t="s">
        <v>98</v>
      </c>
      <c r="AMD37" t="s">
        <v>321</v>
      </c>
      <c r="AME37" t="s">
        <v>40</v>
      </c>
      <c r="AMF37" t="s">
        <v>97</v>
      </c>
      <c r="AMG37" t="s">
        <v>1916</v>
      </c>
      <c r="AMH37" t="s">
        <v>7408</v>
      </c>
      <c r="AMI37" t="s">
        <v>400</v>
      </c>
      <c r="AMJ37" t="s">
        <v>24</v>
      </c>
      <c r="AMK37" t="s">
        <v>325</v>
      </c>
      <c r="AML37" t="s">
        <v>729</v>
      </c>
      <c r="AMM37" t="s">
        <v>4843</v>
      </c>
      <c r="AMN37" t="s">
        <v>42</v>
      </c>
      <c r="AMO37" t="s">
        <v>1443</v>
      </c>
      <c r="AMP37" t="s">
        <v>25</v>
      </c>
      <c r="AMQ37" t="s">
        <v>8899</v>
      </c>
      <c r="AMR37" t="s">
        <v>5333</v>
      </c>
      <c r="AMS37" t="s">
        <v>85</v>
      </c>
      <c r="AMT37" t="s">
        <v>60</v>
      </c>
      <c r="AMU37" t="s">
        <v>357</v>
      </c>
      <c r="AMV37" t="s">
        <v>3834</v>
      </c>
      <c r="AMW37" t="s">
        <v>223</v>
      </c>
      <c r="AMX37" t="s">
        <v>42</v>
      </c>
      <c r="AMY37" t="s">
        <v>40</v>
      </c>
      <c r="AMZ37" t="s">
        <v>78</v>
      </c>
      <c r="ANA37" t="s">
        <v>42</v>
      </c>
      <c r="ANB37" t="s">
        <v>6389</v>
      </c>
      <c r="ANC37">
        <v>1</v>
      </c>
      <c r="ANE37" t="s">
        <v>94</v>
      </c>
      <c r="ANF37" t="s">
        <v>161</v>
      </c>
      <c r="ANG37" t="s">
        <v>14</v>
      </c>
      <c r="ANH37" t="s">
        <v>1485</v>
      </c>
      <c r="ANJ37" t="s">
        <v>85</v>
      </c>
      <c r="ANK37" t="s">
        <v>607</v>
      </c>
      <c r="ANL37" t="s">
        <v>65</v>
      </c>
      <c r="ANM37" t="s">
        <v>174</v>
      </c>
      <c r="ANN37" t="s">
        <v>42</v>
      </c>
      <c r="ANO37" t="s">
        <v>986</v>
      </c>
      <c r="ANQ37" t="s">
        <v>42</v>
      </c>
      <c r="ANR37">
        <v>6</v>
      </c>
      <c r="ANS37" t="s">
        <v>2669</v>
      </c>
      <c r="ANT37" t="s">
        <v>3331</v>
      </c>
      <c r="ANU37" t="s">
        <v>14</v>
      </c>
      <c r="ANV37" t="s">
        <v>474</v>
      </c>
      <c r="ANW37" t="s">
        <v>1097</v>
      </c>
      <c r="ANX37" t="s">
        <v>528</v>
      </c>
      <c r="ANY37" t="s">
        <v>1261</v>
      </c>
      <c r="ANZ37" t="s">
        <v>36</v>
      </c>
      <c r="AOA37" t="s">
        <v>402</v>
      </c>
      <c r="AOB37" t="s">
        <v>27</v>
      </c>
      <c r="AOC37" t="s">
        <v>319</v>
      </c>
      <c r="AOD37" t="s">
        <v>123</v>
      </c>
      <c r="AOE37" t="s">
        <v>90</v>
      </c>
      <c r="AOF37" t="s">
        <v>98</v>
      </c>
      <c r="AOG37" t="s">
        <v>14</v>
      </c>
      <c r="AOH37" t="s">
        <v>7864</v>
      </c>
      <c r="AOJ37" t="s">
        <v>3035</v>
      </c>
      <c r="AOK37" t="s">
        <v>600</v>
      </c>
      <c r="AOL37" t="s">
        <v>101</v>
      </c>
      <c r="AOM37" t="s">
        <v>96</v>
      </c>
      <c r="AOO37" t="s">
        <v>114</v>
      </c>
      <c r="AOP37" t="s">
        <v>42</v>
      </c>
      <c r="AOQ37" t="s">
        <v>380</v>
      </c>
      <c r="AOR37" t="s">
        <v>25</v>
      </c>
      <c r="AOS37" t="s">
        <v>285</v>
      </c>
      <c r="AOT37" t="s">
        <v>1191</v>
      </c>
      <c r="AOU37" t="s">
        <v>220</v>
      </c>
      <c r="AOV37" t="s">
        <v>94</v>
      </c>
      <c r="AOW37" t="s">
        <v>528</v>
      </c>
      <c r="AOX37" t="s">
        <v>98</v>
      </c>
      <c r="AOY37" t="s">
        <v>98</v>
      </c>
      <c r="AOZ37" t="s">
        <v>892</v>
      </c>
      <c r="APA37" t="s">
        <v>101</v>
      </c>
      <c r="APB37" t="s">
        <v>96</v>
      </c>
      <c r="APC37" t="s">
        <v>85</v>
      </c>
      <c r="APD37" t="s">
        <v>2041</v>
      </c>
      <c r="APE37" t="s">
        <v>495</v>
      </c>
      <c r="APF37" t="s">
        <v>741</v>
      </c>
      <c r="APG37" t="s">
        <v>2733</v>
      </c>
      <c r="APH37" t="s">
        <v>890</v>
      </c>
      <c r="API37" t="e">
        <f>F</f>
        <v>#NAME?</v>
      </c>
      <c r="APJ37" t="s">
        <v>96</v>
      </c>
      <c r="APK37" t="s">
        <v>2847</v>
      </c>
      <c r="APL37" t="s">
        <v>373</v>
      </c>
      <c r="APM37" t="s">
        <v>40</v>
      </c>
      <c r="APN37" t="s">
        <v>65</v>
      </c>
      <c r="APO37" t="s">
        <v>60</v>
      </c>
      <c r="APP37" t="s">
        <v>8764</v>
      </c>
      <c r="APQ37" t="s">
        <v>25</v>
      </c>
      <c r="APR37" t="s">
        <v>682</v>
      </c>
      <c r="APS37" t="s">
        <v>1558</v>
      </c>
      <c r="APT37" t="s">
        <v>1447</v>
      </c>
      <c r="APU37" t="s">
        <v>447</v>
      </c>
      <c r="APV37" t="s">
        <v>1173</v>
      </c>
      <c r="APW37" t="s">
        <v>64</v>
      </c>
      <c r="APX37" t="s">
        <v>600</v>
      </c>
      <c r="APY37" t="s">
        <v>85</v>
      </c>
      <c r="APZ37" t="s">
        <v>98</v>
      </c>
      <c r="AQA37" t="s">
        <v>113</v>
      </c>
      <c r="AQB37" t="s">
        <v>528</v>
      </c>
      <c r="AQC37" t="s">
        <v>1</v>
      </c>
      <c r="AQD37" t="s">
        <v>6349</v>
      </c>
      <c r="AQE37" t="s">
        <v>1789</v>
      </c>
      <c r="AQF37" t="s">
        <v>1936</v>
      </c>
      <c r="AQG37" t="s">
        <v>101</v>
      </c>
      <c r="AQH37" t="s">
        <v>102</v>
      </c>
      <c r="AQI37">
        <v>2</v>
      </c>
      <c r="AQJ37" t="s">
        <v>2261</v>
      </c>
      <c r="AQK37" t="s">
        <v>298</v>
      </c>
      <c r="AQL37" t="s">
        <v>1134</v>
      </c>
      <c r="AQM37" t="s">
        <v>499</v>
      </c>
      <c r="AQN37" t="s">
        <v>474</v>
      </c>
      <c r="AQP37" t="s">
        <v>75</v>
      </c>
      <c r="AQQ37" t="s">
        <v>14</v>
      </c>
      <c r="AQR37" t="s">
        <v>3784</v>
      </c>
      <c r="AQS37" t="s">
        <v>9192</v>
      </c>
      <c r="AQT37" t="s">
        <v>317</v>
      </c>
      <c r="AQU37" t="s">
        <v>2565</v>
      </c>
      <c r="AQV37" t="s">
        <v>64</v>
      </c>
      <c r="AQW37" t="s">
        <v>237</v>
      </c>
      <c r="AQX37" t="s">
        <v>440</v>
      </c>
      <c r="AQY37" t="s">
        <v>97</v>
      </c>
      <c r="AQZ37" t="s">
        <v>1936</v>
      </c>
      <c r="ARA37" t="s">
        <v>4441</v>
      </c>
      <c r="ARB37" t="s">
        <v>944</v>
      </c>
      <c r="ARC37" t="s">
        <v>161</v>
      </c>
      <c r="ARD37" t="s">
        <v>9113</v>
      </c>
      <c r="ARE37" t="s">
        <v>89</v>
      </c>
      <c r="ARF37" t="s">
        <v>623</v>
      </c>
      <c r="ARG37" t="s">
        <v>94</v>
      </c>
      <c r="ARH37" t="s">
        <v>224</v>
      </c>
      <c r="ARI37" t="s">
        <v>161</v>
      </c>
      <c r="ARJ37" t="s">
        <v>402</v>
      </c>
      <c r="ARK37" t="s">
        <v>25</v>
      </c>
      <c r="ARL37" t="s">
        <v>8899</v>
      </c>
      <c r="ARM37" t="s">
        <v>96</v>
      </c>
      <c r="ARN37" t="s">
        <v>14</v>
      </c>
      <c r="ARO37" t="s">
        <v>98</v>
      </c>
      <c r="ARP37" t="s">
        <v>2314</v>
      </c>
      <c r="ARQ37" t="s">
        <v>123</v>
      </c>
      <c r="ARR37" t="s">
        <v>94</v>
      </c>
      <c r="ARS37" t="s">
        <v>619</v>
      </c>
      <c r="ARU37" t="s">
        <v>1587</v>
      </c>
      <c r="ARV37" t="s">
        <v>94</v>
      </c>
      <c r="ARZ37" t="s">
        <v>2533</v>
      </c>
      <c r="ASA37" t="s">
        <v>1608</v>
      </c>
      <c r="ASB37" t="s">
        <v>237</v>
      </c>
      <c r="ASC37" t="s">
        <v>6044</v>
      </c>
      <c r="ASD37" t="s">
        <v>8444</v>
      </c>
      <c r="ASE37" t="s">
        <v>6044</v>
      </c>
      <c r="ASF37" t="s">
        <v>121</v>
      </c>
      <c r="ASG37" t="s">
        <v>25</v>
      </c>
      <c r="ASH37" t="s">
        <v>97</v>
      </c>
      <c r="ASI37" t="s">
        <v>5677</v>
      </c>
      <c r="ASJ37" t="s">
        <v>682</v>
      </c>
      <c r="ASK37" t="s">
        <v>2462</v>
      </c>
      <c r="ASL37" t="s">
        <v>25</v>
      </c>
      <c r="ASM37" t="s">
        <v>138</v>
      </c>
      <c r="ASN37" t="s">
        <v>114</v>
      </c>
      <c r="ASO37" t="s">
        <v>741</v>
      </c>
      <c r="ASP37" t="s">
        <v>498</v>
      </c>
      <c r="ASQ37" t="s">
        <v>3192</v>
      </c>
      <c r="ASR37" t="s">
        <v>679</v>
      </c>
      <c r="ASS37" t="s">
        <v>1058</v>
      </c>
      <c r="AST37">
        <v>7</v>
      </c>
      <c r="ASU37" t="s">
        <v>97</v>
      </c>
      <c r="ASV37" t="s">
        <v>174</v>
      </c>
      <c r="ASW37" t="s">
        <v>392</v>
      </c>
      <c r="ASX37" t="s">
        <v>25</v>
      </c>
      <c r="ASY37" t="s">
        <v>561</v>
      </c>
      <c r="ASZ37" t="s">
        <v>14</v>
      </c>
      <c r="ATA37" t="s">
        <v>495</v>
      </c>
      <c r="ATB37" t="s">
        <v>7864</v>
      </c>
      <c r="ATC37" t="s">
        <v>2264</v>
      </c>
      <c r="ATD37" t="s">
        <v>96</v>
      </c>
      <c r="ATE37" t="s">
        <v>765</v>
      </c>
    </row>
    <row r="38" spans="1:1201" x14ac:dyDescent="0.25">
      <c r="A38" t="s">
        <v>25</v>
      </c>
      <c r="B38" t="s">
        <v>25</v>
      </c>
      <c r="C38" t="s">
        <v>89</v>
      </c>
      <c r="D38" t="s">
        <v>97</v>
      </c>
      <c r="E38" t="s">
        <v>223</v>
      </c>
      <c r="F38" t="s">
        <v>51</v>
      </c>
      <c r="G38" t="s">
        <v>65</v>
      </c>
      <c r="H38" t="s">
        <v>65</v>
      </c>
      <c r="I38" t="s">
        <v>439</v>
      </c>
      <c r="J38" t="s">
        <v>25</v>
      </c>
      <c r="K38" t="s">
        <v>530</v>
      </c>
      <c r="L38" t="s">
        <v>567</v>
      </c>
      <c r="N38" t="s">
        <v>622</v>
      </c>
      <c r="O38" t="s">
        <v>638</v>
      </c>
      <c r="P38" t="s">
        <v>322</v>
      </c>
      <c r="Q38" t="s">
        <v>724</v>
      </c>
      <c r="R38" t="s">
        <v>78</v>
      </c>
      <c r="S38" t="s">
        <v>259</v>
      </c>
      <c r="T38" t="s">
        <v>101</v>
      </c>
      <c r="U38" t="s">
        <v>888</v>
      </c>
      <c r="V38" t="s">
        <v>931</v>
      </c>
      <c r="W38" t="s">
        <v>967</v>
      </c>
      <c r="X38" t="s">
        <v>56</v>
      </c>
      <c r="Y38" t="s">
        <v>14</v>
      </c>
      <c r="Z38" t="s">
        <v>1</v>
      </c>
      <c r="AA38" t="s">
        <v>24</v>
      </c>
      <c r="AB38" t="s">
        <v>89</v>
      </c>
      <c r="AC38" t="s">
        <v>1132</v>
      </c>
      <c r="AD38" t="s">
        <v>1029</v>
      </c>
      <c r="AE38" t="s">
        <v>493</v>
      </c>
      <c r="AG38" t="s">
        <v>1210</v>
      </c>
      <c r="AH38" t="s">
        <v>42</v>
      </c>
      <c r="AI38" t="s">
        <v>161</v>
      </c>
      <c r="AJ38" t="s">
        <v>24</v>
      </c>
      <c r="AK38" t="s">
        <v>96</v>
      </c>
      <c r="AL38" t="s">
        <v>1379</v>
      </c>
      <c r="AM38" t="s">
        <v>101</v>
      </c>
      <c r="AN38" t="s">
        <v>1420</v>
      </c>
      <c r="AO38" t="s">
        <v>98</v>
      </c>
      <c r="AP38" t="s">
        <v>25</v>
      </c>
      <c r="AQ38" t="s">
        <v>528</v>
      </c>
      <c r="AR38" t="s">
        <v>823</v>
      </c>
      <c r="AS38" t="s">
        <v>1555</v>
      </c>
      <c r="AT38" t="s">
        <v>65</v>
      </c>
      <c r="AU38" t="s">
        <v>14</v>
      </c>
      <c r="AV38" t="s">
        <v>492</v>
      </c>
      <c r="AW38" t="s">
        <v>810</v>
      </c>
      <c r="AX38" t="s">
        <v>667</v>
      </c>
      <c r="AY38" t="s">
        <v>187</v>
      </c>
      <c r="AZ38" t="s">
        <v>98</v>
      </c>
      <c r="BA38" t="s">
        <v>1748</v>
      </c>
      <c r="BB38" t="s">
        <v>96</v>
      </c>
      <c r="BC38" t="s">
        <v>98</v>
      </c>
      <c r="BE38" t="s">
        <v>474</v>
      </c>
      <c r="BF38" t="s">
        <v>45</v>
      </c>
      <c r="BG38">
        <v>5</v>
      </c>
      <c r="BH38" t="s">
        <v>683</v>
      </c>
      <c r="BI38" t="s">
        <v>25</v>
      </c>
      <c r="BJ38" t="s">
        <v>25</v>
      </c>
      <c r="BK38" t="s">
        <v>1959</v>
      </c>
      <c r="BL38" t="s">
        <v>319</v>
      </c>
      <c r="BN38">
        <v>7</v>
      </c>
      <c r="BO38" t="s">
        <v>559</v>
      </c>
      <c r="BP38" t="s">
        <v>159</v>
      </c>
      <c r="BQ38" t="s">
        <v>848</v>
      </c>
      <c r="BS38" t="s">
        <v>888</v>
      </c>
      <c r="BT38" t="s">
        <v>902</v>
      </c>
      <c r="BU38" t="s">
        <v>2160</v>
      </c>
      <c r="BV38" t="s">
        <v>36</v>
      </c>
      <c r="BW38" t="s">
        <v>319</v>
      </c>
      <c r="BX38" t="s">
        <v>98</v>
      </c>
      <c r="BY38" t="s">
        <v>2222</v>
      </c>
      <c r="BZ38" t="s">
        <v>2240</v>
      </c>
      <c r="CA38" t="s">
        <v>1098</v>
      </c>
      <c r="CC38" t="s">
        <v>2288</v>
      </c>
      <c r="CD38" t="s">
        <v>38</v>
      </c>
      <c r="CE38" t="s">
        <v>101</v>
      </c>
      <c r="CF38" t="s">
        <v>2338</v>
      </c>
      <c r="CG38" t="s">
        <v>696</v>
      </c>
      <c r="CH38">
        <v>3</v>
      </c>
      <c r="CI38" t="s">
        <v>1481</v>
      </c>
      <c r="CJ38" t="s">
        <v>14</v>
      </c>
      <c r="CK38" t="s">
        <v>2463</v>
      </c>
      <c r="CL38" t="s">
        <v>380</v>
      </c>
      <c r="CM38" t="s">
        <v>123</v>
      </c>
      <c r="CN38" t="s">
        <v>25</v>
      </c>
      <c r="CO38" t="s">
        <v>194</v>
      </c>
      <c r="CQ38" t="s">
        <v>2532</v>
      </c>
      <c r="CR38" t="s">
        <v>2554</v>
      </c>
      <c r="CS38" t="s">
        <v>2569</v>
      </c>
      <c r="CT38" t="s">
        <v>96</v>
      </c>
      <c r="CU38" t="s">
        <v>2006</v>
      </c>
      <c r="CV38" t="s">
        <v>2617</v>
      </c>
      <c r="CW38" t="s">
        <v>1915</v>
      </c>
      <c r="CX38" t="s">
        <v>14</v>
      </c>
      <c r="CY38" t="s">
        <v>1868</v>
      </c>
      <c r="CZ38" t="s">
        <v>902</v>
      </c>
      <c r="DA38" t="s">
        <v>14</v>
      </c>
      <c r="DB38" t="s">
        <v>101</v>
      </c>
      <c r="DC38" t="s">
        <v>117</v>
      </c>
      <c r="DD38" t="s">
        <v>2776</v>
      </c>
      <c r="DE38" t="s">
        <v>98</v>
      </c>
      <c r="DF38" t="s">
        <v>98</v>
      </c>
      <c r="DG38" t="s">
        <v>440</v>
      </c>
      <c r="DI38" t="s">
        <v>499</v>
      </c>
      <c r="DJ38" t="s">
        <v>679</v>
      </c>
      <c r="DK38" t="s">
        <v>561</v>
      </c>
      <c r="DL38" t="s">
        <v>380</v>
      </c>
      <c r="DM38" t="s">
        <v>193</v>
      </c>
      <c r="DN38" t="s">
        <v>1745</v>
      </c>
      <c r="DO38" t="s">
        <v>1724</v>
      </c>
      <c r="DP38" t="s">
        <v>329</v>
      </c>
      <c r="DQ38" t="s">
        <v>96</v>
      </c>
      <c r="DR38" t="s">
        <v>1071</v>
      </c>
      <c r="DS38" t="s">
        <v>3031</v>
      </c>
      <c r="DT38" t="s">
        <v>2888</v>
      </c>
      <c r="DU38" t="s">
        <v>683</v>
      </c>
      <c r="DV38" t="s">
        <v>536</v>
      </c>
      <c r="DW38" t="s">
        <v>25</v>
      </c>
      <c r="DX38" t="s">
        <v>724</v>
      </c>
      <c r="DY38" t="s">
        <v>647</v>
      </c>
      <c r="DZ38" t="s">
        <v>98</v>
      </c>
      <c r="EA38" t="s">
        <v>78</v>
      </c>
      <c r="EB38" t="s">
        <v>3174</v>
      </c>
      <c r="EC38" t="s">
        <v>3187</v>
      </c>
      <c r="ED38" t="s">
        <v>499</v>
      </c>
      <c r="EE38" t="s">
        <v>1405</v>
      </c>
      <c r="EF38" t="s">
        <v>1647</v>
      </c>
      <c r="EG38" t="s">
        <v>1043</v>
      </c>
      <c r="EH38" t="s">
        <v>569</v>
      </c>
      <c r="EI38" t="s">
        <v>14</v>
      </c>
      <c r="EJ38" t="s">
        <v>64</v>
      </c>
      <c r="EK38" t="s">
        <v>78</v>
      </c>
      <c r="EL38" t="s">
        <v>101</v>
      </c>
      <c r="EM38" t="s">
        <v>619</v>
      </c>
      <c r="EN38">
        <v>4</v>
      </c>
      <c r="EO38" t="s">
        <v>94</v>
      </c>
      <c r="EP38" t="s">
        <v>848</v>
      </c>
      <c r="EQ38" t="s">
        <v>1038</v>
      </c>
      <c r="ER38" t="s">
        <v>729</v>
      </c>
      <c r="ES38" t="s">
        <v>101</v>
      </c>
      <c r="ET38" t="s">
        <v>94</v>
      </c>
      <c r="EU38" t="s">
        <v>3125</v>
      </c>
      <c r="EV38" t="s">
        <v>94</v>
      </c>
      <c r="EW38" t="s">
        <v>96</v>
      </c>
      <c r="EX38" t="s">
        <v>390</v>
      </c>
      <c r="EY38" t="s">
        <v>168</v>
      </c>
      <c r="FB38" t="s">
        <v>392</v>
      </c>
      <c r="FC38" t="s">
        <v>392</v>
      </c>
      <c r="FD38" t="s">
        <v>98</v>
      </c>
      <c r="FE38" t="s">
        <v>98</v>
      </c>
      <c r="FF38" t="s">
        <v>119</v>
      </c>
      <c r="FG38">
        <v>7</v>
      </c>
      <c r="FH38" t="s">
        <v>696</v>
      </c>
      <c r="FI38" t="s">
        <v>721</v>
      </c>
      <c r="FJ38" t="s">
        <v>26</v>
      </c>
      <c r="FK38" t="s">
        <v>26</v>
      </c>
      <c r="FL38" t="s">
        <v>96</v>
      </c>
      <c r="FM38" t="s">
        <v>632</v>
      </c>
      <c r="FN38" t="s">
        <v>64</v>
      </c>
      <c r="FO38" t="s">
        <v>26</v>
      </c>
      <c r="FP38" t="s">
        <v>3704</v>
      </c>
      <c r="FQ38" t="s">
        <v>40</v>
      </c>
      <c r="FR38" t="s">
        <v>3714</v>
      </c>
      <c r="FS38" t="s">
        <v>3725</v>
      </c>
      <c r="FT38" t="s">
        <v>101</v>
      </c>
      <c r="FU38" t="s">
        <v>123</v>
      </c>
      <c r="FV38" t="s">
        <v>38</v>
      </c>
      <c r="FW38" t="s">
        <v>1134</v>
      </c>
      <c r="FX38" t="s">
        <v>387</v>
      </c>
      <c r="FY38" t="s">
        <v>639</v>
      </c>
      <c r="FZ38" t="s">
        <v>647</v>
      </c>
      <c r="GA38" t="s">
        <v>623</v>
      </c>
      <c r="GB38" t="s">
        <v>402</v>
      </c>
      <c r="GC38" t="s">
        <v>3220</v>
      </c>
      <c r="GD38" t="s">
        <v>96</v>
      </c>
      <c r="GE38">
        <v>2</v>
      </c>
      <c r="GF38" t="s">
        <v>96</v>
      </c>
      <c r="GG38" t="s">
        <v>561</v>
      </c>
      <c r="GH38" t="s">
        <v>296</v>
      </c>
      <c r="GI38" t="s">
        <v>117</v>
      </c>
      <c r="GJ38" t="s">
        <v>101</v>
      </c>
      <c r="GK38" t="s">
        <v>101</v>
      </c>
      <c r="GL38" t="s">
        <v>96</v>
      </c>
      <c r="GM38" t="s">
        <v>159</v>
      </c>
      <c r="GN38" t="s">
        <v>101</v>
      </c>
      <c r="GO38" t="s">
        <v>329</v>
      </c>
      <c r="GP38" t="s">
        <v>939</v>
      </c>
      <c r="GQ38" t="s">
        <v>4066</v>
      </c>
      <c r="GR38" t="s">
        <v>1188</v>
      </c>
      <c r="GS38" t="s">
        <v>98</v>
      </c>
      <c r="GT38" t="s">
        <v>101</v>
      </c>
      <c r="GU38" t="s">
        <v>3809</v>
      </c>
      <c r="GV38" t="s">
        <v>105</v>
      </c>
      <c r="GW38" t="s">
        <v>2974</v>
      </c>
      <c r="GX38">
        <v>3</v>
      </c>
      <c r="GY38" t="s">
        <v>78</v>
      </c>
      <c r="GZ38" t="s">
        <v>38</v>
      </c>
      <c r="HA38" t="s">
        <v>70</v>
      </c>
      <c r="HB38" t="s">
        <v>380</v>
      </c>
      <c r="HD38" t="s">
        <v>569</v>
      </c>
      <c r="HF38" t="s">
        <v>913</v>
      </c>
      <c r="HG38" t="s">
        <v>97</v>
      </c>
      <c r="HI38" t="s">
        <v>14</v>
      </c>
      <c r="HJ38" t="s">
        <v>24</v>
      </c>
      <c r="HK38" t="s">
        <v>4286</v>
      </c>
      <c r="HL38" t="s">
        <v>4313</v>
      </c>
      <c r="HM38" t="s">
        <v>90</v>
      </c>
      <c r="HN38" t="s">
        <v>1261</v>
      </c>
      <c r="HO38" t="s">
        <v>1193</v>
      </c>
      <c r="HP38" t="s">
        <v>65</v>
      </c>
      <c r="HQ38" t="s">
        <v>1629</v>
      </c>
      <c r="HR38" t="s">
        <v>3705</v>
      </c>
      <c r="HS38" t="s">
        <v>202</v>
      </c>
      <c r="HT38" t="s">
        <v>3284</v>
      </c>
      <c r="HU38" t="s">
        <v>174</v>
      </c>
      <c r="HV38" t="s">
        <v>1599</v>
      </c>
      <c r="HW38" t="s">
        <v>42</v>
      </c>
      <c r="HX38" t="s">
        <v>963</v>
      </c>
      <c r="HY38" t="s">
        <v>174</v>
      </c>
      <c r="HZ38" t="s">
        <v>561</v>
      </c>
      <c r="IA38" t="e">
        <f>-THED</f>
        <v>#NAME?</v>
      </c>
      <c r="IB38" t="s">
        <v>109</v>
      </c>
      <c r="IC38" t="s">
        <v>256</v>
      </c>
      <c r="ID38" t="s">
        <v>4509</v>
      </c>
      <c r="IE38" t="s">
        <v>767</v>
      </c>
      <c r="IF38" t="s">
        <v>65</v>
      </c>
      <c r="IG38" t="s">
        <v>123</v>
      </c>
      <c r="IH38" t="s">
        <v>65</v>
      </c>
      <c r="II38" t="s">
        <v>1045</v>
      </c>
      <c r="IJ38" t="s">
        <v>24</v>
      </c>
      <c r="IK38" t="s">
        <v>1555</v>
      </c>
      <c r="IM38" t="s">
        <v>96</v>
      </c>
      <c r="IN38" t="s">
        <v>1260</v>
      </c>
      <c r="IO38" t="s">
        <v>2380</v>
      </c>
      <c r="IP38" t="s">
        <v>42</v>
      </c>
      <c r="IQ38" t="s">
        <v>102</v>
      </c>
      <c r="IR38" t="s">
        <v>123</v>
      </c>
      <c r="IS38" t="s">
        <v>174</v>
      </c>
      <c r="IT38" t="s">
        <v>4646</v>
      </c>
      <c r="IU38" t="s">
        <v>727</v>
      </c>
      <c r="IV38" t="s">
        <v>123</v>
      </c>
      <c r="IW38">
        <v>7</v>
      </c>
      <c r="IX38" t="s">
        <v>727</v>
      </c>
      <c r="IY38">
        <v>7</v>
      </c>
      <c r="IZ38" t="s">
        <v>4702</v>
      </c>
      <c r="JA38" t="s">
        <v>102</v>
      </c>
      <c r="JB38" t="s">
        <v>683</v>
      </c>
      <c r="JC38" t="s">
        <v>1004</v>
      </c>
      <c r="JD38" t="s">
        <v>94</v>
      </c>
      <c r="JE38" t="s">
        <v>4748</v>
      </c>
      <c r="JF38" t="s">
        <v>42</v>
      </c>
      <c r="JG38" t="s">
        <v>741</v>
      </c>
      <c r="JH38" t="s">
        <v>42</v>
      </c>
      <c r="JI38" t="s">
        <v>98</v>
      </c>
      <c r="JJ38" t="s">
        <v>96</v>
      </c>
      <c r="JK38" t="s">
        <v>1828</v>
      </c>
      <c r="JL38" t="s">
        <v>4434</v>
      </c>
      <c r="JM38" t="s">
        <v>4828</v>
      </c>
      <c r="JN38" t="s">
        <v>4323</v>
      </c>
      <c r="JO38" t="s">
        <v>78</v>
      </c>
      <c r="JP38" t="s">
        <v>25</v>
      </c>
      <c r="JQ38" t="s">
        <v>97</v>
      </c>
      <c r="JR38" t="s">
        <v>78</v>
      </c>
      <c r="JS38" t="s">
        <v>98</v>
      </c>
      <c r="JT38" t="s">
        <v>1134</v>
      </c>
      <c r="JU38" t="s">
        <v>4912</v>
      </c>
      <c r="JV38" t="s">
        <v>199</v>
      </c>
      <c r="JW38" t="s">
        <v>823</v>
      </c>
      <c r="JX38" t="s">
        <v>765</v>
      </c>
      <c r="JY38" t="s">
        <v>14</v>
      </c>
      <c r="JZ38" t="s">
        <v>101</v>
      </c>
      <c r="KA38" t="s">
        <v>101</v>
      </c>
      <c r="KB38" t="s">
        <v>14</v>
      </c>
      <c r="KC38" t="s">
        <v>280</v>
      </c>
      <c r="KD38" t="s">
        <v>26</v>
      </c>
      <c r="KE38" t="s">
        <v>25</v>
      </c>
      <c r="KF38" t="s">
        <v>471</v>
      </c>
      <c r="KG38" t="s">
        <v>963</v>
      </c>
      <c r="KH38" t="s">
        <v>889</v>
      </c>
      <c r="KI38" t="s">
        <v>202</v>
      </c>
      <c r="KJ38" t="s">
        <v>3880</v>
      </c>
      <c r="KK38" t="s">
        <v>94</v>
      </c>
      <c r="KL38" t="s">
        <v>96</v>
      </c>
      <c r="KM38" t="s">
        <v>1107</v>
      </c>
      <c r="KN38" t="s">
        <v>5106</v>
      </c>
      <c r="KO38" t="s">
        <v>85</v>
      </c>
      <c r="KP38" t="s">
        <v>4067</v>
      </c>
      <c r="KQ38" t="s">
        <v>2532</v>
      </c>
      <c r="KR38" t="s">
        <v>1162</v>
      </c>
      <c r="KS38" t="s">
        <v>1004</v>
      </c>
      <c r="KT38" t="s">
        <v>161</v>
      </c>
      <c r="KU38" t="s">
        <v>98</v>
      </c>
      <c r="KV38" t="s">
        <v>109</v>
      </c>
      <c r="KW38" t="s">
        <v>3272</v>
      </c>
      <c r="KX38" t="s">
        <v>42</v>
      </c>
      <c r="KY38" t="s">
        <v>1603</v>
      </c>
      <c r="KZ38" t="s">
        <v>237</v>
      </c>
      <c r="LA38" t="s">
        <v>1960</v>
      </c>
      <c r="LC38" t="s">
        <v>123</v>
      </c>
      <c r="LD38" t="s">
        <v>98</v>
      </c>
      <c r="LE38" t="s">
        <v>14</v>
      </c>
      <c r="LF38" t="s">
        <v>569</v>
      </c>
      <c r="LG38" t="s">
        <v>14</v>
      </c>
      <c r="LH38" t="s">
        <v>5106</v>
      </c>
      <c r="LI38" t="s">
        <v>14</v>
      </c>
      <c r="LJ38" t="s">
        <v>159</v>
      </c>
      <c r="LK38" t="s">
        <v>98</v>
      </c>
      <c r="LL38" t="s">
        <v>85</v>
      </c>
      <c r="LM38" t="s">
        <v>97</v>
      </c>
      <c r="LN38" t="s">
        <v>96</v>
      </c>
      <c r="LO38" t="s">
        <v>4313</v>
      </c>
      <c r="LP38">
        <v>12</v>
      </c>
      <c r="LR38" t="s">
        <v>17</v>
      </c>
      <c r="LS38" t="s">
        <v>98</v>
      </c>
      <c r="LT38" t="s">
        <v>5371</v>
      </c>
      <c r="LU38" t="s">
        <v>96</v>
      </c>
      <c r="LV38" t="s">
        <v>4067</v>
      </c>
      <c r="LW38" t="s">
        <v>4037</v>
      </c>
      <c r="LY38" t="s">
        <v>902</v>
      </c>
      <c r="LZ38" t="s">
        <v>55</v>
      </c>
      <c r="MA38" t="s">
        <v>5437</v>
      </c>
      <c r="MB38" t="s">
        <v>119</v>
      </c>
      <c r="MC38" t="s">
        <v>65</v>
      </c>
      <c r="MD38" t="s">
        <v>443</v>
      </c>
      <c r="ME38" t="s">
        <v>5445</v>
      </c>
      <c r="MF38" t="s">
        <v>25</v>
      </c>
      <c r="MG38" t="s">
        <v>5489</v>
      </c>
      <c r="MH38" t="s">
        <v>3794</v>
      </c>
      <c r="MI38" t="s">
        <v>259</v>
      </c>
      <c r="MJ38" t="s">
        <v>243</v>
      </c>
      <c r="MK38" t="s">
        <v>40</v>
      </c>
      <c r="ML38">
        <v>2</v>
      </c>
      <c r="MM38" t="s">
        <v>5570</v>
      </c>
      <c r="MN38" t="s">
        <v>22</v>
      </c>
      <c r="MO38" t="s">
        <v>963</v>
      </c>
      <c r="MP38" t="s">
        <v>98</v>
      </c>
      <c r="MQ38" t="s">
        <v>4323</v>
      </c>
      <c r="MR38" t="s">
        <v>1325</v>
      </c>
      <c r="MS38" t="s">
        <v>259</v>
      </c>
      <c r="MT38" t="s">
        <v>85</v>
      </c>
      <c r="MU38" t="s">
        <v>5679</v>
      </c>
      <c r="MV38" t="s">
        <v>13</v>
      </c>
      <c r="MW38" t="s">
        <v>1085</v>
      </c>
      <c r="MX38" t="s">
        <v>45</v>
      </c>
      <c r="MY38" t="s">
        <v>5711</v>
      </c>
      <c r="MZ38">
        <v>6</v>
      </c>
      <c r="NA38">
        <v>6</v>
      </c>
      <c r="NB38" t="s">
        <v>101</v>
      </c>
      <c r="NC38" t="s">
        <v>493</v>
      </c>
      <c r="ND38" t="s">
        <v>98</v>
      </c>
      <c r="NE38" t="s">
        <v>841</v>
      </c>
      <c r="NF38" t="s">
        <v>101</v>
      </c>
      <c r="NG38" t="s">
        <v>317</v>
      </c>
      <c r="NH38" t="s">
        <v>98</v>
      </c>
      <c r="NI38" t="s">
        <v>109</v>
      </c>
      <c r="NJ38" t="s">
        <v>3746</v>
      </c>
      <c r="NK38" t="s">
        <v>403</v>
      </c>
      <c r="NL38" t="s">
        <v>1073</v>
      </c>
      <c r="NM38" t="s">
        <v>159</v>
      </c>
      <c r="NN38" t="s">
        <v>1169</v>
      </c>
      <c r="NO38" t="s">
        <v>96</v>
      </c>
      <c r="NP38" t="s">
        <v>325</v>
      </c>
      <c r="NQ38" t="s">
        <v>123</v>
      </c>
      <c r="NR38" t="s">
        <v>17</v>
      </c>
      <c r="NS38" t="s">
        <v>380</v>
      </c>
      <c r="NT38" t="s">
        <v>42</v>
      </c>
      <c r="NU38" t="s">
        <v>98</v>
      </c>
      <c r="NV38" t="s">
        <v>42</v>
      </c>
      <c r="NX38" t="s">
        <v>96</v>
      </c>
      <c r="NY38" t="s">
        <v>97</v>
      </c>
      <c r="NZ38" t="s">
        <v>1405</v>
      </c>
      <c r="OA38" t="s">
        <v>98</v>
      </c>
      <c r="OB38" t="s">
        <v>14</v>
      </c>
      <c r="OC38" t="s">
        <v>25</v>
      </c>
      <c r="OD38" t="s">
        <v>94</v>
      </c>
      <c r="OE38" t="s">
        <v>4287</v>
      </c>
      <c r="OF38" t="s">
        <v>97</v>
      </c>
      <c r="OG38" t="s">
        <v>97</v>
      </c>
      <c r="OH38" t="s">
        <v>3220</v>
      </c>
      <c r="OI38" t="s">
        <v>223</v>
      </c>
      <c r="OJ38" t="s">
        <v>2620</v>
      </c>
      <c r="OK38" t="s">
        <v>24</v>
      </c>
      <c r="OL38" t="s">
        <v>1987</v>
      </c>
      <c r="OM38" t="s">
        <v>4307</v>
      </c>
      <c r="ON38" t="s">
        <v>25</v>
      </c>
      <c r="OO38" t="s">
        <v>2240</v>
      </c>
      <c r="OP38" t="s">
        <v>259</v>
      </c>
      <c r="OQ38" t="s">
        <v>101</v>
      </c>
      <c r="OR38" t="s">
        <v>96</v>
      </c>
      <c r="OS38" t="s">
        <v>76</v>
      </c>
      <c r="OT38" t="s">
        <v>202</v>
      </c>
      <c r="OU38" t="s">
        <v>528</v>
      </c>
      <c r="OV38" t="s">
        <v>98</v>
      </c>
      <c r="OW38" t="s">
        <v>159</v>
      </c>
      <c r="OX38" t="s">
        <v>343</v>
      </c>
      <c r="OY38" t="s">
        <v>40</v>
      </c>
      <c r="OZ38" t="s">
        <v>328</v>
      </c>
      <c r="PA38" t="s">
        <v>1004</v>
      </c>
      <c r="PB38" t="s">
        <v>2533</v>
      </c>
      <c r="PC38" t="s">
        <v>329</v>
      </c>
      <c r="PD38" t="s">
        <v>1378</v>
      </c>
      <c r="PE38" t="s">
        <v>4090</v>
      </c>
      <c r="PF38" t="s">
        <v>96</v>
      </c>
      <c r="PG38" t="s">
        <v>160</v>
      </c>
      <c r="PH38">
        <v>1</v>
      </c>
      <c r="PI38" t="s">
        <v>1058</v>
      </c>
      <c r="PJ38" t="s">
        <v>1641</v>
      </c>
      <c r="PK38" t="s">
        <v>98</v>
      </c>
      <c r="PL38" t="s">
        <v>3334</v>
      </c>
      <c r="PM38" t="s">
        <v>1188</v>
      </c>
      <c r="PN38" t="s">
        <v>2552</v>
      </c>
      <c r="PO38" t="s">
        <v>96</v>
      </c>
      <c r="PP38" t="s">
        <v>78</v>
      </c>
      <c r="PQ38" t="s">
        <v>98</v>
      </c>
      <c r="PR38" t="s">
        <v>6231</v>
      </c>
      <c r="PS38" t="s">
        <v>801</v>
      </c>
      <c r="PT38" t="s">
        <v>6241</v>
      </c>
      <c r="PU38" t="s">
        <v>647</v>
      </c>
      <c r="PV38" t="s">
        <v>24</v>
      </c>
      <c r="PW38" t="s">
        <v>2338</v>
      </c>
      <c r="PX38" t="s">
        <v>349</v>
      </c>
      <c r="PY38" t="s">
        <v>802</v>
      </c>
      <c r="PZ38" t="s">
        <v>65</v>
      </c>
      <c r="QA38" t="s">
        <v>6271</v>
      </c>
      <c r="QB38" t="s">
        <v>97</v>
      </c>
      <c r="QC38" t="s">
        <v>1222</v>
      </c>
      <c r="QD38" t="s">
        <v>127</v>
      </c>
      <c r="QE38" t="s">
        <v>85</v>
      </c>
      <c r="QF38" t="s">
        <v>387</v>
      </c>
      <c r="QG38" t="s">
        <v>96</v>
      </c>
      <c r="QH38" t="s">
        <v>187</v>
      </c>
      <c r="QI38" t="s">
        <v>765</v>
      </c>
      <c r="QJ38" t="s">
        <v>729</v>
      </c>
      <c r="QK38" t="s">
        <v>5275</v>
      </c>
      <c r="QL38" t="s">
        <v>1587</v>
      </c>
      <c r="QM38" t="s">
        <v>97</v>
      </c>
      <c r="QN38" t="s">
        <v>741</v>
      </c>
      <c r="QP38" t="s">
        <v>245</v>
      </c>
      <c r="QQ38" t="s">
        <v>159</v>
      </c>
      <c r="QR38" t="s">
        <v>101</v>
      </c>
      <c r="QS38" t="s">
        <v>6390</v>
      </c>
      <c r="QT38" t="s">
        <v>101</v>
      </c>
      <c r="QU38" t="s">
        <v>343</v>
      </c>
      <c r="QV38" t="s">
        <v>96</v>
      </c>
      <c r="QW38" t="s">
        <v>98</v>
      </c>
      <c r="QX38" t="s">
        <v>1558</v>
      </c>
      <c r="QY38" t="s">
        <v>206</v>
      </c>
      <c r="QZ38" t="e">
        <f>F</f>
        <v>#NAME?</v>
      </c>
      <c r="RA38" t="s">
        <v>123</v>
      </c>
      <c r="RB38" t="s">
        <v>98</v>
      </c>
      <c r="RC38" t="s">
        <v>2576</v>
      </c>
      <c r="RD38" t="s">
        <v>285</v>
      </c>
      <c r="RE38" t="s">
        <v>298</v>
      </c>
      <c r="RF38" t="s">
        <v>379</v>
      </c>
      <c r="RG38" t="s">
        <v>237</v>
      </c>
      <c r="RH38" t="s">
        <v>2193</v>
      </c>
      <c r="RI38" t="s">
        <v>36</v>
      </c>
      <c r="RJ38" t="s">
        <v>96</v>
      </c>
      <c r="RK38" t="s">
        <v>101</v>
      </c>
      <c r="RL38" t="s">
        <v>101</v>
      </c>
      <c r="RM38" t="s">
        <v>25</v>
      </c>
      <c r="RN38" t="s">
        <v>1745</v>
      </c>
      <c r="RO38" t="s">
        <v>89</v>
      </c>
      <c r="RP38" t="s">
        <v>25</v>
      </c>
      <c r="RQ38" t="s">
        <v>6576</v>
      </c>
      <c r="RR38" t="s">
        <v>98</v>
      </c>
      <c r="RS38" t="s">
        <v>97</v>
      </c>
      <c r="RT38" t="s">
        <v>101</v>
      </c>
      <c r="RU38" t="s">
        <v>6600</v>
      </c>
      <c r="RV38" t="s">
        <v>528</v>
      </c>
      <c r="RW38" t="s">
        <v>2356</v>
      </c>
      <c r="RX38" t="s">
        <v>97</v>
      </c>
      <c r="RY38" t="s">
        <v>4379</v>
      </c>
      <c r="RZ38" t="s">
        <v>1322</v>
      </c>
      <c r="SA38" t="s">
        <v>101</v>
      </c>
      <c r="SB38" t="s">
        <v>1210</v>
      </c>
      <c r="SC38" t="s">
        <v>52</v>
      </c>
      <c r="SD38" t="s">
        <v>220</v>
      </c>
      <c r="SE38" t="s">
        <v>679</v>
      </c>
      <c r="SF38" t="s">
        <v>64</v>
      </c>
      <c r="SG38" t="s">
        <v>848</v>
      </c>
      <c r="SH38" t="s">
        <v>42</v>
      </c>
      <c r="SI38" t="s">
        <v>42</v>
      </c>
      <c r="SJ38" t="s">
        <v>926</v>
      </c>
      <c r="SK38" t="s">
        <v>2380</v>
      </c>
      <c r="SL38" t="s">
        <v>85</v>
      </c>
      <c r="SM38" t="s">
        <v>403</v>
      </c>
      <c r="SN38" t="s">
        <v>729</v>
      </c>
      <c r="SO38" t="s">
        <v>1052</v>
      </c>
      <c r="SP38" t="s">
        <v>5314</v>
      </c>
      <c r="SQ38" t="s">
        <v>6755</v>
      </c>
      <c r="SR38" t="s">
        <v>104</v>
      </c>
      <c r="SS38" t="s">
        <v>2380</v>
      </c>
      <c r="ST38">
        <v>2</v>
      </c>
      <c r="SU38" t="s">
        <v>4292</v>
      </c>
      <c r="SV38" t="s">
        <v>644</v>
      </c>
      <c r="SW38" t="s">
        <v>101</v>
      </c>
      <c r="SX38" t="s">
        <v>942</v>
      </c>
      <c r="SY38" t="s">
        <v>534</v>
      </c>
      <c r="SZ38" t="s">
        <v>96</v>
      </c>
      <c r="TA38" t="s">
        <v>1134</v>
      </c>
      <c r="TB38" t="s">
        <v>393</v>
      </c>
      <c r="TC38" t="s">
        <v>2241</v>
      </c>
      <c r="TD38" t="s">
        <v>94</v>
      </c>
      <c r="TE38" t="s">
        <v>97</v>
      </c>
      <c r="TF38" t="s">
        <v>63</v>
      </c>
      <c r="TG38" t="s">
        <v>14</v>
      </c>
      <c r="TI38" t="s">
        <v>101</v>
      </c>
      <c r="TJ38" t="s">
        <v>98</v>
      </c>
      <c r="TK38" t="s">
        <v>96</v>
      </c>
      <c r="TL38" t="s">
        <v>6905</v>
      </c>
      <c r="TM38">
        <v>7</v>
      </c>
      <c r="TN38" t="s">
        <v>1071</v>
      </c>
      <c r="TO38" t="s">
        <v>256</v>
      </c>
      <c r="TP38" t="s">
        <v>78</v>
      </c>
      <c r="TQ38" t="s">
        <v>223</v>
      </c>
      <c r="TR38" t="s">
        <v>607</v>
      </c>
      <c r="TS38" t="s">
        <v>36</v>
      </c>
      <c r="TT38" t="s">
        <v>928</v>
      </c>
      <c r="TU38" t="s">
        <v>259</v>
      </c>
      <c r="TW38" t="s">
        <v>2020</v>
      </c>
      <c r="TY38" t="s">
        <v>98</v>
      </c>
      <c r="TZ38" t="s">
        <v>98</v>
      </c>
      <c r="UA38" t="s">
        <v>14</v>
      </c>
      <c r="UB38" t="s">
        <v>78</v>
      </c>
      <c r="UC38" t="s">
        <v>136</v>
      </c>
      <c r="UD38" t="s">
        <v>499</v>
      </c>
      <c r="UE38" t="s">
        <v>6838</v>
      </c>
      <c r="UF38" t="s">
        <v>619</v>
      </c>
      <c r="UG38" t="s">
        <v>98</v>
      </c>
      <c r="UH38" t="s">
        <v>343</v>
      </c>
      <c r="UI38" t="s">
        <v>2356</v>
      </c>
      <c r="UJ38" t="s">
        <v>64</v>
      </c>
      <c r="UK38" t="s">
        <v>40</v>
      </c>
      <c r="UL38" t="s">
        <v>2106</v>
      </c>
      <c r="UM38" t="s">
        <v>647</v>
      </c>
      <c r="UO38" t="s">
        <v>7034</v>
      </c>
      <c r="UP38" t="s">
        <v>256</v>
      </c>
      <c r="UQ38" t="s">
        <v>2240</v>
      </c>
      <c r="UR38" t="s">
        <v>4362</v>
      </c>
      <c r="US38" t="s">
        <v>40</v>
      </c>
      <c r="UT38" t="s">
        <v>1009</v>
      </c>
      <c r="UU38" t="s">
        <v>14</v>
      </c>
      <c r="UW38" t="s">
        <v>5539</v>
      </c>
      <c r="UX38" t="s">
        <v>402</v>
      </c>
      <c r="UY38" t="s">
        <v>473</v>
      </c>
      <c r="UZ38" t="s">
        <v>797</v>
      </c>
      <c r="VA38" t="s">
        <v>101</v>
      </c>
      <c r="VB38" t="s">
        <v>14</v>
      </c>
      <c r="VC38" t="s">
        <v>98</v>
      </c>
      <c r="VD38" t="s">
        <v>105</v>
      </c>
      <c r="VE38" t="s">
        <v>94</v>
      </c>
      <c r="VF38" t="s">
        <v>1107</v>
      </c>
      <c r="VG38" t="s">
        <v>98</v>
      </c>
      <c r="VH38" t="s">
        <v>326</v>
      </c>
      <c r="VI38" t="s">
        <v>3613</v>
      </c>
      <c r="VJ38" t="s">
        <v>42</v>
      </c>
      <c r="VK38" t="s">
        <v>2888</v>
      </c>
      <c r="VL38" t="s">
        <v>29</v>
      </c>
      <c r="VM38" t="s">
        <v>3357</v>
      </c>
      <c r="VN38" t="s">
        <v>85</v>
      </c>
      <c r="VO38" t="s">
        <v>40</v>
      </c>
      <c r="VP38" t="s">
        <v>14</v>
      </c>
      <c r="VQ38" t="s">
        <v>25</v>
      </c>
      <c r="VR38" t="s">
        <v>7220</v>
      </c>
      <c r="VS38" t="s">
        <v>25</v>
      </c>
      <c r="VT38" t="s">
        <v>2934</v>
      </c>
      <c r="VU38" t="s">
        <v>93</v>
      </c>
      <c r="VV38" t="s">
        <v>963</v>
      </c>
      <c r="VW38" t="s">
        <v>99</v>
      </c>
      <c r="VX38" t="s">
        <v>14</v>
      </c>
      <c r="VY38" t="s">
        <v>174</v>
      </c>
      <c r="VZ38" t="s">
        <v>26</v>
      </c>
      <c r="WA38" t="s">
        <v>7288</v>
      </c>
      <c r="WB38" t="s">
        <v>2733</v>
      </c>
      <c r="WC38" t="s">
        <v>42</v>
      </c>
      <c r="WD38" t="s">
        <v>1425</v>
      </c>
      <c r="WE38">
        <v>1</v>
      </c>
      <c r="WF38" t="s">
        <v>496</v>
      </c>
      <c r="WG38" t="s">
        <v>119</v>
      </c>
      <c r="WH38" t="s">
        <v>1009</v>
      </c>
      <c r="WI38" t="s">
        <v>123</v>
      </c>
      <c r="WJ38" t="s">
        <v>97</v>
      </c>
      <c r="WK38" t="s">
        <v>931</v>
      </c>
      <c r="WL38" t="s">
        <v>402</v>
      </c>
      <c r="WM38" t="s">
        <v>187</v>
      </c>
      <c r="WN38" t="s">
        <v>319</v>
      </c>
      <c r="WO38" t="s">
        <v>4646</v>
      </c>
      <c r="WP38" t="s">
        <v>280</v>
      </c>
      <c r="WQ38" t="s">
        <v>24</v>
      </c>
      <c r="WR38">
        <v>12</v>
      </c>
      <c r="WS38" t="s">
        <v>7364</v>
      </c>
      <c r="WT38" t="s">
        <v>716</v>
      </c>
      <c r="WU38" t="s">
        <v>85</v>
      </c>
      <c r="WW38" t="s">
        <v>101</v>
      </c>
      <c r="WX38" t="s">
        <v>343</v>
      </c>
      <c r="WY38" t="s">
        <v>105</v>
      </c>
      <c r="WZ38" t="s">
        <v>159</v>
      </c>
      <c r="XA38" t="s">
        <v>42</v>
      </c>
      <c r="XB38">
        <v>4</v>
      </c>
      <c r="XC38" t="s">
        <v>96</v>
      </c>
      <c r="XD38" t="s">
        <v>7446</v>
      </c>
      <c r="XE38" t="s">
        <v>65</v>
      </c>
      <c r="XF38" t="s">
        <v>98</v>
      </c>
      <c r="XG38" t="s">
        <v>101</v>
      </c>
      <c r="XH38" t="s">
        <v>25</v>
      </c>
      <c r="XJ38" t="s">
        <v>1425</v>
      </c>
      <c r="XK38" t="s">
        <v>440</v>
      </c>
      <c r="XL38" t="s">
        <v>29</v>
      </c>
      <c r="XN38" t="s">
        <v>94</v>
      </c>
      <c r="XO38" t="s">
        <v>759</v>
      </c>
      <c r="XP38" t="s">
        <v>260</v>
      </c>
      <c r="XQ38" t="s">
        <v>1004</v>
      </c>
      <c r="XR38" t="s">
        <v>607</v>
      </c>
      <c r="XS38" t="s">
        <v>78</v>
      </c>
      <c r="XT38" t="s">
        <v>105</v>
      </c>
      <c r="XU38">
        <v>131</v>
      </c>
      <c r="XV38" t="s">
        <v>729</v>
      </c>
      <c r="XW38" t="s">
        <v>5776</v>
      </c>
      <c r="XX38" t="s">
        <v>174</v>
      </c>
      <c r="XY38" t="s">
        <v>3655</v>
      </c>
      <c r="XZ38" t="s">
        <v>506</v>
      </c>
      <c r="YA38" t="s">
        <v>25</v>
      </c>
      <c r="YB38" t="s">
        <v>98</v>
      </c>
      <c r="YC38" t="s">
        <v>85</v>
      </c>
      <c r="YD38" t="s">
        <v>98</v>
      </c>
      <c r="YE38" t="s">
        <v>97</v>
      </c>
      <c r="YF38" t="s">
        <v>6</v>
      </c>
      <c r="YG38" t="s">
        <v>3564</v>
      </c>
      <c r="YH38" t="s">
        <v>65</v>
      </c>
      <c r="YI38" t="s">
        <v>24</v>
      </c>
      <c r="YJ38" t="s">
        <v>101</v>
      </c>
      <c r="YK38" t="s">
        <v>101</v>
      </c>
      <c r="YL38" t="s">
        <v>387</v>
      </c>
      <c r="YM38" t="s">
        <v>101</v>
      </c>
      <c r="YN38" t="s">
        <v>393</v>
      </c>
      <c r="YO38" t="s">
        <v>536</v>
      </c>
      <c r="YP38" t="s">
        <v>1135</v>
      </c>
      <c r="YQ38" t="s">
        <v>810</v>
      </c>
      <c r="YR38" t="s">
        <v>99</v>
      </c>
      <c r="YS38" t="s">
        <v>631</v>
      </c>
      <c r="YT38" t="s">
        <v>42</v>
      </c>
      <c r="YU38" t="s">
        <v>350</v>
      </c>
      <c r="YV38" t="s">
        <v>96</v>
      </c>
      <c r="YW38" t="s">
        <v>4020</v>
      </c>
      <c r="YX38" t="s">
        <v>101</v>
      </c>
      <c r="YY38" t="s">
        <v>96</v>
      </c>
      <c r="YZ38" t="s">
        <v>76</v>
      </c>
      <c r="ZA38" t="s">
        <v>1629</v>
      </c>
      <c r="ZB38" t="s">
        <v>222</v>
      </c>
      <c r="ZD38" t="s">
        <v>2118</v>
      </c>
      <c r="ZE38" t="s">
        <v>1584</v>
      </c>
      <c r="ZF38" t="s">
        <v>3606</v>
      </c>
      <c r="ZG38" t="s">
        <v>25</v>
      </c>
      <c r="ZH38" t="s">
        <v>42</v>
      </c>
      <c r="ZJ38" t="s">
        <v>25</v>
      </c>
      <c r="ZK38" t="s">
        <v>7705</v>
      </c>
      <c r="ZL38" t="s">
        <v>3888</v>
      </c>
      <c r="ZM38" t="s">
        <v>329</v>
      </c>
      <c r="ZN38" t="s">
        <v>94</v>
      </c>
      <c r="ZO38" t="s">
        <v>2345</v>
      </c>
      <c r="ZP38" t="s">
        <v>131</v>
      </c>
      <c r="ZQ38" t="s">
        <v>7728</v>
      </c>
      <c r="ZR38" t="s">
        <v>65</v>
      </c>
      <c r="ZS38" t="s">
        <v>98</v>
      </c>
      <c r="ZT38" t="s">
        <v>2355</v>
      </c>
      <c r="ZU38" t="s">
        <v>2681</v>
      </c>
      <c r="ZV38" t="s">
        <v>823</v>
      </c>
      <c r="ZW38" t="s">
        <v>65</v>
      </c>
      <c r="ZX38" t="s">
        <v>159</v>
      </c>
      <c r="ZY38" t="s">
        <v>60</v>
      </c>
      <c r="ZZ38" t="s">
        <v>21</v>
      </c>
      <c r="AAA38" t="s">
        <v>237</v>
      </c>
      <c r="AAB38" t="s">
        <v>55</v>
      </c>
      <c r="AAC38" t="s">
        <v>619</v>
      </c>
      <c r="AAD38" t="s">
        <v>38</v>
      </c>
      <c r="AAE38" t="s">
        <v>159</v>
      </c>
      <c r="AAF38" t="s">
        <v>393</v>
      </c>
      <c r="AAG38" t="s">
        <v>94</v>
      </c>
      <c r="AAH38" t="s">
        <v>798</v>
      </c>
      <c r="AAI38" t="s">
        <v>119</v>
      </c>
      <c r="AAJ38" t="s">
        <v>5470</v>
      </c>
      <c r="AAK38" t="s">
        <v>1338</v>
      </c>
      <c r="AAL38" t="s">
        <v>174</v>
      </c>
      <c r="AAM38" t="s">
        <v>259</v>
      </c>
      <c r="AAN38" t="s">
        <v>97</v>
      </c>
      <c r="AAO38" t="s">
        <v>1539</v>
      </c>
      <c r="AAP38" t="s">
        <v>7877</v>
      </c>
      <c r="AAQ38" t="s">
        <v>101</v>
      </c>
      <c r="AAR38" t="s">
        <v>60</v>
      </c>
      <c r="AAS38" t="s">
        <v>498</v>
      </c>
      <c r="AAT38" t="s">
        <v>1443</v>
      </c>
      <c r="AAU38" t="s">
        <v>159</v>
      </c>
      <c r="AAV38" t="s">
        <v>3504</v>
      </c>
      <c r="AAW38" t="s">
        <v>2306</v>
      </c>
      <c r="AAX38" t="s">
        <v>4020</v>
      </c>
      <c r="AAY38" t="s">
        <v>2553</v>
      </c>
      <c r="AAZ38" t="s">
        <v>407</v>
      </c>
      <c r="ABA38" t="s">
        <v>6231</v>
      </c>
      <c r="ABB38" t="s">
        <v>24</v>
      </c>
      <c r="ABC38" t="s">
        <v>96</v>
      </c>
      <c r="ABD38" t="s">
        <v>16</v>
      </c>
      <c r="ABE38" t="s">
        <v>5489</v>
      </c>
      <c r="ABF38" t="s">
        <v>26</v>
      </c>
      <c r="ABG38" t="s">
        <v>98</v>
      </c>
      <c r="ABI38" t="s">
        <v>6905</v>
      </c>
      <c r="ABJ38" t="e">
        <f>F</f>
        <v>#NAME?</v>
      </c>
      <c r="ABK38" t="s">
        <v>170</v>
      </c>
      <c r="ABM38" t="s">
        <v>343</v>
      </c>
      <c r="ABN38" t="s">
        <v>716</v>
      </c>
      <c r="ABO38" t="s">
        <v>1004</v>
      </c>
      <c r="ABP38" t="s">
        <v>1105</v>
      </c>
      <c r="ABQ38" t="s">
        <v>36</v>
      </c>
      <c r="ABR38" t="s">
        <v>25</v>
      </c>
      <c r="ABS38" t="s">
        <v>17</v>
      </c>
      <c r="ABT38" t="s">
        <v>1797</v>
      </c>
      <c r="ABU38" t="s">
        <v>7138</v>
      </c>
      <c r="ABV38" t="s">
        <v>1262</v>
      </c>
      <c r="ABW38" t="s">
        <v>729</v>
      </c>
      <c r="ABX38" t="s">
        <v>96</v>
      </c>
      <c r="ABY38" t="s">
        <v>96</v>
      </c>
      <c r="ABZ38" t="s">
        <v>6352</v>
      </c>
      <c r="ACA38" t="s">
        <v>42</v>
      </c>
      <c r="ACB38" t="s">
        <v>78</v>
      </c>
      <c r="ACC38" t="s">
        <v>101</v>
      </c>
      <c r="ACD38" t="s">
        <v>65</v>
      </c>
      <c r="ACE38" t="s">
        <v>622</v>
      </c>
      <c r="ACG38" t="s">
        <v>4933</v>
      </c>
      <c r="ACH38" t="s">
        <v>2576</v>
      </c>
      <c r="ACI38" t="s">
        <v>25</v>
      </c>
      <c r="ACJ38" t="s">
        <v>223</v>
      </c>
      <c r="ACK38" t="s">
        <v>199</v>
      </c>
      <c r="ACL38" t="s">
        <v>4601</v>
      </c>
      <c r="ACM38" t="s">
        <v>1325</v>
      </c>
      <c r="ACO38" t="s">
        <v>1036</v>
      </c>
      <c r="ACP38" t="s">
        <v>7034</v>
      </c>
      <c r="ACQ38" t="s">
        <v>897</v>
      </c>
      <c r="ACS38" t="s">
        <v>70</v>
      </c>
      <c r="ACT38" t="s">
        <v>94</v>
      </c>
      <c r="ACU38" t="s">
        <v>40</v>
      </c>
      <c r="ACV38" t="s">
        <v>1447</v>
      </c>
      <c r="ACW38" t="s">
        <v>14</v>
      </c>
      <c r="ACX38" t="s">
        <v>494</v>
      </c>
      <c r="ACY38" t="s">
        <v>494</v>
      </c>
      <c r="ACZ38" t="s">
        <v>94</v>
      </c>
      <c r="ADB38" t="s">
        <v>2532</v>
      </c>
      <c r="ADC38" t="s">
        <v>2974</v>
      </c>
      <c r="ADD38" t="s">
        <v>1342</v>
      </c>
      <c r="ADE38" t="s">
        <v>14</v>
      </c>
      <c r="ADF38" t="s">
        <v>2160</v>
      </c>
      <c r="ADG38" t="s">
        <v>842</v>
      </c>
      <c r="ADH38" t="s">
        <v>123</v>
      </c>
      <c r="ADI38" t="s">
        <v>65</v>
      </c>
      <c r="ADK38" t="s">
        <v>25</v>
      </c>
      <c r="ADL38" t="s">
        <v>913</v>
      </c>
      <c r="ADM38" t="s">
        <v>174</v>
      </c>
      <c r="ADN38" t="s">
        <v>14</v>
      </c>
      <c r="ADO38" t="s">
        <v>97</v>
      </c>
      <c r="ADP38" t="s">
        <v>98</v>
      </c>
      <c r="ADQ38" t="s">
        <v>98</v>
      </c>
      <c r="ADR38" t="s">
        <v>380</v>
      </c>
      <c r="ADS38" t="s">
        <v>1548</v>
      </c>
      <c r="ADT38" t="s">
        <v>3191</v>
      </c>
      <c r="ADU38" t="s">
        <v>29</v>
      </c>
      <c r="ADV38" t="s">
        <v>798</v>
      </c>
      <c r="ADW38" t="s">
        <v>2532</v>
      </c>
      <c r="ADX38" t="s">
        <v>40</v>
      </c>
      <c r="ADY38" t="s">
        <v>3808</v>
      </c>
      <c r="ADZ38" t="s">
        <v>96</v>
      </c>
      <c r="AEA38" t="s">
        <v>439</v>
      </c>
      <c r="AEB38" t="s">
        <v>4912</v>
      </c>
      <c r="AEC38" t="s">
        <v>42</v>
      </c>
      <c r="AED38" t="s">
        <v>5487</v>
      </c>
      <c r="AEE38" t="s">
        <v>245</v>
      </c>
      <c r="AEF38" t="s">
        <v>1443</v>
      </c>
      <c r="AEG38" t="s">
        <v>848</v>
      </c>
      <c r="AEH38" t="s">
        <v>98</v>
      </c>
      <c r="AEI38" t="s">
        <v>97</v>
      </c>
      <c r="AEJ38" t="s">
        <v>2020</v>
      </c>
      <c r="AEK38" t="s">
        <v>3400</v>
      </c>
      <c r="AEL38" t="s">
        <v>25</v>
      </c>
      <c r="AEM38" t="s">
        <v>42</v>
      </c>
      <c r="AEO38" t="s">
        <v>98</v>
      </c>
      <c r="AEP38" t="s">
        <v>963</v>
      </c>
      <c r="AEQ38" t="s">
        <v>765</v>
      </c>
      <c r="AER38" t="s">
        <v>7138</v>
      </c>
      <c r="AES38" t="s">
        <v>98</v>
      </c>
      <c r="AET38" t="s">
        <v>32</v>
      </c>
      <c r="AEU38" t="s">
        <v>2265</v>
      </c>
      <c r="AEV38" t="s">
        <v>402</v>
      </c>
      <c r="AEW38" t="s">
        <v>499</v>
      </c>
      <c r="AEX38" t="s">
        <v>45</v>
      </c>
      <c r="AEY38" t="s">
        <v>1789</v>
      </c>
      <c r="AEZ38" t="s">
        <v>1006</v>
      </c>
      <c r="AFA38" t="s">
        <v>4824</v>
      </c>
      <c r="AFC38" t="s">
        <v>24</v>
      </c>
      <c r="AFD38" t="s">
        <v>65</v>
      </c>
      <c r="AFF38" t="s">
        <v>98</v>
      </c>
      <c r="AFG38" t="s">
        <v>1745</v>
      </c>
      <c r="AFH38" t="s">
        <v>14</v>
      </c>
      <c r="AFI38" t="s">
        <v>5445</v>
      </c>
      <c r="AFJ38" t="s">
        <v>8309</v>
      </c>
      <c r="AFK38" t="s">
        <v>6755</v>
      </c>
      <c r="AFL38" t="s">
        <v>24</v>
      </c>
      <c r="AFM38" t="s">
        <v>570</v>
      </c>
      <c r="AFN38" t="s">
        <v>432</v>
      </c>
      <c r="AFO38" t="s">
        <v>491</v>
      </c>
      <c r="AFP38" t="s">
        <v>25</v>
      </c>
      <c r="AFQ38" t="s">
        <v>1483</v>
      </c>
      <c r="AFR38" t="s">
        <v>98</v>
      </c>
      <c r="AFS38" t="s">
        <v>798</v>
      </c>
      <c r="AFT38" t="s">
        <v>1004</v>
      </c>
      <c r="AFU38" t="s">
        <v>161</v>
      </c>
      <c r="AFV38" t="s">
        <v>3835</v>
      </c>
      <c r="AFW38">
        <v>4</v>
      </c>
      <c r="AFX38" t="s">
        <v>96</v>
      </c>
      <c r="AFY38">
        <v>1</v>
      </c>
      <c r="AFZ38" t="s">
        <v>889</v>
      </c>
      <c r="AGA38" t="s">
        <v>93</v>
      </c>
      <c r="AGB38" t="s">
        <v>691</v>
      </c>
      <c r="AGC38" t="s">
        <v>2118</v>
      </c>
      <c r="AGD38" t="s">
        <v>65</v>
      </c>
      <c r="AGE38" t="s">
        <v>199</v>
      </c>
      <c r="AGF38" t="s">
        <v>889</v>
      </c>
      <c r="AGG38" t="s">
        <v>85</v>
      </c>
      <c r="AGH38" t="s">
        <v>98</v>
      </c>
      <c r="AGI38" t="s">
        <v>14</v>
      </c>
      <c r="AGJ38" t="s">
        <v>97</v>
      </c>
      <c r="AGK38" t="s">
        <v>8403</v>
      </c>
      <c r="AGL38" t="s">
        <v>194</v>
      </c>
      <c r="AGM38" t="e">
        <f>F</f>
        <v>#NAME?</v>
      </c>
      <c r="AGN38" t="s">
        <v>1420</v>
      </c>
      <c r="AGO38" t="s">
        <v>7411</v>
      </c>
      <c r="AGP38" t="s">
        <v>6838</v>
      </c>
      <c r="AGQ38" t="s">
        <v>97</v>
      </c>
      <c r="AGR38" t="s">
        <v>4067</v>
      </c>
      <c r="AGS38" t="s">
        <v>491</v>
      </c>
      <c r="AGU38" t="s">
        <v>65</v>
      </c>
      <c r="AGV38" t="s">
        <v>1948</v>
      </c>
      <c r="AGW38" t="s">
        <v>5526</v>
      </c>
      <c r="AGX38" t="s">
        <v>96</v>
      </c>
      <c r="AGY38" t="s">
        <v>325</v>
      </c>
      <c r="AGZ38" t="s">
        <v>5010</v>
      </c>
      <c r="AHA38" t="s">
        <v>96</v>
      </c>
      <c r="AHC38" t="s">
        <v>94</v>
      </c>
      <c r="AHD38" t="s">
        <v>3598</v>
      </c>
      <c r="AHE38" t="s">
        <v>5314</v>
      </c>
      <c r="AHF38" t="s">
        <v>2472</v>
      </c>
      <c r="AHG38" t="s">
        <v>96</v>
      </c>
      <c r="AHH38" t="s">
        <v>2553</v>
      </c>
      <c r="AHI38" t="s">
        <v>98</v>
      </c>
      <c r="AHJ38" t="s">
        <v>94</v>
      </c>
      <c r="AHK38" t="s">
        <v>679</v>
      </c>
      <c r="AHL38" t="s">
        <v>390</v>
      </c>
      <c r="AHM38" t="s">
        <v>223</v>
      </c>
      <c r="AHN38" t="s">
        <v>256</v>
      </c>
      <c r="AHO38" t="s">
        <v>1915</v>
      </c>
      <c r="AHP38" t="s">
        <v>12</v>
      </c>
      <c r="AHQ38" t="s">
        <v>729</v>
      </c>
      <c r="AHS38" t="s">
        <v>101</v>
      </c>
      <c r="AHT38" t="s">
        <v>343</v>
      </c>
      <c r="AHU38" t="s">
        <v>65</v>
      </c>
      <c r="AHV38" t="s">
        <v>289</v>
      </c>
      <c r="AHW38" t="s">
        <v>161</v>
      </c>
      <c r="AHX38" t="s">
        <v>65</v>
      </c>
      <c r="AHY38" t="s">
        <v>597</v>
      </c>
      <c r="AHZ38" t="s">
        <v>7295</v>
      </c>
      <c r="AIA38" t="s">
        <v>5047</v>
      </c>
      <c r="AIB38" t="s">
        <v>1584</v>
      </c>
      <c r="AIC38" t="s">
        <v>71</v>
      </c>
      <c r="AID38" t="s">
        <v>229</v>
      </c>
      <c r="AIF38" t="s">
        <v>4133</v>
      </c>
      <c r="AIG38" t="s">
        <v>38</v>
      </c>
      <c r="AIH38" t="s">
        <v>8542</v>
      </c>
      <c r="AII38" t="s">
        <v>96</v>
      </c>
      <c r="AIJ38" t="s">
        <v>14</v>
      </c>
      <c r="AIK38" t="s">
        <v>98</v>
      </c>
      <c r="AIL38" t="s">
        <v>3284</v>
      </c>
      <c r="AIM38" t="s">
        <v>607</v>
      </c>
      <c r="AIN38" t="s">
        <v>36</v>
      </c>
      <c r="AIO38" t="s">
        <v>93</v>
      </c>
      <c r="AIP38" t="s">
        <v>24</v>
      </c>
      <c r="AIQ38">
        <v>7</v>
      </c>
      <c r="AIR38" t="s">
        <v>3237</v>
      </c>
      <c r="AIS38" t="s">
        <v>24</v>
      </c>
      <c r="AIT38" t="s">
        <v>3191</v>
      </c>
      <c r="AIU38" t="s">
        <v>389</v>
      </c>
      <c r="AIV38" t="s">
        <v>4702</v>
      </c>
      <c r="AIW38" t="s">
        <v>101</v>
      </c>
      <c r="AIX38" t="s">
        <v>2092</v>
      </c>
      <c r="AIY38" t="s">
        <v>42</v>
      </c>
      <c r="AIZ38" t="s">
        <v>101</v>
      </c>
      <c r="AJA38" t="s">
        <v>42</v>
      </c>
      <c r="AJB38" t="s">
        <v>14</v>
      </c>
      <c r="AJC38" t="s">
        <v>7727</v>
      </c>
      <c r="AJD38" t="s">
        <v>647</v>
      </c>
      <c r="AJE38" t="s">
        <v>932</v>
      </c>
      <c r="AJF38" t="s">
        <v>85</v>
      </c>
      <c r="AJG38" t="s">
        <v>98</v>
      </c>
      <c r="AJH38" t="s">
        <v>4257</v>
      </c>
      <c r="AJI38" t="s">
        <v>25</v>
      </c>
      <c r="AJJ38" t="s">
        <v>1476</v>
      </c>
      <c r="AJK38" t="s">
        <v>1539</v>
      </c>
      <c r="AJL38" t="s">
        <v>96</v>
      </c>
      <c r="AJM38" t="s">
        <v>98</v>
      </c>
      <c r="AJO38" t="s">
        <v>65</v>
      </c>
      <c r="AJP38" t="s">
        <v>326</v>
      </c>
      <c r="AJQ38" t="s">
        <v>64</v>
      </c>
      <c r="AJS38" t="s">
        <v>5489</v>
      </c>
      <c r="AJT38" t="s">
        <v>96</v>
      </c>
      <c r="AJU38" t="s">
        <v>14</v>
      </c>
      <c r="AJV38" t="s">
        <v>97</v>
      </c>
      <c r="AJW38" t="s">
        <v>18</v>
      </c>
      <c r="AJX38" t="s">
        <v>78</v>
      </c>
      <c r="AJY38" t="s">
        <v>1327</v>
      </c>
      <c r="AJZ38" t="s">
        <v>928</v>
      </c>
      <c r="AKA38" t="s">
        <v>81</v>
      </c>
      <c r="AKB38" t="s">
        <v>161</v>
      </c>
      <c r="AKC38" t="s">
        <v>716</v>
      </c>
      <c r="AKD38" t="s">
        <v>7804</v>
      </c>
      <c r="AKE38" t="s">
        <v>326</v>
      </c>
      <c r="AKF38" t="s">
        <v>2006</v>
      </c>
      <c r="AKG38" t="s">
        <v>569</v>
      </c>
      <c r="AKH38" t="s">
        <v>85</v>
      </c>
      <c r="AKJ38" t="s">
        <v>619</v>
      </c>
      <c r="AKK38" t="s">
        <v>94</v>
      </c>
      <c r="AKL38" t="s">
        <v>7386</v>
      </c>
      <c r="AKM38" t="s">
        <v>98</v>
      </c>
      <c r="AKN38" t="s">
        <v>680</v>
      </c>
      <c r="AKQ38" t="s">
        <v>123</v>
      </c>
      <c r="AKR38" t="s">
        <v>1191</v>
      </c>
      <c r="AKS38" t="s">
        <v>3174</v>
      </c>
      <c r="AKT38" t="s">
        <v>42</v>
      </c>
      <c r="AKU38">
        <v>7</v>
      </c>
      <c r="AKV38" t="s">
        <v>229</v>
      </c>
      <c r="AKW38" t="s">
        <v>1326</v>
      </c>
      <c r="AKX38" t="s">
        <v>731</v>
      </c>
      <c r="AKZ38" t="s">
        <v>3880</v>
      </c>
      <c r="ALA38" t="s">
        <v>941</v>
      </c>
      <c r="ALB38" t="s">
        <v>36</v>
      </c>
      <c r="ALC38" t="s">
        <v>5010</v>
      </c>
      <c r="ALD38" t="s">
        <v>1070</v>
      </c>
      <c r="ALE38" t="s">
        <v>7750</v>
      </c>
      <c r="ALF38" t="s">
        <v>96</v>
      </c>
      <c r="ALG38" t="s">
        <v>85</v>
      </c>
      <c r="ALH38" t="s">
        <v>1639</v>
      </c>
      <c r="ALI38" t="s">
        <v>3433</v>
      </c>
      <c r="ALJ38" t="s">
        <v>4065</v>
      </c>
      <c r="ALK38" t="s">
        <v>724</v>
      </c>
      <c r="ALL38" t="s">
        <v>8793</v>
      </c>
      <c r="ALM38" t="s">
        <v>38</v>
      </c>
      <c r="ALN38" t="s">
        <v>260</v>
      </c>
      <c r="ALO38" t="s">
        <v>7706</v>
      </c>
      <c r="ALP38" t="s">
        <v>85</v>
      </c>
      <c r="ALQ38" t="s">
        <v>848</v>
      </c>
      <c r="ALR38" t="s">
        <v>2534</v>
      </c>
      <c r="ALS38" t="s">
        <v>94</v>
      </c>
      <c r="ALT38" t="s">
        <v>65</v>
      </c>
      <c r="ALU38" t="s">
        <v>4067</v>
      </c>
      <c r="ALV38" t="s">
        <v>349</v>
      </c>
      <c r="ALW38" t="s">
        <v>25</v>
      </c>
      <c r="ALX38" t="s">
        <v>325</v>
      </c>
      <c r="ALY38">
        <v>3</v>
      </c>
      <c r="ALZ38" t="s">
        <v>98</v>
      </c>
      <c r="AMA38" t="s">
        <v>2380</v>
      </c>
      <c r="AMB38" t="s">
        <v>3633</v>
      </c>
      <c r="AMD38" t="s">
        <v>741</v>
      </c>
      <c r="AME38" t="s">
        <v>40</v>
      </c>
      <c r="AMF38" t="s">
        <v>98</v>
      </c>
      <c r="AMG38" t="s">
        <v>159</v>
      </c>
      <c r="AMH38" t="s">
        <v>6449</v>
      </c>
      <c r="AMI38" t="s">
        <v>487</v>
      </c>
      <c r="AMJ38" t="s">
        <v>8869</v>
      </c>
      <c r="AMK38" t="s">
        <v>336</v>
      </c>
      <c r="AML38" t="s">
        <v>78</v>
      </c>
      <c r="AMM38" t="s">
        <v>24</v>
      </c>
      <c r="AMN38" t="s">
        <v>4078</v>
      </c>
      <c r="AMO38" t="s">
        <v>24</v>
      </c>
      <c r="AMP38" t="s">
        <v>25</v>
      </c>
      <c r="AMQ38" t="s">
        <v>161</v>
      </c>
      <c r="AMR38" t="s">
        <v>1004</v>
      </c>
      <c r="AMS38" t="s">
        <v>492</v>
      </c>
      <c r="AMT38" t="s">
        <v>60</v>
      </c>
      <c r="AMU38" t="s">
        <v>913</v>
      </c>
      <c r="AMV38" t="s">
        <v>402</v>
      </c>
      <c r="AMW38" t="s">
        <v>105</v>
      </c>
      <c r="AMX38" t="s">
        <v>3031</v>
      </c>
      <c r="AMY38" t="s">
        <v>40</v>
      </c>
      <c r="AMZ38" t="s">
        <v>2505</v>
      </c>
      <c r="ANA38" t="s">
        <v>14</v>
      </c>
      <c r="ANB38" t="s">
        <v>1442</v>
      </c>
      <c r="ANC38" t="s">
        <v>64</v>
      </c>
      <c r="ANE38" t="s">
        <v>1070</v>
      </c>
      <c r="ANF38" t="s">
        <v>1639</v>
      </c>
      <c r="ANG38" t="s">
        <v>3613</v>
      </c>
      <c r="ANH38" t="s">
        <v>696</v>
      </c>
      <c r="ANJ38" t="s">
        <v>90</v>
      </c>
      <c r="ANK38" t="s">
        <v>96</v>
      </c>
      <c r="ANL38" t="s">
        <v>65</v>
      </c>
      <c r="ANM38" t="s">
        <v>174</v>
      </c>
      <c r="ANN38" t="s">
        <v>42</v>
      </c>
      <c r="ANO38" t="s">
        <v>22</v>
      </c>
      <c r="ANQ38" t="s">
        <v>963</v>
      </c>
      <c r="ANR38" t="s">
        <v>5721</v>
      </c>
      <c r="ANS38" t="s">
        <v>741</v>
      </c>
      <c r="ANT38" t="s">
        <v>159</v>
      </c>
      <c r="ANU38" t="s">
        <v>14</v>
      </c>
      <c r="ANV38" t="s">
        <v>60</v>
      </c>
      <c r="ANW38" t="s">
        <v>65</v>
      </c>
      <c r="ANX38">
        <v>6</v>
      </c>
      <c r="ANY38" t="s">
        <v>329</v>
      </c>
      <c r="ANZ38" t="s">
        <v>109</v>
      </c>
      <c r="AOA38" t="s">
        <v>55</v>
      </c>
      <c r="AOB38" t="s">
        <v>4362</v>
      </c>
      <c r="AOC38" t="s">
        <v>319</v>
      </c>
      <c r="AOD38" t="s">
        <v>123</v>
      </c>
      <c r="AOE38" t="s">
        <v>25</v>
      </c>
      <c r="AOF38" t="s">
        <v>98</v>
      </c>
      <c r="AOG38" t="s">
        <v>14</v>
      </c>
      <c r="AOH38" t="s">
        <v>830</v>
      </c>
      <c r="AOJ38" t="s">
        <v>96</v>
      </c>
      <c r="AOK38" t="s">
        <v>1524</v>
      </c>
      <c r="AOL38" t="s">
        <v>101</v>
      </c>
      <c r="AOM38" t="s">
        <v>96</v>
      </c>
      <c r="AON38" t="s">
        <v>1647</v>
      </c>
      <c r="AOO38" t="s">
        <v>9021</v>
      </c>
      <c r="AOP38" t="s">
        <v>739</v>
      </c>
      <c r="AOQ38" t="s">
        <v>8936</v>
      </c>
      <c r="AOR38" t="s">
        <v>103</v>
      </c>
      <c r="AOS38" t="s">
        <v>97</v>
      </c>
      <c r="AOT38" t="s">
        <v>1192</v>
      </c>
      <c r="AOU38" t="s">
        <v>1</v>
      </c>
      <c r="AOV38" t="s">
        <v>682</v>
      </c>
      <c r="AOW38" t="s">
        <v>2380</v>
      </c>
      <c r="AOX38" t="s">
        <v>498</v>
      </c>
      <c r="AOY38" t="s">
        <v>101</v>
      </c>
      <c r="AOZ38" t="s">
        <v>325</v>
      </c>
      <c r="APA38" t="s">
        <v>327</v>
      </c>
      <c r="APB38" t="s">
        <v>667</v>
      </c>
      <c r="APC38" t="s">
        <v>85</v>
      </c>
      <c r="APD38">
        <v>131</v>
      </c>
      <c r="APE38" t="s">
        <v>2337</v>
      </c>
      <c r="APF38" t="s">
        <v>7269</v>
      </c>
      <c r="APG38" t="s">
        <v>3956</v>
      </c>
      <c r="APH38" t="s">
        <v>891</v>
      </c>
      <c r="API38" t="s">
        <v>306</v>
      </c>
      <c r="APJ38" t="s">
        <v>1006</v>
      </c>
      <c r="APK38" t="s">
        <v>2848</v>
      </c>
      <c r="APL38" t="s">
        <v>2359</v>
      </c>
      <c r="APM38" t="s">
        <v>1173</v>
      </c>
      <c r="APN38" t="s">
        <v>1987</v>
      </c>
      <c r="APO38" t="s">
        <v>97</v>
      </c>
      <c r="APP38" t="s">
        <v>96</v>
      </c>
      <c r="APQ38" t="s">
        <v>646</v>
      </c>
      <c r="APR38" t="s">
        <v>223</v>
      </c>
      <c r="APS38" t="s">
        <v>109</v>
      </c>
      <c r="APT38" t="s">
        <v>14</v>
      </c>
      <c r="APU38" t="s">
        <v>97</v>
      </c>
      <c r="APV38" t="s">
        <v>14</v>
      </c>
      <c r="APW38" t="s">
        <v>64</v>
      </c>
      <c r="APX38" t="s">
        <v>2548</v>
      </c>
      <c r="APY38" t="s">
        <v>1036</v>
      </c>
      <c r="APZ38" t="s">
        <v>98</v>
      </c>
      <c r="AQA38" t="s">
        <v>65</v>
      </c>
      <c r="AQB38" t="s">
        <v>6700</v>
      </c>
      <c r="AQC38" t="s">
        <v>1</v>
      </c>
      <c r="AQD38" t="s">
        <v>1724</v>
      </c>
      <c r="AQE38" t="s">
        <v>4286</v>
      </c>
      <c r="AQF38" t="s">
        <v>679</v>
      </c>
      <c r="AQG38" t="s">
        <v>728</v>
      </c>
      <c r="AQH38" t="s">
        <v>8286</v>
      </c>
      <c r="AQI38" t="s">
        <v>575</v>
      </c>
      <c r="AQJ38" t="s">
        <v>1098</v>
      </c>
      <c r="AQK38" t="s">
        <v>42</v>
      </c>
      <c r="AQL38" t="s">
        <v>1135</v>
      </c>
      <c r="AQM38" t="s">
        <v>1508</v>
      </c>
      <c r="AQN38" t="s">
        <v>631</v>
      </c>
      <c r="AQP38" t="s">
        <v>1379</v>
      </c>
      <c r="AQQ38" t="s">
        <v>3742</v>
      </c>
      <c r="AQR38" t="s">
        <v>90</v>
      </c>
      <c r="AQS38" t="s">
        <v>108</v>
      </c>
      <c r="AQT38" t="s">
        <v>390</v>
      </c>
      <c r="AQU38" t="s">
        <v>2618</v>
      </c>
      <c r="AQV38" t="s">
        <v>96</v>
      </c>
      <c r="AQW38" t="s">
        <v>1105</v>
      </c>
      <c r="AQX38" t="s">
        <v>1442</v>
      </c>
      <c r="AQY38" t="s">
        <v>98</v>
      </c>
      <c r="AQZ38" t="s">
        <v>679</v>
      </c>
      <c r="ARA38" t="s">
        <v>349</v>
      </c>
      <c r="ARB38" t="s">
        <v>566</v>
      </c>
      <c r="ARC38" t="s">
        <v>1164</v>
      </c>
      <c r="ARD38" t="s">
        <v>42</v>
      </c>
      <c r="ARE38" t="s">
        <v>89</v>
      </c>
      <c r="ARF38" t="s">
        <v>7364</v>
      </c>
      <c r="ARG38" t="s">
        <v>97</v>
      </c>
      <c r="ARH38" t="s">
        <v>4067</v>
      </c>
      <c r="ARI38" t="s">
        <v>29</v>
      </c>
      <c r="ARJ38" t="s">
        <v>1418</v>
      </c>
      <c r="ARK38" t="s">
        <v>639</v>
      </c>
      <c r="ARL38" t="s">
        <v>161</v>
      </c>
      <c r="ARM38" t="s">
        <v>96</v>
      </c>
      <c r="ARN38" t="s">
        <v>14</v>
      </c>
      <c r="ARO38" t="s">
        <v>98</v>
      </c>
      <c r="ARP38" t="s">
        <v>9275</v>
      </c>
      <c r="ARQ38" t="s">
        <v>607</v>
      </c>
      <c r="ARR38" t="s">
        <v>1109</v>
      </c>
      <c r="ARS38" t="s">
        <v>349</v>
      </c>
      <c r="ARU38" t="s">
        <v>217</v>
      </c>
      <c r="ARV38" t="s">
        <v>97</v>
      </c>
      <c r="ARZ38" t="s">
        <v>4893</v>
      </c>
      <c r="ASA38" t="s">
        <v>113</v>
      </c>
      <c r="ASB38" t="s">
        <v>237</v>
      </c>
      <c r="ASC38" t="s">
        <v>6045</v>
      </c>
      <c r="ASD38" t="s">
        <v>7500</v>
      </c>
      <c r="ASE38" t="s">
        <v>6045</v>
      </c>
      <c r="ASF38" t="s">
        <v>983</v>
      </c>
      <c r="ASG38" t="s">
        <v>25</v>
      </c>
      <c r="ASH38" t="s">
        <v>98</v>
      </c>
      <c r="ASI38" t="s">
        <v>223</v>
      </c>
      <c r="ASJ38" t="s">
        <v>223</v>
      </c>
      <c r="ASK38" t="s">
        <v>1960</v>
      </c>
      <c r="ASL38" t="s">
        <v>89</v>
      </c>
      <c r="ASM38" t="s">
        <v>123</v>
      </c>
      <c r="ASN38" t="s">
        <v>3716</v>
      </c>
      <c r="ASO38" t="s">
        <v>402</v>
      </c>
      <c r="ASP38" t="s">
        <v>390</v>
      </c>
      <c r="ASQ38" t="s">
        <v>3193</v>
      </c>
      <c r="ASR38" t="s">
        <v>65</v>
      </c>
      <c r="ASS38" t="s">
        <v>4065</v>
      </c>
      <c r="AST38" t="s">
        <v>297</v>
      </c>
      <c r="ASU38" t="s">
        <v>98</v>
      </c>
      <c r="ASV38" t="s">
        <v>174</v>
      </c>
      <c r="ASW38" t="s">
        <v>560</v>
      </c>
      <c r="ASX38" t="s">
        <v>103</v>
      </c>
      <c r="ASY38" t="s">
        <v>681</v>
      </c>
      <c r="ASZ38" t="s">
        <v>635</v>
      </c>
      <c r="ATA38" t="s">
        <v>2337</v>
      </c>
      <c r="ATB38" t="s">
        <v>830</v>
      </c>
      <c r="ATC38" t="s">
        <v>607</v>
      </c>
      <c r="ATD38" t="s">
        <v>501</v>
      </c>
      <c r="ATE38" t="s">
        <v>96</v>
      </c>
    </row>
    <row r="39" spans="1:1201" x14ac:dyDescent="0.25">
      <c r="A39" t="s">
        <v>26</v>
      </c>
      <c r="B39" t="s">
        <v>26</v>
      </c>
      <c r="C39" t="s">
        <v>89</v>
      </c>
      <c r="D39" t="s">
        <v>98</v>
      </c>
      <c r="E39" t="s">
        <v>224</v>
      </c>
      <c r="F39" t="s">
        <v>187</v>
      </c>
      <c r="G39" t="e">
        <f>-THED</f>
        <v>#NAME?</v>
      </c>
      <c r="H39" t="s">
        <v>385</v>
      </c>
      <c r="I39" t="s">
        <v>440</v>
      </c>
      <c r="J39" t="s">
        <v>490</v>
      </c>
      <c r="K39" t="s">
        <v>531</v>
      </c>
      <c r="L39" t="s">
        <v>568</v>
      </c>
      <c r="N39" t="s">
        <v>402</v>
      </c>
      <c r="O39" t="s">
        <v>24</v>
      </c>
      <c r="P39" t="s">
        <v>622</v>
      </c>
      <c r="Q39" t="s">
        <v>724</v>
      </c>
      <c r="R39" t="s">
        <v>767</v>
      </c>
      <c r="S39" t="s">
        <v>380</v>
      </c>
      <c r="T39" t="s">
        <v>724</v>
      </c>
      <c r="U39" t="s">
        <v>14</v>
      </c>
      <c r="V39" t="s">
        <v>257</v>
      </c>
      <c r="W39" t="s">
        <v>968</v>
      </c>
      <c r="X39" t="s">
        <v>350</v>
      </c>
      <c r="Y39" t="s">
        <v>14</v>
      </c>
      <c r="Z39" t="s">
        <v>1068</v>
      </c>
      <c r="AA39" t="s">
        <v>1108</v>
      </c>
      <c r="AB39" t="s">
        <v>89</v>
      </c>
      <c r="AC39" t="s">
        <v>1133</v>
      </c>
      <c r="AD39" t="s">
        <v>963</v>
      </c>
      <c r="AE39" t="s">
        <v>494</v>
      </c>
      <c r="AG39" t="s">
        <v>159</v>
      </c>
      <c r="AH39" t="s">
        <v>42</v>
      </c>
      <c r="AI39" t="s">
        <v>607</v>
      </c>
      <c r="AJ39" t="s">
        <v>24</v>
      </c>
      <c r="AK39" t="s">
        <v>96</v>
      </c>
      <c r="AL39" t="s">
        <v>105</v>
      </c>
      <c r="AM39" t="s">
        <v>101</v>
      </c>
      <c r="AN39" t="s">
        <v>78</v>
      </c>
      <c r="AO39" t="s">
        <v>98</v>
      </c>
      <c r="AP39" t="s">
        <v>679</v>
      </c>
      <c r="AQ39" t="s">
        <v>40</v>
      </c>
      <c r="AR39" t="s">
        <v>823</v>
      </c>
      <c r="AS39" t="s">
        <v>161</v>
      </c>
      <c r="AT39" t="s">
        <v>1581</v>
      </c>
      <c r="AU39" t="s">
        <v>18</v>
      </c>
      <c r="AV39" t="s">
        <v>1098</v>
      </c>
      <c r="AW39" t="s">
        <v>96</v>
      </c>
      <c r="AX39" t="s">
        <v>813</v>
      </c>
      <c r="AY39" t="s">
        <v>1710</v>
      </c>
      <c r="AZ39" t="s">
        <v>98</v>
      </c>
      <c r="BA39" t="s">
        <v>1548</v>
      </c>
      <c r="BB39" t="s">
        <v>97</v>
      </c>
      <c r="BC39" t="s">
        <v>98</v>
      </c>
      <c r="BE39" t="s">
        <v>1845</v>
      </c>
      <c r="BF39" t="s">
        <v>1868</v>
      </c>
      <c r="BG39" t="s">
        <v>225</v>
      </c>
      <c r="BH39" t="s">
        <v>97</v>
      </c>
      <c r="BI39" t="s">
        <v>25</v>
      </c>
      <c r="BJ39" t="s">
        <v>1940</v>
      </c>
      <c r="BK39" t="s">
        <v>1960</v>
      </c>
      <c r="BL39" t="s">
        <v>65</v>
      </c>
      <c r="BN39">
        <v>7</v>
      </c>
      <c r="BO39" t="s">
        <v>1</v>
      </c>
      <c r="BP39" t="s">
        <v>600</v>
      </c>
      <c r="BQ39" t="s">
        <v>2103</v>
      </c>
      <c r="BS39" t="s">
        <v>14</v>
      </c>
      <c r="BT39" t="s">
        <v>26</v>
      </c>
      <c r="BU39" t="s">
        <v>1292</v>
      </c>
      <c r="BV39" t="s">
        <v>123</v>
      </c>
      <c r="BW39" t="s">
        <v>65</v>
      </c>
      <c r="BX39" t="s">
        <v>101</v>
      </c>
      <c r="BY39" t="s">
        <v>1130</v>
      </c>
      <c r="BZ39" t="s">
        <v>336</v>
      </c>
      <c r="CA39" t="s">
        <v>2262</v>
      </c>
      <c r="CC39" t="s">
        <v>14</v>
      </c>
      <c r="CD39" t="s">
        <v>2315</v>
      </c>
      <c r="CE39" t="s">
        <v>1476</v>
      </c>
      <c r="CF39" t="s">
        <v>32</v>
      </c>
      <c r="CG39" t="s">
        <v>2357</v>
      </c>
      <c r="CH39" t="s">
        <v>561</v>
      </c>
      <c r="CI39" t="s">
        <v>2398</v>
      </c>
      <c r="CJ39" t="s">
        <v>668</v>
      </c>
      <c r="CK39" t="s">
        <v>40</v>
      </c>
      <c r="CL39" t="s">
        <v>482</v>
      </c>
      <c r="CM39" t="s">
        <v>765</v>
      </c>
      <c r="CN39" t="s">
        <v>25</v>
      </c>
      <c r="CO39">
        <v>3434</v>
      </c>
      <c r="CQ39" t="s">
        <v>2533</v>
      </c>
      <c r="CR39" t="s">
        <v>1709</v>
      </c>
      <c r="CS39" t="s">
        <v>2570</v>
      </c>
      <c r="CT39" t="s">
        <v>97</v>
      </c>
      <c r="CU39" t="s">
        <v>85</v>
      </c>
      <c r="CV39" t="s">
        <v>2618</v>
      </c>
      <c r="CW39" t="s">
        <v>1915</v>
      </c>
      <c r="CX39" t="s">
        <v>506</v>
      </c>
      <c r="CY39" t="s">
        <v>159</v>
      </c>
      <c r="CZ39" t="s">
        <v>25</v>
      </c>
      <c r="DA39" t="s">
        <v>209</v>
      </c>
      <c r="DB39" t="s">
        <v>101</v>
      </c>
      <c r="DC39" t="s">
        <v>87</v>
      </c>
      <c r="DD39" t="s">
        <v>2777</v>
      </c>
      <c r="DE39" t="s">
        <v>98</v>
      </c>
      <c r="DF39" t="s">
        <v>329</v>
      </c>
      <c r="DG39" t="s">
        <v>25</v>
      </c>
      <c r="DI39" t="s">
        <v>392</v>
      </c>
      <c r="DJ39" t="s">
        <v>337</v>
      </c>
      <c r="DK39" t="s">
        <v>24</v>
      </c>
      <c r="DL39" t="s">
        <v>93</v>
      </c>
      <c r="DM39">
        <v>2434</v>
      </c>
      <c r="DN39" t="s">
        <v>2078</v>
      </c>
      <c r="DO39" t="s">
        <v>2956</v>
      </c>
      <c r="DP39" t="s">
        <v>78</v>
      </c>
      <c r="DQ39" t="s">
        <v>96</v>
      </c>
      <c r="DR39" t="s">
        <v>1327</v>
      </c>
      <c r="DS39">
        <v>101001</v>
      </c>
      <c r="DT39" t="s">
        <v>161</v>
      </c>
      <c r="DU39" t="s">
        <v>97</v>
      </c>
      <c r="DV39" t="s">
        <v>3099</v>
      </c>
      <c r="DW39" t="s">
        <v>113</v>
      </c>
      <c r="DX39" t="s">
        <v>159</v>
      </c>
      <c r="DY39" t="s">
        <v>78</v>
      </c>
      <c r="DZ39" t="s">
        <v>12</v>
      </c>
      <c r="EA39" t="s">
        <v>683</v>
      </c>
      <c r="EB39" t="s">
        <v>2532</v>
      </c>
      <c r="EC39" t="s">
        <v>1033</v>
      </c>
      <c r="ED39" t="s">
        <v>101</v>
      </c>
      <c r="EE39" t="s">
        <v>1508</v>
      </c>
      <c r="EF39" t="s">
        <v>3236</v>
      </c>
      <c r="EG39" t="s">
        <v>104</v>
      </c>
      <c r="EH39" t="s">
        <v>607</v>
      </c>
      <c r="EI39" t="s">
        <v>14</v>
      </c>
      <c r="EJ39" t="s">
        <v>64</v>
      </c>
      <c r="EK39" t="s">
        <v>96</v>
      </c>
      <c r="EL39" t="s">
        <v>101</v>
      </c>
      <c r="EM39" t="s">
        <v>2314</v>
      </c>
      <c r="EN39" t="s">
        <v>3334</v>
      </c>
      <c r="EO39" t="s">
        <v>497</v>
      </c>
      <c r="EP39" t="s">
        <v>98</v>
      </c>
      <c r="EQ39" t="s">
        <v>3384</v>
      </c>
      <c r="ER39" t="s">
        <v>78</v>
      </c>
      <c r="ES39" t="s">
        <v>101</v>
      </c>
      <c r="ET39" t="s">
        <v>94</v>
      </c>
      <c r="EU39" t="s">
        <v>2016</v>
      </c>
      <c r="EV39" t="s">
        <v>97</v>
      </c>
      <c r="EW39" t="s">
        <v>97</v>
      </c>
      <c r="EX39" t="s">
        <v>78</v>
      </c>
      <c r="EY39" t="s">
        <v>169</v>
      </c>
      <c r="FB39" t="s">
        <v>3518</v>
      </c>
      <c r="FC39" t="s">
        <v>101</v>
      </c>
      <c r="FD39" t="s">
        <v>101</v>
      </c>
      <c r="FE39" t="s">
        <v>896</v>
      </c>
      <c r="FF39" t="s">
        <v>567</v>
      </c>
      <c r="FG39" t="s">
        <v>123</v>
      </c>
      <c r="FH39" t="s">
        <v>583</v>
      </c>
      <c r="FI39" t="s">
        <v>3623</v>
      </c>
      <c r="FJ39" t="s">
        <v>64</v>
      </c>
      <c r="FK39" t="s">
        <v>26</v>
      </c>
      <c r="FL39" t="s">
        <v>97</v>
      </c>
      <c r="FM39" t="s">
        <v>2155</v>
      </c>
      <c r="FN39" t="s">
        <v>96</v>
      </c>
      <c r="FO39" t="s">
        <v>64</v>
      </c>
      <c r="FP39" t="s">
        <v>3705</v>
      </c>
      <c r="FQ39" t="s">
        <v>2096</v>
      </c>
      <c r="FR39" t="s">
        <v>98</v>
      </c>
      <c r="FS39" t="s">
        <v>3034</v>
      </c>
      <c r="FT39" t="s">
        <v>327</v>
      </c>
      <c r="FU39" t="s">
        <v>3273</v>
      </c>
      <c r="FV39" t="s">
        <v>357</v>
      </c>
      <c r="FW39" t="s">
        <v>380</v>
      </c>
      <c r="FX39" t="s">
        <v>499</v>
      </c>
      <c r="FY39" t="s">
        <v>640</v>
      </c>
      <c r="FZ39" t="s">
        <v>926</v>
      </c>
      <c r="GA39" t="s">
        <v>3826</v>
      </c>
      <c r="GB39" t="s">
        <v>3835</v>
      </c>
      <c r="GC39" t="s">
        <v>138</v>
      </c>
      <c r="GD39" t="s">
        <v>3725</v>
      </c>
      <c r="GE39" t="s">
        <v>528</v>
      </c>
      <c r="GF39" t="s">
        <v>96</v>
      </c>
      <c r="GG39" t="s">
        <v>259</v>
      </c>
      <c r="GH39" t="s">
        <v>3936</v>
      </c>
      <c r="GI39" t="s">
        <v>87</v>
      </c>
      <c r="GJ39" t="s">
        <v>101</v>
      </c>
      <c r="GK39" t="s">
        <v>101</v>
      </c>
      <c r="GL39" t="s">
        <v>97</v>
      </c>
      <c r="GM39" t="s">
        <v>159</v>
      </c>
      <c r="GN39" t="s">
        <v>3554</v>
      </c>
      <c r="GO39" t="s">
        <v>78</v>
      </c>
      <c r="GP39" t="s">
        <v>902</v>
      </c>
      <c r="GQ39" t="s">
        <v>256</v>
      </c>
      <c r="GR39" t="s">
        <v>4086</v>
      </c>
      <c r="GS39" t="s">
        <v>98</v>
      </c>
      <c r="GT39" t="s">
        <v>1261</v>
      </c>
      <c r="GU39" t="s">
        <v>1193</v>
      </c>
      <c r="GV39">
        <v>7</v>
      </c>
      <c r="GW39" t="s">
        <v>4148</v>
      </c>
      <c r="GX39" t="s">
        <v>1639</v>
      </c>
      <c r="GY39" t="s">
        <v>767</v>
      </c>
      <c r="GZ39" t="s">
        <v>40</v>
      </c>
      <c r="HA39" t="s">
        <v>4208</v>
      </c>
      <c r="HB39" t="s">
        <v>482</v>
      </c>
      <c r="HD39" t="s">
        <v>423</v>
      </c>
      <c r="HF39" t="s">
        <v>1267</v>
      </c>
      <c r="HG39" t="s">
        <v>98</v>
      </c>
      <c r="HI39" t="s">
        <v>14</v>
      </c>
      <c r="HJ39" t="s">
        <v>24</v>
      </c>
      <c r="HK39" t="s">
        <v>4287</v>
      </c>
      <c r="HL39" t="s">
        <v>4314</v>
      </c>
      <c r="HM39" t="s">
        <v>25</v>
      </c>
      <c r="HN39" t="s">
        <v>767</v>
      </c>
      <c r="HO39" t="s">
        <v>343</v>
      </c>
      <c r="HP39" t="s">
        <v>285</v>
      </c>
      <c r="HQ39" t="s">
        <v>530</v>
      </c>
      <c r="HR39" t="s">
        <v>4388</v>
      </c>
      <c r="HS39" t="s">
        <v>1560</v>
      </c>
      <c r="HT39" t="s">
        <v>16</v>
      </c>
      <c r="HU39" t="s">
        <v>4119</v>
      </c>
      <c r="HV39" t="s">
        <v>123</v>
      </c>
      <c r="HW39" t="s">
        <v>4379</v>
      </c>
      <c r="HX39" t="s">
        <v>3564</v>
      </c>
      <c r="HY39" t="s">
        <v>109</v>
      </c>
      <c r="HZ39" t="s">
        <v>24</v>
      </c>
      <c r="IA39" t="s">
        <v>325</v>
      </c>
      <c r="IB39" t="s">
        <v>174</v>
      </c>
      <c r="IC39" t="s">
        <v>216</v>
      </c>
      <c r="ID39" t="s">
        <v>4510</v>
      </c>
      <c r="IE39" t="s">
        <v>394</v>
      </c>
      <c r="IF39" t="s">
        <v>24</v>
      </c>
      <c r="IG39" t="s">
        <v>123</v>
      </c>
      <c r="IH39" t="s">
        <v>1987</v>
      </c>
      <c r="II39" t="s">
        <v>121</v>
      </c>
      <c r="IJ39" t="s">
        <v>24</v>
      </c>
      <c r="IK39" t="s">
        <v>161</v>
      </c>
      <c r="IM39" t="s">
        <v>97</v>
      </c>
      <c r="IN39" t="s">
        <v>4589</v>
      </c>
      <c r="IO39" t="s">
        <v>25</v>
      </c>
      <c r="IP39" t="s">
        <v>2888</v>
      </c>
      <c r="IQ39" t="s">
        <v>78</v>
      </c>
      <c r="IR39" t="s">
        <v>765</v>
      </c>
      <c r="IS39" t="s">
        <v>3034</v>
      </c>
      <c r="IT39" t="s">
        <v>3084</v>
      </c>
      <c r="IU39" t="s">
        <v>123</v>
      </c>
      <c r="IV39" t="s">
        <v>2339</v>
      </c>
      <c r="IW39" t="s">
        <v>4690</v>
      </c>
      <c r="IX39" t="s">
        <v>123</v>
      </c>
      <c r="IY39" t="s">
        <v>123</v>
      </c>
      <c r="IZ39" t="s">
        <v>123</v>
      </c>
      <c r="JA39" t="s">
        <v>78</v>
      </c>
      <c r="JB39" t="s">
        <v>105</v>
      </c>
      <c r="JC39" t="s">
        <v>848</v>
      </c>
      <c r="JD39" t="s">
        <v>1599</v>
      </c>
      <c r="JE39" t="s">
        <v>1960</v>
      </c>
      <c r="JF39" t="s">
        <v>4767</v>
      </c>
      <c r="JG39" t="s">
        <v>528</v>
      </c>
      <c r="JH39" t="s">
        <v>42</v>
      </c>
      <c r="JI39" t="s">
        <v>99</v>
      </c>
      <c r="JJ39" t="s">
        <v>96</v>
      </c>
      <c r="JK39">
        <v>2434</v>
      </c>
      <c r="JL39" t="s">
        <v>96</v>
      </c>
      <c r="JM39" t="s">
        <v>1674</v>
      </c>
      <c r="JN39" t="s">
        <v>4017</v>
      </c>
      <c r="JO39" t="s">
        <v>4856</v>
      </c>
      <c r="JP39" t="s">
        <v>47</v>
      </c>
      <c r="JQ39" t="s">
        <v>98</v>
      </c>
      <c r="JR39" t="s">
        <v>4856</v>
      </c>
      <c r="JS39" t="s">
        <v>98</v>
      </c>
      <c r="JT39" t="s">
        <v>380</v>
      </c>
      <c r="JU39" t="s">
        <v>161</v>
      </c>
      <c r="JV39" t="s">
        <v>60</v>
      </c>
      <c r="JW39" t="s">
        <v>823</v>
      </c>
      <c r="JX39" t="s">
        <v>94</v>
      </c>
      <c r="JY39" t="s">
        <v>458</v>
      </c>
      <c r="JZ39" t="s">
        <v>101</v>
      </c>
      <c r="KA39" t="s">
        <v>101</v>
      </c>
      <c r="KB39" t="s">
        <v>14</v>
      </c>
      <c r="KC39" t="s">
        <v>1405</v>
      </c>
      <c r="KD39" t="s">
        <v>26</v>
      </c>
      <c r="KE39" t="s">
        <v>920</v>
      </c>
      <c r="KF39" t="s">
        <v>2143</v>
      </c>
      <c r="KG39" t="s">
        <v>5037</v>
      </c>
      <c r="KH39" t="s">
        <v>402</v>
      </c>
      <c r="KI39" t="s">
        <v>1560</v>
      </c>
      <c r="KJ39" t="s">
        <v>534</v>
      </c>
      <c r="KK39" t="s">
        <v>94</v>
      </c>
      <c r="KL39" t="s">
        <v>97</v>
      </c>
      <c r="KM39" t="s">
        <v>90</v>
      </c>
      <c r="KN39" t="s">
        <v>532</v>
      </c>
      <c r="KO39" t="s">
        <v>2499</v>
      </c>
      <c r="KP39" t="s">
        <v>94</v>
      </c>
      <c r="KQ39" t="s">
        <v>935</v>
      </c>
      <c r="KR39" t="s">
        <v>1405</v>
      </c>
      <c r="KS39" t="s">
        <v>729</v>
      </c>
      <c r="KT39" t="s">
        <v>1</v>
      </c>
      <c r="KU39" t="s">
        <v>98</v>
      </c>
      <c r="KV39" t="s">
        <v>5202</v>
      </c>
      <c r="KW39" t="s">
        <v>14</v>
      </c>
      <c r="KX39" t="s">
        <v>42</v>
      </c>
      <c r="KY39" t="s">
        <v>2681</v>
      </c>
      <c r="KZ39" t="s">
        <v>1036</v>
      </c>
      <c r="LA39" t="s">
        <v>174</v>
      </c>
      <c r="LC39" t="s">
        <v>3273</v>
      </c>
      <c r="LD39" t="s">
        <v>326</v>
      </c>
      <c r="LE39" t="s">
        <v>14</v>
      </c>
      <c r="LF39" t="s">
        <v>40</v>
      </c>
      <c r="LG39" t="s">
        <v>14</v>
      </c>
      <c r="LH39" t="s">
        <v>532</v>
      </c>
      <c r="LI39" t="s">
        <v>14</v>
      </c>
      <c r="LJ39" t="s">
        <v>306</v>
      </c>
      <c r="LK39" t="s">
        <v>98</v>
      </c>
      <c r="LL39" t="s">
        <v>1491</v>
      </c>
      <c r="LM39" t="s">
        <v>98</v>
      </c>
      <c r="LN39" t="s">
        <v>97</v>
      </c>
      <c r="LO39" t="s">
        <v>888</v>
      </c>
      <c r="LP39" t="s">
        <v>65</v>
      </c>
      <c r="LR39" t="s">
        <v>17</v>
      </c>
      <c r="LS39" t="s">
        <v>3715</v>
      </c>
      <c r="LT39" t="s">
        <v>444</v>
      </c>
      <c r="LU39" t="s">
        <v>97</v>
      </c>
      <c r="LV39" t="s">
        <v>123</v>
      </c>
      <c r="LW39" t="s">
        <v>926</v>
      </c>
      <c r="LY39" t="s">
        <v>25</v>
      </c>
      <c r="LZ39" t="s">
        <v>55</v>
      </c>
      <c r="MA39" t="s">
        <v>88</v>
      </c>
      <c r="MB39" t="s">
        <v>667</v>
      </c>
      <c r="MC39" t="s">
        <v>94</v>
      </c>
      <c r="MD39" t="s">
        <v>444</v>
      </c>
      <c r="ME39" t="s">
        <v>85</v>
      </c>
      <c r="MF39" t="s">
        <v>159</v>
      </c>
      <c r="MG39" t="s">
        <v>446</v>
      </c>
      <c r="MH39" t="s">
        <v>5504</v>
      </c>
      <c r="MI39" t="s">
        <v>94</v>
      </c>
      <c r="MJ39" t="s">
        <v>215</v>
      </c>
      <c r="MK39" t="s">
        <v>5539</v>
      </c>
      <c r="ML39" t="s">
        <v>842</v>
      </c>
      <c r="MM39" t="s">
        <v>131</v>
      </c>
      <c r="MN39" t="s">
        <v>2998</v>
      </c>
      <c r="MO39" t="s">
        <v>632</v>
      </c>
      <c r="MP39" t="s">
        <v>98</v>
      </c>
      <c r="MQ39" t="s">
        <v>318</v>
      </c>
      <c r="MR39" t="s">
        <v>98</v>
      </c>
      <c r="MS39" t="s">
        <v>161</v>
      </c>
      <c r="MT39" t="s">
        <v>26</v>
      </c>
      <c r="MU39" t="s">
        <v>5680</v>
      </c>
      <c r="MV39" t="s">
        <v>474</v>
      </c>
      <c r="MW39" t="s">
        <v>5698</v>
      </c>
      <c r="MX39" t="s">
        <v>1107</v>
      </c>
      <c r="MY39" t="s">
        <v>331</v>
      </c>
      <c r="MZ39" t="s">
        <v>5721</v>
      </c>
      <c r="NA39" t="s">
        <v>5721</v>
      </c>
      <c r="NB39" t="s">
        <v>102</v>
      </c>
      <c r="NC39" t="s">
        <v>14</v>
      </c>
      <c r="ND39" t="s">
        <v>329</v>
      </c>
      <c r="NE39" t="s">
        <v>159</v>
      </c>
      <c r="NF39" t="s">
        <v>78</v>
      </c>
      <c r="NG39" t="s">
        <v>159</v>
      </c>
      <c r="NH39" t="s">
        <v>98</v>
      </c>
      <c r="NI39" t="s">
        <v>2439</v>
      </c>
      <c r="NJ39" t="s">
        <v>607</v>
      </c>
      <c r="NK39" t="s">
        <v>4915</v>
      </c>
      <c r="NL39" t="s">
        <v>2303</v>
      </c>
      <c r="NM39" t="s">
        <v>569</v>
      </c>
      <c r="NN39" t="s">
        <v>2314</v>
      </c>
      <c r="NO39" t="s">
        <v>607</v>
      </c>
      <c r="NP39" t="s">
        <v>2380</v>
      </c>
      <c r="NQ39" t="s">
        <v>3606</v>
      </c>
      <c r="NR39" t="s">
        <v>2289</v>
      </c>
      <c r="NS39" t="s">
        <v>2316</v>
      </c>
      <c r="NT39" t="s">
        <v>42</v>
      </c>
      <c r="NU39" t="s">
        <v>98</v>
      </c>
      <c r="NV39" t="s">
        <v>97</v>
      </c>
      <c r="NX39" t="s">
        <v>332</v>
      </c>
      <c r="NY39" t="s">
        <v>98</v>
      </c>
      <c r="NZ39" t="s">
        <v>92</v>
      </c>
      <c r="OA39" t="s">
        <v>101</v>
      </c>
      <c r="OB39" t="s">
        <v>3101</v>
      </c>
      <c r="OC39" t="e">
        <f>-_</f>
        <v>#NAME?</v>
      </c>
      <c r="OD39" t="s">
        <v>97</v>
      </c>
      <c r="OE39" t="s">
        <v>115</v>
      </c>
      <c r="OF39" t="s">
        <v>98</v>
      </c>
      <c r="OG39" t="s">
        <v>98</v>
      </c>
      <c r="OH39" t="s">
        <v>138</v>
      </c>
      <c r="OI39" t="s">
        <v>97</v>
      </c>
      <c r="OJ39" t="s">
        <v>26</v>
      </c>
      <c r="OK39" t="s">
        <v>24</v>
      </c>
      <c r="OL39" t="s">
        <v>60</v>
      </c>
      <c r="OM39" t="s">
        <v>1260</v>
      </c>
      <c r="ON39" t="s">
        <v>25</v>
      </c>
      <c r="OO39" t="s">
        <v>336</v>
      </c>
      <c r="OP39" t="s">
        <v>963</v>
      </c>
      <c r="OQ39" t="s">
        <v>78</v>
      </c>
      <c r="OR39" t="s">
        <v>96</v>
      </c>
      <c r="OS39" t="s">
        <v>5697</v>
      </c>
      <c r="OT39" t="s">
        <v>1560</v>
      </c>
      <c r="OU39" t="s">
        <v>528</v>
      </c>
      <c r="OV39" t="s">
        <v>939</v>
      </c>
      <c r="OW39" t="s">
        <v>561</v>
      </c>
      <c r="OX39" t="s">
        <v>576</v>
      </c>
      <c r="OY39" t="s">
        <v>5237</v>
      </c>
      <c r="OZ39" t="s">
        <v>685</v>
      </c>
      <c r="PA39" t="s">
        <v>123</v>
      </c>
      <c r="PB39" t="s">
        <v>567</v>
      </c>
      <c r="PC39" t="s">
        <v>78</v>
      </c>
      <c r="PD39" t="s">
        <v>75</v>
      </c>
      <c r="PE39" t="s">
        <v>4090</v>
      </c>
      <c r="PF39" t="s">
        <v>97</v>
      </c>
      <c r="PG39" t="s">
        <v>578</v>
      </c>
      <c r="PH39" t="s">
        <v>123</v>
      </c>
      <c r="PI39" t="s">
        <v>1211</v>
      </c>
      <c r="PJ39" t="s">
        <v>24</v>
      </c>
      <c r="PK39" t="s">
        <v>387</v>
      </c>
      <c r="PL39" t="s">
        <v>3335</v>
      </c>
      <c r="PM39" t="s">
        <v>4086</v>
      </c>
      <c r="PN39" t="s">
        <v>60</v>
      </c>
      <c r="PO39" t="s">
        <v>96</v>
      </c>
      <c r="PP39" t="s">
        <v>60</v>
      </c>
      <c r="PQ39" t="s">
        <v>3539</v>
      </c>
      <c r="PR39">
        <v>10012</v>
      </c>
      <c r="PS39" t="s">
        <v>802</v>
      </c>
      <c r="PT39" t="s">
        <v>577</v>
      </c>
      <c r="PU39" t="s">
        <v>78</v>
      </c>
      <c r="PV39" t="s">
        <v>24</v>
      </c>
      <c r="PW39" t="s">
        <v>191</v>
      </c>
      <c r="PX39" t="s">
        <v>25</v>
      </c>
      <c r="PY39" t="s">
        <v>259</v>
      </c>
      <c r="PZ39" t="s">
        <v>764</v>
      </c>
      <c r="QA39" t="s">
        <v>206</v>
      </c>
      <c r="QB39" t="s">
        <v>97</v>
      </c>
      <c r="QC39" t="s">
        <v>450</v>
      </c>
      <c r="QD39" t="s">
        <v>493</v>
      </c>
      <c r="QE39" t="s">
        <v>85</v>
      </c>
      <c r="QF39" t="s">
        <v>499</v>
      </c>
      <c r="QG39" t="s">
        <v>97</v>
      </c>
      <c r="QH39" t="s">
        <v>302</v>
      </c>
      <c r="QI39" t="s">
        <v>94</v>
      </c>
      <c r="QJ39" t="s">
        <v>78</v>
      </c>
      <c r="QK39" t="s">
        <v>6312</v>
      </c>
      <c r="QL39" t="s">
        <v>403</v>
      </c>
      <c r="QM39" t="s">
        <v>98</v>
      </c>
      <c r="QN39" t="s">
        <v>528</v>
      </c>
      <c r="QP39" t="s">
        <v>1508</v>
      </c>
      <c r="QQ39" t="s">
        <v>1670</v>
      </c>
      <c r="QR39" t="s">
        <v>724</v>
      </c>
      <c r="QS39" t="s">
        <v>6311</v>
      </c>
      <c r="QT39" t="s">
        <v>101</v>
      </c>
      <c r="QU39" t="s">
        <v>688</v>
      </c>
      <c r="QV39" t="s">
        <v>96</v>
      </c>
      <c r="QW39" t="s">
        <v>286</v>
      </c>
      <c r="QX39" t="s">
        <v>12</v>
      </c>
      <c r="QY39" t="s">
        <v>3595</v>
      </c>
      <c r="QZ39" t="s">
        <v>1132</v>
      </c>
      <c r="RA39" t="s">
        <v>765</v>
      </c>
      <c r="RB39" t="s">
        <v>98</v>
      </c>
      <c r="RC39" t="s">
        <v>944</v>
      </c>
      <c r="RD39" t="s">
        <v>97</v>
      </c>
      <c r="RE39" t="s">
        <v>528</v>
      </c>
      <c r="RF39" t="s">
        <v>2846</v>
      </c>
      <c r="RG39" t="s">
        <v>6515</v>
      </c>
      <c r="RH39" t="s">
        <v>647</v>
      </c>
      <c r="RI39" t="s">
        <v>174</v>
      </c>
      <c r="RJ39" t="s">
        <v>96</v>
      </c>
      <c r="RK39" t="s">
        <v>101</v>
      </c>
      <c r="RL39" t="s">
        <v>1261</v>
      </c>
      <c r="RM39" t="s">
        <v>25</v>
      </c>
      <c r="RN39" t="s">
        <v>6554</v>
      </c>
      <c r="RO39" t="s">
        <v>3014</v>
      </c>
      <c r="RP39" t="s">
        <v>920</v>
      </c>
      <c r="RQ39" t="s">
        <v>40</v>
      </c>
      <c r="RR39" t="s">
        <v>98</v>
      </c>
      <c r="RS39" t="s">
        <v>98</v>
      </c>
      <c r="RT39" t="s">
        <v>101</v>
      </c>
      <c r="RU39" t="s">
        <v>1037</v>
      </c>
      <c r="RV39" t="s">
        <v>563</v>
      </c>
      <c r="RW39">
        <v>3</v>
      </c>
      <c r="RX39" t="s">
        <v>98</v>
      </c>
      <c r="RY39" t="s">
        <v>229</v>
      </c>
      <c r="RZ39" t="s">
        <v>42</v>
      </c>
      <c r="SA39" t="s">
        <v>78</v>
      </c>
      <c r="SB39" t="s">
        <v>159</v>
      </c>
      <c r="SC39" t="s">
        <v>932</v>
      </c>
      <c r="SD39" t="s">
        <v>6553</v>
      </c>
      <c r="SE39" t="s">
        <v>65</v>
      </c>
      <c r="SF39" t="s">
        <v>933</v>
      </c>
      <c r="SG39" t="s">
        <v>98</v>
      </c>
      <c r="SH39" t="s">
        <v>159</v>
      </c>
      <c r="SI39" t="s">
        <v>528</v>
      </c>
      <c r="SJ39" t="s">
        <v>2472</v>
      </c>
      <c r="SK39" t="s">
        <v>25</v>
      </c>
      <c r="SL39" t="s">
        <v>280</v>
      </c>
      <c r="SM39" t="s">
        <v>2384</v>
      </c>
      <c r="SN39" t="s">
        <v>98</v>
      </c>
      <c r="SO39">
        <v>1</v>
      </c>
      <c r="SP39" t="s">
        <v>96</v>
      </c>
      <c r="SQ39" t="s">
        <v>60</v>
      </c>
      <c r="SR39" t="s">
        <v>105</v>
      </c>
      <c r="SS39" t="s">
        <v>25</v>
      </c>
      <c r="ST39" t="s">
        <v>1963</v>
      </c>
      <c r="SU39" t="s">
        <v>6810</v>
      </c>
      <c r="SV39" t="s">
        <v>96</v>
      </c>
      <c r="SW39" t="s">
        <v>78</v>
      </c>
      <c r="SX39" t="s">
        <v>2380</v>
      </c>
      <c r="SY39" t="s">
        <v>3095</v>
      </c>
      <c r="SZ39" t="s">
        <v>2534</v>
      </c>
      <c r="TA39" t="s">
        <v>305</v>
      </c>
      <c r="TB39" t="s">
        <v>501</v>
      </c>
      <c r="TC39" t="s">
        <v>1031</v>
      </c>
      <c r="TD39" t="s">
        <v>1662</v>
      </c>
      <c r="TE39" t="s">
        <v>14</v>
      </c>
      <c r="TF39" t="s">
        <v>229</v>
      </c>
      <c r="TG39" t="s">
        <v>14</v>
      </c>
      <c r="TI39" t="s">
        <v>101</v>
      </c>
      <c r="TJ39" t="s">
        <v>98</v>
      </c>
      <c r="TK39" t="s">
        <v>97</v>
      </c>
      <c r="TL39" t="s">
        <v>84</v>
      </c>
      <c r="TM39">
        <v>7</v>
      </c>
      <c r="TN39" t="s">
        <v>1327</v>
      </c>
      <c r="TO39" t="s">
        <v>216</v>
      </c>
      <c r="TP39" t="s">
        <v>78</v>
      </c>
      <c r="TQ39" t="s">
        <v>97</v>
      </c>
      <c r="TR39" t="s">
        <v>2044</v>
      </c>
      <c r="TS39" t="s">
        <v>2776</v>
      </c>
      <c r="TT39" t="s">
        <v>259</v>
      </c>
      <c r="TU39" t="s">
        <v>6955</v>
      </c>
      <c r="TW39" t="s">
        <v>2021</v>
      </c>
      <c r="TY39" t="s">
        <v>98</v>
      </c>
      <c r="TZ39" t="s">
        <v>101</v>
      </c>
      <c r="UA39" t="s">
        <v>14</v>
      </c>
      <c r="UB39" t="s">
        <v>105</v>
      </c>
      <c r="UC39" t="s">
        <v>4341</v>
      </c>
      <c r="UD39" t="s">
        <v>101</v>
      </c>
      <c r="UE39" t="s">
        <v>97</v>
      </c>
      <c r="UF39" t="s">
        <v>117</v>
      </c>
      <c r="UG39" t="s">
        <v>98</v>
      </c>
      <c r="UH39" t="s">
        <v>105</v>
      </c>
      <c r="UI39">
        <v>3</v>
      </c>
      <c r="UJ39" t="s">
        <v>933</v>
      </c>
      <c r="UK39" t="s">
        <v>5238</v>
      </c>
      <c r="UL39" t="s">
        <v>96</v>
      </c>
      <c r="UM39" t="s">
        <v>78</v>
      </c>
      <c r="UO39" t="s">
        <v>4519</v>
      </c>
      <c r="UP39" t="s">
        <v>563</v>
      </c>
      <c r="UQ39" t="s">
        <v>336</v>
      </c>
      <c r="UR39" t="s">
        <v>2616</v>
      </c>
      <c r="US39" t="s">
        <v>5813</v>
      </c>
      <c r="UT39" t="s">
        <v>1084</v>
      </c>
      <c r="UU39" t="s">
        <v>14</v>
      </c>
      <c r="UW39" t="s">
        <v>12</v>
      </c>
      <c r="UX39" t="s">
        <v>440</v>
      </c>
      <c r="UY39" t="s">
        <v>16</v>
      </c>
      <c r="UZ39" t="s">
        <v>2778</v>
      </c>
      <c r="VA39" t="s">
        <v>1476</v>
      </c>
      <c r="VB39" t="s">
        <v>14</v>
      </c>
      <c r="VC39" t="s">
        <v>98</v>
      </c>
      <c r="VD39" t="s">
        <v>7114</v>
      </c>
      <c r="VE39" t="s">
        <v>447</v>
      </c>
      <c r="VF39" t="s">
        <v>3385</v>
      </c>
      <c r="VG39" t="s">
        <v>98</v>
      </c>
      <c r="VH39" t="s">
        <v>24</v>
      </c>
      <c r="VI39">
        <v>4</v>
      </c>
      <c r="VJ39" t="s">
        <v>114</v>
      </c>
      <c r="VK39" t="s">
        <v>2020</v>
      </c>
      <c r="VL39" t="s">
        <v>29</v>
      </c>
      <c r="VM39" t="s">
        <v>123</v>
      </c>
      <c r="VN39" t="s">
        <v>3192</v>
      </c>
      <c r="VO39" t="s">
        <v>5539</v>
      </c>
      <c r="VP39" t="s">
        <v>14</v>
      </c>
      <c r="VQ39" t="s">
        <v>26</v>
      </c>
      <c r="VR39" t="s">
        <v>511</v>
      </c>
      <c r="VS39" t="s">
        <v>25</v>
      </c>
      <c r="VT39" t="s">
        <v>637</v>
      </c>
      <c r="VU39" t="s">
        <v>123</v>
      </c>
      <c r="VV39" t="s">
        <v>259</v>
      </c>
      <c r="VW39" t="s">
        <v>100</v>
      </c>
      <c r="VX39" t="s">
        <v>14</v>
      </c>
      <c r="VY39" t="s">
        <v>536</v>
      </c>
      <c r="VZ39" t="s">
        <v>16</v>
      </c>
      <c r="WA39" t="s">
        <v>119</v>
      </c>
      <c r="WB39" t="s">
        <v>7295</v>
      </c>
      <c r="WC39" t="s">
        <v>42</v>
      </c>
      <c r="WD39" t="s">
        <v>14</v>
      </c>
      <c r="WE39" t="s">
        <v>65</v>
      </c>
      <c r="WF39" t="s">
        <v>65</v>
      </c>
      <c r="WG39" t="s">
        <v>7320</v>
      </c>
      <c r="WH39" t="s">
        <v>1084</v>
      </c>
      <c r="WI39" t="s">
        <v>765</v>
      </c>
      <c r="WJ39" t="s">
        <v>98</v>
      </c>
      <c r="WK39" t="s">
        <v>257</v>
      </c>
      <c r="WL39" t="s">
        <v>676</v>
      </c>
      <c r="WM39" t="s">
        <v>944</v>
      </c>
      <c r="WN39" t="s">
        <v>5202</v>
      </c>
      <c r="WO39" t="s">
        <v>3084</v>
      </c>
      <c r="WP39" t="s">
        <v>27</v>
      </c>
      <c r="WQ39" t="s">
        <v>24</v>
      </c>
      <c r="WR39" t="s">
        <v>65</v>
      </c>
      <c r="WT39" t="s">
        <v>5507</v>
      </c>
      <c r="WU39" t="s">
        <v>576</v>
      </c>
      <c r="WW39" t="s">
        <v>500</v>
      </c>
      <c r="WX39" t="s">
        <v>576</v>
      </c>
      <c r="WY39" t="s">
        <v>7411</v>
      </c>
      <c r="WZ39" t="s">
        <v>881</v>
      </c>
      <c r="XA39" t="s">
        <v>42</v>
      </c>
      <c r="XB39" t="s">
        <v>280</v>
      </c>
      <c r="XC39" t="s">
        <v>96</v>
      </c>
      <c r="XD39" t="s">
        <v>94</v>
      </c>
      <c r="XE39" t="e">
        <f>-THED</f>
        <v>#NAME?</v>
      </c>
      <c r="XF39" t="s">
        <v>98</v>
      </c>
      <c r="XG39" t="s">
        <v>317</v>
      </c>
      <c r="XH39" t="s">
        <v>159</v>
      </c>
      <c r="XJ39" t="s">
        <v>14</v>
      </c>
      <c r="XK39" t="s">
        <v>25</v>
      </c>
      <c r="XL39" t="s">
        <v>29</v>
      </c>
      <c r="XN39" t="s">
        <v>97</v>
      </c>
      <c r="XO39" t="s">
        <v>5238</v>
      </c>
      <c r="XP39" t="s">
        <v>7473</v>
      </c>
      <c r="XQ39" t="s">
        <v>2103</v>
      </c>
      <c r="XR39" t="s">
        <v>2504</v>
      </c>
      <c r="XS39" t="s">
        <v>767</v>
      </c>
      <c r="XT39" t="s">
        <v>7114</v>
      </c>
      <c r="XU39" t="s">
        <v>7504</v>
      </c>
      <c r="XV39" t="s">
        <v>98</v>
      </c>
      <c r="XW39" t="s">
        <v>336</v>
      </c>
      <c r="XX39" t="s">
        <v>743</v>
      </c>
      <c r="XY39" t="s">
        <v>7521</v>
      </c>
      <c r="XZ39" t="s">
        <v>2668</v>
      </c>
      <c r="YA39" t="s">
        <v>1744</v>
      </c>
      <c r="YB39" t="s">
        <v>12</v>
      </c>
      <c r="YC39" t="s">
        <v>1491</v>
      </c>
      <c r="YD39" t="s">
        <v>98</v>
      </c>
      <c r="YE39" t="s">
        <v>98</v>
      </c>
      <c r="YF39" t="s">
        <v>842</v>
      </c>
      <c r="YG39" t="s">
        <v>108</v>
      </c>
      <c r="YH39" t="s">
        <v>440</v>
      </c>
      <c r="YI39" t="s">
        <v>24</v>
      </c>
      <c r="YJ39" t="s">
        <v>1261</v>
      </c>
      <c r="YK39" t="s">
        <v>101</v>
      </c>
      <c r="YL39" t="s">
        <v>161</v>
      </c>
      <c r="YM39" t="s">
        <v>500</v>
      </c>
      <c r="YN39" t="e">
        <f>-TIMATE</f>
        <v>#NAME?</v>
      </c>
      <c r="YO39" t="s">
        <v>3099</v>
      </c>
      <c r="YP39" t="s">
        <v>93</v>
      </c>
      <c r="YQ39" t="s">
        <v>96</v>
      </c>
      <c r="YR39" t="s">
        <v>100</v>
      </c>
      <c r="YS39" t="s">
        <v>377</v>
      </c>
      <c r="YT39" t="s">
        <v>42</v>
      </c>
      <c r="YU39" t="s">
        <v>40</v>
      </c>
      <c r="YV39" t="s">
        <v>393</v>
      </c>
      <c r="YW39" t="s">
        <v>90</v>
      </c>
      <c r="YX39" t="s">
        <v>101</v>
      </c>
      <c r="YY39" t="s">
        <v>96</v>
      </c>
      <c r="YZ39" t="s">
        <v>5697</v>
      </c>
      <c r="ZA39" t="s">
        <v>530</v>
      </c>
      <c r="ZB39">
        <v>3</v>
      </c>
      <c r="ZD39" t="s">
        <v>159</v>
      </c>
      <c r="ZE39" t="s">
        <v>3356</v>
      </c>
      <c r="ZF39" t="s">
        <v>96</v>
      </c>
      <c r="ZG39" t="s">
        <v>25</v>
      </c>
      <c r="ZH39" t="s">
        <v>42</v>
      </c>
      <c r="ZJ39" t="s">
        <v>26</v>
      </c>
      <c r="ZK39" t="s">
        <v>5778</v>
      </c>
      <c r="ZL39" t="s">
        <v>40</v>
      </c>
      <c r="ZM39" t="s">
        <v>105</v>
      </c>
      <c r="ZN39" t="s">
        <v>1599</v>
      </c>
      <c r="ZO39" t="s">
        <v>3176</v>
      </c>
      <c r="ZP39" t="s">
        <v>40</v>
      </c>
      <c r="ZQ39" t="s">
        <v>7729</v>
      </c>
      <c r="ZR39" t="s">
        <v>5914</v>
      </c>
      <c r="ZS39" t="s">
        <v>12</v>
      </c>
      <c r="ZT39" t="s">
        <v>1098</v>
      </c>
      <c r="ZU39" t="s">
        <v>5106</v>
      </c>
      <c r="ZV39" t="s">
        <v>36</v>
      </c>
      <c r="ZW39" t="s">
        <v>65</v>
      </c>
      <c r="ZX39" t="s">
        <v>131</v>
      </c>
      <c r="ZY39" t="s">
        <v>60</v>
      </c>
      <c r="ZZ39" t="s">
        <v>7794</v>
      </c>
      <c r="AAA39" t="s">
        <v>1036</v>
      </c>
      <c r="AAB39" t="s">
        <v>5485</v>
      </c>
      <c r="AAC39" t="s">
        <v>2314</v>
      </c>
      <c r="AAD39" t="s">
        <v>38</v>
      </c>
      <c r="AAE39" t="s">
        <v>4809</v>
      </c>
      <c r="AAF39" t="s">
        <v>501</v>
      </c>
      <c r="AAG39" t="s">
        <v>97</v>
      </c>
      <c r="AAH39" t="s">
        <v>1001</v>
      </c>
      <c r="AAI39" t="s">
        <v>3504</v>
      </c>
      <c r="AAJ39" t="s">
        <v>42</v>
      </c>
      <c r="AAK39" t="s">
        <v>1339</v>
      </c>
      <c r="AAL39" t="s">
        <v>743</v>
      </c>
      <c r="AAM39" t="s">
        <v>6955</v>
      </c>
      <c r="AAN39" t="s">
        <v>98</v>
      </c>
      <c r="AAO39" t="s">
        <v>1963</v>
      </c>
      <c r="AAP39" t="s">
        <v>7878</v>
      </c>
      <c r="AAQ39" t="s">
        <v>101</v>
      </c>
      <c r="AAR39" t="s">
        <v>60</v>
      </c>
      <c r="AAS39" t="s">
        <v>96</v>
      </c>
      <c r="AAT39" t="s">
        <v>24</v>
      </c>
      <c r="AAU39" t="s">
        <v>569</v>
      </c>
      <c r="AAV39" t="s">
        <v>170</v>
      </c>
      <c r="AAW39" t="s">
        <v>6496</v>
      </c>
      <c r="AAX39" t="s">
        <v>90</v>
      </c>
      <c r="AAY39" t="s">
        <v>161</v>
      </c>
      <c r="AAZ39" t="s">
        <v>101</v>
      </c>
      <c r="ABA39">
        <v>10012</v>
      </c>
      <c r="ABB39" t="s">
        <v>24</v>
      </c>
      <c r="ABC39" t="s">
        <v>96</v>
      </c>
      <c r="ABD39" t="s">
        <v>40</v>
      </c>
      <c r="ABE39" t="s">
        <v>446</v>
      </c>
      <c r="ABF39" t="s">
        <v>3032</v>
      </c>
      <c r="ABG39" t="s">
        <v>387</v>
      </c>
      <c r="ABI39" t="s">
        <v>84</v>
      </c>
      <c r="ABJ39" t="s">
        <v>1132</v>
      </c>
      <c r="ABK39" t="s">
        <v>1960</v>
      </c>
      <c r="ABM39" t="s">
        <v>94</v>
      </c>
      <c r="ABN39" t="s">
        <v>5507</v>
      </c>
      <c r="ABO39" t="s">
        <v>2103</v>
      </c>
      <c r="ABP39" t="s">
        <v>4089</v>
      </c>
      <c r="ABQ39" t="s">
        <v>2448</v>
      </c>
      <c r="ABR39" t="s">
        <v>920</v>
      </c>
      <c r="ABS39" t="s">
        <v>2289</v>
      </c>
      <c r="ABT39" t="s">
        <v>94</v>
      </c>
      <c r="ABU39" t="s">
        <v>889</v>
      </c>
      <c r="ABV39" t="s">
        <v>4749</v>
      </c>
      <c r="ABW39" t="s">
        <v>78</v>
      </c>
      <c r="ABX39" t="s">
        <v>96</v>
      </c>
      <c r="ABY39" t="s">
        <v>153</v>
      </c>
      <c r="ABZ39" t="s">
        <v>97</v>
      </c>
      <c r="ACA39" t="s">
        <v>151</v>
      </c>
      <c r="ACB39" t="s">
        <v>78</v>
      </c>
      <c r="ACC39" t="s">
        <v>78</v>
      </c>
      <c r="ACD39" t="s">
        <v>94</v>
      </c>
      <c r="ACE39" t="s">
        <v>402</v>
      </c>
      <c r="ACG39" t="s">
        <v>199</v>
      </c>
      <c r="ACH39" t="s">
        <v>944</v>
      </c>
      <c r="ACI39" t="s">
        <v>380</v>
      </c>
      <c r="ACJ39" t="s">
        <v>97</v>
      </c>
      <c r="ACK39" t="s">
        <v>8044</v>
      </c>
      <c r="ACL39" t="s">
        <v>94</v>
      </c>
      <c r="ACM39" t="s">
        <v>1326</v>
      </c>
      <c r="ACO39" t="s">
        <v>679</v>
      </c>
      <c r="ACP39" t="s">
        <v>4519</v>
      </c>
      <c r="ACQ39" t="s">
        <v>392</v>
      </c>
      <c r="ACS39" t="s">
        <v>4208</v>
      </c>
      <c r="ACT39" t="s">
        <v>94</v>
      </c>
      <c r="ACU39" t="s">
        <v>5813</v>
      </c>
      <c r="ACV39" t="s">
        <v>14</v>
      </c>
      <c r="ACW39" t="s">
        <v>14</v>
      </c>
      <c r="ACX39" t="s">
        <v>495</v>
      </c>
      <c r="ACY39" t="s">
        <v>495</v>
      </c>
      <c r="ACZ39" t="s">
        <v>97</v>
      </c>
      <c r="ADB39" t="s">
        <v>1052</v>
      </c>
      <c r="ADC39" t="s">
        <v>4148</v>
      </c>
      <c r="ADD39" t="s">
        <v>1405</v>
      </c>
      <c r="ADE39" t="s">
        <v>14</v>
      </c>
      <c r="ADF39" t="s">
        <v>1292</v>
      </c>
      <c r="ADG39" t="s">
        <v>1382</v>
      </c>
      <c r="ADH39" t="s">
        <v>3273</v>
      </c>
      <c r="ADI39" t="s">
        <v>71</v>
      </c>
      <c r="ADK39">
        <v>7</v>
      </c>
      <c r="ADL39" t="s">
        <v>3575</v>
      </c>
      <c r="ADM39" t="s">
        <v>109</v>
      </c>
      <c r="ADN39" t="s">
        <v>14</v>
      </c>
      <c r="ADO39" t="s">
        <v>98</v>
      </c>
      <c r="ADP39" t="s">
        <v>98</v>
      </c>
      <c r="ADQ39" t="s">
        <v>98</v>
      </c>
      <c r="ADR39" t="s">
        <v>913</v>
      </c>
      <c r="ADS39" t="s">
        <v>1749</v>
      </c>
      <c r="ADT39" t="s">
        <v>898</v>
      </c>
      <c r="ADU39" t="s">
        <v>4689</v>
      </c>
      <c r="ADV39" t="s">
        <v>600</v>
      </c>
      <c r="ADW39" t="s">
        <v>1052</v>
      </c>
      <c r="ADX39" t="s">
        <v>343</v>
      </c>
      <c r="ADY39" t="s">
        <v>3809</v>
      </c>
      <c r="ADZ39" t="s">
        <v>96</v>
      </c>
      <c r="AEA39" t="s">
        <v>1401</v>
      </c>
      <c r="AEB39" t="s">
        <v>161</v>
      </c>
      <c r="AEC39" t="s">
        <v>114</v>
      </c>
      <c r="AED39" t="s">
        <v>2430</v>
      </c>
      <c r="AEE39" t="s">
        <v>1508</v>
      </c>
      <c r="AEF39" t="s">
        <v>24</v>
      </c>
      <c r="AEG39" t="s">
        <v>98</v>
      </c>
      <c r="AEH39" t="s">
        <v>98</v>
      </c>
      <c r="AEI39" t="s">
        <v>98</v>
      </c>
      <c r="AEJ39" t="s">
        <v>2021</v>
      </c>
      <c r="AEK39" t="s">
        <v>105</v>
      </c>
      <c r="AEL39" t="s">
        <v>42</v>
      </c>
      <c r="AEM39" t="s">
        <v>42</v>
      </c>
      <c r="AEO39" t="s">
        <v>98</v>
      </c>
      <c r="AEP39" t="s">
        <v>632</v>
      </c>
      <c r="AEQ39" t="s">
        <v>94</v>
      </c>
      <c r="AER39" t="s">
        <v>889</v>
      </c>
      <c r="AES39" t="s">
        <v>101</v>
      </c>
      <c r="AET39" t="s">
        <v>6599</v>
      </c>
      <c r="AEU39" t="s">
        <v>729</v>
      </c>
      <c r="AEV39" t="s">
        <v>90</v>
      </c>
      <c r="AEW39" t="s">
        <v>101</v>
      </c>
      <c r="AEX39" t="s">
        <v>237</v>
      </c>
      <c r="AEY39" t="s">
        <v>4286</v>
      </c>
      <c r="AEZ39" t="s">
        <v>996</v>
      </c>
      <c r="AFA39" t="s">
        <v>288</v>
      </c>
      <c r="AFC39" t="s">
        <v>569</v>
      </c>
      <c r="AFD39" t="s">
        <v>24</v>
      </c>
      <c r="AFF39" t="s">
        <v>98</v>
      </c>
      <c r="AFG39" t="s">
        <v>1848</v>
      </c>
      <c r="AFH39" t="s">
        <v>14</v>
      </c>
      <c r="AFI39" t="s">
        <v>85</v>
      </c>
      <c r="AFJ39" t="s">
        <v>423</v>
      </c>
      <c r="AFK39" t="s">
        <v>60</v>
      </c>
      <c r="AFL39" t="s">
        <v>24</v>
      </c>
      <c r="AFM39" t="s">
        <v>114</v>
      </c>
      <c r="AFN39" t="s">
        <v>4988</v>
      </c>
      <c r="AFO39" t="s">
        <v>4748</v>
      </c>
      <c r="AFP39" t="s">
        <v>5659</v>
      </c>
      <c r="AFQ39" t="s">
        <v>259</v>
      </c>
      <c r="AFR39" t="s">
        <v>101</v>
      </c>
      <c r="AFS39" t="s">
        <v>1001</v>
      </c>
      <c r="AFT39" t="s">
        <v>729</v>
      </c>
      <c r="AFU39" t="s">
        <v>392</v>
      </c>
      <c r="AFV39" t="s">
        <v>25</v>
      </c>
      <c r="AFW39" t="s">
        <v>3334</v>
      </c>
      <c r="AFX39" t="s">
        <v>97</v>
      </c>
      <c r="AFY39" t="s">
        <v>94</v>
      </c>
      <c r="AFZ39" t="s">
        <v>288</v>
      </c>
      <c r="AGA39" t="s">
        <v>2707</v>
      </c>
      <c r="AGB39" t="s">
        <v>45</v>
      </c>
      <c r="AGC39" t="s">
        <v>159</v>
      </c>
      <c r="AGD39" t="s">
        <v>94</v>
      </c>
      <c r="AGE39" t="s">
        <v>8044</v>
      </c>
      <c r="AGF39" t="s">
        <v>402</v>
      </c>
      <c r="AGG39" t="s">
        <v>85</v>
      </c>
      <c r="AGH39" t="s">
        <v>101</v>
      </c>
      <c r="AGI39" t="s">
        <v>1326</v>
      </c>
      <c r="AGJ39" t="s">
        <v>98</v>
      </c>
      <c r="AGK39">
        <v>4</v>
      </c>
      <c r="AGL39">
        <v>3434</v>
      </c>
      <c r="AGM39" t="s">
        <v>350</v>
      </c>
      <c r="AGN39" t="s">
        <v>78</v>
      </c>
      <c r="AGO39" t="s">
        <v>741</v>
      </c>
      <c r="AGP39" t="s">
        <v>97</v>
      </c>
      <c r="AGQ39" t="s">
        <v>98</v>
      </c>
      <c r="AGR39" t="s">
        <v>123</v>
      </c>
      <c r="AGS39" t="s">
        <v>127</v>
      </c>
      <c r="AGU39" t="s">
        <v>65</v>
      </c>
      <c r="AGV39" t="s">
        <v>158</v>
      </c>
      <c r="AGW39" t="s">
        <v>26</v>
      </c>
      <c r="AGX39" t="s">
        <v>96</v>
      </c>
      <c r="AGY39" t="s">
        <v>2380</v>
      </c>
      <c r="AGZ39" t="s">
        <v>1049</v>
      </c>
      <c r="AHA39" t="s">
        <v>332</v>
      </c>
      <c r="AHC39" t="s">
        <v>1662</v>
      </c>
      <c r="AHD39" t="s">
        <v>1337</v>
      </c>
      <c r="AHE39" t="s">
        <v>96</v>
      </c>
      <c r="AHF39" t="s">
        <v>1341</v>
      </c>
      <c r="AHG39" t="s">
        <v>97</v>
      </c>
      <c r="AHH39" t="s">
        <v>161</v>
      </c>
      <c r="AHI39" t="s">
        <v>98</v>
      </c>
      <c r="AHJ39" t="s">
        <v>2974</v>
      </c>
      <c r="AHK39" t="s">
        <v>94</v>
      </c>
      <c r="AHL39" t="s">
        <v>78</v>
      </c>
      <c r="AHM39" t="s">
        <v>97</v>
      </c>
      <c r="AHN39" t="s">
        <v>576</v>
      </c>
      <c r="AHO39" t="s">
        <v>1916</v>
      </c>
      <c r="AHP39" t="s">
        <v>101</v>
      </c>
      <c r="AHQ39" t="s">
        <v>78</v>
      </c>
      <c r="AHS39" t="s">
        <v>500</v>
      </c>
      <c r="AHT39" t="s">
        <v>688</v>
      </c>
      <c r="AHU39" t="s">
        <v>65</v>
      </c>
      <c r="AHV39" t="s">
        <v>776</v>
      </c>
      <c r="AHW39" t="s">
        <v>607</v>
      </c>
      <c r="AHX39" t="s">
        <v>71</v>
      </c>
      <c r="AHY39" t="s">
        <v>4299</v>
      </c>
      <c r="AHZ39" t="s">
        <v>45</v>
      </c>
      <c r="AIA39" t="s">
        <v>3456</v>
      </c>
      <c r="AIB39" t="s">
        <v>3356</v>
      </c>
      <c r="AIC39" t="s">
        <v>114</v>
      </c>
      <c r="AID39" t="s">
        <v>101</v>
      </c>
      <c r="AIF39" t="s">
        <v>280</v>
      </c>
      <c r="AIG39" t="s">
        <v>357</v>
      </c>
      <c r="AIH39" t="s">
        <v>40</v>
      </c>
      <c r="AII39" t="s">
        <v>96</v>
      </c>
      <c r="AIJ39" t="s">
        <v>14</v>
      </c>
      <c r="AIK39" t="s">
        <v>98</v>
      </c>
      <c r="AIL39" t="s">
        <v>16</v>
      </c>
      <c r="AIM39" t="s">
        <v>2044</v>
      </c>
      <c r="AIN39" t="s">
        <v>2448</v>
      </c>
      <c r="AIO39" t="s">
        <v>123</v>
      </c>
      <c r="AIP39" t="s">
        <v>237</v>
      </c>
      <c r="AIQ39">
        <v>7</v>
      </c>
      <c r="AIR39" t="s">
        <v>1004</v>
      </c>
      <c r="AIS39" t="s">
        <v>3925</v>
      </c>
      <c r="AIT39" t="s">
        <v>494</v>
      </c>
      <c r="AIU39">
        <v>5</v>
      </c>
      <c r="AIV39" t="s">
        <v>123</v>
      </c>
      <c r="AIW39" t="s">
        <v>202</v>
      </c>
      <c r="AIX39" t="s">
        <v>2092</v>
      </c>
      <c r="AIY39" t="s">
        <v>2888</v>
      </c>
      <c r="AIZ39" t="s">
        <v>897</v>
      </c>
      <c r="AJA39" t="s">
        <v>319</v>
      </c>
      <c r="AJB39" t="s">
        <v>14</v>
      </c>
      <c r="AJC39" t="s">
        <v>7728</v>
      </c>
      <c r="AJD39" t="s">
        <v>78</v>
      </c>
      <c r="AJE39" t="s">
        <v>280</v>
      </c>
      <c r="AJF39" t="s">
        <v>4037</v>
      </c>
      <c r="AJG39" t="s">
        <v>98</v>
      </c>
      <c r="AJH39" t="s">
        <v>8640</v>
      </c>
      <c r="AJI39" t="s">
        <v>25</v>
      </c>
      <c r="AJJ39" t="s">
        <v>1477</v>
      </c>
      <c r="AJK39" t="s">
        <v>1963</v>
      </c>
      <c r="AJL39" t="s">
        <v>332</v>
      </c>
      <c r="AJM39" t="s">
        <v>1136</v>
      </c>
      <c r="AJO39" t="s">
        <v>65</v>
      </c>
      <c r="AJP39" t="s">
        <v>24</v>
      </c>
      <c r="AJQ39" t="s">
        <v>101</v>
      </c>
      <c r="AJS39" t="s">
        <v>446</v>
      </c>
      <c r="AJT39" t="s">
        <v>96</v>
      </c>
      <c r="AJU39" t="s">
        <v>14</v>
      </c>
      <c r="AJV39" t="s">
        <v>98</v>
      </c>
      <c r="AJW39" t="s">
        <v>688</v>
      </c>
      <c r="AJX39" t="s">
        <v>78</v>
      </c>
      <c r="AJY39" t="s">
        <v>8691</v>
      </c>
      <c r="AJZ39" t="s">
        <v>259</v>
      </c>
      <c r="AKA39" t="s">
        <v>232</v>
      </c>
      <c r="AKB39" t="s">
        <v>161</v>
      </c>
      <c r="AKC39" t="s">
        <v>60</v>
      </c>
      <c r="AKD39" t="s">
        <v>96</v>
      </c>
      <c r="AKE39" t="s">
        <v>392</v>
      </c>
      <c r="AKF39" t="s">
        <v>85</v>
      </c>
      <c r="AKG39" t="s">
        <v>423</v>
      </c>
      <c r="AKH39" t="s">
        <v>2499</v>
      </c>
      <c r="AKJ39" t="s">
        <v>117</v>
      </c>
      <c r="AKK39" t="s">
        <v>97</v>
      </c>
      <c r="AKL39" t="s">
        <v>85</v>
      </c>
      <c r="AKM39" t="s">
        <v>387</v>
      </c>
      <c r="AKN39" t="s">
        <v>848</v>
      </c>
      <c r="AKQ39" t="s">
        <v>123</v>
      </c>
      <c r="AKR39" t="s">
        <v>126</v>
      </c>
      <c r="AKS39" t="s">
        <v>2532</v>
      </c>
      <c r="AKT39">
        <v>1</v>
      </c>
      <c r="AKU39" t="s">
        <v>570</v>
      </c>
      <c r="AKV39" t="s">
        <v>377</v>
      </c>
      <c r="AKW39" t="s">
        <v>329</v>
      </c>
      <c r="AKX39" t="s">
        <v>119</v>
      </c>
      <c r="AKZ39" t="s">
        <v>534</v>
      </c>
      <c r="ALA39" t="s">
        <v>82</v>
      </c>
      <c r="ALB39" t="s">
        <v>3251</v>
      </c>
      <c r="ALC39" t="s">
        <v>1049</v>
      </c>
      <c r="ALD39" t="s">
        <v>280</v>
      </c>
      <c r="ALE39" t="s">
        <v>113</v>
      </c>
      <c r="ALF39" t="s">
        <v>96</v>
      </c>
      <c r="ALG39" t="s">
        <v>280</v>
      </c>
      <c r="ALH39" t="s">
        <v>4601</v>
      </c>
      <c r="ALI39" t="s">
        <v>688</v>
      </c>
      <c r="ALJ39" t="s">
        <v>40</v>
      </c>
      <c r="ALK39" t="s">
        <v>724</v>
      </c>
      <c r="ALM39" t="s">
        <v>40</v>
      </c>
      <c r="ALN39">
        <v>3</v>
      </c>
      <c r="ALO39" t="s">
        <v>4602</v>
      </c>
      <c r="ALP39" t="s">
        <v>6010</v>
      </c>
      <c r="ALQ39" t="s">
        <v>2103</v>
      </c>
      <c r="ALR39" t="s">
        <v>223</v>
      </c>
      <c r="ALS39" t="s">
        <v>1599</v>
      </c>
      <c r="ALT39" t="s">
        <v>1556</v>
      </c>
      <c r="ALU39" t="s">
        <v>94</v>
      </c>
      <c r="ALV39" t="s">
        <v>349</v>
      </c>
      <c r="ALW39" t="s">
        <v>25</v>
      </c>
      <c r="ALX39" t="s">
        <v>97</v>
      </c>
      <c r="ALY39" t="s">
        <v>1639</v>
      </c>
      <c r="ALZ39" t="s">
        <v>98</v>
      </c>
      <c r="AMA39" t="s">
        <v>974</v>
      </c>
      <c r="AMB39" t="s">
        <v>229</v>
      </c>
      <c r="AMD39" t="s">
        <v>3677</v>
      </c>
      <c r="AME39" t="s">
        <v>1745</v>
      </c>
      <c r="AMF39" t="s">
        <v>98</v>
      </c>
      <c r="AMG39" t="s">
        <v>36</v>
      </c>
      <c r="AMH39" t="s">
        <v>60</v>
      </c>
      <c r="AMI39" t="s">
        <v>32</v>
      </c>
      <c r="AMJ39" t="s">
        <v>2341</v>
      </c>
      <c r="AMK39" t="s">
        <v>89</v>
      </c>
      <c r="AML39" t="s">
        <v>104</v>
      </c>
      <c r="AMM39" t="s">
        <v>24</v>
      </c>
      <c r="AMN39" t="s">
        <v>220</v>
      </c>
      <c r="AMO39" t="s">
        <v>24</v>
      </c>
      <c r="AMP39" t="e">
        <f>-_</f>
        <v>#NAME?</v>
      </c>
      <c r="AMQ39" t="s">
        <v>890</v>
      </c>
      <c r="AMR39" t="s">
        <v>123</v>
      </c>
      <c r="AMS39" t="s">
        <v>1098</v>
      </c>
      <c r="AMT39" t="s">
        <v>1739</v>
      </c>
      <c r="AMU39" t="s">
        <v>3575</v>
      </c>
      <c r="AMV39" t="s">
        <v>3835</v>
      </c>
      <c r="AMW39" t="s">
        <v>40</v>
      </c>
      <c r="AMX39">
        <v>101001</v>
      </c>
      <c r="AMY39" t="s">
        <v>5539</v>
      </c>
      <c r="AMZ39" t="s">
        <v>6838</v>
      </c>
      <c r="ANA39" t="s">
        <v>3101</v>
      </c>
      <c r="ANB39" t="s">
        <v>96</v>
      </c>
      <c r="ANC39" t="s">
        <v>933</v>
      </c>
      <c r="ANE39" t="s">
        <v>98</v>
      </c>
      <c r="ANF39" t="s">
        <v>4601</v>
      </c>
      <c r="ANG39">
        <v>4</v>
      </c>
      <c r="ANH39" t="s">
        <v>380</v>
      </c>
      <c r="ANJ39" t="s">
        <v>25</v>
      </c>
      <c r="ANK39" t="s">
        <v>96</v>
      </c>
      <c r="ANL39" t="s">
        <v>94</v>
      </c>
      <c r="ANM39" t="s">
        <v>109</v>
      </c>
      <c r="ANN39" t="s">
        <v>4379</v>
      </c>
      <c r="ANO39" t="s">
        <v>2998</v>
      </c>
      <c r="ANQ39" t="s">
        <v>3564</v>
      </c>
      <c r="ANR39" t="s">
        <v>78</v>
      </c>
      <c r="ANS39" t="s">
        <v>8963</v>
      </c>
      <c r="ANT39" t="s">
        <v>131</v>
      </c>
      <c r="ANU39" t="s">
        <v>561</v>
      </c>
      <c r="ANV39" t="s">
        <v>5389</v>
      </c>
      <c r="ANW39" t="s">
        <v>24</v>
      </c>
      <c r="ANX39" t="s">
        <v>1031</v>
      </c>
      <c r="ANY39" t="s">
        <v>78</v>
      </c>
      <c r="ANZ39" t="s">
        <v>174</v>
      </c>
      <c r="AOA39" t="s">
        <v>55</v>
      </c>
      <c r="AOB39" t="s">
        <v>2616</v>
      </c>
      <c r="AOC39" t="s">
        <v>65</v>
      </c>
      <c r="AOD39" t="s">
        <v>3273</v>
      </c>
      <c r="AOE39" t="s">
        <v>25</v>
      </c>
      <c r="AOF39" t="s">
        <v>101</v>
      </c>
      <c r="AOG39" t="s">
        <v>14</v>
      </c>
      <c r="AOH39" t="s">
        <v>7865</v>
      </c>
      <c r="AOJ39" t="s">
        <v>96</v>
      </c>
      <c r="AOK39" t="s">
        <v>688</v>
      </c>
      <c r="AOL39" t="s">
        <v>101</v>
      </c>
      <c r="AOM39">
        <v>7</v>
      </c>
      <c r="AON39" t="s">
        <v>3236</v>
      </c>
      <c r="AOO39" t="s">
        <v>94</v>
      </c>
      <c r="AOP39" t="s">
        <v>402</v>
      </c>
      <c r="AOQ39" t="s">
        <v>94</v>
      </c>
      <c r="AOR39" t="s">
        <v>9044</v>
      </c>
      <c r="AOS39" t="s">
        <v>98</v>
      </c>
      <c r="AOT39" t="s">
        <v>1193</v>
      </c>
      <c r="AOU39" t="s">
        <v>1</v>
      </c>
      <c r="AOV39" t="s">
        <v>683</v>
      </c>
      <c r="AOW39" t="s">
        <v>25</v>
      </c>
      <c r="AOX39" t="s">
        <v>390</v>
      </c>
      <c r="AOY39" t="s">
        <v>101</v>
      </c>
      <c r="AOZ39" t="s">
        <v>1004</v>
      </c>
      <c r="APA39" t="s">
        <v>647</v>
      </c>
      <c r="APB39" t="s">
        <v>813</v>
      </c>
      <c r="APC39" t="s">
        <v>1491</v>
      </c>
      <c r="APD39">
        <v>1</v>
      </c>
      <c r="APE39" t="s">
        <v>40</v>
      </c>
      <c r="APF39" t="s">
        <v>4943</v>
      </c>
      <c r="APG39" t="s">
        <v>159</v>
      </c>
      <c r="APH39" t="s">
        <v>892</v>
      </c>
      <c r="API39" t="s">
        <v>404</v>
      </c>
      <c r="APJ39" t="s">
        <v>996</v>
      </c>
      <c r="APK39" t="s">
        <v>96</v>
      </c>
      <c r="APL39" t="s">
        <v>78</v>
      </c>
      <c r="APM39" t="s">
        <v>8325</v>
      </c>
      <c r="APN39" t="s">
        <v>60</v>
      </c>
      <c r="APO39" t="s">
        <v>98</v>
      </c>
      <c r="APP39" t="s">
        <v>96</v>
      </c>
      <c r="APQ39" t="s">
        <v>646</v>
      </c>
      <c r="APR39" t="s">
        <v>97</v>
      </c>
      <c r="APS39" t="s">
        <v>91</v>
      </c>
      <c r="APT39" t="s">
        <v>298</v>
      </c>
      <c r="APU39" t="s">
        <v>98</v>
      </c>
      <c r="APV39" t="s">
        <v>14</v>
      </c>
      <c r="APW39" t="s">
        <v>96</v>
      </c>
      <c r="APX39" t="s">
        <v>8194</v>
      </c>
      <c r="APY39" t="s">
        <v>7504</v>
      </c>
      <c r="APZ39" t="s">
        <v>326</v>
      </c>
      <c r="AQA39" t="s">
        <v>65</v>
      </c>
      <c r="AQB39" t="s">
        <v>187</v>
      </c>
      <c r="AQC39" t="s">
        <v>1</v>
      </c>
      <c r="AQD39" t="s">
        <v>25</v>
      </c>
      <c r="AQE39" t="s">
        <v>4287</v>
      </c>
      <c r="AQF39" t="s">
        <v>65</v>
      </c>
      <c r="AQG39" t="s">
        <v>729</v>
      </c>
      <c r="AQH39" t="s">
        <v>104</v>
      </c>
      <c r="AQI39" t="s">
        <v>7673</v>
      </c>
      <c r="AQJ39" t="s">
        <v>2262</v>
      </c>
      <c r="AQK39" t="s">
        <v>123</v>
      </c>
      <c r="AQL39" t="s">
        <v>93</v>
      </c>
      <c r="AQM39" t="s">
        <v>226</v>
      </c>
      <c r="AQN39" t="s">
        <v>377</v>
      </c>
      <c r="AQP39" t="s">
        <v>105</v>
      </c>
      <c r="AQQ39" t="s">
        <v>9186</v>
      </c>
      <c r="AQR39" t="s">
        <v>90</v>
      </c>
      <c r="AQS39" t="s">
        <v>9193</v>
      </c>
      <c r="AQT39" t="s">
        <v>78</v>
      </c>
      <c r="AQU39" t="s">
        <v>2271</v>
      </c>
      <c r="AQV39" t="s">
        <v>96</v>
      </c>
      <c r="AQW39" t="s">
        <v>4089</v>
      </c>
      <c r="AQX39" t="s">
        <v>138</v>
      </c>
      <c r="AQY39" t="s">
        <v>98</v>
      </c>
      <c r="AQZ39" t="s">
        <v>65</v>
      </c>
      <c r="ARA39" t="s">
        <v>9216</v>
      </c>
      <c r="ARB39" t="s">
        <v>85</v>
      </c>
      <c r="ARC39" t="s">
        <v>1483</v>
      </c>
      <c r="ARD39" t="s">
        <v>94</v>
      </c>
      <c r="ARE39" t="s">
        <v>84</v>
      </c>
      <c r="ARG39" t="s">
        <v>98</v>
      </c>
      <c r="ARH39" t="s">
        <v>123</v>
      </c>
      <c r="ARI39" t="s">
        <v>4689</v>
      </c>
      <c r="ARJ39" t="s">
        <v>8343</v>
      </c>
      <c r="ARK39" t="s">
        <v>640</v>
      </c>
      <c r="ARL39" t="s">
        <v>890</v>
      </c>
      <c r="ARM39">
        <v>7</v>
      </c>
      <c r="ARN39" t="s">
        <v>3742</v>
      </c>
      <c r="ARO39" t="s">
        <v>101</v>
      </c>
      <c r="ARP39" t="s">
        <v>1515</v>
      </c>
      <c r="ARQ39" t="s">
        <v>727</v>
      </c>
      <c r="ARR39" t="s">
        <v>96</v>
      </c>
      <c r="ARS39" t="s">
        <v>26</v>
      </c>
      <c r="ARU39" t="s">
        <v>218</v>
      </c>
      <c r="ARV39" t="s">
        <v>98</v>
      </c>
      <c r="ARZ39" t="s">
        <v>91</v>
      </c>
      <c r="ASA39" t="s">
        <v>65</v>
      </c>
      <c r="ASB39" t="s">
        <v>6515</v>
      </c>
      <c r="ASC39" t="s">
        <v>541</v>
      </c>
      <c r="ASD39" t="s">
        <v>111</v>
      </c>
      <c r="ASE39" t="s">
        <v>541</v>
      </c>
      <c r="ASF39" t="s">
        <v>983</v>
      </c>
      <c r="ASG39" t="e">
        <f>-_</f>
        <v>#NAME?</v>
      </c>
      <c r="ASH39" t="s">
        <v>98</v>
      </c>
      <c r="ASI39" t="s">
        <v>220</v>
      </c>
      <c r="ASJ39" t="s">
        <v>97</v>
      </c>
      <c r="ASK39" t="s">
        <v>174</v>
      </c>
      <c r="ASL39" t="s">
        <v>3014</v>
      </c>
      <c r="ASM39" t="s">
        <v>765</v>
      </c>
      <c r="ASN39" t="s">
        <v>77</v>
      </c>
      <c r="ASO39" t="s">
        <v>90</v>
      </c>
      <c r="ASP39" t="s">
        <v>897</v>
      </c>
      <c r="ASQ39" t="s">
        <v>473</v>
      </c>
      <c r="ASR39" t="s">
        <v>94</v>
      </c>
      <c r="ASS39" t="s">
        <v>40</v>
      </c>
      <c r="AST39" t="s">
        <v>202</v>
      </c>
      <c r="ASU39" t="s">
        <v>98</v>
      </c>
      <c r="ASV39" t="s">
        <v>109</v>
      </c>
      <c r="ASW39" t="s">
        <v>643</v>
      </c>
      <c r="ASX39" t="s">
        <v>9044</v>
      </c>
      <c r="ASY39" t="s">
        <v>326</v>
      </c>
      <c r="ASZ39" t="s">
        <v>4830</v>
      </c>
      <c r="ATA39" t="s">
        <v>40</v>
      </c>
      <c r="ATB39" t="s">
        <v>7865</v>
      </c>
      <c r="ATC39" t="s">
        <v>727</v>
      </c>
      <c r="ATD39" t="s">
        <v>1727</v>
      </c>
      <c r="ATE39" t="s">
        <v>96</v>
      </c>
    </row>
    <row r="40" spans="1:1201" x14ac:dyDescent="0.25">
      <c r="A40" t="s">
        <v>27</v>
      </c>
      <c r="B40" t="s">
        <v>60</v>
      </c>
      <c r="C40" t="s">
        <v>90</v>
      </c>
      <c r="D40" t="s">
        <v>168</v>
      </c>
      <c r="E40">
        <v>5</v>
      </c>
      <c r="F40" t="s">
        <v>302</v>
      </c>
      <c r="G40" t="s">
        <v>325</v>
      </c>
      <c r="H40" t="s">
        <v>94</v>
      </c>
      <c r="I40" t="s">
        <v>441</v>
      </c>
      <c r="J40" t="s">
        <v>491</v>
      </c>
      <c r="K40" t="s">
        <v>103</v>
      </c>
      <c r="L40" t="s">
        <v>569</v>
      </c>
      <c r="N40" t="s">
        <v>402</v>
      </c>
      <c r="O40" t="s">
        <v>24</v>
      </c>
      <c r="P40" t="s">
        <v>402</v>
      </c>
      <c r="Q40" t="s">
        <v>159</v>
      </c>
      <c r="R40" t="s">
        <v>394</v>
      </c>
      <c r="S40" t="s">
        <v>482</v>
      </c>
      <c r="T40" t="s">
        <v>724</v>
      </c>
      <c r="U40" t="s">
        <v>14</v>
      </c>
      <c r="V40" t="s">
        <v>52</v>
      </c>
      <c r="W40" t="s">
        <v>969</v>
      </c>
      <c r="X40" t="s">
        <v>123</v>
      </c>
      <c r="Y40" t="s">
        <v>42</v>
      </c>
      <c r="Z40" t="s">
        <v>42</v>
      </c>
      <c r="AA40" t="s">
        <v>380</v>
      </c>
      <c r="AB40" t="s">
        <v>90</v>
      </c>
      <c r="AC40" t="s">
        <v>1134</v>
      </c>
      <c r="AD40" t="s">
        <v>153</v>
      </c>
      <c r="AE40" t="s">
        <v>495</v>
      </c>
      <c r="AG40" t="s">
        <v>1058</v>
      </c>
      <c r="AH40" t="s">
        <v>42</v>
      </c>
      <c r="AI40" t="s">
        <v>671</v>
      </c>
      <c r="AJ40" t="s">
        <v>237</v>
      </c>
      <c r="AK40" t="s">
        <v>96</v>
      </c>
      <c r="AL40" t="s">
        <v>1298</v>
      </c>
      <c r="AM40" t="s">
        <v>101</v>
      </c>
      <c r="AN40" t="s">
        <v>380</v>
      </c>
      <c r="AO40" t="s">
        <v>98</v>
      </c>
      <c r="AP40" t="s">
        <v>65</v>
      </c>
      <c r="AQ40" t="s">
        <v>40</v>
      </c>
      <c r="AR40" t="s">
        <v>36</v>
      </c>
      <c r="AS40" t="s">
        <v>983</v>
      </c>
      <c r="AT40" t="s">
        <v>96</v>
      </c>
      <c r="AU40" t="s">
        <v>1596</v>
      </c>
      <c r="AV40" t="s">
        <v>1447</v>
      </c>
      <c r="AW40" t="s">
        <v>96</v>
      </c>
      <c r="AX40" t="s">
        <v>170</v>
      </c>
      <c r="AY40" t="s">
        <v>45</v>
      </c>
      <c r="AZ40" t="s">
        <v>12</v>
      </c>
      <c r="BA40" t="s">
        <v>1749</v>
      </c>
      <c r="BB40" t="s">
        <v>98</v>
      </c>
      <c r="BC40" t="s">
        <v>766</v>
      </c>
      <c r="BE40" t="s">
        <v>58</v>
      </c>
      <c r="BF40" t="s">
        <v>159</v>
      </c>
      <c r="BG40" t="s">
        <v>354</v>
      </c>
      <c r="BH40" t="s">
        <v>98</v>
      </c>
      <c r="BI40" t="s">
        <v>25</v>
      </c>
      <c r="BJ40" t="s">
        <v>976</v>
      </c>
      <c r="BK40" t="s">
        <v>174</v>
      </c>
      <c r="BL40" t="s">
        <v>1987</v>
      </c>
      <c r="BN40" t="s">
        <v>2018</v>
      </c>
      <c r="BO40" t="s">
        <v>1</v>
      </c>
      <c r="BP40" t="s">
        <v>1641</v>
      </c>
      <c r="BQ40" t="s">
        <v>97</v>
      </c>
      <c r="BS40" t="s">
        <v>14</v>
      </c>
      <c r="BT40" t="s">
        <v>38</v>
      </c>
      <c r="BU40" t="s">
        <v>2161</v>
      </c>
      <c r="BV40" t="s">
        <v>765</v>
      </c>
      <c r="BW40" t="s">
        <v>1556</v>
      </c>
      <c r="BX40" t="s">
        <v>101</v>
      </c>
      <c r="BY40">
        <v>7</v>
      </c>
      <c r="BZ40" t="s">
        <v>65</v>
      </c>
      <c r="CA40" t="s">
        <v>42</v>
      </c>
      <c r="CC40" t="s">
        <v>14</v>
      </c>
      <c r="CD40" t="s">
        <v>392</v>
      </c>
      <c r="CE40" t="s">
        <v>2329</v>
      </c>
      <c r="CF40" t="s">
        <v>123</v>
      </c>
      <c r="CG40" t="s">
        <v>392</v>
      </c>
      <c r="CH40" t="s">
        <v>26</v>
      </c>
      <c r="CI40">
        <v>33</v>
      </c>
      <c r="CJ40" t="s">
        <v>2001</v>
      </c>
      <c r="CK40" t="s">
        <v>40</v>
      </c>
      <c r="CL40" t="s">
        <v>804</v>
      </c>
      <c r="CM40" t="s">
        <v>1013</v>
      </c>
      <c r="CN40" t="s">
        <v>6</v>
      </c>
      <c r="CO40" t="s">
        <v>2515</v>
      </c>
      <c r="CQ40" t="s">
        <v>567</v>
      </c>
      <c r="CR40" t="s">
        <v>1087</v>
      </c>
      <c r="CS40" t="s">
        <v>2571</v>
      </c>
      <c r="CT40" t="s">
        <v>98</v>
      </c>
      <c r="CU40" t="s">
        <v>1520</v>
      </c>
      <c r="CV40" t="s">
        <v>2619</v>
      </c>
      <c r="CW40" t="s">
        <v>1916</v>
      </c>
      <c r="CX40" t="s">
        <v>2668</v>
      </c>
      <c r="CY40" t="s">
        <v>652</v>
      </c>
      <c r="CZ40" t="s">
        <v>26</v>
      </c>
      <c r="DA40" t="s">
        <v>1561</v>
      </c>
      <c r="DB40" t="s">
        <v>392</v>
      </c>
      <c r="DC40" t="s">
        <v>25</v>
      </c>
      <c r="DD40" t="s">
        <v>797</v>
      </c>
      <c r="DE40" t="s">
        <v>1136</v>
      </c>
      <c r="DF40" t="s">
        <v>499</v>
      </c>
      <c r="DG40" t="s">
        <v>2846</v>
      </c>
      <c r="DI40" t="s">
        <v>78</v>
      </c>
      <c r="DJ40" t="s">
        <v>65</v>
      </c>
      <c r="DK40" t="s">
        <v>24</v>
      </c>
      <c r="DL40" t="s">
        <v>123</v>
      </c>
      <c r="DN40" t="s">
        <v>403</v>
      </c>
      <c r="DO40" t="s">
        <v>94</v>
      </c>
      <c r="DP40" t="s">
        <v>60</v>
      </c>
      <c r="DQ40" t="s">
        <v>2534</v>
      </c>
      <c r="DR40" t="s">
        <v>1191</v>
      </c>
      <c r="DS40" t="s">
        <v>26</v>
      </c>
      <c r="DT40" t="s">
        <v>257</v>
      </c>
      <c r="DU40" t="s">
        <v>98</v>
      </c>
      <c r="DV40" t="s">
        <v>3100</v>
      </c>
      <c r="DW40" t="s">
        <v>65</v>
      </c>
      <c r="DX40" t="s">
        <v>3127</v>
      </c>
      <c r="DY40" t="s">
        <v>159</v>
      </c>
      <c r="DZ40" t="s">
        <v>101</v>
      </c>
      <c r="EA40" t="s">
        <v>105</v>
      </c>
      <c r="EB40" t="s">
        <v>2533</v>
      </c>
      <c r="EC40" t="s">
        <v>3188</v>
      </c>
      <c r="ED40" t="s">
        <v>500</v>
      </c>
      <c r="EE40" t="s">
        <v>98</v>
      </c>
      <c r="EF40" t="s">
        <v>325</v>
      </c>
      <c r="EG40" t="s">
        <v>223</v>
      </c>
      <c r="EH40" t="s">
        <v>671</v>
      </c>
      <c r="EI40" t="s">
        <v>14</v>
      </c>
      <c r="EJ40" t="s">
        <v>65</v>
      </c>
      <c r="EK40" t="s">
        <v>393</v>
      </c>
      <c r="EL40" t="s">
        <v>392</v>
      </c>
      <c r="EM40" t="s">
        <v>42</v>
      </c>
      <c r="EN40" t="s">
        <v>3335</v>
      </c>
      <c r="EO40" t="s">
        <v>223</v>
      </c>
      <c r="EP40" t="s">
        <v>98</v>
      </c>
      <c r="EQ40" t="s">
        <v>3385</v>
      </c>
      <c r="ER40" t="s">
        <v>3399</v>
      </c>
      <c r="ES40" t="s">
        <v>729</v>
      </c>
      <c r="ET40" t="s">
        <v>641</v>
      </c>
      <c r="EU40" t="s">
        <v>440</v>
      </c>
      <c r="EV40" t="s">
        <v>98</v>
      </c>
      <c r="EW40" t="s">
        <v>98</v>
      </c>
      <c r="EX40" t="s">
        <v>767</v>
      </c>
      <c r="EY40" t="s">
        <v>170</v>
      </c>
      <c r="FB40" t="s">
        <v>2535</v>
      </c>
      <c r="FC40" t="s">
        <v>560</v>
      </c>
      <c r="FD40" t="s">
        <v>3554</v>
      </c>
      <c r="FE40" t="s">
        <v>101</v>
      </c>
      <c r="FF40" t="s">
        <v>3588</v>
      </c>
      <c r="FG40" t="s">
        <v>3606</v>
      </c>
      <c r="FH40" t="s">
        <v>423</v>
      </c>
      <c r="FI40" t="s">
        <v>3624</v>
      </c>
      <c r="FJ40" t="s">
        <v>679</v>
      </c>
      <c r="FK40" t="s">
        <v>1790</v>
      </c>
      <c r="FL40" t="s">
        <v>98</v>
      </c>
      <c r="FM40" t="s">
        <v>3677</v>
      </c>
      <c r="FN40" t="s">
        <v>96</v>
      </c>
      <c r="FO40" t="s">
        <v>679</v>
      </c>
      <c r="FP40" t="s">
        <v>679</v>
      </c>
      <c r="FQ40" t="s">
        <v>1</v>
      </c>
      <c r="FR40" t="s">
        <v>3715</v>
      </c>
      <c r="FS40" t="s">
        <v>1558</v>
      </c>
      <c r="FT40" t="s">
        <v>392</v>
      </c>
      <c r="FU40" t="s">
        <v>96</v>
      </c>
      <c r="FV40" t="s">
        <v>337</v>
      </c>
      <c r="FW40" t="s">
        <v>93</v>
      </c>
      <c r="FX40" t="s">
        <v>101</v>
      </c>
      <c r="FY40" t="s">
        <v>138</v>
      </c>
      <c r="FZ40" t="s">
        <v>2472</v>
      </c>
      <c r="GB40" t="s">
        <v>25</v>
      </c>
      <c r="GC40" t="s">
        <v>280</v>
      </c>
      <c r="GD40" t="s">
        <v>3034</v>
      </c>
      <c r="GE40" t="s">
        <v>3879</v>
      </c>
      <c r="GF40" t="s">
        <v>97</v>
      </c>
      <c r="GG40" t="s">
        <v>2448</v>
      </c>
      <c r="GH40" t="s">
        <v>25</v>
      </c>
      <c r="GI40" t="s">
        <v>26</v>
      </c>
      <c r="GJ40" t="s">
        <v>3969</v>
      </c>
      <c r="GK40" t="s">
        <v>101</v>
      </c>
      <c r="GL40" t="s">
        <v>98</v>
      </c>
      <c r="GM40" t="s">
        <v>159</v>
      </c>
      <c r="GN40" t="s">
        <v>78</v>
      </c>
      <c r="GO40" t="s">
        <v>60</v>
      </c>
      <c r="GP40" t="s">
        <v>4046</v>
      </c>
      <c r="GQ40" t="s">
        <v>256</v>
      </c>
      <c r="GR40" t="s">
        <v>4087</v>
      </c>
      <c r="GS40" t="s">
        <v>498</v>
      </c>
      <c r="GT40" t="s">
        <v>329</v>
      </c>
      <c r="GU40" t="s">
        <v>343</v>
      </c>
      <c r="GV40" t="s">
        <v>1407</v>
      </c>
      <c r="GW40" t="s">
        <v>98</v>
      </c>
      <c r="GX40" t="s">
        <v>4162</v>
      </c>
      <c r="GY40" t="s">
        <v>394</v>
      </c>
      <c r="GZ40" t="s">
        <v>40</v>
      </c>
      <c r="HA40" t="s">
        <v>3060</v>
      </c>
      <c r="HB40" t="s">
        <v>804</v>
      </c>
      <c r="HD40" t="s">
        <v>3442</v>
      </c>
      <c r="HF40" t="s">
        <v>336</v>
      </c>
      <c r="HG40" t="s">
        <v>101</v>
      </c>
      <c r="HI40" t="s">
        <v>14</v>
      </c>
      <c r="HJ40" t="s">
        <v>24</v>
      </c>
      <c r="HK40" t="s">
        <v>115</v>
      </c>
      <c r="HL40" t="s">
        <v>40</v>
      </c>
      <c r="HM40" t="s">
        <v>2732</v>
      </c>
      <c r="HN40" t="s">
        <v>685</v>
      </c>
      <c r="HO40" t="s">
        <v>105</v>
      </c>
      <c r="HP40" t="s">
        <v>60</v>
      </c>
      <c r="HQ40" t="s">
        <v>4379</v>
      </c>
      <c r="HR40" t="s">
        <v>94</v>
      </c>
      <c r="HS40" t="s">
        <v>3871</v>
      </c>
      <c r="HT40" t="s">
        <v>3969</v>
      </c>
      <c r="HU40" t="s">
        <v>4120</v>
      </c>
      <c r="HV40" t="s">
        <v>97</v>
      </c>
      <c r="HW40" t="s">
        <v>96</v>
      </c>
      <c r="HX40" t="s">
        <v>26</v>
      </c>
      <c r="HY40" t="s">
        <v>3207</v>
      </c>
      <c r="HZ40" t="s">
        <v>24</v>
      </c>
      <c r="IA40" t="s">
        <v>97</v>
      </c>
      <c r="IB40" t="s">
        <v>1961</v>
      </c>
      <c r="IC40" t="s">
        <v>1</v>
      </c>
      <c r="ID40" t="s">
        <v>60</v>
      </c>
      <c r="IE40" t="s">
        <v>105</v>
      </c>
      <c r="IF40" t="s">
        <v>25</v>
      </c>
      <c r="IG40" t="s">
        <v>1246</v>
      </c>
      <c r="IH40" t="s">
        <v>280</v>
      </c>
      <c r="II40" t="s">
        <v>890</v>
      </c>
      <c r="IJ40" t="s">
        <v>1108</v>
      </c>
      <c r="IK40" t="s">
        <v>983</v>
      </c>
      <c r="IM40" t="s">
        <v>98</v>
      </c>
      <c r="IN40" t="s">
        <v>1558</v>
      </c>
      <c r="IO40">
        <v>7</v>
      </c>
      <c r="IP40">
        <v>4</v>
      </c>
      <c r="IQ40" t="s">
        <v>104</v>
      </c>
      <c r="IR40" t="s">
        <v>94</v>
      </c>
      <c r="IS40" t="s">
        <v>1558</v>
      </c>
      <c r="IT40">
        <v>3</v>
      </c>
      <c r="IU40" t="s">
        <v>97</v>
      </c>
      <c r="IV40" t="s">
        <v>223</v>
      </c>
      <c r="IW40" t="s">
        <v>826</v>
      </c>
      <c r="IX40" t="s">
        <v>97</v>
      </c>
      <c r="IY40" t="s">
        <v>3606</v>
      </c>
      <c r="IZ40" t="s">
        <v>4380</v>
      </c>
      <c r="JA40" t="s">
        <v>104</v>
      </c>
      <c r="JB40" t="s">
        <v>96</v>
      </c>
      <c r="JC40" t="s">
        <v>98</v>
      </c>
      <c r="JD40" t="s">
        <v>97</v>
      </c>
      <c r="JE40" t="s">
        <v>1262</v>
      </c>
      <c r="JF40" t="s">
        <v>474</v>
      </c>
      <c r="JG40" t="s">
        <v>528</v>
      </c>
      <c r="JH40" t="s">
        <v>42</v>
      </c>
      <c r="JI40" t="s">
        <v>101</v>
      </c>
      <c r="JJ40" t="s">
        <v>97</v>
      </c>
      <c r="JL40" t="s">
        <v>96</v>
      </c>
      <c r="JM40" t="s">
        <v>4829</v>
      </c>
      <c r="JN40" t="s">
        <v>440</v>
      </c>
      <c r="JO40" t="s">
        <v>96</v>
      </c>
      <c r="JP40" t="s">
        <v>47</v>
      </c>
      <c r="JQ40" t="s">
        <v>98</v>
      </c>
      <c r="JR40" t="s">
        <v>96</v>
      </c>
      <c r="JS40" t="s">
        <v>286</v>
      </c>
      <c r="JT40" t="s">
        <v>93</v>
      </c>
      <c r="JU40" t="s">
        <v>161</v>
      </c>
      <c r="JV40" t="s">
        <v>176</v>
      </c>
      <c r="JW40" t="s">
        <v>36</v>
      </c>
      <c r="JX40" t="s">
        <v>97</v>
      </c>
      <c r="JY40" t="s">
        <v>458</v>
      </c>
      <c r="JZ40" t="s">
        <v>101</v>
      </c>
      <c r="KA40" t="s">
        <v>392</v>
      </c>
      <c r="KB40" t="s">
        <v>14</v>
      </c>
      <c r="KC40" t="s">
        <v>729</v>
      </c>
      <c r="KD40" t="s">
        <v>64</v>
      </c>
      <c r="KE40" t="s">
        <v>64</v>
      </c>
      <c r="KF40" t="s">
        <v>3384</v>
      </c>
      <c r="KG40" t="s">
        <v>4890</v>
      </c>
      <c r="KH40" t="s">
        <v>1418</v>
      </c>
      <c r="KI40" t="s">
        <v>3871</v>
      </c>
      <c r="KJ40" t="s">
        <v>407</v>
      </c>
      <c r="KK40" t="s">
        <v>97</v>
      </c>
      <c r="KL40" t="s">
        <v>98</v>
      </c>
      <c r="KM40" t="s">
        <v>90</v>
      </c>
      <c r="KN40" t="s">
        <v>5107</v>
      </c>
      <c r="KO40" t="s">
        <v>2016</v>
      </c>
      <c r="KP40" t="s">
        <v>4352</v>
      </c>
      <c r="KQ40" t="s">
        <v>113</v>
      </c>
      <c r="KR40" t="s">
        <v>92</v>
      </c>
      <c r="KS40" t="s">
        <v>98</v>
      </c>
      <c r="KT40" t="s">
        <v>1</v>
      </c>
      <c r="KU40" t="s">
        <v>101</v>
      </c>
      <c r="KV40" t="s">
        <v>913</v>
      </c>
      <c r="KW40" t="s">
        <v>252</v>
      </c>
      <c r="KX40" t="s">
        <v>4192</v>
      </c>
      <c r="KY40" t="s">
        <v>5106</v>
      </c>
      <c r="KZ40" t="s">
        <v>5237</v>
      </c>
      <c r="LA40" t="s">
        <v>2463</v>
      </c>
      <c r="LC40" t="s">
        <v>185</v>
      </c>
      <c r="LD40" t="s">
        <v>227</v>
      </c>
      <c r="LE40" t="s">
        <v>81</v>
      </c>
      <c r="LF40" t="s">
        <v>3836</v>
      </c>
      <c r="LG40" t="s">
        <v>14</v>
      </c>
      <c r="LH40" t="s">
        <v>298</v>
      </c>
      <c r="LI40" t="s">
        <v>5279</v>
      </c>
      <c r="LJ40" t="s">
        <v>5300</v>
      </c>
      <c r="LK40" t="s">
        <v>1136</v>
      </c>
      <c r="LL40" t="s">
        <v>161</v>
      </c>
      <c r="LM40" t="s">
        <v>98</v>
      </c>
      <c r="LN40" t="s">
        <v>98</v>
      </c>
      <c r="LO40" t="s">
        <v>4314</v>
      </c>
      <c r="LP40" t="s">
        <v>764</v>
      </c>
      <c r="LR40" t="s">
        <v>306</v>
      </c>
      <c r="LS40" t="s">
        <v>109</v>
      </c>
      <c r="LT40" t="s">
        <v>403</v>
      </c>
      <c r="LU40" t="s">
        <v>98</v>
      </c>
      <c r="LV40" t="s">
        <v>5314</v>
      </c>
      <c r="LW40" t="s">
        <v>4038</v>
      </c>
      <c r="LY40" t="s">
        <v>26</v>
      </c>
      <c r="LZ40" t="s">
        <v>5428</v>
      </c>
      <c r="MA40">
        <v>3</v>
      </c>
      <c r="MB40" t="s">
        <v>223</v>
      </c>
      <c r="MC40" t="s">
        <v>641</v>
      </c>
      <c r="MD40" t="s">
        <v>445</v>
      </c>
      <c r="ME40" t="s">
        <v>5476</v>
      </c>
      <c r="MF40" t="s">
        <v>42</v>
      </c>
      <c r="MG40" t="s">
        <v>123</v>
      </c>
      <c r="MH40" t="s">
        <v>2370</v>
      </c>
      <c r="MI40" t="s">
        <v>97</v>
      </c>
      <c r="MJ40" t="s">
        <v>1397</v>
      </c>
      <c r="MK40" t="s">
        <v>17</v>
      </c>
      <c r="ML40" t="s">
        <v>1382</v>
      </c>
      <c r="MM40" t="s">
        <v>1603</v>
      </c>
      <c r="MN40" t="s">
        <v>4977</v>
      </c>
      <c r="MO40" t="s">
        <v>2155</v>
      </c>
      <c r="MP40" t="s">
        <v>101</v>
      </c>
      <c r="MQ40" t="s">
        <v>564</v>
      </c>
      <c r="MR40" t="s">
        <v>98</v>
      </c>
      <c r="MS40" t="s">
        <v>600</v>
      </c>
      <c r="MT40" t="s">
        <v>26</v>
      </c>
      <c r="MU40" t="s">
        <v>5681</v>
      </c>
      <c r="MV40" t="s">
        <v>843</v>
      </c>
      <c r="MX40" t="s">
        <v>5705</v>
      </c>
      <c r="MY40" t="s">
        <v>96</v>
      </c>
      <c r="MZ40" t="s">
        <v>78</v>
      </c>
      <c r="NA40" t="s">
        <v>78</v>
      </c>
      <c r="NB40" t="s">
        <v>78</v>
      </c>
      <c r="NC40" t="s">
        <v>14</v>
      </c>
      <c r="ND40" t="s">
        <v>499</v>
      </c>
      <c r="NE40" t="s">
        <v>1263</v>
      </c>
      <c r="NF40" t="s">
        <v>1</v>
      </c>
      <c r="NG40" t="s">
        <v>159</v>
      </c>
      <c r="NH40" t="s">
        <v>101</v>
      </c>
      <c r="NI40" t="s">
        <v>1177</v>
      </c>
      <c r="NJ40" t="s">
        <v>727</v>
      </c>
      <c r="NK40" t="s">
        <v>4916</v>
      </c>
      <c r="NL40" t="s">
        <v>2473</v>
      </c>
      <c r="NM40" t="e">
        <f>-â€”</f>
        <v>#NAME?</v>
      </c>
      <c r="NN40" t="s">
        <v>941</v>
      </c>
      <c r="NO40" t="s">
        <v>727</v>
      </c>
      <c r="NP40">
        <v>7</v>
      </c>
      <c r="NQ40" t="s">
        <v>96</v>
      </c>
      <c r="NR40" t="s">
        <v>153</v>
      </c>
      <c r="NS40" t="s">
        <v>847</v>
      </c>
      <c r="NT40" t="s">
        <v>42</v>
      </c>
      <c r="NU40" t="s">
        <v>101</v>
      </c>
      <c r="NV40" t="s">
        <v>98</v>
      </c>
      <c r="NX40" t="s">
        <v>690</v>
      </c>
      <c r="NY40" t="s">
        <v>98</v>
      </c>
      <c r="NZ40" t="s">
        <v>594</v>
      </c>
      <c r="OA40" t="s">
        <v>3554</v>
      </c>
      <c r="OB40" t="s">
        <v>2744</v>
      </c>
      <c r="OC40" t="s">
        <v>2241</v>
      </c>
      <c r="OD40" t="s">
        <v>98</v>
      </c>
      <c r="OE40" t="s">
        <v>4288</v>
      </c>
      <c r="OF40" t="s">
        <v>98</v>
      </c>
      <c r="OG40" t="s">
        <v>98</v>
      </c>
      <c r="OH40" t="s">
        <v>280</v>
      </c>
      <c r="OI40" t="s">
        <v>98</v>
      </c>
      <c r="OJ40" t="s">
        <v>26</v>
      </c>
      <c r="OK40" t="s">
        <v>5997</v>
      </c>
      <c r="OL40" t="s">
        <v>97</v>
      </c>
      <c r="OM40" t="s">
        <v>4589</v>
      </c>
      <c r="ON40" t="s">
        <v>47</v>
      </c>
      <c r="OO40" t="s">
        <v>65</v>
      </c>
      <c r="OP40" t="s">
        <v>6033</v>
      </c>
      <c r="OQ40" t="s">
        <v>105</v>
      </c>
      <c r="OR40" t="s">
        <v>105</v>
      </c>
      <c r="OS40" t="s">
        <v>1085</v>
      </c>
      <c r="OT40" t="s">
        <v>3871</v>
      </c>
      <c r="OU40" t="s">
        <v>6073</v>
      </c>
      <c r="OV40" t="s">
        <v>32</v>
      </c>
      <c r="OW40" t="s">
        <v>161</v>
      </c>
      <c r="OX40" t="s">
        <v>42</v>
      </c>
      <c r="OY40" t="s">
        <v>3887</v>
      </c>
      <c r="OZ40" t="s">
        <v>78</v>
      </c>
      <c r="PA40" t="s">
        <v>96</v>
      </c>
      <c r="PB40" t="s">
        <v>113</v>
      </c>
      <c r="PC40" t="s">
        <v>5711</v>
      </c>
      <c r="PD40" t="s">
        <v>1379</v>
      </c>
      <c r="PE40" t="s">
        <v>96</v>
      </c>
      <c r="PF40" t="s">
        <v>98</v>
      </c>
      <c r="PG40" t="s">
        <v>1846</v>
      </c>
      <c r="PH40" t="s">
        <v>646</v>
      </c>
      <c r="PI40" t="s">
        <v>223</v>
      </c>
      <c r="PJ40" t="s">
        <v>24</v>
      </c>
      <c r="PK40" t="s">
        <v>499</v>
      </c>
      <c r="PL40" t="s">
        <v>1249</v>
      </c>
      <c r="PM40" t="s">
        <v>4087</v>
      </c>
      <c r="PN40" t="s">
        <v>2553</v>
      </c>
      <c r="PO40" t="s">
        <v>105</v>
      </c>
      <c r="PP40" t="s">
        <v>105</v>
      </c>
      <c r="PQ40" t="s">
        <v>392</v>
      </c>
      <c r="PR40" t="s">
        <v>567</v>
      </c>
      <c r="PS40" t="s">
        <v>259</v>
      </c>
      <c r="PT40" t="s">
        <v>36</v>
      </c>
      <c r="PU40" t="s">
        <v>96</v>
      </c>
      <c r="PV40" t="s">
        <v>1108</v>
      </c>
      <c r="PW40" t="s">
        <v>192</v>
      </c>
      <c r="PX40" t="s">
        <v>25</v>
      </c>
      <c r="PY40" t="s">
        <v>259</v>
      </c>
      <c r="PZ40" t="s">
        <v>96</v>
      </c>
      <c r="QA40" t="s">
        <v>4253</v>
      </c>
      <c r="QB40" t="s">
        <v>98</v>
      </c>
      <c r="QC40" t="s">
        <v>1245</v>
      </c>
      <c r="QD40" t="s">
        <v>1739</v>
      </c>
      <c r="QE40" t="s">
        <v>805</v>
      </c>
      <c r="QF40" t="s">
        <v>101</v>
      </c>
      <c r="QG40" t="s">
        <v>98</v>
      </c>
      <c r="QH40" t="s">
        <v>303</v>
      </c>
      <c r="QI40" t="s">
        <v>97</v>
      </c>
      <c r="QJ40" t="s">
        <v>3399</v>
      </c>
      <c r="QK40" t="s">
        <v>6313</v>
      </c>
      <c r="QL40" t="s">
        <v>58</v>
      </c>
      <c r="QM40" t="s">
        <v>98</v>
      </c>
      <c r="QN40" t="s">
        <v>528</v>
      </c>
      <c r="QP40" t="s">
        <v>3221</v>
      </c>
      <c r="QQ40" t="s">
        <v>2158</v>
      </c>
      <c r="QR40" t="s">
        <v>724</v>
      </c>
      <c r="QS40" t="s">
        <v>94</v>
      </c>
      <c r="QT40" t="s">
        <v>392</v>
      </c>
      <c r="QU40" t="s">
        <v>6408</v>
      </c>
      <c r="QV40" t="s">
        <v>97</v>
      </c>
      <c r="QW40" t="s">
        <v>685</v>
      </c>
      <c r="QX40" t="s">
        <v>40</v>
      </c>
      <c r="QY40" t="s">
        <v>42</v>
      </c>
      <c r="QZ40" t="s">
        <v>6463</v>
      </c>
      <c r="RA40" t="s">
        <v>1013</v>
      </c>
      <c r="RB40" t="s">
        <v>1136</v>
      </c>
      <c r="RC40" t="s">
        <v>566</v>
      </c>
      <c r="RD40" t="s">
        <v>98</v>
      </c>
      <c r="RE40" t="s">
        <v>111</v>
      </c>
      <c r="RF40" t="s">
        <v>1936</v>
      </c>
      <c r="RG40" t="s">
        <v>534</v>
      </c>
      <c r="RH40" t="s">
        <v>78</v>
      </c>
      <c r="RI40" t="s">
        <v>109</v>
      </c>
      <c r="RJ40" t="s">
        <v>447</v>
      </c>
      <c r="RK40" t="s">
        <v>729</v>
      </c>
      <c r="RL40" t="s">
        <v>767</v>
      </c>
      <c r="RM40" t="s">
        <v>6543</v>
      </c>
      <c r="RN40" t="s">
        <v>125</v>
      </c>
      <c r="RO40" t="s">
        <v>65</v>
      </c>
      <c r="RP40" t="s">
        <v>64</v>
      </c>
      <c r="RQ40">
        <v>11</v>
      </c>
      <c r="RR40" t="s">
        <v>101</v>
      </c>
      <c r="RS40" t="s">
        <v>98</v>
      </c>
      <c r="RT40" t="s">
        <v>78</v>
      </c>
      <c r="RU40" t="s">
        <v>688</v>
      </c>
      <c r="RV40" t="s">
        <v>206</v>
      </c>
      <c r="RW40" t="s">
        <v>696</v>
      </c>
      <c r="RX40" t="s">
        <v>98</v>
      </c>
      <c r="RY40" t="s">
        <v>229</v>
      </c>
      <c r="RZ40" t="s">
        <v>1081</v>
      </c>
      <c r="SA40" t="s">
        <v>2505</v>
      </c>
      <c r="SB40" t="s">
        <v>1058</v>
      </c>
      <c r="SC40" t="s">
        <v>64</v>
      </c>
      <c r="SD40" t="s">
        <v>259</v>
      </c>
      <c r="SE40" t="s">
        <v>65</v>
      </c>
      <c r="SF40" t="s">
        <v>96</v>
      </c>
      <c r="SG40" t="s">
        <v>98</v>
      </c>
      <c r="SH40">
        <v>3</v>
      </c>
      <c r="SI40" t="s">
        <v>6700</v>
      </c>
      <c r="SJ40" t="s">
        <v>3818</v>
      </c>
      <c r="SK40" t="s">
        <v>5799</v>
      </c>
      <c r="SL40" t="s">
        <v>64</v>
      </c>
      <c r="SM40" t="s">
        <v>2808</v>
      </c>
      <c r="SN40" t="s">
        <v>98</v>
      </c>
      <c r="SO40">
        <v>1</v>
      </c>
      <c r="SP40" t="s">
        <v>96</v>
      </c>
      <c r="SQ40" t="s">
        <v>60</v>
      </c>
      <c r="SR40" t="s">
        <v>6366</v>
      </c>
      <c r="SS40" t="s">
        <v>6794</v>
      </c>
      <c r="ST40" t="s">
        <v>75</v>
      </c>
      <c r="SU40" t="s">
        <v>159</v>
      </c>
      <c r="SV40" t="s">
        <v>6528</v>
      </c>
      <c r="SW40" t="s">
        <v>978</v>
      </c>
      <c r="SX40" t="s">
        <v>25</v>
      </c>
      <c r="SY40" t="s">
        <v>114</v>
      </c>
      <c r="SZ40" t="s">
        <v>379</v>
      </c>
      <c r="TA40" t="s">
        <v>93</v>
      </c>
      <c r="TB40" t="s">
        <v>174</v>
      </c>
      <c r="TC40" t="s">
        <v>94</v>
      </c>
      <c r="TD40" t="s">
        <v>683</v>
      </c>
      <c r="TE40" t="s">
        <v>3513</v>
      </c>
      <c r="TF40" t="s">
        <v>305</v>
      </c>
      <c r="TG40" t="s">
        <v>14</v>
      </c>
      <c r="TI40" t="s">
        <v>392</v>
      </c>
      <c r="TJ40" t="s">
        <v>101</v>
      </c>
      <c r="TK40" t="s">
        <v>98</v>
      </c>
      <c r="TL40" t="s">
        <v>209</v>
      </c>
      <c r="TM40" t="s">
        <v>38</v>
      </c>
      <c r="TN40" t="s">
        <v>1191</v>
      </c>
      <c r="TO40" t="s">
        <v>1</v>
      </c>
      <c r="TP40" t="s">
        <v>1013</v>
      </c>
      <c r="TQ40" t="s">
        <v>98</v>
      </c>
      <c r="TR40" t="s">
        <v>1358</v>
      </c>
      <c r="TS40" t="s">
        <v>963</v>
      </c>
      <c r="TT40" t="s">
        <v>103</v>
      </c>
      <c r="TU40" t="s">
        <v>6956</v>
      </c>
      <c r="TW40" t="s">
        <v>138</v>
      </c>
      <c r="TY40" t="s">
        <v>101</v>
      </c>
      <c r="TZ40" t="s">
        <v>101</v>
      </c>
      <c r="UA40" t="s">
        <v>14</v>
      </c>
      <c r="UB40" t="s">
        <v>96</v>
      </c>
      <c r="UC40">
        <v>3434</v>
      </c>
      <c r="UD40" t="s">
        <v>500</v>
      </c>
      <c r="UE40" t="s">
        <v>14</v>
      </c>
      <c r="UF40" t="s">
        <v>87</v>
      </c>
      <c r="UG40" t="s">
        <v>101</v>
      </c>
      <c r="UH40" t="s">
        <v>174</v>
      </c>
      <c r="UI40" t="s">
        <v>696</v>
      </c>
      <c r="UJ40" t="s">
        <v>96</v>
      </c>
      <c r="UK40" t="s">
        <v>7019</v>
      </c>
      <c r="UL40" t="s">
        <v>2107</v>
      </c>
      <c r="UM40" t="s">
        <v>96</v>
      </c>
      <c r="UO40" t="s">
        <v>14</v>
      </c>
      <c r="UP40" t="s">
        <v>90</v>
      </c>
      <c r="UQ40" t="s">
        <v>65</v>
      </c>
      <c r="UR40">
        <v>23</v>
      </c>
      <c r="US40" t="s">
        <v>3746</v>
      </c>
      <c r="UT40" t="s">
        <v>1085</v>
      </c>
      <c r="UU40" t="s">
        <v>14</v>
      </c>
      <c r="UW40" t="s">
        <v>1703</v>
      </c>
      <c r="UX40" t="s">
        <v>25</v>
      </c>
      <c r="UY40" t="s">
        <v>94</v>
      </c>
      <c r="UZ40" t="s">
        <v>2779</v>
      </c>
      <c r="VA40" t="s">
        <v>1477</v>
      </c>
      <c r="VB40" t="s">
        <v>5500</v>
      </c>
      <c r="VC40" t="s">
        <v>101</v>
      </c>
      <c r="VD40" t="s">
        <v>96</v>
      </c>
      <c r="VE40" t="s">
        <v>229</v>
      </c>
      <c r="VF40" t="s">
        <v>2271</v>
      </c>
      <c r="VG40" t="s">
        <v>101</v>
      </c>
      <c r="VH40" t="s">
        <v>1686</v>
      </c>
      <c r="VI40" t="s">
        <v>600</v>
      </c>
      <c r="VJ40" t="s">
        <v>2245</v>
      </c>
      <c r="VK40" t="s">
        <v>2357</v>
      </c>
      <c r="VL40" t="s">
        <v>29</v>
      </c>
      <c r="VM40" t="s">
        <v>2339</v>
      </c>
      <c r="VN40" t="s">
        <v>280</v>
      </c>
      <c r="VO40" t="s">
        <v>12</v>
      </c>
      <c r="VP40" t="s">
        <v>3055</v>
      </c>
      <c r="VQ40" t="s">
        <v>27</v>
      </c>
      <c r="VR40" t="s">
        <v>2016</v>
      </c>
      <c r="VS40" t="s">
        <v>6543</v>
      </c>
      <c r="VT40" t="s">
        <v>6921</v>
      </c>
      <c r="VU40" t="s">
        <v>96</v>
      </c>
      <c r="VV40" t="s">
        <v>259</v>
      </c>
      <c r="VW40" t="s">
        <v>101</v>
      </c>
      <c r="VX40" t="s">
        <v>14</v>
      </c>
      <c r="VY40" t="s">
        <v>91</v>
      </c>
      <c r="VZ40" t="s">
        <v>798</v>
      </c>
      <c r="WA40" t="s">
        <v>16</v>
      </c>
      <c r="WB40" t="s">
        <v>45</v>
      </c>
      <c r="WC40" t="s">
        <v>42</v>
      </c>
      <c r="WD40" t="s">
        <v>2158</v>
      </c>
      <c r="WE40" t="s">
        <v>285</v>
      </c>
      <c r="WF40" t="s">
        <v>94</v>
      </c>
      <c r="WG40" t="s">
        <v>221</v>
      </c>
      <c r="WH40" t="s">
        <v>1085</v>
      </c>
      <c r="WI40" t="s">
        <v>94</v>
      </c>
      <c r="WJ40" t="s">
        <v>98</v>
      </c>
      <c r="WK40" t="s">
        <v>52</v>
      </c>
      <c r="WL40" t="s">
        <v>4046</v>
      </c>
      <c r="WM40" t="s">
        <v>597</v>
      </c>
      <c r="WN40" t="s">
        <v>2553</v>
      </c>
      <c r="WO40">
        <v>3</v>
      </c>
      <c r="WP40" t="s">
        <v>28</v>
      </c>
      <c r="WQ40" t="s">
        <v>512</v>
      </c>
      <c r="WR40" t="s">
        <v>764</v>
      </c>
      <c r="WT40" t="s">
        <v>680</v>
      </c>
      <c r="WU40" t="s">
        <v>576</v>
      </c>
      <c r="WW40" t="s">
        <v>685</v>
      </c>
      <c r="WX40" t="s">
        <v>42</v>
      </c>
      <c r="WY40" t="s">
        <v>109</v>
      </c>
      <c r="WZ40" t="s">
        <v>3739</v>
      </c>
      <c r="XA40" t="s">
        <v>161</v>
      </c>
      <c r="XB40" t="s">
        <v>1269</v>
      </c>
      <c r="XC40" t="s">
        <v>96</v>
      </c>
      <c r="XD40" t="s">
        <v>447</v>
      </c>
      <c r="XE40" t="s">
        <v>325</v>
      </c>
      <c r="XF40" t="s">
        <v>12</v>
      </c>
      <c r="XG40" t="s">
        <v>390</v>
      </c>
      <c r="XH40" t="s">
        <v>42</v>
      </c>
      <c r="XJ40" t="s">
        <v>13</v>
      </c>
      <c r="XK40" t="s">
        <v>2846</v>
      </c>
      <c r="XL40" t="s">
        <v>29</v>
      </c>
      <c r="XN40" t="s">
        <v>98</v>
      </c>
      <c r="XO40" t="s">
        <v>224</v>
      </c>
      <c r="XP40" t="s">
        <v>5487</v>
      </c>
      <c r="XQ40" t="s">
        <v>97</v>
      </c>
      <c r="XR40" t="s">
        <v>98</v>
      </c>
      <c r="XS40" t="s">
        <v>394</v>
      </c>
      <c r="XT40" t="s">
        <v>96</v>
      </c>
      <c r="XU40" t="s">
        <v>468</v>
      </c>
      <c r="XV40" t="s">
        <v>98</v>
      </c>
      <c r="XW40" t="s">
        <v>6334</v>
      </c>
      <c r="XX40" t="s">
        <v>7514</v>
      </c>
      <c r="XY40" t="s">
        <v>676</v>
      </c>
      <c r="XZ40" t="s">
        <v>474</v>
      </c>
      <c r="YA40" t="s">
        <v>3192</v>
      </c>
      <c r="YB40" t="s">
        <v>101</v>
      </c>
      <c r="YC40">
        <v>4</v>
      </c>
      <c r="YD40" t="s">
        <v>3539</v>
      </c>
      <c r="YE40" t="s">
        <v>98</v>
      </c>
      <c r="YF40" t="s">
        <v>7556</v>
      </c>
      <c r="YG40" t="s">
        <v>161</v>
      </c>
      <c r="YH40" t="s">
        <v>220</v>
      </c>
      <c r="YI40" t="s">
        <v>237</v>
      </c>
      <c r="YJ40" t="s">
        <v>767</v>
      </c>
      <c r="YK40" t="s">
        <v>2303</v>
      </c>
      <c r="YL40" t="s">
        <v>101</v>
      </c>
      <c r="YM40" t="s">
        <v>97</v>
      </c>
      <c r="YN40" t="s">
        <v>174</v>
      </c>
      <c r="YO40" t="s">
        <v>3100</v>
      </c>
      <c r="YP40" t="s">
        <v>223</v>
      </c>
      <c r="YQ40" t="s">
        <v>96</v>
      </c>
      <c r="YR40" t="s">
        <v>101</v>
      </c>
      <c r="YS40" t="s">
        <v>2644</v>
      </c>
      <c r="YT40" t="s">
        <v>4379</v>
      </c>
      <c r="YU40" t="s">
        <v>36</v>
      </c>
      <c r="YV40" t="e">
        <f>-TIMATE</f>
        <v>#NAME?</v>
      </c>
      <c r="YW40" t="s">
        <v>25</v>
      </c>
      <c r="YX40" t="s">
        <v>389</v>
      </c>
      <c r="YY40" t="s">
        <v>105</v>
      </c>
      <c r="YZ40" t="s">
        <v>1085</v>
      </c>
      <c r="ZA40" t="s">
        <v>4379</v>
      </c>
      <c r="ZB40" t="s">
        <v>223</v>
      </c>
      <c r="ZD40" t="s">
        <v>7664</v>
      </c>
      <c r="ZE40" t="s">
        <v>1013</v>
      </c>
      <c r="ZF40" t="s">
        <v>96</v>
      </c>
      <c r="ZG40" t="s">
        <v>25</v>
      </c>
      <c r="ZH40" t="s">
        <v>161</v>
      </c>
      <c r="ZJ40" t="s">
        <v>60</v>
      </c>
      <c r="ZK40" t="s">
        <v>259</v>
      </c>
      <c r="ZL40" t="s">
        <v>40</v>
      </c>
      <c r="ZM40" t="s">
        <v>899</v>
      </c>
      <c r="ZN40" t="s">
        <v>793</v>
      </c>
      <c r="ZO40" t="s">
        <v>679</v>
      </c>
      <c r="ZP40" t="s">
        <v>1603</v>
      </c>
      <c r="ZQ40" t="s">
        <v>75</v>
      </c>
      <c r="ZR40" t="s">
        <v>94</v>
      </c>
      <c r="ZS40" t="s">
        <v>101</v>
      </c>
      <c r="ZT40" t="s">
        <v>1098</v>
      </c>
      <c r="ZU40" t="s">
        <v>532</v>
      </c>
      <c r="ZV40" t="s">
        <v>36</v>
      </c>
      <c r="ZW40" t="s">
        <v>71</v>
      </c>
      <c r="ZX40" t="s">
        <v>1386</v>
      </c>
      <c r="ZY40" t="s">
        <v>7408</v>
      </c>
      <c r="ZZ40" t="s">
        <v>42</v>
      </c>
      <c r="AAA40" t="s">
        <v>5237</v>
      </c>
      <c r="AAB40" t="s">
        <v>981</v>
      </c>
      <c r="AAC40" t="s">
        <v>42</v>
      </c>
      <c r="AAD40" t="s">
        <v>38</v>
      </c>
      <c r="AAE40" t="s">
        <v>3659</v>
      </c>
      <c r="AAF40" t="s">
        <v>174</v>
      </c>
      <c r="AAG40" t="s">
        <v>98</v>
      </c>
      <c r="AAH40" t="s">
        <v>1002</v>
      </c>
      <c r="AAI40" t="s">
        <v>170</v>
      </c>
      <c r="AAJ40" t="s">
        <v>42</v>
      </c>
      <c r="AAK40" t="s">
        <v>1340</v>
      </c>
      <c r="AAL40" t="s">
        <v>7514</v>
      </c>
      <c r="AAM40" t="s">
        <v>6956</v>
      </c>
      <c r="AAN40" t="s">
        <v>101</v>
      </c>
      <c r="AAO40" t="s">
        <v>75</v>
      </c>
      <c r="AAQ40" t="s">
        <v>101</v>
      </c>
      <c r="AAR40" t="s">
        <v>7408</v>
      </c>
      <c r="AAS40" t="s">
        <v>332</v>
      </c>
      <c r="AAT40" t="s">
        <v>24</v>
      </c>
      <c r="AAU40" t="e">
        <f>-â€”</f>
        <v>#NAME?</v>
      </c>
      <c r="AAV40" t="s">
        <v>3506</v>
      </c>
      <c r="AAW40" t="s">
        <v>2290</v>
      </c>
      <c r="AAX40" t="s">
        <v>25</v>
      </c>
      <c r="AAY40" t="s">
        <v>4232</v>
      </c>
      <c r="AAZ40" t="s">
        <v>1476</v>
      </c>
      <c r="ABA40" t="s">
        <v>567</v>
      </c>
      <c r="ABB40" t="s">
        <v>512</v>
      </c>
      <c r="ABC40" t="s">
        <v>97</v>
      </c>
      <c r="ABD40" t="s">
        <v>45</v>
      </c>
      <c r="ABE40" t="s">
        <v>123</v>
      </c>
      <c r="ABF40" t="e">
        <f>-THED</f>
        <v>#NAME?</v>
      </c>
      <c r="ABG40" t="s">
        <v>101</v>
      </c>
      <c r="ABI40" t="s">
        <v>209</v>
      </c>
      <c r="ABJ40" t="s">
        <v>6463</v>
      </c>
      <c r="ABK40" t="s">
        <v>1262</v>
      </c>
      <c r="ABM40" t="s">
        <v>94</v>
      </c>
      <c r="ABN40" t="s">
        <v>680</v>
      </c>
      <c r="ABO40" t="s">
        <v>97</v>
      </c>
      <c r="ABP40" t="s">
        <v>440</v>
      </c>
      <c r="ABQ40" t="s">
        <v>2475</v>
      </c>
      <c r="ABR40" t="s">
        <v>64</v>
      </c>
      <c r="ABS40" t="s">
        <v>153</v>
      </c>
      <c r="ABT40" t="s">
        <v>447</v>
      </c>
      <c r="ABU40" t="s">
        <v>288</v>
      </c>
      <c r="ABV40" t="s">
        <v>3716</v>
      </c>
      <c r="ABW40" t="s">
        <v>78</v>
      </c>
      <c r="ABX40" t="s">
        <v>97</v>
      </c>
      <c r="ABY40" t="s">
        <v>1681</v>
      </c>
      <c r="ABZ40" t="s">
        <v>98</v>
      </c>
      <c r="ACA40" t="s">
        <v>85</v>
      </c>
      <c r="ACB40" t="s">
        <v>78</v>
      </c>
      <c r="ACC40" t="s">
        <v>2505</v>
      </c>
      <c r="ACD40" t="s">
        <v>8033</v>
      </c>
      <c r="ACE40" t="s">
        <v>402</v>
      </c>
      <c r="ACG40" t="s">
        <v>8044</v>
      </c>
      <c r="ACH40" t="s">
        <v>566</v>
      </c>
      <c r="ACI40" t="s">
        <v>380</v>
      </c>
      <c r="ACJ40" t="s">
        <v>98</v>
      </c>
      <c r="ACK40" t="s">
        <v>2102</v>
      </c>
      <c r="ACL40" t="s">
        <v>97</v>
      </c>
      <c r="ACM40" t="s">
        <v>329</v>
      </c>
      <c r="ACO40" t="s">
        <v>65</v>
      </c>
      <c r="ACP40" t="s">
        <v>14</v>
      </c>
      <c r="ACQ40" t="s">
        <v>78</v>
      </c>
      <c r="ACS40" t="s">
        <v>8083</v>
      </c>
      <c r="ACT40" t="s">
        <v>1599</v>
      </c>
      <c r="ACU40" t="s">
        <v>3746</v>
      </c>
      <c r="ACV40" t="s">
        <v>298</v>
      </c>
      <c r="ACW40" t="e">
        <f>F</f>
        <v>#NAME?</v>
      </c>
      <c r="ACX40" t="s">
        <v>113</v>
      </c>
      <c r="ACY40" t="s">
        <v>380</v>
      </c>
      <c r="ACZ40" t="s">
        <v>98</v>
      </c>
      <c r="ADB40">
        <v>1</v>
      </c>
      <c r="ADC40" t="s">
        <v>98</v>
      </c>
      <c r="ADD40" t="s">
        <v>94</v>
      </c>
      <c r="ADE40" t="s">
        <v>14</v>
      </c>
      <c r="ADF40" t="s">
        <v>2161</v>
      </c>
      <c r="ADG40" t="s">
        <v>940</v>
      </c>
      <c r="ADH40" t="s">
        <v>96</v>
      </c>
      <c r="ADI40" t="s">
        <v>94</v>
      </c>
      <c r="ADK40" t="s">
        <v>534</v>
      </c>
      <c r="ADL40" t="s">
        <v>285</v>
      </c>
      <c r="ADM40" t="s">
        <v>47</v>
      </c>
      <c r="ADN40" t="s">
        <v>14</v>
      </c>
      <c r="ADO40" t="s">
        <v>896</v>
      </c>
      <c r="ADP40" t="s">
        <v>101</v>
      </c>
      <c r="ADQ40" t="s">
        <v>2975</v>
      </c>
      <c r="ADR40" t="s">
        <v>913</v>
      </c>
      <c r="ADS40" t="s">
        <v>570</v>
      </c>
      <c r="ADT40" t="s">
        <v>2271</v>
      </c>
      <c r="ADU40" t="s">
        <v>321</v>
      </c>
      <c r="ADV40" t="s">
        <v>2548</v>
      </c>
      <c r="ADW40">
        <v>1</v>
      </c>
      <c r="ADX40" t="s">
        <v>151</v>
      </c>
      <c r="ADY40" t="s">
        <v>8219</v>
      </c>
      <c r="ADZ40" t="s">
        <v>2534</v>
      </c>
      <c r="AEA40" t="s">
        <v>5813</v>
      </c>
      <c r="AEB40" t="s">
        <v>161</v>
      </c>
      <c r="AEC40" t="s">
        <v>913</v>
      </c>
      <c r="AED40" t="s">
        <v>153</v>
      </c>
      <c r="AEE40" t="s">
        <v>3221</v>
      </c>
      <c r="AEF40" t="s">
        <v>24</v>
      </c>
      <c r="AEG40" t="s">
        <v>98</v>
      </c>
      <c r="AEH40" t="s">
        <v>2975</v>
      </c>
      <c r="AEI40" t="s">
        <v>329</v>
      </c>
      <c r="AEJ40" t="s">
        <v>138</v>
      </c>
      <c r="AEK40" t="s">
        <v>996</v>
      </c>
      <c r="AEL40" t="s">
        <v>42</v>
      </c>
      <c r="AEM40" t="s">
        <v>42</v>
      </c>
      <c r="AEO40" t="s">
        <v>407</v>
      </c>
      <c r="AEP40" t="s">
        <v>2155</v>
      </c>
      <c r="AEQ40" t="s">
        <v>97</v>
      </c>
      <c r="AER40" t="s">
        <v>288</v>
      </c>
      <c r="AES40" t="s">
        <v>101</v>
      </c>
      <c r="AET40" t="s">
        <v>288</v>
      </c>
      <c r="AEU40" t="s">
        <v>78</v>
      </c>
      <c r="AEV40" t="s">
        <v>25</v>
      </c>
      <c r="AEW40" t="s">
        <v>500</v>
      </c>
      <c r="AEX40" t="s">
        <v>679</v>
      </c>
      <c r="AEY40" t="s">
        <v>4287</v>
      </c>
      <c r="AEZ40" t="s">
        <v>1298</v>
      </c>
      <c r="AFA40" t="s">
        <v>289</v>
      </c>
      <c r="AFC40" t="s">
        <v>2890</v>
      </c>
      <c r="AFD40" t="s">
        <v>24</v>
      </c>
      <c r="AFF40" t="s">
        <v>407</v>
      </c>
      <c r="AFG40" t="s">
        <v>3655</v>
      </c>
      <c r="AFH40" t="s">
        <v>14</v>
      </c>
      <c r="AFI40" t="s">
        <v>5476</v>
      </c>
      <c r="AFJ40" t="s">
        <v>123</v>
      </c>
      <c r="AFK40" t="s">
        <v>60</v>
      </c>
      <c r="AFL40" t="s">
        <v>24</v>
      </c>
      <c r="AFM40" t="s">
        <v>458</v>
      </c>
      <c r="AFN40" t="s">
        <v>189</v>
      </c>
      <c r="AFO40" t="s">
        <v>1960</v>
      </c>
      <c r="AFP40" t="s">
        <v>2345</v>
      </c>
      <c r="AFQ40" t="s">
        <v>474</v>
      </c>
      <c r="AFR40" t="s">
        <v>1261</v>
      </c>
      <c r="AFS40" t="s">
        <v>1002</v>
      </c>
      <c r="AFT40" t="s">
        <v>98</v>
      </c>
      <c r="AFU40" t="s">
        <v>778</v>
      </c>
      <c r="AFV40" t="s">
        <v>25</v>
      </c>
      <c r="AFW40" t="s">
        <v>3335</v>
      </c>
      <c r="AFX40" t="s">
        <v>98</v>
      </c>
      <c r="AFY40" t="s">
        <v>1109</v>
      </c>
      <c r="AFZ40" t="s">
        <v>374</v>
      </c>
      <c r="AGA40" t="s">
        <v>259</v>
      </c>
      <c r="AGB40" t="s">
        <v>5705</v>
      </c>
      <c r="AGC40" t="s">
        <v>7664</v>
      </c>
      <c r="AGD40" t="s">
        <v>447</v>
      </c>
      <c r="AGE40" t="s">
        <v>2102</v>
      </c>
      <c r="AGF40" t="s">
        <v>1418</v>
      </c>
      <c r="AGG40" t="s">
        <v>85</v>
      </c>
      <c r="AGH40" t="s">
        <v>101</v>
      </c>
      <c r="AGI40" t="s">
        <v>329</v>
      </c>
      <c r="AGJ40" t="s">
        <v>98</v>
      </c>
      <c r="AGK40" t="s">
        <v>115</v>
      </c>
      <c r="AGL40" t="s">
        <v>2515</v>
      </c>
      <c r="AGM40">
        <v>-11986</v>
      </c>
      <c r="AGN40" t="s">
        <v>380</v>
      </c>
      <c r="AGO40" t="s">
        <v>741</v>
      </c>
      <c r="AGP40" t="s">
        <v>14</v>
      </c>
      <c r="AGQ40" t="s">
        <v>98</v>
      </c>
      <c r="AGR40" t="s">
        <v>5314</v>
      </c>
      <c r="AGS40" t="s">
        <v>493</v>
      </c>
      <c r="AGU40" t="s">
        <v>280</v>
      </c>
      <c r="AGV40" t="s">
        <v>513</v>
      </c>
      <c r="AGW40" t="s">
        <v>26</v>
      </c>
      <c r="AGX40" t="s">
        <v>105</v>
      </c>
      <c r="AGY40">
        <v>7</v>
      </c>
      <c r="AGZ40">
        <v>7</v>
      </c>
      <c r="AHA40" t="s">
        <v>166</v>
      </c>
      <c r="AHC40" t="s">
        <v>325</v>
      </c>
      <c r="AHD40" t="s">
        <v>1338</v>
      </c>
      <c r="AHE40" t="s">
        <v>96</v>
      </c>
      <c r="AHF40" t="s">
        <v>1073</v>
      </c>
      <c r="AHG40" t="s">
        <v>98</v>
      </c>
      <c r="AHH40" t="s">
        <v>4232</v>
      </c>
      <c r="AHI40" t="s">
        <v>286</v>
      </c>
      <c r="AHJ40" t="s">
        <v>223</v>
      </c>
      <c r="AHK40" t="s">
        <v>682</v>
      </c>
      <c r="AHL40" t="s">
        <v>767</v>
      </c>
      <c r="AHM40" t="s">
        <v>98</v>
      </c>
      <c r="AHN40" t="s">
        <v>4729</v>
      </c>
      <c r="AHO40" t="s">
        <v>5944</v>
      </c>
      <c r="AHP40" t="s">
        <v>1726</v>
      </c>
      <c r="AHQ40" t="s">
        <v>105</v>
      </c>
      <c r="AHS40" t="s">
        <v>97</v>
      </c>
      <c r="AHT40" t="s">
        <v>6408</v>
      </c>
      <c r="AHU40" t="s">
        <v>65</v>
      </c>
      <c r="AHV40" t="s">
        <v>583</v>
      </c>
      <c r="AHW40" t="s">
        <v>671</v>
      </c>
      <c r="AHX40" t="s">
        <v>94</v>
      </c>
      <c r="AHY40" t="s">
        <v>4300</v>
      </c>
      <c r="AHZ40" t="s">
        <v>3833</v>
      </c>
      <c r="AIA40" t="s">
        <v>1745</v>
      </c>
      <c r="AIB40" t="s">
        <v>1013</v>
      </c>
      <c r="AIC40" t="s">
        <v>349</v>
      </c>
      <c r="AID40" t="s">
        <v>101</v>
      </c>
      <c r="AIF40" t="s">
        <v>69</v>
      </c>
      <c r="AIG40" t="s">
        <v>337</v>
      </c>
      <c r="AIH40" t="s">
        <v>40</v>
      </c>
      <c r="AII40" t="s">
        <v>97</v>
      </c>
      <c r="AIJ40" t="s">
        <v>14</v>
      </c>
      <c r="AIK40" t="s">
        <v>98</v>
      </c>
      <c r="AIL40" t="s">
        <v>3969</v>
      </c>
      <c r="AIM40" t="s">
        <v>1358</v>
      </c>
      <c r="AIN40" t="s">
        <v>2475</v>
      </c>
      <c r="AIO40" t="s">
        <v>96</v>
      </c>
      <c r="AIP40" t="s">
        <v>5616</v>
      </c>
      <c r="AIQ40" t="s">
        <v>38</v>
      </c>
      <c r="AIR40" t="s">
        <v>123</v>
      </c>
      <c r="AIS40" t="s">
        <v>392</v>
      </c>
      <c r="AIT40" t="s">
        <v>5778</v>
      </c>
      <c r="AIU40" t="s">
        <v>78</v>
      </c>
      <c r="AIV40" t="s">
        <v>4380</v>
      </c>
      <c r="AIW40" t="s">
        <v>729</v>
      </c>
      <c r="AIX40" t="s">
        <v>2427</v>
      </c>
      <c r="AIY40">
        <v>4</v>
      </c>
      <c r="AIZ40" t="s">
        <v>392</v>
      </c>
      <c r="AJA40" t="s">
        <v>65</v>
      </c>
      <c r="AJB40" t="s">
        <v>253</v>
      </c>
      <c r="AJC40" t="s">
        <v>7729</v>
      </c>
      <c r="AJD40" t="s">
        <v>104</v>
      </c>
      <c r="AJE40" t="s">
        <v>94</v>
      </c>
      <c r="AJF40" t="s">
        <v>926</v>
      </c>
      <c r="AJG40" t="s">
        <v>101</v>
      </c>
      <c r="AJH40" t="s">
        <v>7864</v>
      </c>
      <c r="AJI40" t="s">
        <v>778</v>
      </c>
      <c r="AJJ40" t="s">
        <v>78</v>
      </c>
      <c r="AJK40" t="s">
        <v>75</v>
      </c>
      <c r="AJL40" t="s">
        <v>899</v>
      </c>
      <c r="AJM40" t="s">
        <v>94</v>
      </c>
      <c r="AJO40" t="s">
        <v>94</v>
      </c>
      <c r="AJP40" t="s">
        <v>1686</v>
      </c>
      <c r="AJQ40" t="s">
        <v>1955</v>
      </c>
      <c r="AJS40" t="s">
        <v>123</v>
      </c>
      <c r="AJT40" t="s">
        <v>2534</v>
      </c>
      <c r="AJU40" t="s">
        <v>14</v>
      </c>
      <c r="AJV40" t="s">
        <v>896</v>
      </c>
      <c r="AJW40" t="s">
        <v>6408</v>
      </c>
      <c r="AJX40" t="s">
        <v>78</v>
      </c>
      <c r="AJY40" t="s">
        <v>1192</v>
      </c>
      <c r="AJZ40" t="s">
        <v>103</v>
      </c>
      <c r="AKA40" t="s">
        <v>2598</v>
      </c>
      <c r="AKB40" t="s">
        <v>161</v>
      </c>
      <c r="AKC40" t="s">
        <v>105</v>
      </c>
      <c r="AKD40" t="s">
        <v>332</v>
      </c>
      <c r="AKE40" t="s">
        <v>78</v>
      </c>
      <c r="AKF40" t="s">
        <v>1520</v>
      </c>
      <c r="AKG40" t="s">
        <v>3442</v>
      </c>
      <c r="AKH40" t="s">
        <v>2016</v>
      </c>
      <c r="AKJ40" t="s">
        <v>87</v>
      </c>
      <c r="AKK40" t="s">
        <v>98</v>
      </c>
      <c r="AKL40" t="s">
        <v>85</v>
      </c>
      <c r="AKM40" t="s">
        <v>101</v>
      </c>
      <c r="AKN40" t="s">
        <v>7370</v>
      </c>
      <c r="AKQ40" t="s">
        <v>1246</v>
      </c>
      <c r="AKR40" t="s">
        <v>898</v>
      </c>
      <c r="AKS40" t="s">
        <v>2533</v>
      </c>
      <c r="AKT40" t="s">
        <v>123</v>
      </c>
      <c r="AKU40" t="s">
        <v>65</v>
      </c>
      <c r="AKV40" t="s">
        <v>8737</v>
      </c>
      <c r="AKW40" t="s">
        <v>731</v>
      </c>
      <c r="AKX40" t="s">
        <v>567</v>
      </c>
      <c r="AKZ40" t="s">
        <v>407</v>
      </c>
      <c r="ALA40" t="s">
        <v>4163</v>
      </c>
      <c r="ALB40" t="s">
        <v>3251</v>
      </c>
      <c r="ALC40">
        <v>7</v>
      </c>
      <c r="ALD40" t="s">
        <v>5936</v>
      </c>
      <c r="ALE40" t="s">
        <v>65</v>
      </c>
      <c r="ALF40" t="s">
        <v>96</v>
      </c>
      <c r="ALG40" t="s">
        <v>64</v>
      </c>
      <c r="ALH40" t="s">
        <v>963</v>
      </c>
      <c r="ALI40" t="s">
        <v>125</v>
      </c>
      <c r="ALJ40" t="s">
        <v>40</v>
      </c>
      <c r="ALK40" t="s">
        <v>159</v>
      </c>
      <c r="ALM40" t="s">
        <v>40</v>
      </c>
      <c r="ALN40" t="s">
        <v>1804</v>
      </c>
      <c r="ALO40" t="s">
        <v>94</v>
      </c>
      <c r="ALP40" t="s">
        <v>4088</v>
      </c>
      <c r="ALQ40" t="s">
        <v>97</v>
      </c>
      <c r="ALR40" t="s">
        <v>97</v>
      </c>
      <c r="ALS40" t="s">
        <v>392</v>
      </c>
      <c r="ALT40" t="s">
        <v>60</v>
      </c>
      <c r="ALU40" t="s">
        <v>4352</v>
      </c>
      <c r="ALV40" t="s">
        <v>570</v>
      </c>
      <c r="ALW40" t="s">
        <v>25</v>
      </c>
      <c r="ALX40" t="s">
        <v>98</v>
      </c>
      <c r="ALY40" t="s">
        <v>4162</v>
      </c>
      <c r="ALZ40" t="s">
        <v>107</v>
      </c>
      <c r="AMA40" t="s">
        <v>2315</v>
      </c>
      <c r="AMB40" t="s">
        <v>101</v>
      </c>
      <c r="AMD40" t="s">
        <v>24</v>
      </c>
      <c r="AME40" t="s">
        <v>121</v>
      </c>
      <c r="AMF40" t="s">
        <v>326</v>
      </c>
      <c r="AMG40" t="s">
        <v>36</v>
      </c>
      <c r="AMH40" t="s">
        <v>60</v>
      </c>
      <c r="AMI40" t="s">
        <v>288</v>
      </c>
      <c r="AMJ40" t="s">
        <v>131</v>
      </c>
      <c r="AMK40" t="s">
        <v>89</v>
      </c>
      <c r="AML40" t="s">
        <v>96</v>
      </c>
      <c r="AMM40" t="s">
        <v>5997</v>
      </c>
      <c r="AMN40" t="s">
        <v>1103</v>
      </c>
      <c r="AMO40" t="s">
        <v>229</v>
      </c>
      <c r="AMP40" t="s">
        <v>2241</v>
      </c>
      <c r="AMQ40" t="s">
        <v>6449</v>
      </c>
      <c r="AMR40" t="s">
        <v>96</v>
      </c>
      <c r="AMS40" t="s">
        <v>1447</v>
      </c>
      <c r="AMT40" t="s">
        <v>85</v>
      </c>
      <c r="AMU40" t="s">
        <v>285</v>
      </c>
      <c r="AMV40" t="s">
        <v>25</v>
      </c>
      <c r="AMW40" t="s">
        <v>56</v>
      </c>
      <c r="AMX40" t="s">
        <v>26</v>
      </c>
      <c r="AMY40" t="s">
        <v>17</v>
      </c>
      <c r="AMZ40" t="s">
        <v>6636</v>
      </c>
      <c r="ANA40" t="s">
        <v>2744</v>
      </c>
      <c r="ANB40" t="s">
        <v>96</v>
      </c>
      <c r="ANC40" t="s">
        <v>96</v>
      </c>
      <c r="ANE40" t="s">
        <v>1071</v>
      </c>
      <c r="ANF40" t="s">
        <v>963</v>
      </c>
      <c r="ANG40" t="s">
        <v>600</v>
      </c>
      <c r="ANH40" t="s">
        <v>380</v>
      </c>
      <c r="ANJ40" t="s">
        <v>2732</v>
      </c>
      <c r="ANK40" t="s">
        <v>97</v>
      </c>
      <c r="ANL40" t="s">
        <v>8033</v>
      </c>
      <c r="ANM40" t="s">
        <v>2678</v>
      </c>
      <c r="ANN40" t="s">
        <v>96</v>
      </c>
      <c r="ANO40" t="s">
        <v>4977</v>
      </c>
      <c r="ANQ40" t="s">
        <v>26</v>
      </c>
      <c r="ANR40" t="s">
        <v>848</v>
      </c>
      <c r="ANS40" t="s">
        <v>24</v>
      </c>
      <c r="ANT40" t="s">
        <v>1386</v>
      </c>
      <c r="ANU40" t="s">
        <v>146</v>
      </c>
      <c r="ANV40" t="s">
        <v>1846</v>
      </c>
      <c r="ANW40" t="s">
        <v>25</v>
      </c>
      <c r="ANX40" t="s">
        <v>1085</v>
      </c>
      <c r="ANY40" t="s">
        <v>60</v>
      </c>
      <c r="ANZ40" t="s">
        <v>42</v>
      </c>
      <c r="AOA40" t="s">
        <v>5428</v>
      </c>
      <c r="AOB40">
        <v>23</v>
      </c>
      <c r="AOC40" t="s">
        <v>1987</v>
      </c>
      <c r="AOD40" t="s">
        <v>185</v>
      </c>
      <c r="AOE40" t="s">
        <v>2732</v>
      </c>
      <c r="AOF40" t="s">
        <v>101</v>
      </c>
      <c r="AOG40" t="s">
        <v>96</v>
      </c>
      <c r="AOH40" t="s">
        <v>8641</v>
      </c>
      <c r="AOJ40" t="s">
        <v>97</v>
      </c>
      <c r="AOK40" t="s">
        <v>1525</v>
      </c>
      <c r="AOL40" t="s">
        <v>729</v>
      </c>
      <c r="AOM40" t="s">
        <v>123</v>
      </c>
      <c r="AON40" t="s">
        <v>325</v>
      </c>
      <c r="AOO40" t="s">
        <v>8764</v>
      </c>
      <c r="AOP40" t="s">
        <v>9020</v>
      </c>
      <c r="AOQ40" t="s">
        <v>8764</v>
      </c>
      <c r="AOR40" t="s">
        <v>7109</v>
      </c>
      <c r="AOS40" t="s">
        <v>286</v>
      </c>
      <c r="AOT40" t="s">
        <v>898</v>
      </c>
      <c r="AOU40" t="s">
        <v>1429</v>
      </c>
      <c r="AOV40" t="s">
        <v>97</v>
      </c>
      <c r="AOW40" t="s">
        <v>25</v>
      </c>
      <c r="AOX40" t="s">
        <v>897</v>
      </c>
      <c r="AOY40" t="s">
        <v>101</v>
      </c>
      <c r="AOZ40" t="s">
        <v>2504</v>
      </c>
      <c r="APA40" t="s">
        <v>78</v>
      </c>
      <c r="APB40" t="s">
        <v>170</v>
      </c>
      <c r="APC40">
        <v>4</v>
      </c>
      <c r="APD40" t="s">
        <v>4131</v>
      </c>
      <c r="APF40" t="s">
        <v>1397</v>
      </c>
      <c r="APG40" t="s">
        <v>894</v>
      </c>
      <c r="APH40" t="s">
        <v>893</v>
      </c>
      <c r="API40" t="s">
        <v>45</v>
      </c>
      <c r="APJ40" t="s">
        <v>1298</v>
      </c>
      <c r="APK40" t="s">
        <v>96</v>
      </c>
      <c r="APL40" t="s">
        <v>683</v>
      </c>
      <c r="APM40" t="s">
        <v>3655</v>
      </c>
      <c r="APN40" t="s">
        <v>97</v>
      </c>
      <c r="APO40" t="s">
        <v>896</v>
      </c>
      <c r="APP40" t="s">
        <v>96</v>
      </c>
      <c r="APQ40" t="s">
        <v>446</v>
      </c>
      <c r="APR40" t="s">
        <v>98</v>
      </c>
      <c r="APS40" t="s">
        <v>24</v>
      </c>
      <c r="APT40" t="s">
        <v>325</v>
      </c>
      <c r="APU40" t="s">
        <v>98</v>
      </c>
      <c r="APV40" t="s">
        <v>14</v>
      </c>
      <c r="APW40" t="s">
        <v>96</v>
      </c>
      <c r="APX40" t="s">
        <v>24</v>
      </c>
      <c r="APY40" t="s">
        <v>7690</v>
      </c>
      <c r="APZ40" t="s">
        <v>101</v>
      </c>
      <c r="AQA40" t="s">
        <v>65</v>
      </c>
      <c r="AQB40" t="s">
        <v>407</v>
      </c>
      <c r="AQC40" t="s">
        <v>1</v>
      </c>
      <c r="AQD40" t="s">
        <v>25</v>
      </c>
      <c r="AQE40" t="s">
        <v>115</v>
      </c>
      <c r="AQF40" t="s">
        <v>9148</v>
      </c>
      <c r="AQG40" t="s">
        <v>78</v>
      </c>
      <c r="AQH40">
        <v>5</v>
      </c>
      <c r="AQI40" t="s">
        <v>907</v>
      </c>
      <c r="AQJ40" t="s">
        <v>42</v>
      </c>
      <c r="AQK40" t="s">
        <v>765</v>
      </c>
      <c r="AQL40" t="s">
        <v>223</v>
      </c>
      <c r="AQM40" t="s">
        <v>78</v>
      </c>
      <c r="AQN40" t="s">
        <v>2644</v>
      </c>
      <c r="AQP40" t="s">
        <v>1298</v>
      </c>
      <c r="AQQ40" t="s">
        <v>2092</v>
      </c>
      <c r="AQR40" t="s">
        <v>25</v>
      </c>
      <c r="AQS40" t="s">
        <v>4310</v>
      </c>
      <c r="AQT40" t="s">
        <v>767</v>
      </c>
      <c r="AQU40" t="s">
        <v>159</v>
      </c>
      <c r="AQV40" t="s">
        <v>2534</v>
      </c>
      <c r="AQW40" t="s">
        <v>440</v>
      </c>
      <c r="AQX40" t="s">
        <v>3871</v>
      </c>
      <c r="AQY40" t="s">
        <v>101</v>
      </c>
      <c r="AQZ40" t="s">
        <v>9148</v>
      </c>
      <c r="ARA40" t="s">
        <v>9217</v>
      </c>
      <c r="ARB40" t="s">
        <v>47</v>
      </c>
      <c r="ARC40" t="s">
        <v>259</v>
      </c>
      <c r="ARD40" t="s">
        <v>97</v>
      </c>
      <c r="ARE40" t="s">
        <v>7070</v>
      </c>
      <c r="ARG40" t="s">
        <v>98</v>
      </c>
      <c r="ARH40" t="s">
        <v>5314</v>
      </c>
      <c r="ARI40" t="s">
        <v>321</v>
      </c>
      <c r="ARJ40" t="s">
        <v>426</v>
      </c>
      <c r="ARK40" t="s">
        <v>138</v>
      </c>
      <c r="ARL40" t="s">
        <v>6449</v>
      </c>
      <c r="ARM40" t="s">
        <v>123</v>
      </c>
      <c r="ARN40" t="s">
        <v>402</v>
      </c>
      <c r="ARO40" t="s">
        <v>101</v>
      </c>
      <c r="ARP40" t="s">
        <v>1931</v>
      </c>
      <c r="ARQ40" t="s">
        <v>729</v>
      </c>
      <c r="ARR40" t="s">
        <v>96</v>
      </c>
      <c r="ARS40" t="s">
        <v>64</v>
      </c>
      <c r="ARU40" t="s">
        <v>6336</v>
      </c>
      <c r="ARV40" t="s">
        <v>98</v>
      </c>
      <c r="ARZ40" t="s">
        <v>65</v>
      </c>
      <c r="ASA40" t="s">
        <v>65</v>
      </c>
      <c r="ASB40" t="s">
        <v>534</v>
      </c>
      <c r="ASC40" t="s">
        <v>9311</v>
      </c>
      <c r="ASD40" t="s">
        <v>1153</v>
      </c>
      <c r="ASE40" t="s">
        <v>9311</v>
      </c>
      <c r="ASF40" t="s">
        <v>25</v>
      </c>
      <c r="ASG40" t="s">
        <v>2241</v>
      </c>
      <c r="ASH40" t="s">
        <v>326</v>
      </c>
      <c r="ASI40" t="s">
        <v>6553</v>
      </c>
      <c r="ASJ40" t="s">
        <v>98</v>
      </c>
      <c r="ASK40" t="s">
        <v>2463</v>
      </c>
      <c r="ASL40" t="s">
        <v>65</v>
      </c>
      <c r="ASM40" t="s">
        <v>94</v>
      </c>
      <c r="ASN40" t="s">
        <v>1539</v>
      </c>
      <c r="ASO40" t="s">
        <v>25</v>
      </c>
      <c r="ASP40" t="s">
        <v>329</v>
      </c>
      <c r="ASQ40" t="s">
        <v>16</v>
      </c>
      <c r="ASR40" t="s">
        <v>682</v>
      </c>
      <c r="ASS40" t="s">
        <v>40</v>
      </c>
      <c r="AST40" t="s">
        <v>1560</v>
      </c>
      <c r="ASU40" t="s">
        <v>98</v>
      </c>
      <c r="ASV40" t="s">
        <v>2678</v>
      </c>
      <c r="ASW40" t="s">
        <v>78</v>
      </c>
      <c r="ASX40" t="s">
        <v>7109</v>
      </c>
      <c r="ASY40" t="s">
        <v>326</v>
      </c>
      <c r="ASZ40" t="s">
        <v>1009</v>
      </c>
      <c r="ATB40" t="s">
        <v>8641</v>
      </c>
      <c r="ATC40" t="s">
        <v>123</v>
      </c>
      <c r="ATD40" t="s">
        <v>109</v>
      </c>
      <c r="ATE40" t="s">
        <v>97</v>
      </c>
    </row>
    <row r="41" spans="1:1201" x14ac:dyDescent="0.25">
      <c r="A41" t="s">
        <v>28</v>
      </c>
      <c r="B41" t="s">
        <v>16</v>
      </c>
      <c r="C41" t="s">
        <v>91</v>
      </c>
      <c r="D41" t="s">
        <v>169</v>
      </c>
      <c r="E41" t="s">
        <v>225</v>
      </c>
      <c r="F41" t="s">
        <v>303</v>
      </c>
      <c r="G41" t="s">
        <v>97</v>
      </c>
      <c r="H41" t="s">
        <v>386</v>
      </c>
      <c r="I41" t="s">
        <v>332</v>
      </c>
      <c r="J41" t="s">
        <v>492</v>
      </c>
      <c r="K41" t="s">
        <v>94</v>
      </c>
      <c r="L41" t="s">
        <v>570</v>
      </c>
      <c r="N41" t="s">
        <v>440</v>
      </c>
      <c r="O41" t="s">
        <v>24</v>
      </c>
      <c r="P41" t="s">
        <v>440</v>
      </c>
      <c r="Q41" t="s">
        <v>40</v>
      </c>
      <c r="R41" t="s">
        <v>105</v>
      </c>
      <c r="S41" t="s">
        <v>804</v>
      </c>
      <c r="T41" t="s">
        <v>729</v>
      </c>
      <c r="U41" t="s">
        <v>14</v>
      </c>
      <c r="V41" t="s">
        <v>932</v>
      </c>
      <c r="W41" t="s">
        <v>970</v>
      </c>
      <c r="X41" t="s">
        <v>123</v>
      </c>
      <c r="Y41" t="s">
        <v>42</v>
      </c>
      <c r="AA41" t="s">
        <v>65</v>
      </c>
      <c r="AB41" t="s">
        <v>91</v>
      </c>
      <c r="AC41" t="s">
        <v>1135</v>
      </c>
      <c r="AD41" t="s">
        <v>1032</v>
      </c>
      <c r="AE41" t="s">
        <v>496</v>
      </c>
      <c r="AG41" t="s">
        <v>1211</v>
      </c>
      <c r="AH41" t="s">
        <v>1244</v>
      </c>
      <c r="AI41" t="s">
        <v>1289</v>
      </c>
      <c r="AJ41" t="s">
        <v>440</v>
      </c>
      <c r="AK41" t="s">
        <v>97</v>
      </c>
      <c r="AL41" t="s">
        <v>1380</v>
      </c>
      <c r="AM41" t="s">
        <v>373</v>
      </c>
      <c r="AN41" t="s">
        <v>623</v>
      </c>
      <c r="AO41" t="s">
        <v>101</v>
      </c>
      <c r="AP41" t="s">
        <v>65</v>
      </c>
      <c r="AQ41" t="s">
        <v>569</v>
      </c>
      <c r="AR41" t="s">
        <v>36</v>
      </c>
      <c r="AS41" t="s">
        <v>25</v>
      </c>
      <c r="AT41" t="s">
        <v>96</v>
      </c>
      <c r="AU41" t="s">
        <v>1597</v>
      </c>
      <c r="AV41" t="s">
        <v>826</v>
      </c>
      <c r="AW41" t="s">
        <v>96</v>
      </c>
      <c r="AX41" t="s">
        <v>1681</v>
      </c>
      <c r="AY41" t="s">
        <v>1711</v>
      </c>
      <c r="AZ41" t="s">
        <v>101</v>
      </c>
      <c r="BA41" t="s">
        <v>570</v>
      </c>
      <c r="BB41" t="s">
        <v>98</v>
      </c>
      <c r="BC41" t="s">
        <v>1798</v>
      </c>
      <c r="BE41" t="s">
        <v>1846</v>
      </c>
      <c r="BF41" t="s">
        <v>94</v>
      </c>
      <c r="BG41" t="s">
        <v>96</v>
      </c>
      <c r="BH41" t="s">
        <v>98</v>
      </c>
      <c r="BI41" t="s">
        <v>377</v>
      </c>
      <c r="BJ41" t="s">
        <v>94</v>
      </c>
      <c r="BK41" t="s">
        <v>1961</v>
      </c>
      <c r="BL41" t="s">
        <v>60</v>
      </c>
      <c r="BN41" t="s">
        <v>2019</v>
      </c>
      <c r="BO41" t="s">
        <v>583</v>
      </c>
      <c r="BP41" t="s">
        <v>24</v>
      </c>
      <c r="BQ41" t="s">
        <v>98</v>
      </c>
      <c r="BS41" t="s">
        <v>14</v>
      </c>
      <c r="BT41" t="s">
        <v>38</v>
      </c>
      <c r="BU41" t="s">
        <v>101</v>
      </c>
      <c r="BV41" t="s">
        <v>392</v>
      </c>
      <c r="BW41" t="s">
        <v>64</v>
      </c>
      <c r="BX41" t="s">
        <v>102</v>
      </c>
      <c r="BY41">
        <v>7</v>
      </c>
      <c r="BZ41" t="e">
        <f>-_</f>
        <v>#NAME?</v>
      </c>
      <c r="CA41" t="s">
        <v>42</v>
      </c>
      <c r="CC41" t="s">
        <v>14</v>
      </c>
      <c r="CD41" t="s">
        <v>2316</v>
      </c>
      <c r="CF41" t="s">
        <v>2339</v>
      </c>
      <c r="CG41" t="s">
        <v>224</v>
      </c>
      <c r="CH41" t="s">
        <v>2381</v>
      </c>
      <c r="CI41" t="s">
        <v>513</v>
      </c>
      <c r="CJ41" t="s">
        <v>1132</v>
      </c>
      <c r="CK41" t="s">
        <v>278</v>
      </c>
      <c r="CL41" t="s">
        <v>806</v>
      </c>
      <c r="CM41" t="s">
        <v>96</v>
      </c>
      <c r="CN41" t="s">
        <v>2500</v>
      </c>
      <c r="CQ41" t="s">
        <v>47</v>
      </c>
      <c r="CR41" t="s">
        <v>2555</v>
      </c>
      <c r="CS41" t="s">
        <v>45</v>
      </c>
      <c r="CT41" t="s">
        <v>168</v>
      </c>
      <c r="CU41" t="s">
        <v>567</v>
      </c>
      <c r="CV41" t="s">
        <v>105</v>
      </c>
      <c r="CW41" t="s">
        <v>1916</v>
      </c>
      <c r="CX41" t="s">
        <v>474</v>
      </c>
      <c r="CY41" t="s">
        <v>94</v>
      </c>
      <c r="CZ41" t="s">
        <v>38</v>
      </c>
      <c r="DA41" t="s">
        <v>2708</v>
      </c>
      <c r="DB41" t="s">
        <v>560</v>
      </c>
      <c r="DC41" t="s">
        <v>25</v>
      </c>
      <c r="DD41" t="s">
        <v>2778</v>
      </c>
      <c r="DE41" t="s">
        <v>229</v>
      </c>
      <c r="DF41" t="s">
        <v>392</v>
      </c>
      <c r="DG41" t="s">
        <v>1936</v>
      </c>
      <c r="DI41" t="s">
        <v>12</v>
      </c>
      <c r="DJ41" t="s">
        <v>65</v>
      </c>
      <c r="DK41" t="s">
        <v>25</v>
      </c>
      <c r="DL41" t="s">
        <v>96</v>
      </c>
      <c r="DN41" t="s">
        <v>2384</v>
      </c>
      <c r="DO41" t="s">
        <v>97</v>
      </c>
      <c r="DP41" t="s">
        <v>105</v>
      </c>
      <c r="DQ41" t="s">
        <v>223</v>
      </c>
      <c r="DR41" t="s">
        <v>126</v>
      </c>
      <c r="DS41" t="s">
        <v>3032</v>
      </c>
      <c r="DT41" t="s">
        <v>1103</v>
      </c>
      <c r="DU41" t="s">
        <v>98</v>
      </c>
      <c r="DV41" t="s">
        <v>14</v>
      </c>
      <c r="DW41" t="s">
        <v>65</v>
      </c>
      <c r="DX41" t="s">
        <v>3128</v>
      </c>
      <c r="DY41" t="s">
        <v>96</v>
      </c>
      <c r="DZ41" t="s">
        <v>1726</v>
      </c>
      <c r="EA41" t="s">
        <v>96</v>
      </c>
      <c r="EB41" t="s">
        <v>1069</v>
      </c>
      <c r="EC41" s="1">
        <v>5</v>
      </c>
      <c r="ED41" t="s">
        <v>685</v>
      </c>
      <c r="EE41" t="s">
        <v>98</v>
      </c>
      <c r="EF41" t="s">
        <v>2289</v>
      </c>
      <c r="EG41" t="s">
        <v>105</v>
      </c>
      <c r="EH41" t="s">
        <v>1289</v>
      </c>
      <c r="EI41" t="s">
        <v>3270</v>
      </c>
      <c r="EJ41" t="s">
        <v>66</v>
      </c>
      <c r="EK41" t="s">
        <v>60</v>
      </c>
      <c r="EL41" t="s">
        <v>1041</v>
      </c>
      <c r="EM41" t="s">
        <v>42</v>
      </c>
      <c r="EN41" t="s">
        <v>1249</v>
      </c>
      <c r="EO41" t="s">
        <v>97</v>
      </c>
      <c r="EP41" t="s">
        <v>101</v>
      </c>
      <c r="EQ41" t="s">
        <v>2271</v>
      </c>
      <c r="ER41" t="s">
        <v>644</v>
      </c>
      <c r="ES41" t="s">
        <v>78</v>
      </c>
      <c r="ET41" t="s">
        <v>97</v>
      </c>
      <c r="EU41" t="s">
        <v>127</v>
      </c>
      <c r="EV41" t="s">
        <v>98</v>
      </c>
      <c r="EW41" t="s">
        <v>98</v>
      </c>
      <c r="EX41" t="s">
        <v>223</v>
      </c>
      <c r="EY41" t="s">
        <v>3489</v>
      </c>
      <c r="FB41" t="s">
        <v>2020</v>
      </c>
      <c r="FC41" t="s">
        <v>643</v>
      </c>
      <c r="FD41" t="s">
        <v>78</v>
      </c>
      <c r="FE41" t="s">
        <v>897</v>
      </c>
      <c r="FF41" t="s">
        <v>3589</v>
      </c>
      <c r="FG41" t="s">
        <v>96</v>
      </c>
      <c r="FH41" t="s">
        <v>3442</v>
      </c>
      <c r="FI41" t="s">
        <v>632</v>
      </c>
      <c r="FJ41" t="s">
        <v>65</v>
      </c>
      <c r="FK41" t="s">
        <v>2006</v>
      </c>
      <c r="FL41" t="s">
        <v>98</v>
      </c>
      <c r="FM41" t="s">
        <v>24</v>
      </c>
      <c r="FN41" t="s">
        <v>2534</v>
      </c>
      <c r="FO41" t="s">
        <v>65</v>
      </c>
      <c r="FP41" t="s">
        <v>65</v>
      </c>
      <c r="FQ41" t="s">
        <v>170</v>
      </c>
      <c r="FR41" t="s">
        <v>109</v>
      </c>
      <c r="FS41" t="s">
        <v>174</v>
      </c>
      <c r="FT41" t="s">
        <v>78</v>
      </c>
      <c r="FU41" t="s">
        <v>96</v>
      </c>
      <c r="FV41" t="s">
        <v>40</v>
      </c>
      <c r="FW41" t="s">
        <v>123</v>
      </c>
      <c r="FX41" t="s">
        <v>500</v>
      </c>
      <c r="FY41" t="s">
        <v>607</v>
      </c>
      <c r="FZ41" t="s">
        <v>3818</v>
      </c>
      <c r="GB41" t="s">
        <v>569</v>
      </c>
      <c r="GC41" t="s">
        <v>607</v>
      </c>
      <c r="GD41" t="s">
        <v>1558</v>
      </c>
      <c r="GE41" t="s">
        <v>174</v>
      </c>
      <c r="GF41" t="s">
        <v>98</v>
      </c>
      <c r="GG41" t="s">
        <v>2475</v>
      </c>
      <c r="GH41" t="s">
        <v>3937</v>
      </c>
      <c r="GI41" t="s">
        <v>26</v>
      </c>
      <c r="GJ41" t="s">
        <v>729</v>
      </c>
      <c r="GK41" t="s">
        <v>2265</v>
      </c>
      <c r="GL41" t="s">
        <v>98</v>
      </c>
      <c r="GM41" t="s">
        <v>1640</v>
      </c>
      <c r="GN41" t="s">
        <v>96</v>
      </c>
      <c r="GO41" t="s">
        <v>105</v>
      </c>
      <c r="GP41" t="s">
        <v>117</v>
      </c>
      <c r="GQ41" t="s">
        <v>159</v>
      </c>
      <c r="GR41" t="s">
        <v>4088</v>
      </c>
      <c r="GS41" t="s">
        <v>499</v>
      </c>
      <c r="GT41" t="s">
        <v>105</v>
      </c>
      <c r="GU41" t="s">
        <v>105</v>
      </c>
      <c r="GV41" t="s">
        <v>487</v>
      </c>
      <c r="GW41" t="s">
        <v>98</v>
      </c>
      <c r="GX41" t="s">
        <v>941</v>
      </c>
      <c r="GY41" t="s">
        <v>105</v>
      </c>
      <c r="GZ41" t="s">
        <v>40</v>
      </c>
      <c r="HA41" t="s">
        <v>2057</v>
      </c>
      <c r="HB41" t="s">
        <v>806</v>
      </c>
      <c r="HD41" t="s">
        <v>607</v>
      </c>
      <c r="HF41" t="s">
        <v>65</v>
      </c>
      <c r="HG41" t="s">
        <v>78</v>
      </c>
      <c r="HI41" t="s">
        <v>3613</v>
      </c>
      <c r="HJ41" t="s">
        <v>1149</v>
      </c>
      <c r="HK41" t="s">
        <v>4288</v>
      </c>
      <c r="HL41" t="s">
        <v>40</v>
      </c>
      <c r="HM41">
        <v>7</v>
      </c>
      <c r="HN41" t="s">
        <v>78</v>
      </c>
      <c r="HO41" t="s">
        <v>174</v>
      </c>
      <c r="HP41" t="s">
        <v>97</v>
      </c>
      <c r="HQ41" t="s">
        <v>229</v>
      </c>
      <c r="HR41" t="s">
        <v>682</v>
      </c>
      <c r="HS41" t="s">
        <v>3563</v>
      </c>
      <c r="HT41" t="s">
        <v>849</v>
      </c>
      <c r="HU41" t="s">
        <v>47</v>
      </c>
      <c r="HV41" t="s">
        <v>98</v>
      </c>
      <c r="HW41" t="s">
        <v>96</v>
      </c>
      <c r="HX41" t="s">
        <v>2381</v>
      </c>
      <c r="HY41" t="s">
        <v>4480</v>
      </c>
      <c r="HZ41" t="s">
        <v>25</v>
      </c>
      <c r="IA41" t="s">
        <v>98</v>
      </c>
      <c r="IB41" t="s">
        <v>3716</v>
      </c>
      <c r="IC41" t="s">
        <v>1</v>
      </c>
      <c r="ID41" t="s">
        <v>60</v>
      </c>
      <c r="IE41" t="s">
        <v>501</v>
      </c>
      <c r="IF41" t="s">
        <v>2337</v>
      </c>
      <c r="IG41" t="s">
        <v>1098</v>
      </c>
      <c r="IH41" t="s">
        <v>60</v>
      </c>
      <c r="II41" t="s">
        <v>4133</v>
      </c>
      <c r="IJ41" t="s">
        <v>1134</v>
      </c>
      <c r="IK41" t="s">
        <v>25</v>
      </c>
      <c r="IM41" t="s">
        <v>98</v>
      </c>
      <c r="IN41" t="s">
        <v>174</v>
      </c>
      <c r="IO41" t="s">
        <v>4600</v>
      </c>
      <c r="IP41">
        <v>4</v>
      </c>
      <c r="IQ41" t="s">
        <v>234</v>
      </c>
      <c r="IR41" t="s">
        <v>97</v>
      </c>
      <c r="IS41" t="s">
        <v>109</v>
      </c>
      <c r="IT41" t="s">
        <v>256</v>
      </c>
      <c r="IU41" t="s">
        <v>98</v>
      </c>
      <c r="IV41" t="s">
        <v>97</v>
      </c>
      <c r="IW41" t="s">
        <v>607</v>
      </c>
      <c r="IX41" t="s">
        <v>98</v>
      </c>
      <c r="IY41" t="s">
        <v>96</v>
      </c>
      <c r="IZ41" t="s">
        <v>96</v>
      </c>
      <c r="JA41" t="s">
        <v>234</v>
      </c>
      <c r="JB41" t="s">
        <v>56</v>
      </c>
      <c r="JC41" t="s">
        <v>98</v>
      </c>
      <c r="JD41" t="s">
        <v>98</v>
      </c>
      <c r="JE41" t="s">
        <v>4749</v>
      </c>
      <c r="JF41" t="s">
        <v>474</v>
      </c>
      <c r="JG41" t="s">
        <v>40</v>
      </c>
      <c r="JH41" t="s">
        <v>89</v>
      </c>
      <c r="JI41" t="s">
        <v>78</v>
      </c>
      <c r="JJ41" t="s">
        <v>98</v>
      </c>
      <c r="JL41" t="s">
        <v>94</v>
      </c>
      <c r="JM41" t="s">
        <v>296</v>
      </c>
      <c r="JN41" t="s">
        <v>491</v>
      </c>
      <c r="JO41" t="s">
        <v>899</v>
      </c>
      <c r="JP41" t="s">
        <v>93</v>
      </c>
      <c r="JQ41" t="s">
        <v>98</v>
      </c>
      <c r="JR41" t="s">
        <v>899</v>
      </c>
      <c r="JS41" t="s">
        <v>161</v>
      </c>
      <c r="JT41" t="s">
        <v>123</v>
      </c>
      <c r="JU41" t="s">
        <v>392</v>
      </c>
      <c r="JV41" t="s">
        <v>594</v>
      </c>
      <c r="JW41" t="s">
        <v>36</v>
      </c>
      <c r="JX41" t="s">
        <v>98</v>
      </c>
      <c r="JY41" t="s">
        <v>632</v>
      </c>
      <c r="JZ41" t="s">
        <v>78</v>
      </c>
      <c r="KA41" t="s">
        <v>1041</v>
      </c>
      <c r="KB41" t="s">
        <v>2035</v>
      </c>
      <c r="KC41" t="s">
        <v>98</v>
      </c>
      <c r="KD41" t="s">
        <v>1324</v>
      </c>
      <c r="KE41" t="s">
        <v>64</v>
      </c>
      <c r="KF41" t="s">
        <v>5032</v>
      </c>
      <c r="KG41" t="s">
        <v>2043</v>
      </c>
      <c r="KH41" t="s">
        <v>3192</v>
      </c>
      <c r="KI41" t="s">
        <v>3563</v>
      </c>
      <c r="KJ41" t="s">
        <v>280</v>
      </c>
      <c r="KK41" t="s">
        <v>97</v>
      </c>
      <c r="KL41" t="s">
        <v>98</v>
      </c>
      <c r="KM41" t="s">
        <v>25</v>
      </c>
      <c r="KN41" t="s">
        <v>5108</v>
      </c>
      <c r="KO41" t="s">
        <v>42</v>
      </c>
      <c r="KP41" t="s">
        <v>223</v>
      </c>
      <c r="KQ41" t="s">
        <v>65</v>
      </c>
      <c r="KR41" t="s">
        <v>594</v>
      </c>
      <c r="KS41" t="s">
        <v>98</v>
      </c>
      <c r="KT41" t="s">
        <v>1</v>
      </c>
      <c r="KU41" t="s">
        <v>1261</v>
      </c>
      <c r="KV41" t="s">
        <v>259</v>
      </c>
      <c r="KW41" t="s">
        <v>1826</v>
      </c>
      <c r="KX41" t="s">
        <v>159</v>
      </c>
      <c r="KY41" t="s">
        <v>532</v>
      </c>
      <c r="KZ41" t="s">
        <v>402</v>
      </c>
      <c r="LA41" t="s">
        <v>40</v>
      </c>
      <c r="LC41" t="s">
        <v>98</v>
      </c>
      <c r="LD41" t="s">
        <v>101</v>
      </c>
      <c r="LE41" t="s">
        <v>62</v>
      </c>
      <c r="LF41" t="s">
        <v>65</v>
      </c>
      <c r="LG41" t="s">
        <v>159</v>
      </c>
      <c r="LH41" t="s">
        <v>325</v>
      </c>
      <c r="LI41" t="s">
        <v>802</v>
      </c>
      <c r="LJ41" t="s">
        <v>5301</v>
      </c>
      <c r="LK41" t="s">
        <v>229</v>
      </c>
      <c r="LL41" t="s">
        <v>5325</v>
      </c>
      <c r="LM41" t="s">
        <v>1865</v>
      </c>
      <c r="LN41" t="s">
        <v>98</v>
      </c>
      <c r="LO41" t="s">
        <v>40</v>
      </c>
      <c r="LP41" t="s">
        <v>123</v>
      </c>
      <c r="LR41" t="s">
        <v>3332</v>
      </c>
      <c r="LS41" t="s">
        <v>174</v>
      </c>
      <c r="LT41" t="s">
        <v>125</v>
      </c>
      <c r="LU41" t="s">
        <v>98</v>
      </c>
      <c r="LV41" t="s">
        <v>96</v>
      </c>
      <c r="LW41" t="s">
        <v>115</v>
      </c>
      <c r="LY41" t="s">
        <v>38</v>
      </c>
      <c r="LZ41" t="s">
        <v>1134</v>
      </c>
      <c r="MA41" t="s">
        <v>259</v>
      </c>
      <c r="MB41" t="s">
        <v>3504</v>
      </c>
      <c r="MC41" t="s">
        <v>96</v>
      </c>
      <c r="MD41" t="s">
        <v>94</v>
      </c>
      <c r="ME41" t="s">
        <v>5477</v>
      </c>
      <c r="MF41" t="s">
        <v>42</v>
      </c>
      <c r="MG41" t="s">
        <v>123</v>
      </c>
      <c r="MH41" t="s">
        <v>2551</v>
      </c>
      <c r="MI41" t="s">
        <v>97</v>
      </c>
      <c r="MJ41">
        <v>7</v>
      </c>
      <c r="MK41" t="s">
        <v>1043</v>
      </c>
      <c r="ML41" t="s">
        <v>940</v>
      </c>
      <c r="MM41" t="s">
        <v>2283</v>
      </c>
      <c r="MN41" t="s">
        <v>193</v>
      </c>
      <c r="MO41" t="s">
        <v>3677</v>
      </c>
      <c r="MP41" t="s">
        <v>101</v>
      </c>
      <c r="MQ41" t="s">
        <v>24</v>
      </c>
      <c r="MR41" t="s">
        <v>101</v>
      </c>
      <c r="MS41" t="s">
        <v>1955</v>
      </c>
      <c r="MT41" t="s">
        <v>26</v>
      </c>
      <c r="MU41" t="s">
        <v>5682</v>
      </c>
      <c r="MV41" t="s">
        <v>1549</v>
      </c>
      <c r="MX41" t="s">
        <v>85</v>
      </c>
      <c r="MY41" t="s">
        <v>332</v>
      </c>
      <c r="MZ41" t="s">
        <v>78</v>
      </c>
      <c r="NA41" t="s">
        <v>78</v>
      </c>
      <c r="NB41" t="s">
        <v>104</v>
      </c>
      <c r="NC41" t="s">
        <v>14</v>
      </c>
      <c r="ND41" t="s">
        <v>392</v>
      </c>
      <c r="NE41" t="s">
        <v>5755</v>
      </c>
      <c r="NF41" t="s">
        <v>105</v>
      </c>
      <c r="NG41" t="s">
        <v>159</v>
      </c>
      <c r="NH41" t="s">
        <v>101</v>
      </c>
      <c r="NI41" t="s">
        <v>158</v>
      </c>
      <c r="NJ41" t="s">
        <v>123</v>
      </c>
      <c r="NK41" t="s">
        <v>101</v>
      </c>
      <c r="NL41">
        <v>2434</v>
      </c>
      <c r="NM41" t="s">
        <v>5836</v>
      </c>
      <c r="NN41" t="s">
        <v>1931</v>
      </c>
      <c r="NO41" t="s">
        <v>848</v>
      </c>
      <c r="NP41">
        <v>7</v>
      </c>
      <c r="NQ41" t="s">
        <v>96</v>
      </c>
      <c r="NR41" t="s">
        <v>115</v>
      </c>
      <c r="NS41" t="s">
        <v>94</v>
      </c>
      <c r="NT41" t="s">
        <v>1244</v>
      </c>
      <c r="NU41" t="s">
        <v>101</v>
      </c>
      <c r="NV41" t="s">
        <v>75</v>
      </c>
      <c r="NX41" t="s">
        <v>105</v>
      </c>
      <c r="NY41" t="s">
        <v>98</v>
      </c>
      <c r="NZ41" t="s">
        <v>85</v>
      </c>
      <c r="OA41" t="s">
        <v>78</v>
      </c>
      <c r="OB41" t="s">
        <v>187</v>
      </c>
      <c r="OC41" t="s">
        <v>683</v>
      </c>
      <c r="OD41" t="s">
        <v>98</v>
      </c>
      <c r="OE41" t="s">
        <v>4289</v>
      </c>
      <c r="OF41" t="s">
        <v>101</v>
      </c>
      <c r="OG41" t="s">
        <v>98</v>
      </c>
      <c r="OH41" t="s">
        <v>607</v>
      </c>
      <c r="OI41" t="s">
        <v>98</v>
      </c>
      <c r="OJ41" t="s">
        <v>85</v>
      </c>
      <c r="OK41" t="s">
        <v>5141</v>
      </c>
      <c r="OL41" t="s">
        <v>64</v>
      </c>
      <c r="OM41" t="s">
        <v>1558</v>
      </c>
      <c r="ON41" t="s">
        <v>1556</v>
      </c>
      <c r="OO41" t="e">
        <f>-_</f>
        <v>#NAME?</v>
      </c>
      <c r="OP41" t="s">
        <v>793</v>
      </c>
      <c r="OQ41" t="s">
        <v>96</v>
      </c>
      <c r="OR41" t="s">
        <v>40</v>
      </c>
      <c r="OS41" t="s">
        <v>721</v>
      </c>
      <c r="OT41" t="s">
        <v>3563</v>
      </c>
      <c r="OU41" t="s">
        <v>509</v>
      </c>
      <c r="OV41" t="s">
        <v>600</v>
      </c>
      <c r="OW41" t="s">
        <v>85</v>
      </c>
      <c r="OX41" t="s">
        <v>42</v>
      </c>
      <c r="OY41" t="s">
        <v>1745</v>
      </c>
      <c r="OZ41" t="s">
        <v>96</v>
      </c>
      <c r="PA41" t="s">
        <v>96</v>
      </c>
      <c r="PB41" t="s">
        <v>65</v>
      </c>
      <c r="PC41" t="s">
        <v>331</v>
      </c>
      <c r="PD41" t="s">
        <v>105</v>
      </c>
      <c r="PE41" t="s">
        <v>97</v>
      </c>
      <c r="PF41" t="s">
        <v>98</v>
      </c>
      <c r="PG41" t="s">
        <v>45</v>
      </c>
      <c r="PH41" t="s">
        <v>646</v>
      </c>
      <c r="PI41" t="s">
        <v>2316</v>
      </c>
      <c r="PJ41" t="s">
        <v>25</v>
      </c>
      <c r="PK41" t="s">
        <v>101</v>
      </c>
      <c r="PL41" t="s">
        <v>3336</v>
      </c>
      <c r="PM41" t="s">
        <v>4088</v>
      </c>
      <c r="PN41" t="s">
        <v>2554</v>
      </c>
      <c r="PO41" t="s">
        <v>40</v>
      </c>
      <c r="PP41" t="s">
        <v>40</v>
      </c>
      <c r="PQ41" t="s">
        <v>101</v>
      </c>
      <c r="PR41" t="s">
        <v>47</v>
      </c>
      <c r="PS41" t="s">
        <v>2006</v>
      </c>
      <c r="PT41" t="s">
        <v>174</v>
      </c>
      <c r="PU41" t="s">
        <v>153</v>
      </c>
      <c r="PV41" t="s">
        <v>380</v>
      </c>
      <c r="PW41" t="s">
        <v>193</v>
      </c>
      <c r="PX41" t="s">
        <v>1134</v>
      </c>
      <c r="PY41" t="s">
        <v>4323</v>
      </c>
      <c r="PZ41" t="s">
        <v>96</v>
      </c>
      <c r="QA41" t="s">
        <v>6272</v>
      </c>
      <c r="QB41" t="s">
        <v>98</v>
      </c>
      <c r="QC41" t="s">
        <v>349</v>
      </c>
      <c r="QD41" t="s">
        <v>4131</v>
      </c>
      <c r="QE41" t="s">
        <v>3306</v>
      </c>
      <c r="QF41" t="s">
        <v>500</v>
      </c>
      <c r="QG41" t="s">
        <v>107</v>
      </c>
      <c r="QH41" t="s">
        <v>304</v>
      </c>
      <c r="QI41" t="s">
        <v>98</v>
      </c>
      <c r="QJ41" t="s">
        <v>644</v>
      </c>
      <c r="QK41" t="s">
        <v>2092</v>
      </c>
      <c r="QL41" t="s">
        <v>1397</v>
      </c>
      <c r="QM41" t="s">
        <v>98</v>
      </c>
      <c r="QN41" t="s">
        <v>40</v>
      </c>
      <c r="QP41" t="s">
        <v>78</v>
      </c>
      <c r="QQ41" t="s">
        <v>2159</v>
      </c>
      <c r="QR41" t="s">
        <v>729</v>
      </c>
      <c r="QS41" t="s">
        <v>97</v>
      </c>
      <c r="QT41" t="s">
        <v>560</v>
      </c>
      <c r="QU41" t="s">
        <v>91</v>
      </c>
      <c r="QV41" t="s">
        <v>97</v>
      </c>
      <c r="QW41" t="s">
        <v>78</v>
      </c>
      <c r="QX41" t="s">
        <v>40</v>
      </c>
      <c r="QY41" t="s">
        <v>85</v>
      </c>
      <c r="QZ41" t="s">
        <v>6464</v>
      </c>
      <c r="RA41" t="s">
        <v>96</v>
      </c>
      <c r="RB41" t="s">
        <v>101</v>
      </c>
      <c r="RC41" t="s">
        <v>85</v>
      </c>
      <c r="RD41" t="s">
        <v>286</v>
      </c>
      <c r="RE41" t="s">
        <v>983</v>
      </c>
      <c r="RF41" t="s">
        <v>583</v>
      </c>
      <c r="RG41" t="s">
        <v>321</v>
      </c>
      <c r="RH41" t="s">
        <v>96</v>
      </c>
      <c r="RI41" t="s">
        <v>2439</v>
      </c>
      <c r="RJ41" t="s">
        <v>97</v>
      </c>
      <c r="RK41" t="s">
        <v>78</v>
      </c>
      <c r="RL41" t="s">
        <v>685</v>
      </c>
      <c r="RM41" t="s">
        <v>146</v>
      </c>
      <c r="RN41" t="s">
        <v>676</v>
      </c>
      <c r="RO41" t="s">
        <v>4067</v>
      </c>
      <c r="RP41" t="s">
        <v>64</v>
      </c>
      <c r="RQ41" t="s">
        <v>2539</v>
      </c>
      <c r="RR41" t="s">
        <v>78</v>
      </c>
      <c r="RS41" t="s">
        <v>98</v>
      </c>
      <c r="RT41" t="s">
        <v>123</v>
      </c>
      <c r="RU41" t="s">
        <v>82</v>
      </c>
      <c r="RV41" t="s">
        <v>206</v>
      </c>
      <c r="RW41" t="s">
        <v>2357</v>
      </c>
      <c r="RX41" t="s">
        <v>101</v>
      </c>
      <c r="RY41" t="s">
        <v>123</v>
      </c>
      <c r="RZ41" t="s">
        <v>6632</v>
      </c>
      <c r="SA41" t="s">
        <v>6636</v>
      </c>
      <c r="SB41" t="s">
        <v>1211</v>
      </c>
      <c r="SC41" t="s">
        <v>933</v>
      </c>
      <c r="SD41" t="s">
        <v>1319</v>
      </c>
      <c r="SE41" t="s">
        <v>285</v>
      </c>
      <c r="SF41" t="s">
        <v>97</v>
      </c>
      <c r="SG41" t="s">
        <v>101</v>
      </c>
      <c r="SH41" t="s">
        <v>5371</v>
      </c>
      <c r="SI41" t="s">
        <v>2744</v>
      </c>
      <c r="SJ41" t="s">
        <v>3819</v>
      </c>
      <c r="SK41" t="s">
        <v>14</v>
      </c>
      <c r="SL41" t="s">
        <v>2241</v>
      </c>
      <c r="SM41" t="s">
        <v>47</v>
      </c>
      <c r="SN41" t="s">
        <v>98</v>
      </c>
      <c r="SO41" t="s">
        <v>1031</v>
      </c>
      <c r="SP41" t="s">
        <v>96</v>
      </c>
      <c r="SQ41" t="s">
        <v>2283</v>
      </c>
      <c r="SR41" t="s">
        <v>996</v>
      </c>
      <c r="SS41" t="s">
        <v>220</v>
      </c>
      <c r="ST41" t="s">
        <v>1821</v>
      </c>
      <c r="SU41" t="s">
        <v>159</v>
      </c>
      <c r="SV41" t="s">
        <v>40</v>
      </c>
      <c r="SW41" t="s">
        <v>96</v>
      </c>
      <c r="SX41" t="s">
        <v>4893</v>
      </c>
      <c r="SY41" t="s">
        <v>114</v>
      </c>
      <c r="SZ41" t="s">
        <v>223</v>
      </c>
      <c r="TA41" t="e">
        <f>-THEDIN</f>
        <v>#NAME?</v>
      </c>
      <c r="TB41" t="s">
        <v>174</v>
      </c>
      <c r="TC41" t="s">
        <v>94</v>
      </c>
      <c r="TD41" t="s">
        <v>97</v>
      </c>
      <c r="TE41" t="s">
        <v>4284</v>
      </c>
      <c r="TF41" t="s">
        <v>65</v>
      </c>
      <c r="TG41" t="s">
        <v>546</v>
      </c>
      <c r="TI41" t="s">
        <v>1041</v>
      </c>
      <c r="TJ41" t="s">
        <v>101</v>
      </c>
      <c r="TK41" t="s">
        <v>98</v>
      </c>
      <c r="TL41" t="s">
        <v>1787</v>
      </c>
      <c r="TM41" t="s">
        <v>38</v>
      </c>
      <c r="TN41" t="s">
        <v>126</v>
      </c>
      <c r="TO41" t="s">
        <v>1</v>
      </c>
      <c r="TP41" t="s">
        <v>6920</v>
      </c>
      <c r="TQ41" t="s">
        <v>98</v>
      </c>
      <c r="TR41" t="s">
        <v>798</v>
      </c>
      <c r="TS41" t="s">
        <v>3190</v>
      </c>
      <c r="TT41" t="s">
        <v>13</v>
      </c>
      <c r="TU41" t="s">
        <v>2941</v>
      </c>
      <c r="TW41" t="s">
        <v>138</v>
      </c>
      <c r="TY41" t="s">
        <v>101</v>
      </c>
      <c r="TZ41" t="s">
        <v>1213</v>
      </c>
      <c r="UA41" t="s">
        <v>5279</v>
      </c>
      <c r="UB41" t="s">
        <v>3034</v>
      </c>
      <c r="UC41">
        <v>3434</v>
      </c>
      <c r="UD41" t="s">
        <v>685</v>
      </c>
      <c r="UE41" t="s">
        <v>3513</v>
      </c>
      <c r="UF41" t="s">
        <v>25</v>
      </c>
      <c r="UG41" t="s">
        <v>101</v>
      </c>
      <c r="UH41" t="s">
        <v>4119</v>
      </c>
      <c r="UI41" t="s">
        <v>2357</v>
      </c>
      <c r="UJ41" t="s">
        <v>97</v>
      </c>
      <c r="UK41" t="s">
        <v>7020</v>
      </c>
      <c r="UL41" t="s">
        <v>40</v>
      </c>
      <c r="UM41" t="s">
        <v>393</v>
      </c>
      <c r="UO41" t="s">
        <v>220</v>
      </c>
      <c r="UP41" t="s">
        <v>14</v>
      </c>
      <c r="UQ41" t="e">
        <f>-_</f>
        <v>#NAME?</v>
      </c>
      <c r="UR41" t="s">
        <v>94</v>
      </c>
      <c r="US41" t="s">
        <v>607</v>
      </c>
      <c r="UT41" t="s">
        <v>1086</v>
      </c>
      <c r="UU41" t="s">
        <v>14</v>
      </c>
      <c r="UW41" t="s">
        <v>105</v>
      </c>
      <c r="UX41" t="s">
        <v>25</v>
      </c>
      <c r="UY41" t="s">
        <v>1109</v>
      </c>
      <c r="UZ41" t="s">
        <v>805</v>
      </c>
      <c r="VA41" t="s">
        <v>96</v>
      </c>
      <c r="VB41" t="s">
        <v>5501</v>
      </c>
      <c r="VC41" t="s">
        <v>101</v>
      </c>
      <c r="VD41" t="s">
        <v>153</v>
      </c>
      <c r="VE41" t="s">
        <v>229</v>
      </c>
      <c r="VF41" t="s">
        <v>3192</v>
      </c>
      <c r="VG41" t="s">
        <v>327</v>
      </c>
      <c r="VH41" t="s">
        <v>4644</v>
      </c>
      <c r="VI41">
        <v>5</v>
      </c>
      <c r="VJ41" t="s">
        <v>2553</v>
      </c>
      <c r="VK41" t="s">
        <v>138</v>
      </c>
      <c r="VL41" t="s">
        <v>25</v>
      </c>
      <c r="VM41" t="s">
        <v>223</v>
      </c>
      <c r="VN41" t="s">
        <v>220</v>
      </c>
      <c r="VO41" t="s">
        <v>1703</v>
      </c>
      <c r="VP41" t="s">
        <v>1561</v>
      </c>
      <c r="VQ41" t="s">
        <v>28</v>
      </c>
      <c r="VR41" t="s">
        <v>1522</v>
      </c>
      <c r="VS41" t="s">
        <v>146</v>
      </c>
      <c r="VT41" t="s">
        <v>6922</v>
      </c>
      <c r="VU41" t="s">
        <v>96</v>
      </c>
      <c r="VV41" t="s">
        <v>1597</v>
      </c>
      <c r="VW41" t="s">
        <v>101</v>
      </c>
      <c r="VX41" t="s">
        <v>14</v>
      </c>
      <c r="VY41" t="s">
        <v>1603</v>
      </c>
      <c r="VZ41" t="s">
        <v>1401</v>
      </c>
      <c r="WA41" t="s">
        <v>853</v>
      </c>
      <c r="WB41" t="s">
        <v>3833</v>
      </c>
      <c r="WC41" t="s">
        <v>42</v>
      </c>
      <c r="WD41" t="s">
        <v>13</v>
      </c>
      <c r="WE41" t="s">
        <v>60</v>
      </c>
      <c r="WF41" t="s">
        <v>447</v>
      </c>
      <c r="WG41" t="s">
        <v>220</v>
      </c>
      <c r="WH41" t="s">
        <v>1086</v>
      </c>
      <c r="WI41" t="s">
        <v>97</v>
      </c>
      <c r="WJ41" t="s">
        <v>407</v>
      </c>
      <c r="WK41" t="s">
        <v>932</v>
      </c>
      <c r="WL41" t="s">
        <v>117</v>
      </c>
      <c r="WM41" t="s">
        <v>4299</v>
      </c>
      <c r="WN41" t="s">
        <v>7163</v>
      </c>
      <c r="WO41" t="s">
        <v>256</v>
      </c>
      <c r="WP41" t="s">
        <v>85</v>
      </c>
      <c r="WQ41" t="s">
        <v>512</v>
      </c>
      <c r="WR41" t="s">
        <v>123</v>
      </c>
      <c r="WT41" t="s">
        <v>848</v>
      </c>
      <c r="WU41" t="s">
        <v>1</v>
      </c>
      <c r="WW41" t="s">
        <v>78</v>
      </c>
      <c r="WX41" t="s">
        <v>42</v>
      </c>
      <c r="WY41" t="s">
        <v>7412</v>
      </c>
      <c r="WZ41" t="s">
        <v>3035</v>
      </c>
      <c r="XA41" t="s">
        <v>12</v>
      </c>
      <c r="XB41" t="s">
        <v>7437</v>
      </c>
      <c r="XC41" t="s">
        <v>97</v>
      </c>
      <c r="XD41" t="s">
        <v>229</v>
      </c>
      <c r="XE41" t="s">
        <v>97</v>
      </c>
      <c r="XF41" t="s">
        <v>101</v>
      </c>
      <c r="XG41" t="s">
        <v>767</v>
      </c>
      <c r="XH41" t="s">
        <v>42</v>
      </c>
      <c r="XJ41" t="s">
        <v>189</v>
      </c>
      <c r="XK41" t="s">
        <v>1936</v>
      </c>
      <c r="XL41" t="s">
        <v>25</v>
      </c>
      <c r="XN41" t="s">
        <v>98</v>
      </c>
      <c r="XO41" t="s">
        <v>1043</v>
      </c>
      <c r="XP41" t="s">
        <v>2430</v>
      </c>
      <c r="XQ41" t="s">
        <v>98</v>
      </c>
      <c r="XR41" t="s">
        <v>98</v>
      </c>
      <c r="XS41" t="s">
        <v>105</v>
      </c>
      <c r="XT41" t="s">
        <v>153</v>
      </c>
      <c r="XU41" t="s">
        <v>4131</v>
      </c>
      <c r="XV41" t="s">
        <v>101</v>
      </c>
      <c r="XW41" t="s">
        <v>1915</v>
      </c>
      <c r="XX41" t="s">
        <v>1263</v>
      </c>
      <c r="XY41" t="s">
        <v>975</v>
      </c>
      <c r="XZ41" t="s">
        <v>259</v>
      </c>
      <c r="YA41" t="s">
        <v>2398</v>
      </c>
      <c r="YB41" t="s">
        <v>1726</v>
      </c>
      <c r="YC41" t="s">
        <v>5325</v>
      </c>
      <c r="YD41" t="s">
        <v>392</v>
      </c>
      <c r="YE41" t="s">
        <v>1865</v>
      </c>
      <c r="YF41" t="s">
        <v>940</v>
      </c>
      <c r="YG41" t="s">
        <v>85</v>
      </c>
      <c r="YH41" t="s">
        <v>3410</v>
      </c>
      <c r="YI41" t="s">
        <v>440</v>
      </c>
      <c r="YJ41" t="s">
        <v>685</v>
      </c>
      <c r="YK41" t="s">
        <v>392</v>
      </c>
      <c r="YL41" t="s">
        <v>1261</v>
      </c>
      <c r="YM41" t="s">
        <v>3916</v>
      </c>
      <c r="YN41" t="s">
        <v>174</v>
      </c>
      <c r="YO41" t="s">
        <v>14</v>
      </c>
      <c r="YP41" t="s">
        <v>97</v>
      </c>
      <c r="YQ41" t="s">
        <v>96</v>
      </c>
      <c r="YR41" t="s">
        <v>101</v>
      </c>
      <c r="YS41">
        <v>3</v>
      </c>
      <c r="YT41" t="s">
        <v>96</v>
      </c>
      <c r="YU41" t="s">
        <v>94</v>
      </c>
      <c r="YV41" t="s">
        <v>174</v>
      </c>
      <c r="YW41" t="s">
        <v>25</v>
      </c>
      <c r="YX41" t="s">
        <v>78</v>
      </c>
      <c r="YY41" t="s">
        <v>40</v>
      </c>
      <c r="YZ41" t="s">
        <v>721</v>
      </c>
      <c r="ZA41" t="s">
        <v>229</v>
      </c>
      <c r="ZB41" t="s">
        <v>224</v>
      </c>
      <c r="ZD41" t="s">
        <v>2320</v>
      </c>
      <c r="ZE41" t="s">
        <v>1739</v>
      </c>
      <c r="ZF41" t="s">
        <v>97</v>
      </c>
      <c r="ZG41" t="s">
        <v>94</v>
      </c>
      <c r="ZH41" t="s">
        <v>12</v>
      </c>
      <c r="ZJ41" t="s">
        <v>16</v>
      </c>
      <c r="ZK41" t="s">
        <v>7706</v>
      </c>
      <c r="ZL41">
        <v>4</v>
      </c>
      <c r="ZM41" t="s">
        <v>96</v>
      </c>
      <c r="ZN41" t="s">
        <v>224</v>
      </c>
      <c r="ZO41" t="s">
        <v>65</v>
      </c>
      <c r="ZP41" t="s">
        <v>2283</v>
      </c>
      <c r="ZQ41" t="s">
        <v>7730</v>
      </c>
      <c r="ZR41" t="s">
        <v>95</v>
      </c>
      <c r="ZS41" t="s">
        <v>327</v>
      </c>
      <c r="ZT41" t="s">
        <v>4788</v>
      </c>
      <c r="ZU41" t="s">
        <v>298</v>
      </c>
      <c r="ZV41" t="s">
        <v>2805</v>
      </c>
      <c r="ZW41" t="s">
        <v>94</v>
      </c>
      <c r="ZX41" t="s">
        <v>1004</v>
      </c>
      <c r="ZY41" t="s">
        <v>7407</v>
      </c>
      <c r="ZZ41" t="s">
        <v>42</v>
      </c>
      <c r="AAA41" t="s">
        <v>5238</v>
      </c>
      <c r="AAB41" t="s">
        <v>1134</v>
      </c>
      <c r="AAC41" t="s">
        <v>42</v>
      </c>
      <c r="AAD41" t="s">
        <v>913</v>
      </c>
      <c r="AAE41" t="s">
        <v>7821</v>
      </c>
      <c r="AAF41" t="s">
        <v>174</v>
      </c>
      <c r="AAG41" t="s">
        <v>98</v>
      </c>
      <c r="AAH41" t="s">
        <v>24</v>
      </c>
      <c r="AAI41" t="s">
        <v>3506</v>
      </c>
      <c r="AAJ41" t="s">
        <v>97</v>
      </c>
      <c r="AAK41" t="s">
        <v>569</v>
      </c>
      <c r="AAL41" t="s">
        <v>1263</v>
      </c>
      <c r="AAM41" t="s">
        <v>2941</v>
      </c>
      <c r="AAN41" t="s">
        <v>78</v>
      </c>
      <c r="AAO41" t="s">
        <v>1821</v>
      </c>
      <c r="AAQ41" t="s">
        <v>1213</v>
      </c>
      <c r="AAR41" t="s">
        <v>7407</v>
      </c>
      <c r="AAS41" t="s">
        <v>690</v>
      </c>
      <c r="AAT41" t="s">
        <v>229</v>
      </c>
      <c r="AAU41" t="s">
        <v>5836</v>
      </c>
      <c r="AAV41" t="s">
        <v>174</v>
      </c>
      <c r="AAW41" t="s">
        <v>71</v>
      </c>
      <c r="AAX41" t="s">
        <v>25</v>
      </c>
      <c r="AAY41" t="s">
        <v>115</v>
      </c>
      <c r="AAZ41" t="s">
        <v>1477</v>
      </c>
      <c r="ABA41" t="s">
        <v>47</v>
      </c>
      <c r="ABB41" t="s">
        <v>512</v>
      </c>
      <c r="ABC41" t="s">
        <v>98</v>
      </c>
      <c r="ABD41" t="s">
        <v>563</v>
      </c>
      <c r="ABE41" t="s">
        <v>123</v>
      </c>
      <c r="ABF41" t="s">
        <v>683</v>
      </c>
      <c r="ABG41" t="s">
        <v>1261</v>
      </c>
      <c r="ABI41" t="s">
        <v>1787</v>
      </c>
      <c r="ABJ41" t="s">
        <v>2575</v>
      </c>
      <c r="ABK41" t="s">
        <v>4749</v>
      </c>
      <c r="ABM41" t="s">
        <v>2358</v>
      </c>
      <c r="ABN41" t="s">
        <v>848</v>
      </c>
      <c r="ABO41" t="s">
        <v>98</v>
      </c>
      <c r="ABP41" t="s">
        <v>440</v>
      </c>
      <c r="ABQ41" t="s">
        <v>3914</v>
      </c>
      <c r="ABR41" t="s">
        <v>64</v>
      </c>
      <c r="ABS41" t="s">
        <v>115</v>
      </c>
      <c r="ABT41" t="s">
        <v>64</v>
      </c>
      <c r="ABU41" t="s">
        <v>374</v>
      </c>
      <c r="ABV41" t="s">
        <v>77</v>
      </c>
      <c r="ABW41" t="s">
        <v>6051</v>
      </c>
      <c r="ABX41" t="s">
        <v>98</v>
      </c>
      <c r="ABY41" t="s">
        <v>1558</v>
      </c>
      <c r="ABZ41" t="s">
        <v>98</v>
      </c>
      <c r="ACA41" t="s">
        <v>563</v>
      </c>
      <c r="ACB41" t="s">
        <v>78</v>
      </c>
      <c r="ACC41" t="s">
        <v>6838</v>
      </c>
      <c r="ACD41" t="s">
        <v>280</v>
      </c>
      <c r="ACE41" t="s">
        <v>440</v>
      </c>
      <c r="ACG41" t="s">
        <v>2102</v>
      </c>
      <c r="ACH41" t="s">
        <v>85</v>
      </c>
      <c r="ACI41" t="s">
        <v>2920</v>
      </c>
      <c r="ACJ41" t="s">
        <v>98</v>
      </c>
      <c r="ACK41" t="s">
        <v>607</v>
      </c>
      <c r="ACL41" t="s">
        <v>98</v>
      </c>
      <c r="ACM41" t="s">
        <v>731</v>
      </c>
      <c r="ACO41" t="s">
        <v>65</v>
      </c>
      <c r="ACP41" t="s">
        <v>220</v>
      </c>
      <c r="ACQ41" t="s">
        <v>826</v>
      </c>
      <c r="ACS41" t="s">
        <v>16</v>
      </c>
      <c r="ACT41" t="s">
        <v>392</v>
      </c>
      <c r="ACU41" t="s">
        <v>607</v>
      </c>
      <c r="ACV41" t="s">
        <v>325</v>
      </c>
      <c r="ACW41" t="s">
        <v>1031</v>
      </c>
      <c r="ACX41" t="s">
        <v>65</v>
      </c>
      <c r="ACY41" t="s">
        <v>93</v>
      </c>
      <c r="ACZ41" t="s">
        <v>101</v>
      </c>
      <c r="ADB41" t="s">
        <v>1031</v>
      </c>
      <c r="ADC41" t="s">
        <v>98</v>
      </c>
      <c r="ADD41" t="s">
        <v>97</v>
      </c>
      <c r="ADE41" t="s">
        <v>3270</v>
      </c>
      <c r="ADF41" t="s">
        <v>101</v>
      </c>
      <c r="ADG41" t="s">
        <v>3595</v>
      </c>
      <c r="ADH41" t="s">
        <v>96</v>
      </c>
      <c r="ADI41" t="s">
        <v>497</v>
      </c>
      <c r="ADK41" t="s">
        <v>963</v>
      </c>
      <c r="ADL41" t="s">
        <v>60</v>
      </c>
      <c r="ADM41" t="s">
        <v>65</v>
      </c>
      <c r="ADN41" t="s">
        <v>14</v>
      </c>
      <c r="ADO41" t="s">
        <v>101</v>
      </c>
      <c r="ADP41" t="s">
        <v>101</v>
      </c>
      <c r="ADQ41" t="s">
        <v>101</v>
      </c>
      <c r="ADR41" t="s">
        <v>1267</v>
      </c>
      <c r="ADS41" t="s">
        <v>114</v>
      </c>
      <c r="ADT41" t="s">
        <v>3192</v>
      </c>
      <c r="ADU41" t="s">
        <v>1130</v>
      </c>
      <c r="ADV41" t="s">
        <v>8194</v>
      </c>
      <c r="ADW41" t="s">
        <v>1031</v>
      </c>
      <c r="ADX41" t="s">
        <v>1846</v>
      </c>
      <c r="ADZ41" t="s">
        <v>379</v>
      </c>
      <c r="AEA41" t="s">
        <v>1251</v>
      </c>
      <c r="AEB41" t="s">
        <v>392</v>
      </c>
      <c r="AEC41" t="s">
        <v>566</v>
      </c>
      <c r="AED41" t="s">
        <v>322</v>
      </c>
      <c r="AEE41" t="s">
        <v>78</v>
      </c>
      <c r="AEF41" t="s">
        <v>229</v>
      </c>
      <c r="AEG41" t="s">
        <v>101</v>
      </c>
      <c r="AEH41" t="s">
        <v>101</v>
      </c>
      <c r="AEI41" t="s">
        <v>392</v>
      </c>
      <c r="AEJ41" t="s">
        <v>138</v>
      </c>
      <c r="AEK41" t="s">
        <v>3401</v>
      </c>
      <c r="AEL41" t="s">
        <v>93</v>
      </c>
      <c r="AEM41" t="s">
        <v>89</v>
      </c>
      <c r="AEO41" t="s">
        <v>101</v>
      </c>
      <c r="AEP41" t="s">
        <v>3677</v>
      </c>
      <c r="AEQ41" t="s">
        <v>98</v>
      </c>
      <c r="AER41" t="s">
        <v>374</v>
      </c>
      <c r="AES41" t="s">
        <v>729</v>
      </c>
      <c r="AET41" t="s">
        <v>288</v>
      </c>
      <c r="AEU41" t="s">
        <v>78</v>
      </c>
      <c r="AEV41" t="s">
        <v>25</v>
      </c>
      <c r="AEW41" t="s">
        <v>685</v>
      </c>
      <c r="AEX41" t="s">
        <v>913</v>
      </c>
      <c r="AEY41" t="s">
        <v>115</v>
      </c>
      <c r="AEZ41" t="s">
        <v>2620</v>
      </c>
      <c r="AFA41" t="s">
        <v>3517</v>
      </c>
      <c r="AFC41" t="s">
        <v>2891</v>
      </c>
      <c r="AFD41" t="s">
        <v>24</v>
      </c>
      <c r="AFF41" t="s">
        <v>101</v>
      </c>
      <c r="AFG41" t="s">
        <v>7521</v>
      </c>
      <c r="AFH41" t="s">
        <v>350</v>
      </c>
      <c r="AFI41" t="s">
        <v>5477</v>
      </c>
      <c r="AFJ41" t="s">
        <v>123</v>
      </c>
      <c r="AFK41" t="s">
        <v>2283</v>
      </c>
      <c r="AFL41" t="s">
        <v>512</v>
      </c>
      <c r="AFM41" t="s">
        <v>3751</v>
      </c>
      <c r="AFN41" t="s">
        <v>2565</v>
      </c>
      <c r="AFO41" t="s">
        <v>1262</v>
      </c>
      <c r="AFP41">
        <v>7</v>
      </c>
      <c r="AFQ41" t="s">
        <v>474</v>
      </c>
      <c r="AFR41" t="s">
        <v>223</v>
      </c>
      <c r="AFS41" t="s">
        <v>24</v>
      </c>
      <c r="AFT41" t="s">
        <v>98</v>
      </c>
      <c r="AFU41" t="s">
        <v>778</v>
      </c>
      <c r="AFV41" t="s">
        <v>380</v>
      </c>
      <c r="AFW41" t="s">
        <v>1249</v>
      </c>
      <c r="AFX41" t="s">
        <v>98</v>
      </c>
      <c r="AFY41" t="s">
        <v>96</v>
      </c>
      <c r="AFZ41" t="s">
        <v>1699</v>
      </c>
      <c r="AGA41" t="s">
        <v>1038</v>
      </c>
      <c r="AGB41" t="s">
        <v>85</v>
      </c>
      <c r="AGC41" t="s">
        <v>2320</v>
      </c>
      <c r="AGD41" t="s">
        <v>223</v>
      </c>
      <c r="AGE41" t="s">
        <v>607</v>
      </c>
      <c r="AGF41" t="s">
        <v>3192</v>
      </c>
      <c r="AGG41" t="s">
        <v>32</v>
      </c>
      <c r="AGH41" t="s">
        <v>1815</v>
      </c>
      <c r="AGI41" t="s">
        <v>731</v>
      </c>
      <c r="AGJ41" t="s">
        <v>98</v>
      </c>
      <c r="AGK41" t="s">
        <v>5507</v>
      </c>
      <c r="AGM41" t="s">
        <v>2529</v>
      </c>
      <c r="AGN41" t="s">
        <v>623</v>
      </c>
      <c r="AGO41" t="s">
        <v>109</v>
      </c>
      <c r="AGP41" t="s">
        <v>3513</v>
      </c>
      <c r="AGQ41" t="s">
        <v>107</v>
      </c>
      <c r="AGR41" t="s">
        <v>96</v>
      </c>
      <c r="AGS41" t="s">
        <v>4131</v>
      </c>
      <c r="AGU41" t="s">
        <v>94</v>
      </c>
      <c r="AGV41" t="s">
        <v>402</v>
      </c>
      <c r="AGW41" t="s">
        <v>26</v>
      </c>
      <c r="AGX41" t="s">
        <v>1006</v>
      </c>
      <c r="AGY41">
        <v>7</v>
      </c>
      <c r="AGZ41" t="s">
        <v>607</v>
      </c>
      <c r="AHA41" t="s">
        <v>5430</v>
      </c>
      <c r="AHC41" t="s">
        <v>97</v>
      </c>
      <c r="AHD41" t="s">
        <v>1339</v>
      </c>
      <c r="AHE41" t="s">
        <v>96</v>
      </c>
      <c r="AHF41" t="s">
        <v>2303</v>
      </c>
      <c r="AHG41" t="s">
        <v>168</v>
      </c>
      <c r="AHH41" t="s">
        <v>115</v>
      </c>
      <c r="AHI41" t="s">
        <v>161</v>
      </c>
      <c r="AHJ41" t="s">
        <v>97</v>
      </c>
      <c r="AHK41" t="s">
        <v>223</v>
      </c>
      <c r="AHL41" t="s">
        <v>223</v>
      </c>
      <c r="AHM41" t="s">
        <v>98</v>
      </c>
      <c r="AHN41" t="s">
        <v>94</v>
      </c>
      <c r="AHO41" t="s">
        <v>1013</v>
      </c>
      <c r="AHP41" t="s">
        <v>647</v>
      </c>
      <c r="AHQ41" t="s">
        <v>96</v>
      </c>
      <c r="AHS41" t="s">
        <v>3916</v>
      </c>
      <c r="AHT41" t="s">
        <v>91</v>
      </c>
      <c r="AHU41" t="s">
        <v>71</v>
      </c>
      <c r="AHV41" t="s">
        <v>4588</v>
      </c>
      <c r="AHW41" t="s">
        <v>1289</v>
      </c>
      <c r="AHX41" t="s">
        <v>682</v>
      </c>
      <c r="AHY41" t="s">
        <v>4301</v>
      </c>
      <c r="AHZ41" t="s">
        <v>220</v>
      </c>
      <c r="AIA41" t="s">
        <v>632</v>
      </c>
      <c r="AIB41" t="s">
        <v>1739</v>
      </c>
      <c r="AIC41" t="s">
        <v>94</v>
      </c>
      <c r="AID41" t="s">
        <v>389</v>
      </c>
      <c r="AIF41" t="s">
        <v>14</v>
      </c>
      <c r="AIG41" t="s">
        <v>40</v>
      </c>
      <c r="AIH41" t="s">
        <v>85</v>
      </c>
      <c r="AII41" t="s">
        <v>97</v>
      </c>
      <c r="AIJ41" t="s">
        <v>14</v>
      </c>
      <c r="AIK41" t="s">
        <v>101</v>
      </c>
      <c r="AIL41" t="s">
        <v>849</v>
      </c>
      <c r="AIM41" t="s">
        <v>798</v>
      </c>
      <c r="AIN41" t="s">
        <v>3914</v>
      </c>
      <c r="AIO41" t="s">
        <v>96</v>
      </c>
      <c r="AIP41" t="s">
        <v>402</v>
      </c>
      <c r="AIQ41" t="s">
        <v>38</v>
      </c>
      <c r="AIR41" t="s">
        <v>96</v>
      </c>
      <c r="AIS41" t="s">
        <v>3334</v>
      </c>
      <c r="AIT41" t="s">
        <v>8584</v>
      </c>
      <c r="AIU41" t="s">
        <v>104</v>
      </c>
      <c r="AIV41" t="s">
        <v>96</v>
      </c>
      <c r="AIW41" t="s">
        <v>78</v>
      </c>
      <c r="AIX41" t="s">
        <v>2427</v>
      </c>
      <c r="AIY41">
        <v>4</v>
      </c>
      <c r="AIZ41" t="s">
        <v>1261</v>
      </c>
      <c r="AJA41" t="s">
        <v>393</v>
      </c>
      <c r="AJB41" t="s">
        <v>257</v>
      </c>
      <c r="AJC41" t="s">
        <v>7730</v>
      </c>
      <c r="AJD41" t="s">
        <v>96</v>
      </c>
      <c r="AJE41" t="s">
        <v>1109</v>
      </c>
      <c r="AJF41" t="s">
        <v>4038</v>
      </c>
      <c r="AJG41" t="s">
        <v>78</v>
      </c>
      <c r="AJH41" t="s">
        <v>830</v>
      </c>
      <c r="AJI41" t="s">
        <v>65</v>
      </c>
      <c r="AJJ41" t="s">
        <v>96</v>
      </c>
      <c r="AJK41" t="s">
        <v>1821</v>
      </c>
      <c r="AJL41" t="s">
        <v>174</v>
      </c>
      <c r="AJM41" t="s">
        <v>447</v>
      </c>
      <c r="AJO41" t="s">
        <v>682</v>
      </c>
      <c r="AJP41" t="s">
        <v>4644</v>
      </c>
      <c r="AJQ41" t="s">
        <v>567</v>
      </c>
      <c r="AJS41" t="s">
        <v>123</v>
      </c>
      <c r="AJT41" t="s">
        <v>223</v>
      </c>
      <c r="AJU41" t="s">
        <v>960</v>
      </c>
      <c r="AJV41" t="s">
        <v>101</v>
      </c>
      <c r="AJW41" t="s">
        <v>91</v>
      </c>
      <c r="AJX41" t="s">
        <v>1142</v>
      </c>
      <c r="AJY41" t="s">
        <v>5782</v>
      </c>
      <c r="AJZ41" t="s">
        <v>13</v>
      </c>
      <c r="AKA41">
        <v>-1281</v>
      </c>
      <c r="AKB41" t="s">
        <v>89</v>
      </c>
      <c r="AKC41" t="s">
        <v>5683</v>
      </c>
      <c r="AKD41" t="s">
        <v>166</v>
      </c>
      <c r="AKE41" t="s">
        <v>96</v>
      </c>
      <c r="AKF41" t="s">
        <v>567</v>
      </c>
      <c r="AKG41" t="s">
        <v>607</v>
      </c>
      <c r="AKH41" t="s">
        <v>42</v>
      </c>
      <c r="AKJ41" t="s">
        <v>25</v>
      </c>
      <c r="AKK41" t="s">
        <v>101</v>
      </c>
      <c r="AKL41" t="s">
        <v>576</v>
      </c>
      <c r="AKM41" t="s">
        <v>1261</v>
      </c>
      <c r="AKN41" t="s">
        <v>98</v>
      </c>
      <c r="AKQ41" t="s">
        <v>1098</v>
      </c>
      <c r="AKR41" t="s">
        <v>3015</v>
      </c>
      <c r="AKS41" t="s">
        <v>1069</v>
      </c>
      <c r="AKT41" t="s">
        <v>646</v>
      </c>
      <c r="AKU41" t="s">
        <v>458</v>
      </c>
      <c r="AKV41" t="s">
        <v>2779</v>
      </c>
      <c r="AKW41" t="s">
        <v>119</v>
      </c>
      <c r="AKX41" t="s">
        <v>313</v>
      </c>
      <c r="AKZ41" t="s">
        <v>280</v>
      </c>
      <c r="ALA41" t="s">
        <v>902</v>
      </c>
      <c r="ALB41" t="s">
        <v>721</v>
      </c>
      <c r="ALC41" t="s">
        <v>607</v>
      </c>
      <c r="ALD41" t="s">
        <v>1327</v>
      </c>
      <c r="ALE41" t="s">
        <v>94</v>
      </c>
      <c r="ALF41" t="s">
        <v>97</v>
      </c>
      <c r="ALG41" t="s">
        <v>2241</v>
      </c>
      <c r="ALH41" t="s">
        <v>2786</v>
      </c>
      <c r="ALI41" t="s">
        <v>332</v>
      </c>
      <c r="ALJ41" t="s">
        <v>24</v>
      </c>
      <c r="ALK41" t="s">
        <v>40</v>
      </c>
      <c r="ALM41" t="s">
        <v>40</v>
      </c>
      <c r="ALN41" t="s">
        <v>4938</v>
      </c>
      <c r="ALO41" t="s">
        <v>97</v>
      </c>
      <c r="ALP41" t="s">
        <v>4089</v>
      </c>
      <c r="ALQ41" t="s">
        <v>98</v>
      </c>
      <c r="ALR41" t="s">
        <v>98</v>
      </c>
      <c r="ALS41" t="s">
        <v>242</v>
      </c>
      <c r="ALT41" t="s">
        <v>97</v>
      </c>
      <c r="ALU41" t="s">
        <v>223</v>
      </c>
      <c r="ALV41" t="s">
        <v>65</v>
      </c>
      <c r="ALW41" t="s">
        <v>113</v>
      </c>
      <c r="ALX41" t="s">
        <v>98</v>
      </c>
      <c r="ALY41" t="s">
        <v>941</v>
      </c>
      <c r="ALZ41" t="s">
        <v>101</v>
      </c>
      <c r="AMA41" t="s">
        <v>1251</v>
      </c>
      <c r="AMB41" t="s">
        <v>78</v>
      </c>
      <c r="AMD41" t="s">
        <v>8837</v>
      </c>
      <c r="AME41" t="s">
        <v>288</v>
      </c>
      <c r="AMF41" t="s">
        <v>101</v>
      </c>
      <c r="AMG41" t="s">
        <v>963</v>
      </c>
      <c r="AMH41" t="s">
        <v>60</v>
      </c>
      <c r="AMI41" t="s">
        <v>5503</v>
      </c>
      <c r="AMJ41" t="s">
        <v>38</v>
      </c>
      <c r="AMK41" t="s">
        <v>963</v>
      </c>
      <c r="AML41" t="s">
        <v>96</v>
      </c>
      <c r="AMM41" t="s">
        <v>5141</v>
      </c>
      <c r="AMN41" t="s">
        <v>3179</v>
      </c>
      <c r="AMO41" t="s">
        <v>229</v>
      </c>
      <c r="AMP41" t="s">
        <v>683</v>
      </c>
      <c r="AMQ41" t="s">
        <v>534</v>
      </c>
      <c r="AMR41" t="s">
        <v>96</v>
      </c>
      <c r="AMS41" t="s">
        <v>826</v>
      </c>
      <c r="AMT41" t="s">
        <v>85</v>
      </c>
      <c r="AMU41" t="s">
        <v>60</v>
      </c>
      <c r="AMV41" t="s">
        <v>569</v>
      </c>
      <c r="AMW41" t="s">
        <v>1557</v>
      </c>
      <c r="AMX41" t="s">
        <v>3032</v>
      </c>
      <c r="AMY41" t="s">
        <v>1043</v>
      </c>
      <c r="AMZ41" t="s">
        <v>174</v>
      </c>
      <c r="ANA41" t="s">
        <v>187</v>
      </c>
      <c r="ANB41" t="s">
        <v>96</v>
      </c>
      <c r="ANC41" t="s">
        <v>97</v>
      </c>
      <c r="ANE41" t="s">
        <v>40</v>
      </c>
      <c r="ANF41" t="s">
        <v>2786</v>
      </c>
      <c r="ANG41">
        <v>5</v>
      </c>
      <c r="ANH41" t="s">
        <v>8936</v>
      </c>
      <c r="ANJ41">
        <v>7</v>
      </c>
      <c r="ANK41" t="s">
        <v>98</v>
      </c>
      <c r="ANL41" t="s">
        <v>280</v>
      </c>
      <c r="ANM41" t="s">
        <v>1007</v>
      </c>
      <c r="ANN41" t="s">
        <v>96</v>
      </c>
      <c r="ANO41" t="s">
        <v>193</v>
      </c>
      <c r="ANQ41" t="s">
        <v>2381</v>
      </c>
      <c r="ANR41" t="s">
        <v>98</v>
      </c>
      <c r="ANS41" t="s">
        <v>24</v>
      </c>
      <c r="ANT41" t="s">
        <v>1004</v>
      </c>
      <c r="ANU41" t="s">
        <v>898</v>
      </c>
      <c r="ANV41" t="s">
        <v>45</v>
      </c>
      <c r="ANW41" t="s">
        <v>8971</v>
      </c>
      <c r="ANX41" t="s">
        <v>3067</v>
      </c>
      <c r="ANY41" t="s">
        <v>105</v>
      </c>
      <c r="ANZ41" t="s">
        <v>114</v>
      </c>
      <c r="AOA41" t="s">
        <v>1134</v>
      </c>
      <c r="AOB41" t="s">
        <v>94</v>
      </c>
      <c r="AOC41" t="s">
        <v>60</v>
      </c>
      <c r="AOD41" t="s">
        <v>98</v>
      </c>
      <c r="AOE41" t="s">
        <v>40</v>
      </c>
      <c r="AOF41" t="s">
        <v>373</v>
      </c>
      <c r="AOG41" t="s">
        <v>40</v>
      </c>
      <c r="AOH41" t="s">
        <v>667</v>
      </c>
      <c r="AOJ41" t="s">
        <v>98</v>
      </c>
      <c r="AOK41">
        <v>101</v>
      </c>
      <c r="AOL41" t="s">
        <v>78</v>
      </c>
      <c r="AOM41" t="s">
        <v>123</v>
      </c>
      <c r="AON41" t="s">
        <v>2289</v>
      </c>
      <c r="AOO41" t="s">
        <v>96</v>
      </c>
      <c r="AOP41" t="s">
        <v>437</v>
      </c>
      <c r="AOQ41" t="s">
        <v>96</v>
      </c>
      <c r="AOR41" t="s">
        <v>14</v>
      </c>
      <c r="AOS41" t="s">
        <v>685</v>
      </c>
      <c r="AOT41" t="s">
        <v>3015</v>
      </c>
      <c r="AOU41" t="s">
        <v>93</v>
      </c>
      <c r="AOV41" t="s">
        <v>98</v>
      </c>
      <c r="AOW41" t="s">
        <v>25</v>
      </c>
      <c r="AOX41" t="s">
        <v>329</v>
      </c>
      <c r="AOY41" t="s">
        <v>1213</v>
      </c>
      <c r="AOZ41" t="s">
        <v>98</v>
      </c>
      <c r="APA41" t="s">
        <v>96</v>
      </c>
      <c r="APB41" t="s">
        <v>1681</v>
      </c>
      <c r="APC41" t="s">
        <v>5325</v>
      </c>
      <c r="APD41" t="s">
        <v>159</v>
      </c>
      <c r="APE41" t="s">
        <v>42</v>
      </c>
      <c r="APF41" t="s">
        <v>2983</v>
      </c>
      <c r="APG41" t="s">
        <v>65</v>
      </c>
      <c r="APH41" t="s">
        <v>894</v>
      </c>
      <c r="API41" t="s">
        <v>6811</v>
      </c>
      <c r="APJ41" t="s">
        <v>2620</v>
      </c>
      <c r="APK41" t="s">
        <v>97</v>
      </c>
      <c r="APL41" t="s">
        <v>105</v>
      </c>
      <c r="APM41" t="s">
        <v>570</v>
      </c>
      <c r="APN41" t="s">
        <v>101</v>
      </c>
      <c r="APO41" t="s">
        <v>101</v>
      </c>
      <c r="APP41" t="s">
        <v>97</v>
      </c>
      <c r="APQ41" t="s">
        <v>9113</v>
      </c>
      <c r="APR41" t="s">
        <v>98</v>
      </c>
      <c r="APS41" t="s">
        <v>25</v>
      </c>
      <c r="APT41" t="s">
        <v>8101</v>
      </c>
      <c r="APU41" t="s">
        <v>101</v>
      </c>
      <c r="APV41" t="s">
        <v>14</v>
      </c>
      <c r="APW41" t="s">
        <v>2534</v>
      </c>
      <c r="APX41" t="s">
        <v>24</v>
      </c>
      <c r="APY41" t="s">
        <v>563</v>
      </c>
      <c r="APZ41" t="s">
        <v>327</v>
      </c>
      <c r="AQA41" t="s">
        <v>71</v>
      </c>
      <c r="AQB41" t="s">
        <v>1973</v>
      </c>
      <c r="AQC41" t="s">
        <v>1</v>
      </c>
      <c r="AQD41" t="s">
        <v>25</v>
      </c>
      <c r="AQE41" t="s">
        <v>4288</v>
      </c>
      <c r="AQF41" t="s">
        <v>94</v>
      </c>
      <c r="AQG41" t="s">
        <v>78</v>
      </c>
      <c r="AQH41" t="s">
        <v>7251</v>
      </c>
      <c r="AQI41" t="s">
        <v>9163</v>
      </c>
      <c r="AQJ41" t="s">
        <v>42</v>
      </c>
      <c r="AQK41" t="s">
        <v>229</v>
      </c>
      <c r="AQL41" t="s">
        <v>97</v>
      </c>
      <c r="AQM41" t="s">
        <v>104</v>
      </c>
      <c r="AQN41">
        <v>3</v>
      </c>
      <c r="AQP41" t="s">
        <v>1380</v>
      </c>
      <c r="AQQ41" t="s">
        <v>578</v>
      </c>
      <c r="AQR41" t="s">
        <v>25</v>
      </c>
      <c r="AQS41" t="s">
        <v>797</v>
      </c>
      <c r="AQT41" t="s">
        <v>223</v>
      </c>
      <c r="AQU41" t="s">
        <v>64</v>
      </c>
      <c r="AQV41" t="s">
        <v>379</v>
      </c>
      <c r="AQW41" t="s">
        <v>440</v>
      </c>
      <c r="AQX41" t="s">
        <v>4602</v>
      </c>
      <c r="AQY41" t="s">
        <v>101</v>
      </c>
      <c r="AQZ41" t="s">
        <v>94</v>
      </c>
      <c r="ARA41" t="s">
        <v>819</v>
      </c>
      <c r="ARB41" t="s">
        <v>47</v>
      </c>
      <c r="ARC41" t="s">
        <v>259</v>
      </c>
      <c r="ARD41" t="s">
        <v>98</v>
      </c>
      <c r="ARE41" t="s">
        <v>981</v>
      </c>
      <c r="ARG41" t="s">
        <v>98</v>
      </c>
      <c r="ARH41" t="s">
        <v>96</v>
      </c>
      <c r="ARI41" t="s">
        <v>1130</v>
      </c>
      <c r="ARJ41" t="s">
        <v>1036</v>
      </c>
      <c r="ARK41" t="s">
        <v>607</v>
      </c>
      <c r="ARL41" t="s">
        <v>534</v>
      </c>
      <c r="ARM41" t="s">
        <v>123</v>
      </c>
      <c r="ARN41" t="s">
        <v>1035</v>
      </c>
      <c r="ARO41" t="s">
        <v>373</v>
      </c>
      <c r="ARP41" t="s">
        <v>4702</v>
      </c>
      <c r="ARQ41" t="s">
        <v>98</v>
      </c>
      <c r="ARR41" t="s">
        <v>97</v>
      </c>
      <c r="ARS41" t="s">
        <v>679</v>
      </c>
      <c r="ARU41" t="s">
        <v>85</v>
      </c>
      <c r="ARV41" t="s">
        <v>98</v>
      </c>
      <c r="ARZ41" t="s">
        <v>5914</v>
      </c>
      <c r="ASA41" t="s">
        <v>65</v>
      </c>
      <c r="ASB41" t="s">
        <v>321</v>
      </c>
      <c r="ASC41" t="s">
        <v>2920</v>
      </c>
      <c r="ASD41" t="s">
        <v>1</v>
      </c>
      <c r="ASE41" t="s">
        <v>2920</v>
      </c>
      <c r="ASF41" t="s">
        <v>25</v>
      </c>
      <c r="ASG41" t="s">
        <v>683</v>
      </c>
      <c r="ASH41" t="s">
        <v>101</v>
      </c>
      <c r="ASI41" t="s">
        <v>259</v>
      </c>
      <c r="ASJ41" t="s">
        <v>98</v>
      </c>
      <c r="ASK41" t="s">
        <v>40</v>
      </c>
      <c r="ASL41" t="s">
        <v>4067</v>
      </c>
      <c r="ASM41" t="s">
        <v>97</v>
      </c>
      <c r="ASN41" t="s">
        <v>1963</v>
      </c>
      <c r="ASO41" t="s">
        <v>25</v>
      </c>
      <c r="ASP41" t="s">
        <v>78</v>
      </c>
      <c r="ASQ41">
        <v>1</v>
      </c>
      <c r="ASR41" t="s">
        <v>379</v>
      </c>
      <c r="ASS41" t="s">
        <v>24</v>
      </c>
      <c r="AST41" t="s">
        <v>3871</v>
      </c>
      <c r="ASU41" t="s">
        <v>101</v>
      </c>
      <c r="ASV41" t="s">
        <v>1007</v>
      </c>
      <c r="ASW41" t="s">
        <v>104</v>
      </c>
      <c r="ASX41" t="s">
        <v>14</v>
      </c>
      <c r="ASY41" t="s">
        <v>24</v>
      </c>
      <c r="ASZ41" t="s">
        <v>85</v>
      </c>
      <c r="ATA41" t="s">
        <v>42</v>
      </c>
      <c r="ATB41" t="s">
        <v>667</v>
      </c>
      <c r="ATC41" t="s">
        <v>96</v>
      </c>
      <c r="ATD41" t="s">
        <v>174</v>
      </c>
      <c r="ATE41" t="s">
        <v>98</v>
      </c>
    </row>
    <row r="42" spans="1:1201" x14ac:dyDescent="0.25">
      <c r="A42" t="s">
        <v>28</v>
      </c>
      <c r="B42" t="s">
        <v>61</v>
      </c>
      <c r="C42" t="s">
        <v>65</v>
      </c>
      <c r="D42" t="s">
        <v>170</v>
      </c>
      <c r="E42" t="s">
        <v>42</v>
      </c>
      <c r="F42" t="s">
        <v>304</v>
      </c>
      <c r="G42" t="s">
        <v>98</v>
      </c>
      <c r="H42" t="s">
        <v>223</v>
      </c>
      <c r="I42" t="s">
        <v>442</v>
      </c>
      <c r="J42" t="s">
        <v>493</v>
      </c>
      <c r="K42" t="s">
        <v>447</v>
      </c>
      <c r="L42" t="s">
        <v>65</v>
      </c>
      <c r="N42" t="s">
        <v>25</v>
      </c>
      <c r="O42" t="s">
        <v>24</v>
      </c>
      <c r="P42" t="s">
        <v>440</v>
      </c>
      <c r="Q42" t="s">
        <v>40</v>
      </c>
      <c r="R42" t="s">
        <v>501</v>
      </c>
      <c r="S42" t="s">
        <v>805</v>
      </c>
      <c r="T42" t="s">
        <v>78</v>
      </c>
      <c r="U42" t="s">
        <v>889</v>
      </c>
      <c r="V42" t="s">
        <v>280</v>
      </c>
      <c r="W42" t="s">
        <v>111</v>
      </c>
      <c r="X42" t="s">
        <v>1004</v>
      </c>
      <c r="Y42" t="s">
        <v>1035</v>
      </c>
      <c r="Z42">
        <v>7</v>
      </c>
      <c r="AA42" t="s">
        <v>94</v>
      </c>
      <c r="AB42" t="s">
        <v>65</v>
      </c>
      <c r="AC42" t="s">
        <v>93</v>
      </c>
      <c r="AD42" t="s">
        <v>1154</v>
      </c>
      <c r="AE42" t="s">
        <v>65</v>
      </c>
      <c r="AG42" t="s">
        <v>1212</v>
      </c>
      <c r="AH42" t="s">
        <v>40</v>
      </c>
      <c r="AI42" t="s">
        <v>253</v>
      </c>
      <c r="AJ42" t="s">
        <v>25</v>
      </c>
      <c r="AK42" t="s">
        <v>98</v>
      </c>
      <c r="AL42" t="s">
        <v>398</v>
      </c>
      <c r="AM42" t="s">
        <v>729</v>
      </c>
      <c r="AN42" t="s">
        <v>96</v>
      </c>
      <c r="AO42" t="s">
        <v>101</v>
      </c>
      <c r="AP42" t="s">
        <v>94</v>
      </c>
      <c r="AQ42" t="e">
        <f>-â€”</f>
        <v>#NAME?</v>
      </c>
      <c r="AR42" t="s">
        <v>1523</v>
      </c>
      <c r="AS42" t="s">
        <v>25</v>
      </c>
      <c r="AT42" t="s">
        <v>96</v>
      </c>
      <c r="AU42" t="s">
        <v>85</v>
      </c>
      <c r="AV42" t="s">
        <v>1640</v>
      </c>
      <c r="AW42" t="s">
        <v>97</v>
      </c>
      <c r="AX42" t="s">
        <v>1558</v>
      </c>
      <c r="AY42" t="s">
        <v>1712</v>
      </c>
      <c r="AZ42" t="s">
        <v>1726</v>
      </c>
      <c r="BA42" t="s">
        <v>114</v>
      </c>
      <c r="BB42" t="s">
        <v>1136</v>
      </c>
      <c r="BC42" t="s">
        <v>101</v>
      </c>
      <c r="BE42" t="s">
        <v>45</v>
      </c>
      <c r="BF42" t="s">
        <v>94</v>
      </c>
      <c r="BG42" t="s">
        <v>96</v>
      </c>
      <c r="BH42" t="s">
        <v>98</v>
      </c>
      <c r="BI42" t="s">
        <v>138</v>
      </c>
      <c r="BJ42" t="s">
        <v>97</v>
      </c>
      <c r="BK42" t="s">
        <v>1962</v>
      </c>
      <c r="BL42" t="s">
        <v>97</v>
      </c>
      <c r="BN42" t="s">
        <v>963</v>
      </c>
      <c r="BO42" t="s">
        <v>2039</v>
      </c>
      <c r="BP42" t="s">
        <v>24</v>
      </c>
      <c r="BQ42" t="s">
        <v>98</v>
      </c>
      <c r="BS42" t="s">
        <v>889</v>
      </c>
      <c r="BT42" t="s">
        <v>47</v>
      </c>
      <c r="BU42" t="s">
        <v>2162</v>
      </c>
      <c r="BV42" t="s">
        <v>98</v>
      </c>
      <c r="BW42" t="s">
        <v>64</v>
      </c>
      <c r="BX42" t="s">
        <v>1941</v>
      </c>
      <c r="BY42" t="s">
        <v>2223</v>
      </c>
      <c r="BZ42" t="s">
        <v>2241</v>
      </c>
      <c r="CA42" t="s">
        <v>42</v>
      </c>
      <c r="CC42" t="s">
        <v>2289</v>
      </c>
      <c r="CD42" t="s">
        <v>94</v>
      </c>
      <c r="CF42" t="s">
        <v>96</v>
      </c>
      <c r="CG42" t="s">
        <v>94</v>
      </c>
      <c r="CH42" t="s">
        <v>379</v>
      </c>
      <c r="CI42">
        <v>4</v>
      </c>
      <c r="CJ42" t="s">
        <v>403</v>
      </c>
      <c r="CK42" t="s">
        <v>2464</v>
      </c>
      <c r="CL42" t="s">
        <v>807</v>
      </c>
      <c r="CM42" t="s">
        <v>96</v>
      </c>
      <c r="CN42">
        <v>0</v>
      </c>
      <c r="CQ42" t="s">
        <v>47</v>
      </c>
      <c r="CR42" t="s">
        <v>2556</v>
      </c>
      <c r="CS42" t="s">
        <v>2572</v>
      </c>
      <c r="CT42" t="s">
        <v>169</v>
      </c>
      <c r="CU42" t="s">
        <v>646</v>
      </c>
      <c r="CV42" t="s">
        <v>1298</v>
      </c>
      <c r="CW42" t="s">
        <v>159</v>
      </c>
      <c r="CX42" t="s">
        <v>259</v>
      </c>
      <c r="CY42" t="s">
        <v>94</v>
      </c>
      <c r="CZ42" t="s">
        <v>38</v>
      </c>
      <c r="DA42" t="s">
        <v>2709</v>
      </c>
      <c r="DB42" t="s">
        <v>78</v>
      </c>
      <c r="DC42" t="s">
        <v>26</v>
      </c>
      <c r="DD42" t="s">
        <v>2779</v>
      </c>
      <c r="DE42" t="s">
        <v>101</v>
      </c>
      <c r="DF42" t="s">
        <v>78</v>
      </c>
      <c r="DG42" t="s">
        <v>583</v>
      </c>
      <c r="DI42" t="s">
        <v>2828</v>
      </c>
      <c r="DJ42" t="s">
        <v>14</v>
      </c>
      <c r="DK42" t="s">
        <v>25</v>
      </c>
      <c r="DL42" t="s">
        <v>96</v>
      </c>
      <c r="DN42" t="s">
        <v>2808</v>
      </c>
      <c r="DO42" t="s">
        <v>97</v>
      </c>
      <c r="DP42" t="s">
        <v>40</v>
      </c>
      <c r="DQ42" t="s">
        <v>97</v>
      </c>
      <c r="DR42" t="s">
        <v>898</v>
      </c>
      <c r="DS42" t="e">
        <f>-THED</f>
        <v>#NAME?</v>
      </c>
      <c r="DT42" t="s">
        <v>3056</v>
      </c>
      <c r="DU42" t="s">
        <v>107</v>
      </c>
      <c r="DV42" t="s">
        <v>3101</v>
      </c>
      <c r="DW42" t="s">
        <v>94</v>
      </c>
      <c r="DX42" t="s">
        <v>1405</v>
      </c>
      <c r="DY42" t="s">
        <v>105</v>
      </c>
      <c r="DZ42" t="s">
        <v>647</v>
      </c>
      <c r="EA42" t="s">
        <v>56</v>
      </c>
      <c r="EB42" t="s">
        <v>3175</v>
      </c>
      <c r="EC42" t="s">
        <v>40</v>
      </c>
      <c r="ED42" t="s">
        <v>78</v>
      </c>
      <c r="EE42" t="s">
        <v>101</v>
      </c>
      <c r="EF42">
        <v>7</v>
      </c>
      <c r="EG42" t="s">
        <v>501</v>
      </c>
      <c r="EH42" t="s">
        <v>253</v>
      </c>
      <c r="EI42" t="s">
        <v>3271</v>
      </c>
      <c r="EJ42" t="s">
        <v>3293</v>
      </c>
      <c r="EK42" t="s">
        <v>105</v>
      </c>
      <c r="EL42" t="s">
        <v>78</v>
      </c>
      <c r="EM42" t="s">
        <v>3314</v>
      </c>
      <c r="EN42" t="s">
        <v>3336</v>
      </c>
      <c r="EO42" t="s">
        <v>98</v>
      </c>
      <c r="EP42" t="s">
        <v>101</v>
      </c>
      <c r="EQ42" t="s">
        <v>3192</v>
      </c>
      <c r="ER42" t="s">
        <v>3400</v>
      </c>
      <c r="ES42" t="s">
        <v>14</v>
      </c>
      <c r="ET42" t="s">
        <v>98</v>
      </c>
      <c r="EU42" t="s">
        <v>220</v>
      </c>
      <c r="EV42" t="s">
        <v>101</v>
      </c>
      <c r="EW42" t="s">
        <v>101</v>
      </c>
      <c r="EX42" t="s">
        <v>105</v>
      </c>
      <c r="EY42">
        <v>8</v>
      </c>
      <c r="FB42" t="s">
        <v>3519</v>
      </c>
      <c r="FC42" t="s">
        <v>104</v>
      </c>
      <c r="FD42" t="s">
        <v>14</v>
      </c>
      <c r="FE42" t="s">
        <v>392</v>
      </c>
      <c r="FF42" t="s">
        <v>3590</v>
      </c>
      <c r="FG42" t="s">
        <v>96</v>
      </c>
      <c r="FH42" t="s">
        <v>94</v>
      </c>
      <c r="FI42" t="s">
        <v>6</v>
      </c>
      <c r="FJ42" t="s">
        <v>96</v>
      </c>
      <c r="FK42" t="s">
        <v>3648</v>
      </c>
      <c r="FL42" t="s">
        <v>1136</v>
      </c>
      <c r="FM42" t="s">
        <v>440</v>
      </c>
      <c r="FN42" t="s">
        <v>223</v>
      </c>
      <c r="FO42" t="s">
        <v>96</v>
      </c>
      <c r="FP42" t="s">
        <v>94</v>
      </c>
      <c r="FQ42" t="s">
        <v>2462</v>
      </c>
      <c r="FR42" t="s">
        <v>174</v>
      </c>
      <c r="FS42" t="s">
        <v>109</v>
      </c>
      <c r="FT42" t="s">
        <v>826</v>
      </c>
      <c r="FU42" t="s">
        <v>97</v>
      </c>
      <c r="FV42" t="s">
        <v>40</v>
      </c>
      <c r="FW42" t="s">
        <v>96</v>
      </c>
      <c r="FX42" t="s">
        <v>685</v>
      </c>
      <c r="FY42" t="s">
        <v>810</v>
      </c>
      <c r="FZ42" t="s">
        <v>3819</v>
      </c>
      <c r="GB42" t="s">
        <v>40</v>
      </c>
      <c r="GC42" t="s">
        <v>810</v>
      </c>
      <c r="GD42" t="s">
        <v>174</v>
      </c>
      <c r="GE42" t="s">
        <v>1045</v>
      </c>
      <c r="GF42" t="s">
        <v>98</v>
      </c>
      <c r="GG42" t="s">
        <v>3914</v>
      </c>
      <c r="GH42" t="s">
        <v>2593</v>
      </c>
      <c r="GI42" t="s">
        <v>26</v>
      </c>
      <c r="GJ42" t="s">
        <v>729</v>
      </c>
      <c r="GK42" t="s">
        <v>729</v>
      </c>
      <c r="GL42" t="s">
        <v>766</v>
      </c>
      <c r="GM42" t="s">
        <v>1403</v>
      </c>
      <c r="GN42" t="s">
        <v>40</v>
      </c>
      <c r="GO42" t="s">
        <v>40</v>
      </c>
      <c r="GP42">
        <v>7</v>
      </c>
      <c r="GQ42" t="s">
        <v>159</v>
      </c>
      <c r="GR42" t="s">
        <v>4089</v>
      </c>
      <c r="GS42" t="s">
        <v>101</v>
      </c>
      <c r="GT42" t="s">
        <v>899</v>
      </c>
      <c r="GU42" t="s">
        <v>174</v>
      </c>
      <c r="GV42" t="s">
        <v>4132</v>
      </c>
      <c r="GW42" t="s">
        <v>101</v>
      </c>
      <c r="GX42" t="s">
        <v>82</v>
      </c>
      <c r="GY42" t="s">
        <v>501</v>
      </c>
      <c r="GZ42" t="s">
        <v>3314</v>
      </c>
      <c r="HA42" t="s">
        <v>4209</v>
      </c>
      <c r="HB42" t="s">
        <v>807</v>
      </c>
      <c r="HD42" t="s">
        <v>607</v>
      </c>
      <c r="HF42" t="s">
        <v>65</v>
      </c>
      <c r="HG42" t="s">
        <v>78</v>
      </c>
      <c r="HI42" t="s">
        <v>38</v>
      </c>
      <c r="HJ42" t="s">
        <v>567</v>
      </c>
      <c r="HK42" t="s">
        <v>4289</v>
      </c>
      <c r="HL42" t="s">
        <v>305</v>
      </c>
      <c r="HM42" t="s">
        <v>40</v>
      </c>
      <c r="HN42" t="s">
        <v>96</v>
      </c>
      <c r="HO42" t="s">
        <v>4119</v>
      </c>
      <c r="HP42" t="s">
        <v>98</v>
      </c>
      <c r="HQ42" t="s">
        <v>229</v>
      </c>
      <c r="HR42" t="s">
        <v>683</v>
      </c>
      <c r="HS42" t="s">
        <v>3306</v>
      </c>
      <c r="HT42" t="s">
        <v>174</v>
      </c>
      <c r="HU42" t="s">
        <v>114</v>
      </c>
      <c r="HV42" t="s">
        <v>98</v>
      </c>
      <c r="HW42" t="s">
        <v>159</v>
      </c>
      <c r="HX42" t="s">
        <v>379</v>
      </c>
      <c r="HY42" t="s">
        <v>4481</v>
      </c>
      <c r="HZ42" t="s">
        <v>25</v>
      </c>
      <c r="IA42" t="s">
        <v>98</v>
      </c>
      <c r="IB42" t="s">
        <v>77</v>
      </c>
      <c r="IC42" t="s">
        <v>1068</v>
      </c>
      <c r="ID42" t="s">
        <v>60</v>
      </c>
      <c r="IE42" t="s">
        <v>159</v>
      </c>
      <c r="IF42" t="s">
        <v>40</v>
      </c>
      <c r="IG42" t="s">
        <v>159</v>
      </c>
      <c r="IH42" t="s">
        <v>97</v>
      </c>
      <c r="II42" t="s">
        <v>280</v>
      </c>
      <c r="IJ42" t="s">
        <v>380</v>
      </c>
      <c r="IK42" t="s">
        <v>25</v>
      </c>
      <c r="IM42" t="s">
        <v>766</v>
      </c>
      <c r="IN42" t="s">
        <v>109</v>
      </c>
      <c r="IO42" t="s">
        <v>4601</v>
      </c>
      <c r="IP42" t="s">
        <v>257</v>
      </c>
      <c r="IQ42" t="s">
        <v>223</v>
      </c>
      <c r="IR42" t="s">
        <v>98</v>
      </c>
      <c r="IS42" t="s">
        <v>91</v>
      </c>
      <c r="IT42" t="s">
        <v>75</v>
      </c>
      <c r="IU42" t="s">
        <v>98</v>
      </c>
      <c r="IV42" t="s">
        <v>98</v>
      </c>
      <c r="IW42" t="s">
        <v>727</v>
      </c>
      <c r="IX42" t="s">
        <v>98</v>
      </c>
      <c r="IY42" t="s">
        <v>96</v>
      </c>
      <c r="IZ42" t="s">
        <v>96</v>
      </c>
      <c r="JA42" t="s">
        <v>223</v>
      </c>
      <c r="JB42" t="s">
        <v>3034</v>
      </c>
      <c r="JC42" t="s">
        <v>101</v>
      </c>
      <c r="JD42" t="s">
        <v>98</v>
      </c>
      <c r="JE42" t="s">
        <v>3716</v>
      </c>
      <c r="JF42" t="s">
        <v>1598</v>
      </c>
      <c r="JG42" t="s">
        <v>40</v>
      </c>
      <c r="JH42" t="s">
        <v>298</v>
      </c>
      <c r="JI42" t="s">
        <v>60</v>
      </c>
      <c r="JJ42" t="s">
        <v>98</v>
      </c>
      <c r="JL42" t="s">
        <v>94</v>
      </c>
      <c r="JM42" t="s">
        <v>4830</v>
      </c>
      <c r="JN42" t="s">
        <v>492</v>
      </c>
      <c r="JO42" t="s">
        <v>900</v>
      </c>
      <c r="JP42" t="s">
        <v>285</v>
      </c>
      <c r="JQ42" t="s">
        <v>101</v>
      </c>
      <c r="JR42" t="s">
        <v>900</v>
      </c>
      <c r="JS42" t="s">
        <v>101</v>
      </c>
      <c r="JT42" t="s">
        <v>96</v>
      </c>
      <c r="JU42" t="s">
        <v>778</v>
      </c>
      <c r="JV42" t="s">
        <v>4823</v>
      </c>
      <c r="JW42" t="s">
        <v>1523</v>
      </c>
      <c r="JX42" t="s">
        <v>98</v>
      </c>
      <c r="JY42" t="s">
        <v>159</v>
      </c>
      <c r="JZ42" t="s">
        <v>78</v>
      </c>
      <c r="KA42" t="s">
        <v>78</v>
      </c>
      <c r="KB42" t="s">
        <v>432</v>
      </c>
      <c r="KC42" t="s">
        <v>98</v>
      </c>
      <c r="KD42" t="s">
        <v>65</v>
      </c>
      <c r="KE42" t="s">
        <v>96</v>
      </c>
      <c r="KF42" t="s">
        <v>85</v>
      </c>
      <c r="KG42" t="s">
        <v>890</v>
      </c>
      <c r="KH42" t="s">
        <v>280</v>
      </c>
      <c r="KI42" t="s">
        <v>3306</v>
      </c>
      <c r="KJ42" t="s">
        <v>3881</v>
      </c>
      <c r="KK42" t="s">
        <v>98</v>
      </c>
      <c r="KL42" t="s">
        <v>1136</v>
      </c>
      <c r="KM42" t="s">
        <v>25</v>
      </c>
      <c r="KN42">
        <v>2</v>
      </c>
      <c r="KO42" t="s">
        <v>42</v>
      </c>
      <c r="KP42" t="s">
        <v>223</v>
      </c>
      <c r="KQ42" t="s">
        <v>65</v>
      </c>
      <c r="KR42" t="s">
        <v>85</v>
      </c>
      <c r="KS42" t="s">
        <v>98</v>
      </c>
      <c r="KT42" t="s">
        <v>85</v>
      </c>
      <c r="KU42" t="s">
        <v>767</v>
      </c>
      <c r="KV42" t="s">
        <v>2380</v>
      </c>
      <c r="KW42" t="s">
        <v>96</v>
      </c>
      <c r="KX42" t="s">
        <v>38</v>
      </c>
      <c r="KY42" t="s">
        <v>298</v>
      </c>
      <c r="KZ42" t="s">
        <v>5238</v>
      </c>
      <c r="LA42" t="s">
        <v>40</v>
      </c>
      <c r="LC42" t="s">
        <v>98</v>
      </c>
      <c r="LD42" t="s">
        <v>373</v>
      </c>
      <c r="LE42" t="s">
        <v>1745</v>
      </c>
      <c r="LF42" t="s">
        <v>3837</v>
      </c>
      <c r="LG42" t="s">
        <v>159</v>
      </c>
      <c r="LH42">
        <v>2</v>
      </c>
      <c r="LI42" t="s">
        <v>474</v>
      </c>
      <c r="LJ42" t="s">
        <v>321</v>
      </c>
      <c r="LK42" t="s">
        <v>229</v>
      </c>
      <c r="LL42" t="s">
        <v>57</v>
      </c>
      <c r="LM42" t="s">
        <v>101</v>
      </c>
      <c r="LN42" t="s">
        <v>98</v>
      </c>
      <c r="LO42" t="s">
        <v>40</v>
      </c>
      <c r="LP42" t="s">
        <v>2339</v>
      </c>
      <c r="LR42" t="s">
        <v>3333</v>
      </c>
      <c r="LS42" t="s">
        <v>1961</v>
      </c>
      <c r="LT42" t="s">
        <v>676</v>
      </c>
      <c r="LU42" t="s">
        <v>101</v>
      </c>
      <c r="LV42" t="s">
        <v>96</v>
      </c>
      <c r="LW42" t="s">
        <v>4039</v>
      </c>
      <c r="LY42" t="s">
        <v>38</v>
      </c>
      <c r="LZ42" t="s">
        <v>305</v>
      </c>
      <c r="MA42" t="s">
        <v>474</v>
      </c>
      <c r="MB42" t="s">
        <v>170</v>
      </c>
      <c r="MC42" t="s">
        <v>96</v>
      </c>
      <c r="MD42" t="s">
        <v>94</v>
      </c>
      <c r="ME42" t="s">
        <v>2469</v>
      </c>
      <c r="MF42" t="s">
        <v>306</v>
      </c>
      <c r="MG42" t="s">
        <v>96</v>
      </c>
      <c r="MH42" t="s">
        <v>32</v>
      </c>
      <c r="MI42" t="s">
        <v>98</v>
      </c>
      <c r="MJ42">
        <v>7</v>
      </c>
      <c r="MK42" t="s">
        <v>1703</v>
      </c>
      <c r="ML42" t="s">
        <v>3595</v>
      </c>
      <c r="MM42" t="s">
        <v>85</v>
      </c>
      <c r="MN42" t="s">
        <v>1772</v>
      </c>
      <c r="MO42" t="s">
        <v>24</v>
      </c>
      <c r="MP42" t="s">
        <v>101</v>
      </c>
      <c r="MQ42" t="s">
        <v>237</v>
      </c>
      <c r="MR42" t="s">
        <v>78</v>
      </c>
      <c r="MS42" t="s">
        <v>5659</v>
      </c>
      <c r="MT42" t="s">
        <v>1790</v>
      </c>
      <c r="MU42" t="s">
        <v>716</v>
      </c>
      <c r="MV42" t="s">
        <v>96</v>
      </c>
      <c r="MX42" t="s">
        <v>635</v>
      </c>
      <c r="MY42" t="s">
        <v>5712</v>
      </c>
      <c r="MZ42" t="s">
        <v>848</v>
      </c>
      <c r="NA42" t="s">
        <v>848</v>
      </c>
      <c r="NB42" t="s">
        <v>234</v>
      </c>
      <c r="NC42" t="s">
        <v>14</v>
      </c>
      <c r="ND42" t="s">
        <v>78</v>
      </c>
      <c r="NE42" t="s">
        <v>3901</v>
      </c>
      <c r="NF42" t="s">
        <v>5764</v>
      </c>
      <c r="NG42" t="s">
        <v>1032</v>
      </c>
      <c r="NH42" t="s">
        <v>1213</v>
      </c>
      <c r="NI42" t="s">
        <v>4222</v>
      </c>
      <c r="NJ42" t="s">
        <v>2504</v>
      </c>
      <c r="NK42" t="s">
        <v>4917</v>
      </c>
      <c r="NM42" t="s">
        <v>2936</v>
      </c>
      <c r="NN42" t="s">
        <v>4702</v>
      </c>
      <c r="NO42" t="s">
        <v>98</v>
      </c>
      <c r="NP42" t="s">
        <v>4600</v>
      </c>
      <c r="NQ42" t="s">
        <v>97</v>
      </c>
      <c r="NR42" t="s">
        <v>5872</v>
      </c>
      <c r="NS42" t="s">
        <v>94</v>
      </c>
      <c r="NT42" t="s">
        <v>40</v>
      </c>
      <c r="NU42" t="s">
        <v>101</v>
      </c>
      <c r="NV42" t="s">
        <v>75</v>
      </c>
      <c r="NX42" t="s">
        <v>5915</v>
      </c>
      <c r="NY42" t="s">
        <v>107</v>
      </c>
      <c r="NZ42" t="s">
        <v>85</v>
      </c>
      <c r="OA42" t="s">
        <v>14</v>
      </c>
      <c r="OB42" t="s">
        <v>4208</v>
      </c>
      <c r="OC42" t="s">
        <v>97</v>
      </c>
      <c r="OD42" t="s">
        <v>101</v>
      </c>
      <c r="OE42" t="s">
        <v>2884</v>
      </c>
      <c r="OF42" t="s">
        <v>101</v>
      </c>
      <c r="OG42" t="s">
        <v>101</v>
      </c>
      <c r="OH42" t="s">
        <v>810</v>
      </c>
      <c r="OI42" t="s">
        <v>498</v>
      </c>
      <c r="OJ42" t="s">
        <v>403</v>
      </c>
      <c r="OK42" t="s">
        <v>437</v>
      </c>
      <c r="OL42" t="s">
        <v>101</v>
      </c>
      <c r="OM42" t="s">
        <v>174</v>
      </c>
      <c r="ON42" t="s">
        <v>60</v>
      </c>
      <c r="OO42" t="s">
        <v>2241</v>
      </c>
      <c r="OP42" t="s">
        <v>280</v>
      </c>
      <c r="OQ42" t="s">
        <v>6043</v>
      </c>
      <c r="OR42" t="s">
        <v>1006</v>
      </c>
      <c r="OS42" t="s">
        <v>3623</v>
      </c>
      <c r="OT42" t="s">
        <v>3306</v>
      </c>
      <c r="OU42" t="s">
        <v>288</v>
      </c>
      <c r="OV42" t="s">
        <v>383</v>
      </c>
      <c r="OW42" t="s">
        <v>85</v>
      </c>
      <c r="OX42" t="s">
        <v>90</v>
      </c>
      <c r="OY42" t="s">
        <v>3888</v>
      </c>
      <c r="OZ42" t="s">
        <v>888</v>
      </c>
      <c r="PA42" t="s">
        <v>97</v>
      </c>
      <c r="PB42" t="s">
        <v>65</v>
      </c>
      <c r="PC42" t="s">
        <v>96</v>
      </c>
      <c r="PD42" t="s">
        <v>1298</v>
      </c>
      <c r="PE42" t="s">
        <v>98</v>
      </c>
      <c r="PF42" t="s">
        <v>1136</v>
      </c>
      <c r="PG42" t="s">
        <v>45</v>
      </c>
      <c r="PH42" t="s">
        <v>131</v>
      </c>
      <c r="PI42" t="s">
        <v>6192</v>
      </c>
      <c r="PJ42" t="s">
        <v>25</v>
      </c>
      <c r="PK42" t="s">
        <v>500</v>
      </c>
      <c r="PL42" t="s">
        <v>3337</v>
      </c>
      <c r="PM42" t="s">
        <v>4089</v>
      </c>
      <c r="PN42" t="s">
        <v>1709</v>
      </c>
      <c r="PO42" t="s">
        <v>40</v>
      </c>
      <c r="PP42" t="s">
        <v>40</v>
      </c>
      <c r="PQ42" t="s">
        <v>560</v>
      </c>
      <c r="PR42" t="s">
        <v>47</v>
      </c>
      <c r="PS42" t="s">
        <v>85</v>
      </c>
      <c r="PT42" t="s">
        <v>536</v>
      </c>
      <c r="PU42" t="s">
        <v>60</v>
      </c>
      <c r="PV42" t="s">
        <v>65</v>
      </c>
      <c r="PW42">
        <v>2434</v>
      </c>
      <c r="PX42" t="s">
        <v>1134</v>
      </c>
      <c r="PY42" t="s">
        <v>400</v>
      </c>
      <c r="PZ42" t="s">
        <v>2534</v>
      </c>
      <c r="QA42" t="s">
        <v>679</v>
      </c>
      <c r="QB42" t="s">
        <v>101</v>
      </c>
      <c r="QC42" t="s">
        <v>109</v>
      </c>
      <c r="QD42" t="s">
        <v>496</v>
      </c>
      <c r="QE42" t="s">
        <v>5279</v>
      </c>
      <c r="QF42" t="s">
        <v>685</v>
      </c>
      <c r="QG42" t="s">
        <v>685</v>
      </c>
      <c r="QH42" t="s">
        <v>305</v>
      </c>
      <c r="QI42" t="s">
        <v>98</v>
      </c>
      <c r="QJ42" t="s">
        <v>3400</v>
      </c>
      <c r="QK42" t="s">
        <v>2427</v>
      </c>
      <c r="QL42" t="s">
        <v>217</v>
      </c>
      <c r="QM42" t="s">
        <v>101</v>
      </c>
      <c r="QN42" t="s">
        <v>40</v>
      </c>
      <c r="QP42" t="s">
        <v>104</v>
      </c>
      <c r="QQ42" t="s">
        <v>2160</v>
      </c>
      <c r="QR42" t="s">
        <v>78</v>
      </c>
      <c r="QS42" t="s">
        <v>98</v>
      </c>
      <c r="QT42" t="s">
        <v>78</v>
      </c>
      <c r="QU42" t="s">
        <v>91</v>
      </c>
      <c r="QV42" t="s">
        <v>98</v>
      </c>
      <c r="QW42" t="s">
        <v>26</v>
      </c>
      <c r="QX42" t="s">
        <v>42</v>
      </c>
      <c r="QY42" t="s">
        <v>85</v>
      </c>
      <c r="QZ42" t="s">
        <v>6465</v>
      </c>
      <c r="RA42" t="s">
        <v>96</v>
      </c>
      <c r="RB42" t="s">
        <v>317</v>
      </c>
      <c r="RC42" t="s">
        <v>85</v>
      </c>
      <c r="RD42" t="s">
        <v>685</v>
      </c>
      <c r="RE42" t="s">
        <v>25</v>
      </c>
      <c r="RF42" t="s">
        <v>679</v>
      </c>
      <c r="RG42" t="s">
        <v>6516</v>
      </c>
      <c r="RH42" t="s">
        <v>105</v>
      </c>
      <c r="RI42" t="s">
        <v>1177</v>
      </c>
      <c r="RJ42" t="s">
        <v>98</v>
      </c>
      <c r="RK42" t="s">
        <v>78</v>
      </c>
      <c r="RL42" t="s">
        <v>78</v>
      </c>
      <c r="RM42" t="s">
        <v>898</v>
      </c>
      <c r="RN42" t="s">
        <v>1134</v>
      </c>
      <c r="RO42" t="s">
        <v>64</v>
      </c>
      <c r="RP42" t="s">
        <v>96</v>
      </c>
      <c r="RQ42" t="s">
        <v>246</v>
      </c>
      <c r="RR42" t="s">
        <v>843</v>
      </c>
      <c r="RS42" t="s">
        <v>286</v>
      </c>
      <c r="RT42" t="s">
        <v>2504</v>
      </c>
      <c r="RU42" t="s">
        <v>6601</v>
      </c>
      <c r="RV42" t="s">
        <v>6612</v>
      </c>
      <c r="RW42" t="s">
        <v>2064</v>
      </c>
      <c r="RX42" t="s">
        <v>101</v>
      </c>
      <c r="RY42" t="s">
        <v>4380</v>
      </c>
      <c r="RZ42" t="s">
        <v>380</v>
      </c>
      <c r="SA42" t="s">
        <v>174</v>
      </c>
      <c r="SB42" t="s">
        <v>1212</v>
      </c>
      <c r="SC42" t="s">
        <v>229</v>
      </c>
      <c r="SD42" t="s">
        <v>379</v>
      </c>
      <c r="SE42" t="s">
        <v>60</v>
      </c>
      <c r="SF42" t="s">
        <v>98</v>
      </c>
      <c r="SG42" t="s">
        <v>102</v>
      </c>
      <c r="SH42" t="s">
        <v>444</v>
      </c>
      <c r="SI42" t="s">
        <v>187</v>
      </c>
      <c r="SJ42">
        <v>3434</v>
      </c>
      <c r="SK42" t="s">
        <v>155</v>
      </c>
      <c r="SL42" t="s">
        <v>4148</v>
      </c>
      <c r="SM42" t="s">
        <v>2316</v>
      </c>
      <c r="SN42" t="s">
        <v>101</v>
      </c>
      <c r="SO42" t="s">
        <v>1429</v>
      </c>
      <c r="SP42" t="s">
        <v>97</v>
      </c>
      <c r="SQ42" t="s">
        <v>2092</v>
      </c>
      <c r="SR42" t="s">
        <v>996</v>
      </c>
      <c r="SS42" t="s">
        <v>6795</v>
      </c>
      <c r="ST42" t="s">
        <v>6803</v>
      </c>
      <c r="SU42" t="e">
        <f>F</f>
        <v>#NAME?</v>
      </c>
      <c r="SV42" t="s">
        <v>40</v>
      </c>
      <c r="SW42" t="s">
        <v>393</v>
      </c>
      <c r="SX42" t="s">
        <v>6794</v>
      </c>
      <c r="SY42" t="s">
        <v>6838</v>
      </c>
      <c r="SZ42" t="s">
        <v>97</v>
      </c>
      <c r="TA42" t="s">
        <v>683</v>
      </c>
      <c r="TB42" t="s">
        <v>1058</v>
      </c>
      <c r="TC42" t="s">
        <v>1599</v>
      </c>
      <c r="TD42" t="s">
        <v>98</v>
      </c>
      <c r="TE42" t="s">
        <v>298</v>
      </c>
      <c r="TF42" t="s">
        <v>94</v>
      </c>
      <c r="TG42" t="s">
        <v>2779</v>
      </c>
      <c r="TI42" t="s">
        <v>78</v>
      </c>
      <c r="TJ42" t="s">
        <v>1213</v>
      </c>
      <c r="TK42" t="s">
        <v>101</v>
      </c>
      <c r="TL42" t="s">
        <v>237</v>
      </c>
      <c r="TM42" t="s">
        <v>38</v>
      </c>
      <c r="TN42" t="s">
        <v>898</v>
      </c>
      <c r="TO42" t="s">
        <v>1068</v>
      </c>
      <c r="TP42" t="s">
        <v>216</v>
      </c>
      <c r="TQ42" t="s">
        <v>107</v>
      </c>
      <c r="TR42" t="s">
        <v>6677</v>
      </c>
      <c r="TS42" t="s">
        <v>3191</v>
      </c>
      <c r="TT42" t="s">
        <v>983</v>
      </c>
      <c r="TU42" t="s">
        <v>280</v>
      </c>
      <c r="TW42" t="s">
        <v>280</v>
      </c>
      <c r="TY42" t="s">
        <v>78</v>
      </c>
      <c r="TZ42" t="s">
        <v>1941</v>
      </c>
      <c r="UA42" t="s">
        <v>802</v>
      </c>
      <c r="UB42" t="s">
        <v>1558</v>
      </c>
      <c r="UC42" t="s">
        <v>42</v>
      </c>
      <c r="UD42" t="s">
        <v>78</v>
      </c>
      <c r="UE42" t="s">
        <v>4284</v>
      </c>
      <c r="UF42" t="s">
        <v>25</v>
      </c>
      <c r="UG42" t="s">
        <v>78</v>
      </c>
      <c r="UH42" t="s">
        <v>4120</v>
      </c>
      <c r="UI42" t="s">
        <v>2064</v>
      </c>
      <c r="UJ42" t="s">
        <v>98</v>
      </c>
      <c r="UK42" t="s">
        <v>4602</v>
      </c>
      <c r="UL42" t="s">
        <v>25</v>
      </c>
      <c r="UM42" t="s">
        <v>60</v>
      </c>
      <c r="UO42" t="s">
        <v>1</v>
      </c>
      <c r="UP42" t="s">
        <v>38</v>
      </c>
      <c r="UQ42" t="s">
        <v>2241</v>
      </c>
      <c r="UR42" t="s">
        <v>94</v>
      </c>
      <c r="US42" t="s">
        <v>727</v>
      </c>
      <c r="UT42">
        <v>1</v>
      </c>
      <c r="UU42" t="s">
        <v>1790</v>
      </c>
      <c r="UW42" t="s">
        <v>1704</v>
      </c>
      <c r="UX42" t="s">
        <v>380</v>
      </c>
      <c r="UY42" t="s">
        <v>229</v>
      </c>
      <c r="UZ42" t="s">
        <v>808</v>
      </c>
      <c r="VA42" t="s">
        <v>393</v>
      </c>
      <c r="VB42" t="s">
        <v>380</v>
      </c>
      <c r="VC42" t="s">
        <v>317</v>
      </c>
      <c r="VD42" t="s">
        <v>1681</v>
      </c>
      <c r="VE42" t="s">
        <v>98</v>
      </c>
      <c r="VF42" t="s">
        <v>3193</v>
      </c>
      <c r="VG42" t="s">
        <v>14</v>
      </c>
      <c r="VH42" t="s">
        <v>38</v>
      </c>
      <c r="VI42" t="s">
        <v>225</v>
      </c>
      <c r="VJ42" t="s">
        <v>7163</v>
      </c>
      <c r="VK42" t="s">
        <v>94</v>
      </c>
      <c r="VL42" t="s">
        <v>25</v>
      </c>
      <c r="VM42" t="s">
        <v>97</v>
      </c>
      <c r="VN42" t="s">
        <v>220</v>
      </c>
      <c r="VO42" t="s">
        <v>105</v>
      </c>
      <c r="VP42" t="s">
        <v>2708</v>
      </c>
      <c r="VQ42" t="s">
        <v>28</v>
      </c>
      <c r="VR42" t="s">
        <v>482</v>
      </c>
      <c r="VS42" t="s">
        <v>898</v>
      </c>
      <c r="VT42" t="s">
        <v>13</v>
      </c>
      <c r="VU42" t="s">
        <v>447</v>
      </c>
      <c r="VV42" t="s">
        <v>138</v>
      </c>
      <c r="VW42" t="s">
        <v>102</v>
      </c>
      <c r="VX42" t="s">
        <v>159</v>
      </c>
      <c r="VY42" t="s">
        <v>158</v>
      </c>
      <c r="VZ42" t="s">
        <v>908</v>
      </c>
      <c r="WA42" t="s">
        <v>1033</v>
      </c>
      <c r="WB42" t="s">
        <v>220</v>
      </c>
      <c r="WC42" t="s">
        <v>1289</v>
      </c>
      <c r="WD42" t="s">
        <v>189</v>
      </c>
      <c r="WE42" t="s">
        <v>60</v>
      </c>
      <c r="WF42" t="s">
        <v>223</v>
      </c>
      <c r="WG42" t="s">
        <v>222</v>
      </c>
      <c r="WH42">
        <v>1</v>
      </c>
      <c r="WI42" t="s">
        <v>98</v>
      </c>
      <c r="WJ42" t="s">
        <v>101</v>
      </c>
      <c r="WK42" t="s">
        <v>280</v>
      </c>
      <c r="WL42">
        <v>7</v>
      </c>
      <c r="WM42" t="s">
        <v>4300</v>
      </c>
      <c r="WN42" t="s">
        <v>85</v>
      </c>
      <c r="WO42" t="s">
        <v>75</v>
      </c>
      <c r="WP42" t="s">
        <v>85</v>
      </c>
      <c r="WQ42" t="s">
        <v>681</v>
      </c>
      <c r="WR42" t="s">
        <v>2339</v>
      </c>
      <c r="WT42" t="s">
        <v>7370</v>
      </c>
      <c r="WU42" t="s">
        <v>1</v>
      </c>
      <c r="WW42" t="s">
        <v>767</v>
      </c>
      <c r="WX42" t="s">
        <v>90</v>
      </c>
      <c r="WY42" t="s">
        <v>174</v>
      </c>
      <c r="WZ42" t="s">
        <v>1040</v>
      </c>
      <c r="XA42" t="s">
        <v>2006</v>
      </c>
      <c r="XB42" t="s">
        <v>373</v>
      </c>
      <c r="XC42" t="s">
        <v>98</v>
      </c>
      <c r="XD42" t="s">
        <v>229</v>
      </c>
      <c r="XE42" t="s">
        <v>98</v>
      </c>
      <c r="XF42" t="s">
        <v>1726</v>
      </c>
      <c r="XG42" t="s">
        <v>223</v>
      </c>
      <c r="XH42" t="s">
        <v>306</v>
      </c>
      <c r="XJ42" t="s">
        <v>194</v>
      </c>
      <c r="XK42" t="s">
        <v>583</v>
      </c>
      <c r="XL42" t="s">
        <v>25</v>
      </c>
      <c r="XN42" t="s">
        <v>101</v>
      </c>
      <c r="XO42" t="s">
        <v>5284</v>
      </c>
      <c r="XP42" t="s">
        <v>153</v>
      </c>
      <c r="XQ42" t="s">
        <v>98</v>
      </c>
      <c r="XR42" t="s">
        <v>101</v>
      </c>
      <c r="XS42" t="s">
        <v>501</v>
      </c>
      <c r="XT42" t="s">
        <v>1681</v>
      </c>
      <c r="XU42" t="s">
        <v>159</v>
      </c>
      <c r="XV42" t="s">
        <v>101</v>
      </c>
      <c r="XW42" t="s">
        <v>1916</v>
      </c>
      <c r="XX42" t="s">
        <v>4618</v>
      </c>
      <c r="XY42" t="s">
        <v>5284</v>
      </c>
      <c r="XZ42" t="s">
        <v>7107</v>
      </c>
      <c r="YA42">
        <v>7</v>
      </c>
      <c r="YB42" t="s">
        <v>647</v>
      </c>
      <c r="YC42" t="s">
        <v>57</v>
      </c>
      <c r="YD42" t="s">
        <v>101</v>
      </c>
      <c r="YE42" t="s">
        <v>101</v>
      </c>
      <c r="YF42" t="s">
        <v>3595</v>
      </c>
      <c r="YG42" t="s">
        <v>3220</v>
      </c>
      <c r="YH42" t="s">
        <v>216</v>
      </c>
      <c r="YI42" t="s">
        <v>25</v>
      </c>
      <c r="YJ42" t="s">
        <v>78</v>
      </c>
      <c r="YK42" t="s">
        <v>78</v>
      </c>
      <c r="YL42" t="s">
        <v>767</v>
      </c>
      <c r="YM42" t="s">
        <v>223</v>
      </c>
      <c r="YN42">
        <v>1</v>
      </c>
      <c r="YO42" t="s">
        <v>3101</v>
      </c>
      <c r="YP42" t="s">
        <v>98</v>
      </c>
      <c r="YQ42" t="s">
        <v>97</v>
      </c>
      <c r="YR42" t="s">
        <v>102</v>
      </c>
      <c r="YS42" t="s">
        <v>7613</v>
      </c>
      <c r="YT42" t="s">
        <v>96</v>
      </c>
      <c r="YU42" t="s">
        <v>641</v>
      </c>
      <c r="YV42" t="s">
        <v>174</v>
      </c>
      <c r="YW42" t="s">
        <v>159</v>
      </c>
      <c r="YX42" t="s">
        <v>104</v>
      </c>
      <c r="YY42" t="s">
        <v>1006</v>
      </c>
      <c r="YZ42" t="s">
        <v>3623</v>
      </c>
      <c r="ZA42" t="s">
        <v>229</v>
      </c>
      <c r="ZB42" t="s">
        <v>40</v>
      </c>
      <c r="ZD42" t="s">
        <v>403</v>
      </c>
      <c r="ZE42" t="s">
        <v>138</v>
      </c>
      <c r="ZF42" t="s">
        <v>98</v>
      </c>
      <c r="ZG42" t="s">
        <v>94</v>
      </c>
      <c r="ZH42" t="s">
        <v>2006</v>
      </c>
      <c r="ZJ42" t="s">
        <v>61</v>
      </c>
      <c r="ZK42" t="s">
        <v>4602</v>
      </c>
      <c r="ZL42" t="s">
        <v>82</v>
      </c>
      <c r="ZM42" t="s">
        <v>566</v>
      </c>
      <c r="ZN42" t="s">
        <v>97</v>
      </c>
      <c r="ZO42" t="s">
        <v>65</v>
      </c>
      <c r="ZP42" t="s">
        <v>85</v>
      </c>
      <c r="ZQ42" t="s">
        <v>156</v>
      </c>
      <c r="ZR42" t="s">
        <v>96</v>
      </c>
      <c r="ZS42" t="s">
        <v>647</v>
      </c>
      <c r="ZU42" t="s">
        <v>325</v>
      </c>
      <c r="ZV42" t="s">
        <v>6153</v>
      </c>
      <c r="ZW42" t="s">
        <v>682</v>
      </c>
      <c r="ZX42" t="s">
        <v>729</v>
      </c>
      <c r="ZY42" t="s">
        <v>6449</v>
      </c>
      <c r="ZZ42" t="s">
        <v>42</v>
      </c>
      <c r="AAA42" t="s">
        <v>224</v>
      </c>
      <c r="AAB42" t="s">
        <v>4588</v>
      </c>
      <c r="AAC42" t="s">
        <v>583</v>
      </c>
      <c r="AAD42" t="s">
        <v>913</v>
      </c>
      <c r="AAE42" t="s">
        <v>2504</v>
      </c>
      <c r="AAF42">
        <v>7</v>
      </c>
      <c r="AAG42" t="s">
        <v>101</v>
      </c>
      <c r="AAH42" t="s">
        <v>24</v>
      </c>
      <c r="AAI42" t="s">
        <v>174</v>
      </c>
      <c r="AAJ42" t="s">
        <v>98</v>
      </c>
      <c r="AAK42" t="s">
        <v>422</v>
      </c>
      <c r="AAL42" t="s">
        <v>4618</v>
      </c>
      <c r="AAM42" t="s">
        <v>280</v>
      </c>
      <c r="AAN42" t="s">
        <v>78</v>
      </c>
      <c r="AAO42" t="s">
        <v>6803</v>
      </c>
      <c r="AAQ42" t="s">
        <v>729</v>
      </c>
      <c r="AAR42" t="s">
        <v>6449</v>
      </c>
      <c r="AAS42" t="s">
        <v>105</v>
      </c>
      <c r="AAT42" t="s">
        <v>229</v>
      </c>
      <c r="AAU42" t="s">
        <v>2936</v>
      </c>
      <c r="AAV42" t="s">
        <v>5455</v>
      </c>
      <c r="AAW42" t="s">
        <v>7900</v>
      </c>
      <c r="AAX42" t="s">
        <v>159</v>
      </c>
      <c r="AAY42" t="s">
        <v>90</v>
      </c>
      <c r="AAZ42" t="s">
        <v>78</v>
      </c>
      <c r="ABA42" t="s">
        <v>47</v>
      </c>
      <c r="ABB42" t="s">
        <v>681</v>
      </c>
      <c r="ABC42" t="s">
        <v>101</v>
      </c>
      <c r="ABD42" t="s">
        <v>563</v>
      </c>
      <c r="ABE42" t="s">
        <v>96</v>
      </c>
      <c r="ABF42" t="s">
        <v>97</v>
      </c>
      <c r="ABG42" t="s">
        <v>767</v>
      </c>
      <c r="ABI42" t="s">
        <v>237</v>
      </c>
      <c r="ABJ42" t="s">
        <v>2701</v>
      </c>
      <c r="ABK42" t="s">
        <v>3716</v>
      </c>
      <c r="ABM42" t="s">
        <v>97</v>
      </c>
      <c r="ABN42" t="s">
        <v>7370</v>
      </c>
      <c r="ABO42" t="s">
        <v>98</v>
      </c>
      <c r="ABP42" t="s">
        <v>25</v>
      </c>
      <c r="ABQ42" t="s">
        <v>583</v>
      </c>
      <c r="ABR42" t="s">
        <v>96</v>
      </c>
      <c r="ABS42" t="s">
        <v>5872</v>
      </c>
      <c r="ABT42" t="s">
        <v>96</v>
      </c>
      <c r="ABU42" t="s">
        <v>1699</v>
      </c>
      <c r="ABV42">
        <v>8</v>
      </c>
      <c r="ABW42" t="s">
        <v>104</v>
      </c>
      <c r="ABX42" t="s">
        <v>98</v>
      </c>
      <c r="ABY42" t="s">
        <v>174</v>
      </c>
      <c r="ABZ42" t="s">
        <v>98</v>
      </c>
      <c r="ACA42" t="s">
        <v>7347</v>
      </c>
      <c r="ACB42" t="s">
        <v>1142</v>
      </c>
      <c r="ACC42" t="s">
        <v>6636</v>
      </c>
      <c r="ACD42" t="s">
        <v>5936</v>
      </c>
      <c r="ACE42" t="s">
        <v>25</v>
      </c>
      <c r="ACG42" t="s">
        <v>1405</v>
      </c>
      <c r="ACH42" t="s">
        <v>85</v>
      </c>
      <c r="ACI42" t="s">
        <v>963</v>
      </c>
      <c r="ACJ42" t="s">
        <v>2975</v>
      </c>
      <c r="ACK42" t="s">
        <v>727</v>
      </c>
      <c r="ACL42" t="s">
        <v>98</v>
      </c>
      <c r="ACM42" t="s">
        <v>119</v>
      </c>
      <c r="ACO42" t="s">
        <v>65</v>
      </c>
      <c r="ACP42" t="s">
        <v>1</v>
      </c>
      <c r="ACQ42" t="s">
        <v>96</v>
      </c>
      <c r="ACS42" t="s">
        <v>2565</v>
      </c>
      <c r="ACT42" t="s">
        <v>242</v>
      </c>
      <c r="ACU42" t="s">
        <v>727</v>
      </c>
      <c r="ACV42" t="s">
        <v>8101</v>
      </c>
      <c r="ACW42" t="s">
        <v>1031</v>
      </c>
      <c r="ACX42" t="s">
        <v>94</v>
      </c>
      <c r="ACY42" t="s">
        <v>96</v>
      </c>
      <c r="ACZ42" t="s">
        <v>78</v>
      </c>
      <c r="ADB42" t="s">
        <v>1429</v>
      </c>
      <c r="ADC42" t="s">
        <v>101</v>
      </c>
      <c r="ADD42" t="s">
        <v>98</v>
      </c>
      <c r="ADE42" t="s">
        <v>3271</v>
      </c>
      <c r="ADF42" t="s">
        <v>2162</v>
      </c>
      <c r="ADG42">
        <v>4</v>
      </c>
      <c r="ADH42" t="s">
        <v>97</v>
      </c>
      <c r="ADI42" t="s">
        <v>223</v>
      </c>
      <c r="ADK42" t="s">
        <v>26</v>
      </c>
      <c r="ADL42" t="s">
        <v>97</v>
      </c>
      <c r="ADM42" t="s">
        <v>354</v>
      </c>
      <c r="ADN42" t="s">
        <v>668</v>
      </c>
      <c r="ADO42" t="s">
        <v>897</v>
      </c>
      <c r="ADP42" t="s">
        <v>101</v>
      </c>
      <c r="ADQ42" t="s">
        <v>6852</v>
      </c>
      <c r="ADR42" t="s">
        <v>336</v>
      </c>
      <c r="ADS42" t="s">
        <v>1750</v>
      </c>
      <c r="ADT42" t="s">
        <v>3193</v>
      </c>
      <c r="ADU42">
        <v>7</v>
      </c>
      <c r="ADV42" t="s">
        <v>24</v>
      </c>
      <c r="ADW42" t="s">
        <v>1429</v>
      </c>
      <c r="ADX42" t="s">
        <v>45</v>
      </c>
      <c r="ADZ42" t="s">
        <v>223</v>
      </c>
      <c r="AEA42" t="s">
        <v>1405</v>
      </c>
      <c r="AEB42" t="s">
        <v>778</v>
      </c>
      <c r="AEC42" t="s">
        <v>1036</v>
      </c>
      <c r="AED42" t="s">
        <v>381</v>
      </c>
      <c r="AEE42" t="s">
        <v>104</v>
      </c>
      <c r="AEF42" t="s">
        <v>229</v>
      </c>
      <c r="AEG42" t="s">
        <v>101</v>
      </c>
      <c r="AEH42" t="s">
        <v>6852</v>
      </c>
      <c r="AEI42" t="s">
        <v>12</v>
      </c>
      <c r="AEJ42" t="s">
        <v>280</v>
      </c>
      <c r="AEK42" t="s">
        <v>40</v>
      </c>
      <c r="AEL42" t="s">
        <v>24</v>
      </c>
      <c r="AEM42" t="s">
        <v>298</v>
      </c>
      <c r="AEO42" t="s">
        <v>1476</v>
      </c>
      <c r="AEP42" t="s">
        <v>24</v>
      </c>
      <c r="AEQ42" t="s">
        <v>98</v>
      </c>
      <c r="AER42" t="s">
        <v>1699</v>
      </c>
      <c r="AES42" t="s">
        <v>78</v>
      </c>
      <c r="AET42" t="s">
        <v>1188</v>
      </c>
      <c r="AEU42" t="s">
        <v>3992</v>
      </c>
      <c r="AEV42" t="s">
        <v>1744</v>
      </c>
      <c r="AEW42" t="s">
        <v>78</v>
      </c>
      <c r="AEX42" t="s">
        <v>71</v>
      </c>
      <c r="AEY42" t="s">
        <v>4288</v>
      </c>
      <c r="AEZ42" t="s">
        <v>8279</v>
      </c>
      <c r="AFA42" t="s">
        <v>96</v>
      </c>
      <c r="AFC42" t="s">
        <v>123</v>
      </c>
      <c r="AFD42" t="s">
        <v>25</v>
      </c>
      <c r="AFF42" t="s">
        <v>1476</v>
      </c>
      <c r="AFG42" t="s">
        <v>676</v>
      </c>
      <c r="AFH42" t="s">
        <v>1354</v>
      </c>
      <c r="AFI42" t="s">
        <v>2469</v>
      </c>
      <c r="AFJ42" t="s">
        <v>646</v>
      </c>
      <c r="AFK42" t="s">
        <v>16</v>
      </c>
      <c r="AFL42" t="s">
        <v>512</v>
      </c>
      <c r="AFM42" t="s">
        <v>94</v>
      </c>
      <c r="AFN42" t="s">
        <v>4989</v>
      </c>
      <c r="AFO42" t="s">
        <v>4749</v>
      </c>
      <c r="AFP42" t="s">
        <v>679</v>
      </c>
      <c r="AFQ42" t="s">
        <v>21</v>
      </c>
      <c r="AFR42" t="s">
        <v>97</v>
      </c>
      <c r="AFS42" t="s">
        <v>24</v>
      </c>
      <c r="AFT42" t="s">
        <v>98</v>
      </c>
      <c r="AFU42" t="s">
        <v>4913</v>
      </c>
      <c r="AFV42" t="s">
        <v>114</v>
      </c>
      <c r="AFW42" t="s">
        <v>3336</v>
      </c>
      <c r="AFX42" t="s">
        <v>98</v>
      </c>
      <c r="AFY42" t="s">
        <v>96</v>
      </c>
      <c r="AFZ42" t="s">
        <v>65</v>
      </c>
      <c r="AGA42" t="s">
        <v>637</v>
      </c>
      <c r="AGB42" t="s">
        <v>2245</v>
      </c>
      <c r="AGC42" t="s">
        <v>403</v>
      </c>
      <c r="AGD42" t="s">
        <v>97</v>
      </c>
      <c r="AGE42" t="s">
        <v>727</v>
      </c>
      <c r="AGF42" t="s">
        <v>280</v>
      </c>
      <c r="AGG42" t="s">
        <v>1038</v>
      </c>
      <c r="AGH42" t="s">
        <v>729</v>
      </c>
      <c r="AGI42" t="s">
        <v>1327</v>
      </c>
      <c r="AGJ42" t="s">
        <v>286</v>
      </c>
      <c r="AGK42" t="s">
        <v>166</v>
      </c>
      <c r="AGM42" t="s">
        <v>3189</v>
      </c>
      <c r="AGN42" t="s">
        <v>96</v>
      </c>
      <c r="AGO42" t="s">
        <v>7412</v>
      </c>
      <c r="AGP42" t="s">
        <v>4284</v>
      </c>
      <c r="AGQ42" t="s">
        <v>101</v>
      </c>
      <c r="AGR42" t="s">
        <v>96</v>
      </c>
      <c r="AGS42" t="s">
        <v>496</v>
      </c>
      <c r="AGU42" t="s">
        <v>2974</v>
      </c>
      <c r="AGV42" t="s">
        <v>53</v>
      </c>
      <c r="AGW42" t="s">
        <v>26</v>
      </c>
      <c r="AGX42" t="s">
        <v>3747</v>
      </c>
      <c r="AGY42" t="s">
        <v>4600</v>
      </c>
      <c r="AGZ42" t="s">
        <v>727</v>
      </c>
      <c r="AHA42" t="s">
        <v>501</v>
      </c>
      <c r="AHC42" t="s">
        <v>98</v>
      </c>
      <c r="AHD42" t="s">
        <v>1340</v>
      </c>
      <c r="AHE42" t="s">
        <v>97</v>
      </c>
      <c r="AHF42" t="s">
        <v>2473</v>
      </c>
      <c r="AHG42" t="s">
        <v>169</v>
      </c>
      <c r="AHH42" t="s">
        <v>90</v>
      </c>
      <c r="AHI42" t="s">
        <v>101</v>
      </c>
      <c r="AHJ42" t="s">
        <v>98</v>
      </c>
      <c r="AHK42" t="s">
        <v>97</v>
      </c>
      <c r="AHL42" t="s">
        <v>105</v>
      </c>
      <c r="AHM42" t="s">
        <v>498</v>
      </c>
      <c r="AHN42" t="s">
        <v>94</v>
      </c>
      <c r="AHO42" t="s">
        <v>1401</v>
      </c>
      <c r="AHP42" t="s">
        <v>78</v>
      </c>
      <c r="AHQ42" t="s">
        <v>3034</v>
      </c>
      <c r="AHS42" t="s">
        <v>223</v>
      </c>
      <c r="AHT42" t="s">
        <v>91</v>
      </c>
      <c r="AHU42" t="s">
        <v>94</v>
      </c>
      <c r="AHV42" t="s">
        <v>65</v>
      </c>
      <c r="AHW42" t="s">
        <v>253</v>
      </c>
      <c r="AHX42" t="s">
        <v>223</v>
      </c>
      <c r="AHY42" t="s">
        <v>4302</v>
      </c>
      <c r="AHZ42" t="s">
        <v>600</v>
      </c>
      <c r="AIA42">
        <v>7</v>
      </c>
      <c r="AIB42" t="s">
        <v>138</v>
      </c>
      <c r="AIC42" t="s">
        <v>1662</v>
      </c>
      <c r="AID42" t="s">
        <v>78</v>
      </c>
      <c r="AIF42" t="s">
        <v>4564</v>
      </c>
      <c r="AIG42" t="s">
        <v>40</v>
      </c>
      <c r="AIH42" t="s">
        <v>85</v>
      </c>
      <c r="AII42" t="s">
        <v>98</v>
      </c>
      <c r="AIJ42" t="s">
        <v>14</v>
      </c>
      <c r="AIK42" t="s">
        <v>101</v>
      </c>
      <c r="AIL42" t="s">
        <v>174</v>
      </c>
      <c r="AIM42" t="s">
        <v>6677</v>
      </c>
      <c r="AIN42" t="s">
        <v>583</v>
      </c>
      <c r="AIO42" t="s">
        <v>447</v>
      </c>
      <c r="AIP42" t="s">
        <v>5617</v>
      </c>
      <c r="AIQ42" t="s">
        <v>38</v>
      </c>
      <c r="AIR42" t="s">
        <v>97</v>
      </c>
      <c r="AIS42" t="s">
        <v>848</v>
      </c>
      <c r="AIT42" t="s">
        <v>94</v>
      </c>
      <c r="AIU42" t="s">
        <v>105</v>
      </c>
      <c r="AIV42" t="s">
        <v>96</v>
      </c>
      <c r="AIW42" t="s">
        <v>78</v>
      </c>
      <c r="AIX42" t="s">
        <v>115</v>
      </c>
      <c r="AIY42" t="s">
        <v>257</v>
      </c>
      <c r="AIZ42" t="s">
        <v>1701</v>
      </c>
      <c r="AJA42" t="s">
        <v>5470</v>
      </c>
      <c r="AJB42" t="s">
        <v>5370</v>
      </c>
      <c r="AJC42" t="s">
        <v>1371</v>
      </c>
      <c r="AJD42" t="s">
        <v>393</v>
      </c>
      <c r="AJE42" t="s">
        <v>229</v>
      </c>
      <c r="AJF42" t="s">
        <v>115</v>
      </c>
      <c r="AJG42" t="s">
        <v>583</v>
      </c>
      <c r="AJH42" t="s">
        <v>7865</v>
      </c>
      <c r="AJI42" t="s">
        <v>24</v>
      </c>
      <c r="AJJ42" t="s">
        <v>393</v>
      </c>
      <c r="AJK42" t="s">
        <v>6803</v>
      </c>
      <c r="AJL42" t="s">
        <v>109</v>
      </c>
      <c r="AJM42" t="s">
        <v>332</v>
      </c>
      <c r="AJO42" t="s">
        <v>325</v>
      </c>
      <c r="AJP42" t="s">
        <v>38</v>
      </c>
      <c r="AJQ42" t="s">
        <v>647</v>
      </c>
      <c r="AJS42" t="s">
        <v>96</v>
      </c>
      <c r="AJT42" t="s">
        <v>97</v>
      </c>
      <c r="AJU42" t="s">
        <v>2564</v>
      </c>
      <c r="AJV42" t="s">
        <v>897</v>
      </c>
      <c r="AJW42" t="s">
        <v>91</v>
      </c>
      <c r="AJX42" t="s">
        <v>2092</v>
      </c>
      <c r="AJY42" t="s">
        <v>203</v>
      </c>
      <c r="AJZ42" t="s">
        <v>983</v>
      </c>
      <c r="AKA42" t="s">
        <v>1483</v>
      </c>
      <c r="AKB42" t="s">
        <v>30</v>
      </c>
      <c r="AKC42" t="s">
        <v>85</v>
      </c>
      <c r="AKD42" t="s">
        <v>5430</v>
      </c>
      <c r="AKE42" t="s">
        <v>332</v>
      </c>
      <c r="AKF42" t="s">
        <v>646</v>
      </c>
      <c r="AKG42" t="s">
        <v>607</v>
      </c>
      <c r="AKH42" t="s">
        <v>42</v>
      </c>
      <c r="AKJ42" t="s">
        <v>25</v>
      </c>
      <c r="AKK42" t="s">
        <v>102</v>
      </c>
      <c r="AKL42" t="s">
        <v>1</v>
      </c>
      <c r="AKM42" t="s">
        <v>767</v>
      </c>
      <c r="AKN42" t="s">
        <v>101</v>
      </c>
      <c r="AKQ42" t="s">
        <v>159</v>
      </c>
      <c r="AKR42" t="s">
        <v>3016</v>
      </c>
      <c r="AKS42" t="s">
        <v>3175</v>
      </c>
      <c r="AKT42" t="s">
        <v>646</v>
      </c>
      <c r="AKU42" t="s">
        <v>4620</v>
      </c>
      <c r="AKV42" t="s">
        <v>566</v>
      </c>
      <c r="AKW42" t="s">
        <v>567</v>
      </c>
      <c r="AKX42" t="s">
        <v>7846</v>
      </c>
      <c r="AKZ42" t="s">
        <v>3881</v>
      </c>
      <c r="ALA42" t="s">
        <v>25</v>
      </c>
      <c r="ALB42" t="s">
        <v>349</v>
      </c>
      <c r="ALC42" t="s">
        <v>727</v>
      </c>
      <c r="ALD42" t="s">
        <v>1191</v>
      </c>
      <c r="ALE42" t="s">
        <v>682</v>
      </c>
      <c r="ALF42" t="s">
        <v>98</v>
      </c>
      <c r="ALG42" t="s">
        <v>4148</v>
      </c>
      <c r="ALH42" t="s">
        <v>8772</v>
      </c>
      <c r="ALI42" t="s">
        <v>2779</v>
      </c>
      <c r="ALJ42" t="s">
        <v>24</v>
      </c>
      <c r="ALK42" t="s">
        <v>40</v>
      </c>
      <c r="ALM42" t="s">
        <v>3314</v>
      </c>
      <c r="ALN42" t="s">
        <v>237</v>
      </c>
      <c r="ALO42" t="s">
        <v>98</v>
      </c>
      <c r="ALP42" t="s">
        <v>24</v>
      </c>
      <c r="ALQ42" t="s">
        <v>98</v>
      </c>
      <c r="ALR42" t="s">
        <v>98</v>
      </c>
      <c r="ALS42" t="s">
        <v>97</v>
      </c>
      <c r="ALT42" t="s">
        <v>98</v>
      </c>
      <c r="ALU42" t="s">
        <v>223</v>
      </c>
      <c r="ALV42" t="s">
        <v>94</v>
      </c>
      <c r="ALW42" t="s">
        <v>623</v>
      </c>
      <c r="ALX42" t="s">
        <v>407</v>
      </c>
      <c r="ALY42" t="s">
        <v>82</v>
      </c>
      <c r="ALZ42" t="s">
        <v>1476</v>
      </c>
      <c r="AMA42" t="s">
        <v>94</v>
      </c>
      <c r="AMB42" t="s">
        <v>105</v>
      </c>
      <c r="AMD42" t="s">
        <v>27</v>
      </c>
      <c r="AME42" t="s">
        <v>161</v>
      </c>
      <c r="AMF42" t="s">
        <v>327</v>
      </c>
      <c r="AMG42" t="s">
        <v>963</v>
      </c>
      <c r="AMH42" t="s">
        <v>278</v>
      </c>
      <c r="AMI42" t="s">
        <v>2669</v>
      </c>
      <c r="AMJ42" t="s">
        <v>679</v>
      </c>
      <c r="AMK42" t="s">
        <v>8876</v>
      </c>
      <c r="AML42" t="s">
        <v>105</v>
      </c>
      <c r="AMM42" t="s">
        <v>437</v>
      </c>
      <c r="AMN42" t="s">
        <v>2672</v>
      </c>
      <c r="AMO42" t="s">
        <v>229</v>
      </c>
      <c r="AMP42" t="s">
        <v>97</v>
      </c>
      <c r="AMQ42" t="s">
        <v>3095</v>
      </c>
      <c r="AMR42" t="s">
        <v>97</v>
      </c>
      <c r="AMS42" t="s">
        <v>1640</v>
      </c>
      <c r="AMT42" t="s">
        <v>7783</v>
      </c>
      <c r="AMU42" t="s">
        <v>97</v>
      </c>
      <c r="AMV42" t="s">
        <v>40</v>
      </c>
      <c r="AMW42" t="s">
        <v>8916</v>
      </c>
      <c r="AMX42" t="e">
        <f>-THED</f>
        <v>#NAME?</v>
      </c>
      <c r="AMY42" t="s">
        <v>1703</v>
      </c>
      <c r="AMZ42" t="s">
        <v>6637</v>
      </c>
      <c r="ANA42" t="s">
        <v>4208</v>
      </c>
      <c r="ANB42" t="s">
        <v>96</v>
      </c>
      <c r="ANC42" t="s">
        <v>98</v>
      </c>
      <c r="ANE42">
        <v>260</v>
      </c>
      <c r="ANF42" t="s">
        <v>8772</v>
      </c>
      <c r="ANG42" t="s">
        <v>225</v>
      </c>
      <c r="ANH42" t="s">
        <v>94</v>
      </c>
      <c r="ANJ42" t="s">
        <v>40</v>
      </c>
      <c r="ANK42" t="s">
        <v>98</v>
      </c>
      <c r="ANL42" t="s">
        <v>5936</v>
      </c>
      <c r="ANM42" t="s">
        <v>4480</v>
      </c>
      <c r="ANN42" t="s">
        <v>159</v>
      </c>
      <c r="ANO42" t="s">
        <v>1772</v>
      </c>
      <c r="ANQ42" t="s">
        <v>379</v>
      </c>
      <c r="ANR42" t="s">
        <v>101</v>
      </c>
      <c r="ANS42" t="s">
        <v>24</v>
      </c>
      <c r="ANT42" t="s">
        <v>729</v>
      </c>
      <c r="ANU42" t="s">
        <v>6544</v>
      </c>
      <c r="ANV42" t="s">
        <v>981</v>
      </c>
      <c r="ANW42">
        <v>2</v>
      </c>
      <c r="ANX42" t="s">
        <v>4341</v>
      </c>
      <c r="ANY42" t="s">
        <v>899</v>
      </c>
      <c r="ANZ42" t="s">
        <v>383</v>
      </c>
      <c r="AOA42" t="s">
        <v>305</v>
      </c>
      <c r="AOB42" t="s">
        <v>94</v>
      </c>
      <c r="AOC42" t="s">
        <v>97</v>
      </c>
      <c r="AOD42" t="s">
        <v>98</v>
      </c>
      <c r="AOE42" t="s">
        <v>845</v>
      </c>
      <c r="AOF42" t="s">
        <v>2359</v>
      </c>
      <c r="AOG42" t="s">
        <v>40</v>
      </c>
      <c r="AOH42" t="s">
        <v>3245</v>
      </c>
      <c r="AOJ42" t="s">
        <v>98</v>
      </c>
      <c r="AOK42" t="s">
        <v>1447</v>
      </c>
      <c r="AOL42" t="s">
        <v>78</v>
      </c>
      <c r="AOM42" t="s">
        <v>3273</v>
      </c>
      <c r="AON42">
        <v>7</v>
      </c>
      <c r="AOO42" t="s">
        <v>96</v>
      </c>
      <c r="AOP42" t="s">
        <v>380</v>
      </c>
      <c r="AOQ42" t="s">
        <v>96</v>
      </c>
      <c r="AOR42" t="s">
        <v>8869</v>
      </c>
      <c r="AOS42" t="s">
        <v>78</v>
      </c>
      <c r="AOT42" t="s">
        <v>9048</v>
      </c>
      <c r="AOU42" t="s">
        <v>1987</v>
      </c>
      <c r="AOV42" t="s">
        <v>98</v>
      </c>
      <c r="AOW42" t="s">
        <v>94</v>
      </c>
      <c r="AOX42" t="s">
        <v>78</v>
      </c>
      <c r="AOY42" t="s">
        <v>729</v>
      </c>
      <c r="AOZ42" t="s">
        <v>98</v>
      </c>
      <c r="APA42" t="s">
        <v>393</v>
      </c>
      <c r="APB42" t="s">
        <v>1558</v>
      </c>
      <c r="APC42" t="s">
        <v>57</v>
      </c>
      <c r="APD42" t="s">
        <v>3173</v>
      </c>
      <c r="APE42" t="s">
        <v>42</v>
      </c>
      <c r="APF42" t="s">
        <v>7270</v>
      </c>
      <c r="APG42" t="s">
        <v>65</v>
      </c>
      <c r="APH42" t="s">
        <v>93</v>
      </c>
      <c r="API42" t="s">
        <v>2709</v>
      </c>
      <c r="APJ42" t="s">
        <v>8279</v>
      </c>
      <c r="APK42" t="s">
        <v>98</v>
      </c>
      <c r="APL42" t="s">
        <v>40</v>
      </c>
      <c r="APM42" t="s">
        <v>114</v>
      </c>
      <c r="APN42" t="s">
        <v>1955</v>
      </c>
      <c r="APO42" t="s">
        <v>897</v>
      </c>
      <c r="APP42" t="s">
        <v>98</v>
      </c>
      <c r="APQ42" t="s">
        <v>42</v>
      </c>
      <c r="APR42" t="s">
        <v>107</v>
      </c>
      <c r="APS42" t="s">
        <v>237</v>
      </c>
      <c r="APT42" t="s">
        <v>8102</v>
      </c>
      <c r="APU42" t="s">
        <v>101</v>
      </c>
      <c r="APV42" t="s">
        <v>14</v>
      </c>
      <c r="APW42" t="s">
        <v>223</v>
      </c>
      <c r="APX42" t="s">
        <v>25</v>
      </c>
      <c r="APY42" t="s">
        <v>3190</v>
      </c>
      <c r="APZ42" t="s">
        <v>328</v>
      </c>
      <c r="AQA42" t="s">
        <v>94</v>
      </c>
      <c r="AQB42" t="s">
        <v>1974</v>
      </c>
      <c r="AQC42" t="s">
        <v>1</v>
      </c>
      <c r="AQD42" t="s">
        <v>27</v>
      </c>
      <c r="AQE42" t="s">
        <v>4289</v>
      </c>
      <c r="AQF42" t="s">
        <v>97</v>
      </c>
      <c r="AQG42" t="e">
        <f>+S</f>
        <v>#NAME?</v>
      </c>
      <c r="AQH42" t="s">
        <v>1</v>
      </c>
      <c r="AQI42" t="s">
        <v>1539</v>
      </c>
      <c r="AQJ42" t="s">
        <v>42</v>
      </c>
      <c r="AQK42" t="s">
        <v>98</v>
      </c>
      <c r="AQL42" t="s">
        <v>98</v>
      </c>
      <c r="AQM42" t="s">
        <v>96</v>
      </c>
      <c r="AQN42" t="s">
        <v>98</v>
      </c>
      <c r="AQP42" t="s">
        <v>398</v>
      </c>
      <c r="AQQ42" t="s">
        <v>85</v>
      </c>
      <c r="AQR42" t="s">
        <v>25</v>
      </c>
      <c r="AQS42" t="s">
        <v>105</v>
      </c>
      <c r="AQT42" t="s">
        <v>105</v>
      </c>
      <c r="AQU42" t="s">
        <v>2568</v>
      </c>
      <c r="AQV42" t="s">
        <v>223</v>
      </c>
      <c r="AQW42" t="s">
        <v>25</v>
      </c>
      <c r="AQX42" t="s">
        <v>94</v>
      </c>
      <c r="AQY42" t="s">
        <v>1213</v>
      </c>
      <c r="AQZ42" t="s">
        <v>97</v>
      </c>
      <c r="ARA42" t="s">
        <v>3624</v>
      </c>
      <c r="ARB42" t="s">
        <v>47</v>
      </c>
      <c r="ARC42" t="s">
        <v>474</v>
      </c>
      <c r="ARD42" t="s">
        <v>98</v>
      </c>
      <c r="ARE42" t="s">
        <v>2092</v>
      </c>
      <c r="ARG42" t="s">
        <v>101</v>
      </c>
      <c r="ARH42" t="s">
        <v>96</v>
      </c>
      <c r="ARI42">
        <v>7</v>
      </c>
      <c r="ARJ42" t="s">
        <v>159</v>
      </c>
      <c r="ARK42" t="s">
        <v>810</v>
      </c>
      <c r="ARL42" t="s">
        <v>3095</v>
      </c>
      <c r="ARM42" t="s">
        <v>3273</v>
      </c>
      <c r="ARN42" t="s">
        <v>237</v>
      </c>
      <c r="ARO42" t="s">
        <v>2359</v>
      </c>
      <c r="ARP42" t="s">
        <v>94</v>
      </c>
      <c r="ARQ42" t="s">
        <v>98</v>
      </c>
      <c r="ARR42" t="s">
        <v>98</v>
      </c>
      <c r="ARS42" t="s">
        <v>65</v>
      </c>
      <c r="ARU42" t="s">
        <v>85</v>
      </c>
      <c r="ARV42" t="s">
        <v>101</v>
      </c>
      <c r="ARZ42" t="s">
        <v>94</v>
      </c>
      <c r="ASA42" t="s">
        <v>232</v>
      </c>
      <c r="ASB42" t="s">
        <v>6516</v>
      </c>
      <c r="ASC42" t="s">
        <v>3898</v>
      </c>
      <c r="ASD42" t="s">
        <v>440</v>
      </c>
      <c r="ASE42" t="s">
        <v>3898</v>
      </c>
      <c r="ASF42" t="s">
        <v>570</v>
      </c>
      <c r="ASG42" t="s">
        <v>97</v>
      </c>
      <c r="ASH42" t="s">
        <v>327</v>
      </c>
      <c r="ASI42" t="s">
        <v>1319</v>
      </c>
      <c r="ASJ42" t="s">
        <v>107</v>
      </c>
      <c r="ASK42" t="s">
        <v>40</v>
      </c>
      <c r="ASL42" t="s">
        <v>64</v>
      </c>
      <c r="ASM42" t="s">
        <v>98</v>
      </c>
      <c r="ASN42" t="s">
        <v>75</v>
      </c>
      <c r="ASO42" t="s">
        <v>1744</v>
      </c>
      <c r="ASP42">
        <v>2</v>
      </c>
      <c r="ASQ42">
        <v>1</v>
      </c>
      <c r="ASR42" t="s">
        <v>223</v>
      </c>
      <c r="ASS42" t="s">
        <v>24</v>
      </c>
      <c r="AST42" t="s">
        <v>3563</v>
      </c>
      <c r="ASU42" t="s">
        <v>101</v>
      </c>
      <c r="ASV42" t="s">
        <v>4480</v>
      </c>
      <c r="ASW42" t="s">
        <v>2735</v>
      </c>
      <c r="ASX42" t="s">
        <v>8869</v>
      </c>
      <c r="ASY42" t="s">
        <v>24</v>
      </c>
      <c r="ASZ42" t="s">
        <v>4831</v>
      </c>
      <c r="ATA42" t="s">
        <v>42</v>
      </c>
      <c r="ATB42" t="s">
        <v>3245</v>
      </c>
      <c r="ATC42" t="s">
        <v>96</v>
      </c>
      <c r="ATD42" t="s">
        <v>5202</v>
      </c>
      <c r="ATE42" t="s">
        <v>98</v>
      </c>
    </row>
    <row r="43" spans="1:1201" x14ac:dyDescent="0.25">
      <c r="A43" t="s">
        <v>29</v>
      </c>
      <c r="B43" t="s">
        <v>62</v>
      </c>
      <c r="C43" t="s">
        <v>92</v>
      </c>
      <c r="D43" t="s">
        <v>171</v>
      </c>
      <c r="E43" t="s">
        <v>1</v>
      </c>
      <c r="F43" t="s">
        <v>305</v>
      </c>
      <c r="G43" t="s">
        <v>98</v>
      </c>
      <c r="H43" t="s">
        <v>97</v>
      </c>
      <c r="I43" t="s">
        <v>443</v>
      </c>
      <c r="J43" t="s">
        <v>494</v>
      </c>
      <c r="K43" t="s">
        <v>96</v>
      </c>
      <c r="L43" t="s">
        <v>571</v>
      </c>
      <c r="N43" t="s">
        <v>380</v>
      </c>
      <c r="O43" t="s">
        <v>25</v>
      </c>
      <c r="P43" t="s">
        <v>25</v>
      </c>
      <c r="Q43" t="s">
        <v>40</v>
      </c>
      <c r="R43" t="s">
        <v>159</v>
      </c>
      <c r="S43" t="s">
        <v>806</v>
      </c>
      <c r="T43" t="s">
        <v>78</v>
      </c>
      <c r="U43" t="s">
        <v>256</v>
      </c>
      <c r="V43" t="s">
        <v>64</v>
      </c>
      <c r="W43" t="s">
        <v>971</v>
      </c>
      <c r="X43" t="s">
        <v>96</v>
      </c>
      <c r="Y43" t="s">
        <v>237</v>
      </c>
      <c r="Z43" t="s">
        <v>1069</v>
      </c>
      <c r="AA43" t="s">
        <v>1109</v>
      </c>
      <c r="AB43" t="s">
        <v>92</v>
      </c>
      <c r="AC43" t="s">
        <v>223</v>
      </c>
      <c r="AD43" t="s">
        <v>1155</v>
      </c>
      <c r="AE43" t="s">
        <v>65</v>
      </c>
      <c r="AG43" t="s">
        <v>607</v>
      </c>
      <c r="AH43" t="s">
        <v>40</v>
      </c>
      <c r="AI43" t="s">
        <v>423</v>
      </c>
      <c r="AJ43" t="s">
        <v>64</v>
      </c>
      <c r="AK43" t="s">
        <v>98</v>
      </c>
      <c r="AL43" t="s">
        <v>499</v>
      </c>
      <c r="AM43" t="s">
        <v>78</v>
      </c>
      <c r="AN43" t="s">
        <v>309</v>
      </c>
      <c r="AO43" t="s">
        <v>101</v>
      </c>
      <c r="AP43" t="s">
        <v>682</v>
      </c>
      <c r="AQ43" t="s">
        <v>1507</v>
      </c>
      <c r="AR43" t="s">
        <v>600</v>
      </c>
      <c r="AS43" t="s">
        <v>38</v>
      </c>
      <c r="AT43" t="s">
        <v>447</v>
      </c>
      <c r="AU43" t="s">
        <v>1598</v>
      </c>
      <c r="AV43" t="s">
        <v>1403</v>
      </c>
      <c r="AW43" t="s">
        <v>98</v>
      </c>
      <c r="AX43" t="s">
        <v>174</v>
      </c>
      <c r="AY43" t="s">
        <v>65</v>
      </c>
      <c r="AZ43" t="s">
        <v>647</v>
      </c>
      <c r="BA43" t="s">
        <v>1750</v>
      </c>
      <c r="BB43" t="s">
        <v>229</v>
      </c>
      <c r="BC43" t="s">
        <v>317</v>
      </c>
      <c r="BE43" t="s">
        <v>981</v>
      </c>
      <c r="BF43" t="s">
        <v>224</v>
      </c>
      <c r="BG43" t="s">
        <v>96</v>
      </c>
      <c r="BH43" t="s">
        <v>12</v>
      </c>
      <c r="BI43" t="s">
        <v>1920</v>
      </c>
      <c r="BJ43" t="s">
        <v>98</v>
      </c>
      <c r="BK43" t="s">
        <v>36</v>
      </c>
      <c r="BL43" t="s">
        <v>98</v>
      </c>
      <c r="BN43" t="s">
        <v>85</v>
      </c>
      <c r="BO43" t="s">
        <v>802</v>
      </c>
      <c r="BP43" t="s">
        <v>25</v>
      </c>
      <c r="BQ43" t="s">
        <v>101</v>
      </c>
      <c r="BS43" t="s">
        <v>256</v>
      </c>
      <c r="BT43" t="s">
        <v>47</v>
      </c>
      <c r="BU43" t="s">
        <v>2163</v>
      </c>
      <c r="BV43" t="s">
        <v>98</v>
      </c>
      <c r="BW43" t="s">
        <v>97</v>
      </c>
      <c r="BX43" t="s">
        <v>2208</v>
      </c>
      <c r="BY43" t="s">
        <v>2224</v>
      </c>
      <c r="BZ43" t="s">
        <v>683</v>
      </c>
      <c r="CA43" t="s">
        <v>583</v>
      </c>
      <c r="CC43">
        <v>7</v>
      </c>
      <c r="CD43" t="s">
        <v>94</v>
      </c>
      <c r="CF43" t="s">
        <v>96</v>
      </c>
      <c r="CG43" t="s">
        <v>94</v>
      </c>
      <c r="CH43" t="e">
        <f>-_</f>
        <v>#NAME?</v>
      </c>
      <c r="CI43" t="s">
        <v>2399</v>
      </c>
      <c r="CJ43" t="s">
        <v>64</v>
      </c>
      <c r="CK43" t="s">
        <v>474</v>
      </c>
      <c r="CL43" t="s">
        <v>29</v>
      </c>
      <c r="CM43" t="s">
        <v>97</v>
      </c>
      <c r="CN43" t="s">
        <v>14</v>
      </c>
      <c r="CQ43" t="s">
        <v>65</v>
      </c>
      <c r="CR43" t="s">
        <v>65</v>
      </c>
      <c r="CS43">
        <v>1086</v>
      </c>
      <c r="CT43" t="s">
        <v>170</v>
      </c>
      <c r="CU43" t="s">
        <v>224</v>
      </c>
      <c r="CV43" t="s">
        <v>2620</v>
      </c>
      <c r="CW43" t="s">
        <v>1033</v>
      </c>
      <c r="CX43" t="s">
        <v>259</v>
      </c>
      <c r="CY43" t="s">
        <v>224</v>
      </c>
      <c r="CZ43" t="s">
        <v>47</v>
      </c>
      <c r="DA43" t="s">
        <v>528</v>
      </c>
      <c r="DB43" t="s">
        <v>104</v>
      </c>
      <c r="DC43" t="s">
        <v>380</v>
      </c>
      <c r="DD43" t="s">
        <v>805</v>
      </c>
      <c r="DE43" t="s">
        <v>317</v>
      </c>
      <c r="DF43" t="s">
        <v>78</v>
      </c>
      <c r="DG43" t="s">
        <v>380</v>
      </c>
      <c r="DI43" t="s">
        <v>96</v>
      </c>
      <c r="DJ43" t="s">
        <v>14</v>
      </c>
      <c r="DK43" t="s">
        <v>2511</v>
      </c>
      <c r="DL43" t="s">
        <v>1109</v>
      </c>
      <c r="DN43" t="s">
        <v>47</v>
      </c>
      <c r="DO43" t="s">
        <v>98</v>
      </c>
      <c r="DP43" t="s">
        <v>40</v>
      </c>
      <c r="DQ43" t="s">
        <v>98</v>
      </c>
      <c r="DR43" t="s">
        <v>3015</v>
      </c>
      <c r="DS43" t="s">
        <v>683</v>
      </c>
      <c r="DT43" t="s">
        <v>98</v>
      </c>
      <c r="DU43" t="s">
        <v>101</v>
      </c>
      <c r="DV43" t="s">
        <v>3102</v>
      </c>
      <c r="DW43" t="s">
        <v>1662</v>
      </c>
      <c r="DX43" t="s">
        <v>94</v>
      </c>
      <c r="DY43" t="s">
        <v>174</v>
      </c>
      <c r="DZ43" t="s">
        <v>78</v>
      </c>
      <c r="EA43" t="s">
        <v>3034</v>
      </c>
      <c r="EB43" t="s">
        <v>94</v>
      </c>
      <c r="EC43" t="s">
        <v>343</v>
      </c>
      <c r="ED43" t="s">
        <v>96</v>
      </c>
      <c r="EE43" t="s">
        <v>101</v>
      </c>
      <c r="EF43" t="s">
        <v>530</v>
      </c>
      <c r="EG43" t="s">
        <v>234</v>
      </c>
      <c r="EH43" t="s">
        <v>17</v>
      </c>
      <c r="EI43" t="s">
        <v>3272</v>
      </c>
      <c r="EK43" t="s">
        <v>899</v>
      </c>
      <c r="EL43" t="s">
        <v>1043</v>
      </c>
      <c r="EM43" t="s">
        <v>1251</v>
      </c>
      <c r="EN43" t="s">
        <v>3337</v>
      </c>
      <c r="EO43" t="s">
        <v>98</v>
      </c>
      <c r="EP43" t="s">
        <v>101</v>
      </c>
      <c r="EQ43" t="s">
        <v>3193</v>
      </c>
      <c r="ER43" t="s">
        <v>105</v>
      </c>
      <c r="ES43" t="s">
        <v>14</v>
      </c>
      <c r="ET43" t="s">
        <v>98</v>
      </c>
      <c r="EU43" t="s">
        <v>111</v>
      </c>
      <c r="EV43" t="s">
        <v>101</v>
      </c>
      <c r="EW43" t="s">
        <v>101</v>
      </c>
      <c r="EX43" t="s">
        <v>38</v>
      </c>
      <c r="EY43" t="s">
        <v>3490</v>
      </c>
      <c r="FB43" t="s">
        <v>94</v>
      </c>
      <c r="FC43" t="s">
        <v>1379</v>
      </c>
      <c r="FD43" t="s">
        <v>14</v>
      </c>
      <c r="FE43" t="s">
        <v>78</v>
      </c>
      <c r="FF43" t="s">
        <v>204</v>
      </c>
      <c r="FG43" t="s">
        <v>97</v>
      </c>
      <c r="FH43" t="s">
        <v>641</v>
      </c>
      <c r="FI43" t="s">
        <v>3625</v>
      </c>
      <c r="FJ43" t="s">
        <v>96</v>
      </c>
      <c r="FK43" t="s">
        <v>89</v>
      </c>
      <c r="FL43" t="s">
        <v>229</v>
      </c>
      <c r="FM43" t="s">
        <v>42</v>
      </c>
      <c r="FN43" t="s">
        <v>97</v>
      </c>
      <c r="FO43" t="s">
        <v>96</v>
      </c>
      <c r="FP43" t="s">
        <v>682</v>
      </c>
      <c r="FQ43" t="s">
        <v>1960</v>
      </c>
      <c r="FR43" t="s">
        <v>1961</v>
      </c>
      <c r="FS43" t="s">
        <v>91</v>
      </c>
      <c r="FT43" t="s">
        <v>159</v>
      </c>
      <c r="FU43" t="s">
        <v>98</v>
      </c>
      <c r="FV43" t="s">
        <v>40</v>
      </c>
      <c r="FW43" t="s">
        <v>96</v>
      </c>
      <c r="FX43" t="s">
        <v>78</v>
      </c>
      <c r="FY43" t="s">
        <v>3802</v>
      </c>
      <c r="FZ43">
        <v>3434</v>
      </c>
      <c r="GB43" t="s">
        <v>3836</v>
      </c>
      <c r="GC43" t="s">
        <v>392</v>
      </c>
      <c r="GD43" t="s">
        <v>109</v>
      </c>
      <c r="GE43" t="s">
        <v>3880</v>
      </c>
      <c r="GF43" t="s">
        <v>1136</v>
      </c>
      <c r="GG43" t="s">
        <v>583</v>
      </c>
      <c r="GH43" t="s">
        <v>1040</v>
      </c>
      <c r="GI43" t="s">
        <v>679</v>
      </c>
      <c r="GJ43" t="s">
        <v>78</v>
      </c>
      <c r="GK43" t="s">
        <v>78</v>
      </c>
      <c r="GL43" t="s">
        <v>229</v>
      </c>
      <c r="GM43" t="s">
        <v>1641</v>
      </c>
      <c r="GN43" t="s">
        <v>40</v>
      </c>
      <c r="GO43" t="s">
        <v>40</v>
      </c>
      <c r="GP43" t="s">
        <v>380</v>
      </c>
      <c r="GQ43" t="s">
        <v>159</v>
      </c>
      <c r="GR43" t="s">
        <v>528</v>
      </c>
      <c r="GS43" t="s">
        <v>500</v>
      </c>
      <c r="GT43" t="s">
        <v>96</v>
      </c>
      <c r="GU43" t="s">
        <v>4119</v>
      </c>
      <c r="GV43" t="s">
        <v>1222</v>
      </c>
      <c r="GW43" t="s">
        <v>1261</v>
      </c>
      <c r="GX43" t="s">
        <v>4163</v>
      </c>
      <c r="GY43" t="s">
        <v>56</v>
      </c>
      <c r="GZ43" t="s">
        <v>4193</v>
      </c>
      <c r="HA43" t="s">
        <v>1213</v>
      </c>
      <c r="HB43" t="s">
        <v>29</v>
      </c>
      <c r="HD43" t="s">
        <v>810</v>
      </c>
      <c r="HF43" t="s">
        <v>66</v>
      </c>
      <c r="HG43" t="s">
        <v>840</v>
      </c>
      <c r="HI43" t="s">
        <v>600</v>
      </c>
      <c r="HJ43" t="s">
        <v>91</v>
      </c>
      <c r="HK43" t="s">
        <v>2884</v>
      </c>
      <c r="HL43" t="s">
        <v>4315</v>
      </c>
      <c r="HM43" t="s">
        <v>845</v>
      </c>
      <c r="HN43" t="s">
        <v>56</v>
      </c>
      <c r="HO43" t="s">
        <v>4120</v>
      </c>
      <c r="HP43" t="s">
        <v>896</v>
      </c>
      <c r="HQ43" t="s">
        <v>123</v>
      </c>
      <c r="HR43" t="s">
        <v>97</v>
      </c>
      <c r="HS43" t="s">
        <v>4411</v>
      </c>
      <c r="HT43" t="s">
        <v>109</v>
      </c>
      <c r="HU43" t="s">
        <v>4427</v>
      </c>
      <c r="HV43" t="s">
        <v>101</v>
      </c>
      <c r="HW43" t="s">
        <v>607</v>
      </c>
      <c r="HX43" t="e">
        <f>-_</f>
        <v>#NAME?</v>
      </c>
      <c r="HY43" t="s">
        <v>22</v>
      </c>
      <c r="HZ43" t="s">
        <v>2511</v>
      </c>
      <c r="IA43" t="s">
        <v>326</v>
      </c>
      <c r="IB43" t="s">
        <v>1539</v>
      </c>
      <c r="IC43" t="s">
        <v>42</v>
      </c>
      <c r="ID43" t="s">
        <v>387</v>
      </c>
      <c r="IE43" t="s">
        <v>159</v>
      </c>
      <c r="IG43" t="s">
        <v>1004</v>
      </c>
      <c r="IH43" t="s">
        <v>98</v>
      </c>
      <c r="II43" t="s">
        <v>69</v>
      </c>
      <c r="IJ43" t="s">
        <v>65</v>
      </c>
      <c r="IK43" t="s">
        <v>38</v>
      </c>
      <c r="IM43" t="s">
        <v>229</v>
      </c>
      <c r="IN43" t="s">
        <v>91</v>
      </c>
      <c r="IO43" t="s">
        <v>4602</v>
      </c>
      <c r="IP43" t="s">
        <v>1103</v>
      </c>
      <c r="IQ43" t="s">
        <v>105</v>
      </c>
      <c r="IR43" t="s">
        <v>98</v>
      </c>
      <c r="IS43" t="s">
        <v>24</v>
      </c>
      <c r="IT43" t="s">
        <v>90</v>
      </c>
      <c r="IU43" t="s">
        <v>101</v>
      </c>
      <c r="IV43" t="s">
        <v>98</v>
      </c>
      <c r="IW43" t="s">
        <v>123</v>
      </c>
      <c r="IX43" t="s">
        <v>101</v>
      </c>
      <c r="IY43" t="s">
        <v>97</v>
      </c>
      <c r="IZ43" t="s">
        <v>96</v>
      </c>
      <c r="JA43" t="s">
        <v>105</v>
      </c>
      <c r="JB43" t="s">
        <v>2140</v>
      </c>
      <c r="JC43" t="s">
        <v>101</v>
      </c>
      <c r="JD43" t="s">
        <v>101</v>
      </c>
      <c r="JE43" t="s">
        <v>77</v>
      </c>
      <c r="JF43" t="s">
        <v>504</v>
      </c>
      <c r="JG43" t="s">
        <v>569</v>
      </c>
      <c r="JH43" t="s">
        <v>280</v>
      </c>
      <c r="JI43" t="s">
        <v>105</v>
      </c>
      <c r="JJ43" t="s">
        <v>101</v>
      </c>
      <c r="JL43" t="s">
        <v>1599</v>
      </c>
      <c r="JM43" t="s">
        <v>1009</v>
      </c>
      <c r="JN43" t="s">
        <v>493</v>
      </c>
      <c r="JO43" t="s">
        <v>334</v>
      </c>
      <c r="JP43" t="s">
        <v>280</v>
      </c>
      <c r="JQ43" t="s">
        <v>101</v>
      </c>
      <c r="JR43" t="s">
        <v>334</v>
      </c>
      <c r="JS43" t="s">
        <v>2265</v>
      </c>
      <c r="JT43" t="s">
        <v>96</v>
      </c>
      <c r="JU43" t="s">
        <v>778</v>
      </c>
      <c r="JV43" t="s">
        <v>1405</v>
      </c>
      <c r="JW43" t="s">
        <v>600</v>
      </c>
      <c r="JX43" t="s">
        <v>101</v>
      </c>
      <c r="JY43" t="s">
        <v>1058</v>
      </c>
      <c r="JZ43" t="s">
        <v>123</v>
      </c>
      <c r="KA43" t="s">
        <v>1043</v>
      </c>
      <c r="KB43" t="s">
        <v>4988</v>
      </c>
      <c r="KC43" t="s">
        <v>98</v>
      </c>
      <c r="KD43" t="s">
        <v>66</v>
      </c>
      <c r="KE43" t="s">
        <v>96</v>
      </c>
      <c r="KF43" t="s">
        <v>939</v>
      </c>
      <c r="KG43" t="s">
        <v>5038</v>
      </c>
      <c r="KH43" t="s">
        <v>280</v>
      </c>
      <c r="KI43" t="s">
        <v>4411</v>
      </c>
      <c r="KJ43" t="s">
        <v>946</v>
      </c>
      <c r="KK43" t="s">
        <v>98</v>
      </c>
      <c r="KL43" t="s">
        <v>229</v>
      </c>
      <c r="KM43" t="s">
        <v>452</v>
      </c>
      <c r="KN43" t="s">
        <v>576</v>
      </c>
      <c r="KO43" t="s">
        <v>119</v>
      </c>
      <c r="KP43" t="s">
        <v>97</v>
      </c>
      <c r="KQ43" t="s">
        <v>379</v>
      </c>
      <c r="KR43" t="s">
        <v>94</v>
      </c>
      <c r="KS43" t="s">
        <v>101</v>
      </c>
      <c r="KT43" t="s">
        <v>85</v>
      </c>
      <c r="KU43" t="s">
        <v>329</v>
      </c>
      <c r="KV43" t="s">
        <v>25</v>
      </c>
      <c r="KW43" t="s">
        <v>96</v>
      </c>
      <c r="KX43" t="s">
        <v>40</v>
      </c>
      <c r="KY43" t="s">
        <v>325</v>
      </c>
      <c r="KZ43" t="s">
        <v>224</v>
      </c>
      <c r="LA43" t="s">
        <v>278</v>
      </c>
      <c r="LC43" t="s">
        <v>101</v>
      </c>
      <c r="LD43" t="s">
        <v>647</v>
      </c>
      <c r="LE43" t="s">
        <v>111</v>
      </c>
      <c r="LF43" t="s">
        <v>123</v>
      </c>
      <c r="LG43" t="s">
        <v>40</v>
      </c>
      <c r="LH43" t="s">
        <v>576</v>
      </c>
      <c r="LI43" t="s">
        <v>474</v>
      </c>
      <c r="LJ43" t="s">
        <v>759</v>
      </c>
      <c r="LK43" t="s">
        <v>101</v>
      </c>
      <c r="LL43" t="s">
        <v>5326</v>
      </c>
      <c r="LM43" t="s">
        <v>1261</v>
      </c>
      <c r="LN43" t="s">
        <v>101</v>
      </c>
      <c r="LO43" t="s">
        <v>305</v>
      </c>
      <c r="LP43" t="s">
        <v>223</v>
      </c>
      <c r="LR43" t="s">
        <v>2433</v>
      </c>
      <c r="LS43" t="s">
        <v>3716</v>
      </c>
      <c r="LT43" t="s">
        <v>570</v>
      </c>
      <c r="LU43" t="s">
        <v>101</v>
      </c>
      <c r="LV43" t="s">
        <v>96</v>
      </c>
      <c r="LW43" t="s">
        <v>187</v>
      </c>
      <c r="LY43" t="s">
        <v>47</v>
      </c>
      <c r="LZ43" t="s">
        <v>93</v>
      </c>
      <c r="MA43" t="s">
        <v>5438</v>
      </c>
      <c r="MB43" t="s">
        <v>3506</v>
      </c>
      <c r="MC43" t="s">
        <v>97</v>
      </c>
      <c r="MD43" t="s">
        <v>446</v>
      </c>
      <c r="ME43" t="s">
        <v>326</v>
      </c>
      <c r="MF43" t="s">
        <v>939</v>
      </c>
      <c r="MG43" t="s">
        <v>96</v>
      </c>
      <c r="MH43" t="s">
        <v>5505</v>
      </c>
      <c r="MI43" t="s">
        <v>98</v>
      </c>
      <c r="MJ43" t="s">
        <v>25</v>
      </c>
      <c r="MK43" t="s">
        <v>105</v>
      </c>
      <c r="ML43">
        <v>4</v>
      </c>
      <c r="MM43" t="s">
        <v>4048</v>
      </c>
      <c r="MN43" t="s">
        <v>1772</v>
      </c>
      <c r="MO43" t="s">
        <v>440</v>
      </c>
      <c r="MP43" t="s">
        <v>1815</v>
      </c>
      <c r="MQ43" t="s">
        <v>5616</v>
      </c>
      <c r="MR43" t="s">
        <v>843</v>
      </c>
      <c r="MS43" t="s">
        <v>2345</v>
      </c>
      <c r="MT43" t="s">
        <v>2006</v>
      </c>
      <c r="MU43" t="s">
        <v>60</v>
      </c>
      <c r="MV43" t="s">
        <v>899</v>
      </c>
      <c r="MX43" t="s">
        <v>5706</v>
      </c>
      <c r="MY43" t="s">
        <v>334</v>
      </c>
      <c r="MZ43" t="s">
        <v>98</v>
      </c>
      <c r="NA43" t="s">
        <v>98</v>
      </c>
      <c r="NB43" t="s">
        <v>223</v>
      </c>
      <c r="NC43" t="s">
        <v>14</v>
      </c>
      <c r="ND43" t="s">
        <v>78</v>
      </c>
      <c r="NE43" t="s">
        <v>40</v>
      </c>
      <c r="NF43" t="s">
        <v>4341</v>
      </c>
      <c r="NG43" t="s">
        <v>5776</v>
      </c>
      <c r="NH43" t="s">
        <v>1941</v>
      </c>
      <c r="NI43" t="s">
        <v>89</v>
      </c>
      <c r="NJ43" t="s">
        <v>98</v>
      </c>
      <c r="NK43" t="s">
        <v>85</v>
      </c>
      <c r="NM43" t="s">
        <v>123</v>
      </c>
      <c r="NN43" t="s">
        <v>123</v>
      </c>
      <c r="NO43" t="s">
        <v>98</v>
      </c>
      <c r="NP43" t="s">
        <v>4601</v>
      </c>
      <c r="NQ43" t="s">
        <v>98</v>
      </c>
      <c r="NR43" t="s">
        <v>5873</v>
      </c>
      <c r="NS43" t="s">
        <v>641</v>
      </c>
      <c r="NT43" t="s">
        <v>40</v>
      </c>
      <c r="NU43" t="s">
        <v>1815</v>
      </c>
      <c r="NV43" t="s">
        <v>5472</v>
      </c>
      <c r="NX43" t="s">
        <v>724</v>
      </c>
      <c r="NY43" t="s">
        <v>101</v>
      </c>
      <c r="NZ43" t="s">
        <v>94</v>
      </c>
      <c r="OA43" t="s">
        <v>14</v>
      </c>
      <c r="OB43" t="s">
        <v>2306</v>
      </c>
      <c r="OC43" t="s">
        <v>98</v>
      </c>
      <c r="OD43" t="s">
        <v>101</v>
      </c>
      <c r="OE43" t="s">
        <v>174</v>
      </c>
      <c r="OF43" t="s">
        <v>101</v>
      </c>
      <c r="OG43" t="s">
        <v>101</v>
      </c>
      <c r="OH43" t="s">
        <v>392</v>
      </c>
      <c r="OI43" t="s">
        <v>464</v>
      </c>
      <c r="OJ43" t="s">
        <v>362</v>
      </c>
      <c r="OK43" t="s">
        <v>259</v>
      </c>
      <c r="OL43" t="s">
        <v>1955</v>
      </c>
      <c r="OM43" t="s">
        <v>109</v>
      </c>
      <c r="ON43" t="s">
        <v>97</v>
      </c>
      <c r="OO43" t="s">
        <v>683</v>
      </c>
      <c r="OP43" t="s">
        <v>119</v>
      </c>
      <c r="OQ43" t="s">
        <v>174</v>
      </c>
      <c r="OR43" t="s">
        <v>3747</v>
      </c>
      <c r="OS43" t="s">
        <v>6064</v>
      </c>
      <c r="OT43" t="s">
        <v>4411</v>
      </c>
      <c r="OU43" t="s">
        <v>617</v>
      </c>
      <c r="OV43" t="s">
        <v>125</v>
      </c>
      <c r="OW43" t="s">
        <v>3192</v>
      </c>
      <c r="OX43" t="s">
        <v>90</v>
      </c>
      <c r="OY43">
        <v>114</v>
      </c>
      <c r="OZ43" t="s">
        <v>1529</v>
      </c>
      <c r="PA43" t="s">
        <v>98</v>
      </c>
      <c r="PB43" t="s">
        <v>2061</v>
      </c>
      <c r="PC43" t="s">
        <v>332</v>
      </c>
      <c r="PD43" t="s">
        <v>374</v>
      </c>
      <c r="PE43" t="s">
        <v>98</v>
      </c>
      <c r="PF43" t="s">
        <v>100</v>
      </c>
      <c r="PG43" t="s">
        <v>981</v>
      </c>
      <c r="PH43" t="s">
        <v>5387</v>
      </c>
      <c r="PI43" t="s">
        <v>94</v>
      </c>
      <c r="PJ43" t="s">
        <v>25</v>
      </c>
      <c r="PK43" t="s">
        <v>685</v>
      </c>
      <c r="PL43" t="s">
        <v>3338</v>
      </c>
      <c r="PM43" t="s">
        <v>24</v>
      </c>
      <c r="PN43" t="s">
        <v>1087</v>
      </c>
      <c r="PO43" t="s">
        <v>40</v>
      </c>
      <c r="PP43" t="s">
        <v>40</v>
      </c>
      <c r="PQ43" t="s">
        <v>643</v>
      </c>
      <c r="PR43" t="s">
        <v>65</v>
      </c>
      <c r="PS43" t="s">
        <v>1520</v>
      </c>
      <c r="PT43" t="s">
        <v>91</v>
      </c>
      <c r="PU43" t="s">
        <v>105</v>
      </c>
      <c r="PV43" t="s">
        <v>94</v>
      </c>
      <c r="PX43" t="s">
        <v>6257</v>
      </c>
      <c r="PY43" t="s">
        <v>446</v>
      </c>
      <c r="PZ43" t="s">
        <v>223</v>
      </c>
      <c r="QA43" t="s">
        <v>65</v>
      </c>
      <c r="QB43" t="s">
        <v>101</v>
      </c>
      <c r="QC43" t="s">
        <v>2622</v>
      </c>
      <c r="QD43" t="s">
        <v>65</v>
      </c>
      <c r="QE43">
        <v>3</v>
      </c>
      <c r="QF43" t="s">
        <v>78</v>
      </c>
      <c r="QG43" t="s">
        <v>1670</v>
      </c>
      <c r="QH43" t="s">
        <v>14</v>
      </c>
      <c r="QI43" t="s">
        <v>101</v>
      </c>
      <c r="QJ43" t="s">
        <v>105</v>
      </c>
      <c r="QK43" t="s">
        <v>6314</v>
      </c>
      <c r="QL43" t="s">
        <v>218</v>
      </c>
      <c r="QM43" t="s">
        <v>101</v>
      </c>
      <c r="QN43" t="s">
        <v>569</v>
      </c>
      <c r="QP43" t="s">
        <v>105</v>
      </c>
      <c r="QQ43" t="s">
        <v>1292</v>
      </c>
      <c r="QR43" t="s">
        <v>78</v>
      </c>
      <c r="QS43" t="s">
        <v>98</v>
      </c>
      <c r="QT43" t="s">
        <v>104</v>
      </c>
      <c r="QU43" t="s">
        <v>93</v>
      </c>
      <c r="QV43" t="s">
        <v>98</v>
      </c>
      <c r="QW43" t="s">
        <v>288</v>
      </c>
      <c r="QX43" t="s">
        <v>42</v>
      </c>
      <c r="QY43" t="s">
        <v>85</v>
      </c>
      <c r="QZ43" t="s">
        <v>1178</v>
      </c>
      <c r="RA43" t="s">
        <v>97</v>
      </c>
      <c r="RB43" t="s">
        <v>390</v>
      </c>
      <c r="RC43" t="s">
        <v>47</v>
      </c>
      <c r="RD43" t="s">
        <v>78</v>
      </c>
      <c r="RE43" t="s">
        <v>25</v>
      </c>
      <c r="RF43" t="s">
        <v>65</v>
      </c>
      <c r="RG43" t="s">
        <v>3957</v>
      </c>
      <c r="RH43" t="s">
        <v>174</v>
      </c>
      <c r="RI43" t="s">
        <v>158</v>
      </c>
      <c r="RJ43" t="s">
        <v>98</v>
      </c>
      <c r="RK43" t="e">
        <f>+S</f>
        <v>#NAME?</v>
      </c>
      <c r="RL43" t="s">
        <v>96</v>
      </c>
      <c r="RM43" t="s">
        <v>6544</v>
      </c>
      <c r="RN43" t="s">
        <v>570</v>
      </c>
      <c r="RO43" t="s">
        <v>6564</v>
      </c>
      <c r="RP43" t="s">
        <v>96</v>
      </c>
      <c r="RQ43" t="s">
        <v>1069</v>
      </c>
      <c r="RR43" t="s">
        <v>1549</v>
      </c>
      <c r="RS43" t="s">
        <v>101</v>
      </c>
      <c r="RT43" t="s">
        <v>1261</v>
      </c>
      <c r="RU43" t="s">
        <v>3937</v>
      </c>
      <c r="RV43" t="s">
        <v>674</v>
      </c>
      <c r="RW43" t="s">
        <v>1004</v>
      </c>
      <c r="RX43" t="s">
        <v>499</v>
      </c>
      <c r="RY43" t="s">
        <v>98</v>
      </c>
      <c r="RZ43" t="s">
        <v>4090</v>
      </c>
      <c r="SA43" t="s">
        <v>6637</v>
      </c>
      <c r="SB43" t="s">
        <v>607</v>
      </c>
      <c r="SC43" t="s">
        <v>98</v>
      </c>
      <c r="SD43" t="s">
        <v>161</v>
      </c>
      <c r="SE43" t="s">
        <v>97</v>
      </c>
      <c r="SF43" t="s">
        <v>98</v>
      </c>
      <c r="SG43" t="s">
        <v>6678</v>
      </c>
      <c r="SH43" t="s">
        <v>403</v>
      </c>
      <c r="SI43" t="s">
        <v>407</v>
      </c>
      <c r="SJ43" t="s">
        <v>3820</v>
      </c>
      <c r="SK43" t="s">
        <v>1603</v>
      </c>
      <c r="SL43" t="s">
        <v>98</v>
      </c>
      <c r="SM43" t="s">
        <v>2936</v>
      </c>
      <c r="SN43" t="s">
        <v>101</v>
      </c>
      <c r="SO43" t="s">
        <v>93</v>
      </c>
      <c r="SP43" t="s">
        <v>98</v>
      </c>
      <c r="SQ43" t="s">
        <v>2092</v>
      </c>
      <c r="SR43" t="s">
        <v>6367</v>
      </c>
      <c r="SS43" t="s">
        <v>91</v>
      </c>
      <c r="ST43" t="s">
        <v>423</v>
      </c>
      <c r="SU43" t="s">
        <v>3189</v>
      </c>
      <c r="SV43" t="s">
        <v>40</v>
      </c>
      <c r="SW43" t="s">
        <v>6742</v>
      </c>
      <c r="SX43" t="s">
        <v>220</v>
      </c>
      <c r="SY43" t="s">
        <v>1070</v>
      </c>
      <c r="SZ43" t="s">
        <v>98</v>
      </c>
      <c r="TA43" t="s">
        <v>97</v>
      </c>
      <c r="TB43" t="s">
        <v>109</v>
      </c>
      <c r="TC43" t="s">
        <v>729</v>
      </c>
      <c r="TD43" t="s">
        <v>98</v>
      </c>
      <c r="TE43" t="s">
        <v>392</v>
      </c>
      <c r="TF43" t="s">
        <v>682</v>
      </c>
      <c r="TG43" t="s">
        <v>3306</v>
      </c>
      <c r="TI43" t="s">
        <v>1043</v>
      </c>
      <c r="TJ43" t="s">
        <v>1941</v>
      </c>
      <c r="TK43" t="s">
        <v>101</v>
      </c>
      <c r="TL43" t="s">
        <v>1212</v>
      </c>
      <c r="TM43" t="s">
        <v>38</v>
      </c>
      <c r="TN43" t="s">
        <v>96</v>
      </c>
      <c r="TO43" t="s">
        <v>42</v>
      </c>
      <c r="TP43" t="s">
        <v>325</v>
      </c>
      <c r="TQ43" t="s">
        <v>2535</v>
      </c>
      <c r="TR43">
        <v>4</v>
      </c>
      <c r="TS43" t="s">
        <v>85</v>
      </c>
      <c r="TT43" t="s">
        <v>25</v>
      </c>
      <c r="TU43" t="s">
        <v>119</v>
      </c>
      <c r="TW43" t="s">
        <v>123</v>
      </c>
      <c r="TY43" t="s">
        <v>78</v>
      </c>
      <c r="TZ43" t="s">
        <v>78</v>
      </c>
      <c r="UA43" t="s">
        <v>474</v>
      </c>
      <c r="UB43" t="s">
        <v>174</v>
      </c>
      <c r="UC43" t="s">
        <v>917</v>
      </c>
      <c r="UD43" t="s">
        <v>96</v>
      </c>
      <c r="UE43" t="s">
        <v>298</v>
      </c>
      <c r="UF43" t="s">
        <v>567</v>
      </c>
      <c r="UG43" t="s">
        <v>78</v>
      </c>
      <c r="UH43" t="s">
        <v>47</v>
      </c>
      <c r="UI43" t="s">
        <v>1004</v>
      </c>
      <c r="UJ43" t="s">
        <v>98</v>
      </c>
      <c r="UK43" t="s">
        <v>94</v>
      </c>
      <c r="UL43" t="s">
        <v>25</v>
      </c>
      <c r="UM43" t="s">
        <v>105</v>
      </c>
      <c r="UO43" t="s">
        <v>1</v>
      </c>
      <c r="UP43" t="s">
        <v>38</v>
      </c>
      <c r="UQ43" t="s">
        <v>683</v>
      </c>
      <c r="UR43" t="s">
        <v>224</v>
      </c>
      <c r="US43" t="s">
        <v>123</v>
      </c>
      <c r="UT43" t="s">
        <v>1087</v>
      </c>
      <c r="UU43" t="s">
        <v>2006</v>
      </c>
      <c r="UW43" t="s">
        <v>350</v>
      </c>
      <c r="UX43" t="s">
        <v>623</v>
      </c>
      <c r="UY43" t="s">
        <v>98</v>
      </c>
      <c r="UZ43" t="s">
        <v>7092</v>
      </c>
      <c r="VA43" t="s">
        <v>60</v>
      </c>
      <c r="VB43" t="s">
        <v>93</v>
      </c>
      <c r="VC43" t="s">
        <v>42</v>
      </c>
      <c r="VD43" t="s">
        <v>1558</v>
      </c>
      <c r="VE43" t="s">
        <v>98</v>
      </c>
      <c r="VF43" t="s">
        <v>2316</v>
      </c>
      <c r="VG43" t="s">
        <v>392</v>
      </c>
      <c r="VH43" t="s">
        <v>380</v>
      </c>
      <c r="VI43" t="s">
        <v>328</v>
      </c>
      <c r="VJ43" t="s">
        <v>85</v>
      </c>
      <c r="VK43" t="s">
        <v>94</v>
      </c>
      <c r="VL43">
        <v>4</v>
      </c>
      <c r="VM43" t="s">
        <v>98</v>
      </c>
      <c r="VN43" t="s">
        <v>971</v>
      </c>
      <c r="VO43" t="s">
        <v>1704</v>
      </c>
      <c r="VP43" t="s">
        <v>2709</v>
      </c>
      <c r="VQ43" t="s">
        <v>29</v>
      </c>
      <c r="VR43" t="s">
        <v>24</v>
      </c>
      <c r="VS43" t="s">
        <v>6544</v>
      </c>
      <c r="VT43" t="s">
        <v>688</v>
      </c>
      <c r="VU43" t="s">
        <v>223</v>
      </c>
      <c r="VV43" t="s">
        <v>7235</v>
      </c>
      <c r="VW43" t="s">
        <v>78</v>
      </c>
      <c r="VX43" t="s">
        <v>159</v>
      </c>
      <c r="VY43" t="s">
        <v>1964</v>
      </c>
      <c r="VZ43" t="s">
        <v>7276</v>
      </c>
      <c r="WA43" t="s">
        <v>2050</v>
      </c>
      <c r="WB43" t="s">
        <v>600</v>
      </c>
      <c r="WC43" t="s">
        <v>253</v>
      </c>
      <c r="WD43" t="s">
        <v>194</v>
      </c>
      <c r="WE43" t="s">
        <v>97</v>
      </c>
      <c r="WF43" t="s">
        <v>97</v>
      </c>
      <c r="WG43" t="s">
        <v>159</v>
      </c>
      <c r="WH43" t="s">
        <v>1087</v>
      </c>
      <c r="WI43" t="s">
        <v>98</v>
      </c>
      <c r="WJ43" t="s">
        <v>1261</v>
      </c>
      <c r="WK43" t="s">
        <v>64</v>
      </c>
      <c r="WL43" t="s">
        <v>91</v>
      </c>
      <c r="WM43" t="s">
        <v>4301</v>
      </c>
      <c r="WN43" t="s">
        <v>138</v>
      </c>
      <c r="WO43" t="s">
        <v>90</v>
      </c>
      <c r="WP43" t="s">
        <v>563</v>
      </c>
      <c r="WQ43" t="s">
        <v>3843</v>
      </c>
      <c r="WR43" t="s">
        <v>223</v>
      </c>
      <c r="WT43" t="s">
        <v>98</v>
      </c>
      <c r="WU43" t="s">
        <v>1</v>
      </c>
      <c r="WW43" t="s">
        <v>96</v>
      </c>
      <c r="WX43" t="s">
        <v>90</v>
      </c>
      <c r="WY43" t="s">
        <v>91</v>
      </c>
      <c r="WZ43" t="s">
        <v>716</v>
      </c>
      <c r="XA43" t="s">
        <v>6187</v>
      </c>
      <c r="XB43">
        <v>7</v>
      </c>
      <c r="XC43" t="s">
        <v>98</v>
      </c>
      <c r="XD43" t="s">
        <v>98</v>
      </c>
      <c r="XE43" t="s">
        <v>98</v>
      </c>
      <c r="XF43" t="s">
        <v>328</v>
      </c>
      <c r="XG43" t="s">
        <v>105</v>
      </c>
      <c r="XH43" t="s">
        <v>939</v>
      </c>
      <c r="XJ43">
        <v>3434</v>
      </c>
      <c r="XK43" t="s">
        <v>380</v>
      </c>
      <c r="XL43">
        <v>4</v>
      </c>
      <c r="XN43" t="s">
        <v>101</v>
      </c>
      <c r="XO43" t="s">
        <v>94</v>
      </c>
      <c r="XP43" t="s">
        <v>322</v>
      </c>
      <c r="XQ43" t="s">
        <v>98</v>
      </c>
      <c r="XR43" t="s">
        <v>101</v>
      </c>
      <c r="XS43" t="s">
        <v>159</v>
      </c>
      <c r="XT43" t="s">
        <v>1558</v>
      </c>
      <c r="XU43" t="s">
        <v>3173</v>
      </c>
      <c r="XV43" t="s">
        <v>78</v>
      </c>
      <c r="XW43" t="s">
        <v>257</v>
      </c>
      <c r="XX43" t="s">
        <v>76</v>
      </c>
      <c r="XY43" t="s">
        <v>94</v>
      </c>
      <c r="XZ43" t="s">
        <v>7529</v>
      </c>
      <c r="YA43" t="s">
        <v>3677</v>
      </c>
      <c r="YB43" t="s">
        <v>78</v>
      </c>
      <c r="YC43" t="s">
        <v>5326</v>
      </c>
      <c r="YD43" t="s">
        <v>560</v>
      </c>
      <c r="YE43" t="s">
        <v>1261</v>
      </c>
      <c r="YF43" t="s">
        <v>567</v>
      </c>
      <c r="YG43" t="s">
        <v>138</v>
      </c>
      <c r="YH43" t="s">
        <v>5376</v>
      </c>
      <c r="YI43" t="s">
        <v>64</v>
      </c>
      <c r="YJ43" t="s">
        <v>96</v>
      </c>
      <c r="YK43" t="s">
        <v>1282</v>
      </c>
      <c r="YL43" t="s">
        <v>685</v>
      </c>
      <c r="YM43" t="s">
        <v>223</v>
      </c>
      <c r="YN43" t="s">
        <v>109</v>
      </c>
      <c r="YO43" t="s">
        <v>3102</v>
      </c>
      <c r="YP43" t="s">
        <v>1136</v>
      </c>
      <c r="YQ43" t="s">
        <v>98</v>
      </c>
      <c r="YR43" t="s">
        <v>78</v>
      </c>
      <c r="YS43" t="s">
        <v>2057</v>
      </c>
      <c r="YT43">
        <v>7</v>
      </c>
      <c r="YU43" t="s">
        <v>392</v>
      </c>
      <c r="YV43">
        <v>1</v>
      </c>
      <c r="YW43" t="s">
        <v>159</v>
      </c>
      <c r="YX43" t="s">
        <v>105</v>
      </c>
      <c r="YY43" t="s">
        <v>3747</v>
      </c>
      <c r="YZ43" t="s">
        <v>6064</v>
      </c>
      <c r="ZA43" t="s">
        <v>123</v>
      </c>
      <c r="ZB43" t="s">
        <v>3014</v>
      </c>
      <c r="ZD43" t="s">
        <v>1263</v>
      </c>
      <c r="ZE43">
        <v>7</v>
      </c>
      <c r="ZF43" t="s">
        <v>98</v>
      </c>
      <c r="ZG43" t="s">
        <v>224</v>
      </c>
      <c r="ZH43" t="s">
        <v>6187</v>
      </c>
      <c r="ZJ43" t="s">
        <v>62</v>
      </c>
      <c r="ZK43" t="s">
        <v>94</v>
      </c>
      <c r="ZL43" t="s">
        <v>540</v>
      </c>
      <c r="ZM43" t="s">
        <v>4112</v>
      </c>
      <c r="ZN43" t="s">
        <v>98</v>
      </c>
      <c r="ZO43" t="s">
        <v>94</v>
      </c>
      <c r="ZP43" t="s">
        <v>355</v>
      </c>
      <c r="ZQ43" t="s">
        <v>5671</v>
      </c>
      <c r="ZR43" t="s">
        <v>96</v>
      </c>
      <c r="ZS43" t="s">
        <v>78</v>
      </c>
      <c r="ZU43">
        <v>2</v>
      </c>
      <c r="ZV43" t="s">
        <v>1524</v>
      </c>
      <c r="ZW43" t="s">
        <v>223</v>
      </c>
      <c r="ZX43" t="s">
        <v>98</v>
      </c>
      <c r="ZY43" t="s">
        <v>1739</v>
      </c>
      <c r="ZZ43" t="s">
        <v>42</v>
      </c>
      <c r="AAA43" t="s">
        <v>94</v>
      </c>
      <c r="AAB43" t="s">
        <v>65</v>
      </c>
      <c r="AAC43" t="s">
        <v>2263</v>
      </c>
      <c r="AAD43" t="s">
        <v>336</v>
      </c>
      <c r="AAE43" t="s">
        <v>98</v>
      </c>
      <c r="AAF43" t="s">
        <v>109</v>
      </c>
      <c r="AAG43" t="s">
        <v>101</v>
      </c>
      <c r="AAH43" t="s">
        <v>24</v>
      </c>
      <c r="AAI43" t="s">
        <v>5455</v>
      </c>
      <c r="AAJ43" t="s">
        <v>407</v>
      </c>
      <c r="AAK43" t="s">
        <v>326</v>
      </c>
      <c r="AAL43" t="s">
        <v>76</v>
      </c>
      <c r="AAM43" t="s">
        <v>119</v>
      </c>
      <c r="AAN43" t="s">
        <v>7864</v>
      </c>
      <c r="AAO43" t="s">
        <v>4491</v>
      </c>
      <c r="AAQ43" t="s">
        <v>729</v>
      </c>
      <c r="AAR43" t="s">
        <v>1739</v>
      </c>
      <c r="AAS43" t="s">
        <v>5915</v>
      </c>
      <c r="AAT43" t="s">
        <v>927</v>
      </c>
      <c r="AAU43" t="s">
        <v>123</v>
      </c>
      <c r="AAV43" t="s">
        <v>47</v>
      </c>
      <c r="AAW43" t="s">
        <v>98</v>
      </c>
      <c r="AAX43" t="s">
        <v>159</v>
      </c>
      <c r="AAY43" t="s">
        <v>25</v>
      </c>
      <c r="AAZ43" t="s">
        <v>96</v>
      </c>
      <c r="ABA43" t="s">
        <v>65</v>
      </c>
      <c r="ABB43" t="s">
        <v>3843</v>
      </c>
      <c r="ABC43" t="s">
        <v>101</v>
      </c>
      <c r="ABD43" t="s">
        <v>7347</v>
      </c>
      <c r="ABE43" t="s">
        <v>96</v>
      </c>
      <c r="ABF43" t="s">
        <v>98</v>
      </c>
      <c r="ABG43" t="s">
        <v>685</v>
      </c>
      <c r="ABI43" t="s">
        <v>1212</v>
      </c>
      <c r="ABJ43" t="s">
        <v>6465</v>
      </c>
      <c r="ABK43" t="s">
        <v>77</v>
      </c>
      <c r="ABM43" t="s">
        <v>98</v>
      </c>
      <c r="ABN43" t="s">
        <v>98</v>
      </c>
      <c r="ABO43" t="s">
        <v>98</v>
      </c>
      <c r="ABP43" t="s">
        <v>25</v>
      </c>
      <c r="ABQ43" t="s">
        <v>3915</v>
      </c>
      <c r="ABR43" t="s">
        <v>96</v>
      </c>
      <c r="ABS43" t="s">
        <v>5873</v>
      </c>
      <c r="ABT43" t="s">
        <v>96</v>
      </c>
      <c r="ABU43" t="s">
        <v>65</v>
      </c>
      <c r="ABV43" t="s">
        <v>4750</v>
      </c>
      <c r="ABW43" t="s">
        <v>96</v>
      </c>
      <c r="ABX43" t="s">
        <v>101</v>
      </c>
      <c r="ABY43" t="s">
        <v>3055</v>
      </c>
      <c r="ABZ43" t="s">
        <v>101</v>
      </c>
      <c r="ACA43" t="s">
        <v>1447</v>
      </c>
      <c r="ACB43" t="s">
        <v>2092</v>
      </c>
      <c r="ACC43" t="s">
        <v>174</v>
      </c>
      <c r="ACD43" t="s">
        <v>1327</v>
      </c>
      <c r="ACE43" t="s">
        <v>380</v>
      </c>
      <c r="ACG43" t="s">
        <v>94</v>
      </c>
      <c r="ACH43" t="s">
        <v>47</v>
      </c>
      <c r="ACI43" t="s">
        <v>8053</v>
      </c>
      <c r="ACJ43" t="s">
        <v>101</v>
      </c>
      <c r="ACK43" t="s">
        <v>161</v>
      </c>
      <c r="ACL43" t="s">
        <v>98</v>
      </c>
      <c r="ACM43" t="s">
        <v>567</v>
      </c>
      <c r="ACO43" t="s">
        <v>94</v>
      </c>
      <c r="ACP43" t="s">
        <v>1</v>
      </c>
      <c r="ACQ43" t="s">
        <v>667</v>
      </c>
      <c r="ACS43" t="s">
        <v>233</v>
      </c>
      <c r="ACT43" t="s">
        <v>97</v>
      </c>
      <c r="ACU43" t="s">
        <v>123</v>
      </c>
      <c r="ACV43" t="s">
        <v>8102</v>
      </c>
      <c r="ACW43" t="s">
        <v>1</v>
      </c>
      <c r="ACX43" t="s">
        <v>386</v>
      </c>
      <c r="ACY43" t="s">
        <v>96</v>
      </c>
      <c r="ACZ43" t="s">
        <v>78</v>
      </c>
      <c r="ADB43" t="s">
        <v>93</v>
      </c>
      <c r="ADC43" t="s">
        <v>1261</v>
      </c>
      <c r="ADD43" t="s">
        <v>98</v>
      </c>
      <c r="ADE43" t="s">
        <v>3272</v>
      </c>
      <c r="ADF43" t="s">
        <v>2163</v>
      </c>
      <c r="ADG43" t="s">
        <v>525</v>
      </c>
      <c r="ADH43" t="s">
        <v>98</v>
      </c>
      <c r="ADI43" t="s">
        <v>97</v>
      </c>
      <c r="ADK43" t="s">
        <v>8150</v>
      </c>
      <c r="ADL43" t="s">
        <v>98</v>
      </c>
      <c r="ADM43" t="s">
        <v>8160</v>
      </c>
      <c r="ADN43" t="s">
        <v>2001</v>
      </c>
      <c r="ADO43" t="s">
        <v>8164</v>
      </c>
      <c r="ADP43" t="s">
        <v>373</v>
      </c>
      <c r="ADQ43" t="s">
        <v>647</v>
      </c>
      <c r="ADR43" t="s">
        <v>65</v>
      </c>
      <c r="ADS43" t="s">
        <v>94</v>
      </c>
      <c r="ADT43" t="s">
        <v>47</v>
      </c>
      <c r="ADU43" t="s">
        <v>4690</v>
      </c>
      <c r="ADV43" t="s">
        <v>24</v>
      </c>
      <c r="ADW43" t="s">
        <v>93</v>
      </c>
      <c r="ADX43" t="s">
        <v>981</v>
      </c>
      <c r="ADZ43" t="s">
        <v>97</v>
      </c>
      <c r="AEA43" t="s">
        <v>94</v>
      </c>
      <c r="AEB43" t="s">
        <v>778</v>
      </c>
      <c r="AEC43" t="s">
        <v>2380</v>
      </c>
      <c r="AED43" t="s">
        <v>633</v>
      </c>
      <c r="AEE43" t="s">
        <v>105</v>
      </c>
      <c r="AEF43" t="s">
        <v>927</v>
      </c>
      <c r="AEG43" t="s">
        <v>101</v>
      </c>
      <c r="AEH43" t="s">
        <v>329</v>
      </c>
      <c r="AEI43" t="s">
        <v>2828</v>
      </c>
      <c r="AEJ43" t="s">
        <v>123</v>
      </c>
      <c r="AEK43" t="s">
        <v>40</v>
      </c>
      <c r="AEL43" t="s">
        <v>24</v>
      </c>
      <c r="AEM43" t="s">
        <v>280</v>
      </c>
      <c r="AEO43" t="s">
        <v>8254</v>
      </c>
      <c r="AEP43" t="s">
        <v>440</v>
      </c>
      <c r="AEQ43" t="s">
        <v>101</v>
      </c>
      <c r="AER43" t="s">
        <v>65</v>
      </c>
      <c r="AES43" t="s">
        <v>105</v>
      </c>
      <c r="AET43" t="s">
        <v>1037</v>
      </c>
      <c r="AEU43" t="s">
        <v>594</v>
      </c>
      <c r="AEV43" t="s">
        <v>3192</v>
      </c>
      <c r="AEW43" t="s">
        <v>104</v>
      </c>
      <c r="AEX43" t="s">
        <v>65</v>
      </c>
      <c r="AEY43" t="s">
        <v>4289</v>
      </c>
      <c r="AEZ43" t="s">
        <v>3275</v>
      </c>
      <c r="AFA43" t="s">
        <v>290</v>
      </c>
      <c r="AFC43" t="s">
        <v>765</v>
      </c>
      <c r="AFD43" t="s">
        <v>25</v>
      </c>
      <c r="AFF43" t="s">
        <v>8254</v>
      </c>
      <c r="AFG43" t="s">
        <v>975</v>
      </c>
      <c r="AFH43" t="s">
        <v>1036</v>
      </c>
      <c r="AFI43" t="s">
        <v>326</v>
      </c>
      <c r="AFJ43" t="s">
        <v>646</v>
      </c>
      <c r="AFK43" t="s">
        <v>2092</v>
      </c>
      <c r="AFL43" t="s">
        <v>681</v>
      </c>
      <c r="AFM43" t="s">
        <v>1109</v>
      </c>
      <c r="AFN43" t="s">
        <v>730</v>
      </c>
      <c r="AFO43" t="s">
        <v>3716</v>
      </c>
      <c r="AFP43" t="s">
        <v>65</v>
      </c>
      <c r="AFQ43" t="s">
        <v>6676</v>
      </c>
      <c r="AFR43" t="s">
        <v>498</v>
      </c>
      <c r="AFS43" t="s">
        <v>24</v>
      </c>
      <c r="AFT43" t="s">
        <v>101</v>
      </c>
      <c r="AFU43" t="s">
        <v>1481</v>
      </c>
      <c r="AFV43" t="s">
        <v>114</v>
      </c>
      <c r="AFW43" t="s">
        <v>3337</v>
      </c>
      <c r="AFX43" t="s">
        <v>99</v>
      </c>
      <c r="AFY43" t="s">
        <v>97</v>
      </c>
      <c r="AFZ43" t="e">
        <f>-THED</f>
        <v>#NAME?</v>
      </c>
      <c r="AGA43" t="s">
        <v>439</v>
      </c>
      <c r="AGB43" t="s">
        <v>5706</v>
      </c>
      <c r="AGC43" t="s">
        <v>1263</v>
      </c>
      <c r="AGD43" t="s">
        <v>98</v>
      </c>
      <c r="AGE43" t="s">
        <v>161</v>
      </c>
      <c r="AGF43" t="s">
        <v>280</v>
      </c>
      <c r="AGG43" t="s">
        <v>8391</v>
      </c>
      <c r="AGH43" t="s">
        <v>78</v>
      </c>
      <c r="AGI43" t="s">
        <v>8158</v>
      </c>
      <c r="AGJ43" t="s">
        <v>101</v>
      </c>
      <c r="AGK43" t="s">
        <v>166</v>
      </c>
      <c r="AGM43" t="s">
        <v>85</v>
      </c>
      <c r="AGN43" t="s">
        <v>309</v>
      </c>
      <c r="AGO43" t="s">
        <v>174</v>
      </c>
      <c r="AGP43" t="s">
        <v>298</v>
      </c>
      <c r="AGQ43" t="s">
        <v>1476</v>
      </c>
      <c r="AGR43" t="s">
        <v>96</v>
      </c>
      <c r="AGS43" t="s">
        <v>65</v>
      </c>
      <c r="AGU43" t="s">
        <v>4148</v>
      </c>
      <c r="AGV43" t="s">
        <v>963</v>
      </c>
      <c r="AGW43" t="s">
        <v>26</v>
      </c>
      <c r="AGX43" t="s">
        <v>334</v>
      </c>
      <c r="AGY43" t="s">
        <v>4601</v>
      </c>
      <c r="AGZ43" t="s">
        <v>729</v>
      </c>
      <c r="AHA43" t="s">
        <v>1682</v>
      </c>
      <c r="AHC43" t="s">
        <v>98</v>
      </c>
      <c r="AHD43" t="s">
        <v>569</v>
      </c>
      <c r="AHE43" t="s">
        <v>98</v>
      </c>
      <c r="AHF43">
        <v>2434</v>
      </c>
      <c r="AHG43" t="s">
        <v>170</v>
      </c>
      <c r="AHH43" t="s">
        <v>25</v>
      </c>
      <c r="AHI43" t="s">
        <v>2265</v>
      </c>
      <c r="AHJ43" t="s">
        <v>98</v>
      </c>
      <c r="AHK43" t="s">
        <v>98</v>
      </c>
      <c r="AHL43" t="s">
        <v>38</v>
      </c>
      <c r="AHM43" t="s">
        <v>161</v>
      </c>
      <c r="AHN43" t="s">
        <v>1599</v>
      </c>
      <c r="AHO43" t="s">
        <v>257</v>
      </c>
      <c r="AHP43" t="s">
        <v>96</v>
      </c>
      <c r="AHQ43" t="s">
        <v>1558</v>
      </c>
      <c r="AHS43" t="s">
        <v>223</v>
      </c>
      <c r="AHT43" t="s">
        <v>93</v>
      </c>
      <c r="AHU43" t="s">
        <v>497</v>
      </c>
      <c r="AHV43" t="s">
        <v>96</v>
      </c>
      <c r="AHW43" t="s">
        <v>423</v>
      </c>
      <c r="AHX43" t="s">
        <v>97</v>
      </c>
      <c r="AHY43">
        <v>2434</v>
      </c>
      <c r="AHZ43" t="s">
        <v>1804</v>
      </c>
      <c r="AIA43" t="s">
        <v>380</v>
      </c>
      <c r="AIB43">
        <v>7</v>
      </c>
      <c r="AIC43" t="s">
        <v>683</v>
      </c>
      <c r="AID43" t="s">
        <v>104</v>
      </c>
      <c r="AIF43" t="s">
        <v>88</v>
      </c>
      <c r="AIG43" t="s">
        <v>40</v>
      </c>
      <c r="AIH43" t="s">
        <v>2501</v>
      </c>
      <c r="AII43" t="s">
        <v>98</v>
      </c>
      <c r="AIJ43" t="s">
        <v>14</v>
      </c>
      <c r="AIK43" t="s">
        <v>101</v>
      </c>
      <c r="AIL43" t="s">
        <v>109</v>
      </c>
      <c r="AIM43">
        <v>4</v>
      </c>
      <c r="AIN43" t="s">
        <v>3915</v>
      </c>
      <c r="AIO43" t="s">
        <v>223</v>
      </c>
      <c r="AIP43" t="s">
        <v>85</v>
      </c>
      <c r="AIQ43" t="s">
        <v>38</v>
      </c>
      <c r="AIR43" t="s">
        <v>98</v>
      </c>
      <c r="AIS43" t="s">
        <v>101</v>
      </c>
      <c r="AIT43" t="s">
        <v>95</v>
      </c>
      <c r="AIU43" t="s">
        <v>56</v>
      </c>
      <c r="AIV43" t="s">
        <v>96</v>
      </c>
      <c r="AIW43" t="s">
        <v>423</v>
      </c>
      <c r="AIX43" t="s">
        <v>13</v>
      </c>
      <c r="AIY43" t="s">
        <v>1103</v>
      </c>
      <c r="AIZ43" t="s">
        <v>96</v>
      </c>
      <c r="AJA43" t="s">
        <v>97</v>
      </c>
      <c r="AJB43" t="s">
        <v>5317</v>
      </c>
      <c r="AJC43" t="s">
        <v>402</v>
      </c>
      <c r="AJD43" t="s">
        <v>501</v>
      </c>
      <c r="AJE43" t="s">
        <v>98</v>
      </c>
      <c r="AJF43" t="s">
        <v>4039</v>
      </c>
      <c r="AJG43" t="s">
        <v>843</v>
      </c>
      <c r="AJH43" t="s">
        <v>8641</v>
      </c>
      <c r="AJI43" t="s">
        <v>1522</v>
      </c>
      <c r="AJJ43" t="s">
        <v>60</v>
      </c>
      <c r="AJK43" t="s">
        <v>423</v>
      </c>
      <c r="AJL43" t="s">
        <v>4589</v>
      </c>
      <c r="AJM43" t="s">
        <v>101</v>
      </c>
      <c r="AJO43" t="s">
        <v>97</v>
      </c>
      <c r="AJP43" t="s">
        <v>380</v>
      </c>
      <c r="AJQ43" t="s">
        <v>78</v>
      </c>
      <c r="AJS43" t="s">
        <v>96</v>
      </c>
      <c r="AJT43" t="s">
        <v>98</v>
      </c>
      <c r="AJU43" t="s">
        <v>189</v>
      </c>
      <c r="AJV43" t="s">
        <v>392</v>
      </c>
      <c r="AJW43" t="s">
        <v>93</v>
      </c>
      <c r="AJX43" t="s">
        <v>2427</v>
      </c>
      <c r="AJY43" t="s">
        <v>203</v>
      </c>
      <c r="AJZ43" t="s">
        <v>25</v>
      </c>
      <c r="AKA43" t="e">
        <f>F</f>
        <v>#NAME?</v>
      </c>
      <c r="AKB43" t="s">
        <v>31</v>
      </c>
      <c r="AKC43" t="s">
        <v>85</v>
      </c>
      <c r="AKD43" t="s">
        <v>501</v>
      </c>
      <c r="AKE43" t="s">
        <v>899</v>
      </c>
      <c r="AKF43" t="s">
        <v>224</v>
      </c>
      <c r="AKG43" t="s">
        <v>810</v>
      </c>
      <c r="AKH43" t="s">
        <v>119</v>
      </c>
      <c r="AKJ43" t="s">
        <v>567</v>
      </c>
      <c r="AKK43" t="s">
        <v>75</v>
      </c>
      <c r="AKL43" t="s">
        <v>1</v>
      </c>
      <c r="AKM43" t="s">
        <v>685</v>
      </c>
      <c r="AKN43" t="s">
        <v>101</v>
      </c>
      <c r="AKQ43" t="s">
        <v>1004</v>
      </c>
      <c r="AKR43" t="s">
        <v>38</v>
      </c>
      <c r="AKS43" t="s">
        <v>94</v>
      </c>
      <c r="AKT43" t="s">
        <v>131</v>
      </c>
      <c r="AKU43" t="s">
        <v>94</v>
      </c>
      <c r="AKV43" t="s">
        <v>3192</v>
      </c>
      <c r="AKW43" t="s">
        <v>3588</v>
      </c>
      <c r="AKX43" t="s">
        <v>237</v>
      </c>
      <c r="AKZ43" t="s">
        <v>946</v>
      </c>
      <c r="ALA43" t="s">
        <v>25</v>
      </c>
      <c r="ALB43" t="s">
        <v>220</v>
      </c>
      <c r="ALC43" t="s">
        <v>729</v>
      </c>
      <c r="ALD43" t="s">
        <v>3809</v>
      </c>
      <c r="ALE43" t="s">
        <v>683</v>
      </c>
      <c r="ALF43" t="s">
        <v>98</v>
      </c>
      <c r="ALG43" t="s">
        <v>98</v>
      </c>
      <c r="ALH43" t="s">
        <v>253</v>
      </c>
      <c r="ALI43" t="s">
        <v>7834</v>
      </c>
      <c r="ALJ43" t="s">
        <v>1149</v>
      </c>
      <c r="ALK43" t="s">
        <v>40</v>
      </c>
      <c r="ALM43" t="s">
        <v>4193</v>
      </c>
      <c r="ALN43" t="s">
        <v>2657</v>
      </c>
      <c r="ALO43" t="s">
        <v>98</v>
      </c>
      <c r="ALP43" t="s">
        <v>25</v>
      </c>
      <c r="ALQ43" t="s">
        <v>101</v>
      </c>
      <c r="ALR43" t="s">
        <v>98</v>
      </c>
      <c r="ALS43" t="s">
        <v>98</v>
      </c>
      <c r="ALT43" t="s">
        <v>98</v>
      </c>
      <c r="ALU43" t="s">
        <v>97</v>
      </c>
      <c r="ALV43" t="s">
        <v>447</v>
      </c>
      <c r="ALW43" t="s">
        <v>60</v>
      </c>
      <c r="ALX43" t="s">
        <v>101</v>
      </c>
      <c r="ALY43" t="s">
        <v>4163</v>
      </c>
      <c r="ALZ43" t="s">
        <v>1477</v>
      </c>
      <c r="AMA43" t="s">
        <v>94</v>
      </c>
      <c r="AMB43" t="s">
        <v>96</v>
      </c>
      <c r="AMD43" t="s">
        <v>4883</v>
      </c>
      <c r="AME43" t="s">
        <v>1058</v>
      </c>
      <c r="AMF43" t="s">
        <v>392</v>
      </c>
      <c r="AMG43" t="s">
        <v>616</v>
      </c>
      <c r="AMH43" t="s">
        <v>2436</v>
      </c>
      <c r="AMI43" t="s">
        <v>741</v>
      </c>
      <c r="AMJ43" t="s">
        <v>93</v>
      </c>
      <c r="AMK43" t="s">
        <v>1745</v>
      </c>
      <c r="AML43" t="s">
        <v>105</v>
      </c>
      <c r="AMM43" t="s">
        <v>259</v>
      </c>
      <c r="AMN43" t="s">
        <v>423</v>
      </c>
      <c r="AMO43" t="s">
        <v>927</v>
      </c>
      <c r="AMP43" t="s">
        <v>98</v>
      </c>
      <c r="AMQ43" t="s">
        <v>114</v>
      </c>
      <c r="AMR43" t="s">
        <v>98</v>
      </c>
      <c r="AMS43" t="s">
        <v>1403</v>
      </c>
      <c r="AMT43">
        <v>7</v>
      </c>
      <c r="AMU43" t="s">
        <v>98</v>
      </c>
      <c r="AMV43" t="s">
        <v>3836</v>
      </c>
      <c r="AMW43" t="s">
        <v>174</v>
      </c>
      <c r="AMX43" t="s">
        <v>683</v>
      </c>
      <c r="AMY43" t="s">
        <v>105</v>
      </c>
      <c r="AMZ43" t="s">
        <v>1814</v>
      </c>
      <c r="ANA43" t="s">
        <v>2306</v>
      </c>
      <c r="ANB43" t="s">
        <v>1405</v>
      </c>
      <c r="ANC43" t="s">
        <v>98</v>
      </c>
      <c r="ANE43" t="s">
        <v>8929</v>
      </c>
      <c r="ANF43" t="s">
        <v>253</v>
      </c>
      <c r="ANG43" t="s">
        <v>328</v>
      </c>
      <c r="ANH43" t="s">
        <v>8764</v>
      </c>
      <c r="ANJ43" t="s">
        <v>845</v>
      </c>
      <c r="ANK43" t="s">
        <v>101</v>
      </c>
      <c r="ANL43" t="s">
        <v>1327</v>
      </c>
      <c r="ANM43" t="s">
        <v>4481</v>
      </c>
      <c r="ANN43" t="s">
        <v>607</v>
      </c>
      <c r="ANO43" t="s">
        <v>1772</v>
      </c>
      <c r="ANQ43" t="e">
        <f>-_</f>
        <v>#NAME?</v>
      </c>
      <c r="ANR43" t="s">
        <v>1213</v>
      </c>
      <c r="ANS43" t="s">
        <v>25</v>
      </c>
      <c r="ANT43" t="s">
        <v>98</v>
      </c>
      <c r="ANU43" t="s">
        <v>7539</v>
      </c>
      <c r="ANV43" t="s">
        <v>1847</v>
      </c>
      <c r="ANW43">
        <v>2</v>
      </c>
      <c r="ANX43" t="s">
        <v>2272</v>
      </c>
      <c r="ANY43" t="s">
        <v>96</v>
      </c>
      <c r="ANZ43" t="s">
        <v>8661</v>
      </c>
      <c r="AOA43" t="s">
        <v>93</v>
      </c>
      <c r="AOB43" t="s">
        <v>224</v>
      </c>
      <c r="AOC43" t="s">
        <v>98</v>
      </c>
      <c r="AOD43" t="s">
        <v>101</v>
      </c>
      <c r="AOE43" t="s">
        <v>4324</v>
      </c>
      <c r="AOF43" t="s">
        <v>78</v>
      </c>
      <c r="AOG43" t="s">
        <v>813</v>
      </c>
      <c r="AOH43" t="s">
        <v>16</v>
      </c>
      <c r="AOJ43" t="s">
        <v>1136</v>
      </c>
      <c r="AOK43" t="s">
        <v>1526</v>
      </c>
      <c r="AOL43" t="e">
        <f>+S</f>
        <v>#NAME?</v>
      </c>
      <c r="AOM43" t="s">
        <v>97</v>
      </c>
      <c r="AON43" t="s">
        <v>530</v>
      </c>
      <c r="AOO43" t="s">
        <v>96</v>
      </c>
      <c r="AOP43" t="s">
        <v>2316</v>
      </c>
      <c r="AOQ43" t="s">
        <v>96</v>
      </c>
      <c r="AOR43" t="s">
        <v>2341</v>
      </c>
      <c r="AOS43" t="s">
        <v>26</v>
      </c>
      <c r="AOT43" t="s">
        <v>1960</v>
      </c>
      <c r="AOU43" t="s">
        <v>280</v>
      </c>
      <c r="AOV43" t="s">
        <v>107</v>
      </c>
      <c r="AOW43" t="s">
        <v>94</v>
      </c>
      <c r="AOX43">
        <v>2</v>
      </c>
      <c r="AOY43" t="s">
        <v>729</v>
      </c>
      <c r="AOZ43" t="s">
        <v>101</v>
      </c>
      <c r="APA43" t="s">
        <v>105</v>
      </c>
      <c r="APB43" t="s">
        <v>174</v>
      </c>
      <c r="APC43" t="s">
        <v>5326</v>
      </c>
      <c r="APD43" t="s">
        <v>3174</v>
      </c>
      <c r="APE43" t="s">
        <v>42</v>
      </c>
      <c r="APF43" t="s">
        <v>1923</v>
      </c>
      <c r="APG43" t="s">
        <v>65</v>
      </c>
      <c r="APH43" t="s">
        <v>285</v>
      </c>
      <c r="API43" t="s">
        <v>2709</v>
      </c>
      <c r="APJ43" t="s">
        <v>3275</v>
      </c>
      <c r="APK43" t="s">
        <v>98</v>
      </c>
      <c r="APL43" t="s">
        <v>96</v>
      </c>
      <c r="APM43" t="s">
        <v>458</v>
      </c>
      <c r="APN43" t="s">
        <v>567</v>
      </c>
      <c r="APO43" t="s">
        <v>8164</v>
      </c>
      <c r="APP43" t="s">
        <v>98</v>
      </c>
      <c r="APQ43" t="s">
        <v>94</v>
      </c>
      <c r="APR43" t="s">
        <v>2535</v>
      </c>
      <c r="APS43" t="s">
        <v>963</v>
      </c>
      <c r="APT43" t="s">
        <v>3639</v>
      </c>
      <c r="APU43" t="s">
        <v>101</v>
      </c>
      <c r="APV43" t="s">
        <v>138</v>
      </c>
      <c r="APW43" t="s">
        <v>97</v>
      </c>
      <c r="APX43" t="s">
        <v>25</v>
      </c>
      <c r="APY43" t="s">
        <v>3191</v>
      </c>
      <c r="APZ43" t="s">
        <v>329</v>
      </c>
      <c r="AQA43" t="s">
        <v>497</v>
      </c>
      <c r="AQB43" t="s">
        <v>85</v>
      </c>
      <c r="AQC43" t="s">
        <v>4765</v>
      </c>
      <c r="AQD43" t="s">
        <v>4362</v>
      </c>
      <c r="AQE43" t="s">
        <v>2884</v>
      </c>
      <c r="AQF43" t="s">
        <v>98</v>
      </c>
      <c r="AQG43" t="s">
        <v>644</v>
      </c>
      <c r="AQH43" t="s">
        <v>159</v>
      </c>
      <c r="AQI43" t="s">
        <v>1178</v>
      </c>
      <c r="AQJ43" t="s">
        <v>583</v>
      </c>
      <c r="AQK43" t="s">
        <v>98</v>
      </c>
      <c r="AQL43" t="s">
        <v>1136</v>
      </c>
      <c r="AQM43" t="s">
        <v>96</v>
      </c>
      <c r="AQN43" t="s">
        <v>98</v>
      </c>
      <c r="AQP43" t="s">
        <v>499</v>
      </c>
      <c r="AQQ43" t="s">
        <v>4509</v>
      </c>
      <c r="AQR43" t="s">
        <v>159</v>
      </c>
      <c r="AQS43" t="s">
        <v>9194</v>
      </c>
      <c r="AQT43" t="s">
        <v>38</v>
      </c>
      <c r="AQU43" t="s">
        <v>2569</v>
      </c>
      <c r="AQV43" t="s">
        <v>97</v>
      </c>
      <c r="AQW43" t="s">
        <v>25</v>
      </c>
      <c r="AQX43" t="s">
        <v>97</v>
      </c>
      <c r="AQY43" t="s">
        <v>4691</v>
      </c>
      <c r="AQZ43" t="s">
        <v>98</v>
      </c>
      <c r="ARA43" t="s">
        <v>539</v>
      </c>
      <c r="ARB43" t="s">
        <v>319</v>
      </c>
      <c r="ARC43" t="s">
        <v>474</v>
      </c>
      <c r="ARD43" t="s">
        <v>3539</v>
      </c>
      <c r="ARE43" t="s">
        <v>2427</v>
      </c>
      <c r="ARG43" t="s">
        <v>101</v>
      </c>
      <c r="ARH43" t="s">
        <v>96</v>
      </c>
      <c r="ARI43" t="s">
        <v>4690</v>
      </c>
      <c r="ARJ43" t="s">
        <v>91</v>
      </c>
      <c r="ARK43" t="s">
        <v>3802</v>
      </c>
      <c r="ARL43" t="s">
        <v>114</v>
      </c>
      <c r="ARM43" t="s">
        <v>97</v>
      </c>
      <c r="ARN43" t="s">
        <v>237</v>
      </c>
      <c r="ARO43" t="s">
        <v>78</v>
      </c>
      <c r="ARP43" t="s">
        <v>95</v>
      </c>
      <c r="ARQ43" t="s">
        <v>101</v>
      </c>
      <c r="ARR43" t="s">
        <v>98</v>
      </c>
      <c r="ARS43" t="s">
        <v>96</v>
      </c>
      <c r="ARU43" t="s">
        <v>120</v>
      </c>
      <c r="ARV43" t="s">
        <v>101</v>
      </c>
      <c r="ARZ43" t="s">
        <v>95</v>
      </c>
      <c r="ASA43" t="s">
        <v>94</v>
      </c>
      <c r="ASB43" t="s">
        <v>3957</v>
      </c>
      <c r="ASC43" t="s">
        <v>153</v>
      </c>
      <c r="ASD43" t="s">
        <v>25</v>
      </c>
      <c r="ASE43" t="s">
        <v>153</v>
      </c>
      <c r="ASF43" t="s">
        <v>114</v>
      </c>
      <c r="ASG43" t="s">
        <v>98</v>
      </c>
      <c r="ASH43" t="s">
        <v>392</v>
      </c>
      <c r="ASI43" t="s">
        <v>379</v>
      </c>
      <c r="ASJ43" t="s">
        <v>101</v>
      </c>
      <c r="ASK43" t="s">
        <v>278</v>
      </c>
      <c r="ASL43" t="s">
        <v>6564</v>
      </c>
      <c r="ASM43" t="s">
        <v>98</v>
      </c>
      <c r="ASN43" t="s">
        <v>1821</v>
      </c>
      <c r="ASO43" t="s">
        <v>3192</v>
      </c>
      <c r="ASP43" t="s">
        <v>387</v>
      </c>
      <c r="ASQ43" t="s">
        <v>94</v>
      </c>
      <c r="ASR43" t="s">
        <v>97</v>
      </c>
      <c r="ASS43" t="s">
        <v>1149</v>
      </c>
      <c r="AST43" t="s">
        <v>3306</v>
      </c>
      <c r="ASU43" t="s">
        <v>101</v>
      </c>
      <c r="ASV43" t="s">
        <v>4481</v>
      </c>
      <c r="ASW43" t="s">
        <v>105</v>
      </c>
      <c r="ASX43" t="s">
        <v>2341</v>
      </c>
      <c r="ASY43" t="s">
        <v>1686</v>
      </c>
      <c r="ASZ43" t="s">
        <v>4832</v>
      </c>
      <c r="ATA43" t="s">
        <v>42</v>
      </c>
      <c r="ATB43" t="s">
        <v>16</v>
      </c>
      <c r="ATC43" t="s">
        <v>97</v>
      </c>
      <c r="ATD43" t="s">
        <v>383</v>
      </c>
      <c r="ATE43" t="s">
        <v>766</v>
      </c>
    </row>
    <row r="44" spans="1:1201" x14ac:dyDescent="0.25">
      <c r="A44" t="s">
        <v>30</v>
      </c>
      <c r="B44" t="s">
        <v>63</v>
      </c>
      <c r="C44" t="s">
        <v>93</v>
      </c>
      <c r="D44">
        <v>6</v>
      </c>
      <c r="E44" t="s">
        <v>1</v>
      </c>
      <c r="F44" t="s">
        <v>14</v>
      </c>
      <c r="G44" t="s">
        <v>326</v>
      </c>
      <c r="H44" t="s">
        <v>98</v>
      </c>
      <c r="I44" t="s">
        <v>444</v>
      </c>
      <c r="J44" t="s">
        <v>495</v>
      </c>
      <c r="K44" t="s">
        <v>96</v>
      </c>
      <c r="L44" t="s">
        <v>94</v>
      </c>
      <c r="N44" t="s">
        <v>623</v>
      </c>
      <c r="O44" t="s">
        <v>25</v>
      </c>
      <c r="P44" t="s">
        <v>25</v>
      </c>
      <c r="Q44" t="s">
        <v>725</v>
      </c>
      <c r="R44" t="s">
        <v>768</v>
      </c>
      <c r="S44" t="s">
        <v>807</v>
      </c>
      <c r="T44" t="s">
        <v>423</v>
      </c>
      <c r="U44" t="s">
        <v>504</v>
      </c>
      <c r="V44" t="s">
        <v>933</v>
      </c>
      <c r="W44" t="s">
        <v>972</v>
      </c>
      <c r="X44" t="s">
        <v>96</v>
      </c>
      <c r="Y44" t="s">
        <v>237</v>
      </c>
      <c r="Z44" t="s">
        <v>65</v>
      </c>
      <c r="AA44" t="s">
        <v>223</v>
      </c>
      <c r="AB44" t="s">
        <v>93</v>
      </c>
      <c r="AC44" t="s">
        <v>97</v>
      </c>
      <c r="AD44" t="s">
        <v>1156</v>
      </c>
      <c r="AE44" t="s">
        <v>392</v>
      </c>
      <c r="AG44" t="s">
        <v>727</v>
      </c>
      <c r="AH44" t="s">
        <v>40</v>
      </c>
      <c r="AI44" t="s">
        <v>17</v>
      </c>
      <c r="AJ44" t="s">
        <v>1324</v>
      </c>
      <c r="AK44" t="s">
        <v>101</v>
      </c>
      <c r="AL44" t="s">
        <v>174</v>
      </c>
      <c r="AM44" t="s">
        <v>78</v>
      </c>
      <c r="AN44" t="s">
        <v>105</v>
      </c>
      <c r="AO44" t="s">
        <v>499</v>
      </c>
      <c r="AP44" t="s">
        <v>223</v>
      </c>
      <c r="AQ44" t="s">
        <v>123</v>
      </c>
      <c r="AR44" t="s">
        <v>1524</v>
      </c>
      <c r="AS44" t="s">
        <v>65</v>
      </c>
      <c r="AT44" t="s">
        <v>97</v>
      </c>
      <c r="AU44" t="s">
        <v>40</v>
      </c>
      <c r="AV44" t="s">
        <v>1641</v>
      </c>
      <c r="AW44" t="s">
        <v>98</v>
      </c>
      <c r="AX44" t="s">
        <v>109</v>
      </c>
      <c r="AY44" t="s">
        <v>1713</v>
      </c>
      <c r="AZ44" t="s">
        <v>78</v>
      </c>
      <c r="BA44" t="s">
        <v>94</v>
      </c>
      <c r="BB44" t="s">
        <v>101</v>
      </c>
      <c r="BC44" t="s">
        <v>104</v>
      </c>
      <c r="BE44" t="s">
        <v>1847</v>
      </c>
      <c r="BF44" t="s">
        <v>497</v>
      </c>
      <c r="BG44" t="s">
        <v>97</v>
      </c>
      <c r="BH44" t="s">
        <v>101</v>
      </c>
      <c r="BI44" t="s">
        <v>975</v>
      </c>
      <c r="BJ44" t="s">
        <v>98</v>
      </c>
      <c r="BK44" t="s">
        <v>64</v>
      </c>
      <c r="BL44" t="s">
        <v>101</v>
      </c>
      <c r="BN44" t="s">
        <v>2020</v>
      </c>
      <c r="BO44" t="s">
        <v>741</v>
      </c>
      <c r="BP44" t="s">
        <v>25</v>
      </c>
      <c r="BQ44" t="s">
        <v>101</v>
      </c>
      <c r="BS44" t="s">
        <v>504</v>
      </c>
      <c r="BT44" t="s">
        <v>47</v>
      </c>
      <c r="BU44" t="s">
        <v>2164</v>
      </c>
      <c r="BV44" t="s">
        <v>101</v>
      </c>
      <c r="BW44" t="s">
        <v>98</v>
      </c>
      <c r="BX44" t="s">
        <v>53</v>
      </c>
      <c r="BY44" t="s">
        <v>821</v>
      </c>
      <c r="BZ44" t="s">
        <v>97</v>
      </c>
      <c r="CA44" t="s">
        <v>2263</v>
      </c>
      <c r="CC44">
        <v>7</v>
      </c>
      <c r="CD44" t="s">
        <v>1599</v>
      </c>
      <c r="CF44" t="s">
        <v>97</v>
      </c>
      <c r="CG44" t="s">
        <v>2358</v>
      </c>
      <c r="CH44" t="s">
        <v>2241</v>
      </c>
      <c r="CI44" t="s">
        <v>2400</v>
      </c>
      <c r="CJ44" t="s">
        <v>2428</v>
      </c>
      <c r="CK44" t="s">
        <v>18</v>
      </c>
      <c r="CL44" t="s">
        <v>25</v>
      </c>
      <c r="CM44" t="s">
        <v>98</v>
      </c>
      <c r="CN44" t="s">
        <v>14</v>
      </c>
      <c r="CQ44" t="s">
        <v>65</v>
      </c>
      <c r="CR44" t="s">
        <v>2557</v>
      </c>
      <c r="CS44" t="s">
        <v>578</v>
      </c>
      <c r="CT44" t="s">
        <v>171</v>
      </c>
      <c r="CU44" t="s">
        <v>2590</v>
      </c>
      <c r="CV44" t="s">
        <v>396</v>
      </c>
      <c r="CW44" t="s">
        <v>2642</v>
      </c>
      <c r="CX44" t="s">
        <v>343</v>
      </c>
      <c r="CY44" t="s">
        <v>497</v>
      </c>
      <c r="CZ44" t="s">
        <v>47</v>
      </c>
      <c r="DA44" t="s">
        <v>2710</v>
      </c>
      <c r="DB44" t="s">
        <v>2735</v>
      </c>
      <c r="DC44" t="s">
        <v>114</v>
      </c>
      <c r="DD44" t="s">
        <v>319</v>
      </c>
      <c r="DE44" t="s">
        <v>390</v>
      </c>
      <c r="DF44" t="s">
        <v>17</v>
      </c>
      <c r="DG44" t="s">
        <v>2847</v>
      </c>
      <c r="DI44" t="s">
        <v>2877</v>
      </c>
      <c r="DJ44" t="s">
        <v>14</v>
      </c>
      <c r="DK44" t="s">
        <v>2890</v>
      </c>
      <c r="DL44" t="s">
        <v>223</v>
      </c>
      <c r="DN44" t="s">
        <v>2316</v>
      </c>
      <c r="DO44" t="s">
        <v>98</v>
      </c>
      <c r="DP44" t="s">
        <v>899</v>
      </c>
      <c r="DQ44" t="s">
        <v>387</v>
      </c>
      <c r="DR44" t="s">
        <v>3016</v>
      </c>
      <c r="DS44" t="s">
        <v>97</v>
      </c>
      <c r="DT44" t="s">
        <v>101</v>
      </c>
      <c r="DU44" t="s">
        <v>684</v>
      </c>
      <c r="DV44" t="s">
        <v>3103</v>
      </c>
      <c r="DW44" t="s">
        <v>280</v>
      </c>
      <c r="DX44" t="s">
        <v>97</v>
      </c>
      <c r="DY44" t="s">
        <v>3034</v>
      </c>
      <c r="DZ44" t="s">
        <v>96</v>
      </c>
      <c r="EA44" t="s">
        <v>2140</v>
      </c>
      <c r="EB44" t="s">
        <v>447</v>
      </c>
      <c r="EC44" t="s">
        <v>3189</v>
      </c>
      <c r="ED44" t="s">
        <v>56</v>
      </c>
      <c r="EE44" t="s">
        <v>101</v>
      </c>
      <c r="EF44" t="s">
        <v>2290</v>
      </c>
      <c r="EG44" t="s">
        <v>528</v>
      </c>
      <c r="EH44" t="s">
        <v>1290</v>
      </c>
      <c r="EI44" t="s">
        <v>252</v>
      </c>
      <c r="EK44" t="s">
        <v>1727</v>
      </c>
      <c r="EL44" t="s">
        <v>104</v>
      </c>
      <c r="EM44" t="s">
        <v>94</v>
      </c>
      <c r="EN44" t="s">
        <v>3338</v>
      </c>
      <c r="EO44" t="s">
        <v>498</v>
      </c>
      <c r="EP44" t="s">
        <v>1726</v>
      </c>
      <c r="EQ44" t="s">
        <v>2316</v>
      </c>
      <c r="ER44" t="s">
        <v>996</v>
      </c>
      <c r="ES44" t="s">
        <v>14</v>
      </c>
      <c r="ET44" t="s">
        <v>101</v>
      </c>
      <c r="EU44" t="s">
        <v>1013</v>
      </c>
      <c r="EV44" t="s">
        <v>101</v>
      </c>
      <c r="EW44" t="s">
        <v>101</v>
      </c>
      <c r="EX44" t="s">
        <v>501</v>
      </c>
      <c r="EY44" t="s">
        <v>2926</v>
      </c>
      <c r="FB44" t="s">
        <v>94</v>
      </c>
      <c r="FC44" t="s">
        <v>105</v>
      </c>
      <c r="FD44" t="s">
        <v>14</v>
      </c>
      <c r="FE44" t="s">
        <v>826</v>
      </c>
      <c r="FF44" t="s">
        <v>2565</v>
      </c>
      <c r="FG44" t="s">
        <v>98</v>
      </c>
      <c r="FH44" t="s">
        <v>3615</v>
      </c>
      <c r="FI44" t="s">
        <v>3057</v>
      </c>
      <c r="FJ44" t="s">
        <v>97</v>
      </c>
      <c r="FK44" t="s">
        <v>602</v>
      </c>
      <c r="FL44" t="s">
        <v>101</v>
      </c>
      <c r="FM44" t="s">
        <v>607</v>
      </c>
      <c r="FN44" t="s">
        <v>98</v>
      </c>
      <c r="FO44" t="s">
        <v>97</v>
      </c>
      <c r="FP44" t="s">
        <v>683</v>
      </c>
      <c r="FQ44" t="s">
        <v>174</v>
      </c>
      <c r="FR44" t="s">
        <v>3716</v>
      </c>
      <c r="FS44" t="s">
        <v>114</v>
      </c>
      <c r="FT44" t="s">
        <v>105</v>
      </c>
      <c r="FU44" t="s">
        <v>98</v>
      </c>
      <c r="FV44" t="s">
        <v>40</v>
      </c>
      <c r="FW44" t="s">
        <v>1109</v>
      </c>
      <c r="FX44" t="s">
        <v>767</v>
      </c>
      <c r="FZ44" t="s">
        <v>3820</v>
      </c>
      <c r="GB44" t="s">
        <v>65</v>
      </c>
      <c r="GC44" t="s">
        <v>98</v>
      </c>
      <c r="GD44" t="s">
        <v>91</v>
      </c>
      <c r="GE44" t="s">
        <v>534</v>
      </c>
      <c r="GF44" t="s">
        <v>100</v>
      </c>
      <c r="GG44" t="s">
        <v>3915</v>
      </c>
      <c r="GH44" t="s">
        <v>1043</v>
      </c>
      <c r="GI44" t="s">
        <v>679</v>
      </c>
      <c r="GJ44" t="s">
        <v>78</v>
      </c>
      <c r="GK44" t="s">
        <v>78</v>
      </c>
      <c r="GL44" t="s">
        <v>101</v>
      </c>
      <c r="GM44" t="s">
        <v>64</v>
      </c>
      <c r="GN44" t="s">
        <v>813</v>
      </c>
      <c r="GO44" t="s">
        <v>899</v>
      </c>
      <c r="GP44" t="s">
        <v>114</v>
      </c>
      <c r="GQ44" t="s">
        <v>380</v>
      </c>
      <c r="GR44" t="s">
        <v>528</v>
      </c>
      <c r="GS44" t="s">
        <v>685</v>
      </c>
      <c r="GT44" t="s">
        <v>566</v>
      </c>
      <c r="GU44" t="s">
        <v>4120</v>
      </c>
      <c r="GV44" t="s">
        <v>450</v>
      </c>
      <c r="GW44" t="s">
        <v>223</v>
      </c>
      <c r="GX44" t="s">
        <v>902</v>
      </c>
      <c r="GY44" t="s">
        <v>1582</v>
      </c>
      <c r="GZ44" t="s">
        <v>123</v>
      </c>
      <c r="HA44" t="s">
        <v>983</v>
      </c>
      <c r="HB44" t="s">
        <v>25</v>
      </c>
      <c r="HD44" t="s">
        <v>4219</v>
      </c>
      <c r="HF44" t="s">
        <v>97</v>
      </c>
      <c r="HG44" t="s">
        <v>16</v>
      </c>
      <c r="HI44">
        <v>5</v>
      </c>
      <c r="HJ44" t="s">
        <v>324</v>
      </c>
      <c r="HK44" t="s">
        <v>174</v>
      </c>
      <c r="HL44" t="s">
        <v>3660</v>
      </c>
      <c r="HM44" t="s">
        <v>4324</v>
      </c>
      <c r="HN44" t="s">
        <v>105</v>
      </c>
      <c r="HO44" t="s">
        <v>47</v>
      </c>
      <c r="HP44" t="s">
        <v>101</v>
      </c>
      <c r="HQ44" t="s">
        <v>4380</v>
      </c>
      <c r="HR44" t="s">
        <v>98</v>
      </c>
      <c r="HS44" t="s">
        <v>2306</v>
      </c>
      <c r="HT44" t="s">
        <v>229</v>
      </c>
      <c r="HU44" t="s">
        <v>4428</v>
      </c>
      <c r="HV44" t="s">
        <v>101</v>
      </c>
      <c r="HW44" t="s">
        <v>727</v>
      </c>
      <c r="HX44" t="s">
        <v>2241</v>
      </c>
      <c r="HY44" t="s">
        <v>667</v>
      </c>
      <c r="HZ44" t="s">
        <v>2890</v>
      </c>
      <c r="IA44" t="s">
        <v>101</v>
      </c>
      <c r="IB44" t="s">
        <v>1963</v>
      </c>
      <c r="ID44" t="s">
        <v>220</v>
      </c>
      <c r="IE44" t="s">
        <v>768</v>
      </c>
      <c r="IF44" t="s">
        <v>830</v>
      </c>
      <c r="IG44" t="s">
        <v>2504</v>
      </c>
      <c r="IH44" t="s">
        <v>98</v>
      </c>
      <c r="II44" t="s">
        <v>14</v>
      </c>
      <c r="IJ44" t="s">
        <v>94</v>
      </c>
      <c r="IK44" t="s">
        <v>65</v>
      </c>
      <c r="IM44" t="s">
        <v>101</v>
      </c>
      <c r="IN44" t="s">
        <v>91</v>
      </c>
      <c r="IO44" t="s">
        <v>123</v>
      </c>
      <c r="IP44" t="s">
        <v>3056</v>
      </c>
      <c r="IQ44" t="s">
        <v>26</v>
      </c>
      <c r="IR44" t="s">
        <v>101</v>
      </c>
      <c r="IS44" t="s">
        <v>25</v>
      </c>
      <c r="IT44" t="s">
        <v>25</v>
      </c>
      <c r="IU44" t="s">
        <v>101</v>
      </c>
      <c r="IV44" t="s">
        <v>498</v>
      </c>
      <c r="IW44" t="s">
        <v>2504</v>
      </c>
      <c r="IX44" t="s">
        <v>101</v>
      </c>
      <c r="IY44" t="s">
        <v>98</v>
      </c>
      <c r="IZ44" t="s">
        <v>97</v>
      </c>
      <c r="JA44" t="s">
        <v>26</v>
      </c>
      <c r="JB44" t="s">
        <v>174</v>
      </c>
      <c r="JC44" t="s">
        <v>1726</v>
      </c>
      <c r="JD44" t="s">
        <v>101</v>
      </c>
      <c r="JE44">
        <v>8</v>
      </c>
      <c r="JF44" t="s">
        <v>374</v>
      </c>
      <c r="JG44" t="e">
        <f>-â€”</f>
        <v>#NAME?</v>
      </c>
      <c r="JH44" t="s">
        <v>123</v>
      </c>
      <c r="JI44" t="s">
        <v>393</v>
      </c>
      <c r="JJ44" t="s">
        <v>101</v>
      </c>
      <c r="JL44" t="s">
        <v>97</v>
      </c>
      <c r="JM44" t="s">
        <v>85</v>
      </c>
      <c r="JN44" t="s">
        <v>220</v>
      </c>
      <c r="JO44" t="s">
        <v>109</v>
      </c>
      <c r="JP44" t="s">
        <v>98</v>
      </c>
      <c r="JQ44" t="s">
        <v>1815</v>
      </c>
      <c r="JR44" t="s">
        <v>109</v>
      </c>
      <c r="JS44">
        <v>5</v>
      </c>
      <c r="JT44" t="s">
        <v>1109</v>
      </c>
      <c r="JU44" t="s">
        <v>4913</v>
      </c>
      <c r="JV44" t="s">
        <v>94</v>
      </c>
      <c r="JW44" t="s">
        <v>1524</v>
      </c>
      <c r="JX44" t="s">
        <v>101</v>
      </c>
      <c r="JY44" t="s">
        <v>1211</v>
      </c>
      <c r="JZ44" t="s">
        <v>96</v>
      </c>
      <c r="KA44" t="s">
        <v>104</v>
      </c>
      <c r="KB44" t="s">
        <v>36</v>
      </c>
      <c r="KC44" t="s">
        <v>101</v>
      </c>
      <c r="KD44" t="s">
        <v>97</v>
      </c>
      <c r="KE44" t="s">
        <v>2534</v>
      </c>
      <c r="KF44" t="s">
        <v>325</v>
      </c>
      <c r="KG44" t="s">
        <v>2779</v>
      </c>
      <c r="KH44" t="s">
        <v>47</v>
      </c>
      <c r="KI44" t="s">
        <v>2306</v>
      </c>
      <c r="KJ44" t="s">
        <v>3882</v>
      </c>
      <c r="KK44" t="s">
        <v>101</v>
      </c>
      <c r="KL44" t="s">
        <v>101</v>
      </c>
      <c r="KM44" t="s">
        <v>496</v>
      </c>
      <c r="KN44" t="s">
        <v>2704</v>
      </c>
      <c r="KO44" t="s">
        <v>2500</v>
      </c>
      <c r="KP44" t="s">
        <v>98</v>
      </c>
      <c r="KQ44" t="s">
        <v>94</v>
      </c>
      <c r="KR44" t="s">
        <v>97</v>
      </c>
      <c r="KS44" t="s">
        <v>101</v>
      </c>
      <c r="KT44" t="s">
        <v>85</v>
      </c>
      <c r="KU44" t="s">
        <v>78</v>
      </c>
      <c r="KV44" t="s">
        <v>4553</v>
      </c>
      <c r="KW44" t="s">
        <v>1405</v>
      </c>
      <c r="KX44" t="s">
        <v>40</v>
      </c>
      <c r="KY44">
        <v>2</v>
      </c>
      <c r="KZ44" t="s">
        <v>94</v>
      </c>
      <c r="LA44" t="s">
        <v>2464</v>
      </c>
      <c r="LC44" t="s">
        <v>101</v>
      </c>
      <c r="LD44" t="s">
        <v>78</v>
      </c>
      <c r="LE44" t="s">
        <v>3724</v>
      </c>
      <c r="LF44" t="s">
        <v>765</v>
      </c>
      <c r="LG44" t="s">
        <v>40</v>
      </c>
      <c r="LH44" t="s">
        <v>5230</v>
      </c>
      <c r="LI44" t="s">
        <v>1021</v>
      </c>
      <c r="LJ44" t="s">
        <v>530</v>
      </c>
      <c r="LK44" t="s">
        <v>101</v>
      </c>
      <c r="LL44" t="s">
        <v>1249</v>
      </c>
      <c r="LM44" t="s">
        <v>767</v>
      </c>
      <c r="LN44" t="s">
        <v>101</v>
      </c>
      <c r="LO44" t="s">
        <v>4315</v>
      </c>
      <c r="LP44" t="s">
        <v>97</v>
      </c>
      <c r="LR44" t="s">
        <v>2433</v>
      </c>
      <c r="LS44" t="s">
        <v>77</v>
      </c>
      <c r="LT44" t="s">
        <v>242</v>
      </c>
      <c r="LU44" t="s">
        <v>48</v>
      </c>
      <c r="LV44" t="s">
        <v>97</v>
      </c>
      <c r="LW44" t="s">
        <v>40</v>
      </c>
      <c r="LY44" t="s">
        <v>47</v>
      </c>
      <c r="LZ44" t="e">
        <f>-THEDIN</f>
        <v>#NAME?</v>
      </c>
      <c r="MA44" t="s">
        <v>578</v>
      </c>
      <c r="MB44" t="s">
        <v>174</v>
      </c>
      <c r="MC44" t="s">
        <v>98</v>
      </c>
      <c r="MD44" t="s">
        <v>447</v>
      </c>
      <c r="ME44" t="s">
        <v>326</v>
      </c>
      <c r="MF44" t="s">
        <v>902</v>
      </c>
      <c r="MG44" t="s">
        <v>97</v>
      </c>
      <c r="MH44" t="s">
        <v>1401</v>
      </c>
      <c r="MI44" t="s">
        <v>101</v>
      </c>
      <c r="MJ44" t="s">
        <v>5534</v>
      </c>
      <c r="MK44" t="s">
        <v>1704</v>
      </c>
      <c r="ML44" t="s">
        <v>525</v>
      </c>
      <c r="MM44" t="s">
        <v>40</v>
      </c>
      <c r="MN44" t="s">
        <v>1272</v>
      </c>
      <c r="MO44" t="s">
        <v>440</v>
      </c>
      <c r="MP44" t="s">
        <v>729</v>
      </c>
      <c r="MQ44" t="s">
        <v>402</v>
      </c>
      <c r="MR44" t="s">
        <v>1549</v>
      </c>
      <c r="MS44" t="s">
        <v>2316</v>
      </c>
      <c r="MT44" t="s">
        <v>3648</v>
      </c>
      <c r="MU44" t="s">
        <v>105</v>
      </c>
      <c r="MV44" t="s">
        <v>4825</v>
      </c>
      <c r="MX44" t="s">
        <v>3387</v>
      </c>
      <c r="MY44" t="s">
        <v>109</v>
      </c>
      <c r="MZ44" t="s">
        <v>98</v>
      </c>
      <c r="NA44" t="s">
        <v>98</v>
      </c>
      <c r="NB44" t="s">
        <v>105</v>
      </c>
      <c r="NC44" t="s">
        <v>688</v>
      </c>
      <c r="ND44" t="s">
        <v>17</v>
      </c>
      <c r="NE44" t="s">
        <v>5756</v>
      </c>
      <c r="NF44" t="s">
        <v>239</v>
      </c>
      <c r="NG44" t="s">
        <v>960</v>
      </c>
      <c r="NH44" t="s">
        <v>78</v>
      </c>
      <c r="NI44" t="s">
        <v>362</v>
      </c>
      <c r="NJ44" t="s">
        <v>98</v>
      </c>
      <c r="NK44" t="s">
        <v>703</v>
      </c>
      <c r="NM44" t="s">
        <v>3606</v>
      </c>
      <c r="NN44" t="s">
        <v>4380</v>
      </c>
      <c r="NO44" t="s">
        <v>101</v>
      </c>
      <c r="NP44" t="s">
        <v>123</v>
      </c>
      <c r="NQ44" t="s">
        <v>98</v>
      </c>
      <c r="NR44" t="s">
        <v>1223</v>
      </c>
      <c r="NS44" t="s">
        <v>97</v>
      </c>
      <c r="NT44" t="s">
        <v>40</v>
      </c>
      <c r="NU44" t="s">
        <v>729</v>
      </c>
      <c r="NV44" t="s">
        <v>298</v>
      </c>
      <c r="NX44" t="s">
        <v>109</v>
      </c>
      <c r="NY44" t="s">
        <v>1476</v>
      </c>
      <c r="NZ44" t="s">
        <v>97</v>
      </c>
      <c r="OA44" t="s">
        <v>14</v>
      </c>
      <c r="OB44" t="s">
        <v>2915</v>
      </c>
      <c r="OC44" t="s">
        <v>98</v>
      </c>
      <c r="OD44" t="s">
        <v>245</v>
      </c>
      <c r="OE44" t="s">
        <v>109</v>
      </c>
      <c r="OF44" t="s">
        <v>1213</v>
      </c>
      <c r="OG44" t="s">
        <v>101</v>
      </c>
      <c r="OH44" t="s">
        <v>98</v>
      </c>
      <c r="OI44" t="s">
        <v>161</v>
      </c>
      <c r="OJ44" t="s">
        <v>842</v>
      </c>
      <c r="OK44" t="s">
        <v>259</v>
      </c>
      <c r="OL44" t="s">
        <v>3554</v>
      </c>
      <c r="OM44" t="s">
        <v>91</v>
      </c>
      <c r="ON44" t="s">
        <v>98</v>
      </c>
      <c r="OO44" t="s">
        <v>97</v>
      </c>
      <c r="OP44" t="s">
        <v>24</v>
      </c>
      <c r="OQ44" t="s">
        <v>5455</v>
      </c>
      <c r="OR44" t="s">
        <v>334</v>
      </c>
      <c r="OT44" t="s">
        <v>2306</v>
      </c>
      <c r="OU44">
        <v>4</v>
      </c>
      <c r="OV44" t="s">
        <v>384</v>
      </c>
      <c r="OW44" t="s">
        <v>114</v>
      </c>
      <c r="OX44" t="s">
        <v>25</v>
      </c>
      <c r="OY44" t="s">
        <v>47</v>
      </c>
      <c r="OZ44" t="s">
        <v>1727</v>
      </c>
      <c r="PA44" t="s">
        <v>101</v>
      </c>
      <c r="PB44" t="s">
        <v>94</v>
      </c>
      <c r="PC44" t="s">
        <v>5712</v>
      </c>
      <c r="PD44" t="s">
        <v>6148</v>
      </c>
      <c r="PE44" t="s">
        <v>101</v>
      </c>
      <c r="PF44" t="s">
        <v>101</v>
      </c>
      <c r="PG44" t="s">
        <v>504</v>
      </c>
      <c r="PH44" t="s">
        <v>340</v>
      </c>
      <c r="PI44" t="s">
        <v>97</v>
      </c>
      <c r="PJ44" t="s">
        <v>1875</v>
      </c>
      <c r="PK44" t="s">
        <v>78</v>
      </c>
      <c r="PL44" t="s">
        <v>1379</v>
      </c>
      <c r="PM44" t="s">
        <v>25</v>
      </c>
      <c r="PN44" t="s">
        <v>2555</v>
      </c>
      <c r="PO44" t="s">
        <v>234</v>
      </c>
      <c r="PP44" t="s">
        <v>899</v>
      </c>
      <c r="PQ44" t="s">
        <v>104</v>
      </c>
      <c r="PR44" t="s">
        <v>65</v>
      </c>
      <c r="PS44" t="s">
        <v>646</v>
      </c>
      <c r="PT44" t="s">
        <v>114</v>
      </c>
      <c r="PU44" t="s">
        <v>174</v>
      </c>
      <c r="PV44" t="s">
        <v>1109</v>
      </c>
      <c r="PX44" t="s">
        <v>65</v>
      </c>
      <c r="PY44" t="s">
        <v>5998</v>
      </c>
      <c r="PZ44" t="s">
        <v>223</v>
      </c>
      <c r="QA44" t="s">
        <v>65</v>
      </c>
      <c r="QB44" t="s">
        <v>1214</v>
      </c>
      <c r="QC44" t="s">
        <v>2623</v>
      </c>
      <c r="QD44" t="s">
        <v>65</v>
      </c>
      <c r="QE44" t="s">
        <v>808</v>
      </c>
      <c r="QF44" t="s">
        <v>767</v>
      </c>
      <c r="QG44" t="s">
        <v>647</v>
      </c>
      <c r="QH44" t="s">
        <v>306</v>
      </c>
      <c r="QI44" t="s">
        <v>101</v>
      </c>
      <c r="QJ44" t="s">
        <v>996</v>
      </c>
      <c r="QK44" t="s">
        <v>2035</v>
      </c>
      <c r="QL44" t="s">
        <v>218</v>
      </c>
      <c r="QM44" t="s">
        <v>101</v>
      </c>
      <c r="QN44" t="e">
        <f>-â€”</f>
        <v>#NAME?</v>
      </c>
      <c r="QP44" t="s">
        <v>6366</v>
      </c>
      <c r="QQ44" t="s">
        <v>741</v>
      </c>
      <c r="QR44" t="s">
        <v>423</v>
      </c>
      <c r="QS44" t="s">
        <v>101</v>
      </c>
      <c r="QT44" t="s">
        <v>2735</v>
      </c>
      <c r="QU44" t="e">
        <f>-THEDI</f>
        <v>#NAME?</v>
      </c>
      <c r="QV44" t="s">
        <v>101</v>
      </c>
      <c r="QW44" t="s">
        <v>289</v>
      </c>
      <c r="QX44" t="s">
        <v>6450</v>
      </c>
      <c r="QY44" t="s">
        <v>26</v>
      </c>
      <c r="QZ44" t="s">
        <v>444</v>
      </c>
      <c r="RA44" t="s">
        <v>98</v>
      </c>
      <c r="RB44" t="s">
        <v>78</v>
      </c>
      <c r="RC44" t="s">
        <v>47</v>
      </c>
      <c r="RD44" t="s">
        <v>26</v>
      </c>
      <c r="RE44" t="s">
        <v>65</v>
      </c>
      <c r="RF44" t="s">
        <v>6499</v>
      </c>
      <c r="RG44" t="s">
        <v>6517</v>
      </c>
      <c r="RH44" t="s">
        <v>3034</v>
      </c>
      <c r="RI44" t="s">
        <v>4222</v>
      </c>
      <c r="RJ44" t="s">
        <v>766</v>
      </c>
      <c r="RK44" t="s">
        <v>644</v>
      </c>
      <c r="RL44" t="s">
        <v>56</v>
      </c>
      <c r="RM44" t="s">
        <v>349</v>
      </c>
      <c r="RN44" t="s">
        <v>65</v>
      </c>
      <c r="RO44" t="s">
        <v>223</v>
      </c>
      <c r="RP44" t="s">
        <v>2534</v>
      </c>
      <c r="RQ44" t="s">
        <v>96</v>
      </c>
      <c r="RR44" t="s">
        <v>96</v>
      </c>
      <c r="RS44" t="s">
        <v>2265</v>
      </c>
      <c r="RT44" t="s">
        <v>1</v>
      </c>
      <c r="RU44" t="s">
        <v>2593</v>
      </c>
      <c r="RV44" t="s">
        <v>6315</v>
      </c>
      <c r="RW44" t="s">
        <v>2504</v>
      </c>
      <c r="RX44" t="s">
        <v>729</v>
      </c>
      <c r="RY44" t="s">
        <v>98</v>
      </c>
      <c r="RZ44" t="s">
        <v>4090</v>
      </c>
      <c r="SA44" t="s">
        <v>1814</v>
      </c>
      <c r="SB44" t="s">
        <v>727</v>
      </c>
      <c r="SC44" t="s">
        <v>98</v>
      </c>
      <c r="SD44" t="s">
        <v>3835</v>
      </c>
      <c r="SE44" t="s">
        <v>98</v>
      </c>
      <c r="SF44" t="s">
        <v>1136</v>
      </c>
      <c r="SG44" t="s">
        <v>97</v>
      </c>
      <c r="SH44" t="s">
        <v>125</v>
      </c>
      <c r="SI44" t="s">
        <v>1973</v>
      </c>
      <c r="SK44" t="s">
        <v>1050</v>
      </c>
      <c r="SL44" t="s">
        <v>98</v>
      </c>
      <c r="SM44" t="s">
        <v>94</v>
      </c>
      <c r="SN44" t="s">
        <v>101</v>
      </c>
      <c r="SO44" t="e">
        <f>-THED</f>
        <v>#NAME?</v>
      </c>
      <c r="SP44" t="s">
        <v>98</v>
      </c>
      <c r="SQ44" t="s">
        <v>2427</v>
      </c>
      <c r="SR44" t="s">
        <v>1</v>
      </c>
      <c r="SS44" t="s">
        <v>65</v>
      </c>
      <c r="ST44" t="s">
        <v>423</v>
      </c>
      <c r="SU44" t="s">
        <v>85</v>
      </c>
      <c r="SV44" t="s">
        <v>6529</v>
      </c>
      <c r="SW44" t="s">
        <v>6827</v>
      </c>
      <c r="SX44" t="s">
        <v>6795</v>
      </c>
      <c r="SY44" t="s">
        <v>1702</v>
      </c>
      <c r="SZ44" t="s">
        <v>98</v>
      </c>
      <c r="TA44" t="s">
        <v>98</v>
      </c>
      <c r="TB44" t="s">
        <v>1942</v>
      </c>
      <c r="TC44" t="s">
        <v>98</v>
      </c>
      <c r="TD44" t="s">
        <v>101</v>
      </c>
      <c r="TE44" t="s">
        <v>6881</v>
      </c>
      <c r="TF44" t="s">
        <v>97</v>
      </c>
      <c r="TG44" t="s">
        <v>5279</v>
      </c>
      <c r="TI44" t="s">
        <v>104</v>
      </c>
      <c r="TJ44" t="s">
        <v>78</v>
      </c>
      <c r="TK44" t="s">
        <v>101</v>
      </c>
      <c r="TL44" t="s">
        <v>841</v>
      </c>
      <c r="TM44" t="s">
        <v>913</v>
      </c>
      <c r="TN44" t="s">
        <v>3015</v>
      </c>
      <c r="TP44" t="s">
        <v>634</v>
      </c>
      <c r="TQ44" t="s">
        <v>101</v>
      </c>
      <c r="TR44">
        <v>4</v>
      </c>
      <c r="TS44" t="s">
        <v>85</v>
      </c>
      <c r="TT44" t="s">
        <v>47</v>
      </c>
      <c r="TU44" t="s">
        <v>941</v>
      </c>
      <c r="TW44" t="s">
        <v>765</v>
      </c>
      <c r="TY44" t="s">
        <v>97</v>
      </c>
      <c r="TZ44" t="s">
        <v>223</v>
      </c>
      <c r="UA44" t="s">
        <v>474</v>
      </c>
      <c r="UB44">
        <v>1</v>
      </c>
      <c r="UC44" t="s">
        <v>274</v>
      </c>
      <c r="UD44" t="s">
        <v>56</v>
      </c>
      <c r="UE44" t="s">
        <v>392</v>
      </c>
      <c r="UF44" t="s">
        <v>380</v>
      </c>
      <c r="UG44" t="s">
        <v>96</v>
      </c>
      <c r="UH44" t="s">
        <v>114</v>
      </c>
      <c r="UI44" t="s">
        <v>2504</v>
      </c>
      <c r="UJ44" t="s">
        <v>1136</v>
      </c>
      <c r="UK44" t="s">
        <v>97</v>
      </c>
      <c r="UL44" t="s">
        <v>528</v>
      </c>
      <c r="UM44" t="s">
        <v>899</v>
      </c>
      <c r="UO44" t="s">
        <v>1429</v>
      </c>
      <c r="UP44" t="s">
        <v>1814</v>
      </c>
      <c r="UQ44" t="s">
        <v>97</v>
      </c>
      <c r="UR44" t="s">
        <v>392</v>
      </c>
      <c r="US44" t="s">
        <v>2504</v>
      </c>
      <c r="UT44" t="s">
        <v>5887</v>
      </c>
      <c r="UU44" t="s">
        <v>3648</v>
      </c>
      <c r="UW44" t="s">
        <v>1705</v>
      </c>
      <c r="UX44" t="s">
        <v>623</v>
      </c>
      <c r="UY44" t="s">
        <v>98</v>
      </c>
      <c r="UZ44" t="s">
        <v>7093</v>
      </c>
      <c r="VA44" t="s">
        <v>105</v>
      </c>
      <c r="VB44" t="s">
        <v>2016</v>
      </c>
      <c r="VC44" t="s">
        <v>42</v>
      </c>
      <c r="VD44" t="s">
        <v>174</v>
      </c>
      <c r="VE44" t="s">
        <v>101</v>
      </c>
      <c r="VF44" t="s">
        <v>223</v>
      </c>
      <c r="VG44" t="s">
        <v>78</v>
      </c>
      <c r="VH44" t="s">
        <v>114</v>
      </c>
      <c r="VI44" t="s">
        <v>848</v>
      </c>
      <c r="VJ44" t="s">
        <v>138</v>
      </c>
      <c r="VK44" t="s">
        <v>447</v>
      </c>
      <c r="VL44" t="s">
        <v>2565</v>
      </c>
      <c r="VM44" t="s">
        <v>98</v>
      </c>
      <c r="VN44" t="s">
        <v>7207</v>
      </c>
      <c r="VO44" t="s">
        <v>350</v>
      </c>
      <c r="VQ44" t="s">
        <v>30</v>
      </c>
      <c r="VR44" t="s">
        <v>2286</v>
      </c>
      <c r="VS44" t="s">
        <v>349</v>
      </c>
      <c r="VT44" t="s">
        <v>1848</v>
      </c>
      <c r="VU44" t="s">
        <v>97</v>
      </c>
      <c r="VV44" t="s">
        <v>667</v>
      </c>
      <c r="VW44" t="s">
        <v>458</v>
      </c>
      <c r="VX44" t="s">
        <v>650</v>
      </c>
      <c r="VY44" t="s">
        <v>6242</v>
      </c>
      <c r="VZ44" t="s">
        <v>24</v>
      </c>
      <c r="WA44" t="s">
        <v>1045</v>
      </c>
      <c r="WB44" t="s">
        <v>1804</v>
      </c>
      <c r="WC44" t="s">
        <v>86</v>
      </c>
      <c r="WD44">
        <v>3434</v>
      </c>
      <c r="WE44" t="s">
        <v>98</v>
      </c>
      <c r="WF44" t="s">
        <v>98</v>
      </c>
      <c r="WG44" t="s">
        <v>975</v>
      </c>
      <c r="WH44" t="s">
        <v>5887</v>
      </c>
      <c r="WI44" t="s">
        <v>101</v>
      </c>
      <c r="WJ44" t="s">
        <v>329</v>
      </c>
      <c r="WK44" t="s">
        <v>933</v>
      </c>
      <c r="WL44" t="s">
        <v>4067</v>
      </c>
      <c r="WM44" t="s">
        <v>4302</v>
      </c>
      <c r="WN44" t="s">
        <v>1337</v>
      </c>
      <c r="WO44" t="s">
        <v>25</v>
      </c>
      <c r="WP44" t="s">
        <v>7347</v>
      </c>
      <c r="WQ44" t="s">
        <v>349</v>
      </c>
      <c r="WR44" t="s">
        <v>97</v>
      </c>
      <c r="WT44" t="s">
        <v>101</v>
      </c>
      <c r="WU44" t="s">
        <v>1</v>
      </c>
      <c r="WW44" t="s">
        <v>56</v>
      </c>
      <c r="WX44" t="s">
        <v>25</v>
      </c>
      <c r="WY44" t="s">
        <v>7413</v>
      </c>
      <c r="WZ44" t="s">
        <v>1248</v>
      </c>
      <c r="XA44">
        <v>3</v>
      </c>
      <c r="XB44">
        <v>7</v>
      </c>
      <c r="XC44" t="s">
        <v>766</v>
      </c>
      <c r="XD44" t="s">
        <v>98</v>
      </c>
      <c r="XE44" t="s">
        <v>326</v>
      </c>
      <c r="XF44" t="s">
        <v>685</v>
      </c>
      <c r="XG44" t="s">
        <v>501</v>
      </c>
      <c r="XH44" t="s">
        <v>902</v>
      </c>
      <c r="XJ44" t="s">
        <v>274</v>
      </c>
      <c r="XK44" t="s">
        <v>2847</v>
      </c>
      <c r="XL44" t="s">
        <v>2565</v>
      </c>
      <c r="XN44" t="s">
        <v>245</v>
      </c>
      <c r="XO44" t="s">
        <v>94</v>
      </c>
      <c r="XP44" t="s">
        <v>381</v>
      </c>
      <c r="XQ44" t="s">
        <v>101</v>
      </c>
      <c r="XR44" t="s">
        <v>500</v>
      </c>
      <c r="XS44" t="s">
        <v>768</v>
      </c>
      <c r="XT44" t="s">
        <v>174</v>
      </c>
      <c r="XU44" t="s">
        <v>3174</v>
      </c>
      <c r="XV44" t="s">
        <v>848</v>
      </c>
      <c r="XW44" t="s">
        <v>3334</v>
      </c>
      <c r="XX44" t="s">
        <v>7439</v>
      </c>
      <c r="XY44" t="s">
        <v>94</v>
      </c>
      <c r="XZ44" t="s">
        <v>1847</v>
      </c>
      <c r="YA44" t="s">
        <v>446</v>
      </c>
      <c r="YB44" t="s">
        <v>96</v>
      </c>
      <c r="YC44" t="s">
        <v>1249</v>
      </c>
      <c r="YD44" t="s">
        <v>643</v>
      </c>
      <c r="YE44" t="s">
        <v>767</v>
      </c>
      <c r="YF44" t="s">
        <v>525</v>
      </c>
      <c r="YG44" t="s">
        <v>36</v>
      </c>
      <c r="YH44" t="s">
        <v>1134</v>
      </c>
      <c r="YI44" t="s">
        <v>1324</v>
      </c>
      <c r="YJ44" t="s">
        <v>56</v>
      </c>
      <c r="YK44" t="s">
        <v>644</v>
      </c>
      <c r="YL44" t="s">
        <v>78</v>
      </c>
      <c r="YM44" t="s">
        <v>105</v>
      </c>
      <c r="YN44" t="s">
        <v>3034</v>
      </c>
      <c r="YO44" t="s">
        <v>3103</v>
      </c>
      <c r="YP44" t="s">
        <v>123</v>
      </c>
      <c r="YQ44" t="s">
        <v>98</v>
      </c>
      <c r="YR44" t="s">
        <v>458</v>
      </c>
      <c r="YS44" t="s">
        <v>5927</v>
      </c>
      <c r="YT44" t="s">
        <v>6192</v>
      </c>
      <c r="YU44" t="s">
        <v>98</v>
      </c>
      <c r="YV44" t="s">
        <v>109</v>
      </c>
      <c r="YW44" t="s">
        <v>881</v>
      </c>
      <c r="YX44" t="s">
        <v>56</v>
      </c>
      <c r="YY44" t="s">
        <v>334</v>
      </c>
      <c r="ZA44" t="s">
        <v>4380</v>
      </c>
      <c r="ZB44" t="s">
        <v>1946</v>
      </c>
      <c r="ZD44" t="s">
        <v>485</v>
      </c>
      <c r="ZE44" t="s">
        <v>91</v>
      </c>
      <c r="ZF44" t="s">
        <v>101</v>
      </c>
      <c r="ZG44" t="s">
        <v>1109</v>
      </c>
      <c r="ZH44">
        <v>3</v>
      </c>
      <c r="ZJ44" t="s">
        <v>63</v>
      </c>
      <c r="ZK44" t="s">
        <v>97</v>
      </c>
      <c r="ZL44" t="s">
        <v>1920</v>
      </c>
      <c r="ZM44" t="s">
        <v>174</v>
      </c>
      <c r="ZN44" t="s">
        <v>98</v>
      </c>
      <c r="ZO44" t="s">
        <v>682</v>
      </c>
      <c r="ZP44" t="s">
        <v>1622</v>
      </c>
      <c r="ZQ44" t="s">
        <v>7731</v>
      </c>
      <c r="ZR44" t="s">
        <v>97</v>
      </c>
      <c r="ZS44" t="s">
        <v>96</v>
      </c>
      <c r="ZT44">
        <v>5</v>
      </c>
      <c r="ZU44" t="s">
        <v>576</v>
      </c>
      <c r="ZV44" t="s">
        <v>688</v>
      </c>
      <c r="ZW44" t="s">
        <v>97</v>
      </c>
      <c r="ZX44" t="s">
        <v>98</v>
      </c>
      <c r="ZY44" t="s">
        <v>85</v>
      </c>
      <c r="ZZ44" t="s">
        <v>89</v>
      </c>
      <c r="AAA44" t="s">
        <v>94</v>
      </c>
      <c r="AAB44" t="s">
        <v>65</v>
      </c>
      <c r="AAC44" t="s">
        <v>115</v>
      </c>
      <c r="AAD44" t="s">
        <v>65</v>
      </c>
      <c r="AAE44" t="s">
        <v>98</v>
      </c>
      <c r="AAF44" t="s">
        <v>1942</v>
      </c>
      <c r="AAG44" t="s">
        <v>101</v>
      </c>
      <c r="AAH44" t="s">
        <v>1003</v>
      </c>
      <c r="AAI44" t="s">
        <v>47</v>
      </c>
      <c r="AAJ44" t="s">
        <v>329</v>
      </c>
      <c r="AAK44">
        <v>6</v>
      </c>
      <c r="AAL44" t="s">
        <v>7439</v>
      </c>
      <c r="AAM44" t="s">
        <v>941</v>
      </c>
      <c r="AAN44" t="s">
        <v>830</v>
      </c>
      <c r="AAO44" t="s">
        <v>423</v>
      </c>
      <c r="AAQ44" t="s">
        <v>78</v>
      </c>
      <c r="AAR44" t="s">
        <v>85</v>
      </c>
      <c r="AAS44" t="s">
        <v>724</v>
      </c>
      <c r="AAT44" t="s">
        <v>5636</v>
      </c>
      <c r="AAU44" t="s">
        <v>3606</v>
      </c>
      <c r="AAV44" t="s">
        <v>26</v>
      </c>
      <c r="AAW44" t="s">
        <v>98</v>
      </c>
      <c r="AAX44" t="s">
        <v>881</v>
      </c>
      <c r="AAY44" t="s">
        <v>25</v>
      </c>
      <c r="AAZ44" t="s">
        <v>393</v>
      </c>
      <c r="ABA44" t="s">
        <v>65</v>
      </c>
      <c r="ABB44" t="s">
        <v>349</v>
      </c>
      <c r="ABC44" t="s">
        <v>373</v>
      </c>
      <c r="ABD44" t="s">
        <v>1447</v>
      </c>
      <c r="ABE44" t="s">
        <v>97</v>
      </c>
      <c r="ABF44" t="s">
        <v>98</v>
      </c>
      <c r="ABG44" t="s">
        <v>78</v>
      </c>
      <c r="ABI44" t="s">
        <v>841</v>
      </c>
      <c r="ABJ44" t="s">
        <v>1178</v>
      </c>
      <c r="ABK44">
        <v>8</v>
      </c>
      <c r="ABM44" t="s">
        <v>98</v>
      </c>
      <c r="ABN44" t="s">
        <v>101</v>
      </c>
      <c r="ABO44" t="s">
        <v>101</v>
      </c>
      <c r="ABP44">
        <v>4</v>
      </c>
      <c r="ABQ44" t="s">
        <v>93</v>
      </c>
      <c r="ABR44" t="s">
        <v>2534</v>
      </c>
      <c r="ABS44" t="s">
        <v>1223</v>
      </c>
      <c r="ABT44" t="s">
        <v>96</v>
      </c>
      <c r="ABU44" t="e">
        <f>-THED</f>
        <v>#NAME?</v>
      </c>
      <c r="ABV44" t="s">
        <v>2192</v>
      </c>
      <c r="ABW44" t="s">
        <v>96</v>
      </c>
      <c r="ABX44" t="s">
        <v>101</v>
      </c>
      <c r="ABY44" t="s">
        <v>109</v>
      </c>
      <c r="ABZ44" t="s">
        <v>101</v>
      </c>
      <c r="ACA44" t="s">
        <v>7932</v>
      </c>
      <c r="ACB44" t="s">
        <v>2427</v>
      </c>
      <c r="ACC44" t="s">
        <v>6637</v>
      </c>
      <c r="ACD44" t="s">
        <v>1191</v>
      </c>
      <c r="ACE44" t="s">
        <v>623</v>
      </c>
      <c r="ACG44" t="s">
        <v>97</v>
      </c>
      <c r="ACH44" t="s">
        <v>47</v>
      </c>
      <c r="ACI44" t="s">
        <v>5092</v>
      </c>
      <c r="ACJ44" t="s">
        <v>6852</v>
      </c>
      <c r="ACK44" t="s">
        <v>123</v>
      </c>
      <c r="ACL44" t="s">
        <v>101</v>
      </c>
      <c r="ACM44" t="s">
        <v>3588</v>
      </c>
      <c r="ACO44" t="s">
        <v>1662</v>
      </c>
      <c r="ACP44" t="s">
        <v>1429</v>
      </c>
      <c r="ACQ44" t="s">
        <v>813</v>
      </c>
      <c r="ACS44" t="s">
        <v>119</v>
      </c>
      <c r="ACT44" t="s">
        <v>98</v>
      </c>
      <c r="ACU44" t="s">
        <v>2504</v>
      </c>
      <c r="ACV44" t="s">
        <v>3639</v>
      </c>
      <c r="ACW44" t="s">
        <v>1</v>
      </c>
      <c r="ACX44" t="s">
        <v>223</v>
      </c>
      <c r="ACY44" t="s">
        <v>2534</v>
      </c>
      <c r="ACZ44" t="s">
        <v>840</v>
      </c>
      <c r="ADB44" t="e">
        <f>-THED</f>
        <v>#NAME?</v>
      </c>
      <c r="ADC44" t="s">
        <v>223</v>
      </c>
      <c r="ADD44" t="s">
        <v>101</v>
      </c>
      <c r="ADE44" t="s">
        <v>252</v>
      </c>
      <c r="ADF44" t="s">
        <v>2164</v>
      </c>
      <c r="ADG44" t="s">
        <v>848</v>
      </c>
      <c r="ADH44" t="s">
        <v>98</v>
      </c>
      <c r="ADI44" t="s">
        <v>98</v>
      </c>
      <c r="ADK44">
        <v>8</v>
      </c>
      <c r="ADL44" t="s">
        <v>896</v>
      </c>
      <c r="ADM44" t="s">
        <v>127</v>
      </c>
      <c r="ADN44" t="s">
        <v>1132</v>
      </c>
      <c r="ADO44" t="s">
        <v>78</v>
      </c>
      <c r="ADP44" t="s">
        <v>729</v>
      </c>
      <c r="ADQ44" t="s">
        <v>78</v>
      </c>
      <c r="ADR44" t="s">
        <v>66</v>
      </c>
      <c r="ADS44" t="s">
        <v>447</v>
      </c>
      <c r="ADT44" t="s">
        <v>2316</v>
      </c>
      <c r="ADU44" t="s">
        <v>826</v>
      </c>
      <c r="ADV44" t="s">
        <v>25</v>
      </c>
      <c r="ADW44" t="e">
        <f>-THED</f>
        <v>#NAME?</v>
      </c>
      <c r="ADX44" t="s">
        <v>2332</v>
      </c>
      <c r="ADZ44" t="s">
        <v>98</v>
      </c>
      <c r="AEA44" t="s">
        <v>97</v>
      </c>
      <c r="AEB44" t="s">
        <v>4913</v>
      </c>
      <c r="AEC44" t="s">
        <v>25</v>
      </c>
      <c r="AED44" t="s">
        <v>975</v>
      </c>
      <c r="AEE44" t="s">
        <v>6366</v>
      </c>
      <c r="AEF44" t="s">
        <v>5636</v>
      </c>
      <c r="AEG44" t="s">
        <v>1726</v>
      </c>
      <c r="AEH44" t="s">
        <v>78</v>
      </c>
      <c r="AEI44" t="s">
        <v>96</v>
      </c>
      <c r="AEJ44" t="s">
        <v>765</v>
      </c>
      <c r="AEK44" t="s">
        <v>40</v>
      </c>
      <c r="AEL44" t="s">
        <v>237</v>
      </c>
      <c r="AEM44" t="s">
        <v>123</v>
      </c>
      <c r="AEP44" t="s">
        <v>440</v>
      </c>
      <c r="AEQ44" t="s">
        <v>101</v>
      </c>
      <c r="AER44" t="e">
        <f>-THED</f>
        <v>#NAME?</v>
      </c>
      <c r="AES44" t="s">
        <v>1557</v>
      </c>
      <c r="AET44" t="s">
        <v>928</v>
      </c>
      <c r="AEU44" t="s">
        <v>104</v>
      </c>
      <c r="AEV44" t="s">
        <v>2398</v>
      </c>
      <c r="AEW44" t="s">
        <v>96</v>
      </c>
      <c r="AEX44" t="s">
        <v>65</v>
      </c>
      <c r="AEY44" t="s">
        <v>2884</v>
      </c>
      <c r="AEZ44" t="s">
        <v>1222</v>
      </c>
      <c r="AFA44" t="s">
        <v>291</v>
      </c>
      <c r="AFC44" t="s">
        <v>96</v>
      </c>
      <c r="AFD44" t="s">
        <v>25</v>
      </c>
      <c r="AFG44" t="s">
        <v>5284</v>
      </c>
      <c r="AFH44">
        <v>7</v>
      </c>
      <c r="AFI44" t="s">
        <v>326</v>
      </c>
      <c r="AFJ44" t="s">
        <v>131</v>
      </c>
      <c r="AFK44" t="s">
        <v>2092</v>
      </c>
      <c r="AFL44" t="s">
        <v>3843</v>
      </c>
      <c r="AFM44" t="s">
        <v>96</v>
      </c>
      <c r="AFN44" t="s">
        <v>534</v>
      </c>
      <c r="AFO44" t="s">
        <v>77</v>
      </c>
      <c r="AFP44" t="s">
        <v>8334</v>
      </c>
      <c r="AFQ44" t="s">
        <v>1749</v>
      </c>
      <c r="AFR44" t="s">
        <v>767</v>
      </c>
      <c r="AFS44" t="s">
        <v>1003</v>
      </c>
      <c r="AFT44" t="s">
        <v>101</v>
      </c>
      <c r="AFU44" t="s">
        <v>4089</v>
      </c>
      <c r="AFV44" t="s">
        <v>114</v>
      </c>
      <c r="AFW44" t="s">
        <v>3338</v>
      </c>
      <c r="AFX44" t="s">
        <v>100</v>
      </c>
      <c r="AFY44" t="s">
        <v>98</v>
      </c>
      <c r="AFZ44" t="s">
        <v>325</v>
      </c>
      <c r="AGA44" t="s">
        <v>40</v>
      </c>
      <c r="AGB44" t="s">
        <v>3387</v>
      </c>
      <c r="AGC44" t="s">
        <v>485</v>
      </c>
      <c r="AGD44" t="s">
        <v>98</v>
      </c>
      <c r="AGE44" t="s">
        <v>123</v>
      </c>
      <c r="AGF44" t="s">
        <v>47</v>
      </c>
      <c r="AGG44" t="s">
        <v>383</v>
      </c>
      <c r="AGH44" t="s">
        <v>7560</v>
      </c>
      <c r="AGI44" t="s">
        <v>8159</v>
      </c>
      <c r="AGJ44" t="s">
        <v>2265</v>
      </c>
      <c r="AGK44" t="s">
        <v>2504</v>
      </c>
      <c r="AGM44" t="s">
        <v>2271</v>
      </c>
      <c r="AGN44" t="s">
        <v>105</v>
      </c>
      <c r="AGO44" t="s">
        <v>91</v>
      </c>
      <c r="AGP44" t="s">
        <v>392</v>
      </c>
      <c r="AGQ44" t="s">
        <v>390</v>
      </c>
      <c r="AGR44" t="s">
        <v>97</v>
      </c>
      <c r="AGS44" t="s">
        <v>65</v>
      </c>
      <c r="AGU44" t="s">
        <v>98</v>
      </c>
      <c r="AGV44" t="s">
        <v>440</v>
      </c>
      <c r="AGW44" t="s">
        <v>159</v>
      </c>
      <c r="AGX44" t="s">
        <v>2048</v>
      </c>
      <c r="AGY44" t="s">
        <v>123</v>
      </c>
      <c r="AGZ44" t="s">
        <v>98</v>
      </c>
      <c r="AHA44" t="s">
        <v>1682</v>
      </c>
      <c r="AHC44" t="s">
        <v>101</v>
      </c>
      <c r="AHD44" t="s">
        <v>422</v>
      </c>
      <c r="AHE44" t="s">
        <v>98</v>
      </c>
      <c r="AHG44" t="s">
        <v>171</v>
      </c>
      <c r="AHH44" t="s">
        <v>25</v>
      </c>
      <c r="AHI44">
        <v>5</v>
      </c>
      <c r="AHJ44" t="s">
        <v>1865</v>
      </c>
      <c r="AHK44" t="s">
        <v>98</v>
      </c>
      <c r="AHL44" t="s">
        <v>501</v>
      </c>
      <c r="AHM44" t="s">
        <v>101</v>
      </c>
      <c r="AHN44" t="s">
        <v>97</v>
      </c>
      <c r="AHO44" t="s">
        <v>963</v>
      </c>
      <c r="AHP44" t="s">
        <v>393</v>
      </c>
      <c r="AHQ44" t="s">
        <v>174</v>
      </c>
      <c r="AHS44" t="s">
        <v>105</v>
      </c>
      <c r="AHT44" t="e">
        <f>-THEDI</f>
        <v>#NAME?</v>
      </c>
      <c r="AHU44" t="s">
        <v>223</v>
      </c>
      <c r="AHV44" t="s">
        <v>96</v>
      </c>
      <c r="AHW44" t="s">
        <v>17</v>
      </c>
      <c r="AHX44" t="s">
        <v>98</v>
      </c>
      <c r="AHZ44" t="s">
        <v>7296</v>
      </c>
      <c r="AIA44" t="s">
        <v>2316</v>
      </c>
      <c r="AIB44" t="s">
        <v>91</v>
      </c>
      <c r="AIC44" t="s">
        <v>97</v>
      </c>
      <c r="AID44" t="s">
        <v>105</v>
      </c>
      <c r="AIF44" t="s">
        <v>55</v>
      </c>
      <c r="AIG44" t="s">
        <v>40</v>
      </c>
      <c r="AIH44" t="s">
        <v>1647</v>
      </c>
      <c r="AII44" t="s">
        <v>101</v>
      </c>
      <c r="AIJ44" t="s">
        <v>6794</v>
      </c>
      <c r="AIK44" t="s">
        <v>499</v>
      </c>
      <c r="AIL44" t="s">
        <v>229</v>
      </c>
      <c r="AIM44">
        <v>4</v>
      </c>
      <c r="AIN44" t="s">
        <v>93</v>
      </c>
      <c r="AIO44" t="s">
        <v>97</v>
      </c>
      <c r="AIP44" t="s">
        <v>85</v>
      </c>
      <c r="AIQ44" t="s">
        <v>913</v>
      </c>
      <c r="AIR44" t="s">
        <v>101</v>
      </c>
      <c r="AIS44" t="s">
        <v>317</v>
      </c>
      <c r="AIT44" t="s">
        <v>96</v>
      </c>
      <c r="AIU44" t="s">
        <v>5123</v>
      </c>
      <c r="AIV44" t="s">
        <v>97</v>
      </c>
      <c r="AIW44" t="s">
        <v>104</v>
      </c>
      <c r="AIX44" t="s">
        <v>259</v>
      </c>
      <c r="AIY44" t="s">
        <v>3056</v>
      </c>
      <c r="AIZ44" t="s">
        <v>1267</v>
      </c>
      <c r="AJA44" t="s">
        <v>98</v>
      </c>
      <c r="AJB44" t="s">
        <v>8497</v>
      </c>
      <c r="AJC44" t="s">
        <v>8624</v>
      </c>
      <c r="AJD44" t="s">
        <v>174</v>
      </c>
      <c r="AJE44" t="s">
        <v>98</v>
      </c>
      <c r="AJF44" t="s">
        <v>187</v>
      </c>
      <c r="AJG44" t="s">
        <v>1549</v>
      </c>
      <c r="AJH44" t="s">
        <v>667</v>
      </c>
      <c r="AJI44" t="s">
        <v>224</v>
      </c>
      <c r="AJJ44" t="s">
        <v>105</v>
      </c>
      <c r="AJK44" t="s">
        <v>423</v>
      </c>
      <c r="AJL44" t="s">
        <v>4870</v>
      </c>
      <c r="AJM44" t="s">
        <v>78</v>
      </c>
      <c r="AJO44" t="s">
        <v>98</v>
      </c>
      <c r="AJP44" t="s">
        <v>114</v>
      </c>
      <c r="AJQ44" t="s">
        <v>96</v>
      </c>
      <c r="AJS44" t="s">
        <v>97</v>
      </c>
      <c r="AJT44" t="s">
        <v>387</v>
      </c>
      <c r="AJU44" t="s">
        <v>189</v>
      </c>
      <c r="AJV44" t="s">
        <v>1261</v>
      </c>
      <c r="AJW44" t="e">
        <f>-THEDI</f>
        <v>#NAME?</v>
      </c>
      <c r="AJX44" t="s">
        <v>703</v>
      </c>
      <c r="AJY44" t="s">
        <v>813</v>
      </c>
      <c r="AJZ44" t="s">
        <v>47</v>
      </c>
      <c r="AKA44" t="s">
        <v>343</v>
      </c>
      <c r="AKB44" t="s">
        <v>32</v>
      </c>
      <c r="AKC44" t="s">
        <v>109</v>
      </c>
      <c r="AKD44" t="s">
        <v>1682</v>
      </c>
      <c r="AKE44" t="s">
        <v>174</v>
      </c>
      <c r="AKF44" t="s">
        <v>2590</v>
      </c>
      <c r="AKG44" t="s">
        <v>4219</v>
      </c>
      <c r="AKH44" t="s">
        <v>2500</v>
      </c>
      <c r="AKJ44" t="s">
        <v>380</v>
      </c>
      <c r="AKK44" t="s">
        <v>96</v>
      </c>
      <c r="AKL44" t="s">
        <v>1</v>
      </c>
      <c r="AKM44" t="s">
        <v>78</v>
      </c>
      <c r="AKN44" t="s">
        <v>573</v>
      </c>
      <c r="AKQ44" t="s">
        <v>2504</v>
      </c>
      <c r="AKR44" t="s">
        <v>1960</v>
      </c>
      <c r="AKS44" t="s">
        <v>447</v>
      </c>
      <c r="AKT44" t="s">
        <v>5387</v>
      </c>
      <c r="AKU44" t="s">
        <v>1109</v>
      </c>
      <c r="AKV44" t="s">
        <v>2398</v>
      </c>
      <c r="AKW44" t="s">
        <v>3589</v>
      </c>
      <c r="AKX44" t="s">
        <v>7847</v>
      </c>
      <c r="AKZ44" t="s">
        <v>3882</v>
      </c>
      <c r="ALA44" t="s">
        <v>1134</v>
      </c>
      <c r="ALB44" t="s">
        <v>222</v>
      </c>
      <c r="ALC44" t="s">
        <v>98</v>
      </c>
      <c r="ALD44" t="s">
        <v>3713</v>
      </c>
      <c r="ALE44" t="s">
        <v>683</v>
      </c>
      <c r="ALF44" t="s">
        <v>1136</v>
      </c>
      <c r="ALG44" t="s">
        <v>98</v>
      </c>
      <c r="ALH44" t="s">
        <v>319</v>
      </c>
      <c r="ALI44">
        <v>2</v>
      </c>
      <c r="ALJ44" t="s">
        <v>567</v>
      </c>
      <c r="ALK44" t="s">
        <v>725</v>
      </c>
      <c r="ALM44" t="s">
        <v>123</v>
      </c>
      <c r="ALN44" t="s">
        <v>24</v>
      </c>
      <c r="ALO44" t="s">
        <v>98</v>
      </c>
      <c r="ALP44" t="s">
        <v>2630</v>
      </c>
      <c r="ALQ44" t="s">
        <v>101</v>
      </c>
      <c r="ALR44" t="s">
        <v>107</v>
      </c>
      <c r="ALS44" t="s">
        <v>98</v>
      </c>
      <c r="ALT44" t="s">
        <v>98</v>
      </c>
      <c r="ALU44" t="s">
        <v>98</v>
      </c>
      <c r="ALV44" t="s">
        <v>96</v>
      </c>
      <c r="ALW44" t="s">
        <v>60</v>
      </c>
      <c r="ALX44" t="s">
        <v>1261</v>
      </c>
      <c r="ALY44" t="s">
        <v>902</v>
      </c>
      <c r="ALZ44" t="s">
        <v>78</v>
      </c>
      <c r="AMA44" t="s">
        <v>1599</v>
      </c>
      <c r="AMB44" t="s">
        <v>332</v>
      </c>
      <c r="AMD44" t="s">
        <v>5590</v>
      </c>
      <c r="AME44" t="s">
        <v>1247</v>
      </c>
      <c r="AMF44" t="s">
        <v>78</v>
      </c>
      <c r="AMG44" t="s">
        <v>529</v>
      </c>
      <c r="AMH44">
        <v>7</v>
      </c>
      <c r="AMI44" t="s">
        <v>64</v>
      </c>
      <c r="AMJ44" t="s">
        <v>1987</v>
      </c>
      <c r="AMK44" t="s">
        <v>121</v>
      </c>
      <c r="AML44" t="s">
        <v>696</v>
      </c>
      <c r="AMM44" t="s">
        <v>259</v>
      </c>
      <c r="AMN44" t="s">
        <v>3442</v>
      </c>
      <c r="AMO44" t="s">
        <v>5636</v>
      </c>
      <c r="AMP44" t="s">
        <v>98</v>
      </c>
      <c r="AMQ44" t="s">
        <v>114</v>
      </c>
      <c r="AMR44" t="s">
        <v>101</v>
      </c>
      <c r="AMS44" t="s">
        <v>1641</v>
      </c>
      <c r="AMT44" t="s">
        <v>1699</v>
      </c>
      <c r="AMU44" t="s">
        <v>896</v>
      </c>
      <c r="AMV44" t="s">
        <v>65</v>
      </c>
      <c r="AMW44" t="s">
        <v>332</v>
      </c>
      <c r="AMX44" t="s">
        <v>97</v>
      </c>
      <c r="AMY44" t="s">
        <v>1704</v>
      </c>
      <c r="AMZ44" t="s">
        <v>114</v>
      </c>
      <c r="ANA44" t="s">
        <v>2915</v>
      </c>
      <c r="ANB44" t="s">
        <v>6390</v>
      </c>
      <c r="ANC44" t="s">
        <v>1136</v>
      </c>
      <c r="ANE44" t="s">
        <v>8930</v>
      </c>
      <c r="ANF44" t="s">
        <v>319</v>
      </c>
      <c r="ANG44" t="s">
        <v>848</v>
      </c>
      <c r="ANH44" t="s">
        <v>96</v>
      </c>
      <c r="ANJ44" t="s">
        <v>4324</v>
      </c>
      <c r="ANK44" t="s">
        <v>101</v>
      </c>
      <c r="ANL44" t="s">
        <v>1191</v>
      </c>
      <c r="ANM44" t="s">
        <v>40</v>
      </c>
      <c r="ANN44" t="s">
        <v>727</v>
      </c>
      <c r="ANO44" t="s">
        <v>1272</v>
      </c>
      <c r="ANQ44" t="s">
        <v>2241</v>
      </c>
      <c r="ANR44" t="s">
        <v>259</v>
      </c>
      <c r="ANS44" t="s">
        <v>25</v>
      </c>
      <c r="ANT44" t="s">
        <v>98</v>
      </c>
      <c r="ANU44" t="s">
        <v>4330</v>
      </c>
      <c r="ANV44" t="s">
        <v>970</v>
      </c>
      <c r="ANW44" t="s">
        <v>569</v>
      </c>
      <c r="ANX44" t="s">
        <v>8982</v>
      </c>
      <c r="ANY44" t="s">
        <v>566</v>
      </c>
      <c r="ANZ44" t="s">
        <v>45</v>
      </c>
      <c r="AOA44" t="e">
        <f>-THEDIN</f>
        <v>#NAME?</v>
      </c>
      <c r="AOB44" t="s">
        <v>392</v>
      </c>
      <c r="AOC44" t="s">
        <v>101</v>
      </c>
      <c r="AOD44" t="s">
        <v>101</v>
      </c>
      <c r="AOE44" t="s">
        <v>1376</v>
      </c>
      <c r="AOF44" t="s">
        <v>159</v>
      </c>
      <c r="AOG44" t="s">
        <v>170</v>
      </c>
      <c r="AOH44" t="s">
        <v>159</v>
      </c>
      <c r="AOJ44" t="s">
        <v>100</v>
      </c>
      <c r="AOK44" t="s">
        <v>96</v>
      </c>
      <c r="AOL44" t="s">
        <v>644</v>
      </c>
      <c r="AOM44" t="s">
        <v>98</v>
      </c>
      <c r="AON44" t="s">
        <v>2290</v>
      </c>
      <c r="AOO44" t="s">
        <v>97</v>
      </c>
      <c r="AOP44" t="s">
        <v>4324</v>
      </c>
      <c r="AOQ44" t="s">
        <v>97</v>
      </c>
      <c r="AOR44" t="s">
        <v>131</v>
      </c>
      <c r="AOS44" t="s">
        <v>288</v>
      </c>
      <c r="AOT44" t="s">
        <v>174</v>
      </c>
      <c r="AOU44" t="s">
        <v>60</v>
      </c>
      <c r="AOV44" t="s">
        <v>101</v>
      </c>
      <c r="AOW44" t="s">
        <v>224</v>
      </c>
      <c r="AOX44" t="s">
        <v>387</v>
      </c>
      <c r="AOY44" t="s">
        <v>78</v>
      </c>
      <c r="AOZ44" t="s">
        <v>101</v>
      </c>
      <c r="APA44" t="s">
        <v>7139</v>
      </c>
      <c r="APB44" t="s">
        <v>109</v>
      </c>
      <c r="APC44" t="s">
        <v>1249</v>
      </c>
      <c r="APD44" t="s">
        <v>9066</v>
      </c>
      <c r="APE44" t="s">
        <v>42</v>
      </c>
      <c r="APF44" t="s">
        <v>7271</v>
      </c>
      <c r="APG44" t="s">
        <v>71</v>
      </c>
      <c r="APH44" t="s">
        <v>60</v>
      </c>
      <c r="API44" t="s">
        <v>6812</v>
      </c>
      <c r="APJ44" t="s">
        <v>1222</v>
      </c>
      <c r="APK44" t="s">
        <v>101</v>
      </c>
      <c r="APL44" t="s">
        <v>56</v>
      </c>
      <c r="APM44" t="s">
        <v>3751</v>
      </c>
      <c r="APN44" t="s">
        <v>647</v>
      </c>
      <c r="APO44" t="s">
        <v>78</v>
      </c>
      <c r="APP44" t="s">
        <v>101</v>
      </c>
      <c r="APQ44" t="s">
        <v>97</v>
      </c>
      <c r="APR44" t="s">
        <v>101</v>
      </c>
      <c r="APS44" t="s">
        <v>4554</v>
      </c>
      <c r="APT44" t="s">
        <v>426</v>
      </c>
      <c r="APU44" t="s">
        <v>392</v>
      </c>
      <c r="APV44" t="s">
        <v>5289</v>
      </c>
      <c r="APW44" t="s">
        <v>98</v>
      </c>
      <c r="APX44" t="s">
        <v>25</v>
      </c>
      <c r="APY44" t="s">
        <v>494</v>
      </c>
      <c r="APZ44" t="s">
        <v>78</v>
      </c>
      <c r="AQA44" t="s">
        <v>223</v>
      </c>
      <c r="AQB44" t="s">
        <v>1976</v>
      </c>
      <c r="AQC44" t="s">
        <v>8169</v>
      </c>
      <c r="AQD44" t="s">
        <v>2616</v>
      </c>
      <c r="AQE44" t="s">
        <v>174</v>
      </c>
      <c r="AQF44" t="s">
        <v>98</v>
      </c>
      <c r="AQG44" t="s">
        <v>96</v>
      </c>
      <c r="AQH44" t="s">
        <v>105</v>
      </c>
      <c r="AQI44" t="s">
        <v>1881</v>
      </c>
      <c r="AQJ44" t="s">
        <v>2263</v>
      </c>
      <c r="AQK44" t="s">
        <v>101</v>
      </c>
      <c r="AQL44" t="s">
        <v>123</v>
      </c>
      <c r="AQM44" t="s">
        <v>105</v>
      </c>
      <c r="AQN44" t="s">
        <v>98</v>
      </c>
      <c r="AQP44" t="s">
        <v>174</v>
      </c>
      <c r="AQQ44" t="s">
        <v>4510</v>
      </c>
      <c r="AQR44" t="s">
        <v>159</v>
      </c>
      <c r="AQS44" t="s">
        <v>2884</v>
      </c>
      <c r="AQT44" t="s">
        <v>501</v>
      </c>
      <c r="AQU44" t="s">
        <v>2570</v>
      </c>
      <c r="AQV44" t="s">
        <v>98</v>
      </c>
      <c r="AQW44">
        <v>4</v>
      </c>
      <c r="AQX44" t="s">
        <v>98</v>
      </c>
      <c r="AQY44" t="s">
        <v>729</v>
      </c>
      <c r="AQZ44" t="s">
        <v>98</v>
      </c>
      <c r="ARA44" t="s">
        <v>9218</v>
      </c>
      <c r="ARB44" t="s">
        <v>319</v>
      </c>
      <c r="ARC44" t="s">
        <v>257</v>
      </c>
      <c r="ARD44" t="s">
        <v>13</v>
      </c>
      <c r="ARE44" t="s">
        <v>7071</v>
      </c>
      <c r="ARG44" t="s">
        <v>101</v>
      </c>
      <c r="ARH44" t="s">
        <v>97</v>
      </c>
      <c r="ARI44" t="s">
        <v>826</v>
      </c>
      <c r="ARJ44" t="s">
        <v>91</v>
      </c>
      <c r="ARL44" t="s">
        <v>114</v>
      </c>
      <c r="ARM44" t="s">
        <v>98</v>
      </c>
      <c r="ARN44" t="s">
        <v>1036</v>
      </c>
      <c r="ARO44" t="s">
        <v>159</v>
      </c>
      <c r="ARP44" t="s">
        <v>96</v>
      </c>
      <c r="ARQ44" t="s">
        <v>101</v>
      </c>
      <c r="ARR44" t="s">
        <v>1136</v>
      </c>
      <c r="ARS44" t="s">
        <v>96</v>
      </c>
      <c r="ARU44" t="s">
        <v>996</v>
      </c>
      <c r="ARV44" t="s">
        <v>101</v>
      </c>
      <c r="ARZ44" t="s">
        <v>96</v>
      </c>
      <c r="ASA44" t="s">
        <v>1109</v>
      </c>
      <c r="ASB44" t="s">
        <v>6517</v>
      </c>
      <c r="ASC44" t="s">
        <v>5496</v>
      </c>
      <c r="ASD44" t="s">
        <v>25</v>
      </c>
      <c r="ASE44" t="s">
        <v>5496</v>
      </c>
      <c r="ASF44" t="s">
        <v>9021</v>
      </c>
      <c r="ASG44" t="s">
        <v>98</v>
      </c>
      <c r="ASH44" t="s">
        <v>78</v>
      </c>
      <c r="ASI44" t="s">
        <v>161</v>
      </c>
      <c r="ASJ44" t="s">
        <v>1476</v>
      </c>
      <c r="ASK44" t="s">
        <v>1821</v>
      </c>
      <c r="ASL44" t="s">
        <v>223</v>
      </c>
      <c r="ASM44" t="s">
        <v>101</v>
      </c>
      <c r="ASN44" t="s">
        <v>6803</v>
      </c>
      <c r="ASO44" t="s">
        <v>2398</v>
      </c>
      <c r="ASP44" t="s">
        <v>6545</v>
      </c>
      <c r="ASQ44" t="s">
        <v>1109</v>
      </c>
      <c r="ASR44" t="s">
        <v>98</v>
      </c>
      <c r="ASS44" t="s">
        <v>567</v>
      </c>
      <c r="AST44" t="s">
        <v>4411</v>
      </c>
      <c r="ASU44" t="s">
        <v>373</v>
      </c>
      <c r="ASV44" t="s">
        <v>40</v>
      </c>
      <c r="ASW44" t="s">
        <v>1529</v>
      </c>
      <c r="ASX44" t="s">
        <v>131</v>
      </c>
      <c r="ASY44" t="s">
        <v>4644</v>
      </c>
      <c r="ASZ44" t="s">
        <v>4833</v>
      </c>
      <c r="ATA44" t="s">
        <v>42</v>
      </c>
      <c r="ATB44" t="s">
        <v>159</v>
      </c>
      <c r="ATC44" t="s">
        <v>98</v>
      </c>
      <c r="ATD44" t="s">
        <v>8661</v>
      </c>
      <c r="ATE44" t="s">
        <v>229</v>
      </c>
    </row>
    <row r="45" spans="1:1201" x14ac:dyDescent="0.25">
      <c r="A45" t="s">
        <v>31</v>
      </c>
      <c r="B45" t="s">
        <v>64</v>
      </c>
      <c r="C45" t="s">
        <v>94</v>
      </c>
      <c r="D45" t="s">
        <v>172</v>
      </c>
      <c r="E45" t="s">
        <v>94</v>
      </c>
      <c r="F45" t="s">
        <v>306</v>
      </c>
      <c r="G45" t="s">
        <v>101</v>
      </c>
      <c r="H45" t="s">
        <v>387</v>
      </c>
      <c r="I45" t="s">
        <v>445</v>
      </c>
      <c r="J45" t="s">
        <v>496</v>
      </c>
      <c r="K45" t="s">
        <v>96</v>
      </c>
      <c r="L45" t="s">
        <v>447</v>
      </c>
      <c r="N45" t="s">
        <v>623</v>
      </c>
      <c r="O45" t="s">
        <v>639</v>
      </c>
      <c r="P45" t="s">
        <v>679</v>
      </c>
      <c r="Q45" t="s">
        <v>726</v>
      </c>
      <c r="R45" t="s">
        <v>18</v>
      </c>
      <c r="S45" t="s">
        <v>29</v>
      </c>
      <c r="T45" t="s">
        <v>104</v>
      </c>
      <c r="U45" t="s">
        <v>890</v>
      </c>
      <c r="V45" t="s">
        <v>229</v>
      </c>
      <c r="W45" t="s">
        <v>973</v>
      </c>
      <c r="X45" t="s">
        <v>97</v>
      </c>
      <c r="Y45" t="s">
        <v>1036</v>
      </c>
      <c r="Z45" t="s">
        <v>94</v>
      </c>
      <c r="AA45" t="s">
        <v>97</v>
      </c>
      <c r="AB45" t="s">
        <v>94</v>
      </c>
      <c r="AC45" t="s">
        <v>98</v>
      </c>
      <c r="AD45" t="s">
        <v>24</v>
      </c>
      <c r="AE45" t="s">
        <v>94</v>
      </c>
      <c r="AG45" t="s">
        <v>123</v>
      </c>
      <c r="AH45" t="s">
        <v>1245</v>
      </c>
      <c r="AI45" t="s">
        <v>1290</v>
      </c>
      <c r="AJ45" t="s">
        <v>65</v>
      </c>
      <c r="AK45" t="s">
        <v>101</v>
      </c>
      <c r="AL45" t="s">
        <v>504</v>
      </c>
      <c r="AM45" t="s">
        <v>1406</v>
      </c>
      <c r="AN45" t="s">
        <v>1421</v>
      </c>
      <c r="AO45" t="s">
        <v>1443</v>
      </c>
      <c r="AP45" t="s">
        <v>97</v>
      </c>
      <c r="AQ45" t="s">
        <v>810</v>
      </c>
      <c r="AR45" t="s">
        <v>688</v>
      </c>
      <c r="AS45" t="s">
        <v>1556</v>
      </c>
      <c r="AT45" t="s">
        <v>98</v>
      </c>
      <c r="AU45" t="s">
        <v>176</v>
      </c>
      <c r="AV45" t="s">
        <v>64</v>
      </c>
      <c r="AW45" t="s">
        <v>101</v>
      </c>
      <c r="AX45" t="s">
        <v>91</v>
      </c>
      <c r="AY45" t="s">
        <v>1714</v>
      </c>
      <c r="AZ45" t="s">
        <v>96</v>
      </c>
      <c r="BA45" t="s">
        <v>447</v>
      </c>
      <c r="BB45" t="s">
        <v>101</v>
      </c>
      <c r="BC45" t="s">
        <v>390</v>
      </c>
      <c r="BE45" t="s">
        <v>970</v>
      </c>
      <c r="BF45" t="s">
        <v>96</v>
      </c>
      <c r="BG45" t="s">
        <v>98</v>
      </c>
      <c r="BH45" t="s">
        <v>1726</v>
      </c>
      <c r="BI45" t="s">
        <v>976</v>
      </c>
      <c r="BJ45" t="s">
        <v>101</v>
      </c>
      <c r="BK45" t="s">
        <v>1963</v>
      </c>
      <c r="BL45" t="s">
        <v>1955</v>
      </c>
      <c r="BN45" t="s">
        <v>2021</v>
      </c>
      <c r="BO45" t="s">
        <v>259</v>
      </c>
      <c r="BP45" t="s">
        <v>25</v>
      </c>
      <c r="BQ45" t="s">
        <v>1673</v>
      </c>
      <c r="BS45" t="s">
        <v>890</v>
      </c>
      <c r="BT45" t="s">
        <v>47</v>
      </c>
      <c r="BU45" t="s">
        <v>2165</v>
      </c>
      <c r="BV45" t="s">
        <v>101</v>
      </c>
      <c r="BW45" t="s">
        <v>98</v>
      </c>
      <c r="BX45" t="s">
        <v>96</v>
      </c>
      <c r="BY45" t="s">
        <v>94</v>
      </c>
      <c r="BZ45" t="s">
        <v>98</v>
      </c>
      <c r="CA45" t="s">
        <v>2264</v>
      </c>
      <c r="CC45" t="s">
        <v>530</v>
      </c>
      <c r="CD45" t="s">
        <v>97</v>
      </c>
      <c r="CF45" t="s">
        <v>98</v>
      </c>
      <c r="CG45" t="s">
        <v>97</v>
      </c>
      <c r="CH45" t="s">
        <v>98</v>
      </c>
      <c r="CI45" t="s">
        <v>2081</v>
      </c>
      <c r="CJ45" t="s">
        <v>250</v>
      </c>
      <c r="CK45" t="s">
        <v>2465</v>
      </c>
      <c r="CL45" t="s">
        <v>25</v>
      </c>
      <c r="CM45" t="s">
        <v>98</v>
      </c>
      <c r="CN45" t="s">
        <v>575</v>
      </c>
      <c r="CQ45" t="s">
        <v>65</v>
      </c>
      <c r="CR45" t="s">
        <v>2558</v>
      </c>
      <c r="CS45" t="s">
        <v>2573</v>
      </c>
      <c r="CT45">
        <v>6</v>
      </c>
      <c r="CU45" t="s">
        <v>123</v>
      </c>
      <c r="CV45" t="s">
        <v>26</v>
      </c>
      <c r="CW45" t="s">
        <v>1449</v>
      </c>
      <c r="CX45" t="s">
        <v>1890</v>
      </c>
      <c r="CY45" t="s">
        <v>96</v>
      </c>
      <c r="CZ45" t="s">
        <v>47</v>
      </c>
      <c r="DB45" t="s">
        <v>105</v>
      </c>
      <c r="DC45" t="s">
        <v>114</v>
      </c>
      <c r="DD45" t="s">
        <v>2780</v>
      </c>
      <c r="DE45" t="s">
        <v>78</v>
      </c>
      <c r="DF45" t="s">
        <v>1043</v>
      </c>
      <c r="DG45" t="s">
        <v>2848</v>
      </c>
      <c r="DI45" t="s">
        <v>2878</v>
      </c>
      <c r="DJ45" t="s">
        <v>285</v>
      </c>
      <c r="DK45" t="s">
        <v>2891</v>
      </c>
      <c r="DL45" t="s">
        <v>97</v>
      </c>
      <c r="DN45" t="s">
        <v>2936</v>
      </c>
      <c r="DO45" t="s">
        <v>101</v>
      </c>
      <c r="DP45" t="s">
        <v>566</v>
      </c>
      <c r="DQ45" t="s">
        <v>388</v>
      </c>
      <c r="DR45" t="s">
        <v>38</v>
      </c>
      <c r="DS45" t="s">
        <v>98</v>
      </c>
      <c r="DT45" t="s">
        <v>101</v>
      </c>
      <c r="DU45" t="s">
        <v>685</v>
      </c>
      <c r="DV45" t="s">
        <v>3104</v>
      </c>
      <c r="DW45" t="s">
        <v>683</v>
      </c>
      <c r="DX45" t="s">
        <v>98</v>
      </c>
      <c r="DY45" t="s">
        <v>1558</v>
      </c>
      <c r="DZ45" t="s">
        <v>688</v>
      </c>
      <c r="EA45" t="s">
        <v>174</v>
      </c>
      <c r="EB45" t="s">
        <v>96</v>
      </c>
      <c r="EC45" t="s">
        <v>288</v>
      </c>
      <c r="ED45" t="s">
        <v>3208</v>
      </c>
      <c r="EE45" t="s">
        <v>3221</v>
      </c>
      <c r="EF45" t="s">
        <v>3237</v>
      </c>
      <c r="EG45" t="s">
        <v>2565</v>
      </c>
      <c r="EH45" t="s">
        <v>1290</v>
      </c>
      <c r="EI45" t="s">
        <v>1826</v>
      </c>
      <c r="EK45" t="s">
        <v>334</v>
      </c>
      <c r="EL45" t="s">
        <v>2853</v>
      </c>
      <c r="EM45" t="s">
        <v>94</v>
      </c>
      <c r="EN45" t="s">
        <v>3339</v>
      </c>
      <c r="EO45" t="s">
        <v>499</v>
      </c>
      <c r="EP45" t="s">
        <v>729</v>
      </c>
      <c r="EQ45" t="s">
        <v>223</v>
      </c>
      <c r="ER45" t="s">
        <v>3401</v>
      </c>
      <c r="ES45" t="s">
        <v>14</v>
      </c>
      <c r="ET45" t="s">
        <v>101</v>
      </c>
      <c r="EU45" t="s">
        <v>583</v>
      </c>
      <c r="EV45" t="s">
        <v>500</v>
      </c>
      <c r="EW45" t="s">
        <v>229</v>
      </c>
      <c r="EX45" t="s">
        <v>159</v>
      </c>
      <c r="EY45" t="s">
        <v>174</v>
      </c>
      <c r="FB45" t="s">
        <v>97</v>
      </c>
      <c r="FC45" t="s">
        <v>3540</v>
      </c>
      <c r="FD45" t="s">
        <v>96</v>
      </c>
      <c r="FE45" t="s">
        <v>96</v>
      </c>
      <c r="FF45" t="s">
        <v>534</v>
      </c>
      <c r="FG45" t="s">
        <v>98</v>
      </c>
      <c r="FI45" t="s">
        <v>1504</v>
      </c>
      <c r="FJ45" t="s">
        <v>98</v>
      </c>
      <c r="FK45" t="s">
        <v>3649</v>
      </c>
      <c r="FL45" t="s">
        <v>101</v>
      </c>
      <c r="FM45" t="s">
        <v>727</v>
      </c>
      <c r="FN45" t="s">
        <v>98</v>
      </c>
      <c r="FO45" t="s">
        <v>98</v>
      </c>
      <c r="FP45" t="s">
        <v>97</v>
      </c>
      <c r="FQ45" t="s">
        <v>2463</v>
      </c>
      <c r="FR45" t="s">
        <v>77</v>
      </c>
      <c r="FS45" t="s">
        <v>326</v>
      </c>
      <c r="FT45" t="s">
        <v>3725</v>
      </c>
      <c r="FU45" t="s">
        <v>98</v>
      </c>
      <c r="FV45" t="s">
        <v>65</v>
      </c>
      <c r="FW45" t="s">
        <v>223</v>
      </c>
      <c r="FX45" t="s">
        <v>1</v>
      </c>
      <c r="GB45" t="s">
        <v>3837</v>
      </c>
      <c r="GC45" t="s">
        <v>98</v>
      </c>
      <c r="GD45" t="s">
        <v>114</v>
      </c>
      <c r="GE45" t="s">
        <v>407</v>
      </c>
      <c r="GF45" t="s">
        <v>101</v>
      </c>
      <c r="GG45" t="s">
        <v>93</v>
      </c>
      <c r="GH45" t="s">
        <v>242</v>
      </c>
      <c r="GI45" t="s">
        <v>65</v>
      </c>
      <c r="GJ45" t="s">
        <v>229</v>
      </c>
      <c r="GK45" t="s">
        <v>3992</v>
      </c>
      <c r="GL45" t="s">
        <v>101</v>
      </c>
      <c r="GM45" t="s">
        <v>933</v>
      </c>
      <c r="GN45" t="s">
        <v>170</v>
      </c>
      <c r="GO45" t="s">
        <v>566</v>
      </c>
      <c r="GP45" t="s">
        <v>114</v>
      </c>
      <c r="GQ45" t="s">
        <v>380</v>
      </c>
      <c r="GR45" t="s">
        <v>24</v>
      </c>
      <c r="GS45" t="s">
        <v>78</v>
      </c>
      <c r="GT45" t="s">
        <v>4112</v>
      </c>
      <c r="GU45" t="s">
        <v>47</v>
      </c>
      <c r="GV45" t="s">
        <v>1245</v>
      </c>
      <c r="GW45" t="s">
        <v>97</v>
      </c>
      <c r="GX45" t="s">
        <v>25</v>
      </c>
      <c r="GY45" t="s">
        <v>1058</v>
      </c>
      <c r="GZ45" t="s">
        <v>123</v>
      </c>
      <c r="HA45" t="s">
        <v>237</v>
      </c>
      <c r="HB45" t="s">
        <v>25</v>
      </c>
      <c r="HF45" t="s">
        <v>98</v>
      </c>
      <c r="HG45" t="s">
        <v>96</v>
      </c>
      <c r="HI45" t="s">
        <v>225</v>
      </c>
      <c r="HJ45" t="s">
        <v>65</v>
      </c>
      <c r="HK45" t="s">
        <v>109</v>
      </c>
      <c r="HL45" t="s">
        <v>4316</v>
      </c>
      <c r="HM45" t="s">
        <v>1376</v>
      </c>
      <c r="HN45" t="s">
        <v>40</v>
      </c>
      <c r="HO45" t="s">
        <v>114</v>
      </c>
      <c r="HP45" t="s">
        <v>897</v>
      </c>
      <c r="HQ45" t="s">
        <v>98</v>
      </c>
      <c r="HR45" t="s">
        <v>98</v>
      </c>
      <c r="HS45" t="s">
        <v>2306</v>
      </c>
      <c r="HT45" t="s">
        <v>4420</v>
      </c>
      <c r="HU45" t="s">
        <v>4429</v>
      </c>
      <c r="HV45" t="s">
        <v>724</v>
      </c>
      <c r="HW45" t="s">
        <v>848</v>
      </c>
      <c r="HX45" t="s">
        <v>98</v>
      </c>
      <c r="HY45" t="s">
        <v>2740</v>
      </c>
      <c r="HZ45" t="s">
        <v>2891</v>
      </c>
      <c r="IA45" t="s">
        <v>327</v>
      </c>
      <c r="IB45" t="s">
        <v>440</v>
      </c>
      <c r="IC45">
        <v>7</v>
      </c>
      <c r="ID45" t="s">
        <v>1506</v>
      </c>
      <c r="IE45" t="s">
        <v>18</v>
      </c>
      <c r="IF45" t="s">
        <v>4458</v>
      </c>
      <c r="IG45" t="s">
        <v>98</v>
      </c>
      <c r="IH45" t="s">
        <v>98</v>
      </c>
      <c r="II45" t="s">
        <v>4564</v>
      </c>
      <c r="IJ45" t="s">
        <v>1109</v>
      </c>
      <c r="IK45" t="s">
        <v>1556</v>
      </c>
      <c r="IM45" t="s">
        <v>101</v>
      </c>
      <c r="IN45" t="s">
        <v>114</v>
      </c>
      <c r="IO45" t="s">
        <v>96</v>
      </c>
      <c r="IP45" t="s">
        <v>98</v>
      </c>
      <c r="IQ45" t="s">
        <v>501</v>
      </c>
      <c r="IR45" t="s">
        <v>101</v>
      </c>
      <c r="IS45" t="s">
        <v>237</v>
      </c>
      <c r="IT45" t="s">
        <v>14</v>
      </c>
      <c r="IU45" t="s">
        <v>101</v>
      </c>
      <c r="IV45" t="s">
        <v>499</v>
      </c>
      <c r="IW45" t="s">
        <v>98</v>
      </c>
      <c r="IX45" t="s">
        <v>101</v>
      </c>
      <c r="IY45" t="s">
        <v>98</v>
      </c>
      <c r="IZ45" t="s">
        <v>98</v>
      </c>
      <c r="JA45" t="s">
        <v>501</v>
      </c>
      <c r="JB45" t="s">
        <v>332</v>
      </c>
      <c r="JC45" t="s">
        <v>729</v>
      </c>
      <c r="JD45" t="s">
        <v>3969</v>
      </c>
      <c r="JE45" t="s">
        <v>4750</v>
      </c>
      <c r="JF45" t="s">
        <v>4768</v>
      </c>
      <c r="JG45" t="s">
        <v>1507</v>
      </c>
      <c r="JH45" t="s">
        <v>765</v>
      </c>
      <c r="JI45" t="s">
        <v>577</v>
      </c>
      <c r="JJ45" t="s">
        <v>724</v>
      </c>
      <c r="JL45" t="s">
        <v>98</v>
      </c>
      <c r="JM45" t="s">
        <v>4831</v>
      </c>
      <c r="JN45" t="s">
        <v>220</v>
      </c>
      <c r="JO45" t="s">
        <v>174</v>
      </c>
      <c r="JP45" t="s">
        <v>98</v>
      </c>
      <c r="JQ45" t="s">
        <v>1476</v>
      </c>
      <c r="JR45" t="s">
        <v>174</v>
      </c>
      <c r="JS45" t="s">
        <v>392</v>
      </c>
      <c r="JT45" t="s">
        <v>223</v>
      </c>
      <c r="JU45">
        <v>4</v>
      </c>
      <c r="JV45" t="s">
        <v>97</v>
      </c>
      <c r="JW45" t="s">
        <v>688</v>
      </c>
      <c r="JX45" t="s">
        <v>101</v>
      </c>
      <c r="JY45" t="s">
        <v>1212</v>
      </c>
      <c r="JZ45" t="s">
        <v>97</v>
      </c>
      <c r="KA45" t="s">
        <v>2853</v>
      </c>
      <c r="KB45" t="s">
        <v>189</v>
      </c>
      <c r="KC45" t="s">
        <v>101</v>
      </c>
      <c r="KD45" t="s">
        <v>14</v>
      </c>
      <c r="KE45" t="s">
        <v>223</v>
      </c>
      <c r="KF45" t="s">
        <v>1629</v>
      </c>
      <c r="KG45" t="s">
        <v>223</v>
      </c>
      <c r="KH45" t="s">
        <v>47</v>
      </c>
      <c r="KI45" t="s">
        <v>2306</v>
      </c>
      <c r="KJ45" t="s">
        <v>24</v>
      </c>
      <c r="KK45" t="s">
        <v>101</v>
      </c>
      <c r="KL45" t="s">
        <v>101</v>
      </c>
      <c r="KM45" t="s">
        <v>4067</v>
      </c>
      <c r="KN45" t="s">
        <v>617</v>
      </c>
      <c r="KO45">
        <v>0</v>
      </c>
      <c r="KP45" t="s">
        <v>98</v>
      </c>
      <c r="KQ45" t="s">
        <v>682</v>
      </c>
      <c r="KR45" t="s">
        <v>98</v>
      </c>
      <c r="KS45" t="s">
        <v>101</v>
      </c>
      <c r="KT45" t="s">
        <v>2041</v>
      </c>
      <c r="KU45" t="s">
        <v>501</v>
      </c>
      <c r="KV45" t="s">
        <v>963</v>
      </c>
      <c r="KW45" t="s">
        <v>94</v>
      </c>
      <c r="KX45" t="s">
        <v>40</v>
      </c>
      <c r="KY45" t="s">
        <v>576</v>
      </c>
      <c r="KZ45" t="s">
        <v>94</v>
      </c>
      <c r="LA45" t="s">
        <v>474</v>
      </c>
      <c r="LC45" t="s">
        <v>101</v>
      </c>
      <c r="LD45" t="s">
        <v>96</v>
      </c>
      <c r="LE45" t="s">
        <v>336</v>
      </c>
      <c r="LF45" t="s">
        <v>96</v>
      </c>
      <c r="LG45" t="s">
        <v>40</v>
      </c>
      <c r="LH45" t="s">
        <v>73</v>
      </c>
      <c r="LI45" t="s">
        <v>485</v>
      </c>
      <c r="LJ45" t="s">
        <v>1402</v>
      </c>
      <c r="LK45" t="s">
        <v>317</v>
      </c>
      <c r="LL45" t="s">
        <v>5327</v>
      </c>
      <c r="LM45" t="s">
        <v>329</v>
      </c>
      <c r="LN45" t="s">
        <v>101</v>
      </c>
      <c r="LO45" t="s">
        <v>3660</v>
      </c>
      <c r="LP45" t="s">
        <v>98</v>
      </c>
      <c r="LR45" t="s">
        <v>635</v>
      </c>
      <c r="LS45" t="s">
        <v>1539</v>
      </c>
      <c r="LT45" t="s">
        <v>94</v>
      </c>
      <c r="LU45" t="s">
        <v>729</v>
      </c>
      <c r="LV45" t="s">
        <v>98</v>
      </c>
      <c r="LW45" t="s">
        <v>3564</v>
      </c>
      <c r="LY45" t="s">
        <v>47</v>
      </c>
      <c r="LZ45" t="s">
        <v>683</v>
      </c>
      <c r="MA45" t="s">
        <v>27</v>
      </c>
      <c r="MB45" t="s">
        <v>5455</v>
      </c>
      <c r="MC45" t="s">
        <v>98</v>
      </c>
      <c r="MD45" t="s">
        <v>96</v>
      </c>
      <c r="ME45" t="s">
        <v>4439</v>
      </c>
      <c r="MF45" t="s">
        <v>4046</v>
      </c>
      <c r="MG45" t="s">
        <v>98</v>
      </c>
      <c r="MH45" t="s">
        <v>972</v>
      </c>
      <c r="MI45" t="s">
        <v>101</v>
      </c>
      <c r="MJ45" t="s">
        <v>24</v>
      </c>
      <c r="MK45" t="s">
        <v>350</v>
      </c>
      <c r="ML45" t="s">
        <v>848</v>
      </c>
      <c r="MM45">
        <v>7</v>
      </c>
      <c r="MN45" t="s">
        <v>2830</v>
      </c>
      <c r="MO45" t="s">
        <v>4883</v>
      </c>
      <c r="MP45" t="s">
        <v>729</v>
      </c>
      <c r="MQ45" t="s">
        <v>5617</v>
      </c>
      <c r="MR45" t="s">
        <v>96</v>
      </c>
      <c r="MS45" t="s">
        <v>4601</v>
      </c>
      <c r="MT45" t="s">
        <v>89</v>
      </c>
      <c r="MU45" t="s">
        <v>5683</v>
      </c>
      <c r="MV45" t="s">
        <v>4826</v>
      </c>
      <c r="MX45" t="s">
        <v>941</v>
      </c>
      <c r="MY45" t="s">
        <v>174</v>
      </c>
      <c r="MZ45" t="s">
        <v>101</v>
      </c>
      <c r="NA45" t="s">
        <v>101</v>
      </c>
      <c r="NB45" t="s">
        <v>26</v>
      </c>
      <c r="NC45" t="s">
        <v>1196</v>
      </c>
      <c r="ND45" t="s">
        <v>1043</v>
      </c>
      <c r="NF45" t="s">
        <v>109</v>
      </c>
      <c r="NG45" t="s">
        <v>2564</v>
      </c>
      <c r="NH45" t="s">
        <v>223</v>
      </c>
      <c r="NI45" t="s">
        <v>1603</v>
      </c>
      <c r="NJ45" t="s">
        <v>101</v>
      </c>
      <c r="NK45" t="s">
        <v>4919</v>
      </c>
      <c r="NM45" t="s">
        <v>96</v>
      </c>
      <c r="NN45" t="s">
        <v>96</v>
      </c>
      <c r="NO45" t="s">
        <v>101</v>
      </c>
      <c r="NP45" t="s">
        <v>123</v>
      </c>
      <c r="NQ45" t="s">
        <v>448</v>
      </c>
      <c r="NR45" t="s">
        <v>5874</v>
      </c>
      <c r="NS45" t="s">
        <v>98</v>
      </c>
      <c r="NT45" t="s">
        <v>1245</v>
      </c>
      <c r="NU45" t="s">
        <v>729</v>
      </c>
      <c r="NV45" t="s">
        <v>392</v>
      </c>
      <c r="NX45" t="s">
        <v>106</v>
      </c>
      <c r="NY45" t="s">
        <v>390</v>
      </c>
      <c r="NZ45" t="s">
        <v>98</v>
      </c>
      <c r="OA45" t="s">
        <v>96</v>
      </c>
      <c r="OB45" t="s">
        <v>793</v>
      </c>
      <c r="OC45" t="s">
        <v>98</v>
      </c>
      <c r="OD45" t="s">
        <v>1726</v>
      </c>
      <c r="OE45" t="s">
        <v>4290</v>
      </c>
      <c r="OF45" t="s">
        <v>1214</v>
      </c>
      <c r="OG45" t="s">
        <v>724</v>
      </c>
      <c r="OH45" t="s">
        <v>98</v>
      </c>
      <c r="OI45" t="s">
        <v>161</v>
      </c>
      <c r="OJ45" t="s">
        <v>5993</v>
      </c>
      <c r="OK45" t="s">
        <v>36</v>
      </c>
      <c r="OL45" t="s">
        <v>78</v>
      </c>
      <c r="OM45" t="s">
        <v>91</v>
      </c>
      <c r="ON45" t="s">
        <v>98</v>
      </c>
      <c r="OO45" t="s">
        <v>98</v>
      </c>
      <c r="OP45" t="s">
        <v>6034</v>
      </c>
      <c r="OQ45" t="s">
        <v>114</v>
      </c>
      <c r="OR45" t="s">
        <v>2048</v>
      </c>
      <c r="OT45" t="s">
        <v>2306</v>
      </c>
      <c r="OU45" t="s">
        <v>6074</v>
      </c>
      <c r="OV45" t="s">
        <v>221</v>
      </c>
      <c r="OW45" t="s">
        <v>114</v>
      </c>
      <c r="OX45" t="s">
        <v>25</v>
      </c>
      <c r="OY45" t="s">
        <v>2316</v>
      </c>
      <c r="OZ45" t="s">
        <v>174</v>
      </c>
      <c r="PA45" t="s">
        <v>101</v>
      </c>
      <c r="PB45" t="s">
        <v>682</v>
      </c>
      <c r="PC45" t="s">
        <v>334</v>
      </c>
      <c r="PD45" t="s">
        <v>159</v>
      </c>
      <c r="PE45" t="s">
        <v>101</v>
      </c>
      <c r="PF45" t="s">
        <v>101</v>
      </c>
      <c r="PG45" t="s">
        <v>374</v>
      </c>
      <c r="PH45" t="s">
        <v>3738</v>
      </c>
      <c r="PI45" t="s">
        <v>98</v>
      </c>
      <c r="PJ45" t="s">
        <v>2078</v>
      </c>
      <c r="PK45" t="s">
        <v>767</v>
      </c>
      <c r="PL45" t="s">
        <v>105</v>
      </c>
      <c r="PM45" t="s">
        <v>570</v>
      </c>
      <c r="PN45" t="s">
        <v>2556</v>
      </c>
      <c r="PO45" t="s">
        <v>106</v>
      </c>
      <c r="PP45" t="s">
        <v>566</v>
      </c>
      <c r="PQ45" t="s">
        <v>1379</v>
      </c>
      <c r="PR45" t="s">
        <v>2061</v>
      </c>
      <c r="PS45" t="s">
        <v>224</v>
      </c>
      <c r="PT45" t="s">
        <v>1964</v>
      </c>
      <c r="PU45">
        <v>1</v>
      </c>
      <c r="PV45" t="s">
        <v>223</v>
      </c>
      <c r="PX45" t="s">
        <v>223</v>
      </c>
      <c r="PY45" t="s">
        <v>494</v>
      </c>
      <c r="PZ45" t="s">
        <v>97</v>
      </c>
      <c r="QA45" t="s">
        <v>285</v>
      </c>
      <c r="QB45" t="s">
        <v>78</v>
      </c>
      <c r="QC45" t="s">
        <v>494</v>
      </c>
      <c r="QD45" t="s">
        <v>94</v>
      </c>
      <c r="QE45" t="s">
        <v>578</v>
      </c>
      <c r="QF45" t="s">
        <v>1</v>
      </c>
      <c r="QG45" t="s">
        <v>78</v>
      </c>
      <c r="QH45" t="s">
        <v>307</v>
      </c>
      <c r="QI45" t="s">
        <v>101</v>
      </c>
      <c r="QJ45" t="s">
        <v>3401</v>
      </c>
      <c r="QK45" t="s">
        <v>597</v>
      </c>
      <c r="QL45" t="s">
        <v>6336</v>
      </c>
      <c r="QM45" t="s">
        <v>499</v>
      </c>
      <c r="QN45" t="s">
        <v>1507</v>
      </c>
      <c r="QP45" t="s">
        <v>996</v>
      </c>
      <c r="QQ45" t="s">
        <v>2164</v>
      </c>
      <c r="QR45" t="s">
        <v>104</v>
      </c>
      <c r="QS45" t="s">
        <v>101</v>
      </c>
      <c r="QT45" t="s">
        <v>105</v>
      </c>
      <c r="QU45" t="s">
        <v>683</v>
      </c>
      <c r="QV45" t="s">
        <v>101</v>
      </c>
      <c r="QW45" t="s">
        <v>3517</v>
      </c>
      <c r="QX45" t="s">
        <v>343</v>
      </c>
      <c r="QY45" t="s">
        <v>26</v>
      </c>
      <c r="QZ45" t="s">
        <v>6466</v>
      </c>
      <c r="RA45" t="s">
        <v>98</v>
      </c>
      <c r="RB45" t="s">
        <v>223</v>
      </c>
      <c r="RC45" t="s">
        <v>47</v>
      </c>
      <c r="RD45" t="s">
        <v>288</v>
      </c>
      <c r="RE45" t="s">
        <v>24</v>
      </c>
      <c r="RF45" t="s">
        <v>94</v>
      </c>
      <c r="RG45" t="s">
        <v>76</v>
      </c>
      <c r="RH45" t="s">
        <v>1558</v>
      </c>
      <c r="RI45" t="s">
        <v>89</v>
      </c>
      <c r="RJ45" t="s">
        <v>229</v>
      </c>
      <c r="RK45" t="s">
        <v>96</v>
      </c>
      <c r="RL45" t="s">
        <v>105</v>
      </c>
      <c r="RM45" t="s">
        <v>237</v>
      </c>
      <c r="RN45" t="s">
        <v>94</v>
      </c>
      <c r="RO45" t="s">
        <v>223</v>
      </c>
      <c r="RP45" t="s">
        <v>223</v>
      </c>
      <c r="RQ45" t="s">
        <v>5514</v>
      </c>
      <c r="RR45" t="s">
        <v>5637</v>
      </c>
      <c r="RS45">
        <v>5</v>
      </c>
      <c r="RT45" t="s">
        <v>1</v>
      </c>
      <c r="RU45" t="s">
        <v>60</v>
      </c>
      <c r="RV45" t="s">
        <v>1597</v>
      </c>
      <c r="RW45" t="s">
        <v>98</v>
      </c>
      <c r="RX45" t="s">
        <v>78</v>
      </c>
      <c r="RY45" t="s">
        <v>101</v>
      </c>
      <c r="RZ45" t="s">
        <v>96</v>
      </c>
      <c r="SA45" t="s">
        <v>114</v>
      </c>
      <c r="SB45" t="s">
        <v>123</v>
      </c>
      <c r="SC45" t="s">
        <v>101</v>
      </c>
      <c r="SD45" t="s">
        <v>25</v>
      </c>
      <c r="SE45" t="s">
        <v>98</v>
      </c>
      <c r="SF45" t="s">
        <v>2479</v>
      </c>
      <c r="SG45" t="s">
        <v>2105</v>
      </c>
      <c r="SH45" t="s">
        <v>676</v>
      </c>
      <c r="SI45" t="s">
        <v>1974</v>
      </c>
      <c r="SK45" t="s">
        <v>6704</v>
      </c>
      <c r="SL45" t="s">
        <v>101</v>
      </c>
      <c r="SM45" t="s">
        <v>447</v>
      </c>
      <c r="SN45" t="s">
        <v>78</v>
      </c>
      <c r="SO45" t="s">
        <v>325</v>
      </c>
      <c r="SP45" t="s">
        <v>1136</v>
      </c>
      <c r="SQ45" t="s">
        <v>2427</v>
      </c>
      <c r="SR45" t="s">
        <v>1</v>
      </c>
      <c r="SS45" t="s">
        <v>92</v>
      </c>
      <c r="ST45" t="s">
        <v>1823</v>
      </c>
      <c r="SU45" t="s">
        <v>306</v>
      </c>
      <c r="SV45" t="s">
        <v>13</v>
      </c>
      <c r="SW45" s="2">
        <v>0.16666666666666666</v>
      </c>
      <c r="SX45" t="s">
        <v>91</v>
      </c>
      <c r="SY45" t="s">
        <v>3096</v>
      </c>
      <c r="SZ45" t="s">
        <v>2975</v>
      </c>
      <c r="TA45" t="s">
        <v>98</v>
      </c>
      <c r="TB45" t="s">
        <v>91</v>
      </c>
      <c r="TC45" t="s">
        <v>98</v>
      </c>
      <c r="TD45" t="s">
        <v>327</v>
      </c>
      <c r="TE45" t="s">
        <v>130</v>
      </c>
      <c r="TF45" t="s">
        <v>98</v>
      </c>
      <c r="TG45">
        <v>3</v>
      </c>
      <c r="TI45" t="s">
        <v>2853</v>
      </c>
      <c r="TJ45" t="s">
        <v>223</v>
      </c>
      <c r="TK45" t="s">
        <v>229</v>
      </c>
      <c r="TL45" t="s">
        <v>298</v>
      </c>
      <c r="TM45" t="s">
        <v>913</v>
      </c>
      <c r="TN45" t="s">
        <v>3016</v>
      </c>
      <c r="TO45">
        <v>7</v>
      </c>
      <c r="TP45" t="s">
        <v>635</v>
      </c>
      <c r="TQ45" t="s">
        <v>1476</v>
      </c>
      <c r="TR45" t="s">
        <v>3011</v>
      </c>
      <c r="TS45" t="s">
        <v>569</v>
      </c>
      <c r="TT45" t="s">
        <v>47</v>
      </c>
      <c r="TU45" t="s">
        <v>24</v>
      </c>
      <c r="TW45" t="s">
        <v>392</v>
      </c>
      <c r="TY45" t="s">
        <v>1213</v>
      </c>
      <c r="TZ45" t="s">
        <v>105</v>
      </c>
      <c r="UA45" t="s">
        <v>1598</v>
      </c>
      <c r="UB45" t="s">
        <v>109</v>
      </c>
      <c r="UC45" t="s">
        <v>194</v>
      </c>
      <c r="UD45" t="s">
        <v>3208</v>
      </c>
      <c r="UE45" t="s">
        <v>6881</v>
      </c>
      <c r="UF45" t="s">
        <v>114</v>
      </c>
      <c r="UG45" t="s">
        <v>96</v>
      </c>
      <c r="UH45">
        <v>2</v>
      </c>
      <c r="UI45" t="s">
        <v>98</v>
      </c>
      <c r="UJ45" t="s">
        <v>161</v>
      </c>
      <c r="UK45" t="s">
        <v>98</v>
      </c>
      <c r="UL45" t="s">
        <v>528</v>
      </c>
      <c r="UM45" t="s">
        <v>1727</v>
      </c>
      <c r="UO45" t="s">
        <v>93</v>
      </c>
      <c r="UP45" t="s">
        <v>3036</v>
      </c>
      <c r="UQ45" t="s">
        <v>98</v>
      </c>
      <c r="UR45" t="s">
        <v>242</v>
      </c>
      <c r="US45" t="s">
        <v>98</v>
      </c>
      <c r="UT45" t="s">
        <v>1043</v>
      </c>
      <c r="UU45" t="s">
        <v>84</v>
      </c>
      <c r="UW45" t="s">
        <v>577</v>
      </c>
      <c r="UX45" t="s">
        <v>7081</v>
      </c>
      <c r="UY45" t="s">
        <v>101</v>
      </c>
      <c r="UZ45" t="s">
        <v>123</v>
      </c>
      <c r="VA45" t="s">
        <v>899</v>
      </c>
      <c r="VB45" t="s">
        <v>2643</v>
      </c>
      <c r="VC45" t="s">
        <v>78</v>
      </c>
      <c r="VD45" t="s">
        <v>3055</v>
      </c>
      <c r="VE45" t="s">
        <v>389</v>
      </c>
      <c r="VF45" t="s">
        <v>594</v>
      </c>
      <c r="VG45" t="s">
        <v>899</v>
      </c>
      <c r="VH45" t="s">
        <v>114</v>
      </c>
      <c r="VI45" t="s">
        <v>98</v>
      </c>
      <c r="VJ45" t="s">
        <v>1337</v>
      </c>
      <c r="VK45" t="s">
        <v>97</v>
      </c>
      <c r="VL45" t="s">
        <v>161</v>
      </c>
      <c r="VM45" t="s">
        <v>498</v>
      </c>
      <c r="VN45" t="s">
        <v>2241</v>
      </c>
      <c r="VO45" t="s">
        <v>1705</v>
      </c>
      <c r="VQ45" t="s">
        <v>31</v>
      </c>
      <c r="VR45" t="s">
        <v>5503</v>
      </c>
      <c r="VS45" t="s">
        <v>237</v>
      </c>
      <c r="VT45" t="s">
        <v>1447</v>
      </c>
      <c r="VU45" t="s">
        <v>98</v>
      </c>
      <c r="VV45" t="s">
        <v>306</v>
      </c>
      <c r="VW45" t="s">
        <v>104</v>
      </c>
      <c r="VX45" t="s">
        <v>4910</v>
      </c>
      <c r="VY45" t="s">
        <v>2479</v>
      </c>
      <c r="VZ45" t="s">
        <v>24</v>
      </c>
      <c r="WA45" t="s">
        <v>942</v>
      </c>
      <c r="WB45" t="s">
        <v>7296</v>
      </c>
      <c r="WC45" t="s">
        <v>506</v>
      </c>
      <c r="WD45" t="s">
        <v>274</v>
      </c>
      <c r="WE45" t="s">
        <v>896</v>
      </c>
      <c r="WF45" t="s">
        <v>98</v>
      </c>
      <c r="WG45" t="s">
        <v>976</v>
      </c>
      <c r="WH45" t="s">
        <v>1043</v>
      </c>
      <c r="WI45" t="s">
        <v>101</v>
      </c>
      <c r="WJ45" t="s">
        <v>78</v>
      </c>
      <c r="WK45" t="s">
        <v>229</v>
      </c>
      <c r="WL45" t="s">
        <v>94</v>
      </c>
      <c r="WM45">
        <v>2434</v>
      </c>
      <c r="WN45" t="s">
        <v>1338</v>
      </c>
      <c r="WO45" t="s">
        <v>14</v>
      </c>
      <c r="WP45" t="s">
        <v>1447</v>
      </c>
      <c r="WQ45" t="s">
        <v>91</v>
      </c>
      <c r="WR45" t="s">
        <v>98</v>
      </c>
      <c r="WT45" t="s">
        <v>101</v>
      </c>
      <c r="WU45" t="s">
        <v>440</v>
      </c>
      <c r="WW45" t="s">
        <v>3208</v>
      </c>
      <c r="WX45" t="s">
        <v>25</v>
      </c>
      <c r="WY45" t="s">
        <v>2789</v>
      </c>
      <c r="WZ45" t="s">
        <v>98</v>
      </c>
      <c r="XA45" t="s">
        <v>380</v>
      </c>
      <c r="XB45" t="s">
        <v>313</v>
      </c>
      <c r="XC45" t="s">
        <v>1798</v>
      </c>
      <c r="XD45" t="s">
        <v>101</v>
      </c>
      <c r="XE45" t="s">
        <v>101</v>
      </c>
      <c r="XF45" t="s">
        <v>78</v>
      </c>
      <c r="XG45" t="s">
        <v>2809</v>
      </c>
      <c r="XH45" t="s">
        <v>4046</v>
      </c>
      <c r="XK45" t="s">
        <v>2848</v>
      </c>
      <c r="XL45" t="s">
        <v>161</v>
      </c>
      <c r="XN45" t="s">
        <v>1726</v>
      </c>
      <c r="XO45" t="s">
        <v>97</v>
      </c>
      <c r="XP45" t="s">
        <v>633</v>
      </c>
      <c r="XQ45" t="s">
        <v>101</v>
      </c>
      <c r="XR45" t="s">
        <v>97</v>
      </c>
      <c r="XS45" t="s">
        <v>18</v>
      </c>
      <c r="XT45" t="s">
        <v>3055</v>
      </c>
      <c r="XU45" t="s">
        <v>47</v>
      </c>
      <c r="XV45" t="s">
        <v>1815</v>
      </c>
      <c r="XW45" t="s">
        <v>24</v>
      </c>
      <c r="XX45" t="s">
        <v>6535</v>
      </c>
      <c r="XY45" t="s">
        <v>1599</v>
      </c>
      <c r="XZ45" t="s">
        <v>2670</v>
      </c>
      <c r="YA45" t="s">
        <v>6114</v>
      </c>
      <c r="YB45" t="s">
        <v>688</v>
      </c>
      <c r="YC45" t="s">
        <v>5327</v>
      </c>
      <c r="YD45" t="s">
        <v>104</v>
      </c>
      <c r="YE45" t="s">
        <v>329</v>
      </c>
      <c r="YF45" t="s">
        <v>848</v>
      </c>
      <c r="YG45" t="s">
        <v>94</v>
      </c>
      <c r="YH45" t="s">
        <v>679</v>
      </c>
      <c r="YI45" t="s">
        <v>65</v>
      </c>
      <c r="YJ45" t="s">
        <v>105</v>
      </c>
      <c r="YK45" t="s">
        <v>3521</v>
      </c>
      <c r="YL45" t="s">
        <v>96</v>
      </c>
      <c r="YM45" t="s">
        <v>1058</v>
      </c>
      <c r="YN45" t="s">
        <v>232</v>
      </c>
      <c r="YO45" t="s">
        <v>3104</v>
      </c>
      <c r="YP45" t="s">
        <v>96</v>
      </c>
      <c r="YQ45" t="s">
        <v>101</v>
      </c>
      <c r="YR45" t="s">
        <v>104</v>
      </c>
      <c r="YS45" t="s">
        <v>21</v>
      </c>
      <c r="YT45" t="s">
        <v>94</v>
      </c>
      <c r="YU45" t="s">
        <v>98</v>
      </c>
      <c r="YV45" t="s">
        <v>3034</v>
      </c>
      <c r="YW45" t="s">
        <v>3739</v>
      </c>
      <c r="YX45" t="s">
        <v>5123</v>
      </c>
      <c r="YY45" t="s">
        <v>2048</v>
      </c>
      <c r="ZA45" t="s">
        <v>98</v>
      </c>
      <c r="ZB45" t="s">
        <v>349</v>
      </c>
      <c r="ZD45" t="s">
        <v>1013</v>
      </c>
      <c r="ZE45" t="s">
        <v>93</v>
      </c>
      <c r="ZF45" t="s">
        <v>101</v>
      </c>
      <c r="ZG45" t="s">
        <v>96</v>
      </c>
      <c r="ZH45" t="s">
        <v>380</v>
      </c>
      <c r="ZJ45" t="s">
        <v>64</v>
      </c>
      <c r="ZK45" t="s">
        <v>101</v>
      </c>
      <c r="ZL45" t="s">
        <v>47</v>
      </c>
      <c r="ZM45" t="s">
        <v>174</v>
      </c>
      <c r="ZN45" t="s">
        <v>101</v>
      </c>
      <c r="ZO45" t="s">
        <v>683</v>
      </c>
      <c r="ZP45" t="s">
        <v>5571</v>
      </c>
      <c r="ZQ45" t="s">
        <v>688</v>
      </c>
      <c r="ZR45" t="s">
        <v>98</v>
      </c>
      <c r="ZS45" t="s">
        <v>393</v>
      </c>
      <c r="ZT45" t="s">
        <v>696</v>
      </c>
      <c r="ZU45" t="s">
        <v>5230</v>
      </c>
      <c r="ZV45" t="s">
        <v>1525</v>
      </c>
      <c r="ZW45" t="s">
        <v>98</v>
      </c>
      <c r="ZX45" t="s">
        <v>101</v>
      </c>
      <c r="ZY45" t="s">
        <v>85</v>
      </c>
      <c r="ZZ45" t="s">
        <v>7795</v>
      </c>
      <c r="AAA45" t="s">
        <v>95</v>
      </c>
      <c r="AAB45" t="s">
        <v>94</v>
      </c>
      <c r="AAC45" t="s">
        <v>2316</v>
      </c>
      <c r="AAD45" t="s">
        <v>65</v>
      </c>
      <c r="AAE45" t="s">
        <v>101</v>
      </c>
      <c r="AAF45" t="s">
        <v>91</v>
      </c>
      <c r="AAG45" t="s">
        <v>500</v>
      </c>
      <c r="AAH45" t="s">
        <v>56</v>
      </c>
      <c r="AAI45" t="s">
        <v>26</v>
      </c>
      <c r="AAJ45" t="s">
        <v>373</v>
      </c>
      <c r="AAK45" t="s">
        <v>3599</v>
      </c>
      <c r="AAL45" t="s">
        <v>6535</v>
      </c>
      <c r="AAM45" t="s">
        <v>24</v>
      </c>
      <c r="AAN45" t="s">
        <v>7865</v>
      </c>
      <c r="AAO45" t="s">
        <v>1823</v>
      </c>
      <c r="AAQ45" t="s">
        <v>78</v>
      </c>
      <c r="AAR45" t="s">
        <v>85</v>
      </c>
      <c r="AAS45" t="s">
        <v>109</v>
      </c>
      <c r="AAT45" t="s">
        <v>65</v>
      </c>
      <c r="AAU45" t="s">
        <v>96</v>
      </c>
      <c r="AAV45" t="s">
        <v>26</v>
      </c>
      <c r="AAW45" t="s">
        <v>101</v>
      </c>
      <c r="AAX45" t="s">
        <v>3739</v>
      </c>
      <c r="AAY45" t="s">
        <v>380</v>
      </c>
      <c r="AAZ45" t="s">
        <v>60</v>
      </c>
      <c r="ABA45" t="s">
        <v>2061</v>
      </c>
      <c r="ABB45" t="s">
        <v>91</v>
      </c>
      <c r="ABC45" t="s">
        <v>729</v>
      </c>
      <c r="ABD45" t="s">
        <v>7932</v>
      </c>
      <c r="ABE45" t="s">
        <v>98</v>
      </c>
      <c r="ABF45" t="s">
        <v>98</v>
      </c>
      <c r="ABG45" t="s">
        <v>78</v>
      </c>
      <c r="ABI45" t="s">
        <v>298</v>
      </c>
      <c r="ABJ45" t="s">
        <v>444</v>
      </c>
      <c r="ABK45" t="s">
        <v>4750</v>
      </c>
      <c r="ABM45" t="s">
        <v>101</v>
      </c>
      <c r="ABN45" t="s">
        <v>101</v>
      </c>
      <c r="ABO45" t="s">
        <v>101</v>
      </c>
      <c r="ABP45" t="s">
        <v>7968</v>
      </c>
      <c r="ABQ45" t="s">
        <v>96</v>
      </c>
      <c r="ABR45" t="s">
        <v>223</v>
      </c>
      <c r="ABS45" t="s">
        <v>5874</v>
      </c>
      <c r="ABT45" t="s">
        <v>97</v>
      </c>
      <c r="ABU45" t="s">
        <v>325</v>
      </c>
      <c r="ABV45" t="s">
        <v>253</v>
      </c>
      <c r="ABW45" t="s">
        <v>105</v>
      </c>
      <c r="ABX45" t="s">
        <v>729</v>
      </c>
      <c r="ABY45" t="s">
        <v>91</v>
      </c>
      <c r="ABZ45" t="s">
        <v>101</v>
      </c>
      <c r="ACA45" t="s">
        <v>2578</v>
      </c>
      <c r="ACB45" t="s">
        <v>703</v>
      </c>
      <c r="ACC45" t="s">
        <v>1814</v>
      </c>
      <c r="ACD45" t="s">
        <v>3809</v>
      </c>
      <c r="ACE45" t="s">
        <v>623</v>
      </c>
      <c r="ACG45" t="s">
        <v>98</v>
      </c>
      <c r="ACH45" t="s">
        <v>47</v>
      </c>
      <c r="ACI45" t="s">
        <v>6337</v>
      </c>
      <c r="ACJ45" t="s">
        <v>329</v>
      </c>
      <c r="ACK45" t="s">
        <v>2504</v>
      </c>
      <c r="ACL45" t="s">
        <v>101</v>
      </c>
      <c r="ACM45" t="s">
        <v>3589</v>
      </c>
      <c r="ACO45" t="s">
        <v>325</v>
      </c>
      <c r="ACP45" t="s">
        <v>93</v>
      </c>
      <c r="ACQ45" t="s">
        <v>170</v>
      </c>
      <c r="ACS45" t="s">
        <v>4421</v>
      </c>
      <c r="ACT45" t="s">
        <v>98</v>
      </c>
      <c r="ACU45" t="s">
        <v>98</v>
      </c>
      <c r="ACV45" t="s">
        <v>426</v>
      </c>
      <c r="ACW45" t="s">
        <v>1</v>
      </c>
      <c r="ACX45" t="s">
        <v>223</v>
      </c>
      <c r="ACY45" t="s">
        <v>223</v>
      </c>
      <c r="ACZ45" t="s">
        <v>16</v>
      </c>
      <c r="ADB45" t="s">
        <v>325</v>
      </c>
      <c r="ADC45" t="s">
        <v>97</v>
      </c>
      <c r="ADD45" t="s">
        <v>101</v>
      </c>
      <c r="ADE45" t="s">
        <v>1826</v>
      </c>
      <c r="ADF45" t="s">
        <v>2165</v>
      </c>
      <c r="ADG45" t="s">
        <v>98</v>
      </c>
      <c r="ADH45" t="s">
        <v>98</v>
      </c>
      <c r="ADI45" t="s">
        <v>98</v>
      </c>
      <c r="ADK45" t="s">
        <v>8151</v>
      </c>
      <c r="ADL45" t="s">
        <v>101</v>
      </c>
      <c r="ADM45" t="s">
        <v>3564</v>
      </c>
      <c r="ADN45" t="s">
        <v>403</v>
      </c>
      <c r="ADO45" t="s">
        <v>96</v>
      </c>
      <c r="ADP45" t="s">
        <v>78</v>
      </c>
      <c r="ADQ45" t="s">
        <v>104</v>
      </c>
      <c r="ADR45" t="s">
        <v>97</v>
      </c>
      <c r="ADS45" t="s">
        <v>96</v>
      </c>
      <c r="ADT45" t="s">
        <v>185</v>
      </c>
      <c r="ADU45" t="s">
        <v>607</v>
      </c>
      <c r="ADV45" t="s">
        <v>25</v>
      </c>
      <c r="ADW45" t="s">
        <v>325</v>
      </c>
      <c r="ADX45" t="s">
        <v>4078</v>
      </c>
      <c r="ADZ45" t="s">
        <v>98</v>
      </c>
      <c r="AEA45" t="s">
        <v>98</v>
      </c>
      <c r="AEB45">
        <v>4</v>
      </c>
      <c r="AEC45" t="s">
        <v>4553</v>
      </c>
      <c r="AED45" t="s">
        <v>976</v>
      </c>
      <c r="AEE45" t="s">
        <v>996</v>
      </c>
      <c r="AEF45" t="s">
        <v>65</v>
      </c>
      <c r="AEG45" t="s">
        <v>729</v>
      </c>
      <c r="AEH45" t="s">
        <v>104</v>
      </c>
      <c r="AEI45" t="s">
        <v>2877</v>
      </c>
      <c r="AEJ45" t="s">
        <v>392</v>
      </c>
      <c r="AEK45" t="s">
        <v>3402</v>
      </c>
      <c r="AEL45" t="s">
        <v>1105</v>
      </c>
      <c r="AEM45" t="s">
        <v>765</v>
      </c>
      <c r="AEP45" t="s">
        <v>4883</v>
      </c>
      <c r="AEQ45" t="s">
        <v>101</v>
      </c>
      <c r="AER45" t="s">
        <v>325</v>
      </c>
      <c r="AES45" t="s">
        <v>6010</v>
      </c>
      <c r="AET45" t="s">
        <v>90</v>
      </c>
      <c r="AEU45" t="s">
        <v>96</v>
      </c>
      <c r="AEV45">
        <v>7</v>
      </c>
      <c r="AEW45" t="s">
        <v>566</v>
      </c>
      <c r="AEX45" t="s">
        <v>65</v>
      </c>
      <c r="AEY45" t="s">
        <v>174</v>
      </c>
      <c r="AEZ45" t="s">
        <v>109</v>
      </c>
      <c r="AFA45" t="s">
        <v>298</v>
      </c>
      <c r="AFC45" t="s">
        <v>96</v>
      </c>
      <c r="AFD45" t="s">
        <v>377</v>
      </c>
      <c r="AFG45" t="s">
        <v>94</v>
      </c>
      <c r="AFH45">
        <v>7</v>
      </c>
      <c r="AFI45" t="s">
        <v>4439</v>
      </c>
      <c r="AFJ45" t="s">
        <v>5387</v>
      </c>
      <c r="AFK45" t="s">
        <v>2427</v>
      </c>
      <c r="AFL45" t="s">
        <v>123</v>
      </c>
      <c r="AFM45" t="s">
        <v>96</v>
      </c>
      <c r="AFN45" t="s">
        <v>4990</v>
      </c>
      <c r="AFO45">
        <v>8</v>
      </c>
      <c r="AFP45" t="s">
        <v>94</v>
      </c>
      <c r="AFQ45" t="s">
        <v>8343</v>
      </c>
      <c r="AFR45" t="s">
        <v>329</v>
      </c>
      <c r="AFS45" t="s">
        <v>56</v>
      </c>
      <c r="AFT45" t="s">
        <v>101</v>
      </c>
      <c r="AFU45">
        <v>4</v>
      </c>
      <c r="AFV45" t="s">
        <v>5470</v>
      </c>
      <c r="AFW45" t="s">
        <v>3339</v>
      </c>
      <c r="AFX45" t="s">
        <v>101</v>
      </c>
      <c r="AFY45" t="s">
        <v>98</v>
      </c>
      <c r="AFZ45" t="s">
        <v>97</v>
      </c>
      <c r="AGA45" t="s">
        <v>5813</v>
      </c>
      <c r="AGB45" t="s">
        <v>941</v>
      </c>
      <c r="AGC45" t="s">
        <v>1013</v>
      </c>
      <c r="AGD45" t="s">
        <v>498</v>
      </c>
      <c r="AGE45" t="s">
        <v>2504</v>
      </c>
      <c r="AGF45" t="s">
        <v>47</v>
      </c>
      <c r="AGG45" t="s">
        <v>125</v>
      </c>
      <c r="AGH45" t="s">
        <v>229</v>
      </c>
      <c r="AGI45" t="s">
        <v>898</v>
      </c>
      <c r="AGJ45">
        <v>5</v>
      </c>
      <c r="AGK45" t="s">
        <v>98</v>
      </c>
      <c r="AGM45" t="s">
        <v>688</v>
      </c>
      <c r="AGN45" t="s">
        <v>1421</v>
      </c>
      <c r="AGO45" t="s">
        <v>7413</v>
      </c>
      <c r="AGP45" t="s">
        <v>6881</v>
      </c>
      <c r="AGQ45" t="s">
        <v>567</v>
      </c>
      <c r="AGR45" t="s">
        <v>98</v>
      </c>
      <c r="AGS45" t="s">
        <v>94</v>
      </c>
      <c r="AGU45" t="s">
        <v>98</v>
      </c>
      <c r="AGV45" t="s">
        <v>25</v>
      </c>
      <c r="AGW45" t="s">
        <v>159</v>
      </c>
      <c r="AGX45" t="s">
        <v>741</v>
      </c>
      <c r="AGY45" t="s">
        <v>123</v>
      </c>
      <c r="AGZ45" t="s">
        <v>98</v>
      </c>
      <c r="AHA45" t="s">
        <v>3034</v>
      </c>
      <c r="AHC45" t="s">
        <v>327</v>
      </c>
      <c r="AHD45" t="s">
        <v>326</v>
      </c>
      <c r="AHE45" t="s">
        <v>1136</v>
      </c>
      <c r="AHG45">
        <v>6</v>
      </c>
      <c r="AHH45" t="s">
        <v>380</v>
      </c>
      <c r="AHI45" t="s">
        <v>392</v>
      </c>
      <c r="AHJ45" t="s">
        <v>101</v>
      </c>
      <c r="AHK45" t="s">
        <v>107</v>
      </c>
      <c r="AHL45" t="s">
        <v>159</v>
      </c>
      <c r="AHM45" t="s">
        <v>1869</v>
      </c>
      <c r="AHN45" t="s">
        <v>98</v>
      </c>
      <c r="AHO45" t="s">
        <v>963</v>
      </c>
      <c r="AHP45" t="s">
        <v>60</v>
      </c>
      <c r="AHQ45">
        <v>1</v>
      </c>
      <c r="AHS45" t="s">
        <v>1058</v>
      </c>
      <c r="AHT45" t="s">
        <v>683</v>
      </c>
      <c r="AHU45" t="s">
        <v>97</v>
      </c>
      <c r="AHV45" t="s">
        <v>2534</v>
      </c>
      <c r="AHW45" t="s">
        <v>1290</v>
      </c>
      <c r="AHX45" t="s">
        <v>98</v>
      </c>
      <c r="AHZ45" t="s">
        <v>679</v>
      </c>
      <c r="AIA45" t="s">
        <v>6114</v>
      </c>
      <c r="AIB45" t="s">
        <v>93</v>
      </c>
      <c r="AIC45" t="s">
        <v>98</v>
      </c>
      <c r="AID45" t="s">
        <v>56</v>
      </c>
      <c r="AIF45" t="s">
        <v>4565</v>
      </c>
      <c r="AIG45" t="s">
        <v>65</v>
      </c>
      <c r="AIH45" t="s">
        <v>2502</v>
      </c>
      <c r="AII45" t="s">
        <v>101</v>
      </c>
      <c r="AIJ45" t="s">
        <v>220</v>
      </c>
      <c r="AIK45" t="s">
        <v>1443</v>
      </c>
      <c r="AIL45" t="s">
        <v>4420</v>
      </c>
      <c r="AIM45" t="s">
        <v>3011</v>
      </c>
      <c r="AIN45" t="s">
        <v>96</v>
      </c>
      <c r="AIO45" t="s">
        <v>98</v>
      </c>
      <c r="AIP45" t="s">
        <v>85</v>
      </c>
      <c r="AIQ45" t="s">
        <v>913</v>
      </c>
      <c r="AIR45" t="s">
        <v>101</v>
      </c>
      <c r="AIS45" t="s">
        <v>1292</v>
      </c>
      <c r="AIT45" t="s">
        <v>96</v>
      </c>
      <c r="AIU45" t="s">
        <v>2854</v>
      </c>
      <c r="AIV45" t="s">
        <v>98</v>
      </c>
      <c r="AIW45" t="s">
        <v>96</v>
      </c>
      <c r="AIX45" t="s">
        <v>259</v>
      </c>
      <c r="AIY45" t="s">
        <v>98</v>
      </c>
      <c r="AIZ45" t="s">
        <v>899</v>
      </c>
      <c r="AJA45" t="s">
        <v>75</v>
      </c>
      <c r="AJB45" t="s">
        <v>374</v>
      </c>
      <c r="AJC45" t="s">
        <v>7731</v>
      </c>
      <c r="AJD45" t="s">
        <v>174</v>
      </c>
      <c r="AJE45" t="s">
        <v>101</v>
      </c>
      <c r="AJF45" t="s">
        <v>40</v>
      </c>
      <c r="AJG45" t="s">
        <v>96</v>
      </c>
      <c r="AJH45" t="s">
        <v>3245</v>
      </c>
      <c r="AJI45" t="s">
        <v>4809</v>
      </c>
      <c r="AJJ45" t="s">
        <v>899</v>
      </c>
      <c r="AJK45" t="s">
        <v>1823</v>
      </c>
      <c r="AJL45" t="s">
        <v>336</v>
      </c>
      <c r="AJM45" t="s">
        <v>978</v>
      </c>
      <c r="AJO45" t="s">
        <v>98</v>
      </c>
      <c r="AJP45" t="s">
        <v>114</v>
      </c>
      <c r="AJQ45" t="s">
        <v>501</v>
      </c>
      <c r="AJS45" t="s">
        <v>98</v>
      </c>
      <c r="AJT45" t="s">
        <v>388</v>
      </c>
      <c r="AJU45" t="s">
        <v>800</v>
      </c>
      <c r="AJV45" t="s">
        <v>1701</v>
      </c>
      <c r="AJW45" t="s">
        <v>683</v>
      </c>
      <c r="AJX45" t="s">
        <v>259</v>
      </c>
      <c r="AJY45" t="s">
        <v>1</v>
      </c>
      <c r="AJZ45" t="s">
        <v>47</v>
      </c>
      <c r="AKA45" t="s">
        <v>2271</v>
      </c>
      <c r="AKB45" t="s">
        <v>8697</v>
      </c>
      <c r="AKC45" t="s">
        <v>577</v>
      </c>
      <c r="AKD45" t="s">
        <v>1682</v>
      </c>
      <c r="AKE45" t="s">
        <v>109</v>
      </c>
      <c r="AKF45" t="s">
        <v>123</v>
      </c>
      <c r="AKH45">
        <v>0</v>
      </c>
      <c r="AKJ45" t="s">
        <v>114</v>
      </c>
      <c r="AKK45" t="s">
        <v>96</v>
      </c>
      <c r="AKL45" t="s">
        <v>1</v>
      </c>
      <c r="AKM45" t="s">
        <v>78</v>
      </c>
      <c r="AKN45" t="s">
        <v>8718</v>
      </c>
      <c r="AKQ45" t="s">
        <v>98</v>
      </c>
      <c r="AKR45" t="s">
        <v>174</v>
      </c>
      <c r="AKS45" t="s">
        <v>96</v>
      </c>
      <c r="AKT45" t="s">
        <v>340</v>
      </c>
      <c r="AKU45" t="s">
        <v>96</v>
      </c>
      <c r="AKV45" t="s">
        <v>1608</v>
      </c>
      <c r="AKW45" t="s">
        <v>3590</v>
      </c>
      <c r="AKX45" t="s">
        <v>501</v>
      </c>
      <c r="AKZ45" t="s">
        <v>24</v>
      </c>
      <c r="ALA45" t="s">
        <v>4164</v>
      </c>
      <c r="ALB45" t="s">
        <v>216</v>
      </c>
      <c r="ALC45" t="s">
        <v>98</v>
      </c>
      <c r="ALD45" t="s">
        <v>8756</v>
      </c>
      <c r="ALE45" t="s">
        <v>97</v>
      </c>
      <c r="ALF45" t="s">
        <v>229</v>
      </c>
      <c r="ALG45" t="s">
        <v>101</v>
      </c>
      <c r="ALH45" t="s">
        <v>7092</v>
      </c>
      <c r="ALI45" t="s">
        <v>6814</v>
      </c>
      <c r="ALJ45" t="s">
        <v>567</v>
      </c>
      <c r="ALK45" t="s">
        <v>726</v>
      </c>
      <c r="ALM45" t="s">
        <v>123</v>
      </c>
      <c r="ALN45" t="s">
        <v>4939</v>
      </c>
      <c r="ALO45" t="s">
        <v>101</v>
      </c>
      <c r="ALP45" t="s">
        <v>963</v>
      </c>
      <c r="ALQ45" t="s">
        <v>1673</v>
      </c>
      <c r="ALR45" t="s">
        <v>101</v>
      </c>
      <c r="ALS45" t="s">
        <v>101</v>
      </c>
      <c r="ALT45" t="s">
        <v>101</v>
      </c>
      <c r="ALU45" t="s">
        <v>98</v>
      </c>
      <c r="ALV45" t="s">
        <v>96</v>
      </c>
      <c r="ALW45" t="s">
        <v>42</v>
      </c>
      <c r="ALX45" t="s">
        <v>329</v>
      </c>
      <c r="ALY45" t="s">
        <v>25</v>
      </c>
      <c r="ALZ45" t="s">
        <v>104</v>
      </c>
      <c r="AMA45" t="s">
        <v>97</v>
      </c>
      <c r="AMB45" t="s">
        <v>3634</v>
      </c>
      <c r="AMD45" t="s">
        <v>94</v>
      </c>
      <c r="AME45" t="s">
        <v>600</v>
      </c>
      <c r="AMF45" t="s">
        <v>826</v>
      </c>
      <c r="AMG45" t="s">
        <v>4473</v>
      </c>
      <c r="AMH45" t="s">
        <v>679</v>
      </c>
      <c r="AMI45" t="s">
        <v>534</v>
      </c>
      <c r="AMJ45" t="s">
        <v>60</v>
      </c>
      <c r="AMK45" t="s">
        <v>288</v>
      </c>
      <c r="AML45" t="s">
        <v>215</v>
      </c>
      <c r="AMM45" t="s">
        <v>36</v>
      </c>
      <c r="AMN45" t="s">
        <v>94</v>
      </c>
      <c r="AMO45" t="s">
        <v>65</v>
      </c>
      <c r="AMP45" t="s">
        <v>98</v>
      </c>
      <c r="AMQ45" t="s">
        <v>6838</v>
      </c>
      <c r="AMR45" t="s">
        <v>101</v>
      </c>
      <c r="AMS45" t="s">
        <v>64</v>
      </c>
      <c r="AMT45" t="s">
        <v>319</v>
      </c>
      <c r="AMU45" t="s">
        <v>101</v>
      </c>
      <c r="AMV45" t="s">
        <v>3837</v>
      </c>
      <c r="AMW45" t="s">
        <v>536</v>
      </c>
      <c r="AMX45" t="s">
        <v>98</v>
      </c>
      <c r="AMY45" t="s">
        <v>350</v>
      </c>
      <c r="AMZ45" t="s">
        <v>6638</v>
      </c>
      <c r="ANA45" t="s">
        <v>793</v>
      </c>
      <c r="ANB45" t="s">
        <v>6311</v>
      </c>
      <c r="ANC45" t="s">
        <v>161</v>
      </c>
      <c r="ANE45" t="s">
        <v>1079</v>
      </c>
      <c r="ANF45" t="s">
        <v>7092</v>
      </c>
      <c r="ANG45" t="s">
        <v>98</v>
      </c>
      <c r="ANH45" t="s">
        <v>96</v>
      </c>
      <c r="ANJ45" t="s">
        <v>1376</v>
      </c>
      <c r="ANK45" t="s">
        <v>729</v>
      </c>
      <c r="ANL45" t="s">
        <v>3809</v>
      </c>
      <c r="ANM45" t="s">
        <v>440</v>
      </c>
      <c r="ANN45" t="s">
        <v>848</v>
      </c>
      <c r="ANO45" t="s">
        <v>2830</v>
      </c>
      <c r="ANQ45" t="s">
        <v>98</v>
      </c>
      <c r="ANR45" t="s">
        <v>2106</v>
      </c>
      <c r="ANS45" t="s">
        <v>25</v>
      </c>
      <c r="ANT45" t="s">
        <v>101</v>
      </c>
      <c r="ANU45" t="s">
        <v>38</v>
      </c>
      <c r="ANV45" t="s">
        <v>1848</v>
      </c>
      <c r="ANW45" t="s">
        <v>380</v>
      </c>
      <c r="ANX45" t="s">
        <v>8983</v>
      </c>
      <c r="ANY45" t="s">
        <v>4112</v>
      </c>
      <c r="ANZ45" t="s">
        <v>575</v>
      </c>
      <c r="AOA45" t="s">
        <v>683</v>
      </c>
      <c r="AOB45" t="s">
        <v>242</v>
      </c>
      <c r="AOC45" t="s">
        <v>1955</v>
      </c>
      <c r="AOD45" t="s">
        <v>101</v>
      </c>
      <c r="AOE45" t="s">
        <v>98</v>
      </c>
      <c r="AOF45" t="s">
        <v>223</v>
      </c>
      <c r="AOG45" t="s">
        <v>3555</v>
      </c>
      <c r="AOH45" t="s">
        <v>849</v>
      </c>
      <c r="AOJ45" t="s">
        <v>101</v>
      </c>
      <c r="AOK45" t="s">
        <v>97</v>
      </c>
      <c r="AOL45" t="s">
        <v>96</v>
      </c>
      <c r="AOM45" t="s">
        <v>98</v>
      </c>
      <c r="AON45" t="s">
        <v>3237</v>
      </c>
      <c r="AOO45" t="s">
        <v>98</v>
      </c>
      <c r="AOP45" t="s">
        <v>94</v>
      </c>
      <c r="AOQ45" t="s">
        <v>98</v>
      </c>
      <c r="AOR45" t="s">
        <v>38</v>
      </c>
      <c r="AOS45" t="s">
        <v>289</v>
      </c>
      <c r="AOT45" t="s">
        <v>3017</v>
      </c>
      <c r="AOU45" t="s">
        <v>97</v>
      </c>
      <c r="AOV45" t="s">
        <v>684</v>
      </c>
      <c r="AOW45" t="s">
        <v>1109</v>
      </c>
      <c r="AOX45" t="s">
        <v>2678</v>
      </c>
      <c r="AOY45" t="s">
        <v>78</v>
      </c>
      <c r="AOZ45" t="s">
        <v>1213</v>
      </c>
      <c r="APA45" t="s">
        <v>7751</v>
      </c>
      <c r="APB45" t="s">
        <v>91</v>
      </c>
      <c r="APC45" t="s">
        <v>5327</v>
      </c>
      <c r="APD45" t="s">
        <v>47</v>
      </c>
      <c r="APE45" t="s">
        <v>931</v>
      </c>
      <c r="APF45" t="s">
        <v>892</v>
      </c>
      <c r="APG45" t="s">
        <v>94</v>
      </c>
      <c r="APH45" t="s">
        <v>97</v>
      </c>
      <c r="API45" t="s">
        <v>692</v>
      </c>
      <c r="APJ45" t="s">
        <v>109</v>
      </c>
      <c r="APK45" t="s">
        <v>101</v>
      </c>
      <c r="APL45" t="s">
        <v>3034</v>
      </c>
      <c r="APM45" t="s">
        <v>94</v>
      </c>
      <c r="APN45" t="s">
        <v>96</v>
      </c>
      <c r="APO45" t="s">
        <v>96</v>
      </c>
      <c r="APP45" t="s">
        <v>101</v>
      </c>
      <c r="APQ45" t="s">
        <v>98</v>
      </c>
      <c r="APR45" t="s">
        <v>1476</v>
      </c>
      <c r="APS45" t="s">
        <v>2187</v>
      </c>
      <c r="APT45">
        <v>11</v>
      </c>
      <c r="APU45" t="s">
        <v>1041</v>
      </c>
      <c r="APV45" t="s">
        <v>5289</v>
      </c>
      <c r="APW45" t="s">
        <v>98</v>
      </c>
      <c r="APX45" t="s">
        <v>25</v>
      </c>
      <c r="APY45" t="s">
        <v>5778</v>
      </c>
      <c r="APZ45" t="s">
        <v>330</v>
      </c>
      <c r="AQA45" t="s">
        <v>97</v>
      </c>
      <c r="AQB45" t="s">
        <v>1977</v>
      </c>
      <c r="AQC45" t="s">
        <v>14</v>
      </c>
      <c r="AQD45">
        <v>23</v>
      </c>
      <c r="AQE45" t="s">
        <v>109</v>
      </c>
      <c r="AQF45" t="s">
        <v>101</v>
      </c>
      <c r="AQG45" t="s">
        <v>105</v>
      </c>
      <c r="AQH45" t="s">
        <v>3248</v>
      </c>
      <c r="AQI45" t="s">
        <v>1447</v>
      </c>
      <c r="AQJ45" t="s">
        <v>2264</v>
      </c>
      <c r="AQK45" t="s">
        <v>389</v>
      </c>
      <c r="AQL45" t="s">
        <v>96</v>
      </c>
      <c r="AQM45" t="s">
        <v>1529</v>
      </c>
      <c r="AQN45" t="s">
        <v>5927</v>
      </c>
      <c r="AQP45" t="s">
        <v>504</v>
      </c>
      <c r="AQQ45" t="s">
        <v>387</v>
      </c>
      <c r="AQR45" t="s">
        <v>3014</v>
      </c>
      <c r="AQS45" t="s">
        <v>174</v>
      </c>
      <c r="AQT45" t="s">
        <v>159</v>
      </c>
      <c r="AQU45" t="s">
        <v>2571</v>
      </c>
      <c r="AQV45" t="s">
        <v>98</v>
      </c>
      <c r="AQW45" t="s">
        <v>7968</v>
      </c>
      <c r="AQX45" t="s">
        <v>98</v>
      </c>
      <c r="AQY45" t="s">
        <v>78</v>
      </c>
      <c r="AQZ45" t="s">
        <v>101</v>
      </c>
      <c r="ARA45" t="s">
        <v>3882</v>
      </c>
      <c r="ARB45" t="s">
        <v>65</v>
      </c>
      <c r="ARC45" t="s">
        <v>257</v>
      </c>
      <c r="ARD45" t="s">
        <v>1941</v>
      </c>
      <c r="ARE45" t="s">
        <v>532</v>
      </c>
      <c r="ARG45" t="s">
        <v>203</v>
      </c>
      <c r="ARH45" t="s">
        <v>98</v>
      </c>
      <c r="ARI45" t="s">
        <v>607</v>
      </c>
      <c r="ARJ45" t="s">
        <v>623</v>
      </c>
      <c r="ARL45" t="s">
        <v>6838</v>
      </c>
      <c r="ARM45" t="s">
        <v>98</v>
      </c>
      <c r="ARN45" t="s">
        <v>1037</v>
      </c>
      <c r="ARO45" t="s">
        <v>223</v>
      </c>
      <c r="ARP45" t="s">
        <v>96</v>
      </c>
      <c r="ARQ45" t="s">
        <v>848</v>
      </c>
      <c r="ARR45" t="s">
        <v>229</v>
      </c>
      <c r="ARS45" t="s">
        <v>97</v>
      </c>
      <c r="ARU45" t="s">
        <v>1846</v>
      </c>
      <c r="ARV45" t="s">
        <v>724</v>
      </c>
      <c r="ARZ45" t="s">
        <v>96</v>
      </c>
      <c r="ASA45" t="s">
        <v>96</v>
      </c>
      <c r="ASB45" t="s">
        <v>76</v>
      </c>
      <c r="ASC45">
        <v>3434</v>
      </c>
      <c r="ASD45" t="s">
        <v>25</v>
      </c>
      <c r="ASE45">
        <v>3434</v>
      </c>
      <c r="ASF45" t="s">
        <v>94</v>
      </c>
      <c r="ASG45" t="s">
        <v>98</v>
      </c>
      <c r="ASH45" t="s">
        <v>826</v>
      </c>
      <c r="ASI45" t="s">
        <v>3835</v>
      </c>
      <c r="ASJ45" t="s">
        <v>1477</v>
      </c>
      <c r="ASK45" t="s">
        <v>474</v>
      </c>
      <c r="ASL45" t="s">
        <v>223</v>
      </c>
      <c r="ASM45" t="s">
        <v>101</v>
      </c>
      <c r="ASN45" t="s">
        <v>423</v>
      </c>
      <c r="ASO45">
        <v>7</v>
      </c>
      <c r="ASP45" t="s">
        <v>741</v>
      </c>
      <c r="ASQ45" t="s">
        <v>229</v>
      </c>
      <c r="ASR45" t="s">
        <v>98</v>
      </c>
      <c r="ASS45" t="s">
        <v>567</v>
      </c>
      <c r="AST45" t="s">
        <v>2306</v>
      </c>
      <c r="ASU45" t="s">
        <v>729</v>
      </c>
      <c r="ASV45" t="s">
        <v>440</v>
      </c>
      <c r="ASW45" t="s">
        <v>96</v>
      </c>
      <c r="ASX45" t="s">
        <v>38</v>
      </c>
      <c r="ASY45" t="s">
        <v>159</v>
      </c>
      <c r="ASZ45" t="s">
        <v>305</v>
      </c>
      <c r="ATA45" t="s">
        <v>931</v>
      </c>
      <c r="ATB45" t="s">
        <v>849</v>
      </c>
      <c r="ATC45" t="s">
        <v>98</v>
      </c>
      <c r="ATD45" t="s">
        <v>45</v>
      </c>
      <c r="ATE45" t="s">
        <v>101</v>
      </c>
    </row>
    <row r="46" spans="1:1201" x14ac:dyDescent="0.25">
      <c r="A46" t="s">
        <v>32</v>
      </c>
      <c r="B46" t="s">
        <v>64</v>
      </c>
      <c r="C46" t="s">
        <v>95</v>
      </c>
      <c r="D46" t="s">
        <v>173</v>
      </c>
      <c r="E46" t="s">
        <v>97</v>
      </c>
      <c r="F46" t="s">
        <v>307</v>
      </c>
      <c r="G46" t="s">
        <v>327</v>
      </c>
      <c r="H46" t="s">
        <v>388</v>
      </c>
      <c r="I46" t="s">
        <v>85</v>
      </c>
      <c r="J46" t="s">
        <v>65</v>
      </c>
      <c r="K46" t="s">
        <v>97</v>
      </c>
      <c r="L46" t="s">
        <v>96</v>
      </c>
      <c r="N46" t="s">
        <v>624</v>
      </c>
      <c r="O46" t="s">
        <v>640</v>
      </c>
      <c r="P46" t="s">
        <v>623</v>
      </c>
      <c r="Q46" t="s">
        <v>607</v>
      </c>
      <c r="R46" t="s">
        <v>769</v>
      </c>
      <c r="S46" t="s">
        <v>25</v>
      </c>
      <c r="T46" t="s">
        <v>96</v>
      </c>
      <c r="U46" t="s">
        <v>891</v>
      </c>
      <c r="V46" t="s">
        <v>98</v>
      </c>
      <c r="W46" t="s">
        <v>974</v>
      </c>
      <c r="X46" t="s">
        <v>98</v>
      </c>
      <c r="Y46" t="s">
        <v>1037</v>
      </c>
      <c r="Z46" t="s">
        <v>1070</v>
      </c>
      <c r="AA46" t="s">
        <v>98</v>
      </c>
      <c r="AB46" t="s">
        <v>95</v>
      </c>
      <c r="AC46" t="s">
        <v>1136</v>
      </c>
      <c r="AD46" t="s">
        <v>24</v>
      </c>
      <c r="AE46" t="s">
        <v>497</v>
      </c>
      <c r="AG46" t="s">
        <v>96</v>
      </c>
      <c r="AH46" t="s">
        <v>1246</v>
      </c>
      <c r="AI46" t="s">
        <v>1291</v>
      </c>
      <c r="AJ46" t="s">
        <v>66</v>
      </c>
      <c r="AK46" t="s">
        <v>229</v>
      </c>
      <c r="AL46" t="s">
        <v>536</v>
      </c>
      <c r="AM46" t="s">
        <v>42</v>
      </c>
      <c r="AN46" t="s">
        <v>174</v>
      </c>
      <c r="AO46" t="s">
        <v>560</v>
      </c>
      <c r="AP46" t="s">
        <v>98</v>
      </c>
      <c r="AQ46" t="s">
        <v>94</v>
      </c>
      <c r="AR46" t="s">
        <v>1525</v>
      </c>
      <c r="AS46" t="s">
        <v>60</v>
      </c>
      <c r="AT46" t="s">
        <v>98</v>
      </c>
      <c r="AU46" t="s">
        <v>594</v>
      </c>
      <c r="AV46" t="s">
        <v>933</v>
      </c>
      <c r="AW46" t="s">
        <v>101</v>
      </c>
      <c r="AX46" t="s">
        <v>114</v>
      </c>
      <c r="AY46">
        <v>32434</v>
      </c>
      <c r="AZ46" t="s">
        <v>393</v>
      </c>
      <c r="BA46" t="s">
        <v>96</v>
      </c>
      <c r="BB46" t="s">
        <v>317</v>
      </c>
      <c r="BC46" t="s">
        <v>78</v>
      </c>
      <c r="BE46" t="s">
        <v>1848</v>
      </c>
      <c r="BF46" t="s">
        <v>96</v>
      </c>
      <c r="BG46" t="s">
        <v>101</v>
      </c>
      <c r="BH46" t="s">
        <v>328</v>
      </c>
      <c r="BI46" t="s">
        <v>96</v>
      </c>
      <c r="BJ46" t="s">
        <v>101</v>
      </c>
      <c r="BK46" t="s">
        <v>440</v>
      </c>
      <c r="BL46" t="s">
        <v>567</v>
      </c>
      <c r="BN46" t="s">
        <v>138</v>
      </c>
      <c r="BO46" t="s">
        <v>474</v>
      </c>
      <c r="BP46" t="s">
        <v>1875</v>
      </c>
      <c r="BQ46" t="s">
        <v>729</v>
      </c>
      <c r="BS46" t="s">
        <v>891</v>
      </c>
      <c r="BT46" t="s">
        <v>337</v>
      </c>
      <c r="BU46" t="s">
        <v>6</v>
      </c>
      <c r="BV46" t="s">
        <v>101</v>
      </c>
      <c r="BW46" t="s">
        <v>40</v>
      </c>
      <c r="BX46" t="s">
        <v>105</v>
      </c>
      <c r="BY46" t="s">
        <v>94</v>
      </c>
      <c r="BZ46" t="s">
        <v>98</v>
      </c>
      <c r="CA46" t="s">
        <v>607</v>
      </c>
      <c r="CC46" t="s">
        <v>2290</v>
      </c>
      <c r="CD46" t="s">
        <v>98</v>
      </c>
      <c r="CF46" t="s">
        <v>98</v>
      </c>
      <c r="CG46" t="s">
        <v>98</v>
      </c>
      <c r="CH46" t="s">
        <v>98</v>
      </c>
      <c r="CI46" t="s">
        <v>105</v>
      </c>
      <c r="CJ46" t="s">
        <v>381</v>
      </c>
      <c r="CK46" t="s">
        <v>2466</v>
      </c>
      <c r="CL46" t="s">
        <v>1058</v>
      </c>
      <c r="CM46" t="s">
        <v>766</v>
      </c>
      <c r="CN46" t="s">
        <v>85</v>
      </c>
      <c r="CQ46" t="s">
        <v>2061</v>
      </c>
      <c r="CR46" t="s">
        <v>332</v>
      </c>
      <c r="CS46" t="s">
        <v>1447</v>
      </c>
      <c r="CT46" t="s">
        <v>172</v>
      </c>
      <c r="CU46" t="s">
        <v>765</v>
      </c>
      <c r="CV46" t="s">
        <v>2621</v>
      </c>
      <c r="CW46" t="s">
        <v>40</v>
      </c>
      <c r="CX46" t="s">
        <v>2669</v>
      </c>
      <c r="CY46" t="s">
        <v>96</v>
      </c>
      <c r="CZ46" t="s">
        <v>47</v>
      </c>
      <c r="DB46" t="s">
        <v>1529</v>
      </c>
      <c r="DC46" t="s">
        <v>349</v>
      </c>
      <c r="DD46" t="s">
        <v>392</v>
      </c>
      <c r="DE46" t="s">
        <v>223</v>
      </c>
      <c r="DF46" t="s">
        <v>2828</v>
      </c>
      <c r="DG46" t="s">
        <v>96</v>
      </c>
      <c r="DI46" t="s">
        <v>2879</v>
      </c>
      <c r="DJ46" t="s">
        <v>60</v>
      </c>
      <c r="DK46" t="s">
        <v>123</v>
      </c>
      <c r="DL46" t="s">
        <v>98</v>
      </c>
      <c r="DN46" t="s">
        <v>94</v>
      </c>
      <c r="DO46" t="s">
        <v>101</v>
      </c>
      <c r="DP46" t="s">
        <v>1727</v>
      </c>
      <c r="DQ46" t="s">
        <v>101</v>
      </c>
      <c r="DR46" t="s">
        <v>1960</v>
      </c>
      <c r="DS46" t="s">
        <v>98</v>
      </c>
      <c r="DT46" t="s">
        <v>78</v>
      </c>
      <c r="DU46" t="s">
        <v>78</v>
      </c>
      <c r="DV46" t="s">
        <v>3105</v>
      </c>
      <c r="DW46" t="s">
        <v>97</v>
      </c>
      <c r="DX46" t="s">
        <v>98</v>
      </c>
      <c r="DY46" t="s">
        <v>109</v>
      </c>
      <c r="DZ46" t="s">
        <v>60</v>
      </c>
      <c r="EA46" t="s">
        <v>332</v>
      </c>
      <c r="EB46" t="s">
        <v>96</v>
      </c>
      <c r="EC46" t="s">
        <v>252</v>
      </c>
      <c r="ED46" t="s">
        <v>105</v>
      </c>
      <c r="EE46" t="s">
        <v>94</v>
      </c>
      <c r="EF46" t="s">
        <v>1004</v>
      </c>
      <c r="EG46" t="s">
        <v>1</v>
      </c>
      <c r="EH46" t="s">
        <v>1291</v>
      </c>
      <c r="EI46" t="s">
        <v>96</v>
      </c>
      <c r="EK46" t="s">
        <v>174</v>
      </c>
      <c r="EL46" t="s">
        <v>105</v>
      </c>
      <c r="EM46" t="s">
        <v>1599</v>
      </c>
      <c r="EN46" t="s">
        <v>3340</v>
      </c>
      <c r="EO46" t="s">
        <v>101</v>
      </c>
      <c r="EP46" t="s">
        <v>78</v>
      </c>
      <c r="EQ46" t="s">
        <v>594</v>
      </c>
      <c r="ER46" t="s">
        <v>40</v>
      </c>
      <c r="ES46" t="s">
        <v>644</v>
      </c>
      <c r="ET46" t="s">
        <v>101</v>
      </c>
      <c r="EU46" t="s">
        <v>423</v>
      </c>
      <c r="EV46" t="s">
        <v>1869</v>
      </c>
      <c r="EW46" t="s">
        <v>229</v>
      </c>
      <c r="EX46" t="s">
        <v>159</v>
      </c>
      <c r="EY46" t="s">
        <v>109</v>
      </c>
      <c r="FB46" t="s">
        <v>97</v>
      </c>
      <c r="FC46">
        <v>0</v>
      </c>
      <c r="FD46" t="s">
        <v>813</v>
      </c>
      <c r="FE46" t="s">
        <v>667</v>
      </c>
      <c r="FF46" t="s">
        <v>1727</v>
      </c>
      <c r="FG46" t="s">
        <v>448</v>
      </c>
      <c r="FI46" t="s">
        <v>3626</v>
      </c>
      <c r="FJ46" t="s">
        <v>98</v>
      </c>
      <c r="FK46" t="s">
        <v>3650</v>
      </c>
      <c r="FL46" t="s">
        <v>317</v>
      </c>
      <c r="FM46" t="s">
        <v>848</v>
      </c>
      <c r="FN46" t="s">
        <v>98</v>
      </c>
      <c r="FO46" t="s">
        <v>98</v>
      </c>
      <c r="FP46" t="s">
        <v>98</v>
      </c>
      <c r="FQ46" t="s">
        <v>278</v>
      </c>
      <c r="FR46" t="s">
        <v>1539</v>
      </c>
      <c r="FS46" t="s">
        <v>326</v>
      </c>
      <c r="FT46" t="s">
        <v>48</v>
      </c>
      <c r="FU46" t="s">
        <v>101</v>
      </c>
      <c r="FV46" t="s">
        <v>895</v>
      </c>
      <c r="FW46" t="s">
        <v>97</v>
      </c>
      <c r="FX46" t="s">
        <v>16</v>
      </c>
      <c r="GB46" t="s">
        <v>123</v>
      </c>
      <c r="GC46" t="s">
        <v>101</v>
      </c>
      <c r="GD46" t="s">
        <v>326</v>
      </c>
      <c r="GE46" t="s">
        <v>712</v>
      </c>
      <c r="GF46" t="s">
        <v>101</v>
      </c>
      <c r="GG46" t="s">
        <v>96</v>
      </c>
      <c r="GH46" t="s">
        <v>242</v>
      </c>
      <c r="GI46" t="s">
        <v>65</v>
      </c>
      <c r="GJ46" t="s">
        <v>1642</v>
      </c>
      <c r="GK46" t="s">
        <v>104</v>
      </c>
      <c r="GL46" t="s">
        <v>389</v>
      </c>
      <c r="GM46" t="s">
        <v>96</v>
      </c>
      <c r="GN46" t="s">
        <v>3715</v>
      </c>
      <c r="GO46" t="s">
        <v>1727</v>
      </c>
      <c r="GP46" t="s">
        <v>4047</v>
      </c>
      <c r="GQ46" t="s">
        <v>324</v>
      </c>
      <c r="GR46" t="s">
        <v>25</v>
      </c>
      <c r="GS46" t="s">
        <v>104</v>
      </c>
      <c r="GT46" t="s">
        <v>174</v>
      </c>
      <c r="GU46" t="s">
        <v>114</v>
      </c>
      <c r="GV46" t="s">
        <v>349</v>
      </c>
      <c r="GW46" t="s">
        <v>498</v>
      </c>
      <c r="GX46" t="s">
        <v>25</v>
      </c>
      <c r="GY46" t="s">
        <v>450</v>
      </c>
      <c r="GZ46" t="s">
        <v>3273</v>
      </c>
      <c r="HA46" t="s">
        <v>4210</v>
      </c>
      <c r="HB46" t="s">
        <v>1058</v>
      </c>
      <c r="HF46" t="s">
        <v>1326</v>
      </c>
      <c r="HG46" t="s">
        <v>96</v>
      </c>
      <c r="HI46" t="s">
        <v>328</v>
      </c>
      <c r="HJ46" t="s">
        <v>65</v>
      </c>
      <c r="HK46" t="s">
        <v>4290</v>
      </c>
      <c r="HL46" t="s">
        <v>2557</v>
      </c>
      <c r="HM46" t="s">
        <v>98</v>
      </c>
      <c r="HN46" t="s">
        <v>398</v>
      </c>
      <c r="HO46">
        <v>2</v>
      </c>
      <c r="HP46" t="s">
        <v>280</v>
      </c>
      <c r="HQ46" t="s">
        <v>98</v>
      </c>
      <c r="HR46" t="s">
        <v>12</v>
      </c>
      <c r="HS46" t="s">
        <v>2192</v>
      </c>
      <c r="HT46" t="s">
        <v>2894</v>
      </c>
      <c r="HU46" t="s">
        <v>2537</v>
      </c>
      <c r="HV46" t="s">
        <v>392</v>
      </c>
      <c r="HW46" t="s">
        <v>98</v>
      </c>
      <c r="HX46" t="s">
        <v>98</v>
      </c>
      <c r="HY46" t="s">
        <v>4482</v>
      </c>
      <c r="HZ46" t="s">
        <v>123</v>
      </c>
      <c r="IA46" t="s">
        <v>328</v>
      </c>
      <c r="IB46" t="s">
        <v>25</v>
      </c>
      <c r="IC46" t="s">
        <v>1069</v>
      </c>
      <c r="ID46" t="s">
        <v>94</v>
      </c>
      <c r="IE46" t="s">
        <v>1279</v>
      </c>
      <c r="IF46" t="s">
        <v>1745</v>
      </c>
      <c r="IG46" t="s">
        <v>98</v>
      </c>
      <c r="IH46" t="s">
        <v>161</v>
      </c>
      <c r="II46" t="s">
        <v>203</v>
      </c>
      <c r="IJ46" t="s">
        <v>223</v>
      </c>
      <c r="IK46" t="s">
        <v>60</v>
      </c>
      <c r="IM46" t="s">
        <v>389</v>
      </c>
      <c r="IN46" t="s">
        <v>4590</v>
      </c>
      <c r="IO46" t="s">
        <v>96</v>
      </c>
      <c r="IP46" t="s">
        <v>101</v>
      </c>
      <c r="IQ46" t="s">
        <v>849</v>
      </c>
      <c r="IR46" t="s">
        <v>101</v>
      </c>
      <c r="IS46" t="s">
        <v>963</v>
      </c>
      <c r="IT46" t="s">
        <v>38</v>
      </c>
      <c r="IU46" t="s">
        <v>2303</v>
      </c>
      <c r="IV46" t="s">
        <v>101</v>
      </c>
      <c r="IW46" t="s">
        <v>98</v>
      </c>
      <c r="IX46" t="s">
        <v>2303</v>
      </c>
      <c r="IY46" t="s">
        <v>448</v>
      </c>
      <c r="IZ46" t="s">
        <v>98</v>
      </c>
      <c r="JA46" t="s">
        <v>849</v>
      </c>
      <c r="JB46" t="s">
        <v>536</v>
      </c>
      <c r="JC46" t="s">
        <v>78</v>
      </c>
      <c r="JD46" t="s">
        <v>42</v>
      </c>
      <c r="JE46" t="s">
        <v>2192</v>
      </c>
      <c r="JF46" t="s">
        <v>778</v>
      </c>
      <c r="JG46" t="s">
        <v>123</v>
      </c>
      <c r="JH46" t="s">
        <v>229</v>
      </c>
      <c r="JI46" t="s">
        <v>36</v>
      </c>
      <c r="JJ46" t="s">
        <v>1508</v>
      </c>
      <c r="JL46" t="s">
        <v>98</v>
      </c>
      <c r="JM46" t="s">
        <v>4832</v>
      </c>
      <c r="JN46" t="s">
        <v>4650</v>
      </c>
      <c r="JO46" t="s">
        <v>336</v>
      </c>
      <c r="JP46" t="s">
        <v>98</v>
      </c>
      <c r="JQ46" t="s">
        <v>449</v>
      </c>
      <c r="JR46" t="s">
        <v>336</v>
      </c>
      <c r="JS46" t="s">
        <v>78</v>
      </c>
      <c r="JT46" t="s">
        <v>97</v>
      </c>
      <c r="JU46" t="s">
        <v>2402</v>
      </c>
      <c r="JV46" t="s">
        <v>98</v>
      </c>
      <c r="JW46" t="s">
        <v>1525</v>
      </c>
      <c r="JX46" t="s">
        <v>392</v>
      </c>
      <c r="JY46" t="s">
        <v>607</v>
      </c>
      <c r="JZ46" t="s">
        <v>1852</v>
      </c>
      <c r="KA46" t="s">
        <v>105</v>
      </c>
      <c r="KB46" t="s">
        <v>2565</v>
      </c>
      <c r="KC46" t="s">
        <v>101</v>
      </c>
      <c r="KD46" t="s">
        <v>14</v>
      </c>
      <c r="KE46" t="s">
        <v>97</v>
      </c>
      <c r="KF46" t="s">
        <v>530</v>
      </c>
      <c r="KG46" t="s">
        <v>1057</v>
      </c>
      <c r="KH46" t="s">
        <v>114</v>
      </c>
      <c r="KI46" t="s">
        <v>2192</v>
      </c>
      <c r="KJ46" t="s">
        <v>237</v>
      </c>
      <c r="KK46" t="s">
        <v>1213</v>
      </c>
      <c r="KL46" t="s">
        <v>317</v>
      </c>
      <c r="KM46" t="s">
        <v>94</v>
      </c>
      <c r="KN46" t="s">
        <v>5109</v>
      </c>
      <c r="KO46" t="s">
        <v>528</v>
      </c>
      <c r="KP46" t="s">
        <v>3633</v>
      </c>
      <c r="KQ46" t="s">
        <v>98</v>
      </c>
      <c r="KR46" t="s">
        <v>98</v>
      </c>
      <c r="KS46" t="s">
        <v>78</v>
      </c>
      <c r="KT46" t="s">
        <v>1036</v>
      </c>
      <c r="KU46" t="s">
        <v>96</v>
      </c>
      <c r="KV46" t="s">
        <v>4554</v>
      </c>
      <c r="KW46" t="s">
        <v>97</v>
      </c>
      <c r="KX46" t="s">
        <v>3314</v>
      </c>
      <c r="KY46" t="s">
        <v>5230</v>
      </c>
      <c r="KZ46" t="s">
        <v>95</v>
      </c>
      <c r="LA46" t="s">
        <v>18</v>
      </c>
      <c r="LC46" t="s">
        <v>78</v>
      </c>
      <c r="LD46" t="s">
        <v>153</v>
      </c>
      <c r="LE46" t="s">
        <v>65</v>
      </c>
      <c r="LF46" t="s">
        <v>96</v>
      </c>
      <c r="LG46" t="s">
        <v>725</v>
      </c>
      <c r="LH46" t="s">
        <v>85</v>
      </c>
      <c r="LI46">
        <v>1</v>
      </c>
      <c r="LJ46" t="s">
        <v>1043</v>
      </c>
      <c r="LK46" t="s">
        <v>104</v>
      </c>
      <c r="LL46" t="s">
        <v>98</v>
      </c>
      <c r="LM46" t="s">
        <v>78</v>
      </c>
      <c r="LN46" t="s">
        <v>499</v>
      </c>
      <c r="LO46" t="s">
        <v>4316</v>
      </c>
      <c r="LP46" t="s">
        <v>98</v>
      </c>
      <c r="LR46" t="s">
        <v>5354</v>
      </c>
      <c r="LS46" t="s">
        <v>1963</v>
      </c>
      <c r="LT46" t="s">
        <v>94</v>
      </c>
      <c r="LU46" t="s">
        <v>78</v>
      </c>
      <c r="LV46" t="s">
        <v>98</v>
      </c>
      <c r="LW46" t="s">
        <v>3565</v>
      </c>
      <c r="LY46" t="s">
        <v>47</v>
      </c>
      <c r="LZ46" t="s">
        <v>97</v>
      </c>
      <c r="MA46" t="s">
        <v>220</v>
      </c>
      <c r="MB46" t="s">
        <v>47</v>
      </c>
      <c r="MC46" t="s">
        <v>101</v>
      </c>
      <c r="MD46" t="s">
        <v>96</v>
      </c>
      <c r="ME46" t="s">
        <v>2062</v>
      </c>
      <c r="MF46" t="s">
        <v>117</v>
      </c>
      <c r="MG46" t="s">
        <v>98</v>
      </c>
      <c r="MH46" t="s">
        <v>974</v>
      </c>
      <c r="MI46" t="s">
        <v>317</v>
      </c>
      <c r="MJ46" t="s">
        <v>1686</v>
      </c>
      <c r="MK46" t="s">
        <v>1705</v>
      </c>
      <c r="ML46" t="s">
        <v>98</v>
      </c>
      <c r="MM46" t="s">
        <v>355</v>
      </c>
      <c r="MN46" t="s">
        <v>5581</v>
      </c>
      <c r="MO46" t="s">
        <v>5590</v>
      </c>
      <c r="MP46" t="s">
        <v>78</v>
      </c>
      <c r="MQ46" t="s">
        <v>85</v>
      </c>
      <c r="MR46" t="s">
        <v>5637</v>
      </c>
      <c r="MS46" t="s">
        <v>96</v>
      </c>
      <c r="MT46" t="s">
        <v>602</v>
      </c>
      <c r="MU46" t="s">
        <v>85</v>
      </c>
      <c r="MV46" t="s">
        <v>2776</v>
      </c>
      <c r="MX46" t="s">
        <v>138</v>
      </c>
      <c r="MY46" t="s">
        <v>1058</v>
      </c>
      <c r="MZ46" t="s">
        <v>101</v>
      </c>
      <c r="NA46" t="s">
        <v>101</v>
      </c>
      <c r="NB46" t="s">
        <v>501</v>
      </c>
      <c r="NC46" t="s">
        <v>349</v>
      </c>
      <c r="ND46" t="s">
        <v>2828</v>
      </c>
      <c r="NF46" t="s">
        <v>5765</v>
      </c>
      <c r="NG46" t="s">
        <v>800</v>
      </c>
      <c r="NH46" t="s">
        <v>105</v>
      </c>
      <c r="NI46" t="s">
        <v>5808</v>
      </c>
      <c r="NJ46" t="s">
        <v>101</v>
      </c>
      <c r="NK46" t="s">
        <v>13</v>
      </c>
      <c r="NM46" t="s">
        <v>96</v>
      </c>
      <c r="NN46" t="s">
        <v>96</v>
      </c>
      <c r="NO46" t="s">
        <v>373</v>
      </c>
      <c r="NP46" t="s">
        <v>810</v>
      </c>
      <c r="NQ46" t="s">
        <v>229</v>
      </c>
      <c r="NR46" t="s">
        <v>5875</v>
      </c>
      <c r="NS46" t="s">
        <v>98</v>
      </c>
      <c r="NT46" t="s">
        <v>1246</v>
      </c>
      <c r="NU46" t="s">
        <v>78</v>
      </c>
      <c r="NV46" t="s">
        <v>5905</v>
      </c>
      <c r="NX46" t="s">
        <v>174</v>
      </c>
      <c r="NY46" t="s">
        <v>298</v>
      </c>
      <c r="NZ46" t="s">
        <v>98</v>
      </c>
      <c r="OA46" t="s">
        <v>813</v>
      </c>
      <c r="OB46" t="s">
        <v>5940</v>
      </c>
      <c r="OC46" t="s">
        <v>12</v>
      </c>
      <c r="OD46" t="s">
        <v>390</v>
      </c>
      <c r="OE46" t="s">
        <v>4291</v>
      </c>
      <c r="OF46" t="s">
        <v>78</v>
      </c>
      <c r="OG46" t="s">
        <v>1508</v>
      </c>
      <c r="OH46" t="s">
        <v>101</v>
      </c>
      <c r="OI46" t="s">
        <v>101</v>
      </c>
      <c r="OJ46" t="s">
        <v>2805</v>
      </c>
      <c r="OK46" t="s">
        <v>4323</v>
      </c>
      <c r="OL46" t="s">
        <v>96</v>
      </c>
      <c r="OM46" t="s">
        <v>114</v>
      </c>
      <c r="ON46" t="s">
        <v>101</v>
      </c>
      <c r="OO46" t="s">
        <v>98</v>
      </c>
      <c r="OP46" t="s">
        <v>1342</v>
      </c>
      <c r="OQ46" t="s">
        <v>6044</v>
      </c>
      <c r="OR46" t="s">
        <v>6052</v>
      </c>
      <c r="OT46" t="s">
        <v>2192</v>
      </c>
      <c r="OU46">
        <v>7</v>
      </c>
      <c r="OV46" t="s">
        <v>220</v>
      </c>
      <c r="OW46" t="s">
        <v>71</v>
      </c>
      <c r="OX46" t="s">
        <v>25</v>
      </c>
      <c r="OY46" t="s">
        <v>6114</v>
      </c>
      <c r="OZ46" t="s">
        <v>174</v>
      </c>
      <c r="PA46" t="s">
        <v>101</v>
      </c>
      <c r="PB46" t="s">
        <v>223</v>
      </c>
      <c r="PC46" t="s">
        <v>109</v>
      </c>
      <c r="PD46" t="s">
        <v>2209</v>
      </c>
      <c r="PE46" t="s">
        <v>94</v>
      </c>
      <c r="PF46" t="s">
        <v>102</v>
      </c>
      <c r="PG46" t="s">
        <v>4768</v>
      </c>
      <c r="PH46">
        <v>3</v>
      </c>
      <c r="PI46" t="s">
        <v>98</v>
      </c>
      <c r="PJ46" t="s">
        <v>379</v>
      </c>
      <c r="PK46" t="s">
        <v>1</v>
      </c>
      <c r="PL46" t="s">
        <v>3342</v>
      </c>
      <c r="PM46" t="s">
        <v>114</v>
      </c>
      <c r="PN46" t="s">
        <v>65</v>
      </c>
      <c r="PO46" t="s">
        <v>398</v>
      </c>
      <c r="PP46" t="s">
        <v>129</v>
      </c>
      <c r="PQ46" t="s">
        <v>105</v>
      </c>
      <c r="PR46" t="s">
        <v>64</v>
      </c>
      <c r="PS46" t="s">
        <v>2590</v>
      </c>
      <c r="PT46" t="s">
        <v>6242</v>
      </c>
      <c r="PU46" t="s">
        <v>5123</v>
      </c>
      <c r="PV46" t="s">
        <v>97</v>
      </c>
      <c r="PX46" t="s">
        <v>97</v>
      </c>
      <c r="PY46" t="s">
        <v>600</v>
      </c>
      <c r="PZ46" t="s">
        <v>98</v>
      </c>
      <c r="QA46" t="s">
        <v>280</v>
      </c>
      <c r="QB46" t="s">
        <v>1883</v>
      </c>
      <c r="QC46" t="s">
        <v>4133</v>
      </c>
      <c r="QD46" t="s">
        <v>447</v>
      </c>
      <c r="QE46" t="s">
        <v>1107</v>
      </c>
      <c r="QF46" t="s">
        <v>16</v>
      </c>
      <c r="QG46" t="s">
        <v>349</v>
      </c>
      <c r="QH46">
        <v>2434</v>
      </c>
      <c r="QI46" t="s">
        <v>392</v>
      </c>
      <c r="QJ46" t="s">
        <v>40</v>
      </c>
      <c r="QK46" t="s">
        <v>374</v>
      </c>
      <c r="QL46" t="s">
        <v>98</v>
      </c>
      <c r="QM46" t="s">
        <v>1508</v>
      </c>
      <c r="QN46" t="s">
        <v>123</v>
      </c>
      <c r="QP46" t="s">
        <v>996</v>
      </c>
      <c r="QQ46" t="s">
        <v>5455</v>
      </c>
      <c r="QR46" t="s">
        <v>96</v>
      </c>
      <c r="QS46" t="s">
        <v>2265</v>
      </c>
      <c r="QT46" t="s">
        <v>1529</v>
      </c>
      <c r="QU46" t="s">
        <v>683</v>
      </c>
      <c r="QV46" t="s">
        <v>78</v>
      </c>
      <c r="QW46" t="s">
        <v>96</v>
      </c>
      <c r="QX46" t="s">
        <v>6451</v>
      </c>
      <c r="QY46" t="s">
        <v>26</v>
      </c>
      <c r="QZ46" t="s">
        <v>6467</v>
      </c>
      <c r="RA46" t="s">
        <v>766</v>
      </c>
      <c r="RB46" t="s">
        <v>105</v>
      </c>
      <c r="RC46" t="s">
        <v>319</v>
      </c>
      <c r="RD46" t="s">
        <v>289</v>
      </c>
      <c r="RE46" t="s">
        <v>5238</v>
      </c>
      <c r="RF46" t="s">
        <v>97</v>
      </c>
      <c r="RG46" t="s">
        <v>2313</v>
      </c>
      <c r="RH46" t="s">
        <v>109</v>
      </c>
      <c r="RI46" t="s">
        <v>362</v>
      </c>
      <c r="RJ46" t="s">
        <v>101</v>
      </c>
      <c r="RK46" t="s">
        <v>6528</v>
      </c>
      <c r="RL46" t="s">
        <v>40</v>
      </c>
      <c r="RM46" t="s">
        <v>237</v>
      </c>
      <c r="RN46" t="s">
        <v>94</v>
      </c>
      <c r="RO46" t="s">
        <v>97</v>
      </c>
      <c r="RP46" t="s">
        <v>97</v>
      </c>
      <c r="RQ46" t="s">
        <v>804</v>
      </c>
      <c r="RR46" t="s">
        <v>1261</v>
      </c>
      <c r="RS46" t="s">
        <v>392</v>
      </c>
      <c r="RT46" t="s">
        <v>2106</v>
      </c>
      <c r="RU46" t="s">
        <v>60</v>
      </c>
      <c r="RV46" t="s">
        <v>1</v>
      </c>
      <c r="RW46" t="s">
        <v>98</v>
      </c>
      <c r="RX46" t="s">
        <v>105</v>
      </c>
      <c r="RY46" t="s">
        <v>101</v>
      </c>
      <c r="RZ46" t="s">
        <v>97</v>
      </c>
      <c r="SA46" t="s">
        <v>6638</v>
      </c>
      <c r="SB46" t="s">
        <v>96</v>
      </c>
      <c r="SC46" t="s">
        <v>317</v>
      </c>
      <c r="SD46" t="s">
        <v>25</v>
      </c>
      <c r="SE46" t="s">
        <v>896</v>
      </c>
      <c r="SF46" t="s">
        <v>229</v>
      </c>
      <c r="SG46" t="s">
        <v>123</v>
      </c>
      <c r="SH46" t="s">
        <v>6693</v>
      </c>
      <c r="SI46" t="s">
        <v>85</v>
      </c>
      <c r="SK46" t="s">
        <v>433</v>
      </c>
      <c r="SL46" t="s">
        <v>1261</v>
      </c>
      <c r="SM46" t="s">
        <v>96</v>
      </c>
      <c r="SN46" t="s">
        <v>78</v>
      </c>
      <c r="SO46" t="s">
        <v>97</v>
      </c>
      <c r="SP46" t="s">
        <v>229</v>
      </c>
      <c r="SQ46" t="s">
        <v>125</v>
      </c>
      <c r="SR46" t="s">
        <v>70</v>
      </c>
      <c r="SS46" t="s">
        <v>224</v>
      </c>
      <c r="ST46" t="s">
        <v>296</v>
      </c>
      <c r="SU46" t="s">
        <v>404</v>
      </c>
      <c r="SV46" t="s">
        <v>6530</v>
      </c>
      <c r="SW46" t="s">
        <v>6828</v>
      </c>
      <c r="SX46" t="s">
        <v>65</v>
      </c>
      <c r="SY46" t="s">
        <v>1327</v>
      </c>
      <c r="SZ46" t="s">
        <v>101</v>
      </c>
      <c r="TA46" t="s">
        <v>766</v>
      </c>
      <c r="TB46" t="s">
        <v>114</v>
      </c>
      <c r="TC46" t="s">
        <v>101</v>
      </c>
      <c r="TD46" t="s">
        <v>392</v>
      </c>
      <c r="TE46" t="s">
        <v>229</v>
      </c>
      <c r="TF46" t="s">
        <v>107</v>
      </c>
      <c r="TG46" t="s">
        <v>1036</v>
      </c>
      <c r="TI46" t="s">
        <v>105</v>
      </c>
      <c r="TJ46" t="s">
        <v>105</v>
      </c>
      <c r="TK46" t="s">
        <v>229</v>
      </c>
      <c r="TL46" t="s">
        <v>5766</v>
      </c>
      <c r="TM46" t="s">
        <v>336</v>
      </c>
      <c r="TN46" t="s">
        <v>38</v>
      </c>
      <c r="TO46" t="s">
        <v>1069</v>
      </c>
      <c r="TP46" t="s">
        <v>2934</v>
      </c>
      <c r="TQ46" t="s">
        <v>1477</v>
      </c>
      <c r="TR46" t="s">
        <v>848</v>
      </c>
      <c r="TS46" t="s">
        <v>2890</v>
      </c>
      <c r="TT46" t="s">
        <v>93</v>
      </c>
      <c r="TU46" t="s">
        <v>6034</v>
      </c>
      <c r="TW46" t="s">
        <v>98</v>
      </c>
      <c r="TY46" t="s">
        <v>6974</v>
      </c>
      <c r="TZ46" t="s">
        <v>1058</v>
      </c>
      <c r="UA46" t="s">
        <v>60</v>
      </c>
      <c r="UB46" t="s">
        <v>646</v>
      </c>
      <c r="UD46" t="s">
        <v>105</v>
      </c>
      <c r="UE46" t="s">
        <v>130</v>
      </c>
      <c r="UF46" t="s">
        <v>114</v>
      </c>
      <c r="UG46" t="s">
        <v>105</v>
      </c>
      <c r="UH46" t="s">
        <v>4121</v>
      </c>
      <c r="UI46" t="s">
        <v>98</v>
      </c>
      <c r="UJ46" t="s">
        <v>229</v>
      </c>
      <c r="UK46" t="s">
        <v>98</v>
      </c>
      <c r="UL46" t="s">
        <v>440</v>
      </c>
      <c r="UM46" t="s">
        <v>334</v>
      </c>
      <c r="UO46" t="s">
        <v>1987</v>
      </c>
      <c r="UP46" t="s">
        <v>336</v>
      </c>
      <c r="UQ46" t="s">
        <v>98</v>
      </c>
      <c r="UR46" t="s">
        <v>242</v>
      </c>
      <c r="US46" t="s">
        <v>98</v>
      </c>
      <c r="UT46" t="s">
        <v>85</v>
      </c>
      <c r="UU46" t="s">
        <v>7070</v>
      </c>
      <c r="UW46" t="s">
        <v>174</v>
      </c>
      <c r="UY46" t="s">
        <v>317</v>
      </c>
      <c r="UZ46" t="s">
        <v>4380</v>
      </c>
      <c r="VA46" t="s">
        <v>7099</v>
      </c>
      <c r="VB46" t="s">
        <v>716</v>
      </c>
      <c r="VC46" t="s">
        <v>223</v>
      </c>
      <c r="VD46" t="s">
        <v>3055</v>
      </c>
      <c r="VE46" t="s">
        <v>96</v>
      </c>
      <c r="VF46" t="s">
        <v>94</v>
      </c>
      <c r="VG46" t="s">
        <v>96</v>
      </c>
      <c r="VH46" t="s">
        <v>349</v>
      </c>
      <c r="VI46" t="s">
        <v>98</v>
      </c>
      <c r="VJ46" t="s">
        <v>1338</v>
      </c>
      <c r="VK46" t="s">
        <v>98</v>
      </c>
      <c r="VL46" t="s">
        <v>5904</v>
      </c>
      <c r="VM46" t="s">
        <v>499</v>
      </c>
      <c r="VN46" t="s">
        <v>94</v>
      </c>
      <c r="VO46" t="s">
        <v>577</v>
      </c>
      <c r="VP46" t="s">
        <v>94</v>
      </c>
      <c r="VQ46" t="s">
        <v>32</v>
      </c>
      <c r="VR46" t="s">
        <v>42</v>
      </c>
      <c r="VS46" t="s">
        <v>237</v>
      </c>
      <c r="VT46" t="s">
        <v>5238</v>
      </c>
      <c r="VU46" t="s">
        <v>98</v>
      </c>
      <c r="VV46" t="s">
        <v>159</v>
      </c>
      <c r="VW46">
        <v>5</v>
      </c>
      <c r="VX46" t="s">
        <v>17</v>
      </c>
      <c r="VY46" t="s">
        <v>260</v>
      </c>
      <c r="VZ46" t="s">
        <v>2941</v>
      </c>
      <c r="WA46" t="s">
        <v>4618</v>
      </c>
      <c r="WB46" t="s">
        <v>679</v>
      </c>
      <c r="WC46" t="s">
        <v>1161</v>
      </c>
      <c r="WE46" t="s">
        <v>101</v>
      </c>
      <c r="WF46" t="s">
        <v>498</v>
      </c>
      <c r="WG46" t="s">
        <v>765</v>
      </c>
      <c r="WH46" t="s">
        <v>85</v>
      </c>
      <c r="WI46" t="s">
        <v>101</v>
      </c>
      <c r="WJ46" t="s">
        <v>96</v>
      </c>
      <c r="WK46" t="s">
        <v>98</v>
      </c>
      <c r="WL46" t="s">
        <v>97</v>
      </c>
      <c r="WN46" t="s">
        <v>1339</v>
      </c>
      <c r="WO46" t="s">
        <v>38</v>
      </c>
      <c r="WP46" t="s">
        <v>7348</v>
      </c>
      <c r="WQ46" t="s">
        <v>65</v>
      </c>
      <c r="WR46" t="s">
        <v>98</v>
      </c>
      <c r="WT46" t="s">
        <v>573</v>
      </c>
      <c r="WU46" t="s">
        <v>32</v>
      </c>
      <c r="WW46" t="s">
        <v>105</v>
      </c>
      <c r="WX46" t="s">
        <v>25</v>
      </c>
      <c r="WY46" t="s">
        <v>313</v>
      </c>
      <c r="WZ46" t="s">
        <v>98</v>
      </c>
      <c r="XA46" t="s">
        <v>93</v>
      </c>
      <c r="XB46" t="s">
        <v>40</v>
      </c>
      <c r="XC46" t="s">
        <v>101</v>
      </c>
      <c r="XD46" t="s">
        <v>389</v>
      </c>
      <c r="XE46" t="s">
        <v>327</v>
      </c>
      <c r="XF46" t="s">
        <v>96</v>
      </c>
      <c r="XG46" t="s">
        <v>2810</v>
      </c>
      <c r="XH46" t="s">
        <v>117</v>
      </c>
      <c r="XK46" t="s">
        <v>96</v>
      </c>
      <c r="XL46" t="s">
        <v>5904</v>
      </c>
      <c r="XN46" t="s">
        <v>390</v>
      </c>
      <c r="XO46" t="s">
        <v>97</v>
      </c>
      <c r="XP46" t="s">
        <v>7474</v>
      </c>
      <c r="XQ46" t="s">
        <v>101</v>
      </c>
      <c r="XR46" t="s">
        <v>3916</v>
      </c>
      <c r="XS46" t="s">
        <v>769</v>
      </c>
      <c r="XT46" t="s">
        <v>109</v>
      </c>
      <c r="XU46" t="s">
        <v>2316</v>
      </c>
      <c r="XV46" t="s">
        <v>1003</v>
      </c>
      <c r="XW46" t="s">
        <v>24</v>
      </c>
      <c r="XX46" t="s">
        <v>13</v>
      </c>
      <c r="XY46" t="s">
        <v>16</v>
      </c>
      <c r="XZ46" t="s">
        <v>222</v>
      </c>
      <c r="YA46" t="s">
        <v>650</v>
      </c>
      <c r="YB46" t="s">
        <v>60</v>
      </c>
      <c r="YC46" t="s">
        <v>98</v>
      </c>
      <c r="YD46" t="s">
        <v>1379</v>
      </c>
      <c r="YE46" t="s">
        <v>78</v>
      </c>
      <c r="YF46" t="s">
        <v>98</v>
      </c>
      <c r="YG46" t="s">
        <v>94</v>
      </c>
      <c r="YH46" t="s">
        <v>94</v>
      </c>
      <c r="YI46" t="s">
        <v>66</v>
      </c>
      <c r="YJ46" t="s">
        <v>159</v>
      </c>
      <c r="YK46" t="s">
        <v>4660</v>
      </c>
      <c r="YL46" t="s">
        <v>56</v>
      </c>
      <c r="YM46" t="s">
        <v>2293</v>
      </c>
      <c r="YN46" t="s">
        <v>3117</v>
      </c>
      <c r="YO46" t="s">
        <v>3105</v>
      </c>
      <c r="YP46" t="s">
        <v>96</v>
      </c>
      <c r="YQ46" t="s">
        <v>101</v>
      </c>
      <c r="YR46">
        <v>5</v>
      </c>
      <c r="YS46" t="s">
        <v>7614</v>
      </c>
      <c r="YT46" t="s">
        <v>97</v>
      </c>
      <c r="YU46" t="s">
        <v>101</v>
      </c>
      <c r="YV46" t="s">
        <v>232</v>
      </c>
      <c r="YW46">
        <v>4</v>
      </c>
      <c r="YX46" t="s">
        <v>2854</v>
      </c>
      <c r="YY46" t="s">
        <v>6052</v>
      </c>
      <c r="ZA46" t="s">
        <v>98</v>
      </c>
      <c r="ZB46" t="s">
        <v>349</v>
      </c>
      <c r="ZD46" t="s">
        <v>534</v>
      </c>
      <c r="ZE46" t="s">
        <v>7673</v>
      </c>
      <c r="ZF46" t="s">
        <v>101</v>
      </c>
      <c r="ZG46" t="s">
        <v>96</v>
      </c>
      <c r="ZH46" t="s">
        <v>93</v>
      </c>
      <c r="ZJ46" t="s">
        <v>64</v>
      </c>
      <c r="ZK46" t="s">
        <v>101</v>
      </c>
      <c r="ZL46" t="s">
        <v>2316</v>
      </c>
      <c r="ZM46" t="s">
        <v>40</v>
      </c>
      <c r="ZN46" t="s">
        <v>101</v>
      </c>
      <c r="ZO46" t="s">
        <v>97</v>
      </c>
      <c r="ZP46" t="s">
        <v>3106</v>
      </c>
      <c r="ZQ46" t="s">
        <v>393</v>
      </c>
      <c r="ZR46" t="s">
        <v>98</v>
      </c>
      <c r="ZS46" t="s">
        <v>105</v>
      </c>
      <c r="ZT46" t="s">
        <v>2357</v>
      </c>
      <c r="ZU46" t="s">
        <v>73</v>
      </c>
      <c r="ZV46" t="s">
        <v>1322</v>
      </c>
      <c r="ZW46" t="s">
        <v>98</v>
      </c>
      <c r="ZX46" t="s">
        <v>101</v>
      </c>
      <c r="ZY46" t="s">
        <v>7783</v>
      </c>
      <c r="ZZ46" t="s">
        <v>60</v>
      </c>
      <c r="AAA46" t="s">
        <v>973</v>
      </c>
      <c r="AAB46" t="s">
        <v>497</v>
      </c>
      <c r="AAC46" t="s">
        <v>1405</v>
      </c>
      <c r="AAD46" t="s">
        <v>96</v>
      </c>
      <c r="AAE46" t="s">
        <v>101</v>
      </c>
      <c r="AAF46" t="s">
        <v>114</v>
      </c>
      <c r="AAG46" t="s">
        <v>1869</v>
      </c>
      <c r="AAH46" t="s">
        <v>7834</v>
      </c>
      <c r="AAI46" t="s">
        <v>26</v>
      </c>
      <c r="AAJ46" t="s">
        <v>1327</v>
      </c>
      <c r="AAK46" t="s">
        <v>622</v>
      </c>
      <c r="AAL46" t="s">
        <v>13</v>
      </c>
      <c r="AAM46" t="s">
        <v>6034</v>
      </c>
      <c r="AAN46" t="s">
        <v>3400</v>
      </c>
      <c r="AAO46" t="s">
        <v>296</v>
      </c>
      <c r="AAQ46" t="s">
        <v>229</v>
      </c>
      <c r="AAR46" t="s">
        <v>7783</v>
      </c>
      <c r="AAS46" t="s">
        <v>106</v>
      </c>
      <c r="AAT46" t="s">
        <v>94</v>
      </c>
      <c r="AAU46" t="s">
        <v>96</v>
      </c>
      <c r="AAV46" t="s">
        <v>354</v>
      </c>
      <c r="AAW46" t="s">
        <v>101</v>
      </c>
      <c r="AAX46">
        <v>4</v>
      </c>
      <c r="AAY46" t="s">
        <v>913</v>
      </c>
      <c r="AAZ46" t="s">
        <v>105</v>
      </c>
      <c r="ABA46" t="s">
        <v>64</v>
      </c>
      <c r="ABB46" t="s">
        <v>65</v>
      </c>
      <c r="ABC46" t="s">
        <v>1005</v>
      </c>
      <c r="ABD46" t="s">
        <v>2578</v>
      </c>
      <c r="ABE46" t="s">
        <v>98</v>
      </c>
      <c r="ABF46" t="s">
        <v>17</v>
      </c>
      <c r="ABG46" t="s">
        <v>96</v>
      </c>
      <c r="ABI46" t="s">
        <v>5766</v>
      </c>
      <c r="ABJ46" t="s">
        <v>6466</v>
      </c>
      <c r="ABK46" t="s">
        <v>2192</v>
      </c>
      <c r="ABM46" t="s">
        <v>101</v>
      </c>
      <c r="ABN46" t="s">
        <v>573</v>
      </c>
      <c r="ABO46" t="s">
        <v>101</v>
      </c>
      <c r="ABP46" t="s">
        <v>7969</v>
      </c>
      <c r="ABQ46" t="s">
        <v>682</v>
      </c>
      <c r="ABR46" t="s">
        <v>97</v>
      </c>
      <c r="ABS46" t="s">
        <v>5875</v>
      </c>
      <c r="ABT46" t="s">
        <v>98</v>
      </c>
      <c r="ABU46" t="s">
        <v>97</v>
      </c>
      <c r="ABV46" t="s">
        <v>70</v>
      </c>
      <c r="ABW46" t="s">
        <v>105</v>
      </c>
      <c r="ABX46" t="s">
        <v>78</v>
      </c>
      <c r="ABY46" t="s">
        <v>114</v>
      </c>
      <c r="ABZ46" t="s">
        <v>499</v>
      </c>
      <c r="ACA46" t="s">
        <v>7933</v>
      </c>
      <c r="ACB46" t="s">
        <v>259</v>
      </c>
      <c r="ACC46" t="s">
        <v>114</v>
      </c>
      <c r="ACD46" t="s">
        <v>3713</v>
      </c>
      <c r="ACE46" t="s">
        <v>624</v>
      </c>
      <c r="ACG46" t="s">
        <v>98</v>
      </c>
      <c r="ACH46" t="s">
        <v>319</v>
      </c>
      <c r="ACI46" t="s">
        <v>3272</v>
      </c>
      <c r="ACJ46" t="s">
        <v>78</v>
      </c>
      <c r="ACK46" t="s">
        <v>98</v>
      </c>
      <c r="ACL46" t="s">
        <v>1815</v>
      </c>
      <c r="ACM46" t="s">
        <v>3590</v>
      </c>
      <c r="ACO46" t="s">
        <v>97</v>
      </c>
      <c r="ACP46" t="s">
        <v>1987</v>
      </c>
      <c r="ACQ46" t="s">
        <v>1681</v>
      </c>
      <c r="ACS46" t="s">
        <v>3334</v>
      </c>
      <c r="ACT46" t="s">
        <v>101</v>
      </c>
      <c r="ACU46" t="s">
        <v>98</v>
      </c>
      <c r="ACV46">
        <v>11</v>
      </c>
      <c r="ACW46" t="s">
        <v>32</v>
      </c>
      <c r="ACX46" t="s">
        <v>97</v>
      </c>
      <c r="ACY46" t="s">
        <v>223</v>
      </c>
      <c r="ACZ46" t="s">
        <v>96</v>
      </c>
      <c r="ADB46" t="s">
        <v>97</v>
      </c>
      <c r="ADC46" t="s">
        <v>498</v>
      </c>
      <c r="ADD46" t="s">
        <v>2265</v>
      </c>
      <c r="ADE46" t="s">
        <v>96</v>
      </c>
      <c r="ADF46" t="s">
        <v>6</v>
      </c>
      <c r="ADG46" t="s">
        <v>98</v>
      </c>
      <c r="ADH46" t="s">
        <v>101</v>
      </c>
      <c r="ADI46" t="s">
        <v>498</v>
      </c>
      <c r="ADK46" t="s">
        <v>44</v>
      </c>
      <c r="ADL46" t="s">
        <v>897</v>
      </c>
      <c r="ADM46">
        <v>4</v>
      </c>
      <c r="ADN46" t="s">
        <v>250</v>
      </c>
      <c r="ADO46" t="s">
        <v>4364</v>
      </c>
      <c r="ADP46" t="s">
        <v>78</v>
      </c>
      <c r="ADQ46" t="s">
        <v>96</v>
      </c>
      <c r="ADR46" t="s">
        <v>14</v>
      </c>
      <c r="ADS46" t="s">
        <v>96</v>
      </c>
      <c r="ADT46" t="s">
        <v>224</v>
      </c>
      <c r="ADU46" t="s">
        <v>727</v>
      </c>
      <c r="ADV46" t="s">
        <v>25</v>
      </c>
      <c r="ADW46" t="s">
        <v>97</v>
      </c>
      <c r="ADX46" t="s">
        <v>220</v>
      </c>
      <c r="ADZ46" t="s">
        <v>2975</v>
      </c>
      <c r="AEA46" t="s">
        <v>98</v>
      </c>
      <c r="AEB46" t="s">
        <v>2402</v>
      </c>
      <c r="AEC46" t="s">
        <v>963</v>
      </c>
      <c r="AED46" t="s">
        <v>4823</v>
      </c>
      <c r="AEE46" t="s">
        <v>996</v>
      </c>
      <c r="AEF46" t="s">
        <v>94</v>
      </c>
      <c r="AEG46" t="s">
        <v>78</v>
      </c>
      <c r="AEH46" t="s">
        <v>96</v>
      </c>
      <c r="AEI46" t="s">
        <v>2878</v>
      </c>
      <c r="AEJ46" t="s">
        <v>98</v>
      </c>
      <c r="AEK46" t="s">
        <v>3403</v>
      </c>
      <c r="AEL46" t="s">
        <v>4089</v>
      </c>
      <c r="AEM46" t="s">
        <v>229</v>
      </c>
      <c r="AEP46" t="s">
        <v>5590</v>
      </c>
      <c r="AEQ46" t="s">
        <v>7167</v>
      </c>
      <c r="AER46" t="s">
        <v>97</v>
      </c>
      <c r="AES46" t="s">
        <v>174</v>
      </c>
      <c r="AET46" t="s">
        <v>85</v>
      </c>
      <c r="AEU46" t="s">
        <v>96</v>
      </c>
      <c r="AEV46">
        <v>7</v>
      </c>
      <c r="AEW46" t="s">
        <v>501</v>
      </c>
      <c r="AEX46" t="s">
        <v>94</v>
      </c>
      <c r="AEY46" t="s">
        <v>109</v>
      </c>
      <c r="AEZ46" t="s">
        <v>8280</v>
      </c>
      <c r="AFA46" t="s">
        <v>298</v>
      </c>
      <c r="AFC46" t="s">
        <v>97</v>
      </c>
      <c r="AFD46" t="s">
        <v>138</v>
      </c>
      <c r="AFG46" t="s">
        <v>94</v>
      </c>
      <c r="AFH46" t="s">
        <v>94</v>
      </c>
      <c r="AFI46" t="s">
        <v>2062</v>
      </c>
      <c r="AFJ46" t="s">
        <v>340</v>
      </c>
      <c r="AFK46" t="s">
        <v>2427</v>
      </c>
      <c r="AFL46" t="s">
        <v>123</v>
      </c>
      <c r="AFM46" t="s">
        <v>97</v>
      </c>
      <c r="AFN46" t="s">
        <v>138</v>
      </c>
      <c r="AFO46" t="s">
        <v>4750</v>
      </c>
      <c r="AFP46" t="s">
        <v>97</v>
      </c>
      <c r="AFQ46" t="s">
        <v>3174</v>
      </c>
      <c r="AFR46" t="s">
        <v>78</v>
      </c>
      <c r="AFS46" t="s">
        <v>7834</v>
      </c>
      <c r="AFT46" t="s">
        <v>78</v>
      </c>
      <c r="AFU46" t="s">
        <v>224</v>
      </c>
      <c r="AFV46" t="s">
        <v>42</v>
      </c>
      <c r="AFW46" t="s">
        <v>3340</v>
      </c>
      <c r="AFX46" t="s">
        <v>101</v>
      </c>
      <c r="AFY46" t="s">
        <v>1136</v>
      </c>
      <c r="AFZ46" t="s">
        <v>98</v>
      </c>
      <c r="AGA46" t="s">
        <v>1251</v>
      </c>
      <c r="AGB46" t="s">
        <v>138</v>
      </c>
      <c r="AGC46" t="s">
        <v>534</v>
      </c>
      <c r="AGD46" t="s">
        <v>464</v>
      </c>
      <c r="AGE46" t="s">
        <v>98</v>
      </c>
      <c r="AGF46" t="s">
        <v>114</v>
      </c>
      <c r="AGG46" t="s">
        <v>384</v>
      </c>
      <c r="AGH46" t="s">
        <v>644</v>
      </c>
      <c r="AGI46" t="s">
        <v>7162</v>
      </c>
      <c r="AGJ46" t="s">
        <v>392</v>
      </c>
      <c r="AGK46" t="s">
        <v>98</v>
      </c>
      <c r="AGM46" t="s">
        <v>3193</v>
      </c>
      <c r="AGN46" t="s">
        <v>174</v>
      </c>
      <c r="AGO46" t="s">
        <v>2789</v>
      </c>
      <c r="AGP46" t="s">
        <v>130</v>
      </c>
      <c r="AGQ46" t="s">
        <v>96</v>
      </c>
      <c r="AGR46" t="s">
        <v>98</v>
      </c>
      <c r="AGS46" t="s">
        <v>447</v>
      </c>
      <c r="AGU46" t="s">
        <v>101</v>
      </c>
      <c r="AGV46" t="s">
        <v>25</v>
      </c>
      <c r="AGW46" t="s">
        <v>159</v>
      </c>
      <c r="AGX46" t="s">
        <v>6054</v>
      </c>
      <c r="AGY46" t="s">
        <v>810</v>
      </c>
      <c r="AGZ46" t="s">
        <v>98</v>
      </c>
      <c r="AHA46" t="s">
        <v>174</v>
      </c>
      <c r="AHC46" t="s">
        <v>26</v>
      </c>
      <c r="AHD46">
        <v>5</v>
      </c>
      <c r="AHE46" t="s">
        <v>229</v>
      </c>
      <c r="AHG46" t="s">
        <v>172</v>
      </c>
      <c r="AHH46" t="s">
        <v>913</v>
      </c>
      <c r="AHI46" t="s">
        <v>96</v>
      </c>
      <c r="AHJ46" t="s">
        <v>1261</v>
      </c>
      <c r="AHK46" t="s">
        <v>101</v>
      </c>
      <c r="AHL46" t="s">
        <v>159</v>
      </c>
      <c r="AHM46" t="s">
        <v>390</v>
      </c>
      <c r="AHN46" t="s">
        <v>98</v>
      </c>
      <c r="AHO46" t="s">
        <v>616</v>
      </c>
      <c r="AHP46" t="s">
        <v>105</v>
      </c>
      <c r="AHQ46" t="s">
        <v>109</v>
      </c>
      <c r="AHS46" t="s">
        <v>2293</v>
      </c>
      <c r="AHT46" t="s">
        <v>683</v>
      </c>
      <c r="AHU46" t="s">
        <v>98</v>
      </c>
      <c r="AHV46" t="s">
        <v>683</v>
      </c>
      <c r="AHW46" t="s">
        <v>1291</v>
      </c>
      <c r="AHX46" t="s">
        <v>98</v>
      </c>
      <c r="AHZ46" t="s">
        <v>65</v>
      </c>
      <c r="AIA46" t="s">
        <v>94</v>
      </c>
      <c r="AIB46" t="s">
        <v>7673</v>
      </c>
      <c r="AIC46" t="s">
        <v>98</v>
      </c>
      <c r="AID46" t="s">
        <v>5123</v>
      </c>
      <c r="AIF46" t="s">
        <v>490</v>
      </c>
      <c r="AIG46" t="s">
        <v>895</v>
      </c>
      <c r="AIH46" t="s">
        <v>1548</v>
      </c>
      <c r="AII46" t="s">
        <v>78</v>
      </c>
      <c r="AIJ46" t="s">
        <v>6795</v>
      </c>
      <c r="AIK46" t="s">
        <v>560</v>
      </c>
      <c r="AIL46" t="s">
        <v>2894</v>
      </c>
      <c r="AIM46" t="s">
        <v>848</v>
      </c>
      <c r="AIN46" t="s">
        <v>682</v>
      </c>
      <c r="AIO46" t="s">
        <v>98</v>
      </c>
      <c r="AIP46" t="s">
        <v>85</v>
      </c>
      <c r="AIQ46" t="s">
        <v>336</v>
      </c>
      <c r="AIR46" t="s">
        <v>373</v>
      </c>
      <c r="AIS46" t="s">
        <v>741</v>
      </c>
      <c r="AIT46" t="s">
        <v>97</v>
      </c>
      <c r="AIU46">
        <v>2</v>
      </c>
      <c r="AIV46" t="s">
        <v>98</v>
      </c>
      <c r="AIW46" t="s">
        <v>96</v>
      </c>
      <c r="AIX46" t="s">
        <v>3055</v>
      </c>
      <c r="AIY46" t="s">
        <v>101</v>
      </c>
      <c r="AIZ46" t="s">
        <v>106</v>
      </c>
      <c r="AJA46" t="s">
        <v>75</v>
      </c>
      <c r="AJB46" t="s">
        <v>5437</v>
      </c>
      <c r="AJC46" t="s">
        <v>26</v>
      </c>
      <c r="AJD46" t="s">
        <v>332</v>
      </c>
      <c r="AJE46" t="s">
        <v>317</v>
      </c>
      <c r="AJF46" t="s">
        <v>3564</v>
      </c>
      <c r="AJG46" t="s">
        <v>5637</v>
      </c>
      <c r="AJH46" t="s">
        <v>16</v>
      </c>
      <c r="AJI46" t="s">
        <v>6499</v>
      </c>
      <c r="AJJ46" t="s">
        <v>7099</v>
      </c>
      <c r="AJK46" t="s">
        <v>296</v>
      </c>
      <c r="AJL46" t="s">
        <v>65</v>
      </c>
      <c r="AJM46" t="s">
        <v>96</v>
      </c>
      <c r="AJO46" t="s">
        <v>326</v>
      </c>
      <c r="AJP46" t="s">
        <v>349</v>
      </c>
      <c r="AJQ46" t="s">
        <v>1727</v>
      </c>
      <c r="AJS46" t="s">
        <v>98</v>
      </c>
      <c r="AJT46" t="s">
        <v>101</v>
      </c>
      <c r="AJU46" t="s">
        <v>1821</v>
      </c>
      <c r="AJV46" t="s">
        <v>96</v>
      </c>
      <c r="AJW46" t="s">
        <v>683</v>
      </c>
      <c r="AJX46" t="s">
        <v>259</v>
      </c>
      <c r="AJY46" t="s">
        <v>174</v>
      </c>
      <c r="AJZ46" t="s">
        <v>93</v>
      </c>
      <c r="AKA46" t="s">
        <v>688</v>
      </c>
      <c r="AKC46" t="s">
        <v>1558</v>
      </c>
      <c r="AKD46" t="s">
        <v>3034</v>
      </c>
      <c r="AKE46" t="s">
        <v>4589</v>
      </c>
      <c r="AKF46" t="s">
        <v>765</v>
      </c>
      <c r="AKH46" t="s">
        <v>528</v>
      </c>
      <c r="AKJ46" t="s">
        <v>114</v>
      </c>
      <c r="AKK46" t="s">
        <v>105</v>
      </c>
      <c r="AKL46" t="s">
        <v>1</v>
      </c>
      <c r="AKM46" t="s">
        <v>96</v>
      </c>
      <c r="AKN46" t="s">
        <v>703</v>
      </c>
      <c r="AKQ46" t="s">
        <v>98</v>
      </c>
      <c r="AKR46" t="s">
        <v>3017</v>
      </c>
      <c r="AKS46" t="s">
        <v>96</v>
      </c>
      <c r="AKT46" t="s">
        <v>3738</v>
      </c>
      <c r="AKU46" t="s">
        <v>96</v>
      </c>
      <c r="AKV46" t="s">
        <v>113</v>
      </c>
      <c r="AKW46" t="s">
        <v>204</v>
      </c>
      <c r="AKX46" t="s">
        <v>1727</v>
      </c>
      <c r="AKZ46" t="s">
        <v>237</v>
      </c>
      <c r="ALA46" t="s">
        <v>94</v>
      </c>
      <c r="ALB46" t="s">
        <v>5778</v>
      </c>
      <c r="ALC46" t="s">
        <v>98</v>
      </c>
      <c r="ALE46" t="s">
        <v>98</v>
      </c>
      <c r="ALF46" t="s">
        <v>101</v>
      </c>
      <c r="ALG46" t="s">
        <v>1261</v>
      </c>
      <c r="ALH46" t="s">
        <v>7093</v>
      </c>
      <c r="ALI46" t="s">
        <v>3871</v>
      </c>
      <c r="ALJ46" t="s">
        <v>380</v>
      </c>
      <c r="ALK46" t="s">
        <v>607</v>
      </c>
      <c r="ALM46" t="s">
        <v>3273</v>
      </c>
      <c r="ALN46" t="s">
        <v>261</v>
      </c>
      <c r="ALO46" t="s">
        <v>101</v>
      </c>
      <c r="ALP46" t="s">
        <v>570</v>
      </c>
      <c r="ALQ46" t="s">
        <v>729</v>
      </c>
      <c r="ALR46" t="s">
        <v>1476</v>
      </c>
      <c r="ALS46" t="s">
        <v>101</v>
      </c>
      <c r="ALT46" t="s">
        <v>202</v>
      </c>
      <c r="ALU46" t="s">
        <v>3633</v>
      </c>
      <c r="ALV46" t="s">
        <v>96</v>
      </c>
      <c r="ALW46" t="s">
        <v>42</v>
      </c>
      <c r="ALX46" t="s">
        <v>78</v>
      </c>
      <c r="ALY46" t="s">
        <v>25</v>
      </c>
      <c r="ALZ46" t="s">
        <v>96</v>
      </c>
      <c r="AMA46" t="s">
        <v>98</v>
      </c>
      <c r="AMB46" t="s">
        <v>174</v>
      </c>
      <c r="AMD46" t="s">
        <v>94</v>
      </c>
      <c r="AME46" t="s">
        <v>245</v>
      </c>
      <c r="AMF46" t="s">
        <v>159</v>
      </c>
      <c r="AMG46" t="s">
        <v>26</v>
      </c>
      <c r="AMH46" t="s">
        <v>319</v>
      </c>
      <c r="AMI46" t="s">
        <v>166</v>
      </c>
      <c r="AMJ46" t="s">
        <v>97</v>
      </c>
      <c r="AMK46" t="s">
        <v>635</v>
      </c>
      <c r="AML46" t="s">
        <v>716</v>
      </c>
      <c r="AMM46" t="s">
        <v>4323</v>
      </c>
      <c r="AMN46" t="s">
        <v>94</v>
      </c>
      <c r="AMO46" t="s">
        <v>94</v>
      </c>
      <c r="AMP46" t="s">
        <v>12</v>
      </c>
      <c r="AMQ46" t="s">
        <v>8900</v>
      </c>
      <c r="AMR46" t="s">
        <v>101</v>
      </c>
      <c r="AMS46" t="s">
        <v>933</v>
      </c>
      <c r="AMT46" t="s">
        <v>319</v>
      </c>
      <c r="AMU46" t="s">
        <v>897</v>
      </c>
      <c r="AMV46" t="s">
        <v>123</v>
      </c>
      <c r="AMW46" t="s">
        <v>3466</v>
      </c>
      <c r="AMX46" t="s">
        <v>98</v>
      </c>
      <c r="AMY46" t="s">
        <v>1705</v>
      </c>
      <c r="AMZ46" t="s">
        <v>6639</v>
      </c>
      <c r="ANA46" t="s">
        <v>5940</v>
      </c>
      <c r="ANB46" t="s">
        <v>94</v>
      </c>
      <c r="ANC46" t="s">
        <v>229</v>
      </c>
      <c r="ANE46" t="s">
        <v>577</v>
      </c>
      <c r="ANF46" t="s">
        <v>7093</v>
      </c>
      <c r="ANG46" t="s">
        <v>98</v>
      </c>
      <c r="ANH46" t="s">
        <v>96</v>
      </c>
      <c r="ANJ46" t="s">
        <v>98</v>
      </c>
      <c r="ANK46" t="s">
        <v>78</v>
      </c>
      <c r="ANL46" t="s">
        <v>3713</v>
      </c>
      <c r="ANM46" t="s">
        <v>2286</v>
      </c>
      <c r="ANN46" t="s">
        <v>98</v>
      </c>
      <c r="ANO46" t="s">
        <v>5581</v>
      </c>
      <c r="ANQ46" t="s">
        <v>98</v>
      </c>
      <c r="ANR46" t="s">
        <v>96</v>
      </c>
      <c r="ANS46" t="s">
        <v>166</v>
      </c>
      <c r="ANT46" t="s">
        <v>101</v>
      </c>
      <c r="ANU46" t="s">
        <v>38</v>
      </c>
      <c r="ANV46" t="s">
        <v>1107</v>
      </c>
      <c r="ANW46" t="s">
        <v>2316</v>
      </c>
      <c r="ANX46" t="s">
        <v>4720</v>
      </c>
      <c r="ANY46" t="s">
        <v>174</v>
      </c>
      <c r="ANZ46" t="s">
        <v>4554</v>
      </c>
      <c r="AOA46" t="s">
        <v>97</v>
      </c>
      <c r="AOB46" t="s">
        <v>242</v>
      </c>
      <c r="AOC46" t="s">
        <v>567</v>
      </c>
      <c r="AOD46" t="s">
        <v>78</v>
      </c>
      <c r="AOE46" t="s">
        <v>101</v>
      </c>
      <c r="AOF46" t="s">
        <v>105</v>
      </c>
      <c r="AOG46" t="s">
        <v>3556</v>
      </c>
      <c r="AOH46" t="s">
        <v>174</v>
      </c>
      <c r="AOJ46" t="s">
        <v>101</v>
      </c>
      <c r="AOK46" t="s">
        <v>98</v>
      </c>
      <c r="AOL46" t="s">
        <v>6528</v>
      </c>
      <c r="AOM46" t="s">
        <v>98</v>
      </c>
      <c r="AON46" t="s">
        <v>1004</v>
      </c>
      <c r="AOO46" t="s">
        <v>98</v>
      </c>
      <c r="AOP46" t="s">
        <v>97</v>
      </c>
      <c r="AOQ46" t="s">
        <v>98</v>
      </c>
      <c r="AOR46" t="s">
        <v>679</v>
      </c>
      <c r="AOS46" t="s">
        <v>3517</v>
      </c>
      <c r="AOT46" t="s">
        <v>721</v>
      </c>
      <c r="AOU46" t="s">
        <v>98</v>
      </c>
      <c r="AOV46" t="s">
        <v>685</v>
      </c>
      <c r="AOW46" t="s">
        <v>96</v>
      </c>
      <c r="AOX46">
        <v>1</v>
      </c>
      <c r="AOY46" t="s">
        <v>229</v>
      </c>
      <c r="AOZ46" t="s">
        <v>729</v>
      </c>
      <c r="APA46" t="s">
        <v>109</v>
      </c>
      <c r="APB46" t="s">
        <v>114</v>
      </c>
      <c r="APC46" t="s">
        <v>98</v>
      </c>
      <c r="APD46" t="s">
        <v>2316</v>
      </c>
      <c r="APE46" t="s">
        <v>2338</v>
      </c>
      <c r="APF46" t="s">
        <v>892</v>
      </c>
      <c r="APG46" t="s">
        <v>1662</v>
      </c>
      <c r="APH46" t="s">
        <v>98</v>
      </c>
      <c r="API46" t="s">
        <v>688</v>
      </c>
      <c r="APJ46" t="s">
        <v>8280</v>
      </c>
      <c r="APK46" t="s">
        <v>101</v>
      </c>
      <c r="APL46" t="s">
        <v>2140</v>
      </c>
      <c r="APM46" t="s">
        <v>1109</v>
      </c>
      <c r="APN46" t="s">
        <v>501</v>
      </c>
      <c r="APO46" t="s">
        <v>4364</v>
      </c>
      <c r="APP46" t="s">
        <v>101</v>
      </c>
      <c r="APQ46" t="s">
        <v>98</v>
      </c>
      <c r="APR46" t="s">
        <v>1477</v>
      </c>
      <c r="APS46" t="s">
        <v>3387</v>
      </c>
      <c r="APT46" t="s">
        <v>141</v>
      </c>
      <c r="APU46" t="s">
        <v>280</v>
      </c>
      <c r="APV46" t="s">
        <v>1597</v>
      </c>
      <c r="APW46" t="s">
        <v>98</v>
      </c>
      <c r="APX46" t="s">
        <v>6218</v>
      </c>
      <c r="APY46" t="s">
        <v>8584</v>
      </c>
      <c r="APZ46" t="s">
        <v>331</v>
      </c>
      <c r="AQA46" t="s">
        <v>98</v>
      </c>
      <c r="AQB46" t="s">
        <v>1978</v>
      </c>
      <c r="AQC46" t="s">
        <v>14</v>
      </c>
      <c r="AQD46">
        <v>7</v>
      </c>
      <c r="AQE46" t="s">
        <v>4290</v>
      </c>
      <c r="AQF46" t="s">
        <v>101</v>
      </c>
      <c r="AQG46" t="s">
        <v>105</v>
      </c>
      <c r="AQH46" t="s">
        <v>109</v>
      </c>
      <c r="AQI46">
        <v>4</v>
      </c>
      <c r="AQJ46" t="s">
        <v>607</v>
      </c>
      <c r="AQK46" t="s">
        <v>96</v>
      </c>
      <c r="AQL46" t="s">
        <v>96</v>
      </c>
      <c r="AQM46" t="s">
        <v>996</v>
      </c>
      <c r="AQN46" t="s">
        <v>21</v>
      </c>
      <c r="AQP46" t="s">
        <v>536</v>
      </c>
      <c r="AQQ46" t="s">
        <v>220</v>
      </c>
      <c r="AQR46" t="s">
        <v>65</v>
      </c>
      <c r="AQS46" t="s">
        <v>577</v>
      </c>
      <c r="AQT46" t="s">
        <v>159</v>
      </c>
      <c r="AQU46" t="s">
        <v>45</v>
      </c>
      <c r="AQV46" t="s">
        <v>2975</v>
      </c>
      <c r="AQW46" t="s">
        <v>7969</v>
      </c>
      <c r="AQX46" t="s">
        <v>98</v>
      </c>
      <c r="AQY46" t="s">
        <v>233</v>
      </c>
      <c r="AQZ46" t="s">
        <v>101</v>
      </c>
      <c r="ARA46" t="s">
        <v>24</v>
      </c>
      <c r="ARB46" t="s">
        <v>45</v>
      </c>
      <c r="ARC46" t="s">
        <v>22</v>
      </c>
      <c r="ARD46" t="s">
        <v>101</v>
      </c>
      <c r="ARE46" t="s">
        <v>2037</v>
      </c>
      <c r="ARG46" t="s">
        <v>729</v>
      </c>
      <c r="ARH46" t="s">
        <v>98</v>
      </c>
      <c r="ARI46" t="s">
        <v>727</v>
      </c>
      <c r="ARJ46" t="s">
        <v>623</v>
      </c>
      <c r="ARL46" t="s">
        <v>8900</v>
      </c>
      <c r="ARM46" t="s">
        <v>98</v>
      </c>
      <c r="ARN46" t="s">
        <v>1038</v>
      </c>
      <c r="ARO46" t="s">
        <v>105</v>
      </c>
      <c r="ARP46" t="s">
        <v>97</v>
      </c>
      <c r="ARQ46" t="s">
        <v>373</v>
      </c>
      <c r="ARR46" t="s">
        <v>101</v>
      </c>
      <c r="ARS46" t="s">
        <v>98</v>
      </c>
      <c r="ARU46" t="s">
        <v>45</v>
      </c>
      <c r="ARV46" t="s">
        <v>1508</v>
      </c>
      <c r="ARZ46" t="s">
        <v>97</v>
      </c>
      <c r="ASA46" t="s">
        <v>96</v>
      </c>
      <c r="ASB46" t="s">
        <v>2313</v>
      </c>
      <c r="ASC46" t="s">
        <v>195</v>
      </c>
      <c r="ASD46" t="s">
        <v>3236</v>
      </c>
      <c r="ASE46" t="s">
        <v>195</v>
      </c>
      <c r="ASF46" t="s">
        <v>8764</v>
      </c>
      <c r="ASG46" t="s">
        <v>12</v>
      </c>
      <c r="ASH46" t="s">
        <v>159</v>
      </c>
      <c r="ASI46" t="s">
        <v>25</v>
      </c>
      <c r="ASJ46" t="s">
        <v>78</v>
      </c>
      <c r="ASK46" t="s">
        <v>18</v>
      </c>
      <c r="ASL46" t="s">
        <v>97</v>
      </c>
      <c r="ASM46" t="s">
        <v>101</v>
      </c>
      <c r="ASN46" t="s">
        <v>423</v>
      </c>
      <c r="ASO46">
        <v>7</v>
      </c>
      <c r="ASP46" t="s">
        <v>721</v>
      </c>
      <c r="ASQ46" t="s">
        <v>98</v>
      </c>
      <c r="ASR46" t="s">
        <v>2975</v>
      </c>
      <c r="ASS46" t="s">
        <v>380</v>
      </c>
      <c r="AST46" t="s">
        <v>2306</v>
      </c>
      <c r="ASU46" t="s">
        <v>78</v>
      </c>
      <c r="ASV46" t="s">
        <v>2286</v>
      </c>
      <c r="ASW46" t="s">
        <v>2736</v>
      </c>
      <c r="ASX46" t="s">
        <v>679</v>
      </c>
      <c r="ASY46" t="s">
        <v>38</v>
      </c>
      <c r="ASZ46" t="s">
        <v>1235</v>
      </c>
      <c r="ATA46" t="s">
        <v>2338</v>
      </c>
      <c r="ATB46" t="s">
        <v>174</v>
      </c>
      <c r="ATC46" t="s">
        <v>101</v>
      </c>
      <c r="ATD46" t="s">
        <v>4554</v>
      </c>
      <c r="ATE46" t="s">
        <v>101</v>
      </c>
    </row>
    <row r="47" spans="1:1201" x14ac:dyDescent="0.25">
      <c r="A47" t="s">
        <v>33</v>
      </c>
      <c r="B47" t="s">
        <v>65</v>
      </c>
      <c r="C47" t="s">
        <v>96</v>
      </c>
      <c r="D47" t="s">
        <v>174</v>
      </c>
      <c r="E47" t="s">
        <v>98</v>
      </c>
      <c r="F47">
        <v>2434</v>
      </c>
      <c r="G47" t="s">
        <v>328</v>
      </c>
      <c r="H47" t="s">
        <v>101</v>
      </c>
      <c r="I47" t="s">
        <v>94</v>
      </c>
      <c r="J47" t="s">
        <v>65</v>
      </c>
      <c r="K47" t="s">
        <v>98</v>
      </c>
      <c r="L47" t="s">
        <v>96</v>
      </c>
      <c r="O47" t="s">
        <v>138</v>
      </c>
      <c r="P47" t="s">
        <v>623</v>
      </c>
      <c r="Q47" t="s">
        <v>727</v>
      </c>
      <c r="R47" t="s">
        <v>174</v>
      </c>
      <c r="S47" t="s">
        <v>25</v>
      </c>
      <c r="T47" t="s">
        <v>96</v>
      </c>
      <c r="U47" t="s">
        <v>892</v>
      </c>
      <c r="V47" t="s">
        <v>98</v>
      </c>
      <c r="W47" t="s">
        <v>975</v>
      </c>
      <c r="X47" t="s">
        <v>101</v>
      </c>
      <c r="Y47" t="s">
        <v>1038</v>
      </c>
      <c r="Z47" t="s">
        <v>98</v>
      </c>
      <c r="AA47" t="s">
        <v>98</v>
      </c>
      <c r="AB47" t="s">
        <v>96</v>
      </c>
      <c r="AC47" t="s">
        <v>123</v>
      </c>
      <c r="AD47" t="s">
        <v>24</v>
      </c>
      <c r="AE47" t="s">
        <v>96</v>
      </c>
      <c r="AG47" t="s">
        <v>97</v>
      </c>
      <c r="AH47">
        <v>4</v>
      </c>
      <c r="AI47" t="s">
        <v>1292</v>
      </c>
      <c r="AJ47" t="s">
        <v>1325</v>
      </c>
      <c r="AK47" t="s">
        <v>1355</v>
      </c>
      <c r="AL47" t="s">
        <v>1381</v>
      </c>
      <c r="AM47" t="s">
        <v>644</v>
      </c>
      <c r="AN47" t="s">
        <v>106</v>
      </c>
      <c r="AO47" t="s">
        <v>78</v>
      </c>
      <c r="AP47" t="s">
        <v>98</v>
      </c>
      <c r="AQ47" t="s">
        <v>97</v>
      </c>
      <c r="AR47">
        <v>101</v>
      </c>
      <c r="AS47" t="s">
        <v>97</v>
      </c>
      <c r="AT47" t="s">
        <v>766</v>
      </c>
      <c r="AU47" t="s">
        <v>765</v>
      </c>
      <c r="AV47" t="s">
        <v>96</v>
      </c>
      <c r="AW47" t="s">
        <v>101</v>
      </c>
      <c r="AX47" t="s">
        <v>1682</v>
      </c>
      <c r="AZ47" t="s">
        <v>60</v>
      </c>
      <c r="BA47" t="s">
        <v>96</v>
      </c>
      <c r="BB47">
        <v>5</v>
      </c>
      <c r="BC47" t="s">
        <v>1799</v>
      </c>
      <c r="BE47" t="s">
        <v>1848</v>
      </c>
      <c r="BF47" t="s">
        <v>97</v>
      </c>
      <c r="BG47" t="s">
        <v>101</v>
      </c>
      <c r="BH47" t="s">
        <v>685</v>
      </c>
      <c r="BI47" t="s">
        <v>96</v>
      </c>
      <c r="BJ47" t="s">
        <v>1213</v>
      </c>
      <c r="BK47" t="s">
        <v>25</v>
      </c>
      <c r="BL47" t="s">
        <v>647</v>
      </c>
      <c r="BN47" t="s">
        <v>138</v>
      </c>
      <c r="BO47" t="s">
        <v>42</v>
      </c>
      <c r="BP47" t="s">
        <v>2078</v>
      </c>
      <c r="BQ47" t="s">
        <v>78</v>
      </c>
      <c r="BS47" t="s">
        <v>892</v>
      </c>
      <c r="BT47" t="s">
        <v>65</v>
      </c>
      <c r="BU47" t="s">
        <v>105</v>
      </c>
      <c r="BV47" t="s">
        <v>102</v>
      </c>
      <c r="BW47" t="s">
        <v>101</v>
      </c>
      <c r="BX47" t="s">
        <v>1298</v>
      </c>
      <c r="BY47" t="s">
        <v>1599</v>
      </c>
      <c r="BZ47" t="s">
        <v>98</v>
      </c>
      <c r="CA47" t="s">
        <v>727</v>
      </c>
      <c r="CC47" t="s">
        <v>2291</v>
      </c>
      <c r="CD47" t="s">
        <v>98</v>
      </c>
      <c r="CF47" t="s">
        <v>766</v>
      </c>
      <c r="CG47" t="s">
        <v>98</v>
      </c>
      <c r="CH47" t="s">
        <v>98</v>
      </c>
      <c r="CI47" t="s">
        <v>105</v>
      </c>
      <c r="CJ47" t="s">
        <v>1</v>
      </c>
      <c r="CK47" t="s">
        <v>14</v>
      </c>
      <c r="CL47" t="s">
        <v>809</v>
      </c>
      <c r="CM47" t="s">
        <v>1798</v>
      </c>
      <c r="CN47" t="s">
        <v>2501</v>
      </c>
      <c r="CQ47" t="s">
        <v>64</v>
      </c>
      <c r="CR47">
        <v>3434</v>
      </c>
      <c r="CS47" t="s">
        <v>2574</v>
      </c>
      <c r="CT47" t="s">
        <v>173</v>
      </c>
      <c r="CU47" t="s">
        <v>96</v>
      </c>
      <c r="CV47" t="s">
        <v>174</v>
      </c>
      <c r="CW47" t="s">
        <v>40</v>
      </c>
      <c r="CX47" t="s">
        <v>1847</v>
      </c>
      <c r="CY47" t="s">
        <v>97</v>
      </c>
      <c r="CZ47" t="s">
        <v>337</v>
      </c>
      <c r="DA47" t="s">
        <v>570</v>
      </c>
      <c r="DB47" t="s">
        <v>96</v>
      </c>
      <c r="DC47" t="s">
        <v>71</v>
      </c>
      <c r="DD47" t="s">
        <v>2711</v>
      </c>
      <c r="DE47" t="s">
        <v>105</v>
      </c>
      <c r="DF47" t="s">
        <v>96</v>
      </c>
      <c r="DG47" t="s">
        <v>96</v>
      </c>
      <c r="DI47" t="s">
        <v>2505</v>
      </c>
      <c r="DJ47" t="s">
        <v>97</v>
      </c>
      <c r="DK47" t="s">
        <v>765</v>
      </c>
      <c r="DL47" t="s">
        <v>101</v>
      </c>
      <c r="DN47" t="s">
        <v>447</v>
      </c>
      <c r="DO47" t="s">
        <v>317</v>
      </c>
      <c r="DP47" t="s">
        <v>174</v>
      </c>
      <c r="DQ47" t="s">
        <v>389</v>
      </c>
      <c r="DR47" t="s">
        <v>174</v>
      </c>
      <c r="DS47" t="s">
        <v>98</v>
      </c>
      <c r="DT47" t="s">
        <v>3057</v>
      </c>
      <c r="DU47" t="s">
        <v>96</v>
      </c>
      <c r="DV47" t="s">
        <v>3106</v>
      </c>
      <c r="DW47" t="s">
        <v>98</v>
      </c>
      <c r="DX47" t="s">
        <v>101</v>
      </c>
      <c r="DY47" t="s">
        <v>91</v>
      </c>
      <c r="DZ47" t="s">
        <v>105</v>
      </c>
      <c r="EA47" t="s">
        <v>536</v>
      </c>
      <c r="EB47" t="s">
        <v>97</v>
      </c>
      <c r="EC47" t="s">
        <v>252</v>
      </c>
      <c r="ED47" t="e">
        <f>-TIMATE</f>
        <v>#NAME?</v>
      </c>
      <c r="EE47" t="s">
        <v>97</v>
      </c>
      <c r="EF47" t="s">
        <v>123</v>
      </c>
      <c r="EG47" t="s">
        <v>1</v>
      </c>
      <c r="EH47" t="s">
        <v>1292</v>
      </c>
      <c r="EI47" t="s">
        <v>96</v>
      </c>
      <c r="EK47" t="s">
        <v>332</v>
      </c>
      <c r="EL47" t="s">
        <v>1817</v>
      </c>
      <c r="EM47" t="s">
        <v>97</v>
      </c>
      <c r="EN47" t="s">
        <v>1098</v>
      </c>
      <c r="EO47" t="s">
        <v>500</v>
      </c>
      <c r="EP47" t="s">
        <v>78</v>
      </c>
      <c r="EQ47" t="s">
        <v>94</v>
      </c>
      <c r="ER47" t="s">
        <v>40</v>
      </c>
      <c r="ES47" t="s">
        <v>1006</v>
      </c>
      <c r="ET47" t="s">
        <v>392</v>
      </c>
      <c r="EU47" t="s">
        <v>3442</v>
      </c>
      <c r="EV47" t="s">
        <v>423</v>
      </c>
      <c r="EW47" t="s">
        <v>1355</v>
      </c>
      <c r="EX47" t="s">
        <v>3481</v>
      </c>
      <c r="EY47" t="s">
        <v>47</v>
      </c>
      <c r="FB47" t="s">
        <v>98</v>
      </c>
      <c r="FC47" t="s">
        <v>96</v>
      </c>
      <c r="FD47" t="s">
        <v>170</v>
      </c>
      <c r="FE47" t="s">
        <v>813</v>
      </c>
      <c r="FF47" t="s">
        <v>1045</v>
      </c>
      <c r="FG47" t="s">
        <v>229</v>
      </c>
      <c r="FI47" t="s">
        <v>260</v>
      </c>
      <c r="FJ47" t="s">
        <v>3633</v>
      </c>
      <c r="FK47">
        <v>0</v>
      </c>
      <c r="FL47">
        <v>5</v>
      </c>
      <c r="FM47" t="s">
        <v>98</v>
      </c>
      <c r="FN47" t="s">
        <v>107</v>
      </c>
      <c r="FO47" t="s">
        <v>3633</v>
      </c>
      <c r="FP47" t="s">
        <v>98</v>
      </c>
      <c r="FQ47" t="s">
        <v>2464</v>
      </c>
      <c r="FR47" t="s">
        <v>1963</v>
      </c>
      <c r="FS47" t="s">
        <v>25</v>
      </c>
      <c r="FT47" t="s">
        <v>96</v>
      </c>
      <c r="FU47" t="s">
        <v>101</v>
      </c>
      <c r="FV47" t="s">
        <v>60</v>
      </c>
      <c r="FW47" t="s">
        <v>98</v>
      </c>
      <c r="FX47" t="s">
        <v>3785</v>
      </c>
      <c r="GB47" t="s">
        <v>765</v>
      </c>
      <c r="GC47" t="s">
        <v>101</v>
      </c>
      <c r="GD47" t="s">
        <v>326</v>
      </c>
      <c r="GE47" t="s">
        <v>963</v>
      </c>
      <c r="GF47" t="s">
        <v>102</v>
      </c>
      <c r="GG47" t="s">
        <v>96</v>
      </c>
      <c r="GH47" t="s">
        <v>94</v>
      </c>
      <c r="GI47" t="s">
        <v>65</v>
      </c>
      <c r="GJ47" t="s">
        <v>223</v>
      </c>
      <c r="GK47" t="s">
        <v>96</v>
      </c>
      <c r="GL47">
        <v>5</v>
      </c>
      <c r="GM47" t="s">
        <v>96</v>
      </c>
      <c r="GN47" t="s">
        <v>174</v>
      </c>
      <c r="GO47" t="s">
        <v>174</v>
      </c>
      <c r="GP47" t="s">
        <v>96</v>
      </c>
      <c r="GQ47" t="s">
        <v>4067</v>
      </c>
      <c r="GR47" t="s">
        <v>570</v>
      </c>
      <c r="GS47" t="s">
        <v>96</v>
      </c>
      <c r="GT47" t="s">
        <v>174</v>
      </c>
      <c r="GU47">
        <v>2</v>
      </c>
      <c r="GV47" t="s">
        <v>109</v>
      </c>
      <c r="GW47" t="s">
        <v>767</v>
      </c>
      <c r="GX47">
        <v>4</v>
      </c>
      <c r="GY47" t="s">
        <v>174</v>
      </c>
      <c r="GZ47" t="s">
        <v>96</v>
      </c>
      <c r="HA47" t="s">
        <v>986</v>
      </c>
      <c r="HB47" t="s">
        <v>809</v>
      </c>
      <c r="HF47" t="s">
        <v>329</v>
      </c>
      <c r="HG47" t="s">
        <v>105</v>
      </c>
      <c r="HI47" t="s">
        <v>848</v>
      </c>
      <c r="HJ47" t="s">
        <v>94</v>
      </c>
      <c r="HK47" t="s">
        <v>4291</v>
      </c>
      <c r="HL47" t="s">
        <v>4317</v>
      </c>
      <c r="HM47" t="s">
        <v>101</v>
      </c>
      <c r="HN47" t="s">
        <v>161</v>
      </c>
      <c r="HO47" t="s">
        <v>4121</v>
      </c>
      <c r="HP47" t="s">
        <v>1477</v>
      </c>
      <c r="HQ47" t="s">
        <v>101</v>
      </c>
      <c r="HR47" t="s">
        <v>101</v>
      </c>
      <c r="HS47" t="s">
        <v>1678</v>
      </c>
      <c r="HT47" t="s">
        <v>4421</v>
      </c>
      <c r="HU47" t="s">
        <v>4122</v>
      </c>
      <c r="HV47" t="s">
        <v>3221</v>
      </c>
      <c r="HW47" t="s">
        <v>98</v>
      </c>
      <c r="HX47" t="s">
        <v>98</v>
      </c>
      <c r="HY47" t="s">
        <v>4483</v>
      </c>
      <c r="HZ47" t="s">
        <v>765</v>
      </c>
      <c r="IA47" t="s">
        <v>329</v>
      </c>
      <c r="IB47" t="s">
        <v>601</v>
      </c>
      <c r="IC47" t="s">
        <v>65</v>
      </c>
      <c r="ID47" t="s">
        <v>94</v>
      </c>
      <c r="IE47" t="s">
        <v>464</v>
      </c>
      <c r="IF47" t="s">
        <v>1745</v>
      </c>
      <c r="IG47" t="s">
        <v>101</v>
      </c>
      <c r="IH47" t="s">
        <v>101</v>
      </c>
      <c r="II47" t="s">
        <v>88</v>
      </c>
      <c r="IJ47" t="s">
        <v>97</v>
      </c>
      <c r="IK47" t="s">
        <v>97</v>
      </c>
      <c r="IM47">
        <v>5</v>
      </c>
      <c r="IN47" t="s">
        <v>45</v>
      </c>
      <c r="IO47" t="s">
        <v>96</v>
      </c>
      <c r="IP47" t="s">
        <v>101</v>
      </c>
      <c r="IQ47" t="s">
        <v>398</v>
      </c>
      <c r="IR47" t="s">
        <v>393</v>
      </c>
      <c r="IS47" t="s">
        <v>3323</v>
      </c>
      <c r="IT47" t="s">
        <v>38</v>
      </c>
      <c r="IU47" t="s">
        <v>78</v>
      </c>
      <c r="IV47" t="s">
        <v>101</v>
      </c>
      <c r="IW47" t="s">
        <v>101</v>
      </c>
      <c r="IX47" t="s">
        <v>78</v>
      </c>
      <c r="IY47" t="s">
        <v>229</v>
      </c>
      <c r="IZ47" t="s">
        <v>99</v>
      </c>
      <c r="JA47" t="s">
        <v>398</v>
      </c>
      <c r="JB47" t="s">
        <v>242</v>
      </c>
      <c r="JC47" t="s">
        <v>741</v>
      </c>
      <c r="JD47" t="s">
        <v>42</v>
      </c>
      <c r="JE47" t="s">
        <v>253</v>
      </c>
      <c r="JF47">
        <v>7</v>
      </c>
      <c r="JG47" t="s">
        <v>810</v>
      </c>
      <c r="JH47" t="s">
        <v>229</v>
      </c>
      <c r="JI47" t="s">
        <v>3576</v>
      </c>
      <c r="JJ47" t="s">
        <v>3221</v>
      </c>
      <c r="JL47" t="s">
        <v>98</v>
      </c>
      <c r="JM47" t="s">
        <v>4833</v>
      </c>
      <c r="JN47">
        <v>1</v>
      </c>
      <c r="JO47" t="s">
        <v>65</v>
      </c>
      <c r="JP47" t="s">
        <v>98</v>
      </c>
      <c r="JQ47" t="s">
        <v>78</v>
      </c>
      <c r="JR47" t="s">
        <v>65</v>
      </c>
      <c r="JS47" t="s">
        <v>96</v>
      </c>
      <c r="JT47" t="s">
        <v>98</v>
      </c>
      <c r="JU47" t="s">
        <v>4914</v>
      </c>
      <c r="JV47" t="s">
        <v>98</v>
      </c>
      <c r="JW47">
        <v>101</v>
      </c>
      <c r="JX47" t="s">
        <v>1041</v>
      </c>
      <c r="JY47" t="s">
        <v>727</v>
      </c>
      <c r="JZ47" t="s">
        <v>644</v>
      </c>
      <c r="KA47" t="s">
        <v>1817</v>
      </c>
      <c r="KB47" t="s">
        <v>4989</v>
      </c>
      <c r="KC47" t="s">
        <v>78</v>
      </c>
      <c r="KD47" t="s">
        <v>1326</v>
      </c>
      <c r="KE47" t="s">
        <v>98</v>
      </c>
      <c r="KF47" t="s">
        <v>4379</v>
      </c>
      <c r="KG47" t="s">
        <v>3560</v>
      </c>
      <c r="KH47" t="s">
        <v>114</v>
      </c>
      <c r="KI47" t="s">
        <v>1678</v>
      </c>
      <c r="KJ47" t="s">
        <v>40</v>
      </c>
      <c r="KK47" t="s">
        <v>729</v>
      </c>
      <c r="KL47">
        <v>5</v>
      </c>
      <c r="KM47" t="s">
        <v>4352</v>
      </c>
      <c r="KN47" t="s">
        <v>5110</v>
      </c>
      <c r="KO47" t="s">
        <v>336</v>
      </c>
      <c r="KP47" t="s">
        <v>349</v>
      </c>
      <c r="KQ47" t="s">
        <v>98</v>
      </c>
      <c r="KR47" t="s">
        <v>98</v>
      </c>
      <c r="KS47" t="s">
        <v>78</v>
      </c>
      <c r="KT47" t="s">
        <v>89</v>
      </c>
      <c r="KU47" t="s">
        <v>393</v>
      </c>
      <c r="KV47" t="s">
        <v>2187</v>
      </c>
      <c r="KW47" t="s">
        <v>98</v>
      </c>
      <c r="KX47" t="s">
        <v>4193</v>
      </c>
      <c r="KY47" t="s">
        <v>73</v>
      </c>
      <c r="KZ47" t="s">
        <v>973</v>
      </c>
      <c r="LA47" t="s">
        <v>2465</v>
      </c>
      <c r="LC47" t="s">
        <v>78</v>
      </c>
      <c r="LD47" t="s">
        <v>60</v>
      </c>
      <c r="LE47" t="s">
        <v>1987</v>
      </c>
      <c r="LF47" t="s">
        <v>97</v>
      </c>
      <c r="LG47" t="s">
        <v>726</v>
      </c>
      <c r="LH47" t="s">
        <v>5109</v>
      </c>
      <c r="LI47">
        <v>18</v>
      </c>
      <c r="LJ47" t="s">
        <v>5284</v>
      </c>
      <c r="LK47" t="s">
        <v>78</v>
      </c>
      <c r="LL47" t="s">
        <v>101</v>
      </c>
      <c r="LM47" t="s">
        <v>501</v>
      </c>
      <c r="LN47" t="s">
        <v>1443</v>
      </c>
      <c r="LO47" t="s">
        <v>2557</v>
      </c>
      <c r="LP47" t="s">
        <v>498</v>
      </c>
      <c r="LR47" t="s">
        <v>96</v>
      </c>
      <c r="LS47" t="s">
        <v>440</v>
      </c>
      <c r="LT47" t="s">
        <v>97</v>
      </c>
      <c r="LU47" t="s">
        <v>78</v>
      </c>
      <c r="LV47" t="s">
        <v>101</v>
      </c>
      <c r="LW47" t="s">
        <v>667</v>
      </c>
      <c r="LY47" t="s">
        <v>337</v>
      </c>
      <c r="LZ47" t="s">
        <v>98</v>
      </c>
      <c r="MA47" t="s">
        <v>1103</v>
      </c>
      <c r="MB47" t="s">
        <v>26</v>
      </c>
      <c r="MC47" t="s">
        <v>101</v>
      </c>
      <c r="MD47" t="s">
        <v>96</v>
      </c>
      <c r="ME47" t="e">
        <f>-SOATHERN</f>
        <v>#NAME?</v>
      </c>
      <c r="MF47" t="s">
        <v>1548</v>
      </c>
      <c r="MG47" t="s">
        <v>99</v>
      </c>
      <c r="MH47" t="s">
        <v>88</v>
      </c>
      <c r="MI47" t="s">
        <v>42</v>
      </c>
      <c r="MJ47" t="s">
        <v>2712</v>
      </c>
      <c r="MK47" t="s">
        <v>577</v>
      </c>
      <c r="ML47" t="s">
        <v>98</v>
      </c>
      <c r="MM47" t="s">
        <v>1622</v>
      </c>
      <c r="MN47" t="s">
        <v>534</v>
      </c>
      <c r="MO47" t="s">
        <v>607</v>
      </c>
      <c r="MP47" t="s">
        <v>78</v>
      </c>
      <c r="MQ47" t="s">
        <v>85</v>
      </c>
      <c r="MR47" t="s">
        <v>1261</v>
      </c>
      <c r="MS47" t="s">
        <v>96</v>
      </c>
      <c r="MT47" t="s">
        <v>3649</v>
      </c>
      <c r="MU47" t="s">
        <v>85</v>
      </c>
      <c r="MV47" t="s">
        <v>692</v>
      </c>
      <c r="MX47" t="s">
        <v>2572</v>
      </c>
      <c r="MY47" t="s">
        <v>336</v>
      </c>
      <c r="MZ47" t="s">
        <v>1213</v>
      </c>
      <c r="NA47" t="s">
        <v>1213</v>
      </c>
      <c r="NB47" t="s">
        <v>793</v>
      </c>
      <c r="NC47" t="s">
        <v>496</v>
      </c>
      <c r="ND47" t="s">
        <v>96</v>
      </c>
      <c r="NF47" t="s">
        <v>209</v>
      </c>
      <c r="NG47" t="s">
        <v>1821</v>
      </c>
      <c r="NH47" t="s">
        <v>1058</v>
      </c>
      <c r="NI47" t="s">
        <v>42</v>
      </c>
      <c r="NJ47" t="s">
        <v>729</v>
      </c>
      <c r="NK47" t="s">
        <v>13</v>
      </c>
      <c r="NM47" t="s">
        <v>97</v>
      </c>
      <c r="NN47" t="s">
        <v>97</v>
      </c>
      <c r="NO47" t="s">
        <v>373</v>
      </c>
      <c r="NP47" t="s">
        <v>96</v>
      </c>
      <c r="NQ47" t="s">
        <v>229</v>
      </c>
      <c r="NR47" t="s">
        <v>5876</v>
      </c>
      <c r="NS47" t="s">
        <v>101</v>
      </c>
      <c r="NT47">
        <v>4</v>
      </c>
      <c r="NU47" t="s">
        <v>78</v>
      </c>
      <c r="NV47" t="s">
        <v>336</v>
      </c>
      <c r="NX47" t="s">
        <v>174</v>
      </c>
      <c r="NY47" t="s">
        <v>298</v>
      </c>
      <c r="NZ47" t="s">
        <v>98</v>
      </c>
      <c r="OA47" t="s">
        <v>170</v>
      </c>
      <c r="OB47">
        <v>3434</v>
      </c>
      <c r="OC47" t="s">
        <v>101</v>
      </c>
      <c r="OD47" t="s">
        <v>78</v>
      </c>
      <c r="OE47" t="s">
        <v>40</v>
      </c>
      <c r="OF47" t="s">
        <v>78</v>
      </c>
      <c r="OG47" t="s">
        <v>3221</v>
      </c>
      <c r="OH47" t="s">
        <v>101</v>
      </c>
      <c r="OI47" t="s">
        <v>1869</v>
      </c>
      <c r="OJ47" t="s">
        <v>2155</v>
      </c>
      <c r="OK47" t="s">
        <v>400</v>
      </c>
      <c r="OL47" t="s">
        <v>899</v>
      </c>
      <c r="OM47" t="s">
        <v>4590</v>
      </c>
      <c r="ON47" t="s">
        <v>2684</v>
      </c>
      <c r="OO47" t="s">
        <v>98</v>
      </c>
      <c r="OP47">
        <v>1</v>
      </c>
      <c r="OQ47" t="s">
        <v>6045</v>
      </c>
      <c r="OR47" t="s">
        <v>174</v>
      </c>
      <c r="OT47" t="s">
        <v>1678</v>
      </c>
      <c r="OU47">
        <v>7</v>
      </c>
      <c r="OV47" t="s">
        <v>220</v>
      </c>
      <c r="OW47" t="s">
        <v>65</v>
      </c>
      <c r="OX47" t="s">
        <v>25</v>
      </c>
      <c r="OY47" t="s">
        <v>94</v>
      </c>
      <c r="OZ47" t="s">
        <v>109</v>
      </c>
      <c r="PA47" t="s">
        <v>373</v>
      </c>
      <c r="PB47" t="s">
        <v>97</v>
      </c>
      <c r="PC47" t="s">
        <v>174</v>
      </c>
      <c r="PD47" t="s">
        <v>2210</v>
      </c>
      <c r="PE47" t="s">
        <v>641</v>
      </c>
      <c r="PF47" t="s">
        <v>78</v>
      </c>
      <c r="PG47" t="s">
        <v>778</v>
      </c>
      <c r="PH47">
        <v>7</v>
      </c>
      <c r="PI47" t="s">
        <v>101</v>
      </c>
      <c r="PJ47" t="s">
        <v>646</v>
      </c>
      <c r="PK47" t="s">
        <v>1</v>
      </c>
      <c r="PL47" t="s">
        <v>3343</v>
      </c>
      <c r="PM47" t="s">
        <v>13</v>
      </c>
      <c r="PN47" t="s">
        <v>2557</v>
      </c>
      <c r="PO47" t="s">
        <v>450</v>
      </c>
      <c r="PP47" t="s">
        <v>174</v>
      </c>
      <c r="PQ47" t="s">
        <v>3540</v>
      </c>
      <c r="PR47" t="s">
        <v>96</v>
      </c>
      <c r="PS47" t="s">
        <v>123</v>
      </c>
      <c r="PT47" t="s">
        <v>120</v>
      </c>
      <c r="PU47" t="s">
        <v>109</v>
      </c>
      <c r="PV47" t="s">
        <v>98</v>
      </c>
      <c r="PX47" t="s">
        <v>98</v>
      </c>
      <c r="PY47" t="s">
        <v>679</v>
      </c>
      <c r="PZ47" t="s">
        <v>387</v>
      </c>
      <c r="QA47" t="s">
        <v>98</v>
      </c>
      <c r="QB47" t="s">
        <v>1085</v>
      </c>
      <c r="QC47" t="s">
        <v>1447</v>
      </c>
      <c r="QD47" t="s">
        <v>223</v>
      </c>
      <c r="QE47" t="s">
        <v>6218</v>
      </c>
      <c r="QF47" t="s">
        <v>3785</v>
      </c>
      <c r="QG47" t="s">
        <v>387</v>
      </c>
      <c r="QI47" t="s">
        <v>1041</v>
      </c>
      <c r="QJ47" t="s">
        <v>40</v>
      </c>
      <c r="QK47" t="s">
        <v>4108</v>
      </c>
      <c r="QL47" t="s">
        <v>98</v>
      </c>
      <c r="QM47" t="s">
        <v>226</v>
      </c>
      <c r="QN47" t="s">
        <v>810</v>
      </c>
      <c r="QP47" t="s">
        <v>6367</v>
      </c>
      <c r="QQ47" t="s">
        <v>6</v>
      </c>
      <c r="QR47" t="s">
        <v>96</v>
      </c>
      <c r="QS47" t="s">
        <v>1508</v>
      </c>
      <c r="QT47" t="s">
        <v>96</v>
      </c>
      <c r="QU47" t="s">
        <v>97</v>
      </c>
      <c r="QV47" t="s">
        <v>78</v>
      </c>
      <c r="QW47" t="s">
        <v>290</v>
      </c>
      <c r="QX47" t="s">
        <v>25</v>
      </c>
      <c r="QY47" t="s">
        <v>1107</v>
      </c>
      <c r="QZ47" t="s">
        <v>252</v>
      </c>
      <c r="RA47" t="s">
        <v>1798</v>
      </c>
      <c r="RB47" t="s">
        <v>501</v>
      </c>
      <c r="RC47" t="s">
        <v>319</v>
      </c>
      <c r="RD47" t="s">
        <v>3517</v>
      </c>
      <c r="RE47" t="s">
        <v>224</v>
      </c>
      <c r="RF47" t="s">
        <v>98</v>
      </c>
      <c r="RG47" t="s">
        <v>5138</v>
      </c>
      <c r="RH47" t="s">
        <v>91</v>
      </c>
      <c r="RI47" t="s">
        <v>6521</v>
      </c>
      <c r="RJ47" t="s">
        <v>389</v>
      </c>
      <c r="RK47" t="s">
        <v>40</v>
      </c>
      <c r="RL47" t="s">
        <v>398</v>
      </c>
      <c r="RM47" t="s">
        <v>567</v>
      </c>
      <c r="RN47" t="s">
        <v>97</v>
      </c>
      <c r="RO47" t="s">
        <v>98</v>
      </c>
      <c r="RP47" t="s">
        <v>98</v>
      </c>
      <c r="RQ47" t="s">
        <v>189</v>
      </c>
      <c r="RR47" t="s">
        <v>4824</v>
      </c>
      <c r="RS47" t="s">
        <v>78</v>
      </c>
      <c r="RT47" t="s">
        <v>1298</v>
      </c>
      <c r="RU47" t="s">
        <v>6602</v>
      </c>
      <c r="RV47" t="s">
        <v>1</v>
      </c>
      <c r="RW47" t="s">
        <v>101</v>
      </c>
      <c r="RX47" t="s">
        <v>96</v>
      </c>
      <c r="RY47" t="s">
        <v>101</v>
      </c>
      <c r="RZ47" t="s">
        <v>98</v>
      </c>
      <c r="SA47" t="s">
        <v>6639</v>
      </c>
      <c r="SB47" t="s">
        <v>97</v>
      </c>
      <c r="SC47" t="s">
        <v>96</v>
      </c>
      <c r="SD47" t="s">
        <v>380</v>
      </c>
      <c r="SE47" t="s">
        <v>101</v>
      </c>
      <c r="SF47" t="s">
        <v>101</v>
      </c>
      <c r="SG47" t="s">
        <v>6679</v>
      </c>
      <c r="SH47" t="s">
        <v>570</v>
      </c>
      <c r="SI47" t="s">
        <v>1976</v>
      </c>
      <c r="SK47" t="s">
        <v>351</v>
      </c>
      <c r="SL47" t="s">
        <v>223</v>
      </c>
      <c r="SM47" t="s">
        <v>96</v>
      </c>
      <c r="SN47" t="s">
        <v>94</v>
      </c>
      <c r="SO47" t="s">
        <v>98</v>
      </c>
      <c r="SP47" t="s">
        <v>101</v>
      </c>
      <c r="SQ47" t="s">
        <v>6756</v>
      </c>
      <c r="SR47" t="s">
        <v>741</v>
      </c>
      <c r="SS47" t="s">
        <v>94</v>
      </c>
      <c r="ST47" t="s">
        <v>6804</v>
      </c>
      <c r="SU47" t="s">
        <v>45</v>
      </c>
      <c r="SV47" s="5">
        <v>43831</v>
      </c>
      <c r="SW47" t="s">
        <v>26</v>
      </c>
      <c r="SX47" t="s">
        <v>92</v>
      </c>
      <c r="SY47" t="s">
        <v>6839</v>
      </c>
      <c r="SZ47" t="s">
        <v>6852</v>
      </c>
      <c r="TA47" t="s">
        <v>2105</v>
      </c>
      <c r="TB47" t="s">
        <v>1417</v>
      </c>
      <c r="TC47" t="s">
        <v>101</v>
      </c>
      <c r="TD47" t="s">
        <v>78</v>
      </c>
      <c r="TE47" t="s">
        <v>229</v>
      </c>
      <c r="TF47" t="s">
        <v>101</v>
      </c>
      <c r="TG47" t="s">
        <v>1107</v>
      </c>
      <c r="TI47" t="s">
        <v>1817</v>
      </c>
      <c r="TJ47" t="s">
        <v>1058</v>
      </c>
      <c r="TK47" t="s">
        <v>1355</v>
      </c>
      <c r="TL47" t="s">
        <v>3901</v>
      </c>
      <c r="TM47" t="s">
        <v>65</v>
      </c>
      <c r="TN47" t="s">
        <v>1960</v>
      </c>
      <c r="TO47" t="s">
        <v>65</v>
      </c>
      <c r="TP47" t="s">
        <v>637</v>
      </c>
      <c r="TQ47" t="s">
        <v>78</v>
      </c>
      <c r="TR47" t="s">
        <v>98</v>
      </c>
      <c r="TS47" t="s">
        <v>6947</v>
      </c>
      <c r="TT47" t="s">
        <v>895</v>
      </c>
      <c r="TU47" t="s">
        <v>1342</v>
      </c>
      <c r="TW47" t="s">
        <v>98</v>
      </c>
      <c r="TY47" t="s">
        <v>1085</v>
      </c>
      <c r="TZ47" t="s">
        <v>96</v>
      </c>
      <c r="UA47" t="s">
        <v>60</v>
      </c>
      <c r="UB47" t="s">
        <v>242</v>
      </c>
      <c r="UD47" t="e">
        <f>-TIMATE</f>
        <v>#NAME?</v>
      </c>
      <c r="UE47" t="s">
        <v>229</v>
      </c>
      <c r="UF47" t="s">
        <v>349</v>
      </c>
      <c r="UG47" t="s">
        <v>85</v>
      </c>
      <c r="UH47" t="s">
        <v>2231</v>
      </c>
      <c r="UI47" t="s">
        <v>101</v>
      </c>
      <c r="UJ47" t="s">
        <v>101</v>
      </c>
      <c r="UK47" t="s">
        <v>101</v>
      </c>
      <c r="UL47" t="s">
        <v>64</v>
      </c>
      <c r="UM47" t="s">
        <v>174</v>
      </c>
      <c r="UO47" t="s">
        <v>280</v>
      </c>
      <c r="UP47" t="s">
        <v>65</v>
      </c>
      <c r="UQ47" t="s">
        <v>98</v>
      </c>
      <c r="UR47" t="s">
        <v>97</v>
      </c>
      <c r="US47" t="s">
        <v>98</v>
      </c>
      <c r="UT47" t="s">
        <v>1091</v>
      </c>
      <c r="UU47" t="s">
        <v>981</v>
      </c>
      <c r="UW47" t="s">
        <v>907</v>
      </c>
      <c r="UY47" t="s">
        <v>96</v>
      </c>
      <c r="UZ47" t="s">
        <v>94</v>
      </c>
      <c r="VA47" t="s">
        <v>40</v>
      </c>
      <c r="VB47" t="s">
        <v>259</v>
      </c>
      <c r="VC47" t="s">
        <v>105</v>
      </c>
      <c r="VD47" t="s">
        <v>109</v>
      </c>
      <c r="VE47" t="s">
        <v>96</v>
      </c>
      <c r="VF47" t="s">
        <v>94</v>
      </c>
      <c r="VG47" t="s">
        <v>153</v>
      </c>
      <c r="VH47" t="s">
        <v>71</v>
      </c>
      <c r="VI47" t="s">
        <v>101</v>
      </c>
      <c r="VJ47" t="s">
        <v>1339</v>
      </c>
      <c r="VK47" t="s">
        <v>98</v>
      </c>
      <c r="VL47" t="s">
        <v>438</v>
      </c>
      <c r="VM47" t="s">
        <v>101</v>
      </c>
      <c r="VN47" t="s">
        <v>94</v>
      </c>
      <c r="VO47" t="s">
        <v>174</v>
      </c>
      <c r="VP47" t="s">
        <v>94</v>
      </c>
      <c r="VQ47" t="s">
        <v>33</v>
      </c>
      <c r="VR47" t="s">
        <v>42</v>
      </c>
      <c r="VS47" t="s">
        <v>567</v>
      </c>
      <c r="VT47" t="s">
        <v>224</v>
      </c>
      <c r="VU47" t="s">
        <v>498</v>
      </c>
      <c r="VV47" t="s">
        <v>920</v>
      </c>
      <c r="VW47" t="s">
        <v>7251</v>
      </c>
      <c r="VX47" t="s">
        <v>17</v>
      </c>
      <c r="VY47" t="s">
        <v>25</v>
      </c>
      <c r="VZ47" t="s">
        <v>528</v>
      </c>
      <c r="WA47" t="s">
        <v>6163</v>
      </c>
      <c r="WB47" t="s">
        <v>65</v>
      </c>
      <c r="WC47" t="s">
        <v>159</v>
      </c>
      <c r="WE47" t="s">
        <v>897</v>
      </c>
      <c r="WF47" t="s">
        <v>161</v>
      </c>
      <c r="WG47" t="s">
        <v>94</v>
      </c>
      <c r="WH47" t="s">
        <v>1091</v>
      </c>
      <c r="WI47" t="s">
        <v>392</v>
      </c>
      <c r="WJ47" t="s">
        <v>332</v>
      </c>
      <c r="WK47" t="s">
        <v>98</v>
      </c>
      <c r="WL47" t="s">
        <v>98</v>
      </c>
      <c r="WN47" t="s">
        <v>1340</v>
      </c>
      <c r="WO47" t="s">
        <v>38</v>
      </c>
      <c r="WQ47" t="s">
        <v>4017</v>
      </c>
      <c r="WR47" t="s">
        <v>498</v>
      </c>
      <c r="WT47" t="s">
        <v>7371</v>
      </c>
      <c r="WU47" t="s">
        <v>288</v>
      </c>
      <c r="WW47" t="e">
        <f>-TIMATE</f>
        <v>#NAME?</v>
      </c>
      <c r="WX47" t="s">
        <v>25</v>
      </c>
      <c r="WY47" t="s">
        <v>7414</v>
      </c>
      <c r="WZ47" t="s">
        <v>101</v>
      </c>
      <c r="XA47" t="s">
        <v>96</v>
      </c>
      <c r="XB47" t="s">
        <v>528</v>
      </c>
      <c r="XC47" t="s">
        <v>317</v>
      </c>
      <c r="XD47" t="s">
        <v>96</v>
      </c>
      <c r="XE47" t="s">
        <v>328</v>
      </c>
      <c r="XF47" t="s">
        <v>888</v>
      </c>
      <c r="XG47" t="s">
        <v>398</v>
      </c>
      <c r="XH47" t="s">
        <v>1548</v>
      </c>
      <c r="XK47" t="s">
        <v>96</v>
      </c>
      <c r="XL47" t="s">
        <v>438</v>
      </c>
      <c r="XN47" t="s">
        <v>78</v>
      </c>
      <c r="XO47" t="s">
        <v>1</v>
      </c>
      <c r="XP47" t="s">
        <v>332</v>
      </c>
      <c r="XQ47" t="s">
        <v>1213</v>
      </c>
      <c r="XR47" t="s">
        <v>223</v>
      </c>
      <c r="XS47" t="s">
        <v>174</v>
      </c>
      <c r="XT47" t="s">
        <v>91</v>
      </c>
      <c r="XU47" t="s">
        <v>4729</v>
      </c>
      <c r="XV47" t="s">
        <v>644</v>
      </c>
      <c r="XW47" t="s">
        <v>24</v>
      </c>
      <c r="XX47" t="s">
        <v>3271</v>
      </c>
      <c r="XY47" t="s">
        <v>3749</v>
      </c>
      <c r="XZ47" t="s">
        <v>1107</v>
      </c>
      <c r="YA47" t="s">
        <v>2504</v>
      </c>
      <c r="YB47" t="s">
        <v>105</v>
      </c>
      <c r="YC47" t="s">
        <v>101</v>
      </c>
      <c r="YD47" t="s">
        <v>105</v>
      </c>
      <c r="YE47" t="s">
        <v>501</v>
      </c>
      <c r="YF47" t="s">
        <v>101</v>
      </c>
      <c r="YG47" t="s">
        <v>641</v>
      </c>
      <c r="YH47" t="s">
        <v>641</v>
      </c>
      <c r="YI47" t="s">
        <v>1325</v>
      </c>
      <c r="YJ47" t="s">
        <v>40</v>
      </c>
      <c r="YK47" t="s">
        <v>40</v>
      </c>
      <c r="YL47" t="s">
        <v>105</v>
      </c>
      <c r="YM47" t="s">
        <v>1356</v>
      </c>
      <c r="YN47" t="s">
        <v>691</v>
      </c>
      <c r="YO47" t="s">
        <v>3106</v>
      </c>
      <c r="YP47" t="s">
        <v>447</v>
      </c>
      <c r="YQ47" t="s">
        <v>101</v>
      </c>
      <c r="YR47" t="s">
        <v>7251</v>
      </c>
      <c r="YS47" t="s">
        <v>138</v>
      </c>
      <c r="YT47" t="s">
        <v>98</v>
      </c>
      <c r="YU47" t="s">
        <v>101</v>
      </c>
      <c r="YV47" t="s">
        <v>3117</v>
      </c>
      <c r="YW47" t="s">
        <v>1040</v>
      </c>
      <c r="YX47">
        <v>2</v>
      </c>
      <c r="YY47" t="s">
        <v>174</v>
      </c>
      <c r="ZA47" t="s">
        <v>101</v>
      </c>
      <c r="ZB47" t="s">
        <v>42</v>
      </c>
      <c r="ZD47" t="s">
        <v>280</v>
      </c>
      <c r="ZE47" t="s">
        <v>64</v>
      </c>
      <c r="ZF47" t="s">
        <v>392</v>
      </c>
      <c r="ZG47" t="s">
        <v>97</v>
      </c>
      <c r="ZH47" t="s">
        <v>96</v>
      </c>
      <c r="ZJ47" t="s">
        <v>65</v>
      </c>
      <c r="ZK47" t="s">
        <v>101</v>
      </c>
      <c r="ZL47" t="s">
        <v>6114</v>
      </c>
      <c r="ZM47" t="s">
        <v>504</v>
      </c>
      <c r="ZN47">
        <v>0</v>
      </c>
      <c r="ZO47" t="s">
        <v>98</v>
      </c>
      <c r="ZP47" t="s">
        <v>1310</v>
      </c>
      <c r="ZQ47" t="s">
        <v>1920</v>
      </c>
      <c r="ZR47" t="s">
        <v>101</v>
      </c>
      <c r="ZS47" t="s">
        <v>7139</v>
      </c>
      <c r="ZT47" t="s">
        <v>2064</v>
      </c>
      <c r="ZU47" t="s">
        <v>5109</v>
      </c>
      <c r="ZV47" t="s">
        <v>1081</v>
      </c>
      <c r="ZW47" t="s">
        <v>98</v>
      </c>
      <c r="ZX47" t="s">
        <v>78</v>
      </c>
      <c r="ZY47">
        <v>7</v>
      </c>
      <c r="ZZ47" t="s">
        <v>202</v>
      </c>
      <c r="AAA47" t="s">
        <v>98</v>
      </c>
      <c r="AAB47" t="s">
        <v>683</v>
      </c>
      <c r="AAC47" t="s">
        <v>94</v>
      </c>
      <c r="AAD47" t="s">
        <v>96</v>
      </c>
      <c r="AAE47" t="s">
        <v>101</v>
      </c>
      <c r="AAF47" t="s">
        <v>1417</v>
      </c>
      <c r="AAG47" t="s">
        <v>423</v>
      </c>
      <c r="AAH47">
        <v>2</v>
      </c>
      <c r="AAI47" t="s">
        <v>354</v>
      </c>
      <c r="AAJ47" t="s">
        <v>6802</v>
      </c>
      <c r="AAK47" t="s">
        <v>3600</v>
      </c>
      <c r="AAL47" t="s">
        <v>3271</v>
      </c>
      <c r="AAM47" t="s">
        <v>1342</v>
      </c>
      <c r="AAN47" t="s">
        <v>105</v>
      </c>
      <c r="AAO47" t="s">
        <v>6804</v>
      </c>
      <c r="AAQ47" t="s">
        <v>644</v>
      </c>
      <c r="AAR47">
        <v>7</v>
      </c>
      <c r="AAS47" t="s">
        <v>174</v>
      </c>
      <c r="AAT47" t="s">
        <v>682</v>
      </c>
      <c r="AAU47" t="s">
        <v>97</v>
      </c>
      <c r="AAV47" t="s">
        <v>25</v>
      </c>
      <c r="AAW47" t="s">
        <v>101</v>
      </c>
      <c r="AAX47" t="s">
        <v>1040</v>
      </c>
      <c r="AAY47" t="s">
        <v>913</v>
      </c>
      <c r="AAZ47" t="s">
        <v>899</v>
      </c>
      <c r="ABA47" t="s">
        <v>96</v>
      </c>
      <c r="ABB47" t="s">
        <v>4017</v>
      </c>
      <c r="ABC47" t="s">
        <v>78</v>
      </c>
      <c r="ABD47" t="s">
        <v>7933</v>
      </c>
      <c r="ABE47" t="s">
        <v>99</v>
      </c>
      <c r="ABF47" t="s">
        <v>101</v>
      </c>
      <c r="ABG47" t="s">
        <v>566</v>
      </c>
      <c r="ABI47" t="s">
        <v>3901</v>
      </c>
      <c r="ABJ47" t="s">
        <v>6467</v>
      </c>
      <c r="ABK47" t="s">
        <v>253</v>
      </c>
      <c r="ABM47" t="s">
        <v>1815</v>
      </c>
      <c r="ABN47" t="s">
        <v>7371</v>
      </c>
      <c r="ABO47" t="s">
        <v>1213</v>
      </c>
      <c r="ABQ47" t="s">
        <v>683</v>
      </c>
      <c r="ABR47" t="s">
        <v>98</v>
      </c>
      <c r="ABS47" t="s">
        <v>5876</v>
      </c>
      <c r="ABT47" t="s">
        <v>98</v>
      </c>
      <c r="ABU47" t="s">
        <v>98</v>
      </c>
      <c r="ABV47" t="s">
        <v>4751</v>
      </c>
      <c r="ABW47" t="s">
        <v>334</v>
      </c>
      <c r="ABX47" t="s">
        <v>105</v>
      </c>
      <c r="ABY47" t="s">
        <v>902</v>
      </c>
      <c r="ABZ47" t="s">
        <v>1508</v>
      </c>
      <c r="ACA47" t="s">
        <v>1405</v>
      </c>
      <c r="ACB47" t="s">
        <v>793</v>
      </c>
      <c r="ACC47" t="s">
        <v>6638</v>
      </c>
      <c r="ACD47" t="s">
        <v>8034</v>
      </c>
      <c r="ACG47" t="s">
        <v>101</v>
      </c>
      <c r="ACH47" t="s">
        <v>319</v>
      </c>
      <c r="ACI47" t="s">
        <v>176</v>
      </c>
      <c r="ACJ47" t="s">
        <v>104</v>
      </c>
      <c r="ACK47" t="s">
        <v>98</v>
      </c>
      <c r="ACL47" t="s">
        <v>1476</v>
      </c>
      <c r="ACM47" t="s">
        <v>5374</v>
      </c>
      <c r="ACO47" t="s">
        <v>98</v>
      </c>
      <c r="ACP47" t="s">
        <v>280</v>
      </c>
      <c r="ACQ47" t="s">
        <v>1558</v>
      </c>
      <c r="ACS47" t="s">
        <v>1581</v>
      </c>
      <c r="ACT47" t="s">
        <v>101</v>
      </c>
      <c r="ACU47" t="s">
        <v>98</v>
      </c>
      <c r="ACV47" t="s">
        <v>141</v>
      </c>
      <c r="ACW47" t="s">
        <v>1488</v>
      </c>
      <c r="ACX47" t="s">
        <v>98</v>
      </c>
      <c r="ACY47" t="s">
        <v>97</v>
      </c>
      <c r="ACZ47" t="s">
        <v>96</v>
      </c>
      <c r="ADB47" t="s">
        <v>98</v>
      </c>
      <c r="ADC47" t="s">
        <v>767</v>
      </c>
      <c r="ADD47" t="s">
        <v>1508</v>
      </c>
      <c r="ADE47" t="s">
        <v>96</v>
      </c>
      <c r="ADF47" t="s">
        <v>105</v>
      </c>
      <c r="ADG47" t="s">
        <v>101</v>
      </c>
      <c r="ADH47" t="s">
        <v>101</v>
      </c>
      <c r="ADI47" t="s">
        <v>499</v>
      </c>
      <c r="ADK47" t="s">
        <v>70</v>
      </c>
      <c r="ADL47" t="s">
        <v>392</v>
      </c>
      <c r="ADM47" t="s">
        <v>576</v>
      </c>
      <c r="ADN47" t="s">
        <v>381</v>
      </c>
      <c r="ADO47" t="s">
        <v>4112</v>
      </c>
      <c r="ADP47" t="s">
        <v>1508</v>
      </c>
      <c r="ADQ47" t="s">
        <v>393</v>
      </c>
      <c r="ADR47" t="s">
        <v>98</v>
      </c>
      <c r="ADS47" t="s">
        <v>96</v>
      </c>
      <c r="ADT47" t="s">
        <v>94</v>
      </c>
      <c r="ADU47" t="s">
        <v>123</v>
      </c>
      <c r="ADV47" t="s">
        <v>25</v>
      </c>
      <c r="ADW47" t="s">
        <v>98</v>
      </c>
      <c r="ADX47" t="s">
        <v>1103</v>
      </c>
      <c r="ADZ47" t="s">
        <v>101</v>
      </c>
      <c r="AEA47" t="s">
        <v>98</v>
      </c>
      <c r="AEB47" t="s">
        <v>4914</v>
      </c>
      <c r="AEC47">
        <v>2001</v>
      </c>
      <c r="AED47" t="s">
        <v>94</v>
      </c>
      <c r="AEE47" t="s">
        <v>6367</v>
      </c>
      <c r="AEF47" t="s">
        <v>682</v>
      </c>
      <c r="AEG47" t="s">
        <v>78</v>
      </c>
      <c r="AEH47" t="s">
        <v>393</v>
      </c>
      <c r="AEI47" t="s">
        <v>2879</v>
      </c>
      <c r="AEJ47" t="s">
        <v>98</v>
      </c>
      <c r="AEK47" t="s">
        <v>96</v>
      </c>
      <c r="AEL47" t="s">
        <v>440</v>
      </c>
      <c r="AEM47" t="s">
        <v>229</v>
      </c>
      <c r="AEP47" t="s">
        <v>607</v>
      </c>
      <c r="AEQ47" t="s">
        <v>392</v>
      </c>
      <c r="AER47" t="s">
        <v>98</v>
      </c>
      <c r="AES47" t="s">
        <v>109</v>
      </c>
      <c r="AET47" t="s">
        <v>85</v>
      </c>
      <c r="AEU47" t="s">
        <v>105</v>
      </c>
      <c r="AEV47" t="s">
        <v>3677</v>
      </c>
      <c r="AEW47" t="s">
        <v>106</v>
      </c>
      <c r="AEX47" t="s">
        <v>97</v>
      </c>
      <c r="AEY47" t="s">
        <v>4290</v>
      </c>
      <c r="AEZ47" t="s">
        <v>3936</v>
      </c>
      <c r="AFA47" t="s">
        <v>5466</v>
      </c>
      <c r="AFC47" t="s">
        <v>98</v>
      </c>
      <c r="AFD47" t="s">
        <v>1920</v>
      </c>
      <c r="AFG47" t="s">
        <v>1599</v>
      </c>
      <c r="AFH47" t="s">
        <v>641</v>
      </c>
      <c r="AFI47" t="e">
        <f>-SOATHERN</f>
        <v>#NAME?</v>
      </c>
      <c r="AFJ47" t="s">
        <v>3738</v>
      </c>
      <c r="AFK47" t="s">
        <v>125</v>
      </c>
      <c r="AFL47" t="s">
        <v>91</v>
      </c>
      <c r="AFM47" t="s">
        <v>98</v>
      </c>
      <c r="AFN47" t="s">
        <v>676</v>
      </c>
      <c r="AFO47" t="s">
        <v>2192</v>
      </c>
      <c r="AFP47" t="s">
        <v>98</v>
      </c>
      <c r="AFQ47" t="s">
        <v>8344</v>
      </c>
      <c r="AFR47" t="s">
        <v>96</v>
      </c>
      <c r="AFS47">
        <v>2</v>
      </c>
      <c r="AFT47" t="s">
        <v>78</v>
      </c>
      <c r="AFU47" t="s">
        <v>2402</v>
      </c>
      <c r="AFV47" t="s">
        <v>97</v>
      </c>
      <c r="AFW47" t="s">
        <v>1098</v>
      </c>
      <c r="AFX47" t="s">
        <v>102</v>
      </c>
      <c r="AFY47" t="s">
        <v>2479</v>
      </c>
      <c r="AFZ47" t="s">
        <v>98</v>
      </c>
      <c r="AGA47" t="s">
        <v>1405</v>
      </c>
      <c r="AGB47" t="s">
        <v>2572</v>
      </c>
      <c r="AGC47" t="s">
        <v>280</v>
      </c>
      <c r="AGD47" t="s">
        <v>161</v>
      </c>
      <c r="AGE47" t="s">
        <v>98</v>
      </c>
      <c r="AGF47" t="s">
        <v>114</v>
      </c>
      <c r="AGG47" t="s">
        <v>221</v>
      </c>
      <c r="AGH47" t="s">
        <v>5598</v>
      </c>
      <c r="AGI47" t="s">
        <v>1330</v>
      </c>
      <c r="AGJ47" t="s">
        <v>78</v>
      </c>
      <c r="AGK47" t="s">
        <v>98</v>
      </c>
      <c r="AGM47" t="s">
        <v>60</v>
      </c>
      <c r="AGN47" t="s">
        <v>106</v>
      </c>
      <c r="AGO47" t="s">
        <v>313</v>
      </c>
      <c r="AGP47" t="s">
        <v>229</v>
      </c>
      <c r="AGQ47" t="s">
        <v>393</v>
      </c>
      <c r="AGR47" t="s">
        <v>101</v>
      </c>
      <c r="AGS47" t="s">
        <v>223</v>
      </c>
      <c r="AGU47" t="s">
        <v>1261</v>
      </c>
      <c r="AGV47" t="s">
        <v>25</v>
      </c>
      <c r="AGW47" t="s">
        <v>159</v>
      </c>
      <c r="AGX47">
        <v>320</v>
      </c>
      <c r="AGY47" t="s">
        <v>96</v>
      </c>
      <c r="AGZ47" t="s">
        <v>101</v>
      </c>
      <c r="AHA47" t="s">
        <v>174</v>
      </c>
      <c r="AHC47" t="s">
        <v>392</v>
      </c>
      <c r="AHD47" t="s">
        <v>622</v>
      </c>
      <c r="AHE47" t="s">
        <v>101</v>
      </c>
      <c r="AHG47" t="s">
        <v>173</v>
      </c>
      <c r="AHH47" t="s">
        <v>913</v>
      </c>
      <c r="AHI47">
        <v>1</v>
      </c>
      <c r="AHJ47" t="s">
        <v>767</v>
      </c>
      <c r="AHK47" t="s">
        <v>1476</v>
      </c>
      <c r="AHL47" t="s">
        <v>2809</v>
      </c>
      <c r="AHM47" t="s">
        <v>78</v>
      </c>
      <c r="AHN47" t="s">
        <v>101</v>
      </c>
      <c r="AHO47" t="s">
        <v>529</v>
      </c>
      <c r="AHP47" t="s">
        <v>899</v>
      </c>
      <c r="AHQ47" t="s">
        <v>646</v>
      </c>
      <c r="AHS47" t="s">
        <v>1356</v>
      </c>
      <c r="AHT47" t="s">
        <v>97</v>
      </c>
      <c r="AHU47" t="s">
        <v>98</v>
      </c>
      <c r="AHV47" t="s">
        <v>97</v>
      </c>
      <c r="AHW47" t="s">
        <v>1292</v>
      </c>
      <c r="AHX47" t="s">
        <v>407</v>
      </c>
      <c r="AHZ47" t="s">
        <v>94</v>
      </c>
      <c r="AIA47" t="s">
        <v>97</v>
      </c>
      <c r="AIB47" t="s">
        <v>64</v>
      </c>
      <c r="AIC47" t="s">
        <v>101</v>
      </c>
      <c r="AID47" t="s">
        <v>2854</v>
      </c>
      <c r="AIF47" t="s">
        <v>963</v>
      </c>
      <c r="AIG47" t="s">
        <v>60</v>
      </c>
      <c r="AIH47" t="s">
        <v>2399</v>
      </c>
      <c r="AII47" t="s">
        <v>78</v>
      </c>
      <c r="AIJ47" t="s">
        <v>159</v>
      </c>
      <c r="AIK47" t="s">
        <v>78</v>
      </c>
      <c r="AIL47" t="s">
        <v>4421</v>
      </c>
      <c r="AIM47" t="s">
        <v>98</v>
      </c>
      <c r="AIN47" t="s">
        <v>683</v>
      </c>
      <c r="AIO47" t="s">
        <v>498</v>
      </c>
      <c r="AIP47" t="s">
        <v>5618</v>
      </c>
      <c r="AIQ47" t="s">
        <v>65</v>
      </c>
      <c r="AIR47" t="s">
        <v>373</v>
      </c>
      <c r="AIS47" t="s">
        <v>8571</v>
      </c>
      <c r="AIT47" t="s">
        <v>98</v>
      </c>
      <c r="AIU47" t="s">
        <v>109</v>
      </c>
      <c r="AIV47" t="s">
        <v>99</v>
      </c>
      <c r="AIW47" t="s">
        <v>105</v>
      </c>
      <c r="AIX47" t="s">
        <v>960</v>
      </c>
      <c r="AIY47" t="s">
        <v>101</v>
      </c>
      <c r="AIZ47" t="s">
        <v>1422</v>
      </c>
      <c r="AJA47" t="s">
        <v>5472</v>
      </c>
      <c r="AJB47" t="s">
        <v>88</v>
      </c>
      <c r="AJC47" t="s">
        <v>688</v>
      </c>
      <c r="AJD47" t="s">
        <v>109</v>
      </c>
      <c r="AJE47" t="s">
        <v>96</v>
      </c>
      <c r="AJF47" t="s">
        <v>3565</v>
      </c>
      <c r="AJG47" t="s">
        <v>1261</v>
      </c>
      <c r="AJH47" t="s">
        <v>13</v>
      </c>
      <c r="AJI47" t="s">
        <v>1</v>
      </c>
      <c r="AJJ47" t="s">
        <v>40</v>
      </c>
      <c r="AJK47" t="s">
        <v>6804</v>
      </c>
      <c r="AJL47" t="s">
        <v>47</v>
      </c>
      <c r="AJM47" t="s">
        <v>393</v>
      </c>
      <c r="AJO47" t="s">
        <v>227</v>
      </c>
      <c r="AJP47" t="s">
        <v>71</v>
      </c>
      <c r="AJQ47" t="s">
        <v>36</v>
      </c>
      <c r="AJS47" t="s">
        <v>99</v>
      </c>
      <c r="AJT47" t="s">
        <v>389</v>
      </c>
      <c r="AJU47" t="s">
        <v>13</v>
      </c>
      <c r="AJV47" t="s">
        <v>899</v>
      </c>
      <c r="AJW47" t="s">
        <v>97</v>
      </c>
      <c r="AJX47" t="s">
        <v>793</v>
      </c>
      <c r="AJY47" t="s">
        <v>3098</v>
      </c>
      <c r="AJZ47" t="s">
        <v>895</v>
      </c>
      <c r="AKA47" t="s">
        <v>3193</v>
      </c>
      <c r="AKC47" t="s">
        <v>174</v>
      </c>
      <c r="AKD47" t="s">
        <v>174</v>
      </c>
      <c r="AKE47" t="s">
        <v>4870</v>
      </c>
      <c r="AKF47" t="s">
        <v>96</v>
      </c>
      <c r="AKH47" t="s">
        <v>336</v>
      </c>
      <c r="AKJ47" t="s">
        <v>349</v>
      </c>
      <c r="AKK47" t="s">
        <v>40</v>
      </c>
      <c r="AKL47" t="s">
        <v>440</v>
      </c>
      <c r="AKM47" t="s">
        <v>566</v>
      </c>
      <c r="AKN47" t="s">
        <v>7227</v>
      </c>
      <c r="AKQ47" t="s">
        <v>101</v>
      </c>
      <c r="AKR47" t="s">
        <v>721</v>
      </c>
      <c r="AKS47" t="s">
        <v>97</v>
      </c>
      <c r="AKT47">
        <v>3</v>
      </c>
      <c r="AKU47" t="s">
        <v>97</v>
      </c>
      <c r="AKV47" t="s">
        <v>65</v>
      </c>
      <c r="AKW47" t="s">
        <v>2565</v>
      </c>
      <c r="AKX47" t="s">
        <v>109</v>
      </c>
      <c r="AKZ47" t="s">
        <v>40</v>
      </c>
      <c r="ALA47" t="s">
        <v>97</v>
      </c>
      <c r="ALB47" t="s">
        <v>975</v>
      </c>
      <c r="ALC47" t="s">
        <v>101</v>
      </c>
      <c r="ALE47" t="s">
        <v>98</v>
      </c>
      <c r="ALF47" t="s">
        <v>101</v>
      </c>
      <c r="ALG47" t="s">
        <v>223</v>
      </c>
      <c r="ALH47" t="s">
        <v>123</v>
      </c>
      <c r="ALI47" t="s">
        <v>1405</v>
      </c>
      <c r="ALJ47" t="s">
        <v>380</v>
      </c>
      <c r="ALK47" t="s">
        <v>727</v>
      </c>
      <c r="ALM47" t="s">
        <v>96</v>
      </c>
      <c r="ALN47" t="s">
        <v>4940</v>
      </c>
      <c r="ALO47" t="s">
        <v>101</v>
      </c>
      <c r="ALP47" t="s">
        <v>65</v>
      </c>
      <c r="ALQ47" t="s">
        <v>78</v>
      </c>
      <c r="ALR47" t="s">
        <v>390</v>
      </c>
      <c r="ALS47">
        <v>0</v>
      </c>
      <c r="ALT47" t="s">
        <v>392</v>
      </c>
      <c r="ALU47" t="s">
        <v>349</v>
      </c>
      <c r="ALV47" t="s">
        <v>97</v>
      </c>
      <c r="ALW47" t="s">
        <v>65</v>
      </c>
      <c r="ALX47" t="s">
        <v>96</v>
      </c>
      <c r="ALY47">
        <v>4</v>
      </c>
      <c r="ALZ47" t="s">
        <v>393</v>
      </c>
      <c r="AMA47" t="s">
        <v>98</v>
      </c>
      <c r="AMB47" t="s">
        <v>536</v>
      </c>
      <c r="AMD47" t="s">
        <v>1599</v>
      </c>
      <c r="AME47" t="s">
        <v>1248</v>
      </c>
      <c r="AMF47" t="s">
        <v>105</v>
      </c>
      <c r="AMG47" t="s">
        <v>26</v>
      </c>
      <c r="AMH47" t="s">
        <v>319</v>
      </c>
      <c r="AMI47" t="s">
        <v>24</v>
      </c>
      <c r="AMJ47" t="s">
        <v>64</v>
      </c>
      <c r="AMK47" t="s">
        <v>8877</v>
      </c>
      <c r="AML47" t="s">
        <v>159</v>
      </c>
      <c r="AMM47" t="s">
        <v>400</v>
      </c>
      <c r="AMN47" t="s">
        <v>641</v>
      </c>
      <c r="AMO47" t="s">
        <v>682</v>
      </c>
      <c r="AMP47" t="s">
        <v>101</v>
      </c>
      <c r="AMQ47" t="s">
        <v>1702</v>
      </c>
      <c r="AMR47" t="s">
        <v>373</v>
      </c>
      <c r="AMS47" t="s">
        <v>96</v>
      </c>
      <c r="AMT47" t="s">
        <v>319</v>
      </c>
      <c r="AMU47" t="s">
        <v>392</v>
      </c>
      <c r="AMV47" t="s">
        <v>765</v>
      </c>
      <c r="AMW47" t="s">
        <v>76</v>
      </c>
      <c r="AMX47" t="s">
        <v>98</v>
      </c>
      <c r="AMY47" t="s">
        <v>577</v>
      </c>
      <c r="AMZ47" t="s">
        <v>7616</v>
      </c>
      <c r="ANA47">
        <v>3434</v>
      </c>
      <c r="ANB47" t="s">
        <v>97</v>
      </c>
      <c r="ANC47" t="s">
        <v>101</v>
      </c>
      <c r="ANE47" t="s">
        <v>174</v>
      </c>
      <c r="ANF47" t="s">
        <v>123</v>
      </c>
      <c r="ANG47" t="s">
        <v>101</v>
      </c>
      <c r="ANH47" t="s">
        <v>97</v>
      </c>
      <c r="ANJ47" t="s">
        <v>101</v>
      </c>
      <c r="ANK47" t="s">
        <v>105</v>
      </c>
      <c r="ANL47" t="s">
        <v>96</v>
      </c>
      <c r="ANM47" t="s">
        <v>5534</v>
      </c>
      <c r="ANN47" t="s">
        <v>98</v>
      </c>
      <c r="ANO47" t="s">
        <v>534</v>
      </c>
      <c r="ANQ47" t="s">
        <v>98</v>
      </c>
      <c r="ANR47" t="s">
        <v>2580</v>
      </c>
      <c r="ANS47" t="s">
        <v>920</v>
      </c>
      <c r="ANT47" t="s">
        <v>78</v>
      </c>
      <c r="ANU47" t="s">
        <v>38</v>
      </c>
      <c r="ANV47" t="s">
        <v>1107</v>
      </c>
      <c r="ANW47" t="s">
        <v>6050</v>
      </c>
      <c r="ANX47" t="s">
        <v>8984</v>
      </c>
      <c r="ANY47" t="s">
        <v>174</v>
      </c>
      <c r="ANZ47" t="s">
        <v>2412</v>
      </c>
      <c r="AOA47" t="s">
        <v>98</v>
      </c>
      <c r="AOB47" t="s">
        <v>97</v>
      </c>
      <c r="AOC47" t="s">
        <v>647</v>
      </c>
      <c r="AOD47" t="s">
        <v>78</v>
      </c>
      <c r="AOE47" t="s">
        <v>101</v>
      </c>
      <c r="AOF47" t="s">
        <v>40</v>
      </c>
      <c r="AOG47" t="s">
        <v>109</v>
      </c>
      <c r="AOH47" t="s">
        <v>111</v>
      </c>
      <c r="AOJ47" t="s">
        <v>102</v>
      </c>
      <c r="AOK47" t="s">
        <v>98</v>
      </c>
      <c r="AOL47" t="s">
        <v>40</v>
      </c>
      <c r="AOM47" t="s">
        <v>101</v>
      </c>
      <c r="AON47" t="s">
        <v>123</v>
      </c>
      <c r="AOO47" t="s">
        <v>101</v>
      </c>
      <c r="AOP47" t="s">
        <v>98</v>
      </c>
      <c r="AOQ47" t="s">
        <v>98</v>
      </c>
      <c r="AOR47" t="s">
        <v>93</v>
      </c>
      <c r="AOS47" t="s">
        <v>96</v>
      </c>
      <c r="AOT47" t="s">
        <v>65</v>
      </c>
      <c r="AOU47" t="s">
        <v>98</v>
      </c>
      <c r="AOV47" t="s">
        <v>78</v>
      </c>
      <c r="AOW47" t="s">
        <v>96</v>
      </c>
      <c r="AOX47" t="s">
        <v>721</v>
      </c>
      <c r="AOY47" t="s">
        <v>644</v>
      </c>
      <c r="AOZ47" t="s">
        <v>78</v>
      </c>
      <c r="APA47" t="s">
        <v>93</v>
      </c>
      <c r="APB47" t="s">
        <v>1682</v>
      </c>
      <c r="APC47" t="s">
        <v>101</v>
      </c>
      <c r="APD47" t="s">
        <v>4729</v>
      </c>
      <c r="APE47" t="s">
        <v>32</v>
      </c>
      <c r="APF47" t="s">
        <v>892</v>
      </c>
      <c r="APG47" t="s">
        <v>683</v>
      </c>
      <c r="APH47" t="s">
        <v>98</v>
      </c>
      <c r="API47" t="s">
        <v>2779</v>
      </c>
      <c r="APJ47" t="s">
        <v>3936</v>
      </c>
      <c r="APK47" t="s">
        <v>2265</v>
      </c>
      <c r="APL47" t="s">
        <v>174</v>
      </c>
      <c r="APM47" t="s">
        <v>96</v>
      </c>
      <c r="APN47" t="s">
        <v>1727</v>
      </c>
      <c r="APO47" t="s">
        <v>4112</v>
      </c>
      <c r="APP47" t="s">
        <v>229</v>
      </c>
      <c r="APQ47" t="s">
        <v>101</v>
      </c>
      <c r="APR47" t="s">
        <v>78</v>
      </c>
      <c r="APS47" t="s">
        <v>941</v>
      </c>
      <c r="APT47">
        <v>3434</v>
      </c>
      <c r="APU47" t="s">
        <v>230</v>
      </c>
      <c r="APV47" t="s">
        <v>9127</v>
      </c>
      <c r="APW47" t="s">
        <v>107</v>
      </c>
      <c r="APX47" t="s">
        <v>7714</v>
      </c>
      <c r="APY47" t="s">
        <v>94</v>
      </c>
      <c r="APZ47" t="s">
        <v>96</v>
      </c>
      <c r="AQA47" t="s">
        <v>98</v>
      </c>
      <c r="AQB47">
        <v>3434</v>
      </c>
      <c r="AQC47" t="s">
        <v>14</v>
      </c>
      <c r="AQD47" t="s">
        <v>3431</v>
      </c>
      <c r="AQE47" t="s">
        <v>4291</v>
      </c>
      <c r="AQF47" t="s">
        <v>101</v>
      </c>
      <c r="AQG47" t="s">
        <v>2120</v>
      </c>
      <c r="AQH47" t="s">
        <v>2157</v>
      </c>
      <c r="AQI47" t="s">
        <v>9164</v>
      </c>
      <c r="AQJ47" t="s">
        <v>727</v>
      </c>
      <c r="AQK47" t="s">
        <v>96</v>
      </c>
      <c r="AQL47" t="s">
        <v>447</v>
      </c>
      <c r="AQM47" t="s">
        <v>6367</v>
      </c>
      <c r="AQN47" t="s">
        <v>7614</v>
      </c>
      <c r="AQP47" t="s">
        <v>1381</v>
      </c>
      <c r="AQQ47" t="s">
        <v>1506</v>
      </c>
      <c r="AQR47" t="s">
        <v>4067</v>
      </c>
      <c r="AQS47" t="s">
        <v>109</v>
      </c>
      <c r="AQT47" t="s">
        <v>3481</v>
      </c>
      <c r="AQU47" t="s">
        <v>161</v>
      </c>
      <c r="AQV47" t="s">
        <v>101</v>
      </c>
      <c r="AQX47" t="s">
        <v>101</v>
      </c>
      <c r="AQY47" t="s">
        <v>3521</v>
      </c>
      <c r="AQZ47" t="s">
        <v>101</v>
      </c>
      <c r="ARA47" t="s">
        <v>237</v>
      </c>
      <c r="ARB47" t="s">
        <v>1556</v>
      </c>
      <c r="ARC47" t="s">
        <v>412</v>
      </c>
      <c r="ARD47" t="s">
        <v>373</v>
      </c>
      <c r="ARE47" t="s">
        <v>378</v>
      </c>
      <c r="ARG47" t="s">
        <v>78</v>
      </c>
      <c r="ARH47" t="s">
        <v>101</v>
      </c>
      <c r="ARI47" t="s">
        <v>123</v>
      </c>
      <c r="ARJ47" t="s">
        <v>71</v>
      </c>
      <c r="ARL47" t="s">
        <v>1702</v>
      </c>
      <c r="ARM47" t="s">
        <v>101</v>
      </c>
      <c r="ARN47" t="s">
        <v>1039</v>
      </c>
      <c r="ARO47" t="s">
        <v>40</v>
      </c>
      <c r="ARP47" t="s">
        <v>98</v>
      </c>
      <c r="ARQ47" t="s">
        <v>644</v>
      </c>
      <c r="ARR47" t="s">
        <v>101</v>
      </c>
      <c r="ARS47" t="s">
        <v>98</v>
      </c>
      <c r="ARU47" t="s">
        <v>981</v>
      </c>
      <c r="ARV47" t="s">
        <v>226</v>
      </c>
      <c r="ARZ47" t="s">
        <v>98</v>
      </c>
      <c r="ASA47" t="s">
        <v>97</v>
      </c>
      <c r="ASB47" t="s">
        <v>5138</v>
      </c>
      <c r="ASD47" t="s">
        <v>1178</v>
      </c>
      <c r="ASF47" t="s">
        <v>96</v>
      </c>
      <c r="ASG47" t="s">
        <v>101</v>
      </c>
      <c r="ASH47" t="s">
        <v>105</v>
      </c>
      <c r="ASI47" t="s">
        <v>25</v>
      </c>
      <c r="ASJ47" t="s">
        <v>104</v>
      </c>
      <c r="ASK47" t="s">
        <v>2465</v>
      </c>
      <c r="ASL47" t="s">
        <v>98</v>
      </c>
      <c r="ASM47" t="s">
        <v>393</v>
      </c>
      <c r="ASN47" t="s">
        <v>1823</v>
      </c>
      <c r="ASO47" t="s">
        <v>3677</v>
      </c>
      <c r="ASP47" t="s">
        <v>1139</v>
      </c>
      <c r="ASQ47" t="s">
        <v>98</v>
      </c>
      <c r="ASR47" t="s">
        <v>101</v>
      </c>
      <c r="ASS47" t="s">
        <v>380</v>
      </c>
      <c r="AST47" t="s">
        <v>2192</v>
      </c>
      <c r="ASU47" t="s">
        <v>78</v>
      </c>
      <c r="ASV47" t="s">
        <v>5534</v>
      </c>
      <c r="ASW47" t="s">
        <v>528</v>
      </c>
      <c r="ASX47" t="s">
        <v>93</v>
      </c>
      <c r="ASY47" t="s">
        <v>380</v>
      </c>
      <c r="ASZ47" t="s">
        <v>2770</v>
      </c>
      <c r="ATA47" t="s">
        <v>32</v>
      </c>
      <c r="ATB47" t="s">
        <v>111</v>
      </c>
      <c r="ATC47" t="s">
        <v>101</v>
      </c>
      <c r="ATD47" t="s">
        <v>2412</v>
      </c>
      <c r="ATE47" t="s">
        <v>389</v>
      </c>
    </row>
    <row r="48" spans="1:1201" x14ac:dyDescent="0.25">
      <c r="B48" t="s">
        <v>66</v>
      </c>
      <c r="C48" t="s">
        <v>96</v>
      </c>
      <c r="D48" t="s">
        <v>109</v>
      </c>
      <c r="E48" t="s">
        <v>98</v>
      </c>
      <c r="G48" t="s">
        <v>329</v>
      </c>
      <c r="H48" t="s">
        <v>389</v>
      </c>
      <c r="I48" t="s">
        <v>94</v>
      </c>
      <c r="J48" t="s">
        <v>392</v>
      </c>
      <c r="K48" t="s">
        <v>98</v>
      </c>
      <c r="L48" t="s">
        <v>96</v>
      </c>
      <c r="O48" t="s">
        <v>94</v>
      </c>
      <c r="P48" t="s">
        <v>680</v>
      </c>
      <c r="Q48" t="s">
        <v>96</v>
      </c>
      <c r="R48">
        <v>1</v>
      </c>
      <c r="S48" t="s">
        <v>25</v>
      </c>
      <c r="T48" t="s">
        <v>105</v>
      </c>
      <c r="U48" t="s">
        <v>893</v>
      </c>
      <c r="V48" t="s">
        <v>101</v>
      </c>
      <c r="W48" t="s">
        <v>976</v>
      </c>
      <c r="X48" t="s">
        <v>101</v>
      </c>
      <c r="Y48" t="s">
        <v>1039</v>
      </c>
      <c r="Z48" t="s">
        <v>1071</v>
      </c>
      <c r="AA48" t="s">
        <v>101</v>
      </c>
      <c r="AB48" t="s">
        <v>96</v>
      </c>
      <c r="AC48" t="s">
        <v>96</v>
      </c>
      <c r="AD48" t="s">
        <v>25</v>
      </c>
      <c r="AE48" t="s">
        <v>96</v>
      </c>
      <c r="AG48" t="s">
        <v>98</v>
      </c>
      <c r="AH48" t="s">
        <v>1058</v>
      </c>
      <c r="AI48" t="s">
        <v>1293</v>
      </c>
      <c r="AJ48" t="s">
        <v>14</v>
      </c>
      <c r="AK48" t="s">
        <v>1042</v>
      </c>
      <c r="AL48" t="s">
        <v>1382</v>
      </c>
      <c r="AM48" t="s">
        <v>683</v>
      </c>
      <c r="AN48" t="s">
        <v>1422</v>
      </c>
      <c r="AO48" t="s">
        <v>644</v>
      </c>
      <c r="AP48" t="s">
        <v>107</v>
      </c>
      <c r="AQ48" t="s">
        <v>98</v>
      </c>
      <c r="AR48" t="s">
        <v>1058</v>
      </c>
      <c r="AS48" t="s">
        <v>98</v>
      </c>
      <c r="AT48" t="s">
        <v>229</v>
      </c>
      <c r="AU48" t="s">
        <v>1031</v>
      </c>
      <c r="AV48" t="s">
        <v>96</v>
      </c>
      <c r="AW48" t="s">
        <v>229</v>
      </c>
      <c r="AX48" t="s">
        <v>801</v>
      </c>
      <c r="AZ48" t="s">
        <v>105</v>
      </c>
      <c r="BA48" t="s">
        <v>96</v>
      </c>
      <c r="BB48" t="s">
        <v>227</v>
      </c>
      <c r="BC48" t="s">
        <v>246</v>
      </c>
      <c r="BE48" t="s">
        <v>1849</v>
      </c>
      <c r="BF48" t="s">
        <v>98</v>
      </c>
      <c r="BG48" t="s">
        <v>101</v>
      </c>
      <c r="BH48" t="s">
        <v>78</v>
      </c>
      <c r="BI48" t="s">
        <v>96</v>
      </c>
      <c r="BJ48" t="s">
        <v>1941</v>
      </c>
      <c r="BK48" t="s">
        <v>1964</v>
      </c>
      <c r="BL48" t="s">
        <v>1988</v>
      </c>
      <c r="BN48" t="s">
        <v>138</v>
      </c>
      <c r="BO48" t="s">
        <v>42</v>
      </c>
      <c r="BP48" t="s">
        <v>379</v>
      </c>
      <c r="BQ48" t="s">
        <v>2104</v>
      </c>
      <c r="BS48" t="s">
        <v>893</v>
      </c>
      <c r="BT48" t="s">
        <v>285</v>
      </c>
      <c r="BU48" t="s">
        <v>2166</v>
      </c>
      <c r="BV48" t="s">
        <v>2179</v>
      </c>
      <c r="BW48" t="s">
        <v>2193</v>
      </c>
      <c r="BX48" t="s">
        <v>374</v>
      </c>
      <c r="BY48" t="s">
        <v>97</v>
      </c>
      <c r="BZ48" t="s">
        <v>12</v>
      </c>
      <c r="CA48" t="s">
        <v>123</v>
      </c>
      <c r="CC48" t="s">
        <v>1405</v>
      </c>
      <c r="CD48" t="s">
        <v>101</v>
      </c>
      <c r="CF48" t="s">
        <v>101</v>
      </c>
      <c r="CG48" t="s">
        <v>101</v>
      </c>
      <c r="CH48" t="s">
        <v>101</v>
      </c>
      <c r="CI48" t="s">
        <v>96</v>
      </c>
      <c r="CJ48" t="s">
        <v>1</v>
      </c>
      <c r="CK48" t="s">
        <v>1823</v>
      </c>
      <c r="CL48" t="s">
        <v>123</v>
      </c>
      <c r="CM48" t="s">
        <v>101</v>
      </c>
      <c r="CN48" t="s">
        <v>1647</v>
      </c>
      <c r="CQ48" t="s">
        <v>96</v>
      </c>
      <c r="CR48" t="s">
        <v>274</v>
      </c>
      <c r="CS48" t="s">
        <v>2575</v>
      </c>
      <c r="CT48" t="s">
        <v>174</v>
      </c>
      <c r="CU48" t="s">
        <v>97</v>
      </c>
      <c r="CV48" t="s">
        <v>581</v>
      </c>
      <c r="CW48" t="s">
        <v>464</v>
      </c>
      <c r="CX48" t="s">
        <v>2670</v>
      </c>
      <c r="CY48" t="s">
        <v>98</v>
      </c>
      <c r="CZ48" t="s">
        <v>65</v>
      </c>
      <c r="DA48" t="s">
        <v>65</v>
      </c>
      <c r="DB48" t="s">
        <v>2736</v>
      </c>
      <c r="DC48" t="s">
        <v>65</v>
      </c>
      <c r="DD48" t="s">
        <v>94</v>
      </c>
      <c r="DE48" t="s">
        <v>501</v>
      </c>
      <c r="DF48" t="s">
        <v>1069</v>
      </c>
      <c r="DG48" t="s">
        <v>97</v>
      </c>
      <c r="DI48" t="s">
        <v>160</v>
      </c>
      <c r="DJ48" t="s">
        <v>98</v>
      </c>
      <c r="DK48" t="s">
        <v>96</v>
      </c>
      <c r="DL48" t="s">
        <v>1883</v>
      </c>
      <c r="DN48" t="s">
        <v>96</v>
      </c>
      <c r="DO48" t="s">
        <v>78</v>
      </c>
      <c r="DP48" t="s">
        <v>174</v>
      </c>
      <c r="DQ48" t="s">
        <v>390</v>
      </c>
      <c r="DR48" t="s">
        <v>3017</v>
      </c>
      <c r="DS48" t="s">
        <v>17</v>
      </c>
      <c r="DT48" t="s">
        <v>3058</v>
      </c>
      <c r="DU48" t="s">
        <v>96</v>
      </c>
      <c r="DV48" t="s">
        <v>2895</v>
      </c>
      <c r="DW48" t="s">
        <v>98</v>
      </c>
      <c r="DX48" t="s">
        <v>101</v>
      </c>
      <c r="DY48" t="s">
        <v>902</v>
      </c>
      <c r="DZ48" t="s">
        <v>899</v>
      </c>
      <c r="EA48" t="s">
        <v>242</v>
      </c>
      <c r="EB48" t="s">
        <v>98</v>
      </c>
      <c r="EC48" t="s">
        <v>963</v>
      </c>
      <c r="ED48" t="s">
        <v>3209</v>
      </c>
      <c r="EE48" t="s">
        <v>2303</v>
      </c>
      <c r="EF48" t="s">
        <v>96</v>
      </c>
      <c r="EG48" t="s">
        <v>3247</v>
      </c>
      <c r="EH48" t="s">
        <v>1293</v>
      </c>
      <c r="EI48" t="s">
        <v>96</v>
      </c>
      <c r="EK48" t="s">
        <v>109</v>
      </c>
      <c r="EL48">
        <v>8</v>
      </c>
      <c r="EM48" t="s">
        <v>98</v>
      </c>
      <c r="EN48" t="s">
        <v>3341</v>
      </c>
      <c r="EO48" t="s">
        <v>227</v>
      </c>
      <c r="EP48" t="s">
        <v>237</v>
      </c>
      <c r="EQ48" t="s">
        <v>94</v>
      </c>
      <c r="ER48" t="s">
        <v>40</v>
      </c>
      <c r="ES48" t="s">
        <v>36</v>
      </c>
      <c r="ET48" t="s">
        <v>560</v>
      </c>
      <c r="EU48" t="s">
        <v>3443</v>
      </c>
      <c r="EV48" t="s">
        <v>78</v>
      </c>
      <c r="EW48" t="s">
        <v>1042</v>
      </c>
      <c r="EX48" t="s">
        <v>3482</v>
      </c>
      <c r="EY48" t="s">
        <v>60</v>
      </c>
      <c r="FB48" t="s">
        <v>98</v>
      </c>
      <c r="FC48" t="s">
        <v>3541</v>
      </c>
      <c r="FD48" t="s">
        <v>3555</v>
      </c>
      <c r="FE48" t="s">
        <v>170</v>
      </c>
      <c r="FF48" t="s">
        <v>174</v>
      </c>
      <c r="FG48" t="s">
        <v>101</v>
      </c>
      <c r="FI48">
        <v>1985</v>
      </c>
      <c r="FJ48" t="s">
        <v>229</v>
      </c>
      <c r="FK48" t="s">
        <v>2037</v>
      </c>
      <c r="FL48" t="s">
        <v>227</v>
      </c>
      <c r="FM48" t="s">
        <v>98</v>
      </c>
      <c r="FN48" t="s">
        <v>101</v>
      </c>
      <c r="FO48" t="s">
        <v>229</v>
      </c>
      <c r="FP48" t="s">
        <v>12</v>
      </c>
      <c r="FQ48" t="s">
        <v>474</v>
      </c>
      <c r="FR48" t="s">
        <v>440</v>
      </c>
      <c r="FS48" t="s">
        <v>130</v>
      </c>
      <c r="FT48" t="s">
        <v>153</v>
      </c>
      <c r="FU48" t="s">
        <v>101</v>
      </c>
      <c r="FV48" t="s">
        <v>97</v>
      </c>
      <c r="FW48" t="s">
        <v>101</v>
      </c>
      <c r="FX48" t="s">
        <v>105</v>
      </c>
      <c r="GB48" t="s">
        <v>96</v>
      </c>
      <c r="GC48" t="s">
        <v>560</v>
      </c>
      <c r="GD48" t="s">
        <v>25</v>
      </c>
      <c r="GE48" t="s">
        <v>280</v>
      </c>
      <c r="GF48" t="s">
        <v>78</v>
      </c>
      <c r="GG48" t="s">
        <v>682</v>
      </c>
      <c r="GH48" t="s">
        <v>97</v>
      </c>
      <c r="GI48" t="s">
        <v>71</v>
      </c>
      <c r="GJ48" t="s">
        <v>105</v>
      </c>
      <c r="GK48" t="s">
        <v>96</v>
      </c>
      <c r="GL48" t="s">
        <v>78</v>
      </c>
      <c r="GM48" t="s">
        <v>97</v>
      </c>
      <c r="GN48" t="s">
        <v>48</v>
      </c>
      <c r="GO48" t="s">
        <v>174</v>
      </c>
      <c r="GP48" t="s">
        <v>96</v>
      </c>
      <c r="GQ48" t="s">
        <v>96</v>
      </c>
      <c r="GR48" t="s">
        <v>114</v>
      </c>
      <c r="GS48" t="s">
        <v>566</v>
      </c>
      <c r="GT48" t="s">
        <v>40</v>
      </c>
      <c r="GU48" t="s">
        <v>4121</v>
      </c>
      <c r="GV48" t="s">
        <v>2622</v>
      </c>
      <c r="GW48" t="s">
        <v>329</v>
      </c>
      <c r="GX48" t="s">
        <v>4164</v>
      </c>
      <c r="GY48" t="s">
        <v>111</v>
      </c>
      <c r="GZ48" t="s">
        <v>96</v>
      </c>
      <c r="HA48" t="s">
        <v>42</v>
      </c>
      <c r="HB48" t="s">
        <v>123</v>
      </c>
      <c r="HF48" t="s">
        <v>731</v>
      </c>
      <c r="HG48" t="s">
        <v>26</v>
      </c>
      <c r="HI48" t="s">
        <v>98</v>
      </c>
      <c r="HJ48" t="s">
        <v>97</v>
      </c>
      <c r="HK48" t="s">
        <v>40</v>
      </c>
      <c r="HL48" t="s">
        <v>826</v>
      </c>
      <c r="HM48" t="s">
        <v>101</v>
      </c>
      <c r="HN48" t="s">
        <v>106</v>
      </c>
      <c r="HO48" t="s">
        <v>2231</v>
      </c>
      <c r="HP48" t="s">
        <v>78</v>
      </c>
      <c r="HQ48" t="s">
        <v>101</v>
      </c>
      <c r="HR48" t="s">
        <v>1726</v>
      </c>
      <c r="HS48" t="s">
        <v>4412</v>
      </c>
      <c r="HT48" t="s">
        <v>156</v>
      </c>
      <c r="HU48">
        <v>4</v>
      </c>
      <c r="HV48" t="s">
        <v>644</v>
      </c>
      <c r="HW48" t="s">
        <v>101</v>
      </c>
      <c r="HX48" t="s">
        <v>101</v>
      </c>
      <c r="HY48" t="s">
        <v>1243</v>
      </c>
      <c r="HZ48" t="s">
        <v>96</v>
      </c>
      <c r="IA48" t="s">
        <v>330</v>
      </c>
      <c r="IB48" t="s">
        <v>1965</v>
      </c>
      <c r="IC48" t="s">
        <v>94</v>
      </c>
      <c r="ID48" t="s">
        <v>94</v>
      </c>
      <c r="IE48" t="s">
        <v>4514</v>
      </c>
      <c r="IF48">
        <v>5</v>
      </c>
      <c r="IG48" t="s">
        <v>101</v>
      </c>
      <c r="IH48" t="s">
        <v>151</v>
      </c>
      <c r="II48" t="s">
        <v>55</v>
      </c>
      <c r="IJ48" t="s">
        <v>98</v>
      </c>
      <c r="IK48" t="s">
        <v>98</v>
      </c>
      <c r="IM48" t="s">
        <v>78</v>
      </c>
      <c r="IN48" t="s">
        <v>319</v>
      </c>
      <c r="IO48" t="s">
        <v>97</v>
      </c>
      <c r="IP48" t="s">
        <v>78</v>
      </c>
      <c r="IQ48" t="s">
        <v>174</v>
      </c>
      <c r="IR48" t="s">
        <v>392</v>
      </c>
      <c r="IS48" t="s">
        <v>4554</v>
      </c>
      <c r="IT48" t="s">
        <v>38</v>
      </c>
      <c r="IU48" t="s">
        <v>78</v>
      </c>
      <c r="IV48" t="s">
        <v>500</v>
      </c>
      <c r="IW48" t="s">
        <v>101</v>
      </c>
      <c r="IX48" t="s">
        <v>78</v>
      </c>
      <c r="IY48" t="s">
        <v>101</v>
      </c>
      <c r="IZ48" t="s">
        <v>161</v>
      </c>
      <c r="JA48" t="s">
        <v>174</v>
      </c>
      <c r="JB48" t="s">
        <v>29</v>
      </c>
      <c r="JC48" t="s">
        <v>2106</v>
      </c>
      <c r="JD48" t="s">
        <v>42</v>
      </c>
      <c r="JE48" t="s">
        <v>70</v>
      </c>
      <c r="JF48" t="s">
        <v>176</v>
      </c>
      <c r="JG48" t="s">
        <v>94</v>
      </c>
      <c r="JH48" t="s">
        <v>98</v>
      </c>
      <c r="JI48" t="s">
        <v>109</v>
      </c>
      <c r="JJ48" t="s">
        <v>280</v>
      </c>
      <c r="JL48" t="s">
        <v>101</v>
      </c>
      <c r="JM48" t="s">
        <v>305</v>
      </c>
      <c r="JN48">
        <v>1</v>
      </c>
      <c r="JO48" t="s">
        <v>566</v>
      </c>
      <c r="JP48" t="s">
        <v>101</v>
      </c>
      <c r="JQ48" t="s">
        <v>1136</v>
      </c>
      <c r="JR48" t="s">
        <v>402</v>
      </c>
      <c r="JS48">
        <v>1</v>
      </c>
      <c r="JT48" t="s">
        <v>101</v>
      </c>
      <c r="JU48" t="s">
        <v>403</v>
      </c>
      <c r="JV48" t="s">
        <v>98</v>
      </c>
      <c r="JW48" t="s">
        <v>1058</v>
      </c>
      <c r="JX48" t="s">
        <v>280</v>
      </c>
      <c r="JY48" t="s">
        <v>123</v>
      </c>
      <c r="JZ48" t="s">
        <v>227</v>
      </c>
      <c r="KA48">
        <v>8</v>
      </c>
      <c r="KB48" t="s">
        <v>730</v>
      </c>
      <c r="KC48" t="s">
        <v>78</v>
      </c>
      <c r="KD48" t="s">
        <v>329</v>
      </c>
      <c r="KE48" t="s">
        <v>98</v>
      </c>
      <c r="KF48" t="s">
        <v>94</v>
      </c>
      <c r="KG48">
        <v>6</v>
      </c>
      <c r="KH48" t="s">
        <v>5051</v>
      </c>
      <c r="KI48" t="s">
        <v>4412</v>
      </c>
      <c r="KJ48" t="s">
        <v>194</v>
      </c>
      <c r="KK48" t="s">
        <v>78</v>
      </c>
      <c r="KL48" t="s">
        <v>227</v>
      </c>
      <c r="KM48" t="s">
        <v>223</v>
      </c>
      <c r="KN48" t="s">
        <v>5111</v>
      </c>
      <c r="KO48" t="s">
        <v>575</v>
      </c>
      <c r="KP48" t="s">
        <v>101</v>
      </c>
      <c r="KQ48" t="s">
        <v>98</v>
      </c>
      <c r="KR48" t="s">
        <v>101</v>
      </c>
      <c r="KS48" t="s">
        <v>848</v>
      </c>
      <c r="KT48" t="s">
        <v>5182</v>
      </c>
      <c r="KU48" t="s">
        <v>5195</v>
      </c>
      <c r="KV48" t="s">
        <v>73</v>
      </c>
      <c r="KW48" t="s">
        <v>98</v>
      </c>
      <c r="KX48" t="s">
        <v>94</v>
      </c>
      <c r="KY48" t="s">
        <v>5109</v>
      </c>
      <c r="KZ48" t="s">
        <v>98</v>
      </c>
      <c r="LA48" t="s">
        <v>2466</v>
      </c>
      <c r="LC48" t="s">
        <v>96</v>
      </c>
      <c r="LD48" t="s">
        <v>105</v>
      </c>
      <c r="LE48" t="s">
        <v>60</v>
      </c>
      <c r="LF48" t="s">
        <v>98</v>
      </c>
      <c r="LG48" t="s">
        <v>607</v>
      </c>
      <c r="LH48" t="s">
        <v>5110</v>
      </c>
      <c r="LI48" t="s">
        <v>5280</v>
      </c>
      <c r="LJ48" t="s">
        <v>94</v>
      </c>
      <c r="LK48" t="s">
        <v>56</v>
      </c>
      <c r="LL48" t="s">
        <v>101</v>
      </c>
      <c r="LM48" t="s">
        <v>96</v>
      </c>
      <c r="LN48" t="s">
        <v>560</v>
      </c>
      <c r="LO48" t="s">
        <v>4317</v>
      </c>
      <c r="LP48" t="s">
        <v>499</v>
      </c>
      <c r="LR48" t="s">
        <v>94</v>
      </c>
      <c r="LS48" t="s">
        <v>25</v>
      </c>
      <c r="LT48" t="s">
        <v>98</v>
      </c>
      <c r="LU48" t="s">
        <v>115</v>
      </c>
      <c r="LV48" t="s">
        <v>101</v>
      </c>
      <c r="LW48">
        <v>3434</v>
      </c>
      <c r="LY48" t="s">
        <v>65</v>
      </c>
      <c r="LZ48" t="s">
        <v>98</v>
      </c>
      <c r="MA48" t="s">
        <v>975</v>
      </c>
      <c r="MB48" t="s">
        <v>26</v>
      </c>
      <c r="MC48" t="s">
        <v>48</v>
      </c>
      <c r="MD48" t="s">
        <v>97</v>
      </c>
      <c r="ME48" t="s">
        <v>29</v>
      </c>
      <c r="MF48" t="s">
        <v>380</v>
      </c>
      <c r="MG48" t="s">
        <v>101</v>
      </c>
      <c r="MH48" t="s">
        <v>1745</v>
      </c>
      <c r="MI48" t="s">
        <v>78</v>
      </c>
      <c r="MJ48" t="s">
        <v>5535</v>
      </c>
      <c r="MK48" t="s">
        <v>174</v>
      </c>
      <c r="ML48" t="s">
        <v>101</v>
      </c>
      <c r="MM48" t="s">
        <v>5571</v>
      </c>
      <c r="MN48" t="s">
        <v>1860</v>
      </c>
      <c r="MO48" t="s">
        <v>727</v>
      </c>
      <c r="MP48" t="s">
        <v>229</v>
      </c>
      <c r="MQ48" t="s">
        <v>85</v>
      </c>
      <c r="MR48" t="s">
        <v>4824</v>
      </c>
      <c r="MS48" t="s">
        <v>96</v>
      </c>
      <c r="MT48" t="s">
        <v>3650</v>
      </c>
      <c r="MU48" t="s">
        <v>109</v>
      </c>
      <c r="MV48" t="s">
        <v>1342</v>
      </c>
      <c r="MX48" t="s">
        <v>5707</v>
      </c>
      <c r="MY48" t="s">
        <v>65</v>
      </c>
      <c r="MZ48" t="s">
        <v>2106</v>
      </c>
      <c r="NA48" t="s">
        <v>2106</v>
      </c>
      <c r="NB48" t="s">
        <v>5735</v>
      </c>
      <c r="NC48" t="s">
        <v>65</v>
      </c>
      <c r="ND48" t="s">
        <v>1069</v>
      </c>
      <c r="NF48" t="s">
        <v>1787</v>
      </c>
      <c r="NG48" t="s">
        <v>13</v>
      </c>
      <c r="NH48" t="s">
        <v>96</v>
      </c>
      <c r="NI48" t="s">
        <v>5809</v>
      </c>
      <c r="NJ48" t="s">
        <v>78</v>
      </c>
      <c r="NK48" t="s">
        <v>42</v>
      </c>
      <c r="NM48" t="s">
        <v>98</v>
      </c>
      <c r="NN48" t="s">
        <v>98</v>
      </c>
      <c r="NO48" t="s">
        <v>729</v>
      </c>
      <c r="NP48" t="s">
        <v>96</v>
      </c>
      <c r="NQ48" t="s">
        <v>101</v>
      </c>
      <c r="NR48" t="s">
        <v>3081</v>
      </c>
      <c r="NS48" t="s">
        <v>101</v>
      </c>
      <c r="NT48" t="s">
        <v>1058</v>
      </c>
      <c r="NU48" t="s">
        <v>229</v>
      </c>
      <c r="NV48" t="s">
        <v>105</v>
      </c>
      <c r="NX48">
        <v>1</v>
      </c>
      <c r="NY48" t="s">
        <v>96</v>
      </c>
      <c r="NZ48" t="s">
        <v>101</v>
      </c>
      <c r="OA48" t="s">
        <v>3555</v>
      </c>
      <c r="OC48" t="s">
        <v>1726</v>
      </c>
      <c r="OD48" t="s">
        <v>766</v>
      </c>
      <c r="OE48" t="s">
        <v>40</v>
      </c>
      <c r="OF48" t="s">
        <v>729</v>
      </c>
      <c r="OG48" t="s">
        <v>644</v>
      </c>
      <c r="OH48" t="s">
        <v>560</v>
      </c>
      <c r="OI48" t="s">
        <v>390</v>
      </c>
      <c r="OJ48" t="s">
        <v>120</v>
      </c>
      <c r="OK48" t="s">
        <v>446</v>
      </c>
      <c r="OL48" t="s">
        <v>3098</v>
      </c>
      <c r="OM48" t="s">
        <v>45</v>
      </c>
      <c r="ON48" t="s">
        <v>392</v>
      </c>
      <c r="OO48" t="s">
        <v>12</v>
      </c>
      <c r="OP48" t="s">
        <v>194</v>
      </c>
      <c r="OQ48" t="s">
        <v>541</v>
      </c>
      <c r="OR48" t="s">
        <v>1263</v>
      </c>
      <c r="OT48" t="s">
        <v>4412</v>
      </c>
      <c r="OU48" t="s">
        <v>94</v>
      </c>
      <c r="OV48" t="s">
        <v>222</v>
      </c>
      <c r="OW48" t="s">
        <v>285</v>
      </c>
      <c r="OX48" t="s">
        <v>6104</v>
      </c>
      <c r="OY48" t="s">
        <v>94</v>
      </c>
      <c r="OZ48" t="s">
        <v>332</v>
      </c>
      <c r="PA48" t="s">
        <v>729</v>
      </c>
      <c r="PB48" t="s">
        <v>98</v>
      </c>
      <c r="PC48" t="s">
        <v>1058</v>
      </c>
      <c r="PD48" t="s">
        <v>446</v>
      </c>
      <c r="PE48" t="s">
        <v>392</v>
      </c>
      <c r="PF48" t="s">
        <v>104</v>
      </c>
      <c r="PG48" t="s">
        <v>975</v>
      </c>
      <c r="PH48" t="s">
        <v>6178</v>
      </c>
      <c r="PI48" t="s">
        <v>101</v>
      </c>
      <c r="PJ48" t="s">
        <v>76</v>
      </c>
      <c r="PK48" t="s">
        <v>16</v>
      </c>
      <c r="PL48" t="s">
        <v>158</v>
      </c>
      <c r="PM48" t="s">
        <v>4090</v>
      </c>
      <c r="PN48" t="s">
        <v>2558</v>
      </c>
      <c r="PO48" t="s">
        <v>174</v>
      </c>
      <c r="PP48" t="s">
        <v>504</v>
      </c>
      <c r="PQ48">
        <v>0</v>
      </c>
      <c r="PR48" t="s">
        <v>96</v>
      </c>
      <c r="PS48" t="s">
        <v>765</v>
      </c>
      <c r="PT48" t="s">
        <v>260</v>
      </c>
      <c r="PU48" t="s">
        <v>91</v>
      </c>
      <c r="PV48" t="s">
        <v>98</v>
      </c>
      <c r="PX48" t="s">
        <v>1136</v>
      </c>
      <c r="PY48" t="s">
        <v>93</v>
      </c>
      <c r="PZ48" t="s">
        <v>390</v>
      </c>
      <c r="QA48" t="s">
        <v>98</v>
      </c>
      <c r="QB48" t="s">
        <v>60</v>
      </c>
      <c r="QC48" t="s">
        <v>4134</v>
      </c>
      <c r="QD48" t="s">
        <v>223</v>
      </c>
      <c r="QE48" t="s">
        <v>6219</v>
      </c>
      <c r="QF48" t="s">
        <v>105</v>
      </c>
      <c r="QG48" t="s">
        <v>4683</v>
      </c>
      <c r="QI48" t="s">
        <v>280</v>
      </c>
      <c r="QJ48" t="s">
        <v>40</v>
      </c>
      <c r="QK48" t="s">
        <v>1915</v>
      </c>
      <c r="QL48" t="s">
        <v>98</v>
      </c>
      <c r="QM48" t="s">
        <v>78</v>
      </c>
      <c r="QN48" t="s">
        <v>94</v>
      </c>
      <c r="QP48" t="s">
        <v>1301</v>
      </c>
      <c r="QQ48" t="s">
        <v>105</v>
      </c>
      <c r="QR48" t="s">
        <v>105</v>
      </c>
      <c r="QS48" t="s">
        <v>78</v>
      </c>
      <c r="QT48" t="s">
        <v>2736</v>
      </c>
      <c r="QU48" t="s">
        <v>98</v>
      </c>
      <c r="QV48" t="s">
        <v>16</v>
      </c>
      <c r="QW48" t="s">
        <v>291</v>
      </c>
      <c r="QX48" t="s">
        <v>2120</v>
      </c>
      <c r="QY48" t="s">
        <v>259</v>
      </c>
      <c r="QZ48" t="s">
        <v>5238</v>
      </c>
      <c r="RA48" t="s">
        <v>101</v>
      </c>
      <c r="RB48" t="s">
        <v>2809</v>
      </c>
      <c r="RC48" t="s">
        <v>65</v>
      </c>
      <c r="RD48" t="s">
        <v>96</v>
      </c>
      <c r="RE48" t="s">
        <v>4809</v>
      </c>
      <c r="RF48" t="s">
        <v>98</v>
      </c>
      <c r="RG48" t="s">
        <v>89</v>
      </c>
      <c r="RH48" t="s">
        <v>902</v>
      </c>
      <c r="RI48" t="s">
        <v>42</v>
      </c>
      <c r="RJ48" t="s">
        <v>390</v>
      </c>
      <c r="RK48" t="s">
        <v>40</v>
      </c>
      <c r="RL48" t="s">
        <v>161</v>
      </c>
      <c r="RM48" t="s">
        <v>38</v>
      </c>
      <c r="RN48" t="s">
        <v>98</v>
      </c>
      <c r="RO48" t="s">
        <v>98</v>
      </c>
      <c r="RP48" t="s">
        <v>98</v>
      </c>
      <c r="RQ48" t="s">
        <v>6577</v>
      </c>
      <c r="RR48" t="s">
        <v>692</v>
      </c>
      <c r="RS48" t="s">
        <v>96</v>
      </c>
      <c r="RT48" t="s">
        <v>6590</v>
      </c>
      <c r="RU48" t="s">
        <v>1251</v>
      </c>
      <c r="RV48" t="s">
        <v>1</v>
      </c>
      <c r="RW48" t="s">
        <v>101</v>
      </c>
      <c r="RX48" t="s">
        <v>3034</v>
      </c>
      <c r="RY48" t="s">
        <v>102</v>
      </c>
      <c r="RZ48" t="s">
        <v>98</v>
      </c>
      <c r="SA48" t="s">
        <v>6313</v>
      </c>
      <c r="SB48" t="s">
        <v>98</v>
      </c>
      <c r="SC48" t="s">
        <v>96</v>
      </c>
      <c r="SD48" t="s">
        <v>114</v>
      </c>
      <c r="SE48" t="s">
        <v>897</v>
      </c>
      <c r="SF48" t="s">
        <v>317</v>
      </c>
      <c r="SG48" t="s">
        <v>600</v>
      </c>
      <c r="SH48" t="s">
        <v>242</v>
      </c>
      <c r="SI48" t="s">
        <v>1977</v>
      </c>
      <c r="SK48" t="s">
        <v>6705</v>
      </c>
      <c r="SL48" t="s">
        <v>97</v>
      </c>
      <c r="SM48" t="s">
        <v>96</v>
      </c>
      <c r="SN48" t="s">
        <v>97</v>
      </c>
      <c r="SO48" t="s">
        <v>98</v>
      </c>
      <c r="SP48" t="s">
        <v>101</v>
      </c>
      <c r="SQ48" t="s">
        <v>652</v>
      </c>
      <c r="SR48" t="s">
        <v>6784</v>
      </c>
      <c r="SS48" t="s">
        <v>94</v>
      </c>
      <c r="ST48" t="s">
        <v>1036</v>
      </c>
      <c r="SU48" t="s">
        <v>6811</v>
      </c>
      <c r="SV48" t="s">
        <v>2120</v>
      </c>
      <c r="SW48" t="s">
        <v>26</v>
      </c>
      <c r="SX48" t="s">
        <v>224</v>
      </c>
      <c r="SY48" t="s">
        <v>1192</v>
      </c>
      <c r="SZ48" t="s">
        <v>647</v>
      </c>
      <c r="TA48" t="s">
        <v>4683</v>
      </c>
      <c r="TB48" t="s">
        <v>2385</v>
      </c>
      <c r="TC48" t="s">
        <v>78</v>
      </c>
      <c r="TD48" t="s">
        <v>5711</v>
      </c>
      <c r="TE48" t="s">
        <v>229</v>
      </c>
      <c r="TF48" t="s">
        <v>2695</v>
      </c>
      <c r="TG48" t="s">
        <v>6218</v>
      </c>
      <c r="TI48">
        <v>8</v>
      </c>
      <c r="TJ48" t="s">
        <v>96</v>
      </c>
      <c r="TK48" t="s">
        <v>1042</v>
      </c>
      <c r="TL48" t="s">
        <v>635</v>
      </c>
      <c r="TM48" t="s">
        <v>65</v>
      </c>
      <c r="TN48" t="s">
        <v>174</v>
      </c>
      <c r="TO48" t="s">
        <v>94</v>
      </c>
      <c r="TP48" t="s">
        <v>6921</v>
      </c>
      <c r="TQ48" t="s">
        <v>96</v>
      </c>
      <c r="TR48" t="s">
        <v>98</v>
      </c>
      <c r="TS48" t="s">
        <v>94</v>
      </c>
      <c r="TT48" t="s">
        <v>280</v>
      </c>
      <c r="TU48">
        <v>1</v>
      </c>
      <c r="TW48" t="s">
        <v>101</v>
      </c>
      <c r="TY48" t="s">
        <v>96</v>
      </c>
      <c r="TZ48" t="s">
        <v>374</v>
      </c>
      <c r="UA48" t="s">
        <v>5280</v>
      </c>
      <c r="UB48" t="s">
        <v>691</v>
      </c>
      <c r="UD48" t="s">
        <v>3209</v>
      </c>
      <c r="UE48" t="s">
        <v>4310</v>
      </c>
      <c r="UF48" t="s">
        <v>71</v>
      </c>
      <c r="UG48" t="s">
        <v>978</v>
      </c>
      <c r="UH48" t="s">
        <v>2537</v>
      </c>
      <c r="UI48" t="s">
        <v>101</v>
      </c>
      <c r="UJ48" t="s">
        <v>317</v>
      </c>
      <c r="UK48" t="s">
        <v>101</v>
      </c>
      <c r="UL48" t="s">
        <v>26</v>
      </c>
      <c r="UM48" t="s">
        <v>332</v>
      </c>
      <c r="UO48" t="s">
        <v>97</v>
      </c>
      <c r="UP48" t="s">
        <v>1987</v>
      </c>
      <c r="UQ48" t="s">
        <v>12</v>
      </c>
      <c r="UR48" t="s">
        <v>98</v>
      </c>
      <c r="US48" t="s">
        <v>101</v>
      </c>
      <c r="UT48">
        <v>3434</v>
      </c>
      <c r="UU48" t="s">
        <v>2092</v>
      </c>
      <c r="UW48" t="s">
        <v>646</v>
      </c>
      <c r="UY48" t="s">
        <v>96</v>
      </c>
      <c r="UZ48" t="s">
        <v>97</v>
      </c>
      <c r="VA48" t="s">
        <v>398</v>
      </c>
      <c r="VB48" t="s">
        <v>259</v>
      </c>
      <c r="VC48" t="s">
        <v>286</v>
      </c>
      <c r="VD48" t="s">
        <v>91</v>
      </c>
      <c r="VE48" t="s">
        <v>97</v>
      </c>
      <c r="VF48" t="s">
        <v>95</v>
      </c>
      <c r="VG48" t="s">
        <v>3034</v>
      </c>
      <c r="VH48" t="s">
        <v>65</v>
      </c>
      <c r="VI48" t="s">
        <v>101</v>
      </c>
      <c r="VJ48" t="s">
        <v>1340</v>
      </c>
      <c r="VK48" t="s">
        <v>101</v>
      </c>
      <c r="VL48" t="s">
        <v>1888</v>
      </c>
      <c r="VM48" t="s">
        <v>500</v>
      </c>
      <c r="VN48" t="s">
        <v>97</v>
      </c>
      <c r="VO48" t="s">
        <v>5540</v>
      </c>
      <c r="VP48" t="s">
        <v>224</v>
      </c>
      <c r="VR48" t="s">
        <v>42</v>
      </c>
      <c r="VS48" t="s">
        <v>38</v>
      </c>
      <c r="VT48" t="s">
        <v>94</v>
      </c>
      <c r="VU48" t="s">
        <v>349</v>
      </c>
      <c r="VV48" t="s">
        <v>975</v>
      </c>
      <c r="VW48" t="s">
        <v>1</v>
      </c>
      <c r="VX48" t="s">
        <v>2289</v>
      </c>
      <c r="VY48" t="s">
        <v>24</v>
      </c>
      <c r="VZ48" t="s">
        <v>7277</v>
      </c>
      <c r="WA48" t="s">
        <v>703</v>
      </c>
      <c r="WB48" t="s">
        <v>94</v>
      </c>
      <c r="WC48" t="s">
        <v>5354</v>
      </c>
      <c r="WE48" t="s">
        <v>280</v>
      </c>
      <c r="WF48" t="s">
        <v>101</v>
      </c>
      <c r="WG48" t="s">
        <v>94</v>
      </c>
      <c r="WH48">
        <v>3434</v>
      </c>
      <c r="WI48" t="s">
        <v>1041</v>
      </c>
      <c r="WJ48" t="s">
        <v>60</v>
      </c>
      <c r="WK48" t="s">
        <v>101</v>
      </c>
      <c r="WL48" t="s">
        <v>98</v>
      </c>
      <c r="WN48" t="s">
        <v>569</v>
      </c>
      <c r="WO48" t="s">
        <v>38</v>
      </c>
      <c r="WQ48" t="s">
        <v>123</v>
      </c>
      <c r="WR48" t="s">
        <v>499</v>
      </c>
      <c r="WT48" t="s">
        <v>7372</v>
      </c>
      <c r="WU48" t="s">
        <v>362</v>
      </c>
      <c r="WW48" t="s">
        <v>3209</v>
      </c>
      <c r="WX48" t="s">
        <v>6104</v>
      </c>
      <c r="WY48" t="s">
        <v>85</v>
      </c>
      <c r="WZ48" t="s">
        <v>101</v>
      </c>
      <c r="XA48" t="s">
        <v>96</v>
      </c>
      <c r="XB48" t="s">
        <v>7438</v>
      </c>
      <c r="XC48" t="s">
        <v>104</v>
      </c>
      <c r="XD48" t="s">
        <v>96</v>
      </c>
      <c r="XE48" t="s">
        <v>329</v>
      </c>
      <c r="XF48" t="s">
        <v>1529</v>
      </c>
      <c r="XG48" t="s">
        <v>110</v>
      </c>
      <c r="XH48" t="s">
        <v>380</v>
      </c>
      <c r="XK48" t="s">
        <v>97</v>
      </c>
      <c r="XL48" t="s">
        <v>1888</v>
      </c>
      <c r="XN48" t="s">
        <v>766</v>
      </c>
      <c r="XO48" t="s">
        <v>1</v>
      </c>
      <c r="XP48" t="s">
        <v>6034</v>
      </c>
      <c r="XQ48" t="s">
        <v>4691</v>
      </c>
      <c r="XR48" t="s">
        <v>105</v>
      </c>
      <c r="XS48">
        <v>1</v>
      </c>
      <c r="XT48" t="s">
        <v>902</v>
      </c>
      <c r="XU48" t="s">
        <v>966</v>
      </c>
      <c r="XV48" t="s">
        <v>3521</v>
      </c>
      <c r="XW48" t="s">
        <v>25</v>
      </c>
      <c r="XX48" t="s">
        <v>280</v>
      </c>
      <c r="XY48" t="s">
        <v>97</v>
      </c>
      <c r="XZ48" t="s">
        <v>2671</v>
      </c>
      <c r="YA48" t="s">
        <v>98</v>
      </c>
      <c r="YB48" t="s">
        <v>899</v>
      </c>
      <c r="YC48" t="s">
        <v>101</v>
      </c>
      <c r="YD48" t="s">
        <v>3540</v>
      </c>
      <c r="YE48" t="s">
        <v>96</v>
      </c>
      <c r="YF48" t="s">
        <v>1261</v>
      </c>
      <c r="YG48" t="s">
        <v>392</v>
      </c>
      <c r="YH48" t="s">
        <v>96</v>
      </c>
      <c r="YI48" t="s">
        <v>14</v>
      </c>
      <c r="YJ48" t="s">
        <v>398</v>
      </c>
      <c r="YK48" t="s">
        <v>40</v>
      </c>
      <c r="YL48" t="s">
        <v>40</v>
      </c>
      <c r="YM48" t="s">
        <v>849</v>
      </c>
      <c r="YN48" t="s">
        <v>3183</v>
      </c>
      <c r="YO48" t="s">
        <v>2895</v>
      </c>
      <c r="YP48" t="s">
        <v>1137</v>
      </c>
      <c r="YQ48" t="s">
        <v>229</v>
      </c>
      <c r="YR48" t="s">
        <v>1</v>
      </c>
      <c r="YS48" t="s">
        <v>7615</v>
      </c>
      <c r="YT48" t="s">
        <v>98</v>
      </c>
      <c r="YU48" t="s">
        <v>560</v>
      </c>
      <c r="YV48" t="s">
        <v>691</v>
      </c>
      <c r="YW48" t="s">
        <v>716</v>
      </c>
      <c r="YX48" t="s">
        <v>109</v>
      </c>
      <c r="YY48" t="s">
        <v>1263</v>
      </c>
      <c r="ZA48" t="s">
        <v>101</v>
      </c>
      <c r="ZB48" t="s">
        <v>1</v>
      </c>
      <c r="ZD48" t="s">
        <v>40</v>
      </c>
      <c r="ZE48" t="s">
        <v>2241</v>
      </c>
      <c r="ZF48" t="s">
        <v>78</v>
      </c>
      <c r="ZG48" t="s">
        <v>98</v>
      </c>
      <c r="ZH48" t="s">
        <v>96</v>
      </c>
      <c r="ZJ48" t="s">
        <v>66</v>
      </c>
      <c r="ZK48" t="s">
        <v>499</v>
      </c>
      <c r="ZL48" t="s">
        <v>94</v>
      </c>
      <c r="ZM48" t="s">
        <v>109</v>
      </c>
      <c r="ZN48" t="s">
        <v>1214</v>
      </c>
      <c r="ZO48" t="s">
        <v>98</v>
      </c>
      <c r="ZP48" t="s">
        <v>422</v>
      </c>
      <c r="ZQ48" t="s">
        <v>2945</v>
      </c>
      <c r="ZR48" t="s">
        <v>101</v>
      </c>
      <c r="ZS48" t="s">
        <v>7751</v>
      </c>
      <c r="ZT48" t="s">
        <v>1004</v>
      </c>
      <c r="ZU48" t="s">
        <v>5110</v>
      </c>
      <c r="ZV48" t="s">
        <v>7764</v>
      </c>
      <c r="ZW48" t="s">
        <v>407</v>
      </c>
      <c r="ZX48" t="s">
        <v>123</v>
      </c>
      <c r="ZY48" t="s">
        <v>1699</v>
      </c>
      <c r="ZZ48" t="s">
        <v>1800</v>
      </c>
      <c r="AAA48" t="s">
        <v>98</v>
      </c>
      <c r="AAB48" t="s">
        <v>97</v>
      </c>
      <c r="AAC48" t="s">
        <v>97</v>
      </c>
      <c r="AAD48" t="s">
        <v>97</v>
      </c>
      <c r="AAE48" t="s">
        <v>78</v>
      </c>
      <c r="AAF48" t="s">
        <v>2385</v>
      </c>
      <c r="AAG48" t="s">
        <v>78</v>
      </c>
      <c r="AAH48" t="s">
        <v>6814</v>
      </c>
      <c r="AAI48" t="s">
        <v>25</v>
      </c>
      <c r="AAJ48" t="s">
        <v>2040</v>
      </c>
      <c r="AAK48" t="s">
        <v>1344</v>
      </c>
      <c r="AAL48" t="s">
        <v>280</v>
      </c>
      <c r="AAM48">
        <v>1</v>
      </c>
      <c r="AAN48" t="s">
        <v>16</v>
      </c>
      <c r="AAO48" t="s">
        <v>1036</v>
      </c>
      <c r="AAQ48" t="s">
        <v>6576</v>
      </c>
      <c r="AAR48" t="s">
        <v>1699</v>
      </c>
      <c r="AAS48" t="s">
        <v>174</v>
      </c>
      <c r="AAT48" t="s">
        <v>60</v>
      </c>
      <c r="AAU48" t="s">
        <v>98</v>
      </c>
      <c r="AAV48" t="s">
        <v>24</v>
      </c>
      <c r="AAW48" t="s">
        <v>101</v>
      </c>
      <c r="AAX48" t="s">
        <v>716</v>
      </c>
      <c r="AAY48" t="s">
        <v>1267</v>
      </c>
      <c r="AAZ48" t="s">
        <v>7099</v>
      </c>
      <c r="ABA48" t="s">
        <v>96</v>
      </c>
      <c r="ABB48" t="s">
        <v>123</v>
      </c>
      <c r="ABC48" t="s">
        <v>259</v>
      </c>
      <c r="ABD48" t="s">
        <v>1405</v>
      </c>
      <c r="ABE48" t="s">
        <v>101</v>
      </c>
      <c r="ABF48" t="s">
        <v>327</v>
      </c>
      <c r="ABG48" t="s">
        <v>105</v>
      </c>
      <c r="ABI48" t="s">
        <v>635</v>
      </c>
      <c r="ABJ48" t="s">
        <v>252</v>
      </c>
      <c r="ABK48" t="s">
        <v>2537</v>
      </c>
      <c r="ABM48" t="s">
        <v>729</v>
      </c>
      <c r="ABN48" t="s">
        <v>7372</v>
      </c>
      <c r="ABO48" t="s">
        <v>4691</v>
      </c>
      <c r="ABQ48" t="s">
        <v>97</v>
      </c>
      <c r="ABR48" t="s">
        <v>98</v>
      </c>
      <c r="ABS48" t="s">
        <v>3081</v>
      </c>
      <c r="ABT48" t="s">
        <v>766</v>
      </c>
      <c r="ABU48" t="s">
        <v>98</v>
      </c>
      <c r="ABV48" t="s">
        <v>14</v>
      </c>
      <c r="ABW48" t="s">
        <v>2048</v>
      </c>
      <c r="ABX48" t="s">
        <v>1557</v>
      </c>
      <c r="ABY48" t="s">
        <v>25</v>
      </c>
      <c r="ABZ48" t="s">
        <v>226</v>
      </c>
      <c r="ACA48" t="s">
        <v>94</v>
      </c>
      <c r="ACB48" t="s">
        <v>668</v>
      </c>
      <c r="ACC48" t="s">
        <v>6639</v>
      </c>
      <c r="ACG48" t="s">
        <v>101</v>
      </c>
      <c r="ACH48" t="s">
        <v>65</v>
      </c>
      <c r="ACI48" t="s">
        <v>594</v>
      </c>
      <c r="ACJ48" t="s">
        <v>96</v>
      </c>
      <c r="ACK48" t="s">
        <v>101</v>
      </c>
      <c r="ACL48" t="s">
        <v>449</v>
      </c>
      <c r="ACM48" t="s">
        <v>204</v>
      </c>
      <c r="ACO48" t="s">
        <v>98</v>
      </c>
      <c r="ACP48" t="s">
        <v>97</v>
      </c>
      <c r="ACQ48" t="s">
        <v>174</v>
      </c>
      <c r="ACS48" t="s">
        <v>5240</v>
      </c>
      <c r="ACT48">
        <v>0</v>
      </c>
      <c r="ACU48" t="s">
        <v>101</v>
      </c>
      <c r="ACV48">
        <v>3434</v>
      </c>
      <c r="ACW48" t="s">
        <v>36</v>
      </c>
      <c r="ACX48" t="s">
        <v>98</v>
      </c>
      <c r="ACY48" t="s">
        <v>98</v>
      </c>
      <c r="ACZ48" t="s">
        <v>105</v>
      </c>
      <c r="ADB48" t="s">
        <v>98</v>
      </c>
      <c r="ADC48" t="s">
        <v>329</v>
      </c>
      <c r="ADD48" t="s">
        <v>78</v>
      </c>
      <c r="ADE48" t="s">
        <v>96</v>
      </c>
      <c r="ADF48" t="s">
        <v>2166</v>
      </c>
      <c r="ADG48" t="s">
        <v>1261</v>
      </c>
      <c r="ADH48" t="s">
        <v>101</v>
      </c>
      <c r="ADI48" t="s">
        <v>101</v>
      </c>
      <c r="ADK48" t="s">
        <v>5019</v>
      </c>
      <c r="ADL48" t="s">
        <v>78</v>
      </c>
      <c r="ADM48" t="s">
        <v>3508</v>
      </c>
      <c r="ADN48" t="s">
        <v>1</v>
      </c>
      <c r="ADO48" t="s">
        <v>1558</v>
      </c>
      <c r="ADP48" t="s">
        <v>952</v>
      </c>
      <c r="ADQ48" t="s">
        <v>501</v>
      </c>
      <c r="ADR48" t="s">
        <v>1326</v>
      </c>
      <c r="ADS48" t="s">
        <v>97</v>
      </c>
      <c r="ADT48" t="s">
        <v>94</v>
      </c>
      <c r="ADU48" t="s">
        <v>2504</v>
      </c>
      <c r="ADV48" t="s">
        <v>6218</v>
      </c>
      <c r="ADW48" t="s">
        <v>98</v>
      </c>
      <c r="ADX48" t="s">
        <v>3179</v>
      </c>
      <c r="ADZ48" t="s">
        <v>6852</v>
      </c>
      <c r="AEA48" t="s">
        <v>101</v>
      </c>
      <c r="AEB48" t="s">
        <v>403</v>
      </c>
      <c r="AEC48" t="s">
        <v>4554</v>
      </c>
      <c r="AED48" t="s">
        <v>94</v>
      </c>
      <c r="AEE48" t="s">
        <v>1301</v>
      </c>
      <c r="AEF48" t="s">
        <v>60</v>
      </c>
      <c r="AEG48" t="s">
        <v>237</v>
      </c>
      <c r="AEH48" t="s">
        <v>105</v>
      </c>
      <c r="AEI48" t="s">
        <v>105</v>
      </c>
      <c r="AEJ48" t="s">
        <v>101</v>
      </c>
      <c r="AEK48" t="s">
        <v>1601</v>
      </c>
      <c r="AEL48" t="s">
        <v>440</v>
      </c>
      <c r="AEM48" t="s">
        <v>98</v>
      </c>
      <c r="AEP48" t="s">
        <v>727</v>
      </c>
      <c r="AEQ48" t="s">
        <v>1041</v>
      </c>
      <c r="AER48" t="s">
        <v>98</v>
      </c>
      <c r="AES48" t="s">
        <v>40</v>
      </c>
      <c r="AET48" t="s">
        <v>3937</v>
      </c>
      <c r="AEU48" t="s">
        <v>105</v>
      </c>
      <c r="AEV48" t="s">
        <v>446</v>
      </c>
      <c r="AEW48" t="s">
        <v>174</v>
      </c>
      <c r="AEX48" t="s">
        <v>98</v>
      </c>
      <c r="AEY48" t="s">
        <v>4291</v>
      </c>
      <c r="AEZ48" t="s">
        <v>362</v>
      </c>
      <c r="AFA48" t="s">
        <v>292</v>
      </c>
      <c r="AFC48" t="s">
        <v>98</v>
      </c>
      <c r="AFD48" t="s">
        <v>898</v>
      </c>
      <c r="AFG48" t="s">
        <v>16</v>
      </c>
      <c r="AFH48" t="s">
        <v>96</v>
      </c>
      <c r="AFI48" t="s">
        <v>29</v>
      </c>
      <c r="AFJ48">
        <v>3</v>
      </c>
      <c r="AFK48" t="s">
        <v>6756</v>
      </c>
      <c r="AFL48" t="s">
        <v>65</v>
      </c>
      <c r="AFM48" t="s">
        <v>98</v>
      </c>
      <c r="AFN48" t="s">
        <v>1597</v>
      </c>
      <c r="AFO48" t="s">
        <v>253</v>
      </c>
      <c r="AFP48" t="s">
        <v>98</v>
      </c>
      <c r="AFQ48" t="s">
        <v>94</v>
      </c>
      <c r="AFR48" t="s">
        <v>56</v>
      </c>
      <c r="AFS48" t="s">
        <v>6814</v>
      </c>
      <c r="AFT48" t="s">
        <v>848</v>
      </c>
      <c r="AFU48" t="s">
        <v>4914</v>
      </c>
      <c r="AFV48" t="s">
        <v>98</v>
      </c>
      <c r="AFW48" t="s">
        <v>3341</v>
      </c>
      <c r="AFX48" t="s">
        <v>458</v>
      </c>
      <c r="AFY48" t="s">
        <v>229</v>
      </c>
      <c r="AFZ48" t="s">
        <v>98</v>
      </c>
      <c r="AGA48" t="s">
        <v>94</v>
      </c>
      <c r="AGB48" t="s">
        <v>5707</v>
      </c>
      <c r="AGC48" t="s">
        <v>40</v>
      </c>
      <c r="AGD48" t="s">
        <v>101</v>
      </c>
      <c r="AGE48" t="s">
        <v>101</v>
      </c>
      <c r="AGF48" t="s">
        <v>5051</v>
      </c>
      <c r="AGG48" t="s">
        <v>220</v>
      </c>
      <c r="AGH48" t="s">
        <v>40</v>
      </c>
      <c r="AGI48" t="s">
        <v>36</v>
      </c>
      <c r="AGJ48" t="s">
        <v>96</v>
      </c>
      <c r="AGK48" t="s">
        <v>101</v>
      </c>
      <c r="AGM48" t="s">
        <v>60</v>
      </c>
      <c r="AGN48" t="s">
        <v>1422</v>
      </c>
      <c r="AGO48" t="s">
        <v>7414</v>
      </c>
      <c r="AGP48" t="s">
        <v>4310</v>
      </c>
      <c r="AGQ48" t="s">
        <v>105</v>
      </c>
      <c r="AGR48" t="s">
        <v>101</v>
      </c>
      <c r="AGS48" t="s">
        <v>223</v>
      </c>
      <c r="AGU48" t="s">
        <v>223</v>
      </c>
      <c r="AGV48" t="s">
        <v>3236</v>
      </c>
      <c r="AGW48" t="s">
        <v>60</v>
      </c>
      <c r="AGX48" t="s">
        <v>42</v>
      </c>
      <c r="AGY48" t="s">
        <v>96</v>
      </c>
      <c r="AGZ48" t="s">
        <v>101</v>
      </c>
      <c r="AHA48" t="s">
        <v>109</v>
      </c>
      <c r="AHC48" t="s">
        <v>78</v>
      </c>
      <c r="AHD48" t="s">
        <v>3600</v>
      </c>
      <c r="AHE48" t="s">
        <v>101</v>
      </c>
      <c r="AHG48" t="s">
        <v>174</v>
      </c>
      <c r="AHH48" t="s">
        <v>1267</v>
      </c>
      <c r="AHI48" t="s">
        <v>105</v>
      </c>
      <c r="AHJ48" t="s">
        <v>64</v>
      </c>
      <c r="AHK48" t="s">
        <v>390</v>
      </c>
      <c r="AHL48" t="s">
        <v>635</v>
      </c>
      <c r="AHM48" t="s">
        <v>104</v>
      </c>
      <c r="AHN48" t="s">
        <v>101</v>
      </c>
      <c r="AHO48" t="s">
        <v>4473</v>
      </c>
      <c r="AHP48" t="s">
        <v>40</v>
      </c>
      <c r="AHQ48" t="s">
        <v>242</v>
      </c>
      <c r="AHS48" t="s">
        <v>849</v>
      </c>
      <c r="AHT48" t="s">
        <v>98</v>
      </c>
      <c r="AHU48" t="s">
        <v>498</v>
      </c>
      <c r="AHV48" t="s">
        <v>98</v>
      </c>
      <c r="AHW48" t="s">
        <v>1293</v>
      </c>
      <c r="AHX48" t="s">
        <v>101</v>
      </c>
      <c r="AHZ48" t="s">
        <v>2974</v>
      </c>
      <c r="AIA48" t="s">
        <v>98</v>
      </c>
      <c r="AIB48" t="s">
        <v>2241</v>
      </c>
      <c r="AIC48" t="s">
        <v>327</v>
      </c>
      <c r="AID48" t="s">
        <v>109</v>
      </c>
      <c r="AIF48" t="s">
        <v>4566</v>
      </c>
      <c r="AIG48" t="s">
        <v>97</v>
      </c>
      <c r="AIH48" t="s">
        <v>94</v>
      </c>
      <c r="AII48" t="s">
        <v>16</v>
      </c>
      <c r="AIJ48" t="s">
        <v>159</v>
      </c>
      <c r="AIK48" t="s">
        <v>644</v>
      </c>
      <c r="AIL48" t="s">
        <v>156</v>
      </c>
      <c r="AIM48" t="s">
        <v>98</v>
      </c>
      <c r="AIN48" t="s">
        <v>97</v>
      </c>
      <c r="AIO48" t="s">
        <v>349</v>
      </c>
      <c r="AIP48" t="s">
        <v>1848</v>
      </c>
      <c r="AIQ48" t="s">
        <v>65</v>
      </c>
      <c r="AIR48" t="s">
        <v>2106</v>
      </c>
      <c r="AIS48" t="s">
        <v>1515</v>
      </c>
      <c r="AIT48" t="s">
        <v>98</v>
      </c>
      <c r="AIU48">
        <v>1</v>
      </c>
      <c r="AIV48" t="s">
        <v>161</v>
      </c>
      <c r="AIW48" t="s">
        <v>105</v>
      </c>
      <c r="AIX48" t="s">
        <v>800</v>
      </c>
      <c r="AIY48" t="s">
        <v>78</v>
      </c>
      <c r="AIZ48" t="s">
        <v>174</v>
      </c>
      <c r="AJA48" t="s">
        <v>298</v>
      </c>
      <c r="AJB48">
        <v>3</v>
      </c>
      <c r="AJC48" t="s">
        <v>393</v>
      </c>
      <c r="AJD48" t="s">
        <v>106</v>
      </c>
      <c r="AJE48" t="s">
        <v>96</v>
      </c>
      <c r="AJF48" t="s">
        <v>667</v>
      </c>
      <c r="AJG48" t="s">
        <v>4824</v>
      </c>
      <c r="AJH48" t="s">
        <v>8642</v>
      </c>
      <c r="AJI48" t="s">
        <v>1</v>
      </c>
      <c r="AJJ48" t="s">
        <v>398</v>
      </c>
      <c r="AJK48" t="s">
        <v>1036</v>
      </c>
      <c r="AJL48" t="s">
        <v>913</v>
      </c>
      <c r="AJM48" t="s">
        <v>6742</v>
      </c>
      <c r="AJO48" t="s">
        <v>101</v>
      </c>
      <c r="AJP48" t="s">
        <v>65</v>
      </c>
      <c r="AJQ48" t="s">
        <v>109</v>
      </c>
      <c r="AJS48" t="s">
        <v>101</v>
      </c>
      <c r="AJT48" t="s">
        <v>390</v>
      </c>
      <c r="AJU48" t="s">
        <v>13</v>
      </c>
      <c r="AJV48" t="s">
        <v>106</v>
      </c>
      <c r="AJW48" t="s">
        <v>98</v>
      </c>
      <c r="AJX48" t="s">
        <v>668</v>
      </c>
      <c r="AJY48" t="s">
        <v>536</v>
      </c>
      <c r="AJZ48" t="s">
        <v>280</v>
      </c>
      <c r="AKA48" t="s">
        <v>60</v>
      </c>
      <c r="AKC48" t="s">
        <v>114</v>
      </c>
      <c r="AKD48" t="s">
        <v>174</v>
      </c>
      <c r="AKE48" t="s">
        <v>336</v>
      </c>
      <c r="AKF48" t="s">
        <v>97</v>
      </c>
      <c r="AKH48" t="s">
        <v>575</v>
      </c>
      <c r="AKJ48" t="s">
        <v>71</v>
      </c>
      <c r="AKK48" t="s">
        <v>40</v>
      </c>
      <c r="AKL48" t="s">
        <v>32</v>
      </c>
      <c r="AKM48" t="s">
        <v>105</v>
      </c>
      <c r="AKN48" t="s">
        <v>926</v>
      </c>
      <c r="AKQ48" t="s">
        <v>101</v>
      </c>
      <c r="AKR48" t="s">
        <v>65</v>
      </c>
      <c r="AKS48" t="s">
        <v>98</v>
      </c>
      <c r="AKT48">
        <v>7</v>
      </c>
      <c r="AKU48" t="s">
        <v>98</v>
      </c>
      <c r="AKV48" t="s">
        <v>65</v>
      </c>
      <c r="AKW48" t="s">
        <v>534</v>
      </c>
      <c r="AKX48" t="s">
        <v>174</v>
      </c>
      <c r="AKZ48" t="s">
        <v>194</v>
      </c>
      <c r="ALA48" t="s">
        <v>98</v>
      </c>
      <c r="ALB48" t="s">
        <v>976</v>
      </c>
      <c r="ALC48" t="s">
        <v>101</v>
      </c>
      <c r="ALE48" t="s">
        <v>98</v>
      </c>
      <c r="ALF48" t="s">
        <v>317</v>
      </c>
      <c r="ALG48" t="s">
        <v>97</v>
      </c>
      <c r="ALH48" t="s">
        <v>4380</v>
      </c>
      <c r="ALI48" t="s">
        <v>94</v>
      </c>
      <c r="ALJ48" t="s">
        <v>324</v>
      </c>
      <c r="ALK48" t="s">
        <v>96</v>
      </c>
      <c r="ALM48" t="s">
        <v>96</v>
      </c>
      <c r="ALN48" t="s">
        <v>963</v>
      </c>
      <c r="ALO48" t="s">
        <v>499</v>
      </c>
      <c r="ALP48" t="s">
        <v>4165</v>
      </c>
      <c r="ALQ48" t="s">
        <v>2104</v>
      </c>
      <c r="ALR48" t="s">
        <v>298</v>
      </c>
      <c r="ALS48" t="s">
        <v>1214</v>
      </c>
      <c r="ALT48" t="s">
        <v>96</v>
      </c>
      <c r="ALU48" t="s">
        <v>101</v>
      </c>
      <c r="ALV48" t="s">
        <v>98</v>
      </c>
      <c r="ALW48" t="s">
        <v>65</v>
      </c>
      <c r="ALX48" t="s">
        <v>332</v>
      </c>
      <c r="ALY48" t="s">
        <v>4164</v>
      </c>
      <c r="ALZ48" t="s">
        <v>393</v>
      </c>
      <c r="AMA48" t="s">
        <v>101</v>
      </c>
      <c r="AMB48" t="s">
        <v>357</v>
      </c>
      <c r="AMD48" t="s">
        <v>97</v>
      </c>
      <c r="AME48" t="s">
        <v>98</v>
      </c>
      <c r="AMF48" t="s">
        <v>3725</v>
      </c>
      <c r="AMG48" t="s">
        <v>26</v>
      </c>
      <c r="AMH48" t="s">
        <v>319</v>
      </c>
      <c r="AMI48" t="s">
        <v>24</v>
      </c>
      <c r="AMJ48" t="s">
        <v>101</v>
      </c>
      <c r="AMK48" t="s">
        <v>8878</v>
      </c>
      <c r="AML48" t="s">
        <v>852</v>
      </c>
      <c r="AMM48" t="s">
        <v>446</v>
      </c>
      <c r="AMN48" t="s">
        <v>97</v>
      </c>
      <c r="AMO48" t="s">
        <v>97</v>
      </c>
      <c r="AMP48" t="s">
        <v>1726</v>
      </c>
      <c r="AMQ48" t="s">
        <v>3096</v>
      </c>
      <c r="AMR48" t="s">
        <v>729</v>
      </c>
      <c r="AMS48" t="s">
        <v>96</v>
      </c>
      <c r="AMT48" t="s">
        <v>42</v>
      </c>
      <c r="AMU48" t="s">
        <v>78</v>
      </c>
      <c r="AMV48" t="s">
        <v>96</v>
      </c>
      <c r="AMW48" t="s">
        <v>25</v>
      </c>
      <c r="AMX48" t="s">
        <v>17</v>
      </c>
      <c r="AMY48" t="s">
        <v>174</v>
      </c>
      <c r="AMZ48" t="s">
        <v>343</v>
      </c>
      <c r="ANB48" t="s">
        <v>98</v>
      </c>
      <c r="ANC48" t="s">
        <v>317</v>
      </c>
      <c r="ANE48" t="s">
        <v>109</v>
      </c>
      <c r="ANF48" t="s">
        <v>4380</v>
      </c>
      <c r="ANG48" t="s">
        <v>101</v>
      </c>
      <c r="ANH48" t="s">
        <v>98</v>
      </c>
      <c r="ANJ48" t="s">
        <v>101</v>
      </c>
      <c r="ANK48" t="s">
        <v>1557</v>
      </c>
      <c r="ANL48" t="s">
        <v>8034</v>
      </c>
      <c r="ANM48" t="s">
        <v>24</v>
      </c>
      <c r="ANN48" t="s">
        <v>101</v>
      </c>
      <c r="ANO48" t="s">
        <v>1860</v>
      </c>
      <c r="ANQ48" t="s">
        <v>101</v>
      </c>
      <c r="ANR48" t="s">
        <v>5722</v>
      </c>
      <c r="ANS48" t="s">
        <v>975</v>
      </c>
      <c r="ANT48" t="s">
        <v>123</v>
      </c>
      <c r="ANU48" t="s">
        <v>2023</v>
      </c>
      <c r="ANV48" t="s">
        <v>723</v>
      </c>
      <c r="ANW48" t="s">
        <v>94</v>
      </c>
      <c r="ANX48">
        <v>985</v>
      </c>
      <c r="ANY48" t="s">
        <v>40</v>
      </c>
      <c r="ANZ48" t="s">
        <v>355</v>
      </c>
      <c r="AOA48" t="s">
        <v>98</v>
      </c>
      <c r="AOB48" t="s">
        <v>98</v>
      </c>
      <c r="AOC48" t="s">
        <v>1988</v>
      </c>
      <c r="AOD48" t="s">
        <v>96</v>
      </c>
      <c r="AOE48" t="s">
        <v>101</v>
      </c>
      <c r="AOF48" t="s">
        <v>56</v>
      </c>
      <c r="AOG48" t="s">
        <v>38</v>
      </c>
      <c r="AOH48" t="s">
        <v>1222</v>
      </c>
      <c r="AOJ48" t="s">
        <v>78</v>
      </c>
      <c r="AOK48" t="s">
        <v>101</v>
      </c>
      <c r="AOL48" t="s">
        <v>40</v>
      </c>
      <c r="AOM48" t="s">
        <v>101</v>
      </c>
      <c r="AON48" t="s">
        <v>96</v>
      </c>
      <c r="AOO48" t="s">
        <v>101</v>
      </c>
      <c r="AOP48" t="s">
        <v>101</v>
      </c>
      <c r="AOQ48" t="s">
        <v>1136</v>
      </c>
      <c r="AOR48" t="s">
        <v>1987</v>
      </c>
      <c r="AOS48" t="s">
        <v>290</v>
      </c>
      <c r="AOT48">
        <v>2</v>
      </c>
      <c r="AOU48" t="s">
        <v>98</v>
      </c>
      <c r="AOV48" t="s">
        <v>96</v>
      </c>
      <c r="AOW48" t="s">
        <v>97</v>
      </c>
      <c r="AOX48" t="s">
        <v>1139</v>
      </c>
      <c r="AOY48" t="s">
        <v>6576</v>
      </c>
      <c r="AOZ48" t="s">
        <v>4139</v>
      </c>
      <c r="APA48" t="s">
        <v>1300</v>
      </c>
      <c r="APB48" t="s">
        <v>801</v>
      </c>
      <c r="APC48" t="s">
        <v>101</v>
      </c>
      <c r="APD48" t="s">
        <v>966</v>
      </c>
      <c r="APE48" t="s">
        <v>123</v>
      </c>
      <c r="APF48" t="s">
        <v>600</v>
      </c>
      <c r="APG48" t="s">
        <v>97</v>
      </c>
      <c r="APH48" t="s">
        <v>896</v>
      </c>
      <c r="API48" t="s">
        <v>975</v>
      </c>
      <c r="APJ48" t="s">
        <v>362</v>
      </c>
      <c r="APK48" t="s">
        <v>1213</v>
      </c>
      <c r="APL48" t="s">
        <v>332</v>
      </c>
      <c r="APM48" t="s">
        <v>96</v>
      </c>
      <c r="APN48" t="s">
        <v>36</v>
      </c>
      <c r="APO48" t="s">
        <v>1558</v>
      </c>
      <c r="APP48" t="s">
        <v>226</v>
      </c>
      <c r="APQ48" t="s">
        <v>101</v>
      </c>
      <c r="APR48" t="s">
        <v>96</v>
      </c>
      <c r="APS48" t="s">
        <v>1562</v>
      </c>
      <c r="APT48" t="s">
        <v>161</v>
      </c>
      <c r="APU48" t="s">
        <v>2597</v>
      </c>
      <c r="APV48" t="s">
        <v>9128</v>
      </c>
      <c r="APW48" t="s">
        <v>101</v>
      </c>
      <c r="APX48" t="s">
        <v>75</v>
      </c>
      <c r="APY48" t="s">
        <v>95</v>
      </c>
      <c r="APZ48" t="s">
        <v>332</v>
      </c>
      <c r="AQA48" t="s">
        <v>498</v>
      </c>
      <c r="AQC48" t="s">
        <v>14</v>
      </c>
      <c r="AQD48" t="s">
        <v>821</v>
      </c>
      <c r="AQE48" t="s">
        <v>40</v>
      </c>
      <c r="AQF48" t="s">
        <v>724</v>
      </c>
      <c r="AQG48" t="s">
        <v>2293</v>
      </c>
      <c r="AQH48" t="s">
        <v>9159</v>
      </c>
      <c r="AQI48" t="s">
        <v>96</v>
      </c>
      <c r="AQJ48" t="s">
        <v>123</v>
      </c>
      <c r="AQK48" t="s">
        <v>97</v>
      </c>
      <c r="AQL48" t="s">
        <v>1137</v>
      </c>
      <c r="AQM48" t="s">
        <v>9178</v>
      </c>
      <c r="AQN48" t="s">
        <v>138</v>
      </c>
      <c r="AQP48" t="s">
        <v>1382</v>
      </c>
      <c r="AQQ48" t="s">
        <v>94</v>
      </c>
      <c r="AQR48" t="s">
        <v>64</v>
      </c>
      <c r="AQS48" t="s">
        <v>4312</v>
      </c>
      <c r="AQT48" t="s">
        <v>3482</v>
      </c>
      <c r="AQU48" t="s">
        <v>1</v>
      </c>
      <c r="AQV48" t="s">
        <v>6852</v>
      </c>
      <c r="AQX48" t="s">
        <v>101</v>
      </c>
      <c r="AQY48" t="s">
        <v>3404</v>
      </c>
      <c r="AQZ48" t="s">
        <v>724</v>
      </c>
      <c r="ARA48" t="s">
        <v>1172</v>
      </c>
      <c r="ARB48" t="s">
        <v>64</v>
      </c>
      <c r="ARC48" t="s">
        <v>8343</v>
      </c>
      <c r="ARD48" t="s">
        <v>26</v>
      </c>
      <c r="ARE48" t="s">
        <v>7072</v>
      </c>
      <c r="ARG48" t="s">
        <v>78</v>
      </c>
      <c r="ARH48" t="s">
        <v>101</v>
      </c>
      <c r="ARI48" t="s">
        <v>2504</v>
      </c>
      <c r="ARJ48" t="s">
        <v>65</v>
      </c>
      <c r="ARL48" t="s">
        <v>3096</v>
      </c>
      <c r="ARM48" t="s">
        <v>101</v>
      </c>
      <c r="ARN48" t="s">
        <v>127</v>
      </c>
      <c r="ARO48" t="s">
        <v>56</v>
      </c>
      <c r="ARP48" t="s">
        <v>98</v>
      </c>
      <c r="ARQ48" t="s">
        <v>2120</v>
      </c>
      <c r="ARR48" t="s">
        <v>317</v>
      </c>
      <c r="ARS48" t="s">
        <v>3633</v>
      </c>
      <c r="ARU48" t="s">
        <v>5378</v>
      </c>
      <c r="ARV48" t="s">
        <v>280</v>
      </c>
      <c r="ARZ48" t="s">
        <v>98</v>
      </c>
      <c r="ASA48" t="s">
        <v>98</v>
      </c>
      <c r="ASB48" t="s">
        <v>89</v>
      </c>
      <c r="ASD48" t="s">
        <v>444</v>
      </c>
      <c r="ASF48" t="s">
        <v>96</v>
      </c>
      <c r="ASG48" t="s">
        <v>1726</v>
      </c>
      <c r="ASH48" t="s">
        <v>3725</v>
      </c>
      <c r="ASI48" t="s">
        <v>380</v>
      </c>
      <c r="ASJ48" t="s">
        <v>96</v>
      </c>
      <c r="ASK48" t="s">
        <v>2465</v>
      </c>
      <c r="ASL48" t="s">
        <v>98</v>
      </c>
      <c r="ASM48" t="s">
        <v>392</v>
      </c>
      <c r="ASN48" t="s">
        <v>296</v>
      </c>
      <c r="ASO48" t="s">
        <v>446</v>
      </c>
      <c r="ASP48" t="s">
        <v>60</v>
      </c>
      <c r="ASQ48" t="s">
        <v>101</v>
      </c>
      <c r="ASR48" t="s">
        <v>6852</v>
      </c>
      <c r="ASS48" t="s">
        <v>324</v>
      </c>
      <c r="AST48" t="s">
        <v>1678</v>
      </c>
      <c r="ASU48" t="s">
        <v>392</v>
      </c>
      <c r="ASV48" t="s">
        <v>24</v>
      </c>
      <c r="ASW48" t="s">
        <v>9350</v>
      </c>
      <c r="ASX48" t="s">
        <v>1987</v>
      </c>
      <c r="ASY48" t="s">
        <v>114</v>
      </c>
      <c r="ASZ48" t="s">
        <v>4834</v>
      </c>
      <c r="ATA48" t="s">
        <v>123</v>
      </c>
      <c r="ATB48" t="s">
        <v>1222</v>
      </c>
      <c r="ATC48" t="s">
        <v>2265</v>
      </c>
      <c r="ATD48" t="s">
        <v>355</v>
      </c>
      <c r="ATE48">
        <v>5</v>
      </c>
    </row>
    <row r="49" spans="2:1201" x14ac:dyDescent="0.25">
      <c r="B49" t="s">
        <v>67</v>
      </c>
      <c r="C49" t="s">
        <v>97</v>
      </c>
      <c r="D49" t="s">
        <v>47</v>
      </c>
      <c r="E49" t="s">
        <v>101</v>
      </c>
      <c r="G49" t="s">
        <v>330</v>
      </c>
      <c r="H49" t="s">
        <v>390</v>
      </c>
      <c r="I49" t="s">
        <v>446</v>
      </c>
      <c r="J49" t="s">
        <v>94</v>
      </c>
      <c r="K49" t="s">
        <v>448</v>
      </c>
      <c r="L49" t="s">
        <v>97</v>
      </c>
      <c r="O49" t="s">
        <v>94</v>
      </c>
      <c r="P49" t="s">
        <v>681</v>
      </c>
      <c r="Q49" t="s">
        <v>97</v>
      </c>
      <c r="R49" t="s">
        <v>770</v>
      </c>
      <c r="S49" t="s">
        <v>808</v>
      </c>
      <c r="T49" t="s">
        <v>105</v>
      </c>
      <c r="U49" t="s">
        <v>894</v>
      </c>
      <c r="V49" t="s">
        <v>317</v>
      </c>
      <c r="W49" t="s">
        <v>977</v>
      </c>
      <c r="X49" t="s">
        <v>373</v>
      </c>
      <c r="Y49" t="s">
        <v>127</v>
      </c>
      <c r="Z49" t="s">
        <v>40</v>
      </c>
      <c r="AA49" t="s">
        <v>101</v>
      </c>
      <c r="AB49" t="s">
        <v>97</v>
      </c>
      <c r="AC49" t="s">
        <v>96</v>
      </c>
      <c r="AD49" t="s">
        <v>25</v>
      </c>
      <c r="AE49" t="s">
        <v>97</v>
      </c>
      <c r="AG49" t="s">
        <v>98</v>
      </c>
      <c r="AH49" t="s">
        <v>1247</v>
      </c>
      <c r="AI49" t="s">
        <v>1294</v>
      </c>
      <c r="AJ49" t="s">
        <v>14</v>
      </c>
      <c r="AK49" t="s">
        <v>696</v>
      </c>
      <c r="AL49" t="s">
        <v>1383</v>
      </c>
      <c r="AM49" t="s">
        <v>105</v>
      </c>
      <c r="AN49" t="s">
        <v>109</v>
      </c>
      <c r="AO49" t="s">
        <v>36</v>
      </c>
      <c r="AP49" t="s">
        <v>101</v>
      </c>
      <c r="AQ49" t="s">
        <v>98</v>
      </c>
      <c r="AR49" t="s">
        <v>1526</v>
      </c>
      <c r="AS49" t="s">
        <v>98</v>
      </c>
      <c r="AT49" t="s">
        <v>101</v>
      </c>
      <c r="AU49" t="s">
        <v>94</v>
      </c>
      <c r="AV49" t="s">
        <v>97</v>
      </c>
      <c r="AW49" t="s">
        <v>1355</v>
      </c>
      <c r="AX49" t="s">
        <v>45</v>
      </c>
      <c r="AZ49" t="s">
        <v>899</v>
      </c>
      <c r="BA49" t="s">
        <v>97</v>
      </c>
      <c r="BB49" t="s">
        <v>78</v>
      </c>
      <c r="BC49" t="s">
        <v>105</v>
      </c>
      <c r="BE49" t="s">
        <v>1850</v>
      </c>
      <c r="BF49" t="s">
        <v>98</v>
      </c>
      <c r="BG49" t="s">
        <v>226</v>
      </c>
      <c r="BH49" t="s">
        <v>96</v>
      </c>
      <c r="BI49" t="s">
        <v>96</v>
      </c>
      <c r="BJ49" t="s">
        <v>78</v>
      </c>
      <c r="BK49" t="s">
        <v>1965</v>
      </c>
      <c r="BL49" t="s">
        <v>501</v>
      </c>
      <c r="BN49" t="s">
        <v>36</v>
      </c>
      <c r="BO49" t="s">
        <v>2040</v>
      </c>
      <c r="BP49" t="s">
        <v>646</v>
      </c>
      <c r="BQ49" t="s">
        <v>2105</v>
      </c>
      <c r="BS49" t="s">
        <v>894</v>
      </c>
      <c r="BT49" t="s">
        <v>60</v>
      </c>
      <c r="BU49" t="s">
        <v>2167</v>
      </c>
      <c r="BW49" t="s">
        <v>647</v>
      </c>
      <c r="BX49" t="s">
        <v>396</v>
      </c>
      <c r="BY49" t="s">
        <v>98</v>
      </c>
      <c r="BZ49" t="s">
        <v>101</v>
      </c>
      <c r="CA49" t="s">
        <v>96</v>
      </c>
      <c r="CC49" t="s">
        <v>94</v>
      </c>
      <c r="CD49" t="s">
        <v>101</v>
      </c>
      <c r="CF49" t="s">
        <v>1869</v>
      </c>
      <c r="CG49" t="s">
        <v>101</v>
      </c>
      <c r="CH49" t="s">
        <v>1726</v>
      </c>
      <c r="CI49" t="s">
        <v>56</v>
      </c>
      <c r="CJ49" t="s">
        <v>528</v>
      </c>
      <c r="CK49" t="s">
        <v>24</v>
      </c>
      <c r="CL49" t="s">
        <v>810</v>
      </c>
      <c r="CM49" t="s">
        <v>317</v>
      </c>
      <c r="CN49" t="s">
        <v>2502</v>
      </c>
      <c r="CQ49" t="s">
        <v>96</v>
      </c>
      <c r="CS49" t="s">
        <v>400</v>
      </c>
      <c r="CT49" t="s">
        <v>109</v>
      </c>
      <c r="CU49" t="s">
        <v>98</v>
      </c>
      <c r="CV49" t="s">
        <v>2448</v>
      </c>
      <c r="CW49" t="s">
        <v>380</v>
      </c>
      <c r="CX49" t="s">
        <v>222</v>
      </c>
      <c r="CY49" t="s">
        <v>98</v>
      </c>
      <c r="CZ49" t="s">
        <v>14</v>
      </c>
      <c r="DA49" t="s">
        <v>392</v>
      </c>
      <c r="DB49" t="s">
        <v>724</v>
      </c>
      <c r="DC49" t="e">
        <f>-_</f>
        <v>#NAME?</v>
      </c>
      <c r="DD49" t="s">
        <v>94</v>
      </c>
      <c r="DE49" t="s">
        <v>2809</v>
      </c>
      <c r="DF49" t="s">
        <v>123</v>
      </c>
      <c r="DG49" t="s">
        <v>98</v>
      </c>
      <c r="DI49" t="s">
        <v>350</v>
      </c>
      <c r="DJ49" t="s">
        <v>98</v>
      </c>
      <c r="DK49" t="s">
        <v>96</v>
      </c>
      <c r="DL49" t="s">
        <v>1</v>
      </c>
      <c r="DN49" t="s">
        <v>96</v>
      </c>
      <c r="DO49" t="s">
        <v>223</v>
      </c>
      <c r="DP49" t="s">
        <v>1036</v>
      </c>
      <c r="DQ49" t="s">
        <v>78</v>
      </c>
      <c r="DR49" t="s">
        <v>721</v>
      </c>
      <c r="DS49" t="s">
        <v>101</v>
      </c>
      <c r="DT49" t="s">
        <v>3059</v>
      </c>
      <c r="DU49" t="s">
        <v>393</v>
      </c>
      <c r="DV49" t="s">
        <v>3107</v>
      </c>
      <c r="DW49" t="s">
        <v>98</v>
      </c>
      <c r="DX49" t="s">
        <v>101</v>
      </c>
      <c r="DY49" t="s">
        <v>25</v>
      </c>
      <c r="DZ49" t="s">
        <v>40</v>
      </c>
      <c r="EA49" t="s">
        <v>29</v>
      </c>
      <c r="EB49" t="s">
        <v>98</v>
      </c>
      <c r="EC49" t="s">
        <v>3190</v>
      </c>
      <c r="ED49" t="s">
        <v>3210</v>
      </c>
      <c r="EE49" t="s">
        <v>644</v>
      </c>
      <c r="EF49" t="s">
        <v>97</v>
      </c>
      <c r="EG49" t="s">
        <v>3248</v>
      </c>
      <c r="EH49" t="s">
        <v>1294</v>
      </c>
      <c r="EI49" t="s">
        <v>123</v>
      </c>
      <c r="EK49" t="s">
        <v>3295</v>
      </c>
      <c r="EL49" t="s">
        <v>3304</v>
      </c>
      <c r="EM49" t="s">
        <v>98</v>
      </c>
      <c r="EN49" t="s">
        <v>1379</v>
      </c>
      <c r="EO49" t="s">
        <v>685</v>
      </c>
      <c r="EP49" t="s">
        <v>2106</v>
      </c>
      <c r="EQ49" t="s">
        <v>95</v>
      </c>
      <c r="ER49" t="s">
        <v>3402</v>
      </c>
      <c r="ES49" t="s">
        <v>40</v>
      </c>
      <c r="ET49" t="s">
        <v>1252</v>
      </c>
      <c r="EU49" t="s">
        <v>94</v>
      </c>
      <c r="EV49" t="s">
        <v>1043</v>
      </c>
      <c r="EW49" t="s">
        <v>161</v>
      </c>
      <c r="EX49" t="s">
        <v>1727</v>
      </c>
      <c r="EY49" t="s">
        <v>3491</v>
      </c>
      <c r="FB49" t="s">
        <v>98</v>
      </c>
      <c r="FC49">
        <v>7</v>
      </c>
      <c r="FD49" t="s">
        <v>3556</v>
      </c>
      <c r="FE49" t="s">
        <v>1681</v>
      </c>
      <c r="FF49" t="s">
        <v>65</v>
      </c>
      <c r="FG49" t="s">
        <v>102</v>
      </c>
      <c r="FI49" t="s">
        <v>458</v>
      </c>
      <c r="FJ49" t="s">
        <v>101</v>
      </c>
      <c r="FK49" t="s">
        <v>251</v>
      </c>
      <c r="FL49" t="s">
        <v>78</v>
      </c>
      <c r="FM49" t="s">
        <v>101</v>
      </c>
      <c r="FN49" t="s">
        <v>1476</v>
      </c>
      <c r="FO49" t="s">
        <v>101</v>
      </c>
      <c r="FP49" t="s">
        <v>101</v>
      </c>
      <c r="FQ49" t="s">
        <v>18</v>
      </c>
      <c r="FR49" t="s">
        <v>25</v>
      </c>
      <c r="FS49" t="s">
        <v>85</v>
      </c>
      <c r="FT49" t="s">
        <v>3735</v>
      </c>
      <c r="FU49" t="s">
        <v>724</v>
      </c>
      <c r="FV49" t="s">
        <v>98</v>
      </c>
      <c r="FW49" t="s">
        <v>1883</v>
      </c>
      <c r="FX49" t="s">
        <v>48</v>
      </c>
      <c r="GB49" t="s">
        <v>96</v>
      </c>
      <c r="GC49" t="s">
        <v>123</v>
      </c>
      <c r="GD49" t="s">
        <v>130</v>
      </c>
      <c r="GE49" t="s">
        <v>3881</v>
      </c>
      <c r="GF49" t="s">
        <v>583</v>
      </c>
      <c r="GG49" t="s">
        <v>683</v>
      </c>
      <c r="GH49" t="s">
        <v>98</v>
      </c>
      <c r="GI49" t="s">
        <v>94</v>
      </c>
      <c r="GJ49" t="s">
        <v>1069</v>
      </c>
      <c r="GK49" t="s">
        <v>105</v>
      </c>
      <c r="GL49" t="s">
        <v>104</v>
      </c>
      <c r="GM49" t="s">
        <v>98</v>
      </c>
      <c r="GN49" t="s">
        <v>109</v>
      </c>
      <c r="GO49" t="s">
        <v>1036</v>
      </c>
      <c r="GP49" t="s">
        <v>97</v>
      </c>
      <c r="GQ49" t="s">
        <v>96</v>
      </c>
      <c r="GR49" t="s">
        <v>4090</v>
      </c>
      <c r="GS49" t="s">
        <v>501</v>
      </c>
      <c r="GT49" t="s">
        <v>40</v>
      </c>
      <c r="GU49" t="s">
        <v>2231</v>
      </c>
      <c r="GV49" t="s">
        <v>2623</v>
      </c>
      <c r="GW49" t="s">
        <v>78</v>
      </c>
      <c r="GX49" t="s">
        <v>94</v>
      </c>
      <c r="GY49" t="s">
        <v>354</v>
      </c>
      <c r="GZ49" t="s">
        <v>97</v>
      </c>
      <c r="HA49" t="s">
        <v>4211</v>
      </c>
      <c r="HB49" t="s">
        <v>810</v>
      </c>
      <c r="HF49" t="s">
        <v>42</v>
      </c>
      <c r="HG49" t="s">
        <v>1601</v>
      </c>
      <c r="HI49" t="s">
        <v>101</v>
      </c>
      <c r="HJ49" t="s">
        <v>98</v>
      </c>
      <c r="HK49" t="s">
        <v>25</v>
      </c>
      <c r="HL49" t="s">
        <v>667</v>
      </c>
      <c r="HM49" t="s">
        <v>101</v>
      </c>
      <c r="HN49" t="s">
        <v>174</v>
      </c>
      <c r="HO49" t="s">
        <v>2537</v>
      </c>
      <c r="HP49" t="s">
        <v>96</v>
      </c>
      <c r="HQ49" t="s">
        <v>101</v>
      </c>
      <c r="HR49" t="s">
        <v>647</v>
      </c>
      <c r="HS49" t="s">
        <v>4413</v>
      </c>
      <c r="HT49" t="s">
        <v>237</v>
      </c>
      <c r="HU49" t="s">
        <v>25</v>
      </c>
      <c r="HV49" t="s">
        <v>1097</v>
      </c>
      <c r="HW49" t="s">
        <v>101</v>
      </c>
      <c r="HX49" t="s">
        <v>1726</v>
      </c>
      <c r="HY49" t="s">
        <v>4457</v>
      </c>
      <c r="HZ49" t="s">
        <v>96</v>
      </c>
      <c r="IA49" t="s">
        <v>331</v>
      </c>
      <c r="IB49" t="s">
        <v>1966</v>
      </c>
      <c r="IC49" t="s">
        <v>1070</v>
      </c>
      <c r="ID49" t="s">
        <v>224</v>
      </c>
      <c r="IE49" t="s">
        <v>4515</v>
      </c>
      <c r="IF49" t="s">
        <v>94</v>
      </c>
      <c r="IG49" t="s">
        <v>1213</v>
      </c>
      <c r="IH49" t="s">
        <v>100</v>
      </c>
      <c r="II49" t="s">
        <v>4565</v>
      </c>
      <c r="IJ49" t="s">
        <v>101</v>
      </c>
      <c r="IK49" t="s">
        <v>98</v>
      </c>
      <c r="IM49" t="s">
        <v>104</v>
      </c>
      <c r="IN49" t="s">
        <v>216</v>
      </c>
      <c r="IO49" t="s">
        <v>98</v>
      </c>
      <c r="IP49" t="s">
        <v>3057</v>
      </c>
      <c r="IQ49" t="s">
        <v>732</v>
      </c>
      <c r="IR49" t="s">
        <v>1041</v>
      </c>
      <c r="IS49" t="s">
        <v>2187</v>
      </c>
      <c r="IT49" t="s">
        <v>1814</v>
      </c>
      <c r="IU49" t="s">
        <v>644</v>
      </c>
      <c r="IV49" t="s">
        <v>78</v>
      </c>
      <c r="IW49" t="s">
        <v>1726</v>
      </c>
      <c r="IX49" t="s">
        <v>644</v>
      </c>
      <c r="IY49" t="s">
        <v>102</v>
      </c>
      <c r="IZ49" t="s">
        <v>100</v>
      </c>
      <c r="JA49" t="s">
        <v>732</v>
      </c>
      <c r="JB49" t="s">
        <v>25</v>
      </c>
      <c r="JC49" t="s">
        <v>2921</v>
      </c>
      <c r="JD49" t="s">
        <v>42</v>
      </c>
      <c r="JE49" t="s">
        <v>4751</v>
      </c>
      <c r="JF49" t="s">
        <v>594</v>
      </c>
      <c r="JG49" t="s">
        <v>97</v>
      </c>
      <c r="JH49" t="s">
        <v>98</v>
      </c>
      <c r="JI49" t="s">
        <v>3163</v>
      </c>
      <c r="JJ49" t="s">
        <v>644</v>
      </c>
      <c r="JL49" t="s">
        <v>101</v>
      </c>
      <c r="JM49" t="s">
        <v>1235</v>
      </c>
      <c r="JN49">
        <v>1</v>
      </c>
      <c r="JO49" t="s">
        <v>402</v>
      </c>
      <c r="JP49" t="s">
        <v>897</v>
      </c>
      <c r="JQ49" t="s">
        <v>4883</v>
      </c>
      <c r="JR49" t="s">
        <v>4857</v>
      </c>
      <c r="JS49" t="s">
        <v>159</v>
      </c>
      <c r="JT49" t="s">
        <v>1883</v>
      </c>
      <c r="JU49" t="s">
        <v>4915</v>
      </c>
      <c r="JV49" t="s">
        <v>101</v>
      </c>
      <c r="JW49" t="s">
        <v>1526</v>
      </c>
      <c r="JX49" t="s">
        <v>230</v>
      </c>
      <c r="JY49" t="s">
        <v>96</v>
      </c>
      <c r="JZ49" t="s">
        <v>3222</v>
      </c>
      <c r="KA49" t="s">
        <v>3304</v>
      </c>
      <c r="KB49" t="s">
        <v>159</v>
      </c>
      <c r="KC49" t="s">
        <v>94</v>
      </c>
      <c r="KD49" t="s">
        <v>731</v>
      </c>
      <c r="KE49" t="s">
        <v>107</v>
      </c>
      <c r="KF49" t="s">
        <v>94</v>
      </c>
      <c r="KG49" t="s">
        <v>94</v>
      </c>
      <c r="KH49" t="s">
        <v>895</v>
      </c>
      <c r="KI49" t="s">
        <v>4413</v>
      </c>
      <c r="KJ49">
        <v>3434</v>
      </c>
      <c r="KK49" t="s">
        <v>2104</v>
      </c>
      <c r="KL49" t="s">
        <v>78</v>
      </c>
      <c r="KM49" t="s">
        <v>223</v>
      </c>
      <c r="KN49" t="s">
        <v>1200</v>
      </c>
      <c r="KO49" t="s">
        <v>741</v>
      </c>
      <c r="KP49" t="s">
        <v>101</v>
      </c>
      <c r="KQ49" t="s">
        <v>101</v>
      </c>
      <c r="KR49" t="s">
        <v>101</v>
      </c>
      <c r="KS49" t="s">
        <v>1815</v>
      </c>
      <c r="KT49" t="s">
        <v>3465</v>
      </c>
      <c r="KU49" t="s">
        <v>1</v>
      </c>
      <c r="KV49" t="s">
        <v>75</v>
      </c>
      <c r="KW49" t="s">
        <v>98</v>
      </c>
      <c r="KX49" t="s">
        <v>1599</v>
      </c>
      <c r="KY49" t="s">
        <v>5110</v>
      </c>
      <c r="KZ49" t="s">
        <v>98</v>
      </c>
      <c r="LA49" t="s">
        <v>14</v>
      </c>
      <c r="LC49" t="s">
        <v>97</v>
      </c>
      <c r="LD49" t="s">
        <v>174</v>
      </c>
      <c r="LE49" t="s">
        <v>97</v>
      </c>
      <c r="LF49" t="s">
        <v>98</v>
      </c>
      <c r="LG49" t="s">
        <v>727</v>
      </c>
      <c r="LH49" t="s">
        <v>5111</v>
      </c>
      <c r="LI49" t="s">
        <v>566</v>
      </c>
      <c r="LJ49" t="s">
        <v>94</v>
      </c>
      <c r="LK49" t="s">
        <v>5315</v>
      </c>
      <c r="LL49" t="s">
        <v>101</v>
      </c>
      <c r="LM49" t="s">
        <v>935</v>
      </c>
      <c r="LN49" t="s">
        <v>78</v>
      </c>
      <c r="LO49" t="s">
        <v>826</v>
      </c>
      <c r="LP49" t="s">
        <v>101</v>
      </c>
      <c r="LR49" t="s">
        <v>97</v>
      </c>
      <c r="LS49" t="s">
        <v>601</v>
      </c>
      <c r="LT49" t="s">
        <v>98</v>
      </c>
      <c r="LU49" t="s">
        <v>60</v>
      </c>
      <c r="LV49" t="s">
        <v>101</v>
      </c>
      <c r="LY49" t="s">
        <v>14</v>
      </c>
      <c r="LZ49" t="s">
        <v>766</v>
      </c>
      <c r="MA49" t="s">
        <v>976</v>
      </c>
      <c r="MB49" t="s">
        <v>354</v>
      </c>
      <c r="MC49" t="s">
        <v>729</v>
      </c>
      <c r="MD49" t="s">
        <v>98</v>
      </c>
      <c r="ME49" t="s">
        <v>422</v>
      </c>
      <c r="MF49" t="s">
        <v>114</v>
      </c>
      <c r="MG49" t="s">
        <v>78</v>
      </c>
      <c r="MH49" t="s">
        <v>5506</v>
      </c>
      <c r="MI49" t="s">
        <v>223</v>
      </c>
      <c r="MK49" t="s">
        <v>5540</v>
      </c>
      <c r="ML49" t="s">
        <v>1261</v>
      </c>
      <c r="MM49" t="s">
        <v>3106</v>
      </c>
      <c r="MN49" t="s">
        <v>158</v>
      </c>
      <c r="MO49" t="s">
        <v>848</v>
      </c>
      <c r="MP49" t="s">
        <v>644</v>
      </c>
      <c r="MQ49" t="s">
        <v>85</v>
      </c>
      <c r="MR49" t="s">
        <v>692</v>
      </c>
      <c r="MS49" t="s">
        <v>97</v>
      </c>
      <c r="MT49">
        <v>0</v>
      </c>
      <c r="MU49" t="s">
        <v>577</v>
      </c>
      <c r="MV49" t="s">
        <v>577</v>
      </c>
      <c r="MX49" t="s">
        <v>332</v>
      </c>
      <c r="MY49" t="s">
        <v>5713</v>
      </c>
      <c r="MZ49" t="s">
        <v>96</v>
      </c>
      <c r="NA49" t="s">
        <v>96</v>
      </c>
      <c r="NB49" t="s">
        <v>40</v>
      </c>
      <c r="NC49" t="s">
        <v>5742</v>
      </c>
      <c r="ND49" t="s">
        <v>123</v>
      </c>
      <c r="NF49" t="s">
        <v>941</v>
      </c>
      <c r="NG49" t="s">
        <v>13</v>
      </c>
      <c r="NH49" t="s">
        <v>374</v>
      </c>
      <c r="NI49" t="s">
        <v>45</v>
      </c>
      <c r="NJ49" t="s">
        <v>280</v>
      </c>
      <c r="NK49" t="s">
        <v>42</v>
      </c>
      <c r="NM49" t="s">
        <v>98</v>
      </c>
      <c r="NN49" t="s">
        <v>98</v>
      </c>
      <c r="NO49" t="s">
        <v>78</v>
      </c>
      <c r="NP49" t="s">
        <v>96</v>
      </c>
      <c r="NQ49" t="s">
        <v>102</v>
      </c>
      <c r="NR49" t="s">
        <v>5877</v>
      </c>
      <c r="NS49" t="s">
        <v>101</v>
      </c>
      <c r="NT49" t="s">
        <v>1247</v>
      </c>
      <c r="NU49" t="s">
        <v>644</v>
      </c>
      <c r="NV49" t="s">
        <v>5473</v>
      </c>
      <c r="NX49">
        <v>1</v>
      </c>
      <c r="NY49" t="s">
        <v>393</v>
      </c>
      <c r="NZ49" t="s">
        <v>101</v>
      </c>
      <c r="OA49" t="s">
        <v>3556</v>
      </c>
      <c r="OC49" t="s">
        <v>647</v>
      </c>
      <c r="OD49" t="s">
        <v>1003</v>
      </c>
      <c r="OE49" t="s">
        <v>25</v>
      </c>
      <c r="OF49" t="s">
        <v>229</v>
      </c>
      <c r="OG49" t="s">
        <v>78</v>
      </c>
      <c r="OH49" t="s">
        <v>123</v>
      </c>
      <c r="OI49" t="s">
        <v>78</v>
      </c>
      <c r="OJ49" t="s">
        <v>787</v>
      </c>
      <c r="OK49" t="s">
        <v>5998</v>
      </c>
      <c r="OL49" t="s">
        <v>1043</v>
      </c>
      <c r="OM49" t="s">
        <v>319</v>
      </c>
      <c r="ON49" t="s">
        <v>78</v>
      </c>
      <c r="OO49" t="s">
        <v>101</v>
      </c>
      <c r="OP49">
        <v>3434</v>
      </c>
      <c r="OQ49" t="s">
        <v>5727</v>
      </c>
      <c r="OR49" t="s">
        <v>1263</v>
      </c>
      <c r="OT49" t="s">
        <v>4413</v>
      </c>
      <c r="OU49" t="s">
        <v>97</v>
      </c>
      <c r="OV49" t="s">
        <v>1846</v>
      </c>
      <c r="OW49" t="s">
        <v>325</v>
      </c>
      <c r="OX49" t="s">
        <v>14</v>
      </c>
      <c r="OY49" t="s">
        <v>641</v>
      </c>
      <c r="OZ49" t="s">
        <v>336</v>
      </c>
      <c r="PA49" t="s">
        <v>1005</v>
      </c>
      <c r="PB49" t="s">
        <v>98</v>
      </c>
      <c r="PC49" t="s">
        <v>336</v>
      </c>
      <c r="PD49" t="s">
        <v>24</v>
      </c>
      <c r="PE49" t="s">
        <v>78</v>
      </c>
      <c r="PF49" t="s">
        <v>234</v>
      </c>
      <c r="PG49" t="s">
        <v>976</v>
      </c>
      <c r="PH49" t="s">
        <v>446</v>
      </c>
      <c r="PI49" t="s">
        <v>1213</v>
      </c>
      <c r="PJ49" t="s">
        <v>2079</v>
      </c>
      <c r="PK49" t="s">
        <v>3785</v>
      </c>
      <c r="PL49" t="s">
        <v>3344</v>
      </c>
      <c r="PM49" t="s">
        <v>94</v>
      </c>
      <c r="PN49" t="s">
        <v>332</v>
      </c>
      <c r="PO49" t="s">
        <v>111</v>
      </c>
      <c r="PP49" t="s">
        <v>6223</v>
      </c>
      <c r="PQ49" t="s">
        <v>96</v>
      </c>
      <c r="PR49" t="s">
        <v>2534</v>
      </c>
      <c r="PS49" t="s">
        <v>96</v>
      </c>
      <c r="PT49" t="s">
        <v>25</v>
      </c>
      <c r="PU49" t="s">
        <v>65</v>
      </c>
      <c r="PV49" t="s">
        <v>101</v>
      </c>
      <c r="PX49" t="s">
        <v>94</v>
      </c>
      <c r="PY49" t="s">
        <v>392</v>
      </c>
      <c r="PZ49" t="s">
        <v>78</v>
      </c>
      <c r="QA49" t="s">
        <v>98</v>
      </c>
      <c r="QB49" t="s">
        <v>60</v>
      </c>
      <c r="QC49" t="s">
        <v>24</v>
      </c>
      <c r="QD49" t="s">
        <v>97</v>
      </c>
      <c r="QE49" t="s">
        <v>65</v>
      </c>
      <c r="QF49" t="s">
        <v>48</v>
      </c>
      <c r="QG49" t="s">
        <v>6303</v>
      </c>
      <c r="QI49" t="s">
        <v>230</v>
      </c>
      <c r="QJ49" t="s">
        <v>3402</v>
      </c>
      <c r="QK49" t="s">
        <v>1916</v>
      </c>
      <c r="QL49" t="s">
        <v>98</v>
      </c>
      <c r="QM49" t="s">
        <v>2118</v>
      </c>
      <c r="QN49" t="s">
        <v>97</v>
      </c>
      <c r="QP49" t="s">
        <v>174</v>
      </c>
      <c r="QQ49" t="s">
        <v>2166</v>
      </c>
      <c r="QR49" t="s">
        <v>105</v>
      </c>
      <c r="QS49" t="s">
        <v>78</v>
      </c>
      <c r="QT49" t="s">
        <v>106</v>
      </c>
      <c r="QU49" t="s">
        <v>98</v>
      </c>
      <c r="QV49" t="s">
        <v>105</v>
      </c>
      <c r="QW49" t="s">
        <v>6437</v>
      </c>
      <c r="QX49" t="s">
        <v>6452</v>
      </c>
      <c r="QY49" t="s">
        <v>259</v>
      </c>
      <c r="QZ49" t="s">
        <v>224</v>
      </c>
      <c r="RA49" t="s">
        <v>317</v>
      </c>
      <c r="RB49" t="s">
        <v>2810</v>
      </c>
      <c r="RC49" t="s">
        <v>14</v>
      </c>
      <c r="RD49" t="s">
        <v>290</v>
      </c>
      <c r="RE49" t="s">
        <v>6499</v>
      </c>
      <c r="RF49" t="s">
        <v>101</v>
      </c>
      <c r="RG49" t="s">
        <v>40</v>
      </c>
      <c r="RH49" t="s">
        <v>25</v>
      </c>
      <c r="RI49" t="s">
        <v>5809</v>
      </c>
      <c r="RJ49" t="s">
        <v>78</v>
      </c>
      <c r="RK49" t="s">
        <v>6529</v>
      </c>
      <c r="RL49" t="s">
        <v>106</v>
      </c>
      <c r="RM49" t="s">
        <v>38</v>
      </c>
      <c r="RN49" t="s">
        <v>98</v>
      </c>
      <c r="RO49" t="s">
        <v>3633</v>
      </c>
      <c r="RP49" t="s">
        <v>107</v>
      </c>
      <c r="RQ49" t="s">
        <v>1747</v>
      </c>
      <c r="RR49">
        <v>7</v>
      </c>
      <c r="RS49" t="s">
        <v>159</v>
      </c>
      <c r="RT49" t="s">
        <v>6591</v>
      </c>
      <c r="RU49" t="s">
        <v>42</v>
      </c>
      <c r="RV49" t="s">
        <v>996</v>
      </c>
      <c r="RW49" t="s">
        <v>1261</v>
      </c>
      <c r="RX49" t="s">
        <v>1558</v>
      </c>
      <c r="RY49" t="s">
        <v>94</v>
      </c>
      <c r="RZ49" t="s">
        <v>101</v>
      </c>
      <c r="SA49" t="s">
        <v>623</v>
      </c>
      <c r="SB49" t="s">
        <v>98</v>
      </c>
      <c r="SC49" t="s">
        <v>97</v>
      </c>
      <c r="SD49" t="s">
        <v>114</v>
      </c>
      <c r="SE49" t="s">
        <v>392</v>
      </c>
      <c r="SF49" t="s">
        <v>104</v>
      </c>
      <c r="SG49" t="s">
        <v>223</v>
      </c>
      <c r="SH49" t="s">
        <v>94</v>
      </c>
      <c r="SI49" t="s">
        <v>1978</v>
      </c>
      <c r="SK49" t="s">
        <v>392</v>
      </c>
      <c r="SL49" t="s">
        <v>498</v>
      </c>
      <c r="SM49" t="s">
        <v>97</v>
      </c>
      <c r="SN49" t="s">
        <v>3969</v>
      </c>
      <c r="SO49" t="s">
        <v>326</v>
      </c>
      <c r="SP49" t="s">
        <v>317</v>
      </c>
      <c r="SQ49" t="s">
        <v>6757</v>
      </c>
      <c r="SR49" t="s">
        <v>237</v>
      </c>
      <c r="SS49" t="s">
        <v>447</v>
      </c>
      <c r="ST49" t="s">
        <v>40</v>
      </c>
      <c r="SU49" t="s">
        <v>2709</v>
      </c>
      <c r="SV49" t="s">
        <v>2293</v>
      </c>
      <c r="SW49" t="s">
        <v>6829</v>
      </c>
      <c r="SX49" t="s">
        <v>94</v>
      </c>
      <c r="SY49" t="s">
        <v>3713</v>
      </c>
      <c r="SZ49" t="s">
        <v>78</v>
      </c>
      <c r="TA49" t="s">
        <v>5429</v>
      </c>
      <c r="TB49" t="s">
        <v>204</v>
      </c>
      <c r="TC49" t="s">
        <v>97</v>
      </c>
      <c r="TD49" t="s">
        <v>96</v>
      </c>
      <c r="TE49" t="s">
        <v>4310</v>
      </c>
      <c r="TF49" t="s">
        <v>6892</v>
      </c>
      <c r="TG49" t="s">
        <v>6219</v>
      </c>
      <c r="TI49" t="s">
        <v>3304</v>
      </c>
      <c r="TJ49" t="s">
        <v>374</v>
      </c>
      <c r="TK49" t="s">
        <v>161</v>
      </c>
      <c r="TL49" t="s">
        <v>16</v>
      </c>
      <c r="TM49" t="s">
        <v>96</v>
      </c>
      <c r="TN49" t="s">
        <v>3017</v>
      </c>
      <c r="TO49" t="s">
        <v>1070</v>
      </c>
      <c r="TP49" t="s">
        <v>6922</v>
      </c>
      <c r="TQ49" t="s">
        <v>393</v>
      </c>
      <c r="TR49" t="s">
        <v>101</v>
      </c>
      <c r="TS49" t="s">
        <v>94</v>
      </c>
      <c r="TT49" t="s">
        <v>98</v>
      </c>
      <c r="TU49" t="s">
        <v>194</v>
      </c>
      <c r="TW49" t="s">
        <v>101</v>
      </c>
      <c r="TY49" t="s">
        <v>2580</v>
      </c>
      <c r="TZ49" t="s">
        <v>952</v>
      </c>
      <c r="UA49" t="s">
        <v>566</v>
      </c>
      <c r="UB49" t="s">
        <v>158</v>
      </c>
      <c r="UD49" t="s">
        <v>3210</v>
      </c>
      <c r="UE49" t="s">
        <v>797</v>
      </c>
      <c r="UF49" t="s">
        <v>65</v>
      </c>
      <c r="UG49" t="s">
        <v>979</v>
      </c>
      <c r="UH49" t="s">
        <v>4122</v>
      </c>
      <c r="UI49" t="s">
        <v>1261</v>
      </c>
      <c r="UJ49" t="s">
        <v>104</v>
      </c>
      <c r="UK49" t="s">
        <v>101</v>
      </c>
      <c r="UL49" t="s">
        <v>2114</v>
      </c>
      <c r="UM49" t="s">
        <v>109</v>
      </c>
      <c r="UO49" t="s">
        <v>98</v>
      </c>
      <c r="UP49" t="s">
        <v>60</v>
      </c>
      <c r="UQ49" t="s">
        <v>101</v>
      </c>
      <c r="UR49" t="s">
        <v>98</v>
      </c>
      <c r="US49" t="s">
        <v>101</v>
      </c>
      <c r="UU49" t="s">
        <v>2427</v>
      </c>
      <c r="UW49" t="s">
        <v>2845</v>
      </c>
      <c r="UY49" t="s">
        <v>97</v>
      </c>
      <c r="UZ49" t="s">
        <v>98</v>
      </c>
      <c r="VA49" t="s">
        <v>109</v>
      </c>
      <c r="VB49" t="s">
        <v>259</v>
      </c>
      <c r="VC49" t="s">
        <v>96</v>
      </c>
      <c r="VD49" t="s">
        <v>114</v>
      </c>
      <c r="VE49" t="s">
        <v>1136</v>
      </c>
      <c r="VF49" t="s">
        <v>97</v>
      </c>
      <c r="VG49" t="s">
        <v>174</v>
      </c>
      <c r="VH49" t="e">
        <f>-THED</f>
        <v>#NAME?</v>
      </c>
      <c r="VI49" t="s">
        <v>101</v>
      </c>
      <c r="VJ49" t="s">
        <v>569</v>
      </c>
      <c r="VK49" t="s">
        <v>101</v>
      </c>
      <c r="VL49" t="s">
        <v>426</v>
      </c>
      <c r="VM49" t="s">
        <v>227</v>
      </c>
      <c r="VN49" t="s">
        <v>97</v>
      </c>
      <c r="VO49" t="s">
        <v>646</v>
      </c>
      <c r="VP49" t="s">
        <v>392</v>
      </c>
      <c r="VR49" t="s">
        <v>32</v>
      </c>
      <c r="VS49" t="s">
        <v>38</v>
      </c>
      <c r="VT49" t="s">
        <v>94</v>
      </c>
      <c r="VU49" t="s">
        <v>161</v>
      </c>
      <c r="VV49" t="s">
        <v>976</v>
      </c>
      <c r="VW49" t="s">
        <v>105</v>
      </c>
      <c r="VX49" t="s">
        <v>153</v>
      </c>
      <c r="VY49" t="s">
        <v>1097</v>
      </c>
      <c r="VZ49" t="s">
        <v>259</v>
      </c>
      <c r="WA49" t="s">
        <v>298</v>
      </c>
      <c r="WB49" t="s">
        <v>2974</v>
      </c>
      <c r="WC49" t="s">
        <v>96</v>
      </c>
      <c r="WE49" t="s">
        <v>1477</v>
      </c>
      <c r="WF49" t="s">
        <v>1869</v>
      </c>
      <c r="WG49" t="s">
        <v>97</v>
      </c>
      <c r="WI49" t="s">
        <v>280</v>
      </c>
      <c r="WJ49" t="s">
        <v>105</v>
      </c>
      <c r="WK49" t="s">
        <v>317</v>
      </c>
      <c r="WL49" t="s">
        <v>101</v>
      </c>
      <c r="WN49" t="s">
        <v>422</v>
      </c>
      <c r="WO49" t="s">
        <v>1814</v>
      </c>
      <c r="WQ49" t="s">
        <v>96</v>
      </c>
      <c r="WR49" t="s">
        <v>101</v>
      </c>
      <c r="WT49" t="s">
        <v>703</v>
      </c>
      <c r="WU49" t="s">
        <v>7387</v>
      </c>
      <c r="WW49" t="s">
        <v>3210</v>
      </c>
      <c r="WX49" t="s">
        <v>14</v>
      </c>
      <c r="WY49" t="s">
        <v>4035</v>
      </c>
      <c r="WZ49" t="s">
        <v>101</v>
      </c>
      <c r="XA49" t="s">
        <v>2534</v>
      </c>
      <c r="XB49" t="s">
        <v>76</v>
      </c>
      <c r="XC49" t="s">
        <v>390</v>
      </c>
      <c r="XD49" t="s">
        <v>97</v>
      </c>
      <c r="XE49" t="s">
        <v>330</v>
      </c>
      <c r="XF49" t="s">
        <v>1727</v>
      </c>
      <c r="XG49" t="s">
        <v>111</v>
      </c>
      <c r="XH49" t="s">
        <v>114</v>
      </c>
      <c r="XK49" t="s">
        <v>98</v>
      </c>
      <c r="XL49" t="s">
        <v>426</v>
      </c>
      <c r="XN49" t="s">
        <v>1003</v>
      </c>
      <c r="XO49" t="s">
        <v>98</v>
      </c>
      <c r="XP49" t="s">
        <v>94</v>
      </c>
      <c r="XQ49" t="s">
        <v>729</v>
      </c>
      <c r="XR49" t="s">
        <v>1058</v>
      </c>
      <c r="XS49" t="s">
        <v>770</v>
      </c>
      <c r="XT49" t="s">
        <v>25</v>
      </c>
      <c r="XU49" t="s">
        <v>85</v>
      </c>
      <c r="XV49" t="s">
        <v>1601</v>
      </c>
      <c r="XW49" t="s">
        <v>25</v>
      </c>
      <c r="XX49" t="s">
        <v>7289</v>
      </c>
      <c r="XY49" t="s">
        <v>98</v>
      </c>
      <c r="XZ49" t="s">
        <v>2672</v>
      </c>
      <c r="YA49" t="s">
        <v>98</v>
      </c>
      <c r="YB49" t="s">
        <v>40</v>
      </c>
      <c r="YC49" t="s">
        <v>101</v>
      </c>
      <c r="YD49">
        <v>0</v>
      </c>
      <c r="YE49" t="s">
        <v>935</v>
      </c>
      <c r="YF49" t="s">
        <v>1248</v>
      </c>
      <c r="YG49" t="s">
        <v>98</v>
      </c>
      <c r="YH49" t="s">
        <v>96</v>
      </c>
      <c r="YI49" t="s">
        <v>14</v>
      </c>
      <c r="YJ49" t="s">
        <v>2057</v>
      </c>
      <c r="YK49" t="s">
        <v>51</v>
      </c>
      <c r="YL49" t="s">
        <v>398</v>
      </c>
      <c r="YM49" t="s">
        <v>3576</v>
      </c>
      <c r="YN49" t="s">
        <v>1115</v>
      </c>
      <c r="YO49" t="s">
        <v>3107</v>
      </c>
      <c r="YP49" t="s">
        <v>101</v>
      </c>
      <c r="YQ49" t="s">
        <v>1355</v>
      </c>
      <c r="YR49" t="s">
        <v>105</v>
      </c>
      <c r="YS49" t="s">
        <v>220</v>
      </c>
      <c r="YT49" t="s">
        <v>101</v>
      </c>
      <c r="YU49" t="s">
        <v>123</v>
      </c>
      <c r="YV49" t="s">
        <v>3183</v>
      </c>
      <c r="YW49" t="s">
        <v>1248</v>
      </c>
      <c r="YX49">
        <v>1</v>
      </c>
      <c r="YY49" t="s">
        <v>1263</v>
      </c>
      <c r="ZA49" t="s">
        <v>101</v>
      </c>
      <c r="ZB49" t="s">
        <v>1</v>
      </c>
      <c r="ZD49" t="s">
        <v>7665</v>
      </c>
      <c r="ZE49" t="s">
        <v>223</v>
      </c>
      <c r="ZF49" t="s">
        <v>78</v>
      </c>
      <c r="ZG49" t="s">
        <v>98</v>
      </c>
      <c r="ZH49" t="s">
        <v>2534</v>
      </c>
      <c r="ZJ49" t="s">
        <v>7699</v>
      </c>
      <c r="ZK49" t="s">
        <v>1443</v>
      </c>
      <c r="ZL49" t="s">
        <v>94</v>
      </c>
      <c r="ZM49" t="s">
        <v>91</v>
      </c>
      <c r="ZN49" t="s">
        <v>78</v>
      </c>
      <c r="ZO49" t="s">
        <v>98</v>
      </c>
      <c r="ZP49" t="s">
        <v>326</v>
      </c>
      <c r="ZQ49" t="s">
        <v>975</v>
      </c>
      <c r="ZR49" t="s">
        <v>101</v>
      </c>
      <c r="ZS49" t="s">
        <v>109</v>
      </c>
      <c r="ZT49" t="s">
        <v>2504</v>
      </c>
      <c r="ZU49" t="s">
        <v>5111</v>
      </c>
      <c r="ZV49" t="s">
        <v>380</v>
      </c>
      <c r="ZW49" t="s">
        <v>101</v>
      </c>
      <c r="ZX49" t="s">
        <v>2504</v>
      </c>
      <c r="ZY49" t="s">
        <v>319</v>
      </c>
      <c r="ZZ49" t="s">
        <v>332</v>
      </c>
      <c r="AAA49" t="s">
        <v>101</v>
      </c>
      <c r="AAB49" t="s">
        <v>98</v>
      </c>
      <c r="AAC49" t="s">
        <v>98</v>
      </c>
      <c r="AAD49" t="s">
        <v>98</v>
      </c>
      <c r="AAE49" t="s">
        <v>3992</v>
      </c>
      <c r="AAF49" t="s">
        <v>204</v>
      </c>
      <c r="AAG49" t="s">
        <v>1043</v>
      </c>
      <c r="AAH49">
        <v>7</v>
      </c>
      <c r="AAI49" t="s">
        <v>24</v>
      </c>
      <c r="AAJ49" t="s">
        <v>3713</v>
      </c>
      <c r="AAK49" t="s">
        <v>332</v>
      </c>
      <c r="AAL49" t="s">
        <v>7289</v>
      </c>
      <c r="AAM49" t="s">
        <v>194</v>
      </c>
      <c r="AAN49" t="s">
        <v>75</v>
      </c>
      <c r="AAO49" t="s">
        <v>40</v>
      </c>
      <c r="AAQ49" t="s">
        <v>40</v>
      </c>
      <c r="AAR49" t="s">
        <v>319</v>
      </c>
      <c r="AAS49">
        <v>1</v>
      </c>
      <c r="AAT49" t="s">
        <v>60</v>
      </c>
      <c r="AAU49" t="s">
        <v>98</v>
      </c>
      <c r="AAV49" t="s">
        <v>2192</v>
      </c>
      <c r="AAW49" t="s">
        <v>78</v>
      </c>
      <c r="AAX49" t="s">
        <v>1248</v>
      </c>
      <c r="AAY49" t="s">
        <v>336</v>
      </c>
      <c r="AAZ49" t="s">
        <v>40</v>
      </c>
      <c r="ABA49" t="s">
        <v>2534</v>
      </c>
      <c r="ABB49" t="s">
        <v>96</v>
      </c>
      <c r="ABC49" t="s">
        <v>4543</v>
      </c>
      <c r="ABD49" t="s">
        <v>94</v>
      </c>
      <c r="ABE49" t="s">
        <v>78</v>
      </c>
      <c r="ABF49" t="s">
        <v>96</v>
      </c>
      <c r="ABG49" t="s">
        <v>159</v>
      </c>
      <c r="ABI49" t="s">
        <v>16</v>
      </c>
      <c r="ABJ49" t="s">
        <v>5238</v>
      </c>
      <c r="ABK49" t="s">
        <v>4122</v>
      </c>
      <c r="ABM49" t="s">
        <v>78</v>
      </c>
      <c r="ABN49" t="s">
        <v>703</v>
      </c>
      <c r="ABO49" t="s">
        <v>729</v>
      </c>
      <c r="ABQ49" t="s">
        <v>98</v>
      </c>
      <c r="ABR49" t="s">
        <v>107</v>
      </c>
      <c r="ABS49" t="s">
        <v>5877</v>
      </c>
      <c r="ABT49" t="s">
        <v>1798</v>
      </c>
      <c r="ABU49" t="s">
        <v>98</v>
      </c>
      <c r="ABV49" t="s">
        <v>561</v>
      </c>
      <c r="ABW49" t="s">
        <v>259</v>
      </c>
      <c r="ABX49" t="s">
        <v>6010</v>
      </c>
      <c r="ABY49" t="s">
        <v>2055</v>
      </c>
      <c r="ABZ49" t="s">
        <v>78</v>
      </c>
      <c r="ACA49" t="s">
        <v>97</v>
      </c>
      <c r="ACB49" t="s">
        <v>45</v>
      </c>
      <c r="ACC49" t="s">
        <v>7616</v>
      </c>
      <c r="ACG49" t="s">
        <v>101</v>
      </c>
      <c r="ACH49" t="s">
        <v>14</v>
      </c>
      <c r="ACI49" t="s">
        <v>8054</v>
      </c>
      <c r="ACJ49" t="s">
        <v>393</v>
      </c>
      <c r="ACK49" t="s">
        <v>101</v>
      </c>
      <c r="ACL49" t="s">
        <v>78</v>
      </c>
      <c r="ACM49" t="s">
        <v>2565</v>
      </c>
      <c r="ACO49" t="s">
        <v>98</v>
      </c>
      <c r="ACP49" t="s">
        <v>98</v>
      </c>
      <c r="ACQ49" t="s">
        <v>109</v>
      </c>
      <c r="ACS49" t="s">
        <v>8084</v>
      </c>
      <c r="ACT49" t="s">
        <v>1214</v>
      </c>
      <c r="ACU49" t="s">
        <v>101</v>
      </c>
      <c r="ACV49" t="s">
        <v>161</v>
      </c>
      <c r="ACW49" t="s">
        <v>36</v>
      </c>
      <c r="ACX49" t="s">
        <v>2975</v>
      </c>
      <c r="ACY49" t="s">
        <v>98</v>
      </c>
      <c r="ACZ49" t="s">
        <v>1601</v>
      </c>
      <c r="ADB49" t="s">
        <v>326</v>
      </c>
      <c r="ADC49" t="s">
        <v>78</v>
      </c>
      <c r="ADD49" t="s">
        <v>78</v>
      </c>
      <c r="ADE49" t="s">
        <v>123</v>
      </c>
      <c r="ADF49" t="s">
        <v>2167</v>
      </c>
      <c r="ADG49" t="s">
        <v>1248</v>
      </c>
      <c r="ADH49" t="s">
        <v>724</v>
      </c>
      <c r="ADI49" t="s">
        <v>101</v>
      </c>
      <c r="ADK49" t="s">
        <v>3609</v>
      </c>
      <c r="ADL49" t="s">
        <v>826</v>
      </c>
      <c r="ADM49" t="s">
        <v>296</v>
      </c>
      <c r="ADN49" t="s">
        <v>1</v>
      </c>
      <c r="ADO49" t="s">
        <v>109</v>
      </c>
      <c r="ADP49" t="s">
        <v>1282</v>
      </c>
      <c r="ADQ49" t="s">
        <v>14</v>
      </c>
      <c r="ADR49" t="s">
        <v>329</v>
      </c>
      <c r="ADS49" t="s">
        <v>98</v>
      </c>
      <c r="ADT49" t="s">
        <v>447</v>
      </c>
      <c r="ADU49" t="s">
        <v>98</v>
      </c>
      <c r="ADV49" t="s">
        <v>7714</v>
      </c>
      <c r="ADW49" t="s">
        <v>326</v>
      </c>
      <c r="ADX49" t="s">
        <v>2672</v>
      </c>
      <c r="ADZ49" t="s">
        <v>647</v>
      </c>
      <c r="AEA49" t="s">
        <v>101</v>
      </c>
      <c r="AEB49" t="s">
        <v>4915</v>
      </c>
      <c r="AEC49" t="s">
        <v>2187</v>
      </c>
      <c r="AED49" t="s">
        <v>97</v>
      </c>
      <c r="AEE49" t="s">
        <v>174</v>
      </c>
      <c r="AEF49" t="s">
        <v>60</v>
      </c>
      <c r="AEG49" t="s">
        <v>2106</v>
      </c>
      <c r="AEH49" t="s">
        <v>174</v>
      </c>
      <c r="AEI49" t="s">
        <v>160</v>
      </c>
      <c r="AEJ49" t="s">
        <v>101</v>
      </c>
      <c r="AEK49" t="s">
        <v>1</v>
      </c>
      <c r="AEL49" t="s">
        <v>7968</v>
      </c>
      <c r="AEM49" t="s">
        <v>98</v>
      </c>
      <c r="AEP49" t="s">
        <v>848</v>
      </c>
      <c r="AEQ49" t="s">
        <v>1042</v>
      </c>
      <c r="AER49" t="s">
        <v>98</v>
      </c>
      <c r="AES49" t="s">
        <v>8002</v>
      </c>
      <c r="AET49" t="s">
        <v>2593</v>
      </c>
      <c r="AEU49" t="s">
        <v>161</v>
      </c>
      <c r="AEV49" t="s">
        <v>6114</v>
      </c>
      <c r="AEW49" t="s">
        <v>174</v>
      </c>
      <c r="AEX49" t="s">
        <v>498</v>
      </c>
      <c r="AEY49" t="s">
        <v>40</v>
      </c>
      <c r="AEZ49" t="s">
        <v>842</v>
      </c>
      <c r="AFA49" t="s">
        <v>174</v>
      </c>
      <c r="AFC49" t="s">
        <v>101</v>
      </c>
      <c r="AFD49" t="s">
        <v>975</v>
      </c>
      <c r="AFG49" t="s">
        <v>3749</v>
      </c>
      <c r="AFH49" t="s">
        <v>96</v>
      </c>
      <c r="AFI49" t="s">
        <v>422</v>
      </c>
      <c r="AFJ49">
        <v>7</v>
      </c>
      <c r="AFK49" t="s">
        <v>652</v>
      </c>
      <c r="AFL49" t="s">
        <v>4017</v>
      </c>
      <c r="AFM49" t="s">
        <v>1136</v>
      </c>
      <c r="AFN49" t="s">
        <v>8329</v>
      </c>
      <c r="AFO49" t="s">
        <v>70</v>
      </c>
      <c r="AFP49" t="s">
        <v>101</v>
      </c>
      <c r="AFQ49" t="s">
        <v>94</v>
      </c>
      <c r="AFR49" t="s">
        <v>501</v>
      </c>
      <c r="AFS49">
        <v>7</v>
      </c>
      <c r="AFT49" t="s">
        <v>1815</v>
      </c>
      <c r="AFU49" t="s">
        <v>1228</v>
      </c>
      <c r="AFV49" t="s">
        <v>407</v>
      </c>
      <c r="AFW49" t="s">
        <v>1379</v>
      </c>
      <c r="AFX49" t="s">
        <v>104</v>
      </c>
      <c r="AFY49" t="s">
        <v>101</v>
      </c>
      <c r="AFZ49" t="s">
        <v>101</v>
      </c>
      <c r="AGA49" t="s">
        <v>97</v>
      </c>
      <c r="AGB49" t="s">
        <v>332</v>
      </c>
      <c r="AGC49" t="s">
        <v>7665</v>
      </c>
      <c r="AGD49" t="s">
        <v>1869</v>
      </c>
      <c r="AGE49" t="s">
        <v>101</v>
      </c>
      <c r="AGF49" t="s">
        <v>895</v>
      </c>
      <c r="AGG49" t="s">
        <v>220</v>
      </c>
      <c r="AGH49" t="s">
        <v>5599</v>
      </c>
      <c r="AGI49" t="s">
        <v>36</v>
      </c>
      <c r="AGJ49" t="s">
        <v>159</v>
      </c>
      <c r="AGK49" t="s">
        <v>101</v>
      </c>
      <c r="AGM49" t="s">
        <v>7616</v>
      </c>
      <c r="AGN49" t="s">
        <v>109</v>
      </c>
      <c r="AGO49" t="s">
        <v>85</v>
      </c>
      <c r="AGP49" t="s">
        <v>797</v>
      </c>
      <c r="AGQ49" t="s">
        <v>5922</v>
      </c>
      <c r="AGR49" t="s">
        <v>101</v>
      </c>
      <c r="AGS49" t="s">
        <v>97</v>
      </c>
      <c r="AGU49" t="s">
        <v>97</v>
      </c>
      <c r="AGV49" t="s">
        <v>1178</v>
      </c>
      <c r="AGW49" t="s">
        <v>2039</v>
      </c>
      <c r="AGX49" t="s">
        <v>6055</v>
      </c>
      <c r="AGY49" t="s">
        <v>96</v>
      </c>
      <c r="AGZ49" t="s">
        <v>101</v>
      </c>
      <c r="AHA49" t="s">
        <v>91</v>
      </c>
      <c r="AHC49" t="s">
        <v>899</v>
      </c>
      <c r="AHD49" t="s">
        <v>1344</v>
      </c>
      <c r="AHE49" t="s">
        <v>317</v>
      </c>
      <c r="AHG49" t="s">
        <v>109</v>
      </c>
      <c r="AHH49" t="s">
        <v>336</v>
      </c>
      <c r="AHI49" t="s">
        <v>3576</v>
      </c>
      <c r="AHJ49" t="s">
        <v>329</v>
      </c>
      <c r="AHK49" t="s">
        <v>567</v>
      </c>
      <c r="AHL49" t="s">
        <v>8487</v>
      </c>
      <c r="AHM49" t="s">
        <v>96</v>
      </c>
      <c r="AHN49" t="s">
        <v>3969</v>
      </c>
      <c r="AHO49" t="s">
        <v>26</v>
      </c>
      <c r="AHP49" t="s">
        <v>1727</v>
      </c>
      <c r="AHQ49" t="s">
        <v>691</v>
      </c>
      <c r="AHS49" t="s">
        <v>3576</v>
      </c>
      <c r="AHT49" t="s">
        <v>98</v>
      </c>
      <c r="AHU49" t="s">
        <v>499</v>
      </c>
      <c r="AHV49" t="s">
        <v>387</v>
      </c>
      <c r="AHW49" t="s">
        <v>1294</v>
      </c>
      <c r="AHX49" t="s">
        <v>1726</v>
      </c>
      <c r="AHZ49" t="s">
        <v>223</v>
      </c>
      <c r="AIA49" t="s">
        <v>98</v>
      </c>
      <c r="AIB49" t="s">
        <v>223</v>
      </c>
      <c r="AIC49" t="s">
        <v>392</v>
      </c>
      <c r="AID49">
        <v>1</v>
      </c>
      <c r="AIF49" t="s">
        <v>3794</v>
      </c>
      <c r="AIG49" t="s">
        <v>98</v>
      </c>
      <c r="AIH49" t="s">
        <v>1599</v>
      </c>
      <c r="AII49" t="s">
        <v>2735</v>
      </c>
      <c r="AIJ49" t="s">
        <v>8550</v>
      </c>
      <c r="AIK49" t="s">
        <v>36</v>
      </c>
      <c r="AIL49" t="s">
        <v>237</v>
      </c>
      <c r="AIM49" t="s">
        <v>101</v>
      </c>
      <c r="AIN49" t="s">
        <v>98</v>
      </c>
      <c r="AIO49" t="s">
        <v>161</v>
      </c>
      <c r="AIP49" t="s">
        <v>474</v>
      </c>
      <c r="AIQ49" t="s">
        <v>96</v>
      </c>
      <c r="AIR49" t="s">
        <v>729</v>
      </c>
      <c r="AIS49" t="s">
        <v>223</v>
      </c>
      <c r="AIT49" t="s">
        <v>99</v>
      </c>
      <c r="AIU49">
        <v>1</v>
      </c>
      <c r="AIV49" t="s">
        <v>100</v>
      </c>
      <c r="AIW49" t="s">
        <v>696</v>
      </c>
      <c r="AIX49" t="s">
        <v>8609</v>
      </c>
      <c r="AIY49" t="s">
        <v>3057</v>
      </c>
      <c r="AIZ49" t="s">
        <v>109</v>
      </c>
      <c r="AJA49" t="s">
        <v>392</v>
      </c>
      <c r="AJB49" t="s">
        <v>85</v>
      </c>
      <c r="AJC49" t="s">
        <v>1920</v>
      </c>
      <c r="AJD49" t="s">
        <v>1058</v>
      </c>
      <c r="AJE49" t="s">
        <v>97</v>
      </c>
      <c r="AJF49">
        <v>3434</v>
      </c>
      <c r="AJG49" t="s">
        <v>64</v>
      </c>
      <c r="AJH49" t="s">
        <v>5515</v>
      </c>
      <c r="AJI49" t="s">
        <v>332</v>
      </c>
      <c r="AJJ49" t="s">
        <v>109</v>
      </c>
      <c r="AJK49" t="s">
        <v>40</v>
      </c>
      <c r="AJL49" t="s">
        <v>25</v>
      </c>
      <c r="AJM49" t="s">
        <v>6827</v>
      </c>
      <c r="AJO49" t="s">
        <v>373</v>
      </c>
      <c r="AJP49" t="e">
        <f>-THED</f>
        <v>#NAME?</v>
      </c>
      <c r="AJQ49" t="s">
        <v>174</v>
      </c>
      <c r="AJS49" t="s">
        <v>78</v>
      </c>
      <c r="AJT49" t="s">
        <v>78</v>
      </c>
      <c r="AJU49" t="s">
        <v>461</v>
      </c>
      <c r="AJV49" t="s">
        <v>1422</v>
      </c>
      <c r="AJW49" t="s">
        <v>98</v>
      </c>
      <c r="AJX49" t="s">
        <v>45</v>
      </c>
      <c r="AJY49" t="s">
        <v>3099</v>
      </c>
      <c r="AJZ49" t="s">
        <v>98</v>
      </c>
      <c r="AKA49" t="s">
        <v>60</v>
      </c>
      <c r="AKC49" t="s">
        <v>91</v>
      </c>
      <c r="AKD49" t="s">
        <v>109</v>
      </c>
      <c r="AKE49" t="s">
        <v>47</v>
      </c>
      <c r="AKF49" t="s">
        <v>98</v>
      </c>
      <c r="AKH49" t="s">
        <v>741</v>
      </c>
      <c r="AKJ49" t="s">
        <v>65</v>
      </c>
      <c r="AKK49" t="s">
        <v>234</v>
      </c>
      <c r="AKL49" t="s">
        <v>288</v>
      </c>
      <c r="AKM49" t="s">
        <v>159</v>
      </c>
      <c r="AKN49" t="s">
        <v>1899</v>
      </c>
      <c r="AKQ49" t="s">
        <v>1213</v>
      </c>
      <c r="AKR49">
        <v>2</v>
      </c>
      <c r="AKS49" t="s">
        <v>98</v>
      </c>
      <c r="AKT49" t="s">
        <v>6178</v>
      </c>
      <c r="AKU49" t="s">
        <v>98</v>
      </c>
      <c r="AKV49" t="s">
        <v>65</v>
      </c>
      <c r="AKW49" t="s">
        <v>1727</v>
      </c>
      <c r="AKX49" t="s">
        <v>65</v>
      </c>
      <c r="AKZ49">
        <v>3434</v>
      </c>
      <c r="ALA49" t="s">
        <v>101</v>
      </c>
      <c r="ALB49" t="s">
        <v>765</v>
      </c>
      <c r="ALC49" t="s">
        <v>101</v>
      </c>
      <c r="ALE49" t="s">
        <v>12</v>
      </c>
      <c r="ALF49" t="s">
        <v>104</v>
      </c>
      <c r="ALG49" t="s">
        <v>498</v>
      </c>
      <c r="ALH49" t="s">
        <v>94</v>
      </c>
      <c r="ALI49" t="s">
        <v>97</v>
      </c>
      <c r="ALJ49" t="s">
        <v>4067</v>
      </c>
      <c r="ALK49" t="s">
        <v>97</v>
      </c>
      <c r="ALM49" t="s">
        <v>97</v>
      </c>
      <c r="ALN49" t="s">
        <v>4941</v>
      </c>
      <c r="ALO49" t="s">
        <v>1443</v>
      </c>
      <c r="ALP49" t="s">
        <v>2711</v>
      </c>
      <c r="ALQ49" t="s">
        <v>2105</v>
      </c>
      <c r="ALR49" t="s">
        <v>393</v>
      </c>
      <c r="ALS49" t="s">
        <v>78</v>
      </c>
      <c r="ALT49" t="s">
        <v>635</v>
      </c>
      <c r="ALU49" t="s">
        <v>101</v>
      </c>
      <c r="ALV49" t="s">
        <v>98</v>
      </c>
      <c r="ALW49" t="s">
        <v>94</v>
      </c>
      <c r="ALX49" t="s">
        <v>60</v>
      </c>
      <c r="ALY49" t="s">
        <v>94</v>
      </c>
      <c r="ALZ49" t="s">
        <v>501</v>
      </c>
      <c r="AMA49" t="s">
        <v>101</v>
      </c>
      <c r="AMB49" t="s">
        <v>242</v>
      </c>
      <c r="AMD49" t="s">
        <v>98</v>
      </c>
      <c r="AME49" t="s">
        <v>1249</v>
      </c>
      <c r="AMF49" t="s">
        <v>48</v>
      </c>
      <c r="AMG49" t="s">
        <v>896</v>
      </c>
      <c r="AMH49" t="s">
        <v>42</v>
      </c>
      <c r="AMI49" t="s">
        <v>25</v>
      </c>
      <c r="AMJ49" t="s">
        <v>1955</v>
      </c>
      <c r="AMK49" t="s">
        <v>8879</v>
      </c>
      <c r="AML49" t="s">
        <v>853</v>
      </c>
      <c r="AMM49" t="s">
        <v>5998</v>
      </c>
      <c r="AMN49" t="s">
        <v>98</v>
      </c>
      <c r="AMO49" t="s">
        <v>98</v>
      </c>
      <c r="AMP49" t="s">
        <v>647</v>
      </c>
      <c r="AMQ49" t="s">
        <v>1327</v>
      </c>
      <c r="AMR49" t="s">
        <v>1005</v>
      </c>
      <c r="AMS49" t="s">
        <v>97</v>
      </c>
      <c r="AMT49" t="s">
        <v>65</v>
      </c>
      <c r="AMU49" t="s">
        <v>826</v>
      </c>
      <c r="AMV49" t="s">
        <v>96</v>
      </c>
      <c r="AMW49" t="s">
        <v>25</v>
      </c>
      <c r="AMX49" t="s">
        <v>101</v>
      </c>
      <c r="AMY49" t="s">
        <v>5540</v>
      </c>
      <c r="AMZ49" t="s">
        <v>581</v>
      </c>
      <c r="ANB49" t="s">
        <v>98</v>
      </c>
      <c r="ANC49" t="s">
        <v>104</v>
      </c>
      <c r="ANE49" t="s">
        <v>3099</v>
      </c>
      <c r="ANF49" t="s">
        <v>94</v>
      </c>
      <c r="ANG49" t="s">
        <v>101</v>
      </c>
      <c r="ANH49" t="s">
        <v>98</v>
      </c>
      <c r="ANJ49" t="s">
        <v>101</v>
      </c>
      <c r="ANK49" t="s">
        <v>6010</v>
      </c>
      <c r="ANM49" t="s">
        <v>1686</v>
      </c>
      <c r="ANN49" t="s">
        <v>101</v>
      </c>
      <c r="ANO49" t="s">
        <v>158</v>
      </c>
      <c r="ANQ49" t="s">
        <v>1726</v>
      </c>
      <c r="ANR49" t="s">
        <v>40</v>
      </c>
      <c r="ANS49" t="s">
        <v>976</v>
      </c>
      <c r="ANT49" t="s">
        <v>2504</v>
      </c>
      <c r="ANU49" t="s">
        <v>2023</v>
      </c>
      <c r="ANV49" t="s">
        <v>724</v>
      </c>
      <c r="ANW49" t="s">
        <v>447</v>
      </c>
      <c r="ANX49" t="s">
        <v>22</v>
      </c>
      <c r="ANY49" t="s">
        <v>504</v>
      </c>
      <c r="ANZ49" t="s">
        <v>2572</v>
      </c>
      <c r="AOA49" t="s">
        <v>766</v>
      </c>
      <c r="AOB49" t="s">
        <v>98</v>
      </c>
      <c r="AOC49" t="s">
        <v>501</v>
      </c>
      <c r="AOD49" t="s">
        <v>97</v>
      </c>
      <c r="AOE49" t="s">
        <v>4325</v>
      </c>
      <c r="AOF49" t="s">
        <v>1557</v>
      </c>
      <c r="AOG49" t="s">
        <v>38</v>
      </c>
      <c r="AOH49" t="s">
        <v>4998</v>
      </c>
      <c r="AOJ49" t="s">
        <v>583</v>
      </c>
      <c r="AOK49" t="s">
        <v>101</v>
      </c>
      <c r="AOL49" t="s">
        <v>6529</v>
      </c>
      <c r="AOM49" t="s">
        <v>101</v>
      </c>
      <c r="AON49" t="s">
        <v>97</v>
      </c>
      <c r="AOO49" t="s">
        <v>101</v>
      </c>
      <c r="AOP49" t="s">
        <v>101</v>
      </c>
      <c r="AOQ49" t="s">
        <v>229</v>
      </c>
      <c r="AOR49" t="s">
        <v>60</v>
      </c>
      <c r="AOS49" t="s">
        <v>291</v>
      </c>
      <c r="AOT49" t="s">
        <v>24</v>
      </c>
      <c r="AOU49" t="s">
        <v>161</v>
      </c>
      <c r="AOV49" t="s">
        <v>96</v>
      </c>
      <c r="AOW49" t="s">
        <v>98</v>
      </c>
      <c r="AOX49" t="s">
        <v>60</v>
      </c>
      <c r="AOY49" t="s">
        <v>40</v>
      </c>
      <c r="AOZ49" t="s">
        <v>2106</v>
      </c>
      <c r="APA49" t="s">
        <v>903</v>
      </c>
      <c r="APB49" t="s">
        <v>45</v>
      </c>
      <c r="APC49" t="s">
        <v>101</v>
      </c>
      <c r="APD49" t="s">
        <v>85</v>
      </c>
      <c r="APE49" t="s">
        <v>2339</v>
      </c>
      <c r="APF49" t="s">
        <v>2120</v>
      </c>
      <c r="APG49" t="s">
        <v>98</v>
      </c>
      <c r="APH49" t="s">
        <v>101</v>
      </c>
      <c r="API49" t="s">
        <v>976</v>
      </c>
      <c r="APJ49" t="s">
        <v>842</v>
      </c>
      <c r="APK49" t="s">
        <v>1213</v>
      </c>
      <c r="APL49" t="s">
        <v>536</v>
      </c>
      <c r="APM49" t="s">
        <v>97</v>
      </c>
      <c r="APN49" t="s">
        <v>109</v>
      </c>
      <c r="APO49" t="s">
        <v>109</v>
      </c>
      <c r="APP49" t="s">
        <v>896</v>
      </c>
      <c r="APQ49" t="s">
        <v>1213</v>
      </c>
      <c r="APR49" t="s">
        <v>393</v>
      </c>
      <c r="APS49">
        <v>7</v>
      </c>
      <c r="APT49" t="s">
        <v>8103</v>
      </c>
      <c r="APU49" t="s">
        <v>104</v>
      </c>
      <c r="APV49" t="s">
        <v>9129</v>
      </c>
      <c r="APW49" t="s">
        <v>1476</v>
      </c>
      <c r="APX49" t="s">
        <v>1847</v>
      </c>
      <c r="APY49" t="s">
        <v>96</v>
      </c>
      <c r="APZ49" t="s">
        <v>5712</v>
      </c>
      <c r="AQA49" t="s">
        <v>499</v>
      </c>
      <c r="AQC49" t="s">
        <v>14</v>
      </c>
      <c r="AQD49" t="s">
        <v>821</v>
      </c>
      <c r="AQE49" t="s">
        <v>40</v>
      </c>
      <c r="AQF49" t="s">
        <v>1213</v>
      </c>
      <c r="AQG49" t="s">
        <v>1601</v>
      </c>
      <c r="AQH49" t="s">
        <v>3750</v>
      </c>
      <c r="AQI49" t="s">
        <v>96</v>
      </c>
      <c r="AQJ49" t="s">
        <v>96</v>
      </c>
      <c r="AQK49" t="s">
        <v>1136</v>
      </c>
      <c r="AQL49" t="s">
        <v>101</v>
      </c>
      <c r="AQM49" t="s">
        <v>32</v>
      </c>
      <c r="AQN49" t="s">
        <v>7615</v>
      </c>
      <c r="AQP49" t="s">
        <v>1383</v>
      </c>
      <c r="AQQ49" t="s">
        <v>94</v>
      </c>
      <c r="AQR49" t="s">
        <v>6564</v>
      </c>
      <c r="AQS49" t="s">
        <v>114</v>
      </c>
      <c r="AQT49" t="s">
        <v>1727</v>
      </c>
      <c r="AQU49" t="s">
        <v>400</v>
      </c>
      <c r="AQV49" t="s">
        <v>647</v>
      </c>
      <c r="AQX49" t="s">
        <v>101</v>
      </c>
      <c r="AQY49" t="s">
        <v>7486</v>
      </c>
      <c r="AQZ49" t="s">
        <v>1213</v>
      </c>
      <c r="ARA49" t="s">
        <v>194</v>
      </c>
      <c r="ARB49" t="s">
        <v>64</v>
      </c>
      <c r="ARC49" t="s">
        <v>3174</v>
      </c>
      <c r="ARD49" t="s">
        <v>9114</v>
      </c>
      <c r="ARE49" t="s">
        <v>703</v>
      </c>
      <c r="ARG49" t="s">
        <v>1443</v>
      </c>
      <c r="ARH49" t="s">
        <v>229</v>
      </c>
      <c r="ARI49" t="s">
        <v>98</v>
      </c>
      <c r="ARJ49" t="s">
        <v>65</v>
      </c>
      <c r="ARL49" t="s">
        <v>1327</v>
      </c>
      <c r="ARM49" t="s">
        <v>101</v>
      </c>
      <c r="ARN49" t="s">
        <v>220</v>
      </c>
      <c r="ARO49" t="s">
        <v>1557</v>
      </c>
      <c r="ARP49" t="s">
        <v>99</v>
      </c>
      <c r="ARQ49" t="s">
        <v>2293</v>
      </c>
      <c r="ARR49">
        <v>5</v>
      </c>
      <c r="ARS49" t="s">
        <v>229</v>
      </c>
      <c r="ARU49" t="s">
        <v>2532</v>
      </c>
      <c r="ARV49" t="s">
        <v>229</v>
      </c>
      <c r="ARZ49" t="s">
        <v>101</v>
      </c>
      <c r="ASA49" t="s">
        <v>98</v>
      </c>
      <c r="ASB49" t="s">
        <v>40</v>
      </c>
      <c r="ASD49" t="s">
        <v>4241</v>
      </c>
      <c r="ASF49" t="s">
        <v>96</v>
      </c>
      <c r="ASG49" t="s">
        <v>647</v>
      </c>
      <c r="ASH49" t="s">
        <v>48</v>
      </c>
      <c r="ASI49" t="s">
        <v>114</v>
      </c>
      <c r="ASJ49" t="s">
        <v>393</v>
      </c>
      <c r="ASK49" t="s">
        <v>2466</v>
      </c>
      <c r="ASL49" t="s">
        <v>3633</v>
      </c>
      <c r="ASM49" t="s">
        <v>1041</v>
      </c>
      <c r="ASN49" t="s">
        <v>6804</v>
      </c>
      <c r="ASO49" t="s">
        <v>6114</v>
      </c>
      <c r="ASP49" t="s">
        <v>105</v>
      </c>
      <c r="ASQ49" t="s">
        <v>317</v>
      </c>
      <c r="ASR49" t="s">
        <v>647</v>
      </c>
      <c r="ASS49" t="s">
        <v>4067</v>
      </c>
      <c r="AST49" t="s">
        <v>4412</v>
      </c>
      <c r="ASU49" t="s">
        <v>392</v>
      </c>
      <c r="ASV49" t="s">
        <v>1686</v>
      </c>
      <c r="ASW49" t="s">
        <v>2777</v>
      </c>
      <c r="ASX49" t="s">
        <v>60</v>
      </c>
      <c r="ASY49" t="s">
        <v>114</v>
      </c>
      <c r="ASZ49" t="s">
        <v>4835</v>
      </c>
      <c r="ATA49" t="s">
        <v>2339</v>
      </c>
      <c r="ATB49" t="s">
        <v>4998</v>
      </c>
      <c r="ATC49" t="s">
        <v>2106</v>
      </c>
      <c r="ATD49" t="s">
        <v>2572</v>
      </c>
      <c r="ATE49" t="s">
        <v>78</v>
      </c>
    </row>
    <row r="50" spans="2:1201" x14ac:dyDescent="0.25">
      <c r="C50" t="s">
        <v>98</v>
      </c>
      <c r="D50" t="s">
        <v>60</v>
      </c>
      <c r="E50" t="s">
        <v>101</v>
      </c>
      <c r="G50" t="s">
        <v>331</v>
      </c>
      <c r="H50" t="s">
        <v>78</v>
      </c>
      <c r="I50" t="s">
        <v>447</v>
      </c>
      <c r="J50" t="s">
        <v>497</v>
      </c>
      <c r="K50" t="s">
        <v>229</v>
      </c>
      <c r="L50" t="s">
        <v>98</v>
      </c>
      <c r="O50" t="s">
        <v>641</v>
      </c>
      <c r="P50" t="s">
        <v>94</v>
      </c>
      <c r="Q50" t="s">
        <v>98</v>
      </c>
      <c r="R50" t="s">
        <v>111</v>
      </c>
      <c r="S50" t="s">
        <v>809</v>
      </c>
      <c r="T50" t="s">
        <v>696</v>
      </c>
      <c r="U50" t="s">
        <v>93</v>
      </c>
      <c r="V50" t="s">
        <v>96</v>
      </c>
      <c r="W50" t="s">
        <v>94</v>
      </c>
      <c r="X50" t="s">
        <v>729</v>
      </c>
      <c r="Y50" t="s">
        <v>220</v>
      </c>
      <c r="Z50" t="s">
        <v>40</v>
      </c>
      <c r="AA50" t="s">
        <v>229</v>
      </c>
      <c r="AB50" t="s">
        <v>98</v>
      </c>
      <c r="AC50" t="s">
        <v>447</v>
      </c>
      <c r="AD50" t="s">
        <v>25</v>
      </c>
      <c r="AE50" t="s">
        <v>98</v>
      </c>
      <c r="AG50" t="s">
        <v>101</v>
      </c>
      <c r="AH50" t="s">
        <v>600</v>
      </c>
      <c r="AI50" t="s">
        <v>1295</v>
      </c>
      <c r="AJ50" t="s">
        <v>1326</v>
      </c>
      <c r="AK50" t="s">
        <v>1356</v>
      </c>
      <c r="AL50" t="s">
        <v>40</v>
      </c>
      <c r="AM50" t="s">
        <v>96</v>
      </c>
      <c r="AN50" t="s">
        <v>91</v>
      </c>
      <c r="AO50" t="s">
        <v>1444</v>
      </c>
      <c r="AP50" t="s">
        <v>1476</v>
      </c>
      <c r="AQ50" t="s">
        <v>101</v>
      </c>
      <c r="AR50" t="s">
        <v>96</v>
      </c>
      <c r="AS50" t="s">
        <v>98</v>
      </c>
      <c r="AT50" t="s">
        <v>389</v>
      </c>
      <c r="AU50" t="s">
        <v>94</v>
      </c>
      <c r="AV50" t="s">
        <v>98</v>
      </c>
      <c r="AW50" t="s">
        <v>1042</v>
      </c>
      <c r="AX50" t="s">
        <v>1683</v>
      </c>
      <c r="AZ50" t="s">
        <v>1727</v>
      </c>
      <c r="BA50" t="s">
        <v>98</v>
      </c>
      <c r="BB50" t="s">
        <v>104</v>
      </c>
      <c r="BC50" t="s">
        <v>159</v>
      </c>
      <c r="BE50" t="s">
        <v>121</v>
      </c>
      <c r="BF50" t="s">
        <v>766</v>
      </c>
      <c r="BG50" t="s">
        <v>227</v>
      </c>
      <c r="BH50" t="s">
        <v>888</v>
      </c>
      <c r="BI50" t="s">
        <v>1921</v>
      </c>
      <c r="BJ50" t="s">
        <v>223</v>
      </c>
      <c r="BK50" t="s">
        <v>1966</v>
      </c>
      <c r="BL50" t="s">
        <v>1727</v>
      </c>
      <c r="BN50" t="s">
        <v>94</v>
      </c>
      <c r="BO50" t="s">
        <v>2041</v>
      </c>
      <c r="BP50" t="s">
        <v>76</v>
      </c>
      <c r="BQ50" t="s">
        <v>2106</v>
      </c>
      <c r="BS50" t="s">
        <v>93</v>
      </c>
      <c r="BT50" t="s">
        <v>97</v>
      </c>
      <c r="BU50" t="s">
        <v>2168</v>
      </c>
      <c r="BW50" t="s">
        <v>2194</v>
      </c>
      <c r="BX50" t="s">
        <v>397</v>
      </c>
      <c r="BY50" t="s">
        <v>98</v>
      </c>
      <c r="BZ50" t="s">
        <v>1726</v>
      </c>
      <c r="CA50" t="s">
        <v>96</v>
      </c>
      <c r="CC50" t="s">
        <v>97</v>
      </c>
      <c r="CD50" t="s">
        <v>101</v>
      </c>
      <c r="CF50" t="s">
        <v>329</v>
      </c>
      <c r="CG50" t="s">
        <v>1261</v>
      </c>
      <c r="CH50" t="s">
        <v>223</v>
      </c>
      <c r="CI50" t="s">
        <v>632</v>
      </c>
      <c r="CJ50" t="s">
        <v>24</v>
      </c>
      <c r="CK50" t="s">
        <v>667</v>
      </c>
      <c r="CL50" t="s">
        <v>96</v>
      </c>
      <c r="CM50" t="s">
        <v>104</v>
      </c>
      <c r="CN50" t="s">
        <v>26</v>
      </c>
      <c r="CQ50" t="s">
        <v>2534</v>
      </c>
      <c r="CS50" t="s">
        <v>2576</v>
      </c>
      <c r="CT50" t="s">
        <v>47</v>
      </c>
      <c r="CU50" t="s">
        <v>98</v>
      </c>
      <c r="CV50" t="s">
        <v>349</v>
      </c>
      <c r="CW50" t="s">
        <v>93</v>
      </c>
      <c r="CX50" t="s">
        <v>1107</v>
      </c>
      <c r="CY50" t="s">
        <v>766</v>
      </c>
      <c r="CZ50" t="s">
        <v>14</v>
      </c>
      <c r="DA50" t="s">
        <v>2711</v>
      </c>
      <c r="DB50" t="s">
        <v>127</v>
      </c>
      <c r="DC50" t="s">
        <v>2241</v>
      </c>
      <c r="DD50" t="s">
        <v>95</v>
      </c>
      <c r="DE50" t="s">
        <v>2810</v>
      </c>
      <c r="DF50" t="s">
        <v>2505</v>
      </c>
      <c r="DG50" t="s">
        <v>98</v>
      </c>
      <c r="DI50" t="s">
        <v>109</v>
      </c>
      <c r="DJ50" t="s">
        <v>48</v>
      </c>
      <c r="DK50" t="s">
        <v>97</v>
      </c>
      <c r="DL50" t="s">
        <v>1</v>
      </c>
      <c r="DN50" t="s">
        <v>96</v>
      </c>
      <c r="DO50" t="s">
        <v>105</v>
      </c>
      <c r="DP50" t="s">
        <v>2141</v>
      </c>
      <c r="DQ50" t="s">
        <v>78</v>
      </c>
      <c r="DR50" t="s">
        <v>65</v>
      </c>
      <c r="DS50" t="s">
        <v>327</v>
      </c>
      <c r="DT50" t="s">
        <v>3060</v>
      </c>
      <c r="DU50" t="s">
        <v>690</v>
      </c>
      <c r="DV50" t="s">
        <v>3108</v>
      </c>
      <c r="DW50" t="s">
        <v>17</v>
      </c>
      <c r="DX50" t="s">
        <v>373</v>
      </c>
      <c r="DY50" t="s">
        <v>1417</v>
      </c>
      <c r="DZ50" t="s">
        <v>1727</v>
      </c>
      <c r="EA50" t="s">
        <v>25</v>
      </c>
      <c r="EB50" t="s">
        <v>766</v>
      </c>
      <c r="EC50" t="s">
        <v>3191</v>
      </c>
      <c r="ED50" t="s">
        <v>332</v>
      </c>
      <c r="EE50" t="s">
        <v>227</v>
      </c>
      <c r="EF50" t="s">
        <v>98</v>
      </c>
      <c r="EG50" t="s">
        <v>3249</v>
      </c>
      <c r="EH50" t="s">
        <v>642</v>
      </c>
      <c r="EI50" t="s">
        <v>123</v>
      </c>
      <c r="EK50" t="s">
        <v>245</v>
      </c>
      <c r="EL50" t="s">
        <v>3305</v>
      </c>
      <c r="EM50" t="s">
        <v>101</v>
      </c>
      <c r="EN50" t="s">
        <v>105</v>
      </c>
      <c r="EO50" t="s">
        <v>104</v>
      </c>
      <c r="EP50" t="s">
        <v>2921</v>
      </c>
      <c r="EQ50" t="s">
        <v>97</v>
      </c>
      <c r="ER50" t="s">
        <v>3403</v>
      </c>
      <c r="ES50" t="s">
        <v>40</v>
      </c>
      <c r="ET50" t="s">
        <v>78</v>
      </c>
      <c r="EU50" t="s">
        <v>94</v>
      </c>
      <c r="EV50" t="s">
        <v>99</v>
      </c>
      <c r="EW50" t="s">
        <v>78</v>
      </c>
      <c r="EX50" t="s">
        <v>398</v>
      </c>
      <c r="EY50" t="s">
        <v>426</v>
      </c>
      <c r="FB50" t="s">
        <v>101</v>
      </c>
      <c r="FC50" t="s">
        <v>40</v>
      </c>
      <c r="FD50" t="s">
        <v>109</v>
      </c>
      <c r="FE50" t="s">
        <v>1043</v>
      </c>
      <c r="FF50" t="s">
        <v>3591</v>
      </c>
      <c r="FG50" t="s">
        <v>449</v>
      </c>
      <c r="FI50" t="s">
        <v>966</v>
      </c>
      <c r="FJ50" t="s">
        <v>78</v>
      </c>
      <c r="FK50" t="s">
        <v>251</v>
      </c>
      <c r="FL50" t="s">
        <v>104</v>
      </c>
      <c r="FM50" t="s">
        <v>101</v>
      </c>
      <c r="FN50" t="s">
        <v>390</v>
      </c>
      <c r="FO50" t="s">
        <v>78</v>
      </c>
      <c r="FP50" t="s">
        <v>1726</v>
      </c>
      <c r="FQ50" t="s">
        <v>2465</v>
      </c>
      <c r="FR50" t="s">
        <v>601</v>
      </c>
      <c r="FS50" t="s">
        <v>3726</v>
      </c>
      <c r="FT50" t="s">
        <v>1558</v>
      </c>
      <c r="FU50" t="s">
        <v>1508</v>
      </c>
      <c r="FV50" t="s">
        <v>896</v>
      </c>
      <c r="FW50" t="s">
        <v>3772</v>
      </c>
      <c r="FX50" t="s">
        <v>3786</v>
      </c>
      <c r="GB50" t="s">
        <v>97</v>
      </c>
      <c r="GC50" t="s">
        <v>96</v>
      </c>
      <c r="GD50" t="s">
        <v>85</v>
      </c>
      <c r="GE50" t="s">
        <v>3323</v>
      </c>
      <c r="GF50" t="s">
        <v>332</v>
      </c>
      <c r="GG50" t="s">
        <v>97</v>
      </c>
      <c r="GH50" t="s">
        <v>98</v>
      </c>
      <c r="GI50" t="s">
        <v>682</v>
      </c>
      <c r="GJ50" t="s">
        <v>96</v>
      </c>
      <c r="GK50" t="s">
        <v>105</v>
      </c>
      <c r="GL50" t="s">
        <v>2267</v>
      </c>
      <c r="GM50" t="s">
        <v>98</v>
      </c>
      <c r="GN50" t="s">
        <v>65</v>
      </c>
      <c r="GO50" t="s">
        <v>2141</v>
      </c>
      <c r="GP50" t="s">
        <v>98</v>
      </c>
      <c r="GQ50" t="s">
        <v>97</v>
      </c>
      <c r="GR50" t="s">
        <v>94</v>
      </c>
      <c r="GS50" t="s">
        <v>106</v>
      </c>
      <c r="GT50" t="s">
        <v>504</v>
      </c>
      <c r="GU50" t="s">
        <v>2537</v>
      </c>
      <c r="GV50" t="s">
        <v>494</v>
      </c>
      <c r="GW50" t="s">
        <v>96</v>
      </c>
      <c r="GX50" t="s">
        <v>97</v>
      </c>
      <c r="GY50" t="s">
        <v>109</v>
      </c>
      <c r="GZ50" t="s">
        <v>98</v>
      </c>
      <c r="HB50" t="s">
        <v>96</v>
      </c>
      <c r="HF50" t="s">
        <v>42</v>
      </c>
      <c r="HG50" t="s">
        <v>75</v>
      </c>
      <c r="HI50" t="s">
        <v>101</v>
      </c>
      <c r="HJ50" t="s">
        <v>1136</v>
      </c>
      <c r="HK50" t="s">
        <v>25</v>
      </c>
      <c r="HL50">
        <v>3434</v>
      </c>
      <c r="HM50" t="s">
        <v>101</v>
      </c>
      <c r="HN50" t="s">
        <v>504</v>
      </c>
      <c r="HO50" t="s">
        <v>4122</v>
      </c>
      <c r="HP50" t="s">
        <v>96</v>
      </c>
      <c r="HQ50" t="s">
        <v>102</v>
      </c>
      <c r="HR50" t="s">
        <v>96</v>
      </c>
      <c r="HS50" t="s">
        <v>4414</v>
      </c>
      <c r="HT50" t="s">
        <v>4422</v>
      </c>
      <c r="HU50" t="s">
        <v>4123</v>
      </c>
      <c r="HV50" t="s">
        <v>3820</v>
      </c>
      <c r="HW50" t="s">
        <v>101</v>
      </c>
      <c r="HX50" t="s">
        <v>223</v>
      </c>
      <c r="HY50" t="s">
        <v>160</v>
      </c>
      <c r="HZ50" t="s">
        <v>97</v>
      </c>
      <c r="IA50" t="s">
        <v>96</v>
      </c>
      <c r="IB50" t="s">
        <v>4491</v>
      </c>
      <c r="IC50" t="s">
        <v>98</v>
      </c>
      <c r="ID50" t="s">
        <v>4511</v>
      </c>
      <c r="IE50" t="s">
        <v>40</v>
      </c>
      <c r="IF50" t="s">
        <v>497</v>
      </c>
      <c r="IG50" t="s">
        <v>729</v>
      </c>
      <c r="IH50" t="s">
        <v>78</v>
      </c>
      <c r="II50" t="s">
        <v>490</v>
      </c>
      <c r="IJ50" t="s">
        <v>1883</v>
      </c>
      <c r="IK50" t="s">
        <v>98</v>
      </c>
      <c r="IM50" t="s">
        <v>2267</v>
      </c>
      <c r="IN50" t="s">
        <v>14</v>
      </c>
      <c r="IO50" t="s">
        <v>98</v>
      </c>
      <c r="IP50" t="s">
        <v>3058</v>
      </c>
      <c r="IQ50" t="s">
        <v>109</v>
      </c>
      <c r="IR50" t="s">
        <v>1042</v>
      </c>
      <c r="IS50" t="s">
        <v>3387</v>
      </c>
      <c r="IT50" t="s">
        <v>3036</v>
      </c>
      <c r="IU50" t="s">
        <v>3521</v>
      </c>
      <c r="IV50" t="s">
        <v>767</v>
      </c>
      <c r="IW50" t="s">
        <v>4691</v>
      </c>
      <c r="IX50" t="s">
        <v>3521</v>
      </c>
      <c r="IY50" t="s">
        <v>449</v>
      </c>
      <c r="IZ50" t="s">
        <v>101</v>
      </c>
      <c r="JA50" t="s">
        <v>109</v>
      </c>
      <c r="JB50" t="s">
        <v>3166</v>
      </c>
      <c r="JC50" t="s">
        <v>1601</v>
      </c>
      <c r="JD50" t="s">
        <v>42</v>
      </c>
      <c r="JE50" t="s">
        <v>14</v>
      </c>
      <c r="JF50" t="s">
        <v>96</v>
      </c>
      <c r="JG50" t="s">
        <v>98</v>
      </c>
      <c r="JH50" t="s">
        <v>101</v>
      </c>
      <c r="JI50" t="s">
        <v>45</v>
      </c>
      <c r="JJ50" t="s">
        <v>1006</v>
      </c>
      <c r="JL50" t="s">
        <v>101</v>
      </c>
      <c r="JM50" t="s">
        <v>2770</v>
      </c>
      <c r="JN50" t="s">
        <v>202</v>
      </c>
      <c r="JO50" t="s">
        <v>4857</v>
      </c>
      <c r="JP50" t="s">
        <v>325</v>
      </c>
      <c r="JQ50" t="s">
        <v>556</v>
      </c>
      <c r="JR50" t="s">
        <v>4858</v>
      </c>
      <c r="JS50" t="s">
        <v>159</v>
      </c>
      <c r="JT50" t="s">
        <v>3772</v>
      </c>
      <c r="JU50" t="s">
        <v>4916</v>
      </c>
      <c r="JV50" t="s">
        <v>101</v>
      </c>
      <c r="JW50" t="s">
        <v>96</v>
      </c>
      <c r="JX50" t="s">
        <v>78</v>
      </c>
      <c r="JY50" t="s">
        <v>97</v>
      </c>
      <c r="JZ50" t="s">
        <v>3223</v>
      </c>
      <c r="KA50" t="s">
        <v>3305</v>
      </c>
      <c r="KB50" t="s">
        <v>534</v>
      </c>
      <c r="KC50" t="s">
        <v>97</v>
      </c>
      <c r="KD50" t="s">
        <v>1327</v>
      </c>
      <c r="KE50" t="s">
        <v>101</v>
      </c>
      <c r="KF50" t="s">
        <v>95</v>
      </c>
      <c r="KG50" t="s">
        <v>97</v>
      </c>
      <c r="KH50" t="s">
        <v>325</v>
      </c>
      <c r="KI50" t="s">
        <v>4414</v>
      </c>
      <c r="KJ50" t="s">
        <v>1561</v>
      </c>
      <c r="KK50" t="s">
        <v>2105</v>
      </c>
      <c r="KL50" t="s">
        <v>104</v>
      </c>
      <c r="KM50" t="s">
        <v>97</v>
      </c>
      <c r="KN50" t="s">
        <v>138</v>
      </c>
      <c r="KO50" t="s">
        <v>741</v>
      </c>
      <c r="KP50" t="s">
        <v>5090</v>
      </c>
      <c r="KQ50" t="s">
        <v>1726</v>
      </c>
      <c r="KR50" t="s">
        <v>101</v>
      </c>
      <c r="KS50" t="s">
        <v>644</v>
      </c>
      <c r="KT50" t="s">
        <v>3190</v>
      </c>
      <c r="KU50" t="s">
        <v>1</v>
      </c>
      <c r="KV50" t="s">
        <v>4556</v>
      </c>
      <c r="KW50" t="s">
        <v>101</v>
      </c>
      <c r="KX50" t="s">
        <v>123</v>
      </c>
      <c r="KY50" t="s">
        <v>5111</v>
      </c>
      <c r="KZ50" t="s">
        <v>101</v>
      </c>
      <c r="LA50" t="s">
        <v>1823</v>
      </c>
      <c r="LC50" t="s">
        <v>1852</v>
      </c>
      <c r="LD50">
        <v>1</v>
      </c>
      <c r="LE50" t="s">
        <v>98</v>
      </c>
      <c r="LF50" t="s">
        <v>572</v>
      </c>
      <c r="LG50" t="s">
        <v>96</v>
      </c>
      <c r="LH50" t="s">
        <v>1200</v>
      </c>
      <c r="LI50" t="s">
        <v>5281</v>
      </c>
      <c r="LJ50" t="s">
        <v>97</v>
      </c>
      <c r="LK50" t="s">
        <v>740</v>
      </c>
      <c r="LL50" t="s">
        <v>1355</v>
      </c>
      <c r="LM50" t="s">
        <v>5338</v>
      </c>
      <c r="LN50" t="s">
        <v>644</v>
      </c>
      <c r="LO50" t="s">
        <v>667</v>
      </c>
      <c r="LP50" t="s">
        <v>101</v>
      </c>
      <c r="LR50" t="s">
        <v>97</v>
      </c>
      <c r="LS50" t="s">
        <v>1965</v>
      </c>
      <c r="LT50" t="s">
        <v>101</v>
      </c>
      <c r="LU50" t="s">
        <v>813</v>
      </c>
      <c r="LV50" t="s">
        <v>229</v>
      </c>
      <c r="LY50" t="s">
        <v>14</v>
      </c>
      <c r="LZ50" t="s">
        <v>2105</v>
      </c>
      <c r="MA50" t="s">
        <v>96</v>
      </c>
      <c r="MB50" t="s">
        <v>25</v>
      </c>
      <c r="MC50" t="s">
        <v>78</v>
      </c>
      <c r="MD50" t="s">
        <v>98</v>
      </c>
      <c r="ME50" t="s">
        <v>5478</v>
      </c>
      <c r="MF50" t="s">
        <v>114</v>
      </c>
      <c r="MG50" t="s">
        <v>60</v>
      </c>
      <c r="MH50" t="s">
        <v>96</v>
      </c>
      <c r="MI50" t="s">
        <v>105</v>
      </c>
      <c r="MK50" t="s">
        <v>646</v>
      </c>
      <c r="ML50" t="s">
        <v>1248</v>
      </c>
      <c r="MM50" t="s">
        <v>1310</v>
      </c>
      <c r="MN50" t="s">
        <v>1890</v>
      </c>
      <c r="MO50" t="s">
        <v>98</v>
      </c>
      <c r="MP50" t="s">
        <v>5598</v>
      </c>
      <c r="MQ50" t="s">
        <v>5618</v>
      </c>
      <c r="MR50">
        <v>7</v>
      </c>
      <c r="MS50" t="s">
        <v>98</v>
      </c>
      <c r="MT50" t="s">
        <v>2037</v>
      </c>
      <c r="MU50" t="s">
        <v>1558</v>
      </c>
      <c r="MV50" t="s">
        <v>174</v>
      </c>
      <c r="MX50" t="s">
        <v>349</v>
      </c>
      <c r="MY50" t="s">
        <v>1447</v>
      </c>
      <c r="MZ50" t="s">
        <v>2580</v>
      </c>
      <c r="NA50" t="s">
        <v>2580</v>
      </c>
      <c r="NB50">
        <v>2</v>
      </c>
      <c r="NC50" t="s">
        <v>94</v>
      </c>
      <c r="ND50" t="s">
        <v>2505</v>
      </c>
      <c r="NF50" t="s">
        <v>764</v>
      </c>
      <c r="NG50" t="s">
        <v>13</v>
      </c>
      <c r="NH50" t="s">
        <v>952</v>
      </c>
      <c r="NI50" t="s">
        <v>2855</v>
      </c>
      <c r="NJ50" t="s">
        <v>644</v>
      </c>
      <c r="NK50" t="s">
        <v>42</v>
      </c>
      <c r="NM50" t="s">
        <v>101</v>
      </c>
      <c r="NN50" t="s">
        <v>99</v>
      </c>
      <c r="NO50" t="s">
        <v>644</v>
      </c>
      <c r="NP50" t="s">
        <v>97</v>
      </c>
      <c r="NQ50" t="s">
        <v>449</v>
      </c>
      <c r="NR50" t="s">
        <v>96</v>
      </c>
      <c r="NS50" t="s">
        <v>245</v>
      </c>
      <c r="NT50" t="s">
        <v>600</v>
      </c>
      <c r="NU50" t="s">
        <v>5598</v>
      </c>
      <c r="NV50" t="s">
        <v>2111</v>
      </c>
      <c r="NX50">
        <v>1</v>
      </c>
      <c r="NY50" t="s">
        <v>105</v>
      </c>
      <c r="NZ50" t="s">
        <v>101</v>
      </c>
      <c r="OA50" t="s">
        <v>109</v>
      </c>
      <c r="OC50" t="s">
        <v>78</v>
      </c>
      <c r="OD50" t="s">
        <v>96</v>
      </c>
      <c r="OE50" t="s">
        <v>25</v>
      </c>
      <c r="OF50" t="s">
        <v>1642</v>
      </c>
      <c r="OG50" t="s">
        <v>1006</v>
      </c>
      <c r="OH50" t="s">
        <v>96</v>
      </c>
      <c r="OI50" t="s">
        <v>104</v>
      </c>
      <c r="OJ50">
        <v>34</v>
      </c>
      <c r="OK50" t="s">
        <v>494</v>
      </c>
      <c r="OL50" t="s">
        <v>109</v>
      </c>
      <c r="OM50" t="s">
        <v>216</v>
      </c>
      <c r="ON50" t="s">
        <v>199</v>
      </c>
      <c r="OO50" t="s">
        <v>1726</v>
      </c>
      <c r="OP50" t="s">
        <v>38</v>
      </c>
      <c r="OQ50" t="s">
        <v>6046</v>
      </c>
      <c r="OR50" t="s">
        <v>6053</v>
      </c>
      <c r="OT50" t="s">
        <v>4414</v>
      </c>
      <c r="OU50" t="s">
        <v>97</v>
      </c>
      <c r="OV50" t="s">
        <v>594</v>
      </c>
      <c r="OW50" t="s">
        <v>97</v>
      </c>
      <c r="OX50" t="s">
        <v>14</v>
      </c>
      <c r="OY50" t="s">
        <v>97</v>
      </c>
      <c r="OZ50" t="s">
        <v>93</v>
      </c>
      <c r="PA50" t="s">
        <v>78</v>
      </c>
      <c r="PB50" t="s">
        <v>107</v>
      </c>
      <c r="PC50" t="s">
        <v>65</v>
      </c>
      <c r="PD50" t="s">
        <v>40</v>
      </c>
      <c r="PE50" t="s">
        <v>115</v>
      </c>
      <c r="PF50" t="s">
        <v>223</v>
      </c>
      <c r="PG50" t="s">
        <v>96</v>
      </c>
      <c r="PH50" t="s">
        <v>3194</v>
      </c>
      <c r="PI50" t="s">
        <v>1214</v>
      </c>
      <c r="PJ50" t="s">
        <v>94</v>
      </c>
      <c r="PK50" t="s">
        <v>105</v>
      </c>
      <c r="PL50" t="s">
        <v>60</v>
      </c>
      <c r="PM50" t="s">
        <v>447</v>
      </c>
      <c r="PN50">
        <v>3434</v>
      </c>
      <c r="PO50" t="s">
        <v>109</v>
      </c>
      <c r="PP50" t="s">
        <v>6224</v>
      </c>
      <c r="PQ50" t="s">
        <v>3541</v>
      </c>
      <c r="PR50" t="s">
        <v>223</v>
      </c>
      <c r="PS50" t="s">
        <v>97</v>
      </c>
      <c r="PT50" t="s">
        <v>24</v>
      </c>
      <c r="PU50" t="s">
        <v>166</v>
      </c>
      <c r="PV50" t="s">
        <v>101</v>
      </c>
      <c r="PX50" t="s">
        <v>447</v>
      </c>
      <c r="PY50" t="s">
        <v>1641</v>
      </c>
      <c r="PZ50" t="s">
        <v>189</v>
      </c>
      <c r="QA50" t="s">
        <v>98</v>
      </c>
      <c r="QB50" t="s">
        <v>105</v>
      </c>
      <c r="QC50" t="s">
        <v>25</v>
      </c>
      <c r="QD50" t="s">
        <v>98</v>
      </c>
      <c r="QE50" t="s">
        <v>24</v>
      </c>
      <c r="QF50" t="s">
        <v>3786</v>
      </c>
      <c r="QG50" t="s">
        <v>5679</v>
      </c>
      <c r="QI50" t="s">
        <v>78</v>
      </c>
      <c r="QJ50" t="s">
        <v>3403</v>
      </c>
      <c r="QK50" t="s">
        <v>1449</v>
      </c>
      <c r="QL50" t="s">
        <v>98</v>
      </c>
      <c r="QM50" t="s">
        <v>85</v>
      </c>
      <c r="QN50" t="s">
        <v>98</v>
      </c>
      <c r="QP50" t="s">
        <v>174</v>
      </c>
      <c r="QQ50" t="s">
        <v>2167</v>
      </c>
      <c r="QR50" t="s">
        <v>696</v>
      </c>
      <c r="QS50" t="s">
        <v>4934</v>
      </c>
      <c r="QT50" t="s">
        <v>174</v>
      </c>
      <c r="QU50" t="s">
        <v>98</v>
      </c>
      <c r="QV50" t="s">
        <v>26</v>
      </c>
      <c r="QW50" t="s">
        <v>5466</v>
      </c>
      <c r="QX50" t="s">
        <v>6453</v>
      </c>
      <c r="QY50" t="s">
        <v>259</v>
      </c>
      <c r="QZ50" t="s">
        <v>94</v>
      </c>
      <c r="RA50" t="s">
        <v>104</v>
      </c>
      <c r="RB50" t="s">
        <v>398</v>
      </c>
      <c r="RC50" t="s">
        <v>1556</v>
      </c>
      <c r="RD50" t="s">
        <v>291</v>
      </c>
      <c r="RE50" t="s">
        <v>332</v>
      </c>
      <c r="RF50" t="s">
        <v>101</v>
      </c>
      <c r="RG50" t="s">
        <v>71</v>
      </c>
      <c r="RH50" t="s">
        <v>1417</v>
      </c>
      <c r="RI50" t="s">
        <v>45</v>
      </c>
      <c r="RJ50" t="s">
        <v>394</v>
      </c>
      <c r="RK50" t="s">
        <v>13</v>
      </c>
      <c r="RL50" t="s">
        <v>174</v>
      </c>
      <c r="RM50" t="s">
        <v>38</v>
      </c>
      <c r="RN50" t="s">
        <v>101</v>
      </c>
      <c r="RO50" t="s">
        <v>349</v>
      </c>
      <c r="RP50" t="s">
        <v>101</v>
      </c>
      <c r="RQ50" t="s">
        <v>963</v>
      </c>
      <c r="RR50" t="s">
        <v>5638</v>
      </c>
      <c r="RS50" t="s">
        <v>159</v>
      </c>
      <c r="RT50" t="s">
        <v>2109</v>
      </c>
      <c r="RU50" t="s">
        <v>94</v>
      </c>
      <c r="RV50" t="s">
        <v>996</v>
      </c>
      <c r="RW50" t="s">
        <v>2359</v>
      </c>
      <c r="RX50" t="s">
        <v>174</v>
      </c>
      <c r="RY50" t="s">
        <v>97</v>
      </c>
      <c r="RZ50" t="s">
        <v>101</v>
      </c>
      <c r="SA50" t="s">
        <v>581</v>
      </c>
      <c r="SB50" t="s">
        <v>101</v>
      </c>
      <c r="SC50" t="s">
        <v>934</v>
      </c>
      <c r="SD50" t="s">
        <v>114</v>
      </c>
      <c r="SE50" t="s">
        <v>898</v>
      </c>
      <c r="SF50" t="s">
        <v>390</v>
      </c>
      <c r="SG50" t="s">
        <v>105</v>
      </c>
      <c r="SH50" t="s">
        <v>94</v>
      </c>
      <c r="SI50">
        <v>3434</v>
      </c>
      <c r="SK50" t="s">
        <v>422</v>
      </c>
      <c r="SL50" t="s">
        <v>767</v>
      </c>
      <c r="SM50" t="s">
        <v>98</v>
      </c>
      <c r="SN50" t="s">
        <v>4934</v>
      </c>
      <c r="SO50" t="s">
        <v>227</v>
      </c>
      <c r="SP50" t="s">
        <v>104</v>
      </c>
      <c r="SQ50" t="s">
        <v>93</v>
      </c>
      <c r="SR50" t="s">
        <v>3542</v>
      </c>
      <c r="SS50" t="s">
        <v>97</v>
      </c>
      <c r="ST50" t="s">
        <v>6805</v>
      </c>
      <c r="SU50" t="s">
        <v>2709</v>
      </c>
      <c r="SV50" t="s">
        <v>1601</v>
      </c>
      <c r="SW50" t="s">
        <v>501</v>
      </c>
      <c r="SX50" t="s">
        <v>94</v>
      </c>
      <c r="SY50" t="s">
        <v>203</v>
      </c>
      <c r="SZ50" t="s">
        <v>104</v>
      </c>
      <c r="TA50" t="s">
        <v>96</v>
      </c>
      <c r="TB50" t="s">
        <v>406</v>
      </c>
      <c r="TC50" t="s">
        <v>1213</v>
      </c>
      <c r="TD50" t="s">
        <v>332</v>
      </c>
      <c r="TE50" t="s">
        <v>797</v>
      </c>
      <c r="TF50" t="s">
        <v>926</v>
      </c>
      <c r="TG50" t="s">
        <v>65</v>
      </c>
      <c r="TI50" t="s">
        <v>3305</v>
      </c>
      <c r="TJ50" t="s">
        <v>952</v>
      </c>
      <c r="TK50" t="s">
        <v>78</v>
      </c>
      <c r="TL50">
        <v>344</v>
      </c>
      <c r="TM50" t="s">
        <v>97</v>
      </c>
      <c r="TN50" t="s">
        <v>721</v>
      </c>
      <c r="TO50" t="s">
        <v>98</v>
      </c>
      <c r="TP50" t="s">
        <v>5238</v>
      </c>
      <c r="TQ50" t="s">
        <v>501</v>
      </c>
      <c r="TR50" t="s">
        <v>102</v>
      </c>
      <c r="TS50" t="s">
        <v>447</v>
      </c>
      <c r="TT50" t="s">
        <v>98</v>
      </c>
      <c r="TU50">
        <v>3434</v>
      </c>
      <c r="TW50" t="s">
        <v>101</v>
      </c>
      <c r="TY50" t="s">
        <v>60</v>
      </c>
      <c r="TZ50" t="s">
        <v>106</v>
      </c>
      <c r="UA50" t="s">
        <v>5281</v>
      </c>
      <c r="UB50" t="s">
        <v>1039</v>
      </c>
      <c r="UD50" t="s">
        <v>332</v>
      </c>
      <c r="UE50" t="s">
        <v>105</v>
      </c>
      <c r="UF50" t="e">
        <f>-_</f>
        <v>#NAME?</v>
      </c>
      <c r="UG50" t="s">
        <v>26</v>
      </c>
      <c r="UH50" t="s">
        <v>14</v>
      </c>
      <c r="UI50" t="s">
        <v>2359</v>
      </c>
      <c r="UJ50" t="s">
        <v>390</v>
      </c>
      <c r="UK50" t="s">
        <v>2265</v>
      </c>
      <c r="UL50" t="s">
        <v>4713</v>
      </c>
      <c r="UM50" t="s">
        <v>7026</v>
      </c>
      <c r="UO50" t="s">
        <v>98</v>
      </c>
      <c r="UP50" t="s">
        <v>60</v>
      </c>
      <c r="UQ50" t="s">
        <v>1726</v>
      </c>
      <c r="UR50" t="s">
        <v>101</v>
      </c>
      <c r="US50" t="s">
        <v>101</v>
      </c>
      <c r="UU50" t="s">
        <v>7071</v>
      </c>
      <c r="UW50" t="s">
        <v>24</v>
      </c>
      <c r="UY50" t="s">
        <v>934</v>
      </c>
      <c r="UZ50" t="s">
        <v>98</v>
      </c>
      <c r="VA50" t="s">
        <v>7026</v>
      </c>
      <c r="VB50" t="s">
        <v>474</v>
      </c>
      <c r="VC50" t="s">
        <v>234</v>
      </c>
      <c r="VD50">
        <v>3</v>
      </c>
      <c r="VE50" t="s">
        <v>104</v>
      </c>
      <c r="VF50" t="s">
        <v>98</v>
      </c>
      <c r="VG50" t="s">
        <v>109</v>
      </c>
      <c r="VH50" t="s">
        <v>683</v>
      </c>
      <c r="VI50" t="s">
        <v>3221</v>
      </c>
      <c r="VJ50" t="s">
        <v>422</v>
      </c>
      <c r="VK50" t="s">
        <v>101</v>
      </c>
      <c r="VL50" t="s">
        <v>42</v>
      </c>
      <c r="VM50" t="s">
        <v>685</v>
      </c>
      <c r="VN50" t="s">
        <v>89</v>
      </c>
      <c r="VO50" t="s">
        <v>2845</v>
      </c>
      <c r="VP50" t="s">
        <v>2711</v>
      </c>
      <c r="VR50" t="s">
        <v>5505</v>
      </c>
      <c r="VS50" t="s">
        <v>38</v>
      </c>
      <c r="VT50" t="s">
        <v>94</v>
      </c>
      <c r="VU50" t="s">
        <v>101</v>
      </c>
      <c r="VV50" t="s">
        <v>765</v>
      </c>
      <c r="VW50" t="s">
        <v>1380</v>
      </c>
      <c r="VX50" t="s">
        <v>115</v>
      </c>
      <c r="VY50" t="s">
        <v>75</v>
      </c>
      <c r="VZ50" t="s">
        <v>71</v>
      </c>
      <c r="WA50" t="s">
        <v>7289</v>
      </c>
      <c r="WB50" t="s">
        <v>223</v>
      </c>
      <c r="WC50" t="s">
        <v>94</v>
      </c>
      <c r="WE50" t="s">
        <v>96</v>
      </c>
      <c r="WF50" t="s">
        <v>390</v>
      </c>
      <c r="WG50" t="s">
        <v>97</v>
      </c>
      <c r="WI50" t="s">
        <v>280</v>
      </c>
      <c r="WJ50" t="s">
        <v>7327</v>
      </c>
      <c r="WK50" t="s">
        <v>96</v>
      </c>
      <c r="WL50" t="s">
        <v>101</v>
      </c>
      <c r="WN50" t="s">
        <v>326</v>
      </c>
      <c r="WO50" t="s">
        <v>3036</v>
      </c>
      <c r="WQ50" t="s">
        <v>96</v>
      </c>
      <c r="WR50" t="s">
        <v>101</v>
      </c>
      <c r="WT50" t="s">
        <v>963</v>
      </c>
      <c r="WU50" t="s">
        <v>2565</v>
      </c>
      <c r="WW50" t="s">
        <v>332</v>
      </c>
      <c r="WX50" t="s">
        <v>14</v>
      </c>
      <c r="WY50" t="s">
        <v>24</v>
      </c>
      <c r="WZ50" t="s">
        <v>102</v>
      </c>
      <c r="XA50" t="s">
        <v>223</v>
      </c>
      <c r="XB50" t="s">
        <v>7439</v>
      </c>
      <c r="XC50" t="s">
        <v>78</v>
      </c>
      <c r="XD50" t="s">
        <v>1136</v>
      </c>
      <c r="XE50" t="s">
        <v>331</v>
      </c>
      <c r="XF50" t="s">
        <v>174</v>
      </c>
      <c r="XG50" t="s">
        <v>499</v>
      </c>
      <c r="XH50" t="s">
        <v>114</v>
      </c>
      <c r="XK50" t="s">
        <v>98</v>
      </c>
      <c r="XL50" t="s">
        <v>42</v>
      </c>
      <c r="XN50" t="s">
        <v>96</v>
      </c>
      <c r="XO50" t="s">
        <v>98</v>
      </c>
      <c r="XP50" t="s">
        <v>94</v>
      </c>
      <c r="XQ50" t="s">
        <v>78</v>
      </c>
      <c r="XR50" t="s">
        <v>2293</v>
      </c>
      <c r="XS50" t="s">
        <v>111</v>
      </c>
      <c r="XT50" t="s">
        <v>2055</v>
      </c>
      <c r="XU50" t="s">
        <v>85</v>
      </c>
      <c r="XV50" t="s">
        <v>5158</v>
      </c>
      <c r="XW50" t="s">
        <v>25</v>
      </c>
      <c r="XX50" t="s">
        <v>1339</v>
      </c>
      <c r="XY50" t="s">
        <v>98</v>
      </c>
      <c r="XZ50" t="s">
        <v>3560</v>
      </c>
      <c r="YA50" t="s">
        <v>101</v>
      </c>
      <c r="YB50" t="s">
        <v>1727</v>
      </c>
      <c r="YC50" t="s">
        <v>1355</v>
      </c>
      <c r="YD50" t="s">
        <v>96</v>
      </c>
      <c r="YE50" t="s">
        <v>5338</v>
      </c>
      <c r="YF50" t="s">
        <v>1358</v>
      </c>
      <c r="YG50" t="s">
        <v>98</v>
      </c>
      <c r="YH50" t="s">
        <v>97</v>
      </c>
      <c r="YI50" t="s">
        <v>1326</v>
      </c>
      <c r="YJ50" t="s">
        <v>42</v>
      </c>
      <c r="YK50" t="s">
        <v>4661</v>
      </c>
      <c r="YL50" t="s">
        <v>64</v>
      </c>
      <c r="YM50" t="s">
        <v>328</v>
      </c>
      <c r="YN50" t="s">
        <v>1009</v>
      </c>
      <c r="YO50" t="s">
        <v>3108</v>
      </c>
      <c r="YP50" t="s">
        <v>78</v>
      </c>
      <c r="YQ50" t="s">
        <v>1042</v>
      </c>
      <c r="YR50" t="s">
        <v>1380</v>
      </c>
      <c r="YS50" t="s">
        <v>1584</v>
      </c>
      <c r="YT50" t="s">
        <v>101</v>
      </c>
      <c r="YU50" t="s">
        <v>96</v>
      </c>
      <c r="YV50" t="s">
        <v>1115</v>
      </c>
      <c r="YW50" t="s">
        <v>98</v>
      </c>
      <c r="YX50" t="s">
        <v>174</v>
      </c>
      <c r="YY50" t="s">
        <v>6053</v>
      </c>
      <c r="ZA50" t="s">
        <v>102</v>
      </c>
      <c r="ZB50" t="s">
        <v>94</v>
      </c>
      <c r="ZD50" t="s">
        <v>535</v>
      </c>
      <c r="ZE50" t="s">
        <v>97</v>
      </c>
      <c r="ZF50" t="s">
        <v>423</v>
      </c>
      <c r="ZG50" t="s">
        <v>1136</v>
      </c>
      <c r="ZH50" t="s">
        <v>223</v>
      </c>
      <c r="ZK50" t="s">
        <v>560</v>
      </c>
      <c r="ZL50" t="s">
        <v>641</v>
      </c>
      <c r="ZM50" t="s">
        <v>114</v>
      </c>
      <c r="ZN50" t="s">
        <v>1883</v>
      </c>
      <c r="ZO50" t="s">
        <v>12</v>
      </c>
      <c r="ZP50" t="s">
        <v>5572</v>
      </c>
      <c r="ZQ50" t="s">
        <v>976</v>
      </c>
      <c r="ZR50" t="s">
        <v>392</v>
      </c>
      <c r="ZS50" t="s">
        <v>93</v>
      </c>
      <c r="ZT50" t="s">
        <v>98</v>
      </c>
      <c r="ZU50" t="s">
        <v>1200</v>
      </c>
      <c r="ZV50" t="s">
        <v>65</v>
      </c>
      <c r="ZW50" t="s">
        <v>1726</v>
      </c>
      <c r="ZX50" t="s">
        <v>1261</v>
      </c>
      <c r="ZY50" t="s">
        <v>319</v>
      </c>
      <c r="ZZ50" t="s">
        <v>280</v>
      </c>
      <c r="AAA50" t="s">
        <v>101</v>
      </c>
      <c r="AAB50" t="s">
        <v>98</v>
      </c>
      <c r="AAC50" t="s">
        <v>98</v>
      </c>
      <c r="AAD50" t="s">
        <v>107</v>
      </c>
      <c r="AAE50" t="s">
        <v>226</v>
      </c>
      <c r="AAF50" t="s">
        <v>406</v>
      </c>
      <c r="AAG50" t="s">
        <v>99</v>
      </c>
      <c r="AAH50">
        <v>7</v>
      </c>
      <c r="AAI50" t="s">
        <v>2192</v>
      </c>
      <c r="AAJ50" t="s">
        <v>203</v>
      </c>
      <c r="AAK50">
        <v>3434</v>
      </c>
      <c r="AAL50" t="s">
        <v>1339</v>
      </c>
      <c r="AAM50">
        <v>3434</v>
      </c>
      <c r="AAN50" t="s">
        <v>75</v>
      </c>
      <c r="AAO50" t="s">
        <v>6805</v>
      </c>
      <c r="AAQ50">
        <v>11</v>
      </c>
      <c r="AAR50" t="s">
        <v>319</v>
      </c>
      <c r="AAS50">
        <v>1</v>
      </c>
      <c r="AAT50" t="s">
        <v>97</v>
      </c>
      <c r="AAU50" t="s">
        <v>101</v>
      </c>
      <c r="AAV50" t="s">
        <v>3564</v>
      </c>
      <c r="AAW50" t="s">
        <v>78</v>
      </c>
      <c r="AAX50" t="s">
        <v>98</v>
      </c>
      <c r="AAY50" t="s">
        <v>65</v>
      </c>
      <c r="AAZ50" t="s">
        <v>398</v>
      </c>
      <c r="ABA50" t="s">
        <v>223</v>
      </c>
      <c r="ABB50" t="s">
        <v>96</v>
      </c>
      <c r="ABC50" t="s">
        <v>644</v>
      </c>
      <c r="ABD50" t="s">
        <v>97</v>
      </c>
      <c r="ABE50" t="s">
        <v>60</v>
      </c>
      <c r="ABF50" t="s">
        <v>393</v>
      </c>
      <c r="ABG50" t="s">
        <v>40</v>
      </c>
      <c r="ABI50">
        <v>344</v>
      </c>
      <c r="ABJ50" t="s">
        <v>224</v>
      </c>
      <c r="ABK50">
        <v>4</v>
      </c>
      <c r="ABM50" t="s">
        <v>229</v>
      </c>
      <c r="ABN50" t="s">
        <v>963</v>
      </c>
      <c r="ABO50" t="s">
        <v>78</v>
      </c>
      <c r="ABQ50" t="s">
        <v>387</v>
      </c>
      <c r="ABR50" t="s">
        <v>101</v>
      </c>
      <c r="ABS50" t="s">
        <v>96</v>
      </c>
      <c r="ABT50" t="s">
        <v>101</v>
      </c>
      <c r="ABU50" t="s">
        <v>98</v>
      </c>
      <c r="ABV50" t="s">
        <v>667</v>
      </c>
      <c r="ABW50" t="s">
        <v>1031</v>
      </c>
      <c r="ABX50" t="s">
        <v>174</v>
      </c>
      <c r="ABY50" t="s">
        <v>692</v>
      </c>
      <c r="ABZ50" t="s">
        <v>2118</v>
      </c>
      <c r="ACA50" t="s">
        <v>98</v>
      </c>
      <c r="ACB50" t="s">
        <v>45</v>
      </c>
      <c r="ACC50" t="s">
        <v>343</v>
      </c>
      <c r="ACG50" t="s">
        <v>203</v>
      </c>
      <c r="ACH50" t="s">
        <v>1556</v>
      </c>
      <c r="ACI50" t="s">
        <v>1405</v>
      </c>
      <c r="ACJ50" t="s">
        <v>105</v>
      </c>
      <c r="ACK50" t="s">
        <v>101</v>
      </c>
      <c r="ACL50" t="s">
        <v>1136</v>
      </c>
      <c r="ACM50" t="s">
        <v>534</v>
      </c>
      <c r="ACO50" t="s">
        <v>101</v>
      </c>
      <c r="ACP50" t="s">
        <v>98</v>
      </c>
      <c r="ACQ50" t="s">
        <v>91</v>
      </c>
      <c r="ACS50" t="s">
        <v>4210</v>
      </c>
      <c r="ACT50" t="s">
        <v>78</v>
      </c>
      <c r="ACU50" t="s">
        <v>101</v>
      </c>
      <c r="ACV50" t="s">
        <v>8103</v>
      </c>
      <c r="ACW50" t="s">
        <v>36</v>
      </c>
      <c r="ACX50">
        <v>2</v>
      </c>
      <c r="ACY50" t="s">
        <v>2975</v>
      </c>
      <c r="ACZ50" t="s">
        <v>75</v>
      </c>
      <c r="ADB50" t="s">
        <v>227</v>
      </c>
      <c r="ADC50" t="s">
        <v>96</v>
      </c>
      <c r="ADD50" t="s">
        <v>8132</v>
      </c>
      <c r="ADE50" t="s">
        <v>123</v>
      </c>
      <c r="ADF50" t="s">
        <v>2168</v>
      </c>
      <c r="ADG50" t="s">
        <v>2359</v>
      </c>
      <c r="ADH50" t="s">
        <v>1508</v>
      </c>
      <c r="ADI50" t="s">
        <v>500</v>
      </c>
      <c r="ADK50" t="s">
        <v>8152</v>
      </c>
      <c r="ADL50" t="s">
        <v>96</v>
      </c>
      <c r="ADM50" t="s">
        <v>85</v>
      </c>
      <c r="ADN50" t="s">
        <v>1</v>
      </c>
      <c r="ADO50" t="s">
        <v>174</v>
      </c>
      <c r="ADP50" t="s">
        <v>644</v>
      </c>
      <c r="ADQ50" t="s">
        <v>14</v>
      </c>
      <c r="ADR50" t="s">
        <v>731</v>
      </c>
      <c r="ADS50" t="s">
        <v>98</v>
      </c>
      <c r="ADT50" t="s">
        <v>97</v>
      </c>
      <c r="ADU50" t="s">
        <v>98</v>
      </c>
      <c r="ADV50" t="s">
        <v>75</v>
      </c>
      <c r="ADW50" t="s">
        <v>227</v>
      </c>
      <c r="ADX50" t="s">
        <v>423</v>
      </c>
      <c r="ADZ50" t="s">
        <v>78</v>
      </c>
      <c r="AEA50" t="s">
        <v>101</v>
      </c>
      <c r="AEB50" t="s">
        <v>4916</v>
      </c>
      <c r="AEC50" t="s">
        <v>73</v>
      </c>
      <c r="AED50" t="s">
        <v>97</v>
      </c>
      <c r="AEE50" t="s">
        <v>174</v>
      </c>
      <c r="AEF50" t="s">
        <v>97</v>
      </c>
      <c r="AEG50" t="s">
        <v>2921</v>
      </c>
      <c r="AEH50" t="s">
        <v>174</v>
      </c>
      <c r="AEI50" t="s">
        <v>350</v>
      </c>
      <c r="AEJ50" t="s">
        <v>101</v>
      </c>
      <c r="AEK50" t="s">
        <v>1</v>
      </c>
      <c r="AEL50" t="s">
        <v>8249</v>
      </c>
      <c r="AEM50" t="s">
        <v>101</v>
      </c>
      <c r="AEP50" t="s">
        <v>98</v>
      </c>
      <c r="AEQ50" t="s">
        <v>78</v>
      </c>
      <c r="AER50" t="s">
        <v>98</v>
      </c>
      <c r="AES50" t="s">
        <v>8003</v>
      </c>
      <c r="AET50" t="s">
        <v>1040</v>
      </c>
      <c r="AEU50" t="s">
        <v>2048</v>
      </c>
      <c r="AEV50" t="s">
        <v>650</v>
      </c>
      <c r="AEW50" t="s">
        <v>1300</v>
      </c>
      <c r="AEX50" t="s">
        <v>390</v>
      </c>
      <c r="AEY50" t="s">
        <v>25</v>
      </c>
      <c r="AEZ50" t="s">
        <v>5993</v>
      </c>
      <c r="AFA50" t="s">
        <v>293</v>
      </c>
      <c r="AFC50" t="s">
        <v>101</v>
      </c>
      <c r="AFD50" t="s">
        <v>976</v>
      </c>
      <c r="AFG50" t="s">
        <v>97</v>
      </c>
      <c r="AFH50" t="s">
        <v>96</v>
      </c>
      <c r="AFI50" t="s">
        <v>5478</v>
      </c>
      <c r="AFJ50" t="s">
        <v>6178</v>
      </c>
      <c r="AFK50" t="s">
        <v>8313</v>
      </c>
      <c r="AFL50" t="s">
        <v>96</v>
      </c>
      <c r="AFM50" t="s">
        <v>1642</v>
      </c>
      <c r="AFN50" t="s">
        <v>2941</v>
      </c>
      <c r="AFO50" t="s">
        <v>4751</v>
      </c>
      <c r="AFP50" t="s">
        <v>101</v>
      </c>
      <c r="AFQ50" t="s">
        <v>94</v>
      </c>
      <c r="AFR50" t="s">
        <v>40</v>
      </c>
      <c r="AFS50">
        <v>7</v>
      </c>
      <c r="AFT50" t="s">
        <v>644</v>
      </c>
      <c r="AFU50" t="s">
        <v>2504</v>
      </c>
      <c r="AFV50" t="s">
        <v>329</v>
      </c>
      <c r="AFW50" t="s">
        <v>105</v>
      </c>
      <c r="AFX50">
        <v>5</v>
      </c>
      <c r="AFY50" t="s">
        <v>317</v>
      </c>
      <c r="AFZ50" t="s">
        <v>327</v>
      </c>
      <c r="AGA50" t="s">
        <v>98</v>
      </c>
      <c r="AGB50" t="s">
        <v>349</v>
      </c>
      <c r="AGC50" t="s">
        <v>535</v>
      </c>
      <c r="AGD50" t="s">
        <v>390</v>
      </c>
      <c r="AGE50" t="s">
        <v>101</v>
      </c>
      <c r="AGF50" t="s">
        <v>325</v>
      </c>
      <c r="AGG50" t="s">
        <v>222</v>
      </c>
      <c r="AGH50" t="s">
        <v>42</v>
      </c>
      <c r="AGI50" t="s">
        <v>109</v>
      </c>
      <c r="AGJ50" t="s">
        <v>159</v>
      </c>
      <c r="AGK50" t="s">
        <v>101</v>
      </c>
      <c r="AGM50" t="s">
        <v>5284</v>
      </c>
      <c r="AGN50" t="s">
        <v>91</v>
      </c>
      <c r="AGO50" t="s">
        <v>8423</v>
      </c>
      <c r="AGP50" t="s">
        <v>96</v>
      </c>
      <c r="AGQ50" t="s">
        <v>174</v>
      </c>
      <c r="AGR50" t="s">
        <v>229</v>
      </c>
      <c r="AGS50" t="s">
        <v>98</v>
      </c>
      <c r="AGU50" t="s">
        <v>498</v>
      </c>
      <c r="AGV50" t="s">
        <v>444</v>
      </c>
      <c r="AGW50" t="s">
        <v>802</v>
      </c>
      <c r="AGX50" t="s">
        <v>3846</v>
      </c>
      <c r="AGY50" t="s">
        <v>97</v>
      </c>
      <c r="AGZ50" t="s">
        <v>848</v>
      </c>
      <c r="AHA50" t="s">
        <v>114</v>
      </c>
      <c r="AHC50" t="s">
        <v>96</v>
      </c>
      <c r="AHD50" t="s">
        <v>332</v>
      </c>
      <c r="AHE50" t="s">
        <v>104</v>
      </c>
      <c r="AHG50" t="s">
        <v>47</v>
      </c>
      <c r="AHH50" t="s">
        <v>65</v>
      </c>
      <c r="AHI50" t="s">
        <v>3034</v>
      </c>
      <c r="AHJ50" t="s">
        <v>501</v>
      </c>
      <c r="AHK50" t="s">
        <v>96</v>
      </c>
      <c r="AHL50" t="e">
        <f>E</f>
        <v>#NAME?</v>
      </c>
      <c r="AHM50" t="s">
        <v>56</v>
      </c>
      <c r="AHN50" t="s">
        <v>42</v>
      </c>
      <c r="AHO50" t="s">
        <v>26</v>
      </c>
      <c r="AHP50" t="s">
        <v>2140</v>
      </c>
      <c r="AHQ50" t="s">
        <v>158</v>
      </c>
      <c r="AHS50" t="s">
        <v>328</v>
      </c>
      <c r="AHT50" t="s">
        <v>98</v>
      </c>
      <c r="AHU50" t="s">
        <v>101</v>
      </c>
      <c r="AHV50" t="s">
        <v>101</v>
      </c>
      <c r="AHW50" t="s">
        <v>1295</v>
      </c>
      <c r="AHX50" t="s">
        <v>647</v>
      </c>
      <c r="AHZ50" t="s">
        <v>97</v>
      </c>
      <c r="AIA50" t="s">
        <v>101</v>
      </c>
      <c r="AIB50" t="s">
        <v>97</v>
      </c>
      <c r="AIC50" t="s">
        <v>78</v>
      </c>
      <c r="AID50" t="s">
        <v>174</v>
      </c>
      <c r="AIF50" t="s">
        <v>741</v>
      </c>
      <c r="AIG50" t="s">
        <v>896</v>
      </c>
      <c r="AIH50" t="s">
        <v>123</v>
      </c>
      <c r="AII50" t="s">
        <v>105</v>
      </c>
      <c r="AIJ50" t="s">
        <v>138</v>
      </c>
      <c r="AIK50" t="s">
        <v>1444</v>
      </c>
      <c r="AIL50" t="s">
        <v>4422</v>
      </c>
      <c r="AIM50" t="s">
        <v>102</v>
      </c>
      <c r="AIN50" t="s">
        <v>387</v>
      </c>
      <c r="AIO50" t="s">
        <v>101</v>
      </c>
      <c r="AIP50" t="s">
        <v>259</v>
      </c>
      <c r="AIQ50" t="s">
        <v>97</v>
      </c>
      <c r="AIR50" t="s">
        <v>1005</v>
      </c>
      <c r="AIS50" t="s">
        <v>105</v>
      </c>
      <c r="AIT50" t="s">
        <v>100</v>
      </c>
      <c r="AIU50" t="s">
        <v>174</v>
      </c>
      <c r="AIV50" t="s">
        <v>101</v>
      </c>
      <c r="AIW50" t="s">
        <v>575</v>
      </c>
      <c r="AIX50">
        <v>4</v>
      </c>
      <c r="AIY50" t="s">
        <v>3058</v>
      </c>
      <c r="AIZ50" t="s">
        <v>7089</v>
      </c>
      <c r="AJA50" t="s">
        <v>78</v>
      </c>
      <c r="AJB50" t="s">
        <v>259</v>
      </c>
      <c r="AJC50" t="s">
        <v>2945</v>
      </c>
      <c r="AJD50" t="s">
        <v>73</v>
      </c>
      <c r="AJE50" t="s">
        <v>934</v>
      </c>
      <c r="AJG50" t="s">
        <v>692</v>
      </c>
      <c r="AJH50" t="s">
        <v>280</v>
      </c>
      <c r="AJI50" t="s">
        <v>94</v>
      </c>
      <c r="AJJ50" t="s">
        <v>91</v>
      </c>
      <c r="AJK50" t="s">
        <v>6805</v>
      </c>
      <c r="AJL50" t="s">
        <v>694</v>
      </c>
      <c r="AJM50" s="2">
        <v>0.16666666666666666</v>
      </c>
      <c r="AJO50" t="s">
        <v>1888</v>
      </c>
      <c r="AJP50" t="s">
        <v>683</v>
      </c>
      <c r="AJQ50" t="s">
        <v>42</v>
      </c>
      <c r="AJS50" t="s">
        <v>60</v>
      </c>
      <c r="AJT50" t="s">
        <v>78</v>
      </c>
      <c r="AJU50" t="s">
        <v>5777</v>
      </c>
      <c r="AJV50" t="s">
        <v>174</v>
      </c>
      <c r="AJW50" t="s">
        <v>98</v>
      </c>
      <c r="AJX50" t="s">
        <v>45</v>
      </c>
      <c r="AJY50">
        <v>4</v>
      </c>
      <c r="AJZ50" t="s">
        <v>98</v>
      </c>
      <c r="AKA50" t="s">
        <v>161</v>
      </c>
      <c r="AKC50" t="s">
        <v>913</v>
      </c>
      <c r="AKD50" t="s">
        <v>91</v>
      </c>
      <c r="AKE50" t="s">
        <v>913</v>
      </c>
      <c r="AKF50" t="s">
        <v>98</v>
      </c>
      <c r="AKH50" t="s">
        <v>741</v>
      </c>
      <c r="AKJ50" t="e">
        <f>-_</f>
        <v>#NAME?</v>
      </c>
      <c r="AKK50" t="s">
        <v>106</v>
      </c>
      <c r="AKL50" t="s">
        <v>362</v>
      </c>
      <c r="AKM50" t="s">
        <v>40</v>
      </c>
      <c r="AKN50" t="s">
        <v>40</v>
      </c>
      <c r="AKQ50" t="s">
        <v>729</v>
      </c>
      <c r="AKR50" t="s">
        <v>24</v>
      </c>
      <c r="AKS50" t="s">
        <v>766</v>
      </c>
      <c r="AKT50" t="s">
        <v>446</v>
      </c>
      <c r="AKU50" t="s">
        <v>1136</v>
      </c>
      <c r="AKV50" t="s">
        <v>232</v>
      </c>
      <c r="AKW50" t="s">
        <v>1045</v>
      </c>
      <c r="AKX50" t="s">
        <v>3591</v>
      </c>
      <c r="AKZ50" t="s">
        <v>1561</v>
      </c>
      <c r="ALA50" t="s">
        <v>373</v>
      </c>
      <c r="ALB50" t="s">
        <v>1031</v>
      </c>
      <c r="ALC50" t="s">
        <v>848</v>
      </c>
      <c r="ALE50">
        <v>5</v>
      </c>
      <c r="ALF50" t="s">
        <v>78</v>
      </c>
      <c r="ALG50" t="s">
        <v>767</v>
      </c>
      <c r="ALH50" t="s">
        <v>97</v>
      </c>
      <c r="ALI50" t="s">
        <v>98</v>
      </c>
      <c r="ALJ50" t="s">
        <v>96</v>
      </c>
      <c r="ALK50" t="s">
        <v>98</v>
      </c>
      <c r="ALM50" t="s">
        <v>98</v>
      </c>
      <c r="ALN50" t="s">
        <v>1</v>
      </c>
      <c r="ALO50" t="s">
        <v>560</v>
      </c>
      <c r="ALP50" t="s">
        <v>94</v>
      </c>
      <c r="ALQ50" t="s">
        <v>2106</v>
      </c>
      <c r="ALR50" t="s">
        <v>105</v>
      </c>
      <c r="ALS50" t="s">
        <v>42</v>
      </c>
      <c r="ALT50" t="s">
        <v>105</v>
      </c>
      <c r="ALU50" t="s">
        <v>5090</v>
      </c>
      <c r="ALV50" t="s">
        <v>766</v>
      </c>
      <c r="ALW50" t="s">
        <v>682</v>
      </c>
      <c r="ALX50" t="s">
        <v>105</v>
      </c>
      <c r="ALY50" t="s">
        <v>97</v>
      </c>
      <c r="ALZ50" t="s">
        <v>106</v>
      </c>
      <c r="AMA50" t="s">
        <v>373</v>
      </c>
      <c r="AMB50" t="s">
        <v>1447</v>
      </c>
      <c r="AMD50" t="s">
        <v>98</v>
      </c>
      <c r="AME50" t="s">
        <v>1250</v>
      </c>
      <c r="AMF50" t="s">
        <v>96</v>
      </c>
      <c r="AMG50" t="s">
        <v>40</v>
      </c>
      <c r="AMH50" t="s">
        <v>65</v>
      </c>
      <c r="AMI50" t="s">
        <v>25</v>
      </c>
      <c r="AMJ50" t="s">
        <v>3554</v>
      </c>
      <c r="AMK50" t="s">
        <v>98</v>
      </c>
      <c r="AML50" t="s">
        <v>237</v>
      </c>
      <c r="AMM50" t="s">
        <v>494</v>
      </c>
      <c r="AMN50" t="s">
        <v>98</v>
      </c>
      <c r="AMO50" t="s">
        <v>107</v>
      </c>
      <c r="AMP50" t="s">
        <v>78</v>
      </c>
      <c r="AMQ50" t="s">
        <v>6839</v>
      </c>
      <c r="AMR50" t="s">
        <v>78</v>
      </c>
      <c r="AMS50" t="s">
        <v>98</v>
      </c>
      <c r="AMT50" t="e">
        <f>-_</f>
        <v>#NAME?</v>
      </c>
      <c r="AMU50" t="s">
        <v>96</v>
      </c>
      <c r="AMV50" t="s">
        <v>97</v>
      </c>
      <c r="AMW50" t="s">
        <v>819</v>
      </c>
      <c r="AMX50" t="s">
        <v>327</v>
      </c>
      <c r="AMY50" t="s">
        <v>646</v>
      </c>
      <c r="AMZ50" t="s">
        <v>2692</v>
      </c>
      <c r="ANB50" t="s">
        <v>101</v>
      </c>
      <c r="ANC50" t="s">
        <v>390</v>
      </c>
      <c r="ANE50" t="s">
        <v>161</v>
      </c>
      <c r="ANF50" t="s">
        <v>97</v>
      </c>
      <c r="ANG50" t="s">
        <v>3221</v>
      </c>
      <c r="ANH50" t="s">
        <v>98</v>
      </c>
      <c r="ANJ50" t="s">
        <v>101</v>
      </c>
      <c r="ANK50" t="s">
        <v>174</v>
      </c>
      <c r="ANM50" t="s">
        <v>2712</v>
      </c>
      <c r="ANN50" t="s">
        <v>101</v>
      </c>
      <c r="ANO50" t="s">
        <v>1890</v>
      </c>
      <c r="ANQ50" t="s">
        <v>223</v>
      </c>
      <c r="ANR50" t="s">
        <v>3402</v>
      </c>
      <c r="ANS50" t="s">
        <v>765</v>
      </c>
      <c r="ANT50" t="s">
        <v>1261</v>
      </c>
      <c r="ANU50" t="s">
        <v>913</v>
      </c>
      <c r="ANV50" t="s">
        <v>1851</v>
      </c>
      <c r="ANW50" t="s">
        <v>96</v>
      </c>
      <c r="ANX50" t="s">
        <v>146</v>
      </c>
      <c r="ANY50" t="s">
        <v>109</v>
      </c>
      <c r="ANZ50" t="s">
        <v>5707</v>
      </c>
      <c r="AOA50" t="s">
        <v>2105</v>
      </c>
      <c r="AOB50" t="s">
        <v>101</v>
      </c>
      <c r="AOC50" t="s">
        <v>1727</v>
      </c>
      <c r="AOD50" t="s">
        <v>1852</v>
      </c>
      <c r="AOE50" t="s">
        <v>317</v>
      </c>
      <c r="AOF50" t="s">
        <v>8916</v>
      </c>
      <c r="AOG50" t="s">
        <v>354</v>
      </c>
      <c r="AOH50" t="s">
        <v>3054</v>
      </c>
      <c r="AOJ50" t="s">
        <v>332</v>
      </c>
      <c r="AOK50" t="s">
        <v>123</v>
      </c>
      <c r="AOL50" t="s">
        <v>13</v>
      </c>
      <c r="AOM50" t="s">
        <v>724</v>
      </c>
      <c r="AON50" t="s">
        <v>98</v>
      </c>
      <c r="AOO50" t="s">
        <v>229</v>
      </c>
      <c r="AOP50" t="s">
        <v>101</v>
      </c>
      <c r="AOQ50" t="s">
        <v>101</v>
      </c>
      <c r="AOR50" t="s">
        <v>97</v>
      </c>
      <c r="AOS50" t="s">
        <v>6437</v>
      </c>
      <c r="AOT50" t="s">
        <v>3018</v>
      </c>
      <c r="AOU50" t="s">
        <v>101</v>
      </c>
      <c r="AOV50" t="s">
        <v>393</v>
      </c>
      <c r="AOW50" t="s">
        <v>98</v>
      </c>
      <c r="AOX50" t="s">
        <v>105</v>
      </c>
      <c r="AOY50">
        <v>11</v>
      </c>
      <c r="AOZ50" t="s">
        <v>4533</v>
      </c>
      <c r="APA50" t="s">
        <v>45</v>
      </c>
      <c r="APB50" t="s">
        <v>1683</v>
      </c>
      <c r="APC50" t="s">
        <v>1355</v>
      </c>
      <c r="APD50" t="s">
        <v>85</v>
      </c>
      <c r="APE50" t="s">
        <v>96</v>
      </c>
      <c r="APF50" t="s">
        <v>1154</v>
      </c>
      <c r="APG50" t="s">
        <v>98</v>
      </c>
      <c r="APH50" t="s">
        <v>897</v>
      </c>
      <c r="API50" t="s">
        <v>2241</v>
      </c>
      <c r="APJ50" t="s">
        <v>5993</v>
      </c>
      <c r="APK50" t="s">
        <v>78</v>
      </c>
      <c r="APL50" t="s">
        <v>241</v>
      </c>
      <c r="APM50" t="s">
        <v>98</v>
      </c>
      <c r="APN50" t="s">
        <v>174</v>
      </c>
      <c r="APO50" t="s">
        <v>174</v>
      </c>
      <c r="APP50" t="s">
        <v>78</v>
      </c>
      <c r="APQ50" t="s">
        <v>64</v>
      </c>
      <c r="APR50" t="s">
        <v>501</v>
      </c>
      <c r="APS50" t="s">
        <v>548</v>
      </c>
      <c r="APT50" t="s">
        <v>274</v>
      </c>
      <c r="APU50" t="s">
        <v>60</v>
      </c>
      <c r="APV50" t="s">
        <v>7203</v>
      </c>
      <c r="APW50" t="s">
        <v>390</v>
      </c>
      <c r="APX50" t="s">
        <v>2670</v>
      </c>
      <c r="APY50" t="s">
        <v>96</v>
      </c>
      <c r="APZ50" t="s">
        <v>334</v>
      </c>
      <c r="AQA50" t="s">
        <v>101</v>
      </c>
      <c r="AQC50" t="s">
        <v>14</v>
      </c>
      <c r="AQD50" t="s">
        <v>9143</v>
      </c>
      <c r="AQE50" t="s">
        <v>25</v>
      </c>
      <c r="AQF50" t="s">
        <v>78</v>
      </c>
      <c r="AQG50" t="s">
        <v>3879</v>
      </c>
      <c r="AQH50" t="s">
        <v>4323</v>
      </c>
      <c r="AQI50" t="s">
        <v>97</v>
      </c>
      <c r="AQJ50" t="s">
        <v>96</v>
      </c>
      <c r="AQK50" t="s">
        <v>104</v>
      </c>
      <c r="AQL50" t="s">
        <v>78</v>
      </c>
      <c r="AQM50" t="s">
        <v>9179</v>
      </c>
      <c r="AQN50" t="s">
        <v>220</v>
      </c>
      <c r="AQP50" t="s">
        <v>40</v>
      </c>
      <c r="AQQ50" t="s">
        <v>94</v>
      </c>
      <c r="AQR50" t="s">
        <v>223</v>
      </c>
      <c r="AQS50" t="s">
        <v>114</v>
      </c>
      <c r="AQT50" t="s">
        <v>398</v>
      </c>
      <c r="AQU50" t="s">
        <v>2576</v>
      </c>
      <c r="AQV50" t="s">
        <v>78</v>
      </c>
      <c r="AQX50" t="s">
        <v>499</v>
      </c>
      <c r="AQY50" t="s">
        <v>7487</v>
      </c>
      <c r="AQZ50" t="s">
        <v>78</v>
      </c>
      <c r="ARA50">
        <v>3434</v>
      </c>
      <c r="ARB50" t="s">
        <v>97</v>
      </c>
      <c r="ARC50" t="s">
        <v>8344</v>
      </c>
      <c r="ARD50" t="s">
        <v>223</v>
      </c>
      <c r="ARE50" t="s">
        <v>103</v>
      </c>
      <c r="ARG50" t="s">
        <v>280</v>
      </c>
      <c r="ARH50" t="s">
        <v>226</v>
      </c>
      <c r="ARI50" t="s">
        <v>98</v>
      </c>
      <c r="ARJ50" t="s">
        <v>285</v>
      </c>
      <c r="ARL50" t="s">
        <v>6839</v>
      </c>
      <c r="ARM50" t="s">
        <v>724</v>
      </c>
      <c r="ARN50" t="s">
        <v>111</v>
      </c>
      <c r="ARO50" t="s">
        <v>8916</v>
      </c>
      <c r="ARP50" t="s">
        <v>100</v>
      </c>
      <c r="ARQ50" t="s">
        <v>5011</v>
      </c>
      <c r="ARR50" t="s">
        <v>227</v>
      </c>
      <c r="ARS50" t="s">
        <v>229</v>
      </c>
      <c r="ARU50" t="s">
        <v>2533</v>
      </c>
      <c r="ARV50" t="s">
        <v>78</v>
      </c>
      <c r="ARZ50" t="s">
        <v>101</v>
      </c>
      <c r="ASA50" t="s">
        <v>1136</v>
      </c>
      <c r="ASB50" t="s">
        <v>71</v>
      </c>
      <c r="ASD50" t="s">
        <v>721</v>
      </c>
      <c r="ASF50" t="s">
        <v>97</v>
      </c>
      <c r="ASG50" t="s">
        <v>78</v>
      </c>
      <c r="ASH50" t="s">
        <v>96</v>
      </c>
      <c r="ASI50" t="s">
        <v>114</v>
      </c>
      <c r="ASJ50" t="s">
        <v>393</v>
      </c>
      <c r="ASK50" t="s">
        <v>423</v>
      </c>
      <c r="ASL50" t="s">
        <v>349</v>
      </c>
      <c r="ASM50" t="s">
        <v>1042</v>
      </c>
      <c r="ASN50" t="s">
        <v>1036</v>
      </c>
      <c r="ASO50" t="s">
        <v>650</v>
      </c>
      <c r="ASP50" t="s">
        <v>96</v>
      </c>
      <c r="ASQ50" t="s">
        <v>96</v>
      </c>
      <c r="ASR50" t="s">
        <v>78</v>
      </c>
      <c r="ASS50" t="s">
        <v>96</v>
      </c>
      <c r="AST50" t="s">
        <v>4413</v>
      </c>
      <c r="ASU50" t="s">
        <v>1282</v>
      </c>
      <c r="ASV50" t="s">
        <v>2712</v>
      </c>
      <c r="ASW50" t="s">
        <v>6228</v>
      </c>
      <c r="ASX50" t="s">
        <v>97</v>
      </c>
      <c r="ASY50" t="s">
        <v>349</v>
      </c>
      <c r="ASZ50" t="s">
        <v>16</v>
      </c>
      <c r="ATA50" t="s">
        <v>96</v>
      </c>
      <c r="ATB50" t="s">
        <v>3054</v>
      </c>
      <c r="ATC50" t="s">
        <v>729</v>
      </c>
      <c r="ATD50" t="s">
        <v>5707</v>
      </c>
      <c r="ATE50" t="s">
        <v>104</v>
      </c>
    </row>
    <row r="51" spans="2:1201" x14ac:dyDescent="0.25">
      <c r="C51" t="s">
        <v>98</v>
      </c>
      <c r="D51" t="s">
        <v>175</v>
      </c>
      <c r="E51" t="s">
        <v>101</v>
      </c>
      <c r="G51" t="s">
        <v>96</v>
      </c>
      <c r="H51" t="s">
        <v>391</v>
      </c>
      <c r="I51" t="s">
        <v>96</v>
      </c>
      <c r="J51" t="s">
        <v>96</v>
      </c>
      <c r="K51" t="s">
        <v>101</v>
      </c>
      <c r="L51" t="s">
        <v>98</v>
      </c>
      <c r="O51" t="s">
        <v>97</v>
      </c>
      <c r="P51" t="s">
        <v>682</v>
      </c>
      <c r="Q51" t="s">
        <v>98</v>
      </c>
      <c r="R51" t="s">
        <v>109</v>
      </c>
      <c r="S51" t="s">
        <v>123</v>
      </c>
      <c r="T51" t="s">
        <v>849</v>
      </c>
      <c r="U51" t="s">
        <v>895</v>
      </c>
      <c r="V51" t="s">
        <v>96</v>
      </c>
      <c r="W51" t="s">
        <v>94</v>
      </c>
      <c r="X51" t="s">
        <v>1005</v>
      </c>
      <c r="Y51" t="s">
        <v>111</v>
      </c>
      <c r="Z51" t="s">
        <v>1072</v>
      </c>
      <c r="AA51" t="s">
        <v>78</v>
      </c>
      <c r="AB51" t="s">
        <v>98</v>
      </c>
      <c r="AC51" t="s">
        <v>1137</v>
      </c>
      <c r="AD51" t="s">
        <v>25</v>
      </c>
      <c r="AE51" t="s">
        <v>98</v>
      </c>
      <c r="AG51" t="s">
        <v>101</v>
      </c>
      <c r="AH51" t="s">
        <v>245</v>
      </c>
      <c r="AI51" t="s">
        <v>1296</v>
      </c>
      <c r="AJ51" t="s">
        <v>329</v>
      </c>
      <c r="AK51" t="s">
        <v>105</v>
      </c>
      <c r="AL51" t="s">
        <v>1384</v>
      </c>
      <c r="AM51" t="s">
        <v>1407</v>
      </c>
      <c r="AN51" t="s">
        <v>1423</v>
      </c>
      <c r="AO51" t="s">
        <v>1445</v>
      </c>
      <c r="AP51" t="s">
        <v>1477</v>
      </c>
      <c r="AQ51" t="s">
        <v>101</v>
      </c>
      <c r="AR51" t="s">
        <v>96</v>
      </c>
      <c r="AS51" t="s">
        <v>101</v>
      </c>
      <c r="AT51" t="s">
        <v>390</v>
      </c>
      <c r="AU51" t="s">
        <v>1599</v>
      </c>
      <c r="AV51" t="s">
        <v>98</v>
      </c>
      <c r="AW51" t="s">
        <v>78</v>
      </c>
      <c r="AX51" t="s">
        <v>1549</v>
      </c>
      <c r="AZ51" t="s">
        <v>334</v>
      </c>
      <c r="BA51" t="s">
        <v>98</v>
      </c>
      <c r="BB51" t="s">
        <v>105</v>
      </c>
      <c r="BC51" t="s">
        <v>159</v>
      </c>
      <c r="BE51" t="s">
        <v>1447</v>
      </c>
      <c r="BF51" t="s">
        <v>101</v>
      </c>
      <c r="BG51" t="s">
        <v>228</v>
      </c>
      <c r="BH51" t="s">
        <v>1529</v>
      </c>
      <c r="BI51" t="s">
        <v>594</v>
      </c>
      <c r="BJ51" t="s">
        <v>105</v>
      </c>
      <c r="BK51" t="s">
        <v>1967</v>
      </c>
      <c r="BL51" t="s">
        <v>36</v>
      </c>
      <c r="BN51" t="s">
        <v>94</v>
      </c>
      <c r="BO51" t="s">
        <v>461</v>
      </c>
      <c r="BP51" t="s">
        <v>2079</v>
      </c>
      <c r="BQ51" t="s">
        <v>96</v>
      </c>
      <c r="BS51" t="s">
        <v>895</v>
      </c>
      <c r="BT51" t="s">
        <v>98</v>
      </c>
      <c r="BU51" t="s">
        <v>2169</v>
      </c>
      <c r="BW51" t="s">
        <v>96</v>
      </c>
      <c r="BX51" t="s">
        <v>174</v>
      </c>
      <c r="BY51" t="s">
        <v>101</v>
      </c>
      <c r="BZ51" t="s">
        <v>328</v>
      </c>
      <c r="CA51" t="s">
        <v>97</v>
      </c>
      <c r="CC51" t="s">
        <v>98</v>
      </c>
      <c r="CD51" t="s">
        <v>373</v>
      </c>
      <c r="CF51" t="s">
        <v>78</v>
      </c>
      <c r="CG51" t="s">
        <v>2359</v>
      </c>
      <c r="CH51" t="s">
        <v>97</v>
      </c>
      <c r="CI51" t="s">
        <v>2082</v>
      </c>
      <c r="CJ51" t="s">
        <v>24</v>
      </c>
      <c r="CK51" t="s">
        <v>2467</v>
      </c>
      <c r="CL51" t="s">
        <v>96</v>
      </c>
      <c r="CM51" t="s">
        <v>390</v>
      </c>
      <c r="CN51" t="s">
        <v>26</v>
      </c>
      <c r="CQ51" t="s">
        <v>223</v>
      </c>
      <c r="CS51" t="s">
        <v>619</v>
      </c>
      <c r="CT51" t="s">
        <v>60</v>
      </c>
      <c r="CU51" t="s">
        <v>2591</v>
      </c>
      <c r="CV51" t="s">
        <v>109</v>
      </c>
      <c r="CW51" t="s">
        <v>2016</v>
      </c>
      <c r="CX51" t="s">
        <v>2671</v>
      </c>
      <c r="CY51" t="s">
        <v>101</v>
      </c>
      <c r="CZ51" t="s">
        <v>285</v>
      </c>
      <c r="DA51" t="s">
        <v>1405</v>
      </c>
      <c r="DB51" t="s">
        <v>26</v>
      </c>
      <c r="DC51" t="s">
        <v>223</v>
      </c>
      <c r="DD51" t="s">
        <v>97</v>
      </c>
      <c r="DE51" t="s">
        <v>398</v>
      </c>
      <c r="DF51" t="s">
        <v>160</v>
      </c>
      <c r="DG51" t="s">
        <v>101</v>
      </c>
      <c r="DI51" t="s">
        <v>1557</v>
      </c>
      <c r="DJ51" t="s">
        <v>101</v>
      </c>
      <c r="DK51" t="s">
        <v>98</v>
      </c>
      <c r="DL51" t="s">
        <v>1</v>
      </c>
      <c r="DN51" t="s">
        <v>97</v>
      </c>
      <c r="DO51" t="s">
        <v>1058</v>
      </c>
      <c r="DP51" t="s">
        <v>38</v>
      </c>
      <c r="DQ51" t="s">
        <v>1263</v>
      </c>
      <c r="DR51">
        <v>2</v>
      </c>
      <c r="DS51" t="s">
        <v>392</v>
      </c>
      <c r="DT51" t="s">
        <v>997</v>
      </c>
      <c r="DU51" t="s">
        <v>105</v>
      </c>
      <c r="DV51" t="s">
        <v>3109</v>
      </c>
      <c r="DW51" t="s">
        <v>101</v>
      </c>
      <c r="DX51" t="s">
        <v>373</v>
      </c>
      <c r="DY51" t="s">
        <v>2680</v>
      </c>
      <c r="DZ51" t="s">
        <v>2140</v>
      </c>
      <c r="EA51" t="s">
        <v>3166</v>
      </c>
      <c r="EB51" t="s">
        <v>229</v>
      </c>
      <c r="EC51" t="s">
        <v>2271</v>
      </c>
      <c r="ED51" t="s">
        <v>174</v>
      </c>
      <c r="EE51" t="s">
        <v>78</v>
      </c>
      <c r="EF51" t="s">
        <v>101</v>
      </c>
      <c r="EG51" t="s">
        <v>1097</v>
      </c>
      <c r="EH51" t="s">
        <v>536</v>
      </c>
      <c r="EI51" t="s">
        <v>3273</v>
      </c>
      <c r="EK51" t="s">
        <v>1728</v>
      </c>
      <c r="EL51" t="s">
        <v>85</v>
      </c>
      <c r="EM51" t="s">
        <v>101</v>
      </c>
      <c r="EN51" t="s">
        <v>3342</v>
      </c>
      <c r="EO51" t="s">
        <v>96</v>
      </c>
      <c r="EP51" t="s">
        <v>96</v>
      </c>
      <c r="EQ51" t="s">
        <v>98</v>
      </c>
      <c r="ER51" t="s">
        <v>1097</v>
      </c>
      <c r="ES51" t="s">
        <v>96</v>
      </c>
      <c r="ET51" t="s">
        <v>280</v>
      </c>
      <c r="EU51" t="s">
        <v>641</v>
      </c>
      <c r="EV51" t="s">
        <v>237</v>
      </c>
      <c r="EW51" t="s">
        <v>42</v>
      </c>
      <c r="EX51" t="s">
        <v>110</v>
      </c>
      <c r="EY51" t="s">
        <v>3334</v>
      </c>
      <c r="FB51" t="s">
        <v>101</v>
      </c>
      <c r="FC51" t="s">
        <v>3542</v>
      </c>
      <c r="FD51" t="s">
        <v>38</v>
      </c>
      <c r="FE51" t="s">
        <v>3576</v>
      </c>
      <c r="FF51" t="s">
        <v>29</v>
      </c>
      <c r="FG51" t="s">
        <v>78</v>
      </c>
      <c r="FI51" t="s">
        <v>464</v>
      </c>
      <c r="FJ51" t="s">
        <v>105</v>
      </c>
      <c r="FK51" t="s">
        <v>616</v>
      </c>
      <c r="FL51" t="s">
        <v>105</v>
      </c>
      <c r="FM51" t="s">
        <v>1815</v>
      </c>
      <c r="FN51" t="s">
        <v>298</v>
      </c>
      <c r="FO51" t="s">
        <v>105</v>
      </c>
      <c r="FP51" t="s">
        <v>647</v>
      </c>
      <c r="FQ51" t="s">
        <v>2466</v>
      </c>
      <c r="FR51" t="s">
        <v>1965</v>
      </c>
      <c r="FS51" t="s">
        <v>45</v>
      </c>
      <c r="FT51" t="s">
        <v>174</v>
      </c>
      <c r="FU51" t="s">
        <v>3221</v>
      </c>
      <c r="FV51" t="s">
        <v>101</v>
      </c>
      <c r="FW51" t="s">
        <v>159</v>
      </c>
      <c r="FX51" t="s">
        <v>1727</v>
      </c>
      <c r="GB51" t="s">
        <v>98</v>
      </c>
      <c r="GC51" t="s">
        <v>96</v>
      </c>
      <c r="GD51" t="s">
        <v>3726</v>
      </c>
      <c r="GE51" t="s">
        <v>3882</v>
      </c>
      <c r="GF51" t="s">
        <v>104</v>
      </c>
      <c r="GG51" t="s">
        <v>98</v>
      </c>
      <c r="GH51" t="s">
        <v>101</v>
      </c>
      <c r="GI51" t="s">
        <v>223</v>
      </c>
      <c r="GJ51" t="s">
        <v>1407</v>
      </c>
      <c r="GK51" t="s">
        <v>161</v>
      </c>
      <c r="GL51" t="s">
        <v>56</v>
      </c>
      <c r="GM51" t="s">
        <v>98</v>
      </c>
      <c r="GN51" t="s">
        <v>354</v>
      </c>
      <c r="GO51" t="s">
        <v>38</v>
      </c>
      <c r="GP51" t="s">
        <v>98</v>
      </c>
      <c r="GQ51" t="s">
        <v>98</v>
      </c>
      <c r="GR51" t="s">
        <v>447</v>
      </c>
      <c r="GS51" t="s">
        <v>174</v>
      </c>
      <c r="GT51" t="s">
        <v>109</v>
      </c>
      <c r="GU51" t="s">
        <v>4122</v>
      </c>
      <c r="GV51" t="s">
        <v>4133</v>
      </c>
      <c r="GW51" t="s">
        <v>56</v>
      </c>
      <c r="GX51" t="s">
        <v>98</v>
      </c>
      <c r="GY51" t="s">
        <v>40</v>
      </c>
      <c r="GZ51" t="s">
        <v>98</v>
      </c>
      <c r="HB51" t="s">
        <v>96</v>
      </c>
      <c r="HF51" t="s">
        <v>4233</v>
      </c>
      <c r="HG51" t="s">
        <v>174</v>
      </c>
      <c r="HI51" t="s">
        <v>3221</v>
      </c>
      <c r="HJ51" t="s">
        <v>390</v>
      </c>
      <c r="HK51" t="s">
        <v>4292</v>
      </c>
      <c r="HM51" t="s">
        <v>4325</v>
      </c>
      <c r="HN51" t="s">
        <v>109</v>
      </c>
      <c r="HO51" t="s">
        <v>14</v>
      </c>
      <c r="HP51" t="s">
        <v>4364</v>
      </c>
      <c r="HQ51" t="s">
        <v>94</v>
      </c>
      <c r="HR51" t="s">
        <v>888</v>
      </c>
      <c r="HS51">
        <v>24324</v>
      </c>
      <c r="HT51" t="s">
        <v>298</v>
      </c>
      <c r="HU51" t="s">
        <v>14</v>
      </c>
      <c r="HV51" t="s">
        <v>223</v>
      </c>
      <c r="HW51" t="s">
        <v>373</v>
      </c>
      <c r="HX51" t="s">
        <v>97</v>
      </c>
      <c r="HY51" t="s">
        <v>440</v>
      </c>
      <c r="HZ51" t="s">
        <v>98</v>
      </c>
      <c r="IA51" t="s">
        <v>332</v>
      </c>
      <c r="IB51" t="s">
        <v>159</v>
      </c>
      <c r="IC51" t="s">
        <v>1071</v>
      </c>
      <c r="ID51" t="s">
        <v>641</v>
      </c>
      <c r="IE51" t="s">
        <v>771</v>
      </c>
      <c r="IF51" t="s">
        <v>96</v>
      </c>
      <c r="IG51" t="s">
        <v>78</v>
      </c>
      <c r="IH51" t="s">
        <v>96</v>
      </c>
      <c r="II51" t="s">
        <v>963</v>
      </c>
      <c r="IJ51" t="s">
        <v>189</v>
      </c>
      <c r="IK51" t="s">
        <v>101</v>
      </c>
      <c r="IM51" t="s">
        <v>56</v>
      </c>
      <c r="IN51">
        <v>2001</v>
      </c>
      <c r="IO51" t="s">
        <v>101</v>
      </c>
      <c r="IP51" t="s">
        <v>3059</v>
      </c>
      <c r="IQ51" t="s">
        <v>2298</v>
      </c>
      <c r="IR51" t="s">
        <v>78</v>
      </c>
      <c r="IS51" t="s">
        <v>941</v>
      </c>
      <c r="IT51" t="s">
        <v>336</v>
      </c>
      <c r="IU51" t="s">
        <v>4660</v>
      </c>
      <c r="IV51" t="s">
        <v>280</v>
      </c>
      <c r="IW51" t="s">
        <v>729</v>
      </c>
      <c r="IX51" t="s">
        <v>4660</v>
      </c>
      <c r="IY51" t="s">
        <v>78</v>
      </c>
      <c r="IZ51" t="s">
        <v>101</v>
      </c>
      <c r="JA51" t="s">
        <v>2298</v>
      </c>
      <c r="JB51" t="s">
        <v>377</v>
      </c>
      <c r="JC51" t="s">
        <v>40</v>
      </c>
      <c r="JD51" t="s">
        <v>729</v>
      </c>
      <c r="JE51" t="s">
        <v>667</v>
      </c>
      <c r="JF51" t="s">
        <v>96</v>
      </c>
      <c r="JG51" t="s">
        <v>98</v>
      </c>
      <c r="JH51" t="s">
        <v>389</v>
      </c>
      <c r="JI51" t="s">
        <v>4804</v>
      </c>
      <c r="JJ51" t="s">
        <v>3747</v>
      </c>
      <c r="JL51" t="s">
        <v>724</v>
      </c>
      <c r="JM51" t="s">
        <v>4834</v>
      </c>
      <c r="JN51" t="s">
        <v>496</v>
      </c>
      <c r="JO51" t="s">
        <v>4858</v>
      </c>
      <c r="JP51" t="s">
        <v>97</v>
      </c>
      <c r="JQ51" t="s">
        <v>1662</v>
      </c>
      <c r="JR51" t="s">
        <v>903</v>
      </c>
      <c r="JS51" t="s">
        <v>4897</v>
      </c>
      <c r="JT51" t="s">
        <v>159</v>
      </c>
      <c r="JU51" t="s">
        <v>101</v>
      </c>
      <c r="JV51" t="s">
        <v>101</v>
      </c>
      <c r="JW51" t="s">
        <v>96</v>
      </c>
      <c r="JX51" t="s">
        <v>2597</v>
      </c>
      <c r="JY51" t="s">
        <v>98</v>
      </c>
      <c r="JZ51" t="s">
        <v>1006</v>
      </c>
      <c r="KA51" t="s">
        <v>849</v>
      </c>
      <c r="KB51" t="s">
        <v>4990</v>
      </c>
      <c r="KC51" t="s">
        <v>373</v>
      </c>
      <c r="KD51" t="s">
        <v>1328</v>
      </c>
      <c r="KE51" t="s">
        <v>1476</v>
      </c>
      <c r="KF51" t="s">
        <v>229</v>
      </c>
      <c r="KG51" t="s">
        <v>98</v>
      </c>
      <c r="KH51" t="s">
        <v>97</v>
      </c>
      <c r="KI51">
        <v>2434</v>
      </c>
      <c r="KJ51" t="s">
        <v>3158</v>
      </c>
      <c r="KK51" t="s">
        <v>1085</v>
      </c>
      <c r="KL51" t="s">
        <v>105</v>
      </c>
      <c r="KM51" t="s">
        <v>98</v>
      </c>
      <c r="KN51" t="s">
        <v>622</v>
      </c>
      <c r="KO51" t="s">
        <v>741</v>
      </c>
      <c r="KP51" t="s">
        <v>78</v>
      </c>
      <c r="KQ51" t="s">
        <v>223</v>
      </c>
      <c r="KR51" t="s">
        <v>202</v>
      </c>
      <c r="KS51" t="s">
        <v>3521</v>
      </c>
      <c r="KT51" t="s">
        <v>5183</v>
      </c>
      <c r="KU51" t="s">
        <v>40</v>
      </c>
      <c r="KV51" t="s">
        <v>4169</v>
      </c>
      <c r="KW51" t="s">
        <v>101</v>
      </c>
      <c r="KX51" t="s">
        <v>96</v>
      </c>
      <c r="KY51" t="s">
        <v>1200</v>
      </c>
      <c r="KZ51" t="s">
        <v>101</v>
      </c>
      <c r="LA51" t="s">
        <v>24</v>
      </c>
      <c r="LC51" t="s">
        <v>644</v>
      </c>
      <c r="LD51" t="s">
        <v>5123</v>
      </c>
      <c r="LE51" t="s">
        <v>98</v>
      </c>
      <c r="LF51" t="s">
        <v>229</v>
      </c>
      <c r="LG51" t="s">
        <v>97</v>
      </c>
      <c r="LH51" t="s">
        <v>138</v>
      </c>
      <c r="LI51" t="s">
        <v>5282</v>
      </c>
      <c r="LJ51" t="s">
        <v>97</v>
      </c>
      <c r="LK51" t="s">
        <v>5316</v>
      </c>
      <c r="LL51" t="s">
        <v>926</v>
      </c>
      <c r="LM51" t="s">
        <v>174</v>
      </c>
      <c r="LN51" t="s">
        <v>36</v>
      </c>
      <c r="LO51">
        <v>3434</v>
      </c>
      <c r="LP51" t="s">
        <v>500</v>
      </c>
      <c r="LR51" t="s">
        <v>98</v>
      </c>
      <c r="LS51" t="s">
        <v>1966</v>
      </c>
      <c r="LT51" t="s">
        <v>101</v>
      </c>
      <c r="LU51" t="s">
        <v>56</v>
      </c>
      <c r="LV51" t="s">
        <v>226</v>
      </c>
      <c r="LY51" t="s">
        <v>285</v>
      </c>
      <c r="LZ51" t="s">
        <v>4016</v>
      </c>
      <c r="MA51" t="s">
        <v>96</v>
      </c>
      <c r="MB51" t="s">
        <v>24</v>
      </c>
      <c r="MC51" t="s">
        <v>78</v>
      </c>
      <c r="MD51" t="s">
        <v>98</v>
      </c>
      <c r="ME51" t="s">
        <v>504</v>
      </c>
      <c r="MF51" t="s">
        <v>4047</v>
      </c>
      <c r="MG51" t="s">
        <v>105</v>
      </c>
      <c r="MH51" t="s">
        <v>96</v>
      </c>
      <c r="MI51" t="s">
        <v>286</v>
      </c>
      <c r="MK51" t="s">
        <v>2845</v>
      </c>
      <c r="ML51" t="s">
        <v>2359</v>
      </c>
      <c r="MM51" t="s">
        <v>422</v>
      </c>
      <c r="MN51" t="s">
        <v>138</v>
      </c>
      <c r="MO51" t="s">
        <v>98</v>
      </c>
      <c r="MP51" t="s">
        <v>40</v>
      </c>
      <c r="MQ51" t="s">
        <v>1848</v>
      </c>
      <c r="MR51" t="s">
        <v>5638</v>
      </c>
      <c r="MS51" t="s">
        <v>98</v>
      </c>
      <c r="MT51" t="s">
        <v>251</v>
      </c>
      <c r="MU51" t="s">
        <v>174</v>
      </c>
      <c r="MV51" t="s">
        <v>536</v>
      </c>
      <c r="MX51" t="s">
        <v>3728</v>
      </c>
      <c r="MY51" t="s">
        <v>341</v>
      </c>
      <c r="MZ51" t="s">
        <v>5722</v>
      </c>
      <c r="NA51" t="s">
        <v>5722</v>
      </c>
      <c r="NB51" t="s">
        <v>25</v>
      </c>
      <c r="NC51" t="s">
        <v>447</v>
      </c>
      <c r="ND51" t="s">
        <v>160</v>
      </c>
      <c r="NF51" t="s">
        <v>24</v>
      </c>
      <c r="NG51" t="s">
        <v>13</v>
      </c>
      <c r="NH51" t="s">
        <v>106</v>
      </c>
      <c r="NI51" t="s">
        <v>5810</v>
      </c>
      <c r="NJ51" t="s">
        <v>51</v>
      </c>
      <c r="NK51" t="s">
        <v>42</v>
      </c>
      <c r="NM51" t="s">
        <v>101</v>
      </c>
      <c r="NN51" t="s">
        <v>100</v>
      </c>
      <c r="NO51" t="s">
        <v>1097</v>
      </c>
      <c r="NP51" t="s">
        <v>98</v>
      </c>
      <c r="NQ51" t="s">
        <v>78</v>
      </c>
      <c r="NR51" t="s">
        <v>105</v>
      </c>
      <c r="NS51" t="s">
        <v>1508</v>
      </c>
      <c r="NT51" t="s">
        <v>245</v>
      </c>
      <c r="NU51" t="s">
        <v>40</v>
      </c>
      <c r="NV51" t="s">
        <v>3838</v>
      </c>
      <c r="NX51" t="s">
        <v>623</v>
      </c>
      <c r="NY51" t="s">
        <v>5922</v>
      </c>
      <c r="NZ51" t="s">
        <v>202</v>
      </c>
      <c r="OA51" t="s">
        <v>38</v>
      </c>
      <c r="OC51">
        <v>3</v>
      </c>
      <c r="OD51" t="s">
        <v>393</v>
      </c>
      <c r="OE51" t="s">
        <v>4292</v>
      </c>
      <c r="OF51" t="s">
        <v>105</v>
      </c>
      <c r="OG51" t="s">
        <v>3274</v>
      </c>
      <c r="OH51" t="s">
        <v>96</v>
      </c>
      <c r="OI51" t="s">
        <v>56</v>
      </c>
      <c r="OJ51" t="s">
        <v>229</v>
      </c>
      <c r="OK51" t="s">
        <v>426</v>
      </c>
      <c r="OL51" t="s">
        <v>174</v>
      </c>
      <c r="OM51" t="s">
        <v>40</v>
      </c>
      <c r="ON51" t="s">
        <v>96</v>
      </c>
      <c r="OO51" t="s">
        <v>328</v>
      </c>
      <c r="OP51" t="s">
        <v>6035</v>
      </c>
      <c r="OR51" t="s">
        <v>26</v>
      </c>
      <c r="OT51">
        <v>2434</v>
      </c>
      <c r="OU51" t="s">
        <v>97</v>
      </c>
      <c r="OV51" t="s">
        <v>1</v>
      </c>
      <c r="OW51" t="s">
        <v>98</v>
      </c>
      <c r="OX51" t="s">
        <v>14</v>
      </c>
      <c r="OY51" t="s">
        <v>98</v>
      </c>
      <c r="OZ51" t="s">
        <v>1905</v>
      </c>
      <c r="PA51" t="s">
        <v>78</v>
      </c>
      <c r="PB51" t="s">
        <v>2535</v>
      </c>
      <c r="PC51" t="s">
        <v>5713</v>
      </c>
      <c r="PD51" t="s">
        <v>1384</v>
      </c>
      <c r="PE51" t="s">
        <v>60</v>
      </c>
      <c r="PF51" t="s">
        <v>105</v>
      </c>
      <c r="PG51" t="s">
        <v>96</v>
      </c>
      <c r="PH51" t="s">
        <v>650</v>
      </c>
      <c r="PI51" t="s">
        <v>78</v>
      </c>
      <c r="PJ51" t="s">
        <v>94</v>
      </c>
      <c r="PK51" t="s">
        <v>48</v>
      </c>
      <c r="PL51" t="s">
        <v>3346</v>
      </c>
      <c r="PM51" t="s">
        <v>96</v>
      </c>
      <c r="PN51" t="s">
        <v>274</v>
      </c>
      <c r="PO51" t="s">
        <v>1699</v>
      </c>
      <c r="PP51" t="s">
        <v>38</v>
      </c>
      <c r="PQ51" t="s">
        <v>1450</v>
      </c>
      <c r="PR51" t="s">
        <v>97</v>
      </c>
      <c r="PS51" t="s">
        <v>98</v>
      </c>
      <c r="PT51" t="s">
        <v>1097</v>
      </c>
      <c r="PU51" t="s">
        <v>24</v>
      </c>
      <c r="PV51" t="s">
        <v>229</v>
      </c>
      <c r="PX51" t="s">
        <v>1137</v>
      </c>
      <c r="PY51" t="s">
        <v>123</v>
      </c>
      <c r="PZ51" t="s">
        <v>578</v>
      </c>
      <c r="QA51" t="s">
        <v>101</v>
      </c>
      <c r="QB51" t="s">
        <v>334</v>
      </c>
      <c r="QC51" t="s">
        <v>25</v>
      </c>
      <c r="QD51" t="s">
        <v>98</v>
      </c>
      <c r="QE51" t="s">
        <v>25</v>
      </c>
      <c r="QF51" t="s">
        <v>1727</v>
      </c>
      <c r="QG51" t="s">
        <v>5680</v>
      </c>
      <c r="QI51" t="s">
        <v>2597</v>
      </c>
      <c r="QJ51" t="s">
        <v>1097</v>
      </c>
      <c r="QK51" t="s">
        <v>528</v>
      </c>
      <c r="QL51" t="s">
        <v>1846</v>
      </c>
      <c r="QM51" t="s">
        <v>104</v>
      </c>
      <c r="QN51" t="s">
        <v>98</v>
      </c>
      <c r="QP51" t="s">
        <v>732</v>
      </c>
      <c r="QQ51" t="s">
        <v>2168</v>
      </c>
      <c r="QR51" t="s">
        <v>849</v>
      </c>
      <c r="QS51">
        <v>7</v>
      </c>
      <c r="QT51" t="s">
        <v>174</v>
      </c>
      <c r="QU51" t="s">
        <v>12</v>
      </c>
      <c r="QV51" t="s">
        <v>26</v>
      </c>
      <c r="QW51" t="s">
        <v>3634</v>
      </c>
      <c r="QX51" t="s">
        <v>1098</v>
      </c>
      <c r="QY51" t="s">
        <v>259</v>
      </c>
      <c r="QZ51" t="s">
        <v>94</v>
      </c>
      <c r="RA51" t="s">
        <v>390</v>
      </c>
      <c r="RB51" t="s">
        <v>110</v>
      </c>
      <c r="RC51" t="s">
        <v>64</v>
      </c>
      <c r="RD51" t="s">
        <v>6437</v>
      </c>
      <c r="RE51" t="s">
        <v>94</v>
      </c>
      <c r="RF51" t="s">
        <v>101</v>
      </c>
      <c r="RG51" t="s">
        <v>194</v>
      </c>
      <c r="RH51" t="s">
        <v>2680</v>
      </c>
      <c r="RI51" t="s">
        <v>2855</v>
      </c>
      <c r="RJ51" t="s">
        <v>105</v>
      </c>
      <c r="RK51" t="s">
        <v>6530</v>
      </c>
      <c r="RL51" t="s">
        <v>504</v>
      </c>
      <c r="RM51" t="s">
        <v>2023</v>
      </c>
      <c r="RN51" t="s">
        <v>101</v>
      </c>
      <c r="RO51" t="s">
        <v>101</v>
      </c>
      <c r="RP51" t="s">
        <v>1476</v>
      </c>
      <c r="RQ51" t="s">
        <v>1154</v>
      </c>
      <c r="RR51" t="s">
        <v>174</v>
      </c>
      <c r="RS51" t="s">
        <v>4897</v>
      </c>
      <c r="RT51" t="s">
        <v>6592</v>
      </c>
      <c r="RU51" t="s">
        <v>97</v>
      </c>
      <c r="RV51" t="s">
        <v>306</v>
      </c>
      <c r="RW51" t="s">
        <v>78</v>
      </c>
      <c r="RX51">
        <v>1</v>
      </c>
      <c r="RY51" t="s">
        <v>78</v>
      </c>
      <c r="RZ51" t="s">
        <v>94</v>
      </c>
      <c r="SA51" t="s">
        <v>2692</v>
      </c>
      <c r="SB51" t="s">
        <v>101</v>
      </c>
      <c r="SC51" t="s">
        <v>104</v>
      </c>
      <c r="SD51" t="s">
        <v>5470</v>
      </c>
      <c r="SE51" t="s">
        <v>96</v>
      </c>
      <c r="SF51" t="s">
        <v>78</v>
      </c>
      <c r="SG51" t="s">
        <v>1058</v>
      </c>
      <c r="SH51" t="s">
        <v>97</v>
      </c>
      <c r="SK51" t="s">
        <v>326</v>
      </c>
      <c r="SL51" t="s">
        <v>329</v>
      </c>
      <c r="SM51" t="s">
        <v>98</v>
      </c>
      <c r="SN51" t="s">
        <v>3521</v>
      </c>
      <c r="SO51" t="s">
        <v>101</v>
      </c>
      <c r="SP51" t="s">
        <v>78</v>
      </c>
      <c r="SQ51" t="s">
        <v>24</v>
      </c>
      <c r="SR51" t="s">
        <v>1046</v>
      </c>
      <c r="SS51" t="s">
        <v>98</v>
      </c>
      <c r="ST51" t="s">
        <v>1824</v>
      </c>
      <c r="SU51" t="s">
        <v>6812</v>
      </c>
      <c r="SV51" t="s">
        <v>6820</v>
      </c>
      <c r="SW51" t="s">
        <v>1942</v>
      </c>
      <c r="SX51" t="s">
        <v>447</v>
      </c>
      <c r="SY51" t="s">
        <v>203</v>
      </c>
      <c r="SZ51" t="s">
        <v>393</v>
      </c>
      <c r="TA51" t="s">
        <v>332</v>
      </c>
      <c r="TB51" t="s">
        <v>6858</v>
      </c>
      <c r="TC51" t="s">
        <v>1085</v>
      </c>
      <c r="TD51" t="s">
        <v>899</v>
      </c>
      <c r="TE51" t="s">
        <v>105</v>
      </c>
      <c r="TF51" t="s">
        <v>1601</v>
      </c>
      <c r="TG51" t="s">
        <v>24</v>
      </c>
      <c r="TI51" t="s">
        <v>849</v>
      </c>
      <c r="TJ51" t="s">
        <v>106</v>
      </c>
      <c r="TK51" t="s">
        <v>42</v>
      </c>
      <c r="TL51" t="s">
        <v>6906</v>
      </c>
      <c r="TM51" t="s">
        <v>98</v>
      </c>
      <c r="TN51" t="s">
        <v>65</v>
      </c>
      <c r="TO51" t="s">
        <v>1071</v>
      </c>
      <c r="TP51" t="s">
        <v>224</v>
      </c>
      <c r="TQ51" t="s">
        <v>648</v>
      </c>
      <c r="TR51" t="s">
        <v>6678</v>
      </c>
      <c r="TS51" t="s">
        <v>97</v>
      </c>
      <c r="TT51" t="s">
        <v>98</v>
      </c>
      <c r="TU51" t="s">
        <v>38</v>
      </c>
      <c r="TW51" t="s">
        <v>102</v>
      </c>
      <c r="TY51" t="s">
        <v>105</v>
      </c>
      <c r="TZ51" t="s">
        <v>174</v>
      </c>
      <c r="UA51" t="s">
        <v>5282</v>
      </c>
      <c r="UB51" t="s">
        <v>890</v>
      </c>
      <c r="UD51" t="s">
        <v>174</v>
      </c>
      <c r="UE51" t="s">
        <v>2884</v>
      </c>
      <c r="UF51" t="s">
        <v>2241</v>
      </c>
      <c r="UG51" t="s">
        <v>26</v>
      </c>
      <c r="UH51" t="s">
        <v>14</v>
      </c>
      <c r="UI51" t="s">
        <v>78</v>
      </c>
      <c r="UJ51" t="s">
        <v>78</v>
      </c>
      <c r="UK51" t="s">
        <v>729</v>
      </c>
      <c r="UL51" t="s">
        <v>65</v>
      </c>
      <c r="UM51" t="s">
        <v>114</v>
      </c>
      <c r="UO51" t="s">
        <v>98</v>
      </c>
      <c r="UP51" t="s">
        <v>97</v>
      </c>
      <c r="UQ51" t="s">
        <v>328</v>
      </c>
      <c r="UR51" t="s">
        <v>101</v>
      </c>
      <c r="US51" t="s">
        <v>729</v>
      </c>
      <c r="UU51" t="s">
        <v>532</v>
      </c>
      <c r="UW51" t="s">
        <v>1707</v>
      </c>
      <c r="UY51" t="s">
        <v>104</v>
      </c>
      <c r="UZ51" t="s">
        <v>2781</v>
      </c>
      <c r="VA51" t="s">
        <v>114</v>
      </c>
      <c r="VB51" t="s">
        <v>1300</v>
      </c>
      <c r="VC51" t="s">
        <v>2957</v>
      </c>
      <c r="VD51">
        <v>3</v>
      </c>
      <c r="VE51" t="s">
        <v>685</v>
      </c>
      <c r="VF51" t="s">
        <v>98</v>
      </c>
      <c r="VG51" t="s">
        <v>7139</v>
      </c>
      <c r="VH51" t="s">
        <v>97</v>
      </c>
      <c r="VI51" t="s">
        <v>228</v>
      </c>
      <c r="VJ51" t="s">
        <v>326</v>
      </c>
      <c r="VK51" t="s">
        <v>7167</v>
      </c>
      <c r="VL51" t="s">
        <v>42</v>
      </c>
      <c r="VM51" t="s">
        <v>78</v>
      </c>
      <c r="VN51" t="s">
        <v>98</v>
      </c>
      <c r="VO51" t="s">
        <v>24</v>
      </c>
      <c r="VP51" t="s">
        <v>1405</v>
      </c>
      <c r="VR51" t="s">
        <v>1107</v>
      </c>
      <c r="VS51" t="s">
        <v>2023</v>
      </c>
      <c r="VT51" t="s">
        <v>641</v>
      </c>
      <c r="VU51" t="s">
        <v>1869</v>
      </c>
      <c r="VV51" t="s">
        <v>94</v>
      </c>
      <c r="VW51" t="s">
        <v>174</v>
      </c>
      <c r="VX51" t="s">
        <v>5872</v>
      </c>
      <c r="VY51" t="s">
        <v>6243</v>
      </c>
      <c r="VZ51" t="s">
        <v>3160</v>
      </c>
      <c r="WA51" t="s">
        <v>278</v>
      </c>
      <c r="WB51" t="s">
        <v>97</v>
      </c>
      <c r="WC51" t="s">
        <v>97</v>
      </c>
      <c r="WE51" t="s">
        <v>96</v>
      </c>
      <c r="WF51" t="s">
        <v>78</v>
      </c>
      <c r="WG51" t="s">
        <v>1214</v>
      </c>
      <c r="WI51" t="s">
        <v>230</v>
      </c>
      <c r="WJ51" t="s">
        <v>1139</v>
      </c>
      <c r="WK51" t="s">
        <v>96</v>
      </c>
      <c r="WL51" t="s">
        <v>245</v>
      </c>
      <c r="WN51" t="s">
        <v>622</v>
      </c>
      <c r="WO51" t="s">
        <v>336</v>
      </c>
      <c r="WQ51" t="s">
        <v>447</v>
      </c>
      <c r="WR51" t="s">
        <v>500</v>
      </c>
      <c r="WT51" t="s">
        <v>7373</v>
      </c>
      <c r="WU51" t="s">
        <v>115</v>
      </c>
      <c r="WW51" t="s">
        <v>174</v>
      </c>
      <c r="WX51" t="s">
        <v>14</v>
      </c>
      <c r="WY51" t="s">
        <v>1201</v>
      </c>
      <c r="WZ51" t="s">
        <v>161</v>
      </c>
      <c r="XA51" t="s">
        <v>223</v>
      </c>
      <c r="XB51" t="s">
        <v>6535</v>
      </c>
      <c r="XC51" t="s">
        <v>56</v>
      </c>
      <c r="XD51" t="s">
        <v>104</v>
      </c>
      <c r="XE51" t="s">
        <v>96</v>
      </c>
      <c r="XF51" t="s">
        <v>174</v>
      </c>
      <c r="XG51" t="s">
        <v>109</v>
      </c>
      <c r="XH51" t="s">
        <v>4047</v>
      </c>
      <c r="XK51" t="s">
        <v>101</v>
      </c>
      <c r="XL51" t="s">
        <v>42</v>
      </c>
      <c r="XN51" t="s">
        <v>393</v>
      </c>
      <c r="XO51" t="s">
        <v>101</v>
      </c>
      <c r="XP51" t="s">
        <v>97</v>
      </c>
      <c r="XQ51" t="s">
        <v>78</v>
      </c>
      <c r="XR51" t="s">
        <v>1356</v>
      </c>
      <c r="XS51" t="s">
        <v>109</v>
      </c>
      <c r="XT51" t="s">
        <v>692</v>
      </c>
      <c r="XU51" t="s">
        <v>94</v>
      </c>
      <c r="XV51" t="s">
        <v>5159</v>
      </c>
      <c r="XW51" t="s">
        <v>25</v>
      </c>
      <c r="XX51" t="s">
        <v>2522</v>
      </c>
      <c r="XY51" t="s">
        <v>101</v>
      </c>
      <c r="XZ51" t="s">
        <v>2674</v>
      </c>
      <c r="YA51" t="s">
        <v>101</v>
      </c>
      <c r="YB51" t="s">
        <v>2140</v>
      </c>
      <c r="YC51" t="s">
        <v>926</v>
      </c>
      <c r="YD51" t="s">
        <v>3541</v>
      </c>
      <c r="YE51" t="s">
        <v>174</v>
      </c>
      <c r="YF51" t="s">
        <v>16</v>
      </c>
      <c r="YG51" t="s">
        <v>101</v>
      </c>
      <c r="YH51" t="s">
        <v>98</v>
      </c>
      <c r="YI51" t="s">
        <v>329</v>
      </c>
      <c r="YJ51" t="s">
        <v>42</v>
      </c>
      <c r="YK51" t="s">
        <v>2038</v>
      </c>
      <c r="YL51" t="s">
        <v>26</v>
      </c>
      <c r="YM51" t="s">
        <v>398</v>
      </c>
      <c r="YN51" t="s">
        <v>3041</v>
      </c>
      <c r="YO51" t="s">
        <v>3109</v>
      </c>
      <c r="YP51" t="s">
        <v>7604</v>
      </c>
      <c r="YQ51" t="s">
        <v>78</v>
      </c>
      <c r="YR51" t="s">
        <v>174</v>
      </c>
      <c r="YS51" t="s">
        <v>724</v>
      </c>
      <c r="YT51" t="s">
        <v>101</v>
      </c>
      <c r="YU51" t="s">
        <v>96</v>
      </c>
      <c r="YV51">
        <v>2001</v>
      </c>
      <c r="YW51" t="s">
        <v>98</v>
      </c>
      <c r="YX51" t="s">
        <v>111</v>
      </c>
      <c r="YY51" t="s">
        <v>26</v>
      </c>
      <c r="ZA51" t="s">
        <v>94</v>
      </c>
      <c r="ZB51" t="s">
        <v>97</v>
      </c>
      <c r="ZD51" t="s">
        <v>724</v>
      </c>
      <c r="ZE51" t="s">
        <v>98</v>
      </c>
      <c r="ZF51" t="s">
        <v>4016</v>
      </c>
      <c r="ZG51" t="s">
        <v>229</v>
      </c>
      <c r="ZH51" t="s">
        <v>223</v>
      </c>
      <c r="ZK51" t="s">
        <v>78</v>
      </c>
      <c r="ZL51" t="s">
        <v>97</v>
      </c>
      <c r="ZM51" t="s">
        <v>4113</v>
      </c>
      <c r="ZN51" t="s">
        <v>644</v>
      </c>
      <c r="ZO51" t="s">
        <v>101</v>
      </c>
      <c r="ZP51">
        <v>3434</v>
      </c>
      <c r="ZQ51" t="s">
        <v>4823</v>
      </c>
      <c r="ZR51" t="s">
        <v>1041</v>
      </c>
      <c r="ZS51" t="s">
        <v>1300</v>
      </c>
      <c r="ZT51" t="s">
        <v>98</v>
      </c>
      <c r="ZU51" t="s">
        <v>138</v>
      </c>
      <c r="ZV51" t="s">
        <v>96</v>
      </c>
      <c r="ZW51" t="s">
        <v>647</v>
      </c>
      <c r="ZX51" t="s">
        <v>1252</v>
      </c>
      <c r="ZY51" t="s">
        <v>319</v>
      </c>
      <c r="ZZ51" t="s">
        <v>94</v>
      </c>
      <c r="AAA51" t="s">
        <v>101</v>
      </c>
      <c r="AAB51" t="s">
        <v>766</v>
      </c>
      <c r="AAC51" t="s">
        <v>98</v>
      </c>
      <c r="AAD51" t="s">
        <v>685</v>
      </c>
      <c r="AAE51" t="s">
        <v>3057</v>
      </c>
      <c r="AAF51" t="s">
        <v>14</v>
      </c>
      <c r="AAG51" t="s">
        <v>237</v>
      </c>
      <c r="AAH51" t="s">
        <v>1004</v>
      </c>
      <c r="AAI51" t="s">
        <v>3564</v>
      </c>
      <c r="AAJ51" t="s">
        <v>813</v>
      </c>
      <c r="AAL51" t="s">
        <v>2522</v>
      </c>
      <c r="AAM51" t="s">
        <v>38</v>
      </c>
      <c r="AAN51" t="s">
        <v>174</v>
      </c>
      <c r="AAO51" t="s">
        <v>1824</v>
      </c>
      <c r="AAQ51">
        <v>11</v>
      </c>
      <c r="AAR51" t="s">
        <v>319</v>
      </c>
      <c r="AAS51">
        <v>1</v>
      </c>
      <c r="AAT51" t="s">
        <v>98</v>
      </c>
      <c r="AAU51" t="s">
        <v>101</v>
      </c>
      <c r="AAV51" t="s">
        <v>343</v>
      </c>
      <c r="AAW51" t="s">
        <v>423</v>
      </c>
      <c r="AAX51" t="s">
        <v>98</v>
      </c>
      <c r="AAY51" t="s">
        <v>66</v>
      </c>
      <c r="AAZ51" t="s">
        <v>109</v>
      </c>
      <c r="ABA51" t="s">
        <v>97</v>
      </c>
      <c r="ABB51" t="s">
        <v>447</v>
      </c>
      <c r="ABC51" t="s">
        <v>592</v>
      </c>
      <c r="ABD51" t="s">
        <v>98</v>
      </c>
      <c r="ABE51" t="s">
        <v>105</v>
      </c>
      <c r="ABF51" t="e">
        <f>-TIMATE</f>
        <v>#NAME?</v>
      </c>
      <c r="ABG51" t="s">
        <v>398</v>
      </c>
      <c r="ABI51" t="s">
        <v>6906</v>
      </c>
      <c r="ABJ51" t="s">
        <v>1</v>
      </c>
      <c r="ABK51" t="s">
        <v>7955</v>
      </c>
      <c r="ABM51" t="s">
        <v>1215</v>
      </c>
      <c r="ABN51" t="s">
        <v>7373</v>
      </c>
      <c r="ABO51" t="s">
        <v>78</v>
      </c>
      <c r="ABQ51" t="s">
        <v>161</v>
      </c>
      <c r="ABR51" t="s">
        <v>1476</v>
      </c>
      <c r="ABS51" t="s">
        <v>105</v>
      </c>
      <c r="ABT51" t="s">
        <v>317</v>
      </c>
      <c r="ABU51" t="s">
        <v>101</v>
      </c>
      <c r="ABV51" t="s">
        <v>4752</v>
      </c>
      <c r="ABW51" t="s">
        <v>1447</v>
      </c>
      <c r="ABX51" t="s">
        <v>109</v>
      </c>
      <c r="ABY51" t="s">
        <v>220</v>
      </c>
      <c r="ABZ51" t="s">
        <v>85</v>
      </c>
      <c r="ACA51" t="s">
        <v>98</v>
      </c>
      <c r="ACB51" t="s">
        <v>3217</v>
      </c>
      <c r="ACC51" t="s">
        <v>581</v>
      </c>
      <c r="ACG51" t="s">
        <v>729</v>
      </c>
      <c r="ACH51" t="s">
        <v>64</v>
      </c>
      <c r="ACI51" t="s">
        <v>94</v>
      </c>
      <c r="ACJ51" t="s">
        <v>14</v>
      </c>
      <c r="ACK51" t="s">
        <v>729</v>
      </c>
      <c r="ACL51" t="s">
        <v>4883</v>
      </c>
      <c r="ACM51" t="s">
        <v>1727</v>
      </c>
      <c r="ACO51" t="s">
        <v>327</v>
      </c>
      <c r="ACP51" t="s">
        <v>98</v>
      </c>
      <c r="ACQ51" t="s">
        <v>114</v>
      </c>
      <c r="ACS51" t="s">
        <v>24</v>
      </c>
      <c r="ACT51" t="s">
        <v>42</v>
      </c>
      <c r="ACU51" t="s">
        <v>729</v>
      </c>
      <c r="ACV51" t="s">
        <v>274</v>
      </c>
      <c r="ACW51" t="s">
        <v>3251</v>
      </c>
      <c r="ACX51" t="s">
        <v>101</v>
      </c>
      <c r="ACY51">
        <v>2</v>
      </c>
      <c r="ACZ51" t="s">
        <v>174</v>
      </c>
      <c r="ADB51" t="s">
        <v>101</v>
      </c>
      <c r="ADC51" t="s">
        <v>56</v>
      </c>
      <c r="ADD51" t="s">
        <v>4934</v>
      </c>
      <c r="ADE51" t="s">
        <v>3273</v>
      </c>
      <c r="ADF51" t="s">
        <v>2169</v>
      </c>
      <c r="ADG51" t="s">
        <v>4918</v>
      </c>
      <c r="ADH51" t="s">
        <v>3221</v>
      </c>
      <c r="ADI51" t="s">
        <v>78</v>
      </c>
      <c r="ADK51" t="s">
        <v>871</v>
      </c>
      <c r="ADL51" t="s">
        <v>667</v>
      </c>
      <c r="ADM51" t="s">
        <v>984</v>
      </c>
      <c r="ADN51" t="s">
        <v>528</v>
      </c>
      <c r="ADO51" t="s">
        <v>42</v>
      </c>
      <c r="ADP51" t="s">
        <v>683</v>
      </c>
      <c r="ADQ51" t="s">
        <v>174</v>
      </c>
      <c r="ADR51" t="s">
        <v>2192</v>
      </c>
      <c r="ADS51" t="s">
        <v>572</v>
      </c>
      <c r="ADT51" t="s">
        <v>98</v>
      </c>
      <c r="ADU51" t="s">
        <v>101</v>
      </c>
      <c r="ADV51" t="s">
        <v>8195</v>
      </c>
      <c r="ADW51" t="s">
        <v>101</v>
      </c>
      <c r="ADX51" t="s">
        <v>3442</v>
      </c>
      <c r="ADZ51" t="s">
        <v>104</v>
      </c>
      <c r="AEA51" t="s">
        <v>729</v>
      </c>
      <c r="AEB51" t="s">
        <v>101</v>
      </c>
      <c r="AEC51" t="s">
        <v>75</v>
      </c>
      <c r="AED51" t="s">
        <v>2433</v>
      </c>
      <c r="AEE51" t="s">
        <v>732</v>
      </c>
      <c r="AEF51" t="s">
        <v>98</v>
      </c>
      <c r="AEG51" t="s">
        <v>96</v>
      </c>
      <c r="AEH51">
        <v>7</v>
      </c>
      <c r="AEI51" t="s">
        <v>109</v>
      </c>
      <c r="AEJ51" t="s">
        <v>102</v>
      </c>
      <c r="AEK51" t="s">
        <v>25</v>
      </c>
      <c r="AEM51" t="s">
        <v>389</v>
      </c>
      <c r="AEP51" t="s">
        <v>98</v>
      </c>
      <c r="AEQ51" t="s">
        <v>1043</v>
      </c>
      <c r="AER51" t="s">
        <v>101</v>
      </c>
      <c r="AES51" t="s">
        <v>18</v>
      </c>
      <c r="AET51" t="s">
        <v>1251</v>
      </c>
      <c r="AEU51" t="s">
        <v>106</v>
      </c>
      <c r="AEV51" t="s">
        <v>2504</v>
      </c>
      <c r="AEW51" t="s">
        <v>1300</v>
      </c>
      <c r="AEX51" t="s">
        <v>897</v>
      </c>
      <c r="AEY51" t="s">
        <v>25</v>
      </c>
      <c r="AEZ51" t="s">
        <v>8281</v>
      </c>
      <c r="AFA51" t="s">
        <v>294</v>
      </c>
      <c r="AFC51" t="s">
        <v>2782</v>
      </c>
      <c r="AFD51" t="s">
        <v>96</v>
      </c>
      <c r="AFG51" t="s">
        <v>101</v>
      </c>
      <c r="AFH51" t="s">
        <v>97</v>
      </c>
      <c r="AFI51" t="s">
        <v>504</v>
      </c>
      <c r="AFJ51" t="s">
        <v>446</v>
      </c>
      <c r="AFK51" t="s">
        <v>93</v>
      </c>
      <c r="AFL51" t="s">
        <v>96</v>
      </c>
      <c r="AFM51" t="s">
        <v>229</v>
      </c>
      <c r="AFN51" t="s">
        <v>5004</v>
      </c>
      <c r="AFO51" t="s">
        <v>14</v>
      </c>
      <c r="AFP51" t="s">
        <v>1815</v>
      </c>
      <c r="AFQ51" t="s">
        <v>1599</v>
      </c>
      <c r="AFR51" t="s">
        <v>398</v>
      </c>
      <c r="AFS51" t="s">
        <v>1004</v>
      </c>
      <c r="AFT51" t="s">
        <v>3521</v>
      </c>
      <c r="AFU51" t="s">
        <v>98</v>
      </c>
      <c r="AFV51" t="s">
        <v>373</v>
      </c>
      <c r="AFW51" t="s">
        <v>3342</v>
      </c>
      <c r="AFX51" t="s">
        <v>56</v>
      </c>
      <c r="AFY51" t="s">
        <v>104</v>
      </c>
      <c r="AFZ51" t="s">
        <v>392</v>
      </c>
      <c r="AGA51" t="s">
        <v>98</v>
      </c>
      <c r="AGB51" t="s">
        <v>3728</v>
      </c>
      <c r="AGC51" t="s">
        <v>724</v>
      </c>
      <c r="AGD51" t="s">
        <v>78</v>
      </c>
      <c r="AGE51" t="s">
        <v>729</v>
      </c>
      <c r="AGF51" t="s">
        <v>97</v>
      </c>
      <c r="AGG51" t="s">
        <v>1846</v>
      </c>
      <c r="AGH51" t="s">
        <v>42</v>
      </c>
      <c r="AGI51" t="s">
        <v>174</v>
      </c>
      <c r="AGJ51" t="s">
        <v>4897</v>
      </c>
      <c r="AGK51" t="s">
        <v>78</v>
      </c>
      <c r="AGM51" t="s">
        <v>94</v>
      </c>
      <c r="AGN51" t="s">
        <v>91</v>
      </c>
      <c r="AGO51" t="s">
        <v>1638</v>
      </c>
      <c r="AGP51" t="s">
        <v>105</v>
      </c>
      <c r="AGQ51" t="s">
        <v>109</v>
      </c>
      <c r="AGR51" t="s">
        <v>226</v>
      </c>
      <c r="AGS51" t="s">
        <v>98</v>
      </c>
      <c r="AGU51" t="s">
        <v>767</v>
      </c>
      <c r="AGV51" t="s">
        <v>4241</v>
      </c>
      <c r="AGW51" t="s">
        <v>259</v>
      </c>
      <c r="AGX51" t="s">
        <v>407</v>
      </c>
      <c r="AGY51" t="s">
        <v>98</v>
      </c>
      <c r="AGZ51" t="s">
        <v>373</v>
      </c>
      <c r="AHA51" t="s">
        <v>114</v>
      </c>
      <c r="AHC51" t="s">
        <v>153</v>
      </c>
      <c r="AHD51">
        <v>3434</v>
      </c>
      <c r="AHE51" t="s">
        <v>78</v>
      </c>
      <c r="AHG51" t="s">
        <v>60</v>
      </c>
      <c r="AHH51" t="s">
        <v>66</v>
      </c>
      <c r="AHI51" t="s">
        <v>2140</v>
      </c>
      <c r="AHJ51" t="s">
        <v>96</v>
      </c>
      <c r="AHK51" t="s">
        <v>393</v>
      </c>
      <c r="AHL51" t="s">
        <v>2811</v>
      </c>
      <c r="AHM51" t="s">
        <v>2735</v>
      </c>
      <c r="AHN51" t="s">
        <v>42</v>
      </c>
      <c r="AHO51" t="s">
        <v>8497</v>
      </c>
      <c r="AHP51" t="s">
        <v>174</v>
      </c>
      <c r="AHQ51" t="s">
        <v>1039</v>
      </c>
      <c r="AHS51" t="s">
        <v>398</v>
      </c>
      <c r="AHT51" t="s">
        <v>12</v>
      </c>
      <c r="AHU51" t="s">
        <v>101</v>
      </c>
      <c r="AHV51" t="s">
        <v>78</v>
      </c>
      <c r="AHW51" t="s">
        <v>1296</v>
      </c>
      <c r="AHX51" t="s">
        <v>78</v>
      </c>
      <c r="AHZ51" t="s">
        <v>98</v>
      </c>
      <c r="AIA51" t="s">
        <v>101</v>
      </c>
      <c r="AIB51" t="s">
        <v>98</v>
      </c>
      <c r="AIC51" t="s">
        <v>96</v>
      </c>
      <c r="AID51" t="s">
        <v>111</v>
      </c>
      <c r="AIF51" t="s">
        <v>354</v>
      </c>
      <c r="AIG51" t="s">
        <v>101</v>
      </c>
      <c r="AIH51" t="s">
        <v>2504</v>
      </c>
      <c r="AII51" t="s">
        <v>26</v>
      </c>
      <c r="AIJ51" t="s">
        <v>138</v>
      </c>
      <c r="AIK51" t="s">
        <v>1445</v>
      </c>
      <c r="AIL51" t="s">
        <v>298</v>
      </c>
      <c r="AIM51" t="s">
        <v>6678</v>
      </c>
      <c r="AIN51" t="s">
        <v>161</v>
      </c>
      <c r="AIO51" t="s">
        <v>1869</v>
      </c>
      <c r="AIP51" t="s">
        <v>259</v>
      </c>
      <c r="AIQ51" t="s">
        <v>98</v>
      </c>
      <c r="AIR51" t="s">
        <v>78</v>
      </c>
      <c r="AIS51" t="s">
        <v>1709</v>
      </c>
      <c r="AIT51" t="s">
        <v>101</v>
      </c>
      <c r="AIU51" t="s">
        <v>111</v>
      </c>
      <c r="AIV51" t="s">
        <v>101</v>
      </c>
      <c r="AIW51" t="s">
        <v>849</v>
      </c>
      <c r="AIX51" t="s">
        <v>4765</v>
      </c>
      <c r="AIY51" t="s">
        <v>3059</v>
      </c>
      <c r="AIZ51" t="s">
        <v>24</v>
      </c>
      <c r="AJA51" t="s">
        <v>288</v>
      </c>
      <c r="AJB51" t="s">
        <v>474</v>
      </c>
      <c r="AJC51" t="s">
        <v>975</v>
      </c>
      <c r="AJD51" t="s">
        <v>93</v>
      </c>
      <c r="AJE51" t="s">
        <v>104</v>
      </c>
      <c r="AJG51" t="s">
        <v>1342</v>
      </c>
      <c r="AJH51" t="s">
        <v>109</v>
      </c>
      <c r="AJI51" t="s">
        <v>97</v>
      </c>
      <c r="AJJ51" t="s">
        <v>65</v>
      </c>
      <c r="AJK51" t="s">
        <v>1824</v>
      </c>
      <c r="AJL51" t="s">
        <v>963</v>
      </c>
      <c r="AJM51" t="s">
        <v>6828</v>
      </c>
      <c r="AJO51" t="s">
        <v>647</v>
      </c>
      <c r="AJP51" t="s">
        <v>97</v>
      </c>
      <c r="AJQ51" t="s">
        <v>114</v>
      </c>
      <c r="AJS51" t="s">
        <v>105</v>
      </c>
      <c r="AJT51" t="s">
        <v>1263</v>
      </c>
      <c r="AJU51" t="s">
        <v>528</v>
      </c>
      <c r="AJV51" t="s">
        <v>109</v>
      </c>
      <c r="AJW51" t="s">
        <v>12</v>
      </c>
      <c r="AJX51" t="s">
        <v>3217</v>
      </c>
      <c r="AJY51" t="s">
        <v>3100</v>
      </c>
      <c r="AJZ51" t="s">
        <v>98</v>
      </c>
      <c r="AKA51" t="s">
        <v>47</v>
      </c>
      <c r="AKC51" t="s">
        <v>5684</v>
      </c>
      <c r="AKD51" t="s">
        <v>114</v>
      </c>
      <c r="AKE51" t="s">
        <v>25</v>
      </c>
      <c r="AKF51" t="s">
        <v>2591</v>
      </c>
      <c r="AKH51" t="s">
        <v>741</v>
      </c>
      <c r="AKJ51" t="s">
        <v>2241</v>
      </c>
      <c r="AKK51" t="s">
        <v>398</v>
      </c>
      <c r="AKL51" t="s">
        <v>7387</v>
      </c>
      <c r="AKM51" t="s">
        <v>398</v>
      </c>
      <c r="AKN51" t="s">
        <v>5114</v>
      </c>
      <c r="AKQ51" t="s">
        <v>78</v>
      </c>
      <c r="AKR51" t="s">
        <v>3018</v>
      </c>
      <c r="AKS51" t="s">
        <v>229</v>
      </c>
      <c r="AKT51" t="s">
        <v>3194</v>
      </c>
      <c r="AKU51" t="s">
        <v>1642</v>
      </c>
      <c r="AKV51" t="s">
        <v>94</v>
      </c>
      <c r="AKW51" t="s">
        <v>174</v>
      </c>
      <c r="AKX51" t="s">
        <v>29</v>
      </c>
      <c r="AKZ51" t="s">
        <v>3158</v>
      </c>
      <c r="ALA51" t="s">
        <v>123</v>
      </c>
      <c r="ALB51" t="s">
        <v>94</v>
      </c>
      <c r="ALC51" t="s">
        <v>373</v>
      </c>
      <c r="ALE51" t="s">
        <v>101</v>
      </c>
      <c r="ALF51" t="s">
        <v>2809</v>
      </c>
      <c r="ALG51" t="s">
        <v>329</v>
      </c>
      <c r="ALH51" t="s">
        <v>98</v>
      </c>
      <c r="ALI51" t="s">
        <v>98</v>
      </c>
      <c r="ALJ51" t="s">
        <v>96</v>
      </c>
      <c r="ALK51" t="s">
        <v>98</v>
      </c>
      <c r="ALM51" t="s">
        <v>98</v>
      </c>
      <c r="ALN51" t="s">
        <v>4942</v>
      </c>
      <c r="ALO51" t="s">
        <v>78</v>
      </c>
      <c r="ALP51" t="s">
        <v>447</v>
      </c>
      <c r="ALQ51" t="s">
        <v>96</v>
      </c>
      <c r="ALR51" t="s">
        <v>26</v>
      </c>
      <c r="ALS51" t="s">
        <v>42</v>
      </c>
      <c r="ALT51" t="s">
        <v>174</v>
      </c>
      <c r="ALU51" t="s">
        <v>78</v>
      </c>
      <c r="ALV51" t="s">
        <v>1798</v>
      </c>
      <c r="ALW51" t="s">
        <v>325</v>
      </c>
      <c r="ALX51" t="s">
        <v>7327</v>
      </c>
      <c r="ALY51" t="s">
        <v>98</v>
      </c>
      <c r="ALZ51" t="s">
        <v>174</v>
      </c>
      <c r="AMA51" t="s">
        <v>3315</v>
      </c>
      <c r="AMB51" t="s">
        <v>8829</v>
      </c>
      <c r="AMD51" t="s">
        <v>101</v>
      </c>
      <c r="AME51" t="s">
        <v>1251</v>
      </c>
      <c r="AMF51" t="s">
        <v>153</v>
      </c>
      <c r="AMG51" t="s">
        <v>40</v>
      </c>
      <c r="AMH51" t="s">
        <v>96</v>
      </c>
      <c r="AMI51" t="s">
        <v>119</v>
      </c>
      <c r="AMJ51" t="s">
        <v>78</v>
      </c>
      <c r="AMK51" t="s">
        <v>98</v>
      </c>
      <c r="AML51" t="s">
        <v>855</v>
      </c>
      <c r="AMM51" t="s">
        <v>426</v>
      </c>
      <c r="AMN51" t="s">
        <v>101</v>
      </c>
      <c r="AMO51" t="s">
        <v>101</v>
      </c>
      <c r="AMP51">
        <v>3</v>
      </c>
      <c r="AMQ51" t="s">
        <v>1192</v>
      </c>
      <c r="AMR51" t="s">
        <v>78</v>
      </c>
      <c r="AMS51" t="s">
        <v>98</v>
      </c>
      <c r="AMT51" t="s">
        <v>96</v>
      </c>
      <c r="AMU51" t="s">
        <v>667</v>
      </c>
      <c r="AMV51" t="s">
        <v>98</v>
      </c>
      <c r="AMW51" t="s">
        <v>296</v>
      </c>
      <c r="AMX51" t="s">
        <v>392</v>
      </c>
      <c r="AMY51" t="s">
        <v>2845</v>
      </c>
      <c r="AMZ51" t="s">
        <v>64</v>
      </c>
      <c r="ANB51" t="s">
        <v>101</v>
      </c>
      <c r="ANC51" t="s">
        <v>78</v>
      </c>
      <c r="ANE51" t="s">
        <v>62</v>
      </c>
      <c r="ANF51" t="s">
        <v>98</v>
      </c>
      <c r="ANG51" t="s">
        <v>228</v>
      </c>
      <c r="ANH51" t="s">
        <v>1136</v>
      </c>
      <c r="ANJ51" t="s">
        <v>4325</v>
      </c>
      <c r="ANK51" t="s">
        <v>109</v>
      </c>
      <c r="ANM51" t="s">
        <v>682</v>
      </c>
      <c r="ANN51" t="s">
        <v>373</v>
      </c>
      <c r="ANO51" t="s">
        <v>138</v>
      </c>
      <c r="ANQ51" t="s">
        <v>97</v>
      </c>
      <c r="ANR51" t="s">
        <v>474</v>
      </c>
      <c r="ANS51" t="s">
        <v>94</v>
      </c>
      <c r="ANT51" t="s">
        <v>1252</v>
      </c>
      <c r="ANU51" t="s">
        <v>71</v>
      </c>
      <c r="ANV51" t="s">
        <v>1405</v>
      </c>
      <c r="ANW51" t="s">
        <v>96</v>
      </c>
      <c r="ANX51" t="s">
        <v>8985</v>
      </c>
      <c r="ANY51" t="s">
        <v>47</v>
      </c>
      <c r="ANZ51" t="s">
        <v>332</v>
      </c>
      <c r="AOA51" t="s">
        <v>4016</v>
      </c>
      <c r="AOB51" t="s">
        <v>101</v>
      </c>
      <c r="AOC51" t="s">
        <v>36</v>
      </c>
      <c r="AOD51" t="s">
        <v>644</v>
      </c>
      <c r="AOE51" t="s">
        <v>1701</v>
      </c>
      <c r="AOF51" t="s">
        <v>1530</v>
      </c>
      <c r="AOG51" t="s">
        <v>3557</v>
      </c>
      <c r="AOH51" t="s">
        <v>6079</v>
      </c>
      <c r="AOJ51" t="s">
        <v>104</v>
      </c>
      <c r="AOK51" t="s">
        <v>810</v>
      </c>
      <c r="AOL51" t="s">
        <v>6530</v>
      </c>
      <c r="AOM51" t="s">
        <v>392</v>
      </c>
      <c r="AON51" t="s">
        <v>101</v>
      </c>
      <c r="AOO51" t="s">
        <v>229</v>
      </c>
      <c r="AOP51" t="s">
        <v>101</v>
      </c>
      <c r="AOQ51" t="s">
        <v>101</v>
      </c>
      <c r="AOR51" t="s">
        <v>98</v>
      </c>
      <c r="AOS51" t="s">
        <v>567</v>
      </c>
      <c r="AOT51" t="s">
        <v>14</v>
      </c>
      <c r="AOU51" t="s">
        <v>151</v>
      </c>
      <c r="AOV51" t="s">
        <v>690</v>
      </c>
      <c r="AOW51" t="s">
        <v>1136</v>
      </c>
      <c r="AOX51" t="s">
        <v>96</v>
      </c>
      <c r="AOY51">
        <v>11</v>
      </c>
      <c r="AOZ51" t="s">
        <v>40</v>
      </c>
      <c r="APA51" t="s">
        <v>539</v>
      </c>
      <c r="APB51" t="s">
        <v>1549</v>
      </c>
      <c r="APC51" t="s">
        <v>926</v>
      </c>
      <c r="APD51" t="s">
        <v>85</v>
      </c>
      <c r="APE51" t="s">
        <v>96</v>
      </c>
      <c r="APF51" t="s">
        <v>464</v>
      </c>
      <c r="APG51" t="s">
        <v>98</v>
      </c>
      <c r="APH51" t="s">
        <v>392</v>
      </c>
      <c r="API51" t="s">
        <v>94</v>
      </c>
      <c r="APJ51" t="s">
        <v>8281</v>
      </c>
      <c r="APK51" t="s">
        <v>2849</v>
      </c>
      <c r="APL51" t="s">
        <v>242</v>
      </c>
      <c r="APM51" t="s">
        <v>98</v>
      </c>
      <c r="APN51" t="s">
        <v>48</v>
      </c>
      <c r="APO51" t="s">
        <v>42</v>
      </c>
      <c r="APP51" t="s">
        <v>1</v>
      </c>
      <c r="APQ51" t="s">
        <v>159</v>
      </c>
      <c r="APR51" t="s">
        <v>648</v>
      </c>
      <c r="APS51" t="s">
        <v>3998</v>
      </c>
      <c r="APU51" t="s">
        <v>105</v>
      </c>
      <c r="APV51" t="s">
        <v>2805</v>
      </c>
      <c r="APW51" t="s">
        <v>298</v>
      </c>
      <c r="APX51" t="s">
        <v>222</v>
      </c>
      <c r="APY51" t="s">
        <v>97</v>
      </c>
      <c r="APZ51" t="s">
        <v>109</v>
      </c>
      <c r="AQA51" t="s">
        <v>101</v>
      </c>
      <c r="AQC51" t="s">
        <v>14</v>
      </c>
      <c r="AQD51" t="s">
        <v>94</v>
      </c>
      <c r="AQE51" t="s">
        <v>25</v>
      </c>
      <c r="AQF51" t="s">
        <v>78</v>
      </c>
      <c r="AQG51" t="s">
        <v>174</v>
      </c>
      <c r="AQH51" t="s">
        <v>47</v>
      </c>
      <c r="AQI51" t="s">
        <v>97</v>
      </c>
      <c r="AQJ51" t="s">
        <v>97</v>
      </c>
      <c r="AQK51" t="s">
        <v>685</v>
      </c>
      <c r="AQL51" t="s">
        <v>7604</v>
      </c>
      <c r="AQM51" t="s">
        <v>2830</v>
      </c>
      <c r="AQN51" t="s">
        <v>14</v>
      </c>
      <c r="AQP51" t="s">
        <v>1384</v>
      </c>
      <c r="AQQ51" t="s">
        <v>224</v>
      </c>
      <c r="AQR51" t="s">
        <v>223</v>
      </c>
      <c r="AQS51" t="s">
        <v>6882</v>
      </c>
      <c r="AQT51" t="s">
        <v>110</v>
      </c>
      <c r="AQU51" t="s">
        <v>619</v>
      </c>
      <c r="AQV51" t="s">
        <v>104</v>
      </c>
      <c r="AQX51" t="s">
        <v>1443</v>
      </c>
      <c r="AQY51" t="s">
        <v>1697</v>
      </c>
      <c r="AQZ51" t="s">
        <v>78</v>
      </c>
      <c r="ARA51" t="s">
        <v>3684</v>
      </c>
      <c r="ARB51" t="s">
        <v>98</v>
      </c>
      <c r="ARC51" t="s">
        <v>94</v>
      </c>
      <c r="ARD51" t="s">
        <v>105</v>
      </c>
      <c r="ARE51" t="s">
        <v>7073</v>
      </c>
      <c r="ARG51" t="s">
        <v>644</v>
      </c>
      <c r="ARH51" t="s">
        <v>576</v>
      </c>
      <c r="ARI51" t="s">
        <v>101</v>
      </c>
      <c r="ARJ51" t="s">
        <v>325</v>
      </c>
      <c r="ARL51" t="s">
        <v>1192</v>
      </c>
      <c r="ARM51" t="s">
        <v>392</v>
      </c>
      <c r="ARN51" t="s">
        <v>1013</v>
      </c>
      <c r="ARO51" t="s">
        <v>1530</v>
      </c>
      <c r="ARP51" t="s">
        <v>101</v>
      </c>
      <c r="ARQ51" t="s">
        <v>1006</v>
      </c>
      <c r="ARR51" t="s">
        <v>78</v>
      </c>
      <c r="ARS51" t="s">
        <v>101</v>
      </c>
      <c r="ARU51" t="s">
        <v>5092</v>
      </c>
      <c r="ARV51" t="s">
        <v>644</v>
      </c>
      <c r="ARZ51" t="s">
        <v>101</v>
      </c>
      <c r="ASA51" t="s">
        <v>229</v>
      </c>
      <c r="ASB51" t="s">
        <v>194</v>
      </c>
      <c r="ASD51" t="s">
        <v>646</v>
      </c>
      <c r="ASF51" t="s">
        <v>98</v>
      </c>
      <c r="ASG51" t="s">
        <v>1608</v>
      </c>
      <c r="ASH51" t="s">
        <v>153</v>
      </c>
      <c r="ASI51" t="s">
        <v>114</v>
      </c>
      <c r="ASJ51" t="s">
        <v>501</v>
      </c>
      <c r="ASK51" t="s">
        <v>1823</v>
      </c>
      <c r="ASL51" t="s">
        <v>101</v>
      </c>
      <c r="ASM51" t="s">
        <v>78</v>
      </c>
      <c r="ASN51" t="s">
        <v>40</v>
      </c>
      <c r="ASO51" t="s">
        <v>2504</v>
      </c>
      <c r="ASP51" t="s">
        <v>1421</v>
      </c>
      <c r="ASQ51" t="s">
        <v>96</v>
      </c>
      <c r="ASR51" t="s">
        <v>104</v>
      </c>
      <c r="ASS51" t="s">
        <v>96</v>
      </c>
      <c r="AST51" t="s">
        <v>4414</v>
      </c>
      <c r="ASU51" t="s">
        <v>644</v>
      </c>
      <c r="ASV51" t="s">
        <v>682</v>
      </c>
      <c r="ASW51" t="s">
        <v>9351</v>
      </c>
      <c r="ASX51" t="s">
        <v>98</v>
      </c>
      <c r="ASY51" t="s">
        <v>349</v>
      </c>
      <c r="ASZ51" t="s">
        <v>4836</v>
      </c>
      <c r="ATA51" t="s">
        <v>96</v>
      </c>
      <c r="ATB51" t="s">
        <v>6079</v>
      </c>
      <c r="ATC51" t="s">
        <v>78</v>
      </c>
      <c r="ATD51" t="s">
        <v>332</v>
      </c>
      <c r="ATE51" t="s">
        <v>2267</v>
      </c>
    </row>
    <row r="52" spans="2:1201" x14ac:dyDescent="0.25">
      <c r="C52" t="s">
        <v>98</v>
      </c>
      <c r="D52" t="s">
        <v>176</v>
      </c>
      <c r="E52" t="s">
        <v>101</v>
      </c>
      <c r="G52" t="s">
        <v>332</v>
      </c>
      <c r="H52" t="s">
        <v>392</v>
      </c>
      <c r="I52" t="s">
        <v>96</v>
      </c>
      <c r="J52" t="s">
        <v>96</v>
      </c>
      <c r="K52" t="s">
        <v>102</v>
      </c>
      <c r="L52" t="s">
        <v>572</v>
      </c>
      <c r="O52" t="s">
        <v>98</v>
      </c>
      <c r="P52" t="s">
        <v>683</v>
      </c>
      <c r="Q52" t="s">
        <v>101</v>
      </c>
      <c r="R52" t="s">
        <v>40</v>
      </c>
      <c r="S52" t="s">
        <v>810</v>
      </c>
      <c r="T52" t="s">
        <v>850</v>
      </c>
      <c r="U52" t="s">
        <v>60</v>
      </c>
      <c r="V52" t="s">
        <v>97</v>
      </c>
      <c r="W52" t="s">
        <v>97</v>
      </c>
      <c r="X52" t="s">
        <v>78</v>
      </c>
      <c r="Y52" t="s">
        <v>1013</v>
      </c>
      <c r="Z52" t="s">
        <v>1073</v>
      </c>
      <c r="AA52" t="s">
        <v>1110</v>
      </c>
      <c r="AB52" t="s">
        <v>98</v>
      </c>
      <c r="AC52" t="s">
        <v>101</v>
      </c>
      <c r="AD52" t="s">
        <v>1157</v>
      </c>
      <c r="AE52" t="s">
        <v>498</v>
      </c>
      <c r="AG52" t="s">
        <v>1213</v>
      </c>
      <c r="AH52" t="s">
        <v>1248</v>
      </c>
      <c r="AI52" t="s">
        <v>73</v>
      </c>
      <c r="AJ52" t="s">
        <v>731</v>
      </c>
      <c r="AK52" t="s">
        <v>223</v>
      </c>
      <c r="AL52" t="s">
        <v>1385</v>
      </c>
      <c r="AM52" t="s">
        <v>52</v>
      </c>
      <c r="AN52" t="s">
        <v>119</v>
      </c>
      <c r="AO52" t="s">
        <v>1446</v>
      </c>
      <c r="AP52" t="s">
        <v>78</v>
      </c>
      <c r="AQ52" t="s">
        <v>101</v>
      </c>
      <c r="AR52" t="s">
        <v>97</v>
      </c>
      <c r="AS52" t="s">
        <v>202</v>
      </c>
      <c r="AT52" t="s">
        <v>78</v>
      </c>
      <c r="AU52" t="s">
        <v>729</v>
      </c>
      <c r="AV52" t="s">
        <v>1136</v>
      </c>
      <c r="AW52" t="s">
        <v>696</v>
      </c>
      <c r="AX52" t="s">
        <v>1684</v>
      </c>
      <c r="AZ52" t="s">
        <v>174</v>
      </c>
      <c r="BA52" t="s">
        <v>572</v>
      </c>
      <c r="BB52" t="s">
        <v>16</v>
      </c>
      <c r="BC52" t="s">
        <v>403</v>
      </c>
      <c r="BE52" t="s">
        <v>1851</v>
      </c>
      <c r="BF52" t="s">
        <v>1869</v>
      </c>
      <c r="BG52" t="s">
        <v>1883</v>
      </c>
      <c r="BH52" t="s">
        <v>1727</v>
      </c>
      <c r="BI52" t="s">
        <v>97</v>
      </c>
      <c r="BJ52" t="s">
        <v>1058</v>
      </c>
      <c r="BK52">
        <v>3</v>
      </c>
      <c r="BL52" t="s">
        <v>109</v>
      </c>
      <c r="BN52" t="s">
        <v>447</v>
      </c>
      <c r="BO52" t="s">
        <v>57</v>
      </c>
      <c r="BP52" t="s">
        <v>94</v>
      </c>
      <c r="BQ52" t="s">
        <v>2107</v>
      </c>
      <c r="BS52" t="s">
        <v>60</v>
      </c>
      <c r="BT52" t="s">
        <v>98</v>
      </c>
      <c r="BU52">
        <v>5</v>
      </c>
      <c r="BW52" t="s">
        <v>105</v>
      </c>
      <c r="BX52" t="s">
        <v>174</v>
      </c>
      <c r="BY52" t="s">
        <v>101</v>
      </c>
      <c r="BZ52" t="s">
        <v>685</v>
      </c>
      <c r="CA52" t="s">
        <v>98</v>
      </c>
      <c r="CC52" t="s">
        <v>98</v>
      </c>
      <c r="CD52" t="s">
        <v>729</v>
      </c>
      <c r="CF52" t="s">
        <v>104</v>
      </c>
      <c r="CG52" t="s">
        <v>78</v>
      </c>
      <c r="CH52" t="s">
        <v>407</v>
      </c>
      <c r="CI52" t="s">
        <v>2401</v>
      </c>
      <c r="CJ52" t="s">
        <v>25</v>
      </c>
      <c r="CK52" t="s">
        <v>85</v>
      </c>
      <c r="CL52" t="s">
        <v>97</v>
      </c>
      <c r="CM52" t="s">
        <v>78</v>
      </c>
      <c r="CN52" t="s">
        <v>2503</v>
      </c>
      <c r="CQ52" t="s">
        <v>97</v>
      </c>
      <c r="CS52" t="s">
        <v>2314</v>
      </c>
      <c r="CT52" t="s">
        <v>175</v>
      </c>
      <c r="CU52" t="s">
        <v>1642</v>
      </c>
      <c r="CV52" t="s">
        <v>2622</v>
      </c>
      <c r="CW52" t="s">
        <v>64</v>
      </c>
      <c r="CX52" t="s">
        <v>2672</v>
      </c>
      <c r="CY52" t="s">
        <v>1869</v>
      </c>
      <c r="CZ52" t="s">
        <v>60</v>
      </c>
      <c r="DA52" t="s">
        <v>94</v>
      </c>
      <c r="DB52" t="s">
        <v>26</v>
      </c>
      <c r="DC52" t="s">
        <v>97</v>
      </c>
      <c r="DD52" t="s">
        <v>98</v>
      </c>
      <c r="DE52" t="s">
        <v>110</v>
      </c>
      <c r="DF52" t="s">
        <v>350</v>
      </c>
      <c r="DG52" t="s">
        <v>101</v>
      </c>
      <c r="DI52" t="s">
        <v>174</v>
      </c>
      <c r="DJ52" t="s">
        <v>2135</v>
      </c>
      <c r="DK52" t="s">
        <v>98</v>
      </c>
      <c r="DL52" t="s">
        <v>1</v>
      </c>
      <c r="DN52" t="s">
        <v>98</v>
      </c>
      <c r="DO52" t="s">
        <v>2293</v>
      </c>
      <c r="DP52" t="s">
        <v>47</v>
      </c>
      <c r="DQ52" t="s">
        <v>2993</v>
      </c>
      <c r="DR52" t="s">
        <v>24</v>
      </c>
      <c r="DS52" t="s">
        <v>96</v>
      </c>
      <c r="DT52" t="s">
        <v>96</v>
      </c>
      <c r="DU52" t="s">
        <v>160</v>
      </c>
      <c r="DV52">
        <v>3434</v>
      </c>
      <c r="DW52" t="s">
        <v>327</v>
      </c>
      <c r="DX52" t="s">
        <v>729</v>
      </c>
      <c r="DY52" t="s">
        <v>3142</v>
      </c>
      <c r="DZ52" t="s">
        <v>174</v>
      </c>
      <c r="EA52" t="s">
        <v>377</v>
      </c>
      <c r="EB52" t="s">
        <v>101</v>
      </c>
      <c r="EC52" t="s">
        <v>3192</v>
      </c>
      <c r="ED52" t="s">
        <v>1300</v>
      </c>
      <c r="EE52" t="s">
        <v>3222</v>
      </c>
      <c r="EF52" t="s">
        <v>101</v>
      </c>
      <c r="EG52" t="s">
        <v>3250</v>
      </c>
      <c r="EH52" t="s">
        <v>223</v>
      </c>
      <c r="EI52" t="s">
        <v>64</v>
      </c>
      <c r="EK52" t="s">
        <v>45</v>
      </c>
      <c r="EL52" t="s">
        <v>40</v>
      </c>
      <c r="EM52" t="s">
        <v>373</v>
      </c>
      <c r="EN52" t="s">
        <v>3343</v>
      </c>
      <c r="EO52" t="s">
        <v>566</v>
      </c>
      <c r="EP52" t="s">
        <v>1601</v>
      </c>
      <c r="EQ52" t="s">
        <v>98</v>
      </c>
      <c r="ER52" t="s">
        <v>96</v>
      </c>
      <c r="ES52" t="s">
        <v>734</v>
      </c>
      <c r="ET52" t="s">
        <v>104</v>
      </c>
      <c r="EU52" t="s">
        <v>97</v>
      </c>
      <c r="EV52" t="s">
        <v>96</v>
      </c>
      <c r="EW52" t="s">
        <v>42</v>
      </c>
      <c r="EX52" t="s">
        <v>111</v>
      </c>
      <c r="EY52" t="s">
        <v>176</v>
      </c>
      <c r="FB52" t="s">
        <v>101</v>
      </c>
      <c r="FC52" t="s">
        <v>1046</v>
      </c>
      <c r="FD52" t="s">
        <v>38</v>
      </c>
      <c r="FE52" t="s">
        <v>109</v>
      </c>
      <c r="FF52" t="s">
        <v>343</v>
      </c>
      <c r="FG52" t="s">
        <v>40</v>
      </c>
      <c r="FI52" t="s">
        <v>158</v>
      </c>
      <c r="FJ52" t="s">
        <v>332</v>
      </c>
      <c r="FK52" t="s">
        <v>1246</v>
      </c>
      <c r="FL52" t="s">
        <v>16</v>
      </c>
      <c r="FM52" t="s">
        <v>729</v>
      </c>
      <c r="FN52" t="s">
        <v>3693</v>
      </c>
      <c r="FO52" t="s">
        <v>332</v>
      </c>
      <c r="FP52" t="s">
        <v>96</v>
      </c>
      <c r="FQ52" t="s">
        <v>14</v>
      </c>
      <c r="FR52" t="s">
        <v>1966</v>
      </c>
      <c r="FS52" t="s">
        <v>2192</v>
      </c>
      <c r="FT52" t="s">
        <v>3055</v>
      </c>
      <c r="FU52" t="s">
        <v>280</v>
      </c>
      <c r="FV52" t="s">
        <v>897</v>
      </c>
      <c r="FW52" t="s">
        <v>1110</v>
      </c>
      <c r="FX52" t="s">
        <v>174</v>
      </c>
      <c r="GB52" t="s">
        <v>98</v>
      </c>
      <c r="GC52" t="s">
        <v>97</v>
      </c>
      <c r="GD52" t="s">
        <v>45</v>
      </c>
      <c r="GE52" t="s">
        <v>24</v>
      </c>
      <c r="GF52" t="s">
        <v>234</v>
      </c>
      <c r="GG52" t="s">
        <v>387</v>
      </c>
      <c r="GH52" t="s">
        <v>101</v>
      </c>
      <c r="GI52" t="s">
        <v>97</v>
      </c>
      <c r="GJ52" t="s">
        <v>334</v>
      </c>
      <c r="GK52" t="s">
        <v>2048</v>
      </c>
      <c r="GL52" t="s">
        <v>464</v>
      </c>
      <c r="GM52" t="s">
        <v>1136</v>
      </c>
      <c r="GN52" t="s">
        <v>24</v>
      </c>
      <c r="GO52" t="s">
        <v>47</v>
      </c>
      <c r="GP52" t="s">
        <v>101</v>
      </c>
      <c r="GQ52" t="s">
        <v>1136</v>
      </c>
      <c r="GR52" t="s">
        <v>96</v>
      </c>
      <c r="GS52" t="s">
        <v>174</v>
      </c>
      <c r="GT52" t="s">
        <v>91</v>
      </c>
      <c r="GU52" t="s">
        <v>14</v>
      </c>
      <c r="GV52" t="s">
        <v>1447</v>
      </c>
      <c r="GW52" t="s">
        <v>501</v>
      </c>
      <c r="GX52" t="s">
        <v>98</v>
      </c>
      <c r="GY52" t="s">
        <v>771</v>
      </c>
      <c r="GZ52" t="s">
        <v>101</v>
      </c>
      <c r="HB52" t="s">
        <v>97</v>
      </c>
      <c r="HF52" t="s">
        <v>4234</v>
      </c>
      <c r="HG52" t="s">
        <v>111</v>
      </c>
      <c r="HI52" t="s">
        <v>1386</v>
      </c>
      <c r="HJ52" t="s">
        <v>373</v>
      </c>
      <c r="HK52" t="s">
        <v>12</v>
      </c>
      <c r="HM52" t="s">
        <v>317</v>
      </c>
      <c r="HN52" t="s">
        <v>29</v>
      </c>
      <c r="HO52" t="s">
        <v>14</v>
      </c>
      <c r="HP52" t="s">
        <v>4112</v>
      </c>
      <c r="HQ52" t="s">
        <v>97</v>
      </c>
      <c r="HR52" t="e">
        <f>-TIMATE</f>
        <v>#NAME?</v>
      </c>
      <c r="HS52" t="s">
        <v>917</v>
      </c>
      <c r="HT52" t="s">
        <v>4423</v>
      </c>
      <c r="HU52" t="s">
        <v>1019</v>
      </c>
      <c r="HV52" t="s">
        <v>3162</v>
      </c>
      <c r="HW52" t="s">
        <v>373</v>
      </c>
      <c r="HX52" t="s">
        <v>407</v>
      </c>
      <c r="HY52" t="s">
        <v>2286</v>
      </c>
      <c r="HZ52" t="s">
        <v>98</v>
      </c>
      <c r="IA52" t="s">
        <v>333</v>
      </c>
      <c r="IB52" t="s">
        <v>3717</v>
      </c>
      <c r="IC52" t="s">
        <v>40</v>
      </c>
      <c r="ID52" t="s">
        <v>97</v>
      </c>
      <c r="IE52" t="s">
        <v>772</v>
      </c>
      <c r="IF52" t="s">
        <v>96</v>
      </c>
      <c r="IG52" t="s">
        <v>3399</v>
      </c>
      <c r="IH52" t="s">
        <v>899</v>
      </c>
      <c r="II52" t="s">
        <v>4566</v>
      </c>
      <c r="IJ52" t="s">
        <v>1050</v>
      </c>
      <c r="IK52" t="s">
        <v>202</v>
      </c>
      <c r="IM52" t="s">
        <v>849</v>
      </c>
      <c r="IN52" t="s">
        <v>569</v>
      </c>
      <c r="IO52" t="s">
        <v>101</v>
      </c>
      <c r="IP52" t="s">
        <v>926</v>
      </c>
      <c r="IQ52" t="s">
        <v>3890</v>
      </c>
      <c r="IR52" t="s">
        <v>1043</v>
      </c>
      <c r="IS52" t="s">
        <v>1562</v>
      </c>
      <c r="IT52" t="s">
        <v>65</v>
      </c>
      <c r="IU52" t="s">
        <v>40</v>
      </c>
      <c r="IV52" t="s">
        <v>96</v>
      </c>
      <c r="IW52" t="s">
        <v>78</v>
      </c>
      <c r="IX52" t="s">
        <v>40</v>
      </c>
      <c r="IY52" t="s">
        <v>40</v>
      </c>
      <c r="IZ52" t="s">
        <v>102</v>
      </c>
      <c r="JA52" t="s">
        <v>3890</v>
      </c>
      <c r="JB52" t="s">
        <v>844</v>
      </c>
      <c r="JC52" t="s">
        <v>40</v>
      </c>
      <c r="JD52" t="s">
        <v>78</v>
      </c>
      <c r="JE52" t="s">
        <v>4752</v>
      </c>
      <c r="JF52" t="s">
        <v>1405</v>
      </c>
      <c r="JG52" t="s">
        <v>101</v>
      </c>
      <c r="JH52" t="s">
        <v>96</v>
      </c>
      <c r="JI52" t="s">
        <v>1425</v>
      </c>
      <c r="JJ52" t="s">
        <v>26</v>
      </c>
      <c r="JL52" t="s">
        <v>392</v>
      </c>
      <c r="JM52" t="s">
        <v>4835</v>
      </c>
      <c r="JN52" t="s">
        <v>65</v>
      </c>
      <c r="JO52" t="s">
        <v>903</v>
      </c>
      <c r="JP52" t="s">
        <v>326</v>
      </c>
      <c r="JQ52" t="s">
        <v>4884</v>
      </c>
      <c r="JR52" t="s">
        <v>1868</v>
      </c>
      <c r="JS52" t="s">
        <v>40</v>
      </c>
      <c r="JT52" t="s">
        <v>1110</v>
      </c>
      <c r="JU52" t="s">
        <v>4917</v>
      </c>
      <c r="JV52" t="s">
        <v>729</v>
      </c>
      <c r="JW52" t="s">
        <v>97</v>
      </c>
      <c r="JX52" t="s">
        <v>104</v>
      </c>
      <c r="JY52" t="s">
        <v>98</v>
      </c>
      <c r="JZ52" t="s">
        <v>835</v>
      </c>
      <c r="KA52" t="s">
        <v>398</v>
      </c>
      <c r="KB52" t="s">
        <v>138</v>
      </c>
      <c r="KC52" t="s">
        <v>1043</v>
      </c>
      <c r="KD52" t="s">
        <v>108</v>
      </c>
      <c r="KE52" t="s">
        <v>5028</v>
      </c>
      <c r="KF52" t="s">
        <v>98</v>
      </c>
      <c r="KG52" t="s">
        <v>98</v>
      </c>
      <c r="KH52" t="s">
        <v>98</v>
      </c>
      <c r="KI52" t="s">
        <v>917</v>
      </c>
      <c r="KJ52" t="s">
        <v>2122</v>
      </c>
      <c r="KK52" t="s">
        <v>96</v>
      </c>
      <c r="KL52" t="s">
        <v>16</v>
      </c>
      <c r="KM52" t="s">
        <v>98</v>
      </c>
      <c r="KN52" t="s">
        <v>1201</v>
      </c>
      <c r="KO52" t="s">
        <v>5113</v>
      </c>
      <c r="KP52" t="s">
        <v>2271</v>
      </c>
      <c r="KQ52" t="s">
        <v>97</v>
      </c>
      <c r="KR52" t="s">
        <v>729</v>
      </c>
      <c r="KS52" t="s">
        <v>1601</v>
      </c>
      <c r="KT52">
        <v>4</v>
      </c>
      <c r="KU52" t="s">
        <v>174</v>
      </c>
      <c r="KV52" t="s">
        <v>138</v>
      </c>
      <c r="KW52" t="s">
        <v>101</v>
      </c>
      <c r="KX52" t="s">
        <v>96</v>
      </c>
      <c r="KY52" t="s">
        <v>138</v>
      </c>
      <c r="KZ52" t="s">
        <v>101</v>
      </c>
      <c r="LA52" t="s">
        <v>667</v>
      </c>
      <c r="LC52" t="s">
        <v>227</v>
      </c>
      <c r="LD52" t="s">
        <v>109</v>
      </c>
      <c r="LE52" t="s">
        <v>64</v>
      </c>
      <c r="LF52" t="s">
        <v>229</v>
      </c>
      <c r="LG52" t="s">
        <v>98</v>
      </c>
      <c r="LH52" t="s">
        <v>622</v>
      </c>
      <c r="LI52" t="s">
        <v>1912</v>
      </c>
      <c r="LJ52" t="s">
        <v>1</v>
      </c>
      <c r="LK52" t="s">
        <v>115</v>
      </c>
      <c r="LL52" t="s">
        <v>78</v>
      </c>
      <c r="LM52" t="s">
        <v>332</v>
      </c>
      <c r="LN52" t="s">
        <v>1444</v>
      </c>
      <c r="LP52" t="s">
        <v>78</v>
      </c>
      <c r="LR52" t="s">
        <v>98</v>
      </c>
      <c r="LS52" t="s">
        <v>1967</v>
      </c>
      <c r="LT52" t="s">
        <v>373</v>
      </c>
      <c r="LU52" t="s">
        <v>105</v>
      </c>
      <c r="LV52" t="s">
        <v>896</v>
      </c>
      <c r="LY52" t="s">
        <v>60</v>
      </c>
      <c r="LZ52" t="s">
        <v>4546</v>
      </c>
      <c r="MA52" t="s">
        <v>1405</v>
      </c>
      <c r="MB52" t="s">
        <v>2192</v>
      </c>
      <c r="MC52" t="s">
        <v>115</v>
      </c>
      <c r="MD52" t="s">
        <v>448</v>
      </c>
      <c r="ME52">
        <v>3434</v>
      </c>
      <c r="MF52" t="s">
        <v>96</v>
      </c>
      <c r="MG52" t="s">
        <v>393</v>
      </c>
      <c r="MH52" t="s">
        <v>96</v>
      </c>
      <c r="MI52" t="s">
        <v>96</v>
      </c>
      <c r="MK52" t="s">
        <v>24</v>
      </c>
      <c r="ML52" t="s">
        <v>4918</v>
      </c>
      <c r="MM52" t="s">
        <v>326</v>
      </c>
      <c r="MN52" t="s">
        <v>3376</v>
      </c>
      <c r="MO52" t="s">
        <v>101</v>
      </c>
      <c r="MP52" t="s">
        <v>5599</v>
      </c>
      <c r="MQ52" t="s">
        <v>474</v>
      </c>
      <c r="MR52" t="s">
        <v>174</v>
      </c>
      <c r="MS52" t="s">
        <v>101</v>
      </c>
      <c r="MT52" t="s">
        <v>251</v>
      </c>
      <c r="MU52" t="s">
        <v>91</v>
      </c>
      <c r="MV52" t="s">
        <v>294</v>
      </c>
      <c r="MX52" t="s">
        <v>567</v>
      </c>
      <c r="MY52" t="s">
        <v>342</v>
      </c>
      <c r="MZ52" t="s">
        <v>40</v>
      </c>
      <c r="NA52" t="s">
        <v>40</v>
      </c>
      <c r="NB52" t="s">
        <v>25</v>
      </c>
      <c r="NC52" t="s">
        <v>223</v>
      </c>
      <c r="ND52" t="s">
        <v>350</v>
      </c>
      <c r="NF52" t="s">
        <v>24</v>
      </c>
      <c r="NG52" t="s">
        <v>461</v>
      </c>
      <c r="NH52" t="s">
        <v>174</v>
      </c>
      <c r="NI52" t="s">
        <v>138</v>
      </c>
      <c r="NJ52" t="s">
        <v>5814</v>
      </c>
      <c r="NK52" t="s">
        <v>40</v>
      </c>
      <c r="NM52" t="s">
        <v>101</v>
      </c>
      <c r="NN52" t="s">
        <v>101</v>
      </c>
      <c r="NO52" t="s">
        <v>1601</v>
      </c>
      <c r="NP52" t="s">
        <v>98</v>
      </c>
      <c r="NQ52" t="s">
        <v>40</v>
      </c>
      <c r="NR52" t="s">
        <v>1298</v>
      </c>
      <c r="NS52" t="s">
        <v>78</v>
      </c>
      <c r="NT52" t="s">
        <v>1248</v>
      </c>
      <c r="NU52" t="s">
        <v>5599</v>
      </c>
      <c r="NV52" t="s">
        <v>85</v>
      </c>
      <c r="NX52" t="s">
        <v>336</v>
      </c>
      <c r="NY52" t="s">
        <v>174</v>
      </c>
      <c r="NZ52" t="s">
        <v>729</v>
      </c>
      <c r="OA52" t="s">
        <v>38</v>
      </c>
      <c r="OC52" t="s">
        <v>96</v>
      </c>
      <c r="OD52" t="s">
        <v>223</v>
      </c>
      <c r="OE52" t="s">
        <v>12</v>
      </c>
      <c r="OF52" t="s">
        <v>1069</v>
      </c>
      <c r="OG52">
        <v>7</v>
      </c>
      <c r="OH52" t="s">
        <v>97</v>
      </c>
      <c r="OI52" t="s">
        <v>2735</v>
      </c>
      <c r="OK52" t="s">
        <v>679</v>
      </c>
      <c r="OL52" t="s">
        <v>91</v>
      </c>
      <c r="OM52" t="s">
        <v>40</v>
      </c>
      <c r="ON52" t="s">
        <v>635</v>
      </c>
      <c r="OO52" t="s">
        <v>685</v>
      </c>
      <c r="OP52" t="s">
        <v>6036</v>
      </c>
      <c r="OR52" t="s">
        <v>6054</v>
      </c>
      <c r="OT52" t="s">
        <v>229</v>
      </c>
      <c r="OU52" t="s">
        <v>96</v>
      </c>
      <c r="OV52" t="s">
        <v>1</v>
      </c>
      <c r="OW52" t="s">
        <v>98</v>
      </c>
      <c r="OX52" t="s">
        <v>14</v>
      </c>
      <c r="OY52" t="s">
        <v>98</v>
      </c>
      <c r="OZ52" t="s">
        <v>1906</v>
      </c>
      <c r="PA52" t="s">
        <v>1406</v>
      </c>
      <c r="PB52" t="s">
        <v>101</v>
      </c>
      <c r="PC52" t="s">
        <v>1447</v>
      </c>
      <c r="PD52" t="s">
        <v>1385</v>
      </c>
      <c r="PE52" t="s">
        <v>813</v>
      </c>
      <c r="PF52" t="s">
        <v>501</v>
      </c>
      <c r="PG52" t="s">
        <v>1405</v>
      </c>
      <c r="PH52" t="s">
        <v>96</v>
      </c>
      <c r="PI52" t="s">
        <v>392</v>
      </c>
      <c r="PJ52" t="s">
        <v>97</v>
      </c>
      <c r="PK52" t="s">
        <v>3786</v>
      </c>
      <c r="PL52" t="s">
        <v>485</v>
      </c>
      <c r="PM52" t="s">
        <v>96</v>
      </c>
      <c r="PO52" t="s">
        <v>4937</v>
      </c>
      <c r="PP52" t="s">
        <v>47</v>
      </c>
      <c r="PQ52" t="s">
        <v>398</v>
      </c>
      <c r="PR52" t="s">
        <v>98</v>
      </c>
      <c r="PS52" t="s">
        <v>98</v>
      </c>
      <c r="PT52" t="s">
        <v>75</v>
      </c>
      <c r="PU52" t="s">
        <v>25</v>
      </c>
      <c r="PV52" t="s">
        <v>78</v>
      </c>
      <c r="PX52" t="s">
        <v>101</v>
      </c>
      <c r="PY52" t="s">
        <v>2339</v>
      </c>
      <c r="PZ52" t="s">
        <v>1</v>
      </c>
      <c r="QA52" t="s">
        <v>897</v>
      </c>
      <c r="QB52" t="s">
        <v>2293</v>
      </c>
      <c r="QC52" t="s">
        <v>40</v>
      </c>
      <c r="QD52" t="s">
        <v>5743</v>
      </c>
      <c r="QE52" t="s">
        <v>25</v>
      </c>
      <c r="QF52" t="s">
        <v>174</v>
      </c>
      <c r="QG52" t="s">
        <v>5681</v>
      </c>
      <c r="QI52" t="s">
        <v>104</v>
      </c>
      <c r="QJ52" t="s">
        <v>96</v>
      </c>
      <c r="QK52" t="s">
        <v>563</v>
      </c>
      <c r="QL52" t="s">
        <v>45</v>
      </c>
      <c r="QM52" t="s">
        <v>96</v>
      </c>
      <c r="QN52" t="s">
        <v>101</v>
      </c>
      <c r="QP52" t="s">
        <v>1043</v>
      </c>
      <c r="QQ52" t="s">
        <v>2169</v>
      </c>
      <c r="QR52" t="s">
        <v>850</v>
      </c>
      <c r="QS52">
        <v>7</v>
      </c>
      <c r="QT52" t="s">
        <v>111</v>
      </c>
      <c r="QU52">
        <v>3</v>
      </c>
      <c r="QV52" t="s">
        <v>1601</v>
      </c>
      <c r="QW52" t="s">
        <v>174</v>
      </c>
      <c r="QY52" t="s">
        <v>4890</v>
      </c>
      <c r="QZ52" t="s">
        <v>97</v>
      </c>
      <c r="RA52" t="s">
        <v>78</v>
      </c>
      <c r="RB52" t="s">
        <v>111</v>
      </c>
      <c r="RC52" t="s">
        <v>64</v>
      </c>
      <c r="RD52" t="s">
        <v>567</v>
      </c>
      <c r="RE52" t="s">
        <v>97</v>
      </c>
      <c r="RF52" t="s">
        <v>724</v>
      </c>
      <c r="RG52" t="s">
        <v>194</v>
      </c>
      <c r="RH52" t="s">
        <v>3142</v>
      </c>
      <c r="RI52" t="s">
        <v>5810</v>
      </c>
      <c r="RJ52" t="s">
        <v>501</v>
      </c>
      <c r="RK52" s="5">
        <v>43831</v>
      </c>
      <c r="RL52" t="s">
        <v>109</v>
      </c>
      <c r="RM52" t="s">
        <v>2023</v>
      </c>
      <c r="RN52" t="s">
        <v>373</v>
      </c>
      <c r="RO52" t="s">
        <v>101</v>
      </c>
      <c r="RP52" t="s">
        <v>6571</v>
      </c>
      <c r="RQ52" t="s">
        <v>4008</v>
      </c>
      <c r="RR52" t="s">
        <v>1705</v>
      </c>
      <c r="RS52" t="s">
        <v>40</v>
      </c>
      <c r="RT52" t="s">
        <v>272</v>
      </c>
      <c r="RU52" t="s">
        <v>98</v>
      </c>
      <c r="RV52" t="s">
        <v>6316</v>
      </c>
      <c r="RW52" t="s">
        <v>729</v>
      </c>
      <c r="RX52" t="s">
        <v>109</v>
      </c>
      <c r="RY52" t="s">
        <v>40</v>
      </c>
      <c r="RZ52" t="s">
        <v>641</v>
      </c>
      <c r="SA52" t="s">
        <v>64</v>
      </c>
      <c r="SB52" t="s">
        <v>1213</v>
      </c>
      <c r="SC52" t="s">
        <v>390</v>
      </c>
      <c r="SD52" t="s">
        <v>42</v>
      </c>
      <c r="SE52" t="s">
        <v>667</v>
      </c>
      <c r="SF52" t="s">
        <v>1529</v>
      </c>
      <c r="SG52" t="s">
        <v>96</v>
      </c>
      <c r="SH52" t="s">
        <v>98</v>
      </c>
      <c r="SK52" t="s">
        <v>1823</v>
      </c>
      <c r="SL52" t="s">
        <v>78</v>
      </c>
      <c r="SM52" t="s">
        <v>101</v>
      </c>
      <c r="SN52" t="s">
        <v>1601</v>
      </c>
      <c r="SO52" t="s">
        <v>373</v>
      </c>
      <c r="SP52" t="s">
        <v>56</v>
      </c>
      <c r="SQ52" t="s">
        <v>24</v>
      </c>
      <c r="SR52" t="s">
        <v>1615</v>
      </c>
      <c r="SS52" t="s">
        <v>98</v>
      </c>
      <c r="ST52" t="s">
        <v>803</v>
      </c>
      <c r="SU52" t="s">
        <v>692</v>
      </c>
      <c r="SV52" t="s">
        <v>349</v>
      </c>
      <c r="SW52" t="s">
        <v>174</v>
      </c>
      <c r="SX52" t="s">
        <v>97</v>
      </c>
      <c r="SY52" t="s">
        <v>2830</v>
      </c>
      <c r="SZ52" t="s">
        <v>501</v>
      </c>
      <c r="TA52" t="s">
        <v>166</v>
      </c>
      <c r="TB52" t="s">
        <v>902</v>
      </c>
      <c r="TC52" t="s">
        <v>1600</v>
      </c>
      <c r="TD52" t="s">
        <v>499</v>
      </c>
      <c r="TE52" t="s">
        <v>2884</v>
      </c>
      <c r="TF52" t="s">
        <v>96</v>
      </c>
      <c r="TG52" t="s">
        <v>25</v>
      </c>
      <c r="TI52" t="s">
        <v>398</v>
      </c>
      <c r="TJ52" t="s">
        <v>174</v>
      </c>
      <c r="TK52" t="s">
        <v>42</v>
      </c>
      <c r="TM52" t="s">
        <v>107</v>
      </c>
      <c r="TN52">
        <v>2</v>
      </c>
      <c r="TO52" t="s">
        <v>40</v>
      </c>
      <c r="TP52" t="s">
        <v>94</v>
      </c>
      <c r="TQ52" t="s">
        <v>6931</v>
      </c>
      <c r="TR52" t="s">
        <v>97</v>
      </c>
      <c r="TS52" t="s">
        <v>98</v>
      </c>
      <c r="TT52" t="s">
        <v>98</v>
      </c>
      <c r="TU52" t="s">
        <v>6957</v>
      </c>
      <c r="TW52" t="s">
        <v>6963</v>
      </c>
      <c r="TY52" t="s">
        <v>1602</v>
      </c>
      <c r="TZ52" t="s">
        <v>40</v>
      </c>
      <c r="UA52" t="s">
        <v>1912</v>
      </c>
      <c r="UB52" t="s">
        <v>927</v>
      </c>
      <c r="UD52" t="s">
        <v>1300</v>
      </c>
      <c r="UE52" t="s">
        <v>174</v>
      </c>
      <c r="UF52" t="s">
        <v>223</v>
      </c>
      <c r="UG52" t="s">
        <v>26</v>
      </c>
      <c r="UH52" t="s">
        <v>25</v>
      </c>
      <c r="UI52" t="s">
        <v>729</v>
      </c>
      <c r="UJ52" t="s">
        <v>1529</v>
      </c>
      <c r="UK52" t="s">
        <v>78</v>
      </c>
      <c r="UL52" t="s">
        <v>42</v>
      </c>
      <c r="UM52" t="s">
        <v>159</v>
      </c>
      <c r="UO52" t="s">
        <v>161</v>
      </c>
      <c r="UP52" t="s">
        <v>98</v>
      </c>
      <c r="UQ52" t="s">
        <v>685</v>
      </c>
      <c r="UR52" t="s">
        <v>101</v>
      </c>
      <c r="US52" t="s">
        <v>78</v>
      </c>
      <c r="UU52" t="s">
        <v>3055</v>
      </c>
      <c r="UW52" t="s">
        <v>1050</v>
      </c>
      <c r="UY52" t="s">
        <v>390</v>
      </c>
      <c r="UZ52" t="s">
        <v>2782</v>
      </c>
      <c r="VA52" t="s">
        <v>159</v>
      </c>
      <c r="VB52" t="s">
        <v>377</v>
      </c>
      <c r="VC52">
        <v>1</v>
      </c>
      <c r="VD52" t="s">
        <v>902</v>
      </c>
      <c r="VE52" t="s">
        <v>78</v>
      </c>
      <c r="VF52" t="s">
        <v>2781</v>
      </c>
      <c r="VG52" t="s">
        <v>91</v>
      </c>
      <c r="VH52" t="s">
        <v>98</v>
      </c>
      <c r="VI52" t="s">
        <v>1883</v>
      </c>
      <c r="VJ52" t="s">
        <v>622</v>
      </c>
      <c r="VK52" t="s">
        <v>392</v>
      </c>
      <c r="VL52" t="s">
        <v>319</v>
      </c>
      <c r="VM52" t="s">
        <v>104</v>
      </c>
      <c r="VN52" t="s">
        <v>98</v>
      </c>
      <c r="VO52" t="s">
        <v>1707</v>
      </c>
      <c r="VP52" t="s">
        <v>97</v>
      </c>
      <c r="VR52" t="s">
        <v>972</v>
      </c>
      <c r="VS52" t="s">
        <v>2023</v>
      </c>
      <c r="VT52" t="s">
        <v>97</v>
      </c>
      <c r="VU52" t="s">
        <v>390</v>
      </c>
      <c r="VV52" t="s">
        <v>94</v>
      </c>
      <c r="VW52" t="s">
        <v>111</v>
      </c>
      <c r="VX52" t="s">
        <v>5873</v>
      </c>
      <c r="VY52" t="s">
        <v>5688</v>
      </c>
      <c r="VZ52" t="s">
        <v>1754</v>
      </c>
      <c r="WA52" t="s">
        <v>189</v>
      </c>
      <c r="WB52" t="s">
        <v>98</v>
      </c>
      <c r="WC52" t="s">
        <v>97</v>
      </c>
      <c r="WE52" t="s">
        <v>501</v>
      </c>
      <c r="WF52" t="s">
        <v>104</v>
      </c>
      <c r="WG52" t="s">
        <v>98</v>
      </c>
      <c r="WI52" t="s">
        <v>78</v>
      </c>
      <c r="WJ52" t="s">
        <v>1421</v>
      </c>
      <c r="WK52" t="s">
        <v>97</v>
      </c>
      <c r="WL52" t="s">
        <v>1726</v>
      </c>
      <c r="WN52" t="s">
        <v>1343</v>
      </c>
      <c r="WO52" t="s">
        <v>65</v>
      </c>
      <c r="WQ52" t="s">
        <v>223</v>
      </c>
      <c r="WR52" t="s">
        <v>78</v>
      </c>
      <c r="WT52" t="s">
        <v>840</v>
      </c>
      <c r="WU52" t="s">
        <v>2669</v>
      </c>
      <c r="WW52" t="s">
        <v>1300</v>
      </c>
      <c r="WX52" t="s">
        <v>14</v>
      </c>
      <c r="WY52" t="s">
        <v>4449</v>
      </c>
      <c r="WZ52" t="s">
        <v>389</v>
      </c>
      <c r="XA52" t="s">
        <v>97</v>
      </c>
      <c r="XB52" t="s">
        <v>264</v>
      </c>
      <c r="XC52" t="s">
        <v>105</v>
      </c>
      <c r="XD52" t="s">
        <v>685</v>
      </c>
      <c r="XE52" t="s">
        <v>332</v>
      </c>
      <c r="XF52" t="s">
        <v>109</v>
      </c>
      <c r="XG52" t="s">
        <v>2811</v>
      </c>
      <c r="XH52" t="s">
        <v>96</v>
      </c>
      <c r="XK52" t="s">
        <v>101</v>
      </c>
      <c r="XL52" t="s">
        <v>319</v>
      </c>
      <c r="XN52" t="s">
        <v>223</v>
      </c>
      <c r="XO52" t="s">
        <v>101</v>
      </c>
      <c r="XP52" t="s">
        <v>97</v>
      </c>
      <c r="XQ52" t="s">
        <v>229</v>
      </c>
      <c r="XR52" t="s">
        <v>600</v>
      </c>
      <c r="XS52" t="s">
        <v>40</v>
      </c>
      <c r="XT52" t="s">
        <v>220</v>
      </c>
      <c r="XU52" t="s">
        <v>97</v>
      </c>
      <c r="XV52" t="s">
        <v>40</v>
      </c>
      <c r="XW52" t="s">
        <v>25</v>
      </c>
      <c r="XX52" t="s">
        <v>24</v>
      </c>
      <c r="XY52" t="s">
        <v>101</v>
      </c>
      <c r="XZ52" t="s">
        <v>1405</v>
      </c>
      <c r="YA52" t="s">
        <v>101</v>
      </c>
      <c r="YB52" t="s">
        <v>174</v>
      </c>
      <c r="YC52" t="s">
        <v>78</v>
      </c>
      <c r="YD52" t="s">
        <v>1450</v>
      </c>
      <c r="YE52" t="s">
        <v>332</v>
      </c>
      <c r="YF52" t="s">
        <v>1</v>
      </c>
      <c r="YG52" t="s">
        <v>101</v>
      </c>
      <c r="YH52" t="s">
        <v>98</v>
      </c>
      <c r="YI52" t="s">
        <v>731</v>
      </c>
      <c r="YJ52" t="s">
        <v>38</v>
      </c>
      <c r="YK52" t="s">
        <v>130</v>
      </c>
      <c r="YL52" t="s">
        <v>7589</v>
      </c>
      <c r="YM52" t="s">
        <v>2006</v>
      </c>
      <c r="YN52" t="s">
        <v>3119</v>
      </c>
      <c r="YO52">
        <v>3434</v>
      </c>
      <c r="YP52" t="s">
        <v>161</v>
      </c>
      <c r="YQ52" t="s">
        <v>696</v>
      </c>
      <c r="YR52" t="s">
        <v>111</v>
      </c>
      <c r="YS52" t="s">
        <v>7616</v>
      </c>
      <c r="YT52" t="s">
        <v>373</v>
      </c>
      <c r="YU52" t="s">
        <v>97</v>
      </c>
      <c r="YV52" t="s">
        <v>161</v>
      </c>
      <c r="YW52" t="s">
        <v>101</v>
      </c>
      <c r="YX52" t="s">
        <v>960</v>
      </c>
      <c r="YY52" t="s">
        <v>6054</v>
      </c>
      <c r="ZA52" t="s">
        <v>97</v>
      </c>
      <c r="ZB52" t="s">
        <v>98</v>
      </c>
      <c r="ZD52">
        <v>344</v>
      </c>
      <c r="ZE52" t="s">
        <v>98</v>
      </c>
      <c r="ZF52" t="s">
        <v>1169</v>
      </c>
      <c r="ZG52" t="s">
        <v>229</v>
      </c>
      <c r="ZH52" t="s">
        <v>97</v>
      </c>
      <c r="ZK52" t="s">
        <v>38</v>
      </c>
      <c r="ZL52" t="s">
        <v>98</v>
      </c>
      <c r="ZM52" t="s">
        <v>1919</v>
      </c>
      <c r="ZN52" t="s">
        <v>96</v>
      </c>
      <c r="ZO52" t="s">
        <v>1726</v>
      </c>
      <c r="ZQ52" t="s">
        <v>667</v>
      </c>
      <c r="ZR52" t="s">
        <v>1043</v>
      </c>
      <c r="ZS52" t="s">
        <v>903</v>
      </c>
      <c r="ZT52" t="s">
        <v>101</v>
      </c>
      <c r="ZU52" t="s">
        <v>622</v>
      </c>
      <c r="ZV52" t="s">
        <v>97</v>
      </c>
      <c r="ZW52" t="s">
        <v>78</v>
      </c>
      <c r="ZX52" t="s">
        <v>2105</v>
      </c>
      <c r="ZY52" t="s">
        <v>42</v>
      </c>
      <c r="ZZ52" t="s">
        <v>447</v>
      </c>
      <c r="AAA52" t="s">
        <v>102</v>
      </c>
      <c r="AAB52" t="s">
        <v>101</v>
      </c>
      <c r="AAC52" t="s">
        <v>101</v>
      </c>
      <c r="AAD52" t="s">
        <v>1670</v>
      </c>
      <c r="AAE52" t="s">
        <v>3058</v>
      </c>
      <c r="AAF52" t="s">
        <v>902</v>
      </c>
      <c r="AAG52" t="s">
        <v>96</v>
      </c>
      <c r="AAH52" t="s">
        <v>123</v>
      </c>
      <c r="AAI52">
        <v>4</v>
      </c>
      <c r="AAJ52" t="s">
        <v>174</v>
      </c>
      <c r="AAL52" t="s">
        <v>24</v>
      </c>
      <c r="AAM52" t="s">
        <v>6957</v>
      </c>
      <c r="AAN52" t="s">
        <v>111</v>
      </c>
      <c r="AAO52" t="s">
        <v>803</v>
      </c>
      <c r="AAQ52" t="s">
        <v>2539</v>
      </c>
      <c r="AAR52" t="s">
        <v>42</v>
      </c>
      <c r="AAS52" t="s">
        <v>623</v>
      </c>
      <c r="AAT52" t="s">
        <v>107</v>
      </c>
      <c r="AAU52" t="s">
        <v>101</v>
      </c>
      <c r="AAV52" t="s">
        <v>576</v>
      </c>
      <c r="AAW52" t="s">
        <v>102</v>
      </c>
      <c r="AAX52" t="s">
        <v>101</v>
      </c>
      <c r="AAY52" t="s">
        <v>97</v>
      </c>
      <c r="AAZ52" t="s">
        <v>91</v>
      </c>
      <c r="ABA52" t="s">
        <v>98</v>
      </c>
      <c r="ABB52" t="s">
        <v>223</v>
      </c>
      <c r="ABC52" t="s">
        <v>6134</v>
      </c>
      <c r="ABD52" t="s">
        <v>98</v>
      </c>
      <c r="ABE52" t="s">
        <v>393</v>
      </c>
      <c r="ABF52" t="s">
        <v>40</v>
      </c>
      <c r="ABG52" t="s">
        <v>174</v>
      </c>
      <c r="ABJ52" t="s">
        <v>1</v>
      </c>
      <c r="ABK52" t="s">
        <v>667</v>
      </c>
      <c r="ABM52" t="s">
        <v>1085</v>
      </c>
      <c r="ABN52" t="s">
        <v>840</v>
      </c>
      <c r="ABO52" t="s">
        <v>229</v>
      </c>
      <c r="ABQ52" t="s">
        <v>101</v>
      </c>
      <c r="ABR52" t="s">
        <v>5028</v>
      </c>
      <c r="ABS52" t="s">
        <v>1298</v>
      </c>
      <c r="ABT52" t="s">
        <v>104</v>
      </c>
      <c r="ABU52" t="s">
        <v>327</v>
      </c>
      <c r="ABV52" t="s">
        <v>4753</v>
      </c>
      <c r="ABW52" t="s">
        <v>26</v>
      </c>
      <c r="ABX52" t="s">
        <v>40</v>
      </c>
      <c r="ABY52" t="s">
        <v>83</v>
      </c>
      <c r="ABZ52" t="s">
        <v>104</v>
      </c>
      <c r="ACA52" t="s">
        <v>98</v>
      </c>
      <c r="ACB52" t="s">
        <v>2155</v>
      </c>
      <c r="ACC52" t="s">
        <v>2692</v>
      </c>
      <c r="ACG52" t="s">
        <v>78</v>
      </c>
      <c r="ACH52" t="s">
        <v>64</v>
      </c>
      <c r="ACI52" t="s">
        <v>97</v>
      </c>
      <c r="ACJ52" t="s">
        <v>14</v>
      </c>
      <c r="ACK52" t="s">
        <v>78</v>
      </c>
      <c r="ACL52" t="s">
        <v>96</v>
      </c>
      <c r="ACM52" t="s">
        <v>1045</v>
      </c>
      <c r="ACO52" t="s">
        <v>392</v>
      </c>
      <c r="ACP52" t="s">
        <v>161</v>
      </c>
      <c r="ACQ52" t="s">
        <v>7752</v>
      </c>
      <c r="ACS52" t="s">
        <v>8085</v>
      </c>
      <c r="ACT52" t="s">
        <v>42</v>
      </c>
      <c r="ACU52" t="s">
        <v>78</v>
      </c>
      <c r="ACW52" t="s">
        <v>3251</v>
      </c>
      <c r="ACX52" t="s">
        <v>6852</v>
      </c>
      <c r="ACY52" t="s">
        <v>101</v>
      </c>
      <c r="ACZ52" t="s">
        <v>111</v>
      </c>
      <c r="ADB52" t="s">
        <v>373</v>
      </c>
      <c r="ADC52" t="s">
        <v>501</v>
      </c>
      <c r="ADD52" t="s">
        <v>3521</v>
      </c>
      <c r="ADE52" t="s">
        <v>64</v>
      </c>
      <c r="ADF52">
        <v>5</v>
      </c>
      <c r="ADG52" t="s">
        <v>5553</v>
      </c>
      <c r="ADH52" t="s">
        <v>280</v>
      </c>
      <c r="ADI52" t="s">
        <v>767</v>
      </c>
      <c r="ADK52" t="s">
        <v>8153</v>
      </c>
      <c r="ADL52" t="s">
        <v>813</v>
      </c>
      <c r="ADM52" t="s">
        <v>379</v>
      </c>
      <c r="ADN52" t="s">
        <v>24</v>
      </c>
      <c r="ADO52" t="s">
        <v>913</v>
      </c>
      <c r="ADP52" t="s">
        <v>105</v>
      </c>
      <c r="ADQ52" t="s">
        <v>174</v>
      </c>
      <c r="ADR52" t="s">
        <v>7913</v>
      </c>
      <c r="ADS52" t="s">
        <v>229</v>
      </c>
      <c r="ADT52" t="s">
        <v>98</v>
      </c>
      <c r="ADU52" t="s">
        <v>101</v>
      </c>
      <c r="ADV52" t="s">
        <v>1847</v>
      </c>
      <c r="ADW52" t="s">
        <v>373</v>
      </c>
      <c r="ADX52" t="s">
        <v>94</v>
      </c>
      <c r="ADZ52" t="s">
        <v>393</v>
      </c>
      <c r="AEA52" t="s">
        <v>78</v>
      </c>
      <c r="AEB52" t="s">
        <v>4917</v>
      </c>
      <c r="AEC52" t="s">
        <v>4556</v>
      </c>
      <c r="AED52" t="s">
        <v>98</v>
      </c>
      <c r="AEE52" t="s">
        <v>1043</v>
      </c>
      <c r="AEF52" t="s">
        <v>107</v>
      </c>
      <c r="AEG52" t="s">
        <v>1601</v>
      </c>
      <c r="AEH52" t="s">
        <v>106</v>
      </c>
      <c r="AEI52" t="s">
        <v>577</v>
      </c>
      <c r="AEJ52" t="s">
        <v>6963</v>
      </c>
      <c r="AEK52" t="s">
        <v>25</v>
      </c>
      <c r="AEM52" t="s">
        <v>96</v>
      </c>
      <c r="AEP52" t="s">
        <v>101</v>
      </c>
      <c r="AEQ52" t="s">
        <v>105</v>
      </c>
      <c r="AER52" t="s">
        <v>327</v>
      </c>
      <c r="AES52" t="s">
        <v>963</v>
      </c>
      <c r="AET52" t="s">
        <v>42</v>
      </c>
      <c r="AEU52" t="s">
        <v>174</v>
      </c>
      <c r="AEV52" t="s">
        <v>98</v>
      </c>
      <c r="AEW52" t="s">
        <v>108</v>
      </c>
      <c r="AEX52" t="s">
        <v>329</v>
      </c>
      <c r="AEY52" t="s">
        <v>4292</v>
      </c>
      <c r="AFA52" t="s">
        <v>295</v>
      </c>
      <c r="AFC52" t="s">
        <v>392</v>
      </c>
      <c r="AFD52" t="s">
        <v>96</v>
      </c>
      <c r="AFG52" t="s">
        <v>101</v>
      </c>
      <c r="AFH52" t="s">
        <v>98</v>
      </c>
      <c r="AFI52">
        <v>3434</v>
      </c>
      <c r="AFJ52" t="s">
        <v>3194</v>
      </c>
      <c r="AFK52" t="s">
        <v>24</v>
      </c>
      <c r="AFL52" t="s">
        <v>447</v>
      </c>
      <c r="AFM52" t="s">
        <v>229</v>
      </c>
      <c r="AFN52" t="s">
        <v>548</v>
      </c>
      <c r="AFO52" t="s">
        <v>667</v>
      </c>
      <c r="AFP52" t="s">
        <v>1476</v>
      </c>
      <c r="AFQ52" t="s">
        <v>97</v>
      </c>
      <c r="AFR52" t="s">
        <v>528</v>
      </c>
      <c r="AFS52" t="s">
        <v>123</v>
      </c>
      <c r="AFT52" t="s">
        <v>1601</v>
      </c>
      <c r="AFU52" t="s">
        <v>98</v>
      </c>
      <c r="AFV52" t="s">
        <v>1327</v>
      </c>
      <c r="AFW52" t="s">
        <v>3343</v>
      </c>
      <c r="AFX52" t="s">
        <v>105</v>
      </c>
      <c r="AFY52" t="s">
        <v>390</v>
      </c>
      <c r="AFZ52" t="s">
        <v>78</v>
      </c>
      <c r="AGA52" t="s">
        <v>98</v>
      </c>
      <c r="AGB52" t="s">
        <v>567</v>
      </c>
      <c r="AGC52">
        <v>344</v>
      </c>
      <c r="AGD52" t="s">
        <v>104</v>
      </c>
      <c r="AGE52" t="s">
        <v>78</v>
      </c>
      <c r="AGF52" t="s">
        <v>98</v>
      </c>
      <c r="AGG52" t="s">
        <v>594</v>
      </c>
      <c r="AGH52" t="s">
        <v>42</v>
      </c>
      <c r="AGI52" t="s">
        <v>91</v>
      </c>
      <c r="AGJ52" t="s">
        <v>40</v>
      </c>
      <c r="AGK52" t="s">
        <v>573</v>
      </c>
      <c r="AGM52" t="s">
        <v>94</v>
      </c>
      <c r="AGN52" t="s">
        <v>65</v>
      </c>
      <c r="AGO52" t="s">
        <v>4035</v>
      </c>
      <c r="AGP52" t="s">
        <v>2884</v>
      </c>
      <c r="AGQ52" t="s">
        <v>398</v>
      </c>
      <c r="AGR52" t="s">
        <v>896</v>
      </c>
      <c r="AGS52" t="s">
        <v>5743</v>
      </c>
      <c r="AGU52" t="s">
        <v>329</v>
      </c>
      <c r="AGV52" t="s">
        <v>8445</v>
      </c>
      <c r="AGW52" t="s">
        <v>474</v>
      </c>
      <c r="AGX52" t="s">
        <v>4484</v>
      </c>
      <c r="AGY52" t="s">
        <v>98</v>
      </c>
      <c r="AGZ52" t="s">
        <v>1043</v>
      </c>
      <c r="AHA52" t="s">
        <v>801</v>
      </c>
      <c r="AHC52" t="s">
        <v>3034</v>
      </c>
      <c r="AHE52" t="s">
        <v>56</v>
      </c>
      <c r="AHG52" t="s">
        <v>175</v>
      </c>
      <c r="AHH52" t="s">
        <v>97</v>
      </c>
      <c r="AHI52" t="s">
        <v>1045</v>
      </c>
      <c r="AHJ52" t="s">
        <v>393</v>
      </c>
      <c r="AHK52" t="s">
        <v>105</v>
      </c>
      <c r="AHL52">
        <v>0</v>
      </c>
      <c r="AHM52" t="s">
        <v>105</v>
      </c>
      <c r="AHN52" t="s">
        <v>42</v>
      </c>
      <c r="AHO52" t="s">
        <v>40</v>
      </c>
      <c r="AHP52" t="s">
        <v>332</v>
      </c>
      <c r="AHQ52" t="s">
        <v>890</v>
      </c>
      <c r="AHS52" t="s">
        <v>2006</v>
      </c>
      <c r="AHT52">
        <v>3</v>
      </c>
      <c r="AHU52" t="s">
        <v>500</v>
      </c>
      <c r="AHV52" t="s">
        <v>3194</v>
      </c>
      <c r="AHW52" t="s">
        <v>73</v>
      </c>
      <c r="AHX52" t="s">
        <v>96</v>
      </c>
      <c r="AHZ52" t="s">
        <v>98</v>
      </c>
      <c r="AIA52" t="s">
        <v>101</v>
      </c>
      <c r="AIB52" t="s">
        <v>98</v>
      </c>
      <c r="AIC52" t="s">
        <v>332</v>
      </c>
      <c r="AID52" t="s">
        <v>960</v>
      </c>
      <c r="AIF52" t="s">
        <v>355</v>
      </c>
      <c r="AIG52" t="s">
        <v>897</v>
      </c>
      <c r="AIH52" t="s">
        <v>98</v>
      </c>
      <c r="AII52" t="s">
        <v>26</v>
      </c>
      <c r="AIJ52" t="s">
        <v>96</v>
      </c>
      <c r="AIK52" t="s">
        <v>1446</v>
      </c>
      <c r="AIL52" t="s">
        <v>4423</v>
      </c>
      <c r="AIM52" t="s">
        <v>97</v>
      </c>
      <c r="AIN52" t="s">
        <v>101</v>
      </c>
      <c r="AIO52" t="s">
        <v>390</v>
      </c>
      <c r="AIP52" t="s">
        <v>4500</v>
      </c>
      <c r="AIQ52" t="s">
        <v>107</v>
      </c>
      <c r="AIR52" t="s">
        <v>350</v>
      </c>
      <c r="AIS52" t="s">
        <v>8572</v>
      </c>
      <c r="AIT52" t="s">
        <v>101</v>
      </c>
      <c r="AIU52" t="s">
        <v>242</v>
      </c>
      <c r="AIV52" t="s">
        <v>102</v>
      </c>
      <c r="AIW52" t="s">
        <v>850</v>
      </c>
      <c r="AIX52" t="s">
        <v>8169</v>
      </c>
      <c r="AIY52" t="s">
        <v>926</v>
      </c>
      <c r="AIZ52" t="s">
        <v>960</v>
      </c>
      <c r="AJA52" t="s">
        <v>7182</v>
      </c>
      <c r="AJB52" t="s">
        <v>161</v>
      </c>
      <c r="AJC52" t="s">
        <v>976</v>
      </c>
      <c r="AJD52" t="s">
        <v>114</v>
      </c>
      <c r="AJE52" t="s">
        <v>390</v>
      </c>
      <c r="AJG52" t="s">
        <v>5638</v>
      </c>
      <c r="AJH52" t="s">
        <v>635</v>
      </c>
      <c r="AJI52" t="s">
        <v>98</v>
      </c>
      <c r="AJJ52" t="s">
        <v>440</v>
      </c>
      <c r="AJK52" t="s">
        <v>803</v>
      </c>
      <c r="AJL52" t="s">
        <v>64</v>
      </c>
      <c r="AJM52" t="s">
        <v>26</v>
      </c>
      <c r="AJO52" t="s">
        <v>78</v>
      </c>
      <c r="AJP52" t="s">
        <v>98</v>
      </c>
      <c r="AJQ52" t="s">
        <v>343</v>
      </c>
      <c r="AJS52" t="s">
        <v>393</v>
      </c>
      <c r="AJT52" t="s">
        <v>2993</v>
      </c>
      <c r="AJU52" t="s">
        <v>534</v>
      </c>
      <c r="AJV52" t="s">
        <v>7089</v>
      </c>
      <c r="AJW52">
        <v>5</v>
      </c>
      <c r="AJX52" t="s">
        <v>2155</v>
      </c>
      <c r="AJY52" t="s">
        <v>8692</v>
      </c>
      <c r="AJZ52" t="s">
        <v>98</v>
      </c>
      <c r="AKA52" t="s">
        <v>1057</v>
      </c>
      <c r="AKC52" t="s">
        <v>1126</v>
      </c>
      <c r="AKD52" t="s">
        <v>114</v>
      </c>
      <c r="AKE52" t="s">
        <v>694</v>
      </c>
      <c r="AKF52" t="s">
        <v>1642</v>
      </c>
      <c r="AKH52" t="s">
        <v>5113</v>
      </c>
      <c r="AKJ52" t="s">
        <v>223</v>
      </c>
      <c r="AKK52" t="s">
        <v>450</v>
      </c>
      <c r="AKL52" t="s">
        <v>2565</v>
      </c>
      <c r="AKM52" t="s">
        <v>174</v>
      </c>
      <c r="AKN52" t="s">
        <v>7376</v>
      </c>
      <c r="AKQ52" t="s">
        <v>3399</v>
      </c>
      <c r="AKR52" t="s">
        <v>423</v>
      </c>
      <c r="AKS52" t="s">
        <v>101</v>
      </c>
      <c r="AKT52" t="s">
        <v>650</v>
      </c>
      <c r="AKU52" t="s">
        <v>229</v>
      </c>
      <c r="AKV52" t="s">
        <v>1109</v>
      </c>
      <c r="AKW52" t="s">
        <v>65</v>
      </c>
      <c r="AKX52" t="s">
        <v>354</v>
      </c>
      <c r="AKZ52" t="s">
        <v>2122</v>
      </c>
      <c r="ALA52" t="s">
        <v>846</v>
      </c>
      <c r="ALB52" t="s">
        <v>94</v>
      </c>
      <c r="ALC52" t="s">
        <v>1043</v>
      </c>
      <c r="ALE52" t="s">
        <v>327</v>
      </c>
      <c r="ALF52" t="s">
        <v>105</v>
      </c>
      <c r="ALG52" t="s">
        <v>78</v>
      </c>
      <c r="ALH52" t="s">
        <v>98</v>
      </c>
      <c r="ALI52" t="s">
        <v>101</v>
      </c>
      <c r="ALJ52" t="s">
        <v>97</v>
      </c>
      <c r="ALK52" t="s">
        <v>101</v>
      </c>
      <c r="ALM52" t="s">
        <v>101</v>
      </c>
      <c r="ALN52" t="s">
        <v>4943</v>
      </c>
      <c r="ALO52" t="s">
        <v>38</v>
      </c>
      <c r="ALP52" t="s">
        <v>96</v>
      </c>
      <c r="ALQ52" t="s">
        <v>2107</v>
      </c>
      <c r="ALR52" t="s">
        <v>4777</v>
      </c>
      <c r="ALS52" t="s">
        <v>644</v>
      </c>
      <c r="ALT52" t="s">
        <v>1557</v>
      </c>
      <c r="ALU52" t="s">
        <v>2271</v>
      </c>
      <c r="ALV52" t="s">
        <v>101</v>
      </c>
      <c r="ALW52" t="s">
        <v>325</v>
      </c>
      <c r="ALX52" t="s">
        <v>1139</v>
      </c>
      <c r="ALY52" t="s">
        <v>98</v>
      </c>
      <c r="ALZ52" t="s">
        <v>1112</v>
      </c>
      <c r="AMA52" t="s">
        <v>42</v>
      </c>
      <c r="AMB52" t="s">
        <v>119</v>
      </c>
      <c r="AMD52" t="s">
        <v>101</v>
      </c>
      <c r="AME52" t="s">
        <v>101</v>
      </c>
      <c r="AMF52" t="s">
        <v>3735</v>
      </c>
      <c r="AMG52" t="s">
        <v>40</v>
      </c>
      <c r="AMH52" t="s">
        <v>96</v>
      </c>
      <c r="AMI52" t="s">
        <v>119</v>
      </c>
      <c r="AMJ52" t="s">
        <v>96</v>
      </c>
      <c r="AMK52" t="s">
        <v>101</v>
      </c>
      <c r="AML52" t="s">
        <v>440</v>
      </c>
      <c r="AMM52" t="s">
        <v>679</v>
      </c>
      <c r="AMN52" t="s">
        <v>101</v>
      </c>
      <c r="AMO52" t="s">
        <v>78</v>
      </c>
      <c r="AMP52" t="s">
        <v>96</v>
      </c>
      <c r="AMQ52" t="s">
        <v>3713</v>
      </c>
      <c r="AMR52" t="s">
        <v>1406</v>
      </c>
      <c r="AMS52" t="s">
        <v>1136</v>
      </c>
      <c r="AMT52" t="s">
        <v>96</v>
      </c>
      <c r="AMU52" t="s">
        <v>813</v>
      </c>
      <c r="AMV52" t="s">
        <v>98</v>
      </c>
      <c r="AMW52" t="s">
        <v>189</v>
      </c>
      <c r="AMX52" t="s">
        <v>96</v>
      </c>
      <c r="AMY52" t="s">
        <v>24</v>
      </c>
      <c r="AMZ52" t="s">
        <v>6640</v>
      </c>
      <c r="ANB52" t="s">
        <v>2265</v>
      </c>
      <c r="ANC52" t="s">
        <v>1529</v>
      </c>
      <c r="ANE52" t="s">
        <v>1044</v>
      </c>
      <c r="ANF52" t="s">
        <v>98</v>
      </c>
      <c r="ANG52" t="s">
        <v>1883</v>
      </c>
      <c r="ANH52" t="s">
        <v>229</v>
      </c>
      <c r="ANJ52" t="s">
        <v>317</v>
      </c>
      <c r="ANK52" t="s">
        <v>40</v>
      </c>
      <c r="ANM52" t="s">
        <v>4484</v>
      </c>
      <c r="ANN52" t="s">
        <v>373</v>
      </c>
      <c r="ANO52" t="s">
        <v>3376</v>
      </c>
      <c r="ANQ52" t="s">
        <v>407</v>
      </c>
      <c r="ANR52" t="s">
        <v>5723</v>
      </c>
      <c r="ANS52" t="s">
        <v>94</v>
      </c>
      <c r="ANT52" t="s">
        <v>2105</v>
      </c>
      <c r="ANU52" t="s">
        <v>65</v>
      </c>
      <c r="ANV52" t="s">
        <v>94</v>
      </c>
      <c r="ANW52" t="s">
        <v>96</v>
      </c>
      <c r="ANY52" t="s">
        <v>114</v>
      </c>
      <c r="ANZ52" t="s">
        <v>1566</v>
      </c>
      <c r="AOA52" t="s">
        <v>4546</v>
      </c>
      <c r="AOB52" t="s">
        <v>101</v>
      </c>
      <c r="AOC52" t="s">
        <v>109</v>
      </c>
      <c r="AOD52" t="s">
        <v>227</v>
      </c>
      <c r="AOE52" t="s">
        <v>4327</v>
      </c>
      <c r="AOF52" t="s">
        <v>536</v>
      </c>
      <c r="AOG52" t="s">
        <v>3558</v>
      </c>
      <c r="AOH52" t="s">
        <v>9004</v>
      </c>
      <c r="AOJ52" t="s">
        <v>234</v>
      </c>
      <c r="AOK52" t="s">
        <v>392</v>
      </c>
      <c r="AOL52" s="5">
        <v>43831</v>
      </c>
      <c r="AOM52" t="s">
        <v>3221</v>
      </c>
      <c r="AON52" t="s">
        <v>101</v>
      </c>
      <c r="AOO52" t="s">
        <v>226</v>
      </c>
      <c r="AOP52" t="s">
        <v>1261</v>
      </c>
      <c r="AOQ52" t="s">
        <v>317</v>
      </c>
      <c r="AOR52" t="s">
        <v>98</v>
      </c>
      <c r="AOS52" t="s">
        <v>3634</v>
      </c>
      <c r="AOT52" t="s">
        <v>1823</v>
      </c>
      <c r="AOU52" t="s">
        <v>1443</v>
      </c>
      <c r="AOV52" t="s">
        <v>105</v>
      </c>
      <c r="AOW52" t="s">
        <v>229</v>
      </c>
      <c r="AOX52" t="s">
        <v>1421</v>
      </c>
      <c r="AOY52" t="s">
        <v>2539</v>
      </c>
      <c r="AOZ52">
        <v>111</v>
      </c>
      <c r="APA52" t="s">
        <v>7752</v>
      </c>
      <c r="APB52" t="s">
        <v>1684</v>
      </c>
      <c r="APC52" t="s">
        <v>78</v>
      </c>
      <c r="APD52" t="s">
        <v>94</v>
      </c>
      <c r="APE52" t="s">
        <v>97</v>
      </c>
      <c r="APF52" t="s">
        <v>7265</v>
      </c>
      <c r="APG52" t="s">
        <v>326</v>
      </c>
      <c r="APH52" t="s">
        <v>78</v>
      </c>
      <c r="API52" t="s">
        <v>94</v>
      </c>
      <c r="APK52" t="s">
        <v>4016</v>
      </c>
      <c r="APL52" t="s">
        <v>29</v>
      </c>
      <c r="APM52" t="s">
        <v>1136</v>
      </c>
      <c r="APN52" t="s">
        <v>114</v>
      </c>
      <c r="APO52" t="s">
        <v>913</v>
      </c>
      <c r="APP52" t="s">
        <v>2109</v>
      </c>
      <c r="APQ52" t="s">
        <v>159</v>
      </c>
      <c r="APR52" t="s">
        <v>6931</v>
      </c>
      <c r="APS52" t="s">
        <v>1013</v>
      </c>
      <c r="APU52" t="s">
        <v>96</v>
      </c>
      <c r="APV52" t="s">
        <v>1284</v>
      </c>
      <c r="APW52" t="s">
        <v>3693</v>
      </c>
      <c r="APX52" t="s">
        <v>85</v>
      </c>
      <c r="APY52" t="s">
        <v>98</v>
      </c>
      <c r="APZ52" t="s">
        <v>174</v>
      </c>
      <c r="AQA52" t="s">
        <v>500</v>
      </c>
      <c r="AQC52" t="s">
        <v>674</v>
      </c>
      <c r="AQD52" t="s">
        <v>97</v>
      </c>
      <c r="AQE52" t="s">
        <v>4292</v>
      </c>
      <c r="AQF52" t="s">
        <v>2849</v>
      </c>
      <c r="AQG52" t="s">
        <v>1045</v>
      </c>
      <c r="AQH52" t="s">
        <v>564</v>
      </c>
      <c r="AQI52" t="s">
        <v>98</v>
      </c>
      <c r="AQJ52" t="s">
        <v>98</v>
      </c>
      <c r="AQK52" t="s">
        <v>78</v>
      </c>
      <c r="AQL52" t="s">
        <v>161</v>
      </c>
      <c r="AQM52" t="s">
        <v>6368</v>
      </c>
      <c r="AQN52" t="s">
        <v>14</v>
      </c>
      <c r="AQP52" t="s">
        <v>1385</v>
      </c>
      <c r="AQQ52" t="s">
        <v>4511</v>
      </c>
      <c r="AQR52" t="s">
        <v>97</v>
      </c>
      <c r="AQS52" t="s">
        <v>237</v>
      </c>
      <c r="AQT52" t="s">
        <v>111</v>
      </c>
      <c r="AQU52" t="s">
        <v>2314</v>
      </c>
      <c r="AQV52" t="s">
        <v>393</v>
      </c>
      <c r="AQX52" t="s">
        <v>560</v>
      </c>
      <c r="AQY52" t="s">
        <v>1</v>
      </c>
      <c r="AQZ52" t="s">
        <v>2849</v>
      </c>
      <c r="ARB52" t="s">
        <v>98</v>
      </c>
      <c r="ARC52" t="s">
        <v>94</v>
      </c>
      <c r="ARD52" t="s">
        <v>40</v>
      </c>
      <c r="ARE52" t="s">
        <v>222</v>
      </c>
      <c r="ARG52" t="s">
        <v>683</v>
      </c>
      <c r="ARH52" t="s">
        <v>14</v>
      </c>
      <c r="ARI52" t="s">
        <v>101</v>
      </c>
      <c r="ARJ52" t="s">
        <v>97</v>
      </c>
      <c r="ARL52" t="s">
        <v>3713</v>
      </c>
      <c r="ARM52" t="s">
        <v>3221</v>
      </c>
      <c r="ARN52" t="s">
        <v>24</v>
      </c>
      <c r="ARO52" t="s">
        <v>536</v>
      </c>
      <c r="ARP52" t="s">
        <v>101</v>
      </c>
      <c r="ARQ52" t="s">
        <v>215</v>
      </c>
      <c r="ARR52" t="s">
        <v>104</v>
      </c>
      <c r="ARS52" t="s">
        <v>78</v>
      </c>
      <c r="ARU52" t="s">
        <v>6337</v>
      </c>
      <c r="ARV52" t="s">
        <v>60</v>
      </c>
      <c r="ARZ52" t="s">
        <v>392</v>
      </c>
      <c r="ASA52" t="s">
        <v>229</v>
      </c>
      <c r="ASB52" t="s">
        <v>194</v>
      </c>
      <c r="ASD52" t="s">
        <v>76</v>
      </c>
      <c r="ASF52" t="s">
        <v>98</v>
      </c>
      <c r="ASG52" t="s">
        <v>96</v>
      </c>
      <c r="ASH52" t="s">
        <v>3735</v>
      </c>
      <c r="ASI52" t="s">
        <v>5470</v>
      </c>
      <c r="ASJ52" t="s">
        <v>106</v>
      </c>
      <c r="ASK52" t="s">
        <v>24</v>
      </c>
      <c r="ASL52" t="s">
        <v>101</v>
      </c>
      <c r="ASM52" t="s">
        <v>1043</v>
      </c>
      <c r="ASN52" t="s">
        <v>6805</v>
      </c>
      <c r="ASO52" t="s">
        <v>98</v>
      </c>
      <c r="ASP52" t="s">
        <v>109</v>
      </c>
      <c r="ASQ52" t="s">
        <v>97</v>
      </c>
      <c r="ASR52" t="s">
        <v>96</v>
      </c>
      <c r="ASS52" t="s">
        <v>97</v>
      </c>
      <c r="AST52">
        <v>2434</v>
      </c>
      <c r="ASU52" t="s">
        <v>683</v>
      </c>
      <c r="ASV52" t="s">
        <v>4484</v>
      </c>
      <c r="ASW52" t="s">
        <v>1</v>
      </c>
      <c r="ASX52" t="s">
        <v>98</v>
      </c>
      <c r="ASY52" t="s">
        <v>71</v>
      </c>
      <c r="ASZ52">
        <v>3434</v>
      </c>
      <c r="ATA52" t="s">
        <v>97</v>
      </c>
      <c r="ATB52" t="s">
        <v>9004</v>
      </c>
      <c r="ATC52" t="s">
        <v>1260</v>
      </c>
      <c r="ATD52" t="s">
        <v>1566</v>
      </c>
      <c r="ATE52" t="s">
        <v>56</v>
      </c>
    </row>
    <row r="53" spans="2:1201" x14ac:dyDescent="0.25">
      <c r="C53" t="s">
        <v>99</v>
      </c>
      <c r="D53" t="s">
        <v>177</v>
      </c>
      <c r="E53" t="s">
        <v>226</v>
      </c>
      <c r="G53" t="s">
        <v>333</v>
      </c>
      <c r="H53" t="s">
        <v>278</v>
      </c>
      <c r="I53" t="s">
        <v>96</v>
      </c>
      <c r="J53" t="s">
        <v>97</v>
      </c>
      <c r="K53" t="s">
        <v>449</v>
      </c>
      <c r="L53" t="s">
        <v>229</v>
      </c>
      <c r="O53" t="s">
        <v>98</v>
      </c>
      <c r="P53" t="s">
        <v>97</v>
      </c>
      <c r="Q53" t="s">
        <v>101</v>
      </c>
      <c r="R53" t="s">
        <v>771</v>
      </c>
      <c r="S53" t="s">
        <v>96</v>
      </c>
      <c r="T53" t="s">
        <v>174</v>
      </c>
      <c r="U53" t="s">
        <v>97</v>
      </c>
      <c r="V53" t="s">
        <v>934</v>
      </c>
      <c r="W53" t="s">
        <v>97</v>
      </c>
      <c r="X53" t="s">
        <v>644</v>
      </c>
      <c r="Y53" t="s">
        <v>24</v>
      </c>
      <c r="Z53" t="s">
        <v>1074</v>
      </c>
      <c r="AA53" t="s">
        <v>96</v>
      </c>
      <c r="AB53" t="s">
        <v>99</v>
      </c>
      <c r="AC53" t="s">
        <v>78</v>
      </c>
      <c r="AD53" t="s">
        <v>1158</v>
      </c>
      <c r="AE53" t="s">
        <v>104</v>
      </c>
      <c r="AG53" t="s">
        <v>1214</v>
      </c>
      <c r="AH53" t="s">
        <v>98</v>
      </c>
      <c r="AI53" t="s">
        <v>373</v>
      </c>
      <c r="AJ53" t="s">
        <v>1327</v>
      </c>
      <c r="AK53">
        <v>7</v>
      </c>
      <c r="AL53" t="s">
        <v>1386</v>
      </c>
      <c r="AM53" t="s">
        <v>1408</v>
      </c>
      <c r="AN53" t="s">
        <v>1424</v>
      </c>
      <c r="AO53" t="s">
        <v>1447</v>
      </c>
      <c r="AP53" t="s">
        <v>104</v>
      </c>
      <c r="AQ53" t="s">
        <v>245</v>
      </c>
      <c r="AR53" t="s">
        <v>98</v>
      </c>
      <c r="AS53" t="s">
        <v>392</v>
      </c>
      <c r="AT53" t="s">
        <v>394</v>
      </c>
      <c r="AU53" t="s">
        <v>98</v>
      </c>
      <c r="AV53" t="s">
        <v>1642</v>
      </c>
      <c r="AW53" t="s">
        <v>1356</v>
      </c>
      <c r="AX53" t="s">
        <v>1685</v>
      </c>
      <c r="AZ53" t="s">
        <v>332</v>
      </c>
      <c r="BA53" t="s">
        <v>229</v>
      </c>
      <c r="BB53" t="s">
        <v>259</v>
      </c>
      <c r="BC53" t="s">
        <v>1800</v>
      </c>
      <c r="BE53" t="s">
        <v>1405</v>
      </c>
      <c r="BF53" t="s">
        <v>329</v>
      </c>
      <c r="BG53" t="s">
        <v>230</v>
      </c>
      <c r="BH53" t="s">
        <v>174</v>
      </c>
      <c r="BI53" t="s">
        <v>97</v>
      </c>
      <c r="BJ53" t="s">
        <v>96</v>
      </c>
      <c r="BK53" t="s">
        <v>1968</v>
      </c>
      <c r="BL53" t="s">
        <v>174</v>
      </c>
      <c r="BN53" t="s">
        <v>392</v>
      </c>
      <c r="BO53" t="s">
        <v>1418</v>
      </c>
      <c r="BP53" t="s">
        <v>94</v>
      </c>
      <c r="BQ53" t="s">
        <v>2108</v>
      </c>
      <c r="BS53" t="s">
        <v>97</v>
      </c>
      <c r="BT53" t="s">
        <v>48</v>
      </c>
      <c r="BU53" t="s">
        <v>1301</v>
      </c>
      <c r="BW53" t="s">
        <v>75</v>
      </c>
      <c r="BX53" t="s">
        <v>332</v>
      </c>
      <c r="BY53">
        <v>0</v>
      </c>
      <c r="BZ53" t="s">
        <v>78</v>
      </c>
      <c r="CA53" t="s">
        <v>98</v>
      </c>
      <c r="CC53" t="s">
        <v>101</v>
      </c>
      <c r="CD53" t="s">
        <v>78</v>
      </c>
      <c r="CF53" t="s">
        <v>56</v>
      </c>
      <c r="CG53" t="s">
        <v>729</v>
      </c>
      <c r="CH53" t="s">
        <v>647</v>
      </c>
      <c r="CI53" t="s">
        <v>2083</v>
      </c>
      <c r="CJ53" t="s">
        <v>25</v>
      </c>
      <c r="CK53" t="s">
        <v>2468</v>
      </c>
      <c r="CL53" t="s">
        <v>98</v>
      </c>
      <c r="CM53" t="s">
        <v>1799</v>
      </c>
      <c r="CN53" t="s">
        <v>94</v>
      </c>
      <c r="CQ53" t="s">
        <v>98</v>
      </c>
      <c r="CS53" t="s">
        <v>2577</v>
      </c>
      <c r="CT53" t="s">
        <v>176</v>
      </c>
      <c r="CU53" t="s">
        <v>229</v>
      </c>
      <c r="CV53" t="s">
        <v>2623</v>
      </c>
      <c r="CW53" t="s">
        <v>403</v>
      </c>
      <c r="CX53" t="s">
        <v>2673</v>
      </c>
      <c r="CY53" t="s">
        <v>329</v>
      </c>
      <c r="CZ53" t="s">
        <v>97</v>
      </c>
      <c r="DA53" t="s">
        <v>97</v>
      </c>
      <c r="DB53" t="s">
        <v>2737</v>
      </c>
      <c r="DC53" t="s">
        <v>98</v>
      </c>
      <c r="DD53" t="s">
        <v>98</v>
      </c>
      <c r="DE53" t="s">
        <v>111</v>
      </c>
      <c r="DF53" t="s">
        <v>109</v>
      </c>
      <c r="DG53" t="s">
        <v>101</v>
      </c>
      <c r="DI53" t="s">
        <v>242</v>
      </c>
      <c r="DJ53" t="s">
        <v>1420</v>
      </c>
      <c r="DK53" t="s">
        <v>101</v>
      </c>
      <c r="DL53" t="s">
        <v>159</v>
      </c>
      <c r="DN53" t="s">
        <v>98</v>
      </c>
      <c r="DO53" t="s">
        <v>1356</v>
      </c>
      <c r="DP53" t="s">
        <v>2920</v>
      </c>
      <c r="DQ53" t="s">
        <v>1397</v>
      </c>
      <c r="DR53" t="s">
        <v>3018</v>
      </c>
      <c r="DS53" t="s">
        <v>393</v>
      </c>
      <c r="DT53" t="s">
        <v>2620</v>
      </c>
      <c r="DU53" t="s">
        <v>174</v>
      </c>
      <c r="DW53" t="s">
        <v>392</v>
      </c>
      <c r="DX53" t="s">
        <v>78</v>
      </c>
      <c r="DY53" t="s">
        <v>3143</v>
      </c>
      <c r="DZ53" t="s">
        <v>332</v>
      </c>
      <c r="EA53" t="s">
        <v>844</v>
      </c>
      <c r="EB53" t="s">
        <v>389</v>
      </c>
      <c r="EC53" t="s">
        <v>3193</v>
      </c>
      <c r="ED53" t="s">
        <v>3211</v>
      </c>
      <c r="EE53" t="s">
        <v>3223</v>
      </c>
      <c r="EF53" t="s">
        <v>373</v>
      </c>
      <c r="EG53">
        <v>0</v>
      </c>
      <c r="EH53" t="s">
        <v>105</v>
      </c>
      <c r="EI53" t="s">
        <v>64</v>
      </c>
      <c r="EK53" t="s">
        <v>1729</v>
      </c>
      <c r="EL53" t="s">
        <v>237</v>
      </c>
      <c r="EM53" t="s">
        <v>3315</v>
      </c>
      <c r="EN53" t="s">
        <v>158</v>
      </c>
      <c r="EO53" t="s">
        <v>501</v>
      </c>
      <c r="EP53" t="s">
        <v>1342</v>
      </c>
      <c r="EQ53" t="s">
        <v>2781</v>
      </c>
      <c r="ER53" t="s">
        <v>3404</v>
      </c>
      <c r="ES53" t="s">
        <v>16</v>
      </c>
      <c r="ET53" t="s">
        <v>60</v>
      </c>
      <c r="EU53" t="s">
        <v>98</v>
      </c>
      <c r="EV53" t="s">
        <v>96</v>
      </c>
      <c r="EW53" t="s">
        <v>234</v>
      </c>
      <c r="EX53">
        <v>2</v>
      </c>
      <c r="EY53" t="s">
        <v>177</v>
      </c>
      <c r="FB53" t="s">
        <v>1213</v>
      </c>
      <c r="FC53" t="s">
        <v>1615</v>
      </c>
      <c r="FD53" t="s">
        <v>354</v>
      </c>
      <c r="FE53" t="s">
        <v>952</v>
      </c>
      <c r="FF53" t="s">
        <v>354</v>
      </c>
      <c r="FG53" t="s">
        <v>234</v>
      </c>
      <c r="FJ53" t="s">
        <v>3634</v>
      </c>
      <c r="FK53" t="s">
        <v>3651</v>
      </c>
      <c r="FL53" t="s">
        <v>259</v>
      </c>
      <c r="FM53" t="s">
        <v>78</v>
      </c>
      <c r="FN53" t="s">
        <v>105</v>
      </c>
      <c r="FO53" t="s">
        <v>3634</v>
      </c>
      <c r="FP53" t="s">
        <v>888</v>
      </c>
      <c r="FQ53" t="s">
        <v>1823</v>
      </c>
      <c r="FR53" t="s">
        <v>1967</v>
      </c>
      <c r="FS53" t="s">
        <v>75</v>
      </c>
      <c r="FT53" t="s">
        <v>109</v>
      </c>
      <c r="FU53" t="s">
        <v>229</v>
      </c>
      <c r="FV53" t="s">
        <v>280</v>
      </c>
      <c r="FW53" t="s">
        <v>393</v>
      </c>
      <c r="FX53" t="s">
        <v>3787</v>
      </c>
      <c r="GB53" t="s">
        <v>572</v>
      </c>
      <c r="GC53" t="s">
        <v>724</v>
      </c>
      <c r="GD53" t="s">
        <v>2192</v>
      </c>
      <c r="GE53" t="s">
        <v>237</v>
      </c>
      <c r="GF53" t="s">
        <v>223</v>
      </c>
      <c r="GG53" t="s">
        <v>161</v>
      </c>
      <c r="GH53" t="s">
        <v>101</v>
      </c>
      <c r="GI53" t="s">
        <v>98</v>
      </c>
      <c r="GJ53" t="s">
        <v>1043</v>
      </c>
      <c r="GK53" t="s">
        <v>106</v>
      </c>
      <c r="GL53" t="s">
        <v>159</v>
      </c>
      <c r="GM53" t="s">
        <v>1642</v>
      </c>
      <c r="GN53" t="s">
        <v>24</v>
      </c>
      <c r="GO53" t="s">
        <v>2920</v>
      </c>
      <c r="GP53" t="s">
        <v>101</v>
      </c>
      <c r="GQ53" t="s">
        <v>390</v>
      </c>
      <c r="GR53" t="s">
        <v>96</v>
      </c>
      <c r="GS53" t="s">
        <v>1300</v>
      </c>
      <c r="GT53" t="s">
        <v>114</v>
      </c>
      <c r="GU53" t="s">
        <v>14</v>
      </c>
      <c r="GV53" t="s">
        <v>4134</v>
      </c>
      <c r="GW53" t="s">
        <v>40</v>
      </c>
      <c r="GX53" t="s">
        <v>101</v>
      </c>
      <c r="GY53" t="s">
        <v>772</v>
      </c>
      <c r="GZ53" t="s">
        <v>101</v>
      </c>
      <c r="HB53" t="s">
        <v>98</v>
      </c>
      <c r="HG53" t="s">
        <v>111</v>
      </c>
      <c r="HI53" t="s">
        <v>230</v>
      </c>
      <c r="HJ53" t="s">
        <v>329</v>
      </c>
      <c r="HK53" t="s">
        <v>4293</v>
      </c>
      <c r="HM53" t="s">
        <v>78</v>
      </c>
      <c r="HN53" t="s">
        <v>2341</v>
      </c>
      <c r="HO53" t="s">
        <v>25</v>
      </c>
      <c r="HP53" t="s">
        <v>1558</v>
      </c>
      <c r="HQ53" t="s">
        <v>78</v>
      </c>
      <c r="HR53" t="s">
        <v>1942</v>
      </c>
      <c r="HS53" t="s">
        <v>195</v>
      </c>
      <c r="HT53" t="s">
        <v>2562</v>
      </c>
      <c r="HU53" t="s">
        <v>2536</v>
      </c>
      <c r="HV53" t="s">
        <v>984</v>
      </c>
      <c r="HW53" t="s">
        <v>729</v>
      </c>
      <c r="HX53" t="s">
        <v>647</v>
      </c>
      <c r="HY53" t="s">
        <v>278</v>
      </c>
      <c r="HZ53" t="s">
        <v>101</v>
      </c>
      <c r="IA53" t="s">
        <v>334</v>
      </c>
      <c r="IB53" t="s">
        <v>3718</v>
      </c>
      <c r="IC53" t="s">
        <v>40</v>
      </c>
      <c r="ID53" t="s">
        <v>98</v>
      </c>
      <c r="IE53" t="s">
        <v>773</v>
      </c>
      <c r="IF53" t="s">
        <v>97</v>
      </c>
      <c r="IG53" t="s">
        <v>2106</v>
      </c>
      <c r="IH53" t="s">
        <v>174</v>
      </c>
      <c r="II53" t="s">
        <v>3794</v>
      </c>
      <c r="IJ53" t="s">
        <v>159</v>
      </c>
      <c r="IK53" t="s">
        <v>392</v>
      </c>
      <c r="IM53" t="s">
        <v>398</v>
      </c>
      <c r="IN53" t="s">
        <v>40</v>
      </c>
      <c r="IO53" t="s">
        <v>2265</v>
      </c>
      <c r="IP53" t="s">
        <v>4609</v>
      </c>
      <c r="IQ53">
        <v>0</v>
      </c>
      <c r="IR53" t="s">
        <v>105</v>
      </c>
      <c r="IS53">
        <v>7</v>
      </c>
      <c r="IT53" t="s">
        <v>1987</v>
      </c>
      <c r="IU53" t="s">
        <v>40</v>
      </c>
      <c r="IV53" t="s">
        <v>566</v>
      </c>
      <c r="IW53" t="s">
        <v>1153</v>
      </c>
      <c r="IX53" t="s">
        <v>40</v>
      </c>
      <c r="IY53" t="s">
        <v>234</v>
      </c>
      <c r="IZ53" t="s">
        <v>259</v>
      </c>
      <c r="JA53">
        <v>0</v>
      </c>
      <c r="JB53" t="s">
        <v>3167</v>
      </c>
      <c r="JC53" t="s">
        <v>4712</v>
      </c>
      <c r="JD53" t="s">
        <v>1</v>
      </c>
      <c r="JE53" t="s">
        <v>4753</v>
      </c>
      <c r="JF53" t="s">
        <v>1508</v>
      </c>
      <c r="JG53" t="s">
        <v>101</v>
      </c>
      <c r="JH53" t="s">
        <v>96</v>
      </c>
      <c r="JI53" t="s">
        <v>14</v>
      </c>
      <c r="JJ53" t="s">
        <v>234</v>
      </c>
      <c r="JL53" t="s">
        <v>226</v>
      </c>
      <c r="JM53" t="s">
        <v>16</v>
      </c>
      <c r="JN53" t="s">
        <v>65</v>
      </c>
      <c r="JO53" t="s">
        <v>1868</v>
      </c>
      <c r="JP53" t="s">
        <v>392</v>
      </c>
      <c r="JQ53" t="s">
        <v>96</v>
      </c>
      <c r="JR53" t="s">
        <v>4860</v>
      </c>
      <c r="JS53" t="s">
        <v>40</v>
      </c>
      <c r="JT53" t="s">
        <v>393</v>
      </c>
      <c r="JU53" t="s">
        <v>3057</v>
      </c>
      <c r="JV53" t="s">
        <v>78</v>
      </c>
      <c r="JW53" t="s">
        <v>98</v>
      </c>
      <c r="JX53" t="s">
        <v>60</v>
      </c>
      <c r="JY53" t="s">
        <v>101</v>
      </c>
      <c r="JZ53" t="s">
        <v>70</v>
      </c>
      <c r="KA53" t="s">
        <v>1449</v>
      </c>
      <c r="KB53" t="s">
        <v>676</v>
      </c>
      <c r="KC53" t="s">
        <v>4934</v>
      </c>
      <c r="KD53" t="s">
        <v>898</v>
      </c>
      <c r="KF53" t="s">
        <v>98</v>
      </c>
      <c r="KG53" t="s">
        <v>98</v>
      </c>
      <c r="KH53" t="s">
        <v>98</v>
      </c>
      <c r="KI53" t="s">
        <v>195</v>
      </c>
      <c r="KK53" t="s">
        <v>96</v>
      </c>
      <c r="KL53" t="s">
        <v>259</v>
      </c>
      <c r="KM53" t="s">
        <v>3633</v>
      </c>
      <c r="KN53" t="s">
        <v>1202</v>
      </c>
      <c r="KO53" t="s">
        <v>3011</v>
      </c>
      <c r="KP53" t="s">
        <v>926</v>
      </c>
      <c r="KQ53" t="s">
        <v>407</v>
      </c>
      <c r="KR53" t="s">
        <v>78</v>
      </c>
      <c r="KS53" t="s">
        <v>5158</v>
      </c>
      <c r="KT53" t="s">
        <v>5184</v>
      </c>
      <c r="KU53" t="s">
        <v>2854</v>
      </c>
      <c r="KV53" t="s">
        <v>5203</v>
      </c>
      <c r="KW53" t="s">
        <v>724</v>
      </c>
      <c r="KX53" t="s">
        <v>97</v>
      </c>
      <c r="KY53" t="s">
        <v>622</v>
      </c>
      <c r="KZ53" t="s">
        <v>102</v>
      </c>
      <c r="LA53" t="s">
        <v>2467</v>
      </c>
      <c r="LC53" t="s">
        <v>3222</v>
      </c>
      <c r="LD53" t="s">
        <v>166</v>
      </c>
      <c r="LE53" t="s">
        <v>101</v>
      </c>
      <c r="LF53" t="s">
        <v>101</v>
      </c>
      <c r="LG53" t="s">
        <v>98</v>
      </c>
      <c r="LH53" t="s">
        <v>1201</v>
      </c>
      <c r="LI53" t="s">
        <v>1844</v>
      </c>
      <c r="LJ53" t="s">
        <v>1</v>
      </c>
      <c r="LK53" t="s">
        <v>159</v>
      </c>
      <c r="LL53" t="s">
        <v>5328</v>
      </c>
      <c r="LM53" t="s">
        <v>229</v>
      </c>
      <c r="LN53" t="s">
        <v>1445</v>
      </c>
      <c r="LP53" t="s">
        <v>767</v>
      </c>
      <c r="LR53" t="s">
        <v>101</v>
      </c>
      <c r="LS53">
        <v>3</v>
      </c>
      <c r="LT53" t="s">
        <v>1599</v>
      </c>
      <c r="LU53" t="s">
        <v>578</v>
      </c>
      <c r="LV53" t="s">
        <v>78</v>
      </c>
      <c r="LY53" t="s">
        <v>97</v>
      </c>
      <c r="LZ53" t="s">
        <v>2146</v>
      </c>
      <c r="MA53" t="s">
        <v>729</v>
      </c>
      <c r="MB53" t="s">
        <v>3564</v>
      </c>
      <c r="MC53" t="s">
        <v>60</v>
      </c>
      <c r="MD53" t="s">
        <v>229</v>
      </c>
      <c r="ME53" t="s">
        <v>274</v>
      </c>
      <c r="MF53" t="s">
        <v>97</v>
      </c>
      <c r="MG53" t="s">
        <v>5490</v>
      </c>
      <c r="MH53" t="s">
        <v>96</v>
      </c>
      <c r="MI53" t="s">
        <v>234</v>
      </c>
      <c r="MK53" t="s">
        <v>1707</v>
      </c>
      <c r="ML53" t="s">
        <v>5553</v>
      </c>
      <c r="MM53" t="s">
        <v>5572</v>
      </c>
      <c r="MN53" t="s">
        <v>473</v>
      </c>
      <c r="MO53" t="s">
        <v>101</v>
      </c>
      <c r="MP53" t="s">
        <v>42</v>
      </c>
      <c r="MQ53" t="s">
        <v>259</v>
      </c>
      <c r="MR53" t="s">
        <v>1705</v>
      </c>
      <c r="MS53" t="s">
        <v>101</v>
      </c>
      <c r="MT53" t="s">
        <v>616</v>
      </c>
      <c r="MU53" t="s">
        <v>913</v>
      </c>
      <c r="MV53" t="s">
        <v>40</v>
      </c>
      <c r="MX53" t="s">
        <v>260</v>
      </c>
      <c r="MY53" t="s">
        <v>261</v>
      </c>
      <c r="MZ53" t="s">
        <v>3402</v>
      </c>
      <c r="NA53" t="s">
        <v>3402</v>
      </c>
      <c r="NB53" t="s">
        <v>3334</v>
      </c>
      <c r="NC53" t="s">
        <v>223</v>
      </c>
      <c r="ND53" t="s">
        <v>109</v>
      </c>
      <c r="NF53" t="s">
        <v>25</v>
      </c>
      <c r="NG53" t="s">
        <v>5777</v>
      </c>
      <c r="NH53" t="s">
        <v>398</v>
      </c>
      <c r="NI53" t="s">
        <v>5811</v>
      </c>
      <c r="NJ53">
        <v>111711</v>
      </c>
      <c r="NK53" t="s">
        <v>40</v>
      </c>
      <c r="NM53" t="s">
        <v>392</v>
      </c>
      <c r="NN53" t="s">
        <v>101</v>
      </c>
      <c r="NO53">
        <v>2</v>
      </c>
      <c r="NP53" t="s">
        <v>101</v>
      </c>
      <c r="NQ53" t="s">
        <v>40</v>
      </c>
      <c r="NR53" t="s">
        <v>5878</v>
      </c>
      <c r="NS53" t="s">
        <v>78</v>
      </c>
      <c r="NT53" t="s">
        <v>98</v>
      </c>
      <c r="NU53" t="s">
        <v>42</v>
      </c>
      <c r="NV53" t="s">
        <v>85</v>
      </c>
      <c r="NX53" t="s">
        <v>336</v>
      </c>
      <c r="NY53" t="s">
        <v>109</v>
      </c>
      <c r="NZ53" t="s">
        <v>78</v>
      </c>
      <c r="OA53" t="s">
        <v>354</v>
      </c>
      <c r="OC53" t="s">
        <v>888</v>
      </c>
      <c r="OD53" t="s">
        <v>105</v>
      </c>
      <c r="OE53" t="s">
        <v>4293</v>
      </c>
      <c r="OF53" t="s">
        <v>96</v>
      </c>
      <c r="OG53" t="s">
        <v>16</v>
      </c>
      <c r="OH53" t="s">
        <v>724</v>
      </c>
      <c r="OI53" t="s">
        <v>105</v>
      </c>
      <c r="OK53" t="s">
        <v>93</v>
      </c>
      <c r="OL53" t="s">
        <v>337</v>
      </c>
      <c r="OM53" t="s">
        <v>25</v>
      </c>
      <c r="ON53" t="s">
        <v>105</v>
      </c>
      <c r="OO53" t="s">
        <v>78</v>
      </c>
      <c r="OR53">
        <v>320</v>
      </c>
      <c r="OT53" t="s">
        <v>229</v>
      </c>
      <c r="OU53" t="s">
        <v>96</v>
      </c>
      <c r="OV53" t="s">
        <v>1</v>
      </c>
      <c r="OW53" t="s">
        <v>896</v>
      </c>
      <c r="OX53" t="s">
        <v>14</v>
      </c>
      <c r="OY53" t="s">
        <v>101</v>
      </c>
      <c r="OZ53" t="s">
        <v>14</v>
      </c>
      <c r="PA53" t="s">
        <v>644</v>
      </c>
      <c r="PB53" t="s">
        <v>1476</v>
      </c>
      <c r="PC53" t="s">
        <v>341</v>
      </c>
      <c r="PD53" t="s">
        <v>349</v>
      </c>
      <c r="PE53" t="s">
        <v>5482</v>
      </c>
      <c r="PF53" t="s">
        <v>6166</v>
      </c>
      <c r="PG53" t="s">
        <v>1508</v>
      </c>
      <c r="PH53" t="s">
        <v>96</v>
      </c>
      <c r="PI53" t="s">
        <v>1215</v>
      </c>
      <c r="PJ53" t="s">
        <v>98</v>
      </c>
      <c r="PK53" t="s">
        <v>667</v>
      </c>
      <c r="PL53" t="s">
        <v>1263</v>
      </c>
      <c r="PM53" t="s">
        <v>97</v>
      </c>
      <c r="PO53" t="s">
        <v>245</v>
      </c>
      <c r="PP53" t="s">
        <v>2920</v>
      </c>
      <c r="PQ53" t="s">
        <v>42</v>
      </c>
      <c r="PR53" t="s">
        <v>98</v>
      </c>
      <c r="PS53" t="s">
        <v>98</v>
      </c>
      <c r="PT53" t="s">
        <v>6243</v>
      </c>
      <c r="PU53" t="s">
        <v>2801</v>
      </c>
      <c r="PV53" t="s">
        <v>1110</v>
      </c>
      <c r="PX53" t="s">
        <v>78</v>
      </c>
      <c r="PY53" t="s">
        <v>96</v>
      </c>
      <c r="PZ53" t="s">
        <v>1</v>
      </c>
      <c r="QA53" t="s">
        <v>325</v>
      </c>
      <c r="QB53" t="s">
        <v>1601</v>
      </c>
      <c r="QC53" t="s">
        <v>40</v>
      </c>
      <c r="QD53" t="s">
        <v>229</v>
      </c>
      <c r="QE53" t="s">
        <v>25</v>
      </c>
      <c r="QF53" t="s">
        <v>3787</v>
      </c>
      <c r="QG53" t="s">
        <v>5682</v>
      </c>
      <c r="QI53" t="s">
        <v>60</v>
      </c>
      <c r="QJ53" t="s">
        <v>3404</v>
      </c>
      <c r="QK53" t="s">
        <v>206</v>
      </c>
      <c r="QL53" t="s">
        <v>981</v>
      </c>
      <c r="QM53" t="s">
        <v>96</v>
      </c>
      <c r="QN53" t="s">
        <v>101</v>
      </c>
      <c r="QP53" t="s">
        <v>84</v>
      </c>
      <c r="QQ53" t="s">
        <v>1058</v>
      </c>
      <c r="QR53" t="s">
        <v>174</v>
      </c>
      <c r="QS53" t="s">
        <v>2677</v>
      </c>
      <c r="QT53" t="s">
        <v>26</v>
      </c>
      <c r="QU53" t="s">
        <v>101</v>
      </c>
      <c r="QV53" t="s">
        <v>452</v>
      </c>
      <c r="QW53" t="s">
        <v>293</v>
      </c>
      <c r="QY53" t="s">
        <v>2043</v>
      </c>
      <c r="QZ53" t="s">
        <v>97</v>
      </c>
      <c r="RA53" t="s">
        <v>1799</v>
      </c>
      <c r="RB53" t="s">
        <v>111</v>
      </c>
      <c r="RC53" t="s">
        <v>97</v>
      </c>
      <c r="RD53" t="s">
        <v>3634</v>
      </c>
      <c r="RE53" t="s">
        <v>98</v>
      </c>
      <c r="RF53" t="s">
        <v>1213</v>
      </c>
      <c r="RG53">
        <v>3434</v>
      </c>
      <c r="RH53" t="s">
        <v>3143</v>
      </c>
      <c r="RI53" t="s">
        <v>138</v>
      </c>
      <c r="RJ53" t="s">
        <v>56</v>
      </c>
      <c r="RK53" t="s">
        <v>2120</v>
      </c>
      <c r="RL53" t="s">
        <v>91</v>
      </c>
      <c r="RM53" t="s">
        <v>913</v>
      </c>
      <c r="RN53" t="s">
        <v>1599</v>
      </c>
      <c r="RO53" t="s">
        <v>5090</v>
      </c>
      <c r="RP53" t="s">
        <v>4072</v>
      </c>
      <c r="RQ53" t="s">
        <v>808</v>
      </c>
      <c r="RR53" t="s">
        <v>5639</v>
      </c>
      <c r="RS53" t="s">
        <v>40</v>
      </c>
      <c r="RT53" t="s">
        <v>3061</v>
      </c>
      <c r="RU53" t="s">
        <v>98</v>
      </c>
      <c r="RV53" t="s">
        <v>6317</v>
      </c>
      <c r="RW53" t="s">
        <v>2360</v>
      </c>
      <c r="RX53" t="s">
        <v>6625</v>
      </c>
      <c r="RY53" t="s">
        <v>223</v>
      </c>
      <c r="RZ53" t="s">
        <v>392</v>
      </c>
      <c r="SA53" t="s">
        <v>6640</v>
      </c>
      <c r="SB53" t="s">
        <v>1214</v>
      </c>
      <c r="SC53" t="s">
        <v>78</v>
      </c>
      <c r="SD53" t="s">
        <v>6649</v>
      </c>
      <c r="SE53" t="s">
        <v>899</v>
      </c>
      <c r="SF53" t="s">
        <v>642</v>
      </c>
      <c r="SG53" t="s">
        <v>6680</v>
      </c>
      <c r="SH53" t="s">
        <v>98</v>
      </c>
      <c r="SK53" t="s">
        <v>940</v>
      </c>
      <c r="SL53" t="s">
        <v>96</v>
      </c>
      <c r="SM53" t="s">
        <v>101</v>
      </c>
      <c r="SN53" t="s">
        <v>36</v>
      </c>
      <c r="SO53" t="s">
        <v>1888</v>
      </c>
      <c r="SP53" t="s">
        <v>5315</v>
      </c>
      <c r="SQ53" t="s">
        <v>24</v>
      </c>
      <c r="SR53" t="s">
        <v>489</v>
      </c>
      <c r="SS53" t="s">
        <v>98</v>
      </c>
      <c r="ST53" t="s">
        <v>2470</v>
      </c>
      <c r="SU53" t="s">
        <v>688</v>
      </c>
      <c r="SV53" t="s">
        <v>6532</v>
      </c>
      <c r="SW53" t="s">
        <v>174</v>
      </c>
      <c r="SX53" t="s">
        <v>98</v>
      </c>
      <c r="SY53" t="s">
        <v>42</v>
      </c>
      <c r="SZ53" t="s">
        <v>174</v>
      </c>
      <c r="TA53" t="s">
        <v>5430</v>
      </c>
      <c r="TB53" t="s">
        <v>5126</v>
      </c>
      <c r="TC53" t="s">
        <v>96</v>
      </c>
      <c r="TD53" t="s">
        <v>4149</v>
      </c>
      <c r="TE53" t="s">
        <v>174</v>
      </c>
      <c r="TF53" t="s">
        <v>899</v>
      </c>
      <c r="TG53" t="s">
        <v>25</v>
      </c>
      <c r="TI53" t="s">
        <v>1449</v>
      </c>
      <c r="TJ53" t="s">
        <v>398</v>
      </c>
      <c r="TK53" t="s">
        <v>234</v>
      </c>
      <c r="TM53" t="s">
        <v>685</v>
      </c>
      <c r="TN53" t="s">
        <v>24</v>
      </c>
      <c r="TO53" t="s">
        <v>40</v>
      </c>
      <c r="TP53" t="s">
        <v>94</v>
      </c>
      <c r="TQ53" t="s">
        <v>174</v>
      </c>
      <c r="TR53" t="s">
        <v>4916</v>
      </c>
      <c r="TS53" t="s">
        <v>98</v>
      </c>
      <c r="TT53" t="s">
        <v>101</v>
      </c>
      <c r="TU53" t="s">
        <v>2122</v>
      </c>
      <c r="TY53" t="s">
        <v>109</v>
      </c>
      <c r="TZ53" t="s">
        <v>817</v>
      </c>
      <c r="UA53" t="s">
        <v>1844</v>
      </c>
      <c r="UB53" t="s">
        <v>1908</v>
      </c>
      <c r="UD53" t="s">
        <v>6996</v>
      </c>
      <c r="UE53" t="s">
        <v>109</v>
      </c>
      <c r="UF53" t="s">
        <v>97</v>
      </c>
      <c r="UG53" t="s">
        <v>980</v>
      </c>
      <c r="UH53" t="s">
        <v>4123</v>
      </c>
      <c r="UI53" t="s">
        <v>2360</v>
      </c>
      <c r="UJ53" t="s">
        <v>642</v>
      </c>
      <c r="UK53" t="s">
        <v>78</v>
      </c>
      <c r="UL53" t="s">
        <v>42</v>
      </c>
      <c r="UM53">
        <v>3</v>
      </c>
      <c r="UO53" t="s">
        <v>101</v>
      </c>
      <c r="UP53" t="s">
        <v>98</v>
      </c>
      <c r="UQ53" t="s">
        <v>78</v>
      </c>
      <c r="UR53" t="s">
        <v>7046</v>
      </c>
      <c r="US53" t="s">
        <v>78</v>
      </c>
      <c r="UU53" t="s">
        <v>3172</v>
      </c>
      <c r="UW53" t="s">
        <v>60</v>
      </c>
      <c r="UY53" t="s">
        <v>78</v>
      </c>
      <c r="UZ53" t="s">
        <v>100</v>
      </c>
      <c r="VA53">
        <v>3</v>
      </c>
      <c r="VB53" t="s">
        <v>2644</v>
      </c>
      <c r="VC53" t="s">
        <v>174</v>
      </c>
      <c r="VD53" t="s">
        <v>25</v>
      </c>
      <c r="VE53" t="s">
        <v>56</v>
      </c>
      <c r="VF53" t="s">
        <v>2782</v>
      </c>
      <c r="VG53" t="s">
        <v>114</v>
      </c>
      <c r="VH53" t="s">
        <v>98</v>
      </c>
      <c r="VI53" t="s">
        <v>230</v>
      </c>
      <c r="VJ53" t="s">
        <v>1343</v>
      </c>
      <c r="VK53" t="s">
        <v>1041</v>
      </c>
      <c r="VL53" t="s">
        <v>65</v>
      </c>
      <c r="VM53" t="s">
        <v>96</v>
      </c>
      <c r="VN53" t="s">
        <v>98</v>
      </c>
      <c r="VO53" t="s">
        <v>1050</v>
      </c>
      <c r="VP53" t="s">
        <v>98</v>
      </c>
      <c r="VR53" t="s">
        <v>26</v>
      </c>
      <c r="VS53" t="s">
        <v>913</v>
      </c>
      <c r="VT53" t="s">
        <v>98</v>
      </c>
      <c r="VU53" t="s">
        <v>78</v>
      </c>
      <c r="VV53" t="s">
        <v>97</v>
      </c>
      <c r="VW53" t="s">
        <v>111</v>
      </c>
      <c r="VX53" t="s">
        <v>1223</v>
      </c>
      <c r="VY53" t="s">
        <v>40</v>
      </c>
      <c r="VZ53" t="s">
        <v>7278</v>
      </c>
      <c r="WA53" t="s">
        <v>7290</v>
      </c>
      <c r="WB53" t="s">
        <v>98</v>
      </c>
      <c r="WC53" t="s">
        <v>98</v>
      </c>
      <c r="WE53" t="s">
        <v>1727</v>
      </c>
      <c r="WF53" t="s">
        <v>96</v>
      </c>
      <c r="WG53" t="s">
        <v>98</v>
      </c>
      <c r="WI53" t="s">
        <v>2597</v>
      </c>
      <c r="WJ53" t="s">
        <v>741</v>
      </c>
      <c r="WK53" t="s">
        <v>934</v>
      </c>
      <c r="WL53" t="s">
        <v>390</v>
      </c>
      <c r="WN53" t="s">
        <v>1344</v>
      </c>
      <c r="WO53" t="s">
        <v>1987</v>
      </c>
      <c r="WQ53" t="s">
        <v>223</v>
      </c>
      <c r="WR53" t="s">
        <v>767</v>
      </c>
      <c r="WT53" t="s">
        <v>89</v>
      </c>
      <c r="WU53" t="s">
        <v>1107</v>
      </c>
      <c r="WW53" t="s">
        <v>7404</v>
      </c>
      <c r="WX53" t="s">
        <v>14</v>
      </c>
      <c r="WY53" t="s">
        <v>40</v>
      </c>
      <c r="WZ53" t="s">
        <v>326</v>
      </c>
      <c r="XA53" t="s">
        <v>98</v>
      </c>
      <c r="XB53" t="s">
        <v>278</v>
      </c>
      <c r="XC53" t="s">
        <v>450</v>
      </c>
      <c r="XD53" t="s">
        <v>78</v>
      </c>
      <c r="XE53" t="s">
        <v>333</v>
      </c>
      <c r="XF53" t="s">
        <v>332</v>
      </c>
      <c r="XG53">
        <v>0</v>
      </c>
      <c r="XH53" t="s">
        <v>97</v>
      </c>
      <c r="XK53" t="s">
        <v>101</v>
      </c>
      <c r="XL53" t="s">
        <v>65</v>
      </c>
      <c r="XN53" t="s">
        <v>105</v>
      </c>
      <c r="XO53" t="s">
        <v>1213</v>
      </c>
      <c r="XP53" t="s">
        <v>2433</v>
      </c>
      <c r="XQ53" t="s">
        <v>3520</v>
      </c>
      <c r="XR53">
        <v>1</v>
      </c>
      <c r="XS53" t="s">
        <v>771</v>
      </c>
      <c r="XT53" t="s">
        <v>83</v>
      </c>
      <c r="XU53" t="s">
        <v>98</v>
      </c>
      <c r="XV53" t="s">
        <v>40</v>
      </c>
      <c r="XW53" t="s">
        <v>1157</v>
      </c>
      <c r="XX53" t="s">
        <v>237</v>
      </c>
      <c r="XY53" t="s">
        <v>101</v>
      </c>
      <c r="XZ53" t="s">
        <v>94</v>
      </c>
      <c r="YA53" t="s">
        <v>1869</v>
      </c>
      <c r="YB53" t="s">
        <v>332</v>
      </c>
      <c r="YC53" t="s">
        <v>5328</v>
      </c>
      <c r="YD53" t="s">
        <v>398</v>
      </c>
      <c r="YE53" t="s">
        <v>229</v>
      </c>
      <c r="YF53" t="s">
        <v>1</v>
      </c>
      <c r="YG53" t="s">
        <v>101</v>
      </c>
      <c r="YH53" t="s">
        <v>101</v>
      </c>
      <c r="YI53" t="s">
        <v>1327</v>
      </c>
      <c r="YJ53" t="s">
        <v>47</v>
      </c>
      <c r="YK53" t="s">
        <v>215</v>
      </c>
      <c r="YL53" t="s">
        <v>174</v>
      </c>
      <c r="YM53" t="s">
        <v>4432</v>
      </c>
      <c r="YN53" t="s">
        <v>189</v>
      </c>
      <c r="YP53" t="s">
        <v>161</v>
      </c>
      <c r="YQ53" t="s">
        <v>1356</v>
      </c>
      <c r="YR53" t="s">
        <v>111</v>
      </c>
      <c r="YS53" t="s">
        <v>5284</v>
      </c>
      <c r="YT53" t="s">
        <v>373</v>
      </c>
      <c r="YU53" t="s">
        <v>724</v>
      </c>
      <c r="YV53" t="s">
        <v>3041</v>
      </c>
      <c r="YW53" t="s">
        <v>101</v>
      </c>
      <c r="YX53" t="s">
        <v>76</v>
      </c>
      <c r="YY53">
        <v>320</v>
      </c>
      <c r="ZA53" t="s">
        <v>78</v>
      </c>
      <c r="ZB53" t="s">
        <v>98</v>
      </c>
      <c r="ZD53">
        <v>1</v>
      </c>
      <c r="ZE53" t="s">
        <v>7674</v>
      </c>
      <c r="ZF53" t="s">
        <v>1</v>
      </c>
      <c r="ZG53" t="s">
        <v>101</v>
      </c>
      <c r="ZH53" t="s">
        <v>98</v>
      </c>
      <c r="ZK53" t="s">
        <v>85</v>
      </c>
      <c r="ZL53" t="s">
        <v>98</v>
      </c>
      <c r="ZM53" t="s">
        <v>85</v>
      </c>
      <c r="ZN53" t="s">
        <v>96</v>
      </c>
      <c r="ZO53" t="s">
        <v>647</v>
      </c>
      <c r="ZQ53" t="s">
        <v>446</v>
      </c>
      <c r="ZR53" t="s">
        <v>104</v>
      </c>
      <c r="ZS53" t="s">
        <v>45</v>
      </c>
      <c r="ZT53" t="s">
        <v>101</v>
      </c>
      <c r="ZU53" t="s">
        <v>1201</v>
      </c>
      <c r="ZV53" t="s">
        <v>98</v>
      </c>
      <c r="ZW53" t="s">
        <v>96</v>
      </c>
      <c r="ZX53" t="s">
        <v>2106</v>
      </c>
      <c r="ZY53" t="s">
        <v>42</v>
      </c>
      <c r="ZZ53" t="s">
        <v>229</v>
      </c>
      <c r="AAA53" t="s">
        <v>97</v>
      </c>
      <c r="AAB53" t="s">
        <v>78</v>
      </c>
      <c r="AAC53" t="s">
        <v>101</v>
      </c>
      <c r="AAD53" t="s">
        <v>647</v>
      </c>
      <c r="AAE53" t="s">
        <v>229</v>
      </c>
      <c r="AAF53" t="s">
        <v>5126</v>
      </c>
      <c r="AAG53" t="s">
        <v>96</v>
      </c>
      <c r="AAH53" t="s">
        <v>96</v>
      </c>
      <c r="AAI53" t="s">
        <v>576</v>
      </c>
      <c r="AAJ53" t="s">
        <v>3034</v>
      </c>
      <c r="AAL53" t="s">
        <v>237</v>
      </c>
      <c r="AAM53" t="s">
        <v>2122</v>
      </c>
      <c r="AAN53" t="s">
        <v>280</v>
      </c>
      <c r="AAO53" t="s">
        <v>2470</v>
      </c>
      <c r="AAQ53" t="s">
        <v>246</v>
      </c>
      <c r="AAR53" t="s">
        <v>42</v>
      </c>
      <c r="AAS53" t="s">
        <v>336</v>
      </c>
      <c r="AAT53" t="s">
        <v>101</v>
      </c>
      <c r="AAU53" t="s">
        <v>392</v>
      </c>
      <c r="AAV53" t="s">
        <v>1989</v>
      </c>
      <c r="AAW53" t="s">
        <v>926</v>
      </c>
      <c r="AAX53" t="s">
        <v>101</v>
      </c>
      <c r="AAY53" t="s">
        <v>14</v>
      </c>
      <c r="AAZ53" t="s">
        <v>65</v>
      </c>
      <c r="ABA53" t="s">
        <v>98</v>
      </c>
      <c r="ABB53" t="s">
        <v>223</v>
      </c>
      <c r="ABC53" t="s">
        <v>5160</v>
      </c>
      <c r="ABD53" t="s">
        <v>98</v>
      </c>
      <c r="ABE53" t="s">
        <v>5490</v>
      </c>
      <c r="ABF53" t="s">
        <v>40</v>
      </c>
      <c r="ABG53" t="s">
        <v>1036</v>
      </c>
      <c r="ABJ53" t="s">
        <v>1</v>
      </c>
      <c r="ABK53" t="s">
        <v>1828</v>
      </c>
      <c r="ABM53" t="s">
        <v>2921</v>
      </c>
      <c r="ABN53" t="s">
        <v>89</v>
      </c>
      <c r="ABO53" t="s">
        <v>3520</v>
      </c>
      <c r="ABQ53" t="s">
        <v>3916</v>
      </c>
      <c r="ABS53" t="s">
        <v>5878</v>
      </c>
      <c r="ABT53" t="s">
        <v>390</v>
      </c>
      <c r="ABU53" t="s">
        <v>392</v>
      </c>
      <c r="ABV53" t="s">
        <v>85</v>
      </c>
      <c r="ABW53" t="s">
        <v>6054</v>
      </c>
      <c r="ABX53" t="s">
        <v>8002</v>
      </c>
      <c r="ABY53" t="s">
        <v>321</v>
      </c>
      <c r="ABZ53" t="s">
        <v>96</v>
      </c>
      <c r="ACA53" t="s">
        <v>101</v>
      </c>
      <c r="ACB53" t="s">
        <v>458</v>
      </c>
      <c r="ACC53" t="s">
        <v>64</v>
      </c>
      <c r="ACG53" t="s">
        <v>78</v>
      </c>
      <c r="ACH53" t="s">
        <v>97</v>
      </c>
      <c r="ACI53" t="s">
        <v>98</v>
      </c>
      <c r="ACJ53" t="s">
        <v>174</v>
      </c>
      <c r="ACK53" t="s">
        <v>78</v>
      </c>
      <c r="ACL53" t="s">
        <v>96</v>
      </c>
      <c r="ACM53" t="s">
        <v>174</v>
      </c>
      <c r="ACO53" t="s">
        <v>78</v>
      </c>
      <c r="ACP53" t="s">
        <v>101</v>
      </c>
      <c r="ACQ53" t="s">
        <v>1682</v>
      </c>
      <c r="ACS53" t="s">
        <v>4423</v>
      </c>
      <c r="ACT53" t="s">
        <v>42</v>
      </c>
      <c r="ACU53" t="s">
        <v>78</v>
      </c>
      <c r="ACW53" t="s">
        <v>721</v>
      </c>
      <c r="ACX53" t="s">
        <v>329</v>
      </c>
      <c r="ACY53" t="s">
        <v>6852</v>
      </c>
      <c r="ACZ53" t="s">
        <v>111</v>
      </c>
      <c r="ADB53" t="s">
        <v>898</v>
      </c>
      <c r="ADC53" t="s">
        <v>40</v>
      </c>
      <c r="ADD53" t="s">
        <v>4660</v>
      </c>
      <c r="ADE53" t="s">
        <v>64</v>
      </c>
      <c r="ADF53" t="s">
        <v>1301</v>
      </c>
      <c r="ADG53" t="s">
        <v>5555</v>
      </c>
      <c r="ADH53" t="s">
        <v>229</v>
      </c>
      <c r="ADI53" t="s">
        <v>280</v>
      </c>
      <c r="ADK53">
        <v>985</v>
      </c>
      <c r="ADL53" t="s">
        <v>170</v>
      </c>
      <c r="ADM53" t="s">
        <v>495</v>
      </c>
      <c r="ADN53" t="s">
        <v>24</v>
      </c>
      <c r="ADO53" t="s">
        <v>913</v>
      </c>
      <c r="ADP53" t="s">
        <v>96</v>
      </c>
      <c r="ADQ53" t="s">
        <v>332</v>
      </c>
      <c r="ADR53" t="s">
        <v>8183</v>
      </c>
      <c r="ADS53" t="s">
        <v>101</v>
      </c>
      <c r="ADT53" t="s">
        <v>101</v>
      </c>
      <c r="ADU53" t="s">
        <v>1726</v>
      </c>
      <c r="ADV53" t="s">
        <v>2670</v>
      </c>
      <c r="ADW53" t="s">
        <v>898</v>
      </c>
      <c r="ADX53" t="s">
        <v>94</v>
      </c>
      <c r="ADZ53" t="s">
        <v>501</v>
      </c>
      <c r="AEA53" t="s">
        <v>78</v>
      </c>
      <c r="AEB53" t="s">
        <v>3057</v>
      </c>
      <c r="AEC53" t="s">
        <v>4169</v>
      </c>
      <c r="AED53" t="s">
        <v>98</v>
      </c>
      <c r="AEE53" t="s">
        <v>84</v>
      </c>
      <c r="AEF53" t="s">
        <v>101</v>
      </c>
      <c r="AEG53" t="s">
        <v>1342</v>
      </c>
      <c r="AEH53" t="s">
        <v>332</v>
      </c>
      <c r="AEI53" t="s">
        <v>174</v>
      </c>
      <c r="AEK53" t="s">
        <v>561</v>
      </c>
      <c r="AEM53" t="s">
        <v>96</v>
      </c>
      <c r="AEP53" t="s">
        <v>101</v>
      </c>
      <c r="AEQ53" t="s">
        <v>159</v>
      </c>
      <c r="AER53" t="s">
        <v>392</v>
      </c>
      <c r="AES53" t="s">
        <v>8004</v>
      </c>
      <c r="AET53" t="s">
        <v>94</v>
      </c>
      <c r="AEU53" t="s">
        <v>109</v>
      </c>
      <c r="AEV53" t="s">
        <v>98</v>
      </c>
      <c r="AEW53" t="s">
        <v>109</v>
      </c>
      <c r="AEX53" t="s">
        <v>78</v>
      </c>
      <c r="AEY53" t="s">
        <v>12</v>
      </c>
      <c r="AFA53" t="s">
        <v>1058</v>
      </c>
      <c r="AFC53" t="s">
        <v>1041</v>
      </c>
      <c r="AFD53" t="s">
        <v>96</v>
      </c>
      <c r="AFG53" t="s">
        <v>101</v>
      </c>
      <c r="AFH53" t="s">
        <v>98</v>
      </c>
      <c r="AFI53" t="s">
        <v>274</v>
      </c>
      <c r="AFJ53" t="s">
        <v>650</v>
      </c>
      <c r="AFK53" t="s">
        <v>24</v>
      </c>
      <c r="AFL53" t="s">
        <v>223</v>
      </c>
      <c r="AFM53" t="s">
        <v>101</v>
      </c>
      <c r="AFN53" t="s">
        <v>5005</v>
      </c>
      <c r="AFO53" t="s">
        <v>4752</v>
      </c>
      <c r="AFP53" t="s">
        <v>449</v>
      </c>
      <c r="AFQ53" t="s">
        <v>101</v>
      </c>
      <c r="AFR53" t="s">
        <v>528</v>
      </c>
      <c r="AFS53" t="s">
        <v>96</v>
      </c>
      <c r="AFT53" t="s">
        <v>5158</v>
      </c>
      <c r="AFU53" t="s">
        <v>98</v>
      </c>
      <c r="AFV53" t="s">
        <v>6650</v>
      </c>
      <c r="AFW53" t="s">
        <v>158</v>
      </c>
      <c r="AFX53" t="s">
        <v>8371</v>
      </c>
      <c r="AFY53" t="s">
        <v>78</v>
      </c>
      <c r="AFZ53" t="s">
        <v>26</v>
      </c>
      <c r="AGA53" t="s">
        <v>101</v>
      </c>
      <c r="AGB53" t="s">
        <v>260</v>
      </c>
      <c r="AGC53">
        <v>1</v>
      </c>
      <c r="AGD53" t="s">
        <v>96</v>
      </c>
      <c r="AGE53" t="s">
        <v>78</v>
      </c>
      <c r="AGF53" t="s">
        <v>98</v>
      </c>
      <c r="AGG53" t="s">
        <v>94</v>
      </c>
      <c r="AGH53" t="s">
        <v>1069</v>
      </c>
      <c r="AGI53" t="s">
        <v>319</v>
      </c>
      <c r="AGJ53" t="s">
        <v>40</v>
      </c>
      <c r="AGK53" t="s">
        <v>7371</v>
      </c>
      <c r="AGM53" t="s">
        <v>94</v>
      </c>
      <c r="AGN53" t="s">
        <v>1423</v>
      </c>
      <c r="AGO53" t="s">
        <v>24</v>
      </c>
      <c r="AGP53" t="s">
        <v>174</v>
      </c>
      <c r="AGQ53" t="s">
        <v>91</v>
      </c>
      <c r="AGR53" t="s">
        <v>78</v>
      </c>
      <c r="AGS53" t="s">
        <v>229</v>
      </c>
      <c r="AGU53" t="s">
        <v>78</v>
      </c>
      <c r="AGV53" t="s">
        <v>646</v>
      </c>
      <c r="AGW53" t="s">
        <v>21</v>
      </c>
      <c r="AGX53" t="s">
        <v>4484</v>
      </c>
      <c r="AGY53" t="s">
        <v>101</v>
      </c>
      <c r="AGZ53" t="s">
        <v>644</v>
      </c>
      <c r="AHA53" t="s">
        <v>45</v>
      </c>
      <c r="AHC53" t="s">
        <v>174</v>
      </c>
      <c r="AHE53" t="s">
        <v>5315</v>
      </c>
      <c r="AHG53" t="s">
        <v>176</v>
      </c>
      <c r="AHH53" t="s">
        <v>14</v>
      </c>
      <c r="AHI53" t="s">
        <v>343</v>
      </c>
      <c r="AHJ53" t="s">
        <v>106</v>
      </c>
      <c r="AHK53" t="s">
        <v>5922</v>
      </c>
      <c r="AHL53" t="s">
        <v>1033</v>
      </c>
      <c r="AHM53">
        <v>1</v>
      </c>
      <c r="AHN53" t="s">
        <v>42</v>
      </c>
      <c r="AHO53" t="s">
        <v>40</v>
      </c>
      <c r="AHP53" t="s">
        <v>3152</v>
      </c>
      <c r="AHQ53" t="s">
        <v>927</v>
      </c>
      <c r="AHS53" t="s">
        <v>4432</v>
      </c>
      <c r="AHT53" t="s">
        <v>101</v>
      </c>
      <c r="AHU53" t="s">
        <v>78</v>
      </c>
      <c r="AHV53" t="s">
        <v>3917</v>
      </c>
      <c r="AHW53" t="s">
        <v>373</v>
      </c>
      <c r="AHX53" t="s">
        <v>393</v>
      </c>
      <c r="AHZ53" t="s">
        <v>98</v>
      </c>
      <c r="AIA53" t="s">
        <v>1261</v>
      </c>
      <c r="AIB53" t="s">
        <v>7674</v>
      </c>
      <c r="AIC53" t="s">
        <v>899</v>
      </c>
      <c r="AID53" t="s">
        <v>76</v>
      </c>
      <c r="AIF53" t="s">
        <v>528</v>
      </c>
      <c r="AIG53" t="s">
        <v>280</v>
      </c>
      <c r="AIH53" t="s">
        <v>98</v>
      </c>
      <c r="AII53" t="s">
        <v>1601</v>
      </c>
      <c r="AIJ53" t="s">
        <v>97</v>
      </c>
      <c r="AIK53" t="s">
        <v>1447</v>
      </c>
      <c r="AIL53" t="s">
        <v>2562</v>
      </c>
      <c r="AIM53" t="s">
        <v>4916</v>
      </c>
      <c r="AIN53" t="s">
        <v>3916</v>
      </c>
      <c r="AIO53" t="s">
        <v>78</v>
      </c>
      <c r="AIP53" t="s">
        <v>1320</v>
      </c>
      <c r="AIQ53" t="s">
        <v>685</v>
      </c>
      <c r="AIR53" t="s">
        <v>2293</v>
      </c>
      <c r="AIS53" t="s">
        <v>8573</v>
      </c>
      <c r="AIT53" t="s">
        <v>102</v>
      </c>
      <c r="AIU53" t="s">
        <v>91</v>
      </c>
      <c r="AIV53" t="s">
        <v>259</v>
      </c>
      <c r="AIW53" t="s">
        <v>8598</v>
      </c>
      <c r="AIX53" t="s">
        <v>14</v>
      </c>
      <c r="AIY53" t="s">
        <v>4609</v>
      </c>
      <c r="AIZ53" t="s">
        <v>85</v>
      </c>
      <c r="AJA53" t="s">
        <v>1817</v>
      </c>
      <c r="AJB53" t="s">
        <v>2669</v>
      </c>
      <c r="AJC53" t="s">
        <v>4823</v>
      </c>
      <c r="AJD53" t="s">
        <v>4890</v>
      </c>
      <c r="AJE53" t="s">
        <v>56</v>
      </c>
      <c r="AJG53" t="s">
        <v>174</v>
      </c>
      <c r="AJH53" t="s">
        <v>25</v>
      </c>
      <c r="AJI53" t="s">
        <v>98</v>
      </c>
      <c r="AJJ53" t="s">
        <v>440</v>
      </c>
      <c r="AJK53" t="s">
        <v>2470</v>
      </c>
      <c r="AJL53" t="s">
        <v>64</v>
      </c>
      <c r="AJM53" t="s">
        <v>26</v>
      </c>
      <c r="AJO53" t="s">
        <v>96</v>
      </c>
      <c r="AJP53" t="s">
        <v>98</v>
      </c>
      <c r="AJQ53" t="s">
        <v>343</v>
      </c>
      <c r="AJS53" t="s">
        <v>5490</v>
      </c>
      <c r="AJT53" t="s">
        <v>1397</v>
      </c>
      <c r="AJU53" t="s">
        <v>534</v>
      </c>
      <c r="AJV53" t="s">
        <v>24</v>
      </c>
      <c r="AJW53" t="s">
        <v>101</v>
      </c>
      <c r="AJX53" t="s">
        <v>458</v>
      </c>
      <c r="AJY53" t="s">
        <v>229</v>
      </c>
      <c r="AJZ53" t="s">
        <v>101</v>
      </c>
      <c r="AKA53" t="s">
        <v>96</v>
      </c>
      <c r="AKC53" t="s">
        <v>5685</v>
      </c>
      <c r="AKD53" t="s">
        <v>801</v>
      </c>
      <c r="AKE53" t="s">
        <v>963</v>
      </c>
      <c r="AKF53" t="s">
        <v>229</v>
      </c>
      <c r="AKH53" t="s">
        <v>3011</v>
      </c>
      <c r="AKJ53" t="s">
        <v>97</v>
      </c>
      <c r="AKK53" t="s">
        <v>174</v>
      </c>
      <c r="AKL53" t="s">
        <v>2669</v>
      </c>
      <c r="AKM53" t="s">
        <v>1036</v>
      </c>
      <c r="AKN53" t="s">
        <v>280</v>
      </c>
      <c r="AKQ53" t="s">
        <v>2106</v>
      </c>
      <c r="AKR53" t="s">
        <v>1823</v>
      </c>
      <c r="AKS53" t="s">
        <v>389</v>
      </c>
      <c r="AKT53" t="s">
        <v>96</v>
      </c>
      <c r="AKU53" t="s">
        <v>101</v>
      </c>
      <c r="AKV53" t="s">
        <v>96</v>
      </c>
      <c r="AKW53" t="s">
        <v>3591</v>
      </c>
      <c r="AKX53" t="s">
        <v>1724</v>
      </c>
      <c r="ALA53" t="s">
        <v>36</v>
      </c>
      <c r="ALB53" t="s">
        <v>1599</v>
      </c>
      <c r="ALC53" t="s">
        <v>644</v>
      </c>
      <c r="ALE53" t="s">
        <v>647</v>
      </c>
      <c r="ALF53" t="s">
        <v>450</v>
      </c>
      <c r="ALG53" t="s">
        <v>96</v>
      </c>
      <c r="ALH53" t="s">
        <v>2781</v>
      </c>
      <c r="ALI53" t="s">
        <v>101</v>
      </c>
      <c r="ALJ53" t="s">
        <v>98</v>
      </c>
      <c r="ALK53" t="s">
        <v>101</v>
      </c>
      <c r="ALM53" t="s">
        <v>101</v>
      </c>
      <c r="ALN53" t="s">
        <v>265</v>
      </c>
      <c r="ALO53" t="s">
        <v>85</v>
      </c>
      <c r="ALP53" t="s">
        <v>96</v>
      </c>
      <c r="ALQ53" t="s">
        <v>2108</v>
      </c>
      <c r="ALR53" t="s">
        <v>8804</v>
      </c>
      <c r="ALS53" t="s">
        <v>96</v>
      </c>
      <c r="ALT53" t="s">
        <v>1558</v>
      </c>
      <c r="ALU53" t="s">
        <v>926</v>
      </c>
      <c r="ALV53" t="s">
        <v>317</v>
      </c>
      <c r="ALW53" t="s">
        <v>97</v>
      </c>
      <c r="ALX53" t="s">
        <v>1421</v>
      </c>
      <c r="ALY53" t="s">
        <v>101</v>
      </c>
      <c r="ALZ53" t="s">
        <v>354</v>
      </c>
      <c r="AMA53" t="s">
        <v>729</v>
      </c>
      <c r="AMB53" t="s">
        <v>8830</v>
      </c>
      <c r="AMD53" t="s">
        <v>101</v>
      </c>
      <c r="AME53" t="s">
        <v>78</v>
      </c>
      <c r="AMF53" t="s">
        <v>1558</v>
      </c>
      <c r="AMG53" t="s">
        <v>40</v>
      </c>
      <c r="AMH53" t="s">
        <v>97</v>
      </c>
      <c r="AMI53" t="s">
        <v>94</v>
      </c>
      <c r="AMJ53" t="s">
        <v>899</v>
      </c>
      <c r="AMK53" t="s">
        <v>101</v>
      </c>
      <c r="AML53" t="s">
        <v>528</v>
      </c>
      <c r="AMM53" t="s">
        <v>93</v>
      </c>
      <c r="AMN53" t="s">
        <v>101</v>
      </c>
      <c r="AMO53" t="s">
        <v>6892</v>
      </c>
      <c r="AMP53" t="s">
        <v>888</v>
      </c>
      <c r="AMQ53" t="s">
        <v>203</v>
      </c>
      <c r="AMR53" t="s">
        <v>644</v>
      </c>
      <c r="AMS53" t="s">
        <v>1642</v>
      </c>
      <c r="AMT53" t="s">
        <v>97</v>
      </c>
      <c r="AMU53" t="s">
        <v>170</v>
      </c>
      <c r="AMV53" t="s">
        <v>572</v>
      </c>
      <c r="AMW53" t="s">
        <v>26</v>
      </c>
      <c r="AMX53" t="s">
        <v>393</v>
      </c>
      <c r="AMY53" t="s">
        <v>1707</v>
      </c>
      <c r="AMZ53" t="s">
        <v>2920</v>
      </c>
      <c r="ANB53" t="s">
        <v>1508</v>
      </c>
      <c r="ANC53" t="s">
        <v>642</v>
      </c>
      <c r="ANE53" t="s">
        <v>4222</v>
      </c>
      <c r="ANF53" t="s">
        <v>2781</v>
      </c>
      <c r="ANG53" t="s">
        <v>230</v>
      </c>
      <c r="ANH53" t="s">
        <v>101</v>
      </c>
      <c r="ANJ53" t="s">
        <v>78</v>
      </c>
      <c r="ANK53" t="s">
        <v>8002</v>
      </c>
      <c r="ANM53" t="s">
        <v>8948</v>
      </c>
      <c r="ANN53" t="s">
        <v>729</v>
      </c>
      <c r="ANO53" t="s">
        <v>473</v>
      </c>
      <c r="ANQ53" t="s">
        <v>647</v>
      </c>
      <c r="ANR53" t="s">
        <v>25</v>
      </c>
      <c r="ANS53" t="s">
        <v>97</v>
      </c>
      <c r="ANT53" t="s">
        <v>2106</v>
      </c>
      <c r="ANU53" t="s">
        <v>65</v>
      </c>
      <c r="ANV53" t="s">
        <v>97</v>
      </c>
      <c r="ANW53" t="s">
        <v>97</v>
      </c>
      <c r="ANY53" t="s">
        <v>696</v>
      </c>
      <c r="ANZ53" t="s">
        <v>1567</v>
      </c>
      <c r="AOA53" t="s">
        <v>2146</v>
      </c>
      <c r="AOB53" t="s">
        <v>7046</v>
      </c>
      <c r="AOC53" t="s">
        <v>174</v>
      </c>
      <c r="AOD53" t="s">
        <v>3222</v>
      </c>
      <c r="AOE53" t="s">
        <v>4328</v>
      </c>
      <c r="AOF53" t="s">
        <v>3466</v>
      </c>
      <c r="AOG53" t="s">
        <v>3559</v>
      </c>
      <c r="AOH53" t="s">
        <v>76</v>
      </c>
      <c r="AOJ53" t="s">
        <v>223</v>
      </c>
      <c r="AOK53" t="s">
        <v>78</v>
      </c>
      <c r="AOL53" t="s">
        <v>2120</v>
      </c>
      <c r="AOM53" t="s">
        <v>644</v>
      </c>
      <c r="AON53" t="s">
        <v>373</v>
      </c>
      <c r="AOO53" t="s">
        <v>896</v>
      </c>
      <c r="AOP53" t="s">
        <v>64</v>
      </c>
      <c r="AOQ53" t="s">
        <v>104</v>
      </c>
      <c r="AOR53" t="s">
        <v>98</v>
      </c>
      <c r="AOS53" t="s">
        <v>174</v>
      </c>
      <c r="AOT53" t="s">
        <v>928</v>
      </c>
      <c r="AOU53" t="s">
        <v>96</v>
      </c>
      <c r="AOV53" t="s">
        <v>160</v>
      </c>
      <c r="AOW53" t="s">
        <v>229</v>
      </c>
      <c r="AOX53" t="s">
        <v>109</v>
      </c>
      <c r="AOY53" t="s">
        <v>246</v>
      </c>
      <c r="AOZ53" t="s">
        <v>52</v>
      </c>
      <c r="APA53" t="s">
        <v>1009</v>
      </c>
      <c r="APB53" t="s">
        <v>321</v>
      </c>
      <c r="APC53" t="s">
        <v>5328</v>
      </c>
      <c r="APD53" t="s">
        <v>97</v>
      </c>
      <c r="APE53" t="s">
        <v>98</v>
      </c>
      <c r="APF53" t="s">
        <v>192</v>
      </c>
      <c r="APG53" t="s">
        <v>101</v>
      </c>
      <c r="APH53" t="s">
        <v>898</v>
      </c>
      <c r="API53" t="s">
        <v>1599</v>
      </c>
      <c r="APK53" t="s">
        <v>243</v>
      </c>
      <c r="APL53" t="s">
        <v>25</v>
      </c>
      <c r="APM53" t="s">
        <v>1642</v>
      </c>
      <c r="APN53" t="s">
        <v>91</v>
      </c>
      <c r="APO53" t="s">
        <v>913</v>
      </c>
      <c r="APP53" t="s">
        <v>3245</v>
      </c>
      <c r="APQ53" t="s">
        <v>1941</v>
      </c>
      <c r="APR53" t="s">
        <v>174</v>
      </c>
      <c r="APS53">
        <v>108</v>
      </c>
      <c r="APU53" t="s">
        <v>234</v>
      </c>
      <c r="APV53" t="s">
        <v>85</v>
      </c>
      <c r="APW53" t="s">
        <v>105</v>
      </c>
      <c r="APX53" t="s">
        <v>85</v>
      </c>
      <c r="APY53" t="s">
        <v>98</v>
      </c>
      <c r="APZ53" t="s">
        <v>1058</v>
      </c>
      <c r="AQA53" t="s">
        <v>78</v>
      </c>
      <c r="AQC53" t="s">
        <v>6315</v>
      </c>
      <c r="AQD53" t="s">
        <v>98</v>
      </c>
      <c r="AQE53" t="s">
        <v>12</v>
      </c>
      <c r="AQF53" t="e">
        <f>F</f>
        <v>#NAME?</v>
      </c>
      <c r="AQG53" t="s">
        <v>1</v>
      </c>
      <c r="AQH53" t="s">
        <v>119</v>
      </c>
      <c r="AQI53" t="s">
        <v>98</v>
      </c>
      <c r="AQJ53" t="s">
        <v>98</v>
      </c>
      <c r="AQK53" t="s">
        <v>64</v>
      </c>
      <c r="AQL53" t="s">
        <v>161</v>
      </c>
      <c r="AQM53" t="s">
        <v>2287</v>
      </c>
      <c r="AQN53" t="s">
        <v>14</v>
      </c>
      <c r="AQP53" t="s">
        <v>1386</v>
      </c>
      <c r="AQQ53" t="s">
        <v>641</v>
      </c>
      <c r="AQR53" t="s">
        <v>98</v>
      </c>
      <c r="AQS53" t="s">
        <v>5106</v>
      </c>
      <c r="AQT53">
        <v>2</v>
      </c>
      <c r="AQU53" t="s">
        <v>2577</v>
      </c>
      <c r="AQV53" t="s">
        <v>501</v>
      </c>
      <c r="AQX53" t="s">
        <v>78</v>
      </c>
      <c r="AQY53" t="s">
        <v>1</v>
      </c>
      <c r="AQZ53" t="e">
        <f>F</f>
        <v>#NAME?</v>
      </c>
      <c r="ARB53" t="s">
        <v>101</v>
      </c>
      <c r="ARC53" t="s">
        <v>94</v>
      </c>
      <c r="ARD53" t="s">
        <v>40</v>
      </c>
      <c r="ARE53" t="s">
        <v>259</v>
      </c>
      <c r="ARG53" t="s">
        <v>105</v>
      </c>
      <c r="ARH53" t="s">
        <v>14</v>
      </c>
      <c r="ARI53" t="s">
        <v>1726</v>
      </c>
      <c r="ARJ53" t="s">
        <v>98</v>
      </c>
      <c r="ARL53" t="s">
        <v>203</v>
      </c>
      <c r="ARM53" t="s">
        <v>644</v>
      </c>
      <c r="ARN53" t="s">
        <v>24</v>
      </c>
      <c r="ARO53" t="s">
        <v>3466</v>
      </c>
      <c r="ARP53" t="s">
        <v>102</v>
      </c>
      <c r="ARQ53">
        <v>5</v>
      </c>
      <c r="ARR53" t="s">
        <v>105</v>
      </c>
      <c r="ARS53" t="s">
        <v>105</v>
      </c>
      <c r="ARU53" t="s">
        <v>5284</v>
      </c>
      <c r="ARV53" t="s">
        <v>105</v>
      </c>
      <c r="ARZ53" t="s">
        <v>1041</v>
      </c>
      <c r="ASA53" t="s">
        <v>229</v>
      </c>
      <c r="ASB53">
        <v>3434</v>
      </c>
      <c r="ASD53" t="s">
        <v>94</v>
      </c>
      <c r="ASF53" t="s">
        <v>101</v>
      </c>
      <c r="ASG53" t="s">
        <v>888</v>
      </c>
      <c r="ASH53" t="s">
        <v>1558</v>
      </c>
      <c r="ASI53" t="s">
        <v>42</v>
      </c>
      <c r="ASJ53" t="s">
        <v>174</v>
      </c>
      <c r="ASK53" t="s">
        <v>4519</v>
      </c>
      <c r="ASL53" t="s">
        <v>5090</v>
      </c>
      <c r="ASM53" t="s">
        <v>105</v>
      </c>
      <c r="ASN53" t="s">
        <v>1824</v>
      </c>
      <c r="ASO53" t="s">
        <v>98</v>
      </c>
      <c r="ASP53" t="s">
        <v>106</v>
      </c>
      <c r="ASQ53" t="s">
        <v>934</v>
      </c>
      <c r="ASR53" t="s">
        <v>393</v>
      </c>
      <c r="ASS53" t="s">
        <v>98</v>
      </c>
      <c r="AST53" t="s">
        <v>917</v>
      </c>
      <c r="ASU53" t="s">
        <v>105</v>
      </c>
      <c r="ASV53" t="s">
        <v>8948</v>
      </c>
      <c r="ASW53" t="s">
        <v>3334</v>
      </c>
      <c r="ASX53" t="s">
        <v>98</v>
      </c>
      <c r="ASY53" t="s">
        <v>65</v>
      </c>
      <c r="ASZ53" t="s">
        <v>274</v>
      </c>
      <c r="ATA53" t="s">
        <v>98</v>
      </c>
      <c r="ATB53" t="s">
        <v>76</v>
      </c>
      <c r="ATC53" t="s">
        <v>1003</v>
      </c>
      <c r="ATD53" t="s">
        <v>1567</v>
      </c>
      <c r="ATE53" t="s">
        <v>849</v>
      </c>
    </row>
    <row r="54" spans="2:1201" x14ac:dyDescent="0.25">
      <c r="C54" t="s">
        <v>100</v>
      </c>
      <c r="D54" t="s">
        <v>178</v>
      </c>
      <c r="E54" t="s">
        <v>227</v>
      </c>
      <c r="G54" t="s">
        <v>334</v>
      </c>
      <c r="H54" t="s">
        <v>96</v>
      </c>
      <c r="I54" t="s">
        <v>97</v>
      </c>
      <c r="J54" t="s">
        <v>98</v>
      </c>
      <c r="K54" t="s">
        <v>78</v>
      </c>
      <c r="L54" t="s">
        <v>101</v>
      </c>
      <c r="O54" t="s">
        <v>101</v>
      </c>
      <c r="P54" t="s">
        <v>98</v>
      </c>
      <c r="Q54" t="s">
        <v>101</v>
      </c>
      <c r="R54" t="s">
        <v>772</v>
      </c>
      <c r="S54" t="s">
        <v>96</v>
      </c>
      <c r="T54" t="s">
        <v>851</v>
      </c>
      <c r="U54" t="s">
        <v>98</v>
      </c>
      <c r="V54" t="s">
        <v>104</v>
      </c>
      <c r="W54" t="s">
        <v>98</v>
      </c>
      <c r="X54" t="s">
        <v>1006</v>
      </c>
      <c r="Y54" t="s">
        <v>24</v>
      </c>
      <c r="Z54" t="s">
        <v>1075</v>
      </c>
      <c r="AA54" t="s">
        <v>393</v>
      </c>
      <c r="AB54" t="s">
        <v>100</v>
      </c>
      <c r="AC54">
        <v>2</v>
      </c>
      <c r="AD54" t="s">
        <v>306</v>
      </c>
      <c r="AE54" t="s">
        <v>499</v>
      </c>
      <c r="AG54" t="s">
        <v>78</v>
      </c>
      <c r="AH54" t="s">
        <v>98</v>
      </c>
      <c r="AI54" t="s">
        <v>1297</v>
      </c>
      <c r="AJ54" t="s">
        <v>1328</v>
      </c>
      <c r="AK54" t="s">
        <v>1357</v>
      </c>
      <c r="AL54" t="s">
        <v>25</v>
      </c>
      <c r="AN54" t="s">
        <v>377</v>
      </c>
      <c r="AO54" t="s">
        <v>1448</v>
      </c>
      <c r="AP54">
        <v>3</v>
      </c>
      <c r="AQ54" t="s">
        <v>1508</v>
      </c>
      <c r="AR54" t="s">
        <v>98</v>
      </c>
      <c r="AS54" t="s">
        <v>96</v>
      </c>
      <c r="AT54" t="s">
        <v>105</v>
      </c>
      <c r="AU54" t="s">
        <v>98</v>
      </c>
      <c r="AV54" t="s">
        <v>229</v>
      </c>
      <c r="AW54" t="s">
        <v>105</v>
      </c>
      <c r="AX54" t="s">
        <v>349</v>
      </c>
      <c r="AZ54" t="s">
        <v>109</v>
      </c>
      <c r="BA54" t="s">
        <v>101</v>
      </c>
      <c r="BB54" t="s">
        <v>1770</v>
      </c>
      <c r="BC54" t="s">
        <v>36</v>
      </c>
      <c r="BE54" t="s">
        <v>94</v>
      </c>
      <c r="BF54" t="s">
        <v>78</v>
      </c>
      <c r="BG54" t="s">
        <v>231</v>
      </c>
      <c r="BH54" t="s">
        <v>174</v>
      </c>
      <c r="BI54" t="s">
        <v>98</v>
      </c>
      <c r="BJ54" t="s">
        <v>374</v>
      </c>
      <c r="BK54" t="s">
        <v>1969</v>
      </c>
      <c r="BL54" t="s">
        <v>48</v>
      </c>
      <c r="BN54" t="s">
        <v>98</v>
      </c>
      <c r="BO54" t="s">
        <v>2042</v>
      </c>
      <c r="BP54" t="s">
        <v>97</v>
      </c>
      <c r="BQ54" t="s">
        <v>2109</v>
      </c>
      <c r="BS54" t="s">
        <v>98</v>
      </c>
      <c r="BT54" t="s">
        <v>101</v>
      </c>
      <c r="BU54" t="s">
        <v>2170</v>
      </c>
      <c r="BW54" t="s">
        <v>2195</v>
      </c>
      <c r="BX54" t="s">
        <v>450</v>
      </c>
      <c r="BY54" t="s">
        <v>2225</v>
      </c>
      <c r="BZ54" t="s">
        <v>96</v>
      </c>
      <c r="CA54" t="s">
        <v>98</v>
      </c>
      <c r="CC54" t="s">
        <v>101</v>
      </c>
      <c r="CD54" t="s">
        <v>78</v>
      </c>
      <c r="CF54" t="s">
        <v>331</v>
      </c>
      <c r="CG54" t="s">
        <v>2360</v>
      </c>
      <c r="CH54" t="s">
        <v>78</v>
      </c>
      <c r="CI54" t="s">
        <v>2084</v>
      </c>
      <c r="CJ54" t="s">
        <v>85</v>
      </c>
      <c r="CK54" t="s">
        <v>2469</v>
      </c>
      <c r="CL54" t="s">
        <v>98</v>
      </c>
      <c r="CM54" t="s">
        <v>246</v>
      </c>
      <c r="CN54" t="s">
        <v>1599</v>
      </c>
      <c r="CQ54" t="s">
        <v>98</v>
      </c>
      <c r="CS54" t="s">
        <v>2578</v>
      </c>
      <c r="CT54" t="s">
        <v>177</v>
      </c>
      <c r="CU54" t="s">
        <v>101</v>
      </c>
      <c r="CV54" t="s">
        <v>403</v>
      </c>
      <c r="CW54" t="s">
        <v>2643</v>
      </c>
      <c r="CX54" t="s">
        <v>2674</v>
      </c>
      <c r="CY54" t="s">
        <v>78</v>
      </c>
      <c r="CZ54" t="s">
        <v>98</v>
      </c>
      <c r="DA54" t="s">
        <v>98</v>
      </c>
      <c r="DB54" t="s">
        <v>174</v>
      </c>
      <c r="DC54" t="s">
        <v>98</v>
      </c>
      <c r="DD54" t="s">
        <v>2781</v>
      </c>
      <c r="DE54" t="s">
        <v>111</v>
      </c>
      <c r="DF54" t="s">
        <v>1557</v>
      </c>
      <c r="DG54" t="s">
        <v>2265</v>
      </c>
      <c r="DI54" t="s">
        <v>646</v>
      </c>
      <c r="DJ54" t="s">
        <v>78</v>
      </c>
      <c r="DK54" t="s">
        <v>101</v>
      </c>
      <c r="DL54" t="s">
        <v>159</v>
      </c>
      <c r="DN54" t="s">
        <v>101</v>
      </c>
      <c r="DO54" t="s">
        <v>2957</v>
      </c>
      <c r="DP54" t="s">
        <v>741</v>
      </c>
      <c r="DQ54" t="s">
        <v>393</v>
      </c>
      <c r="DR54" t="s">
        <v>423</v>
      </c>
      <c r="DS54" t="e">
        <f>-TIMATE</f>
        <v>#NAME?</v>
      </c>
      <c r="DT54">
        <v>7</v>
      </c>
      <c r="DU54" t="s">
        <v>174</v>
      </c>
      <c r="DW54" t="s">
        <v>78</v>
      </c>
      <c r="DX54" t="s">
        <v>78</v>
      </c>
      <c r="DY54" t="s">
        <v>1009</v>
      </c>
      <c r="DZ54" t="s">
        <v>3152</v>
      </c>
      <c r="EA54" t="s">
        <v>3167</v>
      </c>
      <c r="EB54" t="s">
        <v>104</v>
      </c>
      <c r="EC54" t="s">
        <v>898</v>
      </c>
      <c r="EE54" t="s">
        <v>105</v>
      </c>
      <c r="EF54" t="s">
        <v>373</v>
      </c>
      <c r="EG54">
        <v>4</v>
      </c>
      <c r="EH54" t="s">
        <v>1298</v>
      </c>
      <c r="EI54" t="s">
        <v>97</v>
      </c>
      <c r="EK54" t="s">
        <v>224</v>
      </c>
      <c r="EL54" t="s">
        <v>1996</v>
      </c>
      <c r="EM54" t="s">
        <v>729</v>
      </c>
      <c r="EN54" t="s">
        <v>3344</v>
      </c>
      <c r="EO54" t="s">
        <v>106</v>
      </c>
      <c r="EP54" t="s">
        <v>3369</v>
      </c>
      <c r="EQ54" t="s">
        <v>2782</v>
      </c>
      <c r="ER54" t="s">
        <v>3405</v>
      </c>
      <c r="ES54" t="s">
        <v>16</v>
      </c>
      <c r="ET54" t="s">
        <v>105</v>
      </c>
      <c r="EU54" t="s">
        <v>98</v>
      </c>
      <c r="EV54" t="s">
        <v>105</v>
      </c>
      <c r="EW54" t="s">
        <v>105</v>
      </c>
      <c r="EX54" t="s">
        <v>109</v>
      </c>
      <c r="EY54" t="s">
        <v>178</v>
      </c>
      <c r="FB54" t="s">
        <v>2225</v>
      </c>
      <c r="FC54" t="s">
        <v>489</v>
      </c>
      <c r="FD54" t="s">
        <v>3557</v>
      </c>
      <c r="FE54" t="s">
        <v>114</v>
      </c>
      <c r="FF54" t="s">
        <v>3592</v>
      </c>
      <c r="FG54" t="s">
        <v>3607</v>
      </c>
      <c r="FJ54" t="s">
        <v>2382</v>
      </c>
      <c r="FK54" t="s">
        <v>115</v>
      </c>
      <c r="FL54" t="s">
        <v>1770</v>
      </c>
      <c r="FM54" t="s">
        <v>1</v>
      </c>
      <c r="FN54" t="s">
        <v>26</v>
      </c>
      <c r="FO54" t="s">
        <v>2382</v>
      </c>
      <c r="FP54" t="e">
        <f>-TIMATE</f>
        <v>#NAME?</v>
      </c>
      <c r="FQ54" t="s">
        <v>24</v>
      </c>
      <c r="FR54">
        <v>3</v>
      </c>
      <c r="FS54" t="s">
        <v>14</v>
      </c>
      <c r="FT54" t="s">
        <v>114</v>
      </c>
      <c r="FU54" t="s">
        <v>78</v>
      </c>
      <c r="FV54" t="s">
        <v>1477</v>
      </c>
      <c r="FW54" t="s">
        <v>3773</v>
      </c>
      <c r="FX54" t="s">
        <v>581</v>
      </c>
      <c r="GB54" t="s">
        <v>229</v>
      </c>
      <c r="GC54" t="s">
        <v>449</v>
      </c>
      <c r="GD54" t="s">
        <v>75</v>
      </c>
      <c r="GE54" t="s">
        <v>194</v>
      </c>
      <c r="GF54" t="s">
        <v>105</v>
      </c>
      <c r="GG54" t="s">
        <v>101</v>
      </c>
      <c r="GH54" t="s">
        <v>1355</v>
      </c>
      <c r="GI54" t="s">
        <v>98</v>
      </c>
      <c r="GJ54">
        <v>7</v>
      </c>
      <c r="GK54" t="s">
        <v>174</v>
      </c>
      <c r="GL54" t="s">
        <v>4018</v>
      </c>
      <c r="GM54" t="s">
        <v>229</v>
      </c>
      <c r="GN54" t="s">
        <v>237</v>
      </c>
      <c r="GO54" t="s">
        <v>741</v>
      </c>
      <c r="GP54" t="s">
        <v>245</v>
      </c>
      <c r="GQ54" t="s">
        <v>373</v>
      </c>
      <c r="GR54" t="s">
        <v>97</v>
      </c>
      <c r="GS54" t="s">
        <v>1300</v>
      </c>
      <c r="GT54" t="s">
        <v>4113</v>
      </c>
      <c r="GU54" t="s">
        <v>25</v>
      </c>
      <c r="GV54" t="s">
        <v>24</v>
      </c>
      <c r="GW54" t="s">
        <v>398</v>
      </c>
      <c r="GX54" t="s">
        <v>101</v>
      </c>
      <c r="GY54" t="s">
        <v>298</v>
      </c>
      <c r="GZ54" t="s">
        <v>101</v>
      </c>
      <c r="HB54" t="s">
        <v>98</v>
      </c>
      <c r="HG54" t="s">
        <v>239</v>
      </c>
      <c r="HI54" t="s">
        <v>532</v>
      </c>
      <c r="HJ54" t="s">
        <v>78</v>
      </c>
      <c r="HK54" t="s">
        <v>4294</v>
      </c>
      <c r="HM54" t="s">
        <v>4326</v>
      </c>
      <c r="HN54" t="s">
        <v>724</v>
      </c>
      <c r="HO54" t="s">
        <v>4123</v>
      </c>
      <c r="HP54" t="s">
        <v>109</v>
      </c>
      <c r="HQ54" t="s">
        <v>259</v>
      </c>
      <c r="HR54" t="s">
        <v>174</v>
      </c>
      <c r="HT54" t="s">
        <v>973</v>
      </c>
      <c r="HU54" t="s">
        <v>350</v>
      </c>
      <c r="HV54" t="s">
        <v>4435</v>
      </c>
      <c r="HW54" t="s">
        <v>78</v>
      </c>
      <c r="HX54" t="s">
        <v>78</v>
      </c>
      <c r="HY54" t="s">
        <v>13</v>
      </c>
      <c r="HZ54" t="s">
        <v>101</v>
      </c>
      <c r="IA54" t="s">
        <v>335</v>
      </c>
      <c r="IB54" t="s">
        <v>14</v>
      </c>
      <c r="IC54" t="s">
        <v>40</v>
      </c>
      <c r="ID54" t="s">
        <v>98</v>
      </c>
      <c r="IE54" t="s">
        <v>25</v>
      </c>
      <c r="IF54" t="s">
        <v>98</v>
      </c>
      <c r="IG54" t="s">
        <v>4533</v>
      </c>
      <c r="IH54" t="s">
        <v>109</v>
      </c>
      <c r="II54" t="s">
        <v>741</v>
      </c>
      <c r="IJ54" t="s">
        <v>1110</v>
      </c>
      <c r="IK54" t="s">
        <v>96</v>
      </c>
      <c r="IM54" t="s">
        <v>937</v>
      </c>
      <c r="IN54" t="s">
        <v>40</v>
      </c>
      <c r="IO54" t="s">
        <v>729</v>
      </c>
      <c r="IP54" t="s">
        <v>4610</v>
      </c>
      <c r="IQ54">
        <v>2</v>
      </c>
      <c r="IR54" t="s">
        <v>159</v>
      </c>
      <c r="IS54" t="s">
        <v>548</v>
      </c>
      <c r="IT54" t="s">
        <v>60</v>
      </c>
      <c r="IU54" t="s">
        <v>51</v>
      </c>
      <c r="IV54" t="s">
        <v>105</v>
      </c>
      <c r="IW54" t="s">
        <v>2226</v>
      </c>
      <c r="IX54" t="s">
        <v>51</v>
      </c>
      <c r="IY54" t="s">
        <v>3607</v>
      </c>
      <c r="IZ54" t="s">
        <v>234</v>
      </c>
      <c r="JA54">
        <v>2</v>
      </c>
      <c r="JB54" t="s">
        <v>1657</v>
      </c>
      <c r="JC54" t="s">
        <v>13</v>
      </c>
      <c r="JD54" t="s">
        <v>1</v>
      </c>
      <c r="JE54" t="s">
        <v>4754</v>
      </c>
      <c r="JF54" t="s">
        <v>98</v>
      </c>
      <c r="JG54" t="s">
        <v>101</v>
      </c>
      <c r="JH54" t="s">
        <v>97</v>
      </c>
      <c r="JI54" t="s">
        <v>440</v>
      </c>
      <c r="JJ54" t="s">
        <v>1</v>
      </c>
      <c r="JL54" t="s">
        <v>644</v>
      </c>
      <c r="JM54" t="s">
        <v>4836</v>
      </c>
      <c r="JN54" t="s">
        <v>392</v>
      </c>
      <c r="JO54" t="s">
        <v>4859</v>
      </c>
      <c r="JP54" t="s">
        <v>96</v>
      </c>
      <c r="JQ54" t="s">
        <v>96</v>
      </c>
      <c r="JR54" t="s">
        <v>3705</v>
      </c>
      <c r="JS54" t="s">
        <v>4898</v>
      </c>
      <c r="JT54" t="s">
        <v>3773</v>
      </c>
      <c r="JU54" t="s">
        <v>4918</v>
      </c>
      <c r="JV54" t="s">
        <v>78</v>
      </c>
      <c r="JW54" t="s">
        <v>98</v>
      </c>
      <c r="JX54" t="s">
        <v>4955</v>
      </c>
      <c r="JY54" t="s">
        <v>101</v>
      </c>
      <c r="JZ54" t="s">
        <v>741</v>
      </c>
      <c r="KA54" t="s">
        <v>174</v>
      </c>
      <c r="KB54" t="s">
        <v>1597</v>
      </c>
      <c r="KC54" t="s">
        <v>2120</v>
      </c>
      <c r="KD54" t="s">
        <v>1329</v>
      </c>
      <c r="KF54" t="s">
        <v>101</v>
      </c>
      <c r="KG54" t="s">
        <v>101</v>
      </c>
      <c r="KH54" t="s">
        <v>896</v>
      </c>
      <c r="KK54" t="s">
        <v>2107</v>
      </c>
      <c r="KL54" t="s">
        <v>1</v>
      </c>
      <c r="KM54" t="s">
        <v>349</v>
      </c>
      <c r="KN54">
        <v>2434</v>
      </c>
      <c r="KO54" t="s">
        <v>2503</v>
      </c>
      <c r="KP54" t="s">
        <v>1</v>
      </c>
      <c r="KQ54" t="s">
        <v>647</v>
      </c>
      <c r="KR54" t="s">
        <v>78</v>
      </c>
      <c r="KS54" t="s">
        <v>5159</v>
      </c>
      <c r="KT54" t="s">
        <v>115</v>
      </c>
      <c r="KU54" t="s">
        <v>952</v>
      </c>
      <c r="KV54" t="s">
        <v>392</v>
      </c>
      <c r="KW54" t="s">
        <v>1508</v>
      </c>
      <c r="KX54" t="s">
        <v>98</v>
      </c>
      <c r="KY54" t="s">
        <v>1201</v>
      </c>
      <c r="KZ54" t="s">
        <v>97</v>
      </c>
      <c r="LA54" t="s">
        <v>85</v>
      </c>
      <c r="LC54" t="s">
        <v>3223</v>
      </c>
      <c r="LD54" t="s">
        <v>24</v>
      </c>
      <c r="LE54" t="s">
        <v>1955</v>
      </c>
      <c r="LF54" t="s">
        <v>101</v>
      </c>
      <c r="LG54" t="s">
        <v>101</v>
      </c>
      <c r="LH54" t="s">
        <v>1202</v>
      </c>
      <c r="LI54" t="s">
        <v>426</v>
      </c>
      <c r="LJ54" t="s">
        <v>98</v>
      </c>
      <c r="LK54" t="s">
        <v>40</v>
      </c>
      <c r="LL54" t="s">
        <v>5207</v>
      </c>
      <c r="LM54" t="s">
        <v>1045</v>
      </c>
      <c r="LN54" t="s">
        <v>1446</v>
      </c>
      <c r="LP54" t="s">
        <v>280</v>
      </c>
      <c r="LR54" t="s">
        <v>78</v>
      </c>
      <c r="LS54" t="s">
        <v>3717</v>
      </c>
      <c r="LT54" t="s">
        <v>729</v>
      </c>
      <c r="LU54" t="s">
        <v>174</v>
      </c>
      <c r="LV54" t="s">
        <v>1</v>
      </c>
      <c r="LY54" t="s">
        <v>98</v>
      </c>
      <c r="LZ54" t="s">
        <v>5429</v>
      </c>
      <c r="MA54" t="s">
        <v>98</v>
      </c>
      <c r="MB54">
        <v>4</v>
      </c>
      <c r="MC54" t="s">
        <v>813</v>
      </c>
      <c r="MD54" t="s">
        <v>229</v>
      </c>
      <c r="MF54" t="s">
        <v>98</v>
      </c>
      <c r="MG54" t="s">
        <v>36</v>
      </c>
      <c r="MH54" t="s">
        <v>594</v>
      </c>
      <c r="MI54" t="s">
        <v>2957</v>
      </c>
      <c r="MK54" t="s">
        <v>1050</v>
      </c>
      <c r="ML54" t="s">
        <v>5554</v>
      </c>
      <c r="MM54">
        <v>3434</v>
      </c>
      <c r="MN54" t="s">
        <v>2920</v>
      </c>
      <c r="MO54" t="s">
        <v>101</v>
      </c>
      <c r="MP54" t="s">
        <v>42</v>
      </c>
      <c r="MQ54" t="s">
        <v>5619</v>
      </c>
      <c r="MR54" t="s">
        <v>5639</v>
      </c>
      <c r="MS54" t="s">
        <v>101</v>
      </c>
      <c r="MT54" t="s">
        <v>1246</v>
      </c>
      <c r="MU54" t="s">
        <v>5684</v>
      </c>
      <c r="MV54" t="s">
        <v>40</v>
      </c>
      <c r="MX54" t="s">
        <v>1691</v>
      </c>
      <c r="MZ54" t="s">
        <v>474</v>
      </c>
      <c r="NA54" t="s">
        <v>474</v>
      </c>
      <c r="NB54" t="s">
        <v>1</v>
      </c>
      <c r="NC54" t="s">
        <v>97</v>
      </c>
      <c r="ND54" t="s">
        <v>1557</v>
      </c>
      <c r="NF54" t="s">
        <v>1562</v>
      </c>
      <c r="NG54" t="s">
        <v>534</v>
      </c>
      <c r="NH54" t="s">
        <v>109</v>
      </c>
      <c r="NI54" t="s">
        <v>422</v>
      </c>
      <c r="NJ54">
        <v>81</v>
      </c>
      <c r="NK54" t="s">
        <v>96</v>
      </c>
      <c r="NM54" t="s">
        <v>78</v>
      </c>
      <c r="NN54" t="s">
        <v>102</v>
      </c>
      <c r="NO54" t="s">
        <v>4456</v>
      </c>
      <c r="NP54" t="s">
        <v>101</v>
      </c>
      <c r="NQ54" t="s">
        <v>234</v>
      </c>
      <c r="NR54" t="s">
        <v>5879</v>
      </c>
      <c r="NS54" t="s">
        <v>1509</v>
      </c>
      <c r="NT54" t="s">
        <v>98</v>
      </c>
      <c r="NU54" t="s">
        <v>42</v>
      </c>
      <c r="NV54" t="s">
        <v>174</v>
      </c>
      <c r="NX54" t="s">
        <v>65</v>
      </c>
      <c r="NY54" t="s">
        <v>398</v>
      </c>
      <c r="NZ54" t="s">
        <v>78</v>
      </c>
      <c r="OA54" t="s">
        <v>3557</v>
      </c>
      <c r="OC54" t="e">
        <f>-_TIMATE</f>
        <v>#NAME?</v>
      </c>
      <c r="OD54" t="s">
        <v>5959</v>
      </c>
      <c r="OE54" t="s">
        <v>4294</v>
      </c>
      <c r="OF54" t="s">
        <v>5514</v>
      </c>
      <c r="OG54" t="s">
        <v>3277</v>
      </c>
      <c r="OH54" t="s">
        <v>449</v>
      </c>
      <c r="OI54" t="s">
        <v>26</v>
      </c>
      <c r="OK54" t="s">
        <v>392</v>
      </c>
      <c r="OL54" t="s">
        <v>114</v>
      </c>
      <c r="OM54" t="s">
        <v>4591</v>
      </c>
      <c r="ON54" t="s">
        <v>174</v>
      </c>
      <c r="OO54" t="s">
        <v>96</v>
      </c>
      <c r="OR54" t="s">
        <v>6055</v>
      </c>
      <c r="OU54" t="s">
        <v>98</v>
      </c>
      <c r="OV54" t="s">
        <v>94</v>
      </c>
      <c r="OW54" t="s">
        <v>101</v>
      </c>
      <c r="OX54" t="s">
        <v>123</v>
      </c>
      <c r="OY54" t="s">
        <v>101</v>
      </c>
      <c r="OZ54" t="s">
        <v>14</v>
      </c>
      <c r="PA54" t="s">
        <v>592</v>
      </c>
      <c r="PB54" t="s">
        <v>1477</v>
      </c>
      <c r="PC54" t="s">
        <v>342</v>
      </c>
      <c r="PD54" t="s">
        <v>1387</v>
      </c>
      <c r="PE54" t="s">
        <v>1529</v>
      </c>
      <c r="PF54" t="s">
        <v>154</v>
      </c>
      <c r="PG54" t="s">
        <v>98</v>
      </c>
      <c r="PH54" t="s">
        <v>97</v>
      </c>
      <c r="PI54" t="s">
        <v>2576</v>
      </c>
      <c r="PJ54" t="s">
        <v>98</v>
      </c>
      <c r="PK54" t="s">
        <v>667</v>
      </c>
      <c r="PL54" t="s">
        <v>3061</v>
      </c>
      <c r="PM54" t="s">
        <v>98</v>
      </c>
      <c r="PO54" t="s">
        <v>4113</v>
      </c>
      <c r="PP54" t="s">
        <v>25</v>
      </c>
      <c r="PQ54" t="s">
        <v>174</v>
      </c>
      <c r="PR54" t="s">
        <v>107</v>
      </c>
      <c r="PS54" t="s">
        <v>2591</v>
      </c>
      <c r="PT54" t="s">
        <v>5688</v>
      </c>
      <c r="PU54" t="s">
        <v>1117</v>
      </c>
      <c r="PV54" t="s">
        <v>96</v>
      </c>
      <c r="PX54" t="s">
        <v>451</v>
      </c>
      <c r="PY54" t="s">
        <v>96</v>
      </c>
      <c r="PZ54" t="s">
        <v>393</v>
      </c>
      <c r="QA54" t="s">
        <v>97</v>
      </c>
      <c r="QB54" t="s">
        <v>26</v>
      </c>
      <c r="QC54" t="s">
        <v>440</v>
      </c>
      <c r="QD54" t="s">
        <v>229</v>
      </c>
      <c r="QE54" t="s">
        <v>2040</v>
      </c>
      <c r="QF54" t="s">
        <v>581</v>
      </c>
      <c r="QG54" t="s">
        <v>716</v>
      </c>
      <c r="QI54" t="s">
        <v>4955</v>
      </c>
      <c r="QJ54" t="s">
        <v>3405</v>
      </c>
      <c r="QK54" t="s">
        <v>206</v>
      </c>
      <c r="QL54" t="s">
        <v>5378</v>
      </c>
      <c r="QM54" t="s">
        <v>105</v>
      </c>
      <c r="QN54" t="s">
        <v>101</v>
      </c>
      <c r="QP54" t="s">
        <v>109</v>
      </c>
      <c r="QQ54" t="s">
        <v>16</v>
      </c>
      <c r="QR54" t="s">
        <v>851</v>
      </c>
      <c r="QS54" t="s">
        <v>105</v>
      </c>
      <c r="QT54" t="s">
        <v>26</v>
      </c>
      <c r="QU54" t="s">
        <v>327</v>
      </c>
      <c r="QV54" t="s">
        <v>373</v>
      </c>
      <c r="QW54" t="s">
        <v>294</v>
      </c>
      <c r="QY54" t="s">
        <v>890</v>
      </c>
      <c r="QZ54" t="s">
        <v>98</v>
      </c>
      <c r="RA54" t="s">
        <v>246</v>
      </c>
      <c r="RB54" t="s">
        <v>499</v>
      </c>
      <c r="RC54" t="s">
        <v>98</v>
      </c>
      <c r="RD54" t="s">
        <v>174</v>
      </c>
      <c r="RE54" t="s">
        <v>98</v>
      </c>
      <c r="RF54" t="s">
        <v>1213</v>
      </c>
      <c r="RG54" t="s">
        <v>6518</v>
      </c>
      <c r="RH54" t="s">
        <v>1009</v>
      </c>
      <c r="RI54" t="s">
        <v>5811</v>
      </c>
      <c r="RJ54" t="s">
        <v>1582</v>
      </c>
      <c r="RK54" t="s">
        <v>2293</v>
      </c>
      <c r="RL54" t="s">
        <v>724</v>
      </c>
      <c r="RM54" t="s">
        <v>71</v>
      </c>
      <c r="RN54" t="s">
        <v>729</v>
      </c>
      <c r="RO54" t="s">
        <v>78</v>
      </c>
      <c r="RP54" t="s">
        <v>3155</v>
      </c>
      <c r="RQ54" t="s">
        <v>2057</v>
      </c>
      <c r="RR54" t="s">
        <v>5640</v>
      </c>
      <c r="RS54" t="s">
        <v>4898</v>
      </c>
      <c r="RT54" t="s">
        <v>1670</v>
      </c>
      <c r="RU54" t="s">
        <v>98</v>
      </c>
      <c r="RV54" t="s">
        <v>6318</v>
      </c>
      <c r="RW54" t="s">
        <v>6617</v>
      </c>
      <c r="RX54" t="s">
        <v>691</v>
      </c>
      <c r="RY54" t="s">
        <v>1518</v>
      </c>
      <c r="RZ54" t="s">
        <v>78</v>
      </c>
      <c r="SA54" t="s">
        <v>2920</v>
      </c>
      <c r="SB54" t="s">
        <v>78</v>
      </c>
      <c r="SC54" t="s">
        <v>935</v>
      </c>
      <c r="SD54" t="s">
        <v>98</v>
      </c>
      <c r="SE54" t="s">
        <v>900</v>
      </c>
      <c r="SF54" t="s">
        <v>18</v>
      </c>
      <c r="SG54" t="s">
        <v>6681</v>
      </c>
      <c r="SH54" t="s">
        <v>101</v>
      </c>
      <c r="SK54" t="s">
        <v>2846</v>
      </c>
      <c r="SL54" t="s">
        <v>566</v>
      </c>
      <c r="SM54" t="s">
        <v>101</v>
      </c>
      <c r="SN54" t="s">
        <v>105</v>
      </c>
      <c r="SO54" t="s">
        <v>647</v>
      </c>
      <c r="SP54" t="s">
        <v>740</v>
      </c>
      <c r="SQ54" t="s">
        <v>512</v>
      </c>
      <c r="SR54" t="s">
        <v>632</v>
      </c>
      <c r="SS54" t="s">
        <v>101</v>
      </c>
      <c r="ST54" t="s">
        <v>2471</v>
      </c>
      <c r="SU54" t="s">
        <v>2779</v>
      </c>
      <c r="SV54" t="s">
        <v>6533</v>
      </c>
      <c r="SW54">
        <v>1</v>
      </c>
      <c r="SX54" t="s">
        <v>98</v>
      </c>
      <c r="SY54" t="s">
        <v>42</v>
      </c>
      <c r="SZ54" t="s">
        <v>332</v>
      </c>
      <c r="TA54" t="s">
        <v>501</v>
      </c>
      <c r="TB54" t="s">
        <v>84</v>
      </c>
      <c r="TC54" t="s">
        <v>1601</v>
      </c>
      <c r="TD54" t="s">
        <v>174</v>
      </c>
      <c r="TE54" t="s">
        <v>109</v>
      </c>
      <c r="TF54" t="s">
        <v>6239</v>
      </c>
      <c r="TG54" t="s">
        <v>25</v>
      </c>
      <c r="TI54" t="s">
        <v>174</v>
      </c>
      <c r="TJ54" t="s">
        <v>109</v>
      </c>
      <c r="TK54" t="s">
        <v>105</v>
      </c>
      <c r="TM54" t="s">
        <v>1670</v>
      </c>
      <c r="TN54" t="s">
        <v>3018</v>
      </c>
      <c r="TO54" t="s">
        <v>40</v>
      </c>
      <c r="TP54" t="s">
        <v>94</v>
      </c>
      <c r="TQ54" t="s">
        <v>174</v>
      </c>
      <c r="TR54" t="s">
        <v>6936</v>
      </c>
      <c r="TS54" t="s">
        <v>101</v>
      </c>
      <c r="TT54" t="s">
        <v>897</v>
      </c>
      <c r="TY54" t="s">
        <v>5163</v>
      </c>
      <c r="TZ54" t="s">
        <v>6981</v>
      </c>
      <c r="UA54" t="s">
        <v>426</v>
      </c>
      <c r="UB54" t="s">
        <v>939</v>
      </c>
      <c r="UE54" t="s">
        <v>2463</v>
      </c>
      <c r="UF54" t="s">
        <v>98</v>
      </c>
      <c r="UG54" t="s">
        <v>109</v>
      </c>
      <c r="UH54" t="s">
        <v>1019</v>
      </c>
      <c r="UI54" t="s">
        <v>6617</v>
      </c>
      <c r="UJ54" t="s">
        <v>18</v>
      </c>
      <c r="UK54" t="s">
        <v>3059</v>
      </c>
      <c r="UL54" t="s">
        <v>2057</v>
      </c>
      <c r="UM54" t="s">
        <v>1728</v>
      </c>
      <c r="UO54" t="s">
        <v>151</v>
      </c>
      <c r="UP54" t="s">
        <v>64</v>
      </c>
      <c r="UQ54" t="s">
        <v>96</v>
      </c>
      <c r="UR54" t="s">
        <v>1261</v>
      </c>
      <c r="US54" t="s">
        <v>1443</v>
      </c>
      <c r="UU54" t="s">
        <v>3871</v>
      </c>
      <c r="UW54" t="s">
        <v>3665</v>
      </c>
      <c r="UY54" t="s">
        <v>56</v>
      </c>
      <c r="UZ54" t="s">
        <v>101</v>
      </c>
      <c r="VA54">
        <v>3</v>
      </c>
      <c r="VB54">
        <v>3</v>
      </c>
      <c r="VC54" t="s">
        <v>1036</v>
      </c>
      <c r="VD54" t="s">
        <v>7115</v>
      </c>
      <c r="VE54" t="s">
        <v>1529</v>
      </c>
      <c r="VF54" t="s">
        <v>100</v>
      </c>
      <c r="VG54" t="s">
        <v>232</v>
      </c>
      <c r="VH54" t="s">
        <v>98</v>
      </c>
      <c r="VI54" t="s">
        <v>2523</v>
      </c>
      <c r="VJ54" t="s">
        <v>1344</v>
      </c>
      <c r="VK54" t="s">
        <v>1042</v>
      </c>
      <c r="VL54" t="s">
        <v>393</v>
      </c>
      <c r="VM54" t="s">
        <v>566</v>
      </c>
      <c r="VN54" t="s">
        <v>101</v>
      </c>
      <c r="VO54" t="s">
        <v>60</v>
      </c>
      <c r="VP54" t="s">
        <v>98</v>
      </c>
      <c r="VR54" t="s">
        <v>26</v>
      </c>
      <c r="VS54" t="s">
        <v>71</v>
      </c>
      <c r="VT54" t="s">
        <v>98</v>
      </c>
      <c r="VU54" t="s">
        <v>104</v>
      </c>
      <c r="VV54" t="s">
        <v>97</v>
      </c>
      <c r="VW54" t="s">
        <v>126</v>
      </c>
      <c r="VX54" t="s">
        <v>96</v>
      </c>
      <c r="VY54" t="s">
        <v>40</v>
      </c>
      <c r="VZ54" t="s">
        <v>2120</v>
      </c>
      <c r="WA54" t="s">
        <v>485</v>
      </c>
      <c r="WB54" t="s">
        <v>98</v>
      </c>
      <c r="WC54" t="s">
        <v>98</v>
      </c>
      <c r="WE54" t="s">
        <v>1558</v>
      </c>
      <c r="WF54" t="s">
        <v>56</v>
      </c>
      <c r="WG54" t="s">
        <v>101</v>
      </c>
      <c r="WI54" t="s">
        <v>104</v>
      </c>
      <c r="WJ54" t="s">
        <v>741</v>
      </c>
      <c r="WK54" t="s">
        <v>104</v>
      </c>
      <c r="WL54" t="s">
        <v>78</v>
      </c>
      <c r="WN54" t="s">
        <v>667</v>
      </c>
      <c r="WO54" t="s">
        <v>60</v>
      </c>
      <c r="WQ54" t="s">
        <v>97</v>
      </c>
      <c r="WR54" t="s">
        <v>280</v>
      </c>
      <c r="WT54" t="s">
        <v>7374</v>
      </c>
      <c r="WU54" t="s">
        <v>2733</v>
      </c>
      <c r="WX54" t="s">
        <v>123</v>
      </c>
      <c r="WY54" t="s">
        <v>1709</v>
      </c>
      <c r="WZ54" t="s">
        <v>115</v>
      </c>
      <c r="XA54" t="s">
        <v>98</v>
      </c>
      <c r="XB54" t="s">
        <v>1142</v>
      </c>
      <c r="XC54" t="s">
        <v>174</v>
      </c>
      <c r="XD54" t="s">
        <v>56</v>
      </c>
      <c r="XE54" t="s">
        <v>334</v>
      </c>
      <c r="XF54" t="s">
        <v>93</v>
      </c>
      <c r="XG54" t="s">
        <v>298</v>
      </c>
      <c r="XH54" t="s">
        <v>98</v>
      </c>
      <c r="XK54" t="s">
        <v>2265</v>
      </c>
      <c r="XL54" t="s">
        <v>393</v>
      </c>
      <c r="XN54" t="s">
        <v>5959</v>
      </c>
      <c r="XO54" t="s">
        <v>1214</v>
      </c>
      <c r="XP54" t="s">
        <v>98</v>
      </c>
      <c r="XQ54" t="s">
        <v>3521</v>
      </c>
      <c r="XR54" t="s">
        <v>174</v>
      </c>
      <c r="XS54" t="s">
        <v>772</v>
      </c>
      <c r="XT54" t="s">
        <v>7116</v>
      </c>
      <c r="XU54" t="s">
        <v>101</v>
      </c>
      <c r="XV54" t="s">
        <v>40</v>
      </c>
      <c r="XW54" t="s">
        <v>98</v>
      </c>
      <c r="XX54" t="s">
        <v>7290</v>
      </c>
      <c r="XY54" t="s">
        <v>728</v>
      </c>
      <c r="XZ54" t="s">
        <v>97</v>
      </c>
      <c r="YA54" t="s">
        <v>1869</v>
      </c>
      <c r="YB54" t="s">
        <v>3152</v>
      </c>
      <c r="YC54" t="s">
        <v>7546</v>
      </c>
      <c r="YD54" t="s">
        <v>42</v>
      </c>
      <c r="YE54" t="s">
        <v>1045</v>
      </c>
      <c r="YF54" t="s">
        <v>1</v>
      </c>
      <c r="YG54" t="s">
        <v>560</v>
      </c>
      <c r="YH54" t="s">
        <v>101</v>
      </c>
      <c r="YI54" t="s">
        <v>1328</v>
      </c>
      <c r="YJ54" t="s">
        <v>4937</v>
      </c>
      <c r="YK54" t="s">
        <v>741</v>
      </c>
      <c r="YL54" t="s">
        <v>1300</v>
      </c>
      <c r="YM54" t="s">
        <v>724</v>
      </c>
      <c r="YN54" t="s">
        <v>619</v>
      </c>
      <c r="YP54" t="s">
        <v>978</v>
      </c>
      <c r="YQ54" t="s">
        <v>105</v>
      </c>
      <c r="YR54" t="s">
        <v>126</v>
      </c>
      <c r="YS54" t="s">
        <v>94</v>
      </c>
      <c r="YT54" t="s">
        <v>729</v>
      </c>
      <c r="YU54" t="s">
        <v>449</v>
      </c>
      <c r="YV54" t="s">
        <v>3119</v>
      </c>
      <c r="YW54" t="s">
        <v>101</v>
      </c>
      <c r="YX54" t="s">
        <v>91</v>
      </c>
      <c r="YY54" t="s">
        <v>6055</v>
      </c>
      <c r="ZA54" t="s">
        <v>259</v>
      </c>
      <c r="ZB54" t="s">
        <v>101</v>
      </c>
      <c r="ZD54" t="s">
        <v>194</v>
      </c>
      <c r="ZE54" t="s">
        <v>104</v>
      </c>
      <c r="ZF54" t="s">
        <v>1</v>
      </c>
      <c r="ZG54" t="s">
        <v>317</v>
      </c>
      <c r="ZH54" t="s">
        <v>98</v>
      </c>
      <c r="ZK54" t="s">
        <v>644</v>
      </c>
      <c r="ZL54" t="s">
        <v>101</v>
      </c>
      <c r="ZM54" t="s">
        <v>85</v>
      </c>
      <c r="ZN54" t="s">
        <v>105</v>
      </c>
      <c r="ZO54" t="s">
        <v>1608</v>
      </c>
      <c r="ZQ54" t="s">
        <v>94</v>
      </c>
      <c r="ZR54" t="s">
        <v>223</v>
      </c>
      <c r="ZS54" t="s">
        <v>539</v>
      </c>
      <c r="ZT54" t="s">
        <v>1261</v>
      </c>
      <c r="ZU54" t="s">
        <v>1202</v>
      </c>
      <c r="ZV54" t="s">
        <v>98</v>
      </c>
      <c r="ZW54" t="s">
        <v>393</v>
      </c>
      <c r="ZX54" t="s">
        <v>1298</v>
      </c>
      <c r="ZY54" t="s">
        <v>65</v>
      </c>
      <c r="ZZ54" t="s">
        <v>229</v>
      </c>
      <c r="AAA54" t="s">
        <v>583</v>
      </c>
      <c r="AAB54" t="s">
        <v>4683</v>
      </c>
      <c r="AAC54" t="s">
        <v>101</v>
      </c>
      <c r="AAD54" t="s">
        <v>78</v>
      </c>
      <c r="AAE54" t="s">
        <v>1267</v>
      </c>
      <c r="AAF54" t="s">
        <v>84</v>
      </c>
      <c r="AAG54" t="s">
        <v>105</v>
      </c>
      <c r="AAH54" t="s">
        <v>96</v>
      </c>
      <c r="AAI54" t="s">
        <v>1989</v>
      </c>
      <c r="AAJ54" t="s">
        <v>109</v>
      </c>
      <c r="AAL54" t="s">
        <v>7290</v>
      </c>
      <c r="AAN54" t="s">
        <v>109</v>
      </c>
      <c r="AAO54" t="s">
        <v>2471</v>
      </c>
      <c r="AAQ54" t="s">
        <v>1069</v>
      </c>
      <c r="AAR54" t="s">
        <v>65</v>
      </c>
      <c r="AAS54" t="s">
        <v>336</v>
      </c>
      <c r="AAT54" t="s">
        <v>78</v>
      </c>
      <c r="AAU54" t="s">
        <v>78</v>
      </c>
      <c r="AAV54" t="s">
        <v>296</v>
      </c>
      <c r="AAW54" t="s">
        <v>1798</v>
      </c>
      <c r="AAX54" t="s">
        <v>101</v>
      </c>
      <c r="AAY54" t="s">
        <v>98</v>
      </c>
      <c r="AAZ54">
        <v>85</v>
      </c>
      <c r="ABA54" t="s">
        <v>107</v>
      </c>
      <c r="ABB54" t="s">
        <v>97</v>
      </c>
      <c r="ABC54" t="s">
        <v>6135</v>
      </c>
      <c r="ABD54" t="s">
        <v>101</v>
      </c>
      <c r="ABE54" t="s">
        <v>36</v>
      </c>
      <c r="ABF54" t="s">
        <v>174</v>
      </c>
      <c r="ABG54" t="s">
        <v>109</v>
      </c>
      <c r="ABJ54" t="s">
        <v>94</v>
      </c>
      <c r="ABK54" t="s">
        <v>160</v>
      </c>
      <c r="ABM54" t="s">
        <v>96</v>
      </c>
      <c r="ABN54" t="s">
        <v>7374</v>
      </c>
      <c r="ABO54" t="s">
        <v>3521</v>
      </c>
      <c r="ABQ54" t="s">
        <v>3194</v>
      </c>
      <c r="ABS54" t="s">
        <v>5879</v>
      </c>
      <c r="ABT54" t="s">
        <v>78</v>
      </c>
      <c r="ABU54" t="s">
        <v>78</v>
      </c>
      <c r="ABV54" t="s">
        <v>4754</v>
      </c>
      <c r="ABW54" t="s">
        <v>298</v>
      </c>
      <c r="ABX54" t="s">
        <v>741</v>
      </c>
      <c r="ABY54" t="s">
        <v>321</v>
      </c>
      <c r="ABZ54" t="s">
        <v>96</v>
      </c>
      <c r="ACA54" t="s">
        <v>101</v>
      </c>
      <c r="ACB54" t="s">
        <v>1846</v>
      </c>
      <c r="ACC54" t="s">
        <v>6640</v>
      </c>
      <c r="ACG54" t="s">
        <v>423</v>
      </c>
      <c r="ACH54" t="s">
        <v>98</v>
      </c>
      <c r="ACI54" t="s">
        <v>98</v>
      </c>
      <c r="ACJ54" t="s">
        <v>174</v>
      </c>
      <c r="ACK54" t="s">
        <v>423</v>
      </c>
      <c r="ACL54" t="s">
        <v>566</v>
      </c>
      <c r="ACM54" t="s">
        <v>65</v>
      </c>
      <c r="ACO54" t="s">
        <v>26</v>
      </c>
      <c r="ACP54" t="s">
        <v>151</v>
      </c>
      <c r="ACQ54" t="s">
        <v>801</v>
      </c>
      <c r="ACS54" t="s">
        <v>8086</v>
      </c>
      <c r="ACT54" t="s">
        <v>644</v>
      </c>
      <c r="ACU54" t="s">
        <v>1443</v>
      </c>
      <c r="ACW54" t="s">
        <v>349</v>
      </c>
      <c r="ACX54" t="s">
        <v>78</v>
      </c>
      <c r="ACY54" t="s">
        <v>329</v>
      </c>
      <c r="ACZ54" t="s">
        <v>239</v>
      </c>
      <c r="ADB54" t="s">
        <v>647</v>
      </c>
      <c r="ADC54" t="s">
        <v>398</v>
      </c>
      <c r="ADD54" t="s">
        <v>1069</v>
      </c>
      <c r="ADE54" t="s">
        <v>97</v>
      </c>
      <c r="ADF54" t="s">
        <v>2170</v>
      </c>
      <c r="ADG54" t="s">
        <v>683</v>
      </c>
      <c r="ADH54" t="s">
        <v>78</v>
      </c>
      <c r="ADI54" t="s">
        <v>96</v>
      </c>
      <c r="ADK54" t="s">
        <v>2120</v>
      </c>
      <c r="ADL54" t="s">
        <v>1681</v>
      </c>
      <c r="ADM54" t="s">
        <v>5457</v>
      </c>
      <c r="ADN54" t="s">
        <v>25</v>
      </c>
      <c r="ADO54" t="s">
        <v>3176</v>
      </c>
      <c r="ADP54" t="s">
        <v>1444</v>
      </c>
      <c r="ADQ54" t="s">
        <v>109</v>
      </c>
      <c r="ADS54" t="s">
        <v>101</v>
      </c>
      <c r="ADT54" t="s">
        <v>101</v>
      </c>
      <c r="ADU54" t="s">
        <v>4691</v>
      </c>
      <c r="ADV54" t="s">
        <v>222</v>
      </c>
      <c r="ADW54" t="s">
        <v>647</v>
      </c>
      <c r="ADX54" t="s">
        <v>641</v>
      </c>
      <c r="ADZ54" t="s">
        <v>174</v>
      </c>
      <c r="AEA54" t="s">
        <v>1443</v>
      </c>
      <c r="AEB54" t="s">
        <v>4918</v>
      </c>
      <c r="AEC54" t="s">
        <v>138</v>
      </c>
      <c r="AED54" t="s">
        <v>101</v>
      </c>
      <c r="AEE54" t="s">
        <v>109</v>
      </c>
      <c r="AEF54" t="s">
        <v>78</v>
      </c>
      <c r="AEG54" t="s">
        <v>3369</v>
      </c>
      <c r="AEH54" t="s">
        <v>109</v>
      </c>
      <c r="AEI54" t="s">
        <v>242</v>
      </c>
      <c r="AEK54" t="s">
        <v>26</v>
      </c>
      <c r="AEM54" t="s">
        <v>97</v>
      </c>
      <c r="AEP54" t="s">
        <v>101</v>
      </c>
      <c r="AEQ54" t="s">
        <v>96</v>
      </c>
      <c r="AER54" t="s">
        <v>78</v>
      </c>
      <c r="AES54" t="s">
        <v>8005</v>
      </c>
      <c r="AET54" t="s">
        <v>97</v>
      </c>
      <c r="AEU54" t="s">
        <v>109</v>
      </c>
      <c r="AEV54" t="s">
        <v>101</v>
      </c>
      <c r="AEW54" t="s">
        <v>332</v>
      </c>
      <c r="AEX54" t="s">
        <v>78</v>
      </c>
      <c r="AEY54" t="s">
        <v>4293</v>
      </c>
      <c r="AFA54" t="s">
        <v>238</v>
      </c>
      <c r="AFC54" t="s">
        <v>8286</v>
      </c>
      <c r="AFD54" t="s">
        <v>96</v>
      </c>
      <c r="AFG54" t="s">
        <v>728</v>
      </c>
      <c r="AFH54" t="s">
        <v>101</v>
      </c>
      <c r="AFJ54" t="s">
        <v>96</v>
      </c>
      <c r="AFK54" t="s">
        <v>24</v>
      </c>
      <c r="AFL54" t="s">
        <v>223</v>
      </c>
      <c r="AFM54" t="s">
        <v>317</v>
      </c>
      <c r="AFN54" t="s">
        <v>209</v>
      </c>
      <c r="AFO54" t="s">
        <v>4753</v>
      </c>
      <c r="AFP54" t="s">
        <v>78</v>
      </c>
      <c r="AFQ54" t="s">
        <v>101</v>
      </c>
      <c r="AFR54" t="s">
        <v>8350</v>
      </c>
      <c r="AFS54" t="s">
        <v>96</v>
      </c>
      <c r="AFT54" t="s">
        <v>5159</v>
      </c>
      <c r="AFU54" t="s">
        <v>101</v>
      </c>
      <c r="AFV54" t="s">
        <v>108</v>
      </c>
      <c r="AFW54" t="s">
        <v>3344</v>
      </c>
      <c r="AFX54" t="s">
        <v>272</v>
      </c>
      <c r="AFY54" t="s">
        <v>1529</v>
      </c>
      <c r="AFZ54" t="s">
        <v>26</v>
      </c>
      <c r="AGA54" t="s">
        <v>101</v>
      </c>
      <c r="AGB54" t="s">
        <v>1691</v>
      </c>
      <c r="AGC54" t="s">
        <v>194</v>
      </c>
      <c r="AGD54" t="s">
        <v>56</v>
      </c>
      <c r="AGE54" t="s">
        <v>423</v>
      </c>
      <c r="AGF54" t="s">
        <v>896</v>
      </c>
      <c r="AGG54" t="s">
        <v>94</v>
      </c>
      <c r="AGH54" t="s">
        <v>96</v>
      </c>
      <c r="AGI54" t="s">
        <v>42</v>
      </c>
      <c r="AGJ54" t="s">
        <v>4898</v>
      </c>
      <c r="AGK54" t="s">
        <v>7372</v>
      </c>
      <c r="AGM54" t="s">
        <v>641</v>
      </c>
      <c r="AGN54" t="s">
        <v>119</v>
      </c>
      <c r="AGO54" t="s">
        <v>1201</v>
      </c>
      <c r="AGP54" t="s">
        <v>109</v>
      </c>
      <c r="AGQ54" t="s">
        <v>87</v>
      </c>
      <c r="AGR54" t="s">
        <v>1</v>
      </c>
      <c r="AGS54" t="s">
        <v>229</v>
      </c>
      <c r="AGU54" t="s">
        <v>96</v>
      </c>
      <c r="AGV54" t="s">
        <v>76</v>
      </c>
      <c r="AGW54" t="s">
        <v>539</v>
      </c>
      <c r="AGX54" t="s">
        <v>474</v>
      </c>
      <c r="AGY54" t="s">
        <v>101</v>
      </c>
      <c r="AGZ54" t="s">
        <v>2120</v>
      </c>
      <c r="AHA54" t="s">
        <v>326</v>
      </c>
      <c r="AHC54" t="s">
        <v>109</v>
      </c>
      <c r="AHE54" t="s">
        <v>740</v>
      </c>
      <c r="AHG54" t="s">
        <v>177</v>
      </c>
      <c r="AHH54" t="s">
        <v>98</v>
      </c>
      <c r="AHI54" t="s">
        <v>4900</v>
      </c>
      <c r="AHJ54" t="s">
        <v>398</v>
      </c>
      <c r="AHK54" t="s">
        <v>174</v>
      </c>
      <c r="AHL54" t="s">
        <v>25</v>
      </c>
      <c r="AHM54" t="s">
        <v>174</v>
      </c>
      <c r="AHN54" t="s">
        <v>729</v>
      </c>
      <c r="AHO54" t="s">
        <v>40</v>
      </c>
      <c r="AHP54" t="s">
        <v>114</v>
      </c>
      <c r="AHQ54" t="s">
        <v>1908</v>
      </c>
      <c r="AHS54" t="s">
        <v>724</v>
      </c>
      <c r="AHT54" t="s">
        <v>327</v>
      </c>
      <c r="AHU54" t="s">
        <v>767</v>
      </c>
      <c r="AHV54" t="s">
        <v>1601</v>
      </c>
      <c r="AHW54" t="s">
        <v>1297</v>
      </c>
      <c r="AHX54" t="e">
        <f>-TIMATE</f>
        <v>#NAME?</v>
      </c>
      <c r="AHZ54" t="s">
        <v>101</v>
      </c>
      <c r="AIA54" t="s">
        <v>1869</v>
      </c>
      <c r="AIB54" t="s">
        <v>104</v>
      </c>
      <c r="AIC54" t="s">
        <v>499</v>
      </c>
      <c r="AID54" t="s">
        <v>91</v>
      </c>
      <c r="AIF54" t="s">
        <v>29</v>
      </c>
      <c r="AIG54" t="s">
        <v>1477</v>
      </c>
      <c r="AIH54" t="s">
        <v>101</v>
      </c>
      <c r="AII54" t="s">
        <v>452</v>
      </c>
      <c r="AIJ54" t="s">
        <v>98</v>
      </c>
      <c r="AIK54" t="s">
        <v>1448</v>
      </c>
      <c r="AIL54" t="s">
        <v>973</v>
      </c>
      <c r="AIM54" t="s">
        <v>6936</v>
      </c>
      <c r="AIN54" t="s">
        <v>3194</v>
      </c>
      <c r="AIO54" t="s">
        <v>104</v>
      </c>
      <c r="AIP54" t="s">
        <v>75</v>
      </c>
      <c r="AIQ54" t="s">
        <v>1670</v>
      </c>
      <c r="AIR54" t="s">
        <v>2294</v>
      </c>
      <c r="AIS54" t="s">
        <v>8574</v>
      </c>
      <c r="AIT54" t="s">
        <v>78</v>
      </c>
      <c r="AIU54" t="s">
        <v>114</v>
      </c>
      <c r="AIV54" t="s">
        <v>234</v>
      </c>
      <c r="AIW54" t="s">
        <v>852</v>
      </c>
      <c r="AIX54" t="s">
        <v>14</v>
      </c>
      <c r="AIY54" t="s">
        <v>4610</v>
      </c>
      <c r="AIZ54" t="s">
        <v>2345</v>
      </c>
      <c r="AJA54" t="s">
        <v>7183</v>
      </c>
      <c r="AJB54" t="s">
        <v>27</v>
      </c>
      <c r="AJC54" t="s">
        <v>667</v>
      </c>
      <c r="AJD54" t="s">
        <v>14</v>
      </c>
      <c r="AJE54" t="s">
        <v>105</v>
      </c>
      <c r="AJG54" t="s">
        <v>1705</v>
      </c>
      <c r="AJH54" t="s">
        <v>25</v>
      </c>
      <c r="AJI54" t="s">
        <v>101</v>
      </c>
      <c r="AJJ54" t="s">
        <v>3118</v>
      </c>
      <c r="AJK54" t="s">
        <v>2471</v>
      </c>
      <c r="AJL54" t="s">
        <v>88</v>
      </c>
      <c r="AJM54" t="s">
        <v>6829</v>
      </c>
      <c r="AJO54" t="s">
        <v>153</v>
      </c>
      <c r="AJP54" t="s">
        <v>98</v>
      </c>
      <c r="AJQ54" t="s">
        <v>1058</v>
      </c>
      <c r="AJS54" t="s">
        <v>36</v>
      </c>
      <c r="AJT54" t="s">
        <v>393</v>
      </c>
      <c r="AJU54" t="s">
        <v>2380</v>
      </c>
      <c r="AJV54" t="s">
        <v>960</v>
      </c>
      <c r="AJW54" t="s">
        <v>327</v>
      </c>
      <c r="AJX54" t="s">
        <v>14</v>
      </c>
      <c r="AJY54" t="s">
        <v>6013</v>
      </c>
      <c r="AJZ54" t="s">
        <v>897</v>
      </c>
      <c r="AKA54" t="s">
        <v>96</v>
      </c>
      <c r="AKC54" t="s">
        <v>5686</v>
      </c>
      <c r="AKD54" t="s">
        <v>45</v>
      </c>
      <c r="AKE54" t="s">
        <v>64</v>
      </c>
      <c r="AKF54" t="s">
        <v>101</v>
      </c>
      <c r="AKH54" t="s">
        <v>2503</v>
      </c>
      <c r="AKJ54" t="s">
        <v>98</v>
      </c>
      <c r="AKK54" t="s">
        <v>111</v>
      </c>
      <c r="AKL54" t="s">
        <v>1107</v>
      </c>
      <c r="AKM54" t="s">
        <v>109</v>
      </c>
      <c r="AKN54" t="s">
        <v>545</v>
      </c>
      <c r="AKQ54" t="s">
        <v>4533</v>
      </c>
      <c r="AKR54" t="s">
        <v>928</v>
      </c>
      <c r="AKS54" t="s">
        <v>104</v>
      </c>
      <c r="AKT54" t="s">
        <v>96</v>
      </c>
      <c r="AKU54" t="s">
        <v>317</v>
      </c>
      <c r="AKV54" t="s">
        <v>96</v>
      </c>
      <c r="AKW54" t="s">
        <v>29</v>
      </c>
      <c r="AKX54" t="s">
        <v>25</v>
      </c>
      <c r="ALA54" t="s">
        <v>48</v>
      </c>
      <c r="ALB54" t="s">
        <v>97</v>
      </c>
      <c r="ALC54" t="s">
        <v>2120</v>
      </c>
      <c r="ALE54" t="s">
        <v>96</v>
      </c>
      <c r="ALF54" t="s">
        <v>174</v>
      </c>
      <c r="ALG54" t="s">
        <v>566</v>
      </c>
      <c r="ALH54" t="s">
        <v>2782</v>
      </c>
      <c r="ALI54" t="s">
        <v>373</v>
      </c>
      <c r="ALJ54" t="s">
        <v>1136</v>
      </c>
      <c r="ALK54" t="s">
        <v>101</v>
      </c>
      <c r="ALM54" t="s">
        <v>101</v>
      </c>
      <c r="ALN54" t="s">
        <v>296</v>
      </c>
      <c r="ALO54" t="s">
        <v>85</v>
      </c>
      <c r="ALP54" t="s">
        <v>97</v>
      </c>
      <c r="ALQ54" t="s">
        <v>2109</v>
      </c>
      <c r="ALR54" t="s">
        <v>344</v>
      </c>
      <c r="ALS54" t="s">
        <v>96</v>
      </c>
      <c r="ALT54" t="s">
        <v>109</v>
      </c>
      <c r="ALU54" t="s">
        <v>1</v>
      </c>
      <c r="ALV54" t="s">
        <v>104</v>
      </c>
      <c r="ALW54" t="s">
        <v>98</v>
      </c>
      <c r="ALX54" t="s">
        <v>741</v>
      </c>
      <c r="ALY54" t="s">
        <v>101</v>
      </c>
      <c r="ALZ54" t="s">
        <v>109</v>
      </c>
      <c r="AMA54" t="s">
        <v>78</v>
      </c>
      <c r="AMB54" t="s">
        <v>426</v>
      </c>
      <c r="AMD54" t="s">
        <v>3969</v>
      </c>
      <c r="AME54" t="s">
        <v>1252</v>
      </c>
      <c r="AMF54" t="s">
        <v>174</v>
      </c>
      <c r="AMG54" t="s">
        <v>40</v>
      </c>
      <c r="AMH54" t="s">
        <v>98</v>
      </c>
      <c r="AMI54" t="s">
        <v>94</v>
      </c>
      <c r="AMJ54" t="s">
        <v>3098</v>
      </c>
      <c r="AMK54" t="s">
        <v>101</v>
      </c>
      <c r="AML54" t="s">
        <v>528</v>
      </c>
      <c r="AMM54" t="s">
        <v>392</v>
      </c>
      <c r="AMN54" t="s">
        <v>1642</v>
      </c>
      <c r="AMO54" t="s">
        <v>926</v>
      </c>
      <c r="AMP54" t="e">
        <f>-_TIMATE</f>
        <v>#NAME?</v>
      </c>
      <c r="AMQ54" t="s">
        <v>203</v>
      </c>
      <c r="AMR54" t="s">
        <v>592</v>
      </c>
      <c r="AMS54" t="s">
        <v>229</v>
      </c>
      <c r="AMT54" t="s">
        <v>98</v>
      </c>
      <c r="AMU54" t="s">
        <v>1681</v>
      </c>
      <c r="AMV54" t="s">
        <v>229</v>
      </c>
      <c r="AMW54" t="s">
        <v>1657</v>
      </c>
      <c r="AMX54" t="e">
        <f>-TIMATE</f>
        <v>#NAME?</v>
      </c>
      <c r="AMY54" t="s">
        <v>1050</v>
      </c>
      <c r="AMZ54" t="s">
        <v>3898</v>
      </c>
      <c r="ANB54" t="s">
        <v>78</v>
      </c>
      <c r="ANC54" t="s">
        <v>18</v>
      </c>
      <c r="ANE54" t="s">
        <v>1150</v>
      </c>
      <c r="ANF54" t="s">
        <v>2782</v>
      </c>
      <c r="ANG54" t="s">
        <v>2523</v>
      </c>
      <c r="ANH54" t="s">
        <v>101</v>
      </c>
      <c r="ANJ54" t="s">
        <v>4326</v>
      </c>
      <c r="ANK54" t="s">
        <v>741</v>
      </c>
      <c r="ANN54" t="s">
        <v>78</v>
      </c>
      <c r="ANO54" t="s">
        <v>2920</v>
      </c>
      <c r="ANQ54" t="s">
        <v>78</v>
      </c>
      <c r="ANR54">
        <v>2</v>
      </c>
      <c r="ANS54" t="s">
        <v>97</v>
      </c>
      <c r="ANT54" t="s">
        <v>1298</v>
      </c>
      <c r="ANU54" t="s">
        <v>96</v>
      </c>
      <c r="ANV54" t="s">
        <v>98</v>
      </c>
      <c r="ANW54" t="s">
        <v>98</v>
      </c>
      <c r="ANY54" t="s">
        <v>4113</v>
      </c>
      <c r="ANZ54" t="s">
        <v>8662</v>
      </c>
      <c r="AOA54" t="s">
        <v>5429</v>
      </c>
      <c r="AOB54" t="s">
        <v>1261</v>
      </c>
      <c r="AOC54" t="s">
        <v>48</v>
      </c>
      <c r="AOD54" t="s">
        <v>3223</v>
      </c>
      <c r="AOE54" t="s">
        <v>2293</v>
      </c>
      <c r="AOF54" t="s">
        <v>76</v>
      </c>
      <c r="AOG54" t="s">
        <v>3040</v>
      </c>
      <c r="AOH54" t="s">
        <v>25</v>
      </c>
      <c r="AOJ54" t="s">
        <v>105</v>
      </c>
      <c r="AOK54" t="s">
        <v>1527</v>
      </c>
      <c r="AOL54" t="s">
        <v>2293</v>
      </c>
      <c r="AOM54" t="s">
        <v>78</v>
      </c>
      <c r="AON54" t="s">
        <v>373</v>
      </c>
      <c r="AOO54" t="s">
        <v>78</v>
      </c>
      <c r="AOP54" t="s">
        <v>64</v>
      </c>
      <c r="AOQ54" t="s">
        <v>78</v>
      </c>
      <c r="AOR54" t="s">
        <v>64</v>
      </c>
      <c r="AOS54" t="s">
        <v>293</v>
      </c>
      <c r="AOT54" t="s">
        <v>3019</v>
      </c>
      <c r="AOU54" t="s">
        <v>899</v>
      </c>
      <c r="AOV54" t="s">
        <v>174</v>
      </c>
      <c r="AOW54" t="s">
        <v>101</v>
      </c>
      <c r="AOX54" t="s">
        <v>106</v>
      </c>
      <c r="AOY54" t="s">
        <v>1069</v>
      </c>
      <c r="AOZ54" t="s">
        <v>4534</v>
      </c>
      <c r="APA54" t="s">
        <v>902</v>
      </c>
      <c r="APB54" t="s">
        <v>1685</v>
      </c>
      <c r="APC54" t="s">
        <v>7546</v>
      </c>
      <c r="APD54" t="s">
        <v>98</v>
      </c>
      <c r="APE54" t="s">
        <v>98</v>
      </c>
      <c r="APF54" t="s">
        <v>194</v>
      </c>
      <c r="APG54" t="s">
        <v>327</v>
      </c>
      <c r="APH54" t="s">
        <v>96</v>
      </c>
      <c r="API54" t="s">
        <v>97</v>
      </c>
      <c r="APK54">
        <v>0</v>
      </c>
      <c r="APL54" t="s">
        <v>25</v>
      </c>
      <c r="APM54" t="s">
        <v>229</v>
      </c>
      <c r="APN54" t="s">
        <v>45</v>
      </c>
      <c r="APO54" t="s">
        <v>3176</v>
      </c>
      <c r="APP54" t="s">
        <v>4451</v>
      </c>
      <c r="APQ54" t="s">
        <v>373</v>
      </c>
      <c r="APR54" t="s">
        <v>174</v>
      </c>
      <c r="APS54" t="s">
        <v>349</v>
      </c>
      <c r="APU54" t="s">
        <v>89</v>
      </c>
      <c r="APV54" t="s">
        <v>85</v>
      </c>
      <c r="APW54" t="s">
        <v>26</v>
      </c>
      <c r="APX54" t="s">
        <v>85</v>
      </c>
      <c r="APY54" t="s">
        <v>99</v>
      </c>
      <c r="APZ54" t="s">
        <v>336</v>
      </c>
      <c r="AQA54" t="s">
        <v>767</v>
      </c>
      <c r="AQC54" t="s">
        <v>85</v>
      </c>
      <c r="AQD54" t="s">
        <v>98</v>
      </c>
      <c r="AQE54" t="s">
        <v>4293</v>
      </c>
      <c r="AQF54" t="s">
        <v>223</v>
      </c>
      <c r="AQG54" t="s">
        <v>1</v>
      </c>
      <c r="AQH54" t="s">
        <v>1033</v>
      </c>
      <c r="AQI54" t="s">
        <v>101</v>
      </c>
      <c r="AQJ54" t="s">
        <v>98</v>
      </c>
      <c r="AQK54" t="s">
        <v>56</v>
      </c>
      <c r="AQL54" t="s">
        <v>978</v>
      </c>
      <c r="AQM54" t="s">
        <v>298</v>
      </c>
      <c r="AQN54" t="s">
        <v>14</v>
      </c>
      <c r="AQP54" t="s">
        <v>25</v>
      </c>
      <c r="AQQ54" t="s">
        <v>97</v>
      </c>
      <c r="AQR54" t="s">
        <v>3633</v>
      </c>
      <c r="AQS54" t="s">
        <v>4290</v>
      </c>
      <c r="AQT54" t="s">
        <v>109</v>
      </c>
      <c r="AQU54" t="s">
        <v>2578</v>
      </c>
      <c r="AQV54" t="s">
        <v>174</v>
      </c>
      <c r="AQX54" t="s">
        <v>644</v>
      </c>
      <c r="AQY54" t="s">
        <v>1453</v>
      </c>
      <c r="AQZ54" t="s">
        <v>223</v>
      </c>
      <c r="ARB54" t="s">
        <v>2193</v>
      </c>
      <c r="ARC54" t="s">
        <v>1599</v>
      </c>
      <c r="ARD54" t="s">
        <v>40</v>
      </c>
      <c r="ARE54" t="s">
        <v>259</v>
      </c>
      <c r="ARG54" t="s">
        <v>96</v>
      </c>
      <c r="ARH54" t="s">
        <v>1</v>
      </c>
      <c r="ARI54" t="s">
        <v>4691</v>
      </c>
      <c r="ARJ54" t="s">
        <v>98</v>
      </c>
      <c r="ARL54" t="s">
        <v>203</v>
      </c>
      <c r="ARM54" t="s">
        <v>78</v>
      </c>
      <c r="ARN54" t="s">
        <v>25</v>
      </c>
      <c r="ARO54" t="s">
        <v>76</v>
      </c>
      <c r="ARP54" t="s">
        <v>78</v>
      </c>
      <c r="ARQ54" t="s">
        <v>576</v>
      </c>
      <c r="ARR54" t="s">
        <v>56</v>
      </c>
      <c r="ARS54" t="s">
        <v>332</v>
      </c>
      <c r="ARU54" t="s">
        <v>975</v>
      </c>
      <c r="ARV54" t="s">
        <v>96</v>
      </c>
      <c r="ARZ54" t="s">
        <v>60</v>
      </c>
      <c r="ASA54" t="s">
        <v>101</v>
      </c>
      <c r="ASB54" t="s">
        <v>6518</v>
      </c>
      <c r="ASD54" t="s">
        <v>94</v>
      </c>
      <c r="ASF54" t="s">
        <v>101</v>
      </c>
      <c r="ASG54" t="e">
        <f>-_TIMATE</f>
        <v>#NAME?</v>
      </c>
      <c r="ASH54" t="s">
        <v>174</v>
      </c>
      <c r="ASI54" t="s">
        <v>6649</v>
      </c>
      <c r="ASJ54" t="s">
        <v>1112</v>
      </c>
      <c r="ASK54" t="s">
        <v>2468</v>
      </c>
      <c r="ASL54" t="s">
        <v>78</v>
      </c>
      <c r="ASM54" t="s">
        <v>159</v>
      </c>
      <c r="ASN54" t="s">
        <v>803</v>
      </c>
      <c r="ASO54" t="s">
        <v>101</v>
      </c>
      <c r="ASP54" t="s">
        <v>174</v>
      </c>
      <c r="ASQ54" t="s">
        <v>104</v>
      </c>
      <c r="ASR54" t="s">
        <v>501</v>
      </c>
      <c r="ASS54" t="s">
        <v>1136</v>
      </c>
      <c r="AST54" t="s">
        <v>195</v>
      </c>
      <c r="ASU54" t="s">
        <v>96</v>
      </c>
      <c r="ASW54" t="s">
        <v>583</v>
      </c>
      <c r="ASX54" t="s">
        <v>64</v>
      </c>
      <c r="ASY54" t="e">
        <f>-THED</f>
        <v>#NAME?</v>
      </c>
      <c r="ATA54" t="s">
        <v>98</v>
      </c>
      <c r="ATB54" t="s">
        <v>25</v>
      </c>
      <c r="ATC54" t="s">
        <v>350</v>
      </c>
      <c r="ATD54" t="s">
        <v>8662</v>
      </c>
      <c r="ATE54" t="s">
        <v>398</v>
      </c>
    </row>
    <row r="55" spans="2:1201" x14ac:dyDescent="0.25">
      <c r="C55" t="s">
        <v>101</v>
      </c>
      <c r="D55" t="s">
        <v>179</v>
      </c>
      <c r="E55" t="s">
        <v>228</v>
      </c>
      <c r="G55" t="s">
        <v>335</v>
      </c>
      <c r="H55" t="s">
        <v>393</v>
      </c>
      <c r="I55" t="s">
        <v>98</v>
      </c>
      <c r="J55" t="s">
        <v>98</v>
      </c>
      <c r="K55" t="s">
        <v>234</v>
      </c>
      <c r="L55" t="s">
        <v>101</v>
      </c>
      <c r="O55" t="s">
        <v>101</v>
      </c>
      <c r="P55" t="s">
        <v>98</v>
      </c>
      <c r="Q55" t="s">
        <v>728</v>
      </c>
      <c r="R55" t="s">
        <v>773</v>
      </c>
      <c r="S55" t="s">
        <v>97</v>
      </c>
      <c r="T55" t="s">
        <v>84</v>
      </c>
      <c r="U55" t="s">
        <v>98</v>
      </c>
      <c r="V55" t="s">
        <v>390</v>
      </c>
      <c r="W55" t="s">
        <v>98</v>
      </c>
      <c r="X55" t="s">
        <v>1007</v>
      </c>
      <c r="Y55" t="s">
        <v>25</v>
      </c>
      <c r="Z55" t="s">
        <v>170</v>
      </c>
      <c r="AA55" t="s">
        <v>1111</v>
      </c>
      <c r="AB55" t="s">
        <v>101</v>
      </c>
      <c r="AC55" t="s">
        <v>978</v>
      </c>
      <c r="AD55" t="s">
        <v>1159</v>
      </c>
      <c r="AE55" t="s">
        <v>101</v>
      </c>
      <c r="AG55" t="s">
        <v>392</v>
      </c>
      <c r="AH55" t="s">
        <v>1249</v>
      </c>
      <c r="AI55" t="s">
        <v>223</v>
      </c>
      <c r="AJ55" t="s">
        <v>108</v>
      </c>
      <c r="AK55" t="s">
        <v>321</v>
      </c>
      <c r="AL55" t="s">
        <v>189</v>
      </c>
      <c r="AN55" t="s">
        <v>1425</v>
      </c>
      <c r="AO55" t="s">
        <v>1449</v>
      </c>
      <c r="AP55">
        <v>3</v>
      </c>
      <c r="AQ55" t="s">
        <v>78</v>
      </c>
      <c r="AR55" t="s">
        <v>101</v>
      </c>
      <c r="AS55" t="s">
        <v>635</v>
      </c>
      <c r="AT55" t="s">
        <v>501</v>
      </c>
      <c r="AU55" t="s">
        <v>101</v>
      </c>
      <c r="AV55" t="s">
        <v>101</v>
      </c>
      <c r="AW55" t="s">
        <v>223</v>
      </c>
      <c r="AX55" t="s">
        <v>1686</v>
      </c>
      <c r="AZ55" t="s">
        <v>91</v>
      </c>
      <c r="BA55" t="s">
        <v>101</v>
      </c>
      <c r="BB55" t="s">
        <v>174</v>
      </c>
      <c r="BC55" t="s">
        <v>1801</v>
      </c>
      <c r="BE55" t="s">
        <v>97</v>
      </c>
      <c r="BF55" t="s">
        <v>104</v>
      </c>
      <c r="BG55" t="s">
        <v>532</v>
      </c>
      <c r="BH55" t="s">
        <v>109</v>
      </c>
      <c r="BI55" t="s">
        <v>98</v>
      </c>
      <c r="BJ55" t="s">
        <v>1942</v>
      </c>
      <c r="BK55" t="s">
        <v>1970</v>
      </c>
      <c r="BL55" t="s">
        <v>114</v>
      </c>
      <c r="BN55" t="s">
        <v>98</v>
      </c>
      <c r="BO55" t="s">
        <v>2043</v>
      </c>
      <c r="BP55" t="s">
        <v>98</v>
      </c>
      <c r="BQ55" t="s">
        <v>2110</v>
      </c>
      <c r="BS55" t="s">
        <v>98</v>
      </c>
      <c r="BT55" t="s">
        <v>2135</v>
      </c>
      <c r="BU55" t="s">
        <v>1303</v>
      </c>
      <c r="BW55" t="s">
        <v>2196</v>
      </c>
      <c r="BX55" t="s">
        <v>111</v>
      </c>
      <c r="BY55" t="s">
        <v>729</v>
      </c>
      <c r="BZ55" t="s">
        <v>888</v>
      </c>
      <c r="CA55" t="s">
        <v>101</v>
      </c>
      <c r="CC55" t="s">
        <v>373</v>
      </c>
      <c r="CD55" t="s">
        <v>703</v>
      </c>
      <c r="CF55">
        <v>1</v>
      </c>
      <c r="CG55" t="s">
        <v>16</v>
      </c>
      <c r="CH55" t="s">
        <v>96</v>
      </c>
      <c r="CI55" t="s">
        <v>174</v>
      </c>
      <c r="CJ55" t="s">
        <v>349</v>
      </c>
      <c r="CK55" t="s">
        <v>803</v>
      </c>
      <c r="CL55" t="s">
        <v>101</v>
      </c>
      <c r="CM55" t="s">
        <v>105</v>
      </c>
      <c r="CN55" t="s">
        <v>123</v>
      </c>
      <c r="CQ55" t="s">
        <v>107</v>
      </c>
      <c r="CS55" t="s">
        <v>2579</v>
      </c>
      <c r="CT55" t="s">
        <v>178</v>
      </c>
      <c r="CU55" t="s">
        <v>389</v>
      </c>
      <c r="CV55" t="s">
        <v>2624</v>
      </c>
      <c r="CW55" t="s">
        <v>716</v>
      </c>
      <c r="CX55" t="s">
        <v>1405</v>
      </c>
      <c r="CY55" t="s">
        <v>104</v>
      </c>
      <c r="CZ55" t="s">
        <v>98</v>
      </c>
      <c r="DA55" t="s">
        <v>98</v>
      </c>
      <c r="DB55" t="s">
        <v>109</v>
      </c>
      <c r="DC55" t="s">
        <v>98</v>
      </c>
      <c r="DD55" t="s">
        <v>2782</v>
      </c>
      <c r="DE55" t="s">
        <v>499</v>
      </c>
      <c r="DF55" t="s">
        <v>174</v>
      </c>
      <c r="DG55" t="s">
        <v>1213</v>
      </c>
      <c r="DI55" t="s">
        <v>2551</v>
      </c>
      <c r="DJ55" t="s">
        <v>380</v>
      </c>
      <c r="DK55" t="s">
        <v>101</v>
      </c>
      <c r="DL55" t="s">
        <v>1110</v>
      </c>
      <c r="DN55" t="s">
        <v>101</v>
      </c>
      <c r="DO55" t="s">
        <v>174</v>
      </c>
      <c r="DP55" t="s">
        <v>1300</v>
      </c>
      <c r="DQ55" t="s">
        <v>2994</v>
      </c>
      <c r="DR55" t="s">
        <v>1823</v>
      </c>
      <c r="DS55" t="s">
        <v>40</v>
      </c>
      <c r="DT55" t="e">
        <f>E</f>
        <v>#NAME?</v>
      </c>
      <c r="DU55" t="s">
        <v>106</v>
      </c>
      <c r="DW55" t="s">
        <v>96</v>
      </c>
      <c r="DX55" t="s">
        <v>730</v>
      </c>
      <c r="DY55" t="s">
        <v>3144</v>
      </c>
      <c r="DZ55" t="s">
        <v>114</v>
      </c>
      <c r="EA55" t="s">
        <v>1097</v>
      </c>
      <c r="EB55" t="s">
        <v>390</v>
      </c>
      <c r="EC55" t="s">
        <v>496</v>
      </c>
      <c r="EE55" t="s">
        <v>3224</v>
      </c>
      <c r="EF55" t="s">
        <v>2106</v>
      </c>
      <c r="EG55" t="s">
        <v>1996</v>
      </c>
      <c r="EH55" t="s">
        <v>908</v>
      </c>
      <c r="EI55" t="s">
        <v>98</v>
      </c>
      <c r="EK55" t="s">
        <v>1730</v>
      </c>
      <c r="EL55" t="s">
        <v>748</v>
      </c>
      <c r="EM55" t="s">
        <v>78</v>
      </c>
      <c r="EN55" t="s">
        <v>3345</v>
      </c>
      <c r="EO55" t="s">
        <v>174</v>
      </c>
      <c r="EP55" t="s">
        <v>3370</v>
      </c>
      <c r="EQ55" t="s">
        <v>100</v>
      </c>
      <c r="ER55" t="s">
        <v>3406</v>
      </c>
      <c r="ES55" t="s">
        <v>16</v>
      </c>
      <c r="ET55" t="s">
        <v>96</v>
      </c>
      <c r="EU55" t="s">
        <v>101</v>
      </c>
      <c r="EV55" t="s">
        <v>65</v>
      </c>
      <c r="EW55" t="s">
        <v>3195</v>
      </c>
      <c r="EX55" t="s">
        <v>2811</v>
      </c>
      <c r="EY55" t="s">
        <v>179</v>
      </c>
      <c r="FB55" t="s">
        <v>1214</v>
      </c>
      <c r="FC55" t="s">
        <v>1107</v>
      </c>
      <c r="FD55" t="s">
        <v>3558</v>
      </c>
      <c r="FE55" t="s">
        <v>576</v>
      </c>
      <c r="FF55" t="s">
        <v>844</v>
      </c>
      <c r="FG55" t="s">
        <v>3608</v>
      </c>
      <c r="FJ55" t="s">
        <v>109</v>
      </c>
      <c r="FK55" t="s">
        <v>840</v>
      </c>
      <c r="FL55" t="s">
        <v>174</v>
      </c>
      <c r="FM55" t="s">
        <v>2106</v>
      </c>
      <c r="FN55" t="s">
        <v>577</v>
      </c>
      <c r="FO55" t="s">
        <v>109</v>
      </c>
      <c r="FP55" t="s">
        <v>1942</v>
      </c>
      <c r="FQ55" t="s">
        <v>667</v>
      </c>
      <c r="FR55" t="s">
        <v>3717</v>
      </c>
      <c r="FS55" t="s">
        <v>963</v>
      </c>
      <c r="FT55" t="s">
        <v>635</v>
      </c>
      <c r="FU55" t="s">
        <v>644</v>
      </c>
      <c r="FV55" t="s">
        <v>96</v>
      </c>
      <c r="FW55" t="s">
        <v>78</v>
      </c>
      <c r="FX55" t="s">
        <v>805</v>
      </c>
      <c r="GB55" t="s">
        <v>101</v>
      </c>
      <c r="GC55" t="s">
        <v>78</v>
      </c>
      <c r="GD55" t="s">
        <v>14</v>
      </c>
      <c r="GE55">
        <v>3434</v>
      </c>
      <c r="GF55" t="s">
        <v>501</v>
      </c>
      <c r="GG55" t="s">
        <v>3916</v>
      </c>
      <c r="GH55" t="s">
        <v>161</v>
      </c>
      <c r="GI55" t="s">
        <v>98</v>
      </c>
      <c r="GJ55" t="s">
        <v>3749</v>
      </c>
      <c r="GK55" t="s">
        <v>109</v>
      </c>
      <c r="GL55" t="s">
        <v>2595</v>
      </c>
      <c r="GM55" t="s">
        <v>229</v>
      </c>
      <c r="GN55" t="s">
        <v>237</v>
      </c>
      <c r="GO55" t="s">
        <v>1300</v>
      </c>
      <c r="GP55" t="s">
        <v>1726</v>
      </c>
      <c r="GQ55" t="s">
        <v>329</v>
      </c>
      <c r="GR55" t="s">
        <v>98</v>
      </c>
      <c r="GS55" t="s">
        <v>108</v>
      </c>
      <c r="GT55" t="s">
        <v>1919</v>
      </c>
      <c r="GU55" t="s">
        <v>4123</v>
      </c>
      <c r="GV55" t="s">
        <v>25</v>
      </c>
      <c r="GW55" t="s">
        <v>349</v>
      </c>
      <c r="GX55" t="s">
        <v>373</v>
      </c>
      <c r="GY55" t="s">
        <v>1583</v>
      </c>
      <c r="GZ55" t="s">
        <v>373</v>
      </c>
      <c r="HB55" t="s">
        <v>101</v>
      </c>
      <c r="HG55" t="s">
        <v>1031</v>
      </c>
      <c r="HI55" t="s">
        <v>534</v>
      </c>
      <c r="HJ55" t="s">
        <v>498</v>
      </c>
      <c r="HK55" t="s">
        <v>4295</v>
      </c>
      <c r="HM55" t="s">
        <v>4327</v>
      </c>
      <c r="HN55" t="s">
        <v>1479</v>
      </c>
      <c r="HO55" t="s">
        <v>1019</v>
      </c>
      <c r="HP55" t="s">
        <v>174</v>
      </c>
      <c r="HQ55" t="s">
        <v>259</v>
      </c>
      <c r="HR55" t="s">
        <v>174</v>
      </c>
      <c r="HT55" t="s">
        <v>12</v>
      </c>
      <c r="HU55" t="s">
        <v>45</v>
      </c>
      <c r="HV55" t="s">
        <v>40</v>
      </c>
      <c r="HW55" t="s">
        <v>78</v>
      </c>
      <c r="HX55" t="s">
        <v>96</v>
      </c>
      <c r="HY55" t="s">
        <v>682</v>
      </c>
      <c r="HZ55" t="s">
        <v>101</v>
      </c>
      <c r="IA55" t="s">
        <v>174</v>
      </c>
      <c r="IB55" t="s">
        <v>1970</v>
      </c>
      <c r="IC55" t="s">
        <v>1072</v>
      </c>
      <c r="ID55" t="s">
        <v>101</v>
      </c>
      <c r="IE55" t="s">
        <v>634</v>
      </c>
      <c r="IF55" t="s">
        <v>98</v>
      </c>
      <c r="IG55" t="s">
        <v>40</v>
      </c>
      <c r="IH55" t="s">
        <v>4552</v>
      </c>
      <c r="II55" t="s">
        <v>354</v>
      </c>
      <c r="IJ55" t="s">
        <v>96</v>
      </c>
      <c r="IK55" t="s">
        <v>635</v>
      </c>
      <c r="IM55" t="s">
        <v>4577</v>
      </c>
      <c r="IN55" t="s">
        <v>25</v>
      </c>
      <c r="IO55" t="s">
        <v>78</v>
      </c>
      <c r="IP55" t="s">
        <v>3284</v>
      </c>
      <c r="IQ55" t="s">
        <v>1107</v>
      </c>
      <c r="IR55" t="s">
        <v>159</v>
      </c>
      <c r="IS55" t="s">
        <v>3998</v>
      </c>
      <c r="IT55" t="s">
        <v>60</v>
      </c>
      <c r="IU55" t="s">
        <v>4661</v>
      </c>
      <c r="IV55" t="s">
        <v>1272</v>
      </c>
      <c r="IW55" t="s">
        <v>1601</v>
      </c>
      <c r="IX55" t="s">
        <v>4661</v>
      </c>
      <c r="IY55" t="s">
        <v>3608</v>
      </c>
      <c r="IZ55" t="s">
        <v>105</v>
      </c>
      <c r="JA55" t="s">
        <v>1107</v>
      </c>
      <c r="JB55" t="s">
        <v>194</v>
      </c>
      <c r="JC55" t="s">
        <v>3681</v>
      </c>
      <c r="JD55" t="s">
        <v>1642</v>
      </c>
      <c r="JE55" t="s">
        <v>3817</v>
      </c>
      <c r="JF55" t="s">
        <v>98</v>
      </c>
      <c r="JG55" t="s">
        <v>245</v>
      </c>
      <c r="JH55" t="s">
        <v>1136</v>
      </c>
      <c r="JI55" t="s">
        <v>935</v>
      </c>
      <c r="JJ55" t="s">
        <v>1</v>
      </c>
      <c r="JL55" t="s">
        <v>78</v>
      </c>
      <c r="JM55">
        <v>3434</v>
      </c>
      <c r="JN55" t="s">
        <v>94</v>
      </c>
      <c r="JO55" t="s">
        <v>4860</v>
      </c>
      <c r="JP55" t="s">
        <v>332</v>
      </c>
      <c r="JQ55" t="s">
        <v>566</v>
      </c>
      <c r="JS55" t="s">
        <v>3576</v>
      </c>
      <c r="JT55" t="s">
        <v>78</v>
      </c>
      <c r="JU55" t="s">
        <v>703</v>
      </c>
      <c r="JV55" t="s">
        <v>4934</v>
      </c>
      <c r="JW55" t="s">
        <v>101</v>
      </c>
      <c r="JX55" t="s">
        <v>996</v>
      </c>
      <c r="JY55" t="s">
        <v>1213</v>
      </c>
      <c r="JZ55" t="s">
        <v>4972</v>
      </c>
      <c r="KA55" t="s">
        <v>111</v>
      </c>
      <c r="KB55" t="s">
        <v>4991</v>
      </c>
      <c r="KC55" t="s">
        <v>2293</v>
      </c>
      <c r="KD55" t="s">
        <v>1330</v>
      </c>
      <c r="KF55" t="s">
        <v>101</v>
      </c>
      <c r="KG55" t="s">
        <v>101</v>
      </c>
      <c r="KH55" t="s">
        <v>101</v>
      </c>
      <c r="KK55" t="s">
        <v>71</v>
      </c>
      <c r="KL55" t="s">
        <v>5082</v>
      </c>
      <c r="KM55" t="s">
        <v>101</v>
      </c>
      <c r="KN55" t="s">
        <v>917</v>
      </c>
      <c r="KO55" t="s">
        <v>607</v>
      </c>
      <c r="KP55" t="s">
        <v>1</v>
      </c>
      <c r="KQ55" t="s">
        <v>78</v>
      </c>
      <c r="KR55" t="s">
        <v>42</v>
      </c>
      <c r="KS55" t="s">
        <v>40</v>
      </c>
      <c r="KT55" t="s">
        <v>5185</v>
      </c>
      <c r="KU55" t="s">
        <v>91</v>
      </c>
      <c r="KV55" t="s">
        <v>5204</v>
      </c>
      <c r="KW55" t="s">
        <v>226</v>
      </c>
      <c r="KX55" t="s">
        <v>98</v>
      </c>
      <c r="KY55" t="s">
        <v>1202</v>
      </c>
      <c r="KZ55" t="s">
        <v>583</v>
      </c>
      <c r="LA55" t="s">
        <v>2468</v>
      </c>
      <c r="LC55" t="s">
        <v>1006</v>
      </c>
      <c r="LD55" t="s">
        <v>25</v>
      </c>
      <c r="LE55" t="s">
        <v>1443</v>
      </c>
      <c r="LF55" t="s">
        <v>573</v>
      </c>
      <c r="LG55" t="s">
        <v>101</v>
      </c>
      <c r="LH55">
        <v>2434</v>
      </c>
      <c r="LI55" t="s">
        <v>505</v>
      </c>
      <c r="LJ55" t="s">
        <v>98</v>
      </c>
      <c r="LK55" t="s">
        <v>40</v>
      </c>
      <c r="LL55" t="s">
        <v>13</v>
      </c>
      <c r="LM55" t="s">
        <v>40</v>
      </c>
      <c r="LN55" t="s">
        <v>1447</v>
      </c>
      <c r="LP55" t="s">
        <v>96</v>
      </c>
      <c r="LR55" t="s">
        <v>5355</v>
      </c>
      <c r="LS55" t="s">
        <v>3718</v>
      </c>
      <c r="LT55" t="s">
        <v>78</v>
      </c>
      <c r="LU55" t="s">
        <v>111</v>
      </c>
      <c r="LV55" t="s">
        <v>1</v>
      </c>
      <c r="LY55" t="s">
        <v>98</v>
      </c>
      <c r="LZ55" t="s">
        <v>96</v>
      </c>
      <c r="MA55" t="s">
        <v>98</v>
      </c>
      <c r="MB55" t="s">
        <v>576</v>
      </c>
      <c r="MC55" t="s">
        <v>5463</v>
      </c>
      <c r="MD55" t="s">
        <v>101</v>
      </c>
      <c r="MF55" t="s">
        <v>98</v>
      </c>
      <c r="MG55" t="s">
        <v>5491</v>
      </c>
      <c r="MH55" t="s">
        <v>5507</v>
      </c>
      <c r="MI55">
        <v>1</v>
      </c>
      <c r="MK55" t="s">
        <v>60</v>
      </c>
      <c r="ML55" t="s">
        <v>5463</v>
      </c>
      <c r="MN55" t="s">
        <v>204</v>
      </c>
      <c r="MO55" t="s">
        <v>1815</v>
      </c>
      <c r="MP55" t="s">
        <v>42</v>
      </c>
      <c r="MQ55" t="s">
        <v>107</v>
      </c>
      <c r="MR55" t="s">
        <v>5640</v>
      </c>
      <c r="MS55" t="s">
        <v>327</v>
      </c>
      <c r="MT55" t="s">
        <v>3651</v>
      </c>
      <c r="MU55" t="s">
        <v>1126</v>
      </c>
      <c r="MV55" t="s">
        <v>4827</v>
      </c>
      <c r="MX55" t="s">
        <v>667</v>
      </c>
      <c r="MZ55" t="s">
        <v>5723</v>
      </c>
      <c r="NA55" t="s">
        <v>5723</v>
      </c>
      <c r="NB55" t="s">
        <v>256</v>
      </c>
      <c r="NC55" t="s">
        <v>98</v>
      </c>
      <c r="ND55" t="s">
        <v>174</v>
      </c>
      <c r="NF55" t="s">
        <v>280</v>
      </c>
      <c r="NG55" t="s">
        <v>2380</v>
      </c>
      <c r="NH55" t="s">
        <v>38</v>
      </c>
      <c r="NI55" t="s">
        <v>326</v>
      </c>
      <c r="NJ55" t="s">
        <v>64</v>
      </c>
      <c r="NK55" t="s">
        <v>4924</v>
      </c>
      <c r="NM55" t="s">
        <v>78</v>
      </c>
      <c r="NN55" t="s">
        <v>259</v>
      </c>
      <c r="NO55" t="s">
        <v>4457</v>
      </c>
      <c r="NP55" t="s">
        <v>101</v>
      </c>
      <c r="NQ55" t="s">
        <v>3607</v>
      </c>
      <c r="NR55" t="s">
        <v>474</v>
      </c>
      <c r="NS55" t="s">
        <v>231</v>
      </c>
      <c r="NT55" t="s">
        <v>1249</v>
      </c>
      <c r="NU55" t="s">
        <v>42</v>
      </c>
      <c r="NV55" t="s">
        <v>3034</v>
      </c>
      <c r="NX55" t="s">
        <v>902</v>
      </c>
      <c r="NY55" t="s">
        <v>71</v>
      </c>
      <c r="NZ55" t="s">
        <v>42</v>
      </c>
      <c r="OA55" t="s">
        <v>3558</v>
      </c>
      <c r="OC55" t="s">
        <v>40</v>
      </c>
      <c r="OD55" t="s">
        <v>594</v>
      </c>
      <c r="OE55" t="s">
        <v>4295</v>
      </c>
      <c r="OF55" t="s">
        <v>1</v>
      </c>
      <c r="OG55" t="s">
        <v>64</v>
      </c>
      <c r="OH55" t="s">
        <v>78</v>
      </c>
      <c r="OI55">
        <v>1</v>
      </c>
      <c r="OK55" t="s">
        <v>1641</v>
      </c>
      <c r="OL55">
        <v>3</v>
      </c>
      <c r="OM55" t="s">
        <v>4592</v>
      </c>
      <c r="ON55" t="s">
        <v>3034</v>
      </c>
      <c r="OO55" t="s">
        <v>888</v>
      </c>
      <c r="OR55" t="s">
        <v>3846</v>
      </c>
      <c r="OU55" t="s">
        <v>98</v>
      </c>
      <c r="OV55" t="s">
        <v>94</v>
      </c>
      <c r="OW55" t="s">
        <v>897</v>
      </c>
      <c r="OX55" t="s">
        <v>123</v>
      </c>
      <c r="OY55" t="s">
        <v>101</v>
      </c>
      <c r="OZ55" t="s">
        <v>1907</v>
      </c>
      <c r="PA55" t="s">
        <v>6134</v>
      </c>
      <c r="PB55" t="s">
        <v>78</v>
      </c>
      <c r="PC55" t="s">
        <v>261</v>
      </c>
      <c r="PD55" t="s">
        <v>1388</v>
      </c>
      <c r="PE55" t="s">
        <v>487</v>
      </c>
      <c r="PF55" t="s">
        <v>4701</v>
      </c>
      <c r="PG55" t="s">
        <v>98</v>
      </c>
      <c r="PH55" t="s">
        <v>98</v>
      </c>
      <c r="PI55" t="s">
        <v>617</v>
      </c>
      <c r="PJ55" t="s">
        <v>101</v>
      </c>
      <c r="PK55" t="s">
        <v>328</v>
      </c>
      <c r="PL55">
        <v>2</v>
      </c>
      <c r="PM55" t="s">
        <v>98</v>
      </c>
      <c r="PO55" t="s">
        <v>6220</v>
      </c>
      <c r="PP55" t="s">
        <v>1899</v>
      </c>
      <c r="PQ55" t="s">
        <v>111</v>
      </c>
      <c r="PR55" t="s">
        <v>2535</v>
      </c>
      <c r="PS55" t="s">
        <v>1642</v>
      </c>
      <c r="PT55" t="s">
        <v>1709</v>
      </c>
      <c r="PU55" t="s">
        <v>1009</v>
      </c>
      <c r="PV55" t="s">
        <v>393</v>
      </c>
      <c r="PX55" t="s">
        <v>978</v>
      </c>
      <c r="PY55" t="s">
        <v>97</v>
      </c>
      <c r="PZ55" t="s">
        <v>394</v>
      </c>
      <c r="QA55" t="s">
        <v>326</v>
      </c>
      <c r="QB55" t="s">
        <v>1602</v>
      </c>
      <c r="QC55" t="s">
        <v>4135</v>
      </c>
      <c r="QD55" t="s">
        <v>101</v>
      </c>
      <c r="QE55" t="s">
        <v>1846</v>
      </c>
      <c r="QF55" t="s">
        <v>805</v>
      </c>
      <c r="QG55" t="s">
        <v>60</v>
      </c>
      <c r="QI55" t="s">
        <v>996</v>
      </c>
      <c r="QJ55" t="s">
        <v>3406</v>
      </c>
      <c r="QK55" t="s">
        <v>1081</v>
      </c>
      <c r="QL55" t="s">
        <v>2532</v>
      </c>
      <c r="QM55" t="s">
        <v>1529</v>
      </c>
      <c r="QN55" t="s">
        <v>245</v>
      </c>
      <c r="QP55" t="s">
        <v>2830</v>
      </c>
      <c r="QQ55" t="s">
        <v>16</v>
      </c>
      <c r="QR55" t="s">
        <v>84</v>
      </c>
      <c r="QS55" t="s">
        <v>239</v>
      </c>
      <c r="QT55" t="s">
        <v>2737</v>
      </c>
      <c r="QU55" t="s">
        <v>647</v>
      </c>
      <c r="QV55" t="s">
        <v>453</v>
      </c>
      <c r="QW55" t="s">
        <v>3219</v>
      </c>
      <c r="QY55" t="s">
        <v>5038</v>
      </c>
      <c r="QZ55" t="s">
        <v>101</v>
      </c>
      <c r="RA55" t="s">
        <v>105</v>
      </c>
      <c r="RB55" t="s">
        <v>109</v>
      </c>
      <c r="RC55" t="s">
        <v>98</v>
      </c>
      <c r="RD55" t="s">
        <v>293</v>
      </c>
      <c r="RE55" t="s">
        <v>101</v>
      </c>
      <c r="RF55" t="s">
        <v>78</v>
      </c>
      <c r="RG55">
        <v>3</v>
      </c>
      <c r="RH55" t="s">
        <v>5254</v>
      </c>
      <c r="RI55" t="s">
        <v>422</v>
      </c>
      <c r="RJ55" t="s">
        <v>1058</v>
      </c>
      <c r="RK55" t="s">
        <v>1601</v>
      </c>
      <c r="RL55" t="s">
        <v>1479</v>
      </c>
      <c r="RM55" t="s">
        <v>65</v>
      </c>
      <c r="RN55" t="s">
        <v>78</v>
      </c>
      <c r="RO55" t="s">
        <v>981</v>
      </c>
      <c r="RP55" t="s">
        <v>1481</v>
      </c>
      <c r="RQ55" t="s">
        <v>6578</v>
      </c>
      <c r="RR55" t="s">
        <v>60</v>
      </c>
      <c r="RS55" t="s">
        <v>3576</v>
      </c>
      <c r="RT55" t="s">
        <v>528</v>
      </c>
      <c r="RU55" t="s">
        <v>98</v>
      </c>
      <c r="RV55" t="s">
        <v>45</v>
      </c>
      <c r="RW55" t="s">
        <v>2362</v>
      </c>
      <c r="RX55" t="s">
        <v>158</v>
      </c>
      <c r="RY55" t="s">
        <v>105</v>
      </c>
      <c r="RZ55" t="s">
        <v>115</v>
      </c>
      <c r="SA55" t="s">
        <v>3898</v>
      </c>
      <c r="SB55" t="s">
        <v>392</v>
      </c>
      <c r="SC55" t="s">
        <v>105</v>
      </c>
      <c r="SD55" t="s">
        <v>407</v>
      </c>
      <c r="SE55" t="s">
        <v>334</v>
      </c>
      <c r="SF55" t="s">
        <v>926</v>
      </c>
      <c r="SG55" t="s">
        <v>996</v>
      </c>
      <c r="SH55" t="s">
        <v>101</v>
      </c>
      <c r="SK55" t="s">
        <v>115</v>
      </c>
      <c r="SL55" t="s">
        <v>501</v>
      </c>
      <c r="SM55" t="s">
        <v>392</v>
      </c>
      <c r="SN55" t="s">
        <v>1031</v>
      </c>
      <c r="SO55" t="s">
        <v>78</v>
      </c>
      <c r="SP55" t="s">
        <v>5316</v>
      </c>
      <c r="SQ55" t="s">
        <v>115</v>
      </c>
      <c r="SR55" t="s">
        <v>6369</v>
      </c>
      <c r="SS55" t="s">
        <v>101</v>
      </c>
      <c r="ST55" t="s">
        <v>243</v>
      </c>
      <c r="SU55" t="s">
        <v>60</v>
      </c>
      <c r="SV55" t="s">
        <v>1011</v>
      </c>
      <c r="SW55" t="s">
        <v>109</v>
      </c>
      <c r="SX55" t="s">
        <v>98</v>
      </c>
      <c r="SY55" t="s">
        <v>223</v>
      </c>
      <c r="SZ55" t="s">
        <v>6853</v>
      </c>
      <c r="TA55" t="s">
        <v>42</v>
      </c>
      <c r="TB55" t="s">
        <v>57</v>
      </c>
      <c r="TC55" t="s">
        <v>105</v>
      </c>
      <c r="TD55">
        <v>1</v>
      </c>
      <c r="TE55" t="s">
        <v>2463</v>
      </c>
      <c r="TF55" t="s">
        <v>6240</v>
      </c>
      <c r="TG55">
        <v>135</v>
      </c>
      <c r="TI55" t="s">
        <v>111</v>
      </c>
      <c r="TJ55" t="s">
        <v>38</v>
      </c>
      <c r="TK55" t="s">
        <v>3195</v>
      </c>
      <c r="TM55" t="s">
        <v>647</v>
      </c>
      <c r="TN55" t="s">
        <v>423</v>
      </c>
      <c r="TO55" t="s">
        <v>1072</v>
      </c>
      <c r="TP55" t="s">
        <v>641</v>
      </c>
      <c r="TQ55" t="s">
        <v>2854</v>
      </c>
      <c r="TR55" t="s">
        <v>6937</v>
      </c>
      <c r="TS55" t="s">
        <v>101</v>
      </c>
      <c r="TT55" t="s">
        <v>325</v>
      </c>
      <c r="TY55" t="s">
        <v>6975</v>
      </c>
      <c r="TZ55" t="s">
        <v>38</v>
      </c>
      <c r="UA55" t="s">
        <v>505</v>
      </c>
      <c r="UB55" t="s">
        <v>6989</v>
      </c>
      <c r="UE55" t="s">
        <v>114</v>
      </c>
      <c r="UF55" t="s">
        <v>98</v>
      </c>
      <c r="UG55" t="s">
        <v>109</v>
      </c>
      <c r="UH55" t="s">
        <v>2536</v>
      </c>
      <c r="UI55" t="s">
        <v>2362</v>
      </c>
      <c r="UJ55" t="s">
        <v>4956</v>
      </c>
      <c r="UK55" t="s">
        <v>4604</v>
      </c>
      <c r="UL55" t="s">
        <v>5823</v>
      </c>
      <c r="UM55" t="s">
        <v>45</v>
      </c>
      <c r="UO55" t="s">
        <v>1443</v>
      </c>
      <c r="UP55" t="s">
        <v>101</v>
      </c>
      <c r="UQ55" t="s">
        <v>888</v>
      </c>
      <c r="UR55" t="s">
        <v>161</v>
      </c>
      <c r="US55" t="s">
        <v>280</v>
      </c>
      <c r="UU55">
        <v>3</v>
      </c>
      <c r="UW55" t="s">
        <v>5541</v>
      </c>
      <c r="UY55" t="s">
        <v>105</v>
      </c>
      <c r="UZ55" t="s">
        <v>101</v>
      </c>
      <c r="VA55" t="s">
        <v>440</v>
      </c>
      <c r="VB55" t="s">
        <v>21</v>
      </c>
      <c r="VC55" t="s">
        <v>109</v>
      </c>
      <c r="VD55" t="s">
        <v>692</v>
      </c>
      <c r="VE55" t="s">
        <v>450</v>
      </c>
      <c r="VF55" t="s">
        <v>101</v>
      </c>
      <c r="VG55" t="s">
        <v>65</v>
      </c>
      <c r="VH55" t="s">
        <v>101</v>
      </c>
      <c r="VI55" t="s">
        <v>532</v>
      </c>
      <c r="VJ55" t="s">
        <v>667</v>
      </c>
      <c r="VK55" t="s">
        <v>78</v>
      </c>
      <c r="VL55" t="s">
        <v>5470</v>
      </c>
      <c r="VM55" t="s">
        <v>501</v>
      </c>
      <c r="VN55" t="s">
        <v>101</v>
      </c>
      <c r="VO55" t="s">
        <v>3665</v>
      </c>
      <c r="VP55" t="s">
        <v>98</v>
      </c>
      <c r="VR55" t="s">
        <v>88</v>
      </c>
      <c r="VS55" t="s">
        <v>65</v>
      </c>
      <c r="VT55" t="s">
        <v>101</v>
      </c>
      <c r="VU55" t="s">
        <v>56</v>
      </c>
      <c r="VV55" t="s">
        <v>1214</v>
      </c>
      <c r="VW55" t="s">
        <v>7252</v>
      </c>
      <c r="VX55" t="s">
        <v>96</v>
      </c>
      <c r="VY55" t="s">
        <v>1709</v>
      </c>
      <c r="VZ55" t="s">
        <v>40</v>
      </c>
      <c r="WA55" t="s">
        <v>635</v>
      </c>
      <c r="WB55" t="s">
        <v>101</v>
      </c>
      <c r="WC55" t="s">
        <v>101</v>
      </c>
      <c r="WE55" t="s">
        <v>109</v>
      </c>
      <c r="WF55" t="s">
        <v>2735</v>
      </c>
      <c r="WG55" t="s">
        <v>101</v>
      </c>
      <c r="WI55" t="s">
        <v>60</v>
      </c>
      <c r="WJ55" t="s">
        <v>174</v>
      </c>
      <c r="WK55" t="s">
        <v>390</v>
      </c>
      <c r="WL55" t="s">
        <v>766</v>
      </c>
      <c r="WN55">
        <v>3434</v>
      </c>
      <c r="WO55" t="s">
        <v>60</v>
      </c>
      <c r="WQ55" t="s">
        <v>98</v>
      </c>
      <c r="WR55" t="s">
        <v>96</v>
      </c>
      <c r="WT55" t="s">
        <v>2535</v>
      </c>
      <c r="WU55" t="s">
        <v>1848</v>
      </c>
      <c r="WX55" t="s">
        <v>123</v>
      </c>
      <c r="WY55" t="s">
        <v>138</v>
      </c>
      <c r="WZ55" t="s">
        <v>12</v>
      </c>
      <c r="XA55" t="s">
        <v>2975</v>
      </c>
      <c r="XB55" t="s">
        <v>7440</v>
      </c>
      <c r="XC55" t="s">
        <v>1300</v>
      </c>
      <c r="XD55" t="s">
        <v>1529</v>
      </c>
      <c r="XE55" t="s">
        <v>335</v>
      </c>
      <c r="XF55">
        <v>85</v>
      </c>
      <c r="XG55" t="s">
        <v>2396</v>
      </c>
      <c r="XH55" t="s">
        <v>98</v>
      </c>
      <c r="XK55" t="s">
        <v>1213</v>
      </c>
      <c r="XL55" t="s">
        <v>5470</v>
      </c>
      <c r="XN55" t="s">
        <v>594</v>
      </c>
      <c r="XO55" t="s">
        <v>78</v>
      </c>
      <c r="XP55" t="s">
        <v>98</v>
      </c>
      <c r="XQ55" t="s">
        <v>3404</v>
      </c>
      <c r="XR55" t="s">
        <v>1036</v>
      </c>
      <c r="XS55" t="s">
        <v>773</v>
      </c>
      <c r="XT55" t="s">
        <v>2187</v>
      </c>
      <c r="XU55" t="s">
        <v>101</v>
      </c>
      <c r="XV55" t="s">
        <v>5160</v>
      </c>
      <c r="XW55" t="s">
        <v>98</v>
      </c>
      <c r="XX55" t="s">
        <v>485</v>
      </c>
      <c r="XY55" t="s">
        <v>729</v>
      </c>
      <c r="XZ55" t="s">
        <v>98</v>
      </c>
      <c r="YA55" t="s">
        <v>423</v>
      </c>
      <c r="YB55" t="s">
        <v>114</v>
      </c>
      <c r="YC55" t="s">
        <v>14</v>
      </c>
      <c r="YD55" t="s">
        <v>174</v>
      </c>
      <c r="YE55" t="s">
        <v>40</v>
      </c>
      <c r="YF55" t="s">
        <v>683</v>
      </c>
      <c r="YG55" t="s">
        <v>97</v>
      </c>
      <c r="YH55" t="s">
        <v>48</v>
      </c>
      <c r="YI55" t="s">
        <v>108</v>
      </c>
      <c r="YJ55" t="s">
        <v>7578</v>
      </c>
      <c r="YK55" t="s">
        <v>741</v>
      </c>
      <c r="YL55" t="s">
        <v>109</v>
      </c>
      <c r="YM55" t="s">
        <v>7597</v>
      </c>
      <c r="YN55" t="s">
        <v>3042</v>
      </c>
      <c r="YP55" t="s">
        <v>1138</v>
      </c>
      <c r="YQ55" t="s">
        <v>223</v>
      </c>
      <c r="YR55" t="s">
        <v>7252</v>
      </c>
      <c r="YS55" t="s">
        <v>94</v>
      </c>
      <c r="YT55" t="s">
        <v>78</v>
      </c>
      <c r="YU55" t="s">
        <v>78</v>
      </c>
      <c r="YV55" t="s">
        <v>189</v>
      </c>
      <c r="YW55" t="s">
        <v>102</v>
      </c>
      <c r="YX55" t="s">
        <v>114</v>
      </c>
      <c r="YY55" t="s">
        <v>3846</v>
      </c>
      <c r="ZA55" t="s">
        <v>259</v>
      </c>
      <c r="ZB55" t="s">
        <v>101</v>
      </c>
      <c r="ZD55">
        <v>3434</v>
      </c>
      <c r="ZE55" t="s">
        <v>101</v>
      </c>
      <c r="ZF55" t="s">
        <v>64</v>
      </c>
      <c r="ZG55" t="s">
        <v>104</v>
      </c>
      <c r="ZH55" t="s">
        <v>2975</v>
      </c>
      <c r="ZK55" t="s">
        <v>161</v>
      </c>
      <c r="ZL55" t="s">
        <v>101</v>
      </c>
      <c r="ZM55" t="s">
        <v>775</v>
      </c>
      <c r="ZN55" t="s">
        <v>105</v>
      </c>
      <c r="ZO55" t="s">
        <v>96</v>
      </c>
      <c r="ZQ55" t="s">
        <v>94</v>
      </c>
      <c r="ZR55" t="s">
        <v>105</v>
      </c>
      <c r="ZS55" t="s">
        <v>7752</v>
      </c>
      <c r="ZT55" t="s">
        <v>2359</v>
      </c>
      <c r="ZU55">
        <v>2434</v>
      </c>
      <c r="ZV55" t="s">
        <v>101</v>
      </c>
      <c r="ZW55" t="e">
        <f>-TIMATE</f>
        <v>#NAME?</v>
      </c>
      <c r="ZX55" t="s">
        <v>6590</v>
      </c>
      <c r="ZY55" t="e">
        <f>-_</f>
        <v>#NAME?</v>
      </c>
      <c r="ZZ55" t="s">
        <v>98</v>
      </c>
      <c r="AAA55" t="s">
        <v>259</v>
      </c>
      <c r="AAB55" t="s">
        <v>7804</v>
      </c>
      <c r="AAC55" t="s">
        <v>2265</v>
      </c>
      <c r="AAD55" t="s">
        <v>349</v>
      </c>
      <c r="AAE55" t="s">
        <v>6492</v>
      </c>
      <c r="AAF55" t="s">
        <v>57</v>
      </c>
      <c r="AAG55" t="s">
        <v>56</v>
      </c>
      <c r="AAH55" t="s">
        <v>97</v>
      </c>
      <c r="AAI55" t="s">
        <v>296</v>
      </c>
      <c r="AAJ55" t="s">
        <v>65</v>
      </c>
      <c r="AAL55" t="s">
        <v>485</v>
      </c>
      <c r="AAN55" t="s">
        <v>29</v>
      </c>
      <c r="AAO55" t="s">
        <v>243</v>
      </c>
      <c r="AAQ55" t="s">
        <v>96</v>
      </c>
      <c r="AAR55" t="e">
        <f>-_</f>
        <v>#NAME?</v>
      </c>
      <c r="AAS55" t="s">
        <v>65</v>
      </c>
      <c r="AAT55" t="s">
        <v>6892</v>
      </c>
      <c r="AAU55" t="s">
        <v>78</v>
      </c>
      <c r="AAV55" t="s">
        <v>3331</v>
      </c>
      <c r="AAW55" t="s">
        <v>6121</v>
      </c>
      <c r="AAX55" t="s">
        <v>102</v>
      </c>
      <c r="AAY55" t="s">
        <v>1326</v>
      </c>
      <c r="AAZ55" t="s">
        <v>440</v>
      </c>
      <c r="ABA55" t="s">
        <v>2535</v>
      </c>
      <c r="ABB55" t="s">
        <v>98</v>
      </c>
      <c r="ABC55" t="s">
        <v>6136</v>
      </c>
      <c r="ABD55" t="s">
        <v>101</v>
      </c>
      <c r="ABE55" t="s">
        <v>5491</v>
      </c>
      <c r="ABF55" t="s">
        <v>174</v>
      </c>
      <c r="ABG55" t="s">
        <v>38</v>
      </c>
      <c r="ABJ55" t="s">
        <v>94</v>
      </c>
      <c r="ABK55" t="s">
        <v>40</v>
      </c>
      <c r="ABM55" t="s">
        <v>96</v>
      </c>
      <c r="ABN55" t="s">
        <v>2535</v>
      </c>
      <c r="ABO55" t="s">
        <v>3404</v>
      </c>
      <c r="ABQ55" t="s">
        <v>3917</v>
      </c>
      <c r="ABS55" t="s">
        <v>474</v>
      </c>
      <c r="ABT55" t="s">
        <v>56</v>
      </c>
      <c r="ABU55" t="s">
        <v>899</v>
      </c>
      <c r="ABV55" t="s">
        <v>3817</v>
      </c>
      <c r="ABW55" t="s">
        <v>42</v>
      </c>
      <c r="ABX55" t="s">
        <v>8003</v>
      </c>
      <c r="ABY55" t="s">
        <v>7116</v>
      </c>
      <c r="ABZ55" t="s">
        <v>105</v>
      </c>
      <c r="ACA55" t="s">
        <v>101</v>
      </c>
      <c r="ACB55" t="s">
        <v>928</v>
      </c>
      <c r="ACC55" t="s">
        <v>2920</v>
      </c>
      <c r="ACG55" t="s">
        <v>4934</v>
      </c>
      <c r="ACH55" t="s">
        <v>98</v>
      </c>
      <c r="ACI55" t="s">
        <v>98</v>
      </c>
      <c r="ACJ55">
        <v>7</v>
      </c>
      <c r="ACK55" t="s">
        <v>644</v>
      </c>
      <c r="ACL55" t="s">
        <v>105</v>
      </c>
      <c r="ACM55" t="s">
        <v>3591</v>
      </c>
      <c r="ACO55" t="s">
        <v>899</v>
      </c>
      <c r="ACP55" t="s">
        <v>1443</v>
      </c>
      <c r="ACQ55" t="s">
        <v>45</v>
      </c>
      <c r="ACS55" t="s">
        <v>1</v>
      </c>
      <c r="ACT55" t="s">
        <v>96</v>
      </c>
      <c r="ACU55" t="s">
        <v>280</v>
      </c>
      <c r="ACW55" t="s">
        <v>220</v>
      </c>
      <c r="ACX55" t="s">
        <v>104</v>
      </c>
      <c r="ACY55" t="s">
        <v>78</v>
      </c>
      <c r="ACZ55" t="s">
        <v>1031</v>
      </c>
      <c r="ADB55" t="s">
        <v>78</v>
      </c>
      <c r="ADC55" t="s">
        <v>349</v>
      </c>
      <c r="ADD55" t="s">
        <v>105</v>
      </c>
      <c r="ADE55" t="s">
        <v>98</v>
      </c>
      <c r="ADF55" t="s">
        <v>1303</v>
      </c>
      <c r="ADG55" t="s">
        <v>105</v>
      </c>
      <c r="ADH55" t="s">
        <v>644</v>
      </c>
      <c r="ADI55" t="s">
        <v>566</v>
      </c>
      <c r="ADK55" t="s">
        <v>617</v>
      </c>
      <c r="ADL55" t="s">
        <v>1043</v>
      </c>
      <c r="ADM55" t="s">
        <v>3089</v>
      </c>
      <c r="ADN55" t="s">
        <v>25</v>
      </c>
      <c r="ADO55" t="s">
        <v>1683</v>
      </c>
      <c r="ADP55" t="s">
        <v>499</v>
      </c>
      <c r="ADQ55" t="s">
        <v>106</v>
      </c>
      <c r="ADS55" t="s">
        <v>573</v>
      </c>
      <c r="ADT55" t="s">
        <v>101</v>
      </c>
      <c r="ADU55" t="s">
        <v>729</v>
      </c>
      <c r="ADV55" t="s">
        <v>85</v>
      </c>
      <c r="ADW55" t="s">
        <v>78</v>
      </c>
      <c r="ADX55" t="s">
        <v>97</v>
      </c>
      <c r="ADZ55" t="s">
        <v>174</v>
      </c>
      <c r="AEA55" t="s">
        <v>325</v>
      </c>
      <c r="AEB55" t="s">
        <v>703</v>
      </c>
      <c r="AEC55" t="s">
        <v>14</v>
      </c>
      <c r="AED55" t="s">
        <v>101</v>
      </c>
      <c r="AEE55" t="s">
        <v>2830</v>
      </c>
      <c r="AEF55" t="s">
        <v>6892</v>
      </c>
      <c r="AEG55" t="s">
        <v>3370</v>
      </c>
      <c r="AEH55" t="s">
        <v>93</v>
      </c>
      <c r="AEI55" t="s">
        <v>646</v>
      </c>
      <c r="AEK55" t="s">
        <v>1011</v>
      </c>
      <c r="AEM55" t="s">
        <v>1136</v>
      </c>
      <c r="AEP55" t="s">
        <v>1815</v>
      </c>
      <c r="AEQ55" t="s">
        <v>96</v>
      </c>
      <c r="AER55" t="s">
        <v>899</v>
      </c>
      <c r="AES55" t="s">
        <v>246</v>
      </c>
      <c r="AET55" t="s">
        <v>98</v>
      </c>
      <c r="AEU55" t="s">
        <v>7618</v>
      </c>
      <c r="AEV55" t="s">
        <v>101</v>
      </c>
      <c r="AEW55" t="s">
        <v>91</v>
      </c>
      <c r="AEX55">
        <v>2</v>
      </c>
      <c r="AEY55" t="s">
        <v>4294</v>
      </c>
      <c r="AFA55" t="s">
        <v>85</v>
      </c>
      <c r="AFC55" t="s">
        <v>56</v>
      </c>
      <c r="AFD55" t="s">
        <v>1921</v>
      </c>
      <c r="AFG55" t="s">
        <v>729</v>
      </c>
      <c r="AFH55" t="s">
        <v>101</v>
      </c>
      <c r="AFJ55" t="s">
        <v>96</v>
      </c>
      <c r="AFK55" t="s">
        <v>512</v>
      </c>
      <c r="AFL55" t="s">
        <v>97</v>
      </c>
      <c r="AFM55" t="s">
        <v>390</v>
      </c>
      <c r="AFN55" t="s">
        <v>635</v>
      </c>
      <c r="AFO55" t="s">
        <v>4754</v>
      </c>
      <c r="AFP55" t="s">
        <v>1136</v>
      </c>
      <c r="AFQ55" t="s">
        <v>724</v>
      </c>
      <c r="AFR55" t="s">
        <v>15</v>
      </c>
      <c r="AFS55" t="s">
        <v>97</v>
      </c>
      <c r="AFT55" t="s">
        <v>40</v>
      </c>
      <c r="AFU55" t="s">
        <v>101</v>
      </c>
      <c r="AFV55" t="s">
        <v>203</v>
      </c>
      <c r="AFW55" t="s">
        <v>3345</v>
      </c>
      <c r="AFX55" t="s">
        <v>504</v>
      </c>
      <c r="AFY55" t="s">
        <v>56</v>
      </c>
      <c r="AFZ55" t="s">
        <v>899</v>
      </c>
      <c r="AGA55" t="s">
        <v>101</v>
      </c>
      <c r="AGB55" t="s">
        <v>667</v>
      </c>
      <c r="AGC55">
        <v>3434</v>
      </c>
      <c r="AGD55" t="s">
        <v>2735</v>
      </c>
      <c r="AGE55" t="s">
        <v>644</v>
      </c>
      <c r="AGF55" t="s">
        <v>101</v>
      </c>
      <c r="AGG55" t="s">
        <v>97</v>
      </c>
      <c r="AGH55" t="s">
        <v>1407</v>
      </c>
      <c r="AGI55" t="s">
        <v>114</v>
      </c>
      <c r="AGJ55" t="s">
        <v>3576</v>
      </c>
      <c r="AGK55" t="s">
        <v>229</v>
      </c>
      <c r="AGM55" t="s">
        <v>392</v>
      </c>
      <c r="AGN55" t="s">
        <v>1424</v>
      </c>
      <c r="AGO55" t="s">
        <v>4449</v>
      </c>
      <c r="AGP55" t="s">
        <v>2463</v>
      </c>
      <c r="AGQ55" t="s">
        <v>25</v>
      </c>
      <c r="AGR55" t="s">
        <v>1</v>
      </c>
      <c r="AGS55" t="s">
        <v>101</v>
      </c>
      <c r="AGU55" t="s">
        <v>56</v>
      </c>
      <c r="AGV55" t="s">
        <v>94</v>
      </c>
      <c r="AGW55" t="s">
        <v>2041</v>
      </c>
      <c r="AGX55" t="s">
        <v>1015</v>
      </c>
      <c r="AGY55" t="s">
        <v>101</v>
      </c>
      <c r="AGZ55" t="s">
        <v>2293</v>
      </c>
      <c r="AHA55" t="s">
        <v>24</v>
      </c>
      <c r="AHC55" t="s">
        <v>7139</v>
      </c>
      <c r="AHE55" t="s">
        <v>5316</v>
      </c>
      <c r="AHG55" t="s">
        <v>178</v>
      </c>
      <c r="AHH55" t="s">
        <v>1326</v>
      </c>
      <c r="AHI55" t="s">
        <v>941</v>
      </c>
      <c r="AHJ55" t="s">
        <v>229</v>
      </c>
      <c r="AHK55" t="s">
        <v>109</v>
      </c>
      <c r="AHL55" t="s">
        <v>3483</v>
      </c>
      <c r="AHM55" t="s">
        <v>504</v>
      </c>
      <c r="AHN55" t="s">
        <v>78</v>
      </c>
      <c r="AHO55" t="s">
        <v>42</v>
      </c>
      <c r="AHP55" t="s">
        <v>159</v>
      </c>
      <c r="AHQ55" t="s">
        <v>939</v>
      </c>
      <c r="AHS55" t="s">
        <v>7597</v>
      </c>
      <c r="AHT55" t="s">
        <v>647</v>
      </c>
      <c r="AHU55" t="s">
        <v>96</v>
      </c>
      <c r="AHV55" t="s">
        <v>8516</v>
      </c>
      <c r="AHW55" t="s">
        <v>223</v>
      </c>
      <c r="AHX55" t="s">
        <v>437</v>
      </c>
      <c r="AHZ55" t="s">
        <v>1261</v>
      </c>
      <c r="AIA55" t="s">
        <v>423</v>
      </c>
      <c r="AIB55" t="s">
        <v>101</v>
      </c>
      <c r="AIC55" t="s">
        <v>4149</v>
      </c>
      <c r="AID55" t="s">
        <v>114</v>
      </c>
      <c r="AIF55" t="s">
        <v>4567</v>
      </c>
      <c r="AIG55" t="s">
        <v>96</v>
      </c>
      <c r="AIH55" t="s">
        <v>101</v>
      </c>
      <c r="AII55" t="s">
        <v>373</v>
      </c>
      <c r="AIJ55" t="s">
        <v>98</v>
      </c>
      <c r="AIK55" t="s">
        <v>1449</v>
      </c>
      <c r="AIL55" t="s">
        <v>12</v>
      </c>
      <c r="AIM55" t="s">
        <v>6937</v>
      </c>
      <c r="AIN55" t="s">
        <v>3917</v>
      </c>
      <c r="AIO55" t="s">
        <v>56</v>
      </c>
      <c r="AIP55" t="s">
        <v>617</v>
      </c>
      <c r="AIQ55" t="s">
        <v>647</v>
      </c>
      <c r="AIR55" t="s">
        <v>1006</v>
      </c>
      <c r="AIS55" t="s">
        <v>8575</v>
      </c>
      <c r="AIT55" t="s">
        <v>583</v>
      </c>
      <c r="AIU55" t="s">
        <v>4020</v>
      </c>
      <c r="AIV55" t="s">
        <v>105</v>
      </c>
      <c r="AIW55" t="s">
        <v>853</v>
      </c>
      <c r="AIX55" t="s">
        <v>14</v>
      </c>
      <c r="AIY55" t="s">
        <v>3284</v>
      </c>
      <c r="AIZ55" t="s">
        <v>5054</v>
      </c>
      <c r="AJA55" t="s">
        <v>26</v>
      </c>
      <c r="AJB55" t="s">
        <v>220</v>
      </c>
      <c r="AJC55" t="s">
        <v>446</v>
      </c>
      <c r="AJD55" t="s">
        <v>1794</v>
      </c>
      <c r="AJE55" t="s">
        <v>450</v>
      </c>
      <c r="AJG55" t="s">
        <v>5639</v>
      </c>
      <c r="AJH55" t="s">
        <v>25</v>
      </c>
      <c r="AJI55" t="s">
        <v>101</v>
      </c>
      <c r="AJJ55" t="s">
        <v>14</v>
      </c>
      <c r="AJK55" t="s">
        <v>243</v>
      </c>
      <c r="AJL55" t="s">
        <v>2247</v>
      </c>
      <c r="AJM55" t="s">
        <v>501</v>
      </c>
      <c r="AJO55" t="s">
        <v>60</v>
      </c>
      <c r="AJP55" t="s">
        <v>101</v>
      </c>
      <c r="AJQ55" t="s">
        <v>1058</v>
      </c>
      <c r="AJS55" t="s">
        <v>3576</v>
      </c>
      <c r="AJT55" t="s">
        <v>2994</v>
      </c>
      <c r="AJU55" t="s">
        <v>25</v>
      </c>
      <c r="AJV55" t="s">
        <v>85</v>
      </c>
      <c r="AJW55" t="s">
        <v>647</v>
      </c>
      <c r="AJX55" t="s">
        <v>14</v>
      </c>
      <c r="AJY55" t="s">
        <v>14</v>
      </c>
      <c r="AJZ55" t="s">
        <v>325</v>
      </c>
      <c r="AKA55" t="s">
        <v>94</v>
      </c>
      <c r="AKC55" t="s">
        <v>24</v>
      </c>
      <c r="AKD55" t="s">
        <v>326</v>
      </c>
      <c r="AKE55" t="s">
        <v>64</v>
      </c>
      <c r="AKF55" t="s">
        <v>389</v>
      </c>
      <c r="AKH55" t="s">
        <v>607</v>
      </c>
      <c r="AKJ55" t="s">
        <v>98</v>
      </c>
      <c r="AKK55" t="s">
        <v>109</v>
      </c>
      <c r="AKL55" t="s">
        <v>2733</v>
      </c>
      <c r="AKM55" t="s">
        <v>38</v>
      </c>
      <c r="AKN55">
        <v>2</v>
      </c>
      <c r="AKQ55" t="s">
        <v>40</v>
      </c>
      <c r="AKR55" t="s">
        <v>3019</v>
      </c>
      <c r="AKS55" t="s">
        <v>390</v>
      </c>
      <c r="AKT55" t="s">
        <v>97</v>
      </c>
      <c r="AKU55" t="s">
        <v>390</v>
      </c>
      <c r="AKV55" t="s">
        <v>97</v>
      </c>
      <c r="AKW55" t="s">
        <v>354</v>
      </c>
      <c r="AKX55" t="s">
        <v>2006</v>
      </c>
      <c r="ALA55" t="s">
        <v>4168</v>
      </c>
      <c r="ALB55" t="s">
        <v>98</v>
      </c>
      <c r="ALC55" t="s">
        <v>2293</v>
      </c>
      <c r="ALE55" t="s">
        <v>393</v>
      </c>
      <c r="ALF55" t="s">
        <v>174</v>
      </c>
      <c r="ALG55" t="s">
        <v>501</v>
      </c>
      <c r="ALH55" t="s">
        <v>100</v>
      </c>
      <c r="ALI55" t="s">
        <v>729</v>
      </c>
      <c r="ALJ55" t="s">
        <v>390</v>
      </c>
      <c r="ALK55" t="s">
        <v>728</v>
      </c>
      <c r="ALM55" t="s">
        <v>373</v>
      </c>
      <c r="ALN55" t="s">
        <v>657</v>
      </c>
      <c r="ALO55" t="s">
        <v>644</v>
      </c>
      <c r="ALP55" t="s">
        <v>98</v>
      </c>
      <c r="ALQ55" t="s">
        <v>2110</v>
      </c>
      <c r="ALR55" t="s">
        <v>902</v>
      </c>
      <c r="ALS55" t="s">
        <v>105</v>
      </c>
      <c r="ALT55" t="s">
        <v>91</v>
      </c>
      <c r="ALU55" t="s">
        <v>1</v>
      </c>
      <c r="ALV55" t="s">
        <v>390</v>
      </c>
      <c r="ALW55" t="s">
        <v>98</v>
      </c>
      <c r="ALX55" t="s">
        <v>741</v>
      </c>
      <c r="ALY55" t="s">
        <v>373</v>
      </c>
      <c r="ALZ55" t="s">
        <v>398</v>
      </c>
      <c r="AMA55" t="s">
        <v>1853</v>
      </c>
      <c r="AMB55" t="s">
        <v>426</v>
      </c>
      <c r="AMD55" t="s">
        <v>729</v>
      </c>
      <c r="AME55" t="s">
        <v>1253</v>
      </c>
      <c r="AMF55">
        <v>1</v>
      </c>
      <c r="AMG55" t="s">
        <v>2306</v>
      </c>
      <c r="AMH55" t="s">
        <v>326</v>
      </c>
      <c r="AMI55" t="s">
        <v>97</v>
      </c>
      <c r="AMJ55" t="s">
        <v>1043</v>
      </c>
      <c r="AMK55" t="s">
        <v>78</v>
      </c>
      <c r="AML55" t="s">
        <v>4569</v>
      </c>
      <c r="AMM55" t="s">
        <v>1641</v>
      </c>
      <c r="AMN55" t="s">
        <v>392</v>
      </c>
      <c r="AMO55" t="s">
        <v>1601</v>
      </c>
      <c r="AMP55" t="s">
        <v>40</v>
      </c>
      <c r="AMQ55" t="s">
        <v>2830</v>
      </c>
      <c r="AMR55" t="s">
        <v>6134</v>
      </c>
      <c r="AMS55" t="s">
        <v>101</v>
      </c>
      <c r="AMT55" t="s">
        <v>7784</v>
      </c>
      <c r="AMU55" t="s">
        <v>1043</v>
      </c>
      <c r="AMV55" t="s">
        <v>101</v>
      </c>
      <c r="AMW55" t="s">
        <v>8917</v>
      </c>
      <c r="AMX55" t="s">
        <v>40</v>
      </c>
      <c r="AMY55" t="s">
        <v>60</v>
      </c>
      <c r="AMZ55">
        <v>11</v>
      </c>
      <c r="ANB55" t="s">
        <v>78</v>
      </c>
      <c r="ANC55" t="s">
        <v>4956</v>
      </c>
      <c r="ANE55">
        <v>4</v>
      </c>
      <c r="ANF55" t="s">
        <v>100</v>
      </c>
      <c r="ANG55" t="s">
        <v>532</v>
      </c>
      <c r="ANH55" t="s">
        <v>317</v>
      </c>
      <c r="ANJ55" t="s">
        <v>4327</v>
      </c>
      <c r="ANK55" t="s">
        <v>8003</v>
      </c>
      <c r="ANN55" t="s">
        <v>78</v>
      </c>
      <c r="ANO55" t="s">
        <v>204</v>
      </c>
      <c r="ANQ55" t="s">
        <v>96</v>
      </c>
      <c r="ANR55" t="s">
        <v>5724</v>
      </c>
      <c r="ANS55" t="s">
        <v>1</v>
      </c>
      <c r="ANT55" t="s">
        <v>6590</v>
      </c>
      <c r="ANU55" t="s">
        <v>96</v>
      </c>
      <c r="ANV55" t="s">
        <v>98</v>
      </c>
      <c r="ANW55" t="s">
        <v>98</v>
      </c>
      <c r="ANY55" t="s">
        <v>539</v>
      </c>
      <c r="ANZ55" t="s">
        <v>1996</v>
      </c>
      <c r="AOA55" t="s">
        <v>96</v>
      </c>
      <c r="AOB55" t="s">
        <v>161</v>
      </c>
      <c r="AOC55" t="s">
        <v>114</v>
      </c>
      <c r="AOD55" t="s">
        <v>1006</v>
      </c>
      <c r="AOE55" t="s">
        <v>4331</v>
      </c>
      <c r="AOF55" t="s">
        <v>1007</v>
      </c>
      <c r="AOG55" t="s">
        <v>42</v>
      </c>
      <c r="AOH55" t="s">
        <v>25</v>
      </c>
      <c r="AOJ55" t="s">
        <v>501</v>
      </c>
      <c r="AOK55" t="s">
        <v>60</v>
      </c>
      <c r="AOL55" t="s">
        <v>1601</v>
      </c>
      <c r="AOM55" t="s">
        <v>3820</v>
      </c>
      <c r="AON55" t="s">
        <v>2106</v>
      </c>
      <c r="AOO55" t="s">
        <v>1</v>
      </c>
      <c r="AOP55" t="s">
        <v>389</v>
      </c>
      <c r="AOQ55" t="s">
        <v>2809</v>
      </c>
      <c r="AOR55" t="s">
        <v>101</v>
      </c>
      <c r="AOS55" t="s">
        <v>294</v>
      </c>
      <c r="AOT55" t="s">
        <v>206</v>
      </c>
      <c r="AOU55" t="s">
        <v>40</v>
      </c>
      <c r="AOV55" t="s">
        <v>174</v>
      </c>
      <c r="AOW55" t="s">
        <v>317</v>
      </c>
      <c r="AOX55" t="s">
        <v>174</v>
      </c>
      <c r="AOY55" t="s">
        <v>96</v>
      </c>
      <c r="AOZ55" t="s">
        <v>334</v>
      </c>
      <c r="APA55" t="s">
        <v>25</v>
      </c>
      <c r="APB55" t="s">
        <v>349</v>
      </c>
      <c r="APC55" t="s">
        <v>14</v>
      </c>
      <c r="APD55" t="s">
        <v>101</v>
      </c>
      <c r="APE55" t="s">
        <v>766</v>
      </c>
      <c r="APF55" t="s">
        <v>194</v>
      </c>
      <c r="APG55" t="s">
        <v>392</v>
      </c>
      <c r="APH55" t="s">
        <v>667</v>
      </c>
      <c r="API55" t="s">
        <v>98</v>
      </c>
      <c r="APK55">
        <v>0</v>
      </c>
      <c r="APL55" t="s">
        <v>692</v>
      </c>
      <c r="APM55" t="s">
        <v>101</v>
      </c>
      <c r="APN55" t="s">
        <v>7308</v>
      </c>
      <c r="APO55" t="s">
        <v>1683</v>
      </c>
      <c r="APP55" t="s">
        <v>9106</v>
      </c>
      <c r="APQ55" t="s">
        <v>26</v>
      </c>
      <c r="APR55" t="s">
        <v>2854</v>
      </c>
      <c r="APS55" t="s">
        <v>1566</v>
      </c>
      <c r="APU55" t="s">
        <v>535</v>
      </c>
      <c r="APV55" t="s">
        <v>85</v>
      </c>
      <c r="APW55" t="s">
        <v>577</v>
      </c>
      <c r="APX55" t="s">
        <v>2057</v>
      </c>
      <c r="APY55" t="s">
        <v>100</v>
      </c>
      <c r="APZ55" t="s">
        <v>324</v>
      </c>
      <c r="AQA55" t="s">
        <v>96</v>
      </c>
      <c r="AQC55" t="s">
        <v>8053</v>
      </c>
      <c r="AQD55" t="s">
        <v>101</v>
      </c>
      <c r="AQE55" t="s">
        <v>4294</v>
      </c>
      <c r="AQF55" t="s">
        <v>105</v>
      </c>
      <c r="AQG55" t="s">
        <v>6532</v>
      </c>
      <c r="AQH55" t="s">
        <v>3155</v>
      </c>
      <c r="AQI55" t="s">
        <v>1261</v>
      </c>
      <c r="AQJ55" t="s">
        <v>101</v>
      </c>
      <c r="AQK55" t="s">
        <v>1529</v>
      </c>
      <c r="AQL55" t="s">
        <v>1138</v>
      </c>
      <c r="AQM55" t="s">
        <v>14</v>
      </c>
      <c r="AQN55" t="s">
        <v>1584</v>
      </c>
      <c r="AQP55" t="s">
        <v>189</v>
      </c>
      <c r="AQQ55" t="s">
        <v>98</v>
      </c>
      <c r="AQR55" t="s">
        <v>101</v>
      </c>
      <c r="AQS55" t="s">
        <v>60</v>
      </c>
      <c r="AQT55" t="s">
        <v>2811</v>
      </c>
      <c r="AQU55" t="s">
        <v>7616</v>
      </c>
      <c r="AQV55" t="s">
        <v>174</v>
      </c>
      <c r="AQX55" t="s">
        <v>36</v>
      </c>
      <c r="AQY55" t="s">
        <v>617</v>
      </c>
      <c r="AQZ55" t="s">
        <v>105</v>
      </c>
      <c r="ARB55" t="s">
        <v>647</v>
      </c>
      <c r="ARC55" t="s">
        <v>97</v>
      </c>
      <c r="ARD55" t="s">
        <v>96</v>
      </c>
      <c r="ARE55" t="s">
        <v>4842</v>
      </c>
      <c r="ARG55" t="s">
        <v>3274</v>
      </c>
      <c r="ARH55" t="s">
        <v>1</v>
      </c>
      <c r="ARI55" t="s">
        <v>729</v>
      </c>
      <c r="ARJ55" t="s">
        <v>896</v>
      </c>
      <c r="ARL55" t="s">
        <v>96</v>
      </c>
      <c r="ARM55" t="s">
        <v>3820</v>
      </c>
      <c r="ARN55" t="s">
        <v>25</v>
      </c>
      <c r="ARO55" t="s">
        <v>1007</v>
      </c>
      <c r="ARP55" t="s">
        <v>259</v>
      </c>
      <c r="ARQ55" t="s">
        <v>2155</v>
      </c>
      <c r="ARR55" t="s">
        <v>4132</v>
      </c>
      <c r="ARS55" t="s">
        <v>3634</v>
      </c>
      <c r="ARU55" t="s">
        <v>976</v>
      </c>
      <c r="ARV55" t="s">
        <v>234</v>
      </c>
      <c r="ARZ55" t="s">
        <v>104</v>
      </c>
      <c r="ASA55" t="s">
        <v>101</v>
      </c>
      <c r="ASB55">
        <v>3</v>
      </c>
      <c r="ASD55" t="s">
        <v>1599</v>
      </c>
      <c r="ASF55" t="s">
        <v>101</v>
      </c>
      <c r="ASG55" t="s">
        <v>40</v>
      </c>
      <c r="ASH55">
        <v>1</v>
      </c>
      <c r="ASI55" t="s">
        <v>98</v>
      </c>
      <c r="ASJ55" t="s">
        <v>354</v>
      </c>
      <c r="ASK55" t="s">
        <v>2469</v>
      </c>
      <c r="ASL55" t="s">
        <v>78</v>
      </c>
      <c r="ASM55" t="s">
        <v>159</v>
      </c>
      <c r="ASN55" t="s">
        <v>2470</v>
      </c>
      <c r="ASO55" t="s">
        <v>101</v>
      </c>
      <c r="ASP55" t="s">
        <v>3576</v>
      </c>
      <c r="ASQ55" t="s">
        <v>390</v>
      </c>
      <c r="ASR55" t="s">
        <v>174</v>
      </c>
      <c r="ASS55" t="s">
        <v>390</v>
      </c>
      <c r="ASU55" t="s">
        <v>1444</v>
      </c>
      <c r="ASW55" t="s">
        <v>983</v>
      </c>
      <c r="ASX55" t="s">
        <v>101</v>
      </c>
      <c r="ASY55" t="s">
        <v>683</v>
      </c>
      <c r="ATA55" t="s">
        <v>766</v>
      </c>
      <c r="ATB55" t="s">
        <v>25</v>
      </c>
      <c r="ATC55" t="s">
        <v>2266</v>
      </c>
      <c r="ATD55" t="s">
        <v>1996</v>
      </c>
      <c r="ATE55" t="s">
        <v>937</v>
      </c>
    </row>
    <row r="56" spans="2:1201" x14ac:dyDescent="0.25">
      <c r="C56" t="s">
        <v>101</v>
      </c>
      <c r="D56" t="s">
        <v>40</v>
      </c>
      <c r="E56" t="s">
        <v>229</v>
      </c>
      <c r="G56" t="s">
        <v>174</v>
      </c>
      <c r="H56" t="s">
        <v>85</v>
      </c>
      <c r="I56" t="s">
        <v>98</v>
      </c>
      <c r="J56" t="s">
        <v>498</v>
      </c>
      <c r="K56" t="s">
        <v>105</v>
      </c>
      <c r="L56" t="s">
        <v>573</v>
      </c>
      <c r="O56" t="s">
        <v>642</v>
      </c>
      <c r="P56" t="s">
        <v>98</v>
      </c>
      <c r="Q56" t="s">
        <v>729</v>
      </c>
      <c r="R56">
        <v>7910</v>
      </c>
      <c r="S56" t="s">
        <v>98</v>
      </c>
      <c r="T56" t="s">
        <v>852</v>
      </c>
      <c r="U56" t="s">
        <v>896</v>
      </c>
      <c r="V56" t="s">
        <v>78</v>
      </c>
      <c r="W56" t="s">
        <v>101</v>
      </c>
      <c r="X56" t="s">
        <v>1008</v>
      </c>
      <c r="Y56" t="s">
        <v>25</v>
      </c>
      <c r="Z56" t="s">
        <v>1076</v>
      </c>
      <c r="AA56" t="s">
        <v>237</v>
      </c>
      <c r="AB56" t="s">
        <v>101</v>
      </c>
      <c r="AC56" t="s">
        <v>393</v>
      </c>
      <c r="AD56" t="s">
        <v>1160</v>
      </c>
      <c r="AE56" t="s">
        <v>500</v>
      </c>
      <c r="AG56" t="s">
        <v>1215</v>
      </c>
      <c r="AH56" t="s">
        <v>1250</v>
      </c>
      <c r="AI56" t="s">
        <v>105</v>
      </c>
      <c r="AJ56" t="s">
        <v>898</v>
      </c>
      <c r="AK56" t="s">
        <v>471</v>
      </c>
      <c r="AL56" t="s">
        <v>1387</v>
      </c>
      <c r="AN56" t="s">
        <v>14</v>
      </c>
      <c r="AO56" t="s">
        <v>398</v>
      </c>
      <c r="AP56" t="s">
        <v>96</v>
      </c>
      <c r="AQ56" t="s">
        <v>78</v>
      </c>
      <c r="AR56" t="s">
        <v>101</v>
      </c>
      <c r="AS56" t="s">
        <v>105</v>
      </c>
      <c r="AT56" t="s">
        <v>56</v>
      </c>
      <c r="AU56" t="s">
        <v>101</v>
      </c>
      <c r="AV56" t="s">
        <v>317</v>
      </c>
      <c r="AW56" t="s">
        <v>174</v>
      </c>
      <c r="AX56" t="s">
        <v>1687</v>
      </c>
      <c r="AZ56" t="s">
        <v>65</v>
      </c>
      <c r="BA56" t="s">
        <v>573</v>
      </c>
      <c r="BB56" t="s">
        <v>581</v>
      </c>
      <c r="BC56" t="s">
        <v>1802</v>
      </c>
      <c r="BE56" t="s">
        <v>98</v>
      </c>
      <c r="BF56" t="s">
        <v>56</v>
      </c>
      <c r="BG56" t="s">
        <v>532</v>
      </c>
      <c r="BH56" t="s">
        <v>332</v>
      </c>
      <c r="BI56" t="s">
        <v>101</v>
      </c>
      <c r="BJ56" t="s">
        <v>174</v>
      </c>
      <c r="BK56" t="s">
        <v>1</v>
      </c>
      <c r="BL56" t="s">
        <v>91</v>
      </c>
      <c r="BN56" t="s">
        <v>101</v>
      </c>
      <c r="BO56" t="s">
        <v>530</v>
      </c>
      <c r="BP56" t="s">
        <v>101</v>
      </c>
      <c r="BQ56" t="s">
        <v>237</v>
      </c>
      <c r="BS56" t="s">
        <v>896</v>
      </c>
      <c r="BT56" t="s">
        <v>647</v>
      </c>
      <c r="BU56" t="s">
        <v>84</v>
      </c>
      <c r="BX56" t="s">
        <v>109</v>
      </c>
      <c r="BY56" t="s">
        <v>78</v>
      </c>
      <c r="BZ56" t="s">
        <v>1529</v>
      </c>
      <c r="CA56" t="s">
        <v>101</v>
      </c>
      <c r="CC56" t="s">
        <v>373</v>
      </c>
      <c r="CD56" t="s">
        <v>1853</v>
      </c>
      <c r="CF56">
        <v>1</v>
      </c>
      <c r="CG56" t="s">
        <v>16</v>
      </c>
      <c r="CH56" t="s">
        <v>393</v>
      </c>
      <c r="CI56" t="s">
        <v>174</v>
      </c>
      <c r="CJ56" t="s">
        <v>349</v>
      </c>
      <c r="CK56" t="s">
        <v>2470</v>
      </c>
      <c r="CL56" t="s">
        <v>101</v>
      </c>
      <c r="CM56">
        <v>5</v>
      </c>
      <c r="CN56" t="s">
        <v>2504</v>
      </c>
      <c r="CQ56" t="s">
        <v>2535</v>
      </c>
      <c r="CS56" t="s">
        <v>1405</v>
      </c>
      <c r="CT56" t="s">
        <v>179</v>
      </c>
      <c r="CU56" t="s">
        <v>390</v>
      </c>
      <c r="CV56" t="s">
        <v>2625</v>
      </c>
      <c r="CW56" t="s">
        <v>259</v>
      </c>
      <c r="CX56" t="s">
        <v>94</v>
      </c>
      <c r="CY56" t="s">
        <v>56</v>
      </c>
      <c r="CZ56" t="s">
        <v>48</v>
      </c>
      <c r="DA56" t="s">
        <v>98</v>
      </c>
      <c r="DB56" t="s">
        <v>1034</v>
      </c>
      <c r="DC56" t="s">
        <v>407</v>
      </c>
      <c r="DD56" t="s">
        <v>100</v>
      </c>
      <c r="DE56" t="s">
        <v>109</v>
      </c>
      <c r="DF56" t="s">
        <v>242</v>
      </c>
      <c r="DG56" t="s">
        <v>78</v>
      </c>
      <c r="DI56" t="s">
        <v>161</v>
      </c>
      <c r="DJ56" t="s">
        <v>623</v>
      </c>
      <c r="DK56" t="s">
        <v>2782</v>
      </c>
      <c r="DL56" t="s">
        <v>393</v>
      </c>
      <c r="DN56" t="s">
        <v>101</v>
      </c>
      <c r="DO56" t="s">
        <v>1036</v>
      </c>
      <c r="DP56" t="s">
        <v>2976</v>
      </c>
      <c r="DQ56" t="s">
        <v>394</v>
      </c>
      <c r="DR56" t="s">
        <v>928</v>
      </c>
      <c r="DS56" t="s">
        <v>40</v>
      </c>
      <c r="DT56" t="s">
        <v>576</v>
      </c>
      <c r="DU56" t="s">
        <v>1112</v>
      </c>
      <c r="DW56" t="s">
        <v>393</v>
      </c>
      <c r="DX56" t="s">
        <v>3129</v>
      </c>
      <c r="DY56" t="s">
        <v>55</v>
      </c>
      <c r="DZ56" t="s">
        <v>159</v>
      </c>
      <c r="EA56" t="s">
        <v>1657</v>
      </c>
      <c r="EB56" t="s">
        <v>78</v>
      </c>
      <c r="EC56" t="s">
        <v>2711</v>
      </c>
      <c r="EE56" t="s">
        <v>528</v>
      </c>
      <c r="EF56" t="s">
        <v>729</v>
      </c>
      <c r="EG56" t="s">
        <v>440</v>
      </c>
      <c r="EH56" t="s">
        <v>1299</v>
      </c>
      <c r="EI56" t="s">
        <v>98</v>
      </c>
      <c r="EK56" t="s">
        <v>892</v>
      </c>
      <c r="EL56" t="s">
        <v>588</v>
      </c>
      <c r="EM56" t="s">
        <v>1853</v>
      </c>
      <c r="EN56" t="s">
        <v>3346</v>
      </c>
      <c r="EO56" t="s">
        <v>174</v>
      </c>
      <c r="EP56" t="s">
        <v>13</v>
      </c>
      <c r="EQ56" t="s">
        <v>101</v>
      </c>
      <c r="ER56" t="s">
        <v>3407</v>
      </c>
      <c r="ES56" t="s">
        <v>32</v>
      </c>
      <c r="ET56" t="s">
        <v>234</v>
      </c>
      <c r="EU56" t="s">
        <v>101</v>
      </c>
      <c r="EV56" t="s">
        <v>997</v>
      </c>
      <c r="EW56" t="s">
        <v>111</v>
      </c>
      <c r="EX56">
        <v>0</v>
      </c>
      <c r="EY56" t="s">
        <v>1267</v>
      </c>
      <c r="FB56" t="s">
        <v>78</v>
      </c>
      <c r="FC56" t="s">
        <v>446</v>
      </c>
      <c r="FD56" t="s">
        <v>3559</v>
      </c>
      <c r="FE56" t="s">
        <v>3577</v>
      </c>
      <c r="FF56" t="s">
        <v>3593</v>
      </c>
      <c r="FG56" t="s">
        <v>740</v>
      </c>
      <c r="FJ56" t="s">
        <v>357</v>
      </c>
      <c r="FK56" t="s">
        <v>1844</v>
      </c>
      <c r="FL56" t="s">
        <v>581</v>
      </c>
      <c r="FM56" t="s">
        <v>3678</v>
      </c>
      <c r="FN56" t="s">
        <v>174</v>
      </c>
      <c r="FO56" t="s">
        <v>357</v>
      </c>
      <c r="FP56" t="s">
        <v>174</v>
      </c>
      <c r="FQ56" t="s">
        <v>2467</v>
      </c>
      <c r="FR56" t="s">
        <v>3718</v>
      </c>
      <c r="FS56" t="s">
        <v>92</v>
      </c>
      <c r="FT56" t="s">
        <v>3153</v>
      </c>
      <c r="FU56" t="s">
        <v>1006</v>
      </c>
      <c r="FV56" t="s">
        <v>96</v>
      </c>
      <c r="FW56" t="s">
        <v>1111</v>
      </c>
      <c r="FX56" t="s">
        <v>881</v>
      </c>
      <c r="GB56" t="s">
        <v>101</v>
      </c>
      <c r="GC56" t="s">
        <v>644</v>
      </c>
      <c r="GD56" t="s">
        <v>963</v>
      </c>
      <c r="GE56" t="s">
        <v>1561</v>
      </c>
      <c r="GF56" t="s">
        <v>3889</v>
      </c>
      <c r="GG56" t="s">
        <v>3194</v>
      </c>
      <c r="GH56" t="s">
        <v>389</v>
      </c>
      <c r="GI56" t="s">
        <v>407</v>
      </c>
      <c r="GJ56" t="s">
        <v>646</v>
      </c>
      <c r="GK56" t="s">
        <v>109</v>
      </c>
      <c r="GL56" t="s">
        <v>47</v>
      </c>
      <c r="GM56" t="s">
        <v>101</v>
      </c>
      <c r="GN56" t="s">
        <v>3559</v>
      </c>
      <c r="GO56" t="s">
        <v>2976</v>
      </c>
      <c r="GP56" t="s">
        <v>390</v>
      </c>
      <c r="GQ56" t="s">
        <v>498</v>
      </c>
      <c r="GR56" t="s">
        <v>98</v>
      </c>
      <c r="GS56" t="s">
        <v>109</v>
      </c>
      <c r="GT56" t="s">
        <v>85</v>
      </c>
      <c r="GU56" t="s">
        <v>1019</v>
      </c>
      <c r="GV56" t="s">
        <v>25</v>
      </c>
      <c r="GW56" t="s">
        <v>109</v>
      </c>
      <c r="GX56" t="s">
        <v>123</v>
      </c>
      <c r="GY56" t="s">
        <v>528</v>
      </c>
      <c r="GZ56" t="s">
        <v>729</v>
      </c>
      <c r="HB56" t="s">
        <v>101</v>
      </c>
      <c r="HG56">
        <v>2</v>
      </c>
      <c r="HI56" t="s">
        <v>4257</v>
      </c>
      <c r="HJ56" t="s">
        <v>2990</v>
      </c>
      <c r="HK56" t="s">
        <v>60</v>
      </c>
      <c r="HM56" t="s">
        <v>4328</v>
      </c>
      <c r="HN56" t="s">
        <v>806</v>
      </c>
      <c r="HO56" t="s">
        <v>2536</v>
      </c>
      <c r="HP56" t="s">
        <v>48</v>
      </c>
      <c r="HQ56" t="s">
        <v>40</v>
      </c>
      <c r="HR56" t="s">
        <v>635</v>
      </c>
      <c r="HT56" t="s">
        <v>12</v>
      </c>
      <c r="HU56" t="s">
        <v>1418</v>
      </c>
      <c r="HV56">
        <v>1107</v>
      </c>
      <c r="HW56" t="s">
        <v>3059</v>
      </c>
      <c r="HX56" t="s">
        <v>393</v>
      </c>
      <c r="HY56" t="s">
        <v>4484</v>
      </c>
      <c r="HZ56" t="s">
        <v>2782</v>
      </c>
      <c r="IA56" t="s">
        <v>1058</v>
      </c>
      <c r="IB56" t="s">
        <v>1</v>
      </c>
      <c r="IC56" t="s">
        <v>1073</v>
      </c>
      <c r="ID56" t="s">
        <v>101</v>
      </c>
      <c r="IE56" t="s">
        <v>774</v>
      </c>
      <c r="IF56" t="s">
        <v>766</v>
      </c>
      <c r="IG56">
        <v>111</v>
      </c>
      <c r="IH56" t="s">
        <v>1558</v>
      </c>
      <c r="II56" t="s">
        <v>355</v>
      </c>
      <c r="IJ56" t="s">
        <v>2911</v>
      </c>
      <c r="IK56" t="s">
        <v>105</v>
      </c>
      <c r="IM56" t="s">
        <v>2595</v>
      </c>
      <c r="IN56" t="s">
        <v>4591</v>
      </c>
      <c r="IO56" t="s">
        <v>4603</v>
      </c>
      <c r="IP56" t="s">
        <v>4611</v>
      </c>
      <c r="IQ56" t="s">
        <v>3334</v>
      </c>
      <c r="IR56" t="s">
        <v>96</v>
      </c>
      <c r="IS56" t="s">
        <v>1013</v>
      </c>
      <c r="IT56" t="s">
        <v>97</v>
      </c>
      <c r="IU56" t="s">
        <v>2038</v>
      </c>
      <c r="IV56" t="s">
        <v>4677</v>
      </c>
      <c r="IW56" t="s">
        <v>4692</v>
      </c>
      <c r="IX56" t="s">
        <v>2038</v>
      </c>
      <c r="IY56" t="s">
        <v>740</v>
      </c>
      <c r="IZ56" t="s">
        <v>227</v>
      </c>
      <c r="JA56" t="s">
        <v>3334</v>
      </c>
      <c r="JB56">
        <v>3434</v>
      </c>
      <c r="JC56" t="s">
        <v>561</v>
      </c>
      <c r="JD56" t="s">
        <v>223</v>
      </c>
      <c r="JE56" t="s">
        <v>4755</v>
      </c>
      <c r="JF56" t="s">
        <v>101</v>
      </c>
      <c r="JG56" t="s">
        <v>1508</v>
      </c>
      <c r="JH56" t="s">
        <v>104</v>
      </c>
      <c r="JI56" t="s">
        <v>1003</v>
      </c>
      <c r="JJ56" t="s">
        <v>16</v>
      </c>
      <c r="JL56" t="s">
        <v>3820</v>
      </c>
      <c r="JM56" t="s">
        <v>274</v>
      </c>
      <c r="JN56" t="s">
        <v>497</v>
      </c>
      <c r="JO56" t="s">
        <v>3705</v>
      </c>
      <c r="JP56" t="s">
        <v>899</v>
      </c>
      <c r="JQ56" t="s">
        <v>105</v>
      </c>
      <c r="JS56" t="s">
        <v>4899</v>
      </c>
      <c r="JT56" t="s">
        <v>1111</v>
      </c>
      <c r="JU56" t="s">
        <v>4919</v>
      </c>
      <c r="JV56" t="s">
        <v>105</v>
      </c>
      <c r="JW56" t="s">
        <v>101</v>
      </c>
      <c r="JY56" t="s">
        <v>1214</v>
      </c>
      <c r="JZ56" t="s">
        <v>14</v>
      </c>
      <c r="KA56" t="s">
        <v>2894</v>
      </c>
      <c r="KB56" t="s">
        <v>4992</v>
      </c>
      <c r="KC56" t="s">
        <v>5011</v>
      </c>
      <c r="KD56" t="s">
        <v>36</v>
      </c>
      <c r="KF56" t="s">
        <v>101</v>
      </c>
      <c r="KG56" t="s">
        <v>101</v>
      </c>
      <c r="KH56" t="s">
        <v>897</v>
      </c>
      <c r="KK56" t="s">
        <v>105</v>
      </c>
      <c r="KL56" t="s">
        <v>5083</v>
      </c>
      <c r="KM56" t="s">
        <v>101</v>
      </c>
      <c r="KN56" t="s">
        <v>274</v>
      </c>
      <c r="KO56" t="s">
        <v>727</v>
      </c>
      <c r="KP56" t="s">
        <v>96</v>
      </c>
      <c r="KQ56" t="s">
        <v>96</v>
      </c>
      <c r="KR56" t="s">
        <v>42</v>
      </c>
      <c r="KS56" t="s">
        <v>40</v>
      </c>
      <c r="KU56" t="s">
        <v>65</v>
      </c>
      <c r="KV56" t="s">
        <v>422</v>
      </c>
      <c r="KW56" t="s">
        <v>644</v>
      </c>
      <c r="KX56" t="s">
        <v>101</v>
      </c>
      <c r="KY56">
        <v>2434</v>
      </c>
      <c r="KZ56" t="s">
        <v>332</v>
      </c>
      <c r="LA56" t="s">
        <v>2469</v>
      </c>
      <c r="LC56" t="s">
        <v>835</v>
      </c>
      <c r="LD56" t="s">
        <v>2801</v>
      </c>
      <c r="LE56" t="s">
        <v>78</v>
      </c>
      <c r="LF56" t="s">
        <v>528</v>
      </c>
      <c r="LG56" t="s">
        <v>728</v>
      </c>
      <c r="LH56" t="s">
        <v>229</v>
      </c>
      <c r="LI56" t="s">
        <v>3613</v>
      </c>
      <c r="LJ56" t="s">
        <v>101</v>
      </c>
      <c r="LK56" t="s">
        <v>40</v>
      </c>
      <c r="LL56" t="s">
        <v>40</v>
      </c>
      <c r="LM56" t="s">
        <v>398</v>
      </c>
      <c r="LN56" t="s">
        <v>1448</v>
      </c>
      <c r="LP56" t="s">
        <v>56</v>
      </c>
      <c r="LR56" t="s">
        <v>440</v>
      </c>
      <c r="LS56" t="s">
        <v>14</v>
      </c>
      <c r="LT56" t="s">
        <v>85</v>
      </c>
      <c r="LU56" t="s">
        <v>40</v>
      </c>
      <c r="LV56" t="s">
        <v>671</v>
      </c>
      <c r="LY56" t="s">
        <v>48</v>
      </c>
      <c r="LZ56" t="s">
        <v>332</v>
      </c>
      <c r="MA56" t="s">
        <v>101</v>
      </c>
      <c r="MB56" t="s">
        <v>1989</v>
      </c>
      <c r="MC56" t="s">
        <v>56</v>
      </c>
      <c r="MD56" t="s">
        <v>102</v>
      </c>
      <c r="MF56" t="s">
        <v>101</v>
      </c>
      <c r="MG56" t="s">
        <v>109</v>
      </c>
      <c r="MH56" t="s">
        <v>224</v>
      </c>
      <c r="MI56" t="s">
        <v>174</v>
      </c>
      <c r="MK56" t="s">
        <v>3665</v>
      </c>
      <c r="ML56" t="s">
        <v>5555</v>
      </c>
      <c r="MN56" t="s">
        <v>5582</v>
      </c>
      <c r="MO56" t="s">
        <v>729</v>
      </c>
      <c r="MP56" t="s">
        <v>1069</v>
      </c>
      <c r="MQ56" t="s">
        <v>1844</v>
      </c>
      <c r="MR56" t="s">
        <v>60</v>
      </c>
      <c r="MS56" t="s">
        <v>1476</v>
      </c>
      <c r="MT56" t="s">
        <v>115</v>
      </c>
      <c r="MU56" t="s">
        <v>5685</v>
      </c>
      <c r="MV56" t="s">
        <v>60</v>
      </c>
      <c r="MX56">
        <v>3434</v>
      </c>
      <c r="MY56" t="s">
        <v>5714</v>
      </c>
      <c r="MZ56" t="s">
        <v>1422</v>
      </c>
      <c r="NA56" t="s">
        <v>1422</v>
      </c>
      <c r="NB56" t="s">
        <v>528</v>
      </c>
      <c r="NC56" t="s">
        <v>98</v>
      </c>
      <c r="ND56" t="s">
        <v>242</v>
      </c>
      <c r="NF56" t="s">
        <v>5766</v>
      </c>
      <c r="NG56" t="s">
        <v>25</v>
      </c>
      <c r="NH56" t="s">
        <v>2521</v>
      </c>
      <c r="NI56" t="s">
        <v>3121</v>
      </c>
      <c r="NJ56" t="s">
        <v>96</v>
      </c>
      <c r="NK56" t="s">
        <v>12</v>
      </c>
      <c r="NM56" t="s">
        <v>423</v>
      </c>
      <c r="NN56" t="s">
        <v>234</v>
      </c>
      <c r="NO56" t="s">
        <v>5268</v>
      </c>
      <c r="NP56" t="s">
        <v>2265</v>
      </c>
      <c r="NQ56" t="s">
        <v>3608</v>
      </c>
      <c r="NR56" t="s">
        <v>328</v>
      </c>
      <c r="NS56" t="s">
        <v>5889</v>
      </c>
      <c r="NT56" t="s">
        <v>1250</v>
      </c>
      <c r="NU56" t="s">
        <v>1069</v>
      </c>
      <c r="NV56" t="s">
        <v>36</v>
      </c>
      <c r="NX56" t="s">
        <v>25</v>
      </c>
      <c r="NY56" t="s">
        <v>65</v>
      </c>
      <c r="NZ56" t="s">
        <v>42</v>
      </c>
      <c r="OA56" t="s">
        <v>3559</v>
      </c>
      <c r="OC56" t="s">
        <v>5948</v>
      </c>
      <c r="OD56" t="s">
        <v>106</v>
      </c>
      <c r="OE56" t="s">
        <v>60</v>
      </c>
      <c r="OF56" t="s">
        <v>1</v>
      </c>
      <c r="OG56" t="s">
        <v>32</v>
      </c>
      <c r="OH56" t="s">
        <v>644</v>
      </c>
      <c r="OI56" t="s">
        <v>174</v>
      </c>
      <c r="OK56" t="s">
        <v>123</v>
      </c>
      <c r="OL56" t="s">
        <v>691</v>
      </c>
      <c r="OM56" t="s">
        <v>4593</v>
      </c>
      <c r="ON56" t="s">
        <v>1558</v>
      </c>
      <c r="OO56" t="s">
        <v>1529</v>
      </c>
      <c r="OR56" t="s">
        <v>407</v>
      </c>
      <c r="OU56" t="s">
        <v>101</v>
      </c>
      <c r="OV56" t="s">
        <v>97</v>
      </c>
      <c r="OW56" t="s">
        <v>392</v>
      </c>
      <c r="OX56" t="s">
        <v>6105</v>
      </c>
      <c r="OY56" t="s">
        <v>245</v>
      </c>
      <c r="OZ56" t="s">
        <v>1908</v>
      </c>
      <c r="PA56" t="s">
        <v>5160</v>
      </c>
      <c r="PB56" t="s">
        <v>96</v>
      </c>
      <c r="PC56" t="s">
        <v>1097</v>
      </c>
      <c r="PD56" t="s">
        <v>81</v>
      </c>
      <c r="PE56" t="s">
        <v>5123</v>
      </c>
      <c r="PF56" t="s">
        <v>85</v>
      </c>
      <c r="PG56" t="s">
        <v>101</v>
      </c>
      <c r="PH56" t="s">
        <v>98</v>
      </c>
      <c r="PI56" t="s">
        <v>374</v>
      </c>
      <c r="PJ56" t="s">
        <v>101</v>
      </c>
      <c r="PK56" t="s">
        <v>47</v>
      </c>
      <c r="PL56">
        <v>2</v>
      </c>
      <c r="PM56" t="s">
        <v>2591</v>
      </c>
      <c r="PO56" t="s">
        <v>3084</v>
      </c>
      <c r="PP56" t="s">
        <v>6225</v>
      </c>
      <c r="PQ56" t="s">
        <v>2894</v>
      </c>
      <c r="PR56" t="s">
        <v>101</v>
      </c>
      <c r="PS56" t="s">
        <v>229</v>
      </c>
      <c r="PT56" t="s">
        <v>2469</v>
      </c>
      <c r="PU56" t="s">
        <v>3041</v>
      </c>
      <c r="PV56" t="s">
        <v>1111</v>
      </c>
      <c r="PX56" t="s">
        <v>96</v>
      </c>
      <c r="PY56" t="s">
        <v>98</v>
      </c>
      <c r="PZ56" t="s">
        <v>105</v>
      </c>
      <c r="QA56" t="s">
        <v>392</v>
      </c>
      <c r="QB56" t="s">
        <v>109</v>
      </c>
      <c r="QC56" t="s">
        <v>464</v>
      </c>
      <c r="QD56" t="s">
        <v>101</v>
      </c>
      <c r="QE56" t="s">
        <v>594</v>
      </c>
      <c r="QF56" t="s">
        <v>881</v>
      </c>
      <c r="QG56" t="s">
        <v>105</v>
      </c>
      <c r="QJ56" t="s">
        <v>3407</v>
      </c>
      <c r="QK56" t="s">
        <v>674</v>
      </c>
      <c r="QL56" t="s">
        <v>2533</v>
      </c>
      <c r="QM56" t="s">
        <v>6353</v>
      </c>
      <c r="QN56" t="s">
        <v>1508</v>
      </c>
      <c r="QP56" t="s">
        <v>6368</v>
      </c>
      <c r="QQ56" t="s">
        <v>16</v>
      </c>
      <c r="QR56" t="s">
        <v>852</v>
      </c>
      <c r="QS56" t="s">
        <v>240</v>
      </c>
      <c r="QT56" t="s">
        <v>109</v>
      </c>
      <c r="QU56" t="s">
        <v>78</v>
      </c>
      <c r="QV56" t="s">
        <v>1</v>
      </c>
      <c r="QW56" t="s">
        <v>238</v>
      </c>
      <c r="QY56" t="s">
        <v>2779</v>
      </c>
      <c r="QZ56" t="s">
        <v>228</v>
      </c>
      <c r="RA56">
        <v>5</v>
      </c>
      <c r="RB56" t="s">
        <v>2811</v>
      </c>
      <c r="RC56" t="s">
        <v>101</v>
      </c>
      <c r="RD56" t="s">
        <v>294</v>
      </c>
      <c r="RE56" t="s">
        <v>101</v>
      </c>
      <c r="RF56" t="s">
        <v>78</v>
      </c>
      <c r="RH56" t="s">
        <v>3144</v>
      </c>
      <c r="RI56" t="s">
        <v>326</v>
      </c>
      <c r="RJ56" t="s">
        <v>450</v>
      </c>
      <c r="RK56" t="s">
        <v>1301</v>
      </c>
      <c r="RL56" t="s">
        <v>806</v>
      </c>
      <c r="RM56" t="s">
        <v>65</v>
      </c>
      <c r="RN56" t="s">
        <v>231</v>
      </c>
      <c r="RO56" t="s">
        <v>259</v>
      </c>
      <c r="RP56" t="s">
        <v>345</v>
      </c>
      <c r="RQ56" t="s">
        <v>70</v>
      </c>
      <c r="RR56" t="s">
        <v>60</v>
      </c>
      <c r="RS56" t="s">
        <v>4899</v>
      </c>
      <c r="RT56" t="s">
        <v>528</v>
      </c>
      <c r="RU56" t="s">
        <v>101</v>
      </c>
      <c r="RV56" t="s">
        <v>2384</v>
      </c>
      <c r="RW56" t="s">
        <v>1298</v>
      </c>
      <c r="RX56" t="s">
        <v>1039</v>
      </c>
      <c r="RY56" t="s">
        <v>535</v>
      </c>
      <c r="RZ56" t="s">
        <v>60</v>
      </c>
      <c r="SA56" t="s">
        <v>229</v>
      </c>
      <c r="SB56" t="s">
        <v>1215</v>
      </c>
      <c r="SC56" t="s">
        <v>159</v>
      </c>
      <c r="SD56" t="s">
        <v>329</v>
      </c>
      <c r="SE56" t="s">
        <v>109</v>
      </c>
      <c r="SF56" t="s">
        <v>528</v>
      </c>
      <c r="SG56" t="s">
        <v>1447</v>
      </c>
      <c r="SH56" t="s">
        <v>373</v>
      </c>
      <c r="SK56">
        <v>3434</v>
      </c>
      <c r="SL56" t="s">
        <v>40</v>
      </c>
      <c r="SM56" t="s">
        <v>78</v>
      </c>
      <c r="SN56" t="s">
        <v>52</v>
      </c>
      <c r="SO56" t="s">
        <v>96</v>
      </c>
      <c r="SP56" t="s">
        <v>770</v>
      </c>
      <c r="SQ56" t="s">
        <v>115</v>
      </c>
      <c r="SR56" t="s">
        <v>6370</v>
      </c>
      <c r="SS56" t="s">
        <v>101</v>
      </c>
      <c r="ST56" t="s">
        <v>841</v>
      </c>
      <c r="SU56" t="s">
        <v>176</v>
      </c>
      <c r="SV56" t="s">
        <v>1012</v>
      </c>
      <c r="SW56" t="s">
        <v>91</v>
      </c>
      <c r="SX56" t="s">
        <v>101</v>
      </c>
      <c r="SY56" t="s">
        <v>115</v>
      </c>
      <c r="TA56" t="s">
        <v>159</v>
      </c>
      <c r="TB56" t="s">
        <v>6859</v>
      </c>
      <c r="TC56" t="s">
        <v>1602</v>
      </c>
      <c r="TD56" t="s">
        <v>109</v>
      </c>
      <c r="TE56" t="s">
        <v>114</v>
      </c>
      <c r="TF56" t="s">
        <v>14</v>
      </c>
      <c r="TG56" t="s">
        <v>1846</v>
      </c>
      <c r="TI56" t="s">
        <v>2894</v>
      </c>
      <c r="TJ56" t="s">
        <v>2521</v>
      </c>
      <c r="TK56" t="s">
        <v>111</v>
      </c>
      <c r="TM56" t="s">
        <v>78</v>
      </c>
      <c r="TN56" t="s">
        <v>1823</v>
      </c>
      <c r="TO56" t="s">
        <v>1073</v>
      </c>
      <c r="TP56" t="s">
        <v>97</v>
      </c>
      <c r="TQ56">
        <v>7</v>
      </c>
      <c r="TR56" t="s">
        <v>6938</v>
      </c>
      <c r="TS56" t="s">
        <v>101</v>
      </c>
      <c r="TT56" t="s">
        <v>97</v>
      </c>
      <c r="TY56" t="s">
        <v>1944</v>
      </c>
      <c r="TZ56" t="s">
        <v>2521</v>
      </c>
      <c r="UA56" t="s">
        <v>3613</v>
      </c>
      <c r="UB56" t="s">
        <v>2878</v>
      </c>
      <c r="UE56" t="s">
        <v>6882</v>
      </c>
      <c r="UF56" t="s">
        <v>98</v>
      </c>
      <c r="UG56" t="s">
        <v>109</v>
      </c>
      <c r="UH56" t="s">
        <v>350</v>
      </c>
      <c r="UI56" t="s">
        <v>1298</v>
      </c>
      <c r="UJ56" t="s">
        <v>174</v>
      </c>
      <c r="UK56" t="s">
        <v>7021</v>
      </c>
      <c r="UL56" t="s">
        <v>44</v>
      </c>
      <c r="UM56" t="s">
        <v>3172</v>
      </c>
      <c r="UO56" t="s">
        <v>96</v>
      </c>
      <c r="UP56" t="s">
        <v>1955</v>
      </c>
      <c r="UQ56" t="s">
        <v>1529</v>
      </c>
      <c r="UR56" t="s">
        <v>78</v>
      </c>
      <c r="US56" t="s">
        <v>644</v>
      </c>
      <c r="UU56">
        <v>3</v>
      </c>
      <c r="UW56" t="s">
        <v>578</v>
      </c>
      <c r="UY56" t="s">
        <v>450</v>
      </c>
      <c r="UZ56" t="s">
        <v>102</v>
      </c>
      <c r="VA56" t="s">
        <v>440</v>
      </c>
      <c r="VB56" t="s">
        <v>7106</v>
      </c>
      <c r="VC56" t="s">
        <v>5525</v>
      </c>
      <c r="VD56" t="s">
        <v>220</v>
      </c>
      <c r="VE56" t="s">
        <v>174</v>
      </c>
      <c r="VF56" t="s">
        <v>101</v>
      </c>
      <c r="VG56" t="s">
        <v>65</v>
      </c>
      <c r="VH56" t="s">
        <v>327</v>
      </c>
      <c r="VI56" t="s">
        <v>3885</v>
      </c>
      <c r="VJ56">
        <v>3434</v>
      </c>
      <c r="VK56" t="s">
        <v>1043</v>
      </c>
      <c r="VL56" t="s">
        <v>64</v>
      </c>
      <c r="VM56">
        <v>8</v>
      </c>
      <c r="VN56" t="s">
        <v>1213</v>
      </c>
      <c r="VO56" t="s">
        <v>5541</v>
      </c>
      <c r="VP56" t="s">
        <v>101</v>
      </c>
      <c r="VR56" t="s">
        <v>1745</v>
      </c>
      <c r="VS56" t="s">
        <v>65</v>
      </c>
      <c r="VT56" t="s">
        <v>101</v>
      </c>
      <c r="VU56" t="s">
        <v>2735</v>
      </c>
      <c r="VV56" t="s">
        <v>98</v>
      </c>
      <c r="VW56" t="s">
        <v>3750</v>
      </c>
      <c r="VX56" t="s">
        <v>97</v>
      </c>
      <c r="VY56" t="s">
        <v>2469</v>
      </c>
      <c r="VZ56" t="s">
        <v>7279</v>
      </c>
      <c r="WA56">
        <v>3434</v>
      </c>
      <c r="WB56" t="s">
        <v>1261</v>
      </c>
      <c r="WC56" t="s">
        <v>78</v>
      </c>
      <c r="WE56" t="s">
        <v>40</v>
      </c>
      <c r="WF56" t="s">
        <v>105</v>
      </c>
      <c r="WG56" t="s">
        <v>78</v>
      </c>
      <c r="WI56" t="s">
        <v>4955</v>
      </c>
      <c r="WJ56">
        <v>1</v>
      </c>
      <c r="WK56" t="s">
        <v>78</v>
      </c>
      <c r="WL56" t="s">
        <v>4048</v>
      </c>
      <c r="WO56" t="s">
        <v>97</v>
      </c>
      <c r="WQ56" t="s">
        <v>98</v>
      </c>
      <c r="WR56" t="s">
        <v>56</v>
      </c>
      <c r="WT56" t="s">
        <v>7375</v>
      </c>
      <c r="WU56" t="s">
        <v>1447</v>
      </c>
      <c r="WX56" t="s">
        <v>6105</v>
      </c>
      <c r="WY56" t="s">
        <v>5811</v>
      </c>
      <c r="WZ56" t="s">
        <v>7418</v>
      </c>
      <c r="XA56" t="s">
        <v>1097</v>
      </c>
      <c r="XC56" t="s">
        <v>594</v>
      </c>
      <c r="XD56" t="s">
        <v>450</v>
      </c>
      <c r="XE56" t="s">
        <v>174</v>
      </c>
      <c r="XF56" t="s">
        <v>1905</v>
      </c>
      <c r="XG56" t="s">
        <v>528</v>
      </c>
      <c r="XH56" t="s">
        <v>101</v>
      </c>
      <c r="XK56" t="s">
        <v>78</v>
      </c>
      <c r="XL56" t="s">
        <v>64</v>
      </c>
      <c r="XN56" t="s">
        <v>106</v>
      </c>
      <c r="XO56" t="s">
        <v>42</v>
      </c>
      <c r="XP56" t="s">
        <v>101</v>
      </c>
      <c r="XQ56" t="s">
        <v>7486</v>
      </c>
      <c r="XR56" t="s">
        <v>2958</v>
      </c>
      <c r="XS56">
        <v>7910</v>
      </c>
      <c r="XT56" t="s">
        <v>7500</v>
      </c>
      <c r="XU56" t="s">
        <v>101</v>
      </c>
      <c r="XV56" t="s">
        <v>5161</v>
      </c>
      <c r="XW56" t="s">
        <v>98</v>
      </c>
      <c r="XX56" t="s">
        <v>635</v>
      </c>
      <c r="XY56" t="s">
        <v>78</v>
      </c>
      <c r="XZ56" t="s">
        <v>98</v>
      </c>
      <c r="YA56" t="s">
        <v>78</v>
      </c>
      <c r="YB56" t="s">
        <v>159</v>
      </c>
      <c r="YC56" t="s">
        <v>14</v>
      </c>
      <c r="YD56" t="s">
        <v>111</v>
      </c>
      <c r="YE56" t="s">
        <v>398</v>
      </c>
      <c r="YF56" t="s">
        <v>105</v>
      </c>
      <c r="YG56" t="s">
        <v>724</v>
      </c>
      <c r="YH56" t="s">
        <v>729</v>
      </c>
      <c r="YI56" t="s">
        <v>898</v>
      </c>
      <c r="YJ56" t="s">
        <v>1549</v>
      </c>
      <c r="YK56">
        <v>3</v>
      </c>
      <c r="YL56" t="s">
        <v>38</v>
      </c>
      <c r="YM56" t="s">
        <v>7598</v>
      </c>
      <c r="YN56" t="s">
        <v>635</v>
      </c>
      <c r="YP56" t="s">
        <v>1139</v>
      </c>
      <c r="YQ56" t="s">
        <v>174</v>
      </c>
      <c r="YR56" t="s">
        <v>3750</v>
      </c>
      <c r="YS56" t="s">
        <v>97</v>
      </c>
      <c r="YT56" t="s">
        <v>78</v>
      </c>
      <c r="YU56" t="s">
        <v>644</v>
      </c>
      <c r="YV56" t="s">
        <v>619</v>
      </c>
      <c r="YW56" t="s">
        <v>389</v>
      </c>
      <c r="YX56" t="s">
        <v>7642</v>
      </c>
      <c r="YY56" t="s">
        <v>407</v>
      </c>
      <c r="ZA56" t="s">
        <v>40</v>
      </c>
      <c r="ZB56" t="s">
        <v>101</v>
      </c>
      <c r="ZD56" t="s">
        <v>944</v>
      </c>
      <c r="ZE56" t="s">
        <v>1261</v>
      </c>
      <c r="ZF56" t="s">
        <v>234</v>
      </c>
      <c r="ZG56" t="s">
        <v>390</v>
      </c>
      <c r="ZH56" t="s">
        <v>1097</v>
      </c>
      <c r="ZK56" t="s">
        <v>96</v>
      </c>
      <c r="ZL56" t="s">
        <v>101</v>
      </c>
      <c r="ZM56" t="s">
        <v>400</v>
      </c>
      <c r="ZN56" t="s">
        <v>1601</v>
      </c>
      <c r="ZO56" t="s">
        <v>888</v>
      </c>
      <c r="ZQ56" t="s">
        <v>97</v>
      </c>
      <c r="ZR56" t="s">
        <v>501</v>
      </c>
      <c r="ZS56" t="s">
        <v>902</v>
      </c>
      <c r="ZT56" t="s">
        <v>78</v>
      </c>
      <c r="ZU56" t="s">
        <v>917</v>
      </c>
      <c r="ZV56" t="s">
        <v>101</v>
      </c>
      <c r="ZW56" t="s">
        <v>437</v>
      </c>
      <c r="ZX56" t="s">
        <v>6591</v>
      </c>
      <c r="ZY56" t="s">
        <v>96</v>
      </c>
      <c r="ZZ56" t="s">
        <v>98</v>
      </c>
      <c r="AAA56" t="s">
        <v>96</v>
      </c>
      <c r="AAB56" t="s">
        <v>96</v>
      </c>
      <c r="AAC56" t="s">
        <v>2046</v>
      </c>
      <c r="AAD56" t="s">
        <v>387</v>
      </c>
      <c r="AAE56" t="s">
        <v>85</v>
      </c>
      <c r="AAF56" t="s">
        <v>6859</v>
      </c>
      <c r="AAG56" t="s">
        <v>3458</v>
      </c>
      <c r="AAH56" t="s">
        <v>98</v>
      </c>
      <c r="AAI56" t="s">
        <v>3331</v>
      </c>
      <c r="AAJ56">
        <v>4</v>
      </c>
      <c r="AAL56" t="s">
        <v>635</v>
      </c>
      <c r="AAN56" t="s">
        <v>7866</v>
      </c>
      <c r="AAO56" t="s">
        <v>841</v>
      </c>
      <c r="AAQ56" t="s">
        <v>5514</v>
      </c>
      <c r="AAR56" t="s">
        <v>96</v>
      </c>
      <c r="AAS56" t="s">
        <v>7888</v>
      </c>
      <c r="AAT56" t="s">
        <v>926</v>
      </c>
      <c r="AAU56" t="s">
        <v>423</v>
      </c>
      <c r="AAV56" t="s">
        <v>984</v>
      </c>
      <c r="AAW56" t="s">
        <v>7901</v>
      </c>
      <c r="AAX56" t="s">
        <v>389</v>
      </c>
      <c r="AAY56" t="s">
        <v>329</v>
      </c>
      <c r="AAZ56" t="s">
        <v>440</v>
      </c>
      <c r="ABA56" t="s">
        <v>101</v>
      </c>
      <c r="ABB56" t="s">
        <v>98</v>
      </c>
      <c r="ABC56" t="s">
        <v>1407</v>
      </c>
      <c r="ABD56" t="s">
        <v>101</v>
      </c>
      <c r="ABE56" t="s">
        <v>109</v>
      </c>
      <c r="ABF56">
        <v>1</v>
      </c>
      <c r="ABG56" t="s">
        <v>47</v>
      </c>
      <c r="ABJ56" t="s">
        <v>97</v>
      </c>
      <c r="ABK56" t="s">
        <v>4754</v>
      </c>
      <c r="ABM56" t="s">
        <v>1601</v>
      </c>
      <c r="ABN56" t="s">
        <v>7375</v>
      </c>
      <c r="ABO56" t="s">
        <v>7486</v>
      </c>
      <c r="ABQ56" t="s">
        <v>1601</v>
      </c>
      <c r="ABS56" t="s">
        <v>328</v>
      </c>
      <c r="ABT56" t="s">
        <v>105</v>
      </c>
      <c r="ABU56" t="s">
        <v>40</v>
      </c>
      <c r="ABV56" t="s">
        <v>4755</v>
      </c>
      <c r="ABW56" t="s">
        <v>278</v>
      </c>
      <c r="ABX56" t="s">
        <v>18</v>
      </c>
      <c r="ABY56" t="s">
        <v>2187</v>
      </c>
      <c r="ABZ56" t="s">
        <v>1529</v>
      </c>
      <c r="ACA56" t="s">
        <v>724</v>
      </c>
      <c r="ACB56" t="s">
        <v>3973</v>
      </c>
      <c r="ACC56" t="s">
        <v>3898</v>
      </c>
      <c r="ACG56" t="s">
        <v>105</v>
      </c>
      <c r="ACH56" t="s">
        <v>101</v>
      </c>
      <c r="ACI56" t="s">
        <v>101</v>
      </c>
      <c r="ACJ56" t="s">
        <v>106</v>
      </c>
      <c r="ACK56" t="s">
        <v>1006</v>
      </c>
      <c r="ACL56" t="s">
        <v>2724</v>
      </c>
      <c r="ACM56" t="s">
        <v>29</v>
      </c>
      <c r="ACO56" t="s">
        <v>96</v>
      </c>
      <c r="ACP56" t="s">
        <v>96</v>
      </c>
      <c r="ACQ56" t="s">
        <v>1683</v>
      </c>
      <c r="ACS56" t="s">
        <v>2562</v>
      </c>
      <c r="ACT56" t="s">
        <v>96</v>
      </c>
      <c r="ACU56" t="s">
        <v>644</v>
      </c>
      <c r="ACW56" t="s">
        <v>222</v>
      </c>
      <c r="ACX56" t="s">
        <v>96</v>
      </c>
      <c r="ACY56" t="s">
        <v>104</v>
      </c>
      <c r="ACZ56">
        <v>2</v>
      </c>
      <c r="ADB56" t="s">
        <v>96</v>
      </c>
      <c r="ADC56" t="s">
        <v>109</v>
      </c>
      <c r="ADD56" t="s">
        <v>85</v>
      </c>
      <c r="ADE56" t="s">
        <v>98</v>
      </c>
      <c r="ADF56" t="s">
        <v>84</v>
      </c>
      <c r="ADG56" t="s">
        <v>105</v>
      </c>
      <c r="ADH56" t="s">
        <v>1006</v>
      </c>
      <c r="ADI56" t="s">
        <v>105</v>
      </c>
      <c r="ADK56" t="s">
        <v>617</v>
      </c>
      <c r="ADL56" t="s">
        <v>3576</v>
      </c>
      <c r="ADM56" t="s">
        <v>5458</v>
      </c>
      <c r="ADN56" t="s">
        <v>343</v>
      </c>
      <c r="ADO56" t="s">
        <v>1105</v>
      </c>
      <c r="ADP56" t="s">
        <v>106</v>
      </c>
      <c r="ADQ56" t="s">
        <v>1058</v>
      </c>
      <c r="ADS56" t="s">
        <v>161</v>
      </c>
      <c r="ADT56" t="s">
        <v>2782</v>
      </c>
      <c r="ADU56" t="s">
        <v>78</v>
      </c>
      <c r="ADV56" t="s">
        <v>85</v>
      </c>
      <c r="ADW56" t="s">
        <v>96</v>
      </c>
      <c r="ADX56" t="s">
        <v>98</v>
      </c>
      <c r="ADZ56" t="s">
        <v>332</v>
      </c>
      <c r="AEA56" t="s">
        <v>644</v>
      </c>
      <c r="AEB56" t="s">
        <v>4919</v>
      </c>
      <c r="AEC56" t="s">
        <v>5203</v>
      </c>
      <c r="AED56" t="s">
        <v>1815</v>
      </c>
      <c r="AEE56" t="s">
        <v>6368</v>
      </c>
      <c r="AEF56" t="s">
        <v>926</v>
      </c>
      <c r="AEG56" t="s">
        <v>13</v>
      </c>
      <c r="AEH56" t="s">
        <v>2920</v>
      </c>
      <c r="AEI56" t="s">
        <v>2551</v>
      </c>
      <c r="AEK56" t="s">
        <v>1012</v>
      </c>
      <c r="AEM56" t="s">
        <v>104</v>
      </c>
      <c r="AEP56" t="s">
        <v>729</v>
      </c>
      <c r="AEQ56" t="s">
        <v>234</v>
      </c>
      <c r="AER56" t="s">
        <v>40</v>
      </c>
      <c r="AES56" t="s">
        <v>1</v>
      </c>
      <c r="AET56" t="s">
        <v>98</v>
      </c>
      <c r="AEU56" t="s">
        <v>238</v>
      </c>
      <c r="AEV56" t="s">
        <v>101</v>
      </c>
      <c r="AEW56" t="s">
        <v>114</v>
      </c>
      <c r="AEX56" t="s">
        <v>387</v>
      </c>
      <c r="AEY56" t="s">
        <v>4295</v>
      </c>
      <c r="AFA56" t="s">
        <v>7227</v>
      </c>
      <c r="AFC56" t="s">
        <v>105</v>
      </c>
      <c r="AFD56" t="s">
        <v>594</v>
      </c>
      <c r="AFG56" t="s">
        <v>78</v>
      </c>
      <c r="AFH56" t="s">
        <v>101</v>
      </c>
      <c r="AFJ56" t="s">
        <v>97</v>
      </c>
      <c r="AFK56">
        <v>3</v>
      </c>
      <c r="AFL56" t="s">
        <v>98</v>
      </c>
      <c r="AFM56" t="s">
        <v>56</v>
      </c>
      <c r="AFN56" t="s">
        <v>652</v>
      </c>
      <c r="AFO56" t="s">
        <v>3817</v>
      </c>
      <c r="AFP56" t="s">
        <v>4883</v>
      </c>
      <c r="AFQ56" t="s">
        <v>392</v>
      </c>
      <c r="AFR56" t="s">
        <v>5196</v>
      </c>
      <c r="AFS56" t="s">
        <v>98</v>
      </c>
      <c r="AFT56" t="s">
        <v>40</v>
      </c>
      <c r="AFU56" t="s">
        <v>101</v>
      </c>
      <c r="AFV56" t="s">
        <v>6651</v>
      </c>
      <c r="AFW56" t="s">
        <v>3346</v>
      </c>
      <c r="AFX56" t="s">
        <v>3248</v>
      </c>
      <c r="AFY56" t="s">
        <v>396</v>
      </c>
      <c r="AFZ56" t="s">
        <v>40</v>
      </c>
      <c r="AGA56" t="s">
        <v>729</v>
      </c>
      <c r="AGB56">
        <v>3434</v>
      </c>
      <c r="AGC56" t="s">
        <v>944</v>
      </c>
      <c r="AGD56" t="s">
        <v>105</v>
      </c>
      <c r="AGE56" t="s">
        <v>1006</v>
      </c>
      <c r="AGF56" t="s">
        <v>897</v>
      </c>
      <c r="AGG56" t="s">
        <v>97</v>
      </c>
      <c r="AGH56" t="s">
        <v>260</v>
      </c>
      <c r="AGI56" t="s">
        <v>298</v>
      </c>
      <c r="AGJ56" t="s">
        <v>4899</v>
      </c>
      <c r="AGK56" t="s">
        <v>724</v>
      </c>
      <c r="AGM56" t="s">
        <v>98</v>
      </c>
      <c r="AGN56" t="s">
        <v>377</v>
      </c>
      <c r="AGO56" t="s">
        <v>40</v>
      </c>
      <c r="AGP56" t="s">
        <v>114</v>
      </c>
      <c r="AGQ56" t="s">
        <v>25</v>
      </c>
      <c r="AGR56" t="s">
        <v>671</v>
      </c>
      <c r="AGS56" t="s">
        <v>101</v>
      </c>
      <c r="AGU56" t="s">
        <v>501</v>
      </c>
      <c r="AGV56" t="s">
        <v>94</v>
      </c>
      <c r="AGW56" t="s">
        <v>461</v>
      </c>
      <c r="AGX56" t="s">
        <v>75</v>
      </c>
      <c r="AGY56" t="s">
        <v>2265</v>
      </c>
      <c r="AGZ56" t="s">
        <v>5011</v>
      </c>
      <c r="AHA56" t="s">
        <v>237</v>
      </c>
      <c r="AHC56" t="s">
        <v>91</v>
      </c>
      <c r="AHE56" t="s">
        <v>770</v>
      </c>
      <c r="AHG56" t="s">
        <v>179</v>
      </c>
      <c r="AHH56" t="s">
        <v>329</v>
      </c>
      <c r="AHI56" t="s">
        <v>892</v>
      </c>
      <c r="AHJ56" t="s">
        <v>109</v>
      </c>
      <c r="AHK56" t="s">
        <v>398</v>
      </c>
      <c r="AHL56" t="s">
        <v>3271</v>
      </c>
      <c r="AHM56" t="s">
        <v>42</v>
      </c>
      <c r="AHN56" t="s">
        <v>1</v>
      </c>
      <c r="AHO56" t="s">
        <v>42</v>
      </c>
      <c r="AHP56" t="s">
        <v>635</v>
      </c>
      <c r="AHQ56" t="s">
        <v>8507</v>
      </c>
      <c r="AHS56" t="s">
        <v>7598</v>
      </c>
      <c r="AHT56" t="s">
        <v>78</v>
      </c>
      <c r="AHU56" t="s">
        <v>566</v>
      </c>
      <c r="AHV56" s="2">
        <v>0.16666666666666666</v>
      </c>
      <c r="AHW56" t="s">
        <v>105</v>
      </c>
      <c r="AHX56" t="s">
        <v>106</v>
      </c>
      <c r="AHZ56" t="s">
        <v>767</v>
      </c>
      <c r="AIA56" t="s">
        <v>78</v>
      </c>
      <c r="AIB56" t="s">
        <v>1261</v>
      </c>
      <c r="AIC56" t="s">
        <v>174</v>
      </c>
      <c r="AID56" t="s">
        <v>888</v>
      </c>
      <c r="AIF56" t="s">
        <v>2631</v>
      </c>
      <c r="AIG56" t="s">
        <v>96</v>
      </c>
      <c r="AIH56" t="s">
        <v>1213</v>
      </c>
      <c r="AII56" t="s">
        <v>453</v>
      </c>
      <c r="AIJ56" t="s">
        <v>101</v>
      </c>
      <c r="AIK56" t="s">
        <v>398</v>
      </c>
      <c r="AIL56" t="s">
        <v>12</v>
      </c>
      <c r="AIM56" t="s">
        <v>6938</v>
      </c>
      <c r="AIN56" t="s">
        <v>1601</v>
      </c>
      <c r="AIO56" t="s">
        <v>2735</v>
      </c>
      <c r="AIP56" t="s">
        <v>107</v>
      </c>
      <c r="AIQ56" t="s">
        <v>78</v>
      </c>
      <c r="AIR56" t="s">
        <v>103</v>
      </c>
      <c r="AIS56">
        <v>4</v>
      </c>
      <c r="AIT56" t="s">
        <v>332</v>
      </c>
      <c r="AIU56" t="s">
        <v>617</v>
      </c>
      <c r="AIV56" t="s">
        <v>227</v>
      </c>
      <c r="AIW56" t="s">
        <v>298</v>
      </c>
      <c r="AIX56" t="s">
        <v>14</v>
      </c>
      <c r="AIY56" t="s">
        <v>4611</v>
      </c>
      <c r="AIZ56" t="s">
        <v>75</v>
      </c>
      <c r="AJA56" t="s">
        <v>26</v>
      </c>
      <c r="AJB56" t="s">
        <v>1103</v>
      </c>
      <c r="AJC56" t="s">
        <v>94</v>
      </c>
      <c r="AJD56" t="s">
        <v>280</v>
      </c>
      <c r="AJE56" t="s">
        <v>174</v>
      </c>
      <c r="AJG56" t="s">
        <v>5640</v>
      </c>
      <c r="AJH56" t="s">
        <v>76</v>
      </c>
      <c r="AJI56" t="s">
        <v>78</v>
      </c>
      <c r="AJJ56" t="s">
        <v>821</v>
      </c>
      <c r="AJK56" t="s">
        <v>841</v>
      </c>
      <c r="AJL56" t="s">
        <v>4872</v>
      </c>
      <c r="AJM56" t="s">
        <v>1942</v>
      </c>
      <c r="AJO56" t="s">
        <v>105</v>
      </c>
      <c r="AJP56" t="s">
        <v>327</v>
      </c>
      <c r="AJQ56" t="s">
        <v>383</v>
      </c>
      <c r="AJS56" t="s">
        <v>109</v>
      </c>
      <c r="AJT56" t="s">
        <v>394</v>
      </c>
      <c r="AJU56" t="s">
        <v>25</v>
      </c>
      <c r="AJV56" t="s">
        <v>2345</v>
      </c>
      <c r="AJW56" t="s">
        <v>78</v>
      </c>
      <c r="AJX56" t="s">
        <v>14</v>
      </c>
      <c r="AJY56" t="s">
        <v>3101</v>
      </c>
      <c r="AJZ56" t="s">
        <v>97</v>
      </c>
      <c r="AKA56" t="s">
        <v>94</v>
      </c>
      <c r="AKC56" t="s">
        <v>2192</v>
      </c>
      <c r="AKD56" t="s">
        <v>24</v>
      </c>
      <c r="AKE56" t="s">
        <v>88</v>
      </c>
      <c r="AKF56" t="s">
        <v>390</v>
      </c>
      <c r="AKH56" t="s">
        <v>727</v>
      </c>
      <c r="AKJ56" t="s">
        <v>98</v>
      </c>
      <c r="AKK56" t="s">
        <v>1699</v>
      </c>
      <c r="AKL56" t="s">
        <v>1848</v>
      </c>
      <c r="AKM56" t="s">
        <v>47</v>
      </c>
      <c r="AKN56" t="s">
        <v>1019</v>
      </c>
      <c r="AKQ56">
        <v>111</v>
      </c>
      <c r="AKR56" t="s">
        <v>206</v>
      </c>
      <c r="AKS56" t="s">
        <v>78</v>
      </c>
      <c r="AKT56" t="s">
        <v>98</v>
      </c>
      <c r="AKU56" t="s">
        <v>78</v>
      </c>
      <c r="AKV56" t="s">
        <v>98</v>
      </c>
      <c r="AKW56" t="s">
        <v>3592</v>
      </c>
      <c r="AKX56" t="s">
        <v>366</v>
      </c>
      <c r="ALA56" t="s">
        <v>96</v>
      </c>
      <c r="ALB56" t="s">
        <v>98</v>
      </c>
      <c r="ALC56" t="s">
        <v>5011</v>
      </c>
      <c r="ALE56" t="s">
        <v>105</v>
      </c>
      <c r="ALF56" t="s">
        <v>581</v>
      </c>
      <c r="ALG56" t="s">
        <v>40</v>
      </c>
      <c r="ALH56" t="s">
        <v>101</v>
      </c>
      <c r="ALI56" t="s">
        <v>78</v>
      </c>
      <c r="ALJ56" t="s">
        <v>373</v>
      </c>
      <c r="ALK56" t="s">
        <v>729</v>
      </c>
      <c r="ALM56" t="s">
        <v>729</v>
      </c>
      <c r="ALN56" t="s">
        <v>2026</v>
      </c>
      <c r="ALO56" t="s">
        <v>161</v>
      </c>
      <c r="ALP56" t="s">
        <v>98</v>
      </c>
      <c r="ALQ56" t="s">
        <v>237</v>
      </c>
      <c r="ALR56" t="s">
        <v>25</v>
      </c>
      <c r="ALS56" t="s">
        <v>105</v>
      </c>
      <c r="ALT56" t="s">
        <v>114</v>
      </c>
      <c r="ALU56" t="s">
        <v>96</v>
      </c>
      <c r="ALV56" t="s">
        <v>78</v>
      </c>
      <c r="ALW56" t="s">
        <v>407</v>
      </c>
      <c r="ALX56" t="s">
        <v>174</v>
      </c>
      <c r="ALY56" t="s">
        <v>123</v>
      </c>
      <c r="ALZ56" t="s">
        <v>91</v>
      </c>
      <c r="AMA56" t="s">
        <v>96</v>
      </c>
      <c r="AMB56" t="s">
        <v>222</v>
      </c>
      <c r="AMD56" t="s">
        <v>78</v>
      </c>
      <c r="AME56" t="s">
        <v>1034</v>
      </c>
      <c r="AMF56" t="s">
        <v>109</v>
      </c>
      <c r="AMG56" t="s">
        <v>8498</v>
      </c>
      <c r="AMH56" t="s">
        <v>326</v>
      </c>
      <c r="AMI56" t="s">
        <v>97</v>
      </c>
      <c r="AMJ56" t="s">
        <v>2141</v>
      </c>
      <c r="AMK56" t="s">
        <v>78</v>
      </c>
      <c r="AML56" t="s">
        <v>42</v>
      </c>
      <c r="AMM56" t="s">
        <v>123</v>
      </c>
      <c r="AMN56" t="s">
        <v>560</v>
      </c>
      <c r="AMO56" t="s">
        <v>96</v>
      </c>
      <c r="AMP56" t="s">
        <v>5948</v>
      </c>
      <c r="AMQ56" t="s">
        <v>42</v>
      </c>
      <c r="AMR56" t="s">
        <v>5160</v>
      </c>
      <c r="AMS56" t="s">
        <v>317</v>
      </c>
      <c r="AMT56" t="s">
        <v>685</v>
      </c>
      <c r="AMU56" t="s">
        <v>3576</v>
      </c>
      <c r="AMV56" t="s">
        <v>101</v>
      </c>
      <c r="AMW56" t="s">
        <v>672</v>
      </c>
      <c r="AMX56" t="s">
        <v>40</v>
      </c>
      <c r="AMY56" t="s">
        <v>3665</v>
      </c>
      <c r="AMZ56" t="s">
        <v>141</v>
      </c>
      <c r="ANB56" t="s">
        <v>4934</v>
      </c>
      <c r="ANC56" t="s">
        <v>174</v>
      </c>
      <c r="ANE56" t="s">
        <v>926</v>
      </c>
      <c r="ANF56" t="s">
        <v>101</v>
      </c>
      <c r="ANG56" t="s">
        <v>3885</v>
      </c>
      <c r="ANH56" t="s">
        <v>104</v>
      </c>
      <c r="ANJ56" t="s">
        <v>4328</v>
      </c>
      <c r="ANK56" t="s">
        <v>18</v>
      </c>
      <c r="ANN56" t="s">
        <v>3059</v>
      </c>
      <c r="ANO56" t="s">
        <v>5582</v>
      </c>
      <c r="ANQ56" t="s">
        <v>393</v>
      </c>
      <c r="ANR56" t="s">
        <v>245</v>
      </c>
      <c r="ANS56" t="s">
        <v>1</v>
      </c>
      <c r="ANT56" t="s">
        <v>6591</v>
      </c>
      <c r="ANU56" t="s">
        <v>97</v>
      </c>
      <c r="ANV56" t="s">
        <v>101</v>
      </c>
      <c r="ANW56" t="s">
        <v>101</v>
      </c>
      <c r="ANY56" t="s">
        <v>296</v>
      </c>
      <c r="ANZ56">
        <v>3434</v>
      </c>
      <c r="AOA56" t="s">
        <v>332</v>
      </c>
      <c r="AOB56" t="s">
        <v>78</v>
      </c>
      <c r="AOC56" t="s">
        <v>91</v>
      </c>
      <c r="AOD56" t="s">
        <v>835</v>
      </c>
      <c r="AOE56" t="s">
        <v>299</v>
      </c>
      <c r="AOF56" t="s">
        <v>7786</v>
      </c>
      <c r="AOG56" t="s">
        <v>2443</v>
      </c>
      <c r="AOH56" t="s">
        <v>7868</v>
      </c>
      <c r="AOJ56" t="s">
        <v>3889</v>
      </c>
      <c r="AOK56" t="s">
        <v>813</v>
      </c>
      <c r="AOL56" t="s">
        <v>1301</v>
      </c>
      <c r="AOM56" t="s">
        <v>223</v>
      </c>
      <c r="AON56" t="s">
        <v>729</v>
      </c>
      <c r="AOO56" t="s">
        <v>130</v>
      </c>
      <c r="AOP56" t="s">
        <v>4326</v>
      </c>
      <c r="AOQ56" t="s">
        <v>105</v>
      </c>
      <c r="AOR56" t="s">
        <v>1955</v>
      </c>
      <c r="AOS56" t="s">
        <v>3219</v>
      </c>
      <c r="AOT56" t="s">
        <v>3020</v>
      </c>
      <c r="AOU56" t="s">
        <v>40</v>
      </c>
      <c r="AOV56" t="s">
        <v>106</v>
      </c>
      <c r="AOW56" t="s">
        <v>104</v>
      </c>
      <c r="AOX56" t="s">
        <v>3576</v>
      </c>
      <c r="AOY56" t="s">
        <v>5514</v>
      </c>
      <c r="AOZ56" t="s">
        <v>2293</v>
      </c>
      <c r="APA56" t="s">
        <v>5371</v>
      </c>
      <c r="APB56" t="s">
        <v>1686</v>
      </c>
      <c r="APC56" t="s">
        <v>14</v>
      </c>
      <c r="APD56" t="s">
        <v>101</v>
      </c>
      <c r="APE56" t="s">
        <v>101</v>
      </c>
      <c r="APF56">
        <v>3434</v>
      </c>
      <c r="APG56" t="s">
        <v>78</v>
      </c>
      <c r="APH56" t="s">
        <v>899</v>
      </c>
      <c r="API56" t="s">
        <v>98</v>
      </c>
      <c r="APK56" t="s">
        <v>2853</v>
      </c>
      <c r="APL56" t="s">
        <v>393</v>
      </c>
      <c r="APM56" t="s">
        <v>317</v>
      </c>
      <c r="APN56" t="s">
        <v>90</v>
      </c>
      <c r="APO56" t="s">
        <v>1105</v>
      </c>
      <c r="APP56" t="s">
        <v>2562</v>
      </c>
      <c r="APQ56" t="s">
        <v>9114</v>
      </c>
      <c r="APR56" t="s">
        <v>14</v>
      </c>
      <c r="APS56" t="s">
        <v>1567</v>
      </c>
      <c r="APU56" t="s">
        <v>535</v>
      </c>
      <c r="APV56" t="s">
        <v>3192</v>
      </c>
      <c r="APW56" t="s">
        <v>174</v>
      </c>
      <c r="APX56" t="s">
        <v>2380</v>
      </c>
      <c r="APY56" t="s">
        <v>101</v>
      </c>
      <c r="APZ56" t="s">
        <v>343</v>
      </c>
      <c r="AQA56" t="s">
        <v>566</v>
      </c>
      <c r="AQC56" t="s">
        <v>2448</v>
      </c>
      <c r="AQD56" t="s">
        <v>101</v>
      </c>
      <c r="AQE56" t="s">
        <v>4295</v>
      </c>
      <c r="AQF56" t="s">
        <v>96</v>
      </c>
      <c r="AQG56" t="s">
        <v>6533</v>
      </c>
      <c r="AQH56" t="s">
        <v>7253</v>
      </c>
      <c r="AQI56" t="s">
        <v>94</v>
      </c>
      <c r="AQJ56" t="s">
        <v>101</v>
      </c>
      <c r="AQK56" t="s">
        <v>464</v>
      </c>
      <c r="AQL56" t="s">
        <v>1139</v>
      </c>
      <c r="AQM56" t="s">
        <v>14</v>
      </c>
      <c r="AQN56" t="s">
        <v>7616</v>
      </c>
      <c r="AQP56" t="s">
        <v>1387</v>
      </c>
      <c r="AQQ56" t="s">
        <v>98</v>
      </c>
      <c r="AQR56" t="s">
        <v>78</v>
      </c>
      <c r="AQS56">
        <v>4</v>
      </c>
      <c r="AQT56">
        <v>0</v>
      </c>
      <c r="AQU56" t="s">
        <v>5284</v>
      </c>
      <c r="AQV56" t="s">
        <v>332</v>
      </c>
      <c r="AQX56" t="s">
        <v>96</v>
      </c>
      <c r="AQY56" t="s">
        <v>617</v>
      </c>
      <c r="AQZ56" t="s">
        <v>96</v>
      </c>
      <c r="ARB56" t="s">
        <v>78</v>
      </c>
      <c r="ARC56" t="s">
        <v>98</v>
      </c>
      <c r="ARD56" t="s">
        <v>56</v>
      </c>
      <c r="ARE56" t="s">
        <v>130</v>
      </c>
      <c r="ARG56" t="s">
        <v>2757</v>
      </c>
      <c r="ARH56" t="s">
        <v>9259</v>
      </c>
      <c r="ARI56" t="s">
        <v>78</v>
      </c>
      <c r="ARJ56" t="s">
        <v>101</v>
      </c>
      <c r="ARL56" t="s">
        <v>2830</v>
      </c>
      <c r="ARM56" t="s">
        <v>223</v>
      </c>
      <c r="ARN56" t="s">
        <v>4893</v>
      </c>
      <c r="ARO56" t="s">
        <v>7786</v>
      </c>
      <c r="ARP56" t="s">
        <v>234</v>
      </c>
      <c r="ARQ56" t="s">
        <v>1154</v>
      </c>
      <c r="ARR56" t="s">
        <v>174</v>
      </c>
      <c r="ARS56" t="s">
        <v>2382</v>
      </c>
      <c r="ARU56" t="s">
        <v>224</v>
      </c>
      <c r="ARV56" t="s">
        <v>18</v>
      </c>
      <c r="ARZ56" t="s">
        <v>223</v>
      </c>
      <c r="ASA56" t="s">
        <v>317</v>
      </c>
      <c r="ASD56" t="s">
        <v>97</v>
      </c>
      <c r="ASF56" t="s">
        <v>229</v>
      </c>
      <c r="ASG56" t="s">
        <v>5948</v>
      </c>
      <c r="ASH56" t="s">
        <v>109</v>
      </c>
      <c r="ASI56" t="s">
        <v>407</v>
      </c>
      <c r="ASJ56" t="s">
        <v>109</v>
      </c>
      <c r="ASK56" t="s">
        <v>803</v>
      </c>
      <c r="ASL56" t="s">
        <v>981</v>
      </c>
      <c r="ASM56" t="s">
        <v>96</v>
      </c>
      <c r="ASN56" t="s">
        <v>2471</v>
      </c>
      <c r="ASO56" t="s">
        <v>101</v>
      </c>
      <c r="ASP56" t="s">
        <v>42</v>
      </c>
      <c r="ASQ56" t="s">
        <v>78</v>
      </c>
      <c r="ASR56" t="s">
        <v>174</v>
      </c>
      <c r="ASS56" t="s">
        <v>373</v>
      </c>
      <c r="ASU56" t="s">
        <v>499</v>
      </c>
      <c r="ASW56" t="s">
        <v>25</v>
      </c>
      <c r="ASX56" t="s">
        <v>1955</v>
      </c>
      <c r="ASY56" t="s">
        <v>97</v>
      </c>
      <c r="ATA56" t="s">
        <v>101</v>
      </c>
      <c r="ATB56" t="s">
        <v>7868</v>
      </c>
      <c r="ATC56" t="s">
        <v>2267</v>
      </c>
      <c r="ATD56">
        <v>3434</v>
      </c>
      <c r="ATE56" t="s">
        <v>4577</v>
      </c>
    </row>
    <row r="57" spans="2:1201" x14ac:dyDescent="0.25">
      <c r="C57" t="s">
        <v>102</v>
      </c>
      <c r="D57" t="s">
        <v>180</v>
      </c>
      <c r="E57" t="s">
        <v>229</v>
      </c>
      <c r="G57">
        <v>1</v>
      </c>
      <c r="H57" t="s">
        <v>85</v>
      </c>
      <c r="I57" t="s">
        <v>98</v>
      </c>
      <c r="J57" t="s">
        <v>104</v>
      </c>
      <c r="K57" t="s">
        <v>532</v>
      </c>
      <c r="L57" t="s">
        <v>78</v>
      </c>
      <c r="O57" t="s">
        <v>392</v>
      </c>
      <c r="P57" t="s">
        <v>107</v>
      </c>
      <c r="Q57" t="s">
        <v>78</v>
      </c>
      <c r="R57" t="s">
        <v>634</v>
      </c>
      <c r="S57" t="s">
        <v>98</v>
      </c>
      <c r="T57" t="s">
        <v>853</v>
      </c>
      <c r="U57" t="s">
        <v>101</v>
      </c>
      <c r="V57" t="s">
        <v>935</v>
      </c>
      <c r="W57" t="s">
        <v>101</v>
      </c>
      <c r="X57">
        <v>5</v>
      </c>
      <c r="Y57" t="s">
        <v>949</v>
      </c>
      <c r="Z57" t="s">
        <v>1077</v>
      </c>
      <c r="AA57" t="s">
        <v>331</v>
      </c>
      <c r="AB57" t="s">
        <v>102</v>
      </c>
      <c r="AC57" t="s">
        <v>1138</v>
      </c>
      <c r="AD57" t="s">
        <v>130</v>
      </c>
      <c r="AE57" t="s">
        <v>329</v>
      </c>
      <c r="AG57" t="s">
        <v>1216</v>
      </c>
      <c r="AH57" t="s">
        <v>101</v>
      </c>
      <c r="AI57" t="s">
        <v>1298</v>
      </c>
      <c r="AJ57" t="s">
        <v>96</v>
      </c>
      <c r="AK57" t="s">
        <v>42</v>
      </c>
      <c r="AL57" t="s">
        <v>1388</v>
      </c>
      <c r="AN57" t="s">
        <v>14</v>
      </c>
      <c r="AO57" t="s">
        <v>1450</v>
      </c>
      <c r="AP57" t="s">
        <v>393</v>
      </c>
      <c r="AQ57" t="s">
        <v>1509</v>
      </c>
      <c r="AR57" t="s">
        <v>810</v>
      </c>
      <c r="AS57" t="s">
        <v>174</v>
      </c>
      <c r="AT57" t="s">
        <v>1582</v>
      </c>
      <c r="AU57" t="s">
        <v>78</v>
      </c>
      <c r="AV57" t="s">
        <v>390</v>
      </c>
      <c r="AW57" t="s">
        <v>174</v>
      </c>
      <c r="AX57" t="s">
        <v>38</v>
      </c>
      <c r="AZ57" t="s">
        <v>1728</v>
      </c>
      <c r="BA57" t="s">
        <v>161</v>
      </c>
      <c r="BB57" t="s">
        <v>937</v>
      </c>
      <c r="BC57" t="s">
        <v>28</v>
      </c>
      <c r="BE57" t="s">
        <v>98</v>
      </c>
      <c r="BF57" t="s">
        <v>331</v>
      </c>
      <c r="BG57" t="s">
        <v>14</v>
      </c>
      <c r="BH57" t="s">
        <v>93</v>
      </c>
      <c r="BI57" t="s">
        <v>101</v>
      </c>
      <c r="BJ57" t="s">
        <v>40</v>
      </c>
      <c r="BK57" t="s">
        <v>1971</v>
      </c>
      <c r="BL57" t="s">
        <v>45</v>
      </c>
      <c r="BN57" t="s">
        <v>101</v>
      </c>
      <c r="BO57" t="s">
        <v>2044</v>
      </c>
      <c r="BP57" t="s">
        <v>1815</v>
      </c>
      <c r="BQ57" t="s">
        <v>2111</v>
      </c>
      <c r="BS57" t="s">
        <v>101</v>
      </c>
      <c r="BT57" t="s">
        <v>2136</v>
      </c>
      <c r="BU57" t="s">
        <v>64</v>
      </c>
      <c r="BX57" t="s">
        <v>2209</v>
      </c>
      <c r="BY57" t="s">
        <v>78</v>
      </c>
      <c r="BZ57" t="s">
        <v>2242</v>
      </c>
      <c r="CA57" t="s">
        <v>101</v>
      </c>
      <c r="CC57" t="s">
        <v>2046</v>
      </c>
      <c r="CD57" t="s">
        <v>2317</v>
      </c>
      <c r="CF57" t="s">
        <v>174</v>
      </c>
      <c r="CG57" t="s">
        <v>2361</v>
      </c>
      <c r="CH57" t="s">
        <v>501</v>
      </c>
      <c r="CI57" t="s">
        <v>109</v>
      </c>
      <c r="CJ57" t="s">
        <v>474</v>
      </c>
      <c r="CK57" t="s">
        <v>2471</v>
      </c>
      <c r="CL57" t="s">
        <v>48</v>
      </c>
      <c r="CM57" t="s">
        <v>1222</v>
      </c>
      <c r="CN57" t="s">
        <v>98</v>
      </c>
      <c r="CQ57" t="s">
        <v>101</v>
      </c>
      <c r="CS57" t="s">
        <v>94</v>
      </c>
      <c r="CT57" t="s">
        <v>40</v>
      </c>
      <c r="CU57" t="s">
        <v>78</v>
      </c>
      <c r="CV57" t="s">
        <v>2626</v>
      </c>
      <c r="CW57" t="s">
        <v>259</v>
      </c>
      <c r="CX57" t="s">
        <v>97</v>
      </c>
      <c r="CY57" t="s">
        <v>331</v>
      </c>
      <c r="CZ57" t="s">
        <v>101</v>
      </c>
      <c r="DA57" t="s">
        <v>101</v>
      </c>
      <c r="DB57">
        <v>2</v>
      </c>
      <c r="DC57" t="s">
        <v>101</v>
      </c>
      <c r="DD57" t="s">
        <v>101</v>
      </c>
      <c r="DE57" t="s">
        <v>2811</v>
      </c>
      <c r="DF57" t="s">
        <v>646</v>
      </c>
      <c r="DG57" t="s">
        <v>2849</v>
      </c>
      <c r="DI57" t="s">
        <v>1315</v>
      </c>
      <c r="DJ57" t="s">
        <v>96</v>
      </c>
      <c r="DK57" t="s">
        <v>392</v>
      </c>
      <c r="DL57" t="s">
        <v>2911</v>
      </c>
      <c r="DN57" t="s">
        <v>392</v>
      </c>
      <c r="DO57" t="s">
        <v>109</v>
      </c>
      <c r="DP57" t="s">
        <v>1899</v>
      </c>
      <c r="DQ57" t="s">
        <v>105</v>
      </c>
      <c r="DR57" t="s">
        <v>3019</v>
      </c>
      <c r="DS57" t="s">
        <v>174</v>
      </c>
      <c r="DT57" t="s">
        <v>3061</v>
      </c>
      <c r="DU57" t="s">
        <v>635</v>
      </c>
      <c r="DW57" t="e">
        <f>-TIMATE</f>
        <v>#NAME?</v>
      </c>
      <c r="DX57" t="s">
        <v>732</v>
      </c>
      <c r="DY57" t="s">
        <v>3145</v>
      </c>
      <c r="DZ57" t="s">
        <v>2921</v>
      </c>
      <c r="EA57" t="s">
        <v>194</v>
      </c>
      <c r="EB57" t="s">
        <v>331</v>
      </c>
      <c r="EC57" t="s">
        <v>185</v>
      </c>
      <c r="EE57" t="s">
        <v>528</v>
      </c>
      <c r="EF57" t="s">
        <v>1005</v>
      </c>
      <c r="EG57" t="s">
        <v>3251</v>
      </c>
      <c r="EH57" t="s">
        <v>1300</v>
      </c>
      <c r="EI57" t="s">
        <v>98</v>
      </c>
      <c r="EK57" t="s">
        <v>1731</v>
      </c>
      <c r="EL57" t="s">
        <v>26</v>
      </c>
      <c r="EM57" t="s">
        <v>96</v>
      </c>
      <c r="EN57" t="s">
        <v>485</v>
      </c>
      <c r="EO57" t="s">
        <v>1300</v>
      </c>
      <c r="EP57" t="s">
        <v>42</v>
      </c>
      <c r="EQ57" t="s">
        <v>101</v>
      </c>
      <c r="ER57" t="s">
        <v>26</v>
      </c>
      <c r="ES57" t="s">
        <v>32</v>
      </c>
      <c r="ET57" t="s">
        <v>741</v>
      </c>
      <c r="EU57" t="s">
        <v>1642</v>
      </c>
      <c r="EV57" t="s">
        <v>56</v>
      </c>
      <c r="EW57" t="s">
        <v>76</v>
      </c>
      <c r="EX57" t="s">
        <v>1033</v>
      </c>
      <c r="EY57" t="s">
        <v>180</v>
      </c>
      <c r="FB57" t="s">
        <v>78</v>
      </c>
      <c r="FC57" t="s">
        <v>26</v>
      </c>
      <c r="FD57" t="s">
        <v>3040</v>
      </c>
      <c r="FE57" t="s">
        <v>26</v>
      </c>
      <c r="FF57" t="s">
        <v>532</v>
      </c>
      <c r="FG57" t="s">
        <v>656</v>
      </c>
      <c r="FJ57" t="s">
        <v>2316</v>
      </c>
      <c r="FK57" t="s">
        <v>1848</v>
      </c>
      <c r="FL57" t="s">
        <v>937</v>
      </c>
      <c r="FM57" t="s">
        <v>40</v>
      </c>
      <c r="FN57" t="s">
        <v>174</v>
      </c>
      <c r="FO57" t="s">
        <v>2316</v>
      </c>
      <c r="FP57" t="s">
        <v>174</v>
      </c>
      <c r="FQ57" t="s">
        <v>85</v>
      </c>
      <c r="FR57" t="s">
        <v>14</v>
      </c>
      <c r="FS57" t="s">
        <v>2764</v>
      </c>
      <c r="FT57" t="s">
        <v>3564</v>
      </c>
      <c r="FU57" t="s">
        <v>3747</v>
      </c>
      <c r="FV57">
        <v>1</v>
      </c>
      <c r="FW57" t="s">
        <v>237</v>
      </c>
      <c r="FX57" t="s">
        <v>328</v>
      </c>
      <c r="GB57" t="s">
        <v>573</v>
      </c>
      <c r="GC57" t="s">
        <v>1058</v>
      </c>
      <c r="GD57" t="s">
        <v>92</v>
      </c>
      <c r="GE57" t="s">
        <v>3158</v>
      </c>
      <c r="GF57" t="s">
        <v>1657</v>
      </c>
      <c r="GG57" t="s">
        <v>3917</v>
      </c>
      <c r="GH57" t="s">
        <v>3938</v>
      </c>
      <c r="GI57" t="s">
        <v>101</v>
      </c>
      <c r="GJ57" t="s">
        <v>328</v>
      </c>
      <c r="GK57" t="s">
        <v>1172</v>
      </c>
      <c r="GL57" t="s">
        <v>114</v>
      </c>
      <c r="GM57" t="s">
        <v>317</v>
      </c>
      <c r="GN57" t="s">
        <v>3040</v>
      </c>
      <c r="GO57" t="s">
        <v>1899</v>
      </c>
      <c r="GP57" t="s">
        <v>78</v>
      </c>
      <c r="GQ57" t="s">
        <v>2990</v>
      </c>
      <c r="GR57" t="s">
        <v>2591</v>
      </c>
      <c r="GS57" t="s">
        <v>332</v>
      </c>
      <c r="GT57" t="s">
        <v>85</v>
      </c>
      <c r="GU57" t="s">
        <v>2536</v>
      </c>
      <c r="GV57" t="s">
        <v>4135</v>
      </c>
      <c r="GW57" t="s">
        <v>4149</v>
      </c>
      <c r="GX57" t="s">
        <v>846</v>
      </c>
      <c r="GY57" t="s">
        <v>634</v>
      </c>
      <c r="GZ57" t="s">
        <v>78</v>
      </c>
      <c r="HB57" t="s">
        <v>48</v>
      </c>
      <c r="HG57" t="s">
        <v>109</v>
      </c>
      <c r="HI57" t="s">
        <v>4258</v>
      </c>
      <c r="HJ57" t="s">
        <v>160</v>
      </c>
      <c r="HK57" t="s">
        <v>1728</v>
      </c>
      <c r="HM57" t="s">
        <v>4329</v>
      </c>
      <c r="HN57" t="s">
        <v>2190</v>
      </c>
      <c r="HO57" t="s">
        <v>350</v>
      </c>
      <c r="HP57" t="s">
        <v>42</v>
      </c>
      <c r="HQ57" t="s">
        <v>40</v>
      </c>
      <c r="HR57" t="s">
        <v>109</v>
      </c>
      <c r="HT57" t="s">
        <v>4424</v>
      </c>
      <c r="HU57" t="s">
        <v>3816</v>
      </c>
      <c r="HV57" t="s">
        <v>1043</v>
      </c>
      <c r="HW57" t="s">
        <v>644</v>
      </c>
      <c r="HX57" t="s">
        <v>501</v>
      </c>
      <c r="HY57" t="s">
        <v>4485</v>
      </c>
      <c r="HZ57" t="s">
        <v>392</v>
      </c>
      <c r="IA57" t="s">
        <v>336</v>
      </c>
      <c r="IB57" t="s">
        <v>1971</v>
      </c>
      <c r="IC57" t="s">
        <v>1074</v>
      </c>
      <c r="ID57" t="s">
        <v>101</v>
      </c>
      <c r="IE57" t="s">
        <v>775</v>
      </c>
      <c r="IF57" t="s">
        <v>101</v>
      </c>
      <c r="IG57" t="s">
        <v>52</v>
      </c>
      <c r="IH57" t="s">
        <v>42</v>
      </c>
      <c r="II57" t="s">
        <v>528</v>
      </c>
      <c r="IJ57" t="s">
        <v>1111</v>
      </c>
      <c r="IK57" t="s">
        <v>174</v>
      </c>
      <c r="IM57" t="s">
        <v>47</v>
      </c>
      <c r="IN57" t="s">
        <v>4592</v>
      </c>
      <c r="IO57" t="s">
        <v>4604</v>
      </c>
      <c r="IP57" t="s">
        <v>997</v>
      </c>
      <c r="IQ57" t="s">
        <v>1</v>
      </c>
      <c r="IR57" t="s">
        <v>234</v>
      </c>
      <c r="IS57">
        <v>108</v>
      </c>
      <c r="IT57" t="s">
        <v>98</v>
      </c>
      <c r="IU57" t="s">
        <v>130</v>
      </c>
      <c r="IV57" t="s">
        <v>840</v>
      </c>
      <c r="IW57" t="s">
        <v>13</v>
      </c>
      <c r="IX57" t="s">
        <v>130</v>
      </c>
      <c r="IY57" t="s">
        <v>656</v>
      </c>
      <c r="IZ57" t="s">
        <v>849</v>
      </c>
      <c r="JA57" t="s">
        <v>1</v>
      </c>
      <c r="JB57" t="s">
        <v>2418</v>
      </c>
      <c r="JC57">
        <v>2</v>
      </c>
      <c r="JD57" t="s">
        <v>105</v>
      </c>
      <c r="JE57" t="s">
        <v>237</v>
      </c>
      <c r="JF57" t="s">
        <v>101</v>
      </c>
      <c r="JG57" t="s">
        <v>78</v>
      </c>
      <c r="JH57" t="s">
        <v>685</v>
      </c>
      <c r="JI57" t="s">
        <v>2572</v>
      </c>
      <c r="JJ57" t="s">
        <v>464</v>
      </c>
      <c r="JL57" t="s">
        <v>223</v>
      </c>
      <c r="JN57" t="s">
        <v>96</v>
      </c>
      <c r="JP57" t="s">
        <v>40</v>
      </c>
      <c r="JQ57" t="s">
        <v>2724</v>
      </c>
      <c r="JR57" t="s">
        <v>24</v>
      </c>
      <c r="JS57" t="s">
        <v>2140</v>
      </c>
      <c r="JT57" t="s">
        <v>237</v>
      </c>
      <c r="JU57" t="s">
        <v>1272</v>
      </c>
      <c r="JV57" t="s">
        <v>96</v>
      </c>
      <c r="JW57" t="s">
        <v>810</v>
      </c>
      <c r="JX57" t="s">
        <v>96</v>
      </c>
      <c r="JY57" t="s">
        <v>78</v>
      </c>
      <c r="JZ57" t="s">
        <v>14</v>
      </c>
      <c r="KA57" t="s">
        <v>1097</v>
      </c>
      <c r="KB57" t="s">
        <v>42</v>
      </c>
      <c r="KC57" t="s">
        <v>105</v>
      </c>
      <c r="KD57" t="s">
        <v>109</v>
      </c>
      <c r="KF57" t="s">
        <v>102</v>
      </c>
      <c r="KG57" t="s">
        <v>101</v>
      </c>
      <c r="KH57" t="s">
        <v>78</v>
      </c>
      <c r="KK57" t="s">
        <v>1602</v>
      </c>
      <c r="KL57" t="s">
        <v>76</v>
      </c>
      <c r="KM57" t="s">
        <v>5090</v>
      </c>
      <c r="KO57" t="s">
        <v>123</v>
      </c>
      <c r="KP57" t="s">
        <v>56</v>
      </c>
      <c r="KQ57" t="s">
        <v>393</v>
      </c>
      <c r="KR57" t="s">
        <v>104</v>
      </c>
      <c r="KS57" t="s">
        <v>40</v>
      </c>
      <c r="KU57" t="s">
        <v>5196</v>
      </c>
      <c r="KV57" t="s">
        <v>1691</v>
      </c>
      <c r="KW57" t="s">
        <v>78</v>
      </c>
      <c r="KX57" t="s">
        <v>101</v>
      </c>
      <c r="KY57" t="s">
        <v>917</v>
      </c>
      <c r="KZ57" t="s">
        <v>96</v>
      </c>
      <c r="LA57" t="s">
        <v>803</v>
      </c>
      <c r="LC57" t="s">
        <v>1449</v>
      </c>
      <c r="LD57" t="s">
        <v>1117</v>
      </c>
      <c r="LE57" t="s">
        <v>78</v>
      </c>
      <c r="LF57" t="s">
        <v>528</v>
      </c>
      <c r="LG57" t="s">
        <v>729</v>
      </c>
      <c r="LH57" t="s">
        <v>229</v>
      </c>
      <c r="LI57" t="s">
        <v>5283</v>
      </c>
      <c r="LJ57" t="s">
        <v>101</v>
      </c>
      <c r="LK57" t="s">
        <v>260</v>
      </c>
      <c r="LL57" t="s">
        <v>1007</v>
      </c>
      <c r="LM57" t="s">
        <v>952</v>
      </c>
      <c r="LN57" t="s">
        <v>38</v>
      </c>
      <c r="LP57" t="s">
        <v>105</v>
      </c>
      <c r="LR57" t="s">
        <v>5356</v>
      </c>
      <c r="LS57" t="s">
        <v>1970</v>
      </c>
      <c r="LT57" t="s">
        <v>231</v>
      </c>
      <c r="LU57" t="s">
        <v>817</v>
      </c>
      <c r="LV57" t="s">
        <v>712</v>
      </c>
      <c r="LY57" t="s">
        <v>101</v>
      </c>
      <c r="LZ57" t="s">
        <v>166</v>
      </c>
      <c r="MA57" t="s">
        <v>101</v>
      </c>
      <c r="MB57" t="s">
        <v>296</v>
      </c>
      <c r="MC57" t="s">
        <v>105</v>
      </c>
      <c r="MD57" t="s">
        <v>449</v>
      </c>
      <c r="MF57" t="s">
        <v>101</v>
      </c>
      <c r="MG57" t="s">
        <v>113</v>
      </c>
      <c r="MH57" t="s">
        <v>97</v>
      </c>
      <c r="MI57" t="s">
        <v>1036</v>
      </c>
      <c r="MK57" t="s">
        <v>5541</v>
      </c>
      <c r="ML57" t="s">
        <v>683</v>
      </c>
      <c r="MN57" t="s">
        <v>5583</v>
      </c>
      <c r="MO57" t="s">
        <v>78</v>
      </c>
      <c r="MP57" t="s">
        <v>96</v>
      </c>
      <c r="MQ57" t="s">
        <v>5620</v>
      </c>
      <c r="MR57" t="s">
        <v>60</v>
      </c>
      <c r="MS57" t="s">
        <v>78</v>
      </c>
      <c r="MT57" t="s">
        <v>115</v>
      </c>
      <c r="MU57" t="s">
        <v>1638</v>
      </c>
      <c r="MV57" t="s">
        <v>25</v>
      </c>
      <c r="MY57" t="s">
        <v>14</v>
      </c>
      <c r="MZ57" t="s">
        <v>1019</v>
      </c>
      <c r="NA57" t="s">
        <v>1019</v>
      </c>
      <c r="NB57" t="s">
        <v>528</v>
      </c>
      <c r="NC57" t="s">
        <v>5743</v>
      </c>
      <c r="ND57" t="s">
        <v>646</v>
      </c>
      <c r="NF57" t="s">
        <v>2152</v>
      </c>
      <c r="NG57" t="s">
        <v>25</v>
      </c>
      <c r="NH57" t="s">
        <v>245</v>
      </c>
      <c r="NI57">
        <v>3434</v>
      </c>
      <c r="NJ57" t="s">
        <v>734</v>
      </c>
      <c r="NK57" t="s">
        <v>741</v>
      </c>
      <c r="NM57" t="s">
        <v>4016</v>
      </c>
      <c r="NN57" t="s">
        <v>105</v>
      </c>
      <c r="NO57" t="s">
        <v>561</v>
      </c>
      <c r="NP57" t="s">
        <v>729</v>
      </c>
      <c r="NQ57" t="s">
        <v>740</v>
      </c>
      <c r="NR57" t="s">
        <v>5880</v>
      </c>
      <c r="NS57" t="s">
        <v>29</v>
      </c>
      <c r="NT57" t="s">
        <v>101</v>
      </c>
      <c r="NU57" t="s">
        <v>96</v>
      </c>
      <c r="NV57" t="s">
        <v>36</v>
      </c>
      <c r="NX57" t="s">
        <v>25</v>
      </c>
      <c r="NY57" t="s">
        <v>91</v>
      </c>
      <c r="NZ57" t="s">
        <v>104</v>
      </c>
      <c r="OA57" t="s">
        <v>3040</v>
      </c>
      <c r="OC57" t="s">
        <v>2382</v>
      </c>
      <c r="OD57" t="s">
        <v>174</v>
      </c>
      <c r="OE57" t="s">
        <v>1728</v>
      </c>
      <c r="OF57" t="s">
        <v>1225</v>
      </c>
      <c r="OG57" t="s">
        <v>607</v>
      </c>
      <c r="OH57" t="s">
        <v>1058</v>
      </c>
      <c r="OI57" t="s">
        <v>504</v>
      </c>
      <c r="OK57" t="s">
        <v>2339</v>
      </c>
      <c r="OL57" t="s">
        <v>45</v>
      </c>
      <c r="OM57" t="s">
        <v>354</v>
      </c>
      <c r="ON57" t="s">
        <v>109</v>
      </c>
      <c r="OO57" t="s">
        <v>2242</v>
      </c>
      <c r="OR57" t="s">
        <v>349</v>
      </c>
      <c r="OU57" t="s">
        <v>101</v>
      </c>
      <c r="OV57" t="s">
        <v>97</v>
      </c>
      <c r="OW57" t="s">
        <v>78</v>
      </c>
      <c r="OX57" t="s">
        <v>1248</v>
      </c>
      <c r="OY57" t="s">
        <v>1508</v>
      </c>
      <c r="OZ57" t="s">
        <v>232</v>
      </c>
      <c r="PA57" t="s">
        <v>6135</v>
      </c>
      <c r="PB57" t="s">
        <v>393</v>
      </c>
      <c r="PD57" t="s">
        <v>787</v>
      </c>
      <c r="PE57" t="s">
        <v>2854</v>
      </c>
      <c r="PF57" t="s">
        <v>504</v>
      </c>
      <c r="PG57" t="s">
        <v>101</v>
      </c>
      <c r="PH57" t="s">
        <v>101</v>
      </c>
      <c r="PI57" t="s">
        <v>373</v>
      </c>
      <c r="PJ57" t="s">
        <v>1815</v>
      </c>
      <c r="PK57" t="s">
        <v>2920</v>
      </c>
      <c r="PL57" t="s">
        <v>159</v>
      </c>
      <c r="PM57" t="s">
        <v>1642</v>
      </c>
      <c r="PO57" t="s">
        <v>1483</v>
      </c>
      <c r="PP57" t="s">
        <v>423</v>
      </c>
      <c r="PQ57" t="s">
        <v>6228</v>
      </c>
      <c r="PR57" t="s">
        <v>1476</v>
      </c>
      <c r="PS57" t="s">
        <v>229</v>
      </c>
      <c r="PT57" t="s">
        <v>326</v>
      </c>
      <c r="PU57" t="s">
        <v>3119</v>
      </c>
      <c r="PV57" t="s">
        <v>237</v>
      </c>
      <c r="PX57" t="s">
        <v>1138</v>
      </c>
      <c r="PY57" t="s">
        <v>98</v>
      </c>
      <c r="PZ57" t="s">
        <v>349</v>
      </c>
      <c r="QA57" t="s">
        <v>78</v>
      </c>
      <c r="QB57" t="s">
        <v>2366</v>
      </c>
      <c r="QC57" t="s">
        <v>4136</v>
      </c>
      <c r="QD57" t="s">
        <v>1041</v>
      </c>
      <c r="QE57" t="s">
        <v>94</v>
      </c>
      <c r="QF57" t="s">
        <v>328</v>
      </c>
      <c r="QG57" t="s">
        <v>5683</v>
      </c>
      <c r="QI57" t="s">
        <v>96</v>
      </c>
      <c r="QJ57" t="s">
        <v>26</v>
      </c>
      <c r="QK57" t="s">
        <v>6315</v>
      </c>
      <c r="QL57" t="s">
        <v>5092</v>
      </c>
      <c r="QM57" t="s">
        <v>106</v>
      </c>
      <c r="QN57" t="s">
        <v>78</v>
      </c>
      <c r="QP57" t="s">
        <v>2287</v>
      </c>
      <c r="QQ57" t="s">
        <v>85</v>
      </c>
      <c r="QR57" t="s">
        <v>853</v>
      </c>
      <c r="QS57" t="s">
        <v>2826</v>
      </c>
      <c r="QT57" t="s">
        <v>1034</v>
      </c>
      <c r="QU57" t="s">
        <v>96</v>
      </c>
      <c r="QV57" t="s">
        <v>1</v>
      </c>
      <c r="QW57" t="s">
        <v>6438</v>
      </c>
      <c r="QY57" t="s">
        <v>223</v>
      </c>
      <c r="QZ57" t="s">
        <v>1657</v>
      </c>
      <c r="RA57" t="s">
        <v>1222</v>
      </c>
      <c r="RB57" t="s">
        <v>159</v>
      </c>
      <c r="RC57" t="s">
        <v>2193</v>
      </c>
      <c r="RD57" t="s">
        <v>3219</v>
      </c>
      <c r="RE57" t="s">
        <v>78</v>
      </c>
      <c r="RF57" t="s">
        <v>2849</v>
      </c>
      <c r="RH57" t="s">
        <v>55</v>
      </c>
      <c r="RI57" t="s">
        <v>3121</v>
      </c>
      <c r="RJ57" t="s">
        <v>174</v>
      </c>
      <c r="RK57" t="s">
        <v>174</v>
      </c>
      <c r="RL57" t="s">
        <v>2190</v>
      </c>
      <c r="RM57" t="s">
        <v>96</v>
      </c>
      <c r="RN57" t="s">
        <v>6555</v>
      </c>
      <c r="RO57" t="s">
        <v>96</v>
      </c>
      <c r="RP57" t="s">
        <v>6572</v>
      </c>
      <c r="RQ57" t="s">
        <v>534</v>
      </c>
      <c r="RR57" t="s">
        <v>5641</v>
      </c>
      <c r="RS57" t="s">
        <v>2140</v>
      </c>
      <c r="RT57" t="s">
        <v>6593</v>
      </c>
      <c r="RU57" t="s">
        <v>101</v>
      </c>
      <c r="RV57" t="s">
        <v>2808</v>
      </c>
      <c r="RW57" t="s">
        <v>2363</v>
      </c>
      <c r="RX57" t="s">
        <v>890</v>
      </c>
      <c r="RY57" t="s">
        <v>109</v>
      </c>
      <c r="RZ57" t="s">
        <v>813</v>
      </c>
      <c r="SA57">
        <v>3434</v>
      </c>
      <c r="SB57" t="s">
        <v>1216</v>
      </c>
      <c r="SC57" t="s">
        <v>464</v>
      </c>
      <c r="SD57" t="s">
        <v>373</v>
      </c>
      <c r="SE57" t="s">
        <v>174</v>
      </c>
      <c r="SF57" t="s">
        <v>528</v>
      </c>
      <c r="SG57" t="s">
        <v>1009</v>
      </c>
      <c r="SH57" t="s">
        <v>1599</v>
      </c>
      <c r="SL57" t="s">
        <v>398</v>
      </c>
      <c r="SM57" t="s">
        <v>78</v>
      </c>
      <c r="SN57" t="s">
        <v>1574</v>
      </c>
      <c r="SO57" t="s">
        <v>153</v>
      </c>
      <c r="SP57" t="s">
        <v>6742</v>
      </c>
      <c r="SQ57" t="s">
        <v>25</v>
      </c>
      <c r="SR57" t="s">
        <v>24</v>
      </c>
      <c r="SS57" t="s">
        <v>392</v>
      </c>
      <c r="ST57" t="s">
        <v>6806</v>
      </c>
      <c r="SU57" t="s">
        <v>594</v>
      </c>
      <c r="SV57" t="s">
        <v>1013</v>
      </c>
      <c r="SW57" t="s">
        <v>902</v>
      </c>
      <c r="SX57" t="s">
        <v>101</v>
      </c>
      <c r="SY57" t="s">
        <v>174</v>
      </c>
      <c r="TA57" t="s">
        <v>38</v>
      </c>
      <c r="TB57" t="s">
        <v>206</v>
      </c>
      <c r="TC57" t="s">
        <v>109</v>
      </c>
      <c r="TD57" t="s">
        <v>91</v>
      </c>
      <c r="TE57" t="s">
        <v>6882</v>
      </c>
      <c r="TF57" t="s">
        <v>6241</v>
      </c>
      <c r="TG57" t="s">
        <v>594</v>
      </c>
      <c r="TI57" t="s">
        <v>1097</v>
      </c>
      <c r="TJ57" t="s">
        <v>245</v>
      </c>
      <c r="TK57" t="s">
        <v>76</v>
      </c>
      <c r="TM57" t="s">
        <v>349</v>
      </c>
      <c r="TN57" t="s">
        <v>928</v>
      </c>
      <c r="TO57" t="s">
        <v>1074</v>
      </c>
      <c r="TP57" t="s">
        <v>98</v>
      </c>
      <c r="TQ57" t="s">
        <v>229</v>
      </c>
      <c r="TR57">
        <v>0</v>
      </c>
      <c r="TS57" t="s">
        <v>2782</v>
      </c>
      <c r="TT57" t="s">
        <v>326</v>
      </c>
      <c r="TY57" t="s">
        <v>47</v>
      </c>
      <c r="TZ57" t="s">
        <v>245</v>
      </c>
      <c r="UA57" t="s">
        <v>5283</v>
      </c>
      <c r="UB57" t="s">
        <v>6990</v>
      </c>
      <c r="UE57" t="s">
        <v>237</v>
      </c>
      <c r="UF57" t="s">
        <v>407</v>
      </c>
      <c r="UG57" t="s">
        <v>808</v>
      </c>
      <c r="UH57" t="s">
        <v>45</v>
      </c>
      <c r="UI57" t="s">
        <v>2363</v>
      </c>
      <c r="UJ57" t="s">
        <v>111</v>
      </c>
      <c r="UL57" t="s">
        <v>5824</v>
      </c>
      <c r="UM57" t="s">
        <v>252</v>
      </c>
      <c r="UO57" t="s">
        <v>899</v>
      </c>
      <c r="UP57" t="s">
        <v>313</v>
      </c>
      <c r="UQ57" t="s">
        <v>2242</v>
      </c>
      <c r="UR57" t="s">
        <v>78</v>
      </c>
      <c r="US57" t="s">
        <v>51</v>
      </c>
      <c r="UU57" t="s">
        <v>7072</v>
      </c>
      <c r="UW57" t="s">
        <v>1033</v>
      </c>
      <c r="UY57" t="s">
        <v>174</v>
      </c>
      <c r="UZ57" t="s">
        <v>78</v>
      </c>
      <c r="VA57" t="s">
        <v>25</v>
      </c>
      <c r="VB57" t="s">
        <v>7107</v>
      </c>
      <c r="VC57" t="s">
        <v>2959</v>
      </c>
      <c r="VD57" t="s">
        <v>83</v>
      </c>
      <c r="VE57" t="s">
        <v>109</v>
      </c>
      <c r="VF57" t="s">
        <v>102</v>
      </c>
      <c r="VG57" t="s">
        <v>440</v>
      </c>
      <c r="VH57" t="s">
        <v>392</v>
      </c>
      <c r="VI57" t="s">
        <v>4257</v>
      </c>
      <c r="VK57" t="s">
        <v>105</v>
      </c>
      <c r="VL57" t="s">
        <v>97</v>
      </c>
      <c r="VM57" t="s">
        <v>159</v>
      </c>
      <c r="VN57" t="s">
        <v>528</v>
      </c>
      <c r="VO57" t="s">
        <v>578</v>
      </c>
      <c r="VP57" t="s">
        <v>101</v>
      </c>
      <c r="VR57" t="s">
        <v>5506</v>
      </c>
      <c r="VS57" t="s">
        <v>96</v>
      </c>
      <c r="VT57" t="s">
        <v>101</v>
      </c>
      <c r="VU57" t="s">
        <v>105</v>
      </c>
      <c r="VV57" t="s">
        <v>98</v>
      </c>
      <c r="VW57" t="s">
        <v>47</v>
      </c>
      <c r="VX57" t="s">
        <v>98</v>
      </c>
      <c r="VY57" t="s">
        <v>326</v>
      </c>
      <c r="VZ57" t="s">
        <v>1162</v>
      </c>
      <c r="WA57" t="s">
        <v>7291</v>
      </c>
      <c r="WB57" t="s">
        <v>767</v>
      </c>
      <c r="WC57" t="s">
        <v>7305</v>
      </c>
      <c r="WE57" t="s">
        <v>40</v>
      </c>
      <c r="WF57">
        <v>1</v>
      </c>
      <c r="WG57" t="s">
        <v>78</v>
      </c>
      <c r="WI57" t="s">
        <v>996</v>
      </c>
      <c r="WJ57" t="s">
        <v>4149</v>
      </c>
      <c r="WK57" t="s">
        <v>935</v>
      </c>
      <c r="WL57" t="s">
        <v>4049</v>
      </c>
      <c r="WO57" t="s">
        <v>98</v>
      </c>
      <c r="WQ57" t="s">
        <v>5743</v>
      </c>
      <c r="WR57" t="s">
        <v>105</v>
      </c>
      <c r="WT57" t="s">
        <v>395</v>
      </c>
      <c r="WU57" t="s">
        <v>2041</v>
      </c>
      <c r="WX57" t="s">
        <v>1248</v>
      </c>
      <c r="WY57" t="s">
        <v>3927</v>
      </c>
      <c r="WZ57" t="s">
        <v>3819</v>
      </c>
      <c r="XA57" t="s">
        <v>101</v>
      </c>
      <c r="XC57" t="s">
        <v>7316</v>
      </c>
      <c r="XD57" t="s">
        <v>174</v>
      </c>
      <c r="XE57">
        <v>1</v>
      </c>
      <c r="XF57" t="s">
        <v>1906</v>
      </c>
      <c r="XG57" t="s">
        <v>634</v>
      </c>
      <c r="XH57" t="s">
        <v>101</v>
      </c>
      <c r="XK57" t="s">
        <v>2849</v>
      </c>
      <c r="XL57" t="s">
        <v>97</v>
      </c>
      <c r="XN57" t="s">
        <v>174</v>
      </c>
      <c r="XO57" t="s">
        <v>42</v>
      </c>
      <c r="XP57" t="s">
        <v>101</v>
      </c>
      <c r="XQ57" t="s">
        <v>40</v>
      </c>
      <c r="XR57" t="s">
        <v>819</v>
      </c>
      <c r="XS57" t="s">
        <v>634</v>
      </c>
      <c r="XT57" t="s">
        <v>6553</v>
      </c>
      <c r="XU57" t="s">
        <v>101</v>
      </c>
      <c r="XV57">
        <v>2</v>
      </c>
      <c r="XW57" t="s">
        <v>306</v>
      </c>
      <c r="XX57">
        <v>3434</v>
      </c>
      <c r="XY57" t="s">
        <v>1</v>
      </c>
      <c r="XZ57" t="s">
        <v>101</v>
      </c>
      <c r="YA57" t="s">
        <v>1043</v>
      </c>
      <c r="YB57" t="s">
        <v>2921</v>
      </c>
      <c r="YC57" t="s">
        <v>7547</v>
      </c>
      <c r="YD57" t="s">
        <v>2894</v>
      </c>
      <c r="YE57" t="s">
        <v>952</v>
      </c>
      <c r="YF57" t="s">
        <v>105</v>
      </c>
      <c r="YG57" t="s">
        <v>78</v>
      </c>
      <c r="YH57" t="s">
        <v>78</v>
      </c>
      <c r="YI57" t="s">
        <v>1329</v>
      </c>
      <c r="YJ57" t="s">
        <v>7579</v>
      </c>
      <c r="YK57" t="s">
        <v>464</v>
      </c>
      <c r="YL57" t="s">
        <v>38</v>
      </c>
      <c r="YM57" t="s">
        <v>7495</v>
      </c>
      <c r="YN57" t="s">
        <v>355</v>
      </c>
      <c r="YP57" t="s">
        <v>6258</v>
      </c>
      <c r="YQ57" t="s">
        <v>174</v>
      </c>
      <c r="YR57" t="s">
        <v>47</v>
      </c>
      <c r="YS57" t="s">
        <v>97</v>
      </c>
      <c r="YT57" t="s">
        <v>3059</v>
      </c>
      <c r="YU57" t="s">
        <v>3856</v>
      </c>
      <c r="YV57" t="s">
        <v>3042</v>
      </c>
      <c r="YW57" t="s">
        <v>3938</v>
      </c>
      <c r="YX57" t="s">
        <v>7643</v>
      </c>
      <c r="YY57" t="s">
        <v>349</v>
      </c>
      <c r="ZA57" t="s">
        <v>40</v>
      </c>
      <c r="ZB57" t="s">
        <v>101</v>
      </c>
      <c r="ZD57" t="s">
        <v>6087</v>
      </c>
      <c r="ZE57" t="s">
        <v>329</v>
      </c>
      <c r="ZF57" t="s">
        <v>5838</v>
      </c>
      <c r="ZG57" t="s">
        <v>78</v>
      </c>
      <c r="ZH57" t="s">
        <v>101</v>
      </c>
      <c r="ZK57" t="s">
        <v>96</v>
      </c>
      <c r="ZL57" t="s">
        <v>245</v>
      </c>
      <c r="ZM57" t="s">
        <v>3207</v>
      </c>
      <c r="ZN57" t="s">
        <v>1602</v>
      </c>
      <c r="ZO57" t="e">
        <f>-TIMATE</f>
        <v>#NAME?</v>
      </c>
      <c r="ZQ57" t="s">
        <v>97</v>
      </c>
      <c r="ZR57" t="s">
        <v>234</v>
      </c>
      <c r="ZS57" t="s">
        <v>25</v>
      </c>
      <c r="ZT57" t="s">
        <v>7756</v>
      </c>
      <c r="ZU57" t="s">
        <v>274</v>
      </c>
      <c r="ZV57" t="s">
        <v>94</v>
      </c>
      <c r="ZW57" t="s">
        <v>106</v>
      </c>
      <c r="ZX57" t="s">
        <v>2109</v>
      </c>
      <c r="ZY57" t="s">
        <v>97</v>
      </c>
      <c r="ZZ57" t="s">
        <v>101</v>
      </c>
      <c r="AAA57" t="s">
        <v>234</v>
      </c>
      <c r="AAB57" t="s">
        <v>332</v>
      </c>
      <c r="AAC57" t="s">
        <v>729</v>
      </c>
      <c r="AAD57" t="s">
        <v>4683</v>
      </c>
      <c r="AAE57" t="s">
        <v>85</v>
      </c>
      <c r="AAF57" t="s">
        <v>206</v>
      </c>
      <c r="AAG57" t="s">
        <v>731</v>
      </c>
      <c r="AAH57" t="s">
        <v>101</v>
      </c>
      <c r="AAI57" t="s">
        <v>5456</v>
      </c>
      <c r="AAJ57" t="s">
        <v>24</v>
      </c>
      <c r="AAL57">
        <v>3434</v>
      </c>
      <c r="AAN57" t="s">
        <v>373</v>
      </c>
      <c r="AAO57" t="s">
        <v>6806</v>
      </c>
      <c r="AAQ57" t="s">
        <v>2295</v>
      </c>
      <c r="AAR57" t="s">
        <v>97</v>
      </c>
      <c r="AAS57" t="s">
        <v>902</v>
      </c>
      <c r="AAT57" t="s">
        <v>1601</v>
      </c>
      <c r="AAU57" t="s">
        <v>4016</v>
      </c>
      <c r="AAV57" t="s">
        <v>379</v>
      </c>
      <c r="AAW57" t="s">
        <v>14</v>
      </c>
      <c r="AAX57" t="s">
        <v>3938</v>
      </c>
      <c r="AAY57" t="s">
        <v>731</v>
      </c>
      <c r="AAZ57" t="s">
        <v>3118</v>
      </c>
      <c r="ABA57" t="s">
        <v>1476</v>
      </c>
      <c r="ABB57" t="s">
        <v>5743</v>
      </c>
      <c r="ABC57">
        <v>2</v>
      </c>
      <c r="ABD57" t="s">
        <v>724</v>
      </c>
      <c r="ABE57" t="s">
        <v>113</v>
      </c>
      <c r="ABF57" t="s">
        <v>3033</v>
      </c>
      <c r="ABG57" t="s">
        <v>4937</v>
      </c>
      <c r="ABJ57" t="s">
        <v>97</v>
      </c>
      <c r="ABK57" t="s">
        <v>3817</v>
      </c>
      <c r="ABM57" t="s">
        <v>1097</v>
      </c>
      <c r="ABN57" t="s">
        <v>395</v>
      </c>
      <c r="ABO57" t="s">
        <v>40</v>
      </c>
      <c r="ABQ57" t="s">
        <v>6838</v>
      </c>
      <c r="ABS57" t="s">
        <v>5880</v>
      </c>
      <c r="ABT57" t="s">
        <v>450</v>
      </c>
      <c r="ABU57" t="s">
        <v>96</v>
      </c>
      <c r="ABV57" t="s">
        <v>237</v>
      </c>
      <c r="ABW57" t="s">
        <v>633</v>
      </c>
      <c r="ABY57" t="s">
        <v>7500</v>
      </c>
      <c r="ABZ57" t="s">
        <v>6353</v>
      </c>
      <c r="ACA57" t="s">
        <v>1642</v>
      </c>
      <c r="ACB57" t="s">
        <v>1019</v>
      </c>
      <c r="ACC57">
        <v>11</v>
      </c>
      <c r="ACG57" t="s">
        <v>40</v>
      </c>
      <c r="ACH57" t="s">
        <v>2193</v>
      </c>
      <c r="ACI57" t="s">
        <v>101</v>
      </c>
      <c r="ACJ57" t="s">
        <v>332</v>
      </c>
      <c r="ACK57" t="s">
        <v>36</v>
      </c>
      <c r="ACL57" t="s">
        <v>373</v>
      </c>
      <c r="ACM57" t="s">
        <v>343</v>
      </c>
      <c r="ACO57" t="s">
        <v>153</v>
      </c>
      <c r="ACP57" t="s">
        <v>899</v>
      </c>
      <c r="ACQ57" t="s">
        <v>1549</v>
      </c>
      <c r="ACS57" t="s">
        <v>973</v>
      </c>
      <c r="ACT57" t="s">
        <v>105</v>
      </c>
      <c r="ACU57" t="s">
        <v>51</v>
      </c>
      <c r="ACW57" t="s">
        <v>216</v>
      </c>
      <c r="ACX57" t="s">
        <v>393</v>
      </c>
      <c r="ACY57" t="s">
        <v>393</v>
      </c>
      <c r="ACZ57" t="s">
        <v>109</v>
      </c>
      <c r="ADB57" t="s">
        <v>29</v>
      </c>
      <c r="ADC57" t="s">
        <v>4149</v>
      </c>
      <c r="ADD57">
        <v>4</v>
      </c>
      <c r="ADE57" t="s">
        <v>98</v>
      </c>
      <c r="ADF57" t="s">
        <v>64</v>
      </c>
      <c r="ADG57" t="s">
        <v>40</v>
      </c>
      <c r="ADH57" t="s">
        <v>3747</v>
      </c>
      <c r="ADI57" t="s">
        <v>106</v>
      </c>
      <c r="ADK57" t="s">
        <v>1036</v>
      </c>
      <c r="ADL57" t="s">
        <v>109</v>
      </c>
      <c r="ADM57" t="s">
        <v>1043</v>
      </c>
      <c r="ADN57" t="s">
        <v>2429</v>
      </c>
      <c r="ADO57" t="s">
        <v>261</v>
      </c>
      <c r="ADP57" t="s">
        <v>174</v>
      </c>
      <c r="ADQ57" t="s">
        <v>73</v>
      </c>
      <c r="ADS57" t="s">
        <v>78</v>
      </c>
      <c r="ADT57" t="s">
        <v>392</v>
      </c>
      <c r="ADU57" t="s">
        <v>78</v>
      </c>
      <c r="ADV57" t="s">
        <v>85</v>
      </c>
      <c r="ADW57" t="s">
        <v>29</v>
      </c>
      <c r="ADX57" t="s">
        <v>98</v>
      </c>
      <c r="ADZ57" t="s">
        <v>332</v>
      </c>
      <c r="AEA57" t="s">
        <v>683</v>
      </c>
      <c r="AEB57" t="s">
        <v>1272</v>
      </c>
      <c r="AEC57" t="s">
        <v>392</v>
      </c>
      <c r="AED57" t="s">
        <v>16</v>
      </c>
      <c r="AEE57" t="s">
        <v>2287</v>
      </c>
      <c r="AEF57" t="s">
        <v>1601</v>
      </c>
      <c r="AEG57" t="s">
        <v>42</v>
      </c>
      <c r="AEH57" t="s">
        <v>24</v>
      </c>
      <c r="AEI57" t="s">
        <v>161</v>
      </c>
      <c r="AEK57" t="s">
        <v>1013</v>
      </c>
      <c r="AEM57" t="s">
        <v>685</v>
      </c>
      <c r="AEP57" t="s">
        <v>78</v>
      </c>
      <c r="AEQ57" t="s">
        <v>109</v>
      </c>
      <c r="AER57" t="s">
        <v>96</v>
      </c>
      <c r="AES57" t="s">
        <v>1097</v>
      </c>
      <c r="AET57" t="s">
        <v>98</v>
      </c>
      <c r="AEU57" t="s">
        <v>238</v>
      </c>
      <c r="AEV57" t="s">
        <v>1869</v>
      </c>
      <c r="AEW57" t="s">
        <v>1870</v>
      </c>
      <c r="AEX57" t="s">
        <v>6545</v>
      </c>
      <c r="AEY57" t="s">
        <v>60</v>
      </c>
      <c r="AFA57" t="s">
        <v>6439</v>
      </c>
      <c r="AFC57" t="s">
        <v>159</v>
      </c>
      <c r="AFD57" t="s">
        <v>97</v>
      </c>
      <c r="AFG57" t="s">
        <v>1</v>
      </c>
      <c r="AFH57" t="s">
        <v>229</v>
      </c>
      <c r="AFJ57" t="s">
        <v>98</v>
      </c>
      <c r="AFK57" t="s">
        <v>4290</v>
      </c>
      <c r="AFL57" t="s">
        <v>98</v>
      </c>
      <c r="AFM57" t="s">
        <v>805</v>
      </c>
      <c r="AFN57" t="s">
        <v>4788</v>
      </c>
      <c r="AFO57" t="s">
        <v>4755</v>
      </c>
      <c r="AFP57" t="s">
        <v>1701</v>
      </c>
      <c r="AFQ57" t="s">
        <v>226</v>
      </c>
      <c r="AFR57" t="s">
        <v>47</v>
      </c>
      <c r="AFS57" t="s">
        <v>101</v>
      </c>
      <c r="AFT57" t="s">
        <v>40</v>
      </c>
      <c r="AFU57" t="s">
        <v>78</v>
      </c>
      <c r="AFV57" t="s">
        <v>5907</v>
      </c>
      <c r="AFW57" t="s">
        <v>485</v>
      </c>
      <c r="AFX57" t="s">
        <v>109</v>
      </c>
      <c r="AFY57" t="s">
        <v>8378</v>
      </c>
      <c r="AFZ57" t="s">
        <v>96</v>
      </c>
      <c r="AGA57" t="s">
        <v>78</v>
      </c>
      <c r="AGC57" t="s">
        <v>6087</v>
      </c>
      <c r="AGD57">
        <v>1</v>
      </c>
      <c r="AGE57" t="s">
        <v>36</v>
      </c>
      <c r="AGF57" t="s">
        <v>78</v>
      </c>
      <c r="AGG57" t="s">
        <v>98</v>
      </c>
      <c r="AGH57" t="s">
        <v>5602</v>
      </c>
      <c r="AGI57" t="s">
        <v>29</v>
      </c>
      <c r="AGJ57" t="s">
        <v>2140</v>
      </c>
      <c r="AGK57" t="s">
        <v>841</v>
      </c>
      <c r="AGM57" t="s">
        <v>98</v>
      </c>
      <c r="AGN57" t="s">
        <v>1425</v>
      </c>
      <c r="AGO57" t="s">
        <v>1709</v>
      </c>
      <c r="AGP57" t="s">
        <v>6882</v>
      </c>
      <c r="AGQ57" t="s">
        <v>5124</v>
      </c>
      <c r="AGR57" t="s">
        <v>712</v>
      </c>
      <c r="AGS57" t="s">
        <v>1041</v>
      </c>
      <c r="AGU57" t="s">
        <v>40</v>
      </c>
      <c r="AGV57" t="s">
        <v>1599</v>
      </c>
      <c r="AGW57" t="s">
        <v>57</v>
      </c>
      <c r="AGX57" t="s">
        <v>8455</v>
      </c>
      <c r="AGY57" t="s">
        <v>729</v>
      </c>
      <c r="AGZ57" t="s">
        <v>1006</v>
      </c>
      <c r="AHA57" t="s">
        <v>1007</v>
      </c>
      <c r="AHC57" t="s">
        <v>114</v>
      </c>
      <c r="AHE57" t="s">
        <v>6742</v>
      </c>
      <c r="AHG57" t="s">
        <v>180</v>
      </c>
      <c r="AHH57" t="s">
        <v>731</v>
      </c>
      <c r="AHI57" t="s">
        <v>1447</v>
      </c>
      <c r="AHJ57" t="s">
        <v>40</v>
      </c>
      <c r="AHK57" t="s">
        <v>91</v>
      </c>
      <c r="AHL57" t="s">
        <v>402</v>
      </c>
      <c r="AHM57" t="s">
        <v>42</v>
      </c>
      <c r="AHN57" t="s">
        <v>1</v>
      </c>
      <c r="AHO57" t="s">
        <v>2429</v>
      </c>
      <c r="AHP57" t="s">
        <v>25</v>
      </c>
      <c r="AHS57" t="s">
        <v>7495</v>
      </c>
      <c r="AHT57" t="s">
        <v>96</v>
      </c>
      <c r="AHU57" t="s">
        <v>105</v>
      </c>
      <c r="AHV57" t="s">
        <v>8517</v>
      </c>
      <c r="AHW57" t="s">
        <v>1298</v>
      </c>
      <c r="AHX57" t="s">
        <v>174</v>
      </c>
      <c r="AHZ57" t="s">
        <v>329</v>
      </c>
      <c r="AIA57" t="s">
        <v>1043</v>
      </c>
      <c r="AIB57" t="s">
        <v>329</v>
      </c>
      <c r="AIC57">
        <v>1</v>
      </c>
      <c r="AID57" t="s">
        <v>2443</v>
      </c>
      <c r="AIF57">
        <v>3434</v>
      </c>
      <c r="AIG57">
        <v>1</v>
      </c>
      <c r="AIH57" t="s">
        <v>1941</v>
      </c>
      <c r="AII57" t="s">
        <v>1</v>
      </c>
      <c r="AIJ57" t="s">
        <v>101</v>
      </c>
      <c r="AIK57" t="s">
        <v>1450</v>
      </c>
      <c r="AIL57" t="s">
        <v>4424</v>
      </c>
      <c r="AIM57">
        <v>0</v>
      </c>
      <c r="AIN57" t="s">
        <v>6838</v>
      </c>
      <c r="AIO57" t="s">
        <v>105</v>
      </c>
      <c r="AIP57" t="s">
        <v>1844</v>
      </c>
      <c r="AIQ57" t="s">
        <v>349</v>
      </c>
      <c r="AIR57" t="s">
        <v>85</v>
      </c>
      <c r="AIS57">
        <v>2</v>
      </c>
      <c r="AIT57" t="s">
        <v>259</v>
      </c>
      <c r="AIU57" t="s">
        <v>7642</v>
      </c>
      <c r="AIV57" t="s">
        <v>849</v>
      </c>
      <c r="AIW57" t="s">
        <v>607</v>
      </c>
      <c r="AIX57" t="s">
        <v>14</v>
      </c>
      <c r="AIY57" t="s">
        <v>997</v>
      </c>
      <c r="AIZ57" t="s">
        <v>1050</v>
      </c>
      <c r="AJA57" t="s">
        <v>26</v>
      </c>
      <c r="AJB57" t="s">
        <v>778</v>
      </c>
      <c r="AJC57" t="s">
        <v>94</v>
      </c>
      <c r="AJD57" t="s">
        <v>9</v>
      </c>
      <c r="AJE57" t="s">
        <v>111</v>
      </c>
      <c r="AJG57" t="s">
        <v>60</v>
      </c>
      <c r="AJH57" t="s">
        <v>7868</v>
      </c>
      <c r="AJI57" t="s">
        <v>78</v>
      </c>
      <c r="AJJ57" t="s">
        <v>24</v>
      </c>
      <c r="AJK57" t="s">
        <v>6806</v>
      </c>
      <c r="AJL57" t="s">
        <v>8651</v>
      </c>
      <c r="AJM57" t="s">
        <v>174</v>
      </c>
      <c r="AJO57" t="s">
        <v>174</v>
      </c>
      <c r="AJP57" t="s">
        <v>392</v>
      </c>
      <c r="AJQ57" t="s">
        <v>8661</v>
      </c>
      <c r="AJS57" t="s">
        <v>113</v>
      </c>
      <c r="AJT57" t="s">
        <v>105</v>
      </c>
      <c r="AJU57" t="s">
        <v>25</v>
      </c>
      <c r="AJV57" t="s">
        <v>5054</v>
      </c>
      <c r="AJW57" t="s">
        <v>96</v>
      </c>
      <c r="AJX57" t="s">
        <v>14</v>
      </c>
      <c r="AJY57" t="s">
        <v>24</v>
      </c>
      <c r="AJZ57" t="s">
        <v>326</v>
      </c>
      <c r="AKA57" t="s">
        <v>641</v>
      </c>
      <c r="AKC57" t="s">
        <v>5687</v>
      </c>
      <c r="AKD57" t="s">
        <v>237</v>
      </c>
      <c r="AKE57" t="s">
        <v>2247</v>
      </c>
      <c r="AKF57" t="s">
        <v>78</v>
      </c>
      <c r="AKH57" t="s">
        <v>123</v>
      </c>
      <c r="AKJ57" t="s">
        <v>407</v>
      </c>
      <c r="AKK57" t="s">
        <v>4937</v>
      </c>
      <c r="AKL57" t="s">
        <v>1447</v>
      </c>
      <c r="AKM57" t="s">
        <v>4937</v>
      </c>
      <c r="AKN57" t="s">
        <v>404</v>
      </c>
      <c r="AKQ57" t="s">
        <v>52</v>
      </c>
      <c r="AKR57" t="s">
        <v>3020</v>
      </c>
      <c r="AKS57" t="s">
        <v>331</v>
      </c>
      <c r="AKT57" t="s">
        <v>98</v>
      </c>
      <c r="AKU57" t="s">
        <v>159</v>
      </c>
      <c r="AKV57" t="s">
        <v>98</v>
      </c>
      <c r="AKW57" t="s">
        <v>844</v>
      </c>
      <c r="AKX57" t="s">
        <v>2537</v>
      </c>
      <c r="ALA57" t="s">
        <v>56</v>
      </c>
      <c r="ALB57" t="s">
        <v>101</v>
      </c>
      <c r="ALC57" t="s">
        <v>1006</v>
      </c>
      <c r="ALE57" t="s">
        <v>7139</v>
      </c>
      <c r="ALF57" t="s">
        <v>534</v>
      </c>
      <c r="ALG57" t="s">
        <v>398</v>
      </c>
      <c r="ALH57" t="s">
        <v>101</v>
      </c>
      <c r="ALI57" t="s">
        <v>78</v>
      </c>
      <c r="ALJ57" t="s">
        <v>329</v>
      </c>
      <c r="ALK57" t="s">
        <v>78</v>
      </c>
      <c r="ALM57" t="s">
        <v>78</v>
      </c>
      <c r="ALN57" t="s">
        <v>6026</v>
      </c>
      <c r="ALO57" t="s">
        <v>96</v>
      </c>
      <c r="ALP57" t="s">
        <v>2591</v>
      </c>
      <c r="ALQ57" t="s">
        <v>2111</v>
      </c>
      <c r="ALR57" t="s">
        <v>8805</v>
      </c>
      <c r="ALS57" t="s">
        <v>1601</v>
      </c>
      <c r="ALT57" t="s">
        <v>114</v>
      </c>
      <c r="ALU57" t="s">
        <v>56</v>
      </c>
      <c r="ALV57" t="s">
        <v>56</v>
      </c>
      <c r="ALW57" t="s">
        <v>101</v>
      </c>
      <c r="ALX57">
        <v>1</v>
      </c>
      <c r="ALY57" t="s">
        <v>846</v>
      </c>
      <c r="ALZ57" t="s">
        <v>73</v>
      </c>
      <c r="AMA57" t="s">
        <v>96</v>
      </c>
      <c r="AMB57" t="s">
        <v>692</v>
      </c>
      <c r="AMD57" t="s">
        <v>78</v>
      </c>
      <c r="AME57" t="s">
        <v>13</v>
      </c>
      <c r="AMF57" t="s">
        <v>114</v>
      </c>
      <c r="AMG57" t="s">
        <v>402</v>
      </c>
      <c r="AMH57" t="s">
        <v>326</v>
      </c>
      <c r="AMI57" t="s">
        <v>1</v>
      </c>
      <c r="AMJ57" t="s">
        <v>174</v>
      </c>
      <c r="AMK57" t="s">
        <v>102</v>
      </c>
      <c r="AML57" t="s">
        <v>4238</v>
      </c>
      <c r="AMM57" t="s">
        <v>2339</v>
      </c>
      <c r="AMN57" t="s">
        <v>78</v>
      </c>
      <c r="AMO57" t="s">
        <v>899</v>
      </c>
      <c r="AMP57" t="s">
        <v>2382</v>
      </c>
      <c r="AMQ57" t="s">
        <v>42</v>
      </c>
      <c r="AMR57" t="s">
        <v>6135</v>
      </c>
      <c r="AMS57" t="s">
        <v>390</v>
      </c>
      <c r="AMT57" t="s">
        <v>724</v>
      </c>
      <c r="AMU57" t="s">
        <v>109</v>
      </c>
      <c r="AMV57" t="s">
        <v>573</v>
      </c>
      <c r="AMW57" t="s">
        <v>42</v>
      </c>
      <c r="AMX57" t="s">
        <v>174</v>
      </c>
      <c r="AMY57" t="s">
        <v>5541</v>
      </c>
      <c r="AMZ57">
        <v>3434</v>
      </c>
      <c r="ANB57">
        <v>7</v>
      </c>
      <c r="ANC57" t="s">
        <v>111</v>
      </c>
      <c r="ANE57" t="s">
        <v>668</v>
      </c>
      <c r="ANF57" t="s">
        <v>101</v>
      </c>
      <c r="ANG57" t="s">
        <v>4257</v>
      </c>
      <c r="ANH57" t="s">
        <v>78</v>
      </c>
      <c r="ANJ57" t="s">
        <v>4329</v>
      </c>
      <c r="ANN57" t="s">
        <v>644</v>
      </c>
      <c r="ANO57" t="s">
        <v>5583</v>
      </c>
      <c r="ANQ57" t="s">
        <v>501</v>
      </c>
      <c r="ANR57" t="s">
        <v>85</v>
      </c>
      <c r="ANS57" t="s">
        <v>98</v>
      </c>
      <c r="ANT57" t="s">
        <v>2109</v>
      </c>
      <c r="ANU57" t="s">
        <v>98</v>
      </c>
      <c r="ANV57" t="s">
        <v>101</v>
      </c>
      <c r="ANW57" t="s">
        <v>101</v>
      </c>
      <c r="ANY57" t="s">
        <v>2636</v>
      </c>
      <c r="AOA57" t="s">
        <v>166</v>
      </c>
      <c r="AOB57" t="s">
        <v>78</v>
      </c>
      <c r="AOC57" t="s">
        <v>45</v>
      </c>
      <c r="AOD57" t="s">
        <v>1449</v>
      </c>
      <c r="AOE57" t="s">
        <v>996</v>
      </c>
      <c r="AOF57" t="s">
        <v>251</v>
      </c>
      <c r="AOG57" t="s">
        <v>1</v>
      </c>
      <c r="AOH57" t="s">
        <v>280</v>
      </c>
      <c r="AOJ57" t="s">
        <v>1657</v>
      </c>
      <c r="AOK57" t="s">
        <v>4650</v>
      </c>
      <c r="AOL57" t="s">
        <v>174</v>
      </c>
      <c r="AOM57" t="s">
        <v>3162</v>
      </c>
      <c r="AON57" t="s">
        <v>1005</v>
      </c>
      <c r="AOO57" t="s">
        <v>9022</v>
      </c>
      <c r="AOP57" t="s">
        <v>4327</v>
      </c>
      <c r="AOQ57" t="s">
        <v>450</v>
      </c>
      <c r="AOR57" t="s">
        <v>3554</v>
      </c>
      <c r="AOS57" t="s">
        <v>1362</v>
      </c>
      <c r="AOT57" t="s">
        <v>85</v>
      </c>
      <c r="AOU57" t="s">
        <v>3576</v>
      </c>
      <c r="AOV57" t="s">
        <v>1112</v>
      </c>
      <c r="AOW57" t="s">
        <v>390</v>
      </c>
      <c r="AOX57" t="s">
        <v>42</v>
      </c>
      <c r="AOY57" t="s">
        <v>2295</v>
      </c>
      <c r="AOZ57" t="s">
        <v>1601</v>
      </c>
      <c r="APA57" t="s">
        <v>7753</v>
      </c>
      <c r="APB57" t="s">
        <v>1687</v>
      </c>
      <c r="APC57" t="s">
        <v>7547</v>
      </c>
      <c r="APD57" t="s">
        <v>101</v>
      </c>
      <c r="APE57" t="s">
        <v>1869</v>
      </c>
      <c r="APF57">
        <v>5</v>
      </c>
      <c r="APG57" t="s">
        <v>96</v>
      </c>
      <c r="APH57" t="s">
        <v>40</v>
      </c>
      <c r="API57" t="s">
        <v>101</v>
      </c>
      <c r="APK57" t="s">
        <v>105</v>
      </c>
      <c r="APL57" t="s">
        <v>2190</v>
      </c>
      <c r="APM57" t="s">
        <v>390</v>
      </c>
      <c r="APN57" t="s">
        <v>506</v>
      </c>
      <c r="APO57" t="s">
        <v>261</v>
      </c>
      <c r="APP57" t="s">
        <v>9107</v>
      </c>
      <c r="APQ57" t="s">
        <v>105</v>
      </c>
      <c r="APR57" t="s">
        <v>14</v>
      </c>
      <c r="APS57" t="s">
        <v>1568</v>
      </c>
      <c r="APU57" t="s">
        <v>9124</v>
      </c>
      <c r="APV57" t="s">
        <v>280</v>
      </c>
      <c r="APW57" t="s">
        <v>174</v>
      </c>
      <c r="APX57" t="s">
        <v>8196</v>
      </c>
      <c r="APY57" t="s">
        <v>101</v>
      </c>
      <c r="APZ57" t="s">
        <v>696</v>
      </c>
      <c r="AQA57" t="s">
        <v>105</v>
      </c>
      <c r="AQC57" t="s">
        <v>667</v>
      </c>
      <c r="AQD57" t="s">
        <v>101</v>
      </c>
      <c r="AQE57" t="s">
        <v>60</v>
      </c>
      <c r="AQF57" t="s">
        <v>566</v>
      </c>
      <c r="AQG57" t="s">
        <v>90</v>
      </c>
      <c r="AQH57" t="s">
        <v>24</v>
      </c>
      <c r="AQI57" t="s">
        <v>2359</v>
      </c>
      <c r="AQJ57" t="s">
        <v>101</v>
      </c>
      <c r="AQK57" t="s">
        <v>4514</v>
      </c>
      <c r="AQL57" t="s">
        <v>6258</v>
      </c>
      <c r="AQM57" t="s">
        <v>9180</v>
      </c>
      <c r="AQN57" t="s">
        <v>5284</v>
      </c>
      <c r="AQP57" t="s">
        <v>1388</v>
      </c>
      <c r="AQQ57" t="s">
        <v>101</v>
      </c>
      <c r="AQR57" t="s">
        <v>5091</v>
      </c>
      <c r="AQS57" t="s">
        <v>2134</v>
      </c>
      <c r="AQT57" t="s">
        <v>1033</v>
      </c>
      <c r="AQU57" t="s">
        <v>1405</v>
      </c>
      <c r="AQV57" t="s">
        <v>332</v>
      </c>
      <c r="AQX57" t="s">
        <v>96</v>
      </c>
      <c r="AQY57" t="s">
        <v>51</v>
      </c>
      <c r="AQZ57" t="s">
        <v>566</v>
      </c>
      <c r="ARB57" t="s">
        <v>78</v>
      </c>
      <c r="ARC57" t="s">
        <v>98</v>
      </c>
      <c r="ARD57" t="s">
        <v>1942</v>
      </c>
      <c r="ARE57" t="s">
        <v>130</v>
      </c>
      <c r="ARG57" t="s">
        <v>84</v>
      </c>
      <c r="ARH57" t="s">
        <v>2511</v>
      </c>
      <c r="ARI57" t="s">
        <v>78</v>
      </c>
      <c r="ARJ57" t="s">
        <v>897</v>
      </c>
      <c r="ARL57" t="s">
        <v>42</v>
      </c>
      <c r="ARM57" t="s">
        <v>3162</v>
      </c>
      <c r="ARN57" t="s">
        <v>949</v>
      </c>
      <c r="ARO57" t="s">
        <v>251</v>
      </c>
      <c r="ARP57" t="s">
        <v>105</v>
      </c>
      <c r="ARQ57" t="s">
        <v>328</v>
      </c>
      <c r="ARR57" t="s">
        <v>174</v>
      </c>
      <c r="ARS57" t="s">
        <v>109</v>
      </c>
      <c r="ARU57" t="s">
        <v>96</v>
      </c>
      <c r="ARV57" t="s">
        <v>119</v>
      </c>
      <c r="ARZ57" t="s">
        <v>105</v>
      </c>
      <c r="ASA57" t="s">
        <v>104</v>
      </c>
      <c r="ASD57" t="s">
        <v>98</v>
      </c>
      <c r="ASF57" t="s">
        <v>229</v>
      </c>
      <c r="ASG57" t="s">
        <v>2382</v>
      </c>
      <c r="ASH57" t="s">
        <v>114</v>
      </c>
      <c r="ASI57" t="s">
        <v>329</v>
      </c>
      <c r="ASJ57" t="s">
        <v>398</v>
      </c>
      <c r="ASK57" t="s">
        <v>2470</v>
      </c>
      <c r="ASL57" t="s">
        <v>259</v>
      </c>
      <c r="ASM57" t="s">
        <v>234</v>
      </c>
      <c r="ASN57" t="s">
        <v>243</v>
      </c>
      <c r="ASO57" t="s">
        <v>1869</v>
      </c>
      <c r="ASP57" t="s">
        <v>65</v>
      </c>
      <c r="ASQ57" t="s">
        <v>56</v>
      </c>
      <c r="ASR57" t="s">
        <v>332</v>
      </c>
      <c r="ASS57" t="s">
        <v>329</v>
      </c>
      <c r="ASU57" t="s">
        <v>106</v>
      </c>
      <c r="ASW57" t="s">
        <v>622</v>
      </c>
      <c r="ASX57" t="s">
        <v>3554</v>
      </c>
      <c r="ASY57" t="s">
        <v>98</v>
      </c>
      <c r="ATA57" t="s">
        <v>1869</v>
      </c>
      <c r="ATB57" t="s">
        <v>280</v>
      </c>
      <c r="ATC57" t="s">
        <v>996</v>
      </c>
      <c r="ATE57" t="s">
        <v>2595</v>
      </c>
    </row>
    <row r="58" spans="2:1201" x14ac:dyDescent="0.25">
      <c r="C58" t="s">
        <v>103</v>
      </c>
      <c r="D58" t="s">
        <v>24</v>
      </c>
      <c r="E58" t="s">
        <v>78</v>
      </c>
      <c r="G58" t="s">
        <v>336</v>
      </c>
      <c r="H58" t="s">
        <v>85</v>
      </c>
      <c r="I58" t="s">
        <v>448</v>
      </c>
      <c r="J58" t="s">
        <v>499</v>
      </c>
      <c r="K58" t="s">
        <v>533</v>
      </c>
      <c r="L58" t="s">
        <v>1</v>
      </c>
      <c r="O58" t="s">
        <v>392</v>
      </c>
      <c r="P58" t="s">
        <v>101</v>
      </c>
      <c r="Q58" t="s">
        <v>78</v>
      </c>
      <c r="R58" t="s">
        <v>774</v>
      </c>
      <c r="S58" t="s">
        <v>101</v>
      </c>
      <c r="T58" t="s">
        <v>237</v>
      </c>
      <c r="U58" t="s">
        <v>897</v>
      </c>
      <c r="V58" t="s">
        <v>105</v>
      </c>
      <c r="W58" t="s">
        <v>78</v>
      </c>
      <c r="X58" t="s">
        <v>18</v>
      </c>
      <c r="Y58" t="s">
        <v>1040</v>
      </c>
      <c r="Z58" t="s">
        <v>1078</v>
      </c>
      <c r="AA58" t="s">
        <v>28</v>
      </c>
      <c r="AB58" t="s">
        <v>458</v>
      </c>
      <c r="AC58" t="s">
        <v>1139</v>
      </c>
      <c r="AD58" t="s">
        <v>983</v>
      </c>
      <c r="AE58" t="s">
        <v>78</v>
      </c>
      <c r="AG58" t="s">
        <v>374</v>
      </c>
      <c r="AH58" t="s">
        <v>101</v>
      </c>
      <c r="AI58" t="s">
        <v>908</v>
      </c>
      <c r="AJ58" t="s">
        <v>1329</v>
      </c>
      <c r="AK58" t="s">
        <v>716</v>
      </c>
      <c r="AL58" t="s">
        <v>1274</v>
      </c>
      <c r="AN58" t="s">
        <v>1426</v>
      </c>
      <c r="AO58" t="s">
        <v>174</v>
      </c>
      <c r="AP58" t="s">
        <v>501</v>
      </c>
      <c r="AQ58" t="s">
        <v>1510</v>
      </c>
      <c r="AR58" t="s">
        <v>392</v>
      </c>
      <c r="AS58" t="s">
        <v>1557</v>
      </c>
      <c r="AT58" t="s">
        <v>1058</v>
      </c>
      <c r="AU58" t="s">
        <v>97</v>
      </c>
      <c r="AV58" t="s">
        <v>78</v>
      </c>
      <c r="AW58" t="s">
        <v>111</v>
      </c>
      <c r="AX58" t="s">
        <v>1688</v>
      </c>
      <c r="AZ58" t="s">
        <v>45</v>
      </c>
      <c r="BA58" t="s">
        <v>78</v>
      </c>
      <c r="BB58" t="s">
        <v>770</v>
      </c>
      <c r="BC58" t="s">
        <v>1803</v>
      </c>
      <c r="BE58" t="s">
        <v>101</v>
      </c>
      <c r="BF58">
        <v>1</v>
      </c>
      <c r="BG58" t="s">
        <v>14</v>
      </c>
      <c r="BH58">
        <v>7</v>
      </c>
      <c r="BI58" t="s">
        <v>78</v>
      </c>
      <c r="BJ58" t="s">
        <v>817</v>
      </c>
      <c r="BK58" t="s">
        <v>1972</v>
      </c>
      <c r="BL58">
        <v>7</v>
      </c>
      <c r="BN58" t="s">
        <v>101</v>
      </c>
      <c r="BO58" t="s">
        <v>94</v>
      </c>
      <c r="BP58" t="s">
        <v>1599</v>
      </c>
      <c r="BQ58" t="s">
        <v>2112</v>
      </c>
      <c r="BS58" t="s">
        <v>897</v>
      </c>
      <c r="BT58" t="s">
        <v>2137</v>
      </c>
      <c r="BU58" t="s">
        <v>458</v>
      </c>
      <c r="BX58" t="s">
        <v>2210</v>
      </c>
      <c r="BY58" t="s">
        <v>449</v>
      </c>
      <c r="BZ58" t="s">
        <v>174</v>
      </c>
      <c r="CA58" t="s">
        <v>2265</v>
      </c>
      <c r="CC58" t="s">
        <v>729</v>
      </c>
      <c r="CD58" t="s">
        <v>1515</v>
      </c>
      <c r="CF58" t="s">
        <v>1300</v>
      </c>
      <c r="CG58" t="s">
        <v>2362</v>
      </c>
      <c r="CH58" t="s">
        <v>40</v>
      </c>
      <c r="CI58" t="s">
        <v>109</v>
      </c>
      <c r="CJ58" t="s">
        <v>2429</v>
      </c>
      <c r="CK58" t="s">
        <v>243</v>
      </c>
      <c r="CL58" t="s">
        <v>729</v>
      </c>
      <c r="CM58" t="s">
        <v>2488</v>
      </c>
      <c r="CN58" t="s">
        <v>101</v>
      </c>
      <c r="CQ58" t="s">
        <v>1476</v>
      </c>
      <c r="CS58" t="s">
        <v>97</v>
      </c>
      <c r="CT58" t="s">
        <v>180</v>
      </c>
      <c r="CU58" t="s">
        <v>78</v>
      </c>
      <c r="CV58" t="s">
        <v>118</v>
      </c>
      <c r="CW58" t="s">
        <v>259</v>
      </c>
      <c r="CX58" t="s">
        <v>98</v>
      </c>
      <c r="CY58">
        <v>1</v>
      </c>
      <c r="CZ58" t="s">
        <v>2135</v>
      </c>
      <c r="DA58" t="s">
        <v>101</v>
      </c>
      <c r="DB58" t="s">
        <v>1814</v>
      </c>
      <c r="DC58" t="s">
        <v>1726</v>
      </c>
      <c r="DD58" t="s">
        <v>101</v>
      </c>
      <c r="DE58" t="s">
        <v>159</v>
      </c>
      <c r="DF58" t="s">
        <v>2551</v>
      </c>
      <c r="DG58" t="s">
        <v>2850</v>
      </c>
      <c r="DI58" t="s">
        <v>1</v>
      </c>
      <c r="DJ58" t="s">
        <v>40</v>
      </c>
      <c r="DK58" t="s">
        <v>1041</v>
      </c>
      <c r="DL58" t="s">
        <v>2912</v>
      </c>
      <c r="DN58" t="s">
        <v>78</v>
      </c>
      <c r="DO58" t="s">
        <v>2958</v>
      </c>
      <c r="DP58" t="s">
        <v>1609</v>
      </c>
      <c r="DQ58" t="s">
        <v>349</v>
      </c>
      <c r="DR58" t="s">
        <v>206</v>
      </c>
      <c r="DS58" t="s">
        <v>174</v>
      </c>
      <c r="DT58" t="s">
        <v>3062</v>
      </c>
      <c r="DU58" t="s">
        <v>109</v>
      </c>
      <c r="DW58" t="s">
        <v>174</v>
      </c>
      <c r="DX58" t="s">
        <v>733</v>
      </c>
      <c r="DY58" t="s">
        <v>3146</v>
      </c>
      <c r="DZ58" t="s">
        <v>3153</v>
      </c>
      <c r="EA58">
        <v>3434</v>
      </c>
      <c r="EB58" t="s">
        <v>56</v>
      </c>
      <c r="EC58" t="s">
        <v>224</v>
      </c>
      <c r="EE58" t="s">
        <v>3225</v>
      </c>
      <c r="EF58" t="s">
        <v>78</v>
      </c>
      <c r="EG58" t="s">
        <v>3252</v>
      </c>
      <c r="EH58" t="s">
        <v>75</v>
      </c>
      <c r="EI58" t="s">
        <v>101</v>
      </c>
      <c r="EK58" t="s">
        <v>1515</v>
      </c>
      <c r="EL58" t="s">
        <v>26</v>
      </c>
      <c r="EM58" t="s">
        <v>96</v>
      </c>
      <c r="EN58" t="s">
        <v>1263</v>
      </c>
      <c r="EO58" t="s">
        <v>1300</v>
      </c>
      <c r="EP58" t="s">
        <v>2146</v>
      </c>
      <c r="EQ58" t="s">
        <v>102</v>
      </c>
      <c r="ER58" t="s">
        <v>1</v>
      </c>
      <c r="ES58" t="s">
        <v>32</v>
      </c>
      <c r="ET58" t="s">
        <v>1037</v>
      </c>
      <c r="EU58" t="s">
        <v>392</v>
      </c>
      <c r="EV58" t="s">
        <v>3458</v>
      </c>
      <c r="EW58" t="s">
        <v>3467</v>
      </c>
      <c r="EX58">
        <v>9101</v>
      </c>
      <c r="EY58" t="s">
        <v>24</v>
      </c>
      <c r="FB58" t="s">
        <v>229</v>
      </c>
      <c r="FC58" t="s">
        <v>3543</v>
      </c>
      <c r="FD58" t="s">
        <v>259</v>
      </c>
      <c r="FE58" t="s">
        <v>1683</v>
      </c>
      <c r="FF58" t="s">
        <v>3594</v>
      </c>
      <c r="FG58" t="s">
        <v>398</v>
      </c>
      <c r="FJ58" t="s">
        <v>963</v>
      </c>
      <c r="FK58" t="s">
        <v>120</v>
      </c>
      <c r="FL58" t="s">
        <v>770</v>
      </c>
      <c r="FM58" t="s">
        <v>3679</v>
      </c>
      <c r="FN58" t="s">
        <v>3694</v>
      </c>
      <c r="FO58" t="s">
        <v>963</v>
      </c>
      <c r="FP58" t="s">
        <v>635</v>
      </c>
      <c r="FQ58" t="s">
        <v>2468</v>
      </c>
      <c r="FR58" t="s">
        <v>1970</v>
      </c>
      <c r="FS58" t="e">
        <f>-CF2</f>
        <v>#VALUE!</v>
      </c>
      <c r="FT58" t="s">
        <v>692</v>
      </c>
      <c r="FU58" t="s">
        <v>26</v>
      </c>
      <c r="FV58">
        <v>1</v>
      </c>
      <c r="FW58" t="s">
        <v>331</v>
      </c>
      <c r="FX58" t="s">
        <v>47</v>
      </c>
      <c r="GB58" t="s">
        <v>3838</v>
      </c>
      <c r="GC58" t="s">
        <v>1058</v>
      </c>
      <c r="GD58" t="s">
        <v>2764</v>
      </c>
      <c r="GE58" t="s">
        <v>2122</v>
      </c>
      <c r="GF58" t="s">
        <v>1657</v>
      </c>
      <c r="GG58" t="s">
        <v>1601</v>
      </c>
      <c r="GH58" t="s">
        <v>115</v>
      </c>
      <c r="GI58" t="s">
        <v>1726</v>
      </c>
      <c r="GJ58" t="s">
        <v>3970</v>
      </c>
      <c r="GK58" t="s">
        <v>45</v>
      </c>
      <c r="GL58">
        <v>3</v>
      </c>
      <c r="GM58" t="s">
        <v>390</v>
      </c>
      <c r="GN58" t="s">
        <v>42</v>
      </c>
      <c r="GO58" t="s">
        <v>1609</v>
      </c>
      <c r="GP58" t="s">
        <v>766</v>
      </c>
      <c r="GQ58" t="s">
        <v>4068</v>
      </c>
      <c r="GR58" t="s">
        <v>1642</v>
      </c>
      <c r="GS58" t="s">
        <v>91</v>
      </c>
      <c r="GT58" t="s">
        <v>775</v>
      </c>
      <c r="GU58" t="s">
        <v>350</v>
      </c>
      <c r="GV58" t="s">
        <v>464</v>
      </c>
      <c r="GW58" t="s">
        <v>2854</v>
      </c>
      <c r="GX58" t="s">
        <v>729</v>
      </c>
      <c r="GY58" t="s">
        <v>1584</v>
      </c>
      <c r="GZ58" t="s">
        <v>78</v>
      </c>
      <c r="HB58" t="s">
        <v>729</v>
      </c>
      <c r="HG58">
        <v>1</v>
      </c>
      <c r="HI58" t="s">
        <v>322</v>
      </c>
      <c r="HJ58" t="s">
        <v>1528</v>
      </c>
      <c r="HK58" t="s">
        <v>3141</v>
      </c>
      <c r="HM58" t="s">
        <v>158</v>
      </c>
      <c r="HN58" t="s">
        <v>555</v>
      </c>
      <c r="HO58" t="s">
        <v>45</v>
      </c>
      <c r="HP58" t="s">
        <v>114</v>
      </c>
      <c r="HQ58" t="s">
        <v>223</v>
      </c>
      <c r="HR58" t="s">
        <v>1058</v>
      </c>
      <c r="HU58" t="s">
        <v>3103</v>
      </c>
      <c r="HV58" t="s">
        <v>1260</v>
      </c>
      <c r="HW58" t="s">
        <v>1097</v>
      </c>
      <c r="HX58" t="s">
        <v>40</v>
      </c>
      <c r="HZ58" t="s">
        <v>1041</v>
      </c>
      <c r="IA58" t="s">
        <v>114</v>
      </c>
      <c r="IB58" t="s">
        <v>1972</v>
      </c>
      <c r="IC58" t="s">
        <v>1075</v>
      </c>
      <c r="ID58" t="s">
        <v>392</v>
      </c>
      <c r="IE58" t="e">
        <f>E</f>
        <v>#NAME?</v>
      </c>
      <c r="IF58" t="s">
        <v>1869</v>
      </c>
      <c r="IG58" t="s">
        <v>4534</v>
      </c>
      <c r="IH58" t="s">
        <v>42</v>
      </c>
      <c r="II58" t="s">
        <v>29</v>
      </c>
      <c r="IJ58" t="s">
        <v>237</v>
      </c>
      <c r="IK58" t="s">
        <v>1557</v>
      </c>
      <c r="IM58" t="s">
        <v>114</v>
      </c>
      <c r="IN58" t="s">
        <v>4593</v>
      </c>
      <c r="IO58" t="s">
        <v>4605</v>
      </c>
      <c r="IP58" t="s">
        <v>96</v>
      </c>
      <c r="IQ58" t="s">
        <v>256</v>
      </c>
      <c r="IR58" t="s">
        <v>2480</v>
      </c>
      <c r="IS58" t="s">
        <v>349</v>
      </c>
      <c r="IT58" t="s">
        <v>98</v>
      </c>
      <c r="IU58" t="s">
        <v>336</v>
      </c>
      <c r="IV58" t="s">
        <v>40</v>
      </c>
      <c r="IW58" t="s">
        <v>40</v>
      </c>
      <c r="IX58" t="s">
        <v>336</v>
      </c>
      <c r="IY58" t="s">
        <v>398</v>
      </c>
      <c r="IZ58" t="s">
        <v>174</v>
      </c>
      <c r="JA58" t="s">
        <v>256</v>
      </c>
      <c r="JC58" t="s">
        <v>161</v>
      </c>
      <c r="JD58" t="s">
        <v>96</v>
      </c>
      <c r="JE58" t="s">
        <v>4756</v>
      </c>
      <c r="JF58" t="s">
        <v>101</v>
      </c>
      <c r="JG58" t="s">
        <v>78</v>
      </c>
      <c r="JH58" t="s">
        <v>78</v>
      </c>
      <c r="JI58" t="s">
        <v>13</v>
      </c>
      <c r="JJ58" t="s">
        <v>38</v>
      </c>
      <c r="JL58" t="s">
        <v>3162</v>
      </c>
      <c r="JN58" t="s">
        <v>96</v>
      </c>
      <c r="JP58" t="s">
        <v>174</v>
      </c>
      <c r="JQ58" t="s">
        <v>373</v>
      </c>
      <c r="JR58" t="s">
        <v>237</v>
      </c>
      <c r="JS58" t="s">
        <v>109</v>
      </c>
      <c r="JT58" t="s">
        <v>331</v>
      </c>
      <c r="JU58" t="s">
        <v>4920</v>
      </c>
      <c r="JV58" t="s">
        <v>1444</v>
      </c>
      <c r="JW58" t="s">
        <v>392</v>
      </c>
      <c r="JX58" t="s">
        <v>234</v>
      </c>
      <c r="JY58" t="s">
        <v>119</v>
      </c>
      <c r="JZ58" t="s">
        <v>14</v>
      </c>
      <c r="KA58" t="s">
        <v>3250</v>
      </c>
      <c r="KB58" t="s">
        <v>42</v>
      </c>
      <c r="KC58" t="s">
        <v>2805</v>
      </c>
      <c r="KD58" t="s">
        <v>174</v>
      </c>
      <c r="KF58" t="s">
        <v>97</v>
      </c>
      <c r="KG58" t="s">
        <v>78</v>
      </c>
      <c r="KH58" t="s">
        <v>78</v>
      </c>
      <c r="KK58" t="s">
        <v>109</v>
      </c>
      <c r="KL58" t="s">
        <v>47</v>
      </c>
      <c r="KM58" t="s">
        <v>78</v>
      </c>
      <c r="KO58" t="s">
        <v>2504</v>
      </c>
      <c r="KP58" t="s">
        <v>105</v>
      </c>
      <c r="KQ58" t="s">
        <v>501</v>
      </c>
      <c r="KR58" t="s">
        <v>96</v>
      </c>
      <c r="KS58" t="s">
        <v>5160</v>
      </c>
      <c r="KU58" t="s">
        <v>556</v>
      </c>
      <c r="KV58" t="s">
        <v>667</v>
      </c>
      <c r="KW58" t="s">
        <v>105</v>
      </c>
      <c r="KX58" t="s">
        <v>373</v>
      </c>
      <c r="KY58" t="s">
        <v>274</v>
      </c>
      <c r="KZ58" t="s">
        <v>234</v>
      </c>
      <c r="LA58" t="s">
        <v>2470</v>
      </c>
      <c r="LC58" t="s">
        <v>174</v>
      </c>
      <c r="LD58" t="s">
        <v>1009</v>
      </c>
      <c r="LE58" t="s">
        <v>96</v>
      </c>
      <c r="LF58" t="s">
        <v>79</v>
      </c>
      <c r="LG58" t="s">
        <v>78</v>
      </c>
      <c r="LI58" t="s">
        <v>975</v>
      </c>
      <c r="LJ58" t="s">
        <v>1213</v>
      </c>
      <c r="LK58" t="s">
        <v>5317</v>
      </c>
      <c r="LL58" t="s">
        <v>96</v>
      </c>
      <c r="LM58" t="s">
        <v>91</v>
      </c>
      <c r="LN58" t="s">
        <v>5345</v>
      </c>
      <c r="LP58" t="s">
        <v>577</v>
      </c>
      <c r="LR58" t="s">
        <v>3848</v>
      </c>
      <c r="LS58" t="s">
        <v>1</v>
      </c>
      <c r="LT58" t="s">
        <v>1142</v>
      </c>
      <c r="LU58" t="s">
        <v>109</v>
      </c>
      <c r="LV58" t="s">
        <v>5405</v>
      </c>
      <c r="LY58" t="s">
        <v>2135</v>
      </c>
      <c r="LZ58" t="s">
        <v>5430</v>
      </c>
      <c r="MA58" t="s">
        <v>101</v>
      </c>
      <c r="MB58" t="s">
        <v>3331</v>
      </c>
      <c r="MC58" t="s">
        <v>578</v>
      </c>
      <c r="MD58" t="s">
        <v>78</v>
      </c>
      <c r="MF58" t="s">
        <v>245</v>
      </c>
      <c r="MG58" t="s">
        <v>564</v>
      </c>
      <c r="MH58" t="s">
        <v>98</v>
      </c>
      <c r="MI58" t="s">
        <v>109</v>
      </c>
      <c r="MK58" t="s">
        <v>578</v>
      </c>
      <c r="ML58" t="s">
        <v>105</v>
      </c>
      <c r="MN58" t="s">
        <v>5584</v>
      </c>
      <c r="MO58" t="s">
        <v>78</v>
      </c>
      <c r="MP58" t="s">
        <v>1407</v>
      </c>
      <c r="MQ58" t="s">
        <v>494</v>
      </c>
      <c r="MR58" t="s">
        <v>5641</v>
      </c>
      <c r="MS58" t="s">
        <v>1136</v>
      </c>
      <c r="MT58" t="s">
        <v>840</v>
      </c>
      <c r="MU58" t="s">
        <v>5686</v>
      </c>
      <c r="MV58" t="s">
        <v>1674</v>
      </c>
      <c r="MY58" t="s">
        <v>232</v>
      </c>
      <c r="MZ58" t="s">
        <v>5163</v>
      </c>
      <c r="NA58" t="s">
        <v>5163</v>
      </c>
      <c r="NB58" t="s">
        <v>2479</v>
      </c>
      <c r="NC58" t="s">
        <v>229</v>
      </c>
      <c r="ND58" t="s">
        <v>2551</v>
      </c>
      <c r="NF58" t="s">
        <v>600</v>
      </c>
      <c r="NG58" t="s">
        <v>25</v>
      </c>
      <c r="NH58" t="s">
        <v>402</v>
      </c>
      <c r="NJ58" t="s">
        <v>3744</v>
      </c>
      <c r="NK58">
        <v>2</v>
      </c>
      <c r="NM58" t="s">
        <v>1169</v>
      </c>
      <c r="NN58" t="s">
        <v>1814</v>
      </c>
      <c r="NO58" t="s">
        <v>474</v>
      </c>
      <c r="NP58" t="s">
        <v>78</v>
      </c>
      <c r="NQ58" t="s">
        <v>656</v>
      </c>
      <c r="NR58" t="s">
        <v>5881</v>
      </c>
      <c r="NS58" t="s">
        <v>983</v>
      </c>
      <c r="NT58" t="s">
        <v>101</v>
      </c>
      <c r="NU58" t="s">
        <v>1407</v>
      </c>
      <c r="NV58" t="s">
        <v>109</v>
      </c>
      <c r="NX58" t="s">
        <v>619</v>
      </c>
      <c r="NY58">
        <v>2</v>
      </c>
      <c r="NZ58" t="s">
        <v>96</v>
      </c>
      <c r="OA58" t="s">
        <v>259</v>
      </c>
      <c r="OC58" t="s">
        <v>109</v>
      </c>
      <c r="OD58" t="s">
        <v>2854</v>
      </c>
      <c r="OE58" t="s">
        <v>3141</v>
      </c>
      <c r="OF58">
        <v>4</v>
      </c>
      <c r="OG58" t="s">
        <v>3279</v>
      </c>
      <c r="OH58" t="s">
        <v>1058</v>
      </c>
      <c r="OI58" t="s">
        <v>5979</v>
      </c>
      <c r="OK58" t="s">
        <v>96</v>
      </c>
      <c r="OL58" t="s">
        <v>5240</v>
      </c>
      <c r="OM58" t="s">
        <v>1860</v>
      </c>
      <c r="ON58" t="s">
        <v>91</v>
      </c>
      <c r="OO58" t="s">
        <v>174</v>
      </c>
      <c r="OR58" t="s">
        <v>703</v>
      </c>
      <c r="OU58" t="s">
        <v>389</v>
      </c>
      <c r="OV58" t="s">
        <v>101</v>
      </c>
      <c r="OW58" t="s">
        <v>96</v>
      </c>
      <c r="OX58" t="s">
        <v>2504</v>
      </c>
      <c r="OY58" t="s">
        <v>78</v>
      </c>
      <c r="OZ58" t="s">
        <v>3041</v>
      </c>
      <c r="PA58" t="s">
        <v>6136</v>
      </c>
      <c r="PB58" t="s">
        <v>501</v>
      </c>
      <c r="PD58">
        <v>34</v>
      </c>
      <c r="PE58" t="s">
        <v>174</v>
      </c>
      <c r="PF58" t="s">
        <v>14</v>
      </c>
      <c r="PG58" t="s">
        <v>101</v>
      </c>
      <c r="PH58" t="s">
        <v>101</v>
      </c>
      <c r="PI58" t="s">
        <v>1217</v>
      </c>
      <c r="PJ58" t="s">
        <v>1599</v>
      </c>
      <c r="PK58" t="s">
        <v>85</v>
      </c>
      <c r="PL58" t="s">
        <v>159</v>
      </c>
      <c r="PM58" t="s">
        <v>229</v>
      </c>
      <c r="PO58" t="s">
        <v>1384</v>
      </c>
      <c r="PP58" t="s">
        <v>1263</v>
      </c>
      <c r="PQ58" t="s">
        <v>1515</v>
      </c>
      <c r="PR58" t="s">
        <v>647</v>
      </c>
      <c r="PS58" t="s">
        <v>101</v>
      </c>
      <c r="PT58" t="s">
        <v>6244</v>
      </c>
      <c r="PU58" t="s">
        <v>258</v>
      </c>
      <c r="PV58" t="s">
        <v>331</v>
      </c>
      <c r="PX58" t="s">
        <v>1139</v>
      </c>
      <c r="PY58" t="s">
        <v>498</v>
      </c>
      <c r="PZ58" t="s">
        <v>2995</v>
      </c>
      <c r="QA58" t="s">
        <v>96</v>
      </c>
      <c r="QB58" t="s">
        <v>6277</v>
      </c>
      <c r="QC58" t="s">
        <v>4137</v>
      </c>
      <c r="QD58" t="s">
        <v>13</v>
      </c>
      <c r="QE58" t="s">
        <v>94</v>
      </c>
      <c r="QF58" t="s">
        <v>47</v>
      </c>
      <c r="QG58" t="s">
        <v>85</v>
      </c>
      <c r="QI58" t="s">
        <v>234</v>
      </c>
      <c r="QJ58" t="s">
        <v>1</v>
      </c>
      <c r="QK58" t="s">
        <v>1597</v>
      </c>
      <c r="QL58" t="s">
        <v>6337</v>
      </c>
      <c r="QM58" t="s">
        <v>174</v>
      </c>
      <c r="QN58" t="s">
        <v>78</v>
      </c>
      <c r="QP58" t="s">
        <v>237</v>
      </c>
      <c r="QQ58" t="s">
        <v>85</v>
      </c>
      <c r="QR58" t="s">
        <v>237</v>
      </c>
      <c r="QS58" t="s">
        <v>2582</v>
      </c>
      <c r="QT58">
        <v>2</v>
      </c>
      <c r="QU58" t="s">
        <v>393</v>
      </c>
      <c r="QV58" t="s">
        <v>85</v>
      </c>
      <c r="QW58" t="s">
        <v>1316</v>
      </c>
      <c r="QY58" t="s">
        <v>1057</v>
      </c>
      <c r="QZ58" t="s">
        <v>42</v>
      </c>
      <c r="RA58" t="s">
        <v>2488</v>
      </c>
      <c r="RB58">
        <v>0</v>
      </c>
      <c r="RC58" t="s">
        <v>647</v>
      </c>
      <c r="RD58" t="s">
        <v>1362</v>
      </c>
      <c r="RE58" t="s">
        <v>78</v>
      </c>
      <c r="RF58" t="s">
        <v>4016</v>
      </c>
      <c r="RH58" t="s">
        <v>3145</v>
      </c>
      <c r="RI58">
        <v>3434</v>
      </c>
      <c r="RJ58" t="s">
        <v>111</v>
      </c>
      <c r="RK58" t="s">
        <v>174</v>
      </c>
      <c r="RL58" t="s">
        <v>555</v>
      </c>
      <c r="RM58" t="s">
        <v>96</v>
      </c>
      <c r="RN58" t="s">
        <v>14</v>
      </c>
      <c r="RO58" t="s">
        <v>56</v>
      </c>
      <c r="RP58" t="s">
        <v>1081</v>
      </c>
      <c r="RQ58" t="s">
        <v>5966</v>
      </c>
      <c r="RR58" t="s">
        <v>528</v>
      </c>
      <c r="RS58" t="s">
        <v>109</v>
      </c>
      <c r="RT58" t="s">
        <v>245</v>
      </c>
      <c r="RU58" t="s">
        <v>101</v>
      </c>
      <c r="RV58" t="s">
        <v>6319</v>
      </c>
      <c r="RW58" t="s">
        <v>2364</v>
      </c>
      <c r="RX58" t="s">
        <v>927</v>
      </c>
      <c r="RY58" t="s">
        <v>423</v>
      </c>
      <c r="RZ58" t="s">
        <v>5482</v>
      </c>
      <c r="SA58" t="s">
        <v>6641</v>
      </c>
      <c r="SB58" t="s">
        <v>374</v>
      </c>
      <c r="SC58" t="s">
        <v>464</v>
      </c>
      <c r="SD58" t="s">
        <v>1327</v>
      </c>
      <c r="SE58" t="s">
        <v>48</v>
      </c>
      <c r="SF58" t="s">
        <v>528</v>
      </c>
      <c r="SG58" t="s">
        <v>215</v>
      </c>
      <c r="SH58" t="s">
        <v>729</v>
      </c>
      <c r="SL58" t="s">
        <v>398</v>
      </c>
      <c r="SM58" t="s">
        <v>423</v>
      </c>
      <c r="SN58" t="s">
        <v>6729</v>
      </c>
      <c r="SO58" t="s">
        <v>37</v>
      </c>
      <c r="SP58" t="s">
        <v>6</v>
      </c>
      <c r="SQ58" t="s">
        <v>25</v>
      </c>
      <c r="SR58" t="s">
        <v>24</v>
      </c>
      <c r="SS58" t="s">
        <v>1041</v>
      </c>
      <c r="ST58" t="s">
        <v>1073</v>
      </c>
      <c r="SU58" t="s">
        <v>594</v>
      </c>
      <c r="SV58" t="s">
        <v>489</v>
      </c>
      <c r="SW58" t="s">
        <v>509</v>
      </c>
      <c r="SX58" t="s">
        <v>101</v>
      </c>
      <c r="SY58" t="s">
        <v>3098</v>
      </c>
      <c r="TA58" t="s">
        <v>577</v>
      </c>
      <c r="TB58" t="s">
        <v>85</v>
      </c>
      <c r="TC58" t="s">
        <v>109</v>
      </c>
      <c r="TD58" t="s">
        <v>506</v>
      </c>
      <c r="TE58" t="s">
        <v>237</v>
      </c>
      <c r="TF58" t="s">
        <v>577</v>
      </c>
      <c r="TG58" t="s">
        <v>94</v>
      </c>
      <c r="TI58" t="s">
        <v>3250</v>
      </c>
      <c r="TJ58" t="s">
        <v>402</v>
      </c>
      <c r="TK58" t="s">
        <v>3467</v>
      </c>
      <c r="TM58" t="s">
        <v>387</v>
      </c>
      <c r="TN58" t="s">
        <v>3019</v>
      </c>
      <c r="TO58" t="s">
        <v>1075</v>
      </c>
      <c r="TP58" t="s">
        <v>98</v>
      </c>
      <c r="TQ58" t="s">
        <v>109</v>
      </c>
      <c r="TR58" t="s">
        <v>6939</v>
      </c>
      <c r="TS58" t="s">
        <v>392</v>
      </c>
      <c r="TT58" t="s">
        <v>392</v>
      </c>
      <c r="TY58" t="s">
        <v>114</v>
      </c>
      <c r="TZ58" t="s">
        <v>25</v>
      </c>
      <c r="UA58" t="s">
        <v>393</v>
      </c>
      <c r="UB58" t="s">
        <v>941</v>
      </c>
      <c r="UE58" t="s">
        <v>5106</v>
      </c>
      <c r="UF58" t="s">
        <v>101</v>
      </c>
      <c r="UG58" t="s">
        <v>239</v>
      </c>
      <c r="UH58" t="s">
        <v>1418</v>
      </c>
      <c r="UI58" t="s">
        <v>2364</v>
      </c>
      <c r="UJ58" t="s">
        <v>7013</v>
      </c>
      <c r="UL58" t="s">
        <v>6</v>
      </c>
      <c r="UM58" t="s">
        <v>224</v>
      </c>
      <c r="UO58" t="s">
        <v>40</v>
      </c>
      <c r="UP58" t="s">
        <v>4647</v>
      </c>
      <c r="UQ58" t="s">
        <v>174</v>
      </c>
      <c r="UR58" t="s">
        <v>1136</v>
      </c>
      <c r="US58" t="s">
        <v>5814</v>
      </c>
      <c r="UU58" t="s">
        <v>703</v>
      </c>
      <c r="UW58" t="s">
        <v>1708</v>
      </c>
      <c r="UY58" t="s">
        <v>174</v>
      </c>
      <c r="UZ58" t="s">
        <v>64</v>
      </c>
      <c r="VA58" t="s">
        <v>25</v>
      </c>
      <c r="VB58" t="s">
        <v>18</v>
      </c>
      <c r="VC58" t="s">
        <v>581</v>
      </c>
      <c r="VD58" t="s">
        <v>7116</v>
      </c>
      <c r="VE58" t="s">
        <v>6440</v>
      </c>
      <c r="VF58" t="s">
        <v>78</v>
      </c>
      <c r="VG58" t="s">
        <v>4712</v>
      </c>
      <c r="VH58" t="s">
        <v>78</v>
      </c>
      <c r="VI58" t="s">
        <v>4258</v>
      </c>
      <c r="VK58" t="s">
        <v>96</v>
      </c>
      <c r="VL58" t="s">
        <v>98</v>
      </c>
      <c r="VM58" t="s">
        <v>7195</v>
      </c>
      <c r="VN58" t="s">
        <v>16</v>
      </c>
      <c r="VO58" t="s">
        <v>1033</v>
      </c>
      <c r="VP58" t="s">
        <v>101</v>
      </c>
      <c r="VR58" t="s">
        <v>96</v>
      </c>
      <c r="VS58" t="s">
        <v>96</v>
      </c>
      <c r="VT58" t="s">
        <v>560</v>
      </c>
      <c r="VU58" t="s">
        <v>26</v>
      </c>
      <c r="VV58" t="s">
        <v>101</v>
      </c>
      <c r="VW58" t="s">
        <v>564</v>
      </c>
      <c r="VX58" t="s">
        <v>12</v>
      </c>
      <c r="VY58" t="s">
        <v>6244</v>
      </c>
      <c r="WB58" t="s">
        <v>329</v>
      </c>
      <c r="WE58" t="s">
        <v>40</v>
      </c>
      <c r="WF58" t="s">
        <v>174</v>
      </c>
      <c r="WG58" t="s">
        <v>1261</v>
      </c>
      <c r="WJ58" t="s">
        <v>109</v>
      </c>
      <c r="WK58" t="s">
        <v>105</v>
      </c>
      <c r="WL58" t="s">
        <v>4050</v>
      </c>
      <c r="WO58" t="s">
        <v>98</v>
      </c>
      <c r="WQ58" t="s">
        <v>229</v>
      </c>
      <c r="WR58" t="s">
        <v>577</v>
      </c>
      <c r="WT58" t="s">
        <v>1102</v>
      </c>
      <c r="WU58" t="s">
        <v>461</v>
      </c>
      <c r="WX58" t="s">
        <v>2504</v>
      </c>
      <c r="WY58" t="s">
        <v>4903</v>
      </c>
      <c r="WZ58" t="s">
        <v>1</v>
      </c>
      <c r="XA58" t="s">
        <v>6852</v>
      </c>
      <c r="XC58" t="s">
        <v>240</v>
      </c>
      <c r="XD58" t="s">
        <v>42</v>
      </c>
      <c r="XE58" t="s">
        <v>336</v>
      </c>
      <c r="XF58" t="s">
        <v>14</v>
      </c>
      <c r="XG58" t="s">
        <v>2812</v>
      </c>
      <c r="XH58" t="s">
        <v>245</v>
      </c>
      <c r="XK58" t="s">
        <v>2850</v>
      </c>
      <c r="XL58" t="s">
        <v>98</v>
      </c>
      <c r="XN58" t="s">
        <v>2854</v>
      </c>
      <c r="XO58" t="s">
        <v>42</v>
      </c>
      <c r="XP58" t="s">
        <v>1815</v>
      </c>
      <c r="XQ58" t="s">
        <v>7487</v>
      </c>
      <c r="XR58" t="s">
        <v>7495</v>
      </c>
      <c r="XS58" t="s">
        <v>774</v>
      </c>
      <c r="XT58" t="s">
        <v>741</v>
      </c>
      <c r="XU58" t="s">
        <v>5090</v>
      </c>
      <c r="XV58" t="s">
        <v>2565</v>
      </c>
      <c r="XW58" t="s">
        <v>1159</v>
      </c>
      <c r="XX58">
        <v>3434</v>
      </c>
      <c r="XY58" t="s">
        <v>1</v>
      </c>
      <c r="XZ58" t="s">
        <v>101</v>
      </c>
      <c r="YA58" t="s">
        <v>99</v>
      </c>
      <c r="YB58" t="s">
        <v>3153</v>
      </c>
      <c r="YC58" t="s">
        <v>7548</v>
      </c>
      <c r="YD58" t="s">
        <v>6228</v>
      </c>
      <c r="YE58" t="s">
        <v>91</v>
      </c>
      <c r="YF58" t="s">
        <v>40</v>
      </c>
      <c r="YG58" t="s">
        <v>644</v>
      </c>
      <c r="YH58" t="s">
        <v>78</v>
      </c>
      <c r="YI58" t="s">
        <v>1330</v>
      </c>
      <c r="YJ58">
        <v>3</v>
      </c>
      <c r="YK58" t="s">
        <v>7586</v>
      </c>
      <c r="YL58" t="s">
        <v>47</v>
      </c>
      <c r="YM58" t="s">
        <v>1385</v>
      </c>
      <c r="YN58" t="s">
        <v>355</v>
      </c>
      <c r="YP58" t="s">
        <v>501</v>
      </c>
      <c r="YQ58" t="s">
        <v>111</v>
      </c>
      <c r="YR58" t="s">
        <v>564</v>
      </c>
      <c r="YS58" t="s">
        <v>98</v>
      </c>
      <c r="YT58" t="s">
        <v>4934</v>
      </c>
      <c r="YU58" t="s">
        <v>105</v>
      </c>
      <c r="YV58" t="s">
        <v>635</v>
      </c>
      <c r="YW58" t="s">
        <v>189</v>
      </c>
      <c r="YX58" t="s">
        <v>3118</v>
      </c>
      <c r="YY58" t="s">
        <v>703</v>
      </c>
      <c r="ZA58" t="s">
        <v>223</v>
      </c>
      <c r="ZB58" t="s">
        <v>226</v>
      </c>
      <c r="ZD58" t="s">
        <v>7666</v>
      </c>
      <c r="ZE58" t="s">
        <v>78</v>
      </c>
      <c r="ZF58" t="s">
        <v>5839</v>
      </c>
      <c r="ZG58" t="s">
        <v>1529</v>
      </c>
      <c r="ZH58" t="s">
        <v>6852</v>
      </c>
      <c r="ZK58" t="s">
        <v>734</v>
      </c>
      <c r="ZL58" t="s">
        <v>1508</v>
      </c>
      <c r="ZM58" t="s">
        <v>1515</v>
      </c>
      <c r="ZN58" t="s">
        <v>109</v>
      </c>
      <c r="ZO58" t="s">
        <v>1942</v>
      </c>
      <c r="ZQ58" t="s">
        <v>98</v>
      </c>
      <c r="ZR58" t="s">
        <v>940</v>
      </c>
      <c r="ZS58" t="s">
        <v>5371</v>
      </c>
      <c r="ZT58" t="s">
        <v>1298</v>
      </c>
      <c r="ZV58" t="s">
        <v>641</v>
      </c>
      <c r="ZW58" t="s">
        <v>174</v>
      </c>
      <c r="ZX58" t="s">
        <v>6592</v>
      </c>
      <c r="ZY58" t="s">
        <v>98</v>
      </c>
      <c r="ZZ58" t="s">
        <v>389</v>
      </c>
      <c r="AAA58" t="s">
        <v>105</v>
      </c>
      <c r="AAB58" t="s">
        <v>166</v>
      </c>
      <c r="AAC58" t="s">
        <v>78</v>
      </c>
      <c r="AAD58" t="s">
        <v>6303</v>
      </c>
      <c r="AAE58" t="s">
        <v>578</v>
      </c>
      <c r="AAF58" t="s">
        <v>85</v>
      </c>
      <c r="AAG58" t="s">
        <v>2040</v>
      </c>
      <c r="AAH58" t="s">
        <v>101</v>
      </c>
      <c r="AAI58" t="s">
        <v>588</v>
      </c>
      <c r="AAJ58" t="s">
        <v>24</v>
      </c>
      <c r="AAL58">
        <v>3434</v>
      </c>
      <c r="AAN58" t="s">
        <v>402</v>
      </c>
      <c r="AAO58" t="s">
        <v>1073</v>
      </c>
      <c r="AAQ58" t="s">
        <v>84</v>
      </c>
      <c r="AAR58" t="s">
        <v>98</v>
      </c>
      <c r="AAS58" t="s">
        <v>25</v>
      </c>
      <c r="AAT58" t="s">
        <v>96</v>
      </c>
      <c r="AAU58" t="s">
        <v>1169</v>
      </c>
      <c r="AAV58" t="s">
        <v>495</v>
      </c>
      <c r="AAW58" t="s">
        <v>14</v>
      </c>
      <c r="AAX58" t="s">
        <v>189</v>
      </c>
      <c r="AAY58" t="s">
        <v>2192</v>
      </c>
      <c r="AAZ58" t="s">
        <v>14</v>
      </c>
      <c r="ABA58" t="s">
        <v>647</v>
      </c>
      <c r="ABB58" t="s">
        <v>229</v>
      </c>
      <c r="ABC58" t="s">
        <v>896</v>
      </c>
      <c r="ABD58" t="s">
        <v>1642</v>
      </c>
      <c r="ABE58" t="s">
        <v>564</v>
      </c>
      <c r="ABF58" t="s">
        <v>38</v>
      </c>
      <c r="ABG58" t="s">
        <v>7578</v>
      </c>
      <c r="ABJ58" t="s">
        <v>98</v>
      </c>
      <c r="ABK58" t="s">
        <v>4755</v>
      </c>
      <c r="ABM58" t="s">
        <v>105</v>
      </c>
      <c r="ABN58" t="s">
        <v>1102</v>
      </c>
      <c r="ABO58" t="s">
        <v>7487</v>
      </c>
      <c r="ABQ58" t="s">
        <v>7971</v>
      </c>
      <c r="ABS58" t="s">
        <v>5881</v>
      </c>
      <c r="ABT58" t="s">
        <v>174</v>
      </c>
      <c r="ABU58" t="s">
        <v>153</v>
      </c>
      <c r="ABV58" t="s">
        <v>4756</v>
      </c>
      <c r="ABW58" t="s">
        <v>349</v>
      </c>
      <c r="ABX58" t="s">
        <v>8004</v>
      </c>
      <c r="ABY58" t="s">
        <v>6553</v>
      </c>
      <c r="ABZ58" t="s">
        <v>106</v>
      </c>
      <c r="ACA58" t="s">
        <v>1508</v>
      </c>
      <c r="ACB58" t="s">
        <v>4990</v>
      </c>
      <c r="ACC58" t="s">
        <v>141</v>
      </c>
      <c r="ACG58" t="s">
        <v>96</v>
      </c>
      <c r="ACH58" t="s">
        <v>647</v>
      </c>
      <c r="ACI58" t="s">
        <v>101</v>
      </c>
      <c r="ACJ58" t="s">
        <v>109</v>
      </c>
      <c r="ACK58" t="s">
        <v>96</v>
      </c>
      <c r="ACL58" t="s">
        <v>452</v>
      </c>
      <c r="ACM58" t="s">
        <v>354</v>
      </c>
      <c r="ACO58" t="s">
        <v>3034</v>
      </c>
      <c r="ACP58" t="s">
        <v>40</v>
      </c>
      <c r="ACQ58" t="s">
        <v>1684</v>
      </c>
      <c r="ACS58" t="s">
        <v>38</v>
      </c>
      <c r="ACT58" t="s">
        <v>105</v>
      </c>
      <c r="ACU58" t="s">
        <v>5814</v>
      </c>
      <c r="ACW58" t="s">
        <v>5778</v>
      </c>
      <c r="ACX58" t="s">
        <v>105</v>
      </c>
      <c r="ACY58" t="s">
        <v>105</v>
      </c>
      <c r="ACZ58" t="s">
        <v>4242</v>
      </c>
      <c r="ADB58" t="s">
        <v>37</v>
      </c>
      <c r="ADC58" t="s">
        <v>2854</v>
      </c>
      <c r="ADD58" t="s">
        <v>1452</v>
      </c>
      <c r="ADE58" t="s">
        <v>101</v>
      </c>
      <c r="ADF58" t="s">
        <v>458</v>
      </c>
      <c r="ADG58" t="s">
        <v>96</v>
      </c>
      <c r="ADH58" t="s">
        <v>26</v>
      </c>
      <c r="ADI58" t="s">
        <v>174</v>
      </c>
      <c r="ADL58" t="s">
        <v>952</v>
      </c>
      <c r="ADM58" t="s">
        <v>3510</v>
      </c>
      <c r="ADN58" t="s">
        <v>2430</v>
      </c>
      <c r="ADO58" t="s">
        <v>2245</v>
      </c>
      <c r="ADP58" t="s">
        <v>109</v>
      </c>
      <c r="ADQ58" t="s">
        <v>93</v>
      </c>
      <c r="ADS58" t="s">
        <v>574</v>
      </c>
      <c r="ADT58" t="s">
        <v>1041</v>
      </c>
      <c r="ADU58" t="s">
        <v>449</v>
      </c>
      <c r="ADV58" t="s">
        <v>2057</v>
      </c>
      <c r="ADW58" t="s">
        <v>37</v>
      </c>
      <c r="ADX58" t="s">
        <v>101</v>
      </c>
      <c r="ADZ58" t="s">
        <v>8223</v>
      </c>
      <c r="AEA58" t="s">
        <v>105</v>
      </c>
      <c r="AEB58" t="s">
        <v>4920</v>
      </c>
      <c r="AEC58" t="s">
        <v>5204</v>
      </c>
      <c r="AED58" t="s">
        <v>729</v>
      </c>
      <c r="AEE58" t="s">
        <v>237</v>
      </c>
      <c r="AEF58" t="s">
        <v>96</v>
      </c>
      <c r="AEG58" t="s">
        <v>2146</v>
      </c>
      <c r="AEH58" t="s">
        <v>25</v>
      </c>
      <c r="AEI58" t="s">
        <v>161</v>
      </c>
      <c r="AEK58" t="s">
        <v>489</v>
      </c>
      <c r="AEM58" t="s">
        <v>78</v>
      </c>
      <c r="AEP58" t="s">
        <v>78</v>
      </c>
      <c r="AEQ58" t="s">
        <v>3749</v>
      </c>
      <c r="AER58" t="s">
        <v>153</v>
      </c>
      <c r="AES58" t="s">
        <v>6628</v>
      </c>
      <c r="AET58" t="s">
        <v>98</v>
      </c>
      <c r="AEU58" t="s">
        <v>1602</v>
      </c>
      <c r="AEV58" t="s">
        <v>1869</v>
      </c>
      <c r="AEW58" t="s">
        <v>203</v>
      </c>
      <c r="AEX58" t="s">
        <v>741</v>
      </c>
      <c r="AEY58">
        <v>4</v>
      </c>
      <c r="AFA58" t="s">
        <v>38</v>
      </c>
      <c r="AFC58" t="s">
        <v>159</v>
      </c>
      <c r="AFD58" t="s">
        <v>97</v>
      </c>
      <c r="AFG58" t="s">
        <v>1</v>
      </c>
      <c r="AFH58" t="s">
        <v>1355</v>
      </c>
      <c r="AFJ58" t="s">
        <v>98</v>
      </c>
      <c r="AFK58" t="s">
        <v>8314</v>
      </c>
      <c r="AFL58" t="s">
        <v>5743</v>
      </c>
      <c r="AFM58" t="s">
        <v>331</v>
      </c>
      <c r="AFN58">
        <v>1</v>
      </c>
      <c r="AFO58" t="s">
        <v>237</v>
      </c>
      <c r="AFP58" t="s">
        <v>379</v>
      </c>
      <c r="AFQ58" t="s">
        <v>644</v>
      </c>
      <c r="AFR58" t="s">
        <v>65</v>
      </c>
      <c r="AFS58" t="s">
        <v>101</v>
      </c>
      <c r="AFT58" t="s">
        <v>5160</v>
      </c>
      <c r="AFU58" t="s">
        <v>560</v>
      </c>
      <c r="AFV58" t="s">
        <v>174</v>
      </c>
      <c r="AFW58" t="s">
        <v>1263</v>
      </c>
      <c r="AFX58" t="s">
        <v>2157</v>
      </c>
      <c r="AFY58" t="s">
        <v>174</v>
      </c>
      <c r="AFZ58" t="s">
        <v>153</v>
      </c>
      <c r="AGA58" t="s">
        <v>78</v>
      </c>
      <c r="AGC58" t="s">
        <v>7666</v>
      </c>
      <c r="AGD58" t="s">
        <v>174</v>
      </c>
      <c r="AGE58" t="s">
        <v>96</v>
      </c>
      <c r="AGF58" t="s">
        <v>78</v>
      </c>
      <c r="AGG58" t="s">
        <v>98</v>
      </c>
      <c r="AGH58" t="s">
        <v>446</v>
      </c>
      <c r="AGI58" t="s">
        <v>25</v>
      </c>
      <c r="AGJ58" t="s">
        <v>109</v>
      </c>
      <c r="AGK58" t="s">
        <v>840</v>
      </c>
      <c r="AGM58" t="s">
        <v>101</v>
      </c>
      <c r="AGN58" t="s">
        <v>14</v>
      </c>
      <c r="AGO58" t="s">
        <v>138</v>
      </c>
      <c r="AGP58" t="s">
        <v>237</v>
      </c>
      <c r="AGQ58" t="s">
        <v>2625</v>
      </c>
      <c r="AGR58" t="s">
        <v>5405</v>
      </c>
      <c r="AGS58" t="s">
        <v>13</v>
      </c>
      <c r="AGU58" t="s">
        <v>398</v>
      </c>
      <c r="AGV58" t="s">
        <v>97</v>
      </c>
      <c r="AGW58" t="s">
        <v>1418</v>
      </c>
      <c r="AGX58" t="s">
        <v>4001</v>
      </c>
      <c r="AGY58" t="s">
        <v>78</v>
      </c>
      <c r="AGZ58" t="s">
        <v>1222</v>
      </c>
      <c r="AHA58" t="s">
        <v>7805</v>
      </c>
      <c r="AHC58" t="s">
        <v>232</v>
      </c>
      <c r="AHE58" t="s">
        <v>6</v>
      </c>
      <c r="AHG58" t="s">
        <v>24</v>
      </c>
      <c r="AHH58" t="s">
        <v>2192</v>
      </c>
      <c r="AHI58" t="s">
        <v>69</v>
      </c>
      <c r="AHJ58" t="s">
        <v>174</v>
      </c>
      <c r="AHK58" t="s">
        <v>87</v>
      </c>
      <c r="AHL58" t="s">
        <v>741</v>
      </c>
      <c r="AHM58" t="s">
        <v>7316</v>
      </c>
      <c r="AHN58" t="s">
        <v>1642</v>
      </c>
      <c r="AHO58" t="s">
        <v>8498</v>
      </c>
      <c r="AHP58" t="s">
        <v>3154</v>
      </c>
      <c r="AHS58" t="s">
        <v>1385</v>
      </c>
      <c r="AHT58" t="s">
        <v>393</v>
      </c>
      <c r="AHU58" t="s">
        <v>106</v>
      </c>
      <c r="AHV58" t="s">
        <v>3786</v>
      </c>
      <c r="AHW58" t="s">
        <v>908</v>
      </c>
      <c r="AHX58" t="s">
        <v>174</v>
      </c>
      <c r="AHZ58" t="s">
        <v>501</v>
      </c>
      <c r="AIA58" t="s">
        <v>99</v>
      </c>
      <c r="AIB58" t="s">
        <v>78</v>
      </c>
      <c r="AIC58" t="s">
        <v>109</v>
      </c>
      <c r="AID58" t="s">
        <v>7642</v>
      </c>
      <c r="AIF58" t="s">
        <v>194</v>
      </c>
      <c r="AIG58">
        <v>1</v>
      </c>
      <c r="AIH58" t="s">
        <v>78</v>
      </c>
      <c r="AII58" t="s">
        <v>1</v>
      </c>
      <c r="AIJ58" t="s">
        <v>226</v>
      </c>
      <c r="AIK58" t="s">
        <v>174</v>
      </c>
      <c r="AIM58" t="s">
        <v>6939</v>
      </c>
      <c r="AIN58" t="s">
        <v>7971</v>
      </c>
      <c r="AIO58" t="s">
        <v>26</v>
      </c>
      <c r="AIP58" t="s">
        <v>1204</v>
      </c>
      <c r="AIQ58" t="s">
        <v>387</v>
      </c>
      <c r="AIR58" t="s">
        <v>42</v>
      </c>
      <c r="AIS58" t="s">
        <v>215</v>
      </c>
      <c r="AIT58" t="s">
        <v>234</v>
      </c>
      <c r="AIU58" t="s">
        <v>7643</v>
      </c>
      <c r="AIV58" t="s">
        <v>174</v>
      </c>
      <c r="AIW58" t="s">
        <v>855</v>
      </c>
      <c r="AIX58" t="s">
        <v>14</v>
      </c>
      <c r="AIY58" t="s">
        <v>96</v>
      </c>
      <c r="AIZ58" t="s">
        <v>1539</v>
      </c>
      <c r="AJA58" t="s">
        <v>5473</v>
      </c>
      <c r="AJB58" t="s">
        <v>40</v>
      </c>
      <c r="AJC58" t="s">
        <v>97</v>
      </c>
      <c r="AJD58" t="s">
        <v>350</v>
      </c>
      <c r="AJE58" t="s">
        <v>108</v>
      </c>
      <c r="AJG58" t="s">
        <v>60</v>
      </c>
      <c r="AJH58" t="s">
        <v>79</v>
      </c>
      <c r="AJI58" t="s">
        <v>966</v>
      </c>
      <c r="AJJ58" t="s">
        <v>4872</v>
      </c>
      <c r="AJK58" t="s">
        <v>1073</v>
      </c>
      <c r="AJL58" t="s">
        <v>8652</v>
      </c>
      <c r="AJM58" t="s">
        <v>174</v>
      </c>
      <c r="AJO58">
        <v>1</v>
      </c>
      <c r="AJP58" t="s">
        <v>78</v>
      </c>
      <c r="AJQ58" t="s">
        <v>45</v>
      </c>
      <c r="AJS58" t="s">
        <v>564</v>
      </c>
      <c r="AJT58" t="s">
        <v>349</v>
      </c>
      <c r="AJU58" t="s">
        <v>25</v>
      </c>
      <c r="AJV58" t="s">
        <v>75</v>
      </c>
      <c r="AJW58" t="s">
        <v>393</v>
      </c>
      <c r="AJX58" t="s">
        <v>14</v>
      </c>
      <c r="AJY58" t="s">
        <v>40</v>
      </c>
      <c r="AJZ58" t="s">
        <v>392</v>
      </c>
      <c r="AKA58" t="s">
        <v>392</v>
      </c>
      <c r="AKC58" t="s">
        <v>468</v>
      </c>
      <c r="AKD58" t="s">
        <v>1007</v>
      </c>
      <c r="AKE58" t="s">
        <v>4872</v>
      </c>
      <c r="AKF58" t="s">
        <v>78</v>
      </c>
      <c r="AKH58" t="s">
        <v>2504</v>
      </c>
      <c r="AKJ58" t="s">
        <v>101</v>
      </c>
      <c r="AKK58" t="s">
        <v>245</v>
      </c>
      <c r="AKL58" t="s">
        <v>2041</v>
      </c>
      <c r="AKM58" t="s">
        <v>7578</v>
      </c>
      <c r="AKN58" t="s">
        <v>60</v>
      </c>
      <c r="AKQ58" t="s">
        <v>4534</v>
      </c>
      <c r="AKR58" t="s">
        <v>85</v>
      </c>
      <c r="AKS58" t="s">
        <v>56</v>
      </c>
      <c r="AKT58" t="s">
        <v>101</v>
      </c>
      <c r="AKU58" t="s">
        <v>56</v>
      </c>
      <c r="AKV58" t="s">
        <v>98</v>
      </c>
      <c r="AKW58" t="s">
        <v>3593</v>
      </c>
      <c r="AKX58" t="s">
        <v>4122</v>
      </c>
      <c r="ALA58" t="s">
        <v>485</v>
      </c>
      <c r="ALB58" t="s">
        <v>101</v>
      </c>
      <c r="ALC58" t="s">
        <v>1222</v>
      </c>
      <c r="ALE58" t="s">
        <v>7751</v>
      </c>
      <c r="ALF58" t="s">
        <v>5922</v>
      </c>
      <c r="ALG58" t="s">
        <v>398</v>
      </c>
      <c r="ALH58" t="s">
        <v>102</v>
      </c>
      <c r="ALI58" t="s">
        <v>6051</v>
      </c>
      <c r="ALJ58" t="s">
        <v>498</v>
      </c>
      <c r="ALK58" t="s">
        <v>78</v>
      </c>
      <c r="ALM58" t="s">
        <v>78</v>
      </c>
      <c r="ALN58">
        <v>5</v>
      </c>
      <c r="ALO58" t="s">
        <v>96</v>
      </c>
      <c r="ALP58" t="s">
        <v>1642</v>
      </c>
      <c r="ALQ58" t="s">
        <v>2112</v>
      </c>
      <c r="ALR58" t="s">
        <v>75</v>
      </c>
      <c r="ALS58" t="s">
        <v>106</v>
      </c>
      <c r="ALT58" t="s">
        <v>57</v>
      </c>
      <c r="ALU58" t="s">
        <v>105</v>
      </c>
      <c r="ALV58" t="s">
        <v>105</v>
      </c>
      <c r="ALW58" t="s">
        <v>1261</v>
      </c>
      <c r="ALX58" t="s">
        <v>4149</v>
      </c>
      <c r="ALY58" t="s">
        <v>729</v>
      </c>
      <c r="ALZ58" t="s">
        <v>93</v>
      </c>
      <c r="AMA58" t="s">
        <v>734</v>
      </c>
      <c r="AMB58" t="s">
        <v>246</v>
      </c>
      <c r="AMD58" t="e">
        <f>+S</f>
        <v>#NAME?</v>
      </c>
      <c r="AME58" t="s">
        <v>1257</v>
      </c>
      <c r="AMF58">
        <v>7</v>
      </c>
      <c r="AMG58" t="s">
        <v>138</v>
      </c>
      <c r="AMH58" t="s">
        <v>685</v>
      </c>
      <c r="AMI58" t="s">
        <v>1</v>
      </c>
      <c r="AMJ58" t="s">
        <v>337</v>
      </c>
      <c r="AMK58" t="s">
        <v>1251</v>
      </c>
      <c r="AML58" t="s">
        <v>8890</v>
      </c>
      <c r="AMM58" t="s">
        <v>96</v>
      </c>
      <c r="AMN58" t="s">
        <v>576</v>
      </c>
      <c r="AMO58" t="s">
        <v>40</v>
      </c>
      <c r="AMP58" t="s">
        <v>109</v>
      </c>
      <c r="AMQ58" t="s">
        <v>223</v>
      </c>
      <c r="AMR58" t="s">
        <v>6136</v>
      </c>
      <c r="AMS58" t="s">
        <v>78</v>
      </c>
      <c r="AMT58" t="s">
        <v>7409</v>
      </c>
      <c r="AMU58" t="s">
        <v>952</v>
      </c>
      <c r="AMV58" t="s">
        <v>3838</v>
      </c>
      <c r="AMW58" t="s">
        <v>350</v>
      </c>
      <c r="AMX58" t="s">
        <v>174</v>
      </c>
      <c r="AMY58" t="s">
        <v>578</v>
      </c>
      <c r="AMZ58" t="s">
        <v>6641</v>
      </c>
      <c r="ANB58" t="s">
        <v>2677</v>
      </c>
      <c r="ANC58" t="s">
        <v>7013</v>
      </c>
      <c r="ANE58" t="s">
        <v>75</v>
      </c>
      <c r="ANF58" t="s">
        <v>102</v>
      </c>
      <c r="ANG58" t="s">
        <v>4258</v>
      </c>
      <c r="ANH58" t="s">
        <v>2809</v>
      </c>
      <c r="ANJ58" t="s">
        <v>158</v>
      </c>
      <c r="ANK58" t="s">
        <v>8004</v>
      </c>
      <c r="ANN58" t="s">
        <v>1097</v>
      </c>
      <c r="ANO58" t="s">
        <v>5584</v>
      </c>
      <c r="ANQ58" t="s">
        <v>40</v>
      </c>
      <c r="ANR58" t="s">
        <v>1</v>
      </c>
      <c r="ANS58" t="s">
        <v>98</v>
      </c>
      <c r="ANT58" t="s">
        <v>6592</v>
      </c>
      <c r="ANU58" t="s">
        <v>498</v>
      </c>
      <c r="ANV58" t="s">
        <v>1852</v>
      </c>
      <c r="ANW58" t="s">
        <v>101</v>
      </c>
      <c r="ANY58" t="s">
        <v>2464</v>
      </c>
      <c r="AOA58" t="s">
        <v>5430</v>
      </c>
      <c r="AOB58" t="s">
        <v>1136</v>
      </c>
      <c r="AOC58">
        <v>7</v>
      </c>
      <c r="AOD58" t="s">
        <v>174</v>
      </c>
      <c r="AOE58" t="s">
        <v>120</v>
      </c>
      <c r="AOF58" t="s">
        <v>296</v>
      </c>
      <c r="AOG58" t="s">
        <v>423</v>
      </c>
      <c r="AOH58" t="s">
        <v>2231</v>
      </c>
      <c r="AOJ58" t="s">
        <v>1657</v>
      </c>
      <c r="AOK58" t="s">
        <v>5482</v>
      </c>
      <c r="AOL58" t="s">
        <v>174</v>
      </c>
      <c r="AOM58" t="s">
        <v>984</v>
      </c>
      <c r="AON58" t="s">
        <v>78</v>
      </c>
      <c r="AOO58" t="s">
        <v>56</v>
      </c>
      <c r="AOP58" t="s">
        <v>115</v>
      </c>
      <c r="AOQ58" t="s">
        <v>174</v>
      </c>
      <c r="AOR58" t="s">
        <v>78</v>
      </c>
      <c r="AOS58" t="s">
        <v>158</v>
      </c>
      <c r="AOT58" t="s">
        <v>85</v>
      </c>
      <c r="AOU58" t="s">
        <v>109</v>
      </c>
      <c r="AOV58" t="s">
        <v>635</v>
      </c>
      <c r="AOW58" t="s">
        <v>78</v>
      </c>
      <c r="AOX58" t="s">
        <v>91</v>
      </c>
      <c r="AOY58" t="s">
        <v>84</v>
      </c>
      <c r="AOZ58" t="s">
        <v>671</v>
      </c>
      <c r="APA58" t="s">
        <v>7754</v>
      </c>
      <c r="APB58" t="s">
        <v>38</v>
      </c>
      <c r="APC58" t="s">
        <v>7548</v>
      </c>
      <c r="APD58" t="s">
        <v>101</v>
      </c>
      <c r="APE58" t="s">
        <v>329</v>
      </c>
      <c r="APF58" t="s">
        <v>9080</v>
      </c>
      <c r="APG58" t="s">
        <v>332</v>
      </c>
      <c r="APH58" t="s">
        <v>40</v>
      </c>
      <c r="API58" t="s">
        <v>101</v>
      </c>
      <c r="APK58" t="s">
        <v>566</v>
      </c>
      <c r="APL58" t="s">
        <v>5923</v>
      </c>
      <c r="APM58" t="s">
        <v>56</v>
      </c>
      <c r="APN58" t="s">
        <v>941</v>
      </c>
      <c r="APO58" t="s">
        <v>4365</v>
      </c>
      <c r="APP58" t="s">
        <v>3677</v>
      </c>
      <c r="APQ58" t="s">
        <v>40</v>
      </c>
      <c r="APR58" t="s">
        <v>14</v>
      </c>
      <c r="APS58" t="s">
        <v>296</v>
      </c>
      <c r="APU58" t="s">
        <v>239</v>
      </c>
      <c r="APV58" t="s">
        <v>220</v>
      </c>
      <c r="APW58" t="s">
        <v>3694</v>
      </c>
      <c r="APX58" t="s">
        <v>1031</v>
      </c>
      <c r="APY58" t="s">
        <v>102</v>
      </c>
      <c r="APZ58" t="s">
        <v>5713</v>
      </c>
      <c r="AQA58" t="s">
        <v>106</v>
      </c>
      <c r="AQC58" t="s">
        <v>1150</v>
      </c>
      <c r="AQD58" t="s">
        <v>7046</v>
      </c>
      <c r="AQE58" t="s">
        <v>1728</v>
      </c>
      <c r="AQF58" t="s">
        <v>9149</v>
      </c>
      <c r="AQG58" t="s">
        <v>9155</v>
      </c>
      <c r="AQH58" t="s">
        <v>4569</v>
      </c>
      <c r="AQI58" t="s">
        <v>4918</v>
      </c>
      <c r="AQJ58" t="s">
        <v>2265</v>
      </c>
      <c r="AQK58" t="s">
        <v>9091</v>
      </c>
      <c r="AQL58" t="s">
        <v>501</v>
      </c>
      <c r="AQM58" t="s">
        <v>1418</v>
      </c>
      <c r="AQN58" t="s">
        <v>94</v>
      </c>
      <c r="AQP58" t="s">
        <v>1274</v>
      </c>
      <c r="AQQ58" t="s">
        <v>101</v>
      </c>
      <c r="AQR58" t="s">
        <v>96</v>
      </c>
      <c r="AQS58" t="s">
        <v>24</v>
      </c>
      <c r="AQT58">
        <v>9101</v>
      </c>
      <c r="AQU58" t="s">
        <v>94</v>
      </c>
      <c r="AQV58" t="s">
        <v>8223</v>
      </c>
      <c r="AQX58" t="s">
        <v>1444</v>
      </c>
      <c r="AQY58" t="s">
        <v>3522</v>
      </c>
      <c r="AQZ58" t="s">
        <v>9149</v>
      </c>
      <c r="ARB58" t="s">
        <v>2194</v>
      </c>
      <c r="ARC58" t="s">
        <v>98</v>
      </c>
      <c r="ARD58" t="s">
        <v>174</v>
      </c>
      <c r="ARE58" t="s">
        <v>483</v>
      </c>
      <c r="ARG58" t="s">
        <v>1438</v>
      </c>
      <c r="ARH58" t="s">
        <v>4896</v>
      </c>
      <c r="ARI58" t="s">
        <v>449</v>
      </c>
      <c r="ARJ58" t="s">
        <v>392</v>
      </c>
      <c r="ARL58" t="s">
        <v>42</v>
      </c>
      <c r="ARM58" t="s">
        <v>984</v>
      </c>
      <c r="ARN58" t="s">
        <v>1040</v>
      </c>
      <c r="ARO58" t="s">
        <v>296</v>
      </c>
      <c r="ARP58" t="s">
        <v>38</v>
      </c>
      <c r="ARQ58" t="s">
        <v>47</v>
      </c>
      <c r="ARR58" t="s">
        <v>111</v>
      </c>
      <c r="ARS58" t="s">
        <v>357</v>
      </c>
      <c r="ARU58" t="s">
        <v>96</v>
      </c>
      <c r="ARV58" t="s">
        <v>9297</v>
      </c>
      <c r="ARZ58" t="s">
        <v>501</v>
      </c>
      <c r="ASA58" t="s">
        <v>105</v>
      </c>
      <c r="ASD58" t="s">
        <v>101</v>
      </c>
      <c r="ASF58" t="s">
        <v>226</v>
      </c>
      <c r="ASG58" t="s">
        <v>109</v>
      </c>
      <c r="ASH58">
        <v>7</v>
      </c>
      <c r="ASI58" t="s">
        <v>373</v>
      </c>
      <c r="ASJ58" t="s">
        <v>91</v>
      </c>
      <c r="ASK58" t="s">
        <v>2471</v>
      </c>
      <c r="ASL58" t="s">
        <v>96</v>
      </c>
      <c r="ASM58" t="s">
        <v>2480</v>
      </c>
      <c r="ASN58" t="s">
        <v>841</v>
      </c>
      <c r="ASO58" t="s">
        <v>1869</v>
      </c>
      <c r="ASP58" t="s">
        <v>65</v>
      </c>
      <c r="ASQ58" t="s">
        <v>105</v>
      </c>
      <c r="ASR58" t="s">
        <v>109</v>
      </c>
      <c r="ASS58" t="s">
        <v>498</v>
      </c>
      <c r="ASU58" t="s">
        <v>174</v>
      </c>
      <c r="ASW58" t="s">
        <v>1043</v>
      </c>
      <c r="ASX58" t="s">
        <v>78</v>
      </c>
      <c r="ASY58" t="s">
        <v>98</v>
      </c>
      <c r="ATA58" t="s">
        <v>329</v>
      </c>
      <c r="ATB58" t="s">
        <v>2231</v>
      </c>
      <c r="ATC58" t="s">
        <v>1397</v>
      </c>
      <c r="ATE58" t="s">
        <v>47</v>
      </c>
    </row>
    <row r="59" spans="2:1201" x14ac:dyDescent="0.25">
      <c r="C59" t="s">
        <v>104</v>
      </c>
      <c r="D59" t="s">
        <v>181</v>
      </c>
      <c r="E59" t="s">
        <v>230</v>
      </c>
      <c r="G59" t="s">
        <v>114</v>
      </c>
      <c r="H59" t="s">
        <v>394</v>
      </c>
      <c r="I59" t="s">
        <v>229</v>
      </c>
      <c r="J59" t="s">
        <v>101</v>
      </c>
      <c r="K59" t="s">
        <v>534</v>
      </c>
      <c r="L59" t="s">
        <v>574</v>
      </c>
      <c r="O59" t="s">
        <v>560</v>
      </c>
      <c r="P59" t="s">
        <v>684</v>
      </c>
      <c r="Q59" t="s">
        <v>730</v>
      </c>
      <c r="R59" t="s">
        <v>775</v>
      </c>
      <c r="S59" t="s">
        <v>101</v>
      </c>
      <c r="T59" t="s">
        <v>854</v>
      </c>
      <c r="U59" t="s">
        <v>392</v>
      </c>
      <c r="V59" t="s">
        <v>159</v>
      </c>
      <c r="W59" t="s">
        <v>78</v>
      </c>
      <c r="X59" t="s">
        <v>1009</v>
      </c>
      <c r="Y59" t="s">
        <v>94</v>
      </c>
      <c r="Z59" t="s">
        <v>1079</v>
      </c>
      <c r="AA59" t="s">
        <v>106</v>
      </c>
      <c r="AB59" t="s">
        <v>104</v>
      </c>
      <c r="AC59" t="s">
        <v>928</v>
      </c>
      <c r="AD59" t="s">
        <v>86</v>
      </c>
      <c r="AE59" t="s">
        <v>56</v>
      </c>
      <c r="AG59" t="s">
        <v>373</v>
      </c>
      <c r="AH59" t="s">
        <v>102</v>
      </c>
      <c r="AI59" t="s">
        <v>1299</v>
      </c>
      <c r="AJ59" t="s">
        <v>1330</v>
      </c>
      <c r="AK59" t="s">
        <v>278</v>
      </c>
      <c r="AL59" t="s">
        <v>42</v>
      </c>
      <c r="AN59" t="s">
        <v>1427</v>
      </c>
      <c r="AO59" t="s">
        <v>743</v>
      </c>
      <c r="AP59" t="s">
        <v>106</v>
      </c>
      <c r="AR59" t="s">
        <v>78</v>
      </c>
      <c r="AS59" t="s">
        <v>1558</v>
      </c>
      <c r="AT59" t="s">
        <v>450</v>
      </c>
      <c r="AU59" t="s">
        <v>1213</v>
      </c>
      <c r="AV59" t="s">
        <v>159</v>
      </c>
      <c r="AW59" t="s">
        <v>1663</v>
      </c>
      <c r="AX59" t="s">
        <v>864</v>
      </c>
      <c r="AZ59" t="s">
        <v>1729</v>
      </c>
      <c r="BA59" t="s">
        <v>574</v>
      </c>
      <c r="BB59" t="s">
        <v>504</v>
      </c>
      <c r="BC59" t="s">
        <v>747</v>
      </c>
      <c r="BE59" t="s">
        <v>101</v>
      </c>
      <c r="BF59" t="s">
        <v>174</v>
      </c>
      <c r="BG59" t="s">
        <v>14</v>
      </c>
      <c r="BH59">
        <v>3</v>
      </c>
      <c r="BI59" t="s">
        <v>78</v>
      </c>
      <c r="BJ59" t="s">
        <v>109</v>
      </c>
      <c r="BK59" t="s">
        <v>407</v>
      </c>
      <c r="BL59" t="s">
        <v>90</v>
      </c>
      <c r="BN59" t="s">
        <v>102</v>
      </c>
      <c r="BO59" t="s">
        <v>94</v>
      </c>
      <c r="BP59" t="s">
        <v>231</v>
      </c>
      <c r="BQ59" t="s">
        <v>2113</v>
      </c>
      <c r="BS59" t="s">
        <v>392</v>
      </c>
      <c r="BT59" t="s">
        <v>96</v>
      </c>
      <c r="BU59" t="s">
        <v>2171</v>
      </c>
      <c r="BX59" t="s">
        <v>920</v>
      </c>
      <c r="BY59" t="s">
        <v>534</v>
      </c>
      <c r="BZ59" t="s">
        <v>2141</v>
      </c>
      <c r="CA59" t="s">
        <v>2106</v>
      </c>
      <c r="CC59" t="s">
        <v>78</v>
      </c>
      <c r="CD59" t="s">
        <v>96</v>
      </c>
      <c r="CF59" t="s">
        <v>2057</v>
      </c>
      <c r="CG59" t="s">
        <v>1298</v>
      </c>
      <c r="CH59" t="s">
        <v>174</v>
      </c>
      <c r="CI59" t="s">
        <v>450</v>
      </c>
      <c r="CJ59" t="s">
        <v>2430</v>
      </c>
      <c r="CK59" t="s">
        <v>2472</v>
      </c>
      <c r="CL59" t="s">
        <v>78</v>
      </c>
      <c r="CM59" t="s">
        <v>174</v>
      </c>
      <c r="CN59" t="s">
        <v>1213</v>
      </c>
      <c r="CQ59" t="s">
        <v>647</v>
      </c>
      <c r="CS59" t="s">
        <v>98</v>
      </c>
      <c r="CT59" t="s">
        <v>24</v>
      </c>
      <c r="CU59" t="s">
        <v>2592</v>
      </c>
      <c r="CV59" t="s">
        <v>2627</v>
      </c>
      <c r="CW59" t="s">
        <v>474</v>
      </c>
      <c r="CX59" t="s">
        <v>98</v>
      </c>
      <c r="CY59" t="s">
        <v>174</v>
      </c>
      <c r="CZ59" t="s">
        <v>647</v>
      </c>
      <c r="DA59" t="s">
        <v>101</v>
      </c>
      <c r="DB59" t="s">
        <v>648</v>
      </c>
      <c r="DC59" t="s">
        <v>647</v>
      </c>
      <c r="DD59" t="s">
        <v>102</v>
      </c>
      <c r="DE59">
        <v>0</v>
      </c>
      <c r="DF59" t="s">
        <v>161</v>
      </c>
      <c r="DG59" t="s">
        <v>18</v>
      </c>
      <c r="DI59" t="s">
        <v>89</v>
      </c>
      <c r="DJ59" t="s">
        <v>309</v>
      </c>
      <c r="DK59" t="s">
        <v>78</v>
      </c>
      <c r="DL59" t="s">
        <v>2913</v>
      </c>
      <c r="DN59" t="s">
        <v>78</v>
      </c>
      <c r="DO59" t="s">
        <v>2959</v>
      </c>
      <c r="DP59" t="s">
        <v>1844</v>
      </c>
      <c r="DQ59" t="s">
        <v>2995</v>
      </c>
      <c r="DR59" t="s">
        <v>3020</v>
      </c>
      <c r="DS59">
        <v>1</v>
      </c>
      <c r="DT59" t="s">
        <v>3063</v>
      </c>
      <c r="DU59" t="s">
        <v>91</v>
      </c>
      <c r="DW59" t="s">
        <v>174</v>
      </c>
      <c r="DX59" t="s">
        <v>734</v>
      </c>
      <c r="DY59" t="s">
        <v>468</v>
      </c>
      <c r="DZ59" t="s">
        <v>3154</v>
      </c>
      <c r="EA59" t="s">
        <v>2418</v>
      </c>
      <c r="EB59" t="s">
        <v>106</v>
      </c>
      <c r="EC59" t="s">
        <v>94</v>
      </c>
      <c r="EE59" t="s">
        <v>380</v>
      </c>
      <c r="EF59" t="s">
        <v>78</v>
      </c>
      <c r="EG59" t="s">
        <v>14</v>
      </c>
      <c r="EH59" t="s">
        <v>3265</v>
      </c>
      <c r="EI59" t="s">
        <v>101</v>
      </c>
      <c r="EK59" t="s">
        <v>246</v>
      </c>
      <c r="EL59" t="s">
        <v>437</v>
      </c>
      <c r="EM59" t="s">
        <v>734</v>
      </c>
      <c r="EN59" t="s">
        <v>2112</v>
      </c>
      <c r="EO59" t="s">
        <v>108</v>
      </c>
      <c r="EP59" t="s">
        <v>1102</v>
      </c>
      <c r="EQ59" t="s">
        <v>78</v>
      </c>
      <c r="ER59" t="s">
        <v>3408</v>
      </c>
      <c r="ES59" t="s">
        <v>741</v>
      </c>
      <c r="ET59" t="s">
        <v>939</v>
      </c>
      <c r="EU59" t="s">
        <v>392</v>
      </c>
      <c r="EV59" t="s">
        <v>731</v>
      </c>
      <c r="EW59" t="s">
        <v>174</v>
      </c>
      <c r="EX59" t="s">
        <v>3483</v>
      </c>
      <c r="EY59" t="s">
        <v>181</v>
      </c>
      <c r="FB59" t="s">
        <v>3520</v>
      </c>
      <c r="FC59" t="s">
        <v>22</v>
      </c>
      <c r="FD59" t="s">
        <v>2443</v>
      </c>
      <c r="FE59" t="s">
        <v>1549</v>
      </c>
      <c r="FF59" t="s">
        <v>1662</v>
      </c>
      <c r="FG59" t="s">
        <v>3306</v>
      </c>
      <c r="FJ59" t="s">
        <v>3635</v>
      </c>
      <c r="FK59" t="s">
        <v>1597</v>
      </c>
      <c r="FL59" t="s">
        <v>504</v>
      </c>
      <c r="FM59" t="s">
        <v>1058</v>
      </c>
      <c r="FO59" t="s">
        <v>3635</v>
      </c>
      <c r="FP59" t="s">
        <v>109</v>
      </c>
      <c r="FQ59" t="s">
        <v>2469</v>
      </c>
      <c r="FR59" t="s">
        <v>1</v>
      </c>
      <c r="FS59" t="s">
        <v>422</v>
      </c>
      <c r="FT59" t="s">
        <v>220</v>
      </c>
      <c r="FU59" t="s">
        <v>234</v>
      </c>
      <c r="FV59" t="s">
        <v>501</v>
      </c>
      <c r="FW59">
        <v>7</v>
      </c>
      <c r="FX59" t="s">
        <v>2920</v>
      </c>
      <c r="GB59" t="s">
        <v>2565</v>
      </c>
      <c r="GC59" t="s">
        <v>3856</v>
      </c>
      <c r="GD59" t="e">
        <f>-CF2</f>
        <v>#VALUE!</v>
      </c>
      <c r="GF59" t="s">
        <v>1449</v>
      </c>
      <c r="GG59" t="s">
        <v>3918</v>
      </c>
      <c r="GH59" t="s">
        <v>2565</v>
      </c>
      <c r="GI59" t="s">
        <v>647</v>
      </c>
      <c r="GJ59" t="s">
        <v>3971</v>
      </c>
      <c r="GK59" t="s">
        <v>238</v>
      </c>
      <c r="GL59">
        <v>3</v>
      </c>
      <c r="GM59" t="s">
        <v>78</v>
      </c>
      <c r="GN59" t="s">
        <v>4035</v>
      </c>
      <c r="GO59" t="s">
        <v>1844</v>
      </c>
      <c r="GP59" t="s">
        <v>4048</v>
      </c>
      <c r="GQ59" t="s">
        <v>4069</v>
      </c>
      <c r="GR59" t="s">
        <v>229</v>
      </c>
      <c r="GS59" t="s">
        <v>114</v>
      </c>
      <c r="GT59" t="s">
        <v>400</v>
      </c>
      <c r="GU59" t="s">
        <v>45</v>
      </c>
      <c r="GV59" t="s">
        <v>4136</v>
      </c>
      <c r="GW59" t="s">
        <v>13</v>
      </c>
      <c r="GX59" t="s">
        <v>78</v>
      </c>
      <c r="GY59" t="s">
        <v>426</v>
      </c>
      <c r="GZ59" t="s">
        <v>703</v>
      </c>
      <c r="HB59" t="s">
        <v>78</v>
      </c>
      <c r="HG59" t="s">
        <v>4242</v>
      </c>
      <c r="HI59" t="s">
        <v>237</v>
      </c>
      <c r="HJ59" t="s">
        <v>4267</v>
      </c>
      <c r="HK59" t="s">
        <v>4296</v>
      </c>
      <c r="HM59">
        <v>0</v>
      </c>
      <c r="HN59" t="s">
        <v>4353</v>
      </c>
      <c r="HO59" t="s">
        <v>1418</v>
      </c>
      <c r="HP59" t="s">
        <v>913</v>
      </c>
      <c r="HQ59" t="s">
        <v>1518</v>
      </c>
      <c r="HR59" t="s">
        <v>91</v>
      </c>
      <c r="HU59" t="s">
        <v>3817</v>
      </c>
      <c r="HV59" t="s">
        <v>4436</v>
      </c>
      <c r="HW59" t="s">
        <v>1601</v>
      </c>
      <c r="HX59" t="s">
        <v>398</v>
      </c>
      <c r="HZ59" t="s">
        <v>78</v>
      </c>
      <c r="IA59" t="s">
        <v>337</v>
      </c>
      <c r="IB59" t="s">
        <v>407</v>
      </c>
      <c r="IC59" t="s">
        <v>96</v>
      </c>
      <c r="ID59" t="s">
        <v>392</v>
      </c>
      <c r="IE59">
        <v>7</v>
      </c>
      <c r="IF59" t="s">
        <v>329</v>
      </c>
      <c r="IG59" t="s">
        <v>334</v>
      </c>
      <c r="IH59" t="s">
        <v>114</v>
      </c>
      <c r="II59" t="s">
        <v>4567</v>
      </c>
      <c r="IJ59" t="s">
        <v>331</v>
      </c>
      <c r="IK59" t="s">
        <v>1558</v>
      </c>
      <c r="IM59" t="s">
        <v>4020</v>
      </c>
      <c r="IN59" t="s">
        <v>354</v>
      </c>
      <c r="IP59" t="s">
        <v>2620</v>
      </c>
      <c r="IQ59" t="s">
        <v>528</v>
      </c>
      <c r="IR59" t="s">
        <v>174</v>
      </c>
      <c r="IS59" t="s">
        <v>1566</v>
      </c>
      <c r="IT59" t="s">
        <v>64</v>
      </c>
      <c r="IU59" t="s">
        <v>398</v>
      </c>
      <c r="IV59" t="s">
        <v>174</v>
      </c>
      <c r="IW59" t="s">
        <v>272</v>
      </c>
      <c r="IX59" t="s">
        <v>398</v>
      </c>
      <c r="IY59" t="s">
        <v>3306</v>
      </c>
      <c r="IZ59" t="s">
        <v>1045</v>
      </c>
      <c r="JA59" t="s">
        <v>528</v>
      </c>
      <c r="JC59" t="s">
        <v>2229</v>
      </c>
      <c r="JD59" t="s">
        <v>2580</v>
      </c>
      <c r="JE59" t="s">
        <v>130</v>
      </c>
      <c r="JF59" t="s">
        <v>3221</v>
      </c>
      <c r="JG59" t="s">
        <v>1509</v>
      </c>
      <c r="JH59" t="s">
        <v>64</v>
      </c>
      <c r="JI59" t="s">
        <v>189</v>
      </c>
      <c r="JJ59" t="s">
        <v>113</v>
      </c>
      <c r="JL59" t="s">
        <v>105</v>
      </c>
      <c r="JN59" t="s">
        <v>97</v>
      </c>
      <c r="JO59" t="s">
        <v>24</v>
      </c>
      <c r="JP59" t="s">
        <v>2141</v>
      </c>
      <c r="JQ59" t="s">
        <v>452</v>
      </c>
      <c r="JR59" t="s">
        <v>4861</v>
      </c>
      <c r="JS59" t="s">
        <v>114</v>
      </c>
      <c r="JT59">
        <v>7</v>
      </c>
      <c r="JU59" t="s">
        <v>130</v>
      </c>
      <c r="JV59" t="s">
        <v>325</v>
      </c>
      <c r="JW59" t="s">
        <v>78</v>
      </c>
      <c r="JX59" t="s">
        <v>4956</v>
      </c>
      <c r="JY59" t="s">
        <v>561</v>
      </c>
      <c r="JZ59" t="s">
        <v>1</v>
      </c>
      <c r="KA59">
        <v>0</v>
      </c>
      <c r="KB59" t="s">
        <v>42</v>
      </c>
      <c r="KC59" t="s">
        <v>296</v>
      </c>
      <c r="KD59" t="s">
        <v>91</v>
      </c>
      <c r="KF59" t="s">
        <v>259</v>
      </c>
      <c r="KG59" t="s">
        <v>78</v>
      </c>
      <c r="KH59" t="s">
        <v>96</v>
      </c>
      <c r="KK59" t="s">
        <v>64</v>
      </c>
      <c r="KL59" t="s">
        <v>114</v>
      </c>
      <c r="KM59" t="s">
        <v>5091</v>
      </c>
      <c r="KO59" t="s">
        <v>98</v>
      </c>
      <c r="KP59" t="s">
        <v>438</v>
      </c>
      <c r="KQ59" t="s">
        <v>174</v>
      </c>
      <c r="KR59" t="s">
        <v>96</v>
      </c>
      <c r="KS59" t="s">
        <v>5161</v>
      </c>
      <c r="KU59" t="s">
        <v>25</v>
      </c>
      <c r="KV59">
        <v>3434</v>
      </c>
      <c r="KW59" t="s">
        <v>3274</v>
      </c>
      <c r="KX59" t="s">
        <v>729</v>
      </c>
      <c r="KZ59" t="s">
        <v>105</v>
      </c>
      <c r="LA59" t="s">
        <v>2471</v>
      </c>
      <c r="LC59" t="s">
        <v>174</v>
      </c>
      <c r="LD59" t="s">
        <v>5254</v>
      </c>
      <c r="LE59" t="s">
        <v>3725</v>
      </c>
      <c r="LF59" t="s">
        <v>3842</v>
      </c>
      <c r="LG59" t="s">
        <v>5267</v>
      </c>
      <c r="LI59" t="s">
        <v>976</v>
      </c>
      <c r="LJ59" t="s">
        <v>1214</v>
      </c>
      <c r="LK59" t="s">
        <v>561</v>
      </c>
      <c r="LL59" t="s">
        <v>734</v>
      </c>
      <c r="LM59" t="s">
        <v>65</v>
      </c>
      <c r="LN59" t="s">
        <v>114</v>
      </c>
      <c r="LP59" t="s">
        <v>398</v>
      </c>
      <c r="LR59" t="s">
        <v>24</v>
      </c>
      <c r="LS59" t="s">
        <v>1971</v>
      </c>
      <c r="LT59" t="s">
        <v>48</v>
      </c>
      <c r="LU59" t="s">
        <v>260</v>
      </c>
      <c r="LV59" t="s">
        <v>14</v>
      </c>
      <c r="LY59" t="s">
        <v>647</v>
      </c>
      <c r="LZ59" t="s">
        <v>501</v>
      </c>
      <c r="MA59" t="s">
        <v>78</v>
      </c>
      <c r="MB59" t="s">
        <v>5456</v>
      </c>
      <c r="MC59" t="s">
        <v>174</v>
      </c>
      <c r="MD59" t="s">
        <v>259</v>
      </c>
      <c r="MF59" t="s">
        <v>1726</v>
      </c>
      <c r="MG59" t="s">
        <v>5492</v>
      </c>
      <c r="MH59" t="s">
        <v>98</v>
      </c>
      <c r="MI59" t="s">
        <v>5525</v>
      </c>
      <c r="MK59" t="s">
        <v>1033</v>
      </c>
      <c r="ML59" t="s">
        <v>105</v>
      </c>
      <c r="MN59">
        <v>3434</v>
      </c>
      <c r="MO59" t="e">
        <f>+S</f>
        <v>#NAME?</v>
      </c>
      <c r="MP59" t="s">
        <v>32</v>
      </c>
      <c r="MQ59" t="s">
        <v>495</v>
      </c>
      <c r="MR59" t="s">
        <v>528</v>
      </c>
      <c r="MS59" t="s">
        <v>566</v>
      </c>
      <c r="MT59" t="s">
        <v>332</v>
      </c>
      <c r="MU59" t="s">
        <v>24</v>
      </c>
      <c r="MV59" t="s">
        <v>4829</v>
      </c>
      <c r="MY59" t="s">
        <v>1036</v>
      </c>
      <c r="MZ59" t="s">
        <v>1223</v>
      </c>
      <c r="NA59" t="s">
        <v>1223</v>
      </c>
      <c r="NB59" t="s">
        <v>159</v>
      </c>
      <c r="NC59" t="s">
        <v>229</v>
      </c>
      <c r="ND59" t="s">
        <v>161</v>
      </c>
      <c r="NF59" t="s">
        <v>5767</v>
      </c>
      <c r="NG59" t="s">
        <v>25</v>
      </c>
      <c r="NH59" t="s">
        <v>1295</v>
      </c>
      <c r="NJ59" t="s">
        <v>528</v>
      </c>
      <c r="NK59">
        <v>2</v>
      </c>
      <c r="NM59" t="s">
        <v>5837</v>
      </c>
      <c r="NN59" t="s">
        <v>648</v>
      </c>
      <c r="NO59" t="s">
        <v>1015</v>
      </c>
      <c r="NP59" t="s">
        <v>78</v>
      </c>
      <c r="NQ59" t="s">
        <v>260</v>
      </c>
      <c r="NR59" t="s">
        <v>2170</v>
      </c>
      <c r="NS59" t="s">
        <v>25</v>
      </c>
      <c r="NT59" t="s">
        <v>102</v>
      </c>
      <c r="NU59" t="s">
        <v>32</v>
      </c>
      <c r="NV59" t="s">
        <v>91</v>
      </c>
      <c r="NX59" t="s">
        <v>600</v>
      </c>
      <c r="NY59" t="s">
        <v>87</v>
      </c>
      <c r="NZ59" t="s">
        <v>96</v>
      </c>
      <c r="OA59" t="s">
        <v>2443</v>
      </c>
      <c r="OC59" t="s">
        <v>5949</v>
      </c>
      <c r="OD59" t="s">
        <v>109</v>
      </c>
      <c r="OE59" t="s">
        <v>4296</v>
      </c>
      <c r="OF59" t="s">
        <v>3386</v>
      </c>
      <c r="OG59" t="s">
        <v>24</v>
      </c>
      <c r="OH59" t="s">
        <v>3856</v>
      </c>
      <c r="OI59" t="s">
        <v>4515</v>
      </c>
      <c r="OK59" t="s">
        <v>96</v>
      </c>
      <c r="OL59" t="s">
        <v>6012</v>
      </c>
      <c r="OM59" t="s">
        <v>326</v>
      </c>
      <c r="ON59">
        <v>2</v>
      </c>
      <c r="OO59" t="s">
        <v>2141</v>
      </c>
      <c r="OR59" t="s">
        <v>32</v>
      </c>
      <c r="OU59" t="s">
        <v>78</v>
      </c>
      <c r="OV59" t="s">
        <v>101</v>
      </c>
      <c r="OW59">
        <v>1</v>
      </c>
      <c r="OX59" t="s">
        <v>98</v>
      </c>
      <c r="OY59" t="s">
        <v>78</v>
      </c>
      <c r="OZ59" t="s">
        <v>6125</v>
      </c>
      <c r="PA59" t="s">
        <v>1407</v>
      </c>
      <c r="PB59" t="s">
        <v>75</v>
      </c>
      <c r="PC59" t="s">
        <v>5714</v>
      </c>
      <c r="PD59" t="s">
        <v>229</v>
      </c>
      <c r="PE59" t="s">
        <v>332</v>
      </c>
      <c r="PF59" t="s">
        <v>14</v>
      </c>
      <c r="PG59" t="s">
        <v>3221</v>
      </c>
      <c r="PH59" t="s">
        <v>101</v>
      </c>
      <c r="PI59" t="s">
        <v>1218</v>
      </c>
      <c r="PJ59" t="s">
        <v>2359</v>
      </c>
      <c r="PK59" t="s">
        <v>3789</v>
      </c>
      <c r="PL59" t="s">
        <v>159</v>
      </c>
      <c r="PM59" t="s">
        <v>229</v>
      </c>
      <c r="PO59" t="s">
        <v>1385</v>
      </c>
      <c r="PP59" t="s">
        <v>2977</v>
      </c>
      <c r="PQ59" t="s">
        <v>1107</v>
      </c>
      <c r="PR59" t="s">
        <v>78</v>
      </c>
      <c r="PS59" t="s">
        <v>389</v>
      </c>
      <c r="PT59" t="s">
        <v>6245</v>
      </c>
      <c r="PU59">
        <v>3</v>
      </c>
      <c r="PV59" t="s">
        <v>28</v>
      </c>
      <c r="PX59" t="s">
        <v>6258</v>
      </c>
      <c r="PY59" t="s">
        <v>104</v>
      </c>
      <c r="PZ59" t="s">
        <v>395</v>
      </c>
      <c r="QA59" t="s">
        <v>332</v>
      </c>
      <c r="QB59" t="s">
        <v>2528</v>
      </c>
      <c r="QC59" t="s">
        <v>4138</v>
      </c>
      <c r="QD59" t="s">
        <v>578</v>
      </c>
      <c r="QE59" t="s">
        <v>97</v>
      </c>
      <c r="QF59" t="s">
        <v>2920</v>
      </c>
      <c r="QG59" t="s">
        <v>85</v>
      </c>
      <c r="QI59" t="s">
        <v>4956</v>
      </c>
      <c r="QJ59" t="s">
        <v>3408</v>
      </c>
      <c r="QK59" t="s">
        <v>1</v>
      </c>
      <c r="QL59" t="s">
        <v>5284</v>
      </c>
      <c r="QM59" t="s">
        <v>109</v>
      </c>
      <c r="QN59" t="s">
        <v>1509</v>
      </c>
      <c r="QP59" t="s">
        <v>32</v>
      </c>
      <c r="QQ59">
        <v>2</v>
      </c>
      <c r="QR59" t="s">
        <v>854</v>
      </c>
      <c r="QS59" t="s">
        <v>2582</v>
      </c>
      <c r="QT59" t="s">
        <v>1814</v>
      </c>
      <c r="QU59" t="s">
        <v>105</v>
      </c>
      <c r="QV59" t="s">
        <v>239</v>
      </c>
      <c r="QW59" t="s">
        <v>6439</v>
      </c>
      <c r="QY59" t="s">
        <v>6456</v>
      </c>
      <c r="QZ59" t="s">
        <v>499</v>
      </c>
      <c r="RA59" t="s">
        <v>174</v>
      </c>
      <c r="RB59" t="s">
        <v>90</v>
      </c>
      <c r="RC59" t="s">
        <v>78</v>
      </c>
      <c r="RD59" t="s">
        <v>158</v>
      </c>
      <c r="RE59" t="s">
        <v>966</v>
      </c>
      <c r="RF59" t="s">
        <v>243</v>
      </c>
      <c r="RH59" t="s">
        <v>3146</v>
      </c>
      <c r="RJ59" t="s">
        <v>354</v>
      </c>
      <c r="RK59" t="s">
        <v>6187</v>
      </c>
      <c r="RL59" t="s">
        <v>4353</v>
      </c>
      <c r="RM59" t="s">
        <v>97</v>
      </c>
      <c r="RN59" t="s">
        <v>14</v>
      </c>
      <c r="RO59" t="s">
        <v>56</v>
      </c>
      <c r="RP59" t="s">
        <v>278</v>
      </c>
      <c r="RQ59" t="s">
        <v>2596</v>
      </c>
      <c r="RR59" t="s">
        <v>1674</v>
      </c>
      <c r="RS59" t="s">
        <v>114</v>
      </c>
      <c r="RT59" t="s">
        <v>423</v>
      </c>
      <c r="RU59" t="s">
        <v>101</v>
      </c>
      <c r="RV59" t="s">
        <v>688</v>
      </c>
      <c r="RW59" t="s">
        <v>2293</v>
      </c>
      <c r="RX59" t="s">
        <v>1908</v>
      </c>
      <c r="RY59" t="s">
        <v>474</v>
      </c>
      <c r="RZ59" t="s">
        <v>494</v>
      </c>
      <c r="SB59" t="s">
        <v>373</v>
      </c>
      <c r="SC59" t="s">
        <v>938</v>
      </c>
      <c r="SD59" t="s">
        <v>6650</v>
      </c>
      <c r="SE59" t="s">
        <v>623</v>
      </c>
      <c r="SF59" t="s">
        <v>6668</v>
      </c>
      <c r="SG59" t="s">
        <v>741</v>
      </c>
      <c r="SH59" t="s">
        <v>78</v>
      </c>
      <c r="SL59" t="s">
        <v>6716</v>
      </c>
      <c r="SM59" t="s">
        <v>231</v>
      </c>
      <c r="SO59" t="s">
        <v>105</v>
      </c>
      <c r="SP59" t="s">
        <v>6743</v>
      </c>
      <c r="SQ59" t="s">
        <v>25</v>
      </c>
      <c r="SR59" t="s">
        <v>25</v>
      </c>
      <c r="SS59" t="s">
        <v>78</v>
      </c>
      <c r="ST59" t="s">
        <v>1827</v>
      </c>
      <c r="SU59" t="s">
        <v>594</v>
      </c>
      <c r="SV59">
        <v>20</v>
      </c>
      <c r="SW59" t="s">
        <v>941</v>
      </c>
      <c r="SX59" t="s">
        <v>392</v>
      </c>
      <c r="SY59" t="s">
        <v>536</v>
      </c>
      <c r="TA59" t="s">
        <v>1422</v>
      </c>
      <c r="TB59" t="s">
        <v>3047</v>
      </c>
      <c r="TC59" t="s">
        <v>1603</v>
      </c>
      <c r="TD59" t="s">
        <v>1107</v>
      </c>
      <c r="TE59" t="s">
        <v>5106</v>
      </c>
      <c r="TF59" t="s">
        <v>36</v>
      </c>
      <c r="TG59" t="s">
        <v>94</v>
      </c>
      <c r="TI59">
        <v>0</v>
      </c>
      <c r="TJ59" t="s">
        <v>1295</v>
      </c>
      <c r="TK59" t="s">
        <v>174</v>
      </c>
      <c r="TM59" t="s">
        <v>4683</v>
      </c>
      <c r="TN59" t="s">
        <v>206</v>
      </c>
      <c r="TO59" t="s">
        <v>170</v>
      </c>
      <c r="TP59" t="s">
        <v>101</v>
      </c>
      <c r="TQ59" t="s">
        <v>93</v>
      </c>
      <c r="TR59" t="s">
        <v>223</v>
      </c>
      <c r="TS59" t="s">
        <v>1041</v>
      </c>
      <c r="TT59" t="s">
        <v>96</v>
      </c>
      <c r="TY59" t="e">
        <f>-â€”</f>
        <v>#NAME?</v>
      </c>
      <c r="TZ59" t="s">
        <v>25</v>
      </c>
      <c r="UA59" t="s">
        <v>975</v>
      </c>
      <c r="UB59" t="s">
        <v>3084</v>
      </c>
      <c r="UE59" t="s">
        <v>528</v>
      </c>
      <c r="UF59" t="s">
        <v>1726</v>
      </c>
      <c r="UG59" t="s">
        <v>157</v>
      </c>
      <c r="UH59" t="s">
        <v>3816</v>
      </c>
      <c r="UI59" t="s">
        <v>2293</v>
      </c>
      <c r="UJ59" t="s">
        <v>109</v>
      </c>
      <c r="UL59" t="s">
        <v>7023</v>
      </c>
      <c r="UM59" t="s">
        <v>1730</v>
      </c>
      <c r="UO59" t="s">
        <v>40</v>
      </c>
      <c r="UP59" t="s">
        <v>96</v>
      </c>
      <c r="UQ59" t="s">
        <v>2141</v>
      </c>
      <c r="UR59" t="s">
        <v>237</v>
      </c>
      <c r="US59">
        <v>111711</v>
      </c>
      <c r="UU59" t="s">
        <v>103</v>
      </c>
      <c r="UW59" t="s">
        <v>1709</v>
      </c>
      <c r="UY59" t="s">
        <v>111</v>
      </c>
      <c r="UZ59" t="s">
        <v>96</v>
      </c>
      <c r="VA59" t="s">
        <v>3118</v>
      </c>
      <c r="VB59" t="s">
        <v>667</v>
      </c>
      <c r="VC59" t="s">
        <v>5526</v>
      </c>
      <c r="VD59" t="s">
        <v>2187</v>
      </c>
      <c r="VE59" t="s">
        <v>5123</v>
      </c>
      <c r="VF59" t="s">
        <v>96</v>
      </c>
      <c r="VG59" t="s">
        <v>403</v>
      </c>
      <c r="VH59" t="s">
        <v>96</v>
      </c>
      <c r="VI59" t="s">
        <v>322</v>
      </c>
      <c r="VK59" t="s">
        <v>96</v>
      </c>
      <c r="VL59" t="s">
        <v>12</v>
      </c>
      <c r="VM59" t="s">
        <v>91</v>
      </c>
      <c r="VN59" t="s">
        <v>729</v>
      </c>
      <c r="VO59" t="s">
        <v>1708</v>
      </c>
      <c r="VP59" t="s">
        <v>724</v>
      </c>
      <c r="VR59" t="s">
        <v>96</v>
      </c>
      <c r="VS59" t="s">
        <v>97</v>
      </c>
      <c r="VT59" t="s">
        <v>644</v>
      </c>
      <c r="VU59" t="s">
        <v>398</v>
      </c>
      <c r="VV59" t="s">
        <v>101</v>
      </c>
      <c r="VW59" t="s">
        <v>119</v>
      </c>
      <c r="VX59" t="s">
        <v>7260</v>
      </c>
      <c r="VY59" t="s">
        <v>6245</v>
      </c>
      <c r="WB59" t="s">
        <v>501</v>
      </c>
      <c r="WE59" t="s">
        <v>3576</v>
      </c>
      <c r="WF59" t="s">
        <v>504</v>
      </c>
      <c r="WG59" t="s">
        <v>1085</v>
      </c>
      <c r="WI59" t="s">
        <v>96</v>
      </c>
      <c r="WJ59" t="s">
        <v>91</v>
      </c>
      <c r="WK59" t="s">
        <v>159</v>
      </c>
      <c r="WL59" t="s">
        <v>600</v>
      </c>
      <c r="WO59" t="s">
        <v>64</v>
      </c>
      <c r="WQ59" t="s">
        <v>101</v>
      </c>
      <c r="WR59" t="s">
        <v>398</v>
      </c>
      <c r="WT59" t="s">
        <v>5114</v>
      </c>
      <c r="WU59" t="s">
        <v>57</v>
      </c>
      <c r="WX59" t="s">
        <v>98</v>
      </c>
      <c r="WY59" t="s">
        <v>354</v>
      </c>
      <c r="WZ59" t="s">
        <v>1</v>
      </c>
      <c r="XA59" t="s">
        <v>329</v>
      </c>
      <c r="XC59" t="s">
        <v>349</v>
      </c>
      <c r="XD59" t="s">
        <v>109</v>
      </c>
      <c r="XE59" t="s">
        <v>114</v>
      </c>
      <c r="XF59" t="s">
        <v>14</v>
      </c>
      <c r="XG59" t="s">
        <v>2813</v>
      </c>
      <c r="XH59" t="s">
        <v>1726</v>
      </c>
      <c r="XK59" t="s">
        <v>18</v>
      </c>
      <c r="XL59" t="s">
        <v>12</v>
      </c>
      <c r="XN59" t="s">
        <v>109</v>
      </c>
      <c r="XO59" t="s">
        <v>1642</v>
      </c>
      <c r="XP59" t="s">
        <v>16</v>
      </c>
      <c r="XQ59" t="s">
        <v>1697</v>
      </c>
      <c r="XR59" t="s">
        <v>1385</v>
      </c>
      <c r="XS59" t="s">
        <v>775</v>
      </c>
      <c r="XT59" t="s">
        <v>381</v>
      </c>
      <c r="XU59" t="s">
        <v>64</v>
      </c>
      <c r="XW59" t="s">
        <v>1160</v>
      </c>
      <c r="XX59" t="s">
        <v>7515</v>
      </c>
      <c r="XY59" t="s">
        <v>7522</v>
      </c>
      <c r="XZ59" t="s">
        <v>1213</v>
      </c>
      <c r="YA59" t="s">
        <v>42</v>
      </c>
      <c r="YB59" t="s">
        <v>3154</v>
      </c>
      <c r="YC59" t="s">
        <v>667</v>
      </c>
      <c r="YD59" t="s">
        <v>1515</v>
      </c>
      <c r="YE59" t="s">
        <v>65</v>
      </c>
      <c r="YF59" t="s">
        <v>40</v>
      </c>
      <c r="YG59" t="s">
        <v>96</v>
      </c>
      <c r="YH59" t="s">
        <v>78</v>
      </c>
      <c r="YI59" t="s">
        <v>36</v>
      </c>
      <c r="YJ59" t="s">
        <v>1401</v>
      </c>
      <c r="YK59" t="s">
        <v>1452</v>
      </c>
      <c r="YL59" t="s">
        <v>4937</v>
      </c>
      <c r="YM59" t="s">
        <v>2534</v>
      </c>
      <c r="YN59" t="s">
        <v>471</v>
      </c>
      <c r="YP59" t="s">
        <v>48</v>
      </c>
      <c r="YQ59" t="s">
        <v>1663</v>
      </c>
      <c r="YR59" t="s">
        <v>119</v>
      </c>
      <c r="YS59" t="s">
        <v>98</v>
      </c>
      <c r="YT59" t="s">
        <v>1097</v>
      </c>
      <c r="YU59">
        <v>0</v>
      </c>
      <c r="YV59" t="s">
        <v>635</v>
      </c>
      <c r="YW59" t="s">
        <v>2333</v>
      </c>
      <c r="YX59" t="s">
        <v>85</v>
      </c>
      <c r="YY59" t="s">
        <v>32</v>
      </c>
      <c r="ZA59" t="s">
        <v>1518</v>
      </c>
      <c r="ZB59" t="s">
        <v>227</v>
      </c>
      <c r="ZE59" t="s">
        <v>78</v>
      </c>
      <c r="ZF59" t="s">
        <v>1553</v>
      </c>
      <c r="ZG59" t="s">
        <v>56</v>
      </c>
      <c r="ZH59" t="s">
        <v>329</v>
      </c>
      <c r="ZK59" t="s">
        <v>105</v>
      </c>
      <c r="ZL59" t="s">
        <v>78</v>
      </c>
      <c r="ZM59" t="s">
        <v>1049</v>
      </c>
      <c r="ZN59" t="s">
        <v>741</v>
      </c>
      <c r="ZO59" t="s">
        <v>174</v>
      </c>
      <c r="ZQ59" t="s">
        <v>98</v>
      </c>
      <c r="ZR59" t="s">
        <v>6796</v>
      </c>
      <c r="ZS59" t="s">
        <v>7753</v>
      </c>
      <c r="ZT59" t="s">
        <v>2363</v>
      </c>
      <c r="ZV59" t="s">
        <v>392</v>
      </c>
      <c r="ZW59" t="s">
        <v>174</v>
      </c>
      <c r="ZX59" t="s">
        <v>272</v>
      </c>
      <c r="ZY59" t="s">
        <v>7784</v>
      </c>
      <c r="ZZ59" t="s">
        <v>96</v>
      </c>
      <c r="AAA59" t="s">
        <v>1449</v>
      </c>
      <c r="AAB59" t="s">
        <v>5430</v>
      </c>
      <c r="AAC59" t="s">
        <v>78</v>
      </c>
      <c r="AAD59" t="s">
        <v>5679</v>
      </c>
      <c r="AAE59" t="s">
        <v>158</v>
      </c>
      <c r="AAF59" t="s">
        <v>3047</v>
      </c>
      <c r="AAG59" t="s">
        <v>109</v>
      </c>
      <c r="AAH59" t="s">
        <v>373</v>
      </c>
      <c r="AAI59" t="s">
        <v>495</v>
      </c>
      <c r="AAJ59" t="s">
        <v>5570</v>
      </c>
      <c r="AAL59" t="s">
        <v>7515</v>
      </c>
      <c r="AAN59" t="s">
        <v>7867</v>
      </c>
      <c r="AAO59" t="s">
        <v>1827</v>
      </c>
      <c r="AAQ59" t="s">
        <v>1225</v>
      </c>
      <c r="AAR59" t="s">
        <v>7784</v>
      </c>
      <c r="AAS59" t="s">
        <v>25</v>
      </c>
      <c r="AAT59" t="s">
        <v>899</v>
      </c>
      <c r="AAU59" t="s">
        <v>5837</v>
      </c>
      <c r="AAV59" t="s">
        <v>5457</v>
      </c>
      <c r="AAW59" t="s">
        <v>14</v>
      </c>
      <c r="AAX59" t="s">
        <v>2333</v>
      </c>
      <c r="AAY59" t="s">
        <v>7913</v>
      </c>
      <c r="AAZ59" t="s">
        <v>821</v>
      </c>
      <c r="ABA59" t="s">
        <v>78</v>
      </c>
      <c r="ABB59" t="s">
        <v>101</v>
      </c>
      <c r="ABC59" t="s">
        <v>7925</v>
      </c>
      <c r="ABD59" t="s">
        <v>1508</v>
      </c>
      <c r="ABE59" t="s">
        <v>5492</v>
      </c>
      <c r="ABF59" t="s">
        <v>3034</v>
      </c>
      <c r="ABG59" t="s">
        <v>7211</v>
      </c>
      <c r="ABJ59" t="s">
        <v>101</v>
      </c>
      <c r="ABK59" t="s">
        <v>237</v>
      </c>
      <c r="ABM59" t="s">
        <v>2050</v>
      </c>
      <c r="ABN59" t="s">
        <v>5114</v>
      </c>
      <c r="ABO59" t="s">
        <v>1697</v>
      </c>
      <c r="ABQ59" t="s">
        <v>3572</v>
      </c>
      <c r="ABS59" t="s">
        <v>2170</v>
      </c>
      <c r="ABT59" t="s">
        <v>174</v>
      </c>
      <c r="ABU59" t="s">
        <v>7984</v>
      </c>
      <c r="ABV59" t="s">
        <v>130</v>
      </c>
      <c r="ABW59" t="s">
        <v>703</v>
      </c>
      <c r="ABX59" t="s">
        <v>8005</v>
      </c>
      <c r="ABY59" t="s">
        <v>741</v>
      </c>
      <c r="ABZ59" t="s">
        <v>174</v>
      </c>
      <c r="ACA59" t="s">
        <v>226</v>
      </c>
      <c r="ACB59" t="s">
        <v>138</v>
      </c>
      <c r="ACC59">
        <v>3434</v>
      </c>
      <c r="ACG59" t="s">
        <v>734</v>
      </c>
      <c r="ACH59" t="s">
        <v>78</v>
      </c>
      <c r="ACI59" t="s">
        <v>724</v>
      </c>
      <c r="ACJ59" t="s">
        <v>93</v>
      </c>
      <c r="ACK59" t="s">
        <v>734</v>
      </c>
      <c r="ACL59" t="s">
        <v>4885</v>
      </c>
      <c r="ACM59" t="s">
        <v>3592</v>
      </c>
      <c r="ACO59" t="s">
        <v>174</v>
      </c>
      <c r="ACP59" t="s">
        <v>40</v>
      </c>
      <c r="ACQ59">
        <v>3</v>
      </c>
      <c r="ACS59" t="s">
        <v>3417</v>
      </c>
      <c r="ACT59" t="s">
        <v>1601</v>
      </c>
      <c r="ACU59">
        <v>111711</v>
      </c>
      <c r="ACW59" t="s">
        <v>280</v>
      </c>
      <c r="ACX59" t="s">
        <v>174</v>
      </c>
      <c r="ACY59" t="s">
        <v>3893</v>
      </c>
      <c r="ACZ59" t="s">
        <v>4243</v>
      </c>
      <c r="ADB59" t="s">
        <v>105</v>
      </c>
      <c r="ADC59" t="s">
        <v>13</v>
      </c>
      <c r="ADD59" t="s">
        <v>2268</v>
      </c>
      <c r="ADE59" t="s">
        <v>101</v>
      </c>
      <c r="ADF59" t="s">
        <v>2171</v>
      </c>
      <c r="ADG59" t="s">
        <v>234</v>
      </c>
      <c r="ADH59" t="s">
        <v>234</v>
      </c>
      <c r="ADI59" t="s">
        <v>174</v>
      </c>
      <c r="ADL59" t="s">
        <v>114</v>
      </c>
      <c r="ADM59" t="s">
        <v>96</v>
      </c>
      <c r="ADN59" t="s">
        <v>107</v>
      </c>
      <c r="ADO59" t="s">
        <v>4365</v>
      </c>
      <c r="ADP59" t="s">
        <v>109</v>
      </c>
      <c r="ADQ59" t="s">
        <v>114</v>
      </c>
      <c r="ADS59" t="s">
        <v>79</v>
      </c>
      <c r="ADT59" t="s">
        <v>78</v>
      </c>
      <c r="ADU59" t="s">
        <v>534</v>
      </c>
      <c r="ADV59" t="s">
        <v>2380</v>
      </c>
      <c r="ADW59" t="s">
        <v>105</v>
      </c>
      <c r="ADX59" t="s">
        <v>101</v>
      </c>
      <c r="AEA59" t="s">
        <v>96</v>
      </c>
      <c r="AEB59" t="s">
        <v>130</v>
      </c>
      <c r="AEC59" t="s">
        <v>422</v>
      </c>
      <c r="AED59" t="s">
        <v>78</v>
      </c>
      <c r="AEE59" t="s">
        <v>32</v>
      </c>
      <c r="AEF59" t="s">
        <v>899</v>
      </c>
      <c r="AEG59" t="s">
        <v>1102</v>
      </c>
      <c r="AEH59" t="s">
        <v>25</v>
      </c>
      <c r="AEI59" t="s">
        <v>1603</v>
      </c>
      <c r="AEK59" t="s">
        <v>237</v>
      </c>
      <c r="AEM59" t="s">
        <v>64</v>
      </c>
      <c r="AEP59" t="e">
        <f>+S</f>
        <v>#NAME?</v>
      </c>
      <c r="AEQ59" t="s">
        <v>1814</v>
      </c>
      <c r="AER59" t="s">
        <v>7984</v>
      </c>
      <c r="AES59">
        <v>3434</v>
      </c>
      <c r="AET59" t="s">
        <v>101</v>
      </c>
      <c r="AEU59" t="s">
        <v>1044</v>
      </c>
      <c r="AEV59" t="s">
        <v>423</v>
      </c>
      <c r="AEW59" t="s">
        <v>2086</v>
      </c>
      <c r="AEX59" t="s">
        <v>1057</v>
      </c>
      <c r="AEY59" t="s">
        <v>1728</v>
      </c>
      <c r="AFA59" t="s">
        <v>343</v>
      </c>
      <c r="AFC59" t="s">
        <v>8287</v>
      </c>
      <c r="AFD59" t="s">
        <v>98</v>
      </c>
      <c r="AFG59" t="s">
        <v>7522</v>
      </c>
      <c r="AFH59" t="s">
        <v>1042</v>
      </c>
      <c r="AFJ59" t="s">
        <v>98</v>
      </c>
      <c r="AFK59" t="s">
        <v>8315</v>
      </c>
      <c r="AFL59" t="s">
        <v>229</v>
      </c>
      <c r="AFM59" t="s">
        <v>6341</v>
      </c>
      <c r="AFN59" t="s">
        <v>917</v>
      </c>
      <c r="AFO59" t="s">
        <v>4756</v>
      </c>
      <c r="AFP59" t="s">
        <v>96</v>
      </c>
      <c r="AFQ59" t="s">
        <v>387</v>
      </c>
      <c r="AFR59" t="s">
        <v>379</v>
      </c>
      <c r="AFS59" t="s">
        <v>373</v>
      </c>
      <c r="AFT59" t="s">
        <v>5161</v>
      </c>
      <c r="AFU59" t="s">
        <v>3057</v>
      </c>
      <c r="AFV59" t="s">
        <v>900</v>
      </c>
      <c r="AFW59" t="s">
        <v>2112</v>
      </c>
      <c r="AFX59" t="s">
        <v>110</v>
      </c>
      <c r="AFY59" t="s">
        <v>240</v>
      </c>
      <c r="AFZ59" t="s">
        <v>7984</v>
      </c>
      <c r="AGA59" t="s">
        <v>1443</v>
      </c>
      <c r="AGD59" t="s">
        <v>174</v>
      </c>
      <c r="AGE59" t="s">
        <v>734</v>
      </c>
      <c r="AGF59" t="s">
        <v>96</v>
      </c>
      <c r="AGG59" t="s">
        <v>101</v>
      </c>
      <c r="AGH59" t="s">
        <v>24</v>
      </c>
      <c r="AGI59" t="s">
        <v>7582</v>
      </c>
      <c r="AGJ59" t="s">
        <v>114</v>
      </c>
      <c r="AGK59" t="s">
        <v>89</v>
      </c>
      <c r="AGM59" t="s">
        <v>101</v>
      </c>
      <c r="AGN59" t="s">
        <v>14</v>
      </c>
      <c r="AGO59" t="s">
        <v>5811</v>
      </c>
      <c r="AGP59" t="s">
        <v>5106</v>
      </c>
      <c r="AGQ59" t="s">
        <v>8427</v>
      </c>
      <c r="AGR59" t="s">
        <v>14</v>
      </c>
      <c r="AGS59" t="s">
        <v>578</v>
      </c>
      <c r="AGU59" t="s">
        <v>349</v>
      </c>
      <c r="AGV59" t="s">
        <v>98</v>
      </c>
      <c r="AGW59" t="s">
        <v>2042</v>
      </c>
      <c r="AGX59" t="s">
        <v>1706</v>
      </c>
      <c r="AGY59" t="s">
        <v>78</v>
      </c>
      <c r="AGZ59" t="s">
        <v>84</v>
      </c>
      <c r="AHA59" t="s">
        <v>347</v>
      </c>
      <c r="AHC59" t="s">
        <v>440</v>
      </c>
      <c r="AHE59" t="s">
        <v>6743</v>
      </c>
      <c r="AHG59" t="s">
        <v>181</v>
      </c>
      <c r="AHH59" t="s">
        <v>7913</v>
      </c>
      <c r="AHI59" t="s">
        <v>14</v>
      </c>
      <c r="AHJ59" t="s">
        <v>2854</v>
      </c>
      <c r="AHK59" t="s">
        <v>25</v>
      </c>
      <c r="AHL59" t="s">
        <v>583</v>
      </c>
      <c r="AHM59" t="s">
        <v>111</v>
      </c>
      <c r="AHN59" t="s">
        <v>223</v>
      </c>
      <c r="AHO59" t="s">
        <v>402</v>
      </c>
      <c r="AHP59" t="s">
        <v>42</v>
      </c>
      <c r="AHS59" t="s">
        <v>2534</v>
      </c>
      <c r="AHT59" t="s">
        <v>105</v>
      </c>
      <c r="AHU59" t="s">
        <v>174</v>
      </c>
      <c r="AHV59" t="s">
        <v>4307</v>
      </c>
      <c r="AHW59" t="s">
        <v>1299</v>
      </c>
      <c r="AHX59" t="s">
        <v>1112</v>
      </c>
      <c r="AHZ59" t="s">
        <v>96</v>
      </c>
      <c r="AIA59" t="s">
        <v>189</v>
      </c>
      <c r="AIB59" t="s">
        <v>78</v>
      </c>
      <c r="AIC59" t="s">
        <v>91</v>
      </c>
      <c r="AID59" t="s">
        <v>7643</v>
      </c>
      <c r="AIF59" t="s">
        <v>274</v>
      </c>
      <c r="AIG59" t="s">
        <v>501</v>
      </c>
      <c r="AIH59" t="s">
        <v>231</v>
      </c>
      <c r="AII59" t="s">
        <v>85</v>
      </c>
      <c r="AIJ59" t="s">
        <v>2504</v>
      </c>
      <c r="AIK59" t="s">
        <v>743</v>
      </c>
      <c r="AIM59" t="s">
        <v>223</v>
      </c>
      <c r="AIN59" t="s">
        <v>3572</v>
      </c>
      <c r="AIO59" t="s">
        <v>398</v>
      </c>
      <c r="AIP59" t="s">
        <v>8558</v>
      </c>
      <c r="AIQ59" t="s">
        <v>4683</v>
      </c>
      <c r="AIS59" t="s">
        <v>215</v>
      </c>
      <c r="AIT59" t="s">
        <v>105</v>
      </c>
      <c r="AIU59" t="s">
        <v>3118</v>
      </c>
      <c r="AIV59" t="s">
        <v>1045</v>
      </c>
      <c r="AIW59" t="s">
        <v>440</v>
      </c>
      <c r="AIX59" t="s">
        <v>14</v>
      </c>
      <c r="AIY59" t="s">
        <v>2620</v>
      </c>
      <c r="AIZ59" t="s">
        <v>280</v>
      </c>
      <c r="AJA59" t="s">
        <v>2111</v>
      </c>
      <c r="AJB59" t="s">
        <v>176</v>
      </c>
      <c r="AJC59" t="s">
        <v>97</v>
      </c>
      <c r="AJD59" t="s">
        <v>3040</v>
      </c>
      <c r="AJE59" t="s">
        <v>109</v>
      </c>
      <c r="AJG59" t="s">
        <v>1674</v>
      </c>
      <c r="AJH59" t="s">
        <v>2231</v>
      </c>
      <c r="AJI59" t="s">
        <v>102</v>
      </c>
      <c r="AJJ59" t="s">
        <v>617</v>
      </c>
      <c r="AJK59" t="s">
        <v>1827</v>
      </c>
      <c r="AJL59" t="s">
        <v>119</v>
      </c>
      <c r="AJM59">
        <v>1</v>
      </c>
      <c r="AJO59" t="s">
        <v>5123</v>
      </c>
      <c r="AJP59" t="s">
        <v>96</v>
      </c>
      <c r="AJQ59" t="s">
        <v>24</v>
      </c>
      <c r="AJS59" t="s">
        <v>928</v>
      </c>
      <c r="AJT59" t="s">
        <v>2995</v>
      </c>
      <c r="AJU59" t="s">
        <v>25</v>
      </c>
      <c r="AJV59" t="s">
        <v>1050</v>
      </c>
      <c r="AJW59" t="s">
        <v>105</v>
      </c>
      <c r="AJX59" t="s">
        <v>14</v>
      </c>
      <c r="AJY59" t="s">
        <v>47</v>
      </c>
      <c r="AJZ59" t="s">
        <v>96</v>
      </c>
      <c r="AKA59" t="s">
        <v>98</v>
      </c>
      <c r="AKC59" t="s">
        <v>64</v>
      </c>
      <c r="AKD59" t="s">
        <v>8700</v>
      </c>
      <c r="AKE59" t="s">
        <v>8651</v>
      </c>
      <c r="AKF59" t="s">
        <v>2592</v>
      </c>
      <c r="AKH59" t="s">
        <v>98</v>
      </c>
      <c r="AKJ59" t="s">
        <v>1726</v>
      </c>
      <c r="AKK59" t="s">
        <v>4113</v>
      </c>
      <c r="AKL59" t="s">
        <v>461</v>
      </c>
      <c r="AKM59" t="s">
        <v>7211</v>
      </c>
      <c r="AKN59" t="s">
        <v>1011</v>
      </c>
      <c r="AKQ59" t="s">
        <v>334</v>
      </c>
      <c r="AKR59" t="s">
        <v>85</v>
      </c>
      <c r="AKS59" t="s">
        <v>106</v>
      </c>
      <c r="AKT59" t="s">
        <v>101</v>
      </c>
      <c r="AKU59" t="s">
        <v>805</v>
      </c>
      <c r="AKV59" t="s">
        <v>1136</v>
      </c>
      <c r="AKW59" t="s">
        <v>532</v>
      </c>
      <c r="AKX59" t="s">
        <v>1662</v>
      </c>
      <c r="ALA59" t="s">
        <v>105</v>
      </c>
      <c r="ALB59" t="s">
        <v>101</v>
      </c>
      <c r="ALC59" t="s">
        <v>84</v>
      </c>
      <c r="ALE59" t="s">
        <v>109</v>
      </c>
      <c r="ALF59" t="s">
        <v>109</v>
      </c>
      <c r="ALG59" t="s">
        <v>6716</v>
      </c>
      <c r="ALH59" t="s">
        <v>78</v>
      </c>
      <c r="ALI59" t="s">
        <v>4934</v>
      </c>
      <c r="ALJ59" t="s">
        <v>2990</v>
      </c>
      <c r="ALK59" t="s">
        <v>730</v>
      </c>
      <c r="ALM59" t="s">
        <v>703</v>
      </c>
      <c r="ALN59" t="s">
        <v>659</v>
      </c>
      <c r="ALO59" t="s">
        <v>734</v>
      </c>
      <c r="ALP59" t="s">
        <v>229</v>
      </c>
      <c r="ALQ59" t="s">
        <v>2113</v>
      </c>
      <c r="ALR59" t="s">
        <v>8806</v>
      </c>
      <c r="ALS59" t="s">
        <v>174</v>
      </c>
      <c r="ALT59" t="s">
        <v>24</v>
      </c>
      <c r="ALU59" t="s">
        <v>438</v>
      </c>
      <c r="ALV59" t="s">
        <v>450</v>
      </c>
      <c r="ALW59" t="s">
        <v>329</v>
      </c>
      <c r="ALX59" t="s">
        <v>109</v>
      </c>
      <c r="ALY59" t="s">
        <v>78</v>
      </c>
      <c r="ALZ59" t="s">
        <v>1478</v>
      </c>
      <c r="AMA59" t="s">
        <v>105</v>
      </c>
      <c r="AMB59" t="s">
        <v>256</v>
      </c>
      <c r="AMD59" t="s">
        <v>1085</v>
      </c>
      <c r="AME59" t="s">
        <v>1258</v>
      </c>
      <c r="AMF59" t="s">
        <v>3153</v>
      </c>
      <c r="AMG59" t="s">
        <v>8499</v>
      </c>
      <c r="AMH59" t="s">
        <v>724</v>
      </c>
      <c r="AMI59" t="s">
        <v>98</v>
      </c>
      <c r="AMJ59" t="s">
        <v>42</v>
      </c>
      <c r="AMK59" t="s">
        <v>1252</v>
      </c>
      <c r="AML59" t="s">
        <v>860</v>
      </c>
      <c r="AMM59" t="s">
        <v>96</v>
      </c>
      <c r="AMN59" t="s">
        <v>1142</v>
      </c>
      <c r="AMO59" t="s">
        <v>6239</v>
      </c>
      <c r="AMP59" t="s">
        <v>5949</v>
      </c>
      <c r="AMQ59" t="s">
        <v>115</v>
      </c>
      <c r="AMR59" t="s">
        <v>1407</v>
      </c>
      <c r="AMS59" t="s">
        <v>159</v>
      </c>
      <c r="AMT59" t="s">
        <v>78</v>
      </c>
      <c r="AMU59" t="s">
        <v>114</v>
      </c>
      <c r="AMV59" t="s">
        <v>2565</v>
      </c>
      <c r="AMW59" t="s">
        <v>350</v>
      </c>
      <c r="AMX59">
        <v>1</v>
      </c>
      <c r="AMY59" t="s">
        <v>1033</v>
      </c>
      <c r="ANB59" t="s">
        <v>40</v>
      </c>
      <c r="ANC59" t="s">
        <v>109</v>
      </c>
      <c r="ANE59" t="s">
        <v>3248</v>
      </c>
      <c r="ANF59" t="s">
        <v>78</v>
      </c>
      <c r="ANG59" t="s">
        <v>322</v>
      </c>
      <c r="ANH59" t="s">
        <v>105</v>
      </c>
      <c r="ANJ59">
        <v>0</v>
      </c>
      <c r="ANK59" t="s">
        <v>8005</v>
      </c>
      <c r="ANN59" t="s">
        <v>1601</v>
      </c>
      <c r="ANO59">
        <v>3434</v>
      </c>
      <c r="ANQ59" t="s">
        <v>398</v>
      </c>
      <c r="ANR59" t="s">
        <v>16</v>
      </c>
      <c r="ANS59" t="s">
        <v>101</v>
      </c>
      <c r="ANT59" t="s">
        <v>272</v>
      </c>
      <c r="ANU59" t="s">
        <v>390</v>
      </c>
      <c r="ANV59" t="s">
        <v>729</v>
      </c>
      <c r="ANW59" t="s">
        <v>392</v>
      </c>
      <c r="ANY59" t="s">
        <v>343</v>
      </c>
      <c r="AOA59" t="s">
        <v>501</v>
      </c>
      <c r="AOB59" t="s">
        <v>237</v>
      </c>
      <c r="AOC59" t="s">
        <v>90</v>
      </c>
      <c r="AOD59" t="s">
        <v>174</v>
      </c>
      <c r="AOE59" t="s">
        <v>14</v>
      </c>
      <c r="AOF59" t="s">
        <v>2220</v>
      </c>
      <c r="AOG59" t="s">
        <v>24</v>
      </c>
      <c r="AOH59" t="s">
        <v>32</v>
      </c>
      <c r="AOJ59" t="s">
        <v>1449</v>
      </c>
      <c r="AOK59" t="s">
        <v>2565</v>
      </c>
      <c r="AOL59" t="s">
        <v>6187</v>
      </c>
      <c r="AOM59" t="s">
        <v>4435</v>
      </c>
      <c r="AON59" t="s">
        <v>78</v>
      </c>
      <c r="AOO59" t="s">
        <v>105</v>
      </c>
      <c r="AOP59" t="s">
        <v>4329</v>
      </c>
      <c r="AOQ59" t="s">
        <v>174</v>
      </c>
      <c r="AOR59" t="s">
        <v>6838</v>
      </c>
      <c r="AOS59" t="s">
        <v>6438</v>
      </c>
      <c r="AOT59" t="s">
        <v>2744</v>
      </c>
      <c r="AOU59" t="s">
        <v>1043</v>
      </c>
      <c r="AOV59" t="s">
        <v>109</v>
      </c>
      <c r="AOW59" t="s">
        <v>1529</v>
      </c>
      <c r="AOX59" t="s">
        <v>337</v>
      </c>
      <c r="AOY59" t="s">
        <v>1225</v>
      </c>
      <c r="AOZ59" t="s">
        <v>89</v>
      </c>
      <c r="APA59" t="s">
        <v>4391</v>
      </c>
      <c r="APB59" t="s">
        <v>1688</v>
      </c>
      <c r="APC59" t="s">
        <v>667</v>
      </c>
      <c r="APD59" t="s">
        <v>5090</v>
      </c>
      <c r="APE59" t="s">
        <v>78</v>
      </c>
      <c r="APF59" t="s">
        <v>40</v>
      </c>
      <c r="APG59" t="s">
        <v>899</v>
      </c>
      <c r="APH59" t="s">
        <v>900</v>
      </c>
      <c r="API59" t="s">
        <v>101</v>
      </c>
      <c r="APK59" t="s">
        <v>774</v>
      </c>
      <c r="APL59" t="s">
        <v>2220</v>
      </c>
      <c r="APM59" t="s">
        <v>805</v>
      </c>
      <c r="APN59" t="s">
        <v>1647</v>
      </c>
      <c r="APO59" t="s">
        <v>4366</v>
      </c>
      <c r="APP59" t="s">
        <v>4896</v>
      </c>
      <c r="APQ59" t="s">
        <v>40</v>
      </c>
      <c r="APR59">
        <v>7</v>
      </c>
      <c r="APS59">
        <v>3434</v>
      </c>
      <c r="APU59" t="s">
        <v>111</v>
      </c>
      <c r="APV59" t="s">
        <v>220</v>
      </c>
      <c r="APX59" t="s">
        <v>975</v>
      </c>
      <c r="APY59" t="s">
        <v>78</v>
      </c>
      <c r="APZ59" t="s">
        <v>1447</v>
      </c>
      <c r="AQA59" t="s">
        <v>174</v>
      </c>
      <c r="AQC59" t="s">
        <v>3251</v>
      </c>
      <c r="AQD59" t="s">
        <v>1261</v>
      </c>
      <c r="AQE59" t="s">
        <v>3141</v>
      </c>
      <c r="AQF59" t="s">
        <v>2265</v>
      </c>
      <c r="AQG59">
        <v>3</v>
      </c>
      <c r="AQH59" t="s">
        <v>73</v>
      </c>
      <c r="AQI59" t="s">
        <v>4604</v>
      </c>
      <c r="AQJ59" t="s">
        <v>2106</v>
      </c>
      <c r="AQK59" t="s">
        <v>70</v>
      </c>
      <c r="AQL59" t="s">
        <v>48</v>
      </c>
      <c r="AQM59" t="s">
        <v>29</v>
      </c>
      <c r="AQN59" t="s">
        <v>94</v>
      </c>
      <c r="AQP59" t="s">
        <v>42</v>
      </c>
      <c r="AQQ59" t="s">
        <v>101</v>
      </c>
      <c r="AQR59" t="s">
        <v>56</v>
      </c>
      <c r="AQS59" t="s">
        <v>40</v>
      </c>
      <c r="AQT59" t="s">
        <v>3483</v>
      </c>
      <c r="AQU59" t="s">
        <v>97</v>
      </c>
      <c r="AQX59" t="s">
        <v>105</v>
      </c>
      <c r="AQY59" t="s">
        <v>42</v>
      </c>
      <c r="AQZ59" t="s">
        <v>2265</v>
      </c>
      <c r="ARB59" t="s">
        <v>96</v>
      </c>
      <c r="ARC59" t="s">
        <v>101</v>
      </c>
      <c r="ARD59" t="s">
        <v>817</v>
      </c>
      <c r="ARE59" t="s">
        <v>24</v>
      </c>
      <c r="ARG59" t="s">
        <v>9246</v>
      </c>
      <c r="ARH59" t="s">
        <v>7925</v>
      </c>
      <c r="ARI59" t="s">
        <v>534</v>
      </c>
      <c r="ARJ59" t="s">
        <v>78</v>
      </c>
      <c r="ARL59" t="s">
        <v>223</v>
      </c>
      <c r="ARM59" t="s">
        <v>4435</v>
      </c>
      <c r="ARN59" t="s">
        <v>94</v>
      </c>
      <c r="ARO59" t="s">
        <v>2220</v>
      </c>
      <c r="ARP59" t="s">
        <v>577</v>
      </c>
      <c r="ARQ59" t="s">
        <v>242</v>
      </c>
      <c r="ARR59" t="s">
        <v>111</v>
      </c>
      <c r="ARS59" t="s">
        <v>2316</v>
      </c>
      <c r="ARU59" t="s">
        <v>96</v>
      </c>
      <c r="ARV59" t="s">
        <v>380</v>
      </c>
      <c r="ARZ59" t="s">
        <v>234</v>
      </c>
      <c r="ASA59" t="s">
        <v>56</v>
      </c>
      <c r="ASD59" t="s">
        <v>1213</v>
      </c>
      <c r="ASF59" t="s">
        <v>896</v>
      </c>
      <c r="ASG59" t="s">
        <v>174</v>
      </c>
      <c r="ASH59" t="s">
        <v>3153</v>
      </c>
      <c r="ASI59" t="s">
        <v>1327</v>
      </c>
      <c r="ASJ59" t="s">
        <v>73</v>
      </c>
      <c r="ASK59" t="s">
        <v>2472</v>
      </c>
      <c r="ASL59" t="s">
        <v>56</v>
      </c>
      <c r="ASM59" t="s">
        <v>174</v>
      </c>
      <c r="ASN59" t="s">
        <v>6806</v>
      </c>
      <c r="ASO59" t="s">
        <v>423</v>
      </c>
      <c r="ASP59" t="s">
        <v>91</v>
      </c>
      <c r="ASQ59" t="s">
        <v>450</v>
      </c>
      <c r="ASR59" t="s">
        <v>106</v>
      </c>
      <c r="ASS59" t="s">
        <v>2990</v>
      </c>
      <c r="ASU59" t="s">
        <v>109</v>
      </c>
      <c r="ASW59" t="s">
        <v>9352</v>
      </c>
      <c r="ASX59" t="s">
        <v>6838</v>
      </c>
      <c r="ASY59" t="s">
        <v>98</v>
      </c>
      <c r="ATA59" t="s">
        <v>78</v>
      </c>
      <c r="ATB59" t="s">
        <v>32</v>
      </c>
      <c r="ATC59" t="s">
        <v>756</v>
      </c>
      <c r="ATE59" t="s">
        <v>114</v>
      </c>
    </row>
    <row r="60" spans="2:1201" x14ac:dyDescent="0.25">
      <c r="C60" t="s">
        <v>56</v>
      </c>
      <c r="D60" t="s">
        <v>182</v>
      </c>
      <c r="E60" t="s">
        <v>231</v>
      </c>
      <c r="G60" t="s">
        <v>337</v>
      </c>
      <c r="H60" t="s">
        <v>105</v>
      </c>
      <c r="I60" t="s">
        <v>229</v>
      </c>
      <c r="J60" t="s">
        <v>500</v>
      </c>
      <c r="K60" t="s">
        <v>535</v>
      </c>
      <c r="L60" t="s">
        <v>79</v>
      </c>
      <c r="O60" t="s">
        <v>643</v>
      </c>
      <c r="P60" t="s">
        <v>685</v>
      </c>
      <c r="Q60" t="s">
        <v>731</v>
      </c>
      <c r="R60" t="s">
        <v>42</v>
      </c>
      <c r="S60" t="s">
        <v>48</v>
      </c>
      <c r="T60" t="s">
        <v>855</v>
      </c>
      <c r="U60" t="s">
        <v>78</v>
      </c>
      <c r="V60" t="s">
        <v>936</v>
      </c>
      <c r="W60" t="s">
        <v>96</v>
      </c>
      <c r="X60" t="s">
        <v>1010</v>
      </c>
      <c r="Y60" t="s">
        <v>94</v>
      </c>
      <c r="Z60" t="s">
        <v>85</v>
      </c>
      <c r="AA60" t="s">
        <v>174</v>
      </c>
      <c r="AB60" t="s">
        <v>56</v>
      </c>
      <c r="AC60" t="s">
        <v>741</v>
      </c>
      <c r="AD60" t="s">
        <v>506</v>
      </c>
      <c r="AE60" t="s">
        <v>501</v>
      </c>
      <c r="AG60" t="s">
        <v>1217</v>
      </c>
      <c r="AH60" t="s">
        <v>1251</v>
      </c>
      <c r="AI60" t="s">
        <v>1300</v>
      </c>
      <c r="AJ60" t="s">
        <v>36</v>
      </c>
      <c r="AK60" t="s">
        <v>1358</v>
      </c>
      <c r="AL60" t="s">
        <v>138</v>
      </c>
      <c r="AN60" t="s">
        <v>1428</v>
      </c>
      <c r="AO60" t="s">
        <v>1451</v>
      </c>
      <c r="AP60" t="s">
        <v>174</v>
      </c>
      <c r="AR60" t="s">
        <v>78</v>
      </c>
      <c r="AS60" t="s">
        <v>109</v>
      </c>
      <c r="AT60" t="s">
        <v>174</v>
      </c>
      <c r="AU60" t="s">
        <v>1085</v>
      </c>
      <c r="AV60" t="s">
        <v>159</v>
      </c>
      <c r="AW60" t="s">
        <v>942</v>
      </c>
      <c r="AX60" t="s">
        <v>622</v>
      </c>
      <c r="AZ60" t="s">
        <v>224</v>
      </c>
      <c r="BA60" t="s">
        <v>79</v>
      </c>
      <c r="BB60" t="s">
        <v>76</v>
      </c>
      <c r="BC60">
        <v>2</v>
      </c>
      <c r="BE60" t="s">
        <v>1852</v>
      </c>
      <c r="BF60" t="s">
        <v>174</v>
      </c>
      <c r="BG60" t="s">
        <v>14</v>
      </c>
      <c r="BH60" t="s">
        <v>1905</v>
      </c>
      <c r="BI60" t="s">
        <v>1</v>
      </c>
      <c r="BJ60" t="s">
        <v>1943</v>
      </c>
      <c r="BK60" t="s">
        <v>1973</v>
      </c>
      <c r="BL60" t="s">
        <v>506</v>
      </c>
      <c r="BN60" t="s">
        <v>97</v>
      </c>
      <c r="BO60" t="s">
        <v>1599</v>
      </c>
      <c r="BP60" t="s">
        <v>1926</v>
      </c>
      <c r="BQ60" t="s">
        <v>26</v>
      </c>
      <c r="BS60" t="s">
        <v>78</v>
      </c>
      <c r="BT60" t="s">
        <v>40</v>
      </c>
      <c r="BU60" t="s">
        <v>2172</v>
      </c>
      <c r="BX60" t="s">
        <v>1479</v>
      </c>
      <c r="BY60" t="s">
        <v>16</v>
      </c>
      <c r="BZ60" t="s">
        <v>901</v>
      </c>
      <c r="CA60" t="s">
        <v>729</v>
      </c>
      <c r="CC60" t="s">
        <v>78</v>
      </c>
      <c r="CD60" t="s">
        <v>96</v>
      </c>
      <c r="CF60" t="s">
        <v>2340</v>
      </c>
      <c r="CG60" t="s">
        <v>2363</v>
      </c>
      <c r="CH60" t="s">
        <v>1058</v>
      </c>
      <c r="CI60" t="s">
        <v>581</v>
      </c>
      <c r="CJ60" t="s">
        <v>107</v>
      </c>
      <c r="CK60" t="s">
        <v>1341</v>
      </c>
      <c r="CL60" t="s">
        <v>78</v>
      </c>
      <c r="CM60" t="s">
        <v>111</v>
      </c>
      <c r="CN60" t="s">
        <v>1438</v>
      </c>
      <c r="CQ60" t="s">
        <v>78</v>
      </c>
      <c r="CS60" t="s">
        <v>98</v>
      </c>
      <c r="CT60" t="s">
        <v>181</v>
      </c>
      <c r="CU60" t="s">
        <v>1034</v>
      </c>
      <c r="CV60" t="s">
        <v>2628</v>
      </c>
      <c r="CW60" t="s">
        <v>1300</v>
      </c>
      <c r="CX60" t="s">
        <v>101</v>
      </c>
      <c r="CY60" t="s">
        <v>174</v>
      </c>
      <c r="CZ60" t="s">
        <v>380</v>
      </c>
      <c r="DA60" t="s">
        <v>724</v>
      </c>
      <c r="DB60" t="s">
        <v>2738</v>
      </c>
      <c r="DC60" t="s">
        <v>78</v>
      </c>
      <c r="DD60" t="s">
        <v>78</v>
      </c>
      <c r="DE60" t="s">
        <v>90</v>
      </c>
      <c r="DF60" t="s">
        <v>161</v>
      </c>
      <c r="DG60" t="s">
        <v>2851</v>
      </c>
      <c r="DI60" t="s">
        <v>2829</v>
      </c>
      <c r="DJ60" t="s">
        <v>105</v>
      </c>
      <c r="DK60" t="s">
        <v>56</v>
      </c>
      <c r="DL60" t="s">
        <v>331</v>
      </c>
      <c r="DN60" t="s">
        <v>423</v>
      </c>
      <c r="DO60" t="s">
        <v>1722</v>
      </c>
      <c r="DP60" t="s">
        <v>1097</v>
      </c>
      <c r="DQ60" t="s">
        <v>395</v>
      </c>
      <c r="DR60" t="s">
        <v>85</v>
      </c>
      <c r="DS60">
        <v>1</v>
      </c>
      <c r="DT60" t="s">
        <v>3064</v>
      </c>
      <c r="DU60" t="s">
        <v>114</v>
      </c>
      <c r="DW60">
        <v>1</v>
      </c>
      <c r="DX60" t="s">
        <v>735</v>
      </c>
      <c r="DY60" t="s">
        <v>423</v>
      </c>
      <c r="DZ60" t="s">
        <v>224</v>
      </c>
      <c r="EB60" t="s">
        <v>174</v>
      </c>
      <c r="EC60" t="s">
        <v>94</v>
      </c>
      <c r="EE60" t="s">
        <v>2920</v>
      </c>
      <c r="EF60" t="s">
        <v>449</v>
      </c>
      <c r="EG60" t="s">
        <v>14</v>
      </c>
      <c r="EI60" t="s">
        <v>101</v>
      </c>
      <c r="EK60" t="s">
        <v>1732</v>
      </c>
      <c r="EL60" t="s">
        <v>3306</v>
      </c>
      <c r="EM60" t="s">
        <v>105</v>
      </c>
      <c r="EN60" t="s">
        <v>84</v>
      </c>
      <c r="EO60" t="s">
        <v>109</v>
      </c>
      <c r="EP60" t="s">
        <v>115</v>
      </c>
      <c r="EQ60" t="s">
        <v>96</v>
      </c>
      <c r="ER60" t="s">
        <v>325</v>
      </c>
      <c r="ES60" t="s">
        <v>741</v>
      </c>
      <c r="ET60" t="s">
        <v>2022</v>
      </c>
      <c r="EU60" t="s">
        <v>560</v>
      </c>
      <c r="EV60" t="s">
        <v>2040</v>
      </c>
      <c r="EW60" t="s">
        <v>1045</v>
      </c>
      <c r="EX60" t="s">
        <v>3271</v>
      </c>
      <c r="EY60" t="s">
        <v>182</v>
      </c>
      <c r="FB60" t="s">
        <v>3521</v>
      </c>
      <c r="FC60" t="s">
        <v>3255</v>
      </c>
      <c r="FD60" t="s">
        <v>1</v>
      </c>
      <c r="FE60" t="s">
        <v>1684</v>
      </c>
      <c r="FF60" t="s">
        <v>3595</v>
      </c>
      <c r="FG60" t="s">
        <v>849</v>
      </c>
      <c r="FJ60" t="s">
        <v>2445</v>
      </c>
      <c r="FK60" t="s">
        <v>1818</v>
      </c>
      <c r="FL60" t="s">
        <v>76</v>
      </c>
      <c r="FM60" t="s">
        <v>96</v>
      </c>
      <c r="FO60" t="s">
        <v>2445</v>
      </c>
      <c r="FP60" t="s">
        <v>1058</v>
      </c>
      <c r="FQ60" t="s">
        <v>803</v>
      </c>
      <c r="FR60" t="s">
        <v>1971</v>
      </c>
      <c r="FS60" t="s">
        <v>3625</v>
      </c>
      <c r="FT60" t="s">
        <v>83</v>
      </c>
      <c r="FU60" t="s">
        <v>3748</v>
      </c>
      <c r="FV60" t="s">
        <v>1727</v>
      </c>
      <c r="FW60">
        <v>7</v>
      </c>
      <c r="FX60" t="s">
        <v>85</v>
      </c>
      <c r="GB60" t="s">
        <v>3839</v>
      </c>
      <c r="GC60" t="s">
        <v>105</v>
      </c>
      <c r="GD60" t="s">
        <v>422</v>
      </c>
      <c r="GF60" t="s">
        <v>229</v>
      </c>
      <c r="GG60" t="s">
        <v>3786</v>
      </c>
      <c r="GH60" t="s">
        <v>1098</v>
      </c>
      <c r="GI60" t="s">
        <v>78</v>
      </c>
      <c r="GJ60" t="s">
        <v>1058</v>
      </c>
      <c r="GK60" t="s">
        <v>238</v>
      </c>
      <c r="GL60" t="s">
        <v>617</v>
      </c>
      <c r="GM60" t="s">
        <v>935</v>
      </c>
      <c r="GN60" t="s">
        <v>423</v>
      </c>
      <c r="GO60" t="s">
        <v>1097</v>
      </c>
      <c r="GP60" t="s">
        <v>4049</v>
      </c>
      <c r="GQ60" t="s">
        <v>4070</v>
      </c>
      <c r="GR60" t="s">
        <v>229</v>
      </c>
      <c r="GS60" t="s">
        <v>1870</v>
      </c>
      <c r="GT60" t="s">
        <v>3207</v>
      </c>
      <c r="GU60" t="s">
        <v>1418</v>
      </c>
      <c r="GV60" t="s">
        <v>4137</v>
      </c>
      <c r="GW60" t="s">
        <v>114</v>
      </c>
      <c r="GX60" t="s">
        <v>4165</v>
      </c>
      <c r="GY60" t="s">
        <v>204</v>
      </c>
      <c r="GZ60" t="s">
        <v>2199</v>
      </c>
      <c r="HB60" t="s">
        <v>78</v>
      </c>
      <c r="HG60" t="s">
        <v>4243</v>
      </c>
      <c r="HI60" t="s">
        <v>237</v>
      </c>
      <c r="HJ60" t="s">
        <v>96</v>
      </c>
      <c r="HK60" t="s">
        <v>4297</v>
      </c>
      <c r="HM60" t="s">
        <v>4330</v>
      </c>
      <c r="HN60" t="s">
        <v>4354</v>
      </c>
      <c r="HO60" t="s">
        <v>3816</v>
      </c>
      <c r="HP60" t="s">
        <v>913</v>
      </c>
      <c r="HQ60" t="s">
        <v>105</v>
      </c>
      <c r="HR60" t="s">
        <v>114</v>
      </c>
      <c r="HU60" t="s">
        <v>4124</v>
      </c>
      <c r="HV60" t="s">
        <v>576</v>
      </c>
      <c r="HW60" t="s">
        <v>4449</v>
      </c>
      <c r="HX60" t="s">
        <v>2141</v>
      </c>
      <c r="HZ60" t="s">
        <v>56</v>
      </c>
      <c r="IA60" t="s">
        <v>338</v>
      </c>
      <c r="IB60" t="s">
        <v>1973</v>
      </c>
      <c r="IC60" t="s">
        <v>170</v>
      </c>
      <c r="ID60" t="s">
        <v>560</v>
      </c>
      <c r="IE60" t="s">
        <v>776</v>
      </c>
      <c r="IF60" t="s">
        <v>78</v>
      </c>
      <c r="IG60" t="s">
        <v>2293</v>
      </c>
      <c r="IH60" t="s">
        <v>913</v>
      </c>
      <c r="II60" t="s">
        <v>2631</v>
      </c>
      <c r="IJ60" t="s">
        <v>4569</v>
      </c>
      <c r="IK60" t="s">
        <v>109</v>
      </c>
      <c r="IM60" t="s">
        <v>4020</v>
      </c>
      <c r="IN60" t="s">
        <v>1860</v>
      </c>
      <c r="IP60" t="s">
        <v>84</v>
      </c>
      <c r="IQ60" t="s">
        <v>528</v>
      </c>
      <c r="IR60" t="s">
        <v>174</v>
      </c>
      <c r="IS60" t="s">
        <v>1567</v>
      </c>
      <c r="IT60" t="s">
        <v>101</v>
      </c>
      <c r="IU60" t="s">
        <v>1450</v>
      </c>
      <c r="IV60" t="s">
        <v>1036</v>
      </c>
      <c r="IW60">
        <v>11</v>
      </c>
      <c r="IX60" t="s">
        <v>1450</v>
      </c>
      <c r="IY60" t="s">
        <v>849</v>
      </c>
      <c r="IZ60" t="s">
        <v>110</v>
      </c>
      <c r="JA60" t="s">
        <v>528</v>
      </c>
      <c r="JC60" t="s">
        <v>2230</v>
      </c>
      <c r="JD60">
        <v>7</v>
      </c>
      <c r="JE60" t="s">
        <v>4757</v>
      </c>
      <c r="JF60" t="s">
        <v>94</v>
      </c>
      <c r="JG60" t="s">
        <v>2537</v>
      </c>
      <c r="JH60" t="s">
        <v>56</v>
      </c>
      <c r="JI60" t="s">
        <v>4805</v>
      </c>
      <c r="JJ60" t="s">
        <v>76</v>
      </c>
      <c r="JL60" t="s">
        <v>32</v>
      </c>
      <c r="JN60" t="s">
        <v>98</v>
      </c>
      <c r="JO60" t="s">
        <v>237</v>
      </c>
      <c r="JP60" t="s">
        <v>48</v>
      </c>
      <c r="JQ60" t="s">
        <v>4885</v>
      </c>
      <c r="JR60" t="s">
        <v>907</v>
      </c>
      <c r="JS60" t="s">
        <v>61</v>
      </c>
      <c r="JT60">
        <v>7</v>
      </c>
      <c r="JU60" t="s">
        <v>4921</v>
      </c>
      <c r="JV60" t="s">
        <v>325</v>
      </c>
      <c r="JW60" t="s">
        <v>78</v>
      </c>
      <c r="JX60" t="s">
        <v>174</v>
      </c>
      <c r="JY60" t="s">
        <v>1217</v>
      </c>
      <c r="JZ60" t="s">
        <v>16</v>
      </c>
      <c r="KA60" t="s">
        <v>237</v>
      </c>
      <c r="KB60" t="s">
        <v>2805</v>
      </c>
      <c r="KC60" t="s">
        <v>3276</v>
      </c>
      <c r="KD60" t="s">
        <v>319</v>
      </c>
      <c r="KF60" t="s">
        <v>40</v>
      </c>
      <c r="KG60" t="s">
        <v>14</v>
      </c>
      <c r="KH60" t="s">
        <v>899</v>
      </c>
      <c r="KK60" t="s">
        <v>26</v>
      </c>
      <c r="KL60" t="s">
        <v>123</v>
      </c>
      <c r="KM60" t="s">
        <v>96</v>
      </c>
      <c r="KO60" t="s">
        <v>98</v>
      </c>
      <c r="KP60" t="s">
        <v>40</v>
      </c>
      <c r="KQ60" t="s">
        <v>174</v>
      </c>
      <c r="KR60" t="s">
        <v>105</v>
      </c>
      <c r="KS60" t="s">
        <v>5162</v>
      </c>
      <c r="KU60" t="s">
        <v>25</v>
      </c>
      <c r="KV60" t="s">
        <v>973</v>
      </c>
      <c r="KW60" t="s">
        <v>485</v>
      </c>
      <c r="KX60" t="s">
        <v>78</v>
      </c>
      <c r="KZ60" t="s">
        <v>1449</v>
      </c>
      <c r="LA60" t="s">
        <v>2472</v>
      </c>
      <c r="LC60" t="s">
        <v>2283</v>
      </c>
      <c r="LD60" t="s">
        <v>3041</v>
      </c>
      <c r="LE60" t="s">
        <v>42</v>
      </c>
      <c r="LF60" t="s">
        <v>1034</v>
      </c>
      <c r="LG60" t="s">
        <v>733</v>
      </c>
      <c r="LI60" t="s">
        <v>3219</v>
      </c>
      <c r="LJ60" t="s">
        <v>78</v>
      </c>
      <c r="LK60">
        <v>7</v>
      </c>
      <c r="LL60" t="s">
        <v>556</v>
      </c>
      <c r="LM60" t="s">
        <v>5196</v>
      </c>
      <c r="LN60" t="s">
        <v>24</v>
      </c>
      <c r="LP60" t="s">
        <v>109</v>
      </c>
      <c r="LR60" t="s">
        <v>2681</v>
      </c>
      <c r="LS60" t="s">
        <v>3719</v>
      </c>
      <c r="LT60" t="s">
        <v>4168</v>
      </c>
      <c r="LU60" t="s">
        <v>1814</v>
      </c>
      <c r="LV60" t="s">
        <v>14</v>
      </c>
      <c r="LY60" t="s">
        <v>380</v>
      </c>
      <c r="LZ60" t="s">
        <v>1682</v>
      </c>
      <c r="MA60" t="s">
        <v>78</v>
      </c>
      <c r="MB60" t="s">
        <v>588</v>
      </c>
      <c r="MC60" t="s">
        <v>111</v>
      </c>
      <c r="MD60" t="s">
        <v>259</v>
      </c>
      <c r="MF60" t="s">
        <v>390</v>
      </c>
      <c r="MG60" t="s">
        <v>1</v>
      </c>
      <c r="MH60" t="s">
        <v>98</v>
      </c>
      <c r="MI60" t="s">
        <v>2959</v>
      </c>
      <c r="MK60" t="s">
        <v>1708</v>
      </c>
      <c r="ML60" t="s">
        <v>40</v>
      </c>
      <c r="MN60">
        <v>3434</v>
      </c>
      <c r="MO60" t="s">
        <v>2106</v>
      </c>
      <c r="MP60" t="s">
        <v>5591</v>
      </c>
      <c r="MQ60" t="s">
        <v>189</v>
      </c>
      <c r="MR60" t="s">
        <v>1674</v>
      </c>
      <c r="MS60" t="s">
        <v>105</v>
      </c>
      <c r="MT60" t="s">
        <v>332</v>
      </c>
      <c r="MU60" t="s">
        <v>2192</v>
      </c>
      <c r="MV60" t="s">
        <v>5643</v>
      </c>
      <c r="MY60" t="s">
        <v>3146</v>
      </c>
      <c r="MZ60" t="s">
        <v>174</v>
      </c>
      <c r="NA60" t="s">
        <v>174</v>
      </c>
      <c r="NB60" t="s">
        <v>90</v>
      </c>
      <c r="NC60" t="s">
        <v>101</v>
      </c>
      <c r="ND60" t="s">
        <v>161</v>
      </c>
      <c r="NF60" t="s">
        <v>635</v>
      </c>
      <c r="NG60" t="s">
        <v>25</v>
      </c>
      <c r="NH60" t="s">
        <v>2410</v>
      </c>
      <c r="NJ60" t="s">
        <v>380</v>
      </c>
      <c r="NK60" t="e">
        <f>A</f>
        <v>#NAME?</v>
      </c>
      <c r="NM60" t="s">
        <v>64</v>
      </c>
      <c r="NN60" t="s">
        <v>4382</v>
      </c>
      <c r="NO60" t="s">
        <v>5269</v>
      </c>
      <c r="NP60" t="s">
        <v>3059</v>
      </c>
      <c r="NQ60" t="s">
        <v>32</v>
      </c>
      <c r="NR60" t="s">
        <v>1447</v>
      </c>
      <c r="NS60">
        <v>3</v>
      </c>
      <c r="NT60" t="s">
        <v>1251</v>
      </c>
      <c r="NU60" t="s">
        <v>5591</v>
      </c>
      <c r="NV60" t="s">
        <v>114</v>
      </c>
      <c r="NX60" t="s">
        <v>4268</v>
      </c>
      <c r="NY60" t="s">
        <v>487</v>
      </c>
      <c r="NZ60" t="s">
        <v>105</v>
      </c>
      <c r="OA60" t="s">
        <v>1</v>
      </c>
      <c r="OC60" t="s">
        <v>952</v>
      </c>
      <c r="OD60" t="s">
        <v>40</v>
      </c>
      <c r="OE60" t="s">
        <v>4297</v>
      </c>
      <c r="OF60" t="s">
        <v>245</v>
      </c>
      <c r="OG60" t="s">
        <v>1686</v>
      </c>
      <c r="OH60" t="s">
        <v>105</v>
      </c>
      <c r="OI60" t="s">
        <v>40</v>
      </c>
      <c r="OK60" t="s">
        <v>97</v>
      </c>
      <c r="OL60" t="s">
        <v>5705</v>
      </c>
      <c r="OM60" t="s">
        <v>4594</v>
      </c>
      <c r="ON60" t="s">
        <v>24</v>
      </c>
      <c r="OO60" t="s">
        <v>901</v>
      </c>
      <c r="OR60" t="s">
        <v>1111</v>
      </c>
      <c r="OU60" t="s">
        <v>1853</v>
      </c>
      <c r="OV60" t="s">
        <v>1261</v>
      </c>
      <c r="OW60" t="s">
        <v>899</v>
      </c>
      <c r="OX60" t="s">
        <v>98</v>
      </c>
      <c r="OY60" t="s">
        <v>1509</v>
      </c>
      <c r="OZ60" t="s">
        <v>6126</v>
      </c>
      <c r="PA60" t="s">
        <v>1261</v>
      </c>
      <c r="PB60" t="s">
        <v>26</v>
      </c>
      <c r="PC60" t="s">
        <v>14</v>
      </c>
      <c r="PE60" t="s">
        <v>109</v>
      </c>
      <c r="PF60" t="s">
        <v>793</v>
      </c>
      <c r="PG60" t="s">
        <v>94</v>
      </c>
      <c r="PH60" t="s">
        <v>2045</v>
      </c>
      <c r="PI60" t="s">
        <v>1219</v>
      </c>
      <c r="PJ60" t="s">
        <v>560</v>
      </c>
      <c r="PK60" t="s">
        <v>1385</v>
      </c>
      <c r="PL60" t="s">
        <v>2904</v>
      </c>
      <c r="PM60" t="s">
        <v>101</v>
      </c>
      <c r="PO60" t="s">
        <v>440</v>
      </c>
      <c r="PP60" t="s">
        <v>2978</v>
      </c>
      <c r="PQ60" t="s">
        <v>115</v>
      </c>
      <c r="PR60" t="s">
        <v>393</v>
      </c>
      <c r="PS60" t="s">
        <v>390</v>
      </c>
      <c r="PT60" t="s">
        <v>1046</v>
      </c>
      <c r="PU60" t="s">
        <v>3046</v>
      </c>
      <c r="PV60" t="s">
        <v>106</v>
      </c>
      <c r="PX60" t="s">
        <v>501</v>
      </c>
      <c r="PY60" t="s">
        <v>499</v>
      </c>
      <c r="PZ60" t="s">
        <v>85</v>
      </c>
      <c r="QA60" t="s">
        <v>899</v>
      </c>
      <c r="QB60" t="s">
        <v>4537</v>
      </c>
      <c r="QC60" t="s">
        <v>16</v>
      </c>
      <c r="QD60" t="s">
        <v>96</v>
      </c>
      <c r="QE60" t="s">
        <v>97</v>
      </c>
      <c r="QF60" t="s">
        <v>85</v>
      </c>
      <c r="QG60" t="s">
        <v>103</v>
      </c>
      <c r="QI60" t="s">
        <v>174</v>
      </c>
      <c r="QJ60" t="s">
        <v>325</v>
      </c>
      <c r="QK60" t="s">
        <v>1</v>
      </c>
      <c r="QL60" t="s">
        <v>2402</v>
      </c>
      <c r="QM60" t="s">
        <v>109</v>
      </c>
      <c r="QN60" t="s">
        <v>2537</v>
      </c>
      <c r="QP60" t="s">
        <v>632</v>
      </c>
      <c r="QQ60">
        <v>7</v>
      </c>
      <c r="QR60" t="s">
        <v>855</v>
      </c>
      <c r="QS60" t="s">
        <v>6391</v>
      </c>
      <c r="QT60" t="s">
        <v>648</v>
      </c>
      <c r="QU60" t="s">
        <v>40</v>
      </c>
      <c r="QV60" t="s">
        <v>111</v>
      </c>
      <c r="QW60" t="s">
        <v>1043</v>
      </c>
      <c r="QY60">
        <v>6</v>
      </c>
      <c r="QZ60" t="s">
        <v>1853</v>
      </c>
      <c r="RA60" t="s">
        <v>111</v>
      </c>
      <c r="RB60" t="s">
        <v>90</v>
      </c>
      <c r="RC60" t="s">
        <v>2194</v>
      </c>
      <c r="RD60" t="s">
        <v>6438</v>
      </c>
      <c r="RE60" t="s">
        <v>102</v>
      </c>
      <c r="RF60">
        <v>0</v>
      </c>
      <c r="RH60" t="s">
        <v>468</v>
      </c>
      <c r="RJ60" t="s">
        <v>109</v>
      </c>
      <c r="RK60">
        <v>7</v>
      </c>
      <c r="RL60" t="s">
        <v>4354</v>
      </c>
      <c r="RM60" t="s">
        <v>98</v>
      </c>
      <c r="RN60" t="s">
        <v>14</v>
      </c>
      <c r="RO60" t="s">
        <v>105</v>
      </c>
      <c r="RP60" t="s">
        <v>296</v>
      </c>
      <c r="RQ60" t="s">
        <v>6579</v>
      </c>
      <c r="RR60" t="s">
        <v>5642</v>
      </c>
      <c r="RS60" t="s">
        <v>61</v>
      </c>
      <c r="RT60" t="s">
        <v>6594</v>
      </c>
      <c r="RU60" t="s">
        <v>1355</v>
      </c>
      <c r="RV60" t="s">
        <v>2314</v>
      </c>
      <c r="RW60" t="s">
        <v>6618</v>
      </c>
      <c r="RX60" t="s">
        <v>939</v>
      </c>
      <c r="RY60" t="s">
        <v>4382</v>
      </c>
      <c r="RZ60" t="s">
        <v>1</v>
      </c>
      <c r="SB60" t="s">
        <v>1217</v>
      </c>
      <c r="SC60" t="s">
        <v>47</v>
      </c>
      <c r="SD60" t="s">
        <v>108</v>
      </c>
      <c r="SE60" t="s">
        <v>336</v>
      </c>
      <c r="SF60" t="s">
        <v>1661</v>
      </c>
      <c r="SG60" t="s">
        <v>741</v>
      </c>
      <c r="SH60" t="s">
        <v>85</v>
      </c>
      <c r="SL60" t="s">
        <v>6717</v>
      </c>
      <c r="SM60" t="s">
        <v>741</v>
      </c>
      <c r="SO60" t="s">
        <v>40</v>
      </c>
      <c r="SP60" t="s">
        <v>174</v>
      </c>
      <c r="SQ60" t="s">
        <v>1597</v>
      </c>
      <c r="SR60" t="s">
        <v>25</v>
      </c>
      <c r="SS60" t="s">
        <v>1447</v>
      </c>
      <c r="ST60" t="s">
        <v>1828</v>
      </c>
      <c r="SU60" t="s">
        <v>2241</v>
      </c>
      <c r="SV60" t="s">
        <v>123</v>
      </c>
      <c r="SW60" t="s">
        <v>1865</v>
      </c>
      <c r="SX60" t="s">
        <v>1041</v>
      </c>
      <c r="SY60" t="s">
        <v>64</v>
      </c>
      <c r="TA60" t="s">
        <v>3576</v>
      </c>
      <c r="TB60" t="s">
        <v>3727</v>
      </c>
      <c r="TC60" t="s">
        <v>26</v>
      </c>
      <c r="TD60" t="s">
        <v>131</v>
      </c>
      <c r="TE60" t="s">
        <v>528</v>
      </c>
      <c r="TF60" t="s">
        <v>174</v>
      </c>
      <c r="TG60" t="s">
        <v>97</v>
      </c>
      <c r="TI60" t="s">
        <v>237</v>
      </c>
      <c r="TJ60" t="s">
        <v>2410</v>
      </c>
      <c r="TK60" t="s">
        <v>1045</v>
      </c>
      <c r="TM60" t="s">
        <v>6303</v>
      </c>
      <c r="TN60" t="s">
        <v>3020</v>
      </c>
      <c r="TO60" t="s">
        <v>1076</v>
      </c>
      <c r="TP60" t="s">
        <v>101</v>
      </c>
      <c r="TQ60" t="s">
        <v>3891</v>
      </c>
      <c r="TR60" t="s">
        <v>105</v>
      </c>
      <c r="TS60" t="s">
        <v>78</v>
      </c>
      <c r="TT60" t="s">
        <v>332</v>
      </c>
      <c r="TY60" t="s">
        <v>89</v>
      </c>
      <c r="TZ60" t="s">
        <v>819</v>
      </c>
      <c r="UA60" t="s">
        <v>976</v>
      </c>
      <c r="UB60" t="s">
        <v>468</v>
      </c>
      <c r="UE60" t="s">
        <v>6883</v>
      </c>
      <c r="UF60" t="s">
        <v>647</v>
      </c>
      <c r="UG60" t="s">
        <v>981</v>
      </c>
      <c r="UH60" t="s">
        <v>3103</v>
      </c>
      <c r="UI60" t="s">
        <v>6618</v>
      </c>
      <c r="UJ60" t="s">
        <v>938</v>
      </c>
      <c r="UL60" t="s">
        <v>1772</v>
      </c>
      <c r="UM60" t="s">
        <v>1003</v>
      </c>
      <c r="UO60" t="s">
        <v>3576</v>
      </c>
      <c r="UP60" t="s">
        <v>3725</v>
      </c>
      <c r="UQ60" t="s">
        <v>901</v>
      </c>
      <c r="UR60" t="s">
        <v>96</v>
      </c>
      <c r="US60">
        <v>81</v>
      </c>
      <c r="UU60" t="s">
        <v>103</v>
      </c>
      <c r="UW60" t="s">
        <v>1716</v>
      </c>
      <c r="UY60" t="s">
        <v>108</v>
      </c>
      <c r="UZ60" t="s">
        <v>234</v>
      </c>
      <c r="VA60" t="s">
        <v>14</v>
      </c>
      <c r="VB60" t="s">
        <v>2645</v>
      </c>
      <c r="VC60" t="s">
        <v>5527</v>
      </c>
      <c r="VD60" t="s">
        <v>6154</v>
      </c>
      <c r="VE60" t="s">
        <v>111</v>
      </c>
      <c r="VF60" t="s">
        <v>234</v>
      </c>
      <c r="VG60" t="s">
        <v>220</v>
      </c>
      <c r="VH60" t="s">
        <v>332</v>
      </c>
      <c r="VI60" t="s">
        <v>237</v>
      </c>
      <c r="VK60" t="s">
        <v>234</v>
      </c>
      <c r="VL60" t="s">
        <v>7180</v>
      </c>
      <c r="VM60" t="s">
        <v>65</v>
      </c>
      <c r="VN60" t="s">
        <v>42</v>
      </c>
      <c r="VO60" t="s">
        <v>1709</v>
      </c>
      <c r="VP60" t="s">
        <v>1508</v>
      </c>
      <c r="VR60" t="s">
        <v>96</v>
      </c>
      <c r="VS60" t="s">
        <v>98</v>
      </c>
      <c r="VT60" t="s">
        <v>105</v>
      </c>
      <c r="VU60" t="s">
        <v>7228</v>
      </c>
      <c r="VV60" t="s">
        <v>78</v>
      </c>
      <c r="VW60" t="s">
        <v>1007</v>
      </c>
      <c r="VX60" t="s">
        <v>1865</v>
      </c>
      <c r="VY60" t="s">
        <v>1046</v>
      </c>
      <c r="WB60" t="s">
        <v>96</v>
      </c>
      <c r="WE60" t="s">
        <v>350</v>
      </c>
      <c r="WF60" t="s">
        <v>42</v>
      </c>
      <c r="WG60" t="s">
        <v>96</v>
      </c>
      <c r="WI60" t="s">
        <v>234</v>
      </c>
      <c r="WJ60" t="s">
        <v>65</v>
      </c>
      <c r="WK60" t="s">
        <v>936</v>
      </c>
      <c r="WL60" t="s">
        <v>96</v>
      </c>
      <c r="WO60" t="s">
        <v>101</v>
      </c>
      <c r="WQ60" t="s">
        <v>101</v>
      </c>
      <c r="WR60" t="s">
        <v>109</v>
      </c>
      <c r="WT60" t="s">
        <v>7376</v>
      </c>
      <c r="WU60" t="s">
        <v>1418</v>
      </c>
      <c r="WX60" t="s">
        <v>98</v>
      </c>
      <c r="WY60" t="s">
        <v>7415</v>
      </c>
      <c r="WZ60" t="s">
        <v>1</v>
      </c>
      <c r="XA60" t="s">
        <v>78</v>
      </c>
      <c r="XC60" t="s">
        <v>109</v>
      </c>
      <c r="XD60" t="s">
        <v>6440</v>
      </c>
      <c r="XE60" t="s">
        <v>337</v>
      </c>
      <c r="XF60" t="s">
        <v>1907</v>
      </c>
      <c r="XG60" t="s">
        <v>14</v>
      </c>
      <c r="XH60" t="s">
        <v>390</v>
      </c>
      <c r="XK60" t="s">
        <v>2851</v>
      </c>
      <c r="XL60" t="s">
        <v>7180</v>
      </c>
      <c r="XN60" t="s">
        <v>40</v>
      </c>
      <c r="XO60" t="s">
        <v>223</v>
      </c>
      <c r="XP60" t="s">
        <v>729</v>
      </c>
      <c r="XQ60" t="s">
        <v>1453</v>
      </c>
      <c r="XR60" t="s">
        <v>85</v>
      </c>
      <c r="XS60" t="s">
        <v>42</v>
      </c>
      <c r="XT60" t="s">
        <v>3736</v>
      </c>
      <c r="XU60" t="s">
        <v>389</v>
      </c>
      <c r="XW60" t="s">
        <v>130</v>
      </c>
      <c r="XY60" t="s">
        <v>573</v>
      </c>
      <c r="XZ60" t="s">
        <v>1214</v>
      </c>
      <c r="YA60" t="s">
        <v>42</v>
      </c>
      <c r="YB60" t="s">
        <v>224</v>
      </c>
      <c r="YC60" t="s">
        <v>381</v>
      </c>
      <c r="YD60" t="s">
        <v>1107</v>
      </c>
      <c r="YE60" t="s">
        <v>5196</v>
      </c>
      <c r="YF60" t="s">
        <v>96</v>
      </c>
      <c r="YG60" t="s">
        <v>3856</v>
      </c>
      <c r="YH60" t="s">
        <v>115</v>
      </c>
      <c r="YI60" t="s">
        <v>109</v>
      </c>
      <c r="YJ60" t="s">
        <v>4327</v>
      </c>
      <c r="YK60" t="s">
        <v>2268</v>
      </c>
      <c r="YL60" t="s">
        <v>7578</v>
      </c>
      <c r="YM60" t="s">
        <v>216</v>
      </c>
      <c r="YN60" t="s">
        <v>3121</v>
      </c>
      <c r="YP60" t="s">
        <v>89</v>
      </c>
      <c r="YQ60" t="s">
        <v>942</v>
      </c>
      <c r="YR60" t="s">
        <v>1007</v>
      </c>
      <c r="YS60" t="s">
        <v>101</v>
      </c>
      <c r="YT60" t="s">
        <v>1601</v>
      </c>
      <c r="YU60">
        <v>7</v>
      </c>
      <c r="YV60" t="s">
        <v>355</v>
      </c>
      <c r="YW60" t="s">
        <v>2565</v>
      </c>
      <c r="YX60" t="s">
        <v>1081</v>
      </c>
      <c r="YY60" t="s">
        <v>1111</v>
      </c>
      <c r="ZA60" t="s">
        <v>105</v>
      </c>
      <c r="ZB60" t="s">
        <v>228</v>
      </c>
      <c r="ZE60" t="s">
        <v>96</v>
      </c>
      <c r="ZF60" t="s">
        <v>358</v>
      </c>
      <c r="ZG60" t="s">
        <v>349</v>
      </c>
      <c r="ZH60" t="s">
        <v>78</v>
      </c>
      <c r="ZK60" t="s">
        <v>1449</v>
      </c>
      <c r="ZL60" t="s">
        <v>78</v>
      </c>
      <c r="ZM60" t="s">
        <v>402</v>
      </c>
      <c r="ZN60" t="s">
        <v>741</v>
      </c>
      <c r="ZO60" t="s">
        <v>174</v>
      </c>
      <c r="ZQ60" t="s">
        <v>101</v>
      </c>
      <c r="ZR60" t="s">
        <v>403</v>
      </c>
      <c r="ZS60" t="s">
        <v>7754</v>
      </c>
      <c r="ZT60" t="s">
        <v>741</v>
      </c>
      <c r="ZV60" t="s">
        <v>78</v>
      </c>
      <c r="ZW60" t="s">
        <v>1112</v>
      </c>
      <c r="ZX60" t="s">
        <v>6137</v>
      </c>
      <c r="ZY60" t="s">
        <v>685</v>
      </c>
      <c r="ZZ60" t="s">
        <v>96</v>
      </c>
      <c r="AAA60" t="s">
        <v>107</v>
      </c>
      <c r="AAB60" t="s">
        <v>501</v>
      </c>
      <c r="AAC60" t="s">
        <v>673</v>
      </c>
      <c r="AAD60" t="s">
        <v>5680</v>
      </c>
      <c r="AAE60" t="s">
        <v>158</v>
      </c>
      <c r="AAF60" t="s">
        <v>3727</v>
      </c>
      <c r="AAG60" t="s">
        <v>109</v>
      </c>
      <c r="AAH60" t="s">
        <v>729</v>
      </c>
      <c r="AAI60" t="s">
        <v>5457</v>
      </c>
      <c r="AAJ60" t="s">
        <v>131</v>
      </c>
      <c r="AAN60" t="s">
        <v>7868</v>
      </c>
      <c r="AAO60" t="s">
        <v>1828</v>
      </c>
      <c r="AAQ60" t="s">
        <v>174</v>
      </c>
      <c r="AAR60" t="s">
        <v>685</v>
      </c>
      <c r="AAS60" t="s">
        <v>619</v>
      </c>
      <c r="AAT60" t="s">
        <v>40</v>
      </c>
      <c r="AAU60" t="s">
        <v>64</v>
      </c>
      <c r="AAV60" t="s">
        <v>3089</v>
      </c>
      <c r="AAW60" t="s">
        <v>667</v>
      </c>
      <c r="AAX60" t="s">
        <v>2565</v>
      </c>
      <c r="AAY60" t="s">
        <v>96</v>
      </c>
      <c r="AAZ60" t="s">
        <v>24</v>
      </c>
      <c r="ABA60" t="s">
        <v>393</v>
      </c>
      <c r="ABB60" t="s">
        <v>101</v>
      </c>
      <c r="ABC60" t="s">
        <v>76</v>
      </c>
      <c r="ABD60" t="s">
        <v>226</v>
      </c>
      <c r="ABE60" t="s">
        <v>1</v>
      </c>
      <c r="ABF60" t="s">
        <v>3035</v>
      </c>
      <c r="ABG60" t="s">
        <v>1549</v>
      </c>
      <c r="ABJ60" t="s">
        <v>228</v>
      </c>
      <c r="ABK60" t="s">
        <v>4756</v>
      </c>
      <c r="ABM60" t="s">
        <v>1045</v>
      </c>
      <c r="ABN60" t="s">
        <v>7376</v>
      </c>
      <c r="ABO60" t="s">
        <v>1453</v>
      </c>
      <c r="ABQ60" t="s">
        <v>3786</v>
      </c>
      <c r="ABS60" t="s">
        <v>1447</v>
      </c>
      <c r="ABT60" t="s">
        <v>1300</v>
      </c>
      <c r="ABU60" t="s">
        <v>174</v>
      </c>
      <c r="ABV60" t="s">
        <v>4757</v>
      </c>
      <c r="ABW60" t="s">
        <v>85</v>
      </c>
      <c r="ABX60" t="s">
        <v>246</v>
      </c>
      <c r="ABY60" t="s">
        <v>381</v>
      </c>
      <c r="ABZ60" t="s">
        <v>109</v>
      </c>
      <c r="ACA60" t="s">
        <v>78</v>
      </c>
      <c r="ACB60" t="s">
        <v>676</v>
      </c>
      <c r="ACC60" t="s">
        <v>6641</v>
      </c>
      <c r="ACG60" t="s">
        <v>1154</v>
      </c>
      <c r="ACH60" t="s">
        <v>2194</v>
      </c>
      <c r="ACI60" t="s">
        <v>1508</v>
      </c>
      <c r="ACJ60" t="s">
        <v>2920</v>
      </c>
      <c r="ACK60" t="s">
        <v>2295</v>
      </c>
      <c r="ACL60" t="s">
        <v>240</v>
      </c>
      <c r="ACM60" t="s">
        <v>844</v>
      </c>
      <c r="ACO60" t="s">
        <v>109</v>
      </c>
      <c r="ACP60" t="s">
        <v>3576</v>
      </c>
      <c r="ACQ60" t="s">
        <v>2146</v>
      </c>
      <c r="ACS60">
        <v>3434</v>
      </c>
      <c r="ACT60" t="s">
        <v>106</v>
      </c>
      <c r="ACU60">
        <v>81</v>
      </c>
      <c r="ACW60" t="s">
        <v>176</v>
      </c>
      <c r="ACX60" t="s">
        <v>174</v>
      </c>
      <c r="ACY60" t="s">
        <v>174</v>
      </c>
      <c r="ACZ60" t="s">
        <v>90</v>
      </c>
      <c r="ADB60" t="s">
        <v>40</v>
      </c>
      <c r="ADC60" t="s">
        <v>114</v>
      </c>
      <c r="ADD60" t="s">
        <v>278</v>
      </c>
      <c r="ADE60" t="s">
        <v>101</v>
      </c>
      <c r="ADF60" t="s">
        <v>2172</v>
      </c>
      <c r="ADG60" t="s">
        <v>801</v>
      </c>
      <c r="ADH60" t="s">
        <v>3748</v>
      </c>
      <c r="ADI60" t="s">
        <v>1058</v>
      </c>
      <c r="ADL60" t="s">
        <v>3577</v>
      </c>
      <c r="ADM60" t="s">
        <v>3511</v>
      </c>
      <c r="ADN60" t="s">
        <v>1844</v>
      </c>
      <c r="ADO60" t="s">
        <v>4366</v>
      </c>
      <c r="ADP60" t="s">
        <v>237</v>
      </c>
      <c r="ADQ60" t="s">
        <v>4890</v>
      </c>
      <c r="ADS60" t="s">
        <v>56</v>
      </c>
      <c r="ADT60" t="s">
        <v>96</v>
      </c>
      <c r="ADU60" t="s">
        <v>16</v>
      </c>
      <c r="ADV60" t="s">
        <v>8196</v>
      </c>
      <c r="ADW60" t="s">
        <v>40</v>
      </c>
      <c r="ADX60" t="s">
        <v>101</v>
      </c>
      <c r="AEA60" t="s">
        <v>3274</v>
      </c>
      <c r="AEB60" t="s">
        <v>4921</v>
      </c>
      <c r="AEC60" t="s">
        <v>1691</v>
      </c>
      <c r="AED60" t="s">
        <v>42</v>
      </c>
      <c r="AEE60" t="s">
        <v>632</v>
      </c>
      <c r="AEF60" t="s">
        <v>40</v>
      </c>
      <c r="AEG60" t="s">
        <v>115</v>
      </c>
      <c r="AEH60" t="s">
        <v>237</v>
      </c>
      <c r="AEI60" t="s">
        <v>703</v>
      </c>
      <c r="AEK60" t="s">
        <v>237</v>
      </c>
      <c r="AEM60" t="s">
        <v>56</v>
      </c>
      <c r="AEP60" t="s">
        <v>2106</v>
      </c>
      <c r="AEQ60" t="s">
        <v>76</v>
      </c>
      <c r="AER60" t="s">
        <v>174</v>
      </c>
      <c r="AES60" t="s">
        <v>350</v>
      </c>
      <c r="AET60" t="s">
        <v>101</v>
      </c>
      <c r="AEU60" t="s">
        <v>2713</v>
      </c>
      <c r="AEV60" t="s">
        <v>78</v>
      </c>
      <c r="AEW60" t="s">
        <v>4103</v>
      </c>
      <c r="AEX60" t="s">
        <v>60</v>
      </c>
      <c r="AEY60" t="s">
        <v>3141</v>
      </c>
      <c r="AFA60" t="s">
        <v>297</v>
      </c>
      <c r="AFC60" t="s">
        <v>7582</v>
      </c>
      <c r="AFD60" t="s">
        <v>98</v>
      </c>
      <c r="AFG60" t="s">
        <v>573</v>
      </c>
      <c r="AFH60" t="s">
        <v>161</v>
      </c>
      <c r="AFJ60" t="s">
        <v>101</v>
      </c>
      <c r="AFK60" t="s">
        <v>115</v>
      </c>
      <c r="AFL60" t="s">
        <v>229</v>
      </c>
      <c r="AFM60" t="s">
        <v>8326</v>
      </c>
      <c r="AFN60">
        <v>3434</v>
      </c>
      <c r="AFO60" t="s">
        <v>130</v>
      </c>
      <c r="AFP60" t="s">
        <v>96</v>
      </c>
      <c r="AFQ60" t="s">
        <v>78</v>
      </c>
      <c r="AFR60" t="s">
        <v>485</v>
      </c>
      <c r="AFS60" t="s">
        <v>729</v>
      </c>
      <c r="AFT60" t="s">
        <v>5162</v>
      </c>
      <c r="AFU60" t="s">
        <v>4918</v>
      </c>
      <c r="AFV60" t="s">
        <v>1045</v>
      </c>
      <c r="AFW60" t="s">
        <v>84</v>
      </c>
      <c r="AFX60" t="s">
        <v>111</v>
      </c>
      <c r="AFY60" t="s">
        <v>110</v>
      </c>
      <c r="AFZ60" t="s">
        <v>174</v>
      </c>
      <c r="AGA60" t="s">
        <v>325</v>
      </c>
      <c r="AGD60" t="s">
        <v>504</v>
      </c>
      <c r="AGE60" t="s">
        <v>2295</v>
      </c>
      <c r="AGF60" t="s">
        <v>899</v>
      </c>
      <c r="AGG60" t="s">
        <v>101</v>
      </c>
      <c r="AGH60" t="s">
        <v>24</v>
      </c>
      <c r="AGI60" t="s">
        <v>1840</v>
      </c>
      <c r="AGJ60" t="s">
        <v>61</v>
      </c>
      <c r="AGK60" t="s">
        <v>1899</v>
      </c>
      <c r="AGM60" t="s">
        <v>101</v>
      </c>
      <c r="AGN60" t="s">
        <v>1009</v>
      </c>
      <c r="AGO60" t="s">
        <v>3927</v>
      </c>
      <c r="AGP60" t="s">
        <v>528</v>
      </c>
      <c r="AGQ60">
        <v>3</v>
      </c>
      <c r="AGR60" t="s">
        <v>14</v>
      </c>
      <c r="AGS60" t="s">
        <v>96</v>
      </c>
      <c r="AGU60" t="s">
        <v>109</v>
      </c>
      <c r="AGV60" t="s">
        <v>101</v>
      </c>
      <c r="AGW60" t="s">
        <v>2043</v>
      </c>
      <c r="AGX60" t="s">
        <v>781</v>
      </c>
      <c r="AGY60" t="s">
        <v>3059</v>
      </c>
      <c r="AGZ60" t="s">
        <v>1301</v>
      </c>
      <c r="AHA60" t="s">
        <v>678</v>
      </c>
      <c r="AHC60" t="s">
        <v>4712</v>
      </c>
      <c r="AHE60" t="s">
        <v>174</v>
      </c>
      <c r="AHG60" t="s">
        <v>182</v>
      </c>
      <c r="AHH60" t="s">
        <v>7914</v>
      </c>
      <c r="AHI60" t="s">
        <v>36</v>
      </c>
      <c r="AHJ60" t="s">
        <v>91</v>
      </c>
      <c r="AHK60" t="s">
        <v>25</v>
      </c>
      <c r="AHL60">
        <v>7</v>
      </c>
      <c r="AHM60" t="s">
        <v>109</v>
      </c>
      <c r="AHN60" t="s">
        <v>105</v>
      </c>
      <c r="AHO60" t="s">
        <v>138</v>
      </c>
      <c r="AHP60" t="s">
        <v>3999</v>
      </c>
      <c r="AHS60" t="s">
        <v>216</v>
      </c>
      <c r="AHT60" t="s">
        <v>40</v>
      </c>
      <c r="AHU60" t="s">
        <v>174</v>
      </c>
      <c r="AHV60" t="s">
        <v>1260</v>
      </c>
      <c r="AHW60" t="s">
        <v>1300</v>
      </c>
      <c r="AHX60" t="s">
        <v>1058</v>
      </c>
      <c r="AHZ60" t="s">
        <v>393</v>
      </c>
      <c r="AIA60" t="s">
        <v>4809</v>
      </c>
      <c r="AIB60" t="s">
        <v>96</v>
      </c>
      <c r="AIC60" t="s">
        <v>506</v>
      </c>
      <c r="AID60" t="s">
        <v>3118</v>
      </c>
      <c r="AIG60" t="s">
        <v>1727</v>
      </c>
      <c r="AIH60" t="s">
        <v>683</v>
      </c>
      <c r="AII60" t="s">
        <v>239</v>
      </c>
      <c r="AIJ60" t="s">
        <v>2161</v>
      </c>
      <c r="AIK60" t="s">
        <v>1451</v>
      </c>
      <c r="AIM60" t="s">
        <v>105</v>
      </c>
      <c r="AIN60" t="s">
        <v>3786</v>
      </c>
      <c r="AIO60" t="s">
        <v>7228</v>
      </c>
      <c r="AIP60" t="s">
        <v>494</v>
      </c>
      <c r="AIQ60" t="s">
        <v>6303</v>
      </c>
      <c r="AIS60" t="s">
        <v>1</v>
      </c>
      <c r="AIT60" t="s">
        <v>106</v>
      </c>
      <c r="AIU60" t="s">
        <v>85</v>
      </c>
      <c r="AIV60" t="s">
        <v>110</v>
      </c>
      <c r="AIW60" t="s">
        <v>1519</v>
      </c>
      <c r="AIX60" t="s">
        <v>14</v>
      </c>
      <c r="AIY60" t="s">
        <v>84</v>
      </c>
      <c r="AIZ60" t="s">
        <v>548</v>
      </c>
      <c r="AJA60" t="s">
        <v>3838</v>
      </c>
      <c r="AJB60" t="s">
        <v>594</v>
      </c>
      <c r="AJC60" t="s">
        <v>98</v>
      </c>
      <c r="AJD60" t="s">
        <v>1009</v>
      </c>
      <c r="AJE60" t="s">
        <v>109</v>
      </c>
      <c r="AJG60" t="s">
        <v>5643</v>
      </c>
      <c r="AJH60" t="s">
        <v>32</v>
      </c>
      <c r="AJI60" t="s">
        <v>1252</v>
      </c>
      <c r="AJJ60" t="s">
        <v>85</v>
      </c>
      <c r="AJK60" t="s">
        <v>1828</v>
      </c>
      <c r="AJL60" t="s">
        <v>539</v>
      </c>
      <c r="AJM60" t="s">
        <v>109</v>
      </c>
      <c r="AJO60" t="s">
        <v>109</v>
      </c>
      <c r="AJP60" t="s">
        <v>332</v>
      </c>
      <c r="AJQ60" t="s">
        <v>1686</v>
      </c>
      <c r="AJS60" t="s">
        <v>5493</v>
      </c>
      <c r="AJT60" t="s">
        <v>395</v>
      </c>
      <c r="AJU60" t="s">
        <v>25</v>
      </c>
      <c r="AJV60" t="s">
        <v>1539</v>
      </c>
      <c r="AJW60" t="s">
        <v>40</v>
      </c>
      <c r="AJX60" t="s">
        <v>14</v>
      </c>
      <c r="AJY60" t="s">
        <v>65</v>
      </c>
      <c r="AJZ60" t="s">
        <v>332</v>
      </c>
      <c r="AKA60" t="s">
        <v>98</v>
      </c>
      <c r="AKC60" t="s">
        <v>64</v>
      </c>
      <c r="AKD60" t="s">
        <v>26</v>
      </c>
      <c r="AKE60" t="s">
        <v>8652</v>
      </c>
      <c r="AKF60" t="s">
        <v>1034</v>
      </c>
      <c r="AKH60" t="s">
        <v>98</v>
      </c>
      <c r="AKJ60" t="s">
        <v>647</v>
      </c>
      <c r="AKK60" t="s">
        <v>6220</v>
      </c>
      <c r="AKL60" t="s">
        <v>57</v>
      </c>
      <c r="AKM60" t="s">
        <v>1549</v>
      </c>
      <c r="AKN60" t="s">
        <v>1012</v>
      </c>
      <c r="AKQ60" t="s">
        <v>2293</v>
      </c>
      <c r="AKR60" t="s">
        <v>2744</v>
      </c>
      <c r="AKS60" t="s">
        <v>174</v>
      </c>
      <c r="AKT60" t="s">
        <v>101</v>
      </c>
      <c r="AKU60" t="s">
        <v>331</v>
      </c>
      <c r="AKV60" t="s">
        <v>101</v>
      </c>
      <c r="AKW60" t="s">
        <v>3594</v>
      </c>
      <c r="AKX60" t="s">
        <v>2553</v>
      </c>
      <c r="ALA60" t="s">
        <v>928</v>
      </c>
      <c r="ALB60" t="s">
        <v>3969</v>
      </c>
      <c r="ALC60" t="s">
        <v>1301</v>
      </c>
      <c r="ALE60" t="s">
        <v>679</v>
      </c>
      <c r="ALF60" t="s">
        <v>109</v>
      </c>
      <c r="ALG60" t="s">
        <v>6717</v>
      </c>
      <c r="ALH60" t="s">
        <v>64</v>
      </c>
      <c r="ALI60" t="s">
        <v>105</v>
      </c>
      <c r="ALJ60" t="s">
        <v>1528</v>
      </c>
      <c r="ALK60" t="s">
        <v>731</v>
      </c>
      <c r="ALM60" t="s">
        <v>2199</v>
      </c>
      <c r="ALN60">
        <v>1</v>
      </c>
      <c r="ALO60" t="s">
        <v>105</v>
      </c>
      <c r="ALP60" t="s">
        <v>229</v>
      </c>
      <c r="ALQ60" t="s">
        <v>26</v>
      </c>
      <c r="ALR60" t="s">
        <v>2895</v>
      </c>
      <c r="ALS60" t="s">
        <v>109</v>
      </c>
      <c r="ALT60" t="s">
        <v>206</v>
      </c>
      <c r="ALU60" t="s">
        <v>40</v>
      </c>
      <c r="ALV60" t="s">
        <v>174</v>
      </c>
      <c r="ALW60" t="s">
        <v>78</v>
      </c>
      <c r="ALX60" t="s">
        <v>91</v>
      </c>
      <c r="ALY60" t="s">
        <v>4165</v>
      </c>
      <c r="ALZ60" t="s">
        <v>25</v>
      </c>
      <c r="AMA60" t="s">
        <v>3317</v>
      </c>
      <c r="AMB60" t="s">
        <v>8831</v>
      </c>
      <c r="AMD60" t="s">
        <v>159</v>
      </c>
      <c r="AME60" t="s">
        <v>1259</v>
      </c>
      <c r="AMF60" t="s">
        <v>3564</v>
      </c>
      <c r="AMG60" t="s">
        <v>975</v>
      </c>
      <c r="AMH60" t="s">
        <v>7409</v>
      </c>
      <c r="AMI60" t="s">
        <v>98</v>
      </c>
      <c r="AMJ60" t="s">
        <v>114</v>
      </c>
      <c r="AMK60" t="s">
        <v>1253</v>
      </c>
      <c r="AML60" t="s">
        <v>8601</v>
      </c>
      <c r="AMM60" t="s">
        <v>97</v>
      </c>
      <c r="AMN60" t="s">
        <v>96</v>
      </c>
      <c r="AMO60" t="s">
        <v>6240</v>
      </c>
      <c r="AMP60" t="s">
        <v>952</v>
      </c>
      <c r="AMQ60" t="s">
        <v>174</v>
      </c>
      <c r="AMR60" t="s">
        <v>1261</v>
      </c>
      <c r="AMS60" t="s">
        <v>159</v>
      </c>
      <c r="AMT60" t="s">
        <v>78</v>
      </c>
      <c r="AMU60" t="s">
        <v>3577</v>
      </c>
      <c r="AMV60" t="s">
        <v>3839</v>
      </c>
      <c r="AMW60">
        <v>3434</v>
      </c>
      <c r="AMX60">
        <v>1</v>
      </c>
      <c r="AMY60" t="s">
        <v>1708</v>
      </c>
      <c r="ANB60" t="s">
        <v>105</v>
      </c>
      <c r="ANC60" t="s">
        <v>938</v>
      </c>
      <c r="ANE60" t="s">
        <v>6</v>
      </c>
      <c r="ANF60" t="s">
        <v>64</v>
      </c>
      <c r="ANG60" t="s">
        <v>237</v>
      </c>
      <c r="ANH60" t="s">
        <v>450</v>
      </c>
      <c r="ANJ60" t="s">
        <v>4330</v>
      </c>
      <c r="ANK60" t="s">
        <v>246</v>
      </c>
      <c r="ANN60" t="s">
        <v>4449</v>
      </c>
      <c r="ANO60">
        <v>3434</v>
      </c>
      <c r="ANQ60" t="s">
        <v>2141</v>
      </c>
      <c r="ANR60" t="s">
        <v>451</v>
      </c>
      <c r="ANS60" t="s">
        <v>101</v>
      </c>
      <c r="ANT60" t="s">
        <v>6137</v>
      </c>
      <c r="ANU60" t="s">
        <v>897</v>
      </c>
      <c r="ANV60" t="s">
        <v>78</v>
      </c>
      <c r="ANW60" t="s">
        <v>78</v>
      </c>
      <c r="ANY60" t="s">
        <v>232</v>
      </c>
      <c r="AOA60" t="s">
        <v>1682</v>
      </c>
      <c r="AOB60" t="s">
        <v>96</v>
      </c>
      <c r="AOC60" t="s">
        <v>506</v>
      </c>
      <c r="AOD60" t="s">
        <v>2283</v>
      </c>
      <c r="AOE60" t="s">
        <v>26</v>
      </c>
      <c r="AOF60" t="s">
        <v>25</v>
      </c>
      <c r="AOG60" t="s">
        <v>237</v>
      </c>
      <c r="AOH60" t="s">
        <v>1</v>
      </c>
      <c r="AOJ60" t="s">
        <v>229</v>
      </c>
      <c r="AOK60" t="s">
        <v>1529</v>
      </c>
      <c r="AOL60">
        <v>7</v>
      </c>
      <c r="AOM60" t="s">
        <v>40</v>
      </c>
      <c r="AON60" t="s">
        <v>449</v>
      </c>
      <c r="AOO60" t="s">
        <v>2937</v>
      </c>
      <c r="AOP60" t="s">
        <v>158</v>
      </c>
      <c r="AOQ60" t="s">
        <v>581</v>
      </c>
      <c r="AOR60" t="s">
        <v>899</v>
      </c>
      <c r="AOS60" t="s">
        <v>1316</v>
      </c>
      <c r="AOT60" t="s">
        <v>187</v>
      </c>
      <c r="AOU60" t="s">
        <v>42</v>
      </c>
      <c r="AOV60" t="s">
        <v>91</v>
      </c>
      <c r="AOW60" t="s">
        <v>56</v>
      </c>
      <c r="AOX60" t="s">
        <v>2190</v>
      </c>
      <c r="AOY60" t="s">
        <v>174</v>
      </c>
      <c r="AOZ60" t="s">
        <v>233</v>
      </c>
      <c r="APA60" t="s">
        <v>2815</v>
      </c>
      <c r="APB60" t="s">
        <v>864</v>
      </c>
      <c r="APC60" t="s">
        <v>381</v>
      </c>
      <c r="APD60" t="s">
        <v>64</v>
      </c>
      <c r="APE60" t="s">
        <v>104</v>
      </c>
      <c r="APG60" t="s">
        <v>7147</v>
      </c>
      <c r="APH60" t="s">
        <v>334</v>
      </c>
      <c r="API60" t="s">
        <v>373</v>
      </c>
      <c r="APK60" t="s">
        <v>897</v>
      </c>
      <c r="APL60" t="s">
        <v>26</v>
      </c>
      <c r="APM60" t="s">
        <v>331</v>
      </c>
      <c r="APN60" t="s">
        <v>14</v>
      </c>
      <c r="APO60" t="s">
        <v>1107</v>
      </c>
      <c r="APP60" t="s">
        <v>7925</v>
      </c>
      <c r="APQ60" t="s">
        <v>96</v>
      </c>
      <c r="APR60" t="s">
        <v>229</v>
      </c>
      <c r="APS60" t="s">
        <v>194</v>
      </c>
      <c r="APU60" t="s">
        <v>3749</v>
      </c>
      <c r="APV60" t="s">
        <v>971</v>
      </c>
      <c r="APX60" t="s">
        <v>976</v>
      </c>
      <c r="APY60" t="s">
        <v>583</v>
      </c>
      <c r="APZ60" t="s">
        <v>341</v>
      </c>
      <c r="AQA60" t="s">
        <v>174</v>
      </c>
      <c r="AQC60" t="s">
        <v>2178</v>
      </c>
      <c r="AQD60" t="s">
        <v>161</v>
      </c>
      <c r="AQE60" t="s">
        <v>4296</v>
      </c>
      <c r="AQF60" t="s">
        <v>75</v>
      </c>
      <c r="AQG60" t="s">
        <v>1890</v>
      </c>
      <c r="AQH60" t="s">
        <v>3251</v>
      </c>
      <c r="AQI60" t="s">
        <v>232</v>
      </c>
      <c r="AQJ60" t="s">
        <v>729</v>
      </c>
      <c r="AQK60" t="s">
        <v>70</v>
      </c>
      <c r="AQL60" t="s">
        <v>89</v>
      </c>
      <c r="AQM60" t="s">
        <v>159</v>
      </c>
      <c r="AQN60" t="s">
        <v>97</v>
      </c>
      <c r="AQP60" t="s">
        <v>138</v>
      </c>
      <c r="AQQ60" t="s">
        <v>392</v>
      </c>
      <c r="AQR60" t="s">
        <v>56</v>
      </c>
      <c r="AQS60" t="s">
        <v>40</v>
      </c>
      <c r="AQT60" t="s">
        <v>3271</v>
      </c>
      <c r="AQU60" t="s">
        <v>98</v>
      </c>
      <c r="AQX60" t="s">
        <v>190</v>
      </c>
      <c r="AQY60" t="s">
        <v>26</v>
      </c>
      <c r="AQZ60" t="s">
        <v>75</v>
      </c>
      <c r="ARB60" t="s">
        <v>6485</v>
      </c>
      <c r="ARC60" t="s">
        <v>101</v>
      </c>
      <c r="ARD60" t="s">
        <v>109</v>
      </c>
      <c r="ARE60" t="s">
        <v>24</v>
      </c>
      <c r="ARG60" t="s">
        <v>380</v>
      </c>
      <c r="ARH60" t="s">
        <v>1890</v>
      </c>
      <c r="ARI60" t="s">
        <v>16</v>
      </c>
      <c r="ARJ60" t="s">
        <v>78</v>
      </c>
      <c r="ARL60" t="s">
        <v>115</v>
      </c>
      <c r="ARM60" t="s">
        <v>40</v>
      </c>
      <c r="ARN60" t="s">
        <v>94</v>
      </c>
      <c r="ARO60" t="s">
        <v>25</v>
      </c>
      <c r="ARP60" t="s">
        <v>174</v>
      </c>
      <c r="ARQ60" t="s">
        <v>166</v>
      </c>
      <c r="ARR60" t="s">
        <v>535</v>
      </c>
      <c r="ARS60" t="s">
        <v>963</v>
      </c>
      <c r="ARU60" t="s">
        <v>97</v>
      </c>
      <c r="ARV60" t="s">
        <v>2920</v>
      </c>
      <c r="ARZ60" t="s">
        <v>940</v>
      </c>
      <c r="ASA60" t="s">
        <v>4132</v>
      </c>
      <c r="ASD60" t="s">
        <v>231</v>
      </c>
      <c r="ASF60" t="s">
        <v>78</v>
      </c>
      <c r="ASG60" t="s">
        <v>1058</v>
      </c>
      <c r="ASH60" t="s">
        <v>3564</v>
      </c>
      <c r="ASI60" t="s">
        <v>6650</v>
      </c>
      <c r="ASJ60" t="s">
        <v>93</v>
      </c>
      <c r="ASK60" t="s">
        <v>1341</v>
      </c>
      <c r="ASL60" t="s">
        <v>56</v>
      </c>
      <c r="ASM60" t="s">
        <v>174</v>
      </c>
      <c r="ASN60" t="s">
        <v>1073</v>
      </c>
      <c r="ASO60" t="s">
        <v>78</v>
      </c>
      <c r="ASP60" t="s">
        <v>337</v>
      </c>
      <c r="ASQ60" t="s">
        <v>174</v>
      </c>
      <c r="ASR60" t="s">
        <v>1058</v>
      </c>
      <c r="ASS60" t="s">
        <v>1528</v>
      </c>
      <c r="ASU60" t="s">
        <v>109</v>
      </c>
      <c r="ASW60" t="s">
        <v>9353</v>
      </c>
      <c r="ASX60" t="s">
        <v>899</v>
      </c>
      <c r="ASY60" t="s">
        <v>101</v>
      </c>
      <c r="ATA60" t="s">
        <v>104</v>
      </c>
      <c r="ATB60" t="s">
        <v>1</v>
      </c>
      <c r="ATC60" t="s">
        <v>9363</v>
      </c>
      <c r="ATE60" t="s">
        <v>4020</v>
      </c>
    </row>
    <row r="61" spans="2:1201" x14ac:dyDescent="0.25">
      <c r="C61" t="s">
        <v>105</v>
      </c>
      <c r="D61" t="s">
        <v>183</v>
      </c>
      <c r="E61" t="s">
        <v>232</v>
      </c>
      <c r="G61" t="s">
        <v>338</v>
      </c>
      <c r="H61" t="s">
        <v>395</v>
      </c>
      <c r="I61" t="s">
        <v>101</v>
      </c>
      <c r="J61" t="s">
        <v>329</v>
      </c>
      <c r="K61" t="s">
        <v>536</v>
      </c>
      <c r="L61" t="s">
        <v>56</v>
      </c>
      <c r="O61" t="s">
        <v>78</v>
      </c>
      <c r="P61" t="s">
        <v>78</v>
      </c>
      <c r="Q61" t="s">
        <v>732</v>
      </c>
      <c r="R61" t="s">
        <v>343</v>
      </c>
      <c r="S61" t="s">
        <v>729</v>
      </c>
      <c r="T61" t="s">
        <v>440</v>
      </c>
      <c r="U61" t="s">
        <v>898</v>
      </c>
      <c r="V61" t="s">
        <v>937</v>
      </c>
      <c r="W61" t="s">
        <v>96</v>
      </c>
      <c r="X61">
        <v>2</v>
      </c>
      <c r="Y61" t="s">
        <v>447</v>
      </c>
      <c r="Z61" t="s">
        <v>577</v>
      </c>
      <c r="AA61" t="s">
        <v>174</v>
      </c>
      <c r="AB61" t="s">
        <v>105</v>
      </c>
      <c r="AC61" t="s">
        <v>501</v>
      </c>
      <c r="AD61" t="s">
        <v>1161</v>
      </c>
      <c r="AE61" t="s">
        <v>502</v>
      </c>
      <c r="AG61" t="s">
        <v>1218</v>
      </c>
      <c r="AH61" t="s">
        <v>78</v>
      </c>
      <c r="AI61" t="e">
        <f>F</f>
        <v>#NAME?</v>
      </c>
      <c r="AJ61" t="s">
        <v>109</v>
      </c>
      <c r="AK61" t="s">
        <v>1243</v>
      </c>
      <c r="AL61" t="s">
        <v>787</v>
      </c>
      <c r="AN61" t="s">
        <v>1429</v>
      </c>
      <c r="AO61" t="s">
        <v>1452</v>
      </c>
      <c r="AP61" t="s">
        <v>1112</v>
      </c>
      <c r="AR61" t="s">
        <v>1527</v>
      </c>
      <c r="AS61" t="s">
        <v>91</v>
      </c>
      <c r="AT61" t="s">
        <v>111</v>
      </c>
      <c r="AU61" t="s">
        <v>1600</v>
      </c>
      <c r="AV61" t="s">
        <v>935</v>
      </c>
      <c r="AW61" t="s">
        <v>536</v>
      </c>
      <c r="AX61" t="s">
        <v>1689</v>
      </c>
      <c r="AZ61" t="s">
        <v>1730</v>
      </c>
      <c r="BA61" t="s">
        <v>56</v>
      </c>
      <c r="BB61" t="s">
        <v>47</v>
      </c>
      <c r="BC61" t="s">
        <v>14</v>
      </c>
      <c r="BE61" t="s">
        <v>729</v>
      </c>
      <c r="BF61" t="s">
        <v>1300</v>
      </c>
      <c r="BG61" t="s">
        <v>232</v>
      </c>
      <c r="BH61" t="s">
        <v>1906</v>
      </c>
      <c r="BI61" t="s">
        <v>94</v>
      </c>
      <c r="BJ61" t="s">
        <v>1944</v>
      </c>
      <c r="BK61" t="s">
        <v>1974</v>
      </c>
      <c r="BL61" t="s">
        <v>941</v>
      </c>
      <c r="BN61" t="s">
        <v>1042</v>
      </c>
      <c r="BO61" t="s">
        <v>97</v>
      </c>
      <c r="BP61" t="s">
        <v>2080</v>
      </c>
      <c r="BQ61" t="s">
        <v>2114</v>
      </c>
      <c r="BS61" t="s">
        <v>898</v>
      </c>
      <c r="BT61" t="s">
        <v>40</v>
      </c>
      <c r="BU61" t="s">
        <v>16</v>
      </c>
      <c r="BX61" t="s">
        <v>220</v>
      </c>
      <c r="BY61" t="s">
        <v>16</v>
      </c>
      <c r="BZ61" t="s">
        <v>332</v>
      </c>
      <c r="CA61" t="s">
        <v>78</v>
      </c>
      <c r="CC61" t="s">
        <v>449</v>
      </c>
      <c r="CD61" t="s">
        <v>1356</v>
      </c>
      <c r="CF61" t="s">
        <v>952</v>
      </c>
      <c r="CG61" t="s">
        <v>2364</v>
      </c>
      <c r="CH61" t="s">
        <v>2141</v>
      </c>
      <c r="CI61" t="s">
        <v>2402</v>
      </c>
      <c r="CJ61" t="s">
        <v>1844</v>
      </c>
      <c r="CK61" t="s">
        <v>1073</v>
      </c>
      <c r="CL61" t="s">
        <v>811</v>
      </c>
      <c r="CM61" t="s">
        <v>60</v>
      </c>
      <c r="CN61" t="s">
        <v>690</v>
      </c>
      <c r="CQ61" t="s">
        <v>393</v>
      </c>
      <c r="CS61" t="s">
        <v>98</v>
      </c>
      <c r="CT61" t="s">
        <v>182</v>
      </c>
      <c r="CU61" t="s">
        <v>2593</v>
      </c>
      <c r="CV61" t="s">
        <v>1385</v>
      </c>
      <c r="CW61" t="s">
        <v>377</v>
      </c>
      <c r="CX61" t="s">
        <v>101</v>
      </c>
      <c r="CY61" t="s">
        <v>1300</v>
      </c>
      <c r="CZ61" t="s">
        <v>623</v>
      </c>
      <c r="DA61" t="s">
        <v>1508</v>
      </c>
      <c r="DB61" t="s">
        <v>983</v>
      </c>
      <c r="DC61" t="s">
        <v>96</v>
      </c>
      <c r="DD61" t="s">
        <v>96</v>
      </c>
      <c r="DE61" t="s">
        <v>90</v>
      </c>
      <c r="DF61" t="s">
        <v>1315</v>
      </c>
      <c r="DG61" t="s">
        <v>2852</v>
      </c>
      <c r="DI61" t="s">
        <v>85</v>
      </c>
      <c r="DJ61" t="s">
        <v>2694</v>
      </c>
      <c r="DK61" t="s">
        <v>2892</v>
      </c>
      <c r="DL61" t="s">
        <v>403</v>
      </c>
      <c r="DN61" t="s">
        <v>231</v>
      </c>
      <c r="DO61" t="s">
        <v>2960</v>
      </c>
      <c r="DP61" t="s">
        <v>14</v>
      </c>
      <c r="DQ61" t="s">
        <v>85</v>
      </c>
      <c r="DR61" t="s">
        <v>85</v>
      </c>
      <c r="DS61" t="s">
        <v>3033</v>
      </c>
      <c r="DT61" t="s">
        <v>3029</v>
      </c>
      <c r="DU61" t="s">
        <v>461</v>
      </c>
      <c r="DW61" t="s">
        <v>109</v>
      </c>
      <c r="DX61" t="s">
        <v>40</v>
      </c>
      <c r="DY61" t="s">
        <v>707</v>
      </c>
      <c r="DZ61" t="s">
        <v>1730</v>
      </c>
      <c r="EB61" t="s">
        <v>174</v>
      </c>
      <c r="EC61" t="s">
        <v>447</v>
      </c>
      <c r="EE61" t="s">
        <v>26</v>
      </c>
      <c r="EF61" t="s">
        <v>2292</v>
      </c>
      <c r="EG61" t="s">
        <v>583</v>
      </c>
      <c r="EI61" t="s">
        <v>724</v>
      </c>
      <c r="EK61" t="s">
        <v>52</v>
      </c>
      <c r="EL61" t="s">
        <v>1539</v>
      </c>
      <c r="EM61" t="s">
        <v>2192</v>
      </c>
      <c r="EN61" t="s">
        <v>64</v>
      </c>
      <c r="EO61" t="s">
        <v>332</v>
      </c>
      <c r="EP61" t="s">
        <v>174</v>
      </c>
      <c r="EQ61" t="s">
        <v>234</v>
      </c>
      <c r="ER61" t="s">
        <v>64</v>
      </c>
      <c r="ES61" t="s">
        <v>1225</v>
      </c>
      <c r="ET61" t="s">
        <v>242</v>
      </c>
      <c r="EU61" t="s">
        <v>449</v>
      </c>
      <c r="EV61" t="s">
        <v>109</v>
      </c>
      <c r="EW61" t="s">
        <v>85</v>
      </c>
      <c r="EX61" t="s">
        <v>402</v>
      </c>
      <c r="EY61" t="s">
        <v>183</v>
      </c>
      <c r="FB61" t="s">
        <v>3404</v>
      </c>
      <c r="FC61" t="s">
        <v>3544</v>
      </c>
      <c r="FD61" t="s">
        <v>423</v>
      </c>
      <c r="FE61" t="s">
        <v>343</v>
      </c>
      <c r="FF61" t="s">
        <v>24</v>
      </c>
      <c r="FG61" t="s">
        <v>174</v>
      </c>
      <c r="FJ61">
        <v>2</v>
      </c>
      <c r="FK61" t="s">
        <v>3652</v>
      </c>
      <c r="FL61" t="s">
        <v>47</v>
      </c>
      <c r="FM61" t="s">
        <v>3680</v>
      </c>
      <c r="FO61">
        <v>2</v>
      </c>
      <c r="FP61" t="s">
        <v>91</v>
      </c>
      <c r="FQ61" t="s">
        <v>2470</v>
      </c>
      <c r="FR61" t="s">
        <v>3719</v>
      </c>
      <c r="FS61" t="s">
        <v>3727</v>
      </c>
      <c r="FT61">
        <v>3</v>
      </c>
      <c r="FU61" t="s">
        <v>174</v>
      </c>
      <c r="FV61" t="s">
        <v>1558</v>
      </c>
      <c r="FW61">
        <v>7</v>
      </c>
      <c r="FX61" t="s">
        <v>3788</v>
      </c>
      <c r="GB61" t="s">
        <v>3840</v>
      </c>
      <c r="GC61">
        <v>0</v>
      </c>
      <c r="GD61" t="s">
        <v>3625</v>
      </c>
      <c r="GF61" t="s">
        <v>109</v>
      </c>
      <c r="GG61" t="s">
        <v>40</v>
      </c>
      <c r="GH61" t="s">
        <v>96</v>
      </c>
      <c r="GI61" t="s">
        <v>78</v>
      </c>
      <c r="GJ61" t="s">
        <v>471</v>
      </c>
      <c r="GK61" t="s">
        <v>1602</v>
      </c>
      <c r="GL61" t="s">
        <v>4019</v>
      </c>
      <c r="GM61" t="s">
        <v>4027</v>
      </c>
      <c r="GN61" t="s">
        <v>4036</v>
      </c>
      <c r="GO61" t="s">
        <v>14</v>
      </c>
      <c r="GP61" t="s">
        <v>4050</v>
      </c>
      <c r="GQ61" t="s">
        <v>105</v>
      </c>
      <c r="GR61" t="s">
        <v>101</v>
      </c>
      <c r="GS61" t="s">
        <v>203</v>
      </c>
      <c r="GT61" t="s">
        <v>1515</v>
      </c>
      <c r="GU61" t="s">
        <v>3816</v>
      </c>
      <c r="GV61" t="s">
        <v>4138</v>
      </c>
      <c r="GW61" t="s">
        <v>1706</v>
      </c>
      <c r="GX61" t="s">
        <v>4166</v>
      </c>
      <c r="GY61" t="s">
        <v>682</v>
      </c>
      <c r="GZ61" t="s">
        <v>4194</v>
      </c>
      <c r="HB61" t="s">
        <v>811</v>
      </c>
      <c r="HG61" t="s">
        <v>90</v>
      </c>
      <c r="HI61" t="s">
        <v>40</v>
      </c>
      <c r="HJ61" t="s">
        <v>332</v>
      </c>
      <c r="HK61" t="s">
        <v>4298</v>
      </c>
      <c r="HM61" t="s">
        <v>2293</v>
      </c>
      <c r="HN61" t="s">
        <v>4355</v>
      </c>
      <c r="HO61" t="s">
        <v>3103</v>
      </c>
      <c r="HP61" t="s">
        <v>343</v>
      </c>
      <c r="HQ61" t="s">
        <v>174</v>
      </c>
      <c r="HR61" t="s">
        <v>440</v>
      </c>
      <c r="HU61" t="s">
        <v>4125</v>
      </c>
      <c r="HV61" t="s">
        <v>16</v>
      </c>
      <c r="HW61" t="s">
        <v>4450</v>
      </c>
      <c r="HX61" t="s">
        <v>38</v>
      </c>
      <c r="HZ61" t="s">
        <v>2892</v>
      </c>
      <c r="IA61" t="s">
        <v>42</v>
      </c>
      <c r="IB61" t="s">
        <v>1974</v>
      </c>
      <c r="IC61" t="s">
        <v>1076</v>
      </c>
      <c r="ID61" t="s">
        <v>388</v>
      </c>
      <c r="IE61" t="s">
        <v>777</v>
      </c>
      <c r="IF61" t="s">
        <v>104</v>
      </c>
      <c r="IG61" t="s">
        <v>1601</v>
      </c>
      <c r="IH61" t="s">
        <v>576</v>
      </c>
      <c r="II61">
        <v>3434</v>
      </c>
      <c r="IJ61" t="s">
        <v>499</v>
      </c>
      <c r="IK61" t="s">
        <v>91</v>
      </c>
      <c r="IM61" t="s">
        <v>257</v>
      </c>
      <c r="IN61" t="s">
        <v>326</v>
      </c>
      <c r="IP61" t="s">
        <v>4612</v>
      </c>
      <c r="IQ61" t="s">
        <v>583</v>
      </c>
      <c r="IR61" t="s">
        <v>1045</v>
      </c>
      <c r="IS61" t="s">
        <v>1568</v>
      </c>
      <c r="IT61" t="s">
        <v>1955</v>
      </c>
      <c r="IU61" t="s">
        <v>850</v>
      </c>
      <c r="IV61" t="s">
        <v>4678</v>
      </c>
      <c r="IW61" t="s">
        <v>2146</v>
      </c>
      <c r="IX61" t="s">
        <v>850</v>
      </c>
      <c r="IY61" t="s">
        <v>174</v>
      </c>
      <c r="IZ61" t="s">
        <v>111</v>
      </c>
      <c r="JA61" t="s">
        <v>583</v>
      </c>
      <c r="JC61" t="s">
        <v>4713</v>
      </c>
      <c r="JD61" t="s">
        <v>106</v>
      </c>
      <c r="JE61">
        <v>2434</v>
      </c>
      <c r="JF61" t="s">
        <v>97</v>
      </c>
      <c r="JG61" t="s">
        <v>4780</v>
      </c>
      <c r="JH61" t="s">
        <v>1529</v>
      </c>
      <c r="JI61" t="s">
        <v>3245</v>
      </c>
      <c r="JJ61" t="s">
        <v>1011</v>
      </c>
      <c r="JL61" t="s">
        <v>4815</v>
      </c>
      <c r="JN61" t="s">
        <v>98</v>
      </c>
      <c r="JO61" t="s">
        <v>4861</v>
      </c>
      <c r="JP61" t="s">
        <v>4869</v>
      </c>
      <c r="JQ61" t="s">
        <v>240</v>
      </c>
      <c r="JR61" t="s">
        <v>422</v>
      </c>
      <c r="JS61" t="s">
        <v>4900</v>
      </c>
      <c r="JT61">
        <v>7</v>
      </c>
      <c r="JU61" t="s">
        <v>4922</v>
      </c>
      <c r="JV61" t="s">
        <v>4935</v>
      </c>
      <c r="JW61" t="s">
        <v>1527</v>
      </c>
      <c r="JX61" t="s">
        <v>174</v>
      </c>
      <c r="JY61" t="s">
        <v>1218</v>
      </c>
      <c r="JZ61" t="s">
        <v>1814</v>
      </c>
      <c r="KA61">
        <v>0</v>
      </c>
      <c r="KB61" t="s">
        <v>474</v>
      </c>
      <c r="KC61" t="s">
        <v>5012</v>
      </c>
      <c r="KD61" t="s">
        <v>114</v>
      </c>
      <c r="KF61" t="s">
        <v>223</v>
      </c>
      <c r="KG61" t="s">
        <v>14</v>
      </c>
      <c r="KH61" t="s">
        <v>40</v>
      </c>
      <c r="KK61" t="s">
        <v>2114</v>
      </c>
      <c r="KL61" t="s">
        <v>115</v>
      </c>
      <c r="KM61" t="s">
        <v>56</v>
      </c>
      <c r="KO61" t="s">
        <v>101</v>
      </c>
      <c r="KP61" t="s">
        <v>40</v>
      </c>
      <c r="KQ61" t="s">
        <v>1058</v>
      </c>
      <c r="KR61" t="s">
        <v>105</v>
      </c>
      <c r="KS61" t="s">
        <v>5163</v>
      </c>
      <c r="KU61" t="s">
        <v>5124</v>
      </c>
      <c r="KV61" t="s">
        <v>1435</v>
      </c>
      <c r="KW61" t="s">
        <v>109</v>
      </c>
      <c r="KX61" t="s">
        <v>1</v>
      </c>
      <c r="KZ61" t="s">
        <v>107</v>
      </c>
      <c r="LA61" t="s">
        <v>1341</v>
      </c>
      <c r="LC61" t="s">
        <v>2894</v>
      </c>
      <c r="LD61" t="s">
        <v>3119</v>
      </c>
      <c r="LE61" t="s">
        <v>3034</v>
      </c>
      <c r="LF61" t="s">
        <v>105</v>
      </c>
      <c r="LG61" t="s">
        <v>734</v>
      </c>
      <c r="LI61" t="s">
        <v>5284</v>
      </c>
      <c r="LJ61" t="s">
        <v>42</v>
      </c>
      <c r="LK61" t="s">
        <v>620</v>
      </c>
      <c r="LL61" t="s">
        <v>440</v>
      </c>
      <c r="LM61" t="s">
        <v>556</v>
      </c>
      <c r="LN61" t="s">
        <v>25</v>
      </c>
      <c r="LP61" t="s">
        <v>167</v>
      </c>
      <c r="LR61" t="s">
        <v>89</v>
      </c>
      <c r="LS61" t="s">
        <v>407</v>
      </c>
      <c r="LT61" t="s">
        <v>96</v>
      </c>
      <c r="LU61" t="s">
        <v>114</v>
      </c>
      <c r="LV61" t="s">
        <v>56</v>
      </c>
      <c r="LY61" t="s">
        <v>623</v>
      </c>
      <c r="LZ61">
        <v>7</v>
      </c>
      <c r="MA61" t="s">
        <v>13</v>
      </c>
      <c r="MB61" t="s">
        <v>495</v>
      </c>
      <c r="MC61" t="s">
        <v>40</v>
      </c>
      <c r="MD61" t="s">
        <v>234</v>
      </c>
      <c r="MF61" t="s">
        <v>78</v>
      </c>
      <c r="MG61" t="s">
        <v>1</v>
      </c>
      <c r="MH61" t="s">
        <v>101</v>
      </c>
      <c r="MI61" t="s">
        <v>581</v>
      </c>
      <c r="MK61" t="s">
        <v>1709</v>
      </c>
      <c r="ML61" t="s">
        <v>96</v>
      </c>
      <c r="MN61">
        <v>1</v>
      </c>
      <c r="MO61" t="s">
        <v>3678</v>
      </c>
      <c r="MP61" t="s">
        <v>1262</v>
      </c>
      <c r="MQ61" t="s">
        <v>975</v>
      </c>
      <c r="MR61" t="s">
        <v>5642</v>
      </c>
      <c r="MS61" t="s">
        <v>159</v>
      </c>
      <c r="MT61" t="s">
        <v>1844</v>
      </c>
      <c r="MU61" t="s">
        <v>5687</v>
      </c>
      <c r="MV61" t="s">
        <v>350</v>
      </c>
      <c r="MY61" t="s">
        <v>468</v>
      </c>
      <c r="MZ61" t="s">
        <v>743</v>
      </c>
      <c r="NA61" t="s">
        <v>743</v>
      </c>
      <c r="NB61" t="e">
        <f>-â€”â€”_SAHEING.</f>
        <v>#NAME?</v>
      </c>
      <c r="NC61" t="s">
        <v>101</v>
      </c>
      <c r="ND61" t="s">
        <v>1315</v>
      </c>
      <c r="NF61">
        <v>344</v>
      </c>
      <c r="NG61" t="s">
        <v>25</v>
      </c>
      <c r="NH61" t="s">
        <v>237</v>
      </c>
      <c r="NJ61" t="s">
        <v>76</v>
      </c>
      <c r="NK61" t="s">
        <v>440</v>
      </c>
      <c r="NM61" t="s">
        <v>234</v>
      </c>
      <c r="NN61" t="s">
        <v>5846</v>
      </c>
      <c r="NO61" t="s">
        <v>2373</v>
      </c>
      <c r="NP61" t="s">
        <v>2548</v>
      </c>
      <c r="NQ61" t="s">
        <v>703</v>
      </c>
      <c r="NR61" t="s">
        <v>64</v>
      </c>
      <c r="NS61" t="s">
        <v>2561</v>
      </c>
      <c r="NT61" t="s">
        <v>78</v>
      </c>
      <c r="NU61" t="s">
        <v>1262</v>
      </c>
      <c r="NV61" t="s">
        <v>581</v>
      </c>
      <c r="NX61" t="s">
        <v>354</v>
      </c>
      <c r="NY61" t="s">
        <v>24</v>
      </c>
      <c r="NZ61" t="s">
        <v>105</v>
      </c>
      <c r="OA61" t="s">
        <v>423</v>
      </c>
      <c r="OC61" t="s">
        <v>47</v>
      </c>
      <c r="OD61" t="s">
        <v>398</v>
      </c>
      <c r="OE61" t="s">
        <v>4298</v>
      </c>
      <c r="OF61" t="s">
        <v>5302</v>
      </c>
      <c r="OG61" t="s">
        <v>952</v>
      </c>
      <c r="OH61">
        <v>0</v>
      </c>
      <c r="OI61" t="s">
        <v>4844</v>
      </c>
      <c r="OK61" t="s">
        <v>98</v>
      </c>
      <c r="OL61" t="s">
        <v>85</v>
      </c>
      <c r="OM61" t="s">
        <v>3927</v>
      </c>
      <c r="ON61" t="s">
        <v>237</v>
      </c>
      <c r="OO61" t="s">
        <v>332</v>
      </c>
      <c r="OR61" t="s">
        <v>4001</v>
      </c>
      <c r="OU61" t="s">
        <v>5327</v>
      </c>
      <c r="OV61" t="s">
        <v>1261</v>
      </c>
      <c r="OW61" t="s">
        <v>40</v>
      </c>
      <c r="OX61" t="s">
        <v>101</v>
      </c>
      <c r="OY61" t="s">
        <v>231</v>
      </c>
      <c r="OZ61" t="s">
        <v>6127</v>
      </c>
      <c r="PA61" t="s">
        <v>6137</v>
      </c>
      <c r="PB61" t="s">
        <v>6143</v>
      </c>
      <c r="PC61" t="s">
        <v>232</v>
      </c>
      <c r="PE61" t="s">
        <v>1814</v>
      </c>
      <c r="PF61" t="s">
        <v>5735</v>
      </c>
      <c r="PG61" t="s">
        <v>97</v>
      </c>
      <c r="PH61" t="s">
        <v>1261</v>
      </c>
      <c r="PI61" t="s">
        <v>1220</v>
      </c>
      <c r="PJ61" t="s">
        <v>231</v>
      </c>
      <c r="PK61" t="s">
        <v>3403</v>
      </c>
      <c r="PL61" t="s">
        <v>6205</v>
      </c>
      <c r="PM61" t="s">
        <v>389</v>
      </c>
      <c r="PO61" t="s">
        <v>25</v>
      </c>
      <c r="PP61" t="s">
        <v>698</v>
      </c>
      <c r="PQ61" t="s">
        <v>583</v>
      </c>
      <c r="PR61" t="s">
        <v>501</v>
      </c>
      <c r="PS61" t="s">
        <v>78</v>
      </c>
      <c r="PT61" t="s">
        <v>6246</v>
      </c>
      <c r="PU61" t="s">
        <v>4367</v>
      </c>
      <c r="PV61" t="s">
        <v>174</v>
      </c>
      <c r="PX61" t="s">
        <v>856</v>
      </c>
      <c r="PY61" t="s">
        <v>101</v>
      </c>
      <c r="PZ61" t="s">
        <v>174</v>
      </c>
      <c r="QA61" t="s">
        <v>3576</v>
      </c>
      <c r="QB61" t="s">
        <v>14</v>
      </c>
      <c r="QC61" t="s">
        <v>2562</v>
      </c>
      <c r="QD61" t="s">
        <v>56</v>
      </c>
      <c r="QE61" t="s">
        <v>1</v>
      </c>
      <c r="QF61" t="s">
        <v>3788</v>
      </c>
      <c r="QG61" t="s">
        <v>109</v>
      </c>
      <c r="QI61" t="s">
        <v>174</v>
      </c>
      <c r="QJ61" t="s">
        <v>64</v>
      </c>
      <c r="QK61" t="s">
        <v>1</v>
      </c>
      <c r="QL61" t="s">
        <v>4432</v>
      </c>
      <c r="QM61" t="s">
        <v>109</v>
      </c>
      <c r="QN61" t="s">
        <v>4780</v>
      </c>
      <c r="QP61" t="s">
        <v>6369</v>
      </c>
      <c r="QQ61" t="s">
        <v>458</v>
      </c>
      <c r="QR61" t="s">
        <v>440</v>
      </c>
      <c r="QS61" t="s">
        <v>174</v>
      </c>
      <c r="QT61" t="s">
        <v>2738</v>
      </c>
      <c r="QU61" t="s">
        <v>174</v>
      </c>
      <c r="QV61" t="s">
        <v>474</v>
      </c>
      <c r="QW61" t="s">
        <v>36</v>
      </c>
      <c r="QY61" t="s">
        <v>94</v>
      </c>
      <c r="QZ61" t="s">
        <v>3398</v>
      </c>
      <c r="RA61" t="s">
        <v>60</v>
      </c>
      <c r="RB61" t="s">
        <v>25</v>
      </c>
      <c r="RC61" t="s">
        <v>96</v>
      </c>
      <c r="RD61" t="s">
        <v>1316</v>
      </c>
      <c r="RE61" t="s">
        <v>1252</v>
      </c>
      <c r="RF61">
        <v>0</v>
      </c>
      <c r="RH61" t="s">
        <v>423</v>
      </c>
      <c r="RJ61" t="s">
        <v>47</v>
      </c>
      <c r="RK61" t="s">
        <v>6531</v>
      </c>
      <c r="RL61" t="s">
        <v>4355</v>
      </c>
      <c r="RM61" t="s">
        <v>498</v>
      </c>
      <c r="RN61" t="s">
        <v>48</v>
      </c>
      <c r="RO61" t="s">
        <v>26</v>
      </c>
      <c r="RP61" t="s">
        <v>1492</v>
      </c>
      <c r="RQ61" t="s">
        <v>153</v>
      </c>
      <c r="RR61" t="s">
        <v>5643</v>
      </c>
      <c r="RS61" t="s">
        <v>127</v>
      </c>
      <c r="RT61" t="s">
        <v>65</v>
      </c>
      <c r="RU61" t="s">
        <v>161</v>
      </c>
      <c r="RV61" t="s">
        <v>975</v>
      </c>
      <c r="RW61" t="s">
        <v>6619</v>
      </c>
      <c r="RY61" t="s">
        <v>1814</v>
      </c>
      <c r="RZ61" t="s">
        <v>1529</v>
      </c>
      <c r="SB61" t="s">
        <v>1218</v>
      </c>
      <c r="SC61" t="s">
        <v>114</v>
      </c>
      <c r="SD61" t="s">
        <v>203</v>
      </c>
      <c r="SE61" t="s">
        <v>344</v>
      </c>
      <c r="SF61" t="s">
        <v>938</v>
      </c>
      <c r="SG61" t="s">
        <v>1097</v>
      </c>
      <c r="SH61" t="s">
        <v>231</v>
      </c>
      <c r="SL61" t="s">
        <v>5196</v>
      </c>
      <c r="SM61" t="s">
        <v>234</v>
      </c>
      <c r="SN61" t="s">
        <v>26</v>
      </c>
      <c r="SO61" t="s">
        <v>40</v>
      </c>
      <c r="SP61" t="s">
        <v>1045</v>
      </c>
      <c r="SQ61" t="s">
        <v>3465</v>
      </c>
      <c r="SR61" t="s">
        <v>26</v>
      </c>
      <c r="SS61" t="s">
        <v>1447</v>
      </c>
      <c r="ST61">
        <v>2434</v>
      </c>
      <c r="SU61" t="s">
        <v>94</v>
      </c>
      <c r="SV61" t="s">
        <v>6534</v>
      </c>
      <c r="SW61" t="s">
        <v>402</v>
      </c>
      <c r="SX61" t="s">
        <v>78</v>
      </c>
      <c r="SY61" t="s">
        <v>357</v>
      </c>
      <c r="TA61" t="s">
        <v>109</v>
      </c>
      <c r="TB61" t="s">
        <v>354</v>
      </c>
      <c r="TC61" t="s">
        <v>26</v>
      </c>
      <c r="TD61" t="s">
        <v>2801</v>
      </c>
      <c r="TE61" t="s">
        <v>6883</v>
      </c>
      <c r="TF61" t="s">
        <v>536</v>
      </c>
      <c r="TG61" t="s">
        <v>97</v>
      </c>
      <c r="TI61">
        <v>0</v>
      </c>
      <c r="TJ61" t="s">
        <v>237</v>
      </c>
      <c r="TK61" t="s">
        <v>85</v>
      </c>
      <c r="TM61" t="s">
        <v>5679</v>
      </c>
      <c r="TN61" t="s">
        <v>85</v>
      </c>
      <c r="TO61" t="s">
        <v>1077</v>
      </c>
      <c r="TP61" t="s">
        <v>101</v>
      </c>
      <c r="TQ61" t="s">
        <v>220</v>
      </c>
      <c r="TR61" t="s">
        <v>1058</v>
      </c>
      <c r="TS61" t="s">
        <v>96</v>
      </c>
      <c r="TT61" t="s">
        <v>899</v>
      </c>
      <c r="TY61" t="s">
        <v>6738</v>
      </c>
      <c r="TZ61" t="s">
        <v>237</v>
      </c>
      <c r="UA61" t="s">
        <v>3219</v>
      </c>
      <c r="UB61" t="s">
        <v>555</v>
      </c>
      <c r="UE61" t="s">
        <v>5765</v>
      </c>
      <c r="UF61" t="s">
        <v>78</v>
      </c>
      <c r="UG61" t="s">
        <v>229</v>
      </c>
      <c r="UH61" t="s">
        <v>3817</v>
      </c>
      <c r="UI61" t="s">
        <v>6619</v>
      </c>
      <c r="UJ61" t="s">
        <v>47</v>
      </c>
      <c r="UL61" t="s">
        <v>7024</v>
      </c>
      <c r="UM61">
        <v>2</v>
      </c>
      <c r="UO61" t="s">
        <v>109</v>
      </c>
      <c r="UP61" t="s">
        <v>893</v>
      </c>
      <c r="UQ61" t="s">
        <v>332</v>
      </c>
      <c r="UR61" t="s">
        <v>96</v>
      </c>
      <c r="US61" t="s">
        <v>64</v>
      </c>
      <c r="UU61" t="s">
        <v>7073</v>
      </c>
      <c r="UW61" t="s">
        <v>187</v>
      </c>
      <c r="UY61" t="s">
        <v>109</v>
      </c>
      <c r="UZ61" t="s">
        <v>26</v>
      </c>
      <c r="VA61" t="s">
        <v>1609</v>
      </c>
      <c r="VB61" t="s">
        <v>2043</v>
      </c>
      <c r="VC61" t="s">
        <v>40</v>
      </c>
      <c r="VD61">
        <v>18</v>
      </c>
      <c r="VE61" t="s">
        <v>111</v>
      </c>
      <c r="VF61" t="s">
        <v>1529</v>
      </c>
      <c r="VG61" t="s">
        <v>1105</v>
      </c>
      <c r="VH61" t="s">
        <v>899</v>
      </c>
      <c r="VI61" t="s">
        <v>237</v>
      </c>
      <c r="VK61" t="s">
        <v>2065</v>
      </c>
      <c r="VL61" t="s">
        <v>298</v>
      </c>
      <c r="VM61" t="s">
        <v>2340</v>
      </c>
      <c r="VN61" t="s">
        <v>42</v>
      </c>
      <c r="VO61" t="s">
        <v>5542</v>
      </c>
      <c r="VP61" t="s">
        <v>226</v>
      </c>
      <c r="VR61" t="s">
        <v>96</v>
      </c>
      <c r="VS61" t="s">
        <v>498</v>
      </c>
      <c r="VT61" t="s">
        <v>96</v>
      </c>
      <c r="VU61" t="s">
        <v>174</v>
      </c>
      <c r="VV61" t="s">
        <v>78</v>
      </c>
      <c r="VW61" t="s">
        <v>3155</v>
      </c>
      <c r="VX61" t="s">
        <v>7261</v>
      </c>
      <c r="VY61" t="s">
        <v>6246</v>
      </c>
      <c r="WB61" t="s">
        <v>393</v>
      </c>
      <c r="WE61" t="s">
        <v>114</v>
      </c>
      <c r="WF61" t="s">
        <v>7316</v>
      </c>
      <c r="WG61" t="s">
        <v>7236</v>
      </c>
      <c r="WI61" t="s">
        <v>716</v>
      </c>
      <c r="WJ61" t="s">
        <v>7328</v>
      </c>
      <c r="WK61" t="s">
        <v>937</v>
      </c>
      <c r="WL61" t="s">
        <v>393</v>
      </c>
      <c r="WO61" t="s">
        <v>1955</v>
      </c>
      <c r="WQ61" t="s">
        <v>1041</v>
      </c>
      <c r="WR61" t="s">
        <v>167</v>
      </c>
      <c r="WT61" t="s">
        <v>213</v>
      </c>
      <c r="WU61" t="s">
        <v>7388</v>
      </c>
      <c r="WX61" t="s">
        <v>101</v>
      </c>
      <c r="WY61" t="s">
        <v>3898</v>
      </c>
      <c r="WZ61" t="s">
        <v>26</v>
      </c>
      <c r="XA61" t="s">
        <v>104</v>
      </c>
      <c r="XC61" t="s">
        <v>4092</v>
      </c>
      <c r="XD61" t="s">
        <v>5123</v>
      </c>
      <c r="XE61" t="s">
        <v>338</v>
      </c>
      <c r="XF61" t="s">
        <v>1908</v>
      </c>
      <c r="XG61" t="s">
        <v>583</v>
      </c>
      <c r="XH61" t="s">
        <v>78</v>
      </c>
      <c r="XK61" t="s">
        <v>2852</v>
      </c>
      <c r="XL61" t="s">
        <v>298</v>
      </c>
      <c r="XN61" t="s">
        <v>398</v>
      </c>
      <c r="XO61" t="s">
        <v>105</v>
      </c>
      <c r="XP61" t="s">
        <v>78</v>
      </c>
      <c r="XQ61" t="s">
        <v>617</v>
      </c>
      <c r="XR61" t="s">
        <v>216</v>
      </c>
      <c r="XS61" t="s">
        <v>343</v>
      </c>
      <c r="XT61" t="s">
        <v>3737</v>
      </c>
      <c r="XU61" t="s">
        <v>78</v>
      </c>
      <c r="XV61" t="s">
        <v>6730</v>
      </c>
      <c r="XW61" t="s">
        <v>130</v>
      </c>
      <c r="XY61" t="s">
        <v>594</v>
      </c>
      <c r="XZ61" t="s">
        <v>78</v>
      </c>
      <c r="YA61" t="s">
        <v>96</v>
      </c>
      <c r="YB61" t="s">
        <v>1730</v>
      </c>
      <c r="YC61" t="s">
        <v>7549</v>
      </c>
      <c r="YD61" t="s">
        <v>115</v>
      </c>
      <c r="YE61" t="s">
        <v>556</v>
      </c>
      <c r="YF61" t="s">
        <v>234</v>
      </c>
      <c r="YG61" t="s">
        <v>105</v>
      </c>
      <c r="YH61" t="s">
        <v>60</v>
      </c>
      <c r="YI61" t="s">
        <v>174</v>
      </c>
      <c r="YJ61" t="s">
        <v>620</v>
      </c>
      <c r="YK61" t="s">
        <v>4591</v>
      </c>
      <c r="YL61" t="s">
        <v>7211</v>
      </c>
      <c r="YM61" t="s">
        <v>7496</v>
      </c>
      <c r="YN61" t="s">
        <v>548</v>
      </c>
      <c r="YP61" t="s">
        <v>38</v>
      </c>
      <c r="YQ61" t="s">
        <v>536</v>
      </c>
      <c r="YR61" t="s">
        <v>3155</v>
      </c>
      <c r="YS61" t="s">
        <v>1041</v>
      </c>
      <c r="YT61" t="s">
        <v>997</v>
      </c>
      <c r="YU61" t="s">
        <v>647</v>
      </c>
      <c r="YV61" t="s">
        <v>355</v>
      </c>
      <c r="YW61" t="s">
        <v>1098</v>
      </c>
      <c r="YX61" t="s">
        <v>120</v>
      </c>
      <c r="YY61" t="s">
        <v>4001</v>
      </c>
      <c r="ZA61" t="s">
        <v>174</v>
      </c>
      <c r="ZB61" t="s">
        <v>229</v>
      </c>
      <c r="ZE61" t="s">
        <v>56</v>
      </c>
      <c r="ZF61" t="s">
        <v>1726</v>
      </c>
      <c r="ZG61" t="s">
        <v>7316</v>
      </c>
      <c r="ZH61" t="s">
        <v>104</v>
      </c>
      <c r="ZK61" t="s">
        <v>174</v>
      </c>
      <c r="ZL61" t="s">
        <v>1509</v>
      </c>
      <c r="ZM61" t="s">
        <v>1753</v>
      </c>
      <c r="ZN61" t="s">
        <v>741</v>
      </c>
      <c r="ZO61" t="s">
        <v>635</v>
      </c>
      <c r="ZQ61" t="s">
        <v>101</v>
      </c>
      <c r="ZR61" t="s">
        <v>403</v>
      </c>
      <c r="ZS61" t="s">
        <v>4391</v>
      </c>
      <c r="ZT61" t="s">
        <v>40</v>
      </c>
      <c r="ZV61" t="s">
        <v>78</v>
      </c>
      <c r="ZW61" t="s">
        <v>1058</v>
      </c>
      <c r="ZX61" t="s">
        <v>528</v>
      </c>
      <c r="ZY61" t="s">
        <v>724</v>
      </c>
      <c r="ZZ61" t="s">
        <v>97</v>
      </c>
      <c r="AAA61" t="s">
        <v>1752</v>
      </c>
      <c r="AAB61" t="s">
        <v>1682</v>
      </c>
      <c r="AAC61" t="s">
        <v>350</v>
      </c>
      <c r="AAD61" t="s">
        <v>5681</v>
      </c>
      <c r="AAE61" t="s">
        <v>42</v>
      </c>
      <c r="AAF61" t="s">
        <v>354</v>
      </c>
      <c r="AAG61">
        <v>2</v>
      </c>
      <c r="AAH61" t="s">
        <v>1005</v>
      </c>
      <c r="AAI61" t="s">
        <v>3089</v>
      </c>
      <c r="AAJ61" t="s">
        <v>1603</v>
      </c>
      <c r="AAN61" t="s">
        <v>24</v>
      </c>
      <c r="AAO61">
        <v>2434</v>
      </c>
      <c r="AAQ61" t="s">
        <v>6531</v>
      </c>
      <c r="AAR61" t="s">
        <v>724</v>
      </c>
      <c r="AAS61" t="s">
        <v>600</v>
      </c>
      <c r="AAT61" t="s">
        <v>6239</v>
      </c>
      <c r="AAU61" t="s">
        <v>234</v>
      </c>
      <c r="AAV61" t="s">
        <v>5458</v>
      </c>
      <c r="AAW61" t="s">
        <v>7902</v>
      </c>
      <c r="AAX61" t="s">
        <v>1098</v>
      </c>
      <c r="AAY61" t="s">
        <v>7914</v>
      </c>
      <c r="AAZ61" t="s">
        <v>4872</v>
      </c>
      <c r="ABA61" t="s">
        <v>501</v>
      </c>
      <c r="ABB61" t="s">
        <v>1041</v>
      </c>
      <c r="ABC61" t="s">
        <v>471</v>
      </c>
      <c r="ABD61" t="s">
        <v>78</v>
      </c>
      <c r="ABE61" t="s">
        <v>1</v>
      </c>
      <c r="ABF61" t="s">
        <v>47</v>
      </c>
      <c r="ABG61" t="s">
        <v>7579</v>
      </c>
      <c r="ABJ61" t="s">
        <v>1657</v>
      </c>
      <c r="ABK61" t="s">
        <v>130</v>
      </c>
      <c r="ABM61" t="s">
        <v>2229</v>
      </c>
      <c r="ABN61" t="s">
        <v>213</v>
      </c>
      <c r="ABO61" t="s">
        <v>617</v>
      </c>
      <c r="ABQ61" t="s">
        <v>4307</v>
      </c>
      <c r="ABS61" t="s">
        <v>64</v>
      </c>
      <c r="ABT61" t="s">
        <v>396</v>
      </c>
      <c r="ABU61" t="s">
        <v>109</v>
      </c>
      <c r="ABV61">
        <v>2434</v>
      </c>
      <c r="ABW61" t="s">
        <v>159</v>
      </c>
      <c r="ABX61" t="s">
        <v>1</v>
      </c>
      <c r="ABY61" t="s">
        <v>3736</v>
      </c>
      <c r="ABZ61" t="s">
        <v>109</v>
      </c>
      <c r="ACA61" t="s">
        <v>741</v>
      </c>
      <c r="ACB61" t="s">
        <v>1597</v>
      </c>
      <c r="ACG61" t="s">
        <v>8045</v>
      </c>
      <c r="ACH61" t="s">
        <v>96</v>
      </c>
      <c r="ACI61" t="s">
        <v>226</v>
      </c>
      <c r="ACJ61" t="s">
        <v>24</v>
      </c>
      <c r="ACK61" t="s">
        <v>174</v>
      </c>
      <c r="ACL61" t="s">
        <v>109</v>
      </c>
      <c r="ACM61" t="s">
        <v>3593</v>
      </c>
      <c r="ACO61" t="s">
        <v>7139</v>
      </c>
      <c r="ACP61" t="s">
        <v>109</v>
      </c>
      <c r="ACQ61" t="s">
        <v>1685</v>
      </c>
      <c r="ACS61">
        <v>3434</v>
      </c>
      <c r="ACT61" t="s">
        <v>174</v>
      </c>
      <c r="ACU61" t="s">
        <v>64</v>
      </c>
      <c r="ACW61" t="s">
        <v>594</v>
      </c>
      <c r="ACX61">
        <v>7</v>
      </c>
      <c r="ACY61">
        <v>7</v>
      </c>
      <c r="ACZ61" t="s">
        <v>25</v>
      </c>
      <c r="ADB61" t="s">
        <v>174</v>
      </c>
      <c r="ADC61" t="s">
        <v>1706</v>
      </c>
      <c r="ADD61" t="s">
        <v>4664</v>
      </c>
      <c r="ADE61" t="s">
        <v>724</v>
      </c>
      <c r="ADF61" t="s">
        <v>16</v>
      </c>
      <c r="ADG61" t="s">
        <v>2480</v>
      </c>
      <c r="ADH61" t="s">
        <v>174</v>
      </c>
      <c r="ADI61" t="s">
        <v>354</v>
      </c>
      <c r="ADL61" t="s">
        <v>26</v>
      </c>
      <c r="ADM61">
        <v>3434</v>
      </c>
      <c r="ADN61" t="s">
        <v>652</v>
      </c>
      <c r="ADO61" t="s">
        <v>1107</v>
      </c>
      <c r="ADP61" t="s">
        <v>45</v>
      </c>
      <c r="ADQ61" t="s">
        <v>1794</v>
      </c>
      <c r="ADS61" t="s">
        <v>105</v>
      </c>
      <c r="ADT61" t="s">
        <v>234</v>
      </c>
      <c r="ADU61" t="s">
        <v>16</v>
      </c>
      <c r="ADV61" t="s">
        <v>975</v>
      </c>
      <c r="ADW61" t="s">
        <v>174</v>
      </c>
      <c r="ADX61" t="s">
        <v>1642</v>
      </c>
      <c r="AEA61" t="s">
        <v>106</v>
      </c>
      <c r="AEB61" t="s">
        <v>4922</v>
      </c>
      <c r="AEC61" t="s">
        <v>667</v>
      </c>
      <c r="AED61" t="s">
        <v>42</v>
      </c>
      <c r="AEE61" t="s">
        <v>6369</v>
      </c>
      <c r="AEF61" t="s">
        <v>6239</v>
      </c>
      <c r="AEG61" t="s">
        <v>174</v>
      </c>
      <c r="AEH61" t="s">
        <v>3040</v>
      </c>
      <c r="AEI61" t="s">
        <v>3319</v>
      </c>
      <c r="AEK61">
        <v>7</v>
      </c>
      <c r="AEM61" t="s">
        <v>1529</v>
      </c>
      <c r="AEP61" t="s">
        <v>3678</v>
      </c>
      <c r="AEQ61" t="s">
        <v>2384</v>
      </c>
      <c r="AER61" t="s">
        <v>109</v>
      </c>
      <c r="AES61" t="s">
        <v>229</v>
      </c>
      <c r="AET61" t="s">
        <v>101</v>
      </c>
      <c r="AEU61">
        <v>7</v>
      </c>
      <c r="AEV61" t="s">
        <v>78</v>
      </c>
      <c r="AEW61" t="s">
        <v>2625</v>
      </c>
      <c r="AEX61" t="s">
        <v>105</v>
      </c>
      <c r="AEY61" t="s">
        <v>4296</v>
      </c>
      <c r="AFA61" t="s">
        <v>299</v>
      </c>
      <c r="AFC61" t="s">
        <v>528</v>
      </c>
      <c r="AFD61" t="s">
        <v>101</v>
      </c>
      <c r="AFG61" t="s">
        <v>594</v>
      </c>
      <c r="AFH61" t="s">
        <v>78</v>
      </c>
      <c r="AFJ61" t="s">
        <v>101</v>
      </c>
      <c r="AFK61" t="s">
        <v>115</v>
      </c>
      <c r="AFL61" t="s">
        <v>101</v>
      </c>
      <c r="AFM61" t="s">
        <v>174</v>
      </c>
      <c r="AFN61" t="s">
        <v>8330</v>
      </c>
      <c r="AFO61" t="s">
        <v>4757</v>
      </c>
      <c r="AFP61" t="s">
        <v>566</v>
      </c>
      <c r="AFQ61">
        <v>7</v>
      </c>
      <c r="AFR61" t="s">
        <v>377</v>
      </c>
      <c r="AFS61" t="s">
        <v>1005</v>
      </c>
      <c r="AFT61" t="s">
        <v>5163</v>
      </c>
      <c r="AFU61" t="s">
        <v>229</v>
      </c>
      <c r="AFV61" t="s">
        <v>38</v>
      </c>
      <c r="AFW61" t="s">
        <v>64</v>
      </c>
      <c r="AFX61" t="s">
        <v>89</v>
      </c>
      <c r="AFY61" t="s">
        <v>111</v>
      </c>
      <c r="AFZ61" t="s">
        <v>109</v>
      </c>
      <c r="AGA61" t="s">
        <v>644</v>
      </c>
      <c r="AGD61" t="s">
        <v>396</v>
      </c>
      <c r="AGE61" t="s">
        <v>174</v>
      </c>
      <c r="AGF61" t="s">
        <v>40</v>
      </c>
      <c r="AGG61" t="s">
        <v>1213</v>
      </c>
      <c r="AGH61" t="s">
        <v>25</v>
      </c>
      <c r="AGI61" t="s">
        <v>1272</v>
      </c>
      <c r="AGJ61" t="s">
        <v>127</v>
      </c>
      <c r="AGK61" t="s">
        <v>716</v>
      </c>
      <c r="AGM61" t="s">
        <v>560</v>
      </c>
      <c r="AGN61" t="s">
        <v>1427</v>
      </c>
      <c r="AGO61" t="s">
        <v>4903</v>
      </c>
      <c r="AGP61" t="s">
        <v>6883</v>
      </c>
      <c r="AGQ61">
        <v>3</v>
      </c>
      <c r="AGR61" t="s">
        <v>56</v>
      </c>
      <c r="AGS61" t="s">
        <v>56</v>
      </c>
      <c r="AGU61" t="s">
        <v>4149</v>
      </c>
      <c r="AGV61" t="s">
        <v>1213</v>
      </c>
      <c r="AGW61" t="s">
        <v>530</v>
      </c>
      <c r="AGX61">
        <v>7</v>
      </c>
      <c r="AGY61" t="s">
        <v>2548</v>
      </c>
      <c r="AGZ61" t="s">
        <v>174</v>
      </c>
      <c r="AHA61" t="s">
        <v>64</v>
      </c>
      <c r="AHC61" t="s">
        <v>403</v>
      </c>
      <c r="AHE61" t="s">
        <v>1045</v>
      </c>
      <c r="AHG61" t="s">
        <v>183</v>
      </c>
      <c r="AHI61" t="s">
        <v>88</v>
      </c>
      <c r="AHJ61" t="s">
        <v>114</v>
      </c>
      <c r="AHK61" t="s">
        <v>5124</v>
      </c>
      <c r="AHL61" t="s">
        <v>1840</v>
      </c>
      <c r="AHM61" t="s">
        <v>91</v>
      </c>
      <c r="AHN61" t="s">
        <v>96</v>
      </c>
      <c r="AHO61" t="s">
        <v>8499</v>
      </c>
      <c r="AHP61">
        <v>4</v>
      </c>
      <c r="AHS61" t="s">
        <v>7496</v>
      </c>
      <c r="AHT61" t="s">
        <v>174</v>
      </c>
      <c r="AHU61" t="s">
        <v>1058</v>
      </c>
      <c r="AHV61" t="s">
        <v>4589</v>
      </c>
      <c r="AHW61" t="e">
        <f>F</f>
        <v>#NAME?</v>
      </c>
      <c r="AHX61" t="s">
        <v>635</v>
      </c>
      <c r="AHZ61" t="s">
        <v>106</v>
      </c>
      <c r="AIA61" t="s">
        <v>96</v>
      </c>
      <c r="AIB61" t="s">
        <v>56</v>
      </c>
      <c r="AIC61" t="s">
        <v>1107</v>
      </c>
      <c r="AID61" t="s">
        <v>85</v>
      </c>
      <c r="AIG61" t="s">
        <v>1558</v>
      </c>
      <c r="AIH61" t="s">
        <v>105</v>
      </c>
      <c r="AII61" t="s">
        <v>111</v>
      </c>
      <c r="AIJ61" t="s">
        <v>2162</v>
      </c>
      <c r="AIK61" t="s">
        <v>1452</v>
      </c>
      <c r="AIM61" t="s">
        <v>1058</v>
      </c>
      <c r="AIN61" t="s">
        <v>4307</v>
      </c>
      <c r="AIO61" t="s">
        <v>174</v>
      </c>
      <c r="AIP61" t="s">
        <v>495</v>
      </c>
      <c r="AIQ61" t="s">
        <v>5679</v>
      </c>
      <c r="AIR61" t="s">
        <v>4713</v>
      </c>
      <c r="AIT61" t="s">
        <v>174</v>
      </c>
      <c r="AIU61" t="s">
        <v>1081</v>
      </c>
      <c r="AIV61" t="s">
        <v>111</v>
      </c>
      <c r="AIW61" t="s">
        <v>856</v>
      </c>
      <c r="AIX61" t="s">
        <v>674</v>
      </c>
      <c r="AIY61" t="s">
        <v>4612</v>
      </c>
      <c r="AIZ61" t="s">
        <v>471</v>
      </c>
      <c r="AJA61" t="s">
        <v>85</v>
      </c>
      <c r="AJB61" t="s">
        <v>96</v>
      </c>
      <c r="AJC61" t="s">
        <v>98</v>
      </c>
      <c r="AJD61" t="s">
        <v>440</v>
      </c>
      <c r="AJE61" t="s">
        <v>325</v>
      </c>
      <c r="AJG61" t="s">
        <v>350</v>
      </c>
      <c r="AJH61" t="s">
        <v>1</v>
      </c>
      <c r="AJI61" t="s">
        <v>1253</v>
      </c>
      <c r="AJJ61" t="s">
        <v>4019</v>
      </c>
      <c r="AJK61">
        <v>2434</v>
      </c>
      <c r="AJL61" t="s">
        <v>422</v>
      </c>
      <c r="AJM61" t="s">
        <v>91</v>
      </c>
      <c r="AJO61" t="s">
        <v>343</v>
      </c>
      <c r="AJP61" t="s">
        <v>899</v>
      </c>
      <c r="AJQ61" t="s">
        <v>5733</v>
      </c>
      <c r="AJS61" t="s">
        <v>3597</v>
      </c>
      <c r="AJT61" t="s">
        <v>85</v>
      </c>
      <c r="AJU61" t="s">
        <v>26</v>
      </c>
      <c r="AJV61" t="s">
        <v>280</v>
      </c>
      <c r="AJW61" t="s">
        <v>7139</v>
      </c>
      <c r="AJX61" t="s">
        <v>4990</v>
      </c>
      <c r="AJY61" t="s">
        <v>3102</v>
      </c>
      <c r="AJZ61" t="s">
        <v>899</v>
      </c>
      <c r="AKA61" t="s">
        <v>101</v>
      </c>
      <c r="AKC61" t="s">
        <v>5688</v>
      </c>
      <c r="AKD61" t="s">
        <v>7805</v>
      </c>
      <c r="AKE61" t="s">
        <v>119</v>
      </c>
      <c r="AKF61" t="s">
        <v>2593</v>
      </c>
      <c r="AKH61" t="s">
        <v>101</v>
      </c>
      <c r="AKJ61" t="s">
        <v>78</v>
      </c>
      <c r="AKK61" t="s">
        <v>3084</v>
      </c>
      <c r="AKL61" t="s">
        <v>1418</v>
      </c>
      <c r="AKM61" t="s">
        <v>7579</v>
      </c>
      <c r="AKN61" t="s">
        <v>1013</v>
      </c>
      <c r="AKQ61" t="s">
        <v>1601</v>
      </c>
      <c r="AKR61" t="s">
        <v>187</v>
      </c>
      <c r="AKS61" t="s">
        <v>174</v>
      </c>
      <c r="AKT61" t="s">
        <v>2045</v>
      </c>
      <c r="AKU61" t="s">
        <v>6341</v>
      </c>
      <c r="AKV61" t="s">
        <v>101</v>
      </c>
      <c r="AKW61" t="s">
        <v>1662</v>
      </c>
      <c r="AKX61" t="s">
        <v>24</v>
      </c>
      <c r="ALA61">
        <v>1</v>
      </c>
      <c r="ALB61" t="s">
        <v>42</v>
      </c>
      <c r="ALC61" t="s">
        <v>174</v>
      </c>
      <c r="ALE61" t="s">
        <v>114</v>
      </c>
      <c r="ALF61">
        <v>2</v>
      </c>
      <c r="ALG61" t="s">
        <v>5196</v>
      </c>
      <c r="ALH61" t="s">
        <v>96</v>
      </c>
      <c r="ALI61" t="s">
        <v>1007</v>
      </c>
      <c r="ALJ61" t="s">
        <v>4267</v>
      </c>
      <c r="ALK61" t="s">
        <v>732</v>
      </c>
      <c r="ALM61" t="s">
        <v>4194</v>
      </c>
      <c r="ALN61" t="s">
        <v>194</v>
      </c>
      <c r="ALO61" t="s">
        <v>1449</v>
      </c>
      <c r="ALP61" t="s">
        <v>101</v>
      </c>
      <c r="ALQ61" t="s">
        <v>2114</v>
      </c>
      <c r="ALR61" t="s">
        <v>646</v>
      </c>
      <c r="ALS61" t="s">
        <v>109</v>
      </c>
      <c r="ALT61" t="s">
        <v>18</v>
      </c>
      <c r="ALU61" t="s">
        <v>398</v>
      </c>
      <c r="ALV61" t="s">
        <v>1300</v>
      </c>
      <c r="ALW61" t="s">
        <v>4016</v>
      </c>
      <c r="ALX61" t="s">
        <v>7328</v>
      </c>
      <c r="ALY61" t="s">
        <v>4166</v>
      </c>
      <c r="ALZ61" t="s">
        <v>25</v>
      </c>
      <c r="AMA61" t="s">
        <v>174</v>
      </c>
      <c r="AMB61" t="s">
        <v>1641</v>
      </c>
      <c r="AMD61" t="s">
        <v>105</v>
      </c>
      <c r="AME61" t="s">
        <v>1260</v>
      </c>
      <c r="AMF61" t="s">
        <v>692</v>
      </c>
      <c r="AMG61" t="s">
        <v>976</v>
      </c>
      <c r="AMH61" t="s">
        <v>78</v>
      </c>
      <c r="AMI61" t="s">
        <v>101</v>
      </c>
      <c r="AMJ61" t="s">
        <v>576</v>
      </c>
      <c r="AMK61" t="s">
        <v>1647</v>
      </c>
      <c r="AML61" t="s">
        <v>667</v>
      </c>
      <c r="AMM61" t="s">
        <v>98</v>
      </c>
      <c r="AMN61" t="s">
        <v>234</v>
      </c>
      <c r="AMO61" t="s">
        <v>14</v>
      </c>
      <c r="AMP61" t="s">
        <v>47</v>
      </c>
      <c r="AMQ61" t="s">
        <v>3098</v>
      </c>
      <c r="AMR61" t="s">
        <v>6137</v>
      </c>
      <c r="AMS61" t="s">
        <v>935</v>
      </c>
      <c r="AMT61" t="s">
        <v>159</v>
      </c>
      <c r="AMU61" t="s">
        <v>26</v>
      </c>
      <c r="AMV61" t="s">
        <v>3840</v>
      </c>
      <c r="AMX61" t="s">
        <v>3033</v>
      </c>
      <c r="AMY61" t="s">
        <v>1709</v>
      </c>
      <c r="ANB61" t="s">
        <v>239</v>
      </c>
      <c r="ANC61" t="s">
        <v>47</v>
      </c>
      <c r="ANE61" t="s">
        <v>1009</v>
      </c>
      <c r="ANF61" t="s">
        <v>96</v>
      </c>
      <c r="ANG61" t="s">
        <v>237</v>
      </c>
      <c r="ANH61" t="s">
        <v>174</v>
      </c>
      <c r="ANJ61" t="s">
        <v>2293</v>
      </c>
      <c r="ANK61" t="s">
        <v>1</v>
      </c>
      <c r="ANN61" t="s">
        <v>4450</v>
      </c>
      <c r="ANO61">
        <v>1</v>
      </c>
      <c r="ANQ61" t="s">
        <v>38</v>
      </c>
      <c r="ANR61" t="s">
        <v>4714</v>
      </c>
      <c r="ANS61" t="s">
        <v>1213</v>
      </c>
      <c r="ANT61" t="s">
        <v>528</v>
      </c>
      <c r="ANU61" t="s">
        <v>329</v>
      </c>
      <c r="ANV61" t="s">
        <v>1853</v>
      </c>
      <c r="ANW61" t="s">
        <v>78</v>
      </c>
      <c r="ANY61" t="s">
        <v>4072</v>
      </c>
      <c r="AOA61">
        <v>7</v>
      </c>
      <c r="AOB61" t="s">
        <v>96</v>
      </c>
      <c r="AOC61" t="s">
        <v>941</v>
      </c>
      <c r="AOD61" t="s">
        <v>2894</v>
      </c>
      <c r="AOE61" t="s">
        <v>26</v>
      </c>
      <c r="AOF61" t="s">
        <v>26</v>
      </c>
      <c r="AOG61" t="s">
        <v>3560</v>
      </c>
      <c r="AOH61" t="s">
        <v>1447</v>
      </c>
      <c r="AOJ61" t="s">
        <v>109</v>
      </c>
      <c r="AOK61" t="s">
        <v>9011</v>
      </c>
      <c r="AOL61" t="s">
        <v>6531</v>
      </c>
      <c r="AOM61">
        <v>1107</v>
      </c>
      <c r="AON61" t="s">
        <v>2292</v>
      </c>
      <c r="AOO61" t="s">
        <v>373</v>
      </c>
      <c r="AOP61">
        <v>0</v>
      </c>
      <c r="AOQ61" t="s">
        <v>534</v>
      </c>
      <c r="AOR61" t="s">
        <v>3098</v>
      </c>
      <c r="AOS61" t="s">
        <v>6439</v>
      </c>
      <c r="AOT61" t="s">
        <v>407</v>
      </c>
      <c r="AOU61" t="s">
        <v>114</v>
      </c>
      <c r="AOV61" t="s">
        <v>114</v>
      </c>
      <c r="AOW61" t="s">
        <v>349</v>
      </c>
      <c r="AOX61" t="s">
        <v>426</v>
      </c>
      <c r="AOY61" t="s">
        <v>6531</v>
      </c>
      <c r="AOZ61" t="s">
        <v>2366</v>
      </c>
      <c r="APA61" t="s">
        <v>6414</v>
      </c>
      <c r="APB61" t="s">
        <v>622</v>
      </c>
      <c r="APC61" t="s">
        <v>7549</v>
      </c>
      <c r="APD61" t="s">
        <v>389</v>
      </c>
      <c r="APE61" t="s">
        <v>56</v>
      </c>
      <c r="APG61" t="s">
        <v>2111</v>
      </c>
      <c r="APH61" t="s">
        <v>109</v>
      </c>
      <c r="API61" t="s">
        <v>729</v>
      </c>
      <c r="APK61" t="s">
        <v>4569</v>
      </c>
      <c r="APL61" t="s">
        <v>377</v>
      </c>
      <c r="APM61" t="s">
        <v>6341</v>
      </c>
      <c r="APN61">
        <v>5</v>
      </c>
      <c r="APO61" t="s">
        <v>1050</v>
      </c>
      <c r="APP61" t="s">
        <v>224</v>
      </c>
      <c r="APQ61" t="s">
        <v>56</v>
      </c>
      <c r="APR61" t="s">
        <v>109</v>
      </c>
      <c r="APS61" t="s">
        <v>4636</v>
      </c>
      <c r="APU61" t="s">
        <v>237</v>
      </c>
      <c r="APV61" t="s">
        <v>975</v>
      </c>
      <c r="APX61" t="s">
        <v>4823</v>
      </c>
      <c r="APY61" t="s">
        <v>332</v>
      </c>
      <c r="APZ61" t="s">
        <v>342</v>
      </c>
      <c r="AQA61" t="s">
        <v>1058</v>
      </c>
      <c r="AQC61" t="s">
        <v>5778</v>
      </c>
      <c r="AQD61" t="s">
        <v>78</v>
      </c>
      <c r="AQE61" t="s">
        <v>4297</v>
      </c>
      <c r="AQF61" t="s">
        <v>174</v>
      </c>
      <c r="AQG61" t="s">
        <v>7526</v>
      </c>
      <c r="AQH61" t="s">
        <v>7254</v>
      </c>
      <c r="AQI61" t="s">
        <v>716</v>
      </c>
      <c r="AQJ61" t="s">
        <v>78</v>
      </c>
      <c r="AQK61" t="s">
        <v>3376</v>
      </c>
      <c r="AQL61" t="s">
        <v>38</v>
      </c>
      <c r="AQM61" t="s">
        <v>85</v>
      </c>
      <c r="AQN61" t="s">
        <v>97</v>
      </c>
      <c r="AQP61" t="s">
        <v>787</v>
      </c>
      <c r="AQQ61" t="s">
        <v>392</v>
      </c>
      <c r="AQR61" t="s">
        <v>105</v>
      </c>
      <c r="AQS61" t="s">
        <v>40</v>
      </c>
      <c r="AQT61" t="s">
        <v>402</v>
      </c>
      <c r="AQU61" t="s">
        <v>98</v>
      </c>
      <c r="AQX61" t="s">
        <v>464</v>
      </c>
      <c r="AQY61" t="s">
        <v>2114</v>
      </c>
      <c r="AQZ61" t="s">
        <v>174</v>
      </c>
      <c r="ARB61" t="s">
        <v>5683</v>
      </c>
      <c r="ARC61" t="s">
        <v>724</v>
      </c>
      <c r="ARD61" t="s">
        <v>242</v>
      </c>
      <c r="ARE61" t="s">
        <v>24</v>
      </c>
      <c r="ARG61" t="s">
        <v>76</v>
      </c>
      <c r="ARH61" t="s">
        <v>3754</v>
      </c>
      <c r="ARI61" t="s">
        <v>16</v>
      </c>
      <c r="ARJ61" t="s">
        <v>96</v>
      </c>
      <c r="ARL61" t="s">
        <v>174</v>
      </c>
      <c r="ARM61">
        <v>1107</v>
      </c>
      <c r="ARN61" t="s">
        <v>447</v>
      </c>
      <c r="ARO61" t="s">
        <v>26</v>
      </c>
      <c r="ARP61" t="s">
        <v>174</v>
      </c>
      <c r="ARQ61" t="s">
        <v>243</v>
      </c>
      <c r="ARR61" t="s">
        <v>536</v>
      </c>
      <c r="ARS61" t="s">
        <v>3635</v>
      </c>
      <c r="ARU61" t="s">
        <v>98</v>
      </c>
      <c r="ARV61" t="s">
        <v>1</v>
      </c>
      <c r="ARZ61" t="s">
        <v>6796</v>
      </c>
      <c r="ASA61" t="s">
        <v>174</v>
      </c>
      <c r="ASD61" t="s">
        <v>683</v>
      </c>
      <c r="ASF61" t="s">
        <v>130</v>
      </c>
      <c r="ASG61" t="s">
        <v>952</v>
      </c>
      <c r="ASH61" t="s">
        <v>692</v>
      </c>
      <c r="ASI61" t="s">
        <v>108</v>
      </c>
      <c r="ASJ61" t="s">
        <v>1478</v>
      </c>
      <c r="ASK61" t="s">
        <v>1073</v>
      </c>
      <c r="ASL61" t="s">
        <v>9324</v>
      </c>
      <c r="ASM61" t="s">
        <v>1045</v>
      </c>
      <c r="ASN61" t="s">
        <v>1827</v>
      </c>
      <c r="ASO61" t="s">
        <v>78</v>
      </c>
      <c r="ASP61" t="s">
        <v>2190</v>
      </c>
      <c r="ASQ61" t="s">
        <v>174</v>
      </c>
      <c r="ASR61" t="s">
        <v>73</v>
      </c>
      <c r="ASS61" t="s">
        <v>4267</v>
      </c>
      <c r="ASU61" t="s">
        <v>109</v>
      </c>
      <c r="ASW61" t="s">
        <v>24</v>
      </c>
      <c r="ASX61" t="s">
        <v>3098</v>
      </c>
      <c r="ASY61" t="s">
        <v>327</v>
      </c>
      <c r="ATA61" t="s">
        <v>56</v>
      </c>
      <c r="ATB61" t="s">
        <v>1447</v>
      </c>
      <c r="ATC61" t="s">
        <v>1452</v>
      </c>
      <c r="ATE61" t="s">
        <v>4020</v>
      </c>
    </row>
    <row r="62" spans="2:1201" x14ac:dyDescent="0.25">
      <c r="C62" t="s">
        <v>106</v>
      </c>
      <c r="D62" t="s">
        <v>184</v>
      </c>
      <c r="E62" t="s">
        <v>233</v>
      </c>
      <c r="G62" t="s">
        <v>339</v>
      </c>
      <c r="H62" t="s">
        <v>174</v>
      </c>
      <c r="I62" t="s">
        <v>102</v>
      </c>
      <c r="J62" t="s">
        <v>78</v>
      </c>
      <c r="K62" t="s">
        <v>454</v>
      </c>
      <c r="L62" t="s">
        <v>105</v>
      </c>
      <c r="O62" t="s">
        <v>644</v>
      </c>
      <c r="P62" t="s">
        <v>686</v>
      </c>
      <c r="Q62" t="s">
        <v>733</v>
      </c>
      <c r="R62">
        <v>7</v>
      </c>
      <c r="S62" t="s">
        <v>78</v>
      </c>
      <c r="T62" t="s">
        <v>528</v>
      </c>
      <c r="U62" t="s">
        <v>96</v>
      </c>
      <c r="V62" t="s">
        <v>577</v>
      </c>
      <c r="W62" t="s">
        <v>105</v>
      </c>
      <c r="X62" t="s">
        <v>1011</v>
      </c>
      <c r="Y62" t="s">
        <v>97</v>
      </c>
      <c r="Z62" t="s">
        <v>174</v>
      </c>
      <c r="AA62" t="s">
        <v>1112</v>
      </c>
      <c r="AB62" t="s">
        <v>106</v>
      </c>
      <c r="AC62" t="s">
        <v>48</v>
      </c>
      <c r="AD62" t="s">
        <v>975</v>
      </c>
      <c r="AE62" t="s">
        <v>503</v>
      </c>
      <c r="AG62" t="s">
        <v>1219</v>
      </c>
      <c r="AH62" t="s">
        <v>1252</v>
      </c>
      <c r="AI62" t="s">
        <v>1301</v>
      </c>
      <c r="AJ62" t="s">
        <v>174</v>
      </c>
      <c r="AK62" t="s">
        <v>259</v>
      </c>
      <c r="AL62">
        <v>34</v>
      </c>
      <c r="AN62" t="s">
        <v>93</v>
      </c>
      <c r="AO62" t="s">
        <v>1453</v>
      </c>
      <c r="AP62" t="s">
        <v>354</v>
      </c>
      <c r="AR62" t="s">
        <v>60</v>
      </c>
      <c r="AS62" t="s">
        <v>114</v>
      </c>
      <c r="AT62" t="s">
        <v>354</v>
      </c>
      <c r="AU62" t="s">
        <v>96</v>
      </c>
      <c r="AV62" t="s">
        <v>1643</v>
      </c>
      <c r="AW62" t="s">
        <v>1664</v>
      </c>
      <c r="AX62" t="s">
        <v>793</v>
      </c>
      <c r="AZ62" t="s">
        <v>108</v>
      </c>
      <c r="BA62" t="s">
        <v>105</v>
      </c>
      <c r="BB62" t="s">
        <v>114</v>
      </c>
      <c r="BC62" t="s">
        <v>280</v>
      </c>
      <c r="BE62" t="s">
        <v>78</v>
      </c>
      <c r="BF62">
        <v>2</v>
      </c>
      <c r="BG62" t="s">
        <v>233</v>
      </c>
      <c r="BH62" t="s">
        <v>14</v>
      </c>
      <c r="BI62" t="s">
        <v>105</v>
      </c>
      <c r="BJ62" t="s">
        <v>581</v>
      </c>
      <c r="BK62" t="s">
        <v>189</v>
      </c>
      <c r="BL62" t="s">
        <v>1647</v>
      </c>
      <c r="BN62" t="s">
        <v>78</v>
      </c>
      <c r="BO62" t="s">
        <v>98</v>
      </c>
      <c r="BP62" t="s">
        <v>2081</v>
      </c>
      <c r="BQ62" t="s">
        <v>1</v>
      </c>
      <c r="BS62" t="s">
        <v>96</v>
      </c>
      <c r="BT62" t="s">
        <v>40</v>
      </c>
      <c r="BU62" t="s">
        <v>70</v>
      </c>
      <c r="BX62" t="s">
        <v>2211</v>
      </c>
      <c r="BY62" t="s">
        <v>2226</v>
      </c>
      <c r="BZ62" t="s">
        <v>2243</v>
      </c>
      <c r="CA62" t="s">
        <v>78</v>
      </c>
      <c r="CC62" t="s">
        <v>2292</v>
      </c>
      <c r="CD62" t="s">
        <v>105</v>
      </c>
      <c r="CF62" t="s">
        <v>91</v>
      </c>
      <c r="CG62" t="s">
        <v>2365</v>
      </c>
      <c r="CH62" t="s">
        <v>38</v>
      </c>
      <c r="CI62" t="s">
        <v>2403</v>
      </c>
      <c r="CJ62" t="s">
        <v>2431</v>
      </c>
      <c r="CK62" t="s">
        <v>2303</v>
      </c>
      <c r="CL62" t="s">
        <v>812</v>
      </c>
      <c r="CM62" t="s">
        <v>109</v>
      </c>
      <c r="CN62" t="s">
        <v>2505</v>
      </c>
      <c r="CQ62" t="s">
        <v>501</v>
      </c>
      <c r="CS62" t="s">
        <v>101</v>
      </c>
      <c r="CT62" t="s">
        <v>183</v>
      </c>
      <c r="CU62" t="s">
        <v>331</v>
      </c>
      <c r="CV62" t="s">
        <v>2388</v>
      </c>
      <c r="CW62" t="s">
        <v>2644</v>
      </c>
      <c r="CX62" t="s">
        <v>1213</v>
      </c>
      <c r="CY62">
        <v>2</v>
      </c>
      <c r="CZ62" t="s">
        <v>96</v>
      </c>
      <c r="DA62" t="s">
        <v>226</v>
      </c>
      <c r="DB62" t="s">
        <v>25</v>
      </c>
      <c r="DC62" t="s">
        <v>393</v>
      </c>
      <c r="DD62" t="s">
        <v>234</v>
      </c>
      <c r="DE62" t="s">
        <v>25</v>
      </c>
      <c r="DF62" t="s">
        <v>1</v>
      </c>
      <c r="DG62" t="s">
        <v>600</v>
      </c>
      <c r="DI62" t="s">
        <v>85</v>
      </c>
      <c r="DJ62" t="s">
        <v>2695</v>
      </c>
      <c r="DK62" t="s">
        <v>105</v>
      </c>
      <c r="DL62" t="s">
        <v>2565</v>
      </c>
      <c r="DN62" t="s">
        <v>741</v>
      </c>
      <c r="DO62">
        <v>3</v>
      </c>
      <c r="DP62" t="s">
        <v>14</v>
      </c>
      <c r="DQ62" t="s">
        <v>398</v>
      </c>
      <c r="DR62" t="s">
        <v>2744</v>
      </c>
      <c r="DS62" t="s">
        <v>38</v>
      </c>
      <c r="DT62" t="s">
        <v>3065</v>
      </c>
      <c r="DU62" t="s">
        <v>691</v>
      </c>
      <c r="DW62" t="s">
        <v>3034</v>
      </c>
      <c r="DX62" t="s">
        <v>96</v>
      </c>
      <c r="DY62" t="s">
        <v>913</v>
      </c>
      <c r="DZ62" t="s">
        <v>1662</v>
      </c>
      <c r="EB62" t="s">
        <v>111</v>
      </c>
      <c r="EC62" t="s">
        <v>97</v>
      </c>
      <c r="EE62" t="s">
        <v>26</v>
      </c>
      <c r="EF62" t="s">
        <v>350</v>
      </c>
      <c r="EG62" t="s">
        <v>2898</v>
      </c>
      <c r="EI62" t="s">
        <v>1508</v>
      </c>
      <c r="EK62" t="s">
        <v>1007</v>
      </c>
      <c r="EL62" t="s">
        <v>89</v>
      </c>
      <c r="EM62" t="s">
        <v>3316</v>
      </c>
      <c r="EN62" t="s">
        <v>2904</v>
      </c>
      <c r="EO62" t="s">
        <v>91</v>
      </c>
      <c r="EP62" t="s">
        <v>111</v>
      </c>
      <c r="EQ62" t="s">
        <v>1529</v>
      </c>
      <c r="ER62" t="s">
        <v>3409</v>
      </c>
      <c r="ES62" t="s">
        <v>3422</v>
      </c>
      <c r="ET62" t="s">
        <v>380</v>
      </c>
      <c r="EU62" t="s">
        <v>78</v>
      </c>
      <c r="EV62" t="s">
        <v>109</v>
      </c>
      <c r="EW62">
        <v>2</v>
      </c>
      <c r="EX62" t="s">
        <v>741</v>
      </c>
      <c r="EY62" t="s">
        <v>184</v>
      </c>
      <c r="FB62" t="s">
        <v>159</v>
      </c>
      <c r="FC62" t="s">
        <v>3545</v>
      </c>
      <c r="FD62" t="s">
        <v>24</v>
      </c>
      <c r="FE62" t="s">
        <v>2146</v>
      </c>
      <c r="FF62" t="s">
        <v>3596</v>
      </c>
      <c r="FG62" t="s">
        <v>109</v>
      </c>
      <c r="FJ62" t="s">
        <v>2142</v>
      </c>
      <c r="FK62" t="s">
        <v>3653</v>
      </c>
      <c r="FL62" t="s">
        <v>114</v>
      </c>
      <c r="FM62" t="s">
        <v>3681</v>
      </c>
      <c r="FO62" t="s">
        <v>2142</v>
      </c>
      <c r="FP62" t="s">
        <v>114</v>
      </c>
      <c r="FQ62" t="s">
        <v>2471</v>
      </c>
      <c r="FR62" t="s">
        <v>407</v>
      </c>
      <c r="FS62" t="s">
        <v>38</v>
      </c>
      <c r="FT62">
        <v>3</v>
      </c>
      <c r="FU62" t="s">
        <v>174</v>
      </c>
      <c r="FV62" t="s">
        <v>109</v>
      </c>
      <c r="FW62" t="s">
        <v>227</v>
      </c>
      <c r="FX62" t="s">
        <v>3789</v>
      </c>
      <c r="GB62" t="s">
        <v>3841</v>
      </c>
      <c r="GC62" t="s">
        <v>1449</v>
      </c>
      <c r="GD62" t="s">
        <v>3727</v>
      </c>
      <c r="GF62" t="s">
        <v>2298</v>
      </c>
      <c r="GG62" t="s">
        <v>40</v>
      </c>
      <c r="GH62" t="s">
        <v>96</v>
      </c>
      <c r="GI62" t="s">
        <v>96</v>
      </c>
      <c r="GJ62" t="s">
        <v>3972</v>
      </c>
      <c r="GK62" t="s">
        <v>14</v>
      </c>
      <c r="GL62" t="s">
        <v>220</v>
      </c>
      <c r="GM62" t="s">
        <v>1529</v>
      </c>
      <c r="GN62" t="s">
        <v>4037</v>
      </c>
      <c r="GO62" t="s">
        <v>14</v>
      </c>
      <c r="GP62" t="s">
        <v>600</v>
      </c>
      <c r="GQ62" t="s">
        <v>40</v>
      </c>
      <c r="GR62" t="s">
        <v>389</v>
      </c>
      <c r="GS62" t="s">
        <v>2086</v>
      </c>
      <c r="GT62" t="s">
        <v>1049</v>
      </c>
      <c r="GU62" t="s">
        <v>3103</v>
      </c>
      <c r="GV62" t="s">
        <v>16</v>
      </c>
      <c r="GW62" t="s">
        <v>1844</v>
      </c>
      <c r="GX62" t="s">
        <v>4167</v>
      </c>
      <c r="GY62" t="s">
        <v>343</v>
      </c>
      <c r="GZ62" t="s">
        <v>2317</v>
      </c>
      <c r="HB62" t="s">
        <v>812</v>
      </c>
      <c r="HG62" t="s">
        <v>25</v>
      </c>
      <c r="HI62" t="s">
        <v>96</v>
      </c>
      <c r="HJ62" t="s">
        <v>690</v>
      </c>
      <c r="HK62" t="s">
        <v>187</v>
      </c>
      <c r="HM62" t="s">
        <v>4331</v>
      </c>
      <c r="HN62" t="s">
        <v>1009</v>
      </c>
      <c r="HO62" t="s">
        <v>3817</v>
      </c>
      <c r="HP62" t="s">
        <v>3176</v>
      </c>
      <c r="HQ62" t="s">
        <v>174</v>
      </c>
      <c r="HR62" t="s">
        <v>821</v>
      </c>
      <c r="HU62" t="s">
        <v>2472</v>
      </c>
      <c r="HV62" t="s">
        <v>407</v>
      </c>
      <c r="HW62" t="s">
        <v>740</v>
      </c>
      <c r="HX62" t="s">
        <v>38</v>
      </c>
      <c r="HZ62" t="s">
        <v>105</v>
      </c>
      <c r="IA62" t="s">
        <v>206</v>
      </c>
      <c r="IB62" t="s">
        <v>189</v>
      </c>
      <c r="IC62" t="s">
        <v>1077</v>
      </c>
      <c r="ID62" t="s">
        <v>78</v>
      </c>
      <c r="IE62" t="s">
        <v>778</v>
      </c>
      <c r="IF62" t="s">
        <v>56</v>
      </c>
      <c r="IG62" t="s">
        <v>4535</v>
      </c>
      <c r="IH62" t="s">
        <v>2380</v>
      </c>
      <c r="II62" t="s">
        <v>194</v>
      </c>
      <c r="IJ62" t="s">
        <v>4570</v>
      </c>
      <c r="IK62" t="s">
        <v>114</v>
      </c>
      <c r="IM62" t="s">
        <v>4019</v>
      </c>
      <c r="IN62" t="s">
        <v>4594</v>
      </c>
      <c r="IP62" t="s">
        <v>3062</v>
      </c>
      <c r="IQ62" t="s">
        <v>90</v>
      </c>
      <c r="IR62" t="s">
        <v>111</v>
      </c>
      <c r="IS62" t="s">
        <v>296</v>
      </c>
      <c r="IT62" t="s">
        <v>313</v>
      </c>
      <c r="IU62" t="s">
        <v>741</v>
      </c>
      <c r="IV62" t="s">
        <v>952</v>
      </c>
      <c r="IW62" t="s">
        <v>1453</v>
      </c>
      <c r="IX62" t="s">
        <v>741</v>
      </c>
      <c r="IY62" t="s">
        <v>109</v>
      </c>
      <c r="IZ62" t="s">
        <v>109</v>
      </c>
      <c r="JA62" t="s">
        <v>90</v>
      </c>
      <c r="JC62" t="s">
        <v>65</v>
      </c>
      <c r="JD62" t="s">
        <v>174</v>
      </c>
      <c r="JE62" t="s">
        <v>194</v>
      </c>
      <c r="JF62" t="s">
        <v>2303</v>
      </c>
      <c r="JG62" t="s">
        <v>4781</v>
      </c>
      <c r="JH62">
        <v>1</v>
      </c>
      <c r="JI62" t="s">
        <v>194</v>
      </c>
      <c r="JJ62" t="s">
        <v>1012</v>
      </c>
      <c r="JL62" t="s">
        <v>458</v>
      </c>
      <c r="JN62" t="s">
        <v>498</v>
      </c>
      <c r="JO62" t="s">
        <v>907</v>
      </c>
      <c r="JP62" t="s">
        <v>4870</v>
      </c>
      <c r="JQ62" t="s">
        <v>109</v>
      </c>
      <c r="JR62">
        <v>8</v>
      </c>
      <c r="JS62" t="s">
        <v>941</v>
      </c>
      <c r="JT62" t="s">
        <v>227</v>
      </c>
      <c r="JU62" t="s">
        <v>474</v>
      </c>
      <c r="JV62" t="s">
        <v>109</v>
      </c>
      <c r="JW62" t="s">
        <v>60</v>
      </c>
      <c r="JX62" t="s">
        <v>115</v>
      </c>
      <c r="JY62" t="s">
        <v>1219</v>
      </c>
      <c r="JZ62" t="s">
        <v>4973</v>
      </c>
      <c r="KA62" t="s">
        <v>748</v>
      </c>
      <c r="KB62" t="s">
        <v>1921</v>
      </c>
      <c r="KC62" t="s">
        <v>328</v>
      </c>
      <c r="KD62" t="s">
        <v>703</v>
      </c>
      <c r="KF62" t="s">
        <v>1518</v>
      </c>
      <c r="KG62" t="s">
        <v>14</v>
      </c>
      <c r="KH62" t="s">
        <v>5052</v>
      </c>
      <c r="KK62" t="s">
        <v>2638</v>
      </c>
      <c r="KL62" t="s">
        <v>115</v>
      </c>
      <c r="KM62" t="s">
        <v>105</v>
      </c>
      <c r="KO62" t="s">
        <v>101</v>
      </c>
      <c r="KP62" t="s">
        <v>398</v>
      </c>
      <c r="KQ62" t="s">
        <v>109</v>
      </c>
      <c r="KR62" t="s">
        <v>575</v>
      </c>
      <c r="KS62" t="s">
        <v>119</v>
      </c>
      <c r="KU62" t="s">
        <v>5197</v>
      </c>
      <c r="KV62" t="s">
        <v>1662</v>
      </c>
      <c r="KW62" t="s">
        <v>3225</v>
      </c>
      <c r="KX62" t="s">
        <v>1</v>
      </c>
      <c r="KZ62" t="s">
        <v>1752</v>
      </c>
      <c r="LA62" t="s">
        <v>1073</v>
      </c>
      <c r="LC62" t="e">
        <f>I</f>
        <v>#NAME?</v>
      </c>
      <c r="LD62" t="s">
        <v>258</v>
      </c>
      <c r="LE62" t="s">
        <v>1558</v>
      </c>
      <c r="LF62" t="s">
        <v>575</v>
      </c>
      <c r="LG62" t="s">
        <v>736</v>
      </c>
      <c r="LI62" t="s">
        <v>1031</v>
      </c>
      <c r="LJ62" t="s">
        <v>42</v>
      </c>
      <c r="LK62" t="s">
        <v>1</v>
      </c>
      <c r="LL62">
        <v>2</v>
      </c>
      <c r="LM62" t="s">
        <v>509</v>
      </c>
      <c r="LN62">
        <v>29</v>
      </c>
      <c r="LP62" t="s">
        <v>174</v>
      </c>
      <c r="LR62">
        <v>3</v>
      </c>
      <c r="LS62" t="s">
        <v>1973</v>
      </c>
      <c r="LT62" t="s">
        <v>56</v>
      </c>
      <c r="LU62" t="s">
        <v>245</v>
      </c>
      <c r="LV62" t="s">
        <v>105</v>
      </c>
      <c r="LY62" t="s">
        <v>96</v>
      </c>
      <c r="LZ62" t="s">
        <v>38</v>
      </c>
      <c r="MA62" t="s">
        <v>94</v>
      </c>
      <c r="MB62" t="s">
        <v>5457</v>
      </c>
      <c r="MC62" t="s">
        <v>40</v>
      </c>
      <c r="MD62" t="s">
        <v>105</v>
      </c>
      <c r="MF62" t="s">
        <v>766</v>
      </c>
      <c r="MG62" t="s">
        <v>928</v>
      </c>
      <c r="MH62" t="s">
        <v>101</v>
      </c>
      <c r="MI62" t="s">
        <v>5526</v>
      </c>
      <c r="MK62" t="s">
        <v>5542</v>
      </c>
      <c r="ML62" t="s">
        <v>234</v>
      </c>
      <c r="MN62" t="s">
        <v>194</v>
      </c>
      <c r="MO62" t="s">
        <v>40</v>
      </c>
      <c r="MP62" t="s">
        <v>4618</v>
      </c>
      <c r="MQ62" t="s">
        <v>976</v>
      </c>
      <c r="MR62" t="s">
        <v>5643</v>
      </c>
      <c r="MS62" t="s">
        <v>5660</v>
      </c>
      <c r="MT62" t="s">
        <v>1848</v>
      </c>
      <c r="MU62" t="s">
        <v>468</v>
      </c>
      <c r="MV62" t="s">
        <v>920</v>
      </c>
      <c r="MY62" t="s">
        <v>5715</v>
      </c>
      <c r="MZ62" t="s">
        <v>5595</v>
      </c>
      <c r="NA62" t="s">
        <v>5595</v>
      </c>
      <c r="NB62" t="s">
        <v>24</v>
      </c>
      <c r="NC62" t="s">
        <v>1041</v>
      </c>
      <c r="ND62" t="s">
        <v>1</v>
      </c>
      <c r="NF62" t="s">
        <v>5768</v>
      </c>
      <c r="NG62" t="s">
        <v>3653</v>
      </c>
      <c r="NH62" t="s">
        <v>29</v>
      </c>
      <c r="NJ62">
        <v>6</v>
      </c>
      <c r="NK62" t="s">
        <v>534</v>
      </c>
      <c r="NM62" t="s">
        <v>5838</v>
      </c>
      <c r="NN62" t="s">
        <v>2384</v>
      </c>
      <c r="NO62" t="s">
        <v>2793</v>
      </c>
      <c r="NP62" t="s">
        <v>5856</v>
      </c>
      <c r="NQ62" t="s">
        <v>1188</v>
      </c>
      <c r="NR62" t="s">
        <v>26</v>
      </c>
      <c r="NS62" t="s">
        <v>5797</v>
      </c>
      <c r="NT62" t="s">
        <v>1252</v>
      </c>
      <c r="NU62" t="s">
        <v>4618</v>
      </c>
      <c r="NV62" t="s">
        <v>62</v>
      </c>
      <c r="NX62" t="s">
        <v>892</v>
      </c>
      <c r="NY62" t="s">
        <v>512</v>
      </c>
      <c r="NZ62" t="s">
        <v>575</v>
      </c>
      <c r="OA62" t="s">
        <v>24</v>
      </c>
      <c r="OC62" t="s">
        <v>114</v>
      </c>
      <c r="OD62" t="s">
        <v>1814</v>
      </c>
      <c r="OE62" t="s">
        <v>187</v>
      </c>
      <c r="OF62" t="s">
        <v>159</v>
      </c>
      <c r="OG62" t="s">
        <v>528</v>
      </c>
      <c r="OH62" t="s">
        <v>1449</v>
      </c>
      <c r="OI62" t="s">
        <v>5980</v>
      </c>
      <c r="OK62" t="s">
        <v>98</v>
      </c>
      <c r="OL62" t="s">
        <v>343</v>
      </c>
      <c r="OM62" t="s">
        <v>623</v>
      </c>
      <c r="ON62" t="s">
        <v>963</v>
      </c>
      <c r="OO62" t="s">
        <v>2243</v>
      </c>
      <c r="OR62" t="s">
        <v>1706</v>
      </c>
      <c r="OU62" t="s">
        <v>379</v>
      </c>
      <c r="OV62" t="s">
        <v>1941</v>
      </c>
      <c r="OW62" t="s">
        <v>38</v>
      </c>
      <c r="OX62" t="s">
        <v>101</v>
      </c>
      <c r="OY62" t="s">
        <v>96</v>
      </c>
      <c r="OZ62" t="s">
        <v>209</v>
      </c>
      <c r="PA62" t="s">
        <v>6138</v>
      </c>
      <c r="PB62" t="s">
        <v>174</v>
      </c>
      <c r="PC62" t="s">
        <v>1036</v>
      </c>
      <c r="PE62" t="s">
        <v>1814</v>
      </c>
      <c r="PF62" t="s">
        <v>2298</v>
      </c>
      <c r="PG62" t="s">
        <v>2303</v>
      </c>
      <c r="PH62" t="s">
        <v>161</v>
      </c>
      <c r="PI62" t="s">
        <v>96</v>
      </c>
      <c r="PJ62" t="s">
        <v>2081</v>
      </c>
      <c r="PK62" t="s">
        <v>588</v>
      </c>
      <c r="PL62" t="s">
        <v>504</v>
      </c>
      <c r="PM62" t="s">
        <v>390</v>
      </c>
      <c r="PO62" t="s">
        <v>2979</v>
      </c>
      <c r="PP62" t="s">
        <v>468</v>
      </c>
      <c r="PQ62" t="s">
        <v>1</v>
      </c>
      <c r="PR62" t="s">
        <v>1188</v>
      </c>
      <c r="PS62" t="s">
        <v>2592</v>
      </c>
      <c r="PT62" t="s">
        <v>667</v>
      </c>
      <c r="PU62" t="s">
        <v>354</v>
      </c>
      <c r="PV62" t="s">
        <v>174</v>
      </c>
      <c r="PX62" t="s">
        <v>1942</v>
      </c>
      <c r="PY62" t="s">
        <v>500</v>
      </c>
      <c r="PZ62" t="s">
        <v>600</v>
      </c>
      <c r="QA62" t="s">
        <v>109</v>
      </c>
      <c r="QB62" t="s">
        <v>14</v>
      </c>
      <c r="QC62" t="s">
        <v>42</v>
      </c>
      <c r="QD62" t="s">
        <v>56</v>
      </c>
      <c r="QE62" t="s">
        <v>1</v>
      </c>
      <c r="QF62" t="s">
        <v>3789</v>
      </c>
      <c r="QG62" t="s">
        <v>577</v>
      </c>
      <c r="QI62" t="s">
        <v>115</v>
      </c>
      <c r="QJ62" t="s">
        <v>3409</v>
      </c>
      <c r="QK62" t="s">
        <v>253</v>
      </c>
      <c r="QL62" t="s">
        <v>296</v>
      </c>
      <c r="QM62" t="s">
        <v>808</v>
      </c>
      <c r="QN62" t="s">
        <v>4781</v>
      </c>
      <c r="QP62" t="s">
        <v>6370</v>
      </c>
      <c r="QQ62" t="s">
        <v>2171</v>
      </c>
      <c r="QR62" t="s">
        <v>528</v>
      </c>
      <c r="QS62" t="s">
        <v>109</v>
      </c>
      <c r="QT62" t="s">
        <v>2739</v>
      </c>
      <c r="QU62" t="s">
        <v>174</v>
      </c>
      <c r="QV62" t="s">
        <v>1013</v>
      </c>
      <c r="QW62" t="s">
        <v>343</v>
      </c>
      <c r="QY62" t="s">
        <v>97</v>
      </c>
      <c r="QZ62" t="s">
        <v>576</v>
      </c>
      <c r="RA62" t="s">
        <v>109</v>
      </c>
      <c r="RB62" t="s">
        <v>25</v>
      </c>
      <c r="RC62" t="s">
        <v>6485</v>
      </c>
      <c r="RD62" t="s">
        <v>6439</v>
      </c>
      <c r="RE62" t="s">
        <v>1253</v>
      </c>
      <c r="RF62" t="s">
        <v>223</v>
      </c>
      <c r="RH62" t="s">
        <v>707</v>
      </c>
      <c r="RJ62" t="s">
        <v>623</v>
      </c>
      <c r="RK62" t="s">
        <v>431</v>
      </c>
      <c r="RL62" t="s">
        <v>941</v>
      </c>
      <c r="RM62" t="s">
        <v>390</v>
      </c>
      <c r="RN62" t="s">
        <v>4168</v>
      </c>
      <c r="RO62" t="s">
        <v>26</v>
      </c>
      <c r="RP62" t="s">
        <v>471</v>
      </c>
      <c r="RQ62" t="s">
        <v>6580</v>
      </c>
      <c r="RR62" t="s">
        <v>350</v>
      </c>
      <c r="RS62">
        <v>8</v>
      </c>
      <c r="RT62" t="s">
        <v>24</v>
      </c>
      <c r="RU62" t="s">
        <v>389</v>
      </c>
      <c r="RV62" t="s">
        <v>976</v>
      </c>
      <c r="RW62" t="s">
        <v>578</v>
      </c>
      <c r="RX62" t="s">
        <v>6626</v>
      </c>
      <c r="RY62" t="s">
        <v>114</v>
      </c>
      <c r="RZ62" t="s">
        <v>487</v>
      </c>
      <c r="SB62" t="s">
        <v>1219</v>
      </c>
      <c r="SC62" t="s">
        <v>1058</v>
      </c>
      <c r="SD62" t="s">
        <v>6651</v>
      </c>
      <c r="SE62" t="s">
        <v>402</v>
      </c>
      <c r="SF62" t="s">
        <v>47</v>
      </c>
      <c r="SG62" t="s">
        <v>6682</v>
      </c>
      <c r="SH62" t="s">
        <v>1142</v>
      </c>
      <c r="SL62" t="s">
        <v>47</v>
      </c>
      <c r="SM62" t="s">
        <v>105</v>
      </c>
      <c r="SN62" t="s">
        <v>6730</v>
      </c>
      <c r="SO62" t="s">
        <v>174</v>
      </c>
      <c r="SP62" t="s">
        <v>84</v>
      </c>
      <c r="SQ62" t="s">
        <v>6758</v>
      </c>
      <c r="SR62" t="s">
        <v>6785</v>
      </c>
      <c r="SS62" t="s">
        <v>104</v>
      </c>
      <c r="ST62">
        <v>11</v>
      </c>
      <c r="SU62" t="s">
        <v>94</v>
      </c>
      <c r="SV62" t="s">
        <v>85</v>
      </c>
      <c r="SW62" t="s">
        <v>402</v>
      </c>
      <c r="SX62" t="s">
        <v>104</v>
      </c>
      <c r="SY62">
        <v>2</v>
      </c>
      <c r="TA62" t="s">
        <v>952</v>
      </c>
      <c r="TB62" t="s">
        <v>1781</v>
      </c>
      <c r="TC62" t="s">
        <v>268</v>
      </c>
      <c r="TD62" t="s">
        <v>6871</v>
      </c>
      <c r="TE62" t="s">
        <v>5765</v>
      </c>
      <c r="TF62" t="s">
        <v>91</v>
      </c>
      <c r="TG62" t="s">
        <v>98</v>
      </c>
      <c r="TI62" t="s">
        <v>748</v>
      </c>
      <c r="TJ62" t="s">
        <v>29</v>
      </c>
      <c r="TK62">
        <v>2</v>
      </c>
      <c r="TM62" t="s">
        <v>5680</v>
      </c>
      <c r="TN62" t="s">
        <v>85</v>
      </c>
      <c r="TO62" t="s">
        <v>1078</v>
      </c>
      <c r="TP62" t="s">
        <v>392</v>
      </c>
      <c r="TQ62" t="s">
        <v>3892</v>
      </c>
      <c r="TR62" t="s">
        <v>96</v>
      </c>
      <c r="TS62" t="s">
        <v>234</v>
      </c>
      <c r="TT62" t="s">
        <v>40</v>
      </c>
      <c r="TY62" t="s">
        <v>1</v>
      </c>
      <c r="TZ62" t="s">
        <v>2057</v>
      </c>
      <c r="UA62" t="s">
        <v>5284</v>
      </c>
      <c r="UB62">
        <v>3434</v>
      </c>
      <c r="UE62" t="s">
        <v>60</v>
      </c>
      <c r="UF62" t="s">
        <v>78</v>
      </c>
      <c r="UG62" t="s">
        <v>29</v>
      </c>
      <c r="UH62" t="s">
        <v>4124</v>
      </c>
      <c r="UI62" t="s">
        <v>578</v>
      </c>
      <c r="UJ62" t="s">
        <v>114</v>
      </c>
      <c r="UL62">
        <v>98</v>
      </c>
      <c r="UM62" t="s">
        <v>5648</v>
      </c>
      <c r="UO62" t="s">
        <v>1043</v>
      </c>
      <c r="UP62" t="s">
        <v>900</v>
      </c>
      <c r="UQ62" t="s">
        <v>2243</v>
      </c>
      <c r="UR62" t="s">
        <v>105</v>
      </c>
      <c r="US62" t="s">
        <v>96</v>
      </c>
      <c r="UU62" t="s">
        <v>222</v>
      </c>
      <c r="UW62" t="s">
        <v>3089</v>
      </c>
      <c r="UY62" t="s">
        <v>648</v>
      </c>
      <c r="UZ62" t="s">
        <v>1529</v>
      </c>
      <c r="VA62" t="s">
        <v>3922</v>
      </c>
      <c r="VB62" t="s">
        <v>724</v>
      </c>
      <c r="VC62" t="s">
        <v>402</v>
      </c>
      <c r="VD62" t="s">
        <v>7117</v>
      </c>
      <c r="VE62" t="s">
        <v>392</v>
      </c>
      <c r="VF62" t="s">
        <v>3386</v>
      </c>
      <c r="VG62" t="s">
        <v>541</v>
      </c>
      <c r="VH62" t="s">
        <v>48</v>
      </c>
      <c r="VI62" t="s">
        <v>237</v>
      </c>
      <c r="VK62" t="s">
        <v>257</v>
      </c>
      <c r="VL62" t="s">
        <v>392</v>
      </c>
      <c r="VM62" t="s">
        <v>25</v>
      </c>
      <c r="VN62" t="s">
        <v>42</v>
      </c>
      <c r="VO62" t="s">
        <v>187</v>
      </c>
      <c r="VP62" t="s">
        <v>229</v>
      </c>
      <c r="VR62" t="s">
        <v>594</v>
      </c>
      <c r="VS62" t="s">
        <v>390</v>
      </c>
      <c r="VT62" t="s">
        <v>234</v>
      </c>
      <c r="VU62" t="s">
        <v>111</v>
      </c>
      <c r="VV62" t="s">
        <v>1261</v>
      </c>
      <c r="VW62" t="s">
        <v>7253</v>
      </c>
      <c r="VX62" t="s">
        <v>210</v>
      </c>
      <c r="VY62" t="s">
        <v>667</v>
      </c>
      <c r="WB62" t="s">
        <v>106</v>
      </c>
      <c r="WE62" t="s">
        <v>913</v>
      </c>
      <c r="WF62" t="s">
        <v>111</v>
      </c>
      <c r="WG62" t="s">
        <v>48</v>
      </c>
      <c r="WI62" t="s">
        <v>2595</v>
      </c>
      <c r="WJ62" t="s">
        <v>1058</v>
      </c>
      <c r="WK62" t="s">
        <v>577</v>
      </c>
      <c r="WL62" t="s">
        <v>105</v>
      </c>
      <c r="WO62" t="s">
        <v>313</v>
      </c>
      <c r="WQ62" t="s">
        <v>78</v>
      </c>
      <c r="WR62" t="s">
        <v>174</v>
      </c>
      <c r="WT62" t="s">
        <v>617</v>
      </c>
      <c r="WU62" t="s">
        <v>4809</v>
      </c>
      <c r="WX62" t="s">
        <v>101</v>
      </c>
      <c r="WY62" t="s">
        <v>426</v>
      </c>
      <c r="WZ62" t="s">
        <v>26</v>
      </c>
      <c r="XA62" t="s">
        <v>393</v>
      </c>
      <c r="XC62" t="s">
        <v>1814</v>
      </c>
      <c r="XD62" t="s">
        <v>111</v>
      </c>
      <c r="XE62" t="s">
        <v>339</v>
      </c>
      <c r="XF62" t="s">
        <v>40</v>
      </c>
      <c r="XG62" t="s">
        <v>32</v>
      </c>
      <c r="XH62" t="s">
        <v>766</v>
      </c>
      <c r="XK62" t="s">
        <v>600</v>
      </c>
      <c r="XL62" t="s">
        <v>392</v>
      </c>
      <c r="XN62" t="s">
        <v>1814</v>
      </c>
      <c r="XO62" t="s">
        <v>96</v>
      </c>
      <c r="XP62" t="s">
        <v>42</v>
      </c>
      <c r="XQ62" t="s">
        <v>617</v>
      </c>
      <c r="XR62" t="s">
        <v>7496</v>
      </c>
      <c r="XS62">
        <v>7</v>
      </c>
      <c r="XT62" t="s">
        <v>321</v>
      </c>
      <c r="XU62" t="s">
        <v>4326</v>
      </c>
      <c r="XV62" t="s">
        <v>528</v>
      </c>
      <c r="XW62" t="s">
        <v>983</v>
      </c>
      <c r="XY62" t="s">
        <v>644</v>
      </c>
      <c r="XZ62" t="s">
        <v>1853</v>
      </c>
      <c r="YA62" t="s">
        <v>96</v>
      </c>
      <c r="YB62" t="s">
        <v>1662</v>
      </c>
      <c r="YC62" t="s">
        <v>1007</v>
      </c>
      <c r="YD62" t="s">
        <v>583</v>
      </c>
      <c r="YE62" t="s">
        <v>509</v>
      </c>
      <c r="YF62" t="s">
        <v>280</v>
      </c>
      <c r="YG62" t="s">
        <v>7560</v>
      </c>
      <c r="YH62" t="s">
        <v>813</v>
      </c>
      <c r="YI62" t="s">
        <v>91</v>
      </c>
      <c r="YJ62" t="s">
        <v>1669</v>
      </c>
      <c r="YK62" t="s">
        <v>506</v>
      </c>
      <c r="YL62" t="s">
        <v>941</v>
      </c>
      <c r="YM62" t="s">
        <v>296</v>
      </c>
      <c r="YN62" t="s">
        <v>354</v>
      </c>
      <c r="YP62" t="s">
        <v>38</v>
      </c>
      <c r="YQ62" t="s">
        <v>1664</v>
      </c>
      <c r="YR62" t="s">
        <v>7253</v>
      </c>
      <c r="YS62" t="s">
        <v>798</v>
      </c>
      <c r="YT62" t="s">
        <v>2293</v>
      </c>
      <c r="YU62" t="s">
        <v>648</v>
      </c>
      <c r="YV62" t="s">
        <v>471</v>
      </c>
      <c r="YW62" t="s">
        <v>12</v>
      </c>
      <c r="YX62" t="s">
        <v>509</v>
      </c>
      <c r="YY62" t="s">
        <v>1706</v>
      </c>
      <c r="ZA62" t="s">
        <v>174</v>
      </c>
      <c r="ZB62" t="s">
        <v>229</v>
      </c>
      <c r="ZE62" t="s">
        <v>501</v>
      </c>
      <c r="ZF62" t="s">
        <v>299</v>
      </c>
      <c r="ZG62" t="s">
        <v>240</v>
      </c>
      <c r="ZH62" t="s">
        <v>393</v>
      </c>
      <c r="ZK62" t="s">
        <v>111</v>
      </c>
      <c r="ZL62" t="s">
        <v>231</v>
      </c>
      <c r="ZM62" t="s">
        <v>13</v>
      </c>
      <c r="ZN62" t="s">
        <v>26</v>
      </c>
      <c r="ZO62" t="s">
        <v>109</v>
      </c>
      <c r="ZQ62" t="s">
        <v>78</v>
      </c>
      <c r="ZR62" t="s">
        <v>1449</v>
      </c>
      <c r="ZS62" t="s">
        <v>2815</v>
      </c>
      <c r="ZT62" t="s">
        <v>25</v>
      </c>
      <c r="ZV62" t="s">
        <v>115</v>
      </c>
      <c r="ZW62" t="s">
        <v>635</v>
      </c>
      <c r="ZX62" t="s">
        <v>528</v>
      </c>
      <c r="ZY62" t="s">
        <v>7409</v>
      </c>
      <c r="ZZ62" t="s">
        <v>1136</v>
      </c>
      <c r="AAA62" t="s">
        <v>109</v>
      </c>
      <c r="AAB62" t="s">
        <v>1682</v>
      </c>
      <c r="AAC62" t="s">
        <v>96</v>
      </c>
      <c r="AAD62" t="s">
        <v>5682</v>
      </c>
      <c r="AAE62" t="s">
        <v>997</v>
      </c>
      <c r="AAF62" t="s">
        <v>1781</v>
      </c>
      <c r="AAG62">
        <v>4</v>
      </c>
      <c r="AAH62" t="s">
        <v>78</v>
      </c>
      <c r="AAI62" t="s">
        <v>5458</v>
      </c>
      <c r="AAJ62" t="s">
        <v>2283</v>
      </c>
      <c r="AAN62" t="s">
        <v>7869</v>
      </c>
      <c r="AAO62" t="s">
        <v>229</v>
      </c>
      <c r="AAQ62">
        <v>4</v>
      </c>
      <c r="AAR62" t="s">
        <v>7409</v>
      </c>
      <c r="AAS62" t="s">
        <v>4268</v>
      </c>
      <c r="AAT62" t="s">
        <v>6240</v>
      </c>
      <c r="AAU62" t="s">
        <v>5838</v>
      </c>
      <c r="AAV62" t="s">
        <v>1043</v>
      </c>
      <c r="AAW62" t="s">
        <v>350</v>
      </c>
      <c r="AAX62" t="s">
        <v>12</v>
      </c>
      <c r="AAZ62" t="s">
        <v>617</v>
      </c>
      <c r="ABA62" t="s">
        <v>1188</v>
      </c>
      <c r="ABB62" t="s">
        <v>78</v>
      </c>
      <c r="ABC62" t="s">
        <v>4422</v>
      </c>
      <c r="ABD62" t="s">
        <v>741</v>
      </c>
      <c r="ABE62" t="s">
        <v>928</v>
      </c>
      <c r="ABF62" t="s">
        <v>3036</v>
      </c>
      <c r="ABG62">
        <v>3</v>
      </c>
      <c r="ABJ62" t="s">
        <v>42</v>
      </c>
      <c r="ABK62" t="s">
        <v>4757</v>
      </c>
      <c r="ABM62" t="s">
        <v>2230</v>
      </c>
      <c r="ABN62" t="s">
        <v>617</v>
      </c>
      <c r="ABO62" t="s">
        <v>617</v>
      </c>
      <c r="ABQ62" t="s">
        <v>1260</v>
      </c>
      <c r="ABS62" t="s">
        <v>26</v>
      </c>
      <c r="ABT62" t="s">
        <v>397</v>
      </c>
      <c r="ABU62" t="s">
        <v>901</v>
      </c>
      <c r="ABV62" t="s">
        <v>229</v>
      </c>
      <c r="ABW62" t="s">
        <v>7994</v>
      </c>
      <c r="ABX62" t="s">
        <v>1097</v>
      </c>
      <c r="ABY62" t="s">
        <v>3737</v>
      </c>
      <c r="ABZ62" t="s">
        <v>109</v>
      </c>
      <c r="ACA62" t="s">
        <v>96</v>
      </c>
      <c r="ACB62" t="s">
        <v>8014</v>
      </c>
      <c r="ACG62" t="s">
        <v>8046</v>
      </c>
      <c r="ACH62" t="s">
        <v>6485</v>
      </c>
      <c r="ACI62" t="s">
        <v>644</v>
      </c>
      <c r="ACJ62" t="s">
        <v>25</v>
      </c>
      <c r="ACK62" t="s">
        <v>174</v>
      </c>
      <c r="ACL62" t="s">
        <v>450</v>
      </c>
      <c r="ACM62" t="s">
        <v>532</v>
      </c>
      <c r="ACO62" t="s">
        <v>114</v>
      </c>
      <c r="ACP62" t="s">
        <v>1043</v>
      </c>
      <c r="ACQ62" t="s">
        <v>349</v>
      </c>
      <c r="ACS62" t="s">
        <v>8087</v>
      </c>
      <c r="ACT62" t="s">
        <v>109</v>
      </c>
      <c r="ACU62" t="s">
        <v>96</v>
      </c>
      <c r="ACW62" t="s">
        <v>594</v>
      </c>
      <c r="ACX62" t="s">
        <v>106</v>
      </c>
      <c r="ACY62" t="s">
        <v>1</v>
      </c>
      <c r="ACZ62" t="s">
        <v>25</v>
      </c>
      <c r="ADB62" t="s">
        <v>174</v>
      </c>
      <c r="ADC62" t="s">
        <v>1844</v>
      </c>
      <c r="ADD62" t="s">
        <v>8133</v>
      </c>
      <c r="ADE62" t="s">
        <v>1508</v>
      </c>
      <c r="ADF62" t="s">
        <v>70</v>
      </c>
      <c r="ADG62" t="s">
        <v>174</v>
      </c>
      <c r="ADH62" t="s">
        <v>174</v>
      </c>
      <c r="ADI62" t="s">
        <v>109</v>
      </c>
      <c r="ADL62" t="s">
        <v>1683</v>
      </c>
      <c r="ADM62" t="s">
        <v>141</v>
      </c>
      <c r="ADN62" t="s">
        <v>696</v>
      </c>
      <c r="ADO62" t="s">
        <v>1050</v>
      </c>
      <c r="ADP62" t="s">
        <v>45</v>
      </c>
      <c r="ADQ62" t="s">
        <v>280</v>
      </c>
      <c r="ADS62" t="s">
        <v>1751</v>
      </c>
      <c r="ADT62" t="s">
        <v>26</v>
      </c>
      <c r="ADU62" t="s">
        <v>2226</v>
      </c>
      <c r="ADV62" t="s">
        <v>976</v>
      </c>
      <c r="ADW62" t="s">
        <v>174</v>
      </c>
      <c r="ADX62" t="s">
        <v>392</v>
      </c>
      <c r="AEA62" t="s">
        <v>174</v>
      </c>
      <c r="AEB62" t="s">
        <v>474</v>
      </c>
      <c r="AEC62">
        <v>3434</v>
      </c>
      <c r="AED62" t="s">
        <v>42</v>
      </c>
      <c r="AEE62" t="s">
        <v>6370</v>
      </c>
      <c r="AEF62" t="s">
        <v>6240</v>
      </c>
      <c r="AEG62" t="s">
        <v>111</v>
      </c>
      <c r="AEH62" t="s">
        <v>1009</v>
      </c>
      <c r="AEI62" t="s">
        <v>2552</v>
      </c>
      <c r="AEK62">
        <v>7</v>
      </c>
      <c r="AEM62">
        <v>1</v>
      </c>
      <c r="AEP62" t="s">
        <v>40</v>
      </c>
      <c r="AEQ62" t="s">
        <v>2385</v>
      </c>
      <c r="AER62" t="s">
        <v>901</v>
      </c>
      <c r="AET62" t="s">
        <v>101</v>
      </c>
      <c r="AEU62" t="s">
        <v>259</v>
      </c>
      <c r="AEV62" t="s">
        <v>1043</v>
      </c>
      <c r="AEW62" t="s">
        <v>2443</v>
      </c>
      <c r="AEX62" t="s">
        <v>96</v>
      </c>
      <c r="AEY62" t="s">
        <v>4297</v>
      </c>
      <c r="AFA62" t="s">
        <v>300</v>
      </c>
      <c r="AFC62" t="s">
        <v>528</v>
      </c>
      <c r="AFD62" t="s">
        <v>101</v>
      </c>
      <c r="AFG62" t="s">
        <v>644</v>
      </c>
      <c r="AFH62" t="s">
        <v>40</v>
      </c>
      <c r="AFJ62" t="s">
        <v>2045</v>
      </c>
      <c r="AFK62" t="s">
        <v>25</v>
      </c>
      <c r="AFL62" t="s">
        <v>101</v>
      </c>
      <c r="AFM62" t="s">
        <v>174</v>
      </c>
      <c r="AFN62" t="s">
        <v>229</v>
      </c>
      <c r="AFO62">
        <v>2434</v>
      </c>
      <c r="AFP62" t="s">
        <v>105</v>
      </c>
      <c r="AFQ62" t="s">
        <v>96</v>
      </c>
      <c r="AFR62" t="s">
        <v>1401</v>
      </c>
      <c r="AFS62" t="s">
        <v>78</v>
      </c>
      <c r="AFT62" t="s">
        <v>119</v>
      </c>
      <c r="AFU62" t="s">
        <v>229</v>
      </c>
      <c r="AFV62" t="s">
        <v>576</v>
      </c>
      <c r="AFW62" t="s">
        <v>2904</v>
      </c>
      <c r="AFX62" t="s">
        <v>89</v>
      </c>
      <c r="AFY62" t="s">
        <v>109</v>
      </c>
      <c r="AFZ62" t="s">
        <v>901</v>
      </c>
      <c r="AGA62" t="s">
        <v>683</v>
      </c>
      <c r="AGD62" t="s">
        <v>577</v>
      </c>
      <c r="AGE62" t="s">
        <v>174</v>
      </c>
      <c r="AGF62" t="s">
        <v>5052</v>
      </c>
      <c r="AGG62" t="s">
        <v>1941</v>
      </c>
      <c r="AGH62" t="s">
        <v>25</v>
      </c>
      <c r="AGI62" t="s">
        <v>229</v>
      </c>
      <c r="AGJ62">
        <v>8</v>
      </c>
      <c r="AGK62" t="s">
        <v>325</v>
      </c>
      <c r="AGM62" t="s">
        <v>97</v>
      </c>
      <c r="AGN62" t="s">
        <v>1428</v>
      </c>
      <c r="AGO62" t="s">
        <v>354</v>
      </c>
      <c r="AGP62" t="s">
        <v>5765</v>
      </c>
      <c r="AGQ62" t="s">
        <v>3167</v>
      </c>
      <c r="AGR62" t="s">
        <v>105</v>
      </c>
      <c r="AGS62" t="s">
        <v>56</v>
      </c>
      <c r="AGU62" t="s">
        <v>2854</v>
      </c>
      <c r="AGV62" t="s">
        <v>231</v>
      </c>
      <c r="AGW62" t="s">
        <v>2044</v>
      </c>
      <c r="AGX62" t="s">
        <v>280</v>
      </c>
      <c r="AGY62" t="s">
        <v>5856</v>
      </c>
      <c r="AGZ62" t="s">
        <v>743</v>
      </c>
      <c r="AHA62" t="s">
        <v>47</v>
      </c>
      <c r="AHC62" t="s">
        <v>220</v>
      </c>
      <c r="AHE62" t="s">
        <v>84</v>
      </c>
      <c r="AHG62" t="s">
        <v>184</v>
      </c>
      <c r="AHI62" t="s">
        <v>55</v>
      </c>
      <c r="AHJ62" t="s">
        <v>114</v>
      </c>
      <c r="AHK62" t="s">
        <v>2625</v>
      </c>
      <c r="AHL62" t="s">
        <v>668</v>
      </c>
      <c r="AHM62" t="s">
        <v>114</v>
      </c>
      <c r="AHN62" t="s">
        <v>2580</v>
      </c>
      <c r="AHO62" t="s">
        <v>176</v>
      </c>
      <c r="AHP62" t="s">
        <v>3155</v>
      </c>
      <c r="AHS62" t="s">
        <v>296</v>
      </c>
      <c r="AHT62" t="s">
        <v>174</v>
      </c>
      <c r="AHU62" t="s">
        <v>354</v>
      </c>
      <c r="AHV62" t="s">
        <v>1558</v>
      </c>
      <c r="AHW62" t="s">
        <v>1301</v>
      </c>
      <c r="AHX62" t="s">
        <v>109</v>
      </c>
      <c r="AHZ62" t="s">
        <v>398</v>
      </c>
      <c r="AIA62" t="s">
        <v>96</v>
      </c>
      <c r="AIB62" t="s">
        <v>501</v>
      </c>
      <c r="AIC62" t="s">
        <v>131</v>
      </c>
      <c r="AID62" t="s">
        <v>1081</v>
      </c>
      <c r="AIG62" t="s">
        <v>109</v>
      </c>
      <c r="AIH62" t="s">
        <v>105</v>
      </c>
      <c r="AII62" t="s">
        <v>474</v>
      </c>
      <c r="AIJ62" t="s">
        <v>5880</v>
      </c>
      <c r="AIK62" t="s">
        <v>1453</v>
      </c>
      <c r="AIM62" t="s">
        <v>96</v>
      </c>
      <c r="AIN62" t="s">
        <v>1260</v>
      </c>
      <c r="AIO62" t="s">
        <v>111</v>
      </c>
      <c r="AIP62" t="s">
        <v>189</v>
      </c>
      <c r="AIQ62" t="s">
        <v>5680</v>
      </c>
      <c r="AIR62" t="s">
        <v>65</v>
      </c>
      <c r="AIT62" t="s">
        <v>174</v>
      </c>
      <c r="AIU62" t="s">
        <v>28</v>
      </c>
      <c r="AIV62" t="s">
        <v>109</v>
      </c>
      <c r="AIW62" t="s">
        <v>8599</v>
      </c>
      <c r="AIX62" t="s">
        <v>6315</v>
      </c>
      <c r="AIY62" t="s">
        <v>3062</v>
      </c>
      <c r="AIZ62" t="s">
        <v>354</v>
      </c>
      <c r="AJA62" t="s">
        <v>85</v>
      </c>
      <c r="AJB62" t="s">
        <v>96</v>
      </c>
      <c r="AJC62" t="s">
        <v>101</v>
      </c>
      <c r="AJD62" t="s">
        <v>5126</v>
      </c>
      <c r="AJE62" t="s">
        <v>4935</v>
      </c>
      <c r="AJG62" t="s">
        <v>920</v>
      </c>
      <c r="AJH62" t="s">
        <v>1065</v>
      </c>
      <c r="AJI62" t="s">
        <v>231</v>
      </c>
      <c r="AJJ62" t="s">
        <v>7920</v>
      </c>
      <c r="AJK62">
        <v>11</v>
      </c>
      <c r="AJL62" t="s">
        <v>423</v>
      </c>
      <c r="AJM62" t="s">
        <v>902</v>
      </c>
      <c r="AJO62" t="s">
        <v>166</v>
      </c>
      <c r="AJP62" t="s">
        <v>48</v>
      </c>
      <c r="AJQ62" t="s">
        <v>4554</v>
      </c>
      <c r="AJS62" t="s">
        <v>935</v>
      </c>
      <c r="AJT62" t="s">
        <v>398</v>
      </c>
      <c r="AJU62" t="s">
        <v>26</v>
      </c>
      <c r="AJV62" t="s">
        <v>548</v>
      </c>
      <c r="AJW62" t="s">
        <v>2822</v>
      </c>
      <c r="AJX62" t="s">
        <v>138</v>
      </c>
      <c r="AJY62" t="s">
        <v>3103</v>
      </c>
      <c r="AJZ62" t="s">
        <v>40</v>
      </c>
      <c r="AKA62" t="s">
        <v>101</v>
      </c>
      <c r="AKC62" t="s">
        <v>40</v>
      </c>
      <c r="AKD62" t="s">
        <v>7806</v>
      </c>
      <c r="AKE62" t="s">
        <v>539</v>
      </c>
      <c r="AKF62" t="s">
        <v>331</v>
      </c>
      <c r="AKH62" t="s">
        <v>101</v>
      </c>
      <c r="AKJ62" t="s">
        <v>78</v>
      </c>
      <c r="AKK62" t="s">
        <v>1483</v>
      </c>
      <c r="AKL62" t="s">
        <v>4809</v>
      </c>
      <c r="AKM62">
        <v>3</v>
      </c>
      <c r="AKN62" t="s">
        <v>489</v>
      </c>
      <c r="AKQ62" t="s">
        <v>4535</v>
      </c>
      <c r="AKR62" t="s">
        <v>407</v>
      </c>
      <c r="AKS62" t="s">
        <v>111</v>
      </c>
      <c r="AKT62" t="s">
        <v>1261</v>
      </c>
      <c r="AKU62" t="s">
        <v>8326</v>
      </c>
      <c r="AKV62" t="s">
        <v>317</v>
      </c>
      <c r="AKW62" t="s">
        <v>3595</v>
      </c>
      <c r="AKX62" t="s">
        <v>7387</v>
      </c>
      <c r="ALA62" t="s">
        <v>174</v>
      </c>
      <c r="ALB62" t="s">
        <v>42</v>
      </c>
      <c r="ALC62" t="s">
        <v>743</v>
      </c>
      <c r="ALE62" t="s">
        <v>159</v>
      </c>
      <c r="ALF62" t="s">
        <v>1097</v>
      </c>
      <c r="ALG62" t="s">
        <v>47</v>
      </c>
      <c r="ALH62" t="s">
        <v>234</v>
      </c>
      <c r="ALI62" t="s">
        <v>96</v>
      </c>
      <c r="ALJ62" t="s">
        <v>332</v>
      </c>
      <c r="ALK62" t="s">
        <v>733</v>
      </c>
      <c r="ALM62" t="s">
        <v>2317</v>
      </c>
      <c r="ALN62" t="s">
        <v>194</v>
      </c>
      <c r="ALO62" t="s">
        <v>174</v>
      </c>
      <c r="ALP62" t="s">
        <v>389</v>
      </c>
      <c r="ALQ62" t="s">
        <v>1</v>
      </c>
      <c r="ALR62" t="s">
        <v>153</v>
      </c>
      <c r="ALS62" t="s">
        <v>24</v>
      </c>
      <c r="ALT62" t="s">
        <v>3999</v>
      </c>
      <c r="ALU62" t="s">
        <v>594</v>
      </c>
      <c r="ALV62" t="s">
        <v>594</v>
      </c>
      <c r="ALW62" t="s">
        <v>3684</v>
      </c>
      <c r="ALX62" t="s">
        <v>1058</v>
      </c>
      <c r="ALY62" t="s">
        <v>4167</v>
      </c>
      <c r="ALZ62" t="s">
        <v>581</v>
      </c>
      <c r="AMA62" t="s">
        <v>174</v>
      </c>
      <c r="AMB62" t="s">
        <v>3639</v>
      </c>
      <c r="AMD62" t="s">
        <v>1058</v>
      </c>
      <c r="AME62" t="s">
        <v>96</v>
      </c>
      <c r="AMF62" t="s">
        <v>220</v>
      </c>
      <c r="AMG62" t="s">
        <v>2241</v>
      </c>
      <c r="AMH62" t="s">
        <v>78</v>
      </c>
      <c r="AMI62" t="s">
        <v>101</v>
      </c>
      <c r="AMJ62" t="s">
        <v>3577</v>
      </c>
      <c r="AMK62" t="s">
        <v>16</v>
      </c>
      <c r="AML62" t="s">
        <v>8602</v>
      </c>
      <c r="AMM62" t="s">
        <v>98</v>
      </c>
      <c r="AMN62" t="s">
        <v>105</v>
      </c>
      <c r="AMO62" t="s">
        <v>6241</v>
      </c>
      <c r="AMP62" t="s">
        <v>114</v>
      </c>
      <c r="AMQ62" t="s">
        <v>536</v>
      </c>
      <c r="AMR62" t="s">
        <v>6138</v>
      </c>
      <c r="AMS62" t="s">
        <v>1643</v>
      </c>
      <c r="AMT62" t="s">
        <v>7785</v>
      </c>
      <c r="AMU62" t="s">
        <v>1683</v>
      </c>
      <c r="AMV62" t="s">
        <v>3841</v>
      </c>
      <c r="AMX62" t="s">
        <v>38</v>
      </c>
      <c r="AMY62" t="s">
        <v>5542</v>
      </c>
      <c r="ANB62" t="s">
        <v>240</v>
      </c>
      <c r="ANC62" t="s">
        <v>114</v>
      </c>
      <c r="ANE62" t="s">
        <v>1084</v>
      </c>
      <c r="ANF62" t="s">
        <v>234</v>
      </c>
      <c r="ANG62" t="s">
        <v>237</v>
      </c>
      <c r="ANH62" t="s">
        <v>174</v>
      </c>
      <c r="ANJ62" t="s">
        <v>4331</v>
      </c>
      <c r="ANK62" t="s">
        <v>1097</v>
      </c>
      <c r="ANN62" t="s">
        <v>740</v>
      </c>
      <c r="ANO62" t="s">
        <v>194</v>
      </c>
      <c r="ANQ62" t="s">
        <v>38</v>
      </c>
      <c r="ANR62" t="s">
        <v>8959</v>
      </c>
      <c r="ANS62" t="s">
        <v>1214</v>
      </c>
      <c r="ANT62" t="s">
        <v>528</v>
      </c>
      <c r="ANU62">
        <v>2</v>
      </c>
      <c r="ANV62" t="s">
        <v>40</v>
      </c>
      <c r="ANW62" t="s">
        <v>184</v>
      </c>
      <c r="ANY62" t="s">
        <v>446</v>
      </c>
      <c r="AOA62" t="s">
        <v>38</v>
      </c>
      <c r="AOB62" t="s">
        <v>105</v>
      </c>
      <c r="AOC62" t="s">
        <v>1647</v>
      </c>
      <c r="AOD62" t="e">
        <f>I</f>
        <v>#NAME?</v>
      </c>
      <c r="AOE62" t="s">
        <v>96</v>
      </c>
      <c r="AOF62" t="s">
        <v>1657</v>
      </c>
      <c r="AOG62" t="s">
        <v>3561</v>
      </c>
      <c r="AOH62" t="s">
        <v>42</v>
      </c>
      <c r="AOJ62" t="s">
        <v>2298</v>
      </c>
      <c r="AOK62" t="s">
        <v>174</v>
      </c>
      <c r="AOL62" t="s">
        <v>431</v>
      </c>
      <c r="AOM62" t="s">
        <v>1043</v>
      </c>
      <c r="AON62" t="s">
        <v>350</v>
      </c>
      <c r="AOO62" t="s">
        <v>450</v>
      </c>
      <c r="AOP62" t="s">
        <v>4330</v>
      </c>
      <c r="AOQ62" t="s">
        <v>5922</v>
      </c>
      <c r="AOR62" t="s">
        <v>1043</v>
      </c>
      <c r="AOS62" t="s">
        <v>1043</v>
      </c>
      <c r="AOT62" t="s">
        <v>1973</v>
      </c>
      <c r="AOU62" t="s">
        <v>913</v>
      </c>
      <c r="AOV62" t="s">
        <v>461</v>
      </c>
      <c r="AOW62" t="s">
        <v>7316</v>
      </c>
      <c r="AOX62" t="s">
        <v>1036</v>
      </c>
      <c r="AOY62">
        <v>4</v>
      </c>
      <c r="AOZ62" t="s">
        <v>26</v>
      </c>
      <c r="APA62" t="s">
        <v>659</v>
      </c>
      <c r="APB62" t="s">
        <v>1689</v>
      </c>
      <c r="APC62" t="s">
        <v>1007</v>
      </c>
      <c r="APD62" t="s">
        <v>78</v>
      </c>
      <c r="APE62" t="s">
        <v>331</v>
      </c>
      <c r="APG62" t="s">
        <v>1</v>
      </c>
      <c r="APH62" t="s">
        <v>901</v>
      </c>
      <c r="API62" t="s">
        <v>78</v>
      </c>
      <c r="APK62" t="s">
        <v>464</v>
      </c>
      <c r="APL62" t="s">
        <v>8917</v>
      </c>
      <c r="APM62" t="s">
        <v>8326</v>
      </c>
      <c r="APN62" t="s">
        <v>343</v>
      </c>
      <c r="APO62" t="s">
        <v>257</v>
      </c>
      <c r="APP62" t="s">
        <v>135</v>
      </c>
      <c r="APQ62" t="s">
        <v>1942</v>
      </c>
      <c r="APR62" t="s">
        <v>93</v>
      </c>
      <c r="APU62" t="s">
        <v>47</v>
      </c>
      <c r="APV62" t="s">
        <v>976</v>
      </c>
      <c r="APX62" t="s">
        <v>4256</v>
      </c>
      <c r="APY62" t="s">
        <v>259</v>
      </c>
      <c r="APZ62" t="s">
        <v>261</v>
      </c>
      <c r="AQA62" t="s">
        <v>354</v>
      </c>
      <c r="AQC62" t="s">
        <v>9140</v>
      </c>
      <c r="AQD62" t="s">
        <v>1136</v>
      </c>
      <c r="AQE62" t="s">
        <v>4298</v>
      </c>
      <c r="AQF62" t="s">
        <v>174</v>
      </c>
      <c r="AQG62" t="s">
        <v>24</v>
      </c>
      <c r="AQH62" t="s">
        <v>545</v>
      </c>
      <c r="AQI62" t="s">
        <v>9165</v>
      </c>
      <c r="AQJ62" t="s">
        <v>78</v>
      </c>
      <c r="AQK62" t="s">
        <v>4793</v>
      </c>
      <c r="AQL62" t="s">
        <v>38</v>
      </c>
      <c r="AQM62" t="s">
        <v>85</v>
      </c>
      <c r="AQN62" t="s">
        <v>101</v>
      </c>
      <c r="AQP62">
        <v>34</v>
      </c>
      <c r="AQQ62" t="s">
        <v>560</v>
      </c>
      <c r="AQR62" t="s">
        <v>26</v>
      </c>
      <c r="AQS62" t="s">
        <v>1019</v>
      </c>
      <c r="AQT62" t="s">
        <v>741</v>
      </c>
      <c r="AQU62" t="s">
        <v>98</v>
      </c>
      <c r="AQX62" t="s">
        <v>9204</v>
      </c>
      <c r="AQY62" t="s">
        <v>13</v>
      </c>
      <c r="AQZ62" t="s">
        <v>174</v>
      </c>
      <c r="ARB62" t="s">
        <v>174</v>
      </c>
      <c r="ARC62" t="s">
        <v>392</v>
      </c>
      <c r="ARD62" t="s">
        <v>7113</v>
      </c>
      <c r="ARE62" t="s">
        <v>24</v>
      </c>
      <c r="ARG62" t="s">
        <v>362</v>
      </c>
      <c r="ARH62" t="s">
        <v>5414</v>
      </c>
      <c r="ARI62" t="s">
        <v>2226</v>
      </c>
      <c r="ARJ62">
        <v>1</v>
      </c>
      <c r="ARL62" t="s">
        <v>3098</v>
      </c>
      <c r="ARM62" t="s">
        <v>1043</v>
      </c>
      <c r="ARN62" t="s">
        <v>97</v>
      </c>
      <c r="ARO62" t="s">
        <v>1657</v>
      </c>
      <c r="ARP62" t="s">
        <v>109</v>
      </c>
      <c r="ARQ62" t="s">
        <v>65</v>
      </c>
      <c r="ARR62" t="s">
        <v>450</v>
      </c>
      <c r="ARS62" t="s">
        <v>2445</v>
      </c>
      <c r="ARU62" t="s">
        <v>98</v>
      </c>
      <c r="ARV62" t="s">
        <v>1</v>
      </c>
      <c r="ARZ62" t="s">
        <v>403</v>
      </c>
      <c r="ASA62" t="s">
        <v>174</v>
      </c>
      <c r="ASD62" t="s">
        <v>105</v>
      </c>
      <c r="ASF62" t="s">
        <v>9022</v>
      </c>
      <c r="ASG62" t="s">
        <v>47</v>
      </c>
      <c r="ASH62" t="s">
        <v>220</v>
      </c>
      <c r="ASI62" t="s">
        <v>203</v>
      </c>
      <c r="ASJ62" t="s">
        <v>25</v>
      </c>
      <c r="ASK62" t="s">
        <v>2303</v>
      </c>
      <c r="ASL62" t="s">
        <v>105</v>
      </c>
      <c r="ASM62" t="s">
        <v>111</v>
      </c>
      <c r="ASN62" t="s">
        <v>1828</v>
      </c>
      <c r="ASO62" t="s">
        <v>1043</v>
      </c>
      <c r="ASP62" t="s">
        <v>426</v>
      </c>
      <c r="ASQ62" t="s">
        <v>111</v>
      </c>
      <c r="ASR62" t="s">
        <v>93</v>
      </c>
      <c r="ASS62" t="s">
        <v>332</v>
      </c>
      <c r="ASU62" t="s">
        <v>4327</v>
      </c>
      <c r="ASW62" t="s">
        <v>3255</v>
      </c>
      <c r="ASX62" t="s">
        <v>1043</v>
      </c>
      <c r="ASY62" t="s">
        <v>392</v>
      </c>
      <c r="ATA62" t="s">
        <v>331</v>
      </c>
      <c r="ATB62" t="s">
        <v>42</v>
      </c>
      <c r="ATC62" t="s">
        <v>2268</v>
      </c>
      <c r="ATE62" t="s">
        <v>257</v>
      </c>
    </row>
    <row r="63" spans="2:1201" x14ac:dyDescent="0.25">
      <c r="C63" t="s">
        <v>107</v>
      </c>
      <c r="D63" t="s">
        <v>185</v>
      </c>
      <c r="E63" t="s">
        <v>96</v>
      </c>
      <c r="G63" t="s">
        <v>340</v>
      </c>
      <c r="H63" t="s">
        <v>332</v>
      </c>
      <c r="I63" t="s">
        <v>449</v>
      </c>
      <c r="J63" t="s">
        <v>56</v>
      </c>
      <c r="K63" t="s">
        <v>455</v>
      </c>
      <c r="L63" t="s">
        <v>575</v>
      </c>
      <c r="O63" t="s">
        <v>105</v>
      </c>
      <c r="P63" t="s">
        <v>687</v>
      </c>
      <c r="Q63" t="s">
        <v>734</v>
      </c>
      <c r="R63" t="s">
        <v>776</v>
      </c>
      <c r="S63" t="s">
        <v>78</v>
      </c>
      <c r="T63" t="s">
        <v>856</v>
      </c>
      <c r="U63" t="s">
        <v>667</v>
      </c>
      <c r="V63" t="s">
        <v>174</v>
      </c>
      <c r="W63" t="s">
        <v>978</v>
      </c>
      <c r="X63" t="s">
        <v>1012</v>
      </c>
      <c r="Y63" t="s">
        <v>98</v>
      </c>
      <c r="Z63" t="s">
        <v>109</v>
      </c>
      <c r="AA63" t="s">
        <v>1058</v>
      </c>
      <c r="AB63" t="s">
        <v>107</v>
      </c>
      <c r="AC63" t="s">
        <v>48</v>
      </c>
      <c r="AD63" t="s">
        <v>976</v>
      </c>
      <c r="AE63" t="s">
        <v>109</v>
      </c>
      <c r="AG63" t="s">
        <v>1220</v>
      </c>
      <c r="AH63" t="s">
        <v>1253</v>
      </c>
      <c r="AI63" t="s">
        <v>1302</v>
      </c>
      <c r="AJ63" t="s">
        <v>91</v>
      </c>
      <c r="AK63" t="s">
        <v>355</v>
      </c>
      <c r="AL63">
        <v>3434</v>
      </c>
      <c r="AN63" t="s">
        <v>963</v>
      </c>
      <c r="AO63" t="s">
        <v>1454</v>
      </c>
      <c r="AP63" t="s">
        <v>109</v>
      </c>
      <c r="AR63" t="s">
        <v>813</v>
      </c>
      <c r="AS63" t="s">
        <v>114</v>
      </c>
      <c r="AT63" t="s">
        <v>109</v>
      </c>
      <c r="AU63" t="s">
        <v>1601</v>
      </c>
      <c r="AV63" t="s">
        <v>1644</v>
      </c>
      <c r="AW63" t="s">
        <v>1665</v>
      </c>
      <c r="AX63" t="s">
        <v>1116</v>
      </c>
      <c r="AZ63" t="s">
        <v>892</v>
      </c>
      <c r="BA63" t="s">
        <v>1751</v>
      </c>
      <c r="BB63" t="s">
        <v>881</v>
      </c>
      <c r="BC63" t="s">
        <v>402</v>
      </c>
      <c r="BE63" t="s">
        <v>1853</v>
      </c>
      <c r="BF63" t="s">
        <v>109</v>
      </c>
      <c r="BG63" t="s">
        <v>105</v>
      </c>
      <c r="BH63" t="s">
        <v>14</v>
      </c>
      <c r="BI63" t="s">
        <v>1922</v>
      </c>
      <c r="BJ63" t="s">
        <v>1945</v>
      </c>
      <c r="BK63" t="s">
        <v>1975</v>
      </c>
      <c r="BL63" t="s">
        <v>14</v>
      </c>
      <c r="BN63" t="s">
        <v>1043</v>
      </c>
      <c r="BO63" t="s">
        <v>98</v>
      </c>
      <c r="BP63" t="s">
        <v>105</v>
      </c>
      <c r="BQ63" t="s">
        <v>1</v>
      </c>
      <c r="BS63" t="s">
        <v>667</v>
      </c>
      <c r="BT63" t="s">
        <v>2138</v>
      </c>
      <c r="BU63" t="s">
        <v>2173</v>
      </c>
      <c r="BX63">
        <v>33</v>
      </c>
      <c r="BY63" t="s">
        <v>1601</v>
      </c>
      <c r="BZ63" t="s">
        <v>623</v>
      </c>
      <c r="CA63" t="s">
        <v>673</v>
      </c>
      <c r="CC63" t="s">
        <v>350</v>
      </c>
      <c r="CD63" t="s">
        <v>2318</v>
      </c>
      <c r="CF63" t="s">
        <v>65</v>
      </c>
      <c r="CG63" t="s">
        <v>105</v>
      </c>
      <c r="CH63" t="s">
        <v>38</v>
      </c>
      <c r="CI63" t="s">
        <v>260</v>
      </c>
      <c r="CJ63" t="s">
        <v>696</v>
      </c>
      <c r="CK63" t="s">
        <v>2473</v>
      </c>
      <c r="CL63" t="s">
        <v>60</v>
      </c>
      <c r="CM63" t="s">
        <v>36</v>
      </c>
      <c r="CN63" t="s">
        <v>2506</v>
      </c>
      <c r="CQ63" t="s">
        <v>160</v>
      </c>
      <c r="CS63" t="s">
        <v>101</v>
      </c>
      <c r="CT63" t="s">
        <v>184</v>
      </c>
      <c r="CU63" t="s">
        <v>2594</v>
      </c>
      <c r="CV63" t="s">
        <v>440</v>
      </c>
      <c r="CW63">
        <v>3</v>
      </c>
      <c r="CX63" t="s">
        <v>1214</v>
      </c>
      <c r="CY63">
        <v>2</v>
      </c>
      <c r="CZ63" t="s">
        <v>40</v>
      </c>
      <c r="DA63" t="s">
        <v>229</v>
      </c>
      <c r="DB63" t="s">
        <v>2739</v>
      </c>
      <c r="DC63" t="e">
        <f>-_TIMATE</f>
        <v>#NAME?</v>
      </c>
      <c r="DD63" t="s">
        <v>1529</v>
      </c>
      <c r="DE63" t="s">
        <v>25</v>
      </c>
      <c r="DF63" t="s">
        <v>89</v>
      </c>
      <c r="DG63" t="s">
        <v>2853</v>
      </c>
      <c r="DI63" t="s">
        <v>159</v>
      </c>
      <c r="DJ63" t="s">
        <v>1421</v>
      </c>
      <c r="DK63" t="s">
        <v>159</v>
      </c>
      <c r="DL63" t="s">
        <v>174</v>
      </c>
      <c r="DN63" t="s">
        <v>234</v>
      </c>
      <c r="DO63">
        <v>3</v>
      </c>
      <c r="DP63" t="s">
        <v>232</v>
      </c>
      <c r="DQ63" t="s">
        <v>398</v>
      </c>
      <c r="DR63" t="s">
        <v>187</v>
      </c>
      <c r="DS63" t="s">
        <v>3034</v>
      </c>
      <c r="DT63" t="s">
        <v>25</v>
      </c>
      <c r="DU63" t="s">
        <v>298</v>
      </c>
      <c r="DW63" t="s">
        <v>232</v>
      </c>
      <c r="DX63" t="s">
        <v>105</v>
      </c>
      <c r="DY63" t="s">
        <v>3147</v>
      </c>
      <c r="DZ63" t="s">
        <v>343</v>
      </c>
      <c r="EB63" t="s">
        <v>1752</v>
      </c>
      <c r="EC63" t="s">
        <v>98</v>
      </c>
      <c r="EE63" t="s">
        <v>583</v>
      </c>
      <c r="EF63" t="s">
        <v>2293</v>
      </c>
      <c r="EG63" t="s">
        <v>25</v>
      </c>
      <c r="EI63" t="s">
        <v>3221</v>
      </c>
      <c r="EK63" t="s">
        <v>1733</v>
      </c>
      <c r="EL63" t="s">
        <v>3255</v>
      </c>
      <c r="EM63" t="s">
        <v>3317</v>
      </c>
      <c r="EN63" t="s">
        <v>3347</v>
      </c>
      <c r="EO63" t="s">
        <v>114</v>
      </c>
      <c r="EP63" t="s">
        <v>1453</v>
      </c>
      <c r="EQ63" t="s">
        <v>3386</v>
      </c>
      <c r="ER63" t="s">
        <v>3410</v>
      </c>
      <c r="ES63" t="s">
        <v>1154</v>
      </c>
      <c r="ET63" t="s">
        <v>2920</v>
      </c>
      <c r="EU63" t="s">
        <v>1</v>
      </c>
      <c r="EV63">
        <v>2</v>
      </c>
      <c r="EW63" t="s">
        <v>1814</v>
      </c>
      <c r="EX63" t="s">
        <v>583</v>
      </c>
      <c r="EY63" t="s">
        <v>185</v>
      </c>
      <c r="FB63" t="s">
        <v>105</v>
      </c>
      <c r="FC63" t="s">
        <v>3546</v>
      </c>
      <c r="FD63" t="s">
        <v>237</v>
      </c>
      <c r="FE63" t="s">
        <v>3578</v>
      </c>
      <c r="FF63" t="s">
        <v>3597</v>
      </c>
      <c r="FG63" t="s">
        <v>84</v>
      </c>
      <c r="FJ63" t="s">
        <v>2531</v>
      </c>
      <c r="FK63" t="s">
        <v>3654</v>
      </c>
      <c r="FL63" t="s">
        <v>881</v>
      </c>
      <c r="FM63">
        <v>3</v>
      </c>
      <c r="FO63" t="s">
        <v>2531</v>
      </c>
      <c r="FP63" t="s">
        <v>440</v>
      </c>
      <c r="FQ63" t="s">
        <v>2472</v>
      </c>
      <c r="FR63" t="s">
        <v>1973</v>
      </c>
      <c r="FS63" t="s">
        <v>3728</v>
      </c>
      <c r="FT63">
        <v>81</v>
      </c>
      <c r="FU63" t="s">
        <v>743</v>
      </c>
      <c r="FV63" t="s">
        <v>3576</v>
      </c>
      <c r="FW63" t="s">
        <v>577</v>
      </c>
      <c r="FX63" t="s">
        <v>1385</v>
      </c>
      <c r="GB63" t="s">
        <v>3842</v>
      </c>
      <c r="GC63" t="s">
        <v>398</v>
      </c>
      <c r="GD63" t="s">
        <v>38</v>
      </c>
      <c r="GF63" t="s">
        <v>3890</v>
      </c>
      <c r="GG63" t="s">
        <v>332</v>
      </c>
      <c r="GH63" t="s">
        <v>105</v>
      </c>
      <c r="GI63" t="s">
        <v>393</v>
      </c>
      <c r="GJ63" t="s">
        <v>349</v>
      </c>
      <c r="GK63" t="s">
        <v>14</v>
      </c>
      <c r="GL63">
        <v>26</v>
      </c>
      <c r="GM63" t="s">
        <v>464</v>
      </c>
      <c r="GN63" t="s">
        <v>926</v>
      </c>
      <c r="GO63" t="s">
        <v>232</v>
      </c>
      <c r="GP63" t="s">
        <v>393</v>
      </c>
      <c r="GQ63" t="s">
        <v>109</v>
      </c>
      <c r="GR63" t="s">
        <v>390</v>
      </c>
      <c r="GS63" t="s">
        <v>4103</v>
      </c>
      <c r="GT63" t="s">
        <v>166</v>
      </c>
      <c r="GU63" t="s">
        <v>3817</v>
      </c>
      <c r="GV63" t="s">
        <v>2562</v>
      </c>
      <c r="GW63" t="s">
        <v>1049</v>
      </c>
      <c r="GX63" t="s">
        <v>1644</v>
      </c>
      <c r="GY63" t="s">
        <v>90</v>
      </c>
      <c r="GZ63" t="s">
        <v>617</v>
      </c>
      <c r="HB63" t="s">
        <v>60</v>
      </c>
      <c r="HG63" t="s">
        <v>25</v>
      </c>
      <c r="HI63" t="s">
        <v>234</v>
      </c>
      <c r="HJ63" t="s">
        <v>105</v>
      </c>
      <c r="HK63" t="s">
        <v>963</v>
      </c>
      <c r="HM63" t="s">
        <v>299</v>
      </c>
      <c r="HN63" t="s">
        <v>440</v>
      </c>
      <c r="HO63" t="s">
        <v>4124</v>
      </c>
      <c r="HP63" t="s">
        <v>1683</v>
      </c>
      <c r="HQ63" t="s">
        <v>111</v>
      </c>
      <c r="HR63" t="s">
        <v>694</v>
      </c>
      <c r="HU63" t="s">
        <v>3818</v>
      </c>
      <c r="HV63" t="s">
        <v>458</v>
      </c>
      <c r="HW63" t="s">
        <v>1052</v>
      </c>
      <c r="HX63" t="s">
        <v>577</v>
      </c>
      <c r="HZ63" t="s">
        <v>159</v>
      </c>
      <c r="IA63" t="s">
        <v>18</v>
      </c>
      <c r="IB63" t="s">
        <v>1975</v>
      </c>
      <c r="IC63" t="s">
        <v>1078</v>
      </c>
      <c r="ID63" t="s">
        <v>325</v>
      </c>
      <c r="IE63" t="s">
        <v>779</v>
      </c>
      <c r="IF63" t="s">
        <v>331</v>
      </c>
      <c r="IG63" t="s">
        <v>2170</v>
      </c>
      <c r="IH63" t="s">
        <v>25</v>
      </c>
      <c r="II63" t="s">
        <v>274</v>
      </c>
      <c r="IJ63" t="s">
        <v>174</v>
      </c>
      <c r="IK63" t="s">
        <v>114</v>
      </c>
      <c r="IM63" t="s">
        <v>220</v>
      </c>
      <c r="IN63" t="s">
        <v>3927</v>
      </c>
      <c r="IP63" t="s">
        <v>4613</v>
      </c>
      <c r="IQ63" t="s">
        <v>25</v>
      </c>
      <c r="IR63" t="s">
        <v>109</v>
      </c>
      <c r="IS63">
        <v>3434</v>
      </c>
      <c r="IT63" t="s">
        <v>4647</v>
      </c>
      <c r="IU63">
        <v>4</v>
      </c>
      <c r="IV63" t="s">
        <v>114</v>
      </c>
      <c r="IW63" t="s">
        <v>2170</v>
      </c>
      <c r="IX63">
        <v>4</v>
      </c>
      <c r="IY63" t="s">
        <v>84</v>
      </c>
      <c r="IZ63" t="s">
        <v>1814</v>
      </c>
      <c r="JA63" t="s">
        <v>25</v>
      </c>
      <c r="JC63" t="s">
        <v>24</v>
      </c>
      <c r="JD63" t="s">
        <v>109</v>
      </c>
      <c r="JE63" t="s">
        <v>4758</v>
      </c>
      <c r="JF63" t="s">
        <v>644</v>
      </c>
      <c r="JG63" t="s">
        <v>96</v>
      </c>
      <c r="JH63" t="s">
        <v>174</v>
      </c>
      <c r="JI63">
        <v>3434</v>
      </c>
      <c r="JJ63" t="s">
        <v>1013</v>
      </c>
      <c r="JL63" t="s">
        <v>4437</v>
      </c>
      <c r="JN63" t="s">
        <v>104</v>
      </c>
      <c r="JO63" t="s">
        <v>422</v>
      </c>
      <c r="JP63" t="s">
        <v>336</v>
      </c>
      <c r="JQ63" t="s">
        <v>450</v>
      </c>
      <c r="JR63" t="s">
        <v>2572</v>
      </c>
      <c r="JS63" t="s">
        <v>892</v>
      </c>
      <c r="JT63" t="s">
        <v>577</v>
      </c>
      <c r="JU63" t="s">
        <v>4923</v>
      </c>
      <c r="JV63" t="s">
        <v>109</v>
      </c>
      <c r="JW63" t="s">
        <v>813</v>
      </c>
      <c r="JX63" t="s">
        <v>115</v>
      </c>
      <c r="JY63" t="s">
        <v>1220</v>
      </c>
      <c r="JZ63" t="s">
        <v>4974</v>
      </c>
      <c r="KA63" t="s">
        <v>588</v>
      </c>
      <c r="KB63" t="s">
        <v>306</v>
      </c>
      <c r="KC63" t="s">
        <v>47</v>
      </c>
      <c r="KD63" t="s">
        <v>1331</v>
      </c>
      <c r="KF63" t="s">
        <v>105</v>
      </c>
      <c r="KG63" t="s">
        <v>14</v>
      </c>
      <c r="KH63" t="s">
        <v>38</v>
      </c>
      <c r="KK63" t="s">
        <v>5075</v>
      </c>
      <c r="KL63" t="s">
        <v>1011</v>
      </c>
      <c r="KM63" t="s">
        <v>438</v>
      </c>
      <c r="KO63" t="s">
        <v>1213</v>
      </c>
      <c r="KP63" t="s">
        <v>594</v>
      </c>
      <c r="KQ63" t="s">
        <v>1942</v>
      </c>
      <c r="KR63" t="s">
        <v>106</v>
      </c>
      <c r="KS63" t="s">
        <v>849</v>
      </c>
      <c r="KU63" t="s">
        <v>1049</v>
      </c>
      <c r="KW63" t="s">
        <v>40</v>
      </c>
      <c r="KX63" t="s">
        <v>1356</v>
      </c>
      <c r="KZ63" t="s">
        <v>109</v>
      </c>
      <c r="LA63" t="s">
        <v>2303</v>
      </c>
      <c r="LC63" t="s">
        <v>849</v>
      </c>
      <c r="LD63">
        <v>3</v>
      </c>
      <c r="LE63" t="s">
        <v>174</v>
      </c>
      <c r="LF63" t="s">
        <v>576</v>
      </c>
      <c r="LG63" t="s">
        <v>737</v>
      </c>
      <c r="LI63" t="s">
        <v>94</v>
      </c>
      <c r="LJ63" t="s">
        <v>42</v>
      </c>
      <c r="LK63" t="s">
        <v>1033</v>
      </c>
      <c r="LL63" t="s">
        <v>5329</v>
      </c>
      <c r="LM63" t="s">
        <v>1641</v>
      </c>
      <c r="LN63">
        <v>8</v>
      </c>
      <c r="LP63" t="s">
        <v>504</v>
      </c>
      <c r="LR63" t="s">
        <v>40</v>
      </c>
      <c r="LS63" t="s">
        <v>1974</v>
      </c>
      <c r="LT63" t="s">
        <v>105</v>
      </c>
      <c r="LU63" t="s">
        <v>4113</v>
      </c>
      <c r="LV63" t="s">
        <v>2630</v>
      </c>
      <c r="LY63" t="s">
        <v>40</v>
      </c>
      <c r="LZ63" t="s">
        <v>577</v>
      </c>
      <c r="MA63" t="s">
        <v>97</v>
      </c>
      <c r="MB63" t="s">
        <v>3089</v>
      </c>
      <c r="MC63" t="s">
        <v>817</v>
      </c>
      <c r="MD63" t="s">
        <v>450</v>
      </c>
      <c r="MF63" t="s">
        <v>1034</v>
      </c>
      <c r="MG63" t="s">
        <v>5493</v>
      </c>
      <c r="MH63" t="s">
        <v>101</v>
      </c>
      <c r="MI63" t="s">
        <v>5527</v>
      </c>
      <c r="MK63" t="s">
        <v>187</v>
      </c>
      <c r="ML63" t="s">
        <v>801</v>
      </c>
      <c r="MN63" t="s">
        <v>194</v>
      </c>
      <c r="MO63" t="s">
        <v>40</v>
      </c>
      <c r="MP63" t="s">
        <v>5600</v>
      </c>
      <c r="MQ63" t="s">
        <v>5621</v>
      </c>
      <c r="MR63" t="s">
        <v>350</v>
      </c>
      <c r="MS63" t="s">
        <v>64</v>
      </c>
      <c r="MT63" t="s">
        <v>120</v>
      </c>
      <c r="MU63" t="s">
        <v>64</v>
      </c>
      <c r="MV63" t="s">
        <v>203</v>
      </c>
      <c r="MY63" t="s">
        <v>350</v>
      </c>
      <c r="MZ63" t="s">
        <v>5724</v>
      </c>
      <c r="NA63" t="s">
        <v>5724</v>
      </c>
      <c r="NB63" t="s">
        <v>1271</v>
      </c>
      <c r="NC63" t="s">
        <v>78</v>
      </c>
      <c r="ND63" t="s">
        <v>89</v>
      </c>
      <c r="NG63" t="s">
        <v>3654</v>
      </c>
      <c r="NH63" t="s">
        <v>25</v>
      </c>
      <c r="NJ63" t="s">
        <v>24</v>
      </c>
      <c r="NK63" t="s">
        <v>5821</v>
      </c>
      <c r="NM63" t="s">
        <v>5839</v>
      </c>
      <c r="NN63" t="s">
        <v>2385</v>
      </c>
      <c r="NO63" t="s">
        <v>821</v>
      </c>
      <c r="NP63" t="s">
        <v>2852</v>
      </c>
      <c r="NQ63" t="s">
        <v>90</v>
      </c>
      <c r="NR63" t="s">
        <v>26</v>
      </c>
      <c r="NS63" t="s">
        <v>5890</v>
      </c>
      <c r="NT63" t="s">
        <v>1253</v>
      </c>
      <c r="NU63" t="s">
        <v>5600</v>
      </c>
      <c r="NV63" t="s">
        <v>3564</v>
      </c>
      <c r="NX63" t="s">
        <v>2247</v>
      </c>
      <c r="NY63" t="s">
        <v>5923</v>
      </c>
      <c r="NZ63" t="s">
        <v>106</v>
      </c>
      <c r="OA63" t="s">
        <v>237</v>
      </c>
      <c r="OC63" t="s">
        <v>2383</v>
      </c>
      <c r="OD63" t="s">
        <v>5960</v>
      </c>
      <c r="OE63" t="s">
        <v>963</v>
      </c>
      <c r="OF63" t="s">
        <v>716</v>
      </c>
      <c r="OG63" t="s">
        <v>201</v>
      </c>
      <c r="OH63" t="s">
        <v>398</v>
      </c>
      <c r="OI63" t="s">
        <v>5981</v>
      </c>
      <c r="OK63" t="s">
        <v>498</v>
      </c>
      <c r="OL63" t="s">
        <v>5706</v>
      </c>
      <c r="OM63" t="s">
        <v>1098</v>
      </c>
      <c r="ON63">
        <v>4</v>
      </c>
      <c r="OO63" t="s">
        <v>623</v>
      </c>
      <c r="OR63" t="s">
        <v>781</v>
      </c>
      <c r="OU63" t="s">
        <v>6075</v>
      </c>
      <c r="OV63" t="s">
        <v>227</v>
      </c>
      <c r="OW63" t="s">
        <v>577</v>
      </c>
      <c r="OX63" t="s">
        <v>389</v>
      </c>
      <c r="OY63" t="s">
        <v>96</v>
      </c>
      <c r="OZ63" t="s">
        <v>203</v>
      </c>
      <c r="PA63" t="s">
        <v>850</v>
      </c>
      <c r="PB63" t="s">
        <v>229</v>
      </c>
      <c r="PC63" t="s">
        <v>3146</v>
      </c>
      <c r="PE63" t="s">
        <v>114</v>
      </c>
      <c r="PF63" t="s">
        <v>3890</v>
      </c>
      <c r="PG63" t="s">
        <v>644</v>
      </c>
      <c r="PH63" t="s">
        <v>78</v>
      </c>
      <c r="PI63" t="s">
        <v>105</v>
      </c>
      <c r="PJ63" t="s">
        <v>105</v>
      </c>
      <c r="PK63" t="s">
        <v>1745</v>
      </c>
      <c r="PL63" t="s">
        <v>14</v>
      </c>
      <c r="PM63" t="s">
        <v>78</v>
      </c>
      <c r="PO63" t="s">
        <v>1731</v>
      </c>
      <c r="PP63" t="s">
        <v>2094</v>
      </c>
      <c r="PQ63" t="s">
        <v>22</v>
      </c>
      <c r="PR63" t="s">
        <v>246</v>
      </c>
      <c r="PS63" t="s">
        <v>1034</v>
      </c>
      <c r="PT63">
        <v>3434</v>
      </c>
      <c r="PU63" t="s">
        <v>422</v>
      </c>
      <c r="PV63" t="s">
        <v>1112</v>
      </c>
      <c r="PX63" t="s">
        <v>174</v>
      </c>
      <c r="PY63" t="s">
        <v>5999</v>
      </c>
      <c r="PZ63" t="s">
        <v>38</v>
      </c>
      <c r="QA63" t="s">
        <v>4589</v>
      </c>
      <c r="QB63" t="s">
        <v>504</v>
      </c>
      <c r="QC63" t="s">
        <v>2631</v>
      </c>
      <c r="QD63" t="s">
        <v>105</v>
      </c>
      <c r="QE63" t="s">
        <v>98</v>
      </c>
      <c r="QF63" t="s">
        <v>1385</v>
      </c>
      <c r="QG63" t="s">
        <v>1558</v>
      </c>
      <c r="QI63" t="s">
        <v>115</v>
      </c>
      <c r="QJ63" t="s">
        <v>3410</v>
      </c>
      <c r="QK63" t="s">
        <v>306</v>
      </c>
      <c r="QL63" t="s">
        <v>224</v>
      </c>
      <c r="QM63" t="s">
        <v>239</v>
      </c>
      <c r="QN63" t="s">
        <v>96</v>
      </c>
      <c r="QP63" t="s">
        <v>24</v>
      </c>
      <c r="QQ63" t="s">
        <v>2172</v>
      </c>
      <c r="QR63" t="s">
        <v>856</v>
      </c>
      <c r="QS63" t="s">
        <v>109</v>
      </c>
      <c r="QT63" t="s">
        <v>1964</v>
      </c>
      <c r="QU63">
        <v>7</v>
      </c>
      <c r="QV63" t="s">
        <v>21</v>
      </c>
      <c r="QW63" t="s">
        <v>297</v>
      </c>
      <c r="QY63" t="s">
        <v>98</v>
      </c>
      <c r="QZ63" t="s">
        <v>115</v>
      </c>
      <c r="RA63" t="s">
        <v>36</v>
      </c>
      <c r="RB63" t="s">
        <v>2812</v>
      </c>
      <c r="RC63" t="s">
        <v>6486</v>
      </c>
      <c r="RD63" t="s">
        <v>1043</v>
      </c>
      <c r="RE63" t="s">
        <v>231</v>
      </c>
      <c r="RF63" t="s">
        <v>105</v>
      </c>
      <c r="RH63" t="s">
        <v>913</v>
      </c>
      <c r="RJ63" t="s">
        <v>245</v>
      </c>
      <c r="RK63" t="s">
        <v>6532</v>
      </c>
      <c r="RL63" t="s">
        <v>440</v>
      </c>
      <c r="RM63" t="s">
        <v>897</v>
      </c>
      <c r="RN63" t="s">
        <v>96</v>
      </c>
      <c r="RO63" t="s">
        <v>438</v>
      </c>
      <c r="RP63" t="s">
        <v>6573</v>
      </c>
      <c r="RQ63" t="s">
        <v>943</v>
      </c>
      <c r="RR63" t="s">
        <v>920</v>
      </c>
      <c r="RS63" t="s">
        <v>4901</v>
      </c>
      <c r="RT63" t="s">
        <v>25</v>
      </c>
      <c r="RU63" t="s">
        <v>1267</v>
      </c>
      <c r="RV63" t="s">
        <v>3553</v>
      </c>
      <c r="RW63" t="s">
        <v>2750</v>
      </c>
      <c r="RX63" t="s">
        <v>6627</v>
      </c>
      <c r="RY63" t="s">
        <v>14</v>
      </c>
      <c r="RZ63" t="s">
        <v>5123</v>
      </c>
      <c r="SB63" t="s">
        <v>1220</v>
      </c>
      <c r="SC63" t="s">
        <v>940</v>
      </c>
      <c r="SD63" t="s">
        <v>5907</v>
      </c>
      <c r="SE63" t="s">
        <v>4857</v>
      </c>
      <c r="SF63" t="s">
        <v>114</v>
      </c>
      <c r="SG63" t="s">
        <v>6683</v>
      </c>
      <c r="SH63" t="s">
        <v>48</v>
      </c>
      <c r="SL63" t="s">
        <v>65</v>
      </c>
      <c r="SM63" t="s">
        <v>2937</v>
      </c>
      <c r="SN63">
        <v>2</v>
      </c>
      <c r="SO63" t="s">
        <v>174</v>
      </c>
      <c r="SP63" t="s">
        <v>1097</v>
      </c>
      <c r="SQ63" t="s">
        <v>6413</v>
      </c>
      <c r="SR63" t="s">
        <v>622</v>
      </c>
      <c r="SS63" t="s">
        <v>105</v>
      </c>
      <c r="ST63" t="s">
        <v>141</v>
      </c>
      <c r="SU63" t="s">
        <v>1599</v>
      </c>
      <c r="SV63" t="s">
        <v>159</v>
      </c>
      <c r="SW63" t="s">
        <v>1753</v>
      </c>
      <c r="SX63" t="s">
        <v>105</v>
      </c>
      <c r="SY63" t="s">
        <v>6840</v>
      </c>
      <c r="TA63" t="s">
        <v>47</v>
      </c>
      <c r="TB63" t="s">
        <v>1490</v>
      </c>
      <c r="TC63" t="s">
        <v>1058</v>
      </c>
      <c r="TD63" t="s">
        <v>3041</v>
      </c>
      <c r="TE63" t="s">
        <v>60</v>
      </c>
      <c r="TF63" t="s">
        <v>114</v>
      </c>
      <c r="TG63" t="s">
        <v>101</v>
      </c>
      <c r="TI63" t="s">
        <v>588</v>
      </c>
      <c r="TJ63" t="s">
        <v>25</v>
      </c>
      <c r="TK63" t="s">
        <v>1814</v>
      </c>
      <c r="TM63" t="s">
        <v>5681</v>
      </c>
      <c r="TN63" t="s">
        <v>2744</v>
      </c>
      <c r="TO63" t="s">
        <v>1079</v>
      </c>
      <c r="TP63" t="s">
        <v>560</v>
      </c>
      <c r="TQ63" t="s">
        <v>3893</v>
      </c>
      <c r="TR63" t="s">
        <v>6680</v>
      </c>
      <c r="TS63" t="s">
        <v>105</v>
      </c>
      <c r="TT63" t="s">
        <v>174</v>
      </c>
      <c r="TY63" t="s">
        <v>1</v>
      </c>
      <c r="TZ63" t="s">
        <v>29</v>
      </c>
      <c r="UA63" t="s">
        <v>1031</v>
      </c>
      <c r="UB63">
        <v>11</v>
      </c>
      <c r="UE63">
        <v>4</v>
      </c>
      <c r="UF63" t="s">
        <v>96</v>
      </c>
      <c r="UG63" t="s">
        <v>982</v>
      </c>
      <c r="UH63" t="s">
        <v>4125</v>
      </c>
      <c r="UI63" t="s">
        <v>2750</v>
      </c>
      <c r="UJ63" s="2">
        <v>8.3333333333333329E-2</v>
      </c>
      <c r="UL63" t="s">
        <v>18</v>
      </c>
      <c r="UM63" t="s">
        <v>3155</v>
      </c>
      <c r="UO63" t="s">
        <v>42</v>
      </c>
      <c r="UP63" t="s">
        <v>1558</v>
      </c>
      <c r="UQ63" t="s">
        <v>623</v>
      </c>
      <c r="UR63" t="s">
        <v>56</v>
      </c>
      <c r="US63" t="s">
        <v>734</v>
      </c>
      <c r="UU63" t="s">
        <v>259</v>
      </c>
      <c r="UW63" t="s">
        <v>5543</v>
      </c>
      <c r="UY63" t="s">
        <v>106</v>
      </c>
      <c r="UZ63" t="s">
        <v>85</v>
      </c>
      <c r="VA63" t="s">
        <v>1481</v>
      </c>
      <c r="VB63" t="s">
        <v>2646</v>
      </c>
      <c r="VC63" t="s">
        <v>1753</v>
      </c>
      <c r="VD63" t="s">
        <v>1107</v>
      </c>
      <c r="VE63" t="s">
        <v>76</v>
      </c>
      <c r="VF63" t="s">
        <v>2939</v>
      </c>
      <c r="VG63" t="s">
        <v>4020</v>
      </c>
      <c r="VH63" t="s">
        <v>7147</v>
      </c>
      <c r="VI63" t="s">
        <v>40</v>
      </c>
      <c r="VK63" t="s">
        <v>7168</v>
      </c>
      <c r="VL63" t="s">
        <v>78</v>
      </c>
      <c r="VM63" t="s">
        <v>25</v>
      </c>
      <c r="VN63" t="s">
        <v>392</v>
      </c>
      <c r="VO63" t="s">
        <v>187</v>
      </c>
      <c r="VP63" t="s">
        <v>229</v>
      </c>
      <c r="VR63" t="s">
        <v>5507</v>
      </c>
      <c r="VS63" t="s">
        <v>897</v>
      </c>
      <c r="VT63" t="s">
        <v>1575</v>
      </c>
      <c r="VU63" t="s">
        <v>6716</v>
      </c>
      <c r="VV63" t="s">
        <v>1085</v>
      </c>
      <c r="VW63" t="s">
        <v>24</v>
      </c>
      <c r="VX63" t="s">
        <v>105</v>
      </c>
      <c r="VY63">
        <v>3434</v>
      </c>
      <c r="WB63" t="s">
        <v>398</v>
      </c>
      <c r="WE63" t="s">
        <v>913</v>
      </c>
      <c r="WF63" t="s">
        <v>109</v>
      </c>
      <c r="WG63" t="s">
        <v>105</v>
      </c>
      <c r="WI63" t="s">
        <v>47</v>
      </c>
      <c r="WJ63" t="s">
        <v>24</v>
      </c>
      <c r="WK63" t="s">
        <v>174</v>
      </c>
      <c r="WL63" t="s">
        <v>4051</v>
      </c>
      <c r="WO63" t="s">
        <v>4647</v>
      </c>
      <c r="WQ63" t="s">
        <v>7354</v>
      </c>
      <c r="WR63" t="s">
        <v>504</v>
      </c>
      <c r="WT63" t="s">
        <v>1263</v>
      </c>
      <c r="WU63" t="s">
        <v>3659</v>
      </c>
      <c r="WX63" t="s">
        <v>389</v>
      </c>
      <c r="WY63">
        <v>3434</v>
      </c>
      <c r="WZ63" t="s">
        <v>96</v>
      </c>
      <c r="XA63" t="s">
        <v>105</v>
      </c>
      <c r="XC63" t="s">
        <v>242</v>
      </c>
      <c r="XD63" t="s">
        <v>111</v>
      </c>
      <c r="XE63" t="s">
        <v>340</v>
      </c>
      <c r="XF63" t="s">
        <v>232</v>
      </c>
      <c r="XG63" t="s">
        <v>3721</v>
      </c>
      <c r="XH63" t="s">
        <v>1034</v>
      </c>
      <c r="XK63" t="s">
        <v>2853</v>
      </c>
      <c r="XL63" t="s">
        <v>78</v>
      </c>
      <c r="XN63" t="s">
        <v>373</v>
      </c>
      <c r="XO63" t="s">
        <v>2048</v>
      </c>
      <c r="XP63" t="s">
        <v>42</v>
      </c>
      <c r="XQ63" t="s">
        <v>7488</v>
      </c>
      <c r="XR63" t="s">
        <v>296</v>
      </c>
      <c r="XS63" t="s">
        <v>776</v>
      </c>
      <c r="XT63" t="s">
        <v>3738</v>
      </c>
      <c r="XU63" t="s">
        <v>4327</v>
      </c>
      <c r="XV63" t="s">
        <v>528</v>
      </c>
      <c r="XW63" t="s">
        <v>1031</v>
      </c>
      <c r="XY63" t="s">
        <v>96</v>
      </c>
      <c r="XZ63" t="s">
        <v>2675</v>
      </c>
      <c r="YA63" t="s">
        <v>6529</v>
      </c>
      <c r="YB63" t="s">
        <v>343</v>
      </c>
      <c r="YC63" t="s">
        <v>96</v>
      </c>
      <c r="YD63" t="s">
        <v>1</v>
      </c>
      <c r="YE63" t="s">
        <v>1641</v>
      </c>
      <c r="YF63" t="s">
        <v>28</v>
      </c>
      <c r="YG63" t="s">
        <v>963</v>
      </c>
      <c r="YH63" t="s">
        <v>56</v>
      </c>
      <c r="YI63" t="s">
        <v>319</v>
      </c>
      <c r="YJ63" t="s">
        <v>377</v>
      </c>
      <c r="YK63" t="s">
        <v>7587</v>
      </c>
      <c r="YL63" t="s">
        <v>377</v>
      </c>
      <c r="YM63" t="s">
        <v>1274</v>
      </c>
      <c r="YN63" t="s">
        <v>528</v>
      </c>
      <c r="YP63" t="s">
        <v>38</v>
      </c>
      <c r="YQ63" t="s">
        <v>1665</v>
      </c>
      <c r="YR63" t="s">
        <v>24</v>
      </c>
      <c r="YS63" t="s">
        <v>115</v>
      </c>
      <c r="YT63" t="s">
        <v>105</v>
      </c>
      <c r="YU63" t="s">
        <v>893</v>
      </c>
      <c r="YV63" t="s">
        <v>3121</v>
      </c>
      <c r="YW63" t="s">
        <v>7418</v>
      </c>
      <c r="YX63" t="s">
        <v>510</v>
      </c>
      <c r="YY63" t="s">
        <v>781</v>
      </c>
      <c r="ZA63" t="s">
        <v>111</v>
      </c>
      <c r="ZB63" t="s">
        <v>78</v>
      </c>
      <c r="ZE63" t="s">
        <v>7675</v>
      </c>
      <c r="ZF63">
        <v>5</v>
      </c>
      <c r="ZG63" t="s">
        <v>110</v>
      </c>
      <c r="ZH63" t="s">
        <v>105</v>
      </c>
      <c r="ZK63" t="s">
        <v>979</v>
      </c>
      <c r="ZL63" t="s">
        <v>96</v>
      </c>
      <c r="ZM63" t="s">
        <v>446</v>
      </c>
      <c r="ZN63" t="s">
        <v>1726</v>
      </c>
      <c r="ZO63" t="s">
        <v>1058</v>
      </c>
      <c r="ZQ63" t="s">
        <v>78</v>
      </c>
      <c r="ZR63" t="s">
        <v>174</v>
      </c>
      <c r="ZS63" t="s">
        <v>6414</v>
      </c>
      <c r="ZT63" t="s">
        <v>6621</v>
      </c>
      <c r="ZV63" t="s">
        <v>60</v>
      </c>
      <c r="ZW63" t="s">
        <v>109</v>
      </c>
      <c r="ZX63" t="s">
        <v>528</v>
      </c>
      <c r="ZY63" t="s">
        <v>78</v>
      </c>
      <c r="ZZ63" t="s">
        <v>104</v>
      </c>
      <c r="AAA63" t="s">
        <v>109</v>
      </c>
      <c r="AAB63" t="s">
        <v>159</v>
      </c>
      <c r="AAC63" t="s">
        <v>2266</v>
      </c>
      <c r="AAD63" t="s">
        <v>716</v>
      </c>
      <c r="AAE63" t="s">
        <v>96</v>
      </c>
      <c r="AAF63" t="s">
        <v>1490</v>
      </c>
      <c r="AAG63" t="s">
        <v>174</v>
      </c>
      <c r="AAH63" t="s">
        <v>78</v>
      </c>
      <c r="AAI63" t="s">
        <v>1043</v>
      </c>
      <c r="AAJ63" t="s">
        <v>85</v>
      </c>
      <c r="AAN63" t="s">
        <v>119</v>
      </c>
      <c r="AAO63" t="s">
        <v>195</v>
      </c>
      <c r="AAQ63" t="s">
        <v>7882</v>
      </c>
      <c r="AAR63" t="s">
        <v>78</v>
      </c>
      <c r="AAS63" t="s">
        <v>354</v>
      </c>
      <c r="AAT63" t="s">
        <v>14</v>
      </c>
      <c r="AAU63" t="s">
        <v>5839</v>
      </c>
      <c r="AAV63" t="s">
        <v>3510</v>
      </c>
      <c r="AAW63" t="s">
        <v>7903</v>
      </c>
      <c r="AAX63" t="s">
        <v>7418</v>
      </c>
      <c r="AAZ63" t="s">
        <v>85</v>
      </c>
      <c r="ABA63" t="s">
        <v>246</v>
      </c>
      <c r="ABB63" t="s">
        <v>7354</v>
      </c>
      <c r="ABC63" t="s">
        <v>24</v>
      </c>
      <c r="ABD63" t="s">
        <v>96</v>
      </c>
      <c r="ABE63" t="s">
        <v>5493</v>
      </c>
      <c r="ABF63">
        <v>2</v>
      </c>
      <c r="ABG63" t="s">
        <v>1401</v>
      </c>
      <c r="ABJ63" t="s">
        <v>499</v>
      </c>
      <c r="ABK63">
        <v>2434</v>
      </c>
      <c r="ABM63" t="s">
        <v>671</v>
      </c>
      <c r="ABN63" t="s">
        <v>1263</v>
      </c>
      <c r="ABO63" t="s">
        <v>7488</v>
      </c>
      <c r="ABQ63" t="s">
        <v>567</v>
      </c>
      <c r="ABS63" t="s">
        <v>26</v>
      </c>
      <c r="ABT63" t="s">
        <v>240</v>
      </c>
      <c r="ABU63" t="s">
        <v>1058</v>
      </c>
      <c r="ABV63" t="s">
        <v>229</v>
      </c>
      <c r="ABW63" t="s">
        <v>24</v>
      </c>
      <c r="ABX63" t="s">
        <v>6628</v>
      </c>
      <c r="ABY63" t="s">
        <v>3738</v>
      </c>
      <c r="ABZ63" t="s">
        <v>808</v>
      </c>
      <c r="ACA63" t="s">
        <v>1444</v>
      </c>
      <c r="ACB63" t="s">
        <v>8015</v>
      </c>
      <c r="ACG63" t="s">
        <v>1814</v>
      </c>
      <c r="ACH63" t="s">
        <v>6486</v>
      </c>
      <c r="ACI63" t="s">
        <v>78</v>
      </c>
      <c r="ACJ63" t="s">
        <v>25</v>
      </c>
      <c r="ACK63" t="s">
        <v>84</v>
      </c>
      <c r="ACL63" t="s">
        <v>174</v>
      </c>
      <c r="ACM63" t="s">
        <v>3594</v>
      </c>
      <c r="ACO63" t="s">
        <v>232</v>
      </c>
      <c r="ACP63" t="s">
        <v>42</v>
      </c>
      <c r="ACQ63" t="s">
        <v>1686</v>
      </c>
      <c r="ACS63" t="s">
        <v>1461</v>
      </c>
      <c r="ACT63" t="s">
        <v>109</v>
      </c>
      <c r="ACU63" t="s">
        <v>734</v>
      </c>
      <c r="ACW63" t="s">
        <v>765</v>
      </c>
      <c r="ACX63" t="s">
        <v>332</v>
      </c>
      <c r="ACY63" t="s">
        <v>1</v>
      </c>
      <c r="ACZ63" t="s">
        <v>242</v>
      </c>
      <c r="ADB63" t="s">
        <v>893</v>
      </c>
      <c r="ADC63" t="s">
        <v>1049</v>
      </c>
      <c r="ADD63" t="s">
        <v>8134</v>
      </c>
      <c r="ADE63" t="s">
        <v>3221</v>
      </c>
      <c r="ADF63" t="s">
        <v>2173</v>
      </c>
      <c r="ADG63" t="s">
        <v>84</v>
      </c>
      <c r="ADH63" t="s">
        <v>743</v>
      </c>
      <c r="ADI63" t="s">
        <v>40</v>
      </c>
      <c r="ADL63" t="s">
        <v>1549</v>
      </c>
      <c r="ADM63" t="s">
        <v>274</v>
      </c>
      <c r="ADN63" t="s">
        <v>2357</v>
      </c>
      <c r="ADO63" t="s">
        <v>257</v>
      </c>
      <c r="ADP63" t="s">
        <v>238</v>
      </c>
      <c r="ADQ63" t="s">
        <v>9</v>
      </c>
      <c r="ADS63" t="s">
        <v>997</v>
      </c>
      <c r="ADT63" t="s">
        <v>105</v>
      </c>
      <c r="ADU63" t="s">
        <v>1601</v>
      </c>
      <c r="ADV63" t="s">
        <v>4823</v>
      </c>
      <c r="ADW63" t="s">
        <v>893</v>
      </c>
      <c r="ADX63" t="s">
        <v>560</v>
      </c>
      <c r="AEA63" t="s">
        <v>109</v>
      </c>
      <c r="AEB63" t="s">
        <v>4923</v>
      </c>
      <c r="AEC63" t="s">
        <v>973</v>
      </c>
      <c r="AED63" t="s">
        <v>1085</v>
      </c>
      <c r="AEE63" t="s">
        <v>24</v>
      </c>
      <c r="AEF63" t="s">
        <v>14</v>
      </c>
      <c r="AEG63" t="s">
        <v>1453</v>
      </c>
      <c r="AEH63" t="s">
        <v>440</v>
      </c>
      <c r="AEI63" t="s">
        <v>2553</v>
      </c>
      <c r="AEK63" t="s">
        <v>77</v>
      </c>
      <c r="AEM63" t="s">
        <v>174</v>
      </c>
      <c r="AEP63" t="s">
        <v>40</v>
      </c>
      <c r="AEQ63" t="s">
        <v>1013</v>
      </c>
      <c r="AER63" t="s">
        <v>1058</v>
      </c>
      <c r="AET63" t="s">
        <v>1355</v>
      </c>
      <c r="AEU63" t="s">
        <v>3993</v>
      </c>
      <c r="AEV63" t="s">
        <v>99</v>
      </c>
      <c r="AEW63" t="s">
        <v>119</v>
      </c>
      <c r="AEX63" t="s">
        <v>40</v>
      </c>
      <c r="AEY63" t="s">
        <v>1319</v>
      </c>
      <c r="AFA63" t="s">
        <v>301</v>
      </c>
      <c r="AFC63" t="s">
        <v>1357</v>
      </c>
      <c r="AFD63" t="s">
        <v>78</v>
      </c>
      <c r="AFG63" t="s">
        <v>96</v>
      </c>
      <c r="AFH63" t="s">
        <v>1356</v>
      </c>
      <c r="AFJ63" t="s">
        <v>1261</v>
      </c>
      <c r="AFK63" t="s">
        <v>25</v>
      </c>
      <c r="AFL63" t="s">
        <v>1041</v>
      </c>
      <c r="AFM63" t="s">
        <v>1045</v>
      </c>
      <c r="AFN63" t="s">
        <v>274</v>
      </c>
      <c r="AFO63" t="s">
        <v>194</v>
      </c>
      <c r="AFP63" t="s">
        <v>5660</v>
      </c>
      <c r="AFQ63" t="s">
        <v>96</v>
      </c>
      <c r="AFR63" t="s">
        <v>6785</v>
      </c>
      <c r="AFS63" t="s">
        <v>78</v>
      </c>
      <c r="AFT63" t="s">
        <v>849</v>
      </c>
      <c r="AFU63" t="s">
        <v>724</v>
      </c>
      <c r="AFV63" t="s">
        <v>24</v>
      </c>
      <c r="AFW63" t="s">
        <v>3347</v>
      </c>
      <c r="AFX63" t="s">
        <v>242</v>
      </c>
      <c r="AFY63" t="s">
        <v>392</v>
      </c>
      <c r="AFZ63" t="s">
        <v>1058</v>
      </c>
      <c r="AGA63" t="s">
        <v>105</v>
      </c>
      <c r="AGD63" t="s">
        <v>111</v>
      </c>
      <c r="AGE63" t="s">
        <v>84</v>
      </c>
      <c r="AGF63" t="s">
        <v>38</v>
      </c>
      <c r="AGG63" t="s">
        <v>1261</v>
      </c>
      <c r="AGH63" t="s">
        <v>77</v>
      </c>
      <c r="AGI63" t="s">
        <v>5906</v>
      </c>
      <c r="AGJ63" t="s">
        <v>4901</v>
      </c>
      <c r="AGK63" t="s">
        <v>533</v>
      </c>
      <c r="AGM63" t="s">
        <v>724</v>
      </c>
      <c r="AGN63" t="s">
        <v>1429</v>
      </c>
      <c r="AGO63" t="s">
        <v>7415</v>
      </c>
      <c r="AGP63" t="s">
        <v>60</v>
      </c>
      <c r="AGQ63" t="s">
        <v>440</v>
      </c>
      <c r="AGR63" t="s">
        <v>2630</v>
      </c>
      <c r="AGS63" t="s">
        <v>105</v>
      </c>
      <c r="AGU63" t="s">
        <v>13</v>
      </c>
      <c r="AGV63" t="s">
        <v>683</v>
      </c>
      <c r="AGW63" t="s">
        <v>94</v>
      </c>
      <c r="AGX63" t="s">
        <v>6056</v>
      </c>
      <c r="AGY63" t="s">
        <v>2852</v>
      </c>
      <c r="AGZ63" t="s">
        <v>76</v>
      </c>
      <c r="AHA63" t="s">
        <v>1003</v>
      </c>
      <c r="AHC63" t="s">
        <v>1105</v>
      </c>
      <c r="AHE63" t="s">
        <v>1097</v>
      </c>
      <c r="AHG63" t="s">
        <v>185</v>
      </c>
      <c r="AHI63" t="s">
        <v>4565</v>
      </c>
      <c r="AHJ63">
        <v>2</v>
      </c>
      <c r="AHK63" t="s">
        <v>8427</v>
      </c>
      <c r="AHL63" t="s">
        <v>1</v>
      </c>
      <c r="AHM63" t="s">
        <v>123</v>
      </c>
      <c r="AHN63">
        <v>7</v>
      </c>
      <c r="AHO63" t="s">
        <v>594</v>
      </c>
      <c r="AHP63" t="s">
        <v>220</v>
      </c>
      <c r="AHS63" t="s">
        <v>1274</v>
      </c>
      <c r="AHT63">
        <v>7</v>
      </c>
      <c r="AHU63" t="s">
        <v>109</v>
      </c>
      <c r="AHV63" t="s">
        <v>174</v>
      </c>
      <c r="AHW63" t="s">
        <v>1302</v>
      </c>
      <c r="AHX63" t="s">
        <v>93</v>
      </c>
      <c r="AHZ63" t="s">
        <v>229</v>
      </c>
      <c r="AIA63" t="s">
        <v>105</v>
      </c>
      <c r="AIB63" t="s">
        <v>7675</v>
      </c>
      <c r="AIC63" t="s">
        <v>2801</v>
      </c>
      <c r="AID63" t="s">
        <v>4148</v>
      </c>
      <c r="AIG63" t="s">
        <v>3576</v>
      </c>
      <c r="AIH63" t="s">
        <v>8543</v>
      </c>
      <c r="AII63" t="s">
        <v>1013</v>
      </c>
      <c r="AIJ63" t="s">
        <v>963</v>
      </c>
      <c r="AIK63" t="s">
        <v>1454</v>
      </c>
      <c r="AIM63" t="s">
        <v>6680</v>
      </c>
      <c r="AIN63" t="s">
        <v>567</v>
      </c>
      <c r="AIO63" t="s">
        <v>6716</v>
      </c>
      <c r="AIP63" t="s">
        <v>975</v>
      </c>
      <c r="AIQ63" t="s">
        <v>5681</v>
      </c>
      <c r="AIR63" t="s">
        <v>24</v>
      </c>
      <c r="AIS63" t="s">
        <v>1664</v>
      </c>
      <c r="AIT63" t="s">
        <v>2713</v>
      </c>
      <c r="AIU63" t="s">
        <v>1724</v>
      </c>
      <c r="AIV63" t="s">
        <v>1814</v>
      </c>
      <c r="AIW63" t="s">
        <v>8600</v>
      </c>
      <c r="AIX63" t="s">
        <v>60</v>
      </c>
      <c r="AIY63" t="s">
        <v>4613</v>
      </c>
      <c r="AIZ63" t="s">
        <v>355</v>
      </c>
      <c r="AJA63" t="s">
        <v>85</v>
      </c>
      <c r="AJB63" t="s">
        <v>1405</v>
      </c>
      <c r="AJC63" t="s">
        <v>101</v>
      </c>
      <c r="AJD63" t="s">
        <v>844</v>
      </c>
      <c r="AJE63" t="s">
        <v>392</v>
      </c>
      <c r="AJG63" t="s">
        <v>5644</v>
      </c>
      <c r="AJH63" t="s">
        <v>3323</v>
      </c>
      <c r="AJI63" t="s">
        <v>26</v>
      </c>
      <c r="AJJ63" t="s">
        <v>237</v>
      </c>
      <c r="AJK63" t="s">
        <v>141</v>
      </c>
      <c r="AJL63" t="s">
        <v>4875</v>
      </c>
      <c r="AJM63" t="s">
        <v>509</v>
      </c>
      <c r="AJO63" t="s">
        <v>24</v>
      </c>
      <c r="AJP63" t="s">
        <v>7147</v>
      </c>
      <c r="AJQ63" t="s">
        <v>1990</v>
      </c>
      <c r="AJS63" t="s">
        <v>1003</v>
      </c>
      <c r="AJT63" t="s">
        <v>398</v>
      </c>
      <c r="AJU63" t="s">
        <v>26</v>
      </c>
      <c r="AJV63" t="s">
        <v>471</v>
      </c>
      <c r="AJW63" t="s">
        <v>1</v>
      </c>
      <c r="AJX63" t="s">
        <v>676</v>
      </c>
      <c r="AJY63" t="s">
        <v>349</v>
      </c>
      <c r="AJZ63" t="s">
        <v>174</v>
      </c>
      <c r="AKA63" t="s">
        <v>101</v>
      </c>
      <c r="AKC63" t="s">
        <v>40</v>
      </c>
      <c r="AKD63">
        <v>3</v>
      </c>
      <c r="AKE63" t="s">
        <v>422</v>
      </c>
      <c r="AKF63" t="s">
        <v>2594</v>
      </c>
      <c r="AKH63" t="s">
        <v>1213</v>
      </c>
      <c r="AKJ63" t="s">
        <v>96</v>
      </c>
      <c r="AKK63" t="s">
        <v>1384</v>
      </c>
      <c r="AKL63" t="s">
        <v>3659</v>
      </c>
      <c r="AKM63" t="s">
        <v>1401</v>
      </c>
      <c r="AKN63" t="s">
        <v>119</v>
      </c>
      <c r="AKQ63" t="s">
        <v>2170</v>
      </c>
      <c r="AKR63" t="s">
        <v>1973</v>
      </c>
      <c r="AKS63" t="s">
        <v>1752</v>
      </c>
      <c r="AKT63" t="s">
        <v>161</v>
      </c>
      <c r="AKU63" t="s">
        <v>174</v>
      </c>
      <c r="AKV63" t="s">
        <v>104</v>
      </c>
      <c r="AKW63" t="s">
        <v>24</v>
      </c>
      <c r="AKX63" t="s">
        <v>85</v>
      </c>
      <c r="ALA63" t="s">
        <v>1036</v>
      </c>
      <c r="ALB63" t="s">
        <v>42</v>
      </c>
      <c r="ALC63" t="s">
        <v>76</v>
      </c>
      <c r="ALE63" t="s">
        <v>1058</v>
      </c>
      <c r="ALF63" t="s">
        <v>1646</v>
      </c>
      <c r="ALG63" t="s">
        <v>65</v>
      </c>
      <c r="ALH63" t="s">
        <v>2092</v>
      </c>
      <c r="ALI63" t="s">
        <v>1008</v>
      </c>
      <c r="ALJ63" t="s">
        <v>4070</v>
      </c>
      <c r="ALK63" t="s">
        <v>734</v>
      </c>
      <c r="ALM63" t="s">
        <v>617</v>
      </c>
      <c r="ALN63">
        <v>3434</v>
      </c>
      <c r="ALO63" t="s">
        <v>111</v>
      </c>
      <c r="ALP63" t="s">
        <v>390</v>
      </c>
      <c r="ALQ63" t="s">
        <v>1</v>
      </c>
      <c r="ALR63" t="s">
        <v>85</v>
      </c>
      <c r="ALS63" t="s">
        <v>24</v>
      </c>
      <c r="ALT63" t="s">
        <v>1559</v>
      </c>
      <c r="ALU63" t="s">
        <v>5123</v>
      </c>
      <c r="ALV63" t="s">
        <v>7316</v>
      </c>
      <c r="ALW63" t="s">
        <v>8814</v>
      </c>
      <c r="ALX63" t="s">
        <v>24</v>
      </c>
      <c r="ALY63" t="s">
        <v>1644</v>
      </c>
      <c r="ALZ63" t="s">
        <v>8825</v>
      </c>
      <c r="AMA63" t="s">
        <v>240</v>
      </c>
      <c r="AMB63">
        <v>11</v>
      </c>
      <c r="AMD63" t="s">
        <v>96</v>
      </c>
      <c r="AME63" t="s">
        <v>56</v>
      </c>
      <c r="AMF63" t="s">
        <v>83</v>
      </c>
      <c r="AMG63" t="s">
        <v>94</v>
      </c>
      <c r="AMH63" t="s">
        <v>159</v>
      </c>
      <c r="AMI63" t="s">
        <v>1213</v>
      </c>
      <c r="AMJ63" t="s">
        <v>26</v>
      </c>
      <c r="AMK63" t="s">
        <v>1255</v>
      </c>
      <c r="AML63" t="s">
        <v>2062</v>
      </c>
      <c r="AMM63" t="s">
        <v>498</v>
      </c>
      <c r="AMN63" t="s">
        <v>8211</v>
      </c>
      <c r="AMO63" t="s">
        <v>1557</v>
      </c>
      <c r="AMP63" t="s">
        <v>2383</v>
      </c>
      <c r="AMQ63" t="s">
        <v>357</v>
      </c>
      <c r="AMR63" t="s">
        <v>850</v>
      </c>
      <c r="AMS63" t="s">
        <v>1644</v>
      </c>
      <c r="AMT63">
        <v>1</v>
      </c>
      <c r="AMU63" t="s">
        <v>1549</v>
      </c>
      <c r="AMV63" t="s">
        <v>3842</v>
      </c>
      <c r="AMX63" t="s">
        <v>3034</v>
      </c>
      <c r="AMY63" t="s">
        <v>187</v>
      </c>
      <c r="ANB63" t="s">
        <v>2826</v>
      </c>
      <c r="ANC63" s="2">
        <v>8.3333333333333329E-2</v>
      </c>
      <c r="ANE63" t="s">
        <v>1085</v>
      </c>
      <c r="ANF63" t="s">
        <v>2092</v>
      </c>
      <c r="ANG63" t="s">
        <v>40</v>
      </c>
      <c r="ANH63" t="s">
        <v>581</v>
      </c>
      <c r="ANJ63" t="s">
        <v>299</v>
      </c>
      <c r="ANK63" t="s">
        <v>6628</v>
      </c>
      <c r="ANN63" t="s">
        <v>1052</v>
      </c>
      <c r="ANO63" t="s">
        <v>194</v>
      </c>
      <c r="ANQ63" t="s">
        <v>577</v>
      </c>
      <c r="ANR63" t="s">
        <v>115</v>
      </c>
      <c r="ANS63" t="s">
        <v>78</v>
      </c>
      <c r="ANT63" t="s">
        <v>528</v>
      </c>
      <c r="ANU63" t="s">
        <v>387</v>
      </c>
      <c r="ANV63" t="s">
        <v>96</v>
      </c>
      <c r="ANW63" t="s">
        <v>234</v>
      </c>
      <c r="ANY63" t="s">
        <v>24</v>
      </c>
      <c r="AOA63" t="s">
        <v>577</v>
      </c>
      <c r="AOB63" t="s">
        <v>1300</v>
      </c>
      <c r="AOC63" t="s">
        <v>14</v>
      </c>
      <c r="AOD63" t="s">
        <v>849</v>
      </c>
      <c r="AOE63" t="s">
        <v>234</v>
      </c>
      <c r="AOF63" t="s">
        <v>1</v>
      </c>
      <c r="AOG63" t="s">
        <v>4037</v>
      </c>
      <c r="AOH63" t="s">
        <v>9005</v>
      </c>
      <c r="AOJ63" t="s">
        <v>3890</v>
      </c>
      <c r="AOK63" t="s">
        <v>325</v>
      </c>
      <c r="AOL63" t="s">
        <v>6532</v>
      </c>
      <c r="AOM63" t="s">
        <v>1260</v>
      </c>
      <c r="AON63" t="s">
        <v>2293</v>
      </c>
      <c r="AOO63" t="s">
        <v>174</v>
      </c>
      <c r="AOP63" t="s">
        <v>96</v>
      </c>
      <c r="AOQ63" t="s">
        <v>109</v>
      </c>
      <c r="AOR63" t="s">
        <v>2141</v>
      </c>
      <c r="AOS63" t="s">
        <v>36</v>
      </c>
      <c r="AOT63" t="s">
        <v>1974</v>
      </c>
      <c r="AOU63" t="s">
        <v>2830</v>
      </c>
      <c r="AOV63" t="s">
        <v>691</v>
      </c>
      <c r="AOW63" t="s">
        <v>240</v>
      </c>
      <c r="AOX63" t="s">
        <v>5833</v>
      </c>
      <c r="AOY63" t="s">
        <v>7882</v>
      </c>
      <c r="AOZ63" t="s">
        <v>2057</v>
      </c>
      <c r="APA63" t="s">
        <v>2254</v>
      </c>
      <c r="APB63" t="s">
        <v>793</v>
      </c>
      <c r="APC63" t="s">
        <v>96</v>
      </c>
      <c r="APD63" t="s">
        <v>4326</v>
      </c>
      <c r="APE63" t="s">
        <v>398</v>
      </c>
      <c r="APG63" t="s">
        <v>499</v>
      </c>
      <c r="APH63" t="s">
        <v>48</v>
      </c>
      <c r="API63" t="s">
        <v>78</v>
      </c>
      <c r="APK63" t="s">
        <v>9091</v>
      </c>
      <c r="APL63" t="s">
        <v>672</v>
      </c>
      <c r="APM63" t="s">
        <v>174</v>
      </c>
      <c r="APN63" t="s">
        <v>1989</v>
      </c>
      <c r="APO63" t="s">
        <v>85</v>
      </c>
      <c r="APP63" t="s">
        <v>516</v>
      </c>
      <c r="APQ63" t="s">
        <v>174</v>
      </c>
      <c r="APR63" t="s">
        <v>3891</v>
      </c>
      <c r="APU63" t="s">
        <v>47</v>
      </c>
      <c r="APV63" t="s">
        <v>2241</v>
      </c>
      <c r="APX63" t="s">
        <v>94</v>
      </c>
      <c r="APY63" t="s">
        <v>234</v>
      </c>
      <c r="APZ63" t="s">
        <v>350</v>
      </c>
      <c r="AQA63" t="s">
        <v>109</v>
      </c>
      <c r="AQC63" t="s">
        <v>963</v>
      </c>
      <c r="AQD63" t="s">
        <v>237</v>
      </c>
      <c r="AQE63" t="s">
        <v>187</v>
      </c>
      <c r="AQF63" t="s">
        <v>111</v>
      </c>
      <c r="AQG63" t="s">
        <v>24</v>
      </c>
      <c r="AQH63" t="s">
        <v>2604</v>
      </c>
      <c r="AQI63" t="s">
        <v>105</v>
      </c>
      <c r="AQJ63" t="s">
        <v>673</v>
      </c>
      <c r="AQK63" t="s">
        <v>91</v>
      </c>
      <c r="AQL63" t="s">
        <v>38</v>
      </c>
      <c r="AQM63" t="s">
        <v>160</v>
      </c>
      <c r="AQN63" t="s">
        <v>1041</v>
      </c>
      <c r="AQP63">
        <v>3434</v>
      </c>
      <c r="AQQ63" t="s">
        <v>388</v>
      </c>
      <c r="AQR63" t="s">
        <v>438</v>
      </c>
      <c r="AQS63" t="s">
        <v>6704</v>
      </c>
      <c r="AQT63" t="s">
        <v>583</v>
      </c>
      <c r="AQU63" t="s">
        <v>101</v>
      </c>
      <c r="AQX63" t="s">
        <v>1452</v>
      </c>
      <c r="AQY63">
        <v>2</v>
      </c>
      <c r="AQZ63" t="s">
        <v>111</v>
      </c>
      <c r="ARB63" t="s">
        <v>38</v>
      </c>
      <c r="ARC63" t="s">
        <v>226</v>
      </c>
      <c r="ARD63" t="s">
        <v>5124</v>
      </c>
      <c r="ARE63" t="s">
        <v>25</v>
      </c>
      <c r="ARG63" t="s">
        <v>9247</v>
      </c>
      <c r="ARH63" t="s">
        <v>194</v>
      </c>
      <c r="ARI63" t="s">
        <v>1601</v>
      </c>
      <c r="ARJ63" t="s">
        <v>899</v>
      </c>
      <c r="ARL63" t="s">
        <v>536</v>
      </c>
      <c r="ARM63" t="s">
        <v>1260</v>
      </c>
      <c r="ARN63" t="s">
        <v>98</v>
      </c>
      <c r="ARO63" t="s">
        <v>1</v>
      </c>
      <c r="ARP63">
        <v>4</v>
      </c>
      <c r="ARQ63" t="s">
        <v>24</v>
      </c>
      <c r="ARR63" t="s">
        <v>76</v>
      </c>
      <c r="ARS63" t="s">
        <v>464</v>
      </c>
      <c r="ARU63" t="s">
        <v>98</v>
      </c>
      <c r="ARV63" t="s">
        <v>1515</v>
      </c>
      <c r="ARZ63" t="s">
        <v>403</v>
      </c>
      <c r="ASA63" t="s">
        <v>111</v>
      </c>
      <c r="ASD63" t="s">
        <v>105</v>
      </c>
      <c r="ASF63" t="s">
        <v>56</v>
      </c>
      <c r="ASG63" t="s">
        <v>114</v>
      </c>
      <c r="ASH63" t="s">
        <v>83</v>
      </c>
      <c r="ASI63" t="s">
        <v>9319</v>
      </c>
      <c r="ASJ63" t="s">
        <v>25</v>
      </c>
      <c r="ASK63" t="s">
        <v>2473</v>
      </c>
      <c r="ASL63" t="s">
        <v>26</v>
      </c>
      <c r="ASM63" t="s">
        <v>109</v>
      </c>
      <c r="ASN63">
        <v>2434</v>
      </c>
      <c r="ASO63" t="s">
        <v>99</v>
      </c>
      <c r="ASP63" t="s">
        <v>1036</v>
      </c>
      <c r="ASQ63" t="s">
        <v>108</v>
      </c>
      <c r="ASR63" t="s">
        <v>91</v>
      </c>
      <c r="ASS63" t="s">
        <v>4070</v>
      </c>
      <c r="ASU63" t="s">
        <v>45</v>
      </c>
      <c r="ASW63" t="s">
        <v>3544</v>
      </c>
      <c r="ASX63" t="s">
        <v>2141</v>
      </c>
      <c r="ASY63" t="s">
        <v>78</v>
      </c>
      <c r="ATA63" t="s">
        <v>398</v>
      </c>
      <c r="ATB63" t="s">
        <v>9005</v>
      </c>
      <c r="ATC63" t="s">
        <v>161</v>
      </c>
      <c r="ATE63" t="s">
        <v>4019</v>
      </c>
    </row>
    <row r="64" spans="2:1201" x14ac:dyDescent="0.25">
      <c r="C64" t="s">
        <v>108</v>
      </c>
      <c r="D64" t="s">
        <v>186</v>
      </c>
      <c r="E64" t="s">
        <v>96</v>
      </c>
      <c r="G64" t="s">
        <v>341</v>
      </c>
      <c r="H64" t="s">
        <v>396</v>
      </c>
      <c r="I64" t="s">
        <v>78</v>
      </c>
      <c r="J64" t="s">
        <v>501</v>
      </c>
      <c r="K64" t="s">
        <v>456</v>
      </c>
      <c r="L64" t="s">
        <v>576</v>
      </c>
      <c r="O64" t="s">
        <v>96</v>
      </c>
      <c r="P64" t="s">
        <v>688</v>
      </c>
      <c r="Q64" t="s">
        <v>735</v>
      </c>
      <c r="R64" t="s">
        <v>777</v>
      </c>
      <c r="S64" t="s">
        <v>811</v>
      </c>
      <c r="T64" t="s">
        <v>857</v>
      </c>
      <c r="U64" t="s">
        <v>899</v>
      </c>
      <c r="V64" t="s">
        <v>109</v>
      </c>
      <c r="W64" t="s">
        <v>979</v>
      </c>
      <c r="X64" t="s">
        <v>1013</v>
      </c>
      <c r="Y64" t="s">
        <v>98</v>
      </c>
      <c r="Z64" t="s">
        <v>357</v>
      </c>
      <c r="AA64" t="s">
        <v>1058</v>
      </c>
      <c r="AB64" t="s">
        <v>108</v>
      </c>
      <c r="AC64" t="s">
        <v>856</v>
      </c>
      <c r="AD64" t="s">
        <v>96</v>
      </c>
      <c r="AE64" t="s">
        <v>109</v>
      </c>
      <c r="AG64" t="s">
        <v>42</v>
      </c>
      <c r="AH64" t="s">
        <v>1254</v>
      </c>
      <c r="AI64" t="s">
        <v>1303</v>
      </c>
      <c r="AJ64" t="s">
        <v>319</v>
      </c>
      <c r="AK64" t="s">
        <v>1272</v>
      </c>
      <c r="AL64" t="s">
        <v>274</v>
      </c>
      <c r="AN64" t="s">
        <v>1263</v>
      </c>
      <c r="AO64" t="s">
        <v>747</v>
      </c>
      <c r="AP64" t="s">
        <v>398</v>
      </c>
      <c r="AR64" t="s">
        <v>1528</v>
      </c>
      <c r="AS64" t="s">
        <v>57</v>
      </c>
      <c r="AT64" t="s">
        <v>47</v>
      </c>
      <c r="AU64" t="s">
        <v>105</v>
      </c>
      <c r="AV64" t="s">
        <v>14</v>
      </c>
      <c r="AW64" t="s">
        <v>1666</v>
      </c>
      <c r="AX64" t="s">
        <v>354</v>
      </c>
      <c r="AZ64" t="s">
        <v>1731</v>
      </c>
      <c r="BA64" t="s">
        <v>997</v>
      </c>
      <c r="BB64" t="s">
        <v>115</v>
      </c>
      <c r="BC64" t="s">
        <v>115</v>
      </c>
      <c r="BE64" t="s">
        <v>40</v>
      </c>
      <c r="BF64" t="s">
        <v>28</v>
      </c>
      <c r="BG64" t="s">
        <v>40</v>
      </c>
      <c r="BH64" t="s">
        <v>14</v>
      </c>
      <c r="BI64" t="s">
        <v>1923</v>
      </c>
      <c r="BJ64" t="s">
        <v>261</v>
      </c>
      <c r="BK64" t="s">
        <v>1976</v>
      </c>
      <c r="BL64">
        <v>3</v>
      </c>
      <c r="BN64" t="s">
        <v>40</v>
      </c>
      <c r="BO64" t="s">
        <v>101</v>
      </c>
      <c r="BP64" t="s">
        <v>105</v>
      </c>
      <c r="BQ64" t="s">
        <v>6</v>
      </c>
      <c r="BS64" t="s">
        <v>899</v>
      </c>
      <c r="BT64" t="s">
        <v>2139</v>
      </c>
      <c r="BX64" t="s">
        <v>40</v>
      </c>
      <c r="BY64" t="s">
        <v>105</v>
      </c>
      <c r="BZ64" t="s">
        <v>45</v>
      </c>
      <c r="CA64" t="s">
        <v>350</v>
      </c>
      <c r="CC64" t="s">
        <v>2293</v>
      </c>
      <c r="CD64" t="s">
        <v>2319</v>
      </c>
      <c r="CF64" t="s">
        <v>250</v>
      </c>
      <c r="CG64" t="s">
        <v>1602</v>
      </c>
      <c r="CH64" t="s">
        <v>577</v>
      </c>
      <c r="CI64" t="s">
        <v>2404</v>
      </c>
      <c r="CJ64" t="s">
        <v>2357</v>
      </c>
      <c r="CK64">
        <v>2434</v>
      </c>
      <c r="CL64" t="s">
        <v>813</v>
      </c>
      <c r="CM64" t="s">
        <v>1801</v>
      </c>
      <c r="CQ64" t="s">
        <v>2536</v>
      </c>
      <c r="CS64" t="s">
        <v>101</v>
      </c>
      <c r="CT64" t="s">
        <v>185</v>
      </c>
      <c r="CU64" t="s">
        <v>174</v>
      </c>
      <c r="CV64" t="s">
        <v>2629</v>
      </c>
      <c r="CW64" t="s">
        <v>98</v>
      </c>
      <c r="CX64" t="s">
        <v>78</v>
      </c>
      <c r="CY64" t="s">
        <v>109</v>
      </c>
      <c r="CZ64" t="s">
        <v>40</v>
      </c>
      <c r="DA64" t="s">
        <v>229</v>
      </c>
      <c r="DB64" t="s">
        <v>1964</v>
      </c>
      <c r="DC64" t="s">
        <v>741</v>
      </c>
      <c r="DD64" t="s">
        <v>154</v>
      </c>
      <c r="DE64" t="s">
        <v>2812</v>
      </c>
      <c r="DF64" t="s">
        <v>2829</v>
      </c>
      <c r="DG64" t="s">
        <v>105</v>
      </c>
      <c r="DI64" t="s">
        <v>2830</v>
      </c>
      <c r="DJ64" t="s">
        <v>174</v>
      </c>
      <c r="DK64" t="s">
        <v>159</v>
      </c>
      <c r="DL64" t="s">
        <v>1058</v>
      </c>
      <c r="DN64" t="s">
        <v>105</v>
      </c>
      <c r="DO64" t="s">
        <v>2961</v>
      </c>
      <c r="DP64" t="s">
        <v>1263</v>
      </c>
      <c r="DQ64" t="s">
        <v>396</v>
      </c>
      <c r="DR64" t="s">
        <v>407</v>
      </c>
      <c r="DS64" t="s">
        <v>3035</v>
      </c>
      <c r="DT64" t="s">
        <v>278</v>
      </c>
      <c r="DU64" t="s">
        <v>619</v>
      </c>
      <c r="DW64" t="s">
        <v>337</v>
      </c>
      <c r="DX64" t="s">
        <v>1263</v>
      </c>
      <c r="DZ64" t="s">
        <v>3155</v>
      </c>
      <c r="EB64" t="s">
        <v>109</v>
      </c>
      <c r="EC64" t="s">
        <v>98</v>
      </c>
      <c r="EE64" t="s">
        <v>1097</v>
      </c>
      <c r="EF64" t="s">
        <v>2294</v>
      </c>
      <c r="EG64" t="s">
        <v>319</v>
      </c>
      <c r="EI64" t="s">
        <v>644</v>
      </c>
      <c r="EK64" t="s">
        <v>163</v>
      </c>
      <c r="EL64" t="s">
        <v>3256</v>
      </c>
      <c r="EM64" t="s">
        <v>174</v>
      </c>
      <c r="EN64" t="s">
        <v>504</v>
      </c>
      <c r="EO64" t="s">
        <v>1870</v>
      </c>
      <c r="EP64" t="s">
        <v>1034</v>
      </c>
      <c r="EQ64" t="s">
        <v>2939</v>
      </c>
      <c r="ER64" t="s">
        <v>85</v>
      </c>
      <c r="ES64" t="s">
        <v>77</v>
      </c>
      <c r="ET64" t="s">
        <v>2920</v>
      </c>
      <c r="EU64" t="s">
        <v>1</v>
      </c>
      <c r="EV64">
        <v>4</v>
      </c>
      <c r="EW64" t="s">
        <v>3196</v>
      </c>
      <c r="EX64">
        <v>7</v>
      </c>
      <c r="EY64" t="s">
        <v>186</v>
      </c>
      <c r="FB64" t="s">
        <v>1</v>
      </c>
      <c r="FC64" t="s">
        <v>2750</v>
      </c>
      <c r="FD64" t="s">
        <v>3560</v>
      </c>
      <c r="FE64" t="s">
        <v>22</v>
      </c>
      <c r="FF64" t="s">
        <v>1814</v>
      </c>
      <c r="FG64" t="s">
        <v>454</v>
      </c>
      <c r="FJ64" t="s">
        <v>588</v>
      </c>
      <c r="FK64" t="s">
        <v>2945</v>
      </c>
      <c r="FL64" t="s">
        <v>322</v>
      </c>
      <c r="FM64" t="s">
        <v>1337</v>
      </c>
      <c r="FO64" t="s">
        <v>588</v>
      </c>
      <c r="FP64" t="s">
        <v>821</v>
      </c>
      <c r="FQ64" t="s">
        <v>1341</v>
      </c>
      <c r="FR64" t="s">
        <v>1974</v>
      </c>
      <c r="FS64" t="s">
        <v>1567</v>
      </c>
      <c r="FT64" t="s">
        <v>2857</v>
      </c>
      <c r="FU64" t="s">
        <v>1263</v>
      </c>
      <c r="FV64" t="s">
        <v>350</v>
      </c>
      <c r="FW64" t="s">
        <v>174</v>
      </c>
      <c r="FX64" t="s">
        <v>3403</v>
      </c>
      <c r="GB64" t="s">
        <v>1034</v>
      </c>
      <c r="GC64" t="s">
        <v>536</v>
      </c>
      <c r="GD64" t="s">
        <v>3728</v>
      </c>
      <c r="GF64">
        <v>0</v>
      </c>
      <c r="GG64" t="s">
        <v>3919</v>
      </c>
      <c r="GH64" t="s">
        <v>1</v>
      </c>
      <c r="GI64" t="e">
        <f>-TIMATE</f>
        <v>#NAME?</v>
      </c>
      <c r="GJ64" t="s">
        <v>131</v>
      </c>
      <c r="GK64" t="s">
        <v>14</v>
      </c>
      <c r="GL64" t="s">
        <v>26</v>
      </c>
      <c r="GM64" t="s">
        <v>4028</v>
      </c>
      <c r="GN64" t="s">
        <v>4038</v>
      </c>
      <c r="GO64" t="s">
        <v>1263</v>
      </c>
      <c r="GP64" t="s">
        <v>105</v>
      </c>
      <c r="GQ64" t="s">
        <v>64</v>
      </c>
      <c r="GR64" t="s">
        <v>78</v>
      </c>
      <c r="GS64" t="s">
        <v>2625</v>
      </c>
      <c r="GT64" t="s">
        <v>402</v>
      </c>
      <c r="GU64" t="s">
        <v>4124</v>
      </c>
      <c r="GV64" t="s">
        <v>42</v>
      </c>
      <c r="GW64" t="s">
        <v>1447</v>
      </c>
      <c r="GX64" t="s">
        <v>48</v>
      </c>
      <c r="GY64" t="s">
        <v>1116</v>
      </c>
      <c r="GZ64" t="s">
        <v>1515</v>
      </c>
      <c r="HB64" t="s">
        <v>813</v>
      </c>
      <c r="HG64" t="s">
        <v>242</v>
      </c>
      <c r="HI64">
        <v>2</v>
      </c>
      <c r="HJ64" t="s">
        <v>256</v>
      </c>
      <c r="HK64" t="s">
        <v>1539</v>
      </c>
      <c r="HM64" t="s">
        <v>996</v>
      </c>
      <c r="HN64" t="s">
        <v>4150</v>
      </c>
      <c r="HO64" t="s">
        <v>4125</v>
      </c>
      <c r="HP64" t="s">
        <v>1105</v>
      </c>
      <c r="HQ64" t="s">
        <v>109</v>
      </c>
      <c r="HR64" t="s">
        <v>541</v>
      </c>
      <c r="HU64" t="s">
        <v>3819</v>
      </c>
      <c r="HV64" t="s">
        <v>4437</v>
      </c>
      <c r="HW64" t="s">
        <v>4451</v>
      </c>
      <c r="HX64" t="s">
        <v>2382</v>
      </c>
      <c r="HZ64" t="s">
        <v>159</v>
      </c>
      <c r="IA64" t="s">
        <v>4488</v>
      </c>
      <c r="IB64" t="s">
        <v>1976</v>
      </c>
      <c r="IC64" t="s">
        <v>1079</v>
      </c>
      <c r="ID64" t="s">
        <v>104</v>
      </c>
      <c r="IE64" t="s">
        <v>780</v>
      </c>
      <c r="IF64">
        <v>1</v>
      </c>
      <c r="IG64" t="s">
        <v>4197</v>
      </c>
      <c r="IH64" t="s">
        <v>4553</v>
      </c>
      <c r="IJ64" t="s">
        <v>174</v>
      </c>
      <c r="IK64" t="s">
        <v>57</v>
      </c>
      <c r="IM64">
        <v>26</v>
      </c>
      <c r="IN64" t="s">
        <v>623</v>
      </c>
      <c r="IP64" t="s">
        <v>724</v>
      </c>
      <c r="IQ64" t="e">
        <f>-â€”â€”_SAHEING.</f>
        <v>#NAME?</v>
      </c>
      <c r="IR64" t="s">
        <v>3749</v>
      </c>
      <c r="IS64" t="s">
        <v>194</v>
      </c>
      <c r="IT64" t="s">
        <v>96</v>
      </c>
      <c r="IU64" t="s">
        <v>1452</v>
      </c>
      <c r="IV64">
        <v>2</v>
      </c>
      <c r="IW64" t="s">
        <v>64</v>
      </c>
      <c r="IX64" t="s">
        <v>1452</v>
      </c>
      <c r="IY64" t="s">
        <v>454</v>
      </c>
      <c r="IZ64" t="s">
        <v>648</v>
      </c>
      <c r="JA64" t="e">
        <f>-â€”â€”_SAHEING.</f>
        <v>#NAME?</v>
      </c>
      <c r="JC64" t="s">
        <v>25</v>
      </c>
      <c r="JD64" t="s">
        <v>2650</v>
      </c>
      <c r="JF64" t="s">
        <v>227</v>
      </c>
      <c r="JG64" t="s">
        <v>234</v>
      </c>
      <c r="JH64" t="s">
        <v>174</v>
      </c>
      <c r="JI64" t="s">
        <v>274</v>
      </c>
      <c r="JJ64" t="s">
        <v>489</v>
      </c>
      <c r="JL64" t="s">
        <v>1159</v>
      </c>
      <c r="JN64" t="s">
        <v>499</v>
      </c>
      <c r="JO64">
        <v>8</v>
      </c>
      <c r="JP64" t="s">
        <v>114</v>
      </c>
      <c r="JQ64" t="s">
        <v>174</v>
      </c>
      <c r="JR64" t="s">
        <v>415</v>
      </c>
      <c r="JS64" t="s">
        <v>1447</v>
      </c>
      <c r="JT64" t="s">
        <v>174</v>
      </c>
      <c r="JU64" t="s">
        <v>96</v>
      </c>
      <c r="JV64" t="s">
        <v>808</v>
      </c>
      <c r="JW64" t="s">
        <v>1528</v>
      </c>
      <c r="JX64" t="s">
        <v>937</v>
      </c>
      <c r="JY64" t="s">
        <v>52</v>
      </c>
      <c r="JZ64" t="s">
        <v>24</v>
      </c>
      <c r="KA64" t="s">
        <v>583</v>
      </c>
      <c r="KB64" t="s">
        <v>566</v>
      </c>
      <c r="KC64" t="s">
        <v>242</v>
      </c>
      <c r="KD64" t="s">
        <v>1332</v>
      </c>
      <c r="KF64" t="s">
        <v>2332</v>
      </c>
      <c r="KG64" t="s">
        <v>14</v>
      </c>
      <c r="KH64" t="s">
        <v>577</v>
      </c>
      <c r="KK64" t="s">
        <v>237</v>
      </c>
      <c r="KL64" t="s">
        <v>1012</v>
      </c>
      <c r="KM64" t="s">
        <v>40</v>
      </c>
      <c r="KO64" t="s">
        <v>1941</v>
      </c>
      <c r="KP64" t="s">
        <v>5123</v>
      </c>
      <c r="KQ64" t="s">
        <v>71</v>
      </c>
      <c r="KR64" t="s">
        <v>174</v>
      </c>
      <c r="KS64" t="s">
        <v>174</v>
      </c>
      <c r="KU64" t="s">
        <v>158</v>
      </c>
      <c r="KW64" t="s">
        <v>5210</v>
      </c>
      <c r="KX64" t="s">
        <v>4195</v>
      </c>
      <c r="KZ64" t="s">
        <v>109</v>
      </c>
      <c r="LA64" t="s">
        <v>2473</v>
      </c>
      <c r="LC64" t="s">
        <v>84</v>
      </c>
      <c r="LD64" t="s">
        <v>3046</v>
      </c>
      <c r="LE64" t="s">
        <v>109</v>
      </c>
      <c r="LF64" t="s">
        <v>5259</v>
      </c>
      <c r="LG64" t="s">
        <v>738</v>
      </c>
      <c r="LI64" t="s">
        <v>94</v>
      </c>
      <c r="LJ64" t="s">
        <v>1642</v>
      </c>
      <c r="LK64" t="s">
        <v>2413</v>
      </c>
      <c r="LL64" t="s">
        <v>1351</v>
      </c>
      <c r="LM64" t="s">
        <v>24</v>
      </c>
      <c r="LN64" t="s">
        <v>4238</v>
      </c>
      <c r="LP64" t="s">
        <v>4678</v>
      </c>
      <c r="LR64" t="s">
        <v>40</v>
      </c>
      <c r="LS64" t="s">
        <v>189</v>
      </c>
      <c r="LT64" t="s">
        <v>1841</v>
      </c>
      <c r="LU64" t="s">
        <v>5388</v>
      </c>
      <c r="LV64" t="s">
        <v>5406</v>
      </c>
      <c r="LY64" t="s">
        <v>40</v>
      </c>
      <c r="LZ64" t="s">
        <v>1422</v>
      </c>
      <c r="MA64" t="s">
        <v>373</v>
      </c>
      <c r="MB64" t="s">
        <v>5458</v>
      </c>
      <c r="MC64" t="s">
        <v>109</v>
      </c>
      <c r="MD64" t="s">
        <v>451</v>
      </c>
      <c r="MF64" t="s">
        <v>2805</v>
      </c>
      <c r="MG64" t="s">
        <v>3597</v>
      </c>
      <c r="MH64" t="s">
        <v>78</v>
      </c>
      <c r="MI64" t="s">
        <v>402</v>
      </c>
      <c r="MK64" t="s">
        <v>187</v>
      </c>
      <c r="ML64" t="s">
        <v>2480</v>
      </c>
      <c r="MN64" t="s">
        <v>274</v>
      </c>
      <c r="MO64" t="s">
        <v>3679</v>
      </c>
      <c r="MP64" t="s">
        <v>398</v>
      </c>
      <c r="MQ64" t="s">
        <v>3029</v>
      </c>
      <c r="MR64" t="s">
        <v>920</v>
      </c>
      <c r="MS64" t="s">
        <v>528</v>
      </c>
      <c r="MT64" t="s">
        <v>75</v>
      </c>
      <c r="MU64" t="s">
        <v>64</v>
      </c>
      <c r="MV64" t="s">
        <v>4830</v>
      </c>
      <c r="MY64" t="s">
        <v>351</v>
      </c>
      <c r="MZ64" t="s">
        <v>245</v>
      </c>
      <c r="NA64" t="s">
        <v>245</v>
      </c>
      <c r="NB64" t="s">
        <v>3899</v>
      </c>
      <c r="NC64" t="s">
        <v>78</v>
      </c>
      <c r="ND64" t="s">
        <v>2829</v>
      </c>
      <c r="NG64" t="s">
        <v>576</v>
      </c>
      <c r="NH64" t="s">
        <v>26</v>
      </c>
      <c r="NJ64" t="s">
        <v>24</v>
      </c>
      <c r="NK64" t="s">
        <v>3236</v>
      </c>
      <c r="NM64" t="s">
        <v>1553</v>
      </c>
      <c r="NN64" t="s">
        <v>1013</v>
      </c>
      <c r="NO64" t="s">
        <v>1316</v>
      </c>
      <c r="NP64" t="s">
        <v>14</v>
      </c>
      <c r="NQ64" t="s">
        <v>25</v>
      </c>
      <c r="NR64" t="s">
        <v>5882</v>
      </c>
      <c r="NS64" t="s">
        <v>5891</v>
      </c>
      <c r="NT64" t="s">
        <v>1254</v>
      </c>
      <c r="NU64" t="s">
        <v>398</v>
      </c>
      <c r="NV64" t="s">
        <v>1272</v>
      </c>
      <c r="NX64" t="s">
        <v>24</v>
      </c>
      <c r="NZ64" t="s">
        <v>174</v>
      </c>
      <c r="OA64" t="s">
        <v>3560</v>
      </c>
      <c r="OC64">
        <v>2</v>
      </c>
      <c r="OD64" t="s">
        <v>25</v>
      </c>
      <c r="OE64" t="s">
        <v>1539</v>
      </c>
      <c r="OF64" t="s">
        <v>534</v>
      </c>
      <c r="OG64" t="s">
        <v>3280</v>
      </c>
      <c r="OH64" t="s">
        <v>536</v>
      </c>
      <c r="OI64" t="s">
        <v>12</v>
      </c>
      <c r="OK64" t="s">
        <v>104</v>
      </c>
      <c r="OL64" t="s">
        <v>6013</v>
      </c>
      <c r="OM64" t="s">
        <v>189</v>
      </c>
      <c r="ON64" t="s">
        <v>4554</v>
      </c>
      <c r="OO64" t="s">
        <v>45</v>
      </c>
      <c r="OR64">
        <v>79</v>
      </c>
      <c r="OU64" t="s">
        <v>223</v>
      </c>
      <c r="OV64" t="s">
        <v>4604</v>
      </c>
      <c r="OW64" t="s">
        <v>2140</v>
      </c>
      <c r="OX64" t="s">
        <v>97</v>
      </c>
      <c r="OY64" t="s">
        <v>234</v>
      </c>
      <c r="OZ64" t="s">
        <v>355</v>
      </c>
      <c r="PA64" t="s">
        <v>6139</v>
      </c>
      <c r="PB64" t="s">
        <v>109</v>
      </c>
      <c r="PC64" t="s">
        <v>468</v>
      </c>
      <c r="PE64" t="s">
        <v>440</v>
      </c>
      <c r="PF64">
        <v>0</v>
      </c>
      <c r="PG64" t="s">
        <v>227</v>
      </c>
      <c r="PH64" t="s">
        <v>1136</v>
      </c>
      <c r="PI64" t="s">
        <v>89</v>
      </c>
      <c r="PJ64" t="s">
        <v>105</v>
      </c>
      <c r="PK64" t="s">
        <v>3790</v>
      </c>
      <c r="PL64" t="s">
        <v>14</v>
      </c>
      <c r="PM64" t="s">
        <v>56</v>
      </c>
      <c r="PO64" t="s">
        <v>2158</v>
      </c>
      <c r="PP64" t="s">
        <v>85</v>
      </c>
      <c r="PQ64" t="s">
        <v>3255</v>
      </c>
      <c r="PR64" t="s">
        <v>4650</v>
      </c>
      <c r="PS64" t="s">
        <v>696</v>
      </c>
      <c r="PT64" t="s">
        <v>194</v>
      </c>
      <c r="PU64" t="s">
        <v>528</v>
      </c>
      <c r="PV64">
        <v>7</v>
      </c>
      <c r="PX64" t="s">
        <v>174</v>
      </c>
      <c r="PY64" t="s">
        <v>78</v>
      </c>
      <c r="PZ64" t="s">
        <v>47</v>
      </c>
      <c r="QA64" t="s">
        <v>4870</v>
      </c>
      <c r="QB64" t="s">
        <v>440</v>
      </c>
      <c r="QC64" t="s">
        <v>635</v>
      </c>
      <c r="QD64" t="s">
        <v>532</v>
      </c>
      <c r="QE64" t="s">
        <v>101</v>
      </c>
      <c r="QF64" t="s">
        <v>3403</v>
      </c>
      <c r="QG64" t="s">
        <v>174</v>
      </c>
      <c r="QI64" t="s">
        <v>937</v>
      </c>
      <c r="QJ64" t="s">
        <v>85</v>
      </c>
      <c r="QK64" t="s">
        <v>6316</v>
      </c>
      <c r="QL64" t="s">
        <v>96</v>
      </c>
      <c r="QM64" t="s">
        <v>1752</v>
      </c>
      <c r="QN64" t="s">
        <v>234</v>
      </c>
      <c r="QP64" t="s">
        <v>24</v>
      </c>
      <c r="QQ64" t="s">
        <v>1804</v>
      </c>
      <c r="QR64" t="s">
        <v>857</v>
      </c>
      <c r="QS64" t="s">
        <v>1840</v>
      </c>
      <c r="QT64" t="s">
        <v>667</v>
      </c>
      <c r="QU64" t="s">
        <v>26</v>
      </c>
      <c r="QV64" t="s">
        <v>6424</v>
      </c>
      <c r="QW64" t="s">
        <v>298</v>
      </c>
      <c r="QY64" t="s">
        <v>98</v>
      </c>
      <c r="QZ64" t="s">
        <v>223</v>
      </c>
      <c r="RA64" t="s">
        <v>1801</v>
      </c>
      <c r="RB64" t="s">
        <v>2813</v>
      </c>
      <c r="RC64" t="s">
        <v>6487</v>
      </c>
      <c r="RD64" t="s">
        <v>36</v>
      </c>
      <c r="RE64" t="s">
        <v>5389</v>
      </c>
      <c r="RF64" t="s">
        <v>96</v>
      </c>
      <c r="RH64" t="s">
        <v>3147</v>
      </c>
      <c r="RJ64" t="s">
        <v>1583</v>
      </c>
      <c r="RK64" t="s">
        <v>6533</v>
      </c>
      <c r="RL64" t="s">
        <v>4150</v>
      </c>
      <c r="RM64" t="s">
        <v>329</v>
      </c>
      <c r="RN64" t="s">
        <v>56</v>
      </c>
      <c r="RO64" t="s">
        <v>1</v>
      </c>
      <c r="RP64" t="s">
        <v>6202</v>
      </c>
      <c r="RQ64" t="s">
        <v>943</v>
      </c>
      <c r="RR64" t="s">
        <v>5644</v>
      </c>
      <c r="RS64">
        <v>4</v>
      </c>
      <c r="RT64" t="s">
        <v>6595</v>
      </c>
      <c r="RU64" t="s">
        <v>115</v>
      </c>
      <c r="RV64" t="s">
        <v>94</v>
      </c>
      <c r="RW64" t="s">
        <v>6620</v>
      </c>
      <c r="RX64" t="s">
        <v>3084</v>
      </c>
      <c r="RY64" t="s">
        <v>14</v>
      </c>
      <c r="RZ64" t="s">
        <v>2854</v>
      </c>
      <c r="SB64" t="s">
        <v>42</v>
      </c>
      <c r="SC64" t="s">
        <v>941</v>
      </c>
      <c r="SD64" t="s">
        <v>174</v>
      </c>
      <c r="SE64" t="s">
        <v>4858</v>
      </c>
      <c r="SF64" t="s">
        <v>25</v>
      </c>
      <c r="SG64" t="s">
        <v>64</v>
      </c>
      <c r="SH64" t="s">
        <v>4168</v>
      </c>
      <c r="SL64" t="s">
        <v>379</v>
      </c>
      <c r="SM64" t="s">
        <v>373</v>
      </c>
      <c r="SN64" t="s">
        <v>2593</v>
      </c>
      <c r="SO64" t="s">
        <v>893</v>
      </c>
      <c r="SP64" t="s">
        <v>1097</v>
      </c>
      <c r="SQ64" t="s">
        <v>3653</v>
      </c>
      <c r="SR64" t="s">
        <v>4913</v>
      </c>
      <c r="SS64" t="s">
        <v>96</v>
      </c>
      <c r="ST64" t="s">
        <v>195</v>
      </c>
      <c r="SU64" t="s">
        <v>97</v>
      </c>
      <c r="SV64" t="s">
        <v>6821</v>
      </c>
      <c r="SW64" t="s">
        <v>4150</v>
      </c>
      <c r="SX64" t="s">
        <v>96</v>
      </c>
      <c r="SY64" t="s">
        <v>1677</v>
      </c>
      <c r="TA64" t="s">
        <v>47</v>
      </c>
      <c r="TB64" t="s">
        <v>1779</v>
      </c>
      <c r="TC64" t="s">
        <v>1604</v>
      </c>
      <c r="TD64" t="s">
        <v>138</v>
      </c>
      <c r="TE64" t="e">
        <f>F</f>
        <v>#NAME?</v>
      </c>
      <c r="TF64" t="s">
        <v>1603</v>
      </c>
      <c r="TG64" t="s">
        <v>1213</v>
      </c>
      <c r="TI64" t="s">
        <v>583</v>
      </c>
      <c r="TJ64" t="s">
        <v>26</v>
      </c>
      <c r="TK64" t="s">
        <v>3196</v>
      </c>
      <c r="TM64" t="s">
        <v>5682</v>
      </c>
      <c r="TN64" t="s">
        <v>187</v>
      </c>
      <c r="TO64" t="s">
        <v>85</v>
      </c>
      <c r="TP64" t="s">
        <v>644</v>
      </c>
      <c r="TQ64" t="s">
        <v>261</v>
      </c>
      <c r="TR64" t="s">
        <v>6681</v>
      </c>
      <c r="TS64" t="s">
        <v>414</v>
      </c>
      <c r="TT64" t="s">
        <v>2141</v>
      </c>
      <c r="TY64" t="s">
        <v>6976</v>
      </c>
      <c r="TZ64" t="s">
        <v>3991</v>
      </c>
      <c r="UA64" t="s">
        <v>94</v>
      </c>
      <c r="UB64" t="s">
        <v>141</v>
      </c>
      <c r="UE64" t="s">
        <v>2537</v>
      </c>
      <c r="UF64" t="s">
        <v>393</v>
      </c>
      <c r="UG64" t="s">
        <v>456</v>
      </c>
      <c r="UH64" t="s">
        <v>2472</v>
      </c>
      <c r="UI64" t="s">
        <v>6620</v>
      </c>
      <c r="UJ64">
        <v>1092</v>
      </c>
      <c r="UL64" t="s">
        <v>739</v>
      </c>
      <c r="UM64" t="s">
        <v>220</v>
      </c>
      <c r="UO64" t="s">
        <v>114</v>
      </c>
      <c r="UP64" t="s">
        <v>174</v>
      </c>
      <c r="UQ64">
        <v>1</v>
      </c>
      <c r="UR64" t="s">
        <v>7047</v>
      </c>
      <c r="US64" t="s">
        <v>741</v>
      </c>
      <c r="UU64" t="s">
        <v>259</v>
      </c>
      <c r="UW64" t="s">
        <v>2919</v>
      </c>
      <c r="UY64" t="s">
        <v>2713</v>
      </c>
      <c r="UZ64" t="s">
        <v>40</v>
      </c>
      <c r="VA64" t="s">
        <v>1097</v>
      </c>
      <c r="VB64" t="s">
        <v>138</v>
      </c>
      <c r="VC64" t="s">
        <v>2712</v>
      </c>
      <c r="VD64" t="s">
        <v>381</v>
      </c>
      <c r="VE64" t="s">
        <v>91</v>
      </c>
      <c r="VF64" t="s">
        <v>174</v>
      </c>
      <c r="VG64" t="s">
        <v>7140</v>
      </c>
      <c r="VH64" t="s">
        <v>2111</v>
      </c>
      <c r="VI64" t="s">
        <v>40</v>
      </c>
      <c r="VK64" t="s">
        <v>109</v>
      </c>
      <c r="VL64" t="s">
        <v>7181</v>
      </c>
      <c r="VM64" t="s">
        <v>7196</v>
      </c>
      <c r="VN64" t="s">
        <v>1136</v>
      </c>
      <c r="VO64" t="s">
        <v>3089</v>
      </c>
      <c r="VP64" t="s">
        <v>78</v>
      </c>
      <c r="VR64" t="s">
        <v>1</v>
      </c>
      <c r="VS64" t="s">
        <v>329</v>
      </c>
      <c r="VT64" t="s">
        <v>6796</v>
      </c>
      <c r="VU64" t="s">
        <v>40</v>
      </c>
      <c r="VV64" t="s">
        <v>96</v>
      </c>
      <c r="VW64">
        <v>7</v>
      </c>
      <c r="VX64" t="s">
        <v>1298</v>
      </c>
      <c r="VY64" t="s">
        <v>194</v>
      </c>
      <c r="WB64" t="s">
        <v>229</v>
      </c>
      <c r="WE64" t="s">
        <v>7308</v>
      </c>
      <c r="WF64" t="s">
        <v>91</v>
      </c>
      <c r="WG64" t="s">
        <v>3879</v>
      </c>
      <c r="WI64" t="s">
        <v>47</v>
      </c>
      <c r="WJ64" t="s">
        <v>1108</v>
      </c>
      <c r="WK64" t="s">
        <v>109</v>
      </c>
      <c r="WL64" t="s">
        <v>64</v>
      </c>
      <c r="WO64" t="s">
        <v>96</v>
      </c>
      <c r="WQ64" t="s">
        <v>4056</v>
      </c>
      <c r="WR64" t="s">
        <v>4678</v>
      </c>
      <c r="WT64" t="s">
        <v>7377</v>
      </c>
      <c r="WU64" t="s">
        <v>159</v>
      </c>
      <c r="WX64" t="s">
        <v>97</v>
      </c>
      <c r="WY64" t="s">
        <v>274</v>
      </c>
      <c r="WZ64" t="s">
        <v>234</v>
      </c>
      <c r="XA64" t="s">
        <v>3893</v>
      </c>
      <c r="XC64" t="s">
        <v>1244</v>
      </c>
      <c r="XD64" t="s">
        <v>392</v>
      </c>
      <c r="XE64" t="s">
        <v>341</v>
      </c>
      <c r="XF64" t="s">
        <v>3041</v>
      </c>
      <c r="XG64" t="s">
        <v>4457</v>
      </c>
      <c r="XH64" t="s">
        <v>2805</v>
      </c>
      <c r="XK64" t="s">
        <v>105</v>
      </c>
      <c r="XL64" t="s">
        <v>7181</v>
      </c>
      <c r="XN64" t="s">
        <v>5960</v>
      </c>
      <c r="XO64" t="s">
        <v>594</v>
      </c>
      <c r="XP64" t="s">
        <v>42</v>
      </c>
      <c r="XQ64" t="s">
        <v>3522</v>
      </c>
      <c r="XR64" t="s">
        <v>81</v>
      </c>
      <c r="XS64" t="s">
        <v>777</v>
      </c>
      <c r="XT64" t="s">
        <v>355</v>
      </c>
      <c r="XU64" t="s">
        <v>96</v>
      </c>
      <c r="XV64" t="s">
        <v>5165</v>
      </c>
      <c r="XW64" t="s">
        <v>86</v>
      </c>
      <c r="XY64" t="s">
        <v>96</v>
      </c>
      <c r="XZ64" t="s">
        <v>1</v>
      </c>
      <c r="YA64" t="s">
        <v>996</v>
      </c>
      <c r="YB64" t="s">
        <v>3155</v>
      </c>
      <c r="YC64" t="s">
        <v>734</v>
      </c>
      <c r="YD64" t="s">
        <v>22</v>
      </c>
      <c r="YE64" t="s">
        <v>24</v>
      </c>
      <c r="YF64" t="s">
        <v>2271</v>
      </c>
      <c r="YG64" t="s">
        <v>237</v>
      </c>
      <c r="YH64" t="s">
        <v>814</v>
      </c>
      <c r="YI64" t="s">
        <v>42</v>
      </c>
      <c r="YJ64" t="s">
        <v>7580</v>
      </c>
      <c r="YK64" t="s">
        <v>426</v>
      </c>
      <c r="YL64" t="s">
        <v>7590</v>
      </c>
      <c r="YM64" t="s">
        <v>2964</v>
      </c>
      <c r="YN64" t="s">
        <v>3047</v>
      </c>
      <c r="YP64" t="s">
        <v>577</v>
      </c>
      <c r="YQ64" t="s">
        <v>1666</v>
      </c>
      <c r="YR64">
        <v>7</v>
      </c>
      <c r="YS64" t="s">
        <v>652</v>
      </c>
      <c r="YT64" t="s">
        <v>1031</v>
      </c>
      <c r="YU64" t="s">
        <v>3858</v>
      </c>
      <c r="YV64" t="s">
        <v>548</v>
      </c>
      <c r="YW64" t="s">
        <v>3819</v>
      </c>
      <c r="YX64" t="s">
        <v>159</v>
      </c>
      <c r="YY64">
        <v>79</v>
      </c>
      <c r="ZA64" t="s">
        <v>109</v>
      </c>
      <c r="ZB64" t="s">
        <v>230</v>
      </c>
      <c r="ZE64" t="s">
        <v>588</v>
      </c>
      <c r="ZF64" t="s">
        <v>2384</v>
      </c>
      <c r="ZG64" t="s">
        <v>111</v>
      </c>
      <c r="ZH64" t="s">
        <v>3893</v>
      </c>
      <c r="ZK64" t="s">
        <v>26</v>
      </c>
      <c r="ZL64" t="s">
        <v>96</v>
      </c>
      <c r="ZM64" t="s">
        <v>24</v>
      </c>
      <c r="ZN64" t="s">
        <v>7719</v>
      </c>
      <c r="ZO64" t="s">
        <v>91</v>
      </c>
      <c r="ZQ64" t="s">
        <v>7732</v>
      </c>
      <c r="ZR64" t="s">
        <v>111</v>
      </c>
      <c r="ZS64" t="s">
        <v>659</v>
      </c>
      <c r="ZT64" t="s">
        <v>1116</v>
      </c>
      <c r="ZV64" t="s">
        <v>813</v>
      </c>
      <c r="ZW64" t="s">
        <v>93</v>
      </c>
      <c r="ZX64" t="s">
        <v>4535</v>
      </c>
      <c r="ZY64" t="s">
        <v>159</v>
      </c>
      <c r="ZZ64" t="s">
        <v>685</v>
      </c>
      <c r="AAA64" t="s">
        <v>597</v>
      </c>
      <c r="AAB64" t="s">
        <v>3034</v>
      </c>
      <c r="AAC64" t="s">
        <v>105</v>
      </c>
      <c r="AAD64" t="s">
        <v>60</v>
      </c>
      <c r="AAE64" t="s">
        <v>2620</v>
      </c>
      <c r="AAF64" t="s">
        <v>1779</v>
      </c>
      <c r="AAG64" t="s">
        <v>111</v>
      </c>
      <c r="AAH64" t="s">
        <v>6051</v>
      </c>
      <c r="AAI64" t="s">
        <v>5459</v>
      </c>
      <c r="AAJ64" t="s">
        <v>4048</v>
      </c>
      <c r="AAN64" t="s">
        <v>518</v>
      </c>
      <c r="AAQ64" t="s">
        <v>6578</v>
      </c>
      <c r="AAR64" t="s">
        <v>159</v>
      </c>
      <c r="AAS64" t="s">
        <v>5254</v>
      </c>
      <c r="AAT64" t="s">
        <v>6241</v>
      </c>
      <c r="AAU64" t="s">
        <v>1553</v>
      </c>
      <c r="AAV64" t="s">
        <v>96</v>
      </c>
      <c r="AAW64">
        <v>1</v>
      </c>
      <c r="AAX64" t="s">
        <v>3819</v>
      </c>
      <c r="AAZ64" t="s">
        <v>4019</v>
      </c>
      <c r="ABA64" t="s">
        <v>4650</v>
      </c>
      <c r="ABB64" t="s">
        <v>4056</v>
      </c>
      <c r="ABC64" t="s">
        <v>237</v>
      </c>
      <c r="ABD64" t="s">
        <v>1444</v>
      </c>
      <c r="ABE64" t="s">
        <v>3597</v>
      </c>
      <c r="ABF64" t="s">
        <v>259</v>
      </c>
      <c r="ABG64">
        <v>7</v>
      </c>
      <c r="ABJ64" t="s">
        <v>1853</v>
      </c>
      <c r="ABK64" t="s">
        <v>194</v>
      </c>
      <c r="ABM64" t="s">
        <v>3371</v>
      </c>
      <c r="ABN64" t="s">
        <v>7377</v>
      </c>
      <c r="ABO64" t="s">
        <v>3522</v>
      </c>
      <c r="ABQ64" t="s">
        <v>38</v>
      </c>
      <c r="ABS64" t="s">
        <v>5882</v>
      </c>
      <c r="ABT64" t="s">
        <v>349</v>
      </c>
      <c r="ABU64" t="s">
        <v>38</v>
      </c>
      <c r="ABW64" t="s">
        <v>7995</v>
      </c>
      <c r="ABX64">
        <v>3434</v>
      </c>
      <c r="ABY64" t="s">
        <v>355</v>
      </c>
      <c r="ABZ64" t="s">
        <v>239</v>
      </c>
      <c r="ACA64" t="s">
        <v>105</v>
      </c>
      <c r="ACB64" t="s">
        <v>987</v>
      </c>
      <c r="ACG64" t="s">
        <v>4937</v>
      </c>
      <c r="ACH64" t="s">
        <v>6487</v>
      </c>
      <c r="ACI64" t="s">
        <v>2118</v>
      </c>
      <c r="ACJ64" t="s">
        <v>237</v>
      </c>
      <c r="ACK64" t="s">
        <v>84</v>
      </c>
      <c r="ACL64" t="s">
        <v>1300</v>
      </c>
      <c r="ACM64" t="s">
        <v>1662</v>
      </c>
      <c r="ACO64" t="s">
        <v>61</v>
      </c>
      <c r="ACP64" t="s">
        <v>114</v>
      </c>
      <c r="ACQ64" t="s">
        <v>1687</v>
      </c>
      <c r="ACT64" t="s">
        <v>24</v>
      </c>
      <c r="ACU64" t="s">
        <v>741</v>
      </c>
      <c r="ACW64" t="s">
        <v>1267</v>
      </c>
      <c r="ACX64" t="s">
        <v>109</v>
      </c>
      <c r="ACY64" t="s">
        <v>38</v>
      </c>
      <c r="ACZ64" t="s">
        <v>1842</v>
      </c>
      <c r="ADB64" t="s">
        <v>577</v>
      </c>
      <c r="ADC64" t="s">
        <v>1447</v>
      </c>
      <c r="ADD64" t="s">
        <v>2629</v>
      </c>
      <c r="ADE64" t="s">
        <v>644</v>
      </c>
      <c r="ADG64" t="s">
        <v>398</v>
      </c>
      <c r="ADH64" t="s">
        <v>1263</v>
      </c>
      <c r="ADI64" t="s">
        <v>1036</v>
      </c>
      <c r="ADL64" t="s">
        <v>1684</v>
      </c>
      <c r="ADN64" t="s">
        <v>2432</v>
      </c>
      <c r="ADO64" t="s">
        <v>85</v>
      </c>
      <c r="ADP64" t="s">
        <v>52</v>
      </c>
      <c r="ADQ64" t="s">
        <v>3040</v>
      </c>
      <c r="ADS64" t="s">
        <v>450</v>
      </c>
      <c r="ADT64" t="s">
        <v>3194</v>
      </c>
      <c r="ADU64" t="s">
        <v>4692</v>
      </c>
      <c r="ADV64" t="s">
        <v>1</v>
      </c>
      <c r="ADW64" t="s">
        <v>577</v>
      </c>
      <c r="ADX64" t="s">
        <v>78</v>
      </c>
      <c r="AEA64" t="s">
        <v>109</v>
      </c>
      <c r="AEB64" t="s">
        <v>96</v>
      </c>
      <c r="AED64" t="s">
        <v>40</v>
      </c>
      <c r="AEE64" t="s">
        <v>24</v>
      </c>
      <c r="AEF64" t="s">
        <v>6241</v>
      </c>
      <c r="AEG64" t="s">
        <v>1034</v>
      </c>
      <c r="AEH64" t="s">
        <v>440</v>
      </c>
      <c r="AEI64" t="s">
        <v>8242</v>
      </c>
      <c r="AEK64" t="s">
        <v>114</v>
      </c>
      <c r="AEM64" t="s">
        <v>174</v>
      </c>
      <c r="AEP64" t="s">
        <v>3679</v>
      </c>
      <c r="AEQ64" t="s">
        <v>489</v>
      </c>
      <c r="AER64" t="s">
        <v>38</v>
      </c>
      <c r="AET64" t="s">
        <v>161</v>
      </c>
      <c r="AEU64" t="s">
        <v>3994</v>
      </c>
      <c r="AEV64" t="s">
        <v>5907</v>
      </c>
      <c r="AEW64" t="s">
        <v>21</v>
      </c>
      <c r="AEX64" t="s">
        <v>40</v>
      </c>
      <c r="AEY64" t="s">
        <v>187</v>
      </c>
      <c r="AFA64" t="s">
        <v>51</v>
      </c>
      <c r="AFD64" t="s">
        <v>78</v>
      </c>
      <c r="AFG64" t="s">
        <v>96</v>
      </c>
      <c r="AFH64" t="s">
        <v>105</v>
      </c>
      <c r="AFJ64" t="s">
        <v>2830</v>
      </c>
      <c r="AFK64" t="s">
        <v>25</v>
      </c>
      <c r="AFL64" t="s">
        <v>78</v>
      </c>
      <c r="AFM64" t="s">
        <v>450</v>
      </c>
      <c r="AFN64" t="s">
        <v>194</v>
      </c>
      <c r="AFO64" t="s">
        <v>4758</v>
      </c>
      <c r="AFP64" t="s">
        <v>64</v>
      </c>
      <c r="AFQ64" t="s">
        <v>1854</v>
      </c>
      <c r="AFR64" t="s">
        <v>778</v>
      </c>
      <c r="AFS64" t="s">
        <v>6051</v>
      </c>
      <c r="AFT64" t="s">
        <v>174</v>
      </c>
      <c r="AFU64" t="s">
        <v>724</v>
      </c>
      <c r="AFV64" t="s">
        <v>24</v>
      </c>
      <c r="AFW64" t="s">
        <v>504</v>
      </c>
      <c r="AFX64" t="s">
        <v>8372</v>
      </c>
      <c r="AFY64" t="s">
        <v>76</v>
      </c>
      <c r="AFZ64" t="s">
        <v>38</v>
      </c>
      <c r="AGA64" t="s">
        <v>96</v>
      </c>
      <c r="AGD64" t="s">
        <v>109</v>
      </c>
      <c r="AGE64" t="s">
        <v>84</v>
      </c>
      <c r="AGF64" t="s">
        <v>577</v>
      </c>
      <c r="AGG64" t="s">
        <v>227</v>
      </c>
      <c r="AGH64" t="s">
        <v>114</v>
      </c>
      <c r="AGI64" t="s">
        <v>423</v>
      </c>
      <c r="AGJ64">
        <v>4</v>
      </c>
      <c r="AGK64" t="s">
        <v>5114</v>
      </c>
      <c r="AGM64" t="s">
        <v>78</v>
      </c>
      <c r="AGN64" t="s">
        <v>93</v>
      </c>
      <c r="AGO64" t="s">
        <v>3898</v>
      </c>
      <c r="AGP64">
        <v>4</v>
      </c>
      <c r="AGQ64" t="s">
        <v>26</v>
      </c>
      <c r="AGR64" t="s">
        <v>5406</v>
      </c>
      <c r="AGS64" t="s">
        <v>532</v>
      </c>
      <c r="AGU64" t="s">
        <v>114</v>
      </c>
      <c r="AGV64" t="s">
        <v>105</v>
      </c>
      <c r="AGW64" t="s">
        <v>94</v>
      </c>
      <c r="AGX64" t="s">
        <v>1781</v>
      </c>
      <c r="AGY64" t="s">
        <v>14</v>
      </c>
      <c r="AGZ64" t="s">
        <v>245</v>
      </c>
      <c r="AHA64" t="s">
        <v>1322</v>
      </c>
      <c r="AHC64" t="s">
        <v>541</v>
      </c>
      <c r="AHE64" t="s">
        <v>1097</v>
      </c>
      <c r="AHG64" t="s">
        <v>186</v>
      </c>
      <c r="AHI64" t="s">
        <v>490</v>
      </c>
      <c r="AHJ64" t="s">
        <v>494</v>
      </c>
      <c r="AHK64">
        <v>3</v>
      </c>
      <c r="AHL64" t="s">
        <v>29</v>
      </c>
      <c r="AHM64" t="s">
        <v>313</v>
      </c>
      <c r="AHN64" t="s">
        <v>106</v>
      </c>
      <c r="AHO64" t="s">
        <v>2241</v>
      </c>
      <c r="AHP64">
        <v>0</v>
      </c>
      <c r="AHS64" t="s">
        <v>2964</v>
      </c>
      <c r="AHT64" t="s">
        <v>26</v>
      </c>
      <c r="AHU64" t="s">
        <v>40</v>
      </c>
      <c r="AHV64" t="s">
        <v>109</v>
      </c>
      <c r="AHW64" t="s">
        <v>1303</v>
      </c>
      <c r="AHX64" t="s">
        <v>581</v>
      </c>
      <c r="AHZ64" t="s">
        <v>109</v>
      </c>
      <c r="AIA64" t="s">
        <v>7536</v>
      </c>
      <c r="AIB64" t="s">
        <v>588</v>
      </c>
      <c r="AIC64" t="s">
        <v>6871</v>
      </c>
      <c r="AID64" t="s">
        <v>40</v>
      </c>
      <c r="AIG64" t="s">
        <v>350</v>
      </c>
      <c r="AII64" t="s">
        <v>21</v>
      </c>
      <c r="AIJ64" t="s">
        <v>2164</v>
      </c>
      <c r="AIK64" t="s">
        <v>747</v>
      </c>
      <c r="AIM64" t="s">
        <v>6681</v>
      </c>
      <c r="AIN64" t="s">
        <v>38</v>
      </c>
      <c r="AIO64" t="s">
        <v>40</v>
      </c>
      <c r="AIP64" t="s">
        <v>976</v>
      </c>
      <c r="AIQ64" t="s">
        <v>5682</v>
      </c>
      <c r="AIR64" t="s">
        <v>278</v>
      </c>
      <c r="AIS64" t="s">
        <v>8576</v>
      </c>
      <c r="AIT64" t="s">
        <v>2713</v>
      </c>
      <c r="AIU64" t="s">
        <v>25</v>
      </c>
      <c r="AIV64" t="s">
        <v>648</v>
      </c>
      <c r="AIW64" t="s">
        <v>24</v>
      </c>
      <c r="AIX64" t="s">
        <v>8053</v>
      </c>
      <c r="AIY64" t="s">
        <v>724</v>
      </c>
      <c r="AIZ64" t="s">
        <v>528</v>
      </c>
      <c r="AJA64" t="s">
        <v>174</v>
      </c>
      <c r="AJB64" t="s">
        <v>729</v>
      </c>
      <c r="AJC64" t="s">
        <v>78</v>
      </c>
      <c r="AJD64" t="s">
        <v>8180</v>
      </c>
      <c r="AJE64" t="s">
        <v>76</v>
      </c>
      <c r="AJG64" t="s">
        <v>1009</v>
      </c>
      <c r="AJH64" t="s">
        <v>3004</v>
      </c>
      <c r="AJI64" t="s">
        <v>26</v>
      </c>
      <c r="AJJ64" t="s">
        <v>3104</v>
      </c>
      <c r="AJK64" t="s">
        <v>195</v>
      </c>
      <c r="AJL64" t="s">
        <v>1996</v>
      </c>
      <c r="AJM64" t="s">
        <v>941</v>
      </c>
      <c r="AJO64" t="s">
        <v>25</v>
      </c>
      <c r="AJP64" t="s">
        <v>2111</v>
      </c>
      <c r="AJQ64" t="s">
        <v>1050</v>
      </c>
      <c r="AJS64" t="s">
        <v>485</v>
      </c>
      <c r="AJT64" t="s">
        <v>396</v>
      </c>
      <c r="AJU64" t="s">
        <v>3251</v>
      </c>
      <c r="AJV64" t="s">
        <v>354</v>
      </c>
      <c r="AJW64" t="s">
        <v>6409</v>
      </c>
      <c r="AJX64" t="s">
        <v>1597</v>
      </c>
      <c r="AJY64" t="s">
        <v>349</v>
      </c>
      <c r="AJZ64" t="s">
        <v>2141</v>
      </c>
      <c r="AKA64" t="s">
        <v>560</v>
      </c>
      <c r="AKC64" t="s">
        <v>5689</v>
      </c>
      <c r="AKD64" t="s">
        <v>678</v>
      </c>
      <c r="AKE64" t="s">
        <v>423</v>
      </c>
      <c r="AKF64" t="s">
        <v>174</v>
      </c>
      <c r="AKH64" t="s">
        <v>1941</v>
      </c>
      <c r="AKJ64" t="s">
        <v>393</v>
      </c>
      <c r="AKK64" t="s">
        <v>1385</v>
      </c>
      <c r="AKL64" t="s">
        <v>159</v>
      </c>
      <c r="AKM64">
        <v>7</v>
      </c>
      <c r="AKN64" t="s">
        <v>528</v>
      </c>
      <c r="AKQ64" t="s">
        <v>4197</v>
      </c>
      <c r="AKR64" t="s">
        <v>1974</v>
      </c>
      <c r="AKS64" t="s">
        <v>109</v>
      </c>
      <c r="AKT64" t="s">
        <v>78</v>
      </c>
      <c r="AKU64" t="s">
        <v>174</v>
      </c>
      <c r="AKV64" t="s">
        <v>105</v>
      </c>
      <c r="AKW64" t="s">
        <v>3596</v>
      </c>
      <c r="AKX64" t="s">
        <v>1814</v>
      </c>
      <c r="ALA64" t="s">
        <v>2945</v>
      </c>
      <c r="ALB64" t="s">
        <v>729</v>
      </c>
      <c r="ALC64" t="s">
        <v>245</v>
      </c>
      <c r="ALE64" t="s">
        <v>967</v>
      </c>
      <c r="ALF64" t="s">
        <v>456</v>
      </c>
      <c r="ALG64" t="s">
        <v>379</v>
      </c>
      <c r="ALH64" t="s">
        <v>8773</v>
      </c>
      <c r="ALI64" t="s">
        <v>8784</v>
      </c>
      <c r="ALJ64" t="s">
        <v>105</v>
      </c>
      <c r="ALK64" t="s">
        <v>735</v>
      </c>
      <c r="ALM64" t="s">
        <v>1515</v>
      </c>
      <c r="ALN64" t="s">
        <v>274</v>
      </c>
      <c r="ALO64" t="s">
        <v>979</v>
      </c>
      <c r="ALP64" t="s">
        <v>78</v>
      </c>
      <c r="ALQ64" t="s">
        <v>6</v>
      </c>
      <c r="ALR64" t="s">
        <v>351</v>
      </c>
      <c r="ALS64" t="s">
        <v>25</v>
      </c>
      <c r="ALT64" t="s">
        <v>1560</v>
      </c>
      <c r="ALU64" t="s">
        <v>111</v>
      </c>
      <c r="ALV64" t="s">
        <v>240</v>
      </c>
      <c r="ALW64" t="s">
        <v>96</v>
      </c>
      <c r="ALX64" t="s">
        <v>1108</v>
      </c>
      <c r="ALY64" t="s">
        <v>48</v>
      </c>
      <c r="ALZ64" t="s">
        <v>5659</v>
      </c>
      <c r="AMA64" t="s">
        <v>474</v>
      </c>
      <c r="AMB64" t="s">
        <v>141</v>
      </c>
      <c r="AMD64" t="s">
        <v>3680</v>
      </c>
      <c r="AME64" t="s">
        <v>1009</v>
      </c>
      <c r="AMF64" t="s">
        <v>343</v>
      </c>
      <c r="AMG64" t="s">
        <v>94</v>
      </c>
      <c r="AMH64" t="s">
        <v>7785</v>
      </c>
      <c r="AMI64" t="s">
        <v>1214</v>
      </c>
      <c r="AMJ64" t="s">
        <v>5240</v>
      </c>
      <c r="AMK64" t="s">
        <v>13</v>
      </c>
      <c r="AML64" t="s">
        <v>8891</v>
      </c>
      <c r="AMM64" t="s">
        <v>104</v>
      </c>
      <c r="AMN64" t="s">
        <v>8212</v>
      </c>
      <c r="AMO64" t="s">
        <v>36</v>
      </c>
      <c r="AMP64">
        <v>2</v>
      </c>
      <c r="AMQ64">
        <v>2</v>
      </c>
      <c r="AMR64" t="s">
        <v>6139</v>
      </c>
      <c r="AMS64" t="s">
        <v>14</v>
      </c>
      <c r="AMT64" t="s">
        <v>8904</v>
      </c>
      <c r="AMU64" t="s">
        <v>1684</v>
      </c>
      <c r="AMV64" t="s">
        <v>1034</v>
      </c>
      <c r="AMX64" t="s">
        <v>3035</v>
      </c>
      <c r="AMY64" t="s">
        <v>187</v>
      </c>
      <c r="ANB64" t="s">
        <v>2582</v>
      </c>
      <c r="ANC64">
        <v>1092</v>
      </c>
      <c r="ANE64" t="s">
        <v>1086</v>
      </c>
      <c r="ANF64" t="s">
        <v>8773</v>
      </c>
      <c r="ANG64" t="s">
        <v>40</v>
      </c>
      <c r="ANH64" t="s">
        <v>534</v>
      </c>
      <c r="ANJ64" t="s">
        <v>996</v>
      </c>
      <c r="ANK64">
        <v>3434</v>
      </c>
      <c r="ANN64" t="s">
        <v>4451</v>
      </c>
      <c r="ANO64" t="s">
        <v>274</v>
      </c>
      <c r="ANQ64" t="s">
        <v>2382</v>
      </c>
      <c r="ANR64" t="s">
        <v>2155</v>
      </c>
      <c r="ANS64" t="s">
        <v>78</v>
      </c>
      <c r="ANT64" t="s">
        <v>4535</v>
      </c>
      <c r="ANU64" t="s">
        <v>1057</v>
      </c>
      <c r="ANV64" t="s">
        <v>96</v>
      </c>
      <c r="ANW64" t="s">
        <v>105</v>
      </c>
      <c r="ANY64" t="s">
        <v>512</v>
      </c>
      <c r="AOA64" t="s">
        <v>1422</v>
      </c>
      <c r="AOB64" t="s">
        <v>8990</v>
      </c>
      <c r="AOC64">
        <v>3</v>
      </c>
      <c r="AOD64" t="s">
        <v>84</v>
      </c>
      <c r="AOE64" t="s">
        <v>45</v>
      </c>
      <c r="AOF64" t="s">
        <v>8999</v>
      </c>
      <c r="AOG64" t="s">
        <v>926</v>
      </c>
      <c r="AOJ64">
        <v>0</v>
      </c>
      <c r="AOK64" t="s">
        <v>91</v>
      </c>
      <c r="AOL64" t="s">
        <v>6533</v>
      </c>
      <c r="AOM64" t="s">
        <v>1449</v>
      </c>
      <c r="AON64" t="s">
        <v>2294</v>
      </c>
      <c r="AOO64" t="s">
        <v>174</v>
      </c>
      <c r="AOP64" t="s">
        <v>96</v>
      </c>
      <c r="AOQ64" t="s">
        <v>109</v>
      </c>
      <c r="AOR64" t="s">
        <v>174</v>
      </c>
      <c r="AOS64" t="s">
        <v>343</v>
      </c>
      <c r="AOT64" t="s">
        <v>9049</v>
      </c>
      <c r="AOU64" t="s">
        <v>3564</v>
      </c>
      <c r="AOV64" t="s">
        <v>298</v>
      </c>
      <c r="AOW64" t="s">
        <v>110</v>
      </c>
      <c r="AOX64" t="s">
        <v>4649</v>
      </c>
      <c r="AOY64" t="s">
        <v>6578</v>
      </c>
      <c r="AOZ64" t="s">
        <v>2528</v>
      </c>
      <c r="APA64" t="s">
        <v>2740</v>
      </c>
      <c r="APB64" t="s">
        <v>1116</v>
      </c>
      <c r="APC64" t="s">
        <v>734</v>
      </c>
      <c r="APD64" t="s">
        <v>4327</v>
      </c>
      <c r="APE64" t="s">
        <v>2996</v>
      </c>
      <c r="APG64" t="s">
        <v>577</v>
      </c>
      <c r="APH64" t="s">
        <v>48</v>
      </c>
      <c r="API64" t="s">
        <v>3992</v>
      </c>
      <c r="APK64">
        <v>1</v>
      </c>
      <c r="APL64" t="s">
        <v>9099</v>
      </c>
      <c r="APM64" t="s">
        <v>174</v>
      </c>
      <c r="APN64" t="s">
        <v>1990</v>
      </c>
      <c r="APO64" t="s">
        <v>4367</v>
      </c>
      <c r="APP64" t="s">
        <v>3528</v>
      </c>
      <c r="APQ64" t="s">
        <v>817</v>
      </c>
      <c r="APR64" t="s">
        <v>220</v>
      </c>
      <c r="APU64" t="s">
        <v>114</v>
      </c>
      <c r="APV64" t="s">
        <v>94</v>
      </c>
      <c r="APX64" t="s">
        <v>94</v>
      </c>
      <c r="APY64" t="s">
        <v>105</v>
      </c>
      <c r="APZ64" t="s">
        <v>350</v>
      </c>
      <c r="AQA64" t="s">
        <v>40</v>
      </c>
      <c r="AQC64" t="s">
        <v>159</v>
      </c>
      <c r="AQD64" t="s">
        <v>96</v>
      </c>
      <c r="AQE64" t="s">
        <v>963</v>
      </c>
      <c r="AQF64" t="s">
        <v>9150</v>
      </c>
      <c r="AQG64" t="s">
        <v>25</v>
      </c>
      <c r="AQH64" t="s">
        <v>3899</v>
      </c>
      <c r="AQI64" t="s">
        <v>105</v>
      </c>
      <c r="AQJ64" t="s">
        <v>350</v>
      </c>
      <c r="AQK64" t="s">
        <v>65</v>
      </c>
      <c r="AQL64" t="s">
        <v>577</v>
      </c>
      <c r="AQM64" t="s">
        <v>6786</v>
      </c>
      <c r="AQN64" t="s">
        <v>798</v>
      </c>
      <c r="AQP64" t="s">
        <v>274</v>
      </c>
      <c r="AQQ64" t="s">
        <v>78</v>
      </c>
      <c r="AQR64" t="s">
        <v>40</v>
      </c>
      <c r="AQS64" t="s">
        <v>6</v>
      </c>
      <c r="AQT64">
        <v>7</v>
      </c>
      <c r="AQU64" t="s">
        <v>101</v>
      </c>
      <c r="AQX64" t="s">
        <v>1453</v>
      </c>
      <c r="AQY64" t="s">
        <v>7489</v>
      </c>
      <c r="AQZ64" t="s">
        <v>9213</v>
      </c>
      <c r="ARB64" t="s">
        <v>38</v>
      </c>
      <c r="ARC64" t="s">
        <v>644</v>
      </c>
      <c r="ARD64" t="s">
        <v>1515</v>
      </c>
      <c r="ARE64" t="s">
        <v>25</v>
      </c>
      <c r="ARG64" t="s">
        <v>9248</v>
      </c>
      <c r="ARH64">
        <v>3434</v>
      </c>
      <c r="ARI64" t="s">
        <v>4692</v>
      </c>
      <c r="ARJ64" t="s">
        <v>5052</v>
      </c>
      <c r="ARL64" t="s">
        <v>357</v>
      </c>
      <c r="ARM64" t="s">
        <v>1449</v>
      </c>
      <c r="ARN64" t="s">
        <v>98</v>
      </c>
      <c r="ARO64" t="s">
        <v>8999</v>
      </c>
      <c r="ARP64" t="s">
        <v>111</v>
      </c>
      <c r="ARQ64" t="s">
        <v>25</v>
      </c>
      <c r="ARR64" t="s">
        <v>91</v>
      </c>
      <c r="ARS64" t="s">
        <v>2142</v>
      </c>
      <c r="ARU64" t="s">
        <v>98</v>
      </c>
      <c r="ARV64" t="s">
        <v>528</v>
      </c>
      <c r="ARZ64" t="s">
        <v>1449</v>
      </c>
      <c r="ASA64" t="s">
        <v>111</v>
      </c>
      <c r="ASD64" t="s">
        <v>96</v>
      </c>
      <c r="ASF64" t="s">
        <v>105</v>
      </c>
      <c r="ASG64" t="s">
        <v>2383</v>
      </c>
      <c r="ASH64" t="s">
        <v>343</v>
      </c>
      <c r="ASI64" t="s">
        <v>6651</v>
      </c>
      <c r="ASJ64" t="s">
        <v>581</v>
      </c>
      <c r="ASK64">
        <v>2434</v>
      </c>
      <c r="ASL64" t="s">
        <v>26</v>
      </c>
      <c r="ASM64" t="s">
        <v>3749</v>
      </c>
      <c r="ASN64">
        <v>11</v>
      </c>
      <c r="ASO64" t="s">
        <v>5907</v>
      </c>
      <c r="ASP64" t="s">
        <v>5833</v>
      </c>
      <c r="ASQ64" t="s">
        <v>109</v>
      </c>
      <c r="ASR64" t="s">
        <v>114</v>
      </c>
      <c r="ASS64" t="s">
        <v>105</v>
      </c>
      <c r="ASU64" t="s">
        <v>45</v>
      </c>
      <c r="ASW64" t="s">
        <v>3545</v>
      </c>
      <c r="ASX64" t="s">
        <v>174</v>
      </c>
      <c r="ASY64" t="s">
        <v>96</v>
      </c>
      <c r="ATA64" t="s">
        <v>2996</v>
      </c>
      <c r="ATC64" t="s">
        <v>528</v>
      </c>
      <c r="ATE64" t="s">
        <v>220</v>
      </c>
    </row>
    <row r="65" spans="3:1201" x14ac:dyDescent="0.25">
      <c r="C65" t="s">
        <v>109</v>
      </c>
      <c r="D65" t="s">
        <v>187</v>
      </c>
      <c r="E65" t="s">
        <v>105</v>
      </c>
      <c r="G65" t="s">
        <v>342</v>
      </c>
      <c r="H65" t="s">
        <v>397</v>
      </c>
      <c r="I65" t="s">
        <v>259</v>
      </c>
      <c r="J65" t="s">
        <v>502</v>
      </c>
      <c r="K65" t="s">
        <v>22</v>
      </c>
      <c r="L65" t="s">
        <v>450</v>
      </c>
      <c r="O65" t="s">
        <v>234</v>
      </c>
      <c r="P65" t="s">
        <v>96</v>
      </c>
      <c r="Q65" t="s">
        <v>736</v>
      </c>
      <c r="R65" t="s">
        <v>778</v>
      </c>
      <c r="S65" t="s">
        <v>812</v>
      </c>
      <c r="T65" t="s">
        <v>858</v>
      </c>
      <c r="U65" t="s">
        <v>40</v>
      </c>
      <c r="V65" t="s">
        <v>938</v>
      </c>
      <c r="W65" t="s">
        <v>26</v>
      </c>
      <c r="X65" t="s">
        <v>489</v>
      </c>
      <c r="Y65" t="s">
        <v>101</v>
      </c>
      <c r="Z65" t="s">
        <v>159</v>
      </c>
      <c r="AA65" t="s">
        <v>536</v>
      </c>
      <c r="AB65" t="s">
        <v>109</v>
      </c>
      <c r="AC65" t="s">
        <v>38</v>
      </c>
      <c r="AD65" t="s">
        <v>96</v>
      </c>
      <c r="AE65">
        <v>1</v>
      </c>
      <c r="AG65" t="s">
        <v>42</v>
      </c>
      <c r="AH65" t="s">
        <v>1255</v>
      </c>
      <c r="AI65" t="s">
        <v>741</v>
      </c>
      <c r="AJ65" t="s">
        <v>42</v>
      </c>
      <c r="AK65" t="s">
        <v>1359</v>
      </c>
      <c r="AL65">
        <v>11</v>
      </c>
      <c r="AN65" t="s">
        <v>1430</v>
      </c>
      <c r="AO65" t="s">
        <v>1455</v>
      </c>
      <c r="AP65" t="s">
        <v>91</v>
      </c>
      <c r="AR65" t="s">
        <v>393</v>
      </c>
      <c r="AS65" t="s">
        <v>24</v>
      </c>
      <c r="AT65" t="s">
        <v>623</v>
      </c>
      <c r="AU65" t="s">
        <v>1602</v>
      </c>
      <c r="AV65" t="s">
        <v>14</v>
      </c>
      <c r="AW65" t="s">
        <v>332</v>
      </c>
      <c r="AX65" t="s">
        <v>1690</v>
      </c>
      <c r="AZ65" t="s">
        <v>1515</v>
      </c>
      <c r="BA65" t="s">
        <v>450</v>
      </c>
      <c r="BB65" t="s">
        <v>115</v>
      </c>
      <c r="BC65" t="s">
        <v>1804</v>
      </c>
      <c r="BE65" t="s">
        <v>40</v>
      </c>
      <c r="BF65" t="s">
        <v>106</v>
      </c>
      <c r="BG65" t="s">
        <v>234</v>
      </c>
      <c r="BH65" t="s">
        <v>1907</v>
      </c>
      <c r="BI65" t="s">
        <v>1647</v>
      </c>
      <c r="BJ65" t="s">
        <v>14</v>
      </c>
      <c r="BK65" t="s">
        <v>1977</v>
      </c>
      <c r="BL65" t="s">
        <v>1989</v>
      </c>
      <c r="BN65" t="s">
        <v>96</v>
      </c>
      <c r="BO65" t="s">
        <v>101</v>
      </c>
      <c r="BP65" t="s">
        <v>96</v>
      </c>
      <c r="BQ65" t="s">
        <v>2115</v>
      </c>
      <c r="BS65" t="s">
        <v>40</v>
      </c>
      <c r="BT65" t="s">
        <v>1421</v>
      </c>
      <c r="BX65" t="s">
        <v>1384</v>
      </c>
      <c r="BY65" t="s">
        <v>2227</v>
      </c>
      <c r="BZ65" t="s">
        <v>576</v>
      </c>
      <c r="CA65" t="s">
        <v>2266</v>
      </c>
      <c r="CC65" t="s">
        <v>2294</v>
      </c>
      <c r="CD65" t="s">
        <v>805</v>
      </c>
      <c r="CF65" t="s">
        <v>188</v>
      </c>
      <c r="CG65" t="s">
        <v>109</v>
      </c>
      <c r="CH65" t="s">
        <v>2382</v>
      </c>
      <c r="CI65" t="s">
        <v>2405</v>
      </c>
      <c r="CJ65" t="s">
        <v>2432</v>
      </c>
      <c r="CK65" t="s">
        <v>229</v>
      </c>
      <c r="CL65" t="s">
        <v>1745</v>
      </c>
      <c r="CM65" t="s">
        <v>1802</v>
      </c>
      <c r="CQ65" t="s">
        <v>2537</v>
      </c>
      <c r="CS65" t="s">
        <v>2265</v>
      </c>
      <c r="CT65" t="s">
        <v>186</v>
      </c>
      <c r="CU65" t="s">
        <v>109</v>
      </c>
      <c r="CV65" t="s">
        <v>2630</v>
      </c>
      <c r="CW65" t="s">
        <v>98</v>
      </c>
      <c r="CX65" t="s">
        <v>1853</v>
      </c>
      <c r="CY65" t="s">
        <v>28</v>
      </c>
      <c r="CZ65" t="s">
        <v>40</v>
      </c>
      <c r="DA65" t="s">
        <v>78</v>
      </c>
      <c r="DB65" t="s">
        <v>667</v>
      </c>
      <c r="DC65" t="s">
        <v>14</v>
      </c>
      <c r="DD65" t="s">
        <v>1591</v>
      </c>
      <c r="DE65" t="s">
        <v>2813</v>
      </c>
      <c r="DF65" t="s">
        <v>85</v>
      </c>
      <c r="DG65" t="s">
        <v>566</v>
      </c>
      <c r="DI65">
        <v>1</v>
      </c>
      <c r="DJ65" t="s">
        <v>64</v>
      </c>
      <c r="DK65" t="e">
        <f>I</f>
        <v>#NAME?</v>
      </c>
      <c r="DL65" t="s">
        <v>2914</v>
      </c>
      <c r="DN65" t="s">
        <v>2937</v>
      </c>
      <c r="DO65" t="s">
        <v>1188</v>
      </c>
      <c r="DP65" t="s">
        <v>2977</v>
      </c>
      <c r="DQ65" t="s">
        <v>123</v>
      </c>
      <c r="DR65" t="s">
        <v>1973</v>
      </c>
      <c r="DS65" t="s">
        <v>47</v>
      </c>
      <c r="DT65" t="s">
        <v>123</v>
      </c>
      <c r="DU65" t="s">
        <v>3085</v>
      </c>
      <c r="DW65" t="s">
        <v>2146</v>
      </c>
      <c r="DX65" t="s">
        <v>3130</v>
      </c>
      <c r="DZ65" t="s">
        <v>220</v>
      </c>
      <c r="EB65" t="s">
        <v>450</v>
      </c>
      <c r="EC65" t="s">
        <v>101</v>
      </c>
      <c r="EE65" t="s">
        <v>32</v>
      </c>
      <c r="EF65" t="s">
        <v>1006</v>
      </c>
      <c r="EG65" t="s">
        <v>504</v>
      </c>
      <c r="EI65" t="s">
        <v>78</v>
      </c>
      <c r="EK65" t="s">
        <v>355</v>
      </c>
      <c r="EL65" t="s">
        <v>781</v>
      </c>
      <c r="EM65" t="s">
        <v>174</v>
      </c>
      <c r="EN65" t="s">
        <v>350</v>
      </c>
      <c r="EO65" t="s">
        <v>2086</v>
      </c>
      <c r="EP65" t="s">
        <v>26</v>
      </c>
      <c r="EQ65" t="s">
        <v>174</v>
      </c>
      <c r="ER65" t="s">
        <v>3411</v>
      </c>
      <c r="ES65" t="s">
        <v>114</v>
      </c>
      <c r="ET65" t="s">
        <v>298</v>
      </c>
      <c r="EU65" t="s">
        <v>1142</v>
      </c>
      <c r="EV65" t="s">
        <v>174</v>
      </c>
      <c r="EW65" t="s">
        <v>3197</v>
      </c>
      <c r="EX65" t="s">
        <v>1840</v>
      </c>
      <c r="EY65" t="s">
        <v>187</v>
      </c>
      <c r="FB65" t="s">
        <v>1</v>
      </c>
      <c r="FC65" t="s">
        <v>2751</v>
      </c>
      <c r="FD65" t="s">
        <v>3561</v>
      </c>
      <c r="FE65" t="s">
        <v>349</v>
      </c>
      <c r="FF65" t="s">
        <v>3598</v>
      </c>
      <c r="FG65" t="s">
        <v>455</v>
      </c>
      <c r="FJ65" t="s">
        <v>3636</v>
      </c>
      <c r="FK65" t="s">
        <v>1549</v>
      </c>
      <c r="FL65" t="s">
        <v>85</v>
      </c>
      <c r="FM65" t="s">
        <v>3682</v>
      </c>
      <c r="FO65" t="s">
        <v>3636</v>
      </c>
      <c r="FP65" t="s">
        <v>694</v>
      </c>
      <c r="FQ65" t="s">
        <v>1073</v>
      </c>
      <c r="FR65" t="s">
        <v>189</v>
      </c>
      <c r="FS65" t="s">
        <v>40</v>
      </c>
      <c r="FT65" t="s">
        <v>667</v>
      </c>
      <c r="FU65" t="s">
        <v>1449</v>
      </c>
      <c r="FV65" t="s">
        <v>114</v>
      </c>
      <c r="FW65" t="s">
        <v>901</v>
      </c>
      <c r="FX65" t="s">
        <v>588</v>
      </c>
      <c r="GB65" t="s">
        <v>105</v>
      </c>
      <c r="GC65" t="s">
        <v>17</v>
      </c>
      <c r="GD65" t="s">
        <v>1567</v>
      </c>
      <c r="GF65" t="s">
        <v>461</v>
      </c>
      <c r="GG65" t="s">
        <v>38</v>
      </c>
      <c r="GH65" t="s">
        <v>234</v>
      </c>
      <c r="GI65" t="s">
        <v>3953</v>
      </c>
      <c r="GJ65" t="s">
        <v>85</v>
      </c>
      <c r="GK65" t="s">
        <v>14</v>
      </c>
      <c r="GL65" t="s">
        <v>2388</v>
      </c>
      <c r="GM65" t="s">
        <v>4029</v>
      </c>
      <c r="GN65" t="s">
        <v>115</v>
      </c>
      <c r="GO65" t="s">
        <v>2977</v>
      </c>
      <c r="GP65" t="s">
        <v>4051</v>
      </c>
      <c r="GQ65" t="e">
        <f>-_COKBOK</f>
        <v>#NAME?</v>
      </c>
      <c r="GR65" t="s">
        <v>56</v>
      </c>
      <c r="GS65" t="s">
        <v>2443</v>
      </c>
      <c r="GT65" t="s">
        <v>1753</v>
      </c>
      <c r="GU65" t="s">
        <v>4125</v>
      </c>
      <c r="GV65" t="s">
        <v>2631</v>
      </c>
      <c r="GW65" t="s">
        <v>1919</v>
      </c>
      <c r="GX65" t="s">
        <v>4168</v>
      </c>
      <c r="GY65" t="s">
        <v>4184</v>
      </c>
      <c r="GZ65" t="s">
        <v>1356</v>
      </c>
      <c r="HB65" t="s">
        <v>1745</v>
      </c>
      <c r="HG65" t="s">
        <v>1842</v>
      </c>
      <c r="HI65">
        <v>2</v>
      </c>
      <c r="HJ65" t="s">
        <v>159</v>
      </c>
      <c r="HK65" t="s">
        <v>209</v>
      </c>
      <c r="HM65" t="s">
        <v>120</v>
      </c>
      <c r="HN65" t="s">
        <v>2271</v>
      </c>
      <c r="HO65" t="s">
        <v>2472</v>
      </c>
      <c r="HP65" t="s">
        <v>261</v>
      </c>
      <c r="HQ65" t="s">
        <v>1581</v>
      </c>
      <c r="HR65" t="s">
        <v>120</v>
      </c>
      <c r="HU65">
        <v>3434</v>
      </c>
      <c r="HV65" t="s">
        <v>1159</v>
      </c>
      <c r="HW65" t="s">
        <v>1222</v>
      </c>
      <c r="HX65" t="s">
        <v>2383</v>
      </c>
      <c r="HZ65" t="e">
        <f>I</f>
        <v>#NAME?</v>
      </c>
      <c r="IA65" t="s">
        <v>423</v>
      </c>
      <c r="IB65" t="s">
        <v>1977</v>
      </c>
      <c r="IC65" t="s">
        <v>85</v>
      </c>
      <c r="ID65" t="s">
        <v>105</v>
      </c>
      <c r="IE65" t="s">
        <v>781</v>
      </c>
      <c r="IF65" t="s">
        <v>174</v>
      </c>
      <c r="IG65" t="s">
        <v>2366</v>
      </c>
      <c r="IH65" t="s">
        <v>963</v>
      </c>
      <c r="IJ65">
        <v>1</v>
      </c>
      <c r="IK65" t="s">
        <v>24</v>
      </c>
      <c r="IM65" t="s">
        <v>28</v>
      </c>
      <c r="IN65" t="s">
        <v>1098</v>
      </c>
      <c r="IP65" t="s">
        <v>920</v>
      </c>
      <c r="IQ65" t="s">
        <v>24</v>
      </c>
      <c r="IR65" t="s">
        <v>1814</v>
      </c>
      <c r="IS65" t="s">
        <v>4636</v>
      </c>
      <c r="IT65" t="s">
        <v>3725</v>
      </c>
      <c r="IU65" t="s">
        <v>2268</v>
      </c>
      <c r="IV65" t="s">
        <v>237</v>
      </c>
      <c r="IW65" t="s">
        <v>2229</v>
      </c>
      <c r="IX65" t="s">
        <v>2268</v>
      </c>
      <c r="IY65" t="s">
        <v>455</v>
      </c>
      <c r="IZ65" t="s">
        <v>4382</v>
      </c>
      <c r="JA65" t="s">
        <v>24</v>
      </c>
      <c r="JC65" t="s">
        <v>3371</v>
      </c>
      <c r="JD65" t="s">
        <v>2050</v>
      </c>
      <c r="JF65" t="s">
        <v>78</v>
      </c>
      <c r="JG65" t="s">
        <v>3400</v>
      </c>
      <c r="JH65" t="s">
        <v>504</v>
      </c>
      <c r="JJ65" t="s">
        <v>3750</v>
      </c>
      <c r="JL65" t="s">
        <v>583</v>
      </c>
      <c r="JN65" t="s">
        <v>101</v>
      </c>
      <c r="JO65" t="s">
        <v>2572</v>
      </c>
      <c r="JP65" t="s">
        <v>337</v>
      </c>
      <c r="JQ65" t="s">
        <v>1300</v>
      </c>
      <c r="JR65" t="s">
        <v>3794</v>
      </c>
      <c r="JS65" t="s">
        <v>4901</v>
      </c>
      <c r="JT65" t="s">
        <v>901</v>
      </c>
      <c r="JU65" t="s">
        <v>4924</v>
      </c>
      <c r="JV65" t="s">
        <v>26</v>
      </c>
      <c r="JW65" t="s">
        <v>393</v>
      </c>
      <c r="JX65" t="s">
        <v>1449</v>
      </c>
      <c r="JY65" t="s">
        <v>47</v>
      </c>
      <c r="JZ65" t="s">
        <v>24</v>
      </c>
      <c r="KA65" t="s">
        <v>4980</v>
      </c>
      <c r="KB65" t="s">
        <v>81</v>
      </c>
      <c r="KC65">
        <v>2</v>
      </c>
      <c r="KD65" t="s">
        <v>1333</v>
      </c>
      <c r="KF65" t="s">
        <v>535</v>
      </c>
      <c r="KG65" t="s">
        <v>423</v>
      </c>
      <c r="KH65" t="s">
        <v>2140</v>
      </c>
      <c r="KK65" t="s">
        <v>857</v>
      </c>
      <c r="KL65" t="s">
        <v>1013</v>
      </c>
      <c r="KM65" t="s">
        <v>398</v>
      </c>
      <c r="KO65" t="s">
        <v>78</v>
      </c>
      <c r="KP65" t="s">
        <v>111</v>
      </c>
      <c r="KQ65" t="s">
        <v>114</v>
      </c>
      <c r="KR65" t="s">
        <v>109</v>
      </c>
      <c r="KS65" t="s">
        <v>743</v>
      </c>
      <c r="KU65" t="s">
        <v>18</v>
      </c>
      <c r="KW65" t="s">
        <v>159</v>
      </c>
      <c r="KX65" t="s">
        <v>13</v>
      </c>
      <c r="KZ65" t="s">
        <v>597</v>
      </c>
      <c r="LA65">
        <v>2434</v>
      </c>
      <c r="LC65" t="s">
        <v>3276</v>
      </c>
      <c r="LD65" t="s">
        <v>4367</v>
      </c>
      <c r="LE65" t="s">
        <v>91</v>
      </c>
      <c r="LF65" t="s">
        <v>5260</v>
      </c>
      <c r="LG65" t="s">
        <v>739</v>
      </c>
      <c r="LI65" t="s">
        <v>1599</v>
      </c>
      <c r="LJ65" t="s">
        <v>223</v>
      </c>
      <c r="LK65">
        <v>9</v>
      </c>
      <c r="LL65" t="s">
        <v>5330</v>
      </c>
      <c r="LM65" t="s">
        <v>25</v>
      </c>
      <c r="LN65" t="s">
        <v>5346</v>
      </c>
      <c r="LP65" t="s">
        <v>952</v>
      </c>
      <c r="LR65" t="s">
        <v>1792</v>
      </c>
      <c r="LS65" t="s">
        <v>1975</v>
      </c>
      <c r="LT65" t="s">
        <v>5372</v>
      </c>
      <c r="LU65" t="s">
        <v>575</v>
      </c>
      <c r="LV65" t="s">
        <v>5407</v>
      </c>
      <c r="LY65" t="s">
        <v>40</v>
      </c>
      <c r="LZ65" t="s">
        <v>3576</v>
      </c>
      <c r="MA65">
        <v>7</v>
      </c>
      <c r="MB65" t="s">
        <v>1043</v>
      </c>
      <c r="MC65" t="s">
        <v>1814</v>
      </c>
      <c r="MD65" t="s">
        <v>452</v>
      </c>
      <c r="MF65" t="s">
        <v>5481</v>
      </c>
      <c r="MG65" t="s">
        <v>440</v>
      </c>
      <c r="MH65" t="s">
        <v>1</v>
      </c>
      <c r="MI65" t="s">
        <v>1753</v>
      </c>
      <c r="MK65" t="s">
        <v>1447</v>
      </c>
      <c r="ML65" t="s">
        <v>174</v>
      </c>
      <c r="MO65" t="s">
        <v>1058</v>
      </c>
      <c r="MP65">
        <v>7</v>
      </c>
      <c r="MQ65" t="s">
        <v>5622</v>
      </c>
      <c r="MR65" t="s">
        <v>5644</v>
      </c>
      <c r="MS65" t="s">
        <v>1</v>
      </c>
      <c r="MT65" t="s">
        <v>75</v>
      </c>
      <c r="MU65" t="s">
        <v>5688</v>
      </c>
      <c r="MV65" t="s">
        <v>1009</v>
      </c>
      <c r="MY65" t="s">
        <v>296</v>
      </c>
      <c r="MZ65" t="s">
        <v>16</v>
      </c>
      <c r="NA65" t="s">
        <v>16</v>
      </c>
      <c r="NB65" t="s">
        <v>2744</v>
      </c>
      <c r="NC65" t="s">
        <v>889</v>
      </c>
      <c r="ND65" t="s">
        <v>85</v>
      </c>
      <c r="NG65" t="s">
        <v>3251</v>
      </c>
      <c r="NH65" t="s">
        <v>3991</v>
      </c>
      <c r="NJ65" t="s">
        <v>25</v>
      </c>
      <c r="NK65" t="s">
        <v>3380</v>
      </c>
      <c r="NM65" t="s">
        <v>4598</v>
      </c>
      <c r="NN65" t="s">
        <v>489</v>
      </c>
      <c r="NO65" t="s">
        <v>32</v>
      </c>
      <c r="NP65" t="s">
        <v>14</v>
      </c>
      <c r="NQ65" t="s">
        <v>85</v>
      </c>
      <c r="NR65" t="s">
        <v>5883</v>
      </c>
      <c r="NS65" t="s">
        <v>1571</v>
      </c>
      <c r="NT65" t="s">
        <v>1255</v>
      </c>
      <c r="NU65">
        <v>7</v>
      </c>
      <c r="NV65" t="s">
        <v>229</v>
      </c>
      <c r="NX65" t="s">
        <v>1686</v>
      </c>
      <c r="NZ65" t="s">
        <v>109</v>
      </c>
      <c r="OA65" t="s">
        <v>3561</v>
      </c>
      <c r="OC65">
        <v>2</v>
      </c>
      <c r="OD65" t="s">
        <v>3118</v>
      </c>
      <c r="OE65" t="s">
        <v>209</v>
      </c>
      <c r="OF65" t="s">
        <v>5966</v>
      </c>
      <c r="OG65" t="s">
        <v>159</v>
      </c>
      <c r="OH65" t="s">
        <v>17</v>
      </c>
      <c r="OI65" t="s">
        <v>209</v>
      </c>
      <c r="OK65" t="s">
        <v>499</v>
      </c>
      <c r="OL65" t="s">
        <v>4196</v>
      </c>
      <c r="OM65" t="s">
        <v>3928</v>
      </c>
      <c r="ON65" t="s">
        <v>2187</v>
      </c>
      <c r="OO65" t="s">
        <v>576</v>
      </c>
      <c r="OR65" t="s">
        <v>4002</v>
      </c>
      <c r="OU65" t="s">
        <v>105</v>
      </c>
      <c r="OV65" t="s">
        <v>6094</v>
      </c>
      <c r="OW65" t="s">
        <v>3576</v>
      </c>
      <c r="OX65" t="s">
        <v>78</v>
      </c>
      <c r="OY65" t="s">
        <v>105</v>
      </c>
      <c r="OZ65" t="s">
        <v>296</v>
      </c>
      <c r="PB65" t="s">
        <v>679</v>
      </c>
      <c r="PC65" t="s">
        <v>5715</v>
      </c>
      <c r="PE65" t="s">
        <v>440</v>
      </c>
      <c r="PF65">
        <v>4</v>
      </c>
      <c r="PG65" t="s">
        <v>78</v>
      </c>
      <c r="PH65" t="s">
        <v>6179</v>
      </c>
      <c r="PI65" t="s">
        <v>1453</v>
      </c>
      <c r="PJ65" t="s">
        <v>96</v>
      </c>
      <c r="PK65" t="s">
        <v>6203</v>
      </c>
      <c r="PL65" t="s">
        <v>14</v>
      </c>
      <c r="PM65" t="s">
        <v>501</v>
      </c>
      <c r="PO65">
        <v>8</v>
      </c>
      <c r="PP65" t="s">
        <v>2038</v>
      </c>
      <c r="PQ65" t="s">
        <v>3544</v>
      </c>
      <c r="PR65" t="s">
        <v>6232</v>
      </c>
      <c r="PS65" t="s">
        <v>331</v>
      </c>
      <c r="PT65" t="s">
        <v>274</v>
      </c>
      <c r="PU65" t="s">
        <v>5255</v>
      </c>
      <c r="PV65" t="s">
        <v>536</v>
      </c>
      <c r="PX65" t="s">
        <v>109</v>
      </c>
      <c r="PY65" t="s">
        <v>56</v>
      </c>
      <c r="PZ65" t="s">
        <v>114</v>
      </c>
      <c r="QA65" t="s">
        <v>336</v>
      </c>
      <c r="QB65" t="s">
        <v>1245</v>
      </c>
      <c r="QC65" t="s">
        <v>4139</v>
      </c>
      <c r="QD65">
        <v>1</v>
      </c>
      <c r="QE65" t="s">
        <v>389</v>
      </c>
      <c r="QF65" t="s">
        <v>588</v>
      </c>
      <c r="QG65" t="s">
        <v>114</v>
      </c>
      <c r="QI65" t="s">
        <v>1449</v>
      </c>
      <c r="QJ65" t="s">
        <v>3411</v>
      </c>
      <c r="QK65" t="s">
        <v>6317</v>
      </c>
      <c r="QL65" t="s">
        <v>96</v>
      </c>
      <c r="QM65" t="s">
        <v>42</v>
      </c>
      <c r="QN65" t="s">
        <v>3400</v>
      </c>
      <c r="QP65" t="s">
        <v>25</v>
      </c>
      <c r="QQ65" t="s">
        <v>88</v>
      </c>
      <c r="QR65" t="s">
        <v>858</v>
      </c>
      <c r="QS65" t="s">
        <v>1235</v>
      </c>
      <c r="QT65" t="s">
        <v>2740</v>
      </c>
      <c r="QU65" t="s">
        <v>577</v>
      </c>
      <c r="QV65">
        <v>0</v>
      </c>
      <c r="QW65" t="s">
        <v>299</v>
      </c>
      <c r="QY65" t="s">
        <v>98</v>
      </c>
      <c r="QZ65" t="s">
        <v>105</v>
      </c>
      <c r="RA65" t="s">
        <v>1802</v>
      </c>
      <c r="RB65" t="s">
        <v>126</v>
      </c>
      <c r="RD65" t="s">
        <v>343</v>
      </c>
      <c r="RE65" t="s">
        <v>2949</v>
      </c>
      <c r="RF65" t="s">
        <v>566</v>
      </c>
      <c r="RJ65" t="s">
        <v>1584</v>
      </c>
      <c r="RK65" t="s">
        <v>1</v>
      </c>
      <c r="RL65" t="s">
        <v>2271</v>
      </c>
      <c r="RM65">
        <v>2</v>
      </c>
      <c r="RN65" t="s">
        <v>2620</v>
      </c>
      <c r="RO65" t="s">
        <v>1</v>
      </c>
      <c r="RP65" t="s">
        <v>1494</v>
      </c>
      <c r="RQ65" t="s">
        <v>5824</v>
      </c>
      <c r="RR65" t="s">
        <v>1009</v>
      </c>
      <c r="RS65">
        <v>0</v>
      </c>
      <c r="RU65" t="s">
        <v>105</v>
      </c>
      <c r="RV65" t="s">
        <v>97</v>
      </c>
      <c r="RW65" t="s">
        <v>6621</v>
      </c>
      <c r="RX65" t="s">
        <v>468</v>
      </c>
      <c r="RY65" t="s">
        <v>14</v>
      </c>
      <c r="RZ65" t="s">
        <v>174</v>
      </c>
      <c r="SB65" t="s">
        <v>42</v>
      </c>
      <c r="SC65" t="s">
        <v>298</v>
      </c>
      <c r="SD65" t="s">
        <v>900</v>
      </c>
      <c r="SE65" t="s">
        <v>903</v>
      </c>
      <c r="SF65" t="s">
        <v>25</v>
      </c>
      <c r="SG65" t="s">
        <v>2384</v>
      </c>
      <c r="SH65" t="s">
        <v>96</v>
      </c>
      <c r="SL65" t="s">
        <v>485</v>
      </c>
      <c r="SM65" t="s">
        <v>1449</v>
      </c>
      <c r="SN65" t="s">
        <v>6731</v>
      </c>
      <c r="SO65" t="s">
        <v>577</v>
      </c>
      <c r="SP65" t="s">
        <v>1646</v>
      </c>
      <c r="SQ65" t="s">
        <v>3654</v>
      </c>
      <c r="SR65" t="s">
        <v>984</v>
      </c>
      <c r="SS65" t="s">
        <v>234</v>
      </c>
      <c r="SU65" t="s">
        <v>98</v>
      </c>
      <c r="SW65" t="s">
        <v>6259</v>
      </c>
      <c r="SX65" t="s">
        <v>234</v>
      </c>
      <c r="SY65" t="s">
        <v>6841</v>
      </c>
      <c r="TA65" t="s">
        <v>114</v>
      </c>
      <c r="TB65" t="s">
        <v>4467</v>
      </c>
      <c r="TC65" t="s">
        <v>1605</v>
      </c>
      <c r="TD65" t="s">
        <v>6872</v>
      </c>
      <c r="TE65" t="s">
        <v>2537</v>
      </c>
      <c r="TF65" t="s">
        <v>158</v>
      </c>
      <c r="TG65" t="s">
        <v>1853</v>
      </c>
      <c r="TI65" t="s">
        <v>4980</v>
      </c>
      <c r="TJ65" t="s">
        <v>3991</v>
      </c>
      <c r="TK65" t="s">
        <v>3197</v>
      </c>
      <c r="TM65" t="s">
        <v>716</v>
      </c>
      <c r="TN65" t="s">
        <v>407</v>
      </c>
      <c r="TO65" t="s">
        <v>577</v>
      </c>
      <c r="TP65" t="s">
        <v>105</v>
      </c>
      <c r="TQ65" t="s">
        <v>541</v>
      </c>
      <c r="TR65" t="s">
        <v>996</v>
      </c>
      <c r="TS65" t="s">
        <v>82</v>
      </c>
      <c r="TT65" t="s">
        <v>48</v>
      </c>
      <c r="TY65" t="s">
        <v>583</v>
      </c>
      <c r="TZ65" t="s">
        <v>5803</v>
      </c>
      <c r="UA65" t="s">
        <v>94</v>
      </c>
      <c r="UB65" t="s">
        <v>1118</v>
      </c>
      <c r="UE65" t="s">
        <v>24</v>
      </c>
      <c r="UF65" t="e">
        <f>-_TIMATE</f>
        <v>#NAME?</v>
      </c>
      <c r="UG65" t="s">
        <v>18</v>
      </c>
      <c r="UH65" t="s">
        <v>3818</v>
      </c>
      <c r="UI65" t="s">
        <v>6621</v>
      </c>
      <c r="UJ65" t="s">
        <v>1039</v>
      </c>
      <c r="UL65" t="s">
        <v>589</v>
      </c>
      <c r="UM65">
        <v>0</v>
      </c>
      <c r="UO65" t="s">
        <v>913</v>
      </c>
      <c r="UP65" t="s">
        <v>109</v>
      </c>
      <c r="UQ65" t="s">
        <v>576</v>
      </c>
      <c r="UR65" t="s">
        <v>85</v>
      </c>
      <c r="US65" t="s">
        <v>741</v>
      </c>
      <c r="UU65" t="s">
        <v>42</v>
      </c>
      <c r="UW65" t="s">
        <v>1712</v>
      </c>
      <c r="UY65" t="s">
        <v>392</v>
      </c>
      <c r="UZ65" t="s">
        <v>2895</v>
      </c>
      <c r="VA65" t="s">
        <v>1081</v>
      </c>
      <c r="VB65" t="s">
        <v>96</v>
      </c>
      <c r="VC65" t="s">
        <v>1</v>
      </c>
      <c r="VD65" t="s">
        <v>3736</v>
      </c>
      <c r="VE65" t="s">
        <v>5126</v>
      </c>
      <c r="VF65" t="s">
        <v>174</v>
      </c>
      <c r="VG65" t="e">
        <f>-_</f>
        <v>#NAME?</v>
      </c>
      <c r="VH65" t="s">
        <v>1</v>
      </c>
      <c r="VI65" t="s">
        <v>96</v>
      </c>
      <c r="VK65" t="s">
        <v>2022</v>
      </c>
      <c r="VM65" t="s">
        <v>7197</v>
      </c>
      <c r="VN65" t="s">
        <v>2458</v>
      </c>
      <c r="VO65" t="s">
        <v>5543</v>
      </c>
      <c r="VP65" t="s">
        <v>272</v>
      </c>
      <c r="VR65" t="s">
        <v>1</v>
      </c>
      <c r="VS65">
        <v>2</v>
      </c>
      <c r="VT65" t="s">
        <v>174</v>
      </c>
      <c r="VU65" t="s">
        <v>40</v>
      </c>
      <c r="VV65" t="s">
        <v>7236</v>
      </c>
      <c r="VW65" t="s">
        <v>3251</v>
      </c>
      <c r="VX65" t="s">
        <v>5878</v>
      </c>
      <c r="VY65" t="s">
        <v>274</v>
      </c>
      <c r="WB65" t="s">
        <v>109</v>
      </c>
      <c r="WE65" t="s">
        <v>3176</v>
      </c>
      <c r="WF65" t="s">
        <v>114</v>
      </c>
      <c r="WG65" t="s">
        <v>174</v>
      </c>
      <c r="WI65" t="s">
        <v>564</v>
      </c>
      <c r="WJ65" t="s">
        <v>1908</v>
      </c>
      <c r="WK65" t="s">
        <v>938</v>
      </c>
      <c r="WL65" t="s">
        <v>26</v>
      </c>
      <c r="WO65" t="s">
        <v>3725</v>
      </c>
      <c r="WQ65" t="s">
        <v>7355</v>
      </c>
      <c r="WR65" t="s">
        <v>952</v>
      </c>
      <c r="WT65" t="s">
        <v>7378</v>
      </c>
      <c r="WU65" t="s">
        <v>159</v>
      </c>
      <c r="WX65" t="s">
        <v>78</v>
      </c>
      <c r="WZ65" t="s">
        <v>2595</v>
      </c>
      <c r="XA65" t="s">
        <v>26</v>
      </c>
      <c r="XC65" t="s">
        <v>2243</v>
      </c>
      <c r="XD65" t="s">
        <v>76</v>
      </c>
      <c r="XE65" t="s">
        <v>342</v>
      </c>
      <c r="XF65" t="s">
        <v>6125</v>
      </c>
      <c r="XG65" t="s">
        <v>237</v>
      </c>
      <c r="XH65" t="s">
        <v>5481</v>
      </c>
      <c r="XK65" t="s">
        <v>566</v>
      </c>
      <c r="XN65" t="s">
        <v>25</v>
      </c>
      <c r="XO65" t="s">
        <v>106</v>
      </c>
      <c r="XP65" t="s">
        <v>1085</v>
      </c>
      <c r="XQ65" t="s">
        <v>64</v>
      </c>
      <c r="XR65">
        <v>3434</v>
      </c>
      <c r="XS65" t="s">
        <v>778</v>
      </c>
      <c r="XT65" t="s">
        <v>458</v>
      </c>
      <c r="XU65" t="s">
        <v>96</v>
      </c>
      <c r="XV65" t="s">
        <v>4922</v>
      </c>
      <c r="XW65" t="s">
        <v>506</v>
      </c>
      <c r="XY65" t="s">
        <v>105</v>
      </c>
      <c r="XZ65" t="s">
        <v>1</v>
      </c>
      <c r="YA65" t="s">
        <v>2656</v>
      </c>
      <c r="YB65" t="s">
        <v>220</v>
      </c>
      <c r="YC65" t="s">
        <v>349</v>
      </c>
      <c r="YD65" t="s">
        <v>3255</v>
      </c>
      <c r="YE65" t="s">
        <v>25</v>
      </c>
      <c r="YF65" t="s">
        <v>446</v>
      </c>
      <c r="YG65" t="s">
        <v>2022</v>
      </c>
      <c r="YH65" t="s">
        <v>105</v>
      </c>
      <c r="YI65" t="s">
        <v>114</v>
      </c>
      <c r="YJ65" t="s">
        <v>6572</v>
      </c>
      <c r="YK65" t="s">
        <v>1003</v>
      </c>
      <c r="YL65">
        <v>3</v>
      </c>
      <c r="YM65" t="s">
        <v>540</v>
      </c>
      <c r="YN65" t="s">
        <v>1950</v>
      </c>
      <c r="YP65" t="s">
        <v>174</v>
      </c>
      <c r="YQ65" t="s">
        <v>332</v>
      </c>
      <c r="YR65" t="s">
        <v>3251</v>
      </c>
      <c r="YS65" t="s">
        <v>1853</v>
      </c>
      <c r="YT65" t="s">
        <v>534</v>
      </c>
      <c r="YU65" t="s">
        <v>64</v>
      </c>
      <c r="YV65" t="s">
        <v>354</v>
      </c>
      <c r="YW65" t="s">
        <v>1</v>
      </c>
      <c r="YX65" t="s">
        <v>159</v>
      </c>
      <c r="YY65" t="s">
        <v>4002</v>
      </c>
      <c r="ZA65" t="s">
        <v>1581</v>
      </c>
      <c r="ZB65" t="s">
        <v>231</v>
      </c>
      <c r="ZE65" t="s">
        <v>7676</v>
      </c>
      <c r="ZF65" t="s">
        <v>2385</v>
      </c>
      <c r="ZG65" t="s">
        <v>109</v>
      </c>
      <c r="ZH65" t="s">
        <v>26</v>
      </c>
      <c r="ZK65" t="s">
        <v>26</v>
      </c>
      <c r="ZL65" t="s">
        <v>234</v>
      </c>
      <c r="ZM65" t="s">
        <v>512</v>
      </c>
      <c r="ZN65" t="s">
        <v>325</v>
      </c>
      <c r="ZO65" t="s">
        <v>114</v>
      </c>
      <c r="ZQ65" t="s">
        <v>7733</v>
      </c>
      <c r="ZR65" t="s">
        <v>229</v>
      </c>
      <c r="ZS65" t="s">
        <v>2254</v>
      </c>
      <c r="ZT65" t="s">
        <v>84</v>
      </c>
      <c r="ZV65" t="s">
        <v>4650</v>
      </c>
      <c r="ZW65" t="s">
        <v>581</v>
      </c>
      <c r="ZX65" t="s">
        <v>1262</v>
      </c>
      <c r="ZY65" t="s">
        <v>7785</v>
      </c>
      <c r="ZZ65" t="s">
        <v>78</v>
      </c>
      <c r="AAA65" t="s">
        <v>174</v>
      </c>
      <c r="AAB65" t="s">
        <v>174</v>
      </c>
      <c r="AAC65" t="s">
        <v>6938</v>
      </c>
      <c r="AAD65" t="s">
        <v>60</v>
      </c>
      <c r="AAE65" t="s">
        <v>941</v>
      </c>
      <c r="AAF65" t="s">
        <v>4467</v>
      </c>
      <c r="AAG65" t="s">
        <v>76</v>
      </c>
      <c r="AAH65" t="s">
        <v>644</v>
      </c>
      <c r="AAI65" t="s">
        <v>1337</v>
      </c>
      <c r="AAJ65">
        <v>7</v>
      </c>
      <c r="AAN65">
        <v>343</v>
      </c>
      <c r="AAQ65" t="s">
        <v>70</v>
      </c>
      <c r="AAR65" t="s">
        <v>7785</v>
      </c>
      <c r="AAS65" t="s">
        <v>892</v>
      </c>
      <c r="AAT65">
        <v>7</v>
      </c>
      <c r="AAU65" t="s">
        <v>4598</v>
      </c>
      <c r="AAV65" t="s">
        <v>3511</v>
      </c>
      <c r="AAW65" t="s">
        <v>1007</v>
      </c>
      <c r="AAX65" t="s">
        <v>1</v>
      </c>
      <c r="AAZ65" t="s">
        <v>7920</v>
      </c>
      <c r="ABA65" t="s">
        <v>6232</v>
      </c>
      <c r="ABB65" t="s">
        <v>7355</v>
      </c>
      <c r="ABC65" t="s">
        <v>159</v>
      </c>
      <c r="ABD65" t="s">
        <v>105</v>
      </c>
      <c r="ABE65" t="s">
        <v>440</v>
      </c>
      <c r="ABF65" t="s">
        <v>3039</v>
      </c>
      <c r="ABG65" t="s">
        <v>620</v>
      </c>
      <c r="ABJ65" t="s">
        <v>3398</v>
      </c>
      <c r="ABK65" t="s">
        <v>195</v>
      </c>
      <c r="ABM65" t="s">
        <v>3372</v>
      </c>
      <c r="ABN65" t="s">
        <v>7378</v>
      </c>
      <c r="ABO65" t="s">
        <v>64</v>
      </c>
      <c r="ABQ65" t="s">
        <v>577</v>
      </c>
      <c r="ABS65" t="s">
        <v>5883</v>
      </c>
      <c r="ABT65" t="s">
        <v>109</v>
      </c>
      <c r="ABU65" t="s">
        <v>114</v>
      </c>
      <c r="ABW65" t="s">
        <v>4001</v>
      </c>
      <c r="ABX65" t="s">
        <v>8006</v>
      </c>
      <c r="ABY65" t="s">
        <v>458</v>
      </c>
      <c r="ABZ65" t="s">
        <v>1752</v>
      </c>
      <c r="ACA65" t="s">
        <v>1166</v>
      </c>
      <c r="ACB65" t="s">
        <v>2805</v>
      </c>
      <c r="ACG65" t="s">
        <v>3276</v>
      </c>
      <c r="ACI65" t="s">
        <v>85</v>
      </c>
      <c r="ACJ65" t="s">
        <v>3040</v>
      </c>
      <c r="ACK65" t="s">
        <v>851</v>
      </c>
      <c r="ACL65" t="s">
        <v>380</v>
      </c>
      <c r="ACM65" t="s">
        <v>3595</v>
      </c>
      <c r="ACO65" t="s">
        <v>440</v>
      </c>
      <c r="ACP65" t="s">
        <v>913</v>
      </c>
      <c r="ACQ65" t="s">
        <v>38</v>
      </c>
      <c r="ACT65" t="s">
        <v>24</v>
      </c>
      <c r="ACU65" t="s">
        <v>741</v>
      </c>
      <c r="ACW65" t="s">
        <v>94</v>
      </c>
      <c r="ACX65" t="s">
        <v>679</v>
      </c>
      <c r="ACY65" t="s">
        <v>47</v>
      </c>
      <c r="ACZ65" t="s">
        <v>40</v>
      </c>
      <c r="ADB65" t="s">
        <v>109</v>
      </c>
      <c r="ADC65" t="s">
        <v>1919</v>
      </c>
      <c r="ADD65" t="s">
        <v>259</v>
      </c>
      <c r="ADE65" t="s">
        <v>78</v>
      </c>
      <c r="ADG65" t="s">
        <v>1263</v>
      </c>
      <c r="ADH65" t="s">
        <v>1449</v>
      </c>
      <c r="ADI65" t="s">
        <v>114</v>
      </c>
      <c r="ADL65">
        <v>3</v>
      </c>
      <c r="ADN65" t="s">
        <v>94</v>
      </c>
      <c r="ADO65" t="s">
        <v>4367</v>
      </c>
      <c r="ADP65" t="s">
        <v>239</v>
      </c>
      <c r="ADQ65" t="s">
        <v>7444</v>
      </c>
      <c r="ADS65" t="s">
        <v>174</v>
      </c>
      <c r="ADT65" t="s">
        <v>2901</v>
      </c>
      <c r="ADU65" t="s">
        <v>13</v>
      </c>
      <c r="ADV65" t="s">
        <v>1</v>
      </c>
      <c r="ADW65" t="s">
        <v>109</v>
      </c>
      <c r="ADX65" t="s">
        <v>576</v>
      </c>
      <c r="AEA65" t="s">
        <v>3084</v>
      </c>
      <c r="AEB65" t="s">
        <v>4924</v>
      </c>
      <c r="AED65" t="s">
        <v>96</v>
      </c>
      <c r="AEE65" t="s">
        <v>25</v>
      </c>
      <c r="AEF65">
        <v>7</v>
      </c>
      <c r="AEG65" t="s">
        <v>26</v>
      </c>
      <c r="AEH65" t="s">
        <v>8066</v>
      </c>
      <c r="AEI65" t="s">
        <v>6449</v>
      </c>
      <c r="AEK65" t="s">
        <v>24</v>
      </c>
      <c r="AEM65" t="s">
        <v>504</v>
      </c>
      <c r="AEP65" t="s">
        <v>1058</v>
      </c>
      <c r="AEQ65" t="s">
        <v>260</v>
      </c>
      <c r="AER65" t="s">
        <v>114</v>
      </c>
      <c r="AET65" t="s">
        <v>389</v>
      </c>
      <c r="AEU65" t="s">
        <v>2380</v>
      </c>
      <c r="AEV65" t="s">
        <v>5907</v>
      </c>
      <c r="AEW65" t="s">
        <v>3040</v>
      </c>
      <c r="AEX65" t="s">
        <v>1421</v>
      </c>
      <c r="AEY65" t="s">
        <v>963</v>
      </c>
      <c r="AFA65" t="s">
        <v>187</v>
      </c>
      <c r="AFD65" t="s">
        <v>94</v>
      </c>
      <c r="AFG65" t="s">
        <v>105</v>
      </c>
      <c r="AFH65" t="s">
        <v>1358</v>
      </c>
      <c r="AFJ65" t="s">
        <v>1136</v>
      </c>
      <c r="AFK65" t="s">
        <v>1597</v>
      </c>
      <c r="AFL65" t="s">
        <v>889</v>
      </c>
      <c r="AFM65" t="s">
        <v>1235</v>
      </c>
      <c r="AFP65" t="s">
        <v>64</v>
      </c>
      <c r="AFQ65" t="s">
        <v>105</v>
      </c>
      <c r="AFR65" t="s">
        <v>620</v>
      </c>
      <c r="AFS65" t="s">
        <v>644</v>
      </c>
      <c r="AFT65" t="s">
        <v>743</v>
      </c>
      <c r="AFU65" t="s">
        <v>534</v>
      </c>
      <c r="AFV65" t="s">
        <v>6652</v>
      </c>
      <c r="AFW65" t="s">
        <v>350</v>
      </c>
      <c r="AFX65" t="s">
        <v>114</v>
      </c>
      <c r="AFY65" t="s">
        <v>646</v>
      </c>
      <c r="AFZ65" t="s">
        <v>114</v>
      </c>
      <c r="AGA65" t="s">
        <v>3274</v>
      </c>
      <c r="AGD65" t="s">
        <v>40</v>
      </c>
      <c r="AGE65" t="s">
        <v>851</v>
      </c>
      <c r="AGF65" t="s">
        <v>2140</v>
      </c>
      <c r="AGG65" t="s">
        <v>4604</v>
      </c>
      <c r="AGH65" t="s">
        <v>161</v>
      </c>
      <c r="AGI65" t="s">
        <v>2553</v>
      </c>
      <c r="AGJ65">
        <v>0</v>
      </c>
      <c r="AGK65" t="s">
        <v>7376</v>
      </c>
      <c r="AGM65" t="s">
        <v>644</v>
      </c>
      <c r="AGN65" t="s">
        <v>963</v>
      </c>
      <c r="AGO65" t="s">
        <v>426</v>
      </c>
      <c r="AGP65" t="s">
        <v>2537</v>
      </c>
      <c r="AGQ65" t="s">
        <v>1048</v>
      </c>
      <c r="AGR65" t="s">
        <v>5407</v>
      </c>
      <c r="AGS65">
        <v>1</v>
      </c>
      <c r="AGU65" t="s">
        <v>91</v>
      </c>
      <c r="AGV65" t="s">
        <v>105</v>
      </c>
      <c r="AGW65" t="s">
        <v>1599</v>
      </c>
      <c r="AGX65" t="s">
        <v>6057</v>
      </c>
      <c r="AGY65" t="s">
        <v>14</v>
      </c>
      <c r="AGZ65" t="s">
        <v>48</v>
      </c>
      <c r="AHA65" t="s">
        <v>423</v>
      </c>
      <c r="AHC65" t="s">
        <v>4020</v>
      </c>
      <c r="AHE65" t="s">
        <v>1646</v>
      </c>
      <c r="AHG65" t="s">
        <v>187</v>
      </c>
      <c r="AHI65" t="s">
        <v>963</v>
      </c>
      <c r="AHJ65" t="s">
        <v>4133</v>
      </c>
      <c r="AHK65">
        <v>3</v>
      </c>
      <c r="AHL65" t="s">
        <v>1003</v>
      </c>
      <c r="AHM65" t="s">
        <v>298</v>
      </c>
      <c r="AHN65" t="s">
        <v>174</v>
      </c>
      <c r="AHO65" t="s">
        <v>94</v>
      </c>
      <c r="AHP65" t="s">
        <v>26</v>
      </c>
      <c r="AHS65" t="s">
        <v>540</v>
      </c>
      <c r="AHT65" t="s">
        <v>577</v>
      </c>
      <c r="AHU65" t="s">
        <v>40</v>
      </c>
      <c r="AHV65" t="s">
        <v>91</v>
      </c>
      <c r="AHW65" t="s">
        <v>741</v>
      </c>
      <c r="AHX65" t="s">
        <v>220</v>
      </c>
      <c r="AHZ65" t="s">
        <v>40</v>
      </c>
      <c r="AIA65" t="s">
        <v>7537</v>
      </c>
      <c r="AIB65" t="s">
        <v>7676</v>
      </c>
      <c r="AIC65" t="s">
        <v>3041</v>
      </c>
      <c r="AID65" t="s">
        <v>256</v>
      </c>
      <c r="AIG65" t="s">
        <v>114</v>
      </c>
      <c r="AII65" t="s">
        <v>6424</v>
      </c>
      <c r="AIJ65" t="s">
        <v>5455</v>
      </c>
      <c r="AIK65" t="s">
        <v>1455</v>
      </c>
      <c r="AIM65" t="s">
        <v>996</v>
      </c>
      <c r="AIN65" t="s">
        <v>577</v>
      </c>
      <c r="AIO65" t="s">
        <v>40</v>
      </c>
      <c r="AIP65" t="s">
        <v>5621</v>
      </c>
      <c r="AIQ65" t="s">
        <v>716</v>
      </c>
      <c r="AIR65" t="s">
        <v>8563</v>
      </c>
      <c r="AIS65" t="s">
        <v>456</v>
      </c>
      <c r="AIT65">
        <v>4</v>
      </c>
      <c r="AIU65" t="s">
        <v>115</v>
      </c>
      <c r="AIV65" t="s">
        <v>4382</v>
      </c>
      <c r="AIW65" t="s">
        <v>2629</v>
      </c>
      <c r="AIX65" t="s">
        <v>2448</v>
      </c>
      <c r="AIY65" t="s">
        <v>920</v>
      </c>
      <c r="AIZ65" t="s">
        <v>29</v>
      </c>
      <c r="AJA65" t="s">
        <v>7185</v>
      </c>
      <c r="AJB65" t="s">
        <v>98</v>
      </c>
      <c r="AJC65" t="s">
        <v>78</v>
      </c>
      <c r="AJD65" t="s">
        <v>2983</v>
      </c>
      <c r="AJE65" t="s">
        <v>91</v>
      </c>
      <c r="AJG65" t="s">
        <v>85</v>
      </c>
      <c r="AJH65">
        <v>343</v>
      </c>
      <c r="AJI65" t="s">
        <v>26</v>
      </c>
      <c r="AJJ65" t="s">
        <v>2612</v>
      </c>
      <c r="AJL65">
        <v>3434</v>
      </c>
      <c r="AJM65" t="s">
        <v>1865</v>
      </c>
      <c r="AJO65" t="s">
        <v>1484</v>
      </c>
      <c r="AJP65" t="s">
        <v>1</v>
      </c>
      <c r="AJQ65" t="s">
        <v>2111</v>
      </c>
      <c r="AJS65" t="s">
        <v>2859</v>
      </c>
      <c r="AJT65" t="s">
        <v>123</v>
      </c>
      <c r="AJU65" t="s">
        <v>2178</v>
      </c>
      <c r="AJV65" t="s">
        <v>355</v>
      </c>
      <c r="AJW65" t="s">
        <v>114</v>
      </c>
      <c r="AJX65" t="s">
        <v>8014</v>
      </c>
      <c r="AJY65" t="s">
        <v>3104</v>
      </c>
      <c r="AJZ65" t="s">
        <v>48</v>
      </c>
      <c r="AKA65" t="s">
        <v>97</v>
      </c>
      <c r="AKC65" t="s">
        <v>4937</v>
      </c>
      <c r="AKD65" t="s">
        <v>64</v>
      </c>
      <c r="AKE65" t="s">
        <v>4875</v>
      </c>
      <c r="AKF65" t="s">
        <v>109</v>
      </c>
      <c r="AKH65" t="s">
        <v>78</v>
      </c>
      <c r="AKJ65" t="e">
        <f>-_TIMATE</f>
        <v>#NAME?</v>
      </c>
      <c r="AKK65" t="s">
        <v>440</v>
      </c>
      <c r="AKL65" t="s">
        <v>578</v>
      </c>
      <c r="AKM65" t="s">
        <v>620</v>
      </c>
      <c r="AKN65" t="s">
        <v>528</v>
      </c>
      <c r="AKQ65" t="s">
        <v>2366</v>
      </c>
      <c r="AKR65" t="s">
        <v>3021</v>
      </c>
      <c r="AKS65" t="s">
        <v>450</v>
      </c>
      <c r="AKT65" t="s">
        <v>1136</v>
      </c>
      <c r="AKU65" t="s">
        <v>1045</v>
      </c>
      <c r="AKV65" t="s">
        <v>56</v>
      </c>
      <c r="AKW65" t="s">
        <v>3597</v>
      </c>
      <c r="AKX65" t="s">
        <v>3598</v>
      </c>
      <c r="ALA65" t="s">
        <v>328</v>
      </c>
      <c r="ALB65" t="s">
        <v>78</v>
      </c>
      <c r="ALC65" t="s">
        <v>48</v>
      </c>
      <c r="ALE65" t="s">
        <v>747</v>
      </c>
      <c r="ALF65" t="s">
        <v>64</v>
      </c>
      <c r="ALG65" t="s">
        <v>485</v>
      </c>
      <c r="ALH65" t="s">
        <v>1529</v>
      </c>
      <c r="ALI65" t="s">
        <v>115</v>
      </c>
      <c r="ALJ65" t="s">
        <v>256</v>
      </c>
      <c r="ALK65" t="s">
        <v>736</v>
      </c>
      <c r="ALM65" t="s">
        <v>1356</v>
      </c>
      <c r="ALO65" t="s">
        <v>26</v>
      </c>
      <c r="ALP65" t="s">
        <v>56</v>
      </c>
      <c r="ALQ65" t="s">
        <v>2115</v>
      </c>
      <c r="ALR65" t="s">
        <v>864</v>
      </c>
      <c r="ALS65" t="s">
        <v>25</v>
      </c>
      <c r="ALT65" t="s">
        <v>1561</v>
      </c>
      <c r="ALU65" t="s">
        <v>229</v>
      </c>
      <c r="ALV65" t="s">
        <v>109</v>
      </c>
      <c r="ALW65" t="s">
        <v>332</v>
      </c>
      <c r="ALX65" t="s">
        <v>1908</v>
      </c>
      <c r="ALY65" t="s">
        <v>4168</v>
      </c>
      <c r="ALZ65" t="s">
        <v>85</v>
      </c>
      <c r="AMA65" t="s">
        <v>474</v>
      </c>
      <c r="AMB65">
        <v>3434</v>
      </c>
      <c r="AMD65" t="s">
        <v>259</v>
      </c>
      <c r="AME65" t="s">
        <v>237</v>
      </c>
      <c r="AMF65" t="s">
        <v>259</v>
      </c>
      <c r="AMG65" t="s">
        <v>1599</v>
      </c>
      <c r="AMH65" t="s">
        <v>8856</v>
      </c>
      <c r="AMI65" t="s">
        <v>78</v>
      </c>
      <c r="AMJ65" t="s">
        <v>6012</v>
      </c>
      <c r="AMK65" t="s">
        <v>8880</v>
      </c>
      <c r="AML65" t="s">
        <v>3545</v>
      </c>
      <c r="AMM65" t="s">
        <v>499</v>
      </c>
      <c r="AMN65" t="s">
        <v>109</v>
      </c>
      <c r="AMO65" t="s">
        <v>174</v>
      </c>
      <c r="AMP65">
        <v>2</v>
      </c>
      <c r="AMQ65" t="s">
        <v>6840</v>
      </c>
      <c r="AMS65" t="s">
        <v>14</v>
      </c>
      <c r="AMT65" t="s">
        <v>105</v>
      </c>
      <c r="AMU65">
        <v>3</v>
      </c>
      <c r="AMV65" t="s">
        <v>105</v>
      </c>
      <c r="AMX65" t="s">
        <v>47</v>
      </c>
      <c r="AMY65" t="s">
        <v>1447</v>
      </c>
      <c r="ANB65" t="s">
        <v>2582</v>
      </c>
      <c r="ANC65" t="s">
        <v>1039</v>
      </c>
      <c r="ANE65">
        <v>1</v>
      </c>
      <c r="ANF65" t="s">
        <v>1529</v>
      </c>
      <c r="ANG65" t="s">
        <v>96</v>
      </c>
      <c r="ANH65" t="s">
        <v>5922</v>
      </c>
      <c r="ANJ65" t="s">
        <v>120</v>
      </c>
      <c r="ANK65" t="s">
        <v>8006</v>
      </c>
      <c r="ANN65" t="s">
        <v>1222</v>
      </c>
      <c r="ANQ65" t="s">
        <v>2383</v>
      </c>
      <c r="ANR65" t="s">
        <v>8960</v>
      </c>
      <c r="ANS65" t="s">
        <v>42</v>
      </c>
      <c r="ANT65" t="s">
        <v>1262</v>
      </c>
      <c r="ANU65" t="s">
        <v>60</v>
      </c>
      <c r="ANV65" t="s">
        <v>1854</v>
      </c>
      <c r="ANW65" t="s">
        <v>4598</v>
      </c>
      <c r="ANY65" t="s">
        <v>698</v>
      </c>
      <c r="AOA65" t="s">
        <v>3576</v>
      </c>
      <c r="AOB65" t="s">
        <v>56</v>
      </c>
      <c r="AOC65" t="s">
        <v>1989</v>
      </c>
      <c r="AOD65" t="s">
        <v>3276</v>
      </c>
      <c r="AOE65" t="s">
        <v>38</v>
      </c>
      <c r="AOF65" t="s">
        <v>9000</v>
      </c>
      <c r="AOG65" t="s">
        <v>4038</v>
      </c>
      <c r="AOJ65" t="s">
        <v>461</v>
      </c>
      <c r="AOK65" t="s">
        <v>76</v>
      </c>
      <c r="AOL65" t="s">
        <v>1</v>
      </c>
      <c r="AOM65" t="s">
        <v>1222</v>
      </c>
      <c r="AON65" t="s">
        <v>1006</v>
      </c>
      <c r="AOO65" t="s">
        <v>111</v>
      </c>
      <c r="AOP65" t="s">
        <v>105</v>
      </c>
      <c r="AOQ65">
        <v>2</v>
      </c>
      <c r="AOR65" t="s">
        <v>337</v>
      </c>
      <c r="AOS65" t="s">
        <v>297</v>
      </c>
      <c r="AOT65" t="s">
        <v>1976</v>
      </c>
      <c r="AOU65" t="s">
        <v>57</v>
      </c>
      <c r="AOV65" t="s">
        <v>298</v>
      </c>
      <c r="AOW65" t="s">
        <v>111</v>
      </c>
      <c r="AOX65" t="s">
        <v>9055</v>
      </c>
      <c r="AOY65" t="s">
        <v>70</v>
      </c>
      <c r="AOZ65" t="s">
        <v>4537</v>
      </c>
      <c r="APA65">
        <v>3434</v>
      </c>
      <c r="APB65" t="s">
        <v>354</v>
      </c>
      <c r="APC65" t="s">
        <v>349</v>
      </c>
      <c r="APD65" t="s">
        <v>96</v>
      </c>
      <c r="APE65" t="s">
        <v>227</v>
      </c>
      <c r="APG65" t="s">
        <v>174</v>
      </c>
      <c r="APH65" t="s">
        <v>38</v>
      </c>
      <c r="API65" t="s">
        <v>594</v>
      </c>
      <c r="APK65" t="s">
        <v>174</v>
      </c>
      <c r="APL65" t="s">
        <v>871</v>
      </c>
      <c r="APM65" t="s">
        <v>1045</v>
      </c>
      <c r="APN65" t="s">
        <v>1991</v>
      </c>
      <c r="APO65" t="s">
        <v>3767</v>
      </c>
      <c r="APP65" t="s">
        <v>442</v>
      </c>
      <c r="APQ65" t="s">
        <v>109</v>
      </c>
      <c r="APR65" t="s">
        <v>3892</v>
      </c>
      <c r="APU65" t="s">
        <v>114</v>
      </c>
      <c r="APV65" t="s">
        <v>94</v>
      </c>
      <c r="APX65" t="s">
        <v>97</v>
      </c>
      <c r="APY65" t="s">
        <v>106</v>
      </c>
      <c r="APZ65" t="s">
        <v>344</v>
      </c>
      <c r="AQA65" t="s">
        <v>1036</v>
      </c>
      <c r="AQC65" t="s">
        <v>975</v>
      </c>
      <c r="AQD65" t="s">
        <v>96</v>
      </c>
      <c r="AQE65" t="s">
        <v>1539</v>
      </c>
      <c r="AQG65" t="s">
        <v>42</v>
      </c>
      <c r="AQH65" t="s">
        <v>3306</v>
      </c>
      <c r="AQI65" t="s">
        <v>40</v>
      </c>
      <c r="AQJ65" t="s">
        <v>2266</v>
      </c>
      <c r="AQK65">
        <v>1</v>
      </c>
      <c r="AQL65" t="s">
        <v>174</v>
      </c>
      <c r="AQM65" t="s">
        <v>946</v>
      </c>
      <c r="AQN65" t="s">
        <v>115</v>
      </c>
      <c r="AQP65">
        <v>11</v>
      </c>
      <c r="AQQ65" t="s">
        <v>325</v>
      </c>
      <c r="AQR65" t="s">
        <v>398</v>
      </c>
      <c r="AQS65" t="s">
        <v>4314</v>
      </c>
      <c r="AQT65" t="s">
        <v>1840</v>
      </c>
      <c r="AQU65" t="s">
        <v>101</v>
      </c>
      <c r="AQX65" t="s">
        <v>1745</v>
      </c>
      <c r="AQY65" t="s">
        <v>3595</v>
      </c>
      <c r="ARB65" t="s">
        <v>577</v>
      </c>
      <c r="ARC65" t="s">
        <v>387</v>
      </c>
      <c r="ARD65" t="s">
        <v>4222</v>
      </c>
      <c r="ARE65" t="s">
        <v>25</v>
      </c>
      <c r="ARG65" t="s">
        <v>60</v>
      </c>
      <c r="ARH65" t="s">
        <v>9260</v>
      </c>
      <c r="ARI65" t="s">
        <v>13</v>
      </c>
      <c r="ARJ65" t="s">
        <v>106</v>
      </c>
      <c r="ARL65">
        <v>2</v>
      </c>
      <c r="ARM65" t="s">
        <v>1222</v>
      </c>
      <c r="ARN65" t="s">
        <v>101</v>
      </c>
      <c r="ARO65" t="s">
        <v>9000</v>
      </c>
      <c r="ARP65" t="s">
        <v>578</v>
      </c>
      <c r="ARQ65" t="s">
        <v>5013</v>
      </c>
      <c r="ARR65" t="s">
        <v>114</v>
      </c>
      <c r="ARS65" t="s">
        <v>2531</v>
      </c>
      <c r="ARU65" t="s">
        <v>101</v>
      </c>
      <c r="ARV65" t="s">
        <v>528</v>
      </c>
      <c r="ARZ65" t="s">
        <v>174</v>
      </c>
      <c r="ASA65" t="s">
        <v>109</v>
      </c>
      <c r="ASD65" t="s">
        <v>56</v>
      </c>
      <c r="ASF65" t="s">
        <v>2937</v>
      </c>
      <c r="ASG65">
        <v>2</v>
      </c>
      <c r="ASH65" t="s">
        <v>259</v>
      </c>
      <c r="ASI65" t="s">
        <v>5907</v>
      </c>
      <c r="ASJ65" t="s">
        <v>8825</v>
      </c>
      <c r="ASK65">
        <v>11</v>
      </c>
      <c r="ASL65" t="s">
        <v>438</v>
      </c>
      <c r="ASM65" t="s">
        <v>1814</v>
      </c>
      <c r="ASN65" t="s">
        <v>141</v>
      </c>
      <c r="ASO65" t="s">
        <v>5907</v>
      </c>
      <c r="ASP65" t="s">
        <v>4649</v>
      </c>
      <c r="ASQ65" t="s">
        <v>648</v>
      </c>
      <c r="ASR65" t="s">
        <v>26</v>
      </c>
      <c r="ASS65" t="s">
        <v>256</v>
      </c>
      <c r="ASU65" t="s">
        <v>238</v>
      </c>
      <c r="ASW65" t="s">
        <v>3546</v>
      </c>
      <c r="ASX65" t="s">
        <v>337</v>
      </c>
      <c r="ASY65" t="s">
        <v>332</v>
      </c>
      <c r="ATA65" t="s">
        <v>227</v>
      </c>
      <c r="ATC65" t="s">
        <v>528</v>
      </c>
      <c r="ATE65">
        <v>26</v>
      </c>
    </row>
    <row r="66" spans="3:1201" x14ac:dyDescent="0.25">
      <c r="C66" t="s">
        <v>110</v>
      </c>
      <c r="D66" t="s">
        <v>188</v>
      </c>
      <c r="E66" t="s">
        <v>234</v>
      </c>
      <c r="G66" t="s">
        <v>206</v>
      </c>
      <c r="H66" t="s">
        <v>398</v>
      </c>
      <c r="I66" t="s">
        <v>234</v>
      </c>
      <c r="J66" t="s">
        <v>503</v>
      </c>
      <c r="K66" t="s">
        <v>537</v>
      </c>
      <c r="L66" t="s">
        <v>174</v>
      </c>
      <c r="O66" t="s">
        <v>645</v>
      </c>
      <c r="P66" t="s">
        <v>393</v>
      </c>
      <c r="Q66" t="s">
        <v>737</v>
      </c>
      <c r="R66" t="s">
        <v>779</v>
      </c>
      <c r="S66" t="s">
        <v>60</v>
      </c>
      <c r="T66">
        <v>3</v>
      </c>
      <c r="U66" t="s">
        <v>40</v>
      </c>
      <c r="V66" t="s">
        <v>47</v>
      </c>
      <c r="W66" t="s">
        <v>26</v>
      </c>
      <c r="X66">
        <v>7</v>
      </c>
      <c r="Y66" t="s">
        <v>101</v>
      </c>
      <c r="Z66" t="s">
        <v>62</v>
      </c>
      <c r="AA66" t="s">
        <v>91</v>
      </c>
      <c r="AB66" t="s">
        <v>110</v>
      </c>
      <c r="AC66" t="s">
        <v>38</v>
      </c>
      <c r="AD66" t="s">
        <v>96</v>
      </c>
      <c r="AE66" t="s">
        <v>174</v>
      </c>
      <c r="AG66" t="s">
        <v>42</v>
      </c>
      <c r="AH66" t="s">
        <v>13</v>
      </c>
      <c r="AI66" t="s">
        <v>64</v>
      </c>
      <c r="AJ66" t="s">
        <v>114</v>
      </c>
      <c r="AK66" t="s">
        <v>1360</v>
      </c>
      <c r="AN66" t="s">
        <v>1431</v>
      </c>
      <c r="AO66" t="s">
        <v>1456</v>
      </c>
      <c r="AP66" t="s">
        <v>73</v>
      </c>
      <c r="AR66" t="s">
        <v>494</v>
      </c>
      <c r="AS66" t="s">
        <v>206</v>
      </c>
      <c r="AT66" t="s">
        <v>245</v>
      </c>
      <c r="AU66" t="s">
        <v>109</v>
      </c>
      <c r="AV66" t="s">
        <v>1529</v>
      </c>
      <c r="AW66" t="s">
        <v>471</v>
      </c>
      <c r="AX66" t="s">
        <v>567</v>
      </c>
      <c r="AZ66" t="s">
        <v>246</v>
      </c>
      <c r="BA66" t="s">
        <v>174</v>
      </c>
      <c r="BB66" t="s">
        <v>322</v>
      </c>
      <c r="BC66" t="s">
        <v>1246</v>
      </c>
      <c r="BE66" t="s">
        <v>40</v>
      </c>
      <c r="BF66" t="s">
        <v>111</v>
      </c>
      <c r="BG66" t="s">
        <v>64</v>
      </c>
      <c r="BH66" t="s">
        <v>1908</v>
      </c>
      <c r="BI66" t="s">
        <v>174</v>
      </c>
      <c r="BJ66" t="s">
        <v>29</v>
      </c>
      <c r="BK66" t="s">
        <v>1978</v>
      </c>
      <c r="BL66" t="s">
        <v>1990</v>
      </c>
      <c r="BN66" t="s">
        <v>234</v>
      </c>
      <c r="BO66" t="s">
        <v>101</v>
      </c>
      <c r="BP66" t="s">
        <v>56</v>
      </c>
      <c r="BQ66" t="s">
        <v>2116</v>
      </c>
      <c r="BS66" t="s">
        <v>40</v>
      </c>
      <c r="BT66" t="s">
        <v>770</v>
      </c>
      <c r="BX66" t="s">
        <v>1385</v>
      </c>
      <c r="BY66" t="s">
        <v>2170</v>
      </c>
      <c r="BZ66" t="s">
        <v>2244</v>
      </c>
      <c r="CA66" t="s">
        <v>2267</v>
      </c>
      <c r="CC66" t="s">
        <v>105</v>
      </c>
      <c r="CD66" t="s">
        <v>70</v>
      </c>
      <c r="CF66" t="s">
        <v>298</v>
      </c>
      <c r="CG66" t="s">
        <v>2227</v>
      </c>
      <c r="CH66" t="s">
        <v>2383</v>
      </c>
      <c r="CI66">
        <v>8</v>
      </c>
      <c r="CJ66" t="s">
        <v>94</v>
      </c>
      <c r="CK66" t="s">
        <v>229</v>
      </c>
      <c r="CL66" t="s">
        <v>566</v>
      </c>
      <c r="CM66" t="s">
        <v>286</v>
      </c>
      <c r="CQ66" t="s">
        <v>174</v>
      </c>
      <c r="CS66" t="s">
        <v>2046</v>
      </c>
      <c r="CT66" t="s">
        <v>187</v>
      </c>
      <c r="CU66">
        <v>6</v>
      </c>
      <c r="CV66" t="s">
        <v>130</v>
      </c>
      <c r="CW66" t="s">
        <v>98</v>
      </c>
      <c r="CX66" t="s">
        <v>2675</v>
      </c>
      <c r="CY66" t="s">
        <v>106</v>
      </c>
      <c r="CZ66" t="s">
        <v>2138</v>
      </c>
      <c r="DA66" t="s">
        <v>272</v>
      </c>
      <c r="DB66" t="s">
        <v>2740</v>
      </c>
      <c r="DC66" t="s">
        <v>14</v>
      </c>
      <c r="DD66" t="s">
        <v>2224</v>
      </c>
      <c r="DE66" t="s">
        <v>17</v>
      </c>
      <c r="DF66" t="s">
        <v>85</v>
      </c>
      <c r="DG66" t="s">
        <v>1</v>
      </c>
      <c r="DI66" t="s">
        <v>1266</v>
      </c>
      <c r="DJ66" t="s">
        <v>106</v>
      </c>
      <c r="DK66" t="s">
        <v>2893</v>
      </c>
      <c r="DL66" t="s">
        <v>47</v>
      </c>
      <c r="DN66" t="s">
        <v>373</v>
      </c>
      <c r="DO66" t="s">
        <v>29</v>
      </c>
      <c r="DP66" t="s">
        <v>2978</v>
      </c>
      <c r="DQ66" t="s">
        <v>577</v>
      </c>
      <c r="DR66" t="s">
        <v>1974</v>
      </c>
      <c r="DS66" t="s">
        <v>3036</v>
      </c>
      <c r="DT66" t="s">
        <v>85</v>
      </c>
      <c r="DU66" t="s">
        <v>694</v>
      </c>
      <c r="DW66" t="s">
        <v>3117</v>
      </c>
      <c r="DX66" t="s">
        <v>485</v>
      </c>
      <c r="DZ66">
        <v>0</v>
      </c>
      <c r="EB66" t="s">
        <v>581</v>
      </c>
      <c r="EC66" t="s">
        <v>101</v>
      </c>
      <c r="EE66" t="s">
        <v>3226</v>
      </c>
      <c r="EF66" t="s">
        <v>2295</v>
      </c>
      <c r="EG66" t="s">
        <v>431</v>
      </c>
      <c r="EI66" t="s">
        <v>1006</v>
      </c>
      <c r="EK66" t="s">
        <v>403</v>
      </c>
      <c r="EL66" t="s">
        <v>534</v>
      </c>
      <c r="EM66" t="s">
        <v>240</v>
      </c>
      <c r="EN66" t="s">
        <v>3348</v>
      </c>
      <c r="EO66" t="s">
        <v>3358</v>
      </c>
      <c r="EP66" t="s">
        <v>2229</v>
      </c>
      <c r="EQ66" t="s">
        <v>174</v>
      </c>
      <c r="ER66" t="s">
        <v>1637</v>
      </c>
      <c r="ES66" t="s">
        <v>25</v>
      </c>
      <c r="ET66" t="s">
        <v>252</v>
      </c>
      <c r="EU66" t="s">
        <v>40</v>
      </c>
      <c r="EV66" t="s">
        <v>111</v>
      </c>
      <c r="EW66" t="s">
        <v>81</v>
      </c>
      <c r="EX66" t="s">
        <v>668</v>
      </c>
      <c r="EY66" t="s">
        <v>3492</v>
      </c>
      <c r="FB66" t="s">
        <v>1453</v>
      </c>
      <c r="FC66" t="s">
        <v>2752</v>
      </c>
      <c r="FD66" t="s">
        <v>3562</v>
      </c>
      <c r="FE66" t="s">
        <v>1686</v>
      </c>
      <c r="FF66" t="s">
        <v>1337</v>
      </c>
      <c r="FG66" t="s">
        <v>456</v>
      </c>
      <c r="FJ66" t="s">
        <v>3637</v>
      </c>
      <c r="FK66" t="s">
        <v>121</v>
      </c>
      <c r="FL66" t="s">
        <v>1038</v>
      </c>
      <c r="FM66" t="s">
        <v>1011</v>
      </c>
      <c r="FO66" t="s">
        <v>3637</v>
      </c>
      <c r="FP66" t="s">
        <v>541</v>
      </c>
      <c r="FQ66" t="s">
        <v>2303</v>
      </c>
      <c r="FR66" t="s">
        <v>1975</v>
      </c>
      <c r="FS66" t="s">
        <v>359</v>
      </c>
      <c r="FT66" t="s">
        <v>1051</v>
      </c>
      <c r="FU66" t="s">
        <v>111</v>
      </c>
      <c r="FV66" t="s">
        <v>913</v>
      </c>
      <c r="FW66" t="s">
        <v>332</v>
      </c>
      <c r="FX66" t="s">
        <v>1745</v>
      </c>
      <c r="GB66" t="s">
        <v>575</v>
      </c>
      <c r="GC66" t="s">
        <v>849</v>
      </c>
      <c r="GD66" t="s">
        <v>40</v>
      </c>
      <c r="GF66" t="s">
        <v>57</v>
      </c>
      <c r="GG66" t="s">
        <v>577</v>
      </c>
      <c r="GH66" t="s">
        <v>1267</v>
      </c>
      <c r="GI66" t="s">
        <v>396</v>
      </c>
      <c r="GJ66" t="s">
        <v>716</v>
      </c>
      <c r="GK66" t="s">
        <v>14</v>
      </c>
      <c r="GL66" t="s">
        <v>402</v>
      </c>
      <c r="GM66" t="s">
        <v>40</v>
      </c>
      <c r="GN66" t="s">
        <v>4039</v>
      </c>
      <c r="GO66" t="s">
        <v>2978</v>
      </c>
      <c r="GP66" t="s">
        <v>64</v>
      </c>
      <c r="GQ66" t="s">
        <v>2382</v>
      </c>
      <c r="GR66" t="s">
        <v>501</v>
      </c>
      <c r="GS66" t="s">
        <v>119</v>
      </c>
      <c r="GT66" t="s">
        <v>13</v>
      </c>
      <c r="GU66" t="s">
        <v>2472</v>
      </c>
      <c r="GV66" t="s">
        <v>635</v>
      </c>
      <c r="GW66" t="s">
        <v>775</v>
      </c>
      <c r="GX66" t="s">
        <v>96</v>
      </c>
      <c r="GY66" t="s">
        <v>237</v>
      </c>
      <c r="GZ66" t="s">
        <v>4195</v>
      </c>
      <c r="HB66" t="s">
        <v>566</v>
      </c>
      <c r="HG66" t="s">
        <v>633</v>
      </c>
      <c r="HI66" t="s">
        <v>85</v>
      </c>
      <c r="HJ66" t="s">
        <v>109</v>
      </c>
      <c r="HK66" t="s">
        <v>4299</v>
      </c>
      <c r="HM66" t="s">
        <v>4332</v>
      </c>
      <c r="HN66" t="s">
        <v>461</v>
      </c>
      <c r="HO66" t="s">
        <v>3818</v>
      </c>
      <c r="HP66">
        <v>3</v>
      </c>
      <c r="HQ66" t="s">
        <v>849</v>
      </c>
      <c r="HR66" t="s">
        <v>29</v>
      </c>
      <c r="HU66" t="s">
        <v>194</v>
      </c>
      <c r="HV66">
        <v>7</v>
      </c>
      <c r="HW66" t="s">
        <v>4452</v>
      </c>
      <c r="HX66" t="s">
        <v>47</v>
      </c>
      <c r="HZ66" t="s">
        <v>2893</v>
      </c>
      <c r="IA66" t="s">
        <v>345</v>
      </c>
      <c r="IB66" t="s">
        <v>1978</v>
      </c>
      <c r="IC66" t="s">
        <v>577</v>
      </c>
      <c r="ID66" t="s">
        <v>96</v>
      </c>
      <c r="IE66" t="s">
        <v>350</v>
      </c>
      <c r="IF66" t="s">
        <v>174</v>
      </c>
      <c r="IG66" t="s">
        <v>4536</v>
      </c>
      <c r="IH66" t="s">
        <v>471</v>
      </c>
      <c r="IJ66" t="s">
        <v>1058</v>
      </c>
      <c r="IK66" t="s">
        <v>206</v>
      </c>
      <c r="IM66" t="s">
        <v>402</v>
      </c>
      <c r="IN66" t="s">
        <v>189</v>
      </c>
      <c r="IP66" t="s">
        <v>3064</v>
      </c>
      <c r="IQ66">
        <v>9</v>
      </c>
      <c r="IR66" t="s">
        <v>76</v>
      </c>
      <c r="IT66" t="s">
        <v>78</v>
      </c>
      <c r="IU66" t="s">
        <v>4662</v>
      </c>
      <c r="IV66" t="s">
        <v>1011</v>
      </c>
      <c r="IW66" t="s">
        <v>2230</v>
      </c>
      <c r="IX66" t="s">
        <v>4662</v>
      </c>
      <c r="IY66" t="s">
        <v>456</v>
      </c>
      <c r="IZ66" t="s">
        <v>1447</v>
      </c>
      <c r="JA66">
        <v>9</v>
      </c>
      <c r="JC66" t="s">
        <v>3372</v>
      </c>
      <c r="JD66" t="s">
        <v>1045</v>
      </c>
      <c r="JF66" t="s">
        <v>40</v>
      </c>
      <c r="JG66" t="s">
        <v>105</v>
      </c>
      <c r="JH66" t="s">
        <v>109</v>
      </c>
      <c r="JJ66" t="s">
        <v>24</v>
      </c>
      <c r="JL66" t="s">
        <v>1541</v>
      </c>
      <c r="JN66" t="s">
        <v>500</v>
      </c>
      <c r="JO66" t="s">
        <v>415</v>
      </c>
      <c r="JP66">
        <v>2</v>
      </c>
      <c r="JQ66" t="s">
        <v>380</v>
      </c>
      <c r="JR66" t="s">
        <v>4369</v>
      </c>
      <c r="JS66" t="s">
        <v>1282</v>
      </c>
      <c r="JT66" t="s">
        <v>332</v>
      </c>
      <c r="JU66" t="s">
        <v>38</v>
      </c>
      <c r="JV66" t="s">
        <v>26</v>
      </c>
      <c r="JW66" t="s">
        <v>494</v>
      </c>
      <c r="JX66" t="s">
        <v>111</v>
      </c>
      <c r="JY66" t="s">
        <v>114</v>
      </c>
      <c r="JZ66" t="s">
        <v>25</v>
      </c>
      <c r="KA66" t="s">
        <v>159</v>
      </c>
      <c r="KB66" t="s">
        <v>1745</v>
      </c>
      <c r="KC66" t="s">
        <v>2595</v>
      </c>
      <c r="KD66" t="s">
        <v>298</v>
      </c>
      <c r="KF66" t="s">
        <v>109</v>
      </c>
      <c r="KG66" t="s">
        <v>102</v>
      </c>
      <c r="KH66" t="s">
        <v>3576</v>
      </c>
      <c r="KK66" t="s">
        <v>1153</v>
      </c>
      <c r="KL66" t="s">
        <v>489</v>
      </c>
      <c r="KM66" t="s">
        <v>26</v>
      </c>
      <c r="KO66" t="s">
        <v>5114</v>
      </c>
      <c r="KP66" t="s">
        <v>229</v>
      </c>
      <c r="KQ66" t="s">
        <v>464</v>
      </c>
      <c r="KR66" t="s">
        <v>109</v>
      </c>
      <c r="KS66" t="s">
        <v>5164</v>
      </c>
      <c r="KU66" t="s">
        <v>1081</v>
      </c>
      <c r="KW66" t="s">
        <v>3278</v>
      </c>
      <c r="KX66" t="s">
        <v>740</v>
      </c>
      <c r="KZ66" t="s">
        <v>174</v>
      </c>
      <c r="LA66">
        <v>11</v>
      </c>
      <c r="LC66" t="s">
        <v>1814</v>
      </c>
      <c r="LD66" t="s">
        <v>354</v>
      </c>
      <c r="LE66" t="s">
        <v>114</v>
      </c>
      <c r="LF66" t="s">
        <v>5261</v>
      </c>
      <c r="LG66" t="s">
        <v>740</v>
      </c>
      <c r="LI66" t="s">
        <v>97</v>
      </c>
      <c r="LJ66" t="s">
        <v>105</v>
      </c>
      <c r="LK66" t="s">
        <v>703</v>
      </c>
      <c r="LL66" t="s">
        <v>245</v>
      </c>
      <c r="LM66" t="s">
        <v>25</v>
      </c>
      <c r="LN66" t="s">
        <v>939</v>
      </c>
      <c r="LP66" t="s">
        <v>114</v>
      </c>
      <c r="LR66" t="s">
        <v>2371</v>
      </c>
      <c r="LS66" t="s">
        <v>1976</v>
      </c>
      <c r="LT66" t="s">
        <v>111</v>
      </c>
      <c r="LU66" t="s">
        <v>2777</v>
      </c>
      <c r="LV66" t="s">
        <v>288</v>
      </c>
      <c r="LY66" t="s">
        <v>2138</v>
      </c>
      <c r="LZ66" t="s">
        <v>109</v>
      </c>
      <c r="MA66">
        <v>7</v>
      </c>
      <c r="MB66" t="s">
        <v>5459</v>
      </c>
      <c r="MC66" t="s">
        <v>114</v>
      </c>
      <c r="MD66" t="s">
        <v>453</v>
      </c>
      <c r="MF66" t="s">
        <v>4650</v>
      </c>
      <c r="MG66" t="s">
        <v>5494</v>
      </c>
      <c r="MH66" t="s">
        <v>1</v>
      </c>
      <c r="MI66" t="s">
        <v>2712</v>
      </c>
      <c r="MK66" t="s">
        <v>5543</v>
      </c>
      <c r="ML66" t="s">
        <v>84</v>
      </c>
      <c r="MO66" t="s">
        <v>96</v>
      </c>
      <c r="MP66" t="s">
        <v>5601</v>
      </c>
      <c r="MQ66" t="s">
        <v>98</v>
      </c>
      <c r="MR66" t="s">
        <v>1009</v>
      </c>
      <c r="MS66" t="s">
        <v>1</v>
      </c>
      <c r="MT66" t="s">
        <v>5668</v>
      </c>
      <c r="MU66" t="s">
        <v>40</v>
      </c>
      <c r="MV66" t="s">
        <v>85</v>
      </c>
      <c r="MY66" t="s">
        <v>4489</v>
      </c>
      <c r="MZ66" t="s">
        <v>451</v>
      </c>
      <c r="NA66" t="s">
        <v>451</v>
      </c>
      <c r="NB66" t="s">
        <v>3900</v>
      </c>
      <c r="NC66" t="s">
        <v>96</v>
      </c>
      <c r="ND66" t="s">
        <v>85</v>
      </c>
      <c r="NG66" t="s">
        <v>2178</v>
      </c>
      <c r="NH66" t="s">
        <v>5803</v>
      </c>
      <c r="NJ66" t="s">
        <v>25</v>
      </c>
      <c r="NK66" t="s">
        <v>243</v>
      </c>
      <c r="NM66" t="s">
        <v>5840</v>
      </c>
      <c r="NN66" t="s">
        <v>446</v>
      </c>
      <c r="NO66" t="s">
        <v>1138</v>
      </c>
      <c r="NP66" t="s">
        <v>14</v>
      </c>
      <c r="NQ66" t="s">
        <v>830</v>
      </c>
      <c r="NR66" t="s">
        <v>939</v>
      </c>
      <c r="NS66" t="s">
        <v>1003</v>
      </c>
      <c r="NT66" t="s">
        <v>13</v>
      </c>
      <c r="NU66" t="s">
        <v>5601</v>
      </c>
      <c r="NV66" t="s">
        <v>5906</v>
      </c>
      <c r="NX66" t="s">
        <v>4073</v>
      </c>
      <c r="NY66" t="s">
        <v>344</v>
      </c>
      <c r="NZ66" t="s">
        <v>109</v>
      </c>
      <c r="OA66" t="s">
        <v>3562</v>
      </c>
      <c r="OC66" t="s">
        <v>1382</v>
      </c>
      <c r="OD66" t="s">
        <v>85</v>
      </c>
      <c r="OE66" t="s">
        <v>4299</v>
      </c>
      <c r="OF66" t="s">
        <v>2596</v>
      </c>
      <c r="OG66" t="s">
        <v>3282</v>
      </c>
      <c r="OH66" t="s">
        <v>849</v>
      </c>
      <c r="OI66" t="s">
        <v>298</v>
      </c>
      <c r="OK66" t="s">
        <v>101</v>
      </c>
      <c r="OL66" t="s">
        <v>6014</v>
      </c>
      <c r="OM66" t="s">
        <v>374</v>
      </c>
      <c r="ON66" t="s">
        <v>1560</v>
      </c>
      <c r="OO66" t="s">
        <v>2244</v>
      </c>
      <c r="OR66" t="s">
        <v>6056</v>
      </c>
      <c r="OU66" t="s">
        <v>105</v>
      </c>
      <c r="OV66" t="s">
        <v>683</v>
      </c>
      <c r="OW66" t="s">
        <v>2141</v>
      </c>
      <c r="OX66" t="s">
        <v>13</v>
      </c>
      <c r="OY66" t="s">
        <v>3467</v>
      </c>
      <c r="OZ66" t="s">
        <v>4390</v>
      </c>
      <c r="PB66" t="s">
        <v>114</v>
      </c>
      <c r="PC66" t="s">
        <v>350</v>
      </c>
      <c r="PE66" t="s">
        <v>440</v>
      </c>
      <c r="PF66" t="s">
        <v>1107</v>
      </c>
      <c r="PG66" t="s">
        <v>40</v>
      </c>
      <c r="PH66" t="s">
        <v>105</v>
      </c>
      <c r="PI66" t="s">
        <v>5881</v>
      </c>
      <c r="PJ66" t="s">
        <v>56</v>
      </c>
      <c r="PK66">
        <v>7</v>
      </c>
      <c r="PL66" t="s">
        <v>14</v>
      </c>
      <c r="PM66" t="s">
        <v>3619</v>
      </c>
      <c r="PO66" t="s">
        <v>6221</v>
      </c>
      <c r="PP66" t="s">
        <v>2980</v>
      </c>
      <c r="PQ66" t="s">
        <v>3545</v>
      </c>
      <c r="PR66" t="s">
        <v>26</v>
      </c>
      <c r="PS66" t="s">
        <v>159</v>
      </c>
      <c r="PU66" t="s">
        <v>871</v>
      </c>
      <c r="PV66" t="s">
        <v>91</v>
      </c>
      <c r="PX66" t="s">
        <v>91</v>
      </c>
      <c r="PY66" t="s">
        <v>42</v>
      </c>
      <c r="PZ66" t="s">
        <v>25</v>
      </c>
      <c r="QA66" t="s">
        <v>47</v>
      </c>
      <c r="QB66" t="s">
        <v>42</v>
      </c>
      <c r="QC66">
        <v>34</v>
      </c>
      <c r="QD66" t="s">
        <v>174</v>
      </c>
      <c r="QE66" t="s">
        <v>1853</v>
      </c>
      <c r="QF66" t="s">
        <v>1745</v>
      </c>
      <c r="QG66" t="s">
        <v>91</v>
      </c>
      <c r="QI66" t="s">
        <v>111</v>
      </c>
      <c r="QJ66" t="s">
        <v>1637</v>
      </c>
      <c r="QK66" t="s">
        <v>6318</v>
      </c>
      <c r="QL66" t="s">
        <v>96</v>
      </c>
      <c r="QM66" t="s">
        <v>2940</v>
      </c>
      <c r="QN66" t="s">
        <v>105</v>
      </c>
      <c r="QP66" t="s">
        <v>25</v>
      </c>
      <c r="QQ66" t="s">
        <v>70</v>
      </c>
      <c r="QR66">
        <v>3</v>
      </c>
      <c r="QS66" t="s">
        <v>583</v>
      </c>
      <c r="QT66" t="s">
        <v>2741</v>
      </c>
      <c r="QU66" t="s">
        <v>6409</v>
      </c>
      <c r="QV66" t="s">
        <v>3319</v>
      </c>
      <c r="QW66" t="s">
        <v>1508</v>
      </c>
      <c r="QY66" t="s">
        <v>101</v>
      </c>
      <c r="QZ66" t="s">
        <v>105</v>
      </c>
      <c r="RA66" t="s">
        <v>286</v>
      </c>
      <c r="RB66" t="s">
        <v>79</v>
      </c>
      <c r="RD66" t="s">
        <v>297</v>
      </c>
      <c r="RE66" t="s">
        <v>939</v>
      </c>
      <c r="RF66" t="s">
        <v>4569</v>
      </c>
      <c r="RJ66" t="s">
        <v>426</v>
      </c>
      <c r="RK66" t="s">
        <v>1</v>
      </c>
      <c r="RL66" t="s">
        <v>461</v>
      </c>
      <c r="RM66" t="s">
        <v>387</v>
      </c>
      <c r="RN66" t="s">
        <v>105</v>
      </c>
      <c r="RO66" t="s">
        <v>398</v>
      </c>
      <c r="RP66" t="s">
        <v>1495</v>
      </c>
      <c r="RQ66">
        <v>85</v>
      </c>
      <c r="RR66" t="s">
        <v>85</v>
      </c>
      <c r="RS66" t="s">
        <v>55</v>
      </c>
      <c r="RU66" t="s">
        <v>6603</v>
      </c>
      <c r="RV66" t="s">
        <v>98</v>
      </c>
      <c r="RW66" t="s">
        <v>1116</v>
      </c>
      <c r="RX66" t="s">
        <v>1097</v>
      </c>
      <c r="RY66" t="s">
        <v>1539</v>
      </c>
      <c r="RZ66" t="s">
        <v>332</v>
      </c>
      <c r="SB66" t="s">
        <v>42</v>
      </c>
      <c r="SC66" t="s">
        <v>2479</v>
      </c>
      <c r="SD66" t="s">
        <v>1045</v>
      </c>
      <c r="SE66" t="s">
        <v>1868</v>
      </c>
      <c r="SF66" t="s">
        <v>1039</v>
      </c>
      <c r="SG66" t="s">
        <v>2385</v>
      </c>
      <c r="SH66" t="s">
        <v>56</v>
      </c>
      <c r="SL66" t="s">
        <v>377</v>
      </c>
      <c r="SM66" t="s">
        <v>257</v>
      </c>
      <c r="SN66" t="s">
        <v>6732</v>
      </c>
      <c r="SO66" t="s">
        <v>109</v>
      </c>
      <c r="SP66" t="s">
        <v>456</v>
      </c>
      <c r="SQ66" t="s">
        <v>91</v>
      </c>
      <c r="SR66" t="s">
        <v>160</v>
      </c>
      <c r="SS66" t="s">
        <v>724</v>
      </c>
      <c r="SU66" t="s">
        <v>98</v>
      </c>
      <c r="SW66" t="s">
        <v>3041</v>
      </c>
      <c r="SX66" t="s">
        <v>724</v>
      </c>
      <c r="SY66" t="s">
        <v>85</v>
      </c>
      <c r="TA66" t="s">
        <v>114</v>
      </c>
      <c r="TB66" t="s">
        <v>1434</v>
      </c>
      <c r="TC66" t="s">
        <v>174</v>
      </c>
      <c r="TD66" t="s">
        <v>2247</v>
      </c>
      <c r="TE66" t="s">
        <v>24</v>
      </c>
      <c r="TF66" t="s">
        <v>1964</v>
      </c>
      <c r="TG66" t="s">
        <v>223</v>
      </c>
      <c r="TI66" t="s">
        <v>159</v>
      </c>
      <c r="TJ66" t="s">
        <v>5803</v>
      </c>
      <c r="TK66" t="s">
        <v>256</v>
      </c>
      <c r="TM66" t="s">
        <v>6838</v>
      </c>
      <c r="TN66" t="s">
        <v>1973</v>
      </c>
      <c r="TO66" t="s">
        <v>174</v>
      </c>
      <c r="TP66" t="s">
        <v>96</v>
      </c>
      <c r="TQ66" t="s">
        <v>280</v>
      </c>
      <c r="TR66" t="s">
        <v>2618</v>
      </c>
      <c r="TS66" t="s">
        <v>1822</v>
      </c>
      <c r="TT66" t="s">
        <v>4869</v>
      </c>
      <c r="TY66" t="s">
        <v>440</v>
      </c>
      <c r="TZ66" t="s">
        <v>5804</v>
      </c>
      <c r="UA66" t="s">
        <v>1599</v>
      </c>
      <c r="UE66" t="s">
        <v>40</v>
      </c>
      <c r="UF66" t="s">
        <v>7003</v>
      </c>
      <c r="UG66" t="s">
        <v>60</v>
      </c>
      <c r="UH66" t="s">
        <v>3819</v>
      </c>
      <c r="UI66" t="s">
        <v>1116</v>
      </c>
      <c r="UJ66" t="s">
        <v>89</v>
      </c>
      <c r="UL66" t="s">
        <v>646</v>
      </c>
      <c r="UM66" t="s">
        <v>7027</v>
      </c>
      <c r="UO66" t="s">
        <v>2830</v>
      </c>
      <c r="UP66" t="s">
        <v>91</v>
      </c>
      <c r="UQ66" t="s">
        <v>42</v>
      </c>
      <c r="UR66" t="s">
        <v>349</v>
      </c>
      <c r="US66" t="s">
        <v>7056</v>
      </c>
      <c r="UU66" t="s">
        <v>42</v>
      </c>
      <c r="UW66" t="s">
        <v>65</v>
      </c>
      <c r="UY66" t="s">
        <v>242</v>
      </c>
      <c r="UZ66" t="s">
        <v>4900</v>
      </c>
      <c r="VA66" t="s">
        <v>89</v>
      </c>
      <c r="VB66" t="s">
        <v>96</v>
      </c>
      <c r="VC66" t="s">
        <v>306</v>
      </c>
      <c r="VD66" t="s">
        <v>3737</v>
      </c>
      <c r="VE66" t="s">
        <v>7124</v>
      </c>
      <c r="VF66" t="s">
        <v>1045</v>
      </c>
      <c r="VG66" t="s">
        <v>7141</v>
      </c>
      <c r="VH66" t="s">
        <v>499</v>
      </c>
      <c r="VI66" t="s">
        <v>234</v>
      </c>
      <c r="VK66" t="s">
        <v>242</v>
      </c>
      <c r="VL66" t="s">
        <v>7182</v>
      </c>
      <c r="VM66">
        <v>121</v>
      </c>
      <c r="VN66" t="s">
        <v>1085</v>
      </c>
      <c r="VO66" t="s">
        <v>2919</v>
      </c>
      <c r="VP66" t="s">
        <v>2712</v>
      </c>
      <c r="VR66" t="s">
        <v>1</v>
      </c>
      <c r="VS66" t="s">
        <v>387</v>
      </c>
      <c r="VT66" t="s">
        <v>1045</v>
      </c>
      <c r="VU66" t="s">
        <v>4844</v>
      </c>
      <c r="VV66" t="s">
        <v>48</v>
      </c>
      <c r="VW66" t="s">
        <v>7254</v>
      </c>
      <c r="VX66" t="s">
        <v>5879</v>
      </c>
      <c r="WB66" t="s">
        <v>40</v>
      </c>
      <c r="WE66" t="s">
        <v>1683</v>
      </c>
      <c r="WF66" t="s">
        <v>7317</v>
      </c>
      <c r="WG66" t="s">
        <v>174</v>
      </c>
      <c r="WI66" t="s">
        <v>1011</v>
      </c>
      <c r="WJ66" t="s">
        <v>1009</v>
      </c>
      <c r="WK66" t="s">
        <v>47</v>
      </c>
      <c r="WL66" t="s">
        <v>577</v>
      </c>
      <c r="WO66" t="s">
        <v>78</v>
      </c>
      <c r="WQ66" t="s">
        <v>56</v>
      </c>
      <c r="WR66" t="s">
        <v>114</v>
      </c>
      <c r="WT66" t="s">
        <v>528</v>
      </c>
      <c r="WU66" t="s">
        <v>578</v>
      </c>
      <c r="WX66" t="s">
        <v>13</v>
      </c>
      <c r="WZ66" t="s">
        <v>328</v>
      </c>
      <c r="XA66" t="s">
        <v>26</v>
      </c>
      <c r="XC66" t="s">
        <v>24</v>
      </c>
      <c r="XD66" t="s">
        <v>91</v>
      </c>
      <c r="XE66" t="s">
        <v>206</v>
      </c>
      <c r="XF66" t="s">
        <v>6126</v>
      </c>
      <c r="XG66" t="s">
        <v>1003</v>
      </c>
      <c r="XH66" t="s">
        <v>4650</v>
      </c>
      <c r="XK66" t="s">
        <v>1</v>
      </c>
      <c r="XL66" t="s">
        <v>96</v>
      </c>
      <c r="XN66" t="s">
        <v>3118</v>
      </c>
      <c r="XO66" t="s">
        <v>174</v>
      </c>
      <c r="XP66" t="s">
        <v>96</v>
      </c>
      <c r="XQ66" t="s">
        <v>26</v>
      </c>
      <c r="XR66" t="s">
        <v>350</v>
      </c>
      <c r="XS66" t="s">
        <v>779</v>
      </c>
      <c r="XT66" t="s">
        <v>1097</v>
      </c>
      <c r="XU66" t="s">
        <v>105</v>
      </c>
      <c r="XV66" t="s">
        <v>5166</v>
      </c>
      <c r="XW66" t="s">
        <v>1161</v>
      </c>
      <c r="XY66" t="s">
        <v>105</v>
      </c>
      <c r="XZ66" t="s">
        <v>617</v>
      </c>
      <c r="YA66" t="s">
        <v>36</v>
      </c>
      <c r="YB66">
        <v>0</v>
      </c>
      <c r="YC66" t="s">
        <v>2297</v>
      </c>
      <c r="YD66" t="s">
        <v>3544</v>
      </c>
      <c r="YE66" t="s">
        <v>25</v>
      </c>
      <c r="YF66" t="s">
        <v>24</v>
      </c>
      <c r="YG66" t="s">
        <v>647</v>
      </c>
      <c r="YH66" t="s">
        <v>38</v>
      </c>
      <c r="YI66" t="s">
        <v>703</v>
      </c>
      <c r="YJ66" t="s">
        <v>1081</v>
      </c>
      <c r="YK66">
        <v>7</v>
      </c>
      <c r="YL66" t="s">
        <v>2091</v>
      </c>
      <c r="YM66">
        <v>3434</v>
      </c>
      <c r="YN66">
        <v>3434</v>
      </c>
      <c r="YP66" t="s">
        <v>174</v>
      </c>
      <c r="YQ66" t="s">
        <v>471</v>
      </c>
      <c r="YR66" t="s">
        <v>7254</v>
      </c>
      <c r="YS66" t="s">
        <v>2675</v>
      </c>
      <c r="YT66" t="s">
        <v>64</v>
      </c>
      <c r="YU66" t="s">
        <v>4974</v>
      </c>
      <c r="YV66" t="s">
        <v>528</v>
      </c>
      <c r="YW66" t="s">
        <v>1</v>
      </c>
      <c r="YX66" t="s">
        <v>7644</v>
      </c>
      <c r="YY66" t="s">
        <v>6056</v>
      </c>
      <c r="ZA66" t="s">
        <v>849</v>
      </c>
      <c r="ZB66" t="s">
        <v>232</v>
      </c>
      <c r="ZE66" t="s">
        <v>174</v>
      </c>
      <c r="ZF66" t="s">
        <v>1013</v>
      </c>
      <c r="ZG66" t="s">
        <v>392</v>
      </c>
      <c r="ZH66" t="s">
        <v>26</v>
      </c>
      <c r="ZK66" t="s">
        <v>26</v>
      </c>
      <c r="ZL66" t="s">
        <v>105</v>
      </c>
      <c r="ZM66" t="s">
        <v>2038</v>
      </c>
      <c r="ZN66" t="s">
        <v>64</v>
      </c>
      <c r="ZO66" t="s">
        <v>71</v>
      </c>
      <c r="ZQ66" t="s">
        <v>96</v>
      </c>
      <c r="ZR66" t="s">
        <v>109</v>
      </c>
      <c r="ZS66" t="s">
        <v>2740</v>
      </c>
      <c r="ZT66" t="s">
        <v>64</v>
      </c>
      <c r="ZV66" t="s">
        <v>5482</v>
      </c>
      <c r="ZW66" t="s">
        <v>220</v>
      </c>
      <c r="ZX66" t="s">
        <v>52</v>
      </c>
      <c r="ZY66" t="s">
        <v>4683</v>
      </c>
      <c r="ZZ66" t="s">
        <v>78</v>
      </c>
      <c r="AAA66" t="s">
        <v>243</v>
      </c>
      <c r="AAB66" t="s">
        <v>3576</v>
      </c>
      <c r="AAC66" t="s">
        <v>89</v>
      </c>
      <c r="AAD66" t="s">
        <v>105</v>
      </c>
      <c r="AAE66" t="s">
        <v>1982</v>
      </c>
      <c r="AAF66" t="s">
        <v>1434</v>
      </c>
      <c r="AAG66" t="s">
        <v>76</v>
      </c>
      <c r="AAH66" t="s">
        <v>1006</v>
      </c>
      <c r="AAI66" t="s">
        <v>5460</v>
      </c>
      <c r="AAJ66" t="s">
        <v>355</v>
      </c>
      <c r="AAN66" t="s">
        <v>1363</v>
      </c>
      <c r="AAQ66" t="s">
        <v>534</v>
      </c>
      <c r="AAR66" t="s">
        <v>4683</v>
      </c>
      <c r="AAS66" t="s">
        <v>2247</v>
      </c>
      <c r="AAT66" t="s">
        <v>1557</v>
      </c>
      <c r="AAU66" t="s">
        <v>5840</v>
      </c>
      <c r="AAV66">
        <v>3434</v>
      </c>
      <c r="AAW66" t="s">
        <v>96</v>
      </c>
      <c r="AAX66" t="s">
        <v>1</v>
      </c>
      <c r="AAZ66" t="s">
        <v>237</v>
      </c>
      <c r="ABA66" t="s">
        <v>26</v>
      </c>
      <c r="ABB66" t="s">
        <v>56</v>
      </c>
      <c r="ABC66" t="s">
        <v>793</v>
      </c>
      <c r="ABD66" t="s">
        <v>1166</v>
      </c>
      <c r="ABE66" t="s">
        <v>5494</v>
      </c>
      <c r="ABF66" t="s">
        <v>14</v>
      </c>
      <c r="ABG66" t="s">
        <v>1669</v>
      </c>
      <c r="ABJ66" t="s">
        <v>7951</v>
      </c>
      <c r="ABM66" t="s">
        <v>3373</v>
      </c>
      <c r="ABN66" t="s">
        <v>528</v>
      </c>
      <c r="ABO66" t="s">
        <v>26</v>
      </c>
      <c r="ABQ66" t="s">
        <v>1558</v>
      </c>
      <c r="ABS66" t="s">
        <v>939</v>
      </c>
      <c r="ABT66" t="s">
        <v>36</v>
      </c>
      <c r="ABU66" t="s">
        <v>114</v>
      </c>
      <c r="ABW66" t="s">
        <v>1706</v>
      </c>
      <c r="ABX66" t="s">
        <v>1118</v>
      </c>
      <c r="ABY66" t="s">
        <v>1097</v>
      </c>
      <c r="ABZ66" t="s">
        <v>42</v>
      </c>
      <c r="ACA66" t="s">
        <v>26</v>
      </c>
      <c r="ACB66" t="s">
        <v>85</v>
      </c>
      <c r="ACG66" t="s">
        <v>5012</v>
      </c>
      <c r="ACI66" t="s">
        <v>85</v>
      </c>
      <c r="ACJ66" t="s">
        <v>440</v>
      </c>
      <c r="ACK66" t="s">
        <v>485</v>
      </c>
      <c r="ACL66" t="s">
        <v>76</v>
      </c>
      <c r="ACM66" t="s">
        <v>24</v>
      </c>
      <c r="ACO66" t="s">
        <v>4712</v>
      </c>
      <c r="ACP66" t="s">
        <v>2830</v>
      </c>
      <c r="ACQ66" t="s">
        <v>1688</v>
      </c>
      <c r="ACT66" t="s">
        <v>25</v>
      </c>
      <c r="ACU66" t="s">
        <v>7056</v>
      </c>
      <c r="ACW66" t="s">
        <v>94</v>
      </c>
      <c r="ACX66" t="s">
        <v>1058</v>
      </c>
      <c r="ACY66" t="s">
        <v>7425</v>
      </c>
      <c r="ACZ66" t="s">
        <v>1320</v>
      </c>
      <c r="ADB66">
        <v>7</v>
      </c>
      <c r="ADC66" t="s">
        <v>775</v>
      </c>
      <c r="ADD66" t="s">
        <v>830</v>
      </c>
      <c r="ADE66" t="s">
        <v>1006</v>
      </c>
      <c r="ADG66" t="s">
        <v>5556</v>
      </c>
      <c r="ADH66" t="s">
        <v>111</v>
      </c>
      <c r="ADI66" t="s">
        <v>114</v>
      </c>
      <c r="ADL66" t="s">
        <v>14</v>
      </c>
      <c r="ADN66" t="s">
        <v>94</v>
      </c>
      <c r="ADO66" t="s">
        <v>3767</v>
      </c>
      <c r="ADP66" t="s">
        <v>474</v>
      </c>
      <c r="ADQ66" t="s">
        <v>166</v>
      </c>
      <c r="ADS66" t="s">
        <v>174</v>
      </c>
      <c r="ADT66" t="s">
        <v>174</v>
      </c>
      <c r="ADU66" t="s">
        <v>40</v>
      </c>
      <c r="ADV66" t="s">
        <v>1</v>
      </c>
      <c r="ADW66">
        <v>7</v>
      </c>
      <c r="ADX66" t="s">
        <v>1142</v>
      </c>
      <c r="AEA66" t="s">
        <v>2826</v>
      </c>
      <c r="AEB66" t="s">
        <v>38</v>
      </c>
      <c r="AED66" t="s">
        <v>96</v>
      </c>
      <c r="AEE66" t="s">
        <v>25</v>
      </c>
      <c r="AEF66" t="s">
        <v>1557</v>
      </c>
      <c r="AEG66" t="s">
        <v>2229</v>
      </c>
      <c r="AEH66" t="s">
        <v>1494</v>
      </c>
      <c r="AEI66" t="s">
        <v>85</v>
      </c>
      <c r="AEK66" t="s">
        <v>159</v>
      </c>
      <c r="AEM66" t="s">
        <v>109</v>
      </c>
      <c r="AEP66" t="s">
        <v>96</v>
      </c>
      <c r="AEQ66" t="s">
        <v>668</v>
      </c>
      <c r="AER66" t="s">
        <v>114</v>
      </c>
      <c r="AET66" t="s">
        <v>1267</v>
      </c>
      <c r="AEU66" t="s">
        <v>25</v>
      </c>
      <c r="AEV66" t="s">
        <v>232</v>
      </c>
      <c r="AEW66" t="s">
        <v>90</v>
      </c>
      <c r="AEX66" t="s">
        <v>343</v>
      </c>
      <c r="AEY66" t="s">
        <v>1539</v>
      </c>
      <c r="AFA66" t="s">
        <v>6441</v>
      </c>
      <c r="AFC66" t="s">
        <v>22</v>
      </c>
      <c r="AFD66" t="s">
        <v>105</v>
      </c>
      <c r="AFG66" t="s">
        <v>105</v>
      </c>
      <c r="AFH66" t="s">
        <v>16</v>
      </c>
      <c r="AFJ66" t="s">
        <v>6179</v>
      </c>
      <c r="AFK66" t="s">
        <v>3465</v>
      </c>
      <c r="AFL66" t="s">
        <v>56</v>
      </c>
      <c r="AFM66" t="s">
        <v>109</v>
      </c>
      <c r="AFP66" t="s">
        <v>452</v>
      </c>
      <c r="AFQ66" t="s">
        <v>3317</v>
      </c>
      <c r="AFR66" t="s">
        <v>1039</v>
      </c>
      <c r="AFS66" t="s">
        <v>1006</v>
      </c>
      <c r="AFT66" t="s">
        <v>5164</v>
      </c>
      <c r="AFU66" t="s">
        <v>130</v>
      </c>
      <c r="AFV66" t="s">
        <v>2354</v>
      </c>
      <c r="AFW66" t="s">
        <v>3348</v>
      </c>
      <c r="AFX66" t="s">
        <v>298</v>
      </c>
      <c r="AFY66" t="s">
        <v>4937</v>
      </c>
      <c r="AFZ66" t="s">
        <v>114</v>
      </c>
      <c r="AGA66" t="s">
        <v>106</v>
      </c>
      <c r="AGD66" t="s">
        <v>4844</v>
      </c>
      <c r="AGE66" t="s">
        <v>485</v>
      </c>
      <c r="AGF66" t="s">
        <v>3576</v>
      </c>
      <c r="AGG66" t="s">
        <v>6094</v>
      </c>
      <c r="AGH66" t="s">
        <v>85</v>
      </c>
      <c r="AGI66" t="s">
        <v>24</v>
      </c>
      <c r="AGJ66" t="s">
        <v>55</v>
      </c>
      <c r="AGK66" t="s">
        <v>3513</v>
      </c>
      <c r="AGM66" t="s">
        <v>40</v>
      </c>
      <c r="AGN66" t="s">
        <v>1019</v>
      </c>
      <c r="AGO66">
        <v>3434</v>
      </c>
      <c r="AGP66" t="s">
        <v>24</v>
      </c>
      <c r="AGQ66" t="s">
        <v>4355</v>
      </c>
      <c r="AGR66" t="s">
        <v>288</v>
      </c>
      <c r="AGS66" t="s">
        <v>174</v>
      </c>
      <c r="AGU66" t="s">
        <v>379</v>
      </c>
      <c r="AGV66" t="s">
        <v>96</v>
      </c>
      <c r="AGW66" t="s">
        <v>97</v>
      </c>
      <c r="AGX66" t="s">
        <v>920</v>
      </c>
      <c r="AGY66" t="s">
        <v>14</v>
      </c>
      <c r="AGZ66" t="s">
        <v>8462</v>
      </c>
      <c r="AHA66" t="s">
        <v>3639</v>
      </c>
      <c r="AHC66" t="s">
        <v>7140</v>
      </c>
      <c r="AHE66" t="s">
        <v>456</v>
      </c>
      <c r="AHG66" t="s">
        <v>3492</v>
      </c>
      <c r="AHI66" t="s">
        <v>4902</v>
      </c>
      <c r="AHJ66" t="s">
        <v>1447</v>
      </c>
      <c r="AHK66" t="s">
        <v>3167</v>
      </c>
      <c r="AHL66" t="s">
        <v>667</v>
      </c>
      <c r="AHM66" t="s">
        <v>509</v>
      </c>
      <c r="AHN66" t="s">
        <v>109</v>
      </c>
      <c r="AHO66" t="s">
        <v>94</v>
      </c>
      <c r="AHP66" t="s">
        <v>3156</v>
      </c>
      <c r="AHS66">
        <v>3434</v>
      </c>
      <c r="AHT66" t="s">
        <v>6409</v>
      </c>
      <c r="AHU66" t="s">
        <v>1036</v>
      </c>
      <c r="AHV66" t="s">
        <v>91</v>
      </c>
      <c r="AHW66" t="s">
        <v>64</v>
      </c>
      <c r="AHX66" t="s">
        <v>2034</v>
      </c>
      <c r="AHZ66" t="s">
        <v>174</v>
      </c>
      <c r="AIA66" t="s">
        <v>56</v>
      </c>
      <c r="AIB66" t="s">
        <v>174</v>
      </c>
      <c r="AIC66" t="s">
        <v>138</v>
      </c>
      <c r="AID66" t="s">
        <v>120</v>
      </c>
      <c r="AIG66" t="s">
        <v>913</v>
      </c>
      <c r="AII66">
        <v>0</v>
      </c>
      <c r="AIJ66" t="s">
        <v>223</v>
      </c>
      <c r="AIK66" t="s">
        <v>1456</v>
      </c>
      <c r="AIM66" t="s">
        <v>2618</v>
      </c>
      <c r="AIN66" t="s">
        <v>1558</v>
      </c>
      <c r="AIO66" t="s">
        <v>4844</v>
      </c>
      <c r="AIP66" t="s">
        <v>3029</v>
      </c>
      <c r="AIQ66" t="s">
        <v>6838</v>
      </c>
      <c r="AIR66" t="s">
        <v>8564</v>
      </c>
      <c r="AIS66" t="s">
        <v>2384</v>
      </c>
      <c r="AIT66" t="s">
        <v>111</v>
      </c>
      <c r="AIU66" t="s">
        <v>2185</v>
      </c>
      <c r="AIV66" t="s">
        <v>1447</v>
      </c>
      <c r="AIW66" t="s">
        <v>13</v>
      </c>
      <c r="AIX66" t="s">
        <v>667</v>
      </c>
      <c r="AIY66" t="s">
        <v>3064</v>
      </c>
      <c r="AIZ66" t="s">
        <v>5057</v>
      </c>
      <c r="AJA66" t="s">
        <v>36</v>
      </c>
      <c r="AJB66" t="s">
        <v>98</v>
      </c>
      <c r="AJC66" t="s">
        <v>7732</v>
      </c>
      <c r="AJD66" t="s">
        <v>534</v>
      </c>
      <c r="AJE66" t="s">
        <v>114</v>
      </c>
      <c r="AJG66" t="s">
        <v>2536</v>
      </c>
      <c r="AJI66" t="s">
        <v>26</v>
      </c>
      <c r="AJJ66" t="s">
        <v>7101</v>
      </c>
      <c r="AJL66" t="s">
        <v>194</v>
      </c>
      <c r="AJM66" t="s">
        <v>402</v>
      </c>
      <c r="AJO66" t="s">
        <v>28</v>
      </c>
      <c r="AJP66" t="s">
        <v>499</v>
      </c>
      <c r="AJQ66" t="s">
        <v>113</v>
      </c>
      <c r="AJS66" t="s">
        <v>1</v>
      </c>
      <c r="AJT66" t="s">
        <v>577</v>
      </c>
      <c r="AJU66" t="s">
        <v>5778</v>
      </c>
      <c r="AJV66" t="s">
        <v>528</v>
      </c>
      <c r="AJW66" t="s">
        <v>821</v>
      </c>
      <c r="AJX66" t="s">
        <v>8015</v>
      </c>
      <c r="AJY66" t="s">
        <v>3105</v>
      </c>
      <c r="AJZ66" t="s">
        <v>4869</v>
      </c>
      <c r="AKA66" t="s">
        <v>724</v>
      </c>
      <c r="AKC66">
        <v>7</v>
      </c>
      <c r="AKD66" t="s">
        <v>47</v>
      </c>
      <c r="AKE66" t="s">
        <v>1996</v>
      </c>
      <c r="AKF66">
        <v>6</v>
      </c>
      <c r="AKH66" t="s">
        <v>5114</v>
      </c>
      <c r="AKJ66" t="s">
        <v>7003</v>
      </c>
      <c r="AKK66" t="s">
        <v>25</v>
      </c>
      <c r="AKL66" t="s">
        <v>7389</v>
      </c>
      <c r="AKM66" t="s">
        <v>1669</v>
      </c>
      <c r="AKN66" t="s">
        <v>528</v>
      </c>
      <c r="AKQ66" t="s">
        <v>4536</v>
      </c>
      <c r="AKR66" t="s">
        <v>1976</v>
      </c>
      <c r="AKS66" t="s">
        <v>581</v>
      </c>
      <c r="AKT66" t="s">
        <v>6179</v>
      </c>
      <c r="AKU66" t="s">
        <v>450</v>
      </c>
      <c r="AKV66" t="s">
        <v>4132</v>
      </c>
      <c r="AKW66" t="s">
        <v>1814</v>
      </c>
      <c r="AKX66" t="s">
        <v>1337</v>
      </c>
      <c r="ALA66" t="s">
        <v>1699</v>
      </c>
      <c r="ALB66" t="s">
        <v>1</v>
      </c>
      <c r="ALC66" t="s">
        <v>8462</v>
      </c>
      <c r="ALE66" t="s">
        <v>6410</v>
      </c>
      <c r="ALF66" t="s">
        <v>8765</v>
      </c>
      <c r="ALG66" t="s">
        <v>377</v>
      </c>
      <c r="ALH66" t="s">
        <v>8774</v>
      </c>
      <c r="ALI66" t="s">
        <v>2112</v>
      </c>
      <c r="ALJ66" t="s">
        <v>109</v>
      </c>
      <c r="ALK66" t="s">
        <v>737</v>
      </c>
      <c r="ALM66" t="s">
        <v>4195</v>
      </c>
      <c r="ALO66" t="s">
        <v>26</v>
      </c>
      <c r="ALP66" t="s">
        <v>26</v>
      </c>
      <c r="ALQ66" t="s">
        <v>2116</v>
      </c>
      <c r="ALR66" t="s">
        <v>6573</v>
      </c>
      <c r="ALS66" t="s">
        <v>1602</v>
      </c>
      <c r="ALT66" t="s">
        <v>1562</v>
      </c>
      <c r="ALU66" t="s">
        <v>109</v>
      </c>
      <c r="ALV66" t="s">
        <v>4092</v>
      </c>
      <c r="ALW66" t="s">
        <v>105</v>
      </c>
      <c r="ALX66" t="s">
        <v>14</v>
      </c>
      <c r="ALY66" t="s">
        <v>96</v>
      </c>
      <c r="ALZ66" t="s">
        <v>2512</v>
      </c>
      <c r="AMA66" t="s">
        <v>1013</v>
      </c>
      <c r="AMB66" t="s">
        <v>274</v>
      </c>
      <c r="AMD66" t="s">
        <v>1031</v>
      </c>
      <c r="AME66" t="s">
        <v>528</v>
      </c>
      <c r="AMF66">
        <v>81</v>
      </c>
      <c r="AMG66" t="s">
        <v>729</v>
      </c>
      <c r="AMH66" t="s">
        <v>1549</v>
      </c>
      <c r="AMI66" t="s">
        <v>78</v>
      </c>
      <c r="AMJ66" t="s">
        <v>2445</v>
      </c>
      <c r="AMK66" t="s">
        <v>8881</v>
      </c>
      <c r="AML66" t="s">
        <v>866</v>
      </c>
      <c r="AMM66" t="s">
        <v>101</v>
      </c>
      <c r="AMN66" t="s">
        <v>109</v>
      </c>
      <c r="AMO66" t="s">
        <v>7892</v>
      </c>
      <c r="AMP66" t="s">
        <v>1382</v>
      </c>
      <c r="AMQ66" t="s">
        <v>1677</v>
      </c>
      <c r="AMS66" t="s">
        <v>1529</v>
      </c>
      <c r="AMT66" t="s">
        <v>7411</v>
      </c>
      <c r="AMU66" t="s">
        <v>14</v>
      </c>
      <c r="AMV66" t="s">
        <v>575</v>
      </c>
      <c r="AMX66" t="s">
        <v>3036</v>
      </c>
      <c r="AMY66" t="s">
        <v>5543</v>
      </c>
      <c r="ANB66" t="s">
        <v>6391</v>
      </c>
      <c r="ANC66" t="s">
        <v>89</v>
      </c>
      <c r="ANE66" t="s">
        <v>1087</v>
      </c>
      <c r="ANF66" t="s">
        <v>8774</v>
      </c>
      <c r="ANG66" t="s">
        <v>234</v>
      </c>
      <c r="ANH66" t="s">
        <v>109</v>
      </c>
      <c r="ANJ66" t="s">
        <v>4332</v>
      </c>
      <c r="ANK66" t="s">
        <v>1118</v>
      </c>
      <c r="ANN66" t="s">
        <v>4452</v>
      </c>
      <c r="ANQ66" t="s">
        <v>47</v>
      </c>
      <c r="ANR66" t="s">
        <v>1890</v>
      </c>
      <c r="ANS66" t="s">
        <v>42</v>
      </c>
      <c r="ANT66" t="s">
        <v>52</v>
      </c>
      <c r="ANU66" t="s">
        <v>60</v>
      </c>
      <c r="ANV66" t="s">
        <v>105</v>
      </c>
      <c r="ANW66" t="s">
        <v>5840</v>
      </c>
      <c r="ANY66" t="s">
        <v>468</v>
      </c>
      <c r="AOA66" t="s">
        <v>109</v>
      </c>
      <c r="AOB66" t="s">
        <v>7047</v>
      </c>
      <c r="AOC66" t="s">
        <v>1990</v>
      </c>
      <c r="AOD66" t="s">
        <v>1814</v>
      </c>
      <c r="AOE66" t="s">
        <v>570</v>
      </c>
      <c r="AOF66" t="s">
        <v>422</v>
      </c>
      <c r="AOG66" t="s">
        <v>115</v>
      </c>
      <c r="AOJ66" t="s">
        <v>57</v>
      </c>
      <c r="AOK66" t="s">
        <v>76</v>
      </c>
      <c r="AOL66" t="s">
        <v>1</v>
      </c>
      <c r="AOM66" t="s">
        <v>159</v>
      </c>
      <c r="AON66" t="s">
        <v>2295</v>
      </c>
      <c r="AOO66" t="s">
        <v>1356</v>
      </c>
      <c r="AOP66" t="s">
        <v>4332</v>
      </c>
      <c r="AOQ66" t="s">
        <v>161</v>
      </c>
      <c r="AOR66" t="s">
        <v>42</v>
      </c>
      <c r="AOS66" t="s">
        <v>298</v>
      </c>
      <c r="AOT66" t="s">
        <v>1977</v>
      </c>
      <c r="AOU66" t="s">
        <v>7035</v>
      </c>
      <c r="AOV66" t="s">
        <v>619</v>
      </c>
      <c r="AOW66" t="s">
        <v>109</v>
      </c>
      <c r="AOX66" t="s">
        <v>7116</v>
      </c>
      <c r="AOY66" t="s">
        <v>534</v>
      </c>
      <c r="AOZ66" t="s">
        <v>127</v>
      </c>
      <c r="APA66" t="s">
        <v>274</v>
      </c>
      <c r="APB66" t="s">
        <v>1690</v>
      </c>
      <c r="APC66" t="s">
        <v>2297</v>
      </c>
      <c r="APD66" t="s">
        <v>96</v>
      </c>
      <c r="APE66" t="s">
        <v>9072</v>
      </c>
      <c r="APG66" t="s">
        <v>174</v>
      </c>
      <c r="APH66" t="s">
        <v>38</v>
      </c>
      <c r="API66" t="s">
        <v>594</v>
      </c>
      <c r="APK66" t="s">
        <v>504</v>
      </c>
      <c r="APL66" t="s">
        <v>194</v>
      </c>
      <c r="APM66" t="s">
        <v>450</v>
      </c>
      <c r="APN66" t="s">
        <v>1992</v>
      </c>
      <c r="APO66" t="s">
        <v>187</v>
      </c>
      <c r="APP66" t="s">
        <v>5415</v>
      </c>
      <c r="APQ66" t="s">
        <v>242</v>
      </c>
      <c r="APR66" t="s">
        <v>3893</v>
      </c>
      <c r="APU66" t="s">
        <v>298</v>
      </c>
      <c r="APV66" t="s">
        <v>97</v>
      </c>
      <c r="APX66" t="s">
        <v>97</v>
      </c>
      <c r="APY66" t="s">
        <v>174</v>
      </c>
      <c r="APZ66" t="s">
        <v>5714</v>
      </c>
      <c r="AQA66" t="s">
        <v>13</v>
      </c>
      <c r="AQC66" t="s">
        <v>976</v>
      </c>
      <c r="AQD66" t="s">
        <v>105</v>
      </c>
      <c r="AQE66" t="s">
        <v>209</v>
      </c>
      <c r="AQG66" t="s">
        <v>42</v>
      </c>
      <c r="AQH66" t="s">
        <v>133</v>
      </c>
      <c r="AQI66" t="s">
        <v>234</v>
      </c>
      <c r="AQJ66" t="s">
        <v>2267</v>
      </c>
      <c r="AQK66" t="s">
        <v>446</v>
      </c>
      <c r="AQL66" t="s">
        <v>174</v>
      </c>
      <c r="AQM66" t="s">
        <v>667</v>
      </c>
      <c r="AQN66" t="s">
        <v>652</v>
      </c>
      <c r="AQQ66" t="s">
        <v>104</v>
      </c>
      <c r="AQR66" t="s">
        <v>9188</v>
      </c>
      <c r="AQS66" t="s">
        <v>6885</v>
      </c>
      <c r="AQT66" t="s">
        <v>668</v>
      </c>
      <c r="AQU66" t="s">
        <v>2265</v>
      </c>
      <c r="AQX66" t="s">
        <v>69</v>
      </c>
      <c r="AQY66" t="s">
        <v>778</v>
      </c>
      <c r="ARB66" t="s">
        <v>1558</v>
      </c>
      <c r="ARC66" t="s">
        <v>78</v>
      </c>
      <c r="ARD66" t="s">
        <v>18</v>
      </c>
      <c r="ARE66" t="s">
        <v>25</v>
      </c>
      <c r="ARG66" t="s">
        <v>9249</v>
      </c>
      <c r="ARI66" t="s">
        <v>40</v>
      </c>
      <c r="ARJ66" t="s">
        <v>1422</v>
      </c>
      <c r="ARL66" t="s">
        <v>6840</v>
      </c>
      <c r="ARM66" t="s">
        <v>159</v>
      </c>
      <c r="ARN66" t="s">
        <v>101</v>
      </c>
      <c r="ARO66" t="s">
        <v>422</v>
      </c>
      <c r="ARP66" t="s">
        <v>6207</v>
      </c>
      <c r="ARQ66" t="s">
        <v>5014</v>
      </c>
      <c r="ARR66" t="s">
        <v>259</v>
      </c>
      <c r="ARS66" t="s">
        <v>588</v>
      </c>
      <c r="ARU66" t="s">
        <v>101</v>
      </c>
      <c r="ARV66" t="s">
        <v>29</v>
      </c>
      <c r="ARZ66" t="s">
        <v>111</v>
      </c>
      <c r="ASA66" t="s">
        <v>450</v>
      </c>
      <c r="ASD66" t="s">
        <v>381</v>
      </c>
      <c r="ASF66" t="s">
        <v>373</v>
      </c>
      <c r="ASG66" t="s">
        <v>821</v>
      </c>
      <c r="ASH66">
        <v>81</v>
      </c>
      <c r="ASI66" t="s">
        <v>174</v>
      </c>
      <c r="ASJ66" t="s">
        <v>5659</v>
      </c>
      <c r="ASK66" t="s">
        <v>141</v>
      </c>
      <c r="ASL66" t="s">
        <v>1</v>
      </c>
      <c r="ASM66" t="s">
        <v>76</v>
      </c>
      <c r="ASN66" t="s">
        <v>195</v>
      </c>
      <c r="ASO66" t="s">
        <v>232</v>
      </c>
      <c r="ASP66" t="s">
        <v>7116</v>
      </c>
      <c r="ASQ66" t="s">
        <v>106</v>
      </c>
      <c r="ASR66" t="s">
        <v>9333</v>
      </c>
      <c r="ASS66" t="s">
        <v>109</v>
      </c>
      <c r="ASU66" t="s">
        <v>973</v>
      </c>
      <c r="ASW66" t="s">
        <v>1447</v>
      </c>
      <c r="ASX66" t="s">
        <v>42</v>
      </c>
      <c r="ASY66" t="s">
        <v>899</v>
      </c>
      <c r="ATA66" t="s">
        <v>9072</v>
      </c>
      <c r="ATC66" t="s">
        <v>189</v>
      </c>
      <c r="ATE66" t="s">
        <v>28</v>
      </c>
    </row>
    <row r="67" spans="3:1201" x14ac:dyDescent="0.25">
      <c r="C67" t="s">
        <v>111</v>
      </c>
      <c r="D67" t="s">
        <v>189</v>
      </c>
      <c r="E67" t="s">
        <v>235</v>
      </c>
      <c r="G67" t="s">
        <v>18</v>
      </c>
      <c r="H67">
        <v>2</v>
      </c>
      <c r="I67" t="s">
        <v>105</v>
      </c>
      <c r="J67" t="s">
        <v>109</v>
      </c>
      <c r="K67" t="s">
        <v>24</v>
      </c>
      <c r="L67" t="s">
        <v>174</v>
      </c>
      <c r="O67" t="s">
        <v>45</v>
      </c>
      <c r="P67" t="s">
        <v>689</v>
      </c>
      <c r="Q67" t="s">
        <v>738</v>
      </c>
      <c r="R67" t="s">
        <v>780</v>
      </c>
      <c r="S67" t="s">
        <v>60</v>
      </c>
      <c r="T67" t="s">
        <v>32</v>
      </c>
      <c r="U67" t="s">
        <v>900</v>
      </c>
      <c r="V67" t="s">
        <v>114</v>
      </c>
      <c r="W67" t="s">
        <v>26</v>
      </c>
      <c r="X67" t="s">
        <v>272</v>
      </c>
      <c r="Y67" t="s">
        <v>101</v>
      </c>
      <c r="Z67" t="s">
        <v>1044</v>
      </c>
      <c r="AA67" t="s">
        <v>114</v>
      </c>
      <c r="AB67" t="s">
        <v>111</v>
      </c>
      <c r="AC67" t="s">
        <v>577</v>
      </c>
      <c r="AD67" t="s">
        <v>94</v>
      </c>
      <c r="AE67" t="s">
        <v>504</v>
      </c>
      <c r="AG67" t="s">
        <v>52</v>
      </c>
      <c r="AH67" t="s">
        <v>1256</v>
      </c>
      <c r="AI67" t="s">
        <v>458</v>
      </c>
      <c r="AJ67" t="s">
        <v>703</v>
      </c>
      <c r="AK67" t="s">
        <v>1361</v>
      </c>
      <c r="AN67" t="s">
        <v>353</v>
      </c>
      <c r="AO67" t="s">
        <v>18</v>
      </c>
      <c r="AP67" t="s">
        <v>93</v>
      </c>
      <c r="AR67" t="s">
        <v>1</v>
      </c>
      <c r="AS67" t="s">
        <v>18</v>
      </c>
      <c r="AT67" t="s">
        <v>1583</v>
      </c>
      <c r="AU67" t="s">
        <v>109</v>
      </c>
      <c r="AV67" t="s">
        <v>1645</v>
      </c>
      <c r="AW67" t="s">
        <v>42</v>
      </c>
      <c r="AX67" t="s">
        <v>1691</v>
      </c>
      <c r="AZ67" t="s">
        <v>1732</v>
      </c>
      <c r="BA67" t="s">
        <v>174</v>
      </c>
      <c r="BB67" t="s">
        <v>85</v>
      </c>
      <c r="BC67" t="s">
        <v>47</v>
      </c>
      <c r="BE67" t="s">
        <v>96</v>
      </c>
      <c r="BF67" t="s">
        <v>1870</v>
      </c>
      <c r="BG67" t="s">
        <v>42</v>
      </c>
      <c r="BH67" t="s">
        <v>1909</v>
      </c>
      <c r="BI67" t="s">
        <v>1045</v>
      </c>
      <c r="BJ67" t="s">
        <v>1946</v>
      </c>
      <c r="BK67">
        <v>3434</v>
      </c>
      <c r="BL67" t="s">
        <v>1991</v>
      </c>
      <c r="BN67" t="s">
        <v>105</v>
      </c>
      <c r="BO67" t="s">
        <v>2045</v>
      </c>
      <c r="BP67" t="s">
        <v>632</v>
      </c>
      <c r="BQ67" t="s">
        <v>2117</v>
      </c>
      <c r="BS67" t="s">
        <v>900</v>
      </c>
      <c r="BT67" t="s">
        <v>577</v>
      </c>
      <c r="BX67" t="s">
        <v>2212</v>
      </c>
      <c r="BY67" t="s">
        <v>1019</v>
      </c>
      <c r="BZ67">
        <v>10</v>
      </c>
      <c r="CA67" t="s">
        <v>996</v>
      </c>
      <c r="CC67" t="s">
        <v>2295</v>
      </c>
      <c r="CD67" t="s">
        <v>70</v>
      </c>
      <c r="CF67" t="s">
        <v>1485</v>
      </c>
      <c r="CG67" t="s">
        <v>2170</v>
      </c>
      <c r="CH67" t="s">
        <v>47</v>
      </c>
      <c r="CI67" t="s">
        <v>528</v>
      </c>
      <c r="CJ67" t="s">
        <v>94</v>
      </c>
      <c r="CL67" t="s">
        <v>814</v>
      </c>
      <c r="CM67" t="s">
        <v>1803</v>
      </c>
      <c r="CQ67" t="s">
        <v>2538</v>
      </c>
      <c r="CS67" t="s">
        <v>729</v>
      </c>
      <c r="CT67" t="s">
        <v>188</v>
      </c>
      <c r="CU67" t="s">
        <v>1222</v>
      </c>
      <c r="CV67" t="s">
        <v>2562</v>
      </c>
      <c r="CW67" t="s">
        <v>441</v>
      </c>
      <c r="CX67" t="s">
        <v>1</v>
      </c>
      <c r="CY67" t="s">
        <v>111</v>
      </c>
      <c r="CZ67" t="s">
        <v>2694</v>
      </c>
      <c r="DA67" t="s">
        <v>2712</v>
      </c>
      <c r="DB67" t="s">
        <v>2741</v>
      </c>
      <c r="DC67" t="s">
        <v>14</v>
      </c>
      <c r="DD67" t="s">
        <v>2783</v>
      </c>
      <c r="DE67" t="s">
        <v>40</v>
      </c>
      <c r="DF67" t="s">
        <v>2830</v>
      </c>
      <c r="DG67" t="s">
        <v>1</v>
      </c>
      <c r="DI67" t="s">
        <v>1082</v>
      </c>
      <c r="DJ67" t="s">
        <v>1422</v>
      </c>
      <c r="DK67" t="s">
        <v>174</v>
      </c>
      <c r="DL67" t="s">
        <v>47</v>
      </c>
      <c r="DN67" t="s">
        <v>1449</v>
      </c>
      <c r="DO67" t="s">
        <v>2962</v>
      </c>
      <c r="DP67" t="s">
        <v>2979</v>
      </c>
      <c r="DQ67" t="s">
        <v>2996</v>
      </c>
      <c r="DR67" t="s">
        <v>3021</v>
      </c>
      <c r="DS67">
        <v>2</v>
      </c>
      <c r="DT67" t="s">
        <v>3066</v>
      </c>
      <c r="DU67" t="s">
        <v>14</v>
      </c>
      <c r="DW67" t="s">
        <v>691</v>
      </c>
      <c r="DX67" t="s">
        <v>84</v>
      </c>
      <c r="DZ67" t="s">
        <v>26</v>
      </c>
      <c r="EB67" t="s">
        <v>91</v>
      </c>
      <c r="EC67" t="s">
        <v>101</v>
      </c>
      <c r="EE67" t="s">
        <v>24</v>
      </c>
      <c r="EF67" t="s">
        <v>2296</v>
      </c>
      <c r="EG67">
        <v>9</v>
      </c>
      <c r="EI67" t="s">
        <v>26</v>
      </c>
      <c r="EK67" t="s">
        <v>1657</v>
      </c>
      <c r="EL67" t="s">
        <v>3257</v>
      </c>
      <c r="EM67" t="s">
        <v>474</v>
      </c>
      <c r="EO67" t="s">
        <v>24</v>
      </c>
      <c r="EP67" t="s">
        <v>2230</v>
      </c>
      <c r="EQ67" t="s">
        <v>1045</v>
      </c>
      <c r="ER67" t="s">
        <v>1149</v>
      </c>
      <c r="ES67">
        <v>7</v>
      </c>
      <c r="ET67" t="s">
        <v>115</v>
      </c>
      <c r="EU67" t="s">
        <v>96</v>
      </c>
      <c r="EV67" t="s">
        <v>76</v>
      </c>
      <c r="EW67" t="s">
        <v>256</v>
      </c>
      <c r="EX67" t="s">
        <v>1</v>
      </c>
      <c r="EY67" t="s">
        <v>3493</v>
      </c>
      <c r="FB67" t="s">
        <v>617</v>
      </c>
      <c r="FC67" t="s">
        <v>273</v>
      </c>
      <c r="FD67" t="s">
        <v>3298</v>
      </c>
      <c r="FE67" t="s">
        <v>3579</v>
      </c>
      <c r="FF67" t="s">
        <v>1338</v>
      </c>
      <c r="FG67" t="s">
        <v>32</v>
      </c>
      <c r="FJ67" t="s">
        <v>3638</v>
      </c>
      <c r="FK67" t="s">
        <v>3655</v>
      </c>
      <c r="FL67" t="s">
        <v>440</v>
      </c>
      <c r="FM67" t="s">
        <v>1012</v>
      </c>
      <c r="FO67" t="s">
        <v>3638</v>
      </c>
      <c r="FP67">
        <v>2001</v>
      </c>
      <c r="FQ67" t="s">
        <v>2473</v>
      </c>
      <c r="FR67" t="s">
        <v>1976</v>
      </c>
      <c r="FS67" t="s">
        <v>3729</v>
      </c>
      <c r="FT67" t="s">
        <v>381</v>
      </c>
      <c r="FU67" t="s">
        <v>3749</v>
      </c>
      <c r="FV67" t="s">
        <v>913</v>
      </c>
      <c r="FW67" t="s">
        <v>109</v>
      </c>
      <c r="FX67" t="s">
        <v>3790</v>
      </c>
      <c r="GB67" t="s">
        <v>576</v>
      </c>
      <c r="GC67" t="s">
        <v>174</v>
      </c>
      <c r="GD67" t="s">
        <v>359</v>
      </c>
      <c r="GF67" t="s">
        <v>740</v>
      </c>
      <c r="GG67" t="s">
        <v>1558</v>
      </c>
      <c r="GH67" t="s">
        <v>70</v>
      </c>
      <c r="GI67" t="s">
        <v>577</v>
      </c>
      <c r="GJ67" t="s">
        <v>3973</v>
      </c>
      <c r="GK67" t="s">
        <v>1069</v>
      </c>
      <c r="GL67" t="s">
        <v>3251</v>
      </c>
      <c r="GM67" t="s">
        <v>40</v>
      </c>
      <c r="GN67" t="s">
        <v>38</v>
      </c>
      <c r="GO67" t="s">
        <v>2979</v>
      </c>
      <c r="GP67" t="s">
        <v>85</v>
      </c>
      <c r="GQ67" t="s">
        <v>174</v>
      </c>
      <c r="GR67" t="s">
        <v>3619</v>
      </c>
      <c r="GS67" t="s">
        <v>21</v>
      </c>
      <c r="GT67" t="s">
        <v>446</v>
      </c>
      <c r="GU67" t="s">
        <v>3818</v>
      </c>
      <c r="GV67" t="s">
        <v>4139</v>
      </c>
      <c r="GW67" t="s">
        <v>1747</v>
      </c>
      <c r="GX67" t="s">
        <v>56</v>
      </c>
      <c r="GY67" t="s">
        <v>779</v>
      </c>
      <c r="GZ67" t="s">
        <v>13</v>
      </c>
      <c r="HB67" t="s">
        <v>814</v>
      </c>
      <c r="HG67" t="s">
        <v>1320</v>
      </c>
      <c r="HI67" t="s">
        <v>2351</v>
      </c>
      <c r="HJ67" t="s">
        <v>26</v>
      </c>
      <c r="HK67" t="s">
        <v>4300</v>
      </c>
      <c r="HM67" t="s">
        <v>26</v>
      </c>
      <c r="HN67" t="s">
        <v>14</v>
      </c>
      <c r="HO67" t="s">
        <v>3819</v>
      </c>
      <c r="HP67" t="s">
        <v>4365</v>
      </c>
      <c r="HQ67" t="s">
        <v>4381</v>
      </c>
      <c r="HR67" t="s">
        <v>306</v>
      </c>
      <c r="HU67" t="s">
        <v>3820</v>
      </c>
      <c r="HV67" t="s">
        <v>451</v>
      </c>
      <c r="HW67" t="s">
        <v>174</v>
      </c>
      <c r="HX67" t="s">
        <v>114</v>
      </c>
      <c r="HZ67" t="s">
        <v>174</v>
      </c>
      <c r="IA67" t="s">
        <v>346</v>
      </c>
      <c r="IB67">
        <v>3434</v>
      </c>
      <c r="IC67" t="s">
        <v>174</v>
      </c>
      <c r="ID67" t="s">
        <v>234</v>
      </c>
      <c r="IE67" t="s">
        <v>350</v>
      </c>
      <c r="IF67" t="s">
        <v>1300</v>
      </c>
      <c r="IG67" t="s">
        <v>2528</v>
      </c>
      <c r="IH67" t="s">
        <v>4554</v>
      </c>
      <c r="IJ67" t="s">
        <v>536</v>
      </c>
      <c r="IK67" t="s">
        <v>18</v>
      </c>
      <c r="IM67" t="s">
        <v>3251</v>
      </c>
      <c r="IN67" t="s">
        <v>3928</v>
      </c>
      <c r="IP67" t="s">
        <v>3029</v>
      </c>
      <c r="IQ67" t="s">
        <v>4622</v>
      </c>
      <c r="IR67" t="s">
        <v>805</v>
      </c>
      <c r="IT67" t="s">
        <v>893</v>
      </c>
      <c r="IU67" t="s">
        <v>24</v>
      </c>
      <c r="IV67" t="s">
        <v>1012</v>
      </c>
      <c r="IW67" t="s">
        <v>4693</v>
      </c>
      <c r="IX67" t="s">
        <v>24</v>
      </c>
      <c r="IY67" t="s">
        <v>32</v>
      </c>
      <c r="IZ67" t="s">
        <v>4703</v>
      </c>
      <c r="JA67" t="s">
        <v>4622</v>
      </c>
      <c r="JC67" t="s">
        <v>3373</v>
      </c>
      <c r="JD67" t="s">
        <v>4730</v>
      </c>
      <c r="JF67" t="s">
        <v>2580</v>
      </c>
      <c r="JG67" t="s">
        <v>160</v>
      </c>
      <c r="JH67" t="s">
        <v>4792</v>
      </c>
      <c r="JJ67" t="s">
        <v>24</v>
      </c>
      <c r="JL67" t="s">
        <v>4816</v>
      </c>
      <c r="JN67" t="s">
        <v>329</v>
      </c>
      <c r="JO67" t="s">
        <v>3794</v>
      </c>
      <c r="JP67">
        <v>2</v>
      </c>
      <c r="JQ67" t="s">
        <v>76</v>
      </c>
      <c r="JR67" t="s">
        <v>354</v>
      </c>
      <c r="JS67">
        <v>0</v>
      </c>
      <c r="JT67" t="s">
        <v>109</v>
      </c>
      <c r="JU67" t="s">
        <v>12</v>
      </c>
      <c r="JV67" t="s">
        <v>26</v>
      </c>
      <c r="JW67" t="s">
        <v>1</v>
      </c>
      <c r="JX67" t="s">
        <v>2595</v>
      </c>
      <c r="JY67" t="s">
        <v>1221</v>
      </c>
      <c r="JZ67" t="s">
        <v>25</v>
      </c>
      <c r="KA67" t="s">
        <v>1539</v>
      </c>
      <c r="KB67" t="s">
        <v>1848</v>
      </c>
      <c r="KC67" t="s">
        <v>3859</v>
      </c>
      <c r="KD67" t="s">
        <v>85</v>
      </c>
      <c r="KF67" t="s">
        <v>109</v>
      </c>
      <c r="KG67" t="s">
        <v>229</v>
      </c>
      <c r="KH67" t="s">
        <v>2141</v>
      </c>
      <c r="KK67" t="s">
        <v>741</v>
      </c>
      <c r="KL67" t="s">
        <v>1038</v>
      </c>
      <c r="KM67" t="s">
        <v>577</v>
      </c>
      <c r="KO67" t="s">
        <v>690</v>
      </c>
      <c r="KP67" t="s">
        <v>109</v>
      </c>
      <c r="KQ67" t="s">
        <v>1417</v>
      </c>
      <c r="KR67" t="s">
        <v>109</v>
      </c>
      <c r="KS67" t="s">
        <v>2901</v>
      </c>
      <c r="KU67" t="s">
        <v>5198</v>
      </c>
      <c r="KW67" t="s">
        <v>5211</v>
      </c>
      <c r="KX67" t="s">
        <v>4196</v>
      </c>
      <c r="KZ67" t="s">
        <v>243</v>
      </c>
      <c r="LA67" t="s">
        <v>141</v>
      </c>
      <c r="LC67" t="s">
        <v>4973</v>
      </c>
      <c r="LD67" t="s">
        <v>422</v>
      </c>
      <c r="LE67">
        <v>2</v>
      </c>
      <c r="LF67" t="s">
        <v>5262</v>
      </c>
      <c r="LG67" t="s">
        <v>36</v>
      </c>
      <c r="LI67" t="s">
        <v>98</v>
      </c>
      <c r="LJ67" t="s">
        <v>96</v>
      </c>
      <c r="LK67" t="s">
        <v>1052</v>
      </c>
      <c r="LL67" t="s">
        <v>60</v>
      </c>
      <c r="LM67" t="s">
        <v>123</v>
      </c>
      <c r="LN67" t="s">
        <v>1457</v>
      </c>
      <c r="LP67" t="s">
        <v>1097</v>
      </c>
      <c r="LR67" t="s">
        <v>1056</v>
      </c>
      <c r="LS67" t="s">
        <v>1977</v>
      </c>
      <c r="LT67" t="s">
        <v>174</v>
      </c>
      <c r="LU67" t="s">
        <v>265</v>
      </c>
      <c r="LV67" t="s">
        <v>5408</v>
      </c>
      <c r="LY67" t="s">
        <v>2694</v>
      </c>
      <c r="LZ67" t="s">
        <v>952</v>
      </c>
      <c r="MA67">
        <v>7</v>
      </c>
      <c r="MB67" t="s">
        <v>1337</v>
      </c>
      <c r="MC67" t="s">
        <v>32</v>
      </c>
      <c r="MD67" t="s">
        <v>109</v>
      </c>
      <c r="MF67" t="s">
        <v>1515</v>
      </c>
      <c r="MG67" t="s">
        <v>485</v>
      </c>
      <c r="MH67" t="s">
        <v>1</v>
      </c>
      <c r="MI67" t="s">
        <v>306</v>
      </c>
      <c r="MK67" t="s">
        <v>1046</v>
      </c>
      <c r="ML67" t="s">
        <v>398</v>
      </c>
      <c r="MO67" t="s">
        <v>3680</v>
      </c>
      <c r="MP67" t="s">
        <v>5602</v>
      </c>
      <c r="MQ67" t="s">
        <v>98</v>
      </c>
      <c r="MR67" t="s">
        <v>85</v>
      </c>
      <c r="MS67" t="s">
        <v>2057</v>
      </c>
      <c r="MT67" t="s">
        <v>1031</v>
      </c>
      <c r="MU67" t="s">
        <v>40</v>
      </c>
      <c r="MV67" t="s">
        <v>4831</v>
      </c>
      <c r="MY67" t="s">
        <v>4280</v>
      </c>
      <c r="MZ67" t="s">
        <v>3374</v>
      </c>
      <c r="NA67" t="s">
        <v>3374</v>
      </c>
      <c r="NB67" t="s">
        <v>3901</v>
      </c>
      <c r="NC67" t="s">
        <v>56</v>
      </c>
      <c r="ND67" t="s">
        <v>2830</v>
      </c>
      <c r="NG67" t="s">
        <v>5778</v>
      </c>
      <c r="NH67" t="s">
        <v>5804</v>
      </c>
      <c r="NJ67" t="s">
        <v>3029</v>
      </c>
      <c r="NK67" t="s">
        <v>65</v>
      </c>
      <c r="NM67" t="s">
        <v>770</v>
      </c>
      <c r="NN67" t="s">
        <v>24</v>
      </c>
      <c r="NO67" t="s">
        <v>155</v>
      </c>
      <c r="NP67" t="s">
        <v>14</v>
      </c>
      <c r="NQ67" t="s">
        <v>976</v>
      </c>
      <c r="NR67" t="s">
        <v>5884</v>
      </c>
      <c r="NS67" t="s">
        <v>5892</v>
      </c>
      <c r="NT67" t="s">
        <v>1256</v>
      </c>
      <c r="NU67" t="s">
        <v>5602</v>
      </c>
      <c r="NV67" t="s">
        <v>60</v>
      </c>
      <c r="NX67" t="s">
        <v>4074</v>
      </c>
      <c r="NY67" t="s">
        <v>4072</v>
      </c>
      <c r="NZ67" t="s">
        <v>109</v>
      </c>
      <c r="OA67" t="s">
        <v>3298</v>
      </c>
      <c r="OC67" t="s">
        <v>821</v>
      </c>
      <c r="OD67" t="s">
        <v>1081</v>
      </c>
      <c r="OE67" t="s">
        <v>4300</v>
      </c>
      <c r="OF67" t="s">
        <v>349</v>
      </c>
      <c r="OG67" t="s">
        <v>355</v>
      </c>
      <c r="OH67" t="s">
        <v>174</v>
      </c>
      <c r="OI67" t="s">
        <v>1485</v>
      </c>
      <c r="OK67" t="s">
        <v>500</v>
      </c>
      <c r="OL67" t="s">
        <v>6015</v>
      </c>
      <c r="OM67">
        <v>3434</v>
      </c>
      <c r="ON67" t="s">
        <v>6021</v>
      </c>
      <c r="OO67">
        <v>10</v>
      </c>
      <c r="OR67" t="s">
        <v>1781</v>
      </c>
      <c r="OU67" t="s">
        <v>40</v>
      </c>
      <c r="OV67" t="s">
        <v>105</v>
      </c>
      <c r="OW67" t="s">
        <v>343</v>
      </c>
      <c r="OX67" t="s">
        <v>16</v>
      </c>
      <c r="OY67" t="s">
        <v>3467</v>
      </c>
      <c r="OZ67" t="s">
        <v>354</v>
      </c>
      <c r="PB67" t="s">
        <v>114</v>
      </c>
      <c r="PC67" t="s">
        <v>351</v>
      </c>
      <c r="PE67" t="s">
        <v>25</v>
      </c>
      <c r="PF67" t="s">
        <v>1401</v>
      </c>
      <c r="PG67" t="s">
        <v>40</v>
      </c>
      <c r="PH67" t="s">
        <v>3855</v>
      </c>
      <c r="PI67" t="s">
        <v>667</v>
      </c>
      <c r="PJ67" t="s">
        <v>632</v>
      </c>
      <c r="PK67" t="s">
        <v>985</v>
      </c>
      <c r="PL67" t="s">
        <v>42</v>
      </c>
      <c r="PM67" t="s">
        <v>4091</v>
      </c>
      <c r="PO67" t="s">
        <v>194</v>
      </c>
      <c r="PP67" t="s">
        <v>6226</v>
      </c>
      <c r="PQ67" t="s">
        <v>3546</v>
      </c>
      <c r="PR67" t="s">
        <v>577</v>
      </c>
      <c r="PS67" t="s">
        <v>528</v>
      </c>
      <c r="PU67" t="s">
        <v>518</v>
      </c>
      <c r="PV67" t="s">
        <v>114</v>
      </c>
      <c r="PX67" t="s">
        <v>114</v>
      </c>
      <c r="PY67" t="s">
        <v>42</v>
      </c>
      <c r="PZ67" t="s">
        <v>40</v>
      </c>
      <c r="QA67" t="s">
        <v>913</v>
      </c>
      <c r="QB67" t="s">
        <v>42</v>
      </c>
      <c r="QC67">
        <v>3434</v>
      </c>
      <c r="QD67" t="s">
        <v>174</v>
      </c>
      <c r="QE67" t="s">
        <v>223</v>
      </c>
      <c r="QF67" t="s">
        <v>3790</v>
      </c>
      <c r="QG67" t="s">
        <v>913</v>
      </c>
      <c r="QI67" t="s">
        <v>2595</v>
      </c>
      <c r="QJ67" t="s">
        <v>1149</v>
      </c>
      <c r="QK67" t="s">
        <v>45</v>
      </c>
      <c r="QL67" t="s">
        <v>97</v>
      </c>
      <c r="QM67" t="s">
        <v>456</v>
      </c>
      <c r="QN67" t="s">
        <v>160</v>
      </c>
      <c r="QP67" t="s">
        <v>29</v>
      </c>
      <c r="QQ67" t="s">
        <v>319</v>
      </c>
      <c r="QR67" t="s">
        <v>32</v>
      </c>
      <c r="QS67" t="s">
        <v>2529</v>
      </c>
      <c r="QT67" t="s">
        <v>2742</v>
      </c>
      <c r="QU67" t="s">
        <v>114</v>
      </c>
      <c r="QV67" t="s">
        <v>6425</v>
      </c>
      <c r="QW67" t="s">
        <v>6440</v>
      </c>
      <c r="QY67" t="s">
        <v>101</v>
      </c>
      <c r="QZ67" t="s">
        <v>286</v>
      </c>
      <c r="RA67" t="s">
        <v>1803</v>
      </c>
      <c r="RB67" t="s">
        <v>2088</v>
      </c>
      <c r="RD67" t="s">
        <v>298</v>
      </c>
      <c r="RE67" t="s">
        <v>75</v>
      </c>
      <c r="RF67" t="s">
        <v>75</v>
      </c>
      <c r="RJ67" t="s">
        <v>204</v>
      </c>
      <c r="RK67">
        <v>20</v>
      </c>
      <c r="RL67" t="s">
        <v>14</v>
      </c>
      <c r="RM67" t="s">
        <v>6545</v>
      </c>
      <c r="RN67" t="s">
        <v>159</v>
      </c>
      <c r="RO67" t="s">
        <v>6565</v>
      </c>
      <c r="RP67" t="s">
        <v>1496</v>
      </c>
      <c r="RQ67" t="s">
        <v>1</v>
      </c>
      <c r="RR67" t="s">
        <v>2536</v>
      </c>
      <c r="RS67" t="s">
        <v>4565</v>
      </c>
      <c r="RU67" t="s">
        <v>6604</v>
      </c>
      <c r="RV67" t="s">
        <v>98</v>
      </c>
      <c r="RW67" t="s">
        <v>84</v>
      </c>
      <c r="RX67" t="s">
        <v>6628</v>
      </c>
      <c r="RY67" t="s">
        <v>4384</v>
      </c>
      <c r="RZ67" t="s">
        <v>109</v>
      </c>
      <c r="SB67" t="s">
        <v>52</v>
      </c>
      <c r="SC67" t="s">
        <v>620</v>
      </c>
      <c r="SD67" t="s">
        <v>38</v>
      </c>
      <c r="SE67" t="s">
        <v>4860</v>
      </c>
      <c r="SF67" t="s">
        <v>89</v>
      </c>
      <c r="SG67" t="s">
        <v>1013</v>
      </c>
      <c r="SH67" t="s">
        <v>105</v>
      </c>
      <c r="SL67" t="s">
        <v>1401</v>
      </c>
      <c r="SM67" t="s">
        <v>2938</v>
      </c>
      <c r="SN67" t="s">
        <v>583</v>
      </c>
      <c r="SO67">
        <v>7</v>
      </c>
      <c r="SP67" t="s">
        <v>5317</v>
      </c>
      <c r="SQ67" t="s">
        <v>65</v>
      </c>
      <c r="SR67" t="s">
        <v>6786</v>
      </c>
      <c r="SS67" t="s">
        <v>6796</v>
      </c>
      <c r="SU67" t="s">
        <v>101</v>
      </c>
      <c r="SW67" t="s">
        <v>84</v>
      </c>
      <c r="SX67" t="s">
        <v>6796</v>
      </c>
      <c r="SY67" t="s">
        <v>85</v>
      </c>
      <c r="TA67" t="s">
        <v>26</v>
      </c>
      <c r="TB67" t="s">
        <v>48</v>
      </c>
      <c r="TC67" t="s">
        <v>120</v>
      </c>
      <c r="TD67" t="s">
        <v>2091</v>
      </c>
      <c r="TE67" t="s">
        <v>40</v>
      </c>
      <c r="TF67" t="s">
        <v>6242</v>
      </c>
      <c r="TG67" t="s">
        <v>105</v>
      </c>
      <c r="TI67" t="s">
        <v>1539</v>
      </c>
      <c r="TJ67" t="s">
        <v>5804</v>
      </c>
      <c r="TK67" t="s">
        <v>3055</v>
      </c>
      <c r="TM67" t="s">
        <v>60</v>
      </c>
      <c r="TN67" t="s">
        <v>1974</v>
      </c>
      <c r="TO67" t="s">
        <v>109</v>
      </c>
      <c r="TP67" t="s">
        <v>234</v>
      </c>
      <c r="TQ67" t="s">
        <v>440</v>
      </c>
      <c r="TR67" t="s">
        <v>6940</v>
      </c>
      <c r="TS67" t="s">
        <v>237</v>
      </c>
      <c r="TT67" t="s">
        <v>4870</v>
      </c>
      <c r="TY67" t="s">
        <v>2805</v>
      </c>
      <c r="TZ67" t="s">
        <v>1948</v>
      </c>
      <c r="UA67" t="s">
        <v>97</v>
      </c>
      <c r="UE67" t="s">
        <v>40</v>
      </c>
      <c r="UF67" t="s">
        <v>38</v>
      </c>
      <c r="UG67" t="s">
        <v>764</v>
      </c>
      <c r="UH67">
        <v>3434</v>
      </c>
      <c r="UI67" t="s">
        <v>84</v>
      </c>
      <c r="UJ67" t="s">
        <v>583</v>
      </c>
      <c r="UL67" t="s">
        <v>1421</v>
      </c>
      <c r="UM67" t="s">
        <v>246</v>
      </c>
      <c r="UO67" t="s">
        <v>3564</v>
      </c>
      <c r="UP67" t="s">
        <v>114</v>
      </c>
      <c r="UQ67" t="s">
        <v>2245</v>
      </c>
      <c r="UR67" t="s">
        <v>109</v>
      </c>
      <c r="US67" t="s">
        <v>7057</v>
      </c>
      <c r="UU67" t="s">
        <v>4842</v>
      </c>
      <c r="UW67" t="s">
        <v>741</v>
      </c>
      <c r="UY67" t="s">
        <v>91</v>
      </c>
      <c r="UZ67" t="s">
        <v>377</v>
      </c>
      <c r="VA67" t="s">
        <v>403</v>
      </c>
      <c r="VB67" t="s">
        <v>97</v>
      </c>
      <c r="VC67" t="s">
        <v>1081</v>
      </c>
      <c r="VD67" t="s">
        <v>321</v>
      </c>
      <c r="VE67" t="s">
        <v>12</v>
      </c>
      <c r="VF67" t="s">
        <v>450</v>
      </c>
      <c r="VG67" t="s">
        <v>619</v>
      </c>
      <c r="VH67" t="s">
        <v>577</v>
      </c>
      <c r="VI67" t="s">
        <v>64</v>
      </c>
      <c r="VK67" t="s">
        <v>1814</v>
      </c>
      <c r="VL67" t="s">
        <v>1817</v>
      </c>
      <c r="VM67" t="s">
        <v>440</v>
      </c>
      <c r="VN67" t="s">
        <v>96</v>
      </c>
      <c r="VO67" t="s">
        <v>1712</v>
      </c>
      <c r="VP67" t="s">
        <v>644</v>
      </c>
      <c r="VR67" t="s">
        <v>1</v>
      </c>
      <c r="VS67" t="s">
        <v>6545</v>
      </c>
      <c r="VT67" t="s">
        <v>239</v>
      </c>
      <c r="VU67">
        <v>3</v>
      </c>
      <c r="VV67" t="s">
        <v>105</v>
      </c>
      <c r="VW67" t="s">
        <v>545</v>
      </c>
      <c r="VX67" t="s">
        <v>474</v>
      </c>
      <c r="WB67" t="s">
        <v>174</v>
      </c>
      <c r="WE67" t="s">
        <v>1105</v>
      </c>
      <c r="WF67" t="s">
        <v>802</v>
      </c>
      <c r="WG67" t="s">
        <v>1045</v>
      </c>
      <c r="WI67" t="s">
        <v>1012</v>
      </c>
      <c r="WJ67" t="s">
        <v>902</v>
      </c>
      <c r="WK67" t="s">
        <v>114</v>
      </c>
      <c r="WL67" t="s">
        <v>174</v>
      </c>
      <c r="WO67" t="s">
        <v>893</v>
      </c>
      <c r="WQ67" t="s">
        <v>7356</v>
      </c>
      <c r="WR67" t="s">
        <v>1097</v>
      </c>
      <c r="WT67" t="s">
        <v>528</v>
      </c>
      <c r="WU67" t="s">
        <v>7389</v>
      </c>
      <c r="WX67" t="s">
        <v>16</v>
      </c>
      <c r="WZ67" t="s">
        <v>3939</v>
      </c>
      <c r="XA67" t="s">
        <v>26</v>
      </c>
      <c r="XC67" t="s">
        <v>24</v>
      </c>
      <c r="XD67" t="s">
        <v>5126</v>
      </c>
      <c r="XE67" t="s">
        <v>18</v>
      </c>
      <c r="XF67" t="s">
        <v>6127</v>
      </c>
      <c r="XG67" t="s">
        <v>667</v>
      </c>
      <c r="XH67" t="s">
        <v>1515</v>
      </c>
      <c r="XK67" t="s">
        <v>1</v>
      </c>
      <c r="XL67" t="s">
        <v>7182</v>
      </c>
      <c r="XN67" t="s">
        <v>85</v>
      </c>
      <c r="XO67" t="s">
        <v>109</v>
      </c>
      <c r="XP67" t="s">
        <v>96</v>
      </c>
      <c r="XQ67" t="s">
        <v>2114</v>
      </c>
      <c r="XR67" t="s">
        <v>229</v>
      </c>
      <c r="XS67" t="s">
        <v>780</v>
      </c>
      <c r="XT67" t="s">
        <v>359</v>
      </c>
      <c r="XU67" t="s">
        <v>935</v>
      </c>
      <c r="XV67" t="s">
        <v>159</v>
      </c>
      <c r="XW67" t="s">
        <v>975</v>
      </c>
      <c r="XY67" t="s">
        <v>1601</v>
      </c>
      <c r="XZ67" t="s">
        <v>2676</v>
      </c>
      <c r="YA67" t="s">
        <v>7536</v>
      </c>
      <c r="YB67" t="s">
        <v>26</v>
      </c>
      <c r="YC67" t="s">
        <v>1033</v>
      </c>
      <c r="YD67" t="s">
        <v>3545</v>
      </c>
      <c r="YE67" t="s">
        <v>123</v>
      </c>
      <c r="YF67" t="s">
        <v>963</v>
      </c>
      <c r="YG67" t="s">
        <v>648</v>
      </c>
      <c r="YH67" t="s">
        <v>38</v>
      </c>
      <c r="YI67" t="s">
        <v>1331</v>
      </c>
      <c r="YJ67" t="s">
        <v>4356</v>
      </c>
      <c r="YK67" t="s">
        <v>805</v>
      </c>
      <c r="YL67" t="s">
        <v>85</v>
      </c>
      <c r="YM67" t="s">
        <v>787</v>
      </c>
      <c r="YN67" t="s">
        <v>38</v>
      </c>
      <c r="YP67">
        <v>1</v>
      </c>
      <c r="YQ67" t="s">
        <v>42</v>
      </c>
      <c r="YR67" t="s">
        <v>545</v>
      </c>
      <c r="YS67" t="s">
        <v>1</v>
      </c>
      <c r="YT67" t="s">
        <v>26</v>
      </c>
      <c r="YU67" t="s">
        <v>24</v>
      </c>
      <c r="YV67" t="s">
        <v>3047</v>
      </c>
      <c r="YW67" t="s">
        <v>26</v>
      </c>
      <c r="YX67" t="s">
        <v>1731</v>
      </c>
      <c r="YY67" t="s">
        <v>1781</v>
      </c>
      <c r="ZA67" t="s">
        <v>4381</v>
      </c>
      <c r="ZB67" t="s">
        <v>233</v>
      </c>
      <c r="ZE67" t="s">
        <v>111</v>
      </c>
      <c r="ZF67" t="s">
        <v>489</v>
      </c>
      <c r="ZG67" t="s">
        <v>242</v>
      </c>
      <c r="ZH67" t="s">
        <v>26</v>
      </c>
      <c r="ZK67" t="s">
        <v>980</v>
      </c>
      <c r="ZL67" t="s">
        <v>3467</v>
      </c>
      <c r="ZM67" t="s">
        <v>2980</v>
      </c>
      <c r="ZN67" t="s">
        <v>3409</v>
      </c>
      <c r="ZO67">
        <v>2</v>
      </c>
      <c r="ZQ67" t="s">
        <v>96</v>
      </c>
      <c r="ZR67" t="s">
        <v>40</v>
      </c>
      <c r="ZS67">
        <v>3434</v>
      </c>
      <c r="ZT67" t="s">
        <v>1043</v>
      </c>
      <c r="ZV67" t="s">
        <v>494</v>
      </c>
      <c r="ZW67" t="s">
        <v>2034</v>
      </c>
      <c r="ZX67" t="s">
        <v>4536</v>
      </c>
      <c r="ZY67" t="s">
        <v>6303</v>
      </c>
      <c r="ZZ67" t="s">
        <v>56</v>
      </c>
      <c r="AAA67" t="s">
        <v>242</v>
      </c>
      <c r="AAB67" t="s">
        <v>109</v>
      </c>
      <c r="AAC67" t="s">
        <v>1452</v>
      </c>
      <c r="AAD67" t="s">
        <v>40</v>
      </c>
      <c r="AAE67" t="s">
        <v>1031</v>
      </c>
      <c r="AAF67" t="s">
        <v>48</v>
      </c>
      <c r="AAG67" t="s">
        <v>1814</v>
      </c>
      <c r="AAH67" t="s">
        <v>1007</v>
      </c>
      <c r="AAI67" t="s">
        <v>499</v>
      </c>
      <c r="AAJ67" t="s">
        <v>1622</v>
      </c>
      <c r="AAN67">
        <v>114</v>
      </c>
      <c r="AAQ67" t="s">
        <v>5966</v>
      </c>
      <c r="AAR67" t="s">
        <v>6303</v>
      </c>
      <c r="AAS67" t="s">
        <v>24</v>
      </c>
      <c r="AAT67" t="s">
        <v>36</v>
      </c>
      <c r="AAU67" t="s">
        <v>770</v>
      </c>
      <c r="AAV67" t="s">
        <v>229</v>
      </c>
      <c r="AAW67" t="s">
        <v>734</v>
      </c>
      <c r="AAX67" t="s">
        <v>26</v>
      </c>
      <c r="AAZ67" t="s">
        <v>3104</v>
      </c>
      <c r="ABA67" t="s">
        <v>577</v>
      </c>
      <c r="ABB67" t="s">
        <v>7356</v>
      </c>
      <c r="ABC67" t="s">
        <v>4484</v>
      </c>
      <c r="ABD67" t="s">
        <v>26</v>
      </c>
      <c r="ABE67" t="s">
        <v>485</v>
      </c>
      <c r="ABF67">
        <v>4</v>
      </c>
      <c r="ABG67" t="s">
        <v>377</v>
      </c>
      <c r="ABJ67" t="s">
        <v>576</v>
      </c>
      <c r="ABM67" t="s">
        <v>7961</v>
      </c>
      <c r="ABN67" t="s">
        <v>528</v>
      </c>
      <c r="ABO67" t="s">
        <v>2114</v>
      </c>
      <c r="ABQ67" t="s">
        <v>2382</v>
      </c>
      <c r="ABS67" t="s">
        <v>5884</v>
      </c>
      <c r="ABT67" t="s">
        <v>1801</v>
      </c>
      <c r="ABU67" t="s">
        <v>3035</v>
      </c>
      <c r="ABW67" t="s">
        <v>781</v>
      </c>
      <c r="ABY67" t="s">
        <v>359</v>
      </c>
      <c r="ABZ67" t="s">
        <v>42</v>
      </c>
      <c r="ACA67" t="s">
        <v>26</v>
      </c>
      <c r="ACB67" t="s">
        <v>85</v>
      </c>
      <c r="ACG67">
        <v>2</v>
      </c>
      <c r="ACI67" t="s">
        <v>85</v>
      </c>
      <c r="ACJ67" t="s">
        <v>440</v>
      </c>
      <c r="ACK67" t="s">
        <v>3422</v>
      </c>
      <c r="ACL67" t="s">
        <v>73</v>
      </c>
      <c r="ACM67" t="s">
        <v>3596</v>
      </c>
      <c r="ACO67" t="s">
        <v>403</v>
      </c>
      <c r="ACP67" t="s">
        <v>3564</v>
      </c>
      <c r="ACQ67" t="s">
        <v>864</v>
      </c>
      <c r="ACT67" t="s">
        <v>25</v>
      </c>
      <c r="ACU67" t="s">
        <v>7057</v>
      </c>
      <c r="ACW67" t="s">
        <v>1599</v>
      </c>
      <c r="ACX67" t="s">
        <v>7425</v>
      </c>
      <c r="ACY67" t="s">
        <v>220</v>
      </c>
      <c r="ACZ67" t="s">
        <v>2644</v>
      </c>
      <c r="ADB67" t="s">
        <v>499</v>
      </c>
      <c r="ADC67" t="s">
        <v>1009</v>
      </c>
      <c r="ADD67" t="s">
        <v>3609</v>
      </c>
      <c r="ADE67" t="s">
        <v>26</v>
      </c>
      <c r="ADG67" t="s">
        <v>5557</v>
      </c>
      <c r="ADH67" t="s">
        <v>3749</v>
      </c>
      <c r="ADI67" t="s">
        <v>91</v>
      </c>
      <c r="ADL67" t="s">
        <v>14</v>
      </c>
      <c r="ADN67" t="s">
        <v>97</v>
      </c>
      <c r="ADO67" t="s">
        <v>187</v>
      </c>
      <c r="ADP67" t="s">
        <v>1013</v>
      </c>
      <c r="ADQ67" t="s">
        <v>440</v>
      </c>
      <c r="ADS67" t="s">
        <v>42</v>
      </c>
      <c r="ADT67" t="s">
        <v>1045</v>
      </c>
      <c r="ADU67" t="s">
        <v>272</v>
      </c>
      <c r="ADV67" t="s">
        <v>1</v>
      </c>
      <c r="ADW67" t="s">
        <v>499</v>
      </c>
      <c r="ADX67" t="s">
        <v>96</v>
      </c>
      <c r="AEA67" t="s">
        <v>2582</v>
      </c>
      <c r="AEB67" t="s">
        <v>12</v>
      </c>
      <c r="AED67" t="s">
        <v>1601</v>
      </c>
      <c r="AEE67" t="s">
        <v>29</v>
      </c>
      <c r="AEF67" t="s">
        <v>36</v>
      </c>
      <c r="AEG67" t="s">
        <v>2230</v>
      </c>
      <c r="AEH67" t="s">
        <v>422</v>
      </c>
      <c r="AEI67" t="s">
        <v>2554</v>
      </c>
      <c r="AEK67" t="s">
        <v>319</v>
      </c>
      <c r="AEM67" t="s">
        <v>4792</v>
      </c>
      <c r="AEP67" t="s">
        <v>3680</v>
      </c>
      <c r="AEQ67" t="s">
        <v>4626</v>
      </c>
      <c r="AER67" t="s">
        <v>3035</v>
      </c>
      <c r="AET67" t="s">
        <v>115</v>
      </c>
      <c r="AEU67" t="s">
        <v>14</v>
      </c>
      <c r="AEV67" t="s">
        <v>96</v>
      </c>
      <c r="AEW67" t="s">
        <v>42</v>
      </c>
      <c r="AEX67" t="s">
        <v>343</v>
      </c>
      <c r="AEY67" t="s">
        <v>209</v>
      </c>
      <c r="AFA67" t="s">
        <v>588</v>
      </c>
      <c r="AFC67" t="s">
        <v>28</v>
      </c>
      <c r="AFD67" t="s">
        <v>26</v>
      </c>
      <c r="AFG67" t="s">
        <v>1601</v>
      </c>
      <c r="AFH67" t="s">
        <v>1664</v>
      </c>
      <c r="AFJ67" t="s">
        <v>105</v>
      </c>
      <c r="AFK67" t="s">
        <v>6758</v>
      </c>
      <c r="AFL67" t="s">
        <v>7356</v>
      </c>
      <c r="AFM67" t="s">
        <v>161</v>
      </c>
      <c r="AFP67" t="s">
        <v>4885</v>
      </c>
      <c r="AFQ67" t="s">
        <v>174</v>
      </c>
      <c r="AFR67" t="s">
        <v>256</v>
      </c>
      <c r="AFS67" t="s">
        <v>1007</v>
      </c>
      <c r="AFT67" t="s">
        <v>2901</v>
      </c>
      <c r="AFU67" t="s">
        <v>8358</v>
      </c>
      <c r="AFV67" t="s">
        <v>2785</v>
      </c>
      <c r="AFX67" t="s">
        <v>1033</v>
      </c>
      <c r="AFY67" s="2">
        <v>8.3333333333333329E-2</v>
      </c>
      <c r="AFZ67" t="s">
        <v>3035</v>
      </c>
      <c r="AGA67" t="s">
        <v>174</v>
      </c>
      <c r="AGD67" t="s">
        <v>8385</v>
      </c>
      <c r="AGE67" t="s">
        <v>3422</v>
      </c>
      <c r="AGF67" t="s">
        <v>2141</v>
      </c>
      <c r="AGG67" t="s">
        <v>683</v>
      </c>
      <c r="AGH67" t="s">
        <v>984</v>
      </c>
      <c r="AGI67" t="s">
        <v>7163</v>
      </c>
      <c r="AGJ67" t="s">
        <v>4565</v>
      </c>
      <c r="AGK67" t="s">
        <v>4402</v>
      </c>
      <c r="AGM67" t="s">
        <v>40</v>
      </c>
      <c r="AGN67" t="s">
        <v>1263</v>
      </c>
      <c r="AGO67" t="s">
        <v>274</v>
      </c>
      <c r="AGP67" t="s">
        <v>40</v>
      </c>
      <c r="AGQ67" t="s">
        <v>85</v>
      </c>
      <c r="AGR67" t="s">
        <v>5408</v>
      </c>
      <c r="AGS67" t="s">
        <v>174</v>
      </c>
      <c r="AGU67" t="s">
        <v>485</v>
      </c>
      <c r="AGV67" t="s">
        <v>56</v>
      </c>
      <c r="AGW67" t="s">
        <v>98</v>
      </c>
      <c r="AGX67" t="s">
        <v>5864</v>
      </c>
      <c r="AGY67" t="s">
        <v>14</v>
      </c>
      <c r="AGZ67" t="s">
        <v>14</v>
      </c>
      <c r="AHA67" t="s">
        <v>2631</v>
      </c>
      <c r="AHC67" t="s">
        <v>160</v>
      </c>
      <c r="AHE67" t="s">
        <v>5317</v>
      </c>
      <c r="AHG67" t="s">
        <v>3493</v>
      </c>
      <c r="AHI67" t="s">
        <v>4903</v>
      </c>
      <c r="AHJ67" t="s">
        <v>8481</v>
      </c>
      <c r="AHK67" t="s">
        <v>1</v>
      </c>
      <c r="AHL67" t="s">
        <v>864</v>
      </c>
      <c r="AHM67" t="s">
        <v>510</v>
      </c>
      <c r="AHN67" t="s">
        <v>2650</v>
      </c>
      <c r="AHO67" t="s">
        <v>1599</v>
      </c>
      <c r="AHP67" t="s">
        <v>907</v>
      </c>
      <c r="AHS67" t="s">
        <v>787</v>
      </c>
      <c r="AHT67" t="s">
        <v>114</v>
      </c>
      <c r="AHU67" t="s">
        <v>13</v>
      </c>
      <c r="AHV67" t="s">
        <v>114</v>
      </c>
      <c r="AHW67" t="s">
        <v>458</v>
      </c>
      <c r="AHX67" t="s">
        <v>2006</v>
      </c>
      <c r="AHZ67" t="s">
        <v>2854</v>
      </c>
      <c r="AIA67" t="s">
        <v>159</v>
      </c>
      <c r="AIB67" t="s">
        <v>111</v>
      </c>
      <c r="AIC67" t="s">
        <v>6872</v>
      </c>
      <c r="AID67" t="s">
        <v>509</v>
      </c>
      <c r="AIG67" t="s">
        <v>913</v>
      </c>
      <c r="AII67" t="s">
        <v>2086</v>
      </c>
      <c r="AIJ67" t="s">
        <v>105</v>
      </c>
      <c r="AIK67" t="s">
        <v>18</v>
      </c>
      <c r="AIM67" t="s">
        <v>6940</v>
      </c>
      <c r="AIN67" t="s">
        <v>2382</v>
      </c>
      <c r="AIO67">
        <v>3</v>
      </c>
      <c r="AIP67" t="s">
        <v>5622</v>
      </c>
      <c r="AIQ67" t="s">
        <v>60</v>
      </c>
      <c r="AIR67" t="s">
        <v>2943</v>
      </c>
      <c r="AIS67" t="s">
        <v>2385</v>
      </c>
      <c r="AIT67" t="s">
        <v>1044</v>
      </c>
      <c r="AIU67" t="s">
        <v>6120</v>
      </c>
      <c r="AIV67" t="s">
        <v>4703</v>
      </c>
      <c r="AIW67" t="s">
        <v>860</v>
      </c>
      <c r="AIX67" t="s">
        <v>981</v>
      </c>
      <c r="AIY67" t="s">
        <v>3029</v>
      </c>
      <c r="AIZ67" t="s">
        <v>5058</v>
      </c>
      <c r="AJA67" t="s">
        <v>36</v>
      </c>
      <c r="AJB67" t="s">
        <v>101</v>
      </c>
      <c r="AJC67" t="s">
        <v>7733</v>
      </c>
      <c r="AJD67" t="s">
        <v>138</v>
      </c>
      <c r="AJE67" t="s">
        <v>939</v>
      </c>
      <c r="AJG67" t="s">
        <v>4832</v>
      </c>
      <c r="AJI67" t="s">
        <v>26</v>
      </c>
      <c r="AJJ67" t="s">
        <v>4811</v>
      </c>
      <c r="AJL67" t="s">
        <v>6274</v>
      </c>
      <c r="AJM67" t="s">
        <v>402</v>
      </c>
      <c r="AJO67" t="s">
        <v>3041</v>
      </c>
      <c r="AJP67" t="s">
        <v>577</v>
      </c>
      <c r="AJQ67" t="s">
        <v>1993</v>
      </c>
      <c r="AJS67" t="s">
        <v>40</v>
      </c>
      <c r="AJT67" t="s">
        <v>2996</v>
      </c>
      <c r="AJU67" t="s">
        <v>24</v>
      </c>
      <c r="AJV67" t="s">
        <v>29</v>
      </c>
      <c r="AJW67" t="s">
        <v>902</v>
      </c>
      <c r="AJX67" t="s">
        <v>987</v>
      </c>
      <c r="AJY67" t="s">
        <v>3106</v>
      </c>
      <c r="AJZ67" t="s">
        <v>4870</v>
      </c>
      <c r="AKA67" t="s">
        <v>78</v>
      </c>
      <c r="AKC67" t="s">
        <v>138</v>
      </c>
      <c r="AKD67" t="s">
        <v>1003</v>
      </c>
      <c r="AKE67">
        <v>3434</v>
      </c>
      <c r="AKF67" t="s">
        <v>1222</v>
      </c>
      <c r="AKH67" t="s">
        <v>690</v>
      </c>
      <c r="AKJ67" t="s">
        <v>38</v>
      </c>
      <c r="AKK67" t="s">
        <v>2979</v>
      </c>
      <c r="AKL67" t="s">
        <v>94</v>
      </c>
      <c r="AKM67" t="s">
        <v>377</v>
      </c>
      <c r="AKN67" t="s">
        <v>1267</v>
      </c>
      <c r="AKQ67" t="s">
        <v>2528</v>
      </c>
      <c r="AKR67" t="s">
        <v>1977</v>
      </c>
      <c r="AKS67" t="s">
        <v>91</v>
      </c>
      <c r="AKT67" t="s">
        <v>8726</v>
      </c>
      <c r="AKU67" t="s">
        <v>109</v>
      </c>
      <c r="AKV67" t="s">
        <v>174</v>
      </c>
      <c r="AKW67" t="s">
        <v>3598</v>
      </c>
      <c r="AKX67" t="s">
        <v>1338</v>
      </c>
      <c r="ALA67" t="s">
        <v>76</v>
      </c>
      <c r="ALB67" t="s">
        <v>1</v>
      </c>
      <c r="ALC67" t="s">
        <v>14</v>
      </c>
      <c r="ALE67" t="s">
        <v>1576</v>
      </c>
      <c r="ALF67" t="s">
        <v>8766</v>
      </c>
      <c r="ALG67" t="s">
        <v>1401</v>
      </c>
      <c r="ALH67" t="s">
        <v>849</v>
      </c>
      <c r="ALI67" t="s">
        <v>1036</v>
      </c>
      <c r="ALJ67" t="s">
        <v>64</v>
      </c>
      <c r="ALK67" t="s">
        <v>738</v>
      </c>
      <c r="ALM67" t="s">
        <v>13</v>
      </c>
      <c r="ALO67" t="s">
        <v>26</v>
      </c>
      <c r="ALP67" t="s">
        <v>501</v>
      </c>
      <c r="ALQ67" t="s">
        <v>2117</v>
      </c>
      <c r="ALR67" t="s">
        <v>6202</v>
      </c>
      <c r="ALS67" t="s">
        <v>4998</v>
      </c>
      <c r="ALT67">
        <v>7</v>
      </c>
      <c r="ALU67" t="s">
        <v>29</v>
      </c>
      <c r="ALV67" t="s">
        <v>1814</v>
      </c>
      <c r="ALW67" t="s">
        <v>84</v>
      </c>
      <c r="ALX67" t="s">
        <v>14</v>
      </c>
      <c r="ALY67" t="s">
        <v>56</v>
      </c>
      <c r="ALZ67" t="s">
        <v>5485</v>
      </c>
      <c r="AMA67" t="s">
        <v>1013</v>
      </c>
      <c r="AMD67" t="s">
        <v>5594</v>
      </c>
      <c r="AME67" t="s">
        <v>528</v>
      </c>
      <c r="AMF67" t="s">
        <v>2857</v>
      </c>
      <c r="AMG67" t="s">
        <v>98</v>
      </c>
      <c r="AMH67" t="s">
        <v>105</v>
      </c>
      <c r="AMI67" t="s">
        <v>42</v>
      </c>
      <c r="AMJ67" t="s">
        <v>85</v>
      </c>
      <c r="AMK67" t="s">
        <v>40</v>
      </c>
      <c r="AML67" t="s">
        <v>867</v>
      </c>
      <c r="AMM67" t="s">
        <v>500</v>
      </c>
      <c r="AMN67" t="s">
        <v>1031</v>
      </c>
      <c r="AMO67" t="s">
        <v>91</v>
      </c>
      <c r="AMP67" t="s">
        <v>821</v>
      </c>
      <c r="AMQ67" t="s">
        <v>6841</v>
      </c>
      <c r="AMS67" t="s">
        <v>1645</v>
      </c>
      <c r="AMT67" t="s">
        <v>741</v>
      </c>
      <c r="AMU67" t="s">
        <v>14</v>
      </c>
      <c r="AMV67" t="s">
        <v>576</v>
      </c>
      <c r="AMX67">
        <v>2</v>
      </c>
      <c r="AMY67" t="s">
        <v>1046</v>
      </c>
      <c r="ANB67" t="s">
        <v>174</v>
      </c>
      <c r="ANC67" t="s">
        <v>583</v>
      </c>
      <c r="ANE67" t="s">
        <v>1019</v>
      </c>
      <c r="ANF67" t="s">
        <v>849</v>
      </c>
      <c r="ANG67" t="s">
        <v>64</v>
      </c>
      <c r="ANH67" t="s">
        <v>109</v>
      </c>
      <c r="ANJ67" t="s">
        <v>26</v>
      </c>
      <c r="ANN67" t="s">
        <v>174</v>
      </c>
      <c r="ANQ67" t="s">
        <v>114</v>
      </c>
      <c r="ANR67" t="s">
        <v>42</v>
      </c>
      <c r="ANS67" t="s">
        <v>1085</v>
      </c>
      <c r="ANT67" t="s">
        <v>4536</v>
      </c>
      <c r="ANU67" t="s">
        <v>105</v>
      </c>
      <c r="ANV67" t="s">
        <v>239</v>
      </c>
      <c r="ANW67" t="s">
        <v>1107</v>
      </c>
      <c r="ANY67" t="s">
        <v>2094</v>
      </c>
      <c r="AOA67" t="s">
        <v>952</v>
      </c>
      <c r="AOB67" t="s">
        <v>85</v>
      </c>
      <c r="AOC67" t="s">
        <v>1991</v>
      </c>
      <c r="AOD67" t="s">
        <v>4973</v>
      </c>
      <c r="AOE67" t="s">
        <v>242</v>
      </c>
      <c r="AOF67" t="s">
        <v>194</v>
      </c>
      <c r="AOG67" t="s">
        <v>4039</v>
      </c>
      <c r="AOJ67" t="s">
        <v>740</v>
      </c>
      <c r="AOK67" t="s">
        <v>1531</v>
      </c>
      <c r="AOL67">
        <v>20</v>
      </c>
      <c r="AOM67" t="s">
        <v>1453</v>
      </c>
      <c r="AON67" t="s">
        <v>2296</v>
      </c>
      <c r="AOO67" t="s">
        <v>9023</v>
      </c>
      <c r="AOP67" t="s">
        <v>935</v>
      </c>
      <c r="AOQ67" t="s">
        <v>76</v>
      </c>
      <c r="AOR67" t="s">
        <v>114</v>
      </c>
      <c r="AOS67" t="s">
        <v>299</v>
      </c>
      <c r="AOT67" t="s">
        <v>1978</v>
      </c>
      <c r="AOU67" t="s">
        <v>1662</v>
      </c>
      <c r="AOV67" t="s">
        <v>3085</v>
      </c>
      <c r="AOW67" t="s">
        <v>392</v>
      </c>
      <c r="AOX67" t="s">
        <v>2187</v>
      </c>
      <c r="AOY67" t="s">
        <v>5966</v>
      </c>
      <c r="AOZ67" t="s">
        <v>1011</v>
      </c>
      <c r="APB67" t="s">
        <v>567</v>
      </c>
      <c r="APC67" t="s">
        <v>1033</v>
      </c>
      <c r="APD67" t="s">
        <v>105</v>
      </c>
      <c r="APE67" t="s">
        <v>174</v>
      </c>
      <c r="APG67">
        <v>1</v>
      </c>
      <c r="APH67" t="s">
        <v>47</v>
      </c>
      <c r="API67" t="s">
        <v>4934</v>
      </c>
      <c r="APK67" t="s">
        <v>2855</v>
      </c>
      <c r="APL67">
        <v>3434</v>
      </c>
      <c r="APM67" t="s">
        <v>1235</v>
      </c>
      <c r="APN67" t="s">
        <v>672</v>
      </c>
      <c r="APO67" t="s">
        <v>2572</v>
      </c>
      <c r="APP67" t="s">
        <v>548</v>
      </c>
      <c r="APQ67" t="s">
        <v>245</v>
      </c>
      <c r="APR67" t="s">
        <v>261</v>
      </c>
      <c r="APU67" t="s">
        <v>1033</v>
      </c>
      <c r="APV67" t="s">
        <v>97</v>
      </c>
      <c r="APX67" t="s">
        <v>98</v>
      </c>
      <c r="APY67" t="s">
        <v>174</v>
      </c>
      <c r="APZ67" t="s">
        <v>232</v>
      </c>
      <c r="AQA67" t="s">
        <v>114</v>
      </c>
      <c r="AQC67" t="s">
        <v>3219</v>
      </c>
      <c r="AQD67" t="s">
        <v>3855</v>
      </c>
      <c r="AQE67" t="s">
        <v>4299</v>
      </c>
      <c r="AQG67" t="s">
        <v>536</v>
      </c>
      <c r="AQH67" t="s">
        <v>134</v>
      </c>
      <c r="AQI67" t="s">
        <v>2897</v>
      </c>
      <c r="AQJ67" t="s">
        <v>996</v>
      </c>
      <c r="AQK67" t="s">
        <v>24</v>
      </c>
      <c r="AQL67">
        <v>1</v>
      </c>
      <c r="AQM67" t="s">
        <v>3408</v>
      </c>
      <c r="AQN67" t="s">
        <v>1853</v>
      </c>
      <c r="AQQ67" t="s">
        <v>105</v>
      </c>
      <c r="AQR67" t="s">
        <v>4514</v>
      </c>
      <c r="AQS67" t="s">
        <v>260</v>
      </c>
      <c r="AQT67" t="s">
        <v>1</v>
      </c>
      <c r="AQU67" t="s">
        <v>2046</v>
      </c>
      <c r="AQX67" t="s">
        <v>583</v>
      </c>
      <c r="AQY67" t="s">
        <v>14</v>
      </c>
      <c r="ARB67" t="s">
        <v>109</v>
      </c>
      <c r="ARC67">
        <v>7</v>
      </c>
      <c r="ARD67" t="s">
        <v>6984</v>
      </c>
      <c r="ARE67" t="s">
        <v>1597</v>
      </c>
      <c r="ARG67" t="s">
        <v>347</v>
      </c>
      <c r="ARI67" t="s">
        <v>272</v>
      </c>
      <c r="ARJ67" t="s">
        <v>174</v>
      </c>
      <c r="ARL67" t="s">
        <v>1677</v>
      </c>
      <c r="ARM67" t="s">
        <v>1453</v>
      </c>
      <c r="ARN67" t="s">
        <v>101</v>
      </c>
      <c r="ARO67" t="s">
        <v>194</v>
      </c>
      <c r="ARP67" t="s">
        <v>1814</v>
      </c>
      <c r="ARQ67" t="s">
        <v>5015</v>
      </c>
      <c r="ARR67" t="s">
        <v>505</v>
      </c>
      <c r="ARS67" t="s">
        <v>3636</v>
      </c>
      <c r="ARU67" t="s">
        <v>101</v>
      </c>
      <c r="ARV67">
        <v>7</v>
      </c>
      <c r="ARZ67" t="s">
        <v>229</v>
      </c>
      <c r="ASA67" t="s">
        <v>242</v>
      </c>
      <c r="ASD67" t="s">
        <v>865</v>
      </c>
      <c r="ASF67" t="s">
        <v>450</v>
      </c>
      <c r="ASG67" t="s">
        <v>24</v>
      </c>
      <c r="ASH67" t="s">
        <v>2857</v>
      </c>
      <c r="ASI67" t="s">
        <v>900</v>
      </c>
      <c r="ASJ67" t="s">
        <v>2512</v>
      </c>
      <c r="ASK67" t="s">
        <v>195</v>
      </c>
      <c r="ASL67" t="s">
        <v>1</v>
      </c>
      <c r="ASM67" t="s">
        <v>805</v>
      </c>
      <c r="ASO67" t="s">
        <v>96</v>
      </c>
      <c r="ASP67" t="s">
        <v>2187</v>
      </c>
      <c r="ASQ67" t="s">
        <v>2713</v>
      </c>
      <c r="ASR67">
        <v>0</v>
      </c>
      <c r="ASS67" t="s">
        <v>64</v>
      </c>
      <c r="ASU67" t="s">
        <v>75</v>
      </c>
      <c r="ASW67" t="s">
        <v>6229</v>
      </c>
      <c r="ASX67" t="s">
        <v>114</v>
      </c>
      <c r="ASY67" t="s">
        <v>48</v>
      </c>
      <c r="ATA67" t="s">
        <v>174</v>
      </c>
      <c r="ATC67" t="s">
        <v>325</v>
      </c>
      <c r="ATE67" t="s">
        <v>402</v>
      </c>
    </row>
    <row r="68" spans="3:1201" x14ac:dyDescent="0.25">
      <c r="C68" t="s">
        <v>112</v>
      </c>
      <c r="D68" t="s">
        <v>190</v>
      </c>
      <c r="E68" t="s">
        <v>26</v>
      </c>
      <c r="G68" t="s">
        <v>343</v>
      </c>
      <c r="H68" t="s">
        <v>109</v>
      </c>
      <c r="I68" t="s">
        <v>450</v>
      </c>
      <c r="J68" t="s">
        <v>109</v>
      </c>
      <c r="K68" t="s">
        <v>237</v>
      </c>
      <c r="L68" t="s">
        <v>42</v>
      </c>
      <c r="O68" t="s">
        <v>246</v>
      </c>
      <c r="P68" t="s">
        <v>690</v>
      </c>
      <c r="Q68" t="s">
        <v>739</v>
      </c>
      <c r="R68" t="s">
        <v>781</v>
      </c>
      <c r="S68" t="s">
        <v>813</v>
      </c>
      <c r="T68" t="s">
        <v>42</v>
      </c>
      <c r="U68" t="s">
        <v>334</v>
      </c>
      <c r="V68" t="s">
        <v>939</v>
      </c>
      <c r="W68" t="s">
        <v>980</v>
      </c>
      <c r="X68" t="s">
        <v>1014</v>
      </c>
      <c r="Y68" t="s">
        <v>392</v>
      </c>
      <c r="Z68" t="s">
        <v>1080</v>
      </c>
      <c r="AA68" t="s">
        <v>114</v>
      </c>
      <c r="AB68" t="s">
        <v>112</v>
      </c>
      <c r="AC68" t="s">
        <v>174</v>
      </c>
      <c r="AD68" t="s">
        <v>97</v>
      </c>
      <c r="AE68" t="s">
        <v>229</v>
      </c>
      <c r="AG68" t="s">
        <v>47</v>
      </c>
      <c r="AH68" t="s">
        <v>1257</v>
      </c>
      <c r="AI68" t="s">
        <v>1304</v>
      </c>
      <c r="AJ68" t="s">
        <v>1331</v>
      </c>
      <c r="AK68" t="s">
        <v>1362</v>
      </c>
      <c r="AN68">
        <v>3</v>
      </c>
      <c r="AO68">
        <v>8</v>
      </c>
      <c r="AP68">
        <v>2</v>
      </c>
      <c r="AR68" t="s">
        <v>1529</v>
      </c>
      <c r="AS68">
        <v>4</v>
      </c>
      <c r="AT68" t="s">
        <v>1584</v>
      </c>
      <c r="AU68" t="s">
        <v>1603</v>
      </c>
      <c r="AV68" t="s">
        <v>577</v>
      </c>
      <c r="AW68" t="s">
        <v>716</v>
      </c>
      <c r="AX68" t="s">
        <v>1111</v>
      </c>
      <c r="AZ68" t="s">
        <v>52</v>
      </c>
      <c r="BA68" t="s">
        <v>42</v>
      </c>
      <c r="BB68" t="s">
        <v>1038</v>
      </c>
      <c r="BC68" t="s">
        <v>564</v>
      </c>
      <c r="BE68" t="s">
        <v>96</v>
      </c>
      <c r="BF68" t="s">
        <v>91</v>
      </c>
      <c r="BG68" t="s">
        <v>328</v>
      </c>
      <c r="BI68" t="s">
        <v>1045</v>
      </c>
      <c r="BJ68" t="s">
        <v>24</v>
      </c>
      <c r="BK68" t="s">
        <v>194</v>
      </c>
      <c r="BL68" t="s">
        <v>1992</v>
      </c>
      <c r="BN68" t="s">
        <v>119</v>
      </c>
      <c r="BO68" t="s">
        <v>2046</v>
      </c>
      <c r="BP68" t="s">
        <v>2082</v>
      </c>
      <c r="BQ68" t="s">
        <v>18</v>
      </c>
      <c r="BS68" t="s">
        <v>334</v>
      </c>
      <c r="BT68" t="s">
        <v>2140</v>
      </c>
      <c r="BY68" t="s">
        <v>2050</v>
      </c>
      <c r="BZ68" t="s">
        <v>1906</v>
      </c>
      <c r="CA68" t="s">
        <v>1301</v>
      </c>
      <c r="CC68" t="s">
        <v>2296</v>
      </c>
      <c r="CD68" t="s">
        <v>2320</v>
      </c>
      <c r="CF68">
        <v>1012</v>
      </c>
      <c r="CG68" t="s">
        <v>2366</v>
      </c>
      <c r="CH68" t="s">
        <v>114</v>
      </c>
      <c r="CI68" t="s">
        <v>2406</v>
      </c>
      <c r="CJ68" t="s">
        <v>97</v>
      </c>
      <c r="CL68" t="s">
        <v>105</v>
      </c>
      <c r="CM68" t="s">
        <v>747</v>
      </c>
      <c r="CQ68" t="s">
        <v>38</v>
      </c>
      <c r="CS68" t="s">
        <v>78</v>
      </c>
      <c r="CT68" t="s">
        <v>189</v>
      </c>
      <c r="CU68" t="s">
        <v>937</v>
      </c>
      <c r="CV68" t="s">
        <v>42</v>
      </c>
      <c r="CW68" t="s">
        <v>332</v>
      </c>
      <c r="CX68" t="s">
        <v>1</v>
      </c>
      <c r="CY68" t="s">
        <v>1870</v>
      </c>
      <c r="CZ68" t="s">
        <v>2695</v>
      </c>
      <c r="DA68" t="s">
        <v>644</v>
      </c>
      <c r="DB68" t="s">
        <v>2742</v>
      </c>
      <c r="DC68" t="s">
        <v>1</v>
      </c>
      <c r="DD68" t="s">
        <v>454</v>
      </c>
      <c r="DE68" t="s">
        <v>126</v>
      </c>
      <c r="DF68">
        <v>1</v>
      </c>
      <c r="DG68" t="s">
        <v>577</v>
      </c>
      <c r="DI68" t="s">
        <v>587</v>
      </c>
      <c r="DJ68" t="s">
        <v>109</v>
      </c>
      <c r="DK68" t="s">
        <v>174</v>
      </c>
      <c r="DL68" t="s">
        <v>47</v>
      </c>
      <c r="DN68" t="s">
        <v>257</v>
      </c>
      <c r="DO68" t="s">
        <v>2963</v>
      </c>
      <c r="DP68" t="s">
        <v>85</v>
      </c>
      <c r="DQ68" t="s">
        <v>38</v>
      </c>
      <c r="DR68" t="s">
        <v>3022</v>
      </c>
      <c r="DS68" t="s">
        <v>3037</v>
      </c>
      <c r="DT68" t="s">
        <v>3067</v>
      </c>
      <c r="DU68" t="s">
        <v>695</v>
      </c>
      <c r="DW68" t="s">
        <v>3118</v>
      </c>
      <c r="DX68" t="s">
        <v>42</v>
      </c>
      <c r="DZ68" t="s">
        <v>3156</v>
      </c>
      <c r="EB68" t="s">
        <v>114</v>
      </c>
      <c r="EC68" t="s">
        <v>2782</v>
      </c>
      <c r="EE68" t="s">
        <v>1154</v>
      </c>
      <c r="EF68" t="s">
        <v>743</v>
      </c>
      <c r="EG68" t="s">
        <v>3253</v>
      </c>
      <c r="EI68" t="s">
        <v>3274</v>
      </c>
      <c r="EK68" t="s">
        <v>1734</v>
      </c>
      <c r="EL68" t="s">
        <v>2026</v>
      </c>
      <c r="EM68" t="s">
        <v>474</v>
      </c>
      <c r="EO68" t="s">
        <v>25</v>
      </c>
      <c r="EP68" t="s">
        <v>3371</v>
      </c>
      <c r="EQ68" t="s">
        <v>450</v>
      </c>
      <c r="ER68" t="s">
        <v>602</v>
      </c>
      <c r="ES68" t="s">
        <v>2805</v>
      </c>
      <c r="ET68" t="s">
        <v>3433</v>
      </c>
      <c r="EU68" t="s">
        <v>234</v>
      </c>
      <c r="EV68" t="s">
        <v>76</v>
      </c>
      <c r="EW68" t="s">
        <v>5</v>
      </c>
      <c r="EX68" t="s">
        <v>29</v>
      </c>
      <c r="EY68" t="s">
        <v>191</v>
      </c>
      <c r="FB68" t="s">
        <v>617</v>
      </c>
      <c r="FC68" t="s">
        <v>3547</v>
      </c>
      <c r="FD68" t="s">
        <v>115</v>
      </c>
      <c r="FE68" t="s">
        <v>1992</v>
      </c>
      <c r="FF68" t="s">
        <v>1339</v>
      </c>
      <c r="FG68" t="s">
        <v>703</v>
      </c>
      <c r="FJ68" t="s">
        <v>3639</v>
      </c>
      <c r="FK68" t="s">
        <v>939</v>
      </c>
      <c r="FL68" t="s">
        <v>90</v>
      </c>
      <c r="FM68" t="s">
        <v>1013</v>
      </c>
      <c r="FO68" t="s">
        <v>3639</v>
      </c>
      <c r="FP68" t="s">
        <v>1798</v>
      </c>
      <c r="FQ68">
        <v>2434</v>
      </c>
      <c r="FR68" t="s">
        <v>1977</v>
      </c>
      <c r="FS68">
        <v>3434</v>
      </c>
      <c r="FT68" t="s">
        <v>3736</v>
      </c>
      <c r="FU68" t="s">
        <v>113</v>
      </c>
      <c r="FV68">
        <v>3</v>
      </c>
      <c r="FW68" t="s">
        <v>47</v>
      </c>
      <c r="FX68" t="s">
        <v>42</v>
      </c>
      <c r="GB68">
        <v>6</v>
      </c>
      <c r="GC68" t="s">
        <v>109</v>
      </c>
      <c r="GD68" t="s">
        <v>3729</v>
      </c>
      <c r="GF68" t="s">
        <v>3891</v>
      </c>
      <c r="GG68" t="s">
        <v>2382</v>
      </c>
      <c r="GH68" t="s">
        <v>1515</v>
      </c>
      <c r="GI68" t="s">
        <v>174</v>
      </c>
      <c r="GJ68" t="s">
        <v>659</v>
      </c>
      <c r="GK68" t="s">
        <v>259</v>
      </c>
      <c r="GL68" t="s">
        <v>942</v>
      </c>
      <c r="GM68" t="s">
        <v>40</v>
      </c>
      <c r="GN68" t="s">
        <v>3563</v>
      </c>
      <c r="GO68" t="s">
        <v>85</v>
      </c>
      <c r="GP68" t="s">
        <v>85</v>
      </c>
      <c r="GQ68">
        <v>1</v>
      </c>
      <c r="GR68" t="s">
        <v>4091</v>
      </c>
      <c r="GS68" t="s">
        <v>3040</v>
      </c>
      <c r="GT68" t="s">
        <v>24</v>
      </c>
      <c r="GU68" t="s">
        <v>3819</v>
      </c>
      <c r="GV68">
        <v>34</v>
      </c>
      <c r="GW68">
        <v>3</v>
      </c>
      <c r="GX68" t="s">
        <v>2620</v>
      </c>
      <c r="GY68" t="s">
        <v>780</v>
      </c>
      <c r="GZ68" t="s">
        <v>740</v>
      </c>
      <c r="HB68" t="s">
        <v>105</v>
      </c>
      <c r="HG68" t="s">
        <v>2644</v>
      </c>
      <c r="HI68" t="s">
        <v>4259</v>
      </c>
      <c r="HJ68" t="s">
        <v>577</v>
      </c>
      <c r="HK68" t="s">
        <v>4301</v>
      </c>
      <c r="HM68" t="s">
        <v>96</v>
      </c>
      <c r="HN68" t="s">
        <v>4356</v>
      </c>
      <c r="HO68">
        <v>3434</v>
      </c>
      <c r="HP68" t="s">
        <v>4366</v>
      </c>
      <c r="HQ68" t="s">
        <v>4382</v>
      </c>
      <c r="HR68" t="s">
        <v>4389</v>
      </c>
      <c r="HV68" t="s">
        <v>2534</v>
      </c>
      <c r="HW68" t="s">
        <v>1111</v>
      </c>
      <c r="HX68" t="s">
        <v>14</v>
      </c>
      <c r="HZ68" t="s">
        <v>174</v>
      </c>
      <c r="IA68" t="s">
        <v>347</v>
      </c>
      <c r="IB68" t="s">
        <v>229</v>
      </c>
      <c r="IC68" t="s">
        <v>109</v>
      </c>
      <c r="ID68" t="s">
        <v>4132</v>
      </c>
      <c r="IE68" t="s">
        <v>350</v>
      </c>
      <c r="IF68">
        <v>2</v>
      </c>
      <c r="IG68" t="s">
        <v>4537</v>
      </c>
      <c r="IH68" t="s">
        <v>2187</v>
      </c>
      <c r="IJ68" t="s">
        <v>91</v>
      </c>
      <c r="IK68">
        <v>4</v>
      </c>
      <c r="IM68" t="s">
        <v>942</v>
      </c>
      <c r="IN68" t="s">
        <v>374</v>
      </c>
      <c r="IP68" t="s">
        <v>3065</v>
      </c>
      <c r="IQ68" t="s">
        <v>138</v>
      </c>
      <c r="IR68" t="s">
        <v>1745</v>
      </c>
      <c r="IT68" t="s">
        <v>900</v>
      </c>
      <c r="IU68" t="s">
        <v>24</v>
      </c>
      <c r="IV68" t="s">
        <v>1013</v>
      </c>
      <c r="IX68" t="s">
        <v>24</v>
      </c>
      <c r="IY68" t="s">
        <v>703</v>
      </c>
      <c r="IZ68" t="s">
        <v>4704</v>
      </c>
      <c r="JA68" t="s">
        <v>138</v>
      </c>
      <c r="JC68" t="s">
        <v>4714</v>
      </c>
      <c r="JD68" t="s">
        <v>4731</v>
      </c>
      <c r="JF68" t="s">
        <v>105</v>
      </c>
      <c r="JG68" t="s">
        <v>160</v>
      </c>
      <c r="JH68" t="s">
        <v>111</v>
      </c>
      <c r="JJ68" t="s">
        <v>25</v>
      </c>
      <c r="JL68" t="s">
        <v>611</v>
      </c>
      <c r="JN68" t="s">
        <v>78</v>
      </c>
      <c r="JO68" t="s">
        <v>4369</v>
      </c>
      <c r="JP68" t="s">
        <v>24</v>
      </c>
      <c r="JQ68" t="s">
        <v>73</v>
      </c>
      <c r="JR68" t="s">
        <v>354</v>
      </c>
      <c r="JS68" t="s">
        <v>55</v>
      </c>
      <c r="JT68" t="s">
        <v>47</v>
      </c>
      <c r="JU68" t="s">
        <v>741</v>
      </c>
      <c r="JV68" t="s">
        <v>239</v>
      </c>
      <c r="JW68" t="s">
        <v>1529</v>
      </c>
      <c r="JX68" t="s">
        <v>47</v>
      </c>
      <c r="JY68" t="s">
        <v>115</v>
      </c>
      <c r="JZ68" t="s">
        <v>26</v>
      </c>
      <c r="KA68">
        <v>9</v>
      </c>
      <c r="KB68" t="s">
        <v>1107</v>
      </c>
      <c r="KC68" t="s">
        <v>5013</v>
      </c>
      <c r="KD68" t="s">
        <v>1334</v>
      </c>
      <c r="KF68" t="s">
        <v>423</v>
      </c>
      <c r="KG68" t="s">
        <v>569</v>
      </c>
      <c r="KH68" t="s">
        <v>159</v>
      </c>
      <c r="KK68" t="s">
        <v>18</v>
      </c>
      <c r="KL68" t="s">
        <v>440</v>
      </c>
      <c r="KM68" t="s">
        <v>174</v>
      </c>
      <c r="KO68" t="s">
        <v>2505</v>
      </c>
      <c r="KP68" t="s">
        <v>29</v>
      </c>
      <c r="KQ68" t="s">
        <v>2385</v>
      </c>
      <c r="KR68" t="s">
        <v>1134</v>
      </c>
      <c r="KS68" t="s">
        <v>3196</v>
      </c>
      <c r="KW68" t="s">
        <v>32</v>
      </c>
      <c r="KX68" t="s">
        <v>237</v>
      </c>
      <c r="KZ68" t="s">
        <v>242</v>
      </c>
      <c r="LA68" t="s">
        <v>3708</v>
      </c>
      <c r="LC68" t="s">
        <v>485</v>
      </c>
      <c r="LD68" t="s">
        <v>528</v>
      </c>
      <c r="LE68" t="s">
        <v>326</v>
      </c>
      <c r="LF68" t="s">
        <v>5263</v>
      </c>
      <c r="LG68" t="s">
        <v>741</v>
      </c>
      <c r="LI68" t="s">
        <v>98</v>
      </c>
      <c r="LJ68" t="s">
        <v>2048</v>
      </c>
      <c r="LK68" t="s">
        <v>471</v>
      </c>
      <c r="LL68" t="s">
        <v>2380</v>
      </c>
      <c r="LM68" t="s">
        <v>18</v>
      </c>
      <c r="LN68" t="s">
        <v>189</v>
      </c>
      <c r="LP68" t="s">
        <v>237</v>
      </c>
      <c r="LR68" t="s">
        <v>1863</v>
      </c>
      <c r="LS68" t="s">
        <v>1978</v>
      </c>
      <c r="LT68" t="s">
        <v>109</v>
      </c>
      <c r="LU68" t="s">
        <v>1320</v>
      </c>
      <c r="LV68" t="s">
        <v>174</v>
      </c>
      <c r="LY68" t="s">
        <v>2695</v>
      </c>
      <c r="LZ68" t="s">
        <v>47</v>
      </c>
      <c r="MA68" t="s">
        <v>4934</v>
      </c>
      <c r="MB68" t="s">
        <v>5460</v>
      </c>
      <c r="MC68" t="s">
        <v>4113</v>
      </c>
      <c r="MD68" t="s">
        <v>454</v>
      </c>
      <c r="MF68" t="s">
        <v>5482</v>
      </c>
      <c r="MG68" t="s">
        <v>2859</v>
      </c>
      <c r="MH68" t="s">
        <v>1</v>
      </c>
      <c r="MI68" t="s">
        <v>1081</v>
      </c>
      <c r="MK68" t="s">
        <v>5544</v>
      </c>
      <c r="ML68" t="s">
        <v>1263</v>
      </c>
      <c r="MO68" t="s">
        <v>528</v>
      </c>
      <c r="MP68" t="s">
        <v>5603</v>
      </c>
      <c r="MQ68" t="s">
        <v>766</v>
      </c>
      <c r="MR68" t="s">
        <v>2536</v>
      </c>
      <c r="MS68" t="s">
        <v>42</v>
      </c>
      <c r="MT68" t="s">
        <v>1549</v>
      </c>
      <c r="MU68" t="s">
        <v>5689</v>
      </c>
      <c r="MV68" t="s">
        <v>4832</v>
      </c>
      <c r="MY68" t="s">
        <v>354</v>
      </c>
      <c r="MZ68" t="s">
        <v>25</v>
      </c>
      <c r="NA68" t="s">
        <v>25</v>
      </c>
      <c r="NB68" t="s">
        <v>3902</v>
      </c>
      <c r="NC68" t="s">
        <v>105</v>
      </c>
      <c r="ND68">
        <v>1</v>
      </c>
      <c r="NG68" t="s">
        <v>24</v>
      </c>
      <c r="NH68" t="s">
        <v>1948</v>
      </c>
      <c r="NJ68" t="s">
        <v>440</v>
      </c>
      <c r="NK68" t="s">
        <v>24</v>
      </c>
      <c r="NM68" t="s">
        <v>111</v>
      </c>
      <c r="NN68" t="s">
        <v>24</v>
      </c>
      <c r="NO68" t="s">
        <v>4459</v>
      </c>
      <c r="NP68" t="s">
        <v>1069</v>
      </c>
      <c r="NQ68" t="s">
        <v>3609</v>
      </c>
      <c r="NR68" t="s">
        <v>260</v>
      </c>
      <c r="NS68">
        <v>985</v>
      </c>
      <c r="NT68" t="s">
        <v>1257</v>
      </c>
      <c r="NU68" t="s">
        <v>5603</v>
      </c>
      <c r="NV68" t="s">
        <v>5474</v>
      </c>
      <c r="NX68" t="s">
        <v>138</v>
      </c>
      <c r="NY68" t="s">
        <v>1048</v>
      </c>
      <c r="NZ68" t="s">
        <v>1134</v>
      </c>
      <c r="OA68" t="s">
        <v>115</v>
      </c>
      <c r="OC68" t="s">
        <v>24</v>
      </c>
      <c r="OD68" t="s">
        <v>1081</v>
      </c>
      <c r="OE68" t="s">
        <v>5964</v>
      </c>
      <c r="OF68">
        <v>7</v>
      </c>
      <c r="OG68" t="s">
        <v>830</v>
      </c>
      <c r="OH68" t="s">
        <v>109</v>
      </c>
      <c r="OI68">
        <v>1012</v>
      </c>
      <c r="OK68" t="s">
        <v>5999</v>
      </c>
      <c r="OL68" t="s">
        <v>6016</v>
      </c>
      <c r="OM68" t="s">
        <v>194</v>
      </c>
      <c r="ON68">
        <v>8</v>
      </c>
      <c r="OO68" t="s">
        <v>1906</v>
      </c>
      <c r="OR68" t="s">
        <v>6057</v>
      </c>
      <c r="OU68" t="s">
        <v>6076</v>
      </c>
      <c r="OV68" t="s">
        <v>105</v>
      </c>
      <c r="OW68" t="s">
        <v>6100</v>
      </c>
      <c r="OX68" t="s">
        <v>6106</v>
      </c>
      <c r="OY68" t="s">
        <v>844</v>
      </c>
      <c r="OZ68" t="s">
        <v>2250</v>
      </c>
      <c r="PB68" t="s">
        <v>328</v>
      </c>
      <c r="PC68" t="s">
        <v>296</v>
      </c>
      <c r="PE68" t="s">
        <v>25</v>
      </c>
      <c r="PF68" t="s">
        <v>6167</v>
      </c>
      <c r="PG68" t="s">
        <v>40</v>
      </c>
      <c r="PH68" t="s">
        <v>741</v>
      </c>
      <c r="PI68" t="s">
        <v>1225</v>
      </c>
      <c r="PJ68" t="s">
        <v>2082</v>
      </c>
      <c r="PK68" t="s">
        <v>3791</v>
      </c>
      <c r="PL68" t="s">
        <v>42</v>
      </c>
      <c r="PM68" t="s">
        <v>109</v>
      </c>
      <c r="PO68">
        <v>3</v>
      </c>
      <c r="PP68" t="s">
        <v>251</v>
      </c>
      <c r="PQ68" t="s">
        <v>1447</v>
      </c>
      <c r="PR68" t="s">
        <v>398</v>
      </c>
      <c r="PS68" t="s">
        <v>36</v>
      </c>
      <c r="PU68">
        <v>3434</v>
      </c>
      <c r="PV68" t="s">
        <v>440</v>
      </c>
      <c r="PX68" t="s">
        <v>60</v>
      </c>
      <c r="PY68" t="s">
        <v>501</v>
      </c>
      <c r="PZ68" t="s">
        <v>1629</v>
      </c>
      <c r="QA68" t="s">
        <v>576</v>
      </c>
      <c r="QB68" t="s">
        <v>4538</v>
      </c>
      <c r="QC68" t="s">
        <v>274</v>
      </c>
      <c r="QD68" t="s">
        <v>1300</v>
      </c>
      <c r="QE68" t="s">
        <v>105</v>
      </c>
      <c r="QF68" t="s">
        <v>42</v>
      </c>
      <c r="QG68" t="s">
        <v>5684</v>
      </c>
      <c r="QI68" t="s">
        <v>47</v>
      </c>
      <c r="QJ68" t="s">
        <v>602</v>
      </c>
      <c r="QK68" t="s">
        <v>2384</v>
      </c>
      <c r="QL68" t="s">
        <v>101</v>
      </c>
      <c r="QM68" t="s">
        <v>36</v>
      </c>
      <c r="QN68" t="s">
        <v>160</v>
      </c>
      <c r="QP68" t="s">
        <v>159</v>
      </c>
      <c r="QQ68" t="s">
        <v>4238</v>
      </c>
      <c r="QR68" t="s">
        <v>42</v>
      </c>
      <c r="QS68" t="s">
        <v>1702</v>
      </c>
      <c r="QT68" t="s">
        <v>118</v>
      </c>
      <c r="QU68" t="s">
        <v>967</v>
      </c>
      <c r="QV68" t="s">
        <v>70</v>
      </c>
      <c r="QW68" t="s">
        <v>301</v>
      </c>
      <c r="QY68" t="s">
        <v>101</v>
      </c>
      <c r="QZ68" t="s">
        <v>96</v>
      </c>
      <c r="RA68" t="s">
        <v>747</v>
      </c>
      <c r="RB68" t="s">
        <v>2089</v>
      </c>
      <c r="RD68" t="s">
        <v>299</v>
      </c>
      <c r="RE68" t="s">
        <v>3744</v>
      </c>
      <c r="RF68" t="s">
        <v>174</v>
      </c>
      <c r="RJ68" t="s">
        <v>237</v>
      </c>
      <c r="RK68" t="s">
        <v>123</v>
      </c>
      <c r="RL68" t="s">
        <v>6540</v>
      </c>
      <c r="RM68" t="s">
        <v>741</v>
      </c>
      <c r="RN68" t="s">
        <v>1841</v>
      </c>
      <c r="RO68" t="s">
        <v>577</v>
      </c>
      <c r="RP68" t="s">
        <v>416</v>
      </c>
      <c r="RQ68" t="s">
        <v>5967</v>
      </c>
      <c r="RR68" t="s">
        <v>4832</v>
      </c>
      <c r="RS68" t="s">
        <v>2092</v>
      </c>
      <c r="RU68" t="s">
        <v>234</v>
      </c>
      <c r="RV68" t="s">
        <v>101</v>
      </c>
      <c r="RW68" t="s">
        <v>2366</v>
      </c>
      <c r="RX68">
        <v>3434</v>
      </c>
      <c r="RY68" t="s">
        <v>4385</v>
      </c>
      <c r="RZ68" t="s">
        <v>1814</v>
      </c>
      <c r="SB68" t="s">
        <v>47</v>
      </c>
      <c r="SC68" t="s">
        <v>237</v>
      </c>
      <c r="SD68" t="s">
        <v>576</v>
      </c>
      <c r="SE68" t="s">
        <v>3705</v>
      </c>
      <c r="SF68" t="s">
        <v>298</v>
      </c>
      <c r="SG68" t="s">
        <v>489</v>
      </c>
      <c r="SH68" t="s">
        <v>1841</v>
      </c>
      <c r="SL68" t="s">
        <v>343</v>
      </c>
      <c r="SM68" t="s">
        <v>2939</v>
      </c>
      <c r="SN68" t="s">
        <v>29</v>
      </c>
      <c r="SO68" t="s">
        <v>983</v>
      </c>
      <c r="SP68" t="s">
        <v>561</v>
      </c>
      <c r="SQ68" t="s">
        <v>65</v>
      </c>
      <c r="SR68" t="s">
        <v>946</v>
      </c>
      <c r="SS68" t="s">
        <v>174</v>
      </c>
      <c r="SU68" t="s">
        <v>101</v>
      </c>
      <c r="SW68" t="s">
        <v>6830</v>
      </c>
      <c r="SX68" t="s">
        <v>174</v>
      </c>
      <c r="SY68" t="s">
        <v>3101</v>
      </c>
      <c r="TA68" t="s">
        <v>3577</v>
      </c>
      <c r="TB68">
        <v>3434</v>
      </c>
      <c r="TC68" t="s">
        <v>1606</v>
      </c>
      <c r="TD68" t="s">
        <v>6873</v>
      </c>
      <c r="TE68" t="s">
        <v>40</v>
      </c>
      <c r="TF68" t="s">
        <v>1065</v>
      </c>
      <c r="TG68" t="s">
        <v>105</v>
      </c>
      <c r="TI68">
        <v>9</v>
      </c>
      <c r="TJ68" t="s">
        <v>1948</v>
      </c>
      <c r="TK68" t="s">
        <v>252</v>
      </c>
      <c r="TM68" t="s">
        <v>60</v>
      </c>
      <c r="TN68" t="s">
        <v>3021</v>
      </c>
      <c r="TO68" t="s">
        <v>357</v>
      </c>
      <c r="TP68" t="s">
        <v>1575</v>
      </c>
      <c r="TQ68" t="s">
        <v>25</v>
      </c>
      <c r="TR68" t="s">
        <v>174</v>
      </c>
      <c r="TS68" t="s">
        <v>6948</v>
      </c>
      <c r="TT68" t="s">
        <v>336</v>
      </c>
      <c r="TY68" t="s">
        <v>741</v>
      </c>
      <c r="TZ68" t="s">
        <v>1949</v>
      </c>
      <c r="UA68" t="s">
        <v>98</v>
      </c>
      <c r="UE68" t="s">
        <v>40</v>
      </c>
      <c r="UF68" t="s">
        <v>26</v>
      </c>
      <c r="UG68" t="s">
        <v>24</v>
      </c>
      <c r="UH68" t="s">
        <v>229</v>
      </c>
      <c r="UI68" t="s">
        <v>2366</v>
      </c>
      <c r="UJ68" t="s">
        <v>90</v>
      </c>
      <c r="UL68" t="s">
        <v>5076</v>
      </c>
      <c r="UM68" t="s">
        <v>1732</v>
      </c>
      <c r="UO68" t="s">
        <v>57</v>
      </c>
      <c r="UP68" t="s">
        <v>326</v>
      </c>
      <c r="UQ68" t="s">
        <v>2246</v>
      </c>
      <c r="UR68" t="s">
        <v>7048</v>
      </c>
      <c r="US68" t="s">
        <v>2894</v>
      </c>
      <c r="UU68" t="s">
        <v>130</v>
      </c>
      <c r="UW68" t="s">
        <v>1713</v>
      </c>
      <c r="UY68" t="s">
        <v>114</v>
      </c>
      <c r="UZ68" t="s">
        <v>7094</v>
      </c>
      <c r="VA68" t="s">
        <v>688</v>
      </c>
      <c r="VB68" t="s">
        <v>98</v>
      </c>
      <c r="VC68" t="s">
        <v>5528</v>
      </c>
      <c r="VD68" t="s">
        <v>3738</v>
      </c>
      <c r="VE68" t="s">
        <v>1964</v>
      </c>
      <c r="VF68" t="s">
        <v>111</v>
      </c>
      <c r="VG68" t="s">
        <v>438</v>
      </c>
      <c r="VH68" t="s">
        <v>174</v>
      </c>
      <c r="VI68" t="s">
        <v>2893</v>
      </c>
      <c r="VK68" t="s">
        <v>76</v>
      </c>
      <c r="VL68" t="s">
        <v>7183</v>
      </c>
      <c r="VM68" t="s">
        <v>440</v>
      </c>
      <c r="VN68" t="s">
        <v>96</v>
      </c>
      <c r="VO68" t="s">
        <v>65</v>
      </c>
      <c r="VP68" t="s">
        <v>105</v>
      </c>
      <c r="VR68" t="s">
        <v>1</v>
      </c>
      <c r="VS68" t="s">
        <v>741</v>
      </c>
      <c r="VT68" t="s">
        <v>240</v>
      </c>
      <c r="VU68" t="s">
        <v>5980</v>
      </c>
      <c r="VV68" t="s">
        <v>3879</v>
      </c>
      <c r="VW68" t="s">
        <v>2604</v>
      </c>
      <c r="VX68" t="s">
        <v>5880</v>
      </c>
      <c r="WB68" t="s">
        <v>2854</v>
      </c>
      <c r="WE68" t="s">
        <v>1647</v>
      </c>
      <c r="WF68" t="s">
        <v>28</v>
      </c>
      <c r="WG68" t="s">
        <v>25</v>
      </c>
      <c r="WI68" t="s">
        <v>1013</v>
      </c>
      <c r="WJ68" t="s">
        <v>2061</v>
      </c>
      <c r="WK68" t="s">
        <v>939</v>
      </c>
      <c r="WL68" t="s">
        <v>504</v>
      </c>
      <c r="WO68" t="s">
        <v>900</v>
      </c>
      <c r="WQ68" t="s">
        <v>40</v>
      </c>
      <c r="WR68" t="s">
        <v>237</v>
      </c>
      <c r="WT68" t="s">
        <v>528</v>
      </c>
      <c r="WU68" t="s">
        <v>94</v>
      </c>
      <c r="WX68" t="s">
        <v>6106</v>
      </c>
      <c r="WZ68" t="s">
        <v>242</v>
      </c>
      <c r="XA68" t="s">
        <v>174</v>
      </c>
      <c r="XC68" t="s">
        <v>25</v>
      </c>
      <c r="XD68" t="s">
        <v>7124</v>
      </c>
      <c r="XE68" t="s">
        <v>343</v>
      </c>
      <c r="XF68" t="s">
        <v>209</v>
      </c>
      <c r="XG68" t="s">
        <v>864</v>
      </c>
      <c r="XH68" t="s">
        <v>5482</v>
      </c>
      <c r="XK68" t="s">
        <v>577</v>
      </c>
      <c r="XL68" t="s">
        <v>1817</v>
      </c>
      <c r="XN68" t="s">
        <v>1081</v>
      </c>
      <c r="XO68" t="s">
        <v>109</v>
      </c>
      <c r="XP68" t="s">
        <v>1601</v>
      </c>
      <c r="XQ68">
        <v>2</v>
      </c>
      <c r="XS68" t="s">
        <v>781</v>
      </c>
      <c r="XT68" t="s">
        <v>3739</v>
      </c>
      <c r="XU68" t="s">
        <v>5439</v>
      </c>
      <c r="XV68" t="s">
        <v>5268</v>
      </c>
      <c r="XW68" t="s">
        <v>976</v>
      </c>
      <c r="XY68" t="s">
        <v>106</v>
      </c>
      <c r="XZ68" t="s">
        <v>1261</v>
      </c>
      <c r="YA68" t="s">
        <v>7537</v>
      </c>
      <c r="YB68" t="s">
        <v>3156</v>
      </c>
      <c r="YC68" t="s">
        <v>398</v>
      </c>
      <c r="YD68" t="s">
        <v>3546</v>
      </c>
      <c r="YE68" t="s">
        <v>18</v>
      </c>
      <c r="YF68" t="s">
        <v>2845</v>
      </c>
      <c r="YG68" t="s">
        <v>380</v>
      </c>
      <c r="YH68" t="s">
        <v>578</v>
      </c>
      <c r="YI68" t="s">
        <v>1332</v>
      </c>
      <c r="YJ68" t="s">
        <v>93</v>
      </c>
      <c r="YK68" t="e">
        <f>â€”</f>
        <v>#NAME?</v>
      </c>
      <c r="YL68" t="s">
        <v>7591</v>
      </c>
      <c r="YM68">
        <v>3</v>
      </c>
      <c r="YN68" t="s">
        <v>194</v>
      </c>
      <c r="YP68" t="s">
        <v>109</v>
      </c>
      <c r="YQ68" t="s">
        <v>716</v>
      </c>
      <c r="YR68" t="s">
        <v>2604</v>
      </c>
      <c r="YS68" t="s">
        <v>1</v>
      </c>
      <c r="YT68" t="s">
        <v>4456</v>
      </c>
      <c r="YU68" t="s">
        <v>25</v>
      </c>
      <c r="YV68" t="s">
        <v>1950</v>
      </c>
      <c r="YW68" t="s">
        <v>96</v>
      </c>
      <c r="YX68" t="s">
        <v>4938</v>
      </c>
      <c r="YY68" t="s">
        <v>6057</v>
      </c>
      <c r="ZA68" t="s">
        <v>4382</v>
      </c>
      <c r="ZB68" t="s">
        <v>96</v>
      </c>
      <c r="ZE68" t="s">
        <v>40</v>
      </c>
      <c r="ZF68" t="s">
        <v>5843</v>
      </c>
      <c r="ZG68" t="s">
        <v>91</v>
      </c>
      <c r="ZH68" t="s">
        <v>174</v>
      </c>
      <c r="ZK68" t="s">
        <v>109</v>
      </c>
      <c r="ZL68" t="s">
        <v>3467</v>
      </c>
      <c r="ZM68" t="s">
        <v>246</v>
      </c>
      <c r="ZN68" t="s">
        <v>85</v>
      </c>
      <c r="ZO68" t="s">
        <v>440</v>
      </c>
      <c r="ZQ68" t="s">
        <v>105</v>
      </c>
      <c r="ZR68" t="s">
        <v>7743</v>
      </c>
      <c r="ZS68" t="s">
        <v>274</v>
      </c>
      <c r="ZT68" t="s">
        <v>2367</v>
      </c>
      <c r="ZV68" t="s">
        <v>1529</v>
      </c>
      <c r="ZW68" t="s">
        <v>2006</v>
      </c>
      <c r="ZX68" t="s">
        <v>6593</v>
      </c>
      <c r="ZY68" t="s">
        <v>2695</v>
      </c>
      <c r="ZZ68" t="s">
        <v>1529</v>
      </c>
      <c r="AAA68" t="s">
        <v>113</v>
      </c>
      <c r="AAB68" t="s">
        <v>801</v>
      </c>
      <c r="AAC68" t="s">
        <v>2268</v>
      </c>
      <c r="AAD68" t="s">
        <v>40</v>
      </c>
      <c r="AAE68" t="s">
        <v>3062</v>
      </c>
      <c r="AAF68">
        <v>3434</v>
      </c>
      <c r="AAG68" t="s">
        <v>3176</v>
      </c>
      <c r="AAH68" t="s">
        <v>1008</v>
      </c>
      <c r="AAI68">
        <v>3434</v>
      </c>
      <c r="AAJ68" t="s">
        <v>5571</v>
      </c>
      <c r="AAQ68" t="s">
        <v>2596</v>
      </c>
      <c r="AAR68" t="s">
        <v>2695</v>
      </c>
      <c r="AAS68" t="s">
        <v>1686</v>
      </c>
      <c r="AAT68" t="s">
        <v>174</v>
      </c>
      <c r="AAU68" t="s">
        <v>111</v>
      </c>
      <c r="AAV68" t="s">
        <v>229</v>
      </c>
      <c r="AAW68" t="s">
        <v>349</v>
      </c>
      <c r="AAX68" t="s">
        <v>96</v>
      </c>
      <c r="AAZ68" t="s">
        <v>2612</v>
      </c>
      <c r="ABA68" t="s">
        <v>398</v>
      </c>
      <c r="ABB68" t="s">
        <v>40</v>
      </c>
      <c r="ABC68" t="s">
        <v>474</v>
      </c>
      <c r="ABD68" t="s">
        <v>26</v>
      </c>
      <c r="ABE68" t="s">
        <v>2859</v>
      </c>
      <c r="ABF68" t="s">
        <v>3041</v>
      </c>
      <c r="ABG68" t="s">
        <v>7580</v>
      </c>
      <c r="ABJ68" t="s">
        <v>115</v>
      </c>
      <c r="ABM68" t="s">
        <v>440</v>
      </c>
      <c r="ABN68" t="s">
        <v>528</v>
      </c>
      <c r="ABO68">
        <v>2</v>
      </c>
      <c r="ABQ68" t="s">
        <v>1045</v>
      </c>
      <c r="ABS68" t="s">
        <v>260</v>
      </c>
      <c r="ABT68" t="s">
        <v>1802</v>
      </c>
      <c r="ABU68">
        <v>3</v>
      </c>
      <c r="ABW68" t="s">
        <v>781</v>
      </c>
      <c r="ABY68" t="s">
        <v>3739</v>
      </c>
      <c r="ABZ68" t="s">
        <v>2940</v>
      </c>
      <c r="ACA68" t="s">
        <v>1167</v>
      </c>
      <c r="ACB68" t="s">
        <v>85</v>
      </c>
      <c r="ACG68" t="s">
        <v>741</v>
      </c>
      <c r="ACI68" t="s">
        <v>105</v>
      </c>
      <c r="ACJ68" t="s">
        <v>8066</v>
      </c>
      <c r="ACK68" t="s">
        <v>76</v>
      </c>
      <c r="ACL68" t="s">
        <v>114</v>
      </c>
      <c r="ACM68" t="s">
        <v>3597</v>
      </c>
      <c r="ACO68" t="s">
        <v>220</v>
      </c>
      <c r="ACP68" t="s">
        <v>57</v>
      </c>
      <c r="ACQ68" t="s">
        <v>622</v>
      </c>
      <c r="ACT68" t="s">
        <v>1602</v>
      </c>
      <c r="ACU68" t="s">
        <v>2894</v>
      </c>
      <c r="ACW68" t="s">
        <v>97</v>
      </c>
      <c r="ACX68" t="s">
        <v>220</v>
      </c>
      <c r="ACY68">
        <v>8</v>
      </c>
      <c r="ACZ68" t="s">
        <v>123</v>
      </c>
      <c r="ADB68" t="s">
        <v>747</v>
      </c>
      <c r="ADC68" t="s">
        <v>440</v>
      </c>
      <c r="ADD68" t="s">
        <v>8135</v>
      </c>
      <c r="ADE68" t="s">
        <v>3274</v>
      </c>
      <c r="ADH68" t="s">
        <v>113</v>
      </c>
      <c r="ADI68" t="s">
        <v>1097</v>
      </c>
      <c r="ADL68" t="s">
        <v>3578</v>
      </c>
      <c r="ADN68" t="s">
        <v>97</v>
      </c>
      <c r="ADO68" t="s">
        <v>2572</v>
      </c>
      <c r="ADP68" t="s">
        <v>1879</v>
      </c>
      <c r="ADQ68" t="s">
        <v>5126</v>
      </c>
      <c r="ADS68" t="s">
        <v>42</v>
      </c>
      <c r="ADT68" t="s">
        <v>3195</v>
      </c>
      <c r="ADU68" t="s">
        <v>272</v>
      </c>
      <c r="ADV68" t="s">
        <v>12</v>
      </c>
      <c r="ADW68" t="s">
        <v>747</v>
      </c>
      <c r="ADX68" t="s">
        <v>234</v>
      </c>
      <c r="AEA68" t="s">
        <v>741</v>
      </c>
      <c r="AEB68" t="s">
        <v>741</v>
      </c>
      <c r="AED68" t="s">
        <v>892</v>
      </c>
      <c r="AEE68" t="s">
        <v>159</v>
      </c>
      <c r="AEF68" t="s">
        <v>174</v>
      </c>
      <c r="AEG68" t="s">
        <v>3371</v>
      </c>
      <c r="AEH68" t="s">
        <v>3086</v>
      </c>
      <c r="AEI68" t="s">
        <v>1709</v>
      </c>
      <c r="AEK68" t="s">
        <v>569</v>
      </c>
      <c r="AEM68" t="s">
        <v>111</v>
      </c>
      <c r="AEP68" t="s">
        <v>528</v>
      </c>
      <c r="AEQ68" t="s">
        <v>4627</v>
      </c>
      <c r="AER68">
        <v>3</v>
      </c>
      <c r="AET68" t="s">
        <v>105</v>
      </c>
      <c r="AEU68" t="s">
        <v>14</v>
      </c>
      <c r="AEV68" t="s">
        <v>96</v>
      </c>
      <c r="AEW68" t="s">
        <v>440</v>
      </c>
      <c r="AEX68" t="s">
        <v>343</v>
      </c>
      <c r="AEY68" t="s">
        <v>4299</v>
      </c>
      <c r="AFA68" t="s">
        <v>303</v>
      </c>
      <c r="AFC68" t="s">
        <v>2898</v>
      </c>
      <c r="AFD68" t="s">
        <v>26</v>
      </c>
      <c r="AFG68" t="s">
        <v>106</v>
      </c>
      <c r="AFH68" t="s">
        <v>1665</v>
      </c>
      <c r="AFJ68" t="s">
        <v>3855</v>
      </c>
      <c r="AFK68" t="s">
        <v>6413</v>
      </c>
      <c r="AFL68" t="s">
        <v>40</v>
      </c>
      <c r="AFM68" t="s">
        <v>380</v>
      </c>
      <c r="AFP68" t="s">
        <v>240</v>
      </c>
      <c r="AFQ68" t="s">
        <v>174</v>
      </c>
      <c r="AFR68" t="s">
        <v>3564</v>
      </c>
      <c r="AFS68" t="s">
        <v>1008</v>
      </c>
      <c r="AFT68" t="s">
        <v>3196</v>
      </c>
      <c r="AFU68" t="s">
        <v>485</v>
      </c>
      <c r="AFV68" t="s">
        <v>6653</v>
      </c>
      <c r="AFX68" t="s">
        <v>8373</v>
      </c>
      <c r="AFY68" t="s">
        <v>8379</v>
      </c>
      <c r="AFZ68">
        <v>3</v>
      </c>
      <c r="AGA68" t="s">
        <v>109</v>
      </c>
      <c r="AGD68" t="s">
        <v>209</v>
      </c>
      <c r="AGE68" t="s">
        <v>76</v>
      </c>
      <c r="AGF68" t="s">
        <v>159</v>
      </c>
      <c r="AGG68" t="s">
        <v>105</v>
      </c>
      <c r="AGH68" t="s">
        <v>3973</v>
      </c>
      <c r="AGI68" t="s">
        <v>85</v>
      </c>
      <c r="AGJ68" t="s">
        <v>2092</v>
      </c>
      <c r="AGK68" t="s">
        <v>617</v>
      </c>
      <c r="AGM68" t="s">
        <v>96</v>
      </c>
      <c r="AGN68" t="s">
        <v>1430</v>
      </c>
      <c r="AGP68" t="s">
        <v>40</v>
      </c>
      <c r="AGQ68" t="s">
        <v>351</v>
      </c>
      <c r="AGR68" t="s">
        <v>174</v>
      </c>
      <c r="AGS68" t="s">
        <v>1300</v>
      </c>
      <c r="AGU68" t="s">
        <v>377</v>
      </c>
      <c r="AGV68" t="s">
        <v>381</v>
      </c>
      <c r="AGW68" t="s">
        <v>98</v>
      </c>
      <c r="AGX68" t="s">
        <v>8456</v>
      </c>
      <c r="AGY68" t="s">
        <v>1069</v>
      </c>
      <c r="AGZ68" t="s">
        <v>242</v>
      </c>
      <c r="AHA68">
        <v>3434</v>
      </c>
      <c r="AHC68" t="s">
        <v>7141</v>
      </c>
      <c r="AHE68" t="s">
        <v>561</v>
      </c>
      <c r="AHG68" t="s">
        <v>191</v>
      </c>
      <c r="AHI68">
        <v>73</v>
      </c>
      <c r="AHJ68" t="s">
        <v>1611</v>
      </c>
      <c r="AHK68" t="s">
        <v>2534</v>
      </c>
      <c r="AHL68" t="s">
        <v>280</v>
      </c>
      <c r="AHM68" t="s">
        <v>461</v>
      </c>
      <c r="AHN68" t="s">
        <v>2050</v>
      </c>
      <c r="AHO68" t="s">
        <v>729</v>
      </c>
      <c r="AHP68" t="s">
        <v>246</v>
      </c>
      <c r="AHS68">
        <v>3</v>
      </c>
      <c r="AHT68" t="s">
        <v>967</v>
      </c>
      <c r="AHU68" t="s">
        <v>114</v>
      </c>
      <c r="AHV68" t="s">
        <v>4590</v>
      </c>
      <c r="AHW68" t="s">
        <v>1304</v>
      </c>
      <c r="AHX68" t="s">
        <v>3954</v>
      </c>
      <c r="AHZ68" t="s">
        <v>91</v>
      </c>
      <c r="AIA68" t="s">
        <v>392</v>
      </c>
      <c r="AIB68" t="s">
        <v>40</v>
      </c>
      <c r="AIC68" t="s">
        <v>2247</v>
      </c>
      <c r="AID68" t="s">
        <v>510</v>
      </c>
      <c r="AIG68">
        <v>3</v>
      </c>
      <c r="AII68" t="s">
        <v>3319</v>
      </c>
      <c r="AIJ68" t="s">
        <v>105</v>
      </c>
      <c r="AIK68">
        <v>8</v>
      </c>
      <c r="AIM68" t="s">
        <v>174</v>
      </c>
      <c r="AIN68" t="s">
        <v>1045</v>
      </c>
      <c r="AIO68" t="s">
        <v>5980</v>
      </c>
      <c r="AIP68" t="s">
        <v>98</v>
      </c>
      <c r="AIQ68" t="s">
        <v>60</v>
      </c>
      <c r="AIR68" t="s">
        <v>7094</v>
      </c>
      <c r="AIS68" t="s">
        <v>1013</v>
      </c>
      <c r="AIT68" t="s">
        <v>380</v>
      </c>
      <c r="AIU68" t="s">
        <v>3564</v>
      </c>
      <c r="AIV68" t="s">
        <v>4704</v>
      </c>
      <c r="AIW68" t="s">
        <v>8601</v>
      </c>
      <c r="AIX68" t="s">
        <v>3251</v>
      </c>
      <c r="AIY68" t="s">
        <v>3065</v>
      </c>
      <c r="AIZ68">
        <v>3434</v>
      </c>
      <c r="AJA68" t="s">
        <v>1045</v>
      </c>
      <c r="AJB68" t="s">
        <v>101</v>
      </c>
      <c r="AJC68" t="s">
        <v>96</v>
      </c>
      <c r="AJD68">
        <v>3434</v>
      </c>
      <c r="AJE68" t="s">
        <v>1890</v>
      </c>
      <c r="AJG68" t="s">
        <v>4833</v>
      </c>
      <c r="AJI68" t="s">
        <v>5389</v>
      </c>
      <c r="AJJ68" t="s">
        <v>881</v>
      </c>
      <c r="AJM68" t="s">
        <v>252</v>
      </c>
      <c r="AJO68" t="s">
        <v>3119</v>
      </c>
      <c r="AJP68" t="s">
        <v>174</v>
      </c>
      <c r="AJQ68" t="s">
        <v>2572</v>
      </c>
      <c r="AJS68" t="s">
        <v>5495</v>
      </c>
      <c r="AJT68" t="s">
        <v>38</v>
      </c>
      <c r="AJU68" t="s">
        <v>24</v>
      </c>
      <c r="AJV68" t="s">
        <v>5057</v>
      </c>
      <c r="AJW68" t="s">
        <v>4279</v>
      </c>
      <c r="AJX68" t="s">
        <v>2805</v>
      </c>
      <c r="AJY68" t="s">
        <v>2895</v>
      </c>
      <c r="AJZ68" t="s">
        <v>336</v>
      </c>
      <c r="AKA68" t="s">
        <v>644</v>
      </c>
      <c r="AKC68" t="s">
        <v>3625</v>
      </c>
      <c r="AKD68" t="s">
        <v>1322</v>
      </c>
      <c r="AKE68" t="s">
        <v>194</v>
      </c>
      <c r="AKF68" t="s">
        <v>937</v>
      </c>
      <c r="AKH68" t="s">
        <v>2505</v>
      </c>
      <c r="AKJ68" t="s">
        <v>26</v>
      </c>
      <c r="AKK68" t="s">
        <v>1731</v>
      </c>
      <c r="AKL68" t="s">
        <v>97</v>
      </c>
      <c r="AKM68" t="s">
        <v>7580</v>
      </c>
      <c r="AKN68" t="s">
        <v>159</v>
      </c>
      <c r="AKQ68" t="s">
        <v>4537</v>
      </c>
      <c r="AKR68" t="s">
        <v>1978</v>
      </c>
      <c r="AKS68" t="s">
        <v>114</v>
      </c>
      <c r="AKT68">
        <v>0</v>
      </c>
      <c r="AKU68" t="s">
        <v>1097</v>
      </c>
      <c r="AKV68" t="s">
        <v>174</v>
      </c>
      <c r="AKW68" t="s">
        <v>1337</v>
      </c>
      <c r="AKX68" t="s">
        <v>1339</v>
      </c>
      <c r="ALA68" t="s">
        <v>60</v>
      </c>
      <c r="ALB68" t="s">
        <v>7522</v>
      </c>
      <c r="ALC68" t="s">
        <v>242</v>
      </c>
      <c r="ALE68" t="s">
        <v>902</v>
      </c>
      <c r="ALF68" t="s">
        <v>561</v>
      </c>
      <c r="ALG68" t="s">
        <v>343</v>
      </c>
      <c r="ALH68" t="s">
        <v>174</v>
      </c>
      <c r="ALI68" t="s">
        <v>6729</v>
      </c>
      <c r="ALJ68" t="e">
        <f>-_COKBOK</f>
        <v>#NAME?</v>
      </c>
      <c r="ALK68" t="s">
        <v>739</v>
      </c>
      <c r="ALM68" t="s">
        <v>740</v>
      </c>
      <c r="ALO68" t="s">
        <v>26</v>
      </c>
      <c r="ALP68" t="s">
        <v>3619</v>
      </c>
      <c r="ALQ68" t="s">
        <v>18</v>
      </c>
      <c r="ALR68" t="s">
        <v>161</v>
      </c>
      <c r="ALS68" t="s">
        <v>8091</v>
      </c>
      <c r="ALT68" t="s">
        <v>1563</v>
      </c>
      <c r="ALU68" t="s">
        <v>29</v>
      </c>
      <c r="ALV68" t="s">
        <v>242</v>
      </c>
      <c r="ALW68" t="s">
        <v>8815</v>
      </c>
      <c r="ALX68" t="s">
        <v>379</v>
      </c>
      <c r="ALY68" t="s">
        <v>2620</v>
      </c>
      <c r="ALZ68" t="s">
        <v>902</v>
      </c>
      <c r="AMA68" t="s">
        <v>1604</v>
      </c>
      <c r="AMD68" t="s">
        <v>115</v>
      </c>
      <c r="AME68" t="s">
        <v>528</v>
      </c>
      <c r="AMF68" t="s">
        <v>667</v>
      </c>
      <c r="AMG68" t="s">
        <v>98</v>
      </c>
      <c r="AMH68" t="s">
        <v>7411</v>
      </c>
      <c r="AMI68" t="s">
        <v>42</v>
      </c>
      <c r="AMJ68" t="s">
        <v>423</v>
      </c>
      <c r="AMK68" t="s">
        <v>40</v>
      </c>
      <c r="AML68" t="s">
        <v>868</v>
      </c>
      <c r="AMM68" t="s">
        <v>5999</v>
      </c>
      <c r="AMN68" t="s">
        <v>1031</v>
      </c>
      <c r="AMO68" t="s">
        <v>114</v>
      </c>
      <c r="AMP68" t="s">
        <v>24</v>
      </c>
      <c r="AMQ68" t="s">
        <v>85</v>
      </c>
      <c r="AMS68" t="s">
        <v>577</v>
      </c>
      <c r="AMT68" t="s">
        <v>3660</v>
      </c>
      <c r="AMU68" t="s">
        <v>3578</v>
      </c>
      <c r="AMV68">
        <v>6</v>
      </c>
      <c r="AMX68" t="s">
        <v>3037</v>
      </c>
      <c r="AMY68" t="s">
        <v>5544</v>
      </c>
      <c r="ANB68" t="s">
        <v>109</v>
      </c>
      <c r="ANC68" t="s">
        <v>90</v>
      </c>
      <c r="ANE68" t="s">
        <v>1019</v>
      </c>
      <c r="ANF68" t="s">
        <v>174</v>
      </c>
      <c r="ANG68" t="s">
        <v>2893</v>
      </c>
      <c r="ANH68">
        <v>2</v>
      </c>
      <c r="ANJ68" t="s">
        <v>96</v>
      </c>
      <c r="ANN68" t="s">
        <v>1111</v>
      </c>
      <c r="ANQ68" t="s">
        <v>14</v>
      </c>
      <c r="ANR68" t="s">
        <v>5725</v>
      </c>
      <c r="ANS68" t="s">
        <v>60</v>
      </c>
      <c r="ANT68" t="s">
        <v>6593</v>
      </c>
      <c r="ANU68" t="s">
        <v>40</v>
      </c>
      <c r="ANV68" t="s">
        <v>109</v>
      </c>
      <c r="ANW68" t="s">
        <v>528</v>
      </c>
      <c r="ANY68" t="s">
        <v>85</v>
      </c>
      <c r="AOA68" t="s">
        <v>47</v>
      </c>
      <c r="AOB68" t="s">
        <v>85</v>
      </c>
      <c r="AOC68" t="s">
        <v>1992</v>
      </c>
      <c r="AOD68" t="s">
        <v>485</v>
      </c>
      <c r="AOE68" t="s">
        <v>4334</v>
      </c>
      <c r="AOF68">
        <v>3434</v>
      </c>
      <c r="AOG68" t="s">
        <v>3563</v>
      </c>
      <c r="AOJ68" t="s">
        <v>3891</v>
      </c>
      <c r="AOK68" t="s">
        <v>1532</v>
      </c>
      <c r="AOL68" t="s">
        <v>123</v>
      </c>
      <c r="AOM68" t="s">
        <v>2170</v>
      </c>
      <c r="AON68" t="s">
        <v>743</v>
      </c>
      <c r="AOO68" t="s">
        <v>109</v>
      </c>
      <c r="AOP68" t="s">
        <v>528</v>
      </c>
      <c r="AOQ68" t="s">
        <v>48</v>
      </c>
      <c r="AOR68" t="s">
        <v>576</v>
      </c>
      <c r="AOS68" t="s">
        <v>1508</v>
      </c>
      <c r="AOT68">
        <v>3434</v>
      </c>
      <c r="AOU68" t="s">
        <v>471</v>
      </c>
      <c r="AOV68" t="s">
        <v>694</v>
      </c>
      <c r="AOW68" t="s">
        <v>242</v>
      </c>
      <c r="AOX68" t="s">
        <v>5054</v>
      </c>
      <c r="AOY68" t="s">
        <v>2596</v>
      </c>
      <c r="AOZ68" t="s">
        <v>1012</v>
      </c>
      <c r="APB68" t="s">
        <v>1691</v>
      </c>
      <c r="APC68" t="s">
        <v>398</v>
      </c>
      <c r="APD68" t="s">
        <v>935</v>
      </c>
      <c r="APE68" t="s">
        <v>111</v>
      </c>
      <c r="APG68" t="s">
        <v>109</v>
      </c>
      <c r="APH68" t="s">
        <v>47</v>
      </c>
      <c r="API68" t="s">
        <v>105</v>
      </c>
      <c r="APK68" t="s">
        <v>952</v>
      </c>
      <c r="APL68" t="s">
        <v>9001</v>
      </c>
      <c r="APM68" t="s">
        <v>109</v>
      </c>
      <c r="APN68" t="s">
        <v>113</v>
      </c>
      <c r="APO68" t="s">
        <v>415</v>
      </c>
      <c r="APP68" t="s">
        <v>1272</v>
      </c>
      <c r="APQ68" t="s">
        <v>7113</v>
      </c>
      <c r="APR68" t="s">
        <v>541</v>
      </c>
      <c r="APU68" t="s">
        <v>9125</v>
      </c>
      <c r="APV68" t="s">
        <v>89</v>
      </c>
      <c r="APX68" t="s">
        <v>98</v>
      </c>
      <c r="APY68" t="s">
        <v>2713</v>
      </c>
      <c r="APZ68" t="s">
        <v>1036</v>
      </c>
      <c r="AQA68" t="s">
        <v>114</v>
      </c>
      <c r="AQC68" t="s">
        <v>8611</v>
      </c>
      <c r="AQD68" t="s">
        <v>56</v>
      </c>
      <c r="AQE68" t="s">
        <v>4300</v>
      </c>
      <c r="AQG68" t="s">
        <v>9156</v>
      </c>
      <c r="AQH68" t="s">
        <v>7255</v>
      </c>
      <c r="AQI68" t="s">
        <v>793</v>
      </c>
      <c r="AQJ68" t="s">
        <v>1301</v>
      </c>
      <c r="AQK68" t="s">
        <v>25</v>
      </c>
      <c r="AQL68" t="s">
        <v>109</v>
      </c>
      <c r="AQM68" t="s">
        <v>1271</v>
      </c>
      <c r="AQN68" t="s">
        <v>2675</v>
      </c>
      <c r="AQQ68" t="s">
        <v>96</v>
      </c>
      <c r="AQR68" t="s">
        <v>38</v>
      </c>
      <c r="AQS68" t="s">
        <v>305</v>
      </c>
      <c r="AQT68" t="s">
        <v>29</v>
      </c>
      <c r="AQU68" t="s">
        <v>729</v>
      </c>
      <c r="AQX68" t="s">
        <v>278</v>
      </c>
      <c r="AQY68" t="s">
        <v>14</v>
      </c>
      <c r="ARB68" t="s">
        <v>114</v>
      </c>
      <c r="ARC68" t="s">
        <v>96</v>
      </c>
      <c r="ARD68" t="s">
        <v>1097</v>
      </c>
      <c r="ARE68" t="s">
        <v>2057</v>
      </c>
      <c r="ARG68" t="s">
        <v>189</v>
      </c>
      <c r="ARI68" t="s">
        <v>272</v>
      </c>
      <c r="ARJ68" t="s">
        <v>40</v>
      </c>
      <c r="ARL68" t="s">
        <v>6841</v>
      </c>
      <c r="ARM68" t="s">
        <v>2170</v>
      </c>
      <c r="ARN68" t="s">
        <v>392</v>
      </c>
      <c r="ARO68">
        <v>3434</v>
      </c>
      <c r="ARP68" t="s">
        <v>76</v>
      </c>
      <c r="ARQ68" t="s">
        <v>9279</v>
      </c>
      <c r="ARR68" t="s">
        <v>8738</v>
      </c>
      <c r="ARS68" t="s">
        <v>3637</v>
      </c>
      <c r="ARU68" t="s">
        <v>101</v>
      </c>
      <c r="ARV68">
        <v>7</v>
      </c>
      <c r="ARZ68" t="s">
        <v>109</v>
      </c>
      <c r="ASA68" t="s">
        <v>91</v>
      </c>
      <c r="ASD68" t="s">
        <v>8446</v>
      </c>
      <c r="ASF68" t="s">
        <v>174</v>
      </c>
      <c r="ASG68" t="s">
        <v>458</v>
      </c>
      <c r="ASH68" t="s">
        <v>667</v>
      </c>
      <c r="ASI68" t="s">
        <v>1045</v>
      </c>
      <c r="ASJ68" t="s">
        <v>741</v>
      </c>
      <c r="ASL68" t="s">
        <v>398</v>
      </c>
      <c r="ASM68" t="s">
        <v>1745</v>
      </c>
      <c r="ASO68" t="s">
        <v>96</v>
      </c>
      <c r="ASP68" t="s">
        <v>5054</v>
      </c>
      <c r="ASQ68" t="s">
        <v>392</v>
      </c>
      <c r="ASR68" t="s">
        <v>7424</v>
      </c>
      <c r="ASS68" t="e">
        <f>-_COKBOK</f>
        <v>#NAME?</v>
      </c>
      <c r="ASU68" t="s">
        <v>239</v>
      </c>
      <c r="ASW68" t="s">
        <v>52</v>
      </c>
      <c r="ASX68" t="s">
        <v>576</v>
      </c>
      <c r="ASY68" t="s">
        <v>85</v>
      </c>
      <c r="ATA68" t="s">
        <v>111</v>
      </c>
      <c r="ATC68" t="s">
        <v>716</v>
      </c>
      <c r="ATE68" t="s">
        <v>3251</v>
      </c>
    </row>
    <row r="69" spans="3:1201" x14ac:dyDescent="0.25">
      <c r="C69" t="s">
        <v>113</v>
      </c>
      <c r="D69" t="s">
        <v>191</v>
      </c>
      <c r="E69" t="s">
        <v>26</v>
      </c>
      <c r="G69" t="s">
        <v>344</v>
      </c>
      <c r="H69" t="s">
        <v>399</v>
      </c>
      <c r="I69" t="s">
        <v>451</v>
      </c>
      <c r="J69">
        <v>1</v>
      </c>
      <c r="K69">
        <v>7</v>
      </c>
      <c r="L69" t="s">
        <v>42</v>
      </c>
      <c r="O69" t="s">
        <v>109</v>
      </c>
      <c r="P69" t="s">
        <v>105</v>
      </c>
      <c r="Q69" t="s">
        <v>740</v>
      </c>
      <c r="R69" t="s">
        <v>350</v>
      </c>
      <c r="S69" t="s">
        <v>56</v>
      </c>
      <c r="T69" t="s">
        <v>859</v>
      </c>
      <c r="U69" t="s">
        <v>109</v>
      </c>
      <c r="V69" t="s">
        <v>940</v>
      </c>
      <c r="W69" t="s">
        <v>109</v>
      </c>
      <c r="X69" t="s">
        <v>264</v>
      </c>
      <c r="Y69" t="s">
        <v>392</v>
      </c>
      <c r="Z69" t="s">
        <v>1081</v>
      </c>
      <c r="AA69" t="s">
        <v>440</v>
      </c>
      <c r="AB69" t="s">
        <v>113</v>
      </c>
      <c r="AC69" t="s">
        <v>174</v>
      </c>
      <c r="AD69" t="s">
        <v>97</v>
      </c>
      <c r="AE69" t="s">
        <v>229</v>
      </c>
      <c r="AG69" t="s">
        <v>114</v>
      </c>
      <c r="AH69" t="s">
        <v>1258</v>
      </c>
      <c r="AI69" t="s">
        <v>1305</v>
      </c>
      <c r="AJ69" t="s">
        <v>1332</v>
      </c>
      <c r="AK69">
        <v>1</v>
      </c>
      <c r="AN69" t="s">
        <v>354</v>
      </c>
      <c r="AO69" t="s">
        <v>1043</v>
      </c>
      <c r="AP69" t="s">
        <v>1478</v>
      </c>
      <c r="AR69">
        <v>7</v>
      </c>
      <c r="AS69" t="s">
        <v>1559</v>
      </c>
      <c r="AT69" t="s">
        <v>426</v>
      </c>
      <c r="AU69" t="s">
        <v>26</v>
      </c>
      <c r="AV69" t="s">
        <v>174</v>
      </c>
      <c r="AW69" t="s">
        <v>298</v>
      </c>
      <c r="AX69">
        <v>3434</v>
      </c>
      <c r="AZ69" t="s">
        <v>1007</v>
      </c>
      <c r="BA69" t="s">
        <v>42</v>
      </c>
      <c r="BB69" t="s">
        <v>440</v>
      </c>
      <c r="BC69">
        <v>7305</v>
      </c>
      <c r="BE69" t="s">
        <v>1854</v>
      </c>
      <c r="BF69" t="s">
        <v>114</v>
      </c>
      <c r="BG69" t="s">
        <v>47</v>
      </c>
      <c r="BI69" t="s">
        <v>239</v>
      </c>
      <c r="BJ69" t="s">
        <v>237</v>
      </c>
      <c r="BK69" t="s">
        <v>274</v>
      </c>
      <c r="BL69" t="s">
        <v>672</v>
      </c>
      <c r="BN69" t="s">
        <v>109</v>
      </c>
      <c r="BO69" t="s">
        <v>729</v>
      </c>
      <c r="BP69" t="s">
        <v>2083</v>
      </c>
      <c r="BQ69" t="s">
        <v>2118</v>
      </c>
      <c r="BS69" t="s">
        <v>109</v>
      </c>
      <c r="BT69" t="s">
        <v>2141</v>
      </c>
      <c r="BY69" t="s">
        <v>1045</v>
      </c>
      <c r="BZ69" t="s">
        <v>14</v>
      </c>
      <c r="CA69" t="s">
        <v>174</v>
      </c>
      <c r="CC69" t="s">
        <v>743</v>
      </c>
      <c r="CD69" t="s">
        <v>1664</v>
      </c>
      <c r="CF69" t="s">
        <v>2341</v>
      </c>
      <c r="CG69" t="s">
        <v>115</v>
      </c>
      <c r="CH69" t="s">
        <v>2384</v>
      </c>
      <c r="CI69" t="s">
        <v>1031</v>
      </c>
      <c r="CJ69" t="s">
        <v>97</v>
      </c>
      <c r="CL69" t="s">
        <v>38</v>
      </c>
      <c r="CM69">
        <v>2</v>
      </c>
      <c r="CQ69" t="s">
        <v>114</v>
      </c>
      <c r="CS69" t="s">
        <v>78</v>
      </c>
      <c r="CT69" t="s">
        <v>190</v>
      </c>
      <c r="CU69" t="s">
        <v>36</v>
      </c>
      <c r="CV69" t="s">
        <v>2631</v>
      </c>
      <c r="CW69" t="s">
        <v>18</v>
      </c>
      <c r="CX69" t="s">
        <v>617</v>
      </c>
      <c r="CY69" t="s">
        <v>91</v>
      </c>
      <c r="CZ69" t="s">
        <v>1421</v>
      </c>
      <c r="DA69" t="s">
        <v>60</v>
      </c>
      <c r="DB69" t="s">
        <v>118</v>
      </c>
      <c r="DC69" t="s">
        <v>1</v>
      </c>
      <c r="DD69" t="s">
        <v>455</v>
      </c>
      <c r="DE69" t="s">
        <v>79</v>
      </c>
      <c r="DF69" t="s">
        <v>1266</v>
      </c>
      <c r="DG69" t="s">
        <v>174</v>
      </c>
      <c r="DI69" t="s">
        <v>1062</v>
      </c>
      <c r="DJ69" t="s">
        <v>91</v>
      </c>
      <c r="DK69" t="s">
        <v>109</v>
      </c>
      <c r="DL69" t="s">
        <v>114</v>
      </c>
      <c r="DN69" t="s">
        <v>2938</v>
      </c>
      <c r="DO69" t="s">
        <v>1274</v>
      </c>
      <c r="DP69" t="s">
        <v>2038</v>
      </c>
      <c r="DQ69" t="s">
        <v>47</v>
      </c>
      <c r="DR69" t="s">
        <v>189</v>
      </c>
      <c r="DS69" t="s">
        <v>374</v>
      </c>
      <c r="DT69" t="s">
        <v>3068</v>
      </c>
      <c r="DU69" t="s">
        <v>280</v>
      </c>
      <c r="DW69">
        <v>4</v>
      </c>
      <c r="DX69" t="s">
        <v>745</v>
      </c>
      <c r="DZ69" t="s">
        <v>907</v>
      </c>
      <c r="EB69" t="s">
        <v>60</v>
      </c>
      <c r="EC69" t="s">
        <v>392</v>
      </c>
      <c r="EE69" t="s">
        <v>446</v>
      </c>
      <c r="EF69" t="s">
        <v>398</v>
      </c>
      <c r="EG69" t="s">
        <v>3254</v>
      </c>
      <c r="EI69" t="s">
        <v>159</v>
      </c>
      <c r="EK69" t="s">
        <v>1735</v>
      </c>
      <c r="EL69" t="s">
        <v>3258</v>
      </c>
      <c r="EM69" t="s">
        <v>1013</v>
      </c>
      <c r="EO69" t="s">
        <v>25</v>
      </c>
      <c r="EP69" t="s">
        <v>3372</v>
      </c>
      <c r="EQ69" t="s">
        <v>111</v>
      </c>
      <c r="ER69" t="s">
        <v>3412</v>
      </c>
      <c r="ES69" t="s">
        <v>3423</v>
      </c>
      <c r="ET69" t="s">
        <v>920</v>
      </c>
      <c r="EU69" t="s">
        <v>105</v>
      </c>
      <c r="EV69" t="s">
        <v>1814</v>
      </c>
      <c r="EW69" t="s">
        <v>65</v>
      </c>
      <c r="EX69" t="s">
        <v>1003</v>
      </c>
      <c r="EY69" t="s">
        <v>192</v>
      </c>
      <c r="FB69" t="s">
        <v>1602</v>
      </c>
      <c r="FC69" t="s">
        <v>2026</v>
      </c>
      <c r="FD69" t="s">
        <v>3563</v>
      </c>
      <c r="FE69" t="s">
        <v>1688</v>
      </c>
      <c r="FF69" t="s">
        <v>1340</v>
      </c>
      <c r="FG69" t="s">
        <v>349</v>
      </c>
      <c r="FJ69" t="s">
        <v>426</v>
      </c>
      <c r="FK69" t="s">
        <v>1214</v>
      </c>
      <c r="FL69" t="s">
        <v>25</v>
      </c>
      <c r="FM69" t="s">
        <v>489</v>
      </c>
      <c r="FO69" t="s">
        <v>426</v>
      </c>
      <c r="FP69" t="s">
        <v>3706</v>
      </c>
      <c r="FQ69">
        <v>11</v>
      </c>
      <c r="FR69" t="s">
        <v>1978</v>
      </c>
      <c r="FS69" t="s">
        <v>274</v>
      </c>
      <c r="FT69" t="s">
        <v>3737</v>
      </c>
      <c r="FU69" t="s">
        <v>76</v>
      </c>
      <c r="FV69" t="s">
        <v>3176</v>
      </c>
      <c r="FW69" t="s">
        <v>47</v>
      </c>
      <c r="FX69" t="s">
        <v>42</v>
      </c>
      <c r="GB69" t="s">
        <v>398</v>
      </c>
      <c r="GC69" t="s">
        <v>3857</v>
      </c>
      <c r="GD69">
        <v>3434</v>
      </c>
      <c r="GF69" t="s">
        <v>220</v>
      </c>
      <c r="GG69" t="s">
        <v>1045</v>
      </c>
      <c r="GH69" t="s">
        <v>85</v>
      </c>
      <c r="GI69" t="s">
        <v>174</v>
      </c>
      <c r="GJ69" t="s">
        <v>659</v>
      </c>
      <c r="GK69" t="s">
        <v>3993</v>
      </c>
      <c r="GL69" t="s">
        <v>4020</v>
      </c>
      <c r="GN69" t="s">
        <v>1581</v>
      </c>
      <c r="GO69" t="s">
        <v>2038</v>
      </c>
      <c r="GP69" t="s">
        <v>15</v>
      </c>
      <c r="GQ69" t="s">
        <v>38</v>
      </c>
      <c r="GR69" t="s">
        <v>109</v>
      </c>
      <c r="GS69" t="s">
        <v>45</v>
      </c>
      <c r="GT69" t="s">
        <v>512</v>
      </c>
      <c r="GU69">
        <v>3434</v>
      </c>
      <c r="GV69">
        <v>3434</v>
      </c>
      <c r="GW69" t="s">
        <v>298</v>
      </c>
      <c r="GX69" t="s">
        <v>105</v>
      </c>
      <c r="GY69" t="s">
        <v>781</v>
      </c>
      <c r="GZ69" t="s">
        <v>4196</v>
      </c>
      <c r="HB69" t="s">
        <v>38</v>
      </c>
      <c r="HG69" t="s">
        <v>123</v>
      </c>
      <c r="HI69" t="s">
        <v>3542</v>
      </c>
      <c r="HJ69" t="s">
        <v>174</v>
      </c>
      <c r="HK69" t="s">
        <v>4302</v>
      </c>
      <c r="HM69" t="s">
        <v>234</v>
      </c>
      <c r="HN69" t="s">
        <v>1803</v>
      </c>
      <c r="HO69" t="s">
        <v>194</v>
      </c>
      <c r="HP69" t="s">
        <v>1107</v>
      </c>
      <c r="HQ69" t="s">
        <v>1814</v>
      </c>
      <c r="HR69" t="s">
        <v>4390</v>
      </c>
      <c r="HV69" t="s">
        <v>4438</v>
      </c>
      <c r="HW69" t="s">
        <v>52</v>
      </c>
      <c r="HX69" t="s">
        <v>4465</v>
      </c>
      <c r="HZ69" t="s">
        <v>109</v>
      </c>
      <c r="IA69" t="s">
        <v>348</v>
      </c>
      <c r="IB69" t="s">
        <v>229</v>
      </c>
      <c r="IC69" t="s">
        <v>357</v>
      </c>
      <c r="ID69" t="s">
        <v>174</v>
      </c>
      <c r="IE69" t="s">
        <v>782</v>
      </c>
      <c r="IF69" t="s">
        <v>109</v>
      </c>
      <c r="IG69" t="s">
        <v>534</v>
      </c>
      <c r="IH69" t="s">
        <v>73</v>
      </c>
      <c r="IJ69" t="s">
        <v>114</v>
      </c>
      <c r="IK69" t="s">
        <v>1559</v>
      </c>
      <c r="IM69" t="s">
        <v>534</v>
      </c>
      <c r="IN69">
        <v>3434</v>
      </c>
      <c r="IP69" t="s">
        <v>25</v>
      </c>
      <c r="IQ69" t="s">
        <v>18</v>
      </c>
      <c r="IR69" t="s">
        <v>280</v>
      </c>
      <c r="IT69" t="s">
        <v>1558</v>
      </c>
      <c r="IU69" t="s">
        <v>25</v>
      </c>
      <c r="IV69" t="s">
        <v>489</v>
      </c>
      <c r="IX69" t="s">
        <v>25</v>
      </c>
      <c r="IY69" t="s">
        <v>349</v>
      </c>
      <c r="IZ69" t="s">
        <v>1</v>
      </c>
      <c r="JA69" t="s">
        <v>18</v>
      </c>
      <c r="JC69" t="s">
        <v>668</v>
      </c>
      <c r="JD69" t="s">
        <v>76</v>
      </c>
      <c r="JF69" t="s">
        <v>3317</v>
      </c>
      <c r="JG69" t="s">
        <v>4782</v>
      </c>
      <c r="JH69" t="s">
        <v>4793</v>
      </c>
      <c r="JJ69" t="s">
        <v>25</v>
      </c>
      <c r="JL69" t="s">
        <v>3609</v>
      </c>
      <c r="JN69" t="s">
        <v>56</v>
      </c>
      <c r="JO69" t="s">
        <v>354</v>
      </c>
      <c r="JP69" t="s">
        <v>24</v>
      </c>
      <c r="JQ69" t="s">
        <v>114</v>
      </c>
      <c r="JR69" t="s">
        <v>912</v>
      </c>
      <c r="JS69" t="s">
        <v>4565</v>
      </c>
      <c r="JT69" t="s">
        <v>47</v>
      </c>
      <c r="JU69" t="s">
        <v>84</v>
      </c>
      <c r="JV69" t="s">
        <v>246</v>
      </c>
      <c r="JW69">
        <v>7</v>
      </c>
      <c r="JX69" t="s">
        <v>47</v>
      </c>
      <c r="JY69" t="s">
        <v>1226</v>
      </c>
      <c r="JZ69" t="s">
        <v>4975</v>
      </c>
      <c r="KA69" t="s">
        <v>3253</v>
      </c>
      <c r="KB69" t="s">
        <v>3655</v>
      </c>
      <c r="KC69" t="s">
        <v>5014</v>
      </c>
      <c r="KD69" t="s">
        <v>1097</v>
      </c>
      <c r="KF69" t="s">
        <v>597</v>
      </c>
      <c r="KG69" t="s">
        <v>259</v>
      </c>
      <c r="KH69" t="s">
        <v>343</v>
      </c>
      <c r="KK69" t="s">
        <v>739</v>
      </c>
      <c r="KL69" t="s">
        <v>26</v>
      </c>
      <c r="KM69" t="s">
        <v>111</v>
      </c>
      <c r="KO69" t="s">
        <v>774</v>
      </c>
      <c r="KP69" t="s">
        <v>29</v>
      </c>
      <c r="KQ69" t="s">
        <v>204</v>
      </c>
      <c r="KR69" t="s">
        <v>2826</v>
      </c>
      <c r="KS69" t="s">
        <v>528</v>
      </c>
      <c r="KW69" t="s">
        <v>64</v>
      </c>
      <c r="KX69" t="s">
        <v>237</v>
      </c>
      <c r="KZ69" t="s">
        <v>113</v>
      </c>
      <c r="LC69" t="s">
        <v>5249</v>
      </c>
      <c r="LD69" t="s">
        <v>5255</v>
      </c>
      <c r="LE69" t="s">
        <v>326</v>
      </c>
      <c r="LF69" t="s">
        <v>1098</v>
      </c>
      <c r="LG69" t="s">
        <v>85</v>
      </c>
      <c r="LI69" t="s">
        <v>98</v>
      </c>
      <c r="LJ69" t="s">
        <v>594</v>
      </c>
      <c r="LK69">
        <v>4</v>
      </c>
      <c r="LL69" t="s">
        <v>25</v>
      </c>
      <c r="LM69" t="s">
        <v>1081</v>
      </c>
      <c r="LN69" t="s">
        <v>1458</v>
      </c>
      <c r="LP69" t="s">
        <v>32</v>
      </c>
      <c r="LR69" t="s">
        <v>659</v>
      </c>
      <c r="LS69">
        <v>3434</v>
      </c>
      <c r="LT69" t="s">
        <v>632</v>
      </c>
      <c r="LU69" t="s">
        <v>2644</v>
      </c>
      <c r="LV69" t="s">
        <v>109</v>
      </c>
      <c r="LY69" t="s">
        <v>1421</v>
      </c>
      <c r="LZ69" t="s">
        <v>47</v>
      </c>
      <c r="MA69" t="s">
        <v>2048</v>
      </c>
      <c r="MB69" t="s">
        <v>499</v>
      </c>
      <c r="MC69" t="s">
        <v>5388</v>
      </c>
      <c r="MD69" t="s">
        <v>455</v>
      </c>
      <c r="MF69" t="s">
        <v>223</v>
      </c>
      <c r="MG69" t="s">
        <v>40</v>
      </c>
      <c r="MH69" t="s">
        <v>5508</v>
      </c>
      <c r="MI69" t="s">
        <v>5528</v>
      </c>
      <c r="MK69" t="s">
        <v>1712</v>
      </c>
      <c r="ML69" t="s">
        <v>5556</v>
      </c>
      <c r="MO69" t="s">
        <v>5591</v>
      </c>
      <c r="MP69" t="s">
        <v>5604</v>
      </c>
      <c r="MQ69" t="s">
        <v>260</v>
      </c>
      <c r="MR69" t="s">
        <v>4832</v>
      </c>
      <c r="MS69" t="s">
        <v>42</v>
      </c>
      <c r="MT69" t="s">
        <v>121</v>
      </c>
      <c r="MU69" t="s">
        <v>4937</v>
      </c>
      <c r="MV69" t="s">
        <v>4833</v>
      </c>
      <c r="MY69" t="s">
        <v>355</v>
      </c>
      <c r="MZ69" t="s">
        <v>70</v>
      </c>
      <c r="NA69" t="s">
        <v>70</v>
      </c>
      <c r="NB69" t="s">
        <v>3903</v>
      </c>
      <c r="NC69" t="s">
        <v>532</v>
      </c>
      <c r="ND69" t="s">
        <v>1266</v>
      </c>
      <c r="NG69" t="s">
        <v>24</v>
      </c>
      <c r="NH69" t="s">
        <v>1949</v>
      </c>
      <c r="NJ69">
        <v>7</v>
      </c>
      <c r="NK69" t="s">
        <v>25</v>
      </c>
      <c r="NM69" t="s">
        <v>3035</v>
      </c>
      <c r="NN69" t="s">
        <v>25</v>
      </c>
      <c r="NO69" t="s">
        <v>1016</v>
      </c>
      <c r="NP69" t="s">
        <v>1356</v>
      </c>
      <c r="NQ69" t="s">
        <v>2604</v>
      </c>
      <c r="NR69" t="s">
        <v>5885</v>
      </c>
      <c r="NS69" t="s">
        <v>920</v>
      </c>
      <c r="NT69" t="s">
        <v>1258</v>
      </c>
      <c r="NU69" t="s">
        <v>5604</v>
      </c>
      <c r="NV69" t="s">
        <v>5475</v>
      </c>
      <c r="NX69" t="s">
        <v>3850</v>
      </c>
      <c r="NY69" t="s">
        <v>4355</v>
      </c>
      <c r="NZ69" t="s">
        <v>2826</v>
      </c>
      <c r="OA69" t="s">
        <v>3563</v>
      </c>
      <c r="OC69" t="s">
        <v>458</v>
      </c>
      <c r="OD69" t="s">
        <v>967</v>
      </c>
      <c r="OE69" t="s">
        <v>3184</v>
      </c>
      <c r="OF69" t="s">
        <v>1742</v>
      </c>
      <c r="OG69" t="s">
        <v>3283</v>
      </c>
      <c r="OH69" t="s">
        <v>3857</v>
      </c>
      <c r="OI69" t="s">
        <v>322</v>
      </c>
      <c r="OK69" t="s">
        <v>78</v>
      </c>
      <c r="OL69" t="s">
        <v>1892</v>
      </c>
      <c r="OM69" t="s">
        <v>274</v>
      </c>
      <c r="ON69" t="s">
        <v>1562</v>
      </c>
      <c r="OO69" t="s">
        <v>14</v>
      </c>
      <c r="OR69" t="s">
        <v>920</v>
      </c>
      <c r="OU69" t="s">
        <v>600</v>
      </c>
      <c r="OV69" t="s">
        <v>96</v>
      </c>
      <c r="OW69" t="s">
        <v>1447</v>
      </c>
      <c r="OX69" t="s">
        <v>4650</v>
      </c>
      <c r="OY69" t="s">
        <v>392</v>
      </c>
      <c r="OZ69" t="s">
        <v>528</v>
      </c>
      <c r="PB69" t="s">
        <v>1153</v>
      </c>
      <c r="PC69" t="s">
        <v>4489</v>
      </c>
      <c r="PE69" t="s">
        <v>6154</v>
      </c>
      <c r="PF69" t="s">
        <v>583</v>
      </c>
      <c r="PG69" t="s">
        <v>2580</v>
      </c>
      <c r="PH69" t="s">
        <v>2512</v>
      </c>
      <c r="PI69" t="s">
        <v>458</v>
      </c>
      <c r="PJ69" t="s">
        <v>2083</v>
      </c>
      <c r="PK69" t="s">
        <v>801</v>
      </c>
      <c r="PL69" t="s">
        <v>5733</v>
      </c>
      <c r="PM69" t="s">
        <v>109</v>
      </c>
      <c r="PO69">
        <v>3434</v>
      </c>
      <c r="PP69" t="s">
        <v>528</v>
      </c>
      <c r="PQ69" t="s">
        <v>6229</v>
      </c>
      <c r="PR69" t="s">
        <v>398</v>
      </c>
      <c r="PS69" t="s">
        <v>1801</v>
      </c>
      <c r="PU69" t="s">
        <v>274</v>
      </c>
      <c r="PV69" t="s">
        <v>440</v>
      </c>
      <c r="PX69" t="s">
        <v>902</v>
      </c>
      <c r="PY69">
        <v>1</v>
      </c>
      <c r="PZ69" t="s">
        <v>2776</v>
      </c>
      <c r="QA69" t="s">
        <v>694</v>
      </c>
      <c r="QB69">
        <v>7</v>
      </c>
      <c r="QC69" t="s">
        <v>4140</v>
      </c>
      <c r="QD69" t="s">
        <v>534</v>
      </c>
      <c r="QE69" t="s">
        <v>105</v>
      </c>
      <c r="QF69" t="s">
        <v>42</v>
      </c>
      <c r="QG69" t="s">
        <v>14</v>
      </c>
      <c r="QI69" t="s">
        <v>47</v>
      </c>
      <c r="QJ69" t="s">
        <v>3412</v>
      </c>
      <c r="QK69" t="s">
        <v>2808</v>
      </c>
      <c r="QL69" t="s">
        <v>101</v>
      </c>
      <c r="QM69" t="s">
        <v>647</v>
      </c>
      <c r="QN69" t="s">
        <v>4782</v>
      </c>
      <c r="QP69" t="s">
        <v>16</v>
      </c>
      <c r="QQ69" t="s">
        <v>6314</v>
      </c>
      <c r="QR69" t="s">
        <v>859</v>
      </c>
      <c r="QS69" t="s">
        <v>6392</v>
      </c>
      <c r="QT69" t="s">
        <v>120</v>
      </c>
      <c r="QU69" t="s">
        <v>747</v>
      </c>
      <c r="QV69" t="s">
        <v>1964</v>
      </c>
      <c r="QW69" t="s">
        <v>51</v>
      </c>
      <c r="QY69" t="s">
        <v>101</v>
      </c>
      <c r="QZ69" t="s">
        <v>1008</v>
      </c>
      <c r="RA69">
        <v>2</v>
      </c>
      <c r="RB69" t="s">
        <v>322</v>
      </c>
      <c r="RD69" t="s">
        <v>1508</v>
      </c>
      <c r="RE69" t="s">
        <v>963</v>
      </c>
      <c r="RF69" t="s">
        <v>174</v>
      </c>
      <c r="RJ69" t="s">
        <v>40</v>
      </c>
      <c r="RK69" t="s">
        <v>6534</v>
      </c>
      <c r="RL69" t="s">
        <v>242</v>
      </c>
      <c r="RM69" t="s">
        <v>1057</v>
      </c>
      <c r="RN69" t="s">
        <v>5372</v>
      </c>
      <c r="RO69" t="s">
        <v>174</v>
      </c>
      <c r="RP69" t="s">
        <v>1497</v>
      </c>
      <c r="RQ69" t="s">
        <v>473</v>
      </c>
      <c r="RR69" t="s">
        <v>40</v>
      </c>
      <c r="RS69" t="s">
        <v>963</v>
      </c>
      <c r="RU69" t="s">
        <v>6605</v>
      </c>
      <c r="RV69" t="s">
        <v>78</v>
      </c>
      <c r="RW69" t="s">
        <v>115</v>
      </c>
      <c r="RX69">
        <v>11</v>
      </c>
      <c r="RY69" t="s">
        <v>24</v>
      </c>
      <c r="RZ69" t="s">
        <v>1814</v>
      </c>
      <c r="SB69" t="s">
        <v>114</v>
      </c>
      <c r="SC69" t="s">
        <v>942</v>
      </c>
      <c r="SD69" t="s">
        <v>24</v>
      </c>
      <c r="SF69" t="s">
        <v>90</v>
      </c>
      <c r="SG69" t="s">
        <v>16</v>
      </c>
      <c r="SH69" t="s">
        <v>5372</v>
      </c>
      <c r="SL69" t="s">
        <v>620</v>
      </c>
      <c r="SM69" t="s">
        <v>174</v>
      </c>
      <c r="SN69" t="s">
        <v>2380</v>
      </c>
      <c r="SO69" t="s">
        <v>25</v>
      </c>
      <c r="SP69">
        <v>7</v>
      </c>
      <c r="SQ69" t="s">
        <v>94</v>
      </c>
      <c r="SR69" t="s">
        <v>667</v>
      </c>
      <c r="SS69" t="s">
        <v>240</v>
      </c>
      <c r="SU69" t="s">
        <v>101</v>
      </c>
      <c r="SW69" t="s">
        <v>36</v>
      </c>
      <c r="SX69" t="s">
        <v>240</v>
      </c>
      <c r="SY69" t="s">
        <v>24</v>
      </c>
      <c r="TA69" t="s">
        <v>220</v>
      </c>
      <c r="TB69" t="s">
        <v>518</v>
      </c>
      <c r="TC69" t="s">
        <v>119</v>
      </c>
      <c r="TD69" t="s">
        <v>6874</v>
      </c>
      <c r="TE69" t="s">
        <v>40</v>
      </c>
      <c r="TF69" t="s">
        <v>161</v>
      </c>
      <c r="TG69" t="s">
        <v>96</v>
      </c>
      <c r="TI69" t="s">
        <v>3253</v>
      </c>
      <c r="TJ69" t="s">
        <v>1949</v>
      </c>
      <c r="TK69" t="s">
        <v>325</v>
      </c>
      <c r="TM69" t="s">
        <v>105</v>
      </c>
      <c r="TN69" t="s">
        <v>3022</v>
      </c>
      <c r="TO69" t="s">
        <v>24</v>
      </c>
      <c r="TP69" t="s">
        <v>6796</v>
      </c>
      <c r="TQ69" t="s">
        <v>6932</v>
      </c>
      <c r="TR69" t="s">
        <v>1263</v>
      </c>
      <c r="TS69" t="s">
        <v>1664</v>
      </c>
      <c r="TT69" t="s">
        <v>114</v>
      </c>
      <c r="TY69" t="s">
        <v>16</v>
      </c>
      <c r="TZ69" t="s">
        <v>1950</v>
      </c>
      <c r="UA69" t="s">
        <v>98</v>
      </c>
      <c r="UE69" t="s">
        <v>206</v>
      </c>
      <c r="UF69" t="s">
        <v>577</v>
      </c>
      <c r="UG69" t="s">
        <v>25</v>
      </c>
      <c r="UH69" t="s">
        <v>229</v>
      </c>
      <c r="UI69" t="s">
        <v>115</v>
      </c>
      <c r="UJ69" t="s">
        <v>25</v>
      </c>
      <c r="UL69" t="s">
        <v>5077</v>
      </c>
      <c r="UM69" t="s">
        <v>52</v>
      </c>
      <c r="UO69" t="s">
        <v>7035</v>
      </c>
      <c r="UP69" t="s">
        <v>326</v>
      </c>
      <c r="UQ69" t="s">
        <v>569</v>
      </c>
      <c r="UR69" t="s">
        <v>174</v>
      </c>
      <c r="US69" t="s">
        <v>7058</v>
      </c>
      <c r="UU69" t="s">
        <v>130</v>
      </c>
      <c r="UW69" t="s">
        <v>1714</v>
      </c>
      <c r="UY69" t="s">
        <v>76</v>
      </c>
      <c r="UZ69" t="s">
        <v>1013</v>
      </c>
      <c r="VA69" t="s">
        <v>1162</v>
      </c>
      <c r="VB69" t="s">
        <v>98</v>
      </c>
      <c r="VC69" t="s">
        <v>2963</v>
      </c>
      <c r="VD69" t="s">
        <v>355</v>
      </c>
      <c r="VE69" t="s">
        <v>298</v>
      </c>
      <c r="VF69" t="s">
        <v>53</v>
      </c>
      <c r="VG69" t="s">
        <v>380</v>
      </c>
      <c r="VH69" t="s">
        <v>441</v>
      </c>
      <c r="VI69" t="s">
        <v>174</v>
      </c>
      <c r="VK69" t="s">
        <v>215</v>
      </c>
      <c r="VL69" t="s">
        <v>7184</v>
      </c>
      <c r="VM69" t="s">
        <v>120</v>
      </c>
      <c r="VN69" t="s">
        <v>7208</v>
      </c>
      <c r="VO69" t="s">
        <v>741</v>
      </c>
      <c r="VP69" t="s">
        <v>96</v>
      </c>
      <c r="VR69" t="s">
        <v>224</v>
      </c>
      <c r="VS69" t="s">
        <v>1057</v>
      </c>
      <c r="VT69" t="s">
        <v>246</v>
      </c>
      <c r="VU69" t="s">
        <v>5981</v>
      </c>
      <c r="VV69" t="s">
        <v>174</v>
      </c>
      <c r="VW69" t="s">
        <v>5816</v>
      </c>
      <c r="VX69" t="s">
        <v>5881</v>
      </c>
      <c r="WB69" t="s">
        <v>91</v>
      </c>
      <c r="WE69" t="s">
        <v>3765</v>
      </c>
      <c r="WF69" t="s">
        <v>298</v>
      </c>
      <c r="WG69" t="s">
        <v>25</v>
      </c>
      <c r="WI69" t="s">
        <v>489</v>
      </c>
      <c r="WJ69" t="s">
        <v>806</v>
      </c>
      <c r="WK69" t="s">
        <v>940</v>
      </c>
      <c r="WL69" t="s">
        <v>109</v>
      </c>
      <c r="WO69" t="s">
        <v>1558</v>
      </c>
      <c r="WQ69" t="s">
        <v>40</v>
      </c>
      <c r="WR69" t="s">
        <v>32</v>
      </c>
      <c r="WT69" t="s">
        <v>528</v>
      </c>
      <c r="WU69" t="s">
        <v>97</v>
      </c>
      <c r="WX69" t="s">
        <v>4650</v>
      </c>
      <c r="WZ69" t="s">
        <v>259</v>
      </c>
      <c r="XA69" t="s">
        <v>332</v>
      </c>
      <c r="XC69" t="s">
        <v>252</v>
      </c>
      <c r="XD69" t="s">
        <v>259</v>
      </c>
      <c r="XE69" t="s">
        <v>344</v>
      </c>
      <c r="XF69" t="s">
        <v>203</v>
      </c>
      <c r="XG69" t="s">
        <v>280</v>
      </c>
      <c r="XH69" t="s">
        <v>223</v>
      </c>
      <c r="XK69" t="s">
        <v>174</v>
      </c>
      <c r="XL69" t="s">
        <v>7183</v>
      </c>
      <c r="XN69" t="s">
        <v>1081</v>
      </c>
      <c r="XO69" t="s">
        <v>1645</v>
      </c>
      <c r="XP69" t="s">
        <v>892</v>
      </c>
      <c r="XQ69" t="s">
        <v>7489</v>
      </c>
      <c r="XS69" t="s">
        <v>350</v>
      </c>
      <c r="XT69">
        <v>3434</v>
      </c>
      <c r="XU69" t="s">
        <v>26</v>
      </c>
      <c r="XV69" t="s">
        <v>561</v>
      </c>
      <c r="XW69" t="s">
        <v>96</v>
      </c>
      <c r="XY69" t="s">
        <v>174</v>
      </c>
      <c r="XZ69" t="s">
        <v>40</v>
      </c>
      <c r="YA69" t="s">
        <v>26</v>
      </c>
      <c r="YB69" t="s">
        <v>907</v>
      </c>
      <c r="YC69" t="s">
        <v>7550</v>
      </c>
      <c r="YD69" t="s">
        <v>1447</v>
      </c>
      <c r="YE69" t="s">
        <v>1081</v>
      </c>
      <c r="YF69" t="s">
        <v>1031</v>
      </c>
      <c r="YG69" t="s">
        <v>2920</v>
      </c>
      <c r="YH69" t="s">
        <v>174</v>
      </c>
      <c r="YI69" t="s">
        <v>1333</v>
      </c>
      <c r="YJ69">
        <v>2.85</v>
      </c>
      <c r="YK69" t="s">
        <v>830</v>
      </c>
      <c r="YL69">
        <v>7</v>
      </c>
      <c r="YM69" t="s">
        <v>7599</v>
      </c>
      <c r="YN69" t="s">
        <v>423</v>
      </c>
      <c r="YP69" t="s">
        <v>952</v>
      </c>
      <c r="YQ69" t="s">
        <v>298</v>
      </c>
      <c r="YR69" t="s">
        <v>5816</v>
      </c>
      <c r="YS69" t="s">
        <v>246</v>
      </c>
      <c r="YT69" t="s">
        <v>4457</v>
      </c>
      <c r="YU69" t="s">
        <v>583</v>
      </c>
      <c r="YV69">
        <v>3434</v>
      </c>
      <c r="YW69" t="s">
        <v>234</v>
      </c>
      <c r="YX69" t="s">
        <v>578</v>
      </c>
      <c r="YY69" t="s">
        <v>920</v>
      </c>
      <c r="ZA69" t="s">
        <v>1814</v>
      </c>
      <c r="ZB69" t="s">
        <v>96</v>
      </c>
      <c r="ZE69" t="s">
        <v>398</v>
      </c>
      <c r="ZF69" t="s">
        <v>260</v>
      </c>
      <c r="ZG69" t="s">
        <v>114</v>
      </c>
      <c r="ZH69" t="s">
        <v>332</v>
      </c>
      <c r="ZK69" t="s">
        <v>1031</v>
      </c>
      <c r="ZL69" t="s">
        <v>844</v>
      </c>
      <c r="ZM69" t="s">
        <v>1732</v>
      </c>
      <c r="ZN69" t="s">
        <v>3411</v>
      </c>
      <c r="ZO69" t="s">
        <v>821</v>
      </c>
      <c r="ZQ69" t="s">
        <v>813</v>
      </c>
      <c r="ZR69" t="s">
        <v>2920</v>
      </c>
      <c r="ZT69" t="s">
        <v>1663</v>
      </c>
      <c r="ZV69">
        <v>7</v>
      </c>
      <c r="ZW69" t="s">
        <v>3954</v>
      </c>
      <c r="ZX69" t="s">
        <v>245</v>
      </c>
      <c r="ZY69" t="s">
        <v>105</v>
      </c>
      <c r="ZZ69" t="s">
        <v>450</v>
      </c>
      <c r="AAA69" t="s">
        <v>114</v>
      </c>
      <c r="AAB69" t="s">
        <v>45</v>
      </c>
      <c r="AAC69" t="s">
        <v>7813</v>
      </c>
      <c r="AAD69" t="s">
        <v>40</v>
      </c>
      <c r="AAE69" t="s">
        <v>7822</v>
      </c>
      <c r="AAF69" t="s">
        <v>518</v>
      </c>
      <c r="AAG69" t="s">
        <v>528</v>
      </c>
      <c r="AAH69" t="s">
        <v>7835</v>
      </c>
      <c r="AAI69" t="s">
        <v>141</v>
      </c>
      <c r="AAJ69" t="s">
        <v>3106</v>
      </c>
      <c r="AAQ69" t="s">
        <v>349</v>
      </c>
      <c r="AAR69" t="s">
        <v>105</v>
      </c>
      <c r="AAS69" t="s">
        <v>4073</v>
      </c>
      <c r="AAT69" t="s">
        <v>7892</v>
      </c>
      <c r="AAU69" t="s">
        <v>3035</v>
      </c>
      <c r="AAW69" t="s">
        <v>5356</v>
      </c>
      <c r="AAX69" t="s">
        <v>234</v>
      </c>
      <c r="AAZ69" t="s">
        <v>7101</v>
      </c>
      <c r="ABA69" t="s">
        <v>398</v>
      </c>
      <c r="ABB69" t="s">
        <v>40</v>
      </c>
      <c r="ABC69" t="s">
        <v>1015</v>
      </c>
      <c r="ABD69" t="s">
        <v>1167</v>
      </c>
      <c r="ABE69" t="s">
        <v>40</v>
      </c>
      <c r="ABF69">
        <v>131</v>
      </c>
      <c r="ABG69" t="s">
        <v>6572</v>
      </c>
      <c r="ABJ69" t="s">
        <v>223</v>
      </c>
      <c r="ABM69" t="s">
        <v>2805</v>
      </c>
      <c r="ABN69" t="s">
        <v>528</v>
      </c>
      <c r="ABO69" t="s">
        <v>7489</v>
      </c>
      <c r="ABQ69" t="s">
        <v>47</v>
      </c>
      <c r="ABS69" t="s">
        <v>5885</v>
      </c>
      <c r="ABT69">
        <v>3</v>
      </c>
      <c r="ABU69" t="s">
        <v>1382</v>
      </c>
      <c r="ABW69">
        <v>79</v>
      </c>
      <c r="ABY69">
        <v>3434</v>
      </c>
      <c r="ABZ69" t="s">
        <v>456</v>
      </c>
      <c r="ACA69" t="s">
        <v>174</v>
      </c>
      <c r="ACB69" t="s">
        <v>85</v>
      </c>
      <c r="ACG69" t="s">
        <v>85</v>
      </c>
      <c r="ACI69" t="s">
        <v>96</v>
      </c>
      <c r="ACJ69" t="s">
        <v>1494</v>
      </c>
      <c r="ACK69" t="s">
        <v>245</v>
      </c>
      <c r="ACL69" t="s">
        <v>4886</v>
      </c>
      <c r="ACM69" t="s">
        <v>1814</v>
      </c>
      <c r="ACO69" t="s">
        <v>1105</v>
      </c>
      <c r="ACP69" t="s">
        <v>7035</v>
      </c>
      <c r="ACQ69" t="s">
        <v>1689</v>
      </c>
      <c r="ACT69" t="s">
        <v>4998</v>
      </c>
      <c r="ACU69" t="s">
        <v>7058</v>
      </c>
      <c r="ACW69" t="s">
        <v>98</v>
      </c>
      <c r="ACX69">
        <v>8</v>
      </c>
      <c r="ACY69" t="s">
        <v>7424</v>
      </c>
      <c r="ACZ69" t="s">
        <v>124</v>
      </c>
      <c r="ADB69" t="s">
        <v>6739</v>
      </c>
      <c r="ADC69" t="s">
        <v>25</v>
      </c>
      <c r="ADD69" t="s">
        <v>656</v>
      </c>
      <c r="ADE69" t="s">
        <v>159</v>
      </c>
      <c r="ADH69" t="s">
        <v>76</v>
      </c>
      <c r="ADI69" t="s">
        <v>1132</v>
      </c>
      <c r="ADL69" t="s">
        <v>22</v>
      </c>
      <c r="ADN69" t="s">
        <v>2433</v>
      </c>
      <c r="ADO69" t="s">
        <v>415</v>
      </c>
      <c r="ADP69" t="s">
        <v>392</v>
      </c>
      <c r="ADQ69" t="s">
        <v>844</v>
      </c>
      <c r="ADS69" t="s">
        <v>452</v>
      </c>
      <c r="ADT69" t="s">
        <v>111</v>
      </c>
      <c r="ADU69">
        <v>11</v>
      </c>
      <c r="ADV69" t="s">
        <v>4256</v>
      </c>
      <c r="ADW69" t="s">
        <v>6739</v>
      </c>
      <c r="ADX69" t="s">
        <v>105</v>
      </c>
      <c r="AEA69" t="s">
        <v>215</v>
      </c>
      <c r="AEB69" t="s">
        <v>84</v>
      </c>
      <c r="AED69" t="s">
        <v>105</v>
      </c>
      <c r="AEE69" t="s">
        <v>16</v>
      </c>
      <c r="AEF69" t="s">
        <v>7892</v>
      </c>
      <c r="AEG69" t="s">
        <v>3372</v>
      </c>
      <c r="AEH69" t="s">
        <v>138</v>
      </c>
      <c r="AEI69" t="s">
        <v>5542</v>
      </c>
      <c r="AEK69" t="s">
        <v>1401</v>
      </c>
      <c r="AEM69" t="s">
        <v>4793</v>
      </c>
      <c r="AEP69" t="s">
        <v>5591</v>
      </c>
      <c r="AEQ69" t="s">
        <v>24</v>
      </c>
      <c r="AER69" t="s">
        <v>1382</v>
      </c>
      <c r="AET69" t="s">
        <v>6603</v>
      </c>
      <c r="AEU69" t="s">
        <v>14</v>
      </c>
      <c r="AEV69" t="s">
        <v>6529</v>
      </c>
      <c r="AEW69" t="s">
        <v>25</v>
      </c>
      <c r="AEX69" t="s">
        <v>109</v>
      </c>
      <c r="AEY69" t="s">
        <v>4300</v>
      </c>
      <c r="AFA69" t="s">
        <v>304</v>
      </c>
      <c r="AFC69" t="s">
        <v>650</v>
      </c>
      <c r="AFD69" t="s">
        <v>1922</v>
      </c>
      <c r="AFG69" t="s">
        <v>174</v>
      </c>
      <c r="AFH69" t="s">
        <v>1666</v>
      </c>
      <c r="AFJ69" t="s">
        <v>741</v>
      </c>
      <c r="AFK69" t="s">
        <v>159</v>
      </c>
      <c r="AFL69" t="s">
        <v>40</v>
      </c>
      <c r="AFM69" t="s">
        <v>76</v>
      </c>
      <c r="AFP69" t="s">
        <v>109</v>
      </c>
      <c r="AFQ69" t="s">
        <v>240</v>
      </c>
      <c r="AFR69">
        <v>185</v>
      </c>
      <c r="AFS69" t="s">
        <v>7835</v>
      </c>
      <c r="AFT69" t="s">
        <v>528</v>
      </c>
      <c r="AFU69" t="s">
        <v>42</v>
      </c>
      <c r="AFV69" t="s">
        <v>103</v>
      </c>
      <c r="AFX69" t="s">
        <v>8374</v>
      </c>
      <c r="AFY69" t="s">
        <v>667</v>
      </c>
      <c r="AFZ69" t="s">
        <v>1382</v>
      </c>
      <c r="AGA69" t="s">
        <v>109</v>
      </c>
      <c r="AGD69">
        <v>7</v>
      </c>
      <c r="AGE69" t="s">
        <v>245</v>
      </c>
      <c r="AGF69" t="s">
        <v>343</v>
      </c>
      <c r="AGG69" t="s">
        <v>105</v>
      </c>
      <c r="AGH69" t="s">
        <v>659</v>
      </c>
      <c r="AGI69" t="s">
        <v>1273</v>
      </c>
      <c r="AGJ69" t="s">
        <v>963</v>
      </c>
      <c r="AGK69" t="s">
        <v>617</v>
      </c>
      <c r="AGM69" t="s">
        <v>3856</v>
      </c>
      <c r="AGN69" t="s">
        <v>1431</v>
      </c>
      <c r="AGP69" t="s">
        <v>40</v>
      </c>
      <c r="AGQ69" t="s">
        <v>864</v>
      </c>
      <c r="AGR69" t="s">
        <v>109</v>
      </c>
      <c r="AGS69" t="s">
        <v>534</v>
      </c>
      <c r="AGU69" t="s">
        <v>2091</v>
      </c>
      <c r="AGV69" t="s">
        <v>865</v>
      </c>
      <c r="AGW69" t="s">
        <v>101</v>
      </c>
      <c r="AGY69" t="s">
        <v>1356</v>
      </c>
      <c r="AGZ69" t="s">
        <v>6448</v>
      </c>
      <c r="AHA69" t="s">
        <v>518</v>
      </c>
      <c r="AHC69" t="s">
        <v>619</v>
      </c>
      <c r="AHE69">
        <v>7</v>
      </c>
      <c r="AHG69" t="s">
        <v>192</v>
      </c>
      <c r="AHI69" t="s">
        <v>38</v>
      </c>
      <c r="AHJ69" t="s">
        <v>8482</v>
      </c>
      <c r="AHK69" t="s">
        <v>440</v>
      </c>
      <c r="AHL69" t="s">
        <v>352</v>
      </c>
      <c r="AHM69" t="s">
        <v>7318</v>
      </c>
      <c r="AHN69" t="s">
        <v>1045</v>
      </c>
      <c r="AHO69" t="s">
        <v>98</v>
      </c>
      <c r="AHP69" t="s">
        <v>1732</v>
      </c>
      <c r="AHS69" t="s">
        <v>7599</v>
      </c>
      <c r="AHT69" t="s">
        <v>747</v>
      </c>
      <c r="AHU69" t="s">
        <v>114</v>
      </c>
      <c r="AHV69" t="s">
        <v>45</v>
      </c>
      <c r="AHW69" t="s">
        <v>1305</v>
      </c>
      <c r="AHX69" t="s">
        <v>260</v>
      </c>
      <c r="AHZ69" t="s">
        <v>13</v>
      </c>
      <c r="AIA69">
        <v>2</v>
      </c>
      <c r="AIB69" t="s">
        <v>398</v>
      </c>
      <c r="AIC69" t="s">
        <v>2091</v>
      </c>
      <c r="AID69" t="s">
        <v>159</v>
      </c>
      <c r="AIG69" t="s">
        <v>3176</v>
      </c>
      <c r="AII69" t="s">
        <v>6425</v>
      </c>
      <c r="AIJ69" t="s">
        <v>2166</v>
      </c>
      <c r="AIK69" t="s">
        <v>1043</v>
      </c>
      <c r="AIM69" t="s">
        <v>1263</v>
      </c>
      <c r="AIN69" t="s">
        <v>47</v>
      </c>
      <c r="AIO69" t="s">
        <v>5981</v>
      </c>
      <c r="AIP69" t="s">
        <v>98</v>
      </c>
      <c r="AIQ69" t="s">
        <v>105</v>
      </c>
      <c r="AIR69" t="s">
        <v>527</v>
      </c>
      <c r="AIS69" t="s">
        <v>489</v>
      </c>
      <c r="AIT69" t="s">
        <v>76</v>
      </c>
      <c r="AIU69" t="s">
        <v>4021</v>
      </c>
      <c r="AIV69" t="s">
        <v>1</v>
      </c>
      <c r="AIW69" t="s">
        <v>667</v>
      </c>
      <c r="AIX69" t="s">
        <v>2178</v>
      </c>
      <c r="AIY69" t="s">
        <v>25</v>
      </c>
      <c r="AIZ69" t="s">
        <v>194</v>
      </c>
      <c r="AJA69" t="s">
        <v>38</v>
      </c>
      <c r="AJB69" t="s">
        <v>101</v>
      </c>
      <c r="AJC69" t="s">
        <v>96</v>
      </c>
      <c r="AJD69" t="s">
        <v>518</v>
      </c>
      <c r="AJE69">
        <v>2</v>
      </c>
      <c r="AJG69" t="s">
        <v>305</v>
      </c>
      <c r="AJI69" t="s">
        <v>2949</v>
      </c>
      <c r="AJJ69" t="s">
        <v>595</v>
      </c>
      <c r="AJM69" t="s">
        <v>40</v>
      </c>
      <c r="AJO69" t="s">
        <v>258</v>
      </c>
      <c r="AJP69" t="s">
        <v>441</v>
      </c>
      <c r="AJQ69" t="s">
        <v>5707</v>
      </c>
      <c r="AJS69" t="s">
        <v>504</v>
      </c>
      <c r="AJT69" t="s">
        <v>47</v>
      </c>
      <c r="AJU69" t="s">
        <v>24</v>
      </c>
      <c r="AJV69" t="s">
        <v>5058</v>
      </c>
      <c r="AJW69">
        <v>8</v>
      </c>
      <c r="AJX69" t="s">
        <v>2805</v>
      </c>
      <c r="AJY69" t="s">
        <v>3107</v>
      </c>
      <c r="AJZ69" t="s">
        <v>114</v>
      </c>
      <c r="AKA69" t="s">
        <v>40</v>
      </c>
      <c r="AKC69" t="s">
        <v>3727</v>
      </c>
      <c r="AKD69" t="s">
        <v>423</v>
      </c>
      <c r="AKE69" t="s">
        <v>6274</v>
      </c>
      <c r="AKF69" t="s">
        <v>36</v>
      </c>
      <c r="AKH69" t="s">
        <v>774</v>
      </c>
      <c r="AKJ69" t="s">
        <v>577</v>
      </c>
      <c r="AKK69" t="s">
        <v>2158</v>
      </c>
      <c r="AKL69" t="s">
        <v>98</v>
      </c>
      <c r="AKM69" t="s">
        <v>6572</v>
      </c>
      <c r="AKN69" t="s">
        <v>1322</v>
      </c>
      <c r="AKQ69" t="s">
        <v>534</v>
      </c>
      <c r="AKR69">
        <v>3434</v>
      </c>
      <c r="AKS69" t="s">
        <v>60</v>
      </c>
      <c r="AKT69">
        <v>0</v>
      </c>
      <c r="AKU69" t="s">
        <v>1646</v>
      </c>
      <c r="AKV69" t="s">
        <v>111</v>
      </c>
      <c r="AKW69" t="s">
        <v>1338</v>
      </c>
      <c r="AKX69" t="s">
        <v>1340</v>
      </c>
      <c r="ALA69" t="s">
        <v>819</v>
      </c>
      <c r="ALB69" t="s">
        <v>573</v>
      </c>
      <c r="ALC69" t="s">
        <v>6448</v>
      </c>
      <c r="ALE69" t="s">
        <v>5371</v>
      </c>
      <c r="ALF69">
        <v>7</v>
      </c>
      <c r="ALG69" t="s">
        <v>620</v>
      </c>
      <c r="ALH69" t="s">
        <v>109</v>
      </c>
      <c r="ALI69" t="s">
        <v>1010</v>
      </c>
      <c r="ALJ69" t="s">
        <v>2382</v>
      </c>
      <c r="ALK69" t="s">
        <v>740</v>
      </c>
      <c r="ALM69" t="s">
        <v>4196</v>
      </c>
      <c r="ALO69" t="s">
        <v>980</v>
      </c>
      <c r="ALP69" t="s">
        <v>4091</v>
      </c>
      <c r="ALQ69" t="s">
        <v>2118</v>
      </c>
      <c r="ALR69" t="s">
        <v>1495</v>
      </c>
      <c r="ALS69" t="s">
        <v>5783</v>
      </c>
      <c r="ALT69" t="s">
        <v>326</v>
      </c>
      <c r="ALU69" t="s">
        <v>47</v>
      </c>
      <c r="ALV69" t="s">
        <v>1244</v>
      </c>
      <c r="ALW69" t="s">
        <v>4650</v>
      </c>
      <c r="ALX69" t="s">
        <v>1009</v>
      </c>
      <c r="ALY69" t="s">
        <v>105</v>
      </c>
      <c r="ALZ69" t="s">
        <v>3366</v>
      </c>
      <c r="AMA69" t="s">
        <v>1605</v>
      </c>
      <c r="AMD69" t="s">
        <v>1337</v>
      </c>
      <c r="AME69" t="s">
        <v>528</v>
      </c>
      <c r="AMF69" t="s">
        <v>667</v>
      </c>
      <c r="AMG69" t="s">
        <v>101</v>
      </c>
      <c r="AMH69" t="s">
        <v>3660</v>
      </c>
      <c r="AMI69" t="s">
        <v>1085</v>
      </c>
      <c r="AMJ69" t="s">
        <v>5706</v>
      </c>
      <c r="AMK69" t="s">
        <v>1257</v>
      </c>
      <c r="AML69" t="s">
        <v>354</v>
      </c>
      <c r="AMM69" t="s">
        <v>78</v>
      </c>
      <c r="AMN69" t="s">
        <v>1449</v>
      </c>
      <c r="AMO69" t="s">
        <v>26</v>
      </c>
      <c r="AMP69" t="s">
        <v>458</v>
      </c>
      <c r="AMQ69" t="s">
        <v>85</v>
      </c>
      <c r="AMS69" t="s">
        <v>174</v>
      </c>
      <c r="AMT69" t="s">
        <v>1045</v>
      </c>
      <c r="AMU69" t="s">
        <v>22</v>
      </c>
      <c r="AMV69" t="s">
        <v>398</v>
      </c>
      <c r="AMX69" t="s">
        <v>374</v>
      </c>
      <c r="AMY69" t="s">
        <v>1712</v>
      </c>
      <c r="ANB69" t="s">
        <v>109</v>
      </c>
      <c r="ANC69" t="s">
        <v>25</v>
      </c>
      <c r="ANE69" t="s">
        <v>1088</v>
      </c>
      <c r="ANF69" t="s">
        <v>109</v>
      </c>
      <c r="ANG69" t="s">
        <v>174</v>
      </c>
      <c r="ANH69" t="s">
        <v>76</v>
      </c>
      <c r="ANJ69" t="s">
        <v>234</v>
      </c>
      <c r="ANN69" t="s">
        <v>52</v>
      </c>
      <c r="ANQ69" t="s">
        <v>4465</v>
      </c>
      <c r="ANR69" t="s">
        <v>2941</v>
      </c>
      <c r="ANS69" t="s">
        <v>60</v>
      </c>
      <c r="ANT69" t="s">
        <v>245</v>
      </c>
      <c r="ANU69" t="s">
        <v>1421</v>
      </c>
      <c r="ANV69" t="s">
        <v>109</v>
      </c>
      <c r="ANW69" t="s">
        <v>8972</v>
      </c>
      <c r="ANY69" t="s">
        <v>2038</v>
      </c>
      <c r="AOA69" t="s">
        <v>47</v>
      </c>
      <c r="AOB69" t="s">
        <v>349</v>
      </c>
      <c r="AOC69" t="s">
        <v>672</v>
      </c>
      <c r="AOD69" t="s">
        <v>5249</v>
      </c>
      <c r="AOE69" t="s">
        <v>688</v>
      </c>
      <c r="AOF69" t="s">
        <v>9001</v>
      </c>
      <c r="AOG69" t="s">
        <v>1581</v>
      </c>
      <c r="AOJ69" t="s">
        <v>220</v>
      </c>
      <c r="AOK69" t="s">
        <v>42</v>
      </c>
      <c r="AOL69" t="s">
        <v>6534</v>
      </c>
      <c r="AOM69" t="s">
        <v>1447</v>
      </c>
      <c r="AON69" t="s">
        <v>398</v>
      </c>
      <c r="AOO69" t="s">
        <v>109</v>
      </c>
      <c r="AOP69" t="s">
        <v>2538</v>
      </c>
      <c r="AOQ69" t="s">
        <v>505</v>
      </c>
      <c r="AOR69" t="s">
        <v>3577</v>
      </c>
      <c r="AOS69" t="s">
        <v>6440</v>
      </c>
      <c r="AOT69" t="s">
        <v>194</v>
      </c>
      <c r="AOU69" t="s">
        <v>1559</v>
      </c>
      <c r="AOV69" t="s">
        <v>14</v>
      </c>
      <c r="AOW69" t="s">
        <v>91</v>
      </c>
      <c r="AOX69" t="s">
        <v>75</v>
      </c>
      <c r="AOY69" t="s">
        <v>349</v>
      </c>
      <c r="AOZ69" t="s">
        <v>1013</v>
      </c>
      <c r="APB69" t="s">
        <v>1111</v>
      </c>
      <c r="APC69" t="s">
        <v>7550</v>
      </c>
      <c r="APD69" t="s">
        <v>4770</v>
      </c>
      <c r="APE69" t="s">
        <v>2340</v>
      </c>
      <c r="APG69" t="s">
        <v>91</v>
      </c>
      <c r="APH69" t="s">
        <v>623</v>
      </c>
      <c r="API69" t="s">
        <v>40</v>
      </c>
      <c r="APK69" t="s">
        <v>114</v>
      </c>
      <c r="APM69" t="s">
        <v>161</v>
      </c>
      <c r="APN69" t="s">
        <v>1993</v>
      </c>
      <c r="APO69" t="s">
        <v>3794</v>
      </c>
      <c r="APP69">
        <v>3434</v>
      </c>
      <c r="APQ69" t="s">
        <v>5124</v>
      </c>
      <c r="APR69" t="s">
        <v>440</v>
      </c>
      <c r="APU69" t="s">
        <v>471</v>
      </c>
      <c r="APV69" t="s">
        <v>98</v>
      </c>
      <c r="APX69" t="s">
        <v>101</v>
      </c>
      <c r="APY69" t="s">
        <v>2713</v>
      </c>
      <c r="APZ69" t="s">
        <v>3146</v>
      </c>
      <c r="AQA69" t="s">
        <v>91</v>
      </c>
      <c r="AQC69" t="s">
        <v>94</v>
      </c>
      <c r="AQD69" t="s">
        <v>856</v>
      </c>
      <c r="AQE69" t="s">
        <v>5964</v>
      </c>
      <c r="AQG69" t="s">
        <v>869</v>
      </c>
      <c r="AQH69" t="s">
        <v>2026</v>
      </c>
      <c r="AQI69" t="s">
        <v>22</v>
      </c>
      <c r="AQJ69" t="s">
        <v>174</v>
      </c>
      <c r="AQK69" t="s">
        <v>26</v>
      </c>
      <c r="AQL69" t="s">
        <v>952</v>
      </c>
      <c r="AQM69" t="s">
        <v>189</v>
      </c>
      <c r="AQN69" t="s">
        <v>1</v>
      </c>
      <c r="AQQ69" t="s">
        <v>234</v>
      </c>
      <c r="AQR69" t="s">
        <v>47</v>
      </c>
      <c r="AQS69" t="s">
        <v>6886</v>
      </c>
      <c r="AQT69" t="s">
        <v>1003</v>
      </c>
      <c r="AQU69" t="s">
        <v>78</v>
      </c>
      <c r="AQX69" t="s">
        <v>9205</v>
      </c>
      <c r="AQY69" t="s">
        <v>14</v>
      </c>
      <c r="ARB69" t="s">
        <v>902</v>
      </c>
      <c r="ARC69" t="s">
        <v>96</v>
      </c>
      <c r="ARD69" t="s">
        <v>3084</v>
      </c>
      <c r="ARE69" t="s">
        <v>2057</v>
      </c>
      <c r="ARG69" t="s">
        <v>440</v>
      </c>
      <c r="ARI69">
        <v>11</v>
      </c>
      <c r="ARJ69" t="s">
        <v>109</v>
      </c>
      <c r="ARL69" t="s">
        <v>85</v>
      </c>
      <c r="ARM69" t="s">
        <v>1447</v>
      </c>
      <c r="ARN69" t="s">
        <v>392</v>
      </c>
      <c r="ARO69" t="s">
        <v>9001</v>
      </c>
      <c r="ARP69" t="s">
        <v>243</v>
      </c>
      <c r="ARR69" t="s">
        <v>2943</v>
      </c>
      <c r="ARS69" t="s">
        <v>3638</v>
      </c>
      <c r="ARU69" t="s">
        <v>44</v>
      </c>
      <c r="ARV69" t="s">
        <v>21</v>
      </c>
      <c r="ARZ69" t="s">
        <v>1097</v>
      </c>
      <c r="ASA69" t="s">
        <v>114</v>
      </c>
      <c r="ASD69" t="s">
        <v>78</v>
      </c>
      <c r="ASF69" t="s">
        <v>174</v>
      </c>
      <c r="ASG69" t="s">
        <v>5950</v>
      </c>
      <c r="ASH69" t="s">
        <v>667</v>
      </c>
      <c r="ASI69" t="s">
        <v>38</v>
      </c>
      <c r="ASJ69" t="s">
        <v>902</v>
      </c>
      <c r="ASL69" t="s">
        <v>6565</v>
      </c>
      <c r="ASM69" t="s">
        <v>280</v>
      </c>
      <c r="ASO69" t="s">
        <v>6529</v>
      </c>
      <c r="ASP69" t="s">
        <v>75</v>
      </c>
      <c r="ASQ69" t="s">
        <v>242</v>
      </c>
      <c r="ASR69" t="s">
        <v>130</v>
      </c>
      <c r="ASS69" t="s">
        <v>2382</v>
      </c>
      <c r="ASU69" t="s">
        <v>474</v>
      </c>
      <c r="ASW69" t="s">
        <v>2750</v>
      </c>
      <c r="ASX69" t="s">
        <v>3577</v>
      </c>
      <c r="ASY69" t="s">
        <v>85</v>
      </c>
      <c r="ATA69" t="s">
        <v>2340</v>
      </c>
      <c r="ATC69" t="s">
        <v>9364</v>
      </c>
      <c r="ATE69" t="s">
        <v>942</v>
      </c>
    </row>
    <row r="70" spans="3:1201" x14ac:dyDescent="0.25">
      <c r="C70" t="s">
        <v>114</v>
      </c>
      <c r="D70" t="s">
        <v>192</v>
      </c>
      <c r="E70" t="s">
        <v>236</v>
      </c>
      <c r="G70" t="s">
        <v>345</v>
      </c>
      <c r="H70" t="s">
        <v>159</v>
      </c>
      <c r="I70" t="s">
        <v>452</v>
      </c>
      <c r="J70" t="s">
        <v>174</v>
      </c>
      <c r="K70">
        <v>1</v>
      </c>
      <c r="L70" t="s">
        <v>42</v>
      </c>
      <c r="O70" t="s">
        <v>646</v>
      </c>
      <c r="P70" t="s">
        <v>174</v>
      </c>
      <c r="Q70" t="s">
        <v>36</v>
      </c>
      <c r="R70" t="s">
        <v>782</v>
      </c>
      <c r="S70" t="s">
        <v>814</v>
      </c>
      <c r="T70" t="s">
        <v>860</v>
      </c>
      <c r="U70" t="s">
        <v>901</v>
      </c>
      <c r="V70" t="s">
        <v>941</v>
      </c>
      <c r="W70" t="s">
        <v>109</v>
      </c>
      <c r="X70" t="s">
        <v>474</v>
      </c>
      <c r="Y70" t="s">
        <v>1041</v>
      </c>
      <c r="Z70" t="s">
        <v>926</v>
      </c>
      <c r="AA70" t="s">
        <v>440</v>
      </c>
      <c r="AB70" t="s">
        <v>114</v>
      </c>
      <c r="AC70" t="s">
        <v>109</v>
      </c>
      <c r="AD70" t="s">
        <v>98</v>
      </c>
      <c r="AE70" t="s">
        <v>42</v>
      </c>
      <c r="AG70" t="s">
        <v>1221</v>
      </c>
      <c r="AH70" t="s">
        <v>1259</v>
      </c>
      <c r="AI70" t="s">
        <v>237</v>
      </c>
      <c r="AJ70" t="s">
        <v>1333</v>
      </c>
      <c r="AK70" t="s">
        <v>194</v>
      </c>
      <c r="AN70" t="s">
        <v>1432</v>
      </c>
      <c r="AO70" t="s">
        <v>716</v>
      </c>
      <c r="AP70" t="s">
        <v>1479</v>
      </c>
      <c r="AR70" t="s">
        <v>38</v>
      </c>
      <c r="AS70" t="s">
        <v>1560</v>
      </c>
      <c r="AT70" t="s">
        <v>204</v>
      </c>
      <c r="AU70" t="s">
        <v>268</v>
      </c>
      <c r="AV70" t="s">
        <v>109</v>
      </c>
      <c r="AW70" t="s">
        <v>1358</v>
      </c>
      <c r="AX70" t="s">
        <v>194</v>
      </c>
      <c r="AZ70" t="s">
        <v>1733</v>
      </c>
      <c r="BA70" t="s">
        <v>452</v>
      </c>
      <c r="BB70" t="s">
        <v>90</v>
      </c>
      <c r="BC70" t="s">
        <v>119</v>
      </c>
      <c r="BE70" t="s">
        <v>105</v>
      </c>
      <c r="BF70" t="s">
        <v>821</v>
      </c>
      <c r="BG70" t="s">
        <v>487</v>
      </c>
      <c r="BI70" t="s">
        <v>109</v>
      </c>
      <c r="BJ70" t="s">
        <v>1947</v>
      </c>
      <c r="BL70" t="s">
        <v>113</v>
      </c>
      <c r="BN70" t="s">
        <v>199</v>
      </c>
      <c r="BO70" t="s">
        <v>78</v>
      </c>
      <c r="BP70" t="s">
        <v>2084</v>
      </c>
      <c r="BQ70" t="s">
        <v>2119</v>
      </c>
      <c r="BS70" t="s">
        <v>901</v>
      </c>
      <c r="BT70" t="s">
        <v>952</v>
      </c>
      <c r="BY70" t="s">
        <v>2228</v>
      </c>
      <c r="BZ70" t="s">
        <v>14</v>
      </c>
      <c r="CA70" t="s">
        <v>743</v>
      </c>
      <c r="CC70" t="s">
        <v>2297</v>
      </c>
      <c r="CD70" t="s">
        <v>2321</v>
      </c>
      <c r="CF70" t="s">
        <v>2342</v>
      </c>
      <c r="CG70" t="s">
        <v>1043</v>
      </c>
      <c r="CH70" t="s">
        <v>2385</v>
      </c>
      <c r="CI70" t="s">
        <v>805</v>
      </c>
      <c r="CJ70" t="s">
        <v>2433</v>
      </c>
      <c r="CL70" t="s">
        <v>2479</v>
      </c>
      <c r="CM70" t="s">
        <v>260</v>
      </c>
      <c r="CQ70" t="s">
        <v>343</v>
      </c>
      <c r="CS70" t="s">
        <v>594</v>
      </c>
      <c r="CT70" t="s">
        <v>191</v>
      </c>
      <c r="CU70" t="s">
        <v>1801</v>
      </c>
      <c r="CV70" t="s">
        <v>787</v>
      </c>
      <c r="CW70" t="s">
        <v>667</v>
      </c>
      <c r="CX70" t="s">
        <v>2676</v>
      </c>
      <c r="CY70" t="s">
        <v>114</v>
      </c>
      <c r="CZ70" t="s">
        <v>770</v>
      </c>
      <c r="DA70" t="s">
        <v>105</v>
      </c>
      <c r="DB70" t="s">
        <v>120</v>
      </c>
      <c r="DC70" t="s">
        <v>174</v>
      </c>
      <c r="DD70" t="s">
        <v>456</v>
      </c>
      <c r="DE70" t="s">
        <v>2088</v>
      </c>
      <c r="DF70" t="s">
        <v>1082</v>
      </c>
      <c r="DG70" t="s">
        <v>174</v>
      </c>
      <c r="DI70" t="s">
        <v>2554</v>
      </c>
      <c r="DJ70" t="s">
        <v>1423</v>
      </c>
      <c r="DK70" t="s">
        <v>111</v>
      </c>
      <c r="DL70" t="s">
        <v>114</v>
      </c>
      <c r="DN70" t="s">
        <v>2939</v>
      </c>
      <c r="DO70" t="s">
        <v>2964</v>
      </c>
      <c r="DP70" t="s">
        <v>2980</v>
      </c>
      <c r="DQ70" t="s">
        <v>114</v>
      </c>
      <c r="DR70" t="s">
        <v>2306</v>
      </c>
      <c r="DS70" t="s">
        <v>3038</v>
      </c>
      <c r="DT70">
        <v>985</v>
      </c>
      <c r="DU70" t="s">
        <v>440</v>
      </c>
      <c r="DW70" t="s">
        <v>3041</v>
      </c>
      <c r="DX70" t="s">
        <v>746</v>
      </c>
      <c r="DZ70" t="s">
        <v>3157</v>
      </c>
      <c r="EB70" t="s">
        <v>3176</v>
      </c>
      <c r="EC70" t="s">
        <v>1041</v>
      </c>
      <c r="EE70">
        <v>8</v>
      </c>
      <c r="EF70" t="s">
        <v>2297</v>
      </c>
      <c r="EG70" t="s">
        <v>3255</v>
      </c>
      <c r="EI70" t="s">
        <v>849</v>
      </c>
      <c r="EK70">
        <v>3434</v>
      </c>
      <c r="EL70" t="s">
        <v>81</v>
      </c>
      <c r="EM70" t="s">
        <v>1013</v>
      </c>
      <c r="EO70" t="s">
        <v>16</v>
      </c>
      <c r="EP70" t="s">
        <v>3373</v>
      </c>
      <c r="EQ70" t="s">
        <v>53</v>
      </c>
      <c r="ER70" t="s">
        <v>3413</v>
      </c>
      <c r="ES70" t="s">
        <v>42</v>
      </c>
      <c r="ET70" t="s">
        <v>3434</v>
      </c>
      <c r="EU70" t="s">
        <v>1452</v>
      </c>
      <c r="EV70" t="s">
        <v>119</v>
      </c>
      <c r="EW70" t="s">
        <v>65</v>
      </c>
      <c r="EX70" t="s">
        <v>667</v>
      </c>
      <c r="EY70" t="s">
        <v>193</v>
      </c>
      <c r="FB70" t="s">
        <v>109</v>
      </c>
      <c r="FC70" t="s">
        <v>3548</v>
      </c>
      <c r="FD70" t="s">
        <v>1581</v>
      </c>
      <c r="FE70" t="s">
        <v>864</v>
      </c>
      <c r="FF70" t="s">
        <v>569</v>
      </c>
      <c r="FG70" t="s">
        <v>90</v>
      </c>
      <c r="FJ70" t="s">
        <v>3640</v>
      </c>
      <c r="FK70" t="s">
        <v>98</v>
      </c>
      <c r="FL70" t="s">
        <v>115</v>
      </c>
      <c r="FM70">
        <v>7</v>
      </c>
      <c r="FO70" t="s">
        <v>3640</v>
      </c>
      <c r="FQ70" t="s">
        <v>141</v>
      </c>
      <c r="FR70">
        <v>3434</v>
      </c>
      <c r="FT70" t="s">
        <v>321</v>
      </c>
      <c r="FU70" t="s">
        <v>3750</v>
      </c>
      <c r="FV70" t="s">
        <v>1683</v>
      </c>
      <c r="FW70" t="s">
        <v>47</v>
      </c>
      <c r="FX70" t="s">
        <v>343</v>
      </c>
      <c r="GB70" t="s">
        <v>3843</v>
      </c>
      <c r="GC70" t="s">
        <v>893</v>
      </c>
      <c r="GD70" t="s">
        <v>274</v>
      </c>
      <c r="GF70" t="s">
        <v>3892</v>
      </c>
      <c r="GG70" t="s">
        <v>47</v>
      </c>
      <c r="GH70" t="s">
        <v>1263</v>
      </c>
      <c r="GI70" t="s">
        <v>1058</v>
      </c>
      <c r="GJ70" t="s">
        <v>3974</v>
      </c>
      <c r="GK70" t="s">
        <v>3994</v>
      </c>
      <c r="GL70" t="s">
        <v>534</v>
      </c>
      <c r="GN70" t="s">
        <v>187</v>
      </c>
      <c r="GO70" t="s">
        <v>2980</v>
      </c>
      <c r="GP70" t="s">
        <v>13</v>
      </c>
      <c r="GQ70" t="s">
        <v>623</v>
      </c>
      <c r="GR70" t="s">
        <v>109</v>
      </c>
      <c r="GS70" t="s">
        <v>440</v>
      </c>
      <c r="GT70" t="s">
        <v>2038</v>
      </c>
      <c r="GU70" t="s">
        <v>194</v>
      </c>
      <c r="GV70" t="s">
        <v>274</v>
      </c>
      <c r="GW70" t="s">
        <v>440</v>
      </c>
      <c r="GX70">
        <v>7</v>
      </c>
      <c r="GY70" t="s">
        <v>350</v>
      </c>
      <c r="GZ70" t="s">
        <v>237</v>
      </c>
      <c r="HB70" t="s">
        <v>2479</v>
      </c>
      <c r="HG70" t="s">
        <v>124</v>
      </c>
      <c r="HI70" t="s">
        <v>1046</v>
      </c>
      <c r="HJ70" t="s">
        <v>174</v>
      </c>
      <c r="HK70">
        <v>2434</v>
      </c>
      <c r="HN70">
        <v>9.8699999999999992</v>
      </c>
      <c r="HO70" t="s">
        <v>3820</v>
      </c>
      <c r="HP70" t="s">
        <v>1050</v>
      </c>
      <c r="HQ70" t="s">
        <v>114</v>
      </c>
      <c r="HR70" t="s">
        <v>4391</v>
      </c>
      <c r="HV70" t="s">
        <v>611</v>
      </c>
      <c r="HW70" t="s">
        <v>64</v>
      </c>
      <c r="HX70">
        <v>8</v>
      </c>
      <c r="HZ70" t="s">
        <v>111</v>
      </c>
      <c r="IA70" t="s">
        <v>138</v>
      </c>
      <c r="IC70" t="s">
        <v>24</v>
      </c>
      <c r="ID70" t="s">
        <v>109</v>
      </c>
      <c r="IE70">
        <v>107</v>
      </c>
      <c r="IF70" t="s">
        <v>396</v>
      </c>
      <c r="IG70" t="s">
        <v>22</v>
      </c>
      <c r="IH70" t="s">
        <v>4555</v>
      </c>
      <c r="IJ70" t="s">
        <v>114</v>
      </c>
      <c r="IK70" t="s">
        <v>1560</v>
      </c>
      <c r="IM70" t="s">
        <v>1443</v>
      </c>
      <c r="IN70" t="s">
        <v>194</v>
      </c>
      <c r="IP70" t="s">
        <v>4614</v>
      </c>
      <c r="IQ70" t="s">
        <v>1271</v>
      </c>
      <c r="IR70" t="s">
        <v>668</v>
      </c>
      <c r="IT70" t="s">
        <v>3576</v>
      </c>
      <c r="IU70" t="s">
        <v>4663</v>
      </c>
      <c r="IV70" t="s">
        <v>581</v>
      </c>
      <c r="IX70" t="s">
        <v>4663</v>
      </c>
      <c r="IY70" t="s">
        <v>90</v>
      </c>
      <c r="IZ70" t="s">
        <v>260</v>
      </c>
      <c r="JA70" t="s">
        <v>1271</v>
      </c>
      <c r="JC70" t="s">
        <v>1515</v>
      </c>
      <c r="JD70" t="s">
        <v>4732</v>
      </c>
      <c r="JF70" t="s">
        <v>174</v>
      </c>
      <c r="JG70" t="s">
        <v>4783</v>
      </c>
      <c r="JH70" t="s">
        <v>91</v>
      </c>
      <c r="JJ70" t="s">
        <v>528</v>
      </c>
      <c r="JL70" t="s">
        <v>4817</v>
      </c>
      <c r="JN70" t="s">
        <v>501</v>
      </c>
      <c r="JO70" t="s">
        <v>354</v>
      </c>
      <c r="JP70" t="s">
        <v>4871</v>
      </c>
      <c r="JQ70" t="s">
        <v>941</v>
      </c>
      <c r="JR70" t="s">
        <v>528</v>
      </c>
      <c r="JS70" t="s">
        <v>2092</v>
      </c>
      <c r="JT70" t="s">
        <v>47</v>
      </c>
      <c r="JU70" t="s">
        <v>4925</v>
      </c>
      <c r="JV70" t="s">
        <v>4936</v>
      </c>
      <c r="JW70" t="s">
        <v>38</v>
      </c>
      <c r="JX70" t="s">
        <v>564</v>
      </c>
      <c r="JY70" t="s">
        <v>1227</v>
      </c>
      <c r="JZ70" t="s">
        <v>4976</v>
      </c>
      <c r="KA70" t="s">
        <v>3254</v>
      </c>
      <c r="KB70" t="s">
        <v>4993</v>
      </c>
      <c r="KC70" t="s">
        <v>5015</v>
      </c>
      <c r="KD70" t="s">
        <v>1335</v>
      </c>
      <c r="KF70" t="s">
        <v>174</v>
      </c>
      <c r="KG70" t="s">
        <v>259</v>
      </c>
      <c r="KH70" t="s">
        <v>84</v>
      </c>
      <c r="KK70" t="s">
        <v>589</v>
      </c>
      <c r="KL70" t="s">
        <v>90</v>
      </c>
      <c r="KM70" t="s">
        <v>229</v>
      </c>
      <c r="KO70" t="s">
        <v>60</v>
      </c>
      <c r="KP70" t="s">
        <v>47</v>
      </c>
      <c r="KQ70" t="s">
        <v>5133</v>
      </c>
      <c r="KR70" t="s">
        <v>2826</v>
      </c>
      <c r="KS70" t="s">
        <v>528</v>
      </c>
      <c r="KW70" t="s">
        <v>600</v>
      </c>
      <c r="KX70" t="s">
        <v>5216</v>
      </c>
      <c r="KZ70" t="s">
        <v>114</v>
      </c>
      <c r="LD70" t="s">
        <v>871</v>
      </c>
      <c r="LE70" t="s">
        <v>24</v>
      </c>
      <c r="LF70" t="s">
        <v>5264</v>
      </c>
      <c r="LG70" t="s">
        <v>85</v>
      </c>
      <c r="LI70" t="s">
        <v>101</v>
      </c>
      <c r="LJ70" t="s">
        <v>106</v>
      </c>
      <c r="LK70" t="s">
        <v>5318</v>
      </c>
      <c r="LL70">
        <v>7</v>
      </c>
      <c r="LM70">
        <v>2</v>
      </c>
      <c r="LN70" t="s">
        <v>667</v>
      </c>
      <c r="LP70" t="s">
        <v>1641</v>
      </c>
      <c r="LR70" t="s">
        <v>5357</v>
      </c>
      <c r="LS70" t="s">
        <v>194</v>
      </c>
      <c r="LT70" t="s">
        <v>5373</v>
      </c>
      <c r="LU70" t="s">
        <v>14</v>
      </c>
      <c r="LV70" t="s">
        <v>937</v>
      </c>
      <c r="LY70" t="s">
        <v>770</v>
      </c>
      <c r="LZ70" t="s">
        <v>114</v>
      </c>
      <c r="MA70" t="s">
        <v>105</v>
      </c>
      <c r="MB70">
        <v>3434</v>
      </c>
      <c r="MC70" t="s">
        <v>575</v>
      </c>
      <c r="MD70" t="s">
        <v>456</v>
      </c>
      <c r="MF70" t="s">
        <v>105</v>
      </c>
      <c r="MG70" t="s">
        <v>5495</v>
      </c>
      <c r="MH70" t="s">
        <v>573</v>
      </c>
      <c r="MI70" t="s">
        <v>2963</v>
      </c>
      <c r="MK70" t="s">
        <v>65</v>
      </c>
      <c r="ML70" t="s">
        <v>5557</v>
      </c>
      <c r="MO70" t="s">
        <v>174</v>
      </c>
      <c r="MP70" t="s">
        <v>349</v>
      </c>
      <c r="MQ70" t="s">
        <v>94</v>
      </c>
      <c r="MR70" t="s">
        <v>40</v>
      </c>
      <c r="MS70" t="s">
        <v>42</v>
      </c>
      <c r="MT70" t="s">
        <v>3655</v>
      </c>
      <c r="MU70">
        <v>7</v>
      </c>
      <c r="MV70" t="s">
        <v>305</v>
      </c>
      <c r="MY70" t="s">
        <v>356</v>
      </c>
      <c r="MZ70" t="s">
        <v>42</v>
      </c>
      <c r="NA70" t="s">
        <v>42</v>
      </c>
      <c r="NB70" t="s">
        <v>81</v>
      </c>
      <c r="NC70">
        <v>1</v>
      </c>
      <c r="ND70" t="s">
        <v>1082</v>
      </c>
      <c r="NG70" t="s">
        <v>24</v>
      </c>
      <c r="NH70" t="s">
        <v>1950</v>
      </c>
      <c r="NJ70" t="s">
        <v>3423</v>
      </c>
      <c r="NK70" t="s">
        <v>1342</v>
      </c>
      <c r="NM70" t="s">
        <v>849</v>
      </c>
      <c r="NN70" t="s">
        <v>260</v>
      </c>
      <c r="NO70" t="s">
        <v>3306</v>
      </c>
      <c r="NP70" t="s">
        <v>5857</v>
      </c>
      <c r="NQ70" t="s">
        <v>251</v>
      </c>
      <c r="NS70" t="s">
        <v>5893</v>
      </c>
      <c r="NT70" t="s">
        <v>1259</v>
      </c>
      <c r="NU70" t="s">
        <v>349</v>
      </c>
      <c r="NV70" t="s">
        <v>1050</v>
      </c>
      <c r="NX70">
        <v>5</v>
      </c>
      <c r="NY70" t="s">
        <v>2091</v>
      </c>
      <c r="NZ70" t="s">
        <v>2826</v>
      </c>
      <c r="OA70" t="s">
        <v>1581</v>
      </c>
      <c r="OC70" t="s">
        <v>5950</v>
      </c>
      <c r="OD70" t="s">
        <v>24</v>
      </c>
      <c r="OE70">
        <v>2434</v>
      </c>
      <c r="OF70" t="s">
        <v>1515</v>
      </c>
      <c r="OG70" t="s">
        <v>3284</v>
      </c>
      <c r="OH70" t="s">
        <v>893</v>
      </c>
      <c r="OI70" t="s">
        <v>5982</v>
      </c>
      <c r="OK70" t="s">
        <v>56</v>
      </c>
      <c r="OL70" t="s">
        <v>6017</v>
      </c>
      <c r="ON70">
        <v>7</v>
      </c>
      <c r="OO70" t="s">
        <v>14</v>
      </c>
      <c r="OR70" t="s">
        <v>4484</v>
      </c>
      <c r="OU70" t="s">
        <v>6077</v>
      </c>
      <c r="OV70" t="s">
        <v>234</v>
      </c>
      <c r="OW70" t="s">
        <v>5053</v>
      </c>
      <c r="OX70" t="s">
        <v>432</v>
      </c>
      <c r="OY70" t="s">
        <v>76</v>
      </c>
      <c r="OZ70" t="s">
        <v>2251</v>
      </c>
      <c r="PB70" t="s">
        <v>1745</v>
      </c>
      <c r="PC70" t="s">
        <v>4280</v>
      </c>
      <c r="PE70" t="s">
        <v>6155</v>
      </c>
      <c r="PF70" t="s">
        <v>90</v>
      </c>
      <c r="PG70" t="s">
        <v>105</v>
      </c>
      <c r="PH70" t="s">
        <v>742</v>
      </c>
      <c r="PI70" t="s">
        <v>1226</v>
      </c>
      <c r="PJ70" t="s">
        <v>2084</v>
      </c>
      <c r="PK70" t="s">
        <v>3792</v>
      </c>
      <c r="PL70" t="s">
        <v>3067</v>
      </c>
      <c r="PM70" t="s">
        <v>450</v>
      </c>
      <c r="PO70" t="s">
        <v>274</v>
      </c>
      <c r="PP70" t="s">
        <v>528</v>
      </c>
      <c r="PQ70" t="s">
        <v>52</v>
      </c>
      <c r="PR70" t="s">
        <v>229</v>
      </c>
      <c r="PS70" t="s">
        <v>1802</v>
      </c>
      <c r="PV70" t="s">
        <v>821</v>
      </c>
      <c r="PX70" t="s">
        <v>1140</v>
      </c>
      <c r="PY70" t="s">
        <v>174</v>
      </c>
      <c r="PZ70" t="s">
        <v>120</v>
      </c>
      <c r="QA70" t="s">
        <v>963</v>
      </c>
      <c r="QB70" t="s">
        <v>1657</v>
      </c>
      <c r="QD70" t="s">
        <v>5411</v>
      </c>
      <c r="QE70" t="s">
        <v>96</v>
      </c>
      <c r="QF70" t="s">
        <v>343</v>
      </c>
      <c r="QG70" t="s">
        <v>5685</v>
      </c>
      <c r="QI70" t="s">
        <v>564</v>
      </c>
      <c r="QJ70" t="s">
        <v>3413</v>
      </c>
      <c r="QK70" t="s">
        <v>6319</v>
      </c>
      <c r="QL70" t="s">
        <v>101</v>
      </c>
      <c r="QM70" t="s">
        <v>5092</v>
      </c>
      <c r="QN70" t="s">
        <v>4783</v>
      </c>
      <c r="QP70" t="s">
        <v>4913</v>
      </c>
      <c r="QQ70" t="s">
        <v>6379</v>
      </c>
      <c r="QR70" t="s">
        <v>860</v>
      </c>
      <c r="QS70" t="s">
        <v>26</v>
      </c>
      <c r="QT70" t="s">
        <v>983</v>
      </c>
      <c r="QU70" t="s">
        <v>6410</v>
      </c>
      <c r="QV70" t="s">
        <v>814</v>
      </c>
      <c r="QW70" t="s">
        <v>187</v>
      </c>
      <c r="QY70" t="s">
        <v>78</v>
      </c>
      <c r="QZ70" t="s">
        <v>6468</v>
      </c>
      <c r="RA70" t="s">
        <v>260</v>
      </c>
      <c r="RB70" t="s">
        <v>2443</v>
      </c>
      <c r="RD70" t="s">
        <v>6440</v>
      </c>
      <c r="RE70" t="s">
        <v>1</v>
      </c>
      <c r="RF70" t="s">
        <v>111</v>
      </c>
      <c r="RJ70" t="s">
        <v>1097</v>
      </c>
      <c r="RK70" t="s">
        <v>42</v>
      </c>
      <c r="RL70">
        <v>7.85</v>
      </c>
      <c r="RM70" t="s">
        <v>60</v>
      </c>
      <c r="RN70" t="s">
        <v>111</v>
      </c>
      <c r="RO70" t="s">
        <v>4554</v>
      </c>
      <c r="RP70" t="s">
        <v>260</v>
      </c>
      <c r="RQ70" t="s">
        <v>4540</v>
      </c>
      <c r="RR70" t="s">
        <v>4833</v>
      </c>
      <c r="RS70" t="s">
        <v>4902</v>
      </c>
      <c r="RU70" t="s">
        <v>26</v>
      </c>
      <c r="RV70" t="s">
        <v>13</v>
      </c>
      <c r="RW70" t="s">
        <v>1043</v>
      </c>
      <c r="RX70" t="s">
        <v>141</v>
      </c>
      <c r="RY70" t="s">
        <v>1686</v>
      </c>
      <c r="RZ70" t="s">
        <v>114</v>
      </c>
      <c r="SB70" t="s">
        <v>1221</v>
      </c>
      <c r="SC70" t="s">
        <v>528</v>
      </c>
      <c r="SD70" t="s">
        <v>24</v>
      </c>
      <c r="SF70" t="s">
        <v>1840</v>
      </c>
      <c r="SG70" t="s">
        <v>22</v>
      </c>
      <c r="SH70" t="s">
        <v>111</v>
      </c>
      <c r="SL70" t="s">
        <v>256</v>
      </c>
      <c r="SM70" t="s">
        <v>1045</v>
      </c>
      <c r="SN70" t="s">
        <v>25</v>
      </c>
      <c r="SO70" t="s">
        <v>6739</v>
      </c>
      <c r="SP70" t="s">
        <v>620</v>
      </c>
      <c r="SQ70" t="s">
        <v>97</v>
      </c>
      <c r="SR70" t="s">
        <v>3408</v>
      </c>
      <c r="SS70" t="s">
        <v>229</v>
      </c>
      <c r="SU70" t="s">
        <v>373</v>
      </c>
      <c r="SW70" t="s">
        <v>6831</v>
      </c>
      <c r="SX70" t="s">
        <v>229</v>
      </c>
      <c r="SY70" t="s">
        <v>75</v>
      </c>
      <c r="TA70" t="s">
        <v>14</v>
      </c>
      <c r="TB70">
        <v>3</v>
      </c>
      <c r="TC70" t="s">
        <v>1607</v>
      </c>
      <c r="TD70" t="s">
        <v>4048</v>
      </c>
      <c r="TE70" t="s">
        <v>206</v>
      </c>
      <c r="TF70" t="s">
        <v>920</v>
      </c>
      <c r="TG70" t="s">
        <v>234</v>
      </c>
      <c r="TI70" t="s">
        <v>3254</v>
      </c>
      <c r="TJ70" t="s">
        <v>1950</v>
      </c>
      <c r="TK70" t="s">
        <v>365</v>
      </c>
      <c r="TM70" t="s">
        <v>40</v>
      </c>
      <c r="TN70" t="s">
        <v>189</v>
      </c>
      <c r="TO70" t="s">
        <v>25</v>
      </c>
      <c r="TP70" t="s">
        <v>174</v>
      </c>
      <c r="TQ70" t="s">
        <v>14</v>
      </c>
      <c r="TR70" t="s">
        <v>1449</v>
      </c>
      <c r="TS70" t="s">
        <v>1665</v>
      </c>
      <c r="TT70" t="s">
        <v>337</v>
      </c>
      <c r="TY70" t="s">
        <v>321</v>
      </c>
      <c r="TZ70" t="s">
        <v>350</v>
      </c>
      <c r="UA70" t="s">
        <v>98</v>
      </c>
      <c r="UE70" t="s">
        <v>6884</v>
      </c>
      <c r="UF70" t="s">
        <v>174</v>
      </c>
      <c r="UG70" t="s">
        <v>25</v>
      </c>
      <c r="UI70" t="s">
        <v>1043</v>
      </c>
      <c r="UJ70" t="s">
        <v>1840</v>
      </c>
      <c r="UL70" t="s">
        <v>3258</v>
      </c>
      <c r="UM70" t="s">
        <v>1007</v>
      </c>
      <c r="UO70" t="s">
        <v>423</v>
      </c>
      <c r="UP70" t="s">
        <v>24</v>
      </c>
      <c r="UQ70" t="s">
        <v>14</v>
      </c>
      <c r="UR70" t="s">
        <v>111</v>
      </c>
      <c r="US70" t="s">
        <v>5592</v>
      </c>
      <c r="UU70" t="s">
        <v>130</v>
      </c>
      <c r="UW70">
        <v>32434</v>
      </c>
      <c r="UY70" t="s">
        <v>24</v>
      </c>
      <c r="UZ70" t="s">
        <v>158</v>
      </c>
      <c r="VA70" t="s">
        <v>1050</v>
      </c>
      <c r="VB70" t="s">
        <v>101</v>
      </c>
      <c r="VC70">
        <v>3434</v>
      </c>
      <c r="VD70" t="s">
        <v>458</v>
      </c>
      <c r="VE70" t="s">
        <v>298</v>
      </c>
      <c r="VF70" t="s">
        <v>454</v>
      </c>
      <c r="VG70" t="s">
        <v>4129</v>
      </c>
      <c r="VH70" t="s">
        <v>7148</v>
      </c>
      <c r="VI70" t="s">
        <v>174</v>
      </c>
      <c r="VK70" t="s">
        <v>1046</v>
      </c>
      <c r="VL70" t="s">
        <v>814</v>
      </c>
      <c r="VM70" t="s">
        <v>7198</v>
      </c>
      <c r="VN70" t="s">
        <v>6579</v>
      </c>
      <c r="VO70" t="s">
        <v>1714</v>
      </c>
      <c r="VP70" t="s">
        <v>234</v>
      </c>
      <c r="VR70" t="s">
        <v>97</v>
      </c>
      <c r="VS70" t="s">
        <v>60</v>
      </c>
      <c r="VT70" t="s">
        <v>2713</v>
      </c>
      <c r="VU70" t="s">
        <v>7229</v>
      </c>
      <c r="VV70" t="s">
        <v>174</v>
      </c>
      <c r="VW70" t="s">
        <v>215</v>
      </c>
      <c r="VX70" t="s">
        <v>4294</v>
      </c>
      <c r="WB70" t="s">
        <v>13</v>
      </c>
      <c r="WE70" t="s">
        <v>1107</v>
      </c>
      <c r="WF70" t="s">
        <v>509</v>
      </c>
      <c r="WG70" t="s">
        <v>7237</v>
      </c>
      <c r="WI70" t="s">
        <v>115</v>
      </c>
      <c r="WJ70">
        <v>28</v>
      </c>
      <c r="WK70" t="s">
        <v>941</v>
      </c>
      <c r="WL70" t="s">
        <v>40</v>
      </c>
      <c r="WO70" t="s">
        <v>3576</v>
      </c>
      <c r="WQ70" t="s">
        <v>602</v>
      </c>
      <c r="WR70" t="s">
        <v>1641</v>
      </c>
      <c r="WT70" t="s">
        <v>119</v>
      </c>
      <c r="WU70" t="s">
        <v>98</v>
      </c>
      <c r="WX70" t="s">
        <v>432</v>
      </c>
      <c r="WZ70" t="s">
        <v>528</v>
      </c>
      <c r="XA70" t="s">
        <v>577</v>
      </c>
      <c r="XC70" t="s">
        <v>12</v>
      </c>
      <c r="XD70" t="s">
        <v>259</v>
      </c>
      <c r="XE70" t="s">
        <v>345</v>
      </c>
      <c r="XF70" t="s">
        <v>355</v>
      </c>
      <c r="XG70" t="s">
        <v>352</v>
      </c>
      <c r="XH70" t="s">
        <v>105</v>
      </c>
      <c r="XK70" t="s">
        <v>174</v>
      </c>
      <c r="XL70" t="s">
        <v>7184</v>
      </c>
      <c r="XN70" t="s">
        <v>967</v>
      </c>
      <c r="XO70" t="s">
        <v>24</v>
      </c>
      <c r="XP70" t="s">
        <v>105</v>
      </c>
      <c r="XQ70" t="s">
        <v>3595</v>
      </c>
      <c r="XS70" t="s">
        <v>782</v>
      </c>
      <c r="XT70" t="s">
        <v>194</v>
      </c>
      <c r="XU70" t="s">
        <v>26</v>
      </c>
      <c r="XV70" t="s">
        <v>471</v>
      </c>
      <c r="XW70" t="s">
        <v>96</v>
      </c>
      <c r="XY70" t="s">
        <v>174</v>
      </c>
      <c r="XZ70" t="s">
        <v>40</v>
      </c>
      <c r="YA70" t="s">
        <v>26</v>
      </c>
      <c r="YB70" t="s">
        <v>3157</v>
      </c>
      <c r="YC70" t="s">
        <v>5330</v>
      </c>
      <c r="YD70" t="s">
        <v>6229</v>
      </c>
      <c r="YE70">
        <v>2</v>
      </c>
      <c r="YF70" t="s">
        <v>26</v>
      </c>
      <c r="YG70" t="s">
        <v>166</v>
      </c>
      <c r="YH70" t="s">
        <v>111</v>
      </c>
      <c r="YI70" t="s">
        <v>298</v>
      </c>
      <c r="YJ70" t="s">
        <v>7581</v>
      </c>
      <c r="YK70" t="s">
        <v>3609</v>
      </c>
      <c r="YL70" t="s">
        <v>5534</v>
      </c>
      <c r="YN70" t="s">
        <v>3048</v>
      </c>
      <c r="YP70" t="s">
        <v>47</v>
      </c>
      <c r="YQ70" t="s">
        <v>1358</v>
      </c>
      <c r="YR70" t="s">
        <v>215</v>
      </c>
      <c r="YS70" t="s">
        <v>85</v>
      </c>
      <c r="YT70" t="s">
        <v>583</v>
      </c>
      <c r="YU70" t="s">
        <v>26</v>
      </c>
      <c r="YV70" t="s">
        <v>38</v>
      </c>
      <c r="YX70" t="s">
        <v>7645</v>
      </c>
      <c r="YY70" t="s">
        <v>4484</v>
      </c>
      <c r="ZA70" t="s">
        <v>114</v>
      </c>
      <c r="ZB70" t="s">
        <v>105</v>
      </c>
      <c r="ZE70" t="s">
        <v>229</v>
      </c>
      <c r="ZF70" t="s">
        <v>1021</v>
      </c>
      <c r="ZG70" t="s">
        <v>983</v>
      </c>
      <c r="ZH70" t="s">
        <v>577</v>
      </c>
      <c r="ZK70" t="s">
        <v>42</v>
      </c>
      <c r="ZL70" t="s">
        <v>392</v>
      </c>
      <c r="ZM70" t="s">
        <v>1003</v>
      </c>
      <c r="ZN70" t="s">
        <v>1637</v>
      </c>
      <c r="ZO70" t="s">
        <v>694</v>
      </c>
      <c r="ZQ70" t="s">
        <v>272</v>
      </c>
      <c r="ZR70" t="s">
        <v>1260</v>
      </c>
      <c r="ZT70" t="s">
        <v>1011</v>
      </c>
      <c r="ZV70" t="s">
        <v>437</v>
      </c>
      <c r="ZW70" t="s">
        <v>902</v>
      </c>
      <c r="ZX70" t="s">
        <v>1</v>
      </c>
      <c r="ZY70" t="s">
        <v>6838</v>
      </c>
      <c r="ZZ70" t="s">
        <v>174</v>
      </c>
      <c r="AAA70" t="s">
        <v>7799</v>
      </c>
      <c r="AAB70" t="s">
        <v>220</v>
      </c>
      <c r="AAC70" t="s">
        <v>7814</v>
      </c>
      <c r="AAD70" t="s">
        <v>5683</v>
      </c>
      <c r="AAE70" t="s">
        <v>7823</v>
      </c>
      <c r="AAF70">
        <v>3</v>
      </c>
      <c r="AAG70" t="s">
        <v>1964</v>
      </c>
      <c r="AAH70" t="s">
        <v>174</v>
      </c>
      <c r="AAI70" t="s">
        <v>4497</v>
      </c>
      <c r="AAJ70" t="s">
        <v>1310</v>
      </c>
      <c r="AAQ70">
        <v>7</v>
      </c>
      <c r="AAR70" t="s">
        <v>6838</v>
      </c>
      <c r="AAS70" t="s">
        <v>4074</v>
      </c>
      <c r="AAT70" t="s">
        <v>38</v>
      </c>
      <c r="AAU70" t="s">
        <v>849</v>
      </c>
      <c r="AAW70" t="s">
        <v>115</v>
      </c>
      <c r="AAZ70" t="s">
        <v>4811</v>
      </c>
      <c r="ABA70" t="s">
        <v>229</v>
      </c>
      <c r="ABB70" t="s">
        <v>602</v>
      </c>
      <c r="ABC70" t="s">
        <v>26</v>
      </c>
      <c r="ABD70" t="s">
        <v>174</v>
      </c>
      <c r="ABE70" t="s">
        <v>5495</v>
      </c>
      <c r="ABF70" t="s">
        <v>189</v>
      </c>
      <c r="ABG70" t="s">
        <v>1081</v>
      </c>
      <c r="ABJ70" t="s">
        <v>105</v>
      </c>
      <c r="ABM70" t="s">
        <v>1629</v>
      </c>
      <c r="ABN70" t="s">
        <v>119</v>
      </c>
      <c r="ABO70" t="s">
        <v>3595</v>
      </c>
      <c r="ABQ70" t="s">
        <v>114</v>
      </c>
      <c r="ABT70" t="s">
        <v>667</v>
      </c>
      <c r="ABU70" t="s">
        <v>403</v>
      </c>
      <c r="ABW70" t="s">
        <v>4002</v>
      </c>
      <c r="ABY70" t="s">
        <v>194</v>
      </c>
      <c r="ABZ70" t="s">
        <v>87</v>
      </c>
      <c r="ACA70" t="s">
        <v>174</v>
      </c>
      <c r="ACB70" t="s">
        <v>81</v>
      </c>
      <c r="ACG70" t="s">
        <v>22</v>
      </c>
      <c r="ACI70" t="s">
        <v>3274</v>
      </c>
      <c r="ACJ70" t="s">
        <v>422</v>
      </c>
      <c r="ACK70" t="s">
        <v>265</v>
      </c>
      <c r="ACL70" t="s">
        <v>2211</v>
      </c>
      <c r="ACM70" t="s">
        <v>3598</v>
      </c>
      <c r="ACO70" t="s">
        <v>541</v>
      </c>
      <c r="ACP70" t="s">
        <v>423</v>
      </c>
      <c r="ACQ70" t="s">
        <v>793</v>
      </c>
      <c r="ACT70" t="s">
        <v>8091</v>
      </c>
      <c r="ACU70" t="s">
        <v>5592</v>
      </c>
      <c r="ACW70" t="s">
        <v>98</v>
      </c>
      <c r="ACX70" t="s">
        <v>7424</v>
      </c>
      <c r="ACY70" t="s">
        <v>440</v>
      </c>
      <c r="ACZ70" t="s">
        <v>167</v>
      </c>
      <c r="ADB70" t="s">
        <v>1117</v>
      </c>
      <c r="ADC70" t="s">
        <v>25</v>
      </c>
      <c r="ADD70" t="s">
        <v>423</v>
      </c>
      <c r="ADE70" t="s">
        <v>849</v>
      </c>
      <c r="ADG70" t="s">
        <v>5558</v>
      </c>
      <c r="ADH70" t="s">
        <v>3750</v>
      </c>
      <c r="ADI70">
        <v>0</v>
      </c>
      <c r="ADL70" t="s">
        <v>349</v>
      </c>
      <c r="ADN70" t="s">
        <v>98</v>
      </c>
      <c r="ADO70" t="s">
        <v>3794</v>
      </c>
      <c r="ADP70" t="s">
        <v>242</v>
      </c>
      <c r="ADQ70" t="s">
        <v>8180</v>
      </c>
      <c r="ADS70" t="s">
        <v>577</v>
      </c>
      <c r="ADT70" t="s">
        <v>159</v>
      </c>
      <c r="ADU70">
        <v>11</v>
      </c>
      <c r="ADV70" t="s">
        <v>94</v>
      </c>
      <c r="ADW70" t="s">
        <v>1117</v>
      </c>
      <c r="ADX70" t="s">
        <v>8211</v>
      </c>
      <c r="AEA70" t="s">
        <v>1069</v>
      </c>
      <c r="AEB70" t="s">
        <v>4925</v>
      </c>
      <c r="AED70" t="s">
        <v>2050</v>
      </c>
      <c r="AEE70" t="s">
        <v>4913</v>
      </c>
      <c r="AEF70" t="s">
        <v>38</v>
      </c>
      <c r="AEG70" t="s">
        <v>3373</v>
      </c>
      <c r="AEH70">
        <v>3434</v>
      </c>
      <c r="AEI70" t="s">
        <v>1087</v>
      </c>
      <c r="AEK70" t="s">
        <v>14</v>
      </c>
      <c r="AEM70" t="s">
        <v>91</v>
      </c>
      <c r="AEP70" t="s">
        <v>174</v>
      </c>
      <c r="AEQ70" t="s">
        <v>1686</v>
      </c>
      <c r="AER70" t="s">
        <v>403</v>
      </c>
      <c r="AET70" t="s">
        <v>6604</v>
      </c>
      <c r="AEU70" t="s">
        <v>14</v>
      </c>
      <c r="AEV70" t="s">
        <v>996</v>
      </c>
      <c r="AEW70" t="s">
        <v>69</v>
      </c>
      <c r="AEX70" t="s">
        <v>106</v>
      </c>
      <c r="AEY70" t="s">
        <v>4301</v>
      </c>
      <c r="AFA70" t="s">
        <v>1709</v>
      </c>
      <c r="AFC70" t="s">
        <v>8288</v>
      </c>
      <c r="AFD70" t="s">
        <v>1923</v>
      </c>
      <c r="AFG70" t="s">
        <v>174</v>
      </c>
      <c r="AFH70" t="s">
        <v>332</v>
      </c>
      <c r="AFJ70" t="s">
        <v>856</v>
      </c>
      <c r="AFK70" t="s">
        <v>159</v>
      </c>
      <c r="AFL70" t="s">
        <v>602</v>
      </c>
      <c r="AFM70" t="s">
        <v>48</v>
      </c>
      <c r="AFP70" t="s">
        <v>450</v>
      </c>
      <c r="AFQ70" t="s">
        <v>26</v>
      </c>
      <c r="AFR70" t="s">
        <v>189</v>
      </c>
      <c r="AFS70" t="s">
        <v>174</v>
      </c>
      <c r="AFT70" t="s">
        <v>528</v>
      </c>
      <c r="AFU70" t="s">
        <v>42</v>
      </c>
      <c r="AFV70" t="s">
        <v>778</v>
      </c>
      <c r="AFX70" t="s">
        <v>471</v>
      </c>
      <c r="AFY70" t="s">
        <v>3459</v>
      </c>
      <c r="AFZ70" t="s">
        <v>42</v>
      </c>
      <c r="AGA70" t="s">
        <v>3084</v>
      </c>
      <c r="AGD70" t="s">
        <v>1485</v>
      </c>
      <c r="AGE70" t="s">
        <v>265</v>
      </c>
      <c r="AGF70" t="s">
        <v>84</v>
      </c>
      <c r="AGG70" t="s">
        <v>96</v>
      </c>
      <c r="AGH70" t="s">
        <v>3974</v>
      </c>
      <c r="AGI70" t="s">
        <v>138</v>
      </c>
      <c r="AGJ70" t="s">
        <v>4902</v>
      </c>
      <c r="AGK70" t="s">
        <v>8404</v>
      </c>
      <c r="AGM70" t="s">
        <v>105</v>
      </c>
      <c r="AGN70" t="s">
        <v>353</v>
      </c>
      <c r="AGP70" t="s">
        <v>206</v>
      </c>
      <c r="AGQ70" t="s">
        <v>1493</v>
      </c>
      <c r="AGR70" t="s">
        <v>937</v>
      </c>
      <c r="AGS70" t="s">
        <v>5411</v>
      </c>
      <c r="AGU70" t="s">
        <v>85</v>
      </c>
      <c r="AGV70" t="s">
        <v>8446</v>
      </c>
      <c r="AGW70" t="s">
        <v>101</v>
      </c>
      <c r="AGY70" t="s">
        <v>5857</v>
      </c>
      <c r="AGZ70" t="s">
        <v>2897</v>
      </c>
      <c r="AHA70" t="s">
        <v>274</v>
      </c>
      <c r="AHC70" t="s">
        <v>438</v>
      </c>
      <c r="AHE70" t="s">
        <v>620</v>
      </c>
      <c r="AHG70" t="s">
        <v>193</v>
      </c>
      <c r="AHI70" t="s">
        <v>355</v>
      </c>
      <c r="AHJ70" t="s">
        <v>1081</v>
      </c>
      <c r="AHK70" t="s">
        <v>26</v>
      </c>
      <c r="AHL70" t="s">
        <v>138</v>
      </c>
      <c r="AHM70" t="s">
        <v>4809</v>
      </c>
      <c r="AHN70" t="s">
        <v>4730</v>
      </c>
      <c r="AHO70" t="s">
        <v>98</v>
      </c>
      <c r="AHP70" t="s">
        <v>52</v>
      </c>
      <c r="AHT70" t="s">
        <v>6410</v>
      </c>
      <c r="AHU70" t="s">
        <v>91</v>
      </c>
      <c r="AHV70" t="s">
        <v>319</v>
      </c>
      <c r="AHW70" t="s">
        <v>237</v>
      </c>
      <c r="AHX70" t="s">
        <v>260</v>
      </c>
      <c r="AHZ70" t="s">
        <v>494</v>
      </c>
      <c r="AIA70" t="s">
        <v>109</v>
      </c>
      <c r="AIB70" t="s">
        <v>229</v>
      </c>
      <c r="AIC70" t="s">
        <v>6873</v>
      </c>
      <c r="AID70" t="s">
        <v>159</v>
      </c>
      <c r="AIG70" t="s">
        <v>1683</v>
      </c>
      <c r="AII70" t="s">
        <v>70</v>
      </c>
      <c r="AIJ70" t="s">
        <v>2167</v>
      </c>
      <c r="AIK70" t="s">
        <v>716</v>
      </c>
      <c r="AIM70" t="s">
        <v>1449</v>
      </c>
      <c r="AIN70" t="s">
        <v>114</v>
      </c>
      <c r="AIO70" t="s">
        <v>7229</v>
      </c>
      <c r="AIP70" t="s">
        <v>766</v>
      </c>
      <c r="AIQ70" t="s">
        <v>40</v>
      </c>
      <c r="AIR70" t="s">
        <v>2945</v>
      </c>
      <c r="AIS70" t="s">
        <v>130</v>
      </c>
      <c r="AIT70" t="s">
        <v>243</v>
      </c>
      <c r="AIU70" t="s">
        <v>4022</v>
      </c>
      <c r="AIV70" t="s">
        <v>260</v>
      </c>
      <c r="AIW70" t="s">
        <v>8602</v>
      </c>
      <c r="AIX70" t="s">
        <v>5778</v>
      </c>
      <c r="AIY70" t="s">
        <v>4614</v>
      </c>
      <c r="AIZ70" t="s">
        <v>274</v>
      </c>
      <c r="AJA70" t="s">
        <v>38</v>
      </c>
      <c r="AJB70" t="s">
        <v>78</v>
      </c>
      <c r="AJC70" t="s">
        <v>105</v>
      </c>
      <c r="AJD70">
        <v>34</v>
      </c>
      <c r="AJE70" t="s">
        <v>256</v>
      </c>
      <c r="AJG70" t="s">
        <v>5645</v>
      </c>
      <c r="AJI70" t="s">
        <v>939</v>
      </c>
      <c r="AJJ70" t="s">
        <v>414</v>
      </c>
      <c r="AJM70" t="s">
        <v>741</v>
      </c>
      <c r="AJO70">
        <v>3</v>
      </c>
      <c r="AJP70" t="s">
        <v>7148</v>
      </c>
      <c r="AJQ70" t="s">
        <v>332</v>
      </c>
      <c r="AJS70" t="s">
        <v>350</v>
      </c>
      <c r="AJT70" t="s">
        <v>114</v>
      </c>
      <c r="AJU70" t="s">
        <v>24</v>
      </c>
      <c r="AJV70">
        <v>3434</v>
      </c>
      <c r="AJW70" t="s">
        <v>6411</v>
      </c>
      <c r="AJX70" t="s">
        <v>85</v>
      </c>
      <c r="AJY70" t="s">
        <v>3108</v>
      </c>
      <c r="AJZ70" t="s">
        <v>337</v>
      </c>
      <c r="AKA70" t="s">
        <v>3856</v>
      </c>
      <c r="AKC70" t="s">
        <v>4055</v>
      </c>
      <c r="AKD70" t="s">
        <v>3639</v>
      </c>
      <c r="AKF70" t="s">
        <v>1801</v>
      </c>
      <c r="AKH70" t="s">
        <v>60</v>
      </c>
      <c r="AKJ70" t="s">
        <v>174</v>
      </c>
      <c r="AKK70">
        <v>8</v>
      </c>
      <c r="AKL70" t="s">
        <v>98</v>
      </c>
      <c r="AKM70" t="s">
        <v>1081</v>
      </c>
      <c r="AKN70" t="s">
        <v>22</v>
      </c>
      <c r="AKQ70" t="s">
        <v>22</v>
      </c>
      <c r="AKR70" t="s">
        <v>229</v>
      </c>
      <c r="AKS70" t="s">
        <v>3176</v>
      </c>
      <c r="AKT70">
        <v>0</v>
      </c>
      <c r="AKU70" t="s">
        <v>456</v>
      </c>
      <c r="AKV70" t="s">
        <v>111</v>
      </c>
      <c r="AKW70" t="s">
        <v>1339</v>
      </c>
      <c r="AKX70" t="s">
        <v>569</v>
      </c>
      <c r="ALA70" t="s">
        <v>4169</v>
      </c>
      <c r="ALB70" t="s">
        <v>594</v>
      </c>
      <c r="ALC70" t="s">
        <v>2897</v>
      </c>
      <c r="ALE70" t="s">
        <v>2091</v>
      </c>
      <c r="ALF70" t="s">
        <v>256</v>
      </c>
      <c r="ALG70" t="s">
        <v>256</v>
      </c>
      <c r="ALH70" t="s">
        <v>936</v>
      </c>
      <c r="ALI70" t="s">
        <v>1244</v>
      </c>
      <c r="ALJ70" t="s">
        <v>174</v>
      </c>
      <c r="ALK70" t="s">
        <v>36</v>
      </c>
      <c r="ALM70" t="s">
        <v>237</v>
      </c>
      <c r="ALO70" t="s">
        <v>109</v>
      </c>
      <c r="ALP70" t="s">
        <v>109</v>
      </c>
      <c r="ALQ70" t="s">
        <v>2119</v>
      </c>
      <c r="ALR70" t="s">
        <v>4440</v>
      </c>
      <c r="ALS70" t="s">
        <v>26</v>
      </c>
      <c r="ALT70" t="s">
        <v>3998</v>
      </c>
      <c r="ALU70" t="s">
        <v>47</v>
      </c>
      <c r="ALV70" t="s">
        <v>2243</v>
      </c>
      <c r="ALW70" t="s">
        <v>8816</v>
      </c>
      <c r="ALX70" t="s">
        <v>902</v>
      </c>
      <c r="ALY70">
        <v>7</v>
      </c>
      <c r="ALZ70" t="s">
        <v>6932</v>
      </c>
      <c r="AMA70" t="s">
        <v>109</v>
      </c>
      <c r="AMD70" t="s">
        <v>3682</v>
      </c>
      <c r="AME70" t="s">
        <v>1225</v>
      </c>
      <c r="AMF70" t="s">
        <v>1051</v>
      </c>
      <c r="AMG70" t="s">
        <v>101</v>
      </c>
      <c r="AMH70" t="s">
        <v>109</v>
      </c>
      <c r="AMI70" t="s">
        <v>60</v>
      </c>
      <c r="AMJ70" t="s">
        <v>6013</v>
      </c>
      <c r="AMK70" t="s">
        <v>1258</v>
      </c>
      <c r="AML70" t="s">
        <v>38</v>
      </c>
      <c r="AMM70" t="s">
        <v>56</v>
      </c>
      <c r="AMN70" t="s">
        <v>174</v>
      </c>
      <c r="AMO70" t="s">
        <v>7494</v>
      </c>
      <c r="AMP70" t="s">
        <v>5950</v>
      </c>
      <c r="AMQ70" t="s">
        <v>3101</v>
      </c>
      <c r="AMS70" t="s">
        <v>109</v>
      </c>
      <c r="AMT70" t="s">
        <v>38</v>
      </c>
      <c r="AMU70" t="s">
        <v>349</v>
      </c>
      <c r="AMV70" t="s">
        <v>3843</v>
      </c>
      <c r="AMX70" t="s">
        <v>3038</v>
      </c>
      <c r="AMY70" t="s">
        <v>65</v>
      </c>
      <c r="ANB70" t="s">
        <v>1840</v>
      </c>
      <c r="ANC70" t="s">
        <v>1840</v>
      </c>
      <c r="ANE70" t="s">
        <v>1089</v>
      </c>
      <c r="ANF70" t="s">
        <v>936</v>
      </c>
      <c r="ANG70" t="s">
        <v>174</v>
      </c>
      <c r="ANH70" t="s">
        <v>48</v>
      </c>
      <c r="ANN70" t="s">
        <v>64</v>
      </c>
      <c r="ANQ70">
        <v>8</v>
      </c>
      <c r="ANR70" t="s">
        <v>6978</v>
      </c>
      <c r="ANS70" t="s">
        <v>105</v>
      </c>
      <c r="ANT70" t="s">
        <v>1</v>
      </c>
      <c r="ANU70" t="s">
        <v>343</v>
      </c>
      <c r="ANV70" t="s">
        <v>8968</v>
      </c>
      <c r="ANW70" t="s">
        <v>6112</v>
      </c>
      <c r="ANY70" t="s">
        <v>2980</v>
      </c>
      <c r="AOA70" t="s">
        <v>114</v>
      </c>
      <c r="AOB70" t="s">
        <v>109</v>
      </c>
      <c r="AOC70" t="s">
        <v>113</v>
      </c>
      <c r="AOE70" t="s">
        <v>7294</v>
      </c>
      <c r="AOG70" t="s">
        <v>187</v>
      </c>
      <c r="AOJ70" t="s">
        <v>3892</v>
      </c>
      <c r="AOK70" t="s">
        <v>741</v>
      </c>
      <c r="AOL70" t="s">
        <v>42</v>
      </c>
      <c r="AOM70" t="s">
        <v>458</v>
      </c>
      <c r="AON70" t="s">
        <v>2297</v>
      </c>
      <c r="AOO70" t="s">
        <v>161</v>
      </c>
      <c r="AOP70" t="s">
        <v>9032</v>
      </c>
      <c r="AOQ70" t="s">
        <v>506</v>
      </c>
      <c r="AOR70" t="s">
        <v>5240</v>
      </c>
      <c r="AOS70" t="s">
        <v>301</v>
      </c>
      <c r="AOT70" t="s">
        <v>274</v>
      </c>
      <c r="AOU70" t="s">
        <v>73</v>
      </c>
      <c r="AOV70" t="s">
        <v>695</v>
      </c>
      <c r="AOW70" t="s">
        <v>114</v>
      </c>
      <c r="AOX70" t="s">
        <v>14</v>
      </c>
      <c r="AOY70">
        <v>7</v>
      </c>
      <c r="AOZ70" t="s">
        <v>489</v>
      </c>
      <c r="APB70">
        <v>3434</v>
      </c>
      <c r="APC70" t="s">
        <v>5330</v>
      </c>
      <c r="APD70" t="s">
        <v>4771</v>
      </c>
      <c r="APE70" t="s">
        <v>952</v>
      </c>
      <c r="APG70" t="s">
        <v>343</v>
      </c>
      <c r="APH70" t="s">
        <v>336</v>
      </c>
      <c r="API70" t="s">
        <v>40</v>
      </c>
      <c r="APK70" t="s">
        <v>350</v>
      </c>
      <c r="APM70" t="s">
        <v>380</v>
      </c>
      <c r="APN70" t="s">
        <v>2572</v>
      </c>
      <c r="APO70" t="s">
        <v>4369</v>
      </c>
      <c r="APP70">
        <v>3434</v>
      </c>
      <c r="APQ70" t="s">
        <v>1515</v>
      </c>
      <c r="APR70" t="s">
        <v>25</v>
      </c>
      <c r="APU70" t="s">
        <v>42</v>
      </c>
      <c r="APV70" t="s">
        <v>98</v>
      </c>
      <c r="APX70" t="s">
        <v>101</v>
      </c>
      <c r="APY70">
        <v>4</v>
      </c>
      <c r="APZ70" t="s">
        <v>468</v>
      </c>
      <c r="AQA70" t="s">
        <v>2380</v>
      </c>
      <c r="AQC70" t="s">
        <v>94</v>
      </c>
      <c r="AQD70" t="s">
        <v>864</v>
      </c>
      <c r="AQE70" t="s">
        <v>3184</v>
      </c>
      <c r="AQG70" t="s">
        <v>160</v>
      </c>
      <c r="AQH70" t="s">
        <v>2026</v>
      </c>
      <c r="AQI70" t="s">
        <v>617</v>
      </c>
      <c r="AQJ70" t="s">
        <v>743</v>
      </c>
      <c r="AQK70" t="s">
        <v>402</v>
      </c>
      <c r="AQL70" t="s">
        <v>47</v>
      </c>
      <c r="AQM70" t="s">
        <v>5070</v>
      </c>
      <c r="AQN70" t="s">
        <v>246</v>
      </c>
      <c r="AQQ70" t="s">
        <v>724</v>
      </c>
      <c r="AQR70" t="s">
        <v>114</v>
      </c>
      <c r="AQS70" t="s">
        <v>6887</v>
      </c>
      <c r="AQT70" t="s">
        <v>667</v>
      </c>
      <c r="AQU70" t="s">
        <v>78</v>
      </c>
      <c r="AQX70" t="s">
        <v>9206</v>
      </c>
      <c r="AQY70" t="s">
        <v>7758</v>
      </c>
      <c r="ARB70" t="s">
        <v>9220</v>
      </c>
      <c r="ARC70" t="s">
        <v>1854</v>
      </c>
      <c r="ARD70" t="s">
        <v>159</v>
      </c>
      <c r="ARE70" t="s">
        <v>9229</v>
      </c>
      <c r="ARG70" t="s">
        <v>71</v>
      </c>
      <c r="ARI70">
        <v>11</v>
      </c>
      <c r="ARJ70" t="s">
        <v>64</v>
      </c>
      <c r="ARL70" t="s">
        <v>85</v>
      </c>
      <c r="ARM70" t="s">
        <v>458</v>
      </c>
      <c r="ARN70" t="s">
        <v>1041</v>
      </c>
      <c r="ARP70" t="s">
        <v>242</v>
      </c>
      <c r="ARR70" t="s">
        <v>3977</v>
      </c>
      <c r="ARS70" t="s">
        <v>3639</v>
      </c>
      <c r="ARU70" t="s">
        <v>703</v>
      </c>
      <c r="ARV70">
        <v>2</v>
      </c>
      <c r="ARZ70" t="s">
        <v>3250</v>
      </c>
      <c r="ASA70" t="s">
        <v>24</v>
      </c>
      <c r="ASD70" t="s">
        <v>85</v>
      </c>
      <c r="ASF70" t="s">
        <v>111</v>
      </c>
      <c r="ASG70" t="s">
        <v>5951</v>
      </c>
      <c r="ASH70" t="s">
        <v>1051</v>
      </c>
      <c r="ASI70" t="s">
        <v>576</v>
      </c>
      <c r="ASJ70" t="s">
        <v>3366</v>
      </c>
      <c r="ASL70" t="s">
        <v>577</v>
      </c>
      <c r="ASM70" t="s">
        <v>668</v>
      </c>
      <c r="ASO70" t="s">
        <v>996</v>
      </c>
      <c r="ASP70" t="s">
        <v>14</v>
      </c>
      <c r="ASQ70" t="s">
        <v>91</v>
      </c>
      <c r="ASR70" t="s">
        <v>9334</v>
      </c>
      <c r="ASS70" t="s">
        <v>174</v>
      </c>
      <c r="ASU70" t="s">
        <v>1013</v>
      </c>
      <c r="ASW70" t="s">
        <v>2751</v>
      </c>
      <c r="ASX70" t="s">
        <v>5240</v>
      </c>
      <c r="ASY70" t="s">
        <v>499</v>
      </c>
      <c r="ATA70" t="s">
        <v>952</v>
      </c>
      <c r="ATC70" t="s">
        <v>668</v>
      </c>
      <c r="ATE70" t="s">
        <v>534</v>
      </c>
    </row>
    <row r="71" spans="3:1201" x14ac:dyDescent="0.25">
      <c r="C71" t="s">
        <v>42</v>
      </c>
      <c r="D71" t="s">
        <v>193</v>
      </c>
      <c r="E71" t="s">
        <v>174</v>
      </c>
      <c r="G71" t="s">
        <v>346</v>
      </c>
      <c r="H71" t="s">
        <v>90</v>
      </c>
      <c r="I71" t="s">
        <v>453</v>
      </c>
      <c r="J71" t="s">
        <v>504</v>
      </c>
      <c r="K71">
        <v>1</v>
      </c>
      <c r="L71" t="s">
        <v>452</v>
      </c>
      <c r="O71" t="s">
        <v>76</v>
      </c>
      <c r="P71" t="s">
        <v>174</v>
      </c>
      <c r="Q71" t="s">
        <v>36</v>
      </c>
      <c r="R71">
        <v>107</v>
      </c>
      <c r="S71" t="s">
        <v>105</v>
      </c>
      <c r="T71" t="s">
        <v>861</v>
      </c>
      <c r="U71" t="s">
        <v>48</v>
      </c>
      <c r="V71" t="s">
        <v>42</v>
      </c>
      <c r="W71" t="s">
        <v>109</v>
      </c>
      <c r="X71" t="s">
        <v>1015</v>
      </c>
      <c r="Y71" t="s">
        <v>1042</v>
      </c>
      <c r="Z71" t="s">
        <v>1082</v>
      </c>
      <c r="AA71" t="s">
        <v>821</v>
      </c>
      <c r="AB71" t="s">
        <v>24</v>
      </c>
      <c r="AC71" t="s">
        <v>952</v>
      </c>
      <c r="AD71" t="s">
        <v>98</v>
      </c>
      <c r="AE71" t="s">
        <v>42</v>
      </c>
      <c r="AG71" t="s">
        <v>1222</v>
      </c>
      <c r="AH71" t="s">
        <v>1260</v>
      </c>
      <c r="AI71" t="s">
        <v>16</v>
      </c>
      <c r="AJ71" t="s">
        <v>298</v>
      </c>
      <c r="AK71">
        <v>3434</v>
      </c>
      <c r="AN71" t="s">
        <v>528</v>
      </c>
      <c r="AO71" t="s">
        <v>939</v>
      </c>
      <c r="AP71" t="s">
        <v>1480</v>
      </c>
      <c r="AR71" t="s">
        <v>849</v>
      </c>
      <c r="AS71" t="s">
        <v>1561</v>
      </c>
      <c r="AT71">
        <v>7</v>
      </c>
      <c r="AU71" t="s">
        <v>1058</v>
      </c>
      <c r="AV71" t="s">
        <v>936</v>
      </c>
      <c r="AW71" t="s">
        <v>1243</v>
      </c>
      <c r="AX71" t="s">
        <v>274</v>
      </c>
      <c r="AZ71" t="s">
        <v>163</v>
      </c>
      <c r="BA71" t="s">
        <v>577</v>
      </c>
      <c r="BB71" t="s">
        <v>25</v>
      </c>
      <c r="BC71" t="s">
        <v>540</v>
      </c>
      <c r="BE71" t="s">
        <v>239</v>
      </c>
      <c r="BF71" t="s">
        <v>1401</v>
      </c>
      <c r="BG71" t="s">
        <v>1884</v>
      </c>
      <c r="BI71" t="s">
        <v>1924</v>
      </c>
      <c r="BJ71" t="s">
        <v>1948</v>
      </c>
      <c r="BL71" t="s">
        <v>1993</v>
      </c>
      <c r="BN71" t="s">
        <v>246</v>
      </c>
      <c r="BO71" t="s">
        <v>78</v>
      </c>
      <c r="BP71" t="s">
        <v>174</v>
      </c>
      <c r="BQ71" t="s">
        <v>259</v>
      </c>
      <c r="BS71" t="s">
        <v>48</v>
      </c>
      <c r="BT71" t="s">
        <v>114</v>
      </c>
      <c r="BY71" t="s">
        <v>2229</v>
      </c>
      <c r="BZ71" t="s">
        <v>14</v>
      </c>
      <c r="CA71" t="s">
        <v>1449</v>
      </c>
      <c r="CC71" t="s">
        <v>1036</v>
      </c>
      <c r="CD71" t="s">
        <v>1159</v>
      </c>
      <c r="CF71" t="s">
        <v>2343</v>
      </c>
      <c r="CG71" t="s">
        <v>2367</v>
      </c>
      <c r="CH71" t="s">
        <v>1013</v>
      </c>
      <c r="CI71" t="s">
        <v>2407</v>
      </c>
      <c r="CJ71" t="s">
        <v>98</v>
      </c>
      <c r="CL71" t="s">
        <v>2480</v>
      </c>
      <c r="CM71" t="s">
        <v>402</v>
      </c>
      <c r="CQ71" t="s">
        <v>2539</v>
      </c>
      <c r="CS71" t="s">
        <v>42</v>
      </c>
      <c r="CT71" t="s">
        <v>192</v>
      </c>
      <c r="CU71" t="s">
        <v>1802</v>
      </c>
      <c r="CV71">
        <v>34</v>
      </c>
      <c r="CW71" t="s">
        <v>2645</v>
      </c>
      <c r="CX71" t="s">
        <v>1261</v>
      </c>
      <c r="CY71" t="s">
        <v>821</v>
      </c>
      <c r="CZ71" t="s">
        <v>577</v>
      </c>
      <c r="DA71" t="s">
        <v>96</v>
      </c>
      <c r="DB71" t="s">
        <v>2743</v>
      </c>
      <c r="DC71" t="s">
        <v>1058</v>
      </c>
      <c r="DD71" t="s">
        <v>146</v>
      </c>
      <c r="DE71" t="s">
        <v>2089</v>
      </c>
      <c r="DF71" t="s">
        <v>587</v>
      </c>
      <c r="DG71" t="s">
        <v>111</v>
      </c>
      <c r="DI71" t="s">
        <v>1709</v>
      </c>
      <c r="DJ71" t="s">
        <v>119</v>
      </c>
      <c r="DK71" t="s">
        <v>2894</v>
      </c>
      <c r="DL71" t="s">
        <v>821</v>
      </c>
      <c r="DN71" t="s">
        <v>174</v>
      </c>
      <c r="DO71" t="s">
        <v>540</v>
      </c>
      <c r="DP71" t="s">
        <v>2981</v>
      </c>
      <c r="DQ71" t="s">
        <v>159</v>
      </c>
      <c r="DR71" t="s">
        <v>3023</v>
      </c>
      <c r="DS71" t="s">
        <v>259</v>
      </c>
      <c r="DT71" t="s">
        <v>89</v>
      </c>
      <c r="DU71" t="s">
        <v>25</v>
      </c>
      <c r="DW71" t="s">
        <v>3119</v>
      </c>
      <c r="DX71" t="s">
        <v>3131</v>
      </c>
      <c r="DZ71" t="s">
        <v>1034</v>
      </c>
      <c r="EB71" t="s">
        <v>25</v>
      </c>
      <c r="EC71" t="s">
        <v>78</v>
      </c>
      <c r="EE71" t="s">
        <v>3227</v>
      </c>
      <c r="EF71" t="s">
        <v>1036</v>
      </c>
      <c r="EG71" t="s">
        <v>3256</v>
      </c>
      <c r="EI71" t="s">
        <v>174</v>
      </c>
      <c r="EK71" t="s">
        <v>194</v>
      </c>
      <c r="EL71" t="s">
        <v>194</v>
      </c>
      <c r="EM71" t="s">
        <v>1604</v>
      </c>
      <c r="EO71" t="s">
        <v>3359</v>
      </c>
      <c r="EP71" t="s">
        <v>71</v>
      </c>
      <c r="EQ71" t="s">
        <v>454</v>
      </c>
      <c r="ER71" t="s">
        <v>3414</v>
      </c>
      <c r="ES71" t="s">
        <v>3424</v>
      </c>
      <c r="EU71" t="s">
        <v>1453</v>
      </c>
      <c r="EV71" t="s">
        <v>3176</v>
      </c>
      <c r="EW71" t="s">
        <v>24</v>
      </c>
      <c r="EX71" t="s">
        <v>864</v>
      </c>
      <c r="EY71">
        <v>2434</v>
      </c>
      <c r="FB71" t="s">
        <v>3522</v>
      </c>
      <c r="FD71" t="s">
        <v>187</v>
      </c>
      <c r="FE71" t="s">
        <v>622</v>
      </c>
      <c r="FF71" t="s">
        <v>422</v>
      </c>
      <c r="FG71" t="s">
        <v>25</v>
      </c>
      <c r="FJ71">
        <v>3434</v>
      </c>
      <c r="FK71" t="s">
        <v>98</v>
      </c>
      <c r="FL71" t="s">
        <v>382</v>
      </c>
      <c r="FM71" t="s">
        <v>668</v>
      </c>
      <c r="FO71">
        <v>3434</v>
      </c>
      <c r="FQ71" t="s">
        <v>3708</v>
      </c>
      <c r="FR71" t="s">
        <v>194</v>
      </c>
      <c r="FT71" t="s">
        <v>3738</v>
      </c>
      <c r="FU71" t="s">
        <v>24</v>
      </c>
      <c r="FV71" t="s">
        <v>1105</v>
      </c>
      <c r="FW71" t="s">
        <v>114</v>
      </c>
      <c r="FX71" t="s">
        <v>985</v>
      </c>
      <c r="GB71" t="s">
        <v>577</v>
      </c>
      <c r="GC71" t="s">
        <v>3858</v>
      </c>
      <c r="GF71" t="s">
        <v>3893</v>
      </c>
      <c r="GG71" t="s">
        <v>114</v>
      </c>
      <c r="GH71" t="s">
        <v>3749</v>
      </c>
      <c r="GI71" t="s">
        <v>635</v>
      </c>
      <c r="GJ71" t="s">
        <v>3975</v>
      </c>
      <c r="GK71" t="s">
        <v>3995</v>
      </c>
      <c r="GL71" t="s">
        <v>4021</v>
      </c>
      <c r="GM71" t="s">
        <v>528</v>
      </c>
      <c r="GN71" t="s">
        <v>3564</v>
      </c>
      <c r="GO71" t="s">
        <v>2981</v>
      </c>
      <c r="GP71" t="s">
        <v>40</v>
      </c>
      <c r="GQ71" t="s">
        <v>2243</v>
      </c>
      <c r="GR71" t="s">
        <v>450</v>
      </c>
      <c r="GS71" t="s">
        <v>25</v>
      </c>
      <c r="GT71" t="s">
        <v>2980</v>
      </c>
      <c r="GU71" t="s">
        <v>3820</v>
      </c>
      <c r="GV71" t="s">
        <v>4140</v>
      </c>
      <c r="GW71" t="s">
        <v>25</v>
      </c>
      <c r="GX71">
        <v>7</v>
      </c>
      <c r="GY71" t="s">
        <v>782</v>
      </c>
      <c r="GZ71" t="s">
        <v>2318</v>
      </c>
      <c r="HB71" t="s">
        <v>2480</v>
      </c>
      <c r="HG71" t="s">
        <v>42</v>
      </c>
      <c r="HI71" t="s">
        <v>1615</v>
      </c>
      <c r="HJ71">
        <v>1</v>
      </c>
      <c r="HK71" t="s">
        <v>229</v>
      </c>
      <c r="HN71" t="s">
        <v>1069</v>
      </c>
      <c r="HP71" t="s">
        <v>257</v>
      </c>
      <c r="HQ71" t="s">
        <v>4383</v>
      </c>
      <c r="HR71" t="s">
        <v>4392</v>
      </c>
      <c r="HV71" t="s">
        <v>3609</v>
      </c>
      <c r="HW71" t="s">
        <v>26</v>
      </c>
      <c r="HX71">
        <v>3</v>
      </c>
      <c r="HZ71" t="s">
        <v>2894</v>
      </c>
      <c r="IA71" t="s">
        <v>349</v>
      </c>
      <c r="IC71" t="s">
        <v>25</v>
      </c>
      <c r="ID71" t="s">
        <v>3331</v>
      </c>
      <c r="IE71" t="s">
        <v>471</v>
      </c>
      <c r="IF71" t="s">
        <v>106</v>
      </c>
      <c r="IG71" t="s">
        <v>4538</v>
      </c>
      <c r="IH71" t="s">
        <v>75</v>
      </c>
      <c r="IJ71">
        <v>7</v>
      </c>
      <c r="IK71" t="s">
        <v>1561</v>
      </c>
      <c r="IM71" t="s">
        <v>4578</v>
      </c>
      <c r="IN71" t="s">
        <v>274</v>
      </c>
      <c r="IQ71" t="s">
        <v>3899</v>
      </c>
      <c r="IR71" t="s">
        <v>4626</v>
      </c>
      <c r="IT71" t="s">
        <v>109</v>
      </c>
      <c r="IU71" t="s">
        <v>278</v>
      </c>
      <c r="IV71" t="s">
        <v>506</v>
      </c>
      <c r="IX71" t="s">
        <v>278</v>
      </c>
      <c r="IY71" t="s">
        <v>25</v>
      </c>
      <c r="IZ71" t="s">
        <v>6</v>
      </c>
      <c r="JA71" t="s">
        <v>3899</v>
      </c>
      <c r="JC71" t="s">
        <v>4715</v>
      </c>
      <c r="JD71" t="s">
        <v>1657</v>
      </c>
      <c r="JF71" t="s">
        <v>240</v>
      </c>
      <c r="JG71" t="s">
        <v>1449</v>
      </c>
      <c r="JH71" t="s">
        <v>65</v>
      </c>
      <c r="JJ71" t="s">
        <v>528</v>
      </c>
      <c r="JL71" t="s">
        <v>540</v>
      </c>
      <c r="JN71" t="s">
        <v>502</v>
      </c>
      <c r="JO71" t="s">
        <v>912</v>
      </c>
      <c r="JP71" t="s">
        <v>2512</v>
      </c>
      <c r="JQ71" t="s">
        <v>4886</v>
      </c>
      <c r="JR71" t="s">
        <v>47</v>
      </c>
      <c r="JS71" t="s">
        <v>963</v>
      </c>
      <c r="JT71" t="s">
        <v>114</v>
      </c>
      <c r="JU71" t="s">
        <v>4926</v>
      </c>
      <c r="JV71" t="s">
        <v>1814</v>
      </c>
      <c r="JW71" t="s">
        <v>849</v>
      </c>
      <c r="JX71" t="s">
        <v>1007</v>
      </c>
      <c r="JY71" t="s">
        <v>1011</v>
      </c>
      <c r="JZ71" t="s">
        <v>1198</v>
      </c>
      <c r="KA71" t="s">
        <v>3255</v>
      </c>
      <c r="KB71" t="s">
        <v>803</v>
      </c>
      <c r="KC71" t="s">
        <v>583</v>
      </c>
      <c r="KD71" t="s">
        <v>1336</v>
      </c>
      <c r="KF71" t="s">
        <v>243</v>
      </c>
      <c r="KG71" t="s">
        <v>1798</v>
      </c>
      <c r="KH71" t="s">
        <v>3269</v>
      </c>
      <c r="KK71" t="s">
        <v>646</v>
      </c>
      <c r="KL71" t="s">
        <v>25</v>
      </c>
      <c r="KM71" t="s">
        <v>109</v>
      </c>
      <c r="KO71" t="s">
        <v>26</v>
      </c>
      <c r="KP71" t="s">
        <v>47</v>
      </c>
      <c r="KQ71" t="s">
        <v>440</v>
      </c>
      <c r="KR71" t="s">
        <v>2582</v>
      </c>
      <c r="KS71" t="s">
        <v>5165</v>
      </c>
      <c r="KW71" t="s">
        <v>272</v>
      </c>
      <c r="KX71" t="s">
        <v>2186</v>
      </c>
      <c r="KZ71" t="s">
        <v>252</v>
      </c>
      <c r="LD71" t="s">
        <v>518</v>
      </c>
      <c r="LE71" t="s">
        <v>130</v>
      </c>
      <c r="LF71" t="s">
        <v>12</v>
      </c>
      <c r="LG71">
        <v>3</v>
      </c>
      <c r="LI71" t="s">
        <v>101</v>
      </c>
      <c r="LJ71" t="s">
        <v>174</v>
      </c>
      <c r="LK71" t="s">
        <v>2604</v>
      </c>
      <c r="LL71" t="s">
        <v>1267</v>
      </c>
      <c r="LM71" t="s">
        <v>440</v>
      </c>
      <c r="LN71" t="s">
        <v>1140</v>
      </c>
      <c r="LP71" t="s">
        <v>24</v>
      </c>
      <c r="LR71" t="s">
        <v>5358</v>
      </c>
      <c r="LS71" t="s">
        <v>274</v>
      </c>
      <c r="LT71" t="s">
        <v>60</v>
      </c>
      <c r="LU71" t="s">
        <v>14</v>
      </c>
      <c r="LV71" t="s">
        <v>2298</v>
      </c>
      <c r="LY71" t="s">
        <v>577</v>
      </c>
      <c r="LZ71" t="s">
        <v>114</v>
      </c>
      <c r="MA71" t="s">
        <v>239</v>
      </c>
      <c r="MB71" t="s">
        <v>141</v>
      </c>
      <c r="MC71" t="s">
        <v>2777</v>
      </c>
      <c r="MD71" t="s">
        <v>457</v>
      </c>
      <c r="MF71" t="s">
        <v>4051</v>
      </c>
      <c r="MG71" t="s">
        <v>504</v>
      </c>
      <c r="MH71" t="s">
        <v>229</v>
      </c>
      <c r="MI71">
        <v>3434</v>
      </c>
      <c r="MK71" t="s">
        <v>741</v>
      </c>
      <c r="MO71" t="s">
        <v>5592</v>
      </c>
      <c r="MP71" t="s">
        <v>13</v>
      </c>
      <c r="MQ71" t="s">
        <v>97</v>
      </c>
      <c r="MR71" t="s">
        <v>4833</v>
      </c>
      <c r="MS71" t="s">
        <v>47</v>
      </c>
      <c r="MT71" t="s">
        <v>939</v>
      </c>
      <c r="MU71" t="s">
        <v>138</v>
      </c>
      <c r="MV71" t="s">
        <v>5645</v>
      </c>
      <c r="MY71" t="s">
        <v>357</v>
      </c>
      <c r="MZ71" t="s">
        <v>5725</v>
      </c>
      <c r="NA71" t="s">
        <v>5725</v>
      </c>
      <c r="NB71" t="s">
        <v>787</v>
      </c>
      <c r="NC71" t="s">
        <v>174</v>
      </c>
      <c r="ND71" t="s">
        <v>587</v>
      </c>
      <c r="NG71" t="s">
        <v>24</v>
      </c>
      <c r="NH71" t="s">
        <v>194</v>
      </c>
      <c r="NJ71" t="s">
        <v>741</v>
      </c>
      <c r="NK71" t="s">
        <v>159</v>
      </c>
      <c r="NM71" t="s">
        <v>174</v>
      </c>
      <c r="NN71" t="s">
        <v>6</v>
      </c>
      <c r="NO71" t="s">
        <v>120</v>
      </c>
      <c r="NP71" t="s">
        <v>105</v>
      </c>
      <c r="NQ71" t="s">
        <v>881</v>
      </c>
      <c r="NS71" t="s">
        <v>3943</v>
      </c>
      <c r="NT71" t="s">
        <v>1260</v>
      </c>
      <c r="NU71" t="s">
        <v>13</v>
      </c>
      <c r="NV71" t="s">
        <v>5445</v>
      </c>
      <c r="NX71" t="s">
        <v>32</v>
      </c>
      <c r="NY71" t="s">
        <v>1046</v>
      </c>
      <c r="NZ71" t="s">
        <v>2582</v>
      </c>
      <c r="OA71" t="s">
        <v>187</v>
      </c>
      <c r="OC71" t="s">
        <v>5951</v>
      </c>
      <c r="OD71" t="s">
        <v>1108</v>
      </c>
      <c r="OE71">
        <v>11</v>
      </c>
      <c r="OF71" t="s">
        <v>5967</v>
      </c>
      <c r="OG71" t="s">
        <v>3285</v>
      </c>
      <c r="OH71" t="s">
        <v>3858</v>
      </c>
      <c r="OI71" t="s">
        <v>5983</v>
      </c>
      <c r="OK71" t="s">
        <v>6000</v>
      </c>
      <c r="OL71" t="s">
        <v>326</v>
      </c>
      <c r="ON71" t="s">
        <v>1563</v>
      </c>
      <c r="OO71" t="s">
        <v>14</v>
      </c>
      <c r="OR71" t="s">
        <v>5864</v>
      </c>
      <c r="OU71" t="s">
        <v>2529</v>
      </c>
      <c r="OV71" t="s">
        <v>3749</v>
      </c>
      <c r="OW71" t="s">
        <v>2404</v>
      </c>
      <c r="OX71" t="s">
        <v>223</v>
      </c>
      <c r="OY71" t="s">
        <v>174</v>
      </c>
      <c r="OZ71" t="s">
        <v>2252</v>
      </c>
      <c r="PB71">
        <v>12</v>
      </c>
      <c r="PC71" t="s">
        <v>354</v>
      </c>
      <c r="PE71" t="s">
        <v>6156</v>
      </c>
      <c r="PF71" t="s">
        <v>25</v>
      </c>
      <c r="PG71" t="s">
        <v>3317</v>
      </c>
      <c r="PH71" t="s">
        <v>174</v>
      </c>
      <c r="PI71" t="s">
        <v>1227</v>
      </c>
      <c r="PJ71" t="s">
        <v>174</v>
      </c>
      <c r="PK71" t="s">
        <v>2032</v>
      </c>
      <c r="PL71" t="s">
        <v>6206</v>
      </c>
      <c r="PM71" t="s">
        <v>174</v>
      </c>
      <c r="PO71">
        <v>11</v>
      </c>
      <c r="PP71" t="s">
        <v>1003</v>
      </c>
      <c r="PQ71" t="s">
        <v>2750</v>
      </c>
      <c r="PR71" t="s">
        <v>109</v>
      </c>
      <c r="PV71" t="s">
        <v>1113</v>
      </c>
      <c r="PX71" t="s">
        <v>688</v>
      </c>
      <c r="PY71" t="s">
        <v>504</v>
      </c>
      <c r="PZ71" t="s">
        <v>423</v>
      </c>
      <c r="QA71">
        <v>2</v>
      </c>
      <c r="QB71" t="s">
        <v>6278</v>
      </c>
      <c r="QD71" t="s">
        <v>1045</v>
      </c>
      <c r="QE71" t="s">
        <v>234</v>
      </c>
      <c r="QF71" t="s">
        <v>985</v>
      </c>
      <c r="QG71" t="s">
        <v>343</v>
      </c>
      <c r="QI71" t="s">
        <v>1007</v>
      </c>
      <c r="QJ71" t="s">
        <v>3414</v>
      </c>
      <c r="QK71" t="s">
        <v>688</v>
      </c>
      <c r="QL71" t="s">
        <v>101</v>
      </c>
      <c r="QM71" t="s">
        <v>528</v>
      </c>
      <c r="QN71" t="s">
        <v>1449</v>
      </c>
      <c r="QP71" t="s">
        <v>42</v>
      </c>
      <c r="QQ71" t="s">
        <v>535</v>
      </c>
      <c r="QR71" t="s">
        <v>861</v>
      </c>
      <c r="QS71" t="s">
        <v>6393</v>
      </c>
      <c r="QT71" t="s">
        <v>25</v>
      </c>
      <c r="QU71" t="s">
        <v>902</v>
      </c>
      <c r="QV71" t="s">
        <v>90</v>
      </c>
      <c r="QW71" t="s">
        <v>6441</v>
      </c>
      <c r="QY71" t="s">
        <v>78</v>
      </c>
      <c r="QZ71" t="s">
        <v>6469</v>
      </c>
      <c r="RA71" t="s">
        <v>402</v>
      </c>
      <c r="RB71" t="s">
        <v>2814</v>
      </c>
      <c r="RD71" t="s">
        <v>301</v>
      </c>
      <c r="RE71" t="s">
        <v>96</v>
      </c>
      <c r="RF71" t="s">
        <v>6509</v>
      </c>
      <c r="RJ71">
        <v>7</v>
      </c>
      <c r="RK71" t="s">
        <v>2192</v>
      </c>
      <c r="RL71" t="s">
        <v>419</v>
      </c>
      <c r="RM71" t="s">
        <v>60</v>
      </c>
      <c r="RN71">
        <v>1</v>
      </c>
      <c r="RO71" t="s">
        <v>229</v>
      </c>
      <c r="RP71">
        <v>3434</v>
      </c>
      <c r="RQ71" t="s">
        <v>946</v>
      </c>
      <c r="RR71" t="s">
        <v>355</v>
      </c>
      <c r="RS71" t="s">
        <v>4903</v>
      </c>
      <c r="RU71" t="s">
        <v>26</v>
      </c>
      <c r="RV71" t="s">
        <v>2504</v>
      </c>
      <c r="RW71" t="s">
        <v>2367</v>
      </c>
      <c r="RX71" t="s">
        <v>1118</v>
      </c>
      <c r="RY71" t="s">
        <v>451</v>
      </c>
      <c r="RZ71" t="s">
        <v>440</v>
      </c>
      <c r="SB71" t="s">
        <v>1222</v>
      </c>
      <c r="SC71" t="s">
        <v>943</v>
      </c>
      <c r="SD71" t="s">
        <v>6652</v>
      </c>
      <c r="SE71" t="s">
        <v>24</v>
      </c>
      <c r="SF71" t="s">
        <v>561</v>
      </c>
      <c r="SG71" t="s">
        <v>159</v>
      </c>
      <c r="SH71">
        <v>1</v>
      </c>
      <c r="SL71" t="s">
        <v>3564</v>
      </c>
      <c r="SM71" t="s">
        <v>85</v>
      </c>
      <c r="SN71" t="s">
        <v>6733</v>
      </c>
      <c r="SO71" t="s">
        <v>1117</v>
      </c>
      <c r="SP71" t="s">
        <v>1033</v>
      </c>
      <c r="SQ71" t="s">
        <v>97</v>
      </c>
      <c r="SR71" t="s">
        <v>5967</v>
      </c>
      <c r="SS71" t="s">
        <v>109</v>
      </c>
      <c r="SU71" t="s">
        <v>729</v>
      </c>
      <c r="SW71" t="s">
        <v>6261</v>
      </c>
      <c r="SX71" t="s">
        <v>109</v>
      </c>
      <c r="SY71" t="s">
        <v>6842</v>
      </c>
      <c r="TA71" t="s">
        <v>14</v>
      </c>
      <c r="TB71" t="s">
        <v>1435</v>
      </c>
      <c r="TC71" t="s">
        <v>245</v>
      </c>
      <c r="TD71" t="s">
        <v>93</v>
      </c>
      <c r="TE71" t="s">
        <v>6884</v>
      </c>
      <c r="TF71" t="s">
        <v>260</v>
      </c>
      <c r="TG71" t="s">
        <v>161</v>
      </c>
      <c r="TI71" t="s">
        <v>3255</v>
      </c>
      <c r="TJ71" t="s">
        <v>194</v>
      </c>
      <c r="TK71" t="s">
        <v>1804</v>
      </c>
      <c r="TM71" t="s">
        <v>40</v>
      </c>
      <c r="TN71" t="s">
        <v>2306</v>
      </c>
      <c r="TO71" t="s">
        <v>1080</v>
      </c>
      <c r="TP71" t="s">
        <v>1045</v>
      </c>
      <c r="TQ71" t="s">
        <v>14</v>
      </c>
      <c r="TR71" t="s">
        <v>1222</v>
      </c>
      <c r="TS71" t="s">
        <v>1666</v>
      </c>
      <c r="TT71">
        <v>2</v>
      </c>
      <c r="TY71" t="s">
        <v>264</v>
      </c>
      <c r="TZ71" t="s">
        <v>350</v>
      </c>
      <c r="UA71" t="s">
        <v>101</v>
      </c>
      <c r="UE71" t="s">
        <v>85</v>
      </c>
      <c r="UF71" t="s">
        <v>174</v>
      </c>
      <c r="UG71" t="s">
        <v>40</v>
      </c>
      <c r="UI71" t="s">
        <v>2367</v>
      </c>
      <c r="UJ71" t="s">
        <v>528</v>
      </c>
      <c r="UL71" t="s">
        <v>5078</v>
      </c>
      <c r="UM71" t="s">
        <v>1733</v>
      </c>
      <c r="UO71" t="s">
        <v>203</v>
      </c>
      <c r="UP71" t="s">
        <v>17</v>
      </c>
      <c r="UQ71" t="s">
        <v>2247</v>
      </c>
      <c r="UR71" t="s">
        <v>1814</v>
      </c>
      <c r="US71" t="s">
        <v>5333</v>
      </c>
      <c r="UU71" t="s">
        <v>483</v>
      </c>
      <c r="UW71" t="s">
        <v>194</v>
      </c>
      <c r="UY71" t="s">
        <v>24</v>
      </c>
      <c r="UZ71" t="s">
        <v>682</v>
      </c>
      <c r="VA71" t="s">
        <v>7100</v>
      </c>
      <c r="VB71" t="s">
        <v>226</v>
      </c>
      <c r="VC71" t="s">
        <v>787</v>
      </c>
      <c r="VD71" t="s">
        <v>1097</v>
      </c>
      <c r="VE71" t="s">
        <v>40</v>
      </c>
      <c r="VF71" t="s">
        <v>455</v>
      </c>
      <c r="VG71" t="s">
        <v>280</v>
      </c>
      <c r="VH71" t="s">
        <v>85</v>
      </c>
      <c r="VI71" t="s">
        <v>743</v>
      </c>
      <c r="VK71" t="s">
        <v>1047</v>
      </c>
      <c r="VL71" t="s">
        <v>85</v>
      </c>
      <c r="VM71" t="s">
        <v>528</v>
      </c>
      <c r="VN71" t="s">
        <v>105</v>
      </c>
      <c r="VO71">
        <v>32434</v>
      </c>
      <c r="VP71" t="s">
        <v>106</v>
      </c>
      <c r="VR71" t="s">
        <v>98</v>
      </c>
      <c r="VS71" t="s">
        <v>60</v>
      </c>
      <c r="VT71" t="s">
        <v>1814</v>
      </c>
      <c r="VU71" t="s">
        <v>24</v>
      </c>
      <c r="VV71" t="s">
        <v>1045</v>
      </c>
      <c r="VW71" t="s">
        <v>133</v>
      </c>
      <c r="VX71" t="s">
        <v>5882</v>
      </c>
      <c r="WB71" t="s">
        <v>494</v>
      </c>
      <c r="WE71" t="s">
        <v>1107</v>
      </c>
      <c r="WF71" t="s">
        <v>510</v>
      </c>
      <c r="WG71" t="s">
        <v>109</v>
      </c>
      <c r="WI71" t="s">
        <v>471</v>
      </c>
      <c r="WJ71" t="s">
        <v>2855</v>
      </c>
      <c r="WK71" t="s">
        <v>42</v>
      </c>
      <c r="WL71" t="s">
        <v>398</v>
      </c>
      <c r="WO71" t="s">
        <v>109</v>
      </c>
      <c r="WQ71" t="s">
        <v>7357</v>
      </c>
      <c r="WR71" t="s">
        <v>24</v>
      </c>
      <c r="WT71" t="s">
        <v>7379</v>
      </c>
      <c r="WU71" t="s">
        <v>98</v>
      </c>
      <c r="WX71" t="s">
        <v>223</v>
      </c>
      <c r="WZ71" t="s">
        <v>446</v>
      </c>
      <c r="XA71" t="s">
        <v>398</v>
      </c>
      <c r="XC71" t="s">
        <v>635</v>
      </c>
      <c r="XD71" t="s">
        <v>12</v>
      </c>
      <c r="XE71" t="s">
        <v>346</v>
      </c>
      <c r="XF71" t="s">
        <v>296</v>
      </c>
      <c r="XG71" t="s">
        <v>138</v>
      </c>
      <c r="XH71" t="s">
        <v>4051</v>
      </c>
      <c r="XK71" t="s">
        <v>111</v>
      </c>
      <c r="XL71" t="s">
        <v>814</v>
      </c>
      <c r="XN71" t="s">
        <v>24</v>
      </c>
      <c r="XO71" t="s">
        <v>25</v>
      </c>
      <c r="XP71" t="s">
        <v>2050</v>
      </c>
      <c r="XQ71" t="s">
        <v>7490</v>
      </c>
      <c r="XS71">
        <v>107</v>
      </c>
      <c r="XT71" t="s">
        <v>1435</v>
      </c>
      <c r="XU71" t="s">
        <v>26</v>
      </c>
      <c r="XV71" t="s">
        <v>5169</v>
      </c>
      <c r="XW71" t="s">
        <v>96</v>
      </c>
      <c r="XY71" t="s">
        <v>109</v>
      </c>
      <c r="XZ71" t="s">
        <v>40</v>
      </c>
      <c r="YA71" t="s">
        <v>56</v>
      </c>
      <c r="YB71" t="s">
        <v>1034</v>
      </c>
      <c r="YC71" t="s">
        <v>245</v>
      </c>
      <c r="YD71" t="s">
        <v>52</v>
      </c>
      <c r="YE71" t="s">
        <v>440</v>
      </c>
      <c r="YF71" t="s">
        <v>22</v>
      </c>
      <c r="YG71" t="s">
        <v>84</v>
      </c>
      <c r="YH71" t="s">
        <v>40</v>
      </c>
      <c r="YI71" t="s">
        <v>85</v>
      </c>
      <c r="YJ71" t="s">
        <v>7582</v>
      </c>
      <c r="YK71" t="s">
        <v>4667</v>
      </c>
      <c r="YL71" t="s">
        <v>7592</v>
      </c>
      <c r="YP71" t="s">
        <v>47</v>
      </c>
      <c r="YQ71" t="s">
        <v>1243</v>
      </c>
      <c r="YR71" t="s">
        <v>133</v>
      </c>
      <c r="YS71" t="s">
        <v>85</v>
      </c>
      <c r="YT71" t="s">
        <v>2380</v>
      </c>
      <c r="YU71">
        <v>8</v>
      </c>
      <c r="YV71" t="s">
        <v>194</v>
      </c>
      <c r="YX71" t="s">
        <v>26</v>
      </c>
      <c r="YY71" t="s">
        <v>5864</v>
      </c>
      <c r="ZA71" t="s">
        <v>4383</v>
      </c>
      <c r="ZB71" t="s">
        <v>234</v>
      </c>
      <c r="ZE71" t="s">
        <v>109</v>
      </c>
      <c r="ZF71" t="s">
        <v>464</v>
      </c>
      <c r="ZG71" t="s">
        <v>724</v>
      </c>
      <c r="ZH71" t="s">
        <v>398</v>
      </c>
      <c r="ZK71" t="s">
        <v>2919</v>
      </c>
      <c r="ZL71" t="s">
        <v>76</v>
      </c>
      <c r="ZM71" t="s">
        <v>2983</v>
      </c>
      <c r="ZN71" t="s">
        <v>1149</v>
      </c>
      <c r="ZO71" t="s">
        <v>541</v>
      </c>
      <c r="ZQ71" t="s">
        <v>272</v>
      </c>
      <c r="ZR71" t="s">
        <v>983</v>
      </c>
      <c r="ZT71" t="s">
        <v>1012</v>
      </c>
      <c r="ZV71" t="s">
        <v>26</v>
      </c>
      <c r="ZW71" t="s">
        <v>821</v>
      </c>
      <c r="ZX71" t="s">
        <v>1</v>
      </c>
      <c r="ZY71" t="s">
        <v>7411</v>
      </c>
      <c r="ZZ71" t="s">
        <v>174</v>
      </c>
      <c r="AAA71" t="s">
        <v>3207</v>
      </c>
      <c r="AAB71" t="s">
        <v>61</v>
      </c>
      <c r="AAC71" t="s">
        <v>1126</v>
      </c>
      <c r="AAD71" t="s">
        <v>103</v>
      </c>
      <c r="AAE71" t="s">
        <v>7824</v>
      </c>
      <c r="AAF71" t="s">
        <v>1435</v>
      </c>
      <c r="AAG71" t="s">
        <v>3459</v>
      </c>
      <c r="AAH71" t="s">
        <v>743</v>
      </c>
      <c r="AAJ71" t="s">
        <v>422</v>
      </c>
      <c r="AAQ71" t="s">
        <v>13</v>
      </c>
      <c r="AAR71" t="s">
        <v>7411</v>
      </c>
      <c r="AAS71" t="s">
        <v>138</v>
      </c>
      <c r="AAT71" t="s">
        <v>38</v>
      </c>
      <c r="AAU71" t="s">
        <v>174</v>
      </c>
      <c r="AAW71" t="s">
        <v>7550</v>
      </c>
      <c r="AAZ71" t="s">
        <v>881</v>
      </c>
      <c r="ABA71" t="s">
        <v>109</v>
      </c>
      <c r="ABB71" t="s">
        <v>7357</v>
      </c>
      <c r="ABC71" t="s">
        <v>7901</v>
      </c>
      <c r="ABD71" t="s">
        <v>174</v>
      </c>
      <c r="ABE71" t="s">
        <v>504</v>
      </c>
      <c r="ABF71" t="s">
        <v>619</v>
      </c>
      <c r="ABG71" t="s">
        <v>4356</v>
      </c>
      <c r="ABJ71" t="s">
        <v>105</v>
      </c>
      <c r="ABM71" t="s">
        <v>3376</v>
      </c>
      <c r="ABN71" t="s">
        <v>7379</v>
      </c>
      <c r="ABO71" t="s">
        <v>7490</v>
      </c>
      <c r="ABQ71" t="s">
        <v>114</v>
      </c>
      <c r="ABT71" t="s">
        <v>316</v>
      </c>
      <c r="ABU71" t="s">
        <v>220</v>
      </c>
      <c r="ABW71" t="s">
        <v>7996</v>
      </c>
      <c r="ABY71" t="s">
        <v>1435</v>
      </c>
      <c r="ABZ71" t="s">
        <v>647</v>
      </c>
      <c r="ACA71" t="s">
        <v>109</v>
      </c>
      <c r="ACB71" t="s">
        <v>4618</v>
      </c>
      <c r="ACG71" t="s">
        <v>8047</v>
      </c>
      <c r="ACI71" t="s">
        <v>8023</v>
      </c>
      <c r="ACJ71" t="s">
        <v>3086</v>
      </c>
      <c r="ACK71" t="s">
        <v>32</v>
      </c>
      <c r="ACL71" t="s">
        <v>4765</v>
      </c>
      <c r="ACM71" t="s">
        <v>1337</v>
      </c>
      <c r="ACO71" t="s">
        <v>1098</v>
      </c>
      <c r="ACP71" t="s">
        <v>203</v>
      </c>
      <c r="ACQ71" t="s">
        <v>1116</v>
      </c>
      <c r="ACT71" t="s">
        <v>5783</v>
      </c>
      <c r="ACU71" t="s">
        <v>5333</v>
      </c>
      <c r="ACW71" t="s">
        <v>101</v>
      </c>
      <c r="ACX71" t="s">
        <v>7690</v>
      </c>
      <c r="ACY71" t="s">
        <v>440</v>
      </c>
      <c r="ACZ71" t="s">
        <v>403</v>
      </c>
      <c r="ADB71" t="s">
        <v>28</v>
      </c>
      <c r="ADC71" t="s">
        <v>4150</v>
      </c>
      <c r="ADD71" t="s">
        <v>1422</v>
      </c>
      <c r="ADE71" t="s">
        <v>174</v>
      </c>
      <c r="ADG71" t="s">
        <v>1</v>
      </c>
      <c r="ADH71" t="s">
        <v>24</v>
      </c>
      <c r="ADI71" t="s">
        <v>581</v>
      </c>
      <c r="ADL71" t="s">
        <v>1686</v>
      </c>
      <c r="ADN71" t="s">
        <v>98</v>
      </c>
      <c r="ADO71" t="s">
        <v>4369</v>
      </c>
      <c r="ADP71" t="s">
        <v>380</v>
      </c>
      <c r="ADQ71" t="s">
        <v>2983</v>
      </c>
      <c r="ADS71" t="s">
        <v>109</v>
      </c>
      <c r="ADT71" t="s">
        <v>159</v>
      </c>
      <c r="ADU71" t="s">
        <v>2146</v>
      </c>
      <c r="ADV71" t="s">
        <v>94</v>
      </c>
      <c r="ADW71" t="s">
        <v>28</v>
      </c>
      <c r="ADX71" t="s">
        <v>8212</v>
      </c>
      <c r="AEA71" t="s">
        <v>239</v>
      </c>
      <c r="AEB71" t="s">
        <v>4926</v>
      </c>
      <c r="AED71" t="s">
        <v>1045</v>
      </c>
      <c r="AEE71" t="s">
        <v>42</v>
      </c>
      <c r="AEF71" t="s">
        <v>38</v>
      </c>
      <c r="AEG71" t="s">
        <v>71</v>
      </c>
      <c r="AEH71" t="s">
        <v>518</v>
      </c>
      <c r="AEI71" t="s">
        <v>2833</v>
      </c>
      <c r="AEK71" t="s">
        <v>14</v>
      </c>
      <c r="AEM71" t="s">
        <v>65</v>
      </c>
      <c r="AEP71" t="s">
        <v>5592</v>
      </c>
      <c r="AEQ71" t="s">
        <v>2062</v>
      </c>
      <c r="AER71" t="s">
        <v>220</v>
      </c>
      <c r="AET71" t="s">
        <v>234</v>
      </c>
      <c r="AEU71" t="s">
        <v>14</v>
      </c>
      <c r="AEV71" t="s">
        <v>2656</v>
      </c>
      <c r="AEW71" t="s">
        <v>1641</v>
      </c>
      <c r="AEX71" t="s">
        <v>174</v>
      </c>
      <c r="AEY71" t="s">
        <v>4302</v>
      </c>
      <c r="AFA71" t="s">
        <v>305</v>
      </c>
      <c r="AFC71" t="s">
        <v>534</v>
      </c>
      <c r="AFD71" t="s">
        <v>1647</v>
      </c>
      <c r="AFG71" t="s">
        <v>109</v>
      </c>
      <c r="AFH71" t="s">
        <v>4136</v>
      </c>
      <c r="AFJ71" t="s">
        <v>1629</v>
      </c>
      <c r="AFK71" t="s">
        <v>3653</v>
      </c>
      <c r="AFL71" t="s">
        <v>7357</v>
      </c>
      <c r="AFM71" t="s">
        <v>5</v>
      </c>
      <c r="AFP71" t="s">
        <v>174</v>
      </c>
      <c r="AFQ71" t="s">
        <v>26</v>
      </c>
      <c r="AFR71" t="s">
        <v>8351</v>
      </c>
      <c r="AFS71" t="s">
        <v>743</v>
      </c>
      <c r="AFT71" t="s">
        <v>5165</v>
      </c>
      <c r="AFU71" t="s">
        <v>96</v>
      </c>
      <c r="AFV71" t="s">
        <v>14</v>
      </c>
      <c r="AFX71">
        <v>7</v>
      </c>
      <c r="AFY71" t="s">
        <v>220</v>
      </c>
      <c r="AFZ71" t="s">
        <v>7985</v>
      </c>
      <c r="AGA71" t="s">
        <v>2826</v>
      </c>
      <c r="AGD71">
        <v>1012</v>
      </c>
      <c r="AGE71" t="s">
        <v>32</v>
      </c>
      <c r="AGF71" t="s">
        <v>3269</v>
      </c>
      <c r="AGG71" t="s">
        <v>234</v>
      </c>
      <c r="AGH71" t="s">
        <v>1204</v>
      </c>
      <c r="AGI71" t="s">
        <v>1337</v>
      </c>
      <c r="AGJ71" t="s">
        <v>4903</v>
      </c>
      <c r="AGK71" t="s">
        <v>1031</v>
      </c>
      <c r="AGM71" t="s">
        <v>1449</v>
      </c>
      <c r="AGN71" t="s">
        <v>36</v>
      </c>
      <c r="AGP71" t="s">
        <v>6884</v>
      </c>
      <c r="AGQ71" t="s">
        <v>1085</v>
      </c>
      <c r="AGR71" t="s">
        <v>2298</v>
      </c>
      <c r="AGS71" t="s">
        <v>1045</v>
      </c>
      <c r="AGU71" t="s">
        <v>1491</v>
      </c>
      <c r="AGV71" t="s">
        <v>78</v>
      </c>
      <c r="AGW71" t="s">
        <v>101</v>
      </c>
      <c r="AGY71" t="s">
        <v>105</v>
      </c>
      <c r="AGZ71" t="s">
        <v>5013</v>
      </c>
      <c r="AHC71" t="s">
        <v>380</v>
      </c>
      <c r="AHE71" t="s">
        <v>1033</v>
      </c>
      <c r="AHG71">
        <v>2434</v>
      </c>
      <c r="AHI71" t="s">
        <v>355</v>
      </c>
      <c r="AHJ71">
        <v>2</v>
      </c>
      <c r="AHK71" t="s">
        <v>1048</v>
      </c>
      <c r="AHL71" t="s">
        <v>1540</v>
      </c>
      <c r="AHM71" t="s">
        <v>1641</v>
      </c>
      <c r="AHN71" t="s">
        <v>4731</v>
      </c>
      <c r="AHO71" t="s">
        <v>101</v>
      </c>
      <c r="AHP71" t="s">
        <v>1007</v>
      </c>
      <c r="AHT71" t="s">
        <v>902</v>
      </c>
      <c r="AHU71" t="s">
        <v>2380</v>
      </c>
      <c r="AHV71" t="s">
        <v>216</v>
      </c>
      <c r="AHW71" t="s">
        <v>16</v>
      </c>
      <c r="AHX71" t="s">
        <v>902</v>
      </c>
      <c r="AHZ71" t="s">
        <v>4133</v>
      </c>
      <c r="AIA71">
        <v>4</v>
      </c>
      <c r="AIB71" t="s">
        <v>109</v>
      </c>
      <c r="AIC71" t="s">
        <v>6874</v>
      </c>
      <c r="AID71" t="s">
        <v>7644</v>
      </c>
      <c r="AIG71" t="s">
        <v>1105</v>
      </c>
      <c r="AII71" t="s">
        <v>1964</v>
      </c>
      <c r="AIJ71" t="s">
        <v>2057</v>
      </c>
      <c r="AIK71" t="s">
        <v>939</v>
      </c>
      <c r="AIM71" t="s">
        <v>1222</v>
      </c>
      <c r="AIN71" t="s">
        <v>114</v>
      </c>
      <c r="AIO71" t="s">
        <v>24</v>
      </c>
      <c r="AIP71" t="s">
        <v>260</v>
      </c>
      <c r="AIQ71" t="s">
        <v>40</v>
      </c>
      <c r="AIR71" t="s">
        <v>474</v>
      </c>
      <c r="AIS71" t="s">
        <v>528</v>
      </c>
      <c r="AIT71" t="s">
        <v>242</v>
      </c>
      <c r="AIU71" t="s">
        <v>42</v>
      </c>
      <c r="AIV71" t="s">
        <v>6</v>
      </c>
      <c r="AIW71" t="s">
        <v>862</v>
      </c>
      <c r="AIX71" t="s">
        <v>6</v>
      </c>
      <c r="AJA71" t="s">
        <v>114</v>
      </c>
      <c r="AJB71" t="s">
        <v>78</v>
      </c>
      <c r="AJC71" t="s">
        <v>808</v>
      </c>
      <c r="AJD71" t="s">
        <v>38</v>
      </c>
      <c r="AJE71" t="s">
        <v>8631</v>
      </c>
      <c r="AJG71" t="s">
        <v>5646</v>
      </c>
      <c r="AJI71" t="s">
        <v>75</v>
      </c>
      <c r="AJJ71" t="s">
        <v>189</v>
      </c>
      <c r="AJM71" t="s">
        <v>1753</v>
      </c>
      <c r="AJO71" t="s">
        <v>5133</v>
      </c>
      <c r="AJP71" t="s">
        <v>85</v>
      </c>
      <c r="AJQ71" t="s">
        <v>1566</v>
      </c>
      <c r="AJS71">
        <v>3434</v>
      </c>
      <c r="AJT71" t="s">
        <v>159</v>
      </c>
      <c r="AJU71" t="s">
        <v>8671</v>
      </c>
      <c r="AJV71" t="s">
        <v>194</v>
      </c>
      <c r="AJW71" t="s">
        <v>6412</v>
      </c>
      <c r="AJX71" t="s">
        <v>85</v>
      </c>
      <c r="AJY71" t="s">
        <v>3109</v>
      </c>
      <c r="AJZ71">
        <v>2</v>
      </c>
      <c r="AKA71" t="s">
        <v>105</v>
      </c>
      <c r="AKC71" t="s">
        <v>319</v>
      </c>
      <c r="AKD71" t="s">
        <v>2631</v>
      </c>
      <c r="AKF71" t="s">
        <v>1802</v>
      </c>
      <c r="AKH71" t="s">
        <v>26</v>
      </c>
      <c r="AKJ71" t="s">
        <v>174</v>
      </c>
      <c r="AKK71" t="s">
        <v>6221</v>
      </c>
      <c r="AKL71" t="s">
        <v>101</v>
      </c>
      <c r="AKM71" t="s">
        <v>4356</v>
      </c>
      <c r="AKN71" t="s">
        <v>668</v>
      </c>
      <c r="AKQ71" t="s">
        <v>4538</v>
      </c>
      <c r="AKR71" t="s">
        <v>229</v>
      </c>
      <c r="AKS71" t="s">
        <v>25</v>
      </c>
      <c r="AKT71" t="s">
        <v>105</v>
      </c>
      <c r="AKU71" t="s">
        <v>36</v>
      </c>
      <c r="AKV71" t="s">
        <v>109</v>
      </c>
      <c r="AKW71" t="s">
        <v>1340</v>
      </c>
      <c r="AKX71" t="s">
        <v>422</v>
      </c>
      <c r="ALA71">
        <v>7</v>
      </c>
      <c r="ALB71" t="s">
        <v>1085</v>
      </c>
      <c r="ALC71" t="s">
        <v>5013</v>
      </c>
      <c r="ALE71" t="s">
        <v>258</v>
      </c>
      <c r="ALF71" t="s">
        <v>3040</v>
      </c>
      <c r="ALG71" t="s">
        <v>3564</v>
      </c>
      <c r="ALH71" t="s">
        <v>2894</v>
      </c>
      <c r="ALI71" t="s">
        <v>233</v>
      </c>
      <c r="ALJ71">
        <v>1</v>
      </c>
      <c r="ALK71" t="s">
        <v>36</v>
      </c>
      <c r="ALM71" t="s">
        <v>2318</v>
      </c>
      <c r="ALO71" t="s">
        <v>1031</v>
      </c>
      <c r="ALP71" t="s">
        <v>109</v>
      </c>
      <c r="ALQ71" t="s">
        <v>259</v>
      </c>
      <c r="ALR71" t="s">
        <v>2251</v>
      </c>
      <c r="ALS71" t="s">
        <v>2441</v>
      </c>
      <c r="ALT71" t="s">
        <v>1013</v>
      </c>
      <c r="ALU71" t="s">
        <v>47</v>
      </c>
      <c r="ALV71" t="s">
        <v>24</v>
      </c>
      <c r="ALW71" t="s">
        <v>8817</v>
      </c>
      <c r="ALX71" t="s">
        <v>2061</v>
      </c>
      <c r="ALY71">
        <v>7</v>
      </c>
      <c r="ALZ71" t="s">
        <v>374</v>
      </c>
      <c r="AMA71" t="s">
        <v>159</v>
      </c>
      <c r="AMD71" t="s">
        <v>6975</v>
      </c>
      <c r="AME71" t="s">
        <v>85</v>
      </c>
      <c r="AMF71" t="s">
        <v>381</v>
      </c>
      <c r="AMG71" t="s">
        <v>78</v>
      </c>
      <c r="AMH71" t="s">
        <v>7412</v>
      </c>
      <c r="AMI71" t="s">
        <v>60</v>
      </c>
      <c r="AMJ71" t="s">
        <v>4196</v>
      </c>
      <c r="AMK71" t="s">
        <v>1259</v>
      </c>
      <c r="AML71" t="s">
        <v>872</v>
      </c>
      <c r="AMM71" t="s">
        <v>6000</v>
      </c>
      <c r="AMN71" t="s">
        <v>111</v>
      </c>
      <c r="AMO71" t="s">
        <v>325</v>
      </c>
      <c r="AMP71" t="s">
        <v>5951</v>
      </c>
      <c r="AMQ71" t="s">
        <v>24</v>
      </c>
      <c r="AMS71" t="s">
        <v>936</v>
      </c>
      <c r="AMT71" t="s">
        <v>849</v>
      </c>
      <c r="AMU71" t="s">
        <v>1686</v>
      </c>
      <c r="AMV71" t="s">
        <v>577</v>
      </c>
      <c r="AMX71" t="s">
        <v>259</v>
      </c>
      <c r="AMY71" t="s">
        <v>741</v>
      </c>
      <c r="ANB71" t="s">
        <v>1235</v>
      </c>
      <c r="ANC71" t="s">
        <v>528</v>
      </c>
      <c r="ANE71" t="s">
        <v>85</v>
      </c>
      <c r="ANF71" t="s">
        <v>2894</v>
      </c>
      <c r="ANG71" t="s">
        <v>743</v>
      </c>
      <c r="ANH71" t="s">
        <v>505</v>
      </c>
      <c r="ANN71" t="s">
        <v>26</v>
      </c>
      <c r="ANQ71">
        <v>3</v>
      </c>
      <c r="ANR71" t="s">
        <v>6979</v>
      </c>
      <c r="ANS71" t="s">
        <v>40</v>
      </c>
      <c r="ANT71" t="s">
        <v>1</v>
      </c>
      <c r="ANU71" t="s">
        <v>343</v>
      </c>
      <c r="ANW71" t="s">
        <v>5841</v>
      </c>
      <c r="ANY71" t="s">
        <v>6226</v>
      </c>
      <c r="AOA71" t="s">
        <v>114</v>
      </c>
      <c r="AOB71" t="s">
        <v>7048</v>
      </c>
      <c r="AOC71" t="s">
        <v>1993</v>
      </c>
      <c r="AOE71">
        <v>1</v>
      </c>
      <c r="AOG71" t="s">
        <v>3564</v>
      </c>
      <c r="AOJ71" t="s">
        <v>3893</v>
      </c>
      <c r="AOK71" t="s">
        <v>440</v>
      </c>
      <c r="AOL71" t="s">
        <v>2192</v>
      </c>
      <c r="AOM71" t="s">
        <v>4437</v>
      </c>
      <c r="AON71" t="s">
        <v>1036</v>
      </c>
      <c r="AOO71" t="s">
        <v>9024</v>
      </c>
      <c r="AOP71" t="s">
        <v>38</v>
      </c>
      <c r="AOQ71" t="s">
        <v>507</v>
      </c>
      <c r="AOR71" t="s">
        <v>6012</v>
      </c>
      <c r="AOS71" t="s">
        <v>51</v>
      </c>
      <c r="AOU71" t="s">
        <v>4555</v>
      </c>
      <c r="AOV71" t="s">
        <v>280</v>
      </c>
      <c r="AOW71" t="s">
        <v>983</v>
      </c>
      <c r="AOX71" t="s">
        <v>14</v>
      </c>
      <c r="AOY71" t="s">
        <v>13</v>
      </c>
      <c r="AOZ71" t="s">
        <v>22</v>
      </c>
      <c r="APB71" t="s">
        <v>194</v>
      </c>
      <c r="APC71" t="s">
        <v>245</v>
      </c>
      <c r="APD71" t="s">
        <v>127</v>
      </c>
      <c r="APE71" t="s">
        <v>91</v>
      </c>
      <c r="APG71" t="s">
        <v>400</v>
      </c>
      <c r="APH71" t="s">
        <v>114</v>
      </c>
      <c r="API71" t="s">
        <v>96</v>
      </c>
      <c r="APK71" t="s">
        <v>296</v>
      </c>
      <c r="APM71" t="s">
        <v>76</v>
      </c>
      <c r="APN71" t="s">
        <v>5707</v>
      </c>
      <c r="APO71" t="s">
        <v>64</v>
      </c>
      <c r="APP71" t="s">
        <v>40</v>
      </c>
      <c r="APQ71" t="s">
        <v>4222</v>
      </c>
      <c r="APR71" t="s">
        <v>6932</v>
      </c>
      <c r="APU71" t="s">
        <v>703</v>
      </c>
      <c r="APV71" t="s">
        <v>98</v>
      </c>
      <c r="APX71" t="s">
        <v>78</v>
      </c>
      <c r="APY71" t="s">
        <v>111</v>
      </c>
      <c r="APZ71" t="s">
        <v>5715</v>
      </c>
      <c r="AQA71" t="s">
        <v>25</v>
      </c>
      <c r="AQC71" t="s">
        <v>97</v>
      </c>
      <c r="AQD71" t="s">
        <v>1</v>
      </c>
      <c r="AQE71">
        <v>2434</v>
      </c>
      <c r="AQG71" t="s">
        <v>6279</v>
      </c>
      <c r="AQH71" t="s">
        <v>1272</v>
      </c>
      <c r="AQI71" t="s">
        <v>617</v>
      </c>
      <c r="AQJ71" t="s">
        <v>1449</v>
      </c>
      <c r="AQK71" t="s">
        <v>3166</v>
      </c>
      <c r="AQL71" t="s">
        <v>47</v>
      </c>
      <c r="AQM71" t="s">
        <v>6358</v>
      </c>
      <c r="AQN71" t="s">
        <v>85</v>
      </c>
      <c r="AQQ71" t="s">
        <v>528</v>
      </c>
      <c r="AQR71" t="s">
        <v>245</v>
      </c>
      <c r="AQS71" t="s">
        <v>3660</v>
      </c>
      <c r="AQT71" t="s">
        <v>864</v>
      </c>
      <c r="AQU71" t="s">
        <v>594</v>
      </c>
      <c r="AQX71" t="s">
        <v>9207</v>
      </c>
      <c r="AQY71" t="s">
        <v>3067</v>
      </c>
      <c r="ARB71" t="s">
        <v>2779</v>
      </c>
      <c r="ARC71" t="s">
        <v>105</v>
      </c>
      <c r="ARD71" t="s">
        <v>1946</v>
      </c>
      <c r="ARE71" t="s">
        <v>3871</v>
      </c>
      <c r="ARG71" t="s">
        <v>9250</v>
      </c>
      <c r="ARI71" t="s">
        <v>2146</v>
      </c>
      <c r="ARJ71" t="s">
        <v>9265</v>
      </c>
      <c r="ARL71" t="s">
        <v>3101</v>
      </c>
      <c r="ARM71" t="s">
        <v>4437</v>
      </c>
      <c r="ARN71" t="s">
        <v>1042</v>
      </c>
      <c r="ARP71" t="s">
        <v>1447</v>
      </c>
      <c r="ARR71" t="s">
        <v>253</v>
      </c>
      <c r="ARS71" t="s">
        <v>426</v>
      </c>
      <c r="ARU71" t="s">
        <v>560</v>
      </c>
      <c r="ARV71" t="s">
        <v>42</v>
      </c>
      <c r="ARZ71">
        <v>0</v>
      </c>
      <c r="ASA71" t="s">
        <v>24</v>
      </c>
      <c r="ASD71" t="s">
        <v>450</v>
      </c>
      <c r="ASF71" t="s">
        <v>1356</v>
      </c>
      <c r="ASG71">
        <v>1</v>
      </c>
      <c r="ASH71" t="s">
        <v>381</v>
      </c>
      <c r="ASI71" t="s">
        <v>24</v>
      </c>
      <c r="ASJ71" t="s">
        <v>6932</v>
      </c>
      <c r="ASL71" t="s">
        <v>174</v>
      </c>
      <c r="ASM71" t="s">
        <v>4626</v>
      </c>
      <c r="ASO71" t="s">
        <v>2656</v>
      </c>
      <c r="ASP71" t="s">
        <v>14</v>
      </c>
      <c r="ASQ71" t="s">
        <v>114</v>
      </c>
      <c r="ASR71" t="s">
        <v>1267</v>
      </c>
      <c r="ASS71">
        <v>1</v>
      </c>
      <c r="ASU71" t="s">
        <v>9340</v>
      </c>
      <c r="ASW71" t="s">
        <v>2752</v>
      </c>
      <c r="ASX71" t="s">
        <v>6012</v>
      </c>
      <c r="ASY71" t="s">
        <v>577</v>
      </c>
      <c r="ATA71" t="s">
        <v>91</v>
      </c>
      <c r="ATC71" t="s">
        <v>42</v>
      </c>
      <c r="ATE71" t="s">
        <v>1443</v>
      </c>
    </row>
    <row r="72" spans="3:1201" x14ac:dyDescent="0.25">
      <c r="C72" t="s">
        <v>115</v>
      </c>
      <c r="D72">
        <v>2434</v>
      </c>
      <c r="E72" t="s">
        <v>109</v>
      </c>
      <c r="G72" t="s">
        <v>347</v>
      </c>
      <c r="H72" t="s">
        <v>25</v>
      </c>
      <c r="I72" t="s">
        <v>109</v>
      </c>
      <c r="J72" t="s">
        <v>229</v>
      </c>
      <c r="K72" t="s">
        <v>538</v>
      </c>
      <c r="L72" t="s">
        <v>577</v>
      </c>
      <c r="O72" t="s">
        <v>647</v>
      </c>
      <c r="P72">
        <v>7</v>
      </c>
      <c r="Q72" t="s">
        <v>741</v>
      </c>
      <c r="R72" t="s">
        <v>471</v>
      </c>
      <c r="S72">
        <v>7</v>
      </c>
      <c r="T72" t="s">
        <v>52</v>
      </c>
      <c r="U72" t="s">
        <v>48</v>
      </c>
      <c r="V72" t="s">
        <v>620</v>
      </c>
      <c r="W72" t="s">
        <v>808</v>
      </c>
      <c r="X72" t="s">
        <v>32</v>
      </c>
      <c r="Y72" t="s">
        <v>78</v>
      </c>
      <c r="Z72" t="s">
        <v>1083</v>
      </c>
      <c r="AA72" t="s">
        <v>1113</v>
      </c>
      <c r="AB72" t="s">
        <v>115</v>
      </c>
      <c r="AC72" t="s">
        <v>47</v>
      </c>
      <c r="AD72" t="s">
        <v>101</v>
      </c>
      <c r="AE72" t="s">
        <v>91</v>
      </c>
      <c r="AG72" t="s">
        <v>1223</v>
      </c>
      <c r="AH72" t="s">
        <v>96</v>
      </c>
      <c r="AI72" t="s">
        <v>1306</v>
      </c>
      <c r="AJ72" t="s">
        <v>85</v>
      </c>
      <c r="AK72">
        <v>3434</v>
      </c>
      <c r="AN72" t="s">
        <v>1433</v>
      </c>
      <c r="AO72" t="s">
        <v>1457</v>
      </c>
      <c r="AP72" t="s">
        <v>1481</v>
      </c>
      <c r="AR72" t="s">
        <v>398</v>
      </c>
      <c r="AS72" t="s">
        <v>1562</v>
      </c>
      <c r="AT72" t="s">
        <v>90</v>
      </c>
      <c r="AU72" t="s">
        <v>1604</v>
      </c>
      <c r="AV72" t="s">
        <v>126</v>
      </c>
      <c r="AW72" t="s">
        <v>259</v>
      </c>
      <c r="AZ72" t="s">
        <v>355</v>
      </c>
      <c r="BA72" t="s">
        <v>109</v>
      </c>
      <c r="BB72" t="s">
        <v>382</v>
      </c>
      <c r="BC72" t="s">
        <v>830</v>
      </c>
      <c r="BE72" t="s">
        <v>109</v>
      </c>
      <c r="BF72" t="s">
        <v>298</v>
      </c>
      <c r="BG72" t="s">
        <v>1097</v>
      </c>
      <c r="BJ72" t="s">
        <v>1949</v>
      </c>
      <c r="BL72" t="s">
        <v>1994</v>
      </c>
      <c r="BN72" t="s">
        <v>53</v>
      </c>
      <c r="BO72" t="s">
        <v>2047</v>
      </c>
      <c r="BP72" t="s">
        <v>174</v>
      </c>
      <c r="BQ72" t="s">
        <v>540</v>
      </c>
      <c r="BS72" t="s">
        <v>48</v>
      </c>
      <c r="BT72" t="s">
        <v>159</v>
      </c>
      <c r="BY72" t="s">
        <v>2230</v>
      </c>
      <c r="BZ72" t="s">
        <v>1907</v>
      </c>
      <c r="CA72" t="s">
        <v>398</v>
      </c>
      <c r="CC72" t="s">
        <v>26</v>
      </c>
      <c r="CD72" t="s">
        <v>528</v>
      </c>
      <c r="CF72" t="s">
        <v>1397</v>
      </c>
      <c r="CG72" t="s">
        <v>1663</v>
      </c>
      <c r="CH72" t="s">
        <v>489</v>
      </c>
      <c r="CI72" t="s">
        <v>2408</v>
      </c>
      <c r="CJ72" t="s">
        <v>98</v>
      </c>
      <c r="CL72" t="s">
        <v>174</v>
      </c>
      <c r="CM72" t="s">
        <v>115</v>
      </c>
      <c r="CQ72" t="s">
        <v>2540</v>
      </c>
      <c r="CS72" t="s">
        <v>42</v>
      </c>
      <c r="CT72" t="s">
        <v>193</v>
      </c>
      <c r="CU72" t="s">
        <v>42</v>
      </c>
      <c r="CV72">
        <v>3434</v>
      </c>
      <c r="CW72" t="s">
        <v>2043</v>
      </c>
      <c r="CX72" t="s">
        <v>40</v>
      </c>
      <c r="CY72" t="s">
        <v>1401</v>
      </c>
      <c r="CZ72" t="s">
        <v>2140</v>
      </c>
      <c r="DA72" t="s">
        <v>234</v>
      </c>
      <c r="DB72" t="s">
        <v>2744</v>
      </c>
      <c r="DC72" t="s">
        <v>91</v>
      </c>
      <c r="DD72" t="s">
        <v>2784</v>
      </c>
      <c r="DE72" t="s">
        <v>322</v>
      </c>
      <c r="DF72" t="s">
        <v>1062</v>
      </c>
      <c r="DG72" t="s">
        <v>109</v>
      </c>
      <c r="DI72" t="s">
        <v>2832</v>
      </c>
      <c r="DJ72" t="s">
        <v>1424</v>
      </c>
      <c r="DK72" t="s">
        <v>1664</v>
      </c>
      <c r="DL72" t="s">
        <v>1113</v>
      </c>
      <c r="DN72" t="s">
        <v>1045</v>
      </c>
      <c r="DO72">
        <v>3434</v>
      </c>
      <c r="DP72" t="s">
        <v>2982</v>
      </c>
      <c r="DQ72" t="s">
        <v>2396</v>
      </c>
      <c r="DR72">
        <v>3434</v>
      </c>
      <c r="DS72" t="s">
        <v>3039</v>
      </c>
      <c r="DT72" t="s">
        <v>167</v>
      </c>
      <c r="DU72" t="s">
        <v>403</v>
      </c>
      <c r="DW72" t="s">
        <v>189</v>
      </c>
      <c r="DX72" t="s">
        <v>1418</v>
      </c>
      <c r="DZ72" t="s">
        <v>1007</v>
      </c>
      <c r="EB72" t="s">
        <v>25</v>
      </c>
      <c r="EC72" t="s">
        <v>96</v>
      </c>
      <c r="EE72" t="s">
        <v>3104</v>
      </c>
      <c r="EF72" t="s">
        <v>26</v>
      </c>
      <c r="EG72" t="s">
        <v>781</v>
      </c>
      <c r="EI72" t="s">
        <v>84</v>
      </c>
      <c r="EK72" t="s">
        <v>161</v>
      </c>
      <c r="EL72">
        <v>3434</v>
      </c>
      <c r="EM72" t="s">
        <v>1605</v>
      </c>
      <c r="EO72" t="s">
        <v>703</v>
      </c>
      <c r="EP72" t="s">
        <v>3374</v>
      </c>
      <c r="EQ72" t="s">
        <v>455</v>
      </c>
      <c r="ER72" t="s">
        <v>3415</v>
      </c>
      <c r="ES72" t="s">
        <v>237</v>
      </c>
      <c r="EU72" t="s">
        <v>161</v>
      </c>
      <c r="EV72" t="s">
        <v>528</v>
      </c>
      <c r="EW72" t="s">
        <v>24</v>
      </c>
      <c r="EX72" t="s">
        <v>280</v>
      </c>
      <c r="EY72" t="s">
        <v>194</v>
      </c>
      <c r="FB72" t="s">
        <v>64</v>
      </c>
      <c r="FD72" t="s">
        <v>3564</v>
      </c>
      <c r="FE72" t="s">
        <v>1689</v>
      </c>
      <c r="FF72" t="s">
        <v>326</v>
      </c>
      <c r="FG72" t="s">
        <v>85</v>
      </c>
      <c r="FJ72" t="s">
        <v>3641</v>
      </c>
      <c r="FK72" t="s">
        <v>98</v>
      </c>
      <c r="FL72" t="s">
        <v>374</v>
      </c>
      <c r="FM72" t="s">
        <v>1515</v>
      </c>
      <c r="FO72" t="s">
        <v>3641</v>
      </c>
      <c r="FR72" t="s">
        <v>274</v>
      </c>
      <c r="FT72" t="s">
        <v>355</v>
      </c>
      <c r="FU72" t="s">
        <v>24</v>
      </c>
      <c r="FV72" t="s">
        <v>1647</v>
      </c>
      <c r="FW72" t="s">
        <v>114</v>
      </c>
      <c r="FX72" t="s">
        <v>3791</v>
      </c>
      <c r="GB72" t="s">
        <v>174</v>
      </c>
      <c r="GC72" t="s">
        <v>166</v>
      </c>
      <c r="GF72" t="s">
        <v>40</v>
      </c>
      <c r="GG72" t="s">
        <v>114</v>
      </c>
      <c r="GH72" t="s">
        <v>328</v>
      </c>
      <c r="GI72" t="s">
        <v>109</v>
      </c>
      <c r="GJ72" t="s">
        <v>1805</v>
      </c>
      <c r="GK72" t="s">
        <v>3996</v>
      </c>
      <c r="GL72" t="s">
        <v>4022</v>
      </c>
      <c r="GM72" t="s">
        <v>89</v>
      </c>
      <c r="GN72" t="s">
        <v>3565</v>
      </c>
      <c r="GO72" t="s">
        <v>2982</v>
      </c>
      <c r="GP72" t="s">
        <v>40</v>
      </c>
      <c r="GQ72" t="s">
        <v>343</v>
      </c>
      <c r="GR72" t="s">
        <v>174</v>
      </c>
      <c r="GS72" t="s">
        <v>69</v>
      </c>
      <c r="GT72" t="s">
        <v>246</v>
      </c>
      <c r="GW72" t="s">
        <v>25</v>
      </c>
      <c r="GX72" t="s">
        <v>1663</v>
      </c>
      <c r="GY72">
        <v>107</v>
      </c>
      <c r="GZ72" t="s">
        <v>2319</v>
      </c>
      <c r="HB72" t="s">
        <v>174</v>
      </c>
      <c r="HG72" t="s">
        <v>167</v>
      </c>
      <c r="HI72" t="s">
        <v>489</v>
      </c>
      <c r="HJ72" t="s">
        <v>623</v>
      </c>
      <c r="HK72" t="s">
        <v>229</v>
      </c>
      <c r="HM72" t="s">
        <v>321</v>
      </c>
      <c r="HN72" t="s">
        <v>4357</v>
      </c>
      <c r="HP72" t="s">
        <v>85</v>
      </c>
      <c r="HQ72" t="s">
        <v>22</v>
      </c>
      <c r="HR72" t="s">
        <v>528</v>
      </c>
      <c r="HV72" t="s">
        <v>3998</v>
      </c>
      <c r="HW72" t="s">
        <v>4453</v>
      </c>
      <c r="HX72" t="s">
        <v>1</v>
      </c>
      <c r="HZ72" t="s">
        <v>1664</v>
      </c>
      <c r="IA72" t="s">
        <v>40</v>
      </c>
      <c r="IC72" t="s">
        <v>1080</v>
      </c>
      <c r="ID72" t="s">
        <v>1316</v>
      </c>
      <c r="IE72" t="s">
        <v>783</v>
      </c>
      <c r="IF72" t="s">
        <v>111</v>
      </c>
      <c r="IG72">
        <v>7</v>
      </c>
      <c r="IH72" t="s">
        <v>4556</v>
      </c>
      <c r="IJ72">
        <v>7</v>
      </c>
      <c r="IK72" t="s">
        <v>1562</v>
      </c>
      <c r="IM72" t="s">
        <v>826</v>
      </c>
      <c r="IQ72" t="s">
        <v>2744</v>
      </c>
      <c r="IR72" t="s">
        <v>4627</v>
      </c>
      <c r="IT72" t="s">
        <v>91</v>
      </c>
      <c r="IU72" t="s">
        <v>4664</v>
      </c>
      <c r="IV72" t="s">
        <v>402</v>
      </c>
      <c r="IX72" t="s">
        <v>4664</v>
      </c>
      <c r="IY72" t="s">
        <v>85</v>
      </c>
      <c r="IZ72" t="s">
        <v>1043</v>
      </c>
      <c r="JA72" t="s">
        <v>2744</v>
      </c>
      <c r="JC72" t="s">
        <v>4716</v>
      </c>
      <c r="JD72" t="s">
        <v>4733</v>
      </c>
      <c r="JF72" t="s">
        <v>4769</v>
      </c>
      <c r="JG72" t="s">
        <v>398</v>
      </c>
      <c r="JH72" t="s">
        <v>939</v>
      </c>
      <c r="JJ72" t="s">
        <v>159</v>
      </c>
      <c r="JL72" t="s">
        <v>540</v>
      </c>
      <c r="JN72" t="s">
        <v>503</v>
      </c>
      <c r="JO72" t="s">
        <v>528</v>
      </c>
      <c r="JP72">
        <v>0</v>
      </c>
      <c r="JQ72" t="s">
        <v>2211</v>
      </c>
      <c r="JR72" t="s">
        <v>913</v>
      </c>
      <c r="JS72" t="s">
        <v>4902</v>
      </c>
      <c r="JT72" t="s">
        <v>114</v>
      </c>
      <c r="JU72" t="s">
        <v>245</v>
      </c>
      <c r="JV72" t="s">
        <v>4937</v>
      </c>
      <c r="JW72" t="s">
        <v>398</v>
      </c>
      <c r="JX72" t="s">
        <v>1401</v>
      </c>
      <c r="JY72" t="s">
        <v>1012</v>
      </c>
      <c r="JZ72" t="s">
        <v>193</v>
      </c>
      <c r="KA72" t="s">
        <v>3256</v>
      </c>
      <c r="KB72" t="s">
        <v>4994</v>
      </c>
      <c r="KC72" t="s">
        <v>2941</v>
      </c>
      <c r="KD72" t="s">
        <v>468</v>
      </c>
      <c r="KF72" t="s">
        <v>242</v>
      </c>
      <c r="KG72" t="s">
        <v>231</v>
      </c>
      <c r="KH72">
        <v>0</v>
      </c>
      <c r="KK72" t="s">
        <v>1421</v>
      </c>
      <c r="KL72" t="s">
        <v>382</v>
      </c>
      <c r="KM72" t="s">
        <v>38</v>
      </c>
      <c r="KO72" t="s">
        <v>26</v>
      </c>
      <c r="KP72" t="s">
        <v>47</v>
      </c>
      <c r="KQ72" t="s">
        <v>60</v>
      </c>
      <c r="KR72" t="s">
        <v>2582</v>
      </c>
      <c r="KS72" t="s">
        <v>4922</v>
      </c>
      <c r="KW72" t="s">
        <v>5212</v>
      </c>
      <c r="KX72" t="s">
        <v>215</v>
      </c>
      <c r="KZ72" t="s">
        <v>5239</v>
      </c>
      <c r="LD72">
        <v>3434</v>
      </c>
      <c r="LE72" t="s">
        <v>85</v>
      </c>
      <c r="LF72" t="s">
        <v>42</v>
      </c>
      <c r="LG72" t="s">
        <v>42</v>
      </c>
      <c r="LI72" t="s">
        <v>101</v>
      </c>
      <c r="LJ72" t="s">
        <v>109</v>
      </c>
      <c r="LK72" t="s">
        <v>3978</v>
      </c>
      <c r="LL72" t="s">
        <v>159</v>
      </c>
      <c r="LM72" t="s">
        <v>440</v>
      </c>
      <c r="LN72" t="s">
        <v>3901</v>
      </c>
      <c r="LP72" t="s">
        <v>25</v>
      </c>
      <c r="LR72">
        <v>2</v>
      </c>
      <c r="LT72" t="s">
        <v>494</v>
      </c>
      <c r="LU72" t="s">
        <v>963</v>
      </c>
      <c r="LV72" t="s">
        <v>5409</v>
      </c>
      <c r="LY72" t="s">
        <v>2140</v>
      </c>
      <c r="LZ72" t="s">
        <v>26</v>
      </c>
      <c r="MA72" t="s">
        <v>109</v>
      </c>
      <c r="MB72" t="s">
        <v>4497</v>
      </c>
      <c r="MC72" t="s">
        <v>576</v>
      </c>
      <c r="MD72" t="s">
        <v>458</v>
      </c>
      <c r="MF72" t="s">
        <v>280</v>
      </c>
      <c r="MG72">
        <v>11</v>
      </c>
      <c r="MH72" t="s">
        <v>724</v>
      </c>
      <c r="MI72" t="s">
        <v>787</v>
      </c>
      <c r="MK72" t="s">
        <v>1714</v>
      </c>
      <c r="MO72" t="s">
        <v>437</v>
      </c>
      <c r="MP72" t="s">
        <v>85</v>
      </c>
      <c r="MQ72" t="s">
        <v>101</v>
      </c>
      <c r="MR72" t="s">
        <v>355</v>
      </c>
      <c r="MS72" t="s">
        <v>76</v>
      </c>
      <c r="MT72" t="s">
        <v>1397</v>
      </c>
      <c r="MU72" t="s">
        <v>3625</v>
      </c>
      <c r="MV72" t="s">
        <v>5646</v>
      </c>
      <c r="MY72" t="s">
        <v>358</v>
      </c>
      <c r="MZ72" t="s">
        <v>5726</v>
      </c>
      <c r="NA72" t="s">
        <v>5726</v>
      </c>
      <c r="NB72">
        <v>343</v>
      </c>
      <c r="NC72" t="s">
        <v>174</v>
      </c>
      <c r="ND72" t="s">
        <v>1062</v>
      </c>
      <c r="NG72" t="s">
        <v>5779</v>
      </c>
      <c r="NH72">
        <v>3434</v>
      </c>
      <c r="NJ72" t="s">
        <v>26</v>
      </c>
      <c r="NK72" t="s">
        <v>5822</v>
      </c>
      <c r="NM72" t="s">
        <v>109</v>
      </c>
      <c r="NN72" t="s">
        <v>1043</v>
      </c>
      <c r="NO72" t="s">
        <v>647</v>
      </c>
      <c r="NP72" t="s">
        <v>1449</v>
      </c>
      <c r="NQ72" t="s">
        <v>658</v>
      </c>
      <c r="NS72" t="s">
        <v>5894</v>
      </c>
      <c r="NT72" t="s">
        <v>96</v>
      </c>
      <c r="NU72" t="s">
        <v>85</v>
      </c>
      <c r="NV72" t="s">
        <v>707</v>
      </c>
      <c r="NX72" t="s">
        <v>114</v>
      </c>
      <c r="NY72" t="s">
        <v>153</v>
      </c>
      <c r="NZ72" t="s">
        <v>2582</v>
      </c>
      <c r="OA72" t="s">
        <v>3564</v>
      </c>
      <c r="OC72">
        <v>1</v>
      </c>
      <c r="OD72" t="s">
        <v>5961</v>
      </c>
      <c r="OE72" t="s">
        <v>141</v>
      </c>
      <c r="OF72" t="s">
        <v>943</v>
      </c>
      <c r="OG72" t="s">
        <v>233</v>
      </c>
      <c r="OH72" t="s">
        <v>166</v>
      </c>
      <c r="OI72" t="s">
        <v>24</v>
      </c>
      <c r="OK72" t="s">
        <v>6001</v>
      </c>
      <c r="OL72" t="s">
        <v>2572</v>
      </c>
      <c r="ON72" t="s">
        <v>326</v>
      </c>
      <c r="OO72" t="s">
        <v>1907</v>
      </c>
      <c r="OR72" t="s">
        <v>724</v>
      </c>
      <c r="OU72" t="s">
        <v>1664</v>
      </c>
      <c r="OV72" t="s">
        <v>731</v>
      </c>
      <c r="OW72">
        <v>8</v>
      </c>
      <c r="OX72" t="s">
        <v>105</v>
      </c>
      <c r="OY72" t="s">
        <v>1045</v>
      </c>
      <c r="OZ72" t="s">
        <v>2253</v>
      </c>
      <c r="PB72">
        <v>613</v>
      </c>
      <c r="PC72" t="s">
        <v>355</v>
      </c>
      <c r="PE72" t="s">
        <v>73</v>
      </c>
      <c r="PF72" t="s">
        <v>373</v>
      </c>
      <c r="PG72" t="s">
        <v>174</v>
      </c>
      <c r="PH72" t="s">
        <v>1045</v>
      </c>
      <c r="PI72" t="s">
        <v>14</v>
      </c>
      <c r="PJ72" t="s">
        <v>174</v>
      </c>
      <c r="PK72" t="s">
        <v>3793</v>
      </c>
      <c r="PL72">
        <v>7985</v>
      </c>
      <c r="PM72" t="s">
        <v>1300</v>
      </c>
      <c r="PP72" t="s">
        <v>2983</v>
      </c>
      <c r="PQ72" t="s">
        <v>2751</v>
      </c>
      <c r="PR72" t="s">
        <v>38</v>
      </c>
      <c r="PV72" t="s">
        <v>1114</v>
      </c>
      <c r="PX72" t="s">
        <v>941</v>
      </c>
      <c r="PY72" t="s">
        <v>159</v>
      </c>
      <c r="PZ72" t="s">
        <v>423</v>
      </c>
      <c r="QA72" t="s">
        <v>203</v>
      </c>
      <c r="QB72" t="s">
        <v>321</v>
      </c>
      <c r="QD72" t="s">
        <v>64</v>
      </c>
      <c r="QE72" t="s">
        <v>161</v>
      </c>
      <c r="QF72" t="s">
        <v>3791</v>
      </c>
      <c r="QG72" t="s">
        <v>40</v>
      </c>
      <c r="QI72" t="s">
        <v>1401</v>
      </c>
      <c r="QJ72" t="s">
        <v>3415</v>
      </c>
      <c r="QK72" t="s">
        <v>2314</v>
      </c>
      <c r="QL72" t="s">
        <v>1154</v>
      </c>
      <c r="QM72" t="s">
        <v>3251</v>
      </c>
      <c r="QN72" t="s">
        <v>398</v>
      </c>
      <c r="QP72" t="s">
        <v>6371</v>
      </c>
      <c r="QQ72" t="s">
        <v>158</v>
      </c>
      <c r="QR72" t="s">
        <v>52</v>
      </c>
      <c r="QS72" t="s">
        <v>252</v>
      </c>
      <c r="QT72" t="s">
        <v>600</v>
      </c>
      <c r="QU72" t="s">
        <v>4279</v>
      </c>
      <c r="QV72" t="s">
        <v>25</v>
      </c>
      <c r="QW72" t="s">
        <v>588</v>
      </c>
      <c r="QY72" t="s">
        <v>423</v>
      </c>
      <c r="QZ72" t="s">
        <v>109</v>
      </c>
      <c r="RA72" t="s">
        <v>115</v>
      </c>
      <c r="RB72" t="s">
        <v>45</v>
      </c>
      <c r="RD72" t="s">
        <v>51</v>
      </c>
      <c r="RE72" t="s">
        <v>96</v>
      </c>
      <c r="RF72" t="s">
        <v>272</v>
      </c>
      <c r="RJ72" t="s">
        <v>90</v>
      </c>
      <c r="RK72" t="s">
        <v>24</v>
      </c>
      <c r="RL72" t="s">
        <v>3754</v>
      </c>
      <c r="RM72" t="s">
        <v>105</v>
      </c>
      <c r="RN72" t="s">
        <v>174</v>
      </c>
      <c r="RO72" t="s">
        <v>109</v>
      </c>
      <c r="RP72" t="s">
        <v>350</v>
      </c>
      <c r="RQ72" t="s">
        <v>540</v>
      </c>
      <c r="RR72" t="s">
        <v>5645</v>
      </c>
      <c r="RS72">
        <v>73</v>
      </c>
      <c r="RU72" t="s">
        <v>6606</v>
      </c>
      <c r="RV72" t="s">
        <v>6320</v>
      </c>
      <c r="RW72" t="s">
        <v>1663</v>
      </c>
      <c r="RY72" t="s">
        <v>159</v>
      </c>
      <c r="RZ72" t="s">
        <v>440</v>
      </c>
      <c r="SB72" t="s">
        <v>1223</v>
      </c>
      <c r="SC72" t="s">
        <v>830</v>
      </c>
      <c r="SD72" t="s">
        <v>2354</v>
      </c>
      <c r="SE72" t="s">
        <v>237</v>
      </c>
      <c r="SF72" t="s">
        <v>123</v>
      </c>
      <c r="SG72" t="s">
        <v>6684</v>
      </c>
      <c r="SH72" t="s">
        <v>174</v>
      </c>
      <c r="SL72">
        <v>185</v>
      </c>
      <c r="SM72" t="s">
        <v>161</v>
      </c>
      <c r="SN72" t="s">
        <v>24</v>
      </c>
      <c r="SO72" t="s">
        <v>6740</v>
      </c>
      <c r="SP72" t="s">
        <v>2413</v>
      </c>
      <c r="SQ72" t="s">
        <v>97</v>
      </c>
      <c r="SR72" t="s">
        <v>871</v>
      </c>
      <c r="SS72" t="s">
        <v>239</v>
      </c>
      <c r="SU72" t="s">
        <v>78</v>
      </c>
      <c r="SW72" t="s">
        <v>422</v>
      </c>
      <c r="SX72" t="s">
        <v>239</v>
      </c>
      <c r="SY72" t="s">
        <v>4048</v>
      </c>
      <c r="TA72" t="s">
        <v>321</v>
      </c>
      <c r="TB72" t="s">
        <v>6860</v>
      </c>
      <c r="TC72" t="s">
        <v>114</v>
      </c>
      <c r="TD72">
        <v>70.849999999999994</v>
      </c>
      <c r="TE72" t="s">
        <v>85</v>
      </c>
      <c r="TF72" t="s">
        <v>1097</v>
      </c>
      <c r="TG72" t="s">
        <v>161</v>
      </c>
      <c r="TI72" t="s">
        <v>3256</v>
      </c>
      <c r="TJ72">
        <v>3434</v>
      </c>
      <c r="TK72" t="s">
        <v>844</v>
      </c>
      <c r="TM72" t="s">
        <v>40</v>
      </c>
      <c r="TN72" t="s">
        <v>3023</v>
      </c>
      <c r="TO72" t="s">
        <v>1081</v>
      </c>
      <c r="TP72" t="s">
        <v>239</v>
      </c>
      <c r="TQ72" t="s">
        <v>2006</v>
      </c>
      <c r="TR72" t="s">
        <v>5140</v>
      </c>
      <c r="TS72" t="s">
        <v>64</v>
      </c>
      <c r="TT72" t="s">
        <v>747</v>
      </c>
      <c r="TY72" t="s">
        <v>1397</v>
      </c>
      <c r="TZ72">
        <v>3434</v>
      </c>
      <c r="UA72" t="s">
        <v>101</v>
      </c>
      <c r="UE72" t="s">
        <v>4314</v>
      </c>
      <c r="UF72" t="s">
        <v>1058</v>
      </c>
      <c r="UG72" t="s">
        <v>90</v>
      </c>
      <c r="UI72" t="s">
        <v>1663</v>
      </c>
      <c r="UJ72" t="s">
        <v>528</v>
      </c>
      <c r="UL72" t="s">
        <v>259</v>
      </c>
      <c r="UM72" t="s">
        <v>163</v>
      </c>
      <c r="UO72" t="s">
        <v>1559</v>
      </c>
      <c r="UP72" t="s">
        <v>4649</v>
      </c>
      <c r="UQ72" t="s">
        <v>1686</v>
      </c>
      <c r="UR72" t="s">
        <v>76</v>
      </c>
      <c r="US72" t="s">
        <v>7059</v>
      </c>
      <c r="UU72" t="s">
        <v>24</v>
      </c>
      <c r="UW72" t="s">
        <v>274</v>
      </c>
      <c r="UY72" t="s">
        <v>25</v>
      </c>
      <c r="UZ72" t="s">
        <v>28</v>
      </c>
      <c r="VA72" t="s">
        <v>206</v>
      </c>
      <c r="VB72" t="s">
        <v>2647</v>
      </c>
      <c r="VC72">
        <v>3</v>
      </c>
      <c r="VD72" t="s">
        <v>359</v>
      </c>
      <c r="VE72" t="s">
        <v>40</v>
      </c>
      <c r="VF72" t="s">
        <v>456</v>
      </c>
      <c r="VG72" t="s">
        <v>548</v>
      </c>
      <c r="VH72" t="s">
        <v>343</v>
      </c>
      <c r="VI72" t="s">
        <v>84</v>
      </c>
      <c r="VK72" t="s">
        <v>280</v>
      </c>
      <c r="VL72" t="s">
        <v>85</v>
      </c>
      <c r="VM72" t="s">
        <v>407</v>
      </c>
      <c r="VN72" t="s">
        <v>1602</v>
      </c>
      <c r="VO72" t="s">
        <v>229</v>
      </c>
      <c r="VP72" t="s">
        <v>174</v>
      </c>
      <c r="VR72" t="s">
        <v>98</v>
      </c>
      <c r="VS72" t="s">
        <v>105</v>
      </c>
      <c r="VT72" t="s">
        <v>76</v>
      </c>
      <c r="VU72" t="s">
        <v>24</v>
      </c>
      <c r="VV72" t="s">
        <v>25</v>
      </c>
      <c r="VW72" t="s">
        <v>134</v>
      </c>
      <c r="VX72" t="s">
        <v>7262</v>
      </c>
      <c r="WB72" t="s">
        <v>4133</v>
      </c>
      <c r="WE72" t="s">
        <v>3766</v>
      </c>
      <c r="WF72" t="s">
        <v>461</v>
      </c>
      <c r="WG72" t="s">
        <v>2650</v>
      </c>
      <c r="WI72" t="s">
        <v>42</v>
      </c>
      <c r="WJ72" t="s">
        <v>5510</v>
      </c>
      <c r="WK72" t="s">
        <v>620</v>
      </c>
      <c r="WL72" t="s">
        <v>1814</v>
      </c>
      <c r="WO72" t="s">
        <v>91</v>
      </c>
      <c r="WQ72" t="s">
        <v>64</v>
      </c>
      <c r="WR72" t="s">
        <v>25</v>
      </c>
      <c r="WU72" t="s">
        <v>101</v>
      </c>
      <c r="WX72" t="s">
        <v>105</v>
      </c>
      <c r="WZ72" t="s">
        <v>24</v>
      </c>
      <c r="XA72" t="s">
        <v>2141</v>
      </c>
      <c r="XC72" t="s">
        <v>7444</v>
      </c>
      <c r="XD72" t="s">
        <v>1964</v>
      </c>
      <c r="XE72" t="s">
        <v>347</v>
      </c>
      <c r="XF72" t="s">
        <v>4390</v>
      </c>
      <c r="XG72" t="s">
        <v>1540</v>
      </c>
      <c r="XH72" t="s">
        <v>280</v>
      </c>
      <c r="XK72" t="s">
        <v>109</v>
      </c>
      <c r="XL72" t="s">
        <v>85</v>
      </c>
      <c r="XN72" t="s">
        <v>1108</v>
      </c>
      <c r="XO72" t="s">
        <v>1225</v>
      </c>
      <c r="XP72" t="s">
        <v>1045</v>
      </c>
      <c r="XQ72" t="s">
        <v>7052</v>
      </c>
      <c r="XS72" t="s">
        <v>471</v>
      </c>
      <c r="XU72" t="s">
        <v>26</v>
      </c>
      <c r="XV72" t="s">
        <v>24</v>
      </c>
      <c r="XW72" t="s">
        <v>94</v>
      </c>
      <c r="XY72" t="s">
        <v>1603</v>
      </c>
      <c r="XZ72" t="s">
        <v>40</v>
      </c>
      <c r="YA72" t="s">
        <v>159</v>
      </c>
      <c r="YB72" t="s">
        <v>1007</v>
      </c>
      <c r="YC72">
        <v>7</v>
      </c>
      <c r="YD72" t="s">
        <v>2750</v>
      </c>
      <c r="YE72" t="s">
        <v>440</v>
      </c>
      <c r="YF72" t="s">
        <v>1822</v>
      </c>
      <c r="YG72" t="s">
        <v>84</v>
      </c>
      <c r="YH72" t="s">
        <v>817</v>
      </c>
      <c r="YI72" t="s">
        <v>1334</v>
      </c>
      <c r="YJ72" t="s">
        <v>7583</v>
      </c>
      <c r="YK72" t="s">
        <v>2341</v>
      </c>
      <c r="YL72" t="s">
        <v>345</v>
      </c>
      <c r="YP72" t="s">
        <v>47</v>
      </c>
      <c r="YQ72" t="s">
        <v>259</v>
      </c>
      <c r="YR72" t="s">
        <v>134</v>
      </c>
      <c r="YS72" t="s">
        <v>223</v>
      </c>
      <c r="YT72" t="s">
        <v>25</v>
      </c>
      <c r="YU72" t="s">
        <v>3860</v>
      </c>
      <c r="YV72" t="s">
        <v>423</v>
      </c>
      <c r="YW72" t="s">
        <v>206</v>
      </c>
      <c r="YX72" t="s">
        <v>4021</v>
      </c>
      <c r="YY72" t="s">
        <v>724</v>
      </c>
      <c r="ZA72" t="s">
        <v>22</v>
      </c>
      <c r="ZB72" t="s">
        <v>235</v>
      </c>
      <c r="ZE72" t="s">
        <v>38</v>
      </c>
      <c r="ZF72" t="s">
        <v>40</v>
      </c>
      <c r="ZG72" t="s">
        <v>667</v>
      </c>
      <c r="ZH72" t="s">
        <v>2141</v>
      </c>
      <c r="ZK72" t="s">
        <v>2403</v>
      </c>
      <c r="ZL72" t="s">
        <v>174</v>
      </c>
      <c r="ZM72" t="s">
        <v>471</v>
      </c>
      <c r="ZN72" t="s">
        <v>602</v>
      </c>
      <c r="ZO72" t="s">
        <v>5951</v>
      </c>
      <c r="ZQ72" t="s">
        <v>577</v>
      </c>
      <c r="ZR72" t="s">
        <v>25</v>
      </c>
      <c r="ZT72" t="s">
        <v>1013</v>
      </c>
      <c r="ZV72" t="s">
        <v>174</v>
      </c>
      <c r="ZW72" t="s">
        <v>24</v>
      </c>
      <c r="ZX72" t="s">
        <v>4148</v>
      </c>
      <c r="ZY72" t="s">
        <v>741</v>
      </c>
      <c r="ZZ72" t="s">
        <v>109</v>
      </c>
      <c r="AAA72" t="s">
        <v>7800</v>
      </c>
      <c r="AAB72" t="s">
        <v>60</v>
      </c>
      <c r="AAC72" t="s">
        <v>138</v>
      </c>
      <c r="AAD72" t="s">
        <v>109</v>
      </c>
      <c r="AAE72" t="s">
        <v>7825</v>
      </c>
      <c r="AAF72" t="s">
        <v>6860</v>
      </c>
      <c r="AAG72" t="s">
        <v>3460</v>
      </c>
      <c r="AAH72" t="s">
        <v>3275</v>
      </c>
      <c r="AAJ72" t="s">
        <v>326</v>
      </c>
      <c r="AAQ72" t="s">
        <v>24</v>
      </c>
      <c r="AAR72" t="s">
        <v>741</v>
      </c>
      <c r="AAS72" t="s">
        <v>3850</v>
      </c>
      <c r="AAT72" t="s">
        <v>114</v>
      </c>
      <c r="AAU72" t="s">
        <v>109</v>
      </c>
      <c r="AAW72" t="s">
        <v>7904</v>
      </c>
      <c r="AAX72" t="s">
        <v>206</v>
      </c>
      <c r="AAZ72" t="s">
        <v>595</v>
      </c>
      <c r="ABA72" t="s">
        <v>38</v>
      </c>
      <c r="ABB72" t="s">
        <v>64</v>
      </c>
      <c r="ABC72" t="s">
        <v>3255</v>
      </c>
      <c r="ABD72" t="s">
        <v>109</v>
      </c>
      <c r="ABE72">
        <v>11</v>
      </c>
      <c r="ABF72" t="s">
        <v>3042</v>
      </c>
      <c r="ABG72" t="s">
        <v>1803</v>
      </c>
      <c r="ABJ72" t="s">
        <v>286</v>
      </c>
      <c r="ABM72" t="s">
        <v>504</v>
      </c>
      <c r="ABO72" t="s">
        <v>7052</v>
      </c>
      <c r="ABQ72" t="s">
        <v>29</v>
      </c>
      <c r="ABT72" t="s">
        <v>7978</v>
      </c>
      <c r="ABU72" t="s">
        <v>1105</v>
      </c>
      <c r="ABW72" t="s">
        <v>7997</v>
      </c>
      <c r="ABZ72" t="s">
        <v>5092</v>
      </c>
      <c r="ACA72" t="s">
        <v>474</v>
      </c>
      <c r="ACB72" t="s">
        <v>8016</v>
      </c>
      <c r="ACG72" t="s">
        <v>24</v>
      </c>
      <c r="ACI72" t="s">
        <v>8055</v>
      </c>
      <c r="ACJ72" t="s">
        <v>138</v>
      </c>
      <c r="ACK72" t="s">
        <v>32</v>
      </c>
      <c r="ACL72" t="s">
        <v>3116</v>
      </c>
      <c r="ACM72" t="s">
        <v>1338</v>
      </c>
      <c r="ACO72" t="s">
        <v>85</v>
      </c>
      <c r="ACP72" t="s">
        <v>1559</v>
      </c>
      <c r="ACQ72" t="s">
        <v>354</v>
      </c>
      <c r="ACT72" t="s">
        <v>2441</v>
      </c>
      <c r="ACU72" t="s">
        <v>7059</v>
      </c>
      <c r="ACW72" t="s">
        <v>101</v>
      </c>
      <c r="ACX72" t="s">
        <v>8118</v>
      </c>
      <c r="ACY72" t="s">
        <v>8122</v>
      </c>
      <c r="ACZ72" t="s">
        <v>4244</v>
      </c>
      <c r="ADB72" t="s">
        <v>3041</v>
      </c>
      <c r="ADC72" t="s">
        <v>24</v>
      </c>
      <c r="ADD72" t="s">
        <v>7583</v>
      </c>
      <c r="ADE72" t="s">
        <v>84</v>
      </c>
      <c r="ADG72" t="s">
        <v>115</v>
      </c>
      <c r="ADH72" t="s">
        <v>24</v>
      </c>
      <c r="ADI72" t="s">
        <v>506</v>
      </c>
      <c r="ADL72" t="s">
        <v>3579</v>
      </c>
      <c r="ADN72" t="s">
        <v>101</v>
      </c>
      <c r="ADO72" t="s">
        <v>64</v>
      </c>
      <c r="ADP72" t="s">
        <v>76</v>
      </c>
      <c r="ADQ72" t="s">
        <v>534</v>
      </c>
      <c r="ADS72" t="s">
        <v>109</v>
      </c>
      <c r="ADT72" t="s">
        <v>973</v>
      </c>
      <c r="ADU72" t="s">
        <v>1453</v>
      </c>
      <c r="ADV72" t="s">
        <v>97</v>
      </c>
      <c r="ADW72" t="s">
        <v>3041</v>
      </c>
      <c r="ADX72" t="s">
        <v>109</v>
      </c>
      <c r="AEA72" t="s">
        <v>1031</v>
      </c>
      <c r="AEB72" t="s">
        <v>245</v>
      </c>
      <c r="AED72" t="s">
        <v>1045</v>
      </c>
      <c r="AEE72" t="s">
        <v>6371</v>
      </c>
      <c r="AEF72" t="s">
        <v>114</v>
      </c>
      <c r="AEG72" t="s">
        <v>3374</v>
      </c>
      <c r="AEH72">
        <v>34</v>
      </c>
      <c r="AEI72" t="s">
        <v>2834</v>
      </c>
      <c r="AEK72" t="s">
        <v>8246</v>
      </c>
      <c r="AEM72" t="s">
        <v>939</v>
      </c>
      <c r="AEP72" t="s">
        <v>437</v>
      </c>
      <c r="AEQ72" t="s">
        <v>4628</v>
      </c>
      <c r="AER72" t="s">
        <v>1105</v>
      </c>
      <c r="AET72" t="s">
        <v>6605</v>
      </c>
      <c r="AEU72" t="s">
        <v>3996</v>
      </c>
      <c r="AEV72" t="s">
        <v>7536</v>
      </c>
      <c r="AEW72" t="s">
        <v>24</v>
      </c>
      <c r="AEX72" t="s">
        <v>3576</v>
      </c>
      <c r="AEY72">
        <v>2434</v>
      </c>
      <c r="AFA72" t="s">
        <v>14</v>
      </c>
      <c r="AFC72" t="s">
        <v>485</v>
      </c>
      <c r="AFD72" t="s">
        <v>174</v>
      </c>
      <c r="AFG72" t="s">
        <v>2650</v>
      </c>
      <c r="AFH72" t="s">
        <v>90</v>
      </c>
      <c r="AFJ72" t="s">
        <v>528</v>
      </c>
      <c r="AFK72" t="s">
        <v>3654</v>
      </c>
      <c r="AFL72" t="s">
        <v>64</v>
      </c>
      <c r="AFM72" t="s">
        <v>65</v>
      </c>
      <c r="AFP72" t="s">
        <v>1300</v>
      </c>
      <c r="AFQ72" t="s">
        <v>26</v>
      </c>
      <c r="AFR72" t="s">
        <v>471</v>
      </c>
      <c r="AFS72" t="s">
        <v>3275</v>
      </c>
      <c r="AFT72" t="s">
        <v>4922</v>
      </c>
      <c r="AFU72" t="s">
        <v>4924</v>
      </c>
      <c r="AFV72" t="s">
        <v>4048</v>
      </c>
      <c r="AFX72" t="s">
        <v>90</v>
      </c>
      <c r="AFY72" t="s">
        <v>7689</v>
      </c>
      <c r="AFZ72" t="s">
        <v>343</v>
      </c>
      <c r="AGA72" t="s">
        <v>2582</v>
      </c>
      <c r="AGD72" t="s">
        <v>581</v>
      </c>
      <c r="AGE72" t="s">
        <v>32</v>
      </c>
      <c r="AGF72">
        <v>0</v>
      </c>
      <c r="AGG72" t="s">
        <v>3749</v>
      </c>
      <c r="AGH72" t="s">
        <v>3977</v>
      </c>
      <c r="AGI72" t="s">
        <v>1338</v>
      </c>
      <c r="AGJ72">
        <v>73</v>
      </c>
      <c r="AGK72" t="s">
        <v>8405</v>
      </c>
      <c r="AGM72" t="s">
        <v>174</v>
      </c>
      <c r="AGN72" t="s">
        <v>1065</v>
      </c>
      <c r="AGP72" t="s">
        <v>85</v>
      </c>
      <c r="AGQ72" t="s">
        <v>5571</v>
      </c>
      <c r="AGR72" t="s">
        <v>5409</v>
      </c>
      <c r="AGS72" t="s">
        <v>64</v>
      </c>
      <c r="AGU72" t="s">
        <v>343</v>
      </c>
      <c r="AGV72" t="s">
        <v>85</v>
      </c>
      <c r="AGW72" t="s">
        <v>2045</v>
      </c>
      <c r="AGY72" t="s">
        <v>1449</v>
      </c>
      <c r="AGZ72" t="s">
        <v>5014</v>
      </c>
      <c r="AHC72" t="s">
        <v>4129</v>
      </c>
      <c r="AHE72" t="s">
        <v>2413</v>
      </c>
      <c r="AHG72" t="s">
        <v>229</v>
      </c>
      <c r="AHI72" t="s">
        <v>4566</v>
      </c>
      <c r="AHJ72" t="s">
        <v>620</v>
      </c>
      <c r="AHK72" t="s">
        <v>4355</v>
      </c>
      <c r="AHL72" t="s">
        <v>2815</v>
      </c>
      <c r="AHM72">
        <v>708</v>
      </c>
      <c r="AHN72" t="s">
        <v>76</v>
      </c>
      <c r="AHO72" t="s">
        <v>101</v>
      </c>
      <c r="AHP72" t="s">
        <v>1733</v>
      </c>
      <c r="AHT72" t="s">
        <v>4279</v>
      </c>
      <c r="AHU72" t="s">
        <v>25</v>
      </c>
      <c r="AHW72" t="s">
        <v>1306</v>
      </c>
      <c r="AHX72" t="s">
        <v>821</v>
      </c>
      <c r="AHZ72" t="s">
        <v>1447</v>
      </c>
      <c r="AIA72" t="s">
        <v>174</v>
      </c>
      <c r="AIB72" t="s">
        <v>38</v>
      </c>
      <c r="AIC72" t="s">
        <v>4048</v>
      </c>
      <c r="AID72" t="s">
        <v>1731</v>
      </c>
      <c r="AIG72" t="s">
        <v>1647</v>
      </c>
      <c r="AII72" t="e">
        <f>Y</f>
        <v>#NAME?</v>
      </c>
      <c r="AIJ72" t="s">
        <v>64</v>
      </c>
      <c r="AIK72" t="s">
        <v>1457</v>
      </c>
      <c r="AIM72" t="s">
        <v>5140</v>
      </c>
      <c r="AIN72" t="s">
        <v>29</v>
      </c>
      <c r="AIO72" t="s">
        <v>24</v>
      </c>
      <c r="AIP72" t="s">
        <v>94</v>
      </c>
      <c r="AIQ72" t="s">
        <v>40</v>
      </c>
      <c r="AIR72" t="s">
        <v>1015</v>
      </c>
      <c r="AIS72" t="s">
        <v>528</v>
      </c>
      <c r="AIT72" t="s">
        <v>983</v>
      </c>
      <c r="AIU72" t="s">
        <v>2112</v>
      </c>
      <c r="AIV72" t="s">
        <v>1043</v>
      </c>
      <c r="AIW72" t="s">
        <v>863</v>
      </c>
      <c r="AIX72" t="s">
        <v>159</v>
      </c>
      <c r="AJA72" t="s">
        <v>29</v>
      </c>
      <c r="AJB72" t="s">
        <v>13</v>
      </c>
      <c r="AJC72" t="s">
        <v>813</v>
      </c>
      <c r="AJD72" t="s">
        <v>274</v>
      </c>
      <c r="AJE72" t="s">
        <v>1</v>
      </c>
      <c r="AJG72" t="s">
        <v>4834</v>
      </c>
      <c r="AJI72" t="s">
        <v>3744</v>
      </c>
      <c r="AJJ72">
        <v>3434</v>
      </c>
      <c r="AJM72" t="s">
        <v>4150</v>
      </c>
      <c r="AJO72" t="s">
        <v>4636</v>
      </c>
      <c r="AJP72" t="s">
        <v>343</v>
      </c>
      <c r="AJQ72" t="s">
        <v>1567</v>
      </c>
      <c r="AJS72" t="s">
        <v>229</v>
      </c>
      <c r="AJT72" t="s">
        <v>2396</v>
      </c>
      <c r="AJU72" t="s">
        <v>920</v>
      </c>
      <c r="AJV72" t="s">
        <v>274</v>
      </c>
      <c r="AJW72" t="s">
        <v>65</v>
      </c>
      <c r="AJX72" t="s">
        <v>85</v>
      </c>
      <c r="AJY72">
        <v>3434</v>
      </c>
      <c r="AJZ72" t="s">
        <v>747</v>
      </c>
      <c r="AKA72" t="s">
        <v>1449</v>
      </c>
      <c r="AKC72" t="s">
        <v>65</v>
      </c>
      <c r="AKD72">
        <v>3434</v>
      </c>
      <c r="AKF72" t="s">
        <v>42</v>
      </c>
      <c r="AKH72" t="s">
        <v>26</v>
      </c>
      <c r="AKJ72" t="s">
        <v>1058</v>
      </c>
      <c r="AKK72" t="s">
        <v>21</v>
      </c>
      <c r="AKL72" t="s">
        <v>101</v>
      </c>
      <c r="AKM72" t="s">
        <v>1803</v>
      </c>
      <c r="AKN72" t="s">
        <v>1515</v>
      </c>
      <c r="AKQ72">
        <v>7</v>
      </c>
      <c r="AKS72" t="s">
        <v>25</v>
      </c>
      <c r="AKT72" t="s">
        <v>3855</v>
      </c>
      <c r="AKU72" t="s">
        <v>407</v>
      </c>
      <c r="AKV72" t="s">
        <v>450</v>
      </c>
      <c r="AKW72" t="s">
        <v>569</v>
      </c>
      <c r="AKX72" t="s">
        <v>326</v>
      </c>
      <c r="ALA72" t="s">
        <v>1031</v>
      </c>
      <c r="ALB72" t="s">
        <v>350</v>
      </c>
      <c r="ALC72" t="s">
        <v>5014</v>
      </c>
      <c r="ALE72" t="s">
        <v>8119</v>
      </c>
      <c r="ALF72" t="s">
        <v>8767</v>
      </c>
      <c r="ALG72">
        <v>185</v>
      </c>
      <c r="ALH72" t="s">
        <v>454</v>
      </c>
      <c r="ALI72" t="s">
        <v>583</v>
      </c>
      <c r="ALJ72" t="s">
        <v>38</v>
      </c>
      <c r="ALK72" t="s">
        <v>741</v>
      </c>
      <c r="ALM72" t="s">
        <v>2319</v>
      </c>
      <c r="ALO72" t="s">
        <v>42</v>
      </c>
      <c r="ALP72" t="s">
        <v>450</v>
      </c>
      <c r="ALQ72" t="s">
        <v>540</v>
      </c>
      <c r="ALR72" t="s">
        <v>357</v>
      </c>
      <c r="ALS72" t="s">
        <v>888</v>
      </c>
      <c r="ALT72">
        <v>108</v>
      </c>
      <c r="ALU72" t="s">
        <v>242</v>
      </c>
      <c r="ALV72" t="s">
        <v>24</v>
      </c>
      <c r="ALW72" t="s">
        <v>174</v>
      </c>
      <c r="ALX72" t="s">
        <v>806</v>
      </c>
      <c r="ALY72" t="s">
        <v>1663</v>
      </c>
      <c r="ALZ72" t="s">
        <v>4985</v>
      </c>
      <c r="AMA72">
        <v>4</v>
      </c>
      <c r="AMD72" t="s">
        <v>1944</v>
      </c>
      <c r="AME72" t="s">
        <v>1265</v>
      </c>
      <c r="AMF72" t="s">
        <v>3736</v>
      </c>
      <c r="AMG72" t="s">
        <v>78</v>
      </c>
      <c r="AMH72" t="s">
        <v>174</v>
      </c>
      <c r="AMI72" t="s">
        <v>105</v>
      </c>
      <c r="AMJ72" t="s">
        <v>6014</v>
      </c>
      <c r="AMK72" t="s">
        <v>1260</v>
      </c>
      <c r="AML72">
        <v>3434</v>
      </c>
      <c r="AMM72" t="s">
        <v>6001</v>
      </c>
      <c r="AMN72" t="s">
        <v>246</v>
      </c>
      <c r="AMO72" t="s">
        <v>161</v>
      </c>
      <c r="AMP72">
        <v>1</v>
      </c>
      <c r="AMQ72" t="s">
        <v>75</v>
      </c>
      <c r="AMS72" t="s">
        <v>126</v>
      </c>
      <c r="AMT72" t="s">
        <v>146</v>
      </c>
      <c r="AMU72" t="s">
        <v>3579</v>
      </c>
      <c r="AMV72" t="s">
        <v>174</v>
      </c>
      <c r="AMX72" t="s">
        <v>3039</v>
      </c>
      <c r="AMY72" t="s">
        <v>1714</v>
      </c>
      <c r="ANB72" t="s">
        <v>8923</v>
      </c>
      <c r="ANC72" t="s">
        <v>528</v>
      </c>
      <c r="ANE72" t="s">
        <v>1091</v>
      </c>
      <c r="ANF72" t="s">
        <v>454</v>
      </c>
      <c r="ANG72" t="s">
        <v>84</v>
      </c>
      <c r="ANH72" t="s">
        <v>506</v>
      </c>
      <c r="ANJ72" t="s">
        <v>321</v>
      </c>
      <c r="ANN72" t="s">
        <v>4453</v>
      </c>
      <c r="ANQ72" t="s">
        <v>1</v>
      </c>
      <c r="ANR72" t="s">
        <v>6196</v>
      </c>
      <c r="ANS72" t="s">
        <v>40</v>
      </c>
      <c r="ANT72" t="s">
        <v>4148</v>
      </c>
      <c r="ANU72" t="s">
        <v>1045</v>
      </c>
      <c r="ANW72" t="s">
        <v>456</v>
      </c>
      <c r="ANY72" t="s">
        <v>251</v>
      </c>
      <c r="AOA72" t="s">
        <v>26</v>
      </c>
      <c r="AOB72" t="s">
        <v>174</v>
      </c>
      <c r="AOC72" t="s">
        <v>1994</v>
      </c>
      <c r="AOE72">
        <v>1</v>
      </c>
      <c r="AOG72" t="s">
        <v>3565</v>
      </c>
      <c r="AOJ72" t="s">
        <v>451</v>
      </c>
      <c r="AOK72" t="s">
        <v>1533</v>
      </c>
      <c r="AOL72" t="s">
        <v>24</v>
      </c>
      <c r="AOM72" t="s">
        <v>1159</v>
      </c>
      <c r="AON72" t="s">
        <v>26</v>
      </c>
      <c r="AOO72" t="s">
        <v>159</v>
      </c>
      <c r="AOP72" t="s">
        <v>570</v>
      </c>
      <c r="AOQ72" t="s">
        <v>252</v>
      </c>
      <c r="AOR72" t="s">
        <v>2445</v>
      </c>
      <c r="AOS72" t="s">
        <v>187</v>
      </c>
      <c r="AOU72" t="s">
        <v>4222</v>
      </c>
      <c r="AOV72" t="s">
        <v>40</v>
      </c>
      <c r="AOW72" t="s">
        <v>667</v>
      </c>
      <c r="AOX72" t="s">
        <v>114</v>
      </c>
      <c r="AOY72" t="s">
        <v>24</v>
      </c>
      <c r="AOZ72" t="s">
        <v>6313</v>
      </c>
      <c r="APB72" t="s">
        <v>274</v>
      </c>
      <c r="APC72">
        <v>7</v>
      </c>
      <c r="APD72" t="s">
        <v>26</v>
      </c>
      <c r="APE72" t="s">
        <v>65</v>
      </c>
      <c r="APG72" t="s">
        <v>2943</v>
      </c>
      <c r="APH72" t="s">
        <v>259</v>
      </c>
      <c r="API72" t="s">
        <v>2580</v>
      </c>
      <c r="APK72" t="s">
        <v>446</v>
      </c>
      <c r="APM72" t="s">
        <v>48</v>
      </c>
      <c r="APN72" t="s">
        <v>332</v>
      </c>
      <c r="APO72" t="s">
        <v>422</v>
      </c>
      <c r="APP72" t="s">
        <v>194</v>
      </c>
      <c r="APQ72" t="s">
        <v>18</v>
      </c>
      <c r="APR72" t="s">
        <v>2006</v>
      </c>
      <c r="APU72" t="s">
        <v>85</v>
      </c>
      <c r="APV72" t="s">
        <v>101</v>
      </c>
      <c r="APX72" t="s">
        <v>78</v>
      </c>
      <c r="APY72" t="s">
        <v>1044</v>
      </c>
      <c r="APZ72" t="s">
        <v>349</v>
      </c>
      <c r="AQA72" t="s">
        <v>25</v>
      </c>
      <c r="AQC72" t="s">
        <v>97</v>
      </c>
      <c r="AQD72" t="s">
        <v>1</v>
      </c>
      <c r="AQE72">
        <v>11</v>
      </c>
      <c r="AQG72" t="s">
        <v>576</v>
      </c>
      <c r="AQH72" t="s">
        <v>4313</v>
      </c>
      <c r="AQI72" t="s">
        <v>5556</v>
      </c>
      <c r="AQJ72" t="s">
        <v>398</v>
      </c>
      <c r="AQK72" t="s">
        <v>237</v>
      </c>
      <c r="AQL72" t="s">
        <v>47</v>
      </c>
      <c r="AQM72" t="s">
        <v>2026</v>
      </c>
      <c r="AQN72" t="s">
        <v>223</v>
      </c>
      <c r="AQQ72" t="s">
        <v>528</v>
      </c>
      <c r="AQR72" t="s">
        <v>1479</v>
      </c>
      <c r="AQS72" t="s">
        <v>4316</v>
      </c>
      <c r="AQT72" t="s">
        <v>280</v>
      </c>
      <c r="AQU72" t="s">
        <v>42</v>
      </c>
      <c r="AQX72" t="s">
        <v>939</v>
      </c>
      <c r="AQY72" t="s">
        <v>3067</v>
      </c>
      <c r="ARB72" t="s">
        <v>9221</v>
      </c>
      <c r="ARC72" t="s">
        <v>3317</v>
      </c>
      <c r="ARD72" t="s">
        <v>24</v>
      </c>
      <c r="ARE72" t="s">
        <v>9230</v>
      </c>
      <c r="ARG72" t="s">
        <v>9251</v>
      </c>
      <c r="ARI72" t="s">
        <v>1453</v>
      </c>
      <c r="ARJ72" t="s">
        <v>1794</v>
      </c>
      <c r="ARL72" t="s">
        <v>24</v>
      </c>
      <c r="ARM72" t="s">
        <v>1159</v>
      </c>
      <c r="ARN72" t="s">
        <v>78</v>
      </c>
      <c r="ARP72" t="s">
        <v>4703</v>
      </c>
      <c r="ARR72" t="s">
        <v>578</v>
      </c>
      <c r="ARS72">
        <v>3434</v>
      </c>
      <c r="ARU72" t="s">
        <v>119</v>
      </c>
      <c r="ARV72" t="s">
        <v>1661</v>
      </c>
      <c r="ARZ72" t="s">
        <v>2739</v>
      </c>
      <c r="ASA72" t="s">
        <v>25</v>
      </c>
      <c r="ASD72" t="s">
        <v>107</v>
      </c>
      <c r="ASF72" t="s">
        <v>9023</v>
      </c>
      <c r="ASG72" t="s">
        <v>189</v>
      </c>
      <c r="ASH72" t="s">
        <v>3736</v>
      </c>
      <c r="ASI72" t="s">
        <v>24</v>
      </c>
      <c r="ASJ72" t="s">
        <v>374</v>
      </c>
      <c r="ASL72" t="s">
        <v>4554</v>
      </c>
      <c r="ASM72" t="s">
        <v>4627</v>
      </c>
      <c r="ASO72" t="s">
        <v>7536</v>
      </c>
      <c r="ASP72" t="s">
        <v>114</v>
      </c>
      <c r="ASQ72" t="s">
        <v>76</v>
      </c>
      <c r="ASR72">
        <v>7</v>
      </c>
      <c r="ASS72" t="s">
        <v>38</v>
      </c>
      <c r="ASU72" t="s">
        <v>242</v>
      </c>
      <c r="ASW72" t="s">
        <v>273</v>
      </c>
      <c r="ASX72" t="s">
        <v>2445</v>
      </c>
      <c r="ASY72" t="s">
        <v>174</v>
      </c>
      <c r="ATA72" t="s">
        <v>65</v>
      </c>
      <c r="ATC72" t="s">
        <v>259</v>
      </c>
      <c r="ATE72" t="s">
        <v>4578</v>
      </c>
    </row>
    <row r="73" spans="3:1201" x14ac:dyDescent="0.25">
      <c r="C73" t="s">
        <v>116</v>
      </c>
      <c r="D73" t="s">
        <v>194</v>
      </c>
      <c r="E73" t="s">
        <v>109</v>
      </c>
      <c r="G73" t="s">
        <v>348</v>
      </c>
      <c r="H73" t="s">
        <v>400</v>
      </c>
      <c r="I73" t="s">
        <v>454</v>
      </c>
      <c r="J73" t="s">
        <v>229</v>
      </c>
      <c r="K73" t="s">
        <v>539</v>
      </c>
      <c r="L73" t="s">
        <v>109</v>
      </c>
      <c r="O73" t="s">
        <v>648</v>
      </c>
      <c r="P73">
        <v>7</v>
      </c>
      <c r="Q73" t="s">
        <v>85</v>
      </c>
      <c r="R73" t="s">
        <v>783</v>
      </c>
      <c r="S73" t="s">
        <v>16</v>
      </c>
      <c r="T73" t="s">
        <v>464</v>
      </c>
      <c r="U73" t="s">
        <v>38</v>
      </c>
      <c r="V73" t="s">
        <v>237</v>
      </c>
      <c r="W73" t="s">
        <v>239</v>
      </c>
      <c r="X73" t="s">
        <v>1016</v>
      </c>
      <c r="Y73" t="s">
        <v>1043</v>
      </c>
      <c r="Z73" t="s">
        <v>1009</v>
      </c>
      <c r="AA73" t="s">
        <v>1114</v>
      </c>
      <c r="AB73" t="s">
        <v>116</v>
      </c>
      <c r="AC73" t="s">
        <v>47</v>
      </c>
      <c r="AD73" t="s">
        <v>78</v>
      </c>
      <c r="AE73" t="s">
        <v>114</v>
      </c>
      <c r="AG73" t="s">
        <v>1224</v>
      </c>
      <c r="AH73" t="s">
        <v>56</v>
      </c>
      <c r="AJ73" t="s">
        <v>1334</v>
      </c>
      <c r="AK73" t="s">
        <v>1363</v>
      </c>
      <c r="AN73" t="s">
        <v>1434</v>
      </c>
      <c r="AO73" t="s">
        <v>528</v>
      </c>
      <c r="AP73" t="s">
        <v>119</v>
      </c>
      <c r="AR73" t="s">
        <v>1530</v>
      </c>
      <c r="AS73">
        <v>7</v>
      </c>
      <c r="AT73" t="s">
        <v>85</v>
      </c>
      <c r="AU73" t="s">
        <v>1605</v>
      </c>
      <c r="AV73" t="s">
        <v>1646</v>
      </c>
      <c r="AW73" t="s">
        <v>355</v>
      </c>
      <c r="AZ73" t="s">
        <v>403</v>
      </c>
      <c r="BA73" t="s">
        <v>109</v>
      </c>
      <c r="BB73" t="s">
        <v>374</v>
      </c>
      <c r="BC73">
        <v>9</v>
      </c>
      <c r="BE73" t="s">
        <v>109</v>
      </c>
      <c r="BF73" t="s">
        <v>509</v>
      </c>
      <c r="BG73" t="s">
        <v>941</v>
      </c>
      <c r="BJ73" t="s">
        <v>1950</v>
      </c>
      <c r="BL73" t="s">
        <v>325</v>
      </c>
      <c r="BN73" t="s">
        <v>2022</v>
      </c>
      <c r="BO73" t="s">
        <v>40</v>
      </c>
      <c r="BP73" t="s">
        <v>109</v>
      </c>
      <c r="BQ73" t="s">
        <v>1361</v>
      </c>
      <c r="BS73" t="s">
        <v>38</v>
      </c>
      <c r="BT73" t="s">
        <v>2142</v>
      </c>
      <c r="BY73" t="s">
        <v>2157</v>
      </c>
      <c r="BZ73" t="s">
        <v>2245</v>
      </c>
      <c r="CA73" t="s">
        <v>485</v>
      </c>
      <c r="CC73" t="s">
        <v>528</v>
      </c>
      <c r="CD73" t="s">
        <v>2322</v>
      </c>
      <c r="CF73" t="s">
        <v>115</v>
      </c>
      <c r="CG73" t="s">
        <v>2368</v>
      </c>
      <c r="CH73" t="s">
        <v>1</v>
      </c>
      <c r="CI73" t="s">
        <v>2409</v>
      </c>
      <c r="CJ73" t="s">
        <v>101</v>
      </c>
      <c r="CL73" t="s">
        <v>111</v>
      </c>
      <c r="CM73" t="s">
        <v>1804</v>
      </c>
      <c r="CQ73" t="s">
        <v>1358</v>
      </c>
      <c r="CS73" t="s">
        <v>96</v>
      </c>
      <c r="CT73">
        <v>2434</v>
      </c>
      <c r="CU73" t="s">
        <v>42</v>
      </c>
      <c r="CV73" t="s">
        <v>2632</v>
      </c>
      <c r="CW73" t="s">
        <v>2646</v>
      </c>
      <c r="CX73" t="s">
        <v>96</v>
      </c>
      <c r="CY73" t="s">
        <v>1425</v>
      </c>
      <c r="CZ73" t="s">
        <v>2141</v>
      </c>
      <c r="DA73" t="s">
        <v>106</v>
      </c>
      <c r="DB73" t="s">
        <v>2745</v>
      </c>
      <c r="DC73" t="s">
        <v>774</v>
      </c>
      <c r="DD73" t="s">
        <v>747</v>
      </c>
      <c r="DE73" t="s">
        <v>2443</v>
      </c>
      <c r="DF73" t="s">
        <v>2554</v>
      </c>
      <c r="DG73" t="s">
        <v>42</v>
      </c>
      <c r="DI73" t="s">
        <v>1087</v>
      </c>
      <c r="DJ73" t="s">
        <v>377</v>
      </c>
      <c r="DK73" t="s">
        <v>1665</v>
      </c>
      <c r="DL73" t="s">
        <v>2915</v>
      </c>
      <c r="DN73" t="s">
        <v>85</v>
      </c>
      <c r="DO73" t="s">
        <v>787</v>
      </c>
      <c r="DP73" t="s">
        <v>528</v>
      </c>
      <c r="DQ73" t="s">
        <v>400</v>
      </c>
      <c r="DR73" t="s">
        <v>194</v>
      </c>
      <c r="DS73" t="s">
        <v>3040</v>
      </c>
      <c r="DT73" t="s">
        <v>37</v>
      </c>
      <c r="DU73" t="s">
        <v>697</v>
      </c>
      <c r="DW73" t="s">
        <v>619</v>
      </c>
      <c r="DX73" t="s">
        <v>89</v>
      </c>
      <c r="DZ73" t="s">
        <v>1733</v>
      </c>
      <c r="EB73" t="s">
        <v>25</v>
      </c>
      <c r="EC73" t="s">
        <v>234</v>
      </c>
      <c r="EE73" t="s">
        <v>825</v>
      </c>
      <c r="EF73" t="s">
        <v>3238</v>
      </c>
      <c r="EG73" t="s">
        <v>534</v>
      </c>
      <c r="EI73" t="s">
        <v>3275</v>
      </c>
      <c r="EK73" t="s">
        <v>1435</v>
      </c>
      <c r="EL73" t="s">
        <v>229</v>
      </c>
      <c r="EM73" t="s">
        <v>109</v>
      </c>
      <c r="EO73" t="s">
        <v>440</v>
      </c>
      <c r="EP73" t="s">
        <v>25</v>
      </c>
      <c r="EQ73" t="s">
        <v>456</v>
      </c>
      <c r="ER73" t="s">
        <v>946</v>
      </c>
      <c r="ES73" t="s">
        <v>355</v>
      </c>
      <c r="EU73" t="s">
        <v>471</v>
      </c>
      <c r="EV73" t="s">
        <v>1964</v>
      </c>
      <c r="EW73" t="s">
        <v>24</v>
      </c>
      <c r="EX73" t="s">
        <v>352</v>
      </c>
      <c r="EY73" t="s">
        <v>195</v>
      </c>
      <c r="FB73" t="s">
        <v>26</v>
      </c>
      <c r="FD73" t="s">
        <v>3565</v>
      </c>
      <c r="FE73" t="s">
        <v>793</v>
      </c>
      <c r="FF73">
        <v>6</v>
      </c>
      <c r="FG73" t="s">
        <v>830</v>
      </c>
      <c r="FK73" t="s">
        <v>101</v>
      </c>
      <c r="FL73" t="s">
        <v>646</v>
      </c>
      <c r="FM73" t="s">
        <v>3683</v>
      </c>
      <c r="FT73" t="s">
        <v>458</v>
      </c>
      <c r="FU73" t="s">
        <v>25</v>
      </c>
      <c r="FV73" t="s">
        <v>3040</v>
      </c>
      <c r="FW73" t="s">
        <v>2817</v>
      </c>
      <c r="FX73" t="s">
        <v>801</v>
      </c>
      <c r="GB73" t="s">
        <v>109</v>
      </c>
      <c r="GC73" t="s">
        <v>1575</v>
      </c>
      <c r="GF73" t="s">
        <v>161</v>
      </c>
      <c r="GG73" t="s">
        <v>1107</v>
      </c>
      <c r="GH73" t="s">
        <v>3939</v>
      </c>
      <c r="GI73" t="s">
        <v>114</v>
      </c>
      <c r="GJ73" t="s">
        <v>3976</v>
      </c>
      <c r="GK73" t="s">
        <v>24</v>
      </c>
      <c r="GL73">
        <v>1</v>
      </c>
      <c r="GM73" t="s">
        <v>1485</v>
      </c>
      <c r="GN73" t="s">
        <v>667</v>
      </c>
      <c r="GO73" t="s">
        <v>528</v>
      </c>
      <c r="GP73" t="s">
        <v>398</v>
      </c>
      <c r="GQ73" t="s">
        <v>25</v>
      </c>
      <c r="GR73" t="s">
        <v>1300</v>
      </c>
      <c r="GS73" t="s">
        <v>1641</v>
      </c>
      <c r="GT73" t="s">
        <v>1732</v>
      </c>
      <c r="GW73" t="s">
        <v>4150</v>
      </c>
      <c r="GX73" t="s">
        <v>174</v>
      </c>
      <c r="GY73" t="s">
        <v>471</v>
      </c>
      <c r="GZ73" t="s">
        <v>1449</v>
      </c>
      <c r="HB73" t="s">
        <v>111</v>
      </c>
      <c r="HG73" t="s">
        <v>403</v>
      </c>
      <c r="HI73" t="s">
        <v>1885</v>
      </c>
      <c r="HJ73" t="s">
        <v>336</v>
      </c>
      <c r="HM73" t="s">
        <v>321</v>
      </c>
      <c r="HN73" t="s">
        <v>138</v>
      </c>
      <c r="HP73" t="s">
        <v>4367</v>
      </c>
      <c r="HQ73" t="s">
        <v>4384</v>
      </c>
      <c r="HR73" t="s">
        <v>2251</v>
      </c>
      <c r="HV73" t="s">
        <v>741</v>
      </c>
      <c r="HW73" t="s">
        <v>4454</v>
      </c>
      <c r="HX73" t="s">
        <v>2386</v>
      </c>
      <c r="HZ73" t="s">
        <v>1665</v>
      </c>
      <c r="IA73" t="s">
        <v>350</v>
      </c>
      <c r="IC73" t="s">
        <v>1081</v>
      </c>
      <c r="ID73" t="s">
        <v>259</v>
      </c>
      <c r="IE73" t="s">
        <v>136</v>
      </c>
      <c r="IF73" t="s">
        <v>1870</v>
      </c>
      <c r="IG73" t="s">
        <v>2203</v>
      </c>
      <c r="IH73" t="s">
        <v>4169</v>
      </c>
      <c r="IJ73" t="s">
        <v>821</v>
      </c>
      <c r="IK73">
        <v>7</v>
      </c>
      <c r="IM73" t="s">
        <v>3067</v>
      </c>
      <c r="IQ73" t="s">
        <v>3900</v>
      </c>
      <c r="IR73" t="s">
        <v>24</v>
      </c>
      <c r="IT73" t="s">
        <v>114</v>
      </c>
      <c r="IU73" t="s">
        <v>528</v>
      </c>
      <c r="IV73" t="s">
        <v>4679</v>
      </c>
      <c r="IX73" t="s">
        <v>528</v>
      </c>
      <c r="IY73" t="s">
        <v>830</v>
      </c>
      <c r="IZ73" t="s">
        <v>22</v>
      </c>
      <c r="JA73" t="s">
        <v>3900</v>
      </c>
      <c r="JC73" t="s">
        <v>4717</v>
      </c>
      <c r="JD73" t="s">
        <v>4734</v>
      </c>
      <c r="JF73" t="s">
        <v>536</v>
      </c>
      <c r="JG73" t="e">
        <f>I</f>
        <v>#NAME?</v>
      </c>
      <c r="JH73" t="s">
        <v>400</v>
      </c>
      <c r="JJ73">
        <v>7</v>
      </c>
      <c r="JL73" t="s">
        <v>1490</v>
      </c>
      <c r="JN73" t="s">
        <v>109</v>
      </c>
      <c r="JO73" t="s">
        <v>47</v>
      </c>
      <c r="JP73" t="s">
        <v>2247</v>
      </c>
      <c r="JQ73" t="s">
        <v>4765</v>
      </c>
      <c r="JR73" t="s">
        <v>40</v>
      </c>
      <c r="JS73" t="s">
        <v>4903</v>
      </c>
      <c r="JT73" t="s">
        <v>2817</v>
      </c>
      <c r="JU73" t="s">
        <v>986</v>
      </c>
      <c r="JV73" t="s">
        <v>4731</v>
      </c>
      <c r="JW73" t="s">
        <v>1530</v>
      </c>
      <c r="JX73" t="s">
        <v>42</v>
      </c>
      <c r="JY73" t="s">
        <v>1013</v>
      </c>
      <c r="JZ73" t="s">
        <v>138</v>
      </c>
      <c r="KA73" t="s">
        <v>781</v>
      </c>
      <c r="KB73" t="s">
        <v>185</v>
      </c>
      <c r="KC73" t="s">
        <v>5016</v>
      </c>
      <c r="KD73" t="s">
        <v>1273</v>
      </c>
      <c r="KF73" t="s">
        <v>2023</v>
      </c>
      <c r="KG73" t="s">
        <v>2675</v>
      </c>
      <c r="KH73" t="s">
      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>242</v>
      </c>
      <c r="KQ73" t="s">
        <v>60</v>
      </c>
      <c r="KR73" t="s">
        <v>239</v>
      </c>
      <c r="KS73" t="s">
        <v>5166</v>
      </c>
      <c r="KW73" t="s">
        <v>24</v>
      </c>
      <c r="KX73" t="s">
        <v>5217</v>
      </c>
      <c r="KZ73" t="s">
        <v>5240</v>
      </c>
      <c r="LD73" t="s">
        <v>274</v>
      </c>
      <c r="LE73" t="s">
        <v>3726</v>
      </c>
      <c r="LF73" t="s">
        <v>579</v>
      </c>
      <c r="LG73" t="s">
        <v>42</v>
      </c>
      <c r="LI73">
        <v>0</v>
      </c>
      <c r="LJ73" t="s">
        <v>109</v>
      </c>
      <c r="LK73" t="s">
        <v>70</v>
      </c>
      <c r="LL73" t="s">
        <v>1014</v>
      </c>
      <c r="LM73" t="s">
        <v>797</v>
      </c>
      <c r="LN73" t="s">
        <v>2026</v>
      </c>
      <c r="LP73" t="s">
        <v>85</v>
      </c>
      <c r="LR73" t="s">
        <v>2120</v>
      </c>
      <c r="LT73" t="s">
        <v>4133</v>
      </c>
      <c r="LU73" t="s">
        <v>121</v>
      </c>
      <c r="LV73" t="s">
        <v>456</v>
      </c>
      <c r="LY73" t="s">
        <v>2141</v>
      </c>
      <c r="LZ73" t="s">
        <v>26</v>
      </c>
      <c r="MA73" t="s">
        <v>109</v>
      </c>
      <c r="MC73" t="s">
        <v>1320</v>
      </c>
      <c r="MD73" t="s">
        <v>252</v>
      </c>
      <c r="MF73" t="s">
        <v>396</v>
      </c>
      <c r="MG73" t="s">
        <v>141</v>
      </c>
      <c r="MH73" t="s">
        <v>5509</v>
      </c>
      <c r="MI73">
        <v>3</v>
      </c>
      <c r="MK73">
        <v>32434</v>
      </c>
      <c r="ML73" t="s">
        <v>5558</v>
      </c>
      <c r="MO73" t="s">
        <v>5593</v>
      </c>
      <c r="MP73" t="s">
        <v>5605</v>
      </c>
      <c r="MQ73" t="s">
        <v>78</v>
      </c>
      <c r="MR73" t="s">
        <v>5645</v>
      </c>
      <c r="MS73" t="s">
        <v>5661</v>
      </c>
      <c r="MT73" t="s">
        <v>3657</v>
      </c>
      <c r="MU73" t="s">
        <v>3727</v>
      </c>
      <c r="MV73" t="s">
        <v>4834</v>
      </c>
      <c r="MY73" t="s">
        <v>29</v>
      </c>
      <c r="MZ73" t="s">
        <v>703</v>
      </c>
      <c r="NA73" t="s">
        <v>703</v>
      </c>
      <c r="NB73" t="s">
        <v>229</v>
      </c>
      <c r="NC73" t="s">
        <v>1300</v>
      </c>
      <c r="ND73" t="s">
        <v>2554</v>
      </c>
      <c r="NG73" t="s">
        <v>98</v>
      </c>
      <c r="NH73" t="s">
        <v>5805</v>
      </c>
      <c r="NJ73" t="s">
        <v>5815</v>
      </c>
      <c r="NK73" t="s">
        <v>264</v>
      </c>
      <c r="NM73" t="s">
        <v>109</v>
      </c>
      <c r="NN73" t="s">
        <v>22</v>
      </c>
      <c r="NO73">
        <v>0</v>
      </c>
      <c r="NP73" t="s">
        <v>398</v>
      </c>
      <c r="NQ73" t="s">
        <v>928</v>
      </c>
      <c r="NS73" t="s">
        <v>5895</v>
      </c>
      <c r="NT73" t="s">
        <v>56</v>
      </c>
      <c r="NU73" t="s">
        <v>5605</v>
      </c>
      <c r="NV73" t="s">
        <v>146</v>
      </c>
      <c r="NX73" t="s">
        <v>4076</v>
      </c>
      <c r="NY73" t="s">
        <v>153</v>
      </c>
      <c r="NZ73" t="s">
        <v>239</v>
      </c>
      <c r="OA73" t="s">
        <v>3565</v>
      </c>
      <c r="OC73" t="s">
        <v>189</v>
      </c>
      <c r="OE73" t="s">
        <v>195</v>
      </c>
      <c r="OF73" t="s">
        <v>473</v>
      </c>
      <c r="OG73" t="s">
        <v>871</v>
      </c>
      <c r="OH73" t="s">
        <v>1575</v>
      </c>
      <c r="OI73" t="s">
        <v>5476</v>
      </c>
      <c r="OK73" t="s">
        <v>501</v>
      </c>
      <c r="OL73" t="s">
        <v>5707</v>
      </c>
      <c r="ON73" t="s">
        <v>3998</v>
      </c>
      <c r="OO73" t="s">
        <v>2245</v>
      </c>
      <c r="OR73">
        <v>3434</v>
      </c>
      <c r="OU73" t="s">
        <v>6078</v>
      </c>
      <c r="OV73" t="s">
        <v>174</v>
      </c>
      <c r="OW73" t="s">
        <v>5054</v>
      </c>
      <c r="OX73" t="s">
        <v>96</v>
      </c>
      <c r="OY73" t="s">
        <v>1045</v>
      </c>
      <c r="OZ73" t="s">
        <v>1097</v>
      </c>
      <c r="PB73" t="s">
        <v>313</v>
      </c>
      <c r="PC73" t="s">
        <v>356</v>
      </c>
      <c r="PE73" t="s">
        <v>600</v>
      </c>
      <c r="PF73" t="s">
        <v>716</v>
      </c>
      <c r="PG73" t="s">
        <v>240</v>
      </c>
      <c r="PH73" t="s">
        <v>109</v>
      </c>
      <c r="PI73" t="s">
        <v>14</v>
      </c>
      <c r="PJ73" t="s">
        <v>109</v>
      </c>
      <c r="PK73" t="s">
        <v>528</v>
      </c>
      <c r="PL73" t="s">
        <v>584</v>
      </c>
      <c r="PM73" t="s">
        <v>4092</v>
      </c>
      <c r="PP73" t="s">
        <v>2878</v>
      </c>
      <c r="PQ73" t="s">
        <v>2752</v>
      </c>
      <c r="PR73" t="s">
        <v>114</v>
      </c>
      <c r="PS73" t="s">
        <v>407</v>
      </c>
      <c r="PV73" t="s">
        <v>681</v>
      </c>
      <c r="PX73" t="s">
        <v>272</v>
      </c>
      <c r="PY73" t="s">
        <v>40</v>
      </c>
      <c r="PZ73" t="s">
        <v>985</v>
      </c>
      <c r="QA73" t="s">
        <v>88</v>
      </c>
      <c r="QB73" t="s">
        <v>264</v>
      </c>
      <c r="QD73" t="s">
        <v>159</v>
      </c>
      <c r="QE73" t="s">
        <v>161</v>
      </c>
      <c r="QF73" t="s">
        <v>801</v>
      </c>
      <c r="QG73" t="s">
        <v>40</v>
      </c>
      <c r="QI73" t="s">
        <v>42</v>
      </c>
      <c r="QJ73" t="s">
        <v>946</v>
      </c>
      <c r="QK73" t="s">
        <v>26</v>
      </c>
      <c r="QL73" t="s">
        <v>44</v>
      </c>
      <c r="QM73" t="s">
        <v>128</v>
      </c>
      <c r="QN73" t="e">
        <f>I</f>
        <v>#NAME?</v>
      </c>
      <c r="QP73" t="s">
        <v>189</v>
      </c>
      <c r="QQ73" t="s">
        <v>474</v>
      </c>
      <c r="QR73" t="s">
        <v>464</v>
      </c>
      <c r="QS73" t="s">
        <v>6394</v>
      </c>
      <c r="QT73" t="s">
        <v>2744</v>
      </c>
      <c r="QU73">
        <v>8</v>
      </c>
      <c r="QV73" t="s">
        <v>321</v>
      </c>
      <c r="QW73" t="s">
        <v>303</v>
      </c>
      <c r="QY73" t="s">
        <v>102</v>
      </c>
      <c r="QZ73" t="s">
        <v>109</v>
      </c>
      <c r="RA73" t="s">
        <v>1804</v>
      </c>
      <c r="RB73" t="s">
        <v>1586</v>
      </c>
      <c r="RD73" t="s">
        <v>187</v>
      </c>
      <c r="RE73" t="s">
        <v>105</v>
      </c>
      <c r="RF73" t="s">
        <v>272</v>
      </c>
      <c r="RJ73" t="s">
        <v>85</v>
      </c>
      <c r="RK73" t="s">
        <v>6535</v>
      </c>
      <c r="RL73" t="s">
        <v>12</v>
      </c>
      <c r="RM73" t="s">
        <v>40</v>
      </c>
      <c r="RN73" t="s">
        <v>1036</v>
      </c>
      <c r="RO73" t="s">
        <v>38</v>
      </c>
      <c r="RP73" t="s">
        <v>229</v>
      </c>
      <c r="RQ73" t="s">
        <v>528</v>
      </c>
      <c r="RR73" t="s">
        <v>5646</v>
      </c>
      <c r="RS73" t="s">
        <v>38</v>
      </c>
      <c r="RU73" t="s">
        <v>174</v>
      </c>
      <c r="RV73" t="s">
        <v>231</v>
      </c>
      <c r="RW73" t="s">
        <v>2368</v>
      </c>
      <c r="RY73" t="s">
        <v>90</v>
      </c>
      <c r="RZ73" t="s">
        <v>440</v>
      </c>
      <c r="SB73" t="s">
        <v>1224</v>
      </c>
      <c r="SC73" t="s">
        <v>944</v>
      </c>
      <c r="SD73" t="s">
        <v>6653</v>
      </c>
      <c r="SE73" t="s">
        <v>4861</v>
      </c>
      <c r="SF73" t="s">
        <v>119</v>
      </c>
      <c r="SG73" t="s">
        <v>38</v>
      </c>
      <c r="SH73" t="s">
        <v>109</v>
      </c>
      <c r="SL73" t="s">
        <v>1003</v>
      </c>
      <c r="SM73" t="s">
        <v>2940</v>
      </c>
      <c r="SN73" t="s">
        <v>4712</v>
      </c>
      <c r="SP73">
        <v>9</v>
      </c>
      <c r="SQ73" t="s">
        <v>98</v>
      </c>
      <c r="SR73" t="s">
        <v>3545</v>
      </c>
      <c r="SS73" t="s">
        <v>111</v>
      </c>
      <c r="SU73" t="s">
        <v>78</v>
      </c>
      <c r="SW73" t="s">
        <v>422</v>
      </c>
      <c r="SX73" t="s">
        <v>111</v>
      </c>
      <c r="SY73" t="s">
        <v>6829</v>
      </c>
      <c r="TA73" t="s">
        <v>64</v>
      </c>
      <c r="TC73" t="s">
        <v>1608</v>
      </c>
      <c r="TD73" t="s">
        <v>204</v>
      </c>
      <c r="TE73" t="s">
        <v>4314</v>
      </c>
      <c r="TF73" t="s">
        <v>5934</v>
      </c>
      <c r="TG73" t="s">
        <v>115</v>
      </c>
      <c r="TI73" t="s">
        <v>781</v>
      </c>
      <c r="TJ73" t="s">
        <v>5805</v>
      </c>
      <c r="TK73" t="s">
        <v>2057</v>
      </c>
      <c r="TM73" t="s">
        <v>40</v>
      </c>
      <c r="TN73">
        <v>3434</v>
      </c>
      <c r="TO73" t="s">
        <v>926</v>
      </c>
      <c r="TP73" t="s">
        <v>240</v>
      </c>
      <c r="TQ73" t="s">
        <v>209</v>
      </c>
      <c r="TR73" t="s">
        <v>1097</v>
      </c>
      <c r="TS73" t="s">
        <v>22</v>
      </c>
      <c r="TT73" t="s">
        <v>4871</v>
      </c>
      <c r="TY73" t="s">
        <v>6977</v>
      </c>
      <c r="UA73" t="s">
        <v>101</v>
      </c>
      <c r="UE73" t="s">
        <v>6885</v>
      </c>
      <c r="UF73">
        <v>1</v>
      </c>
      <c r="UG73" t="s">
        <v>223</v>
      </c>
      <c r="UI73" t="s">
        <v>2368</v>
      </c>
      <c r="UJ73" t="s">
        <v>392</v>
      </c>
      <c r="UL73" t="s">
        <v>540</v>
      </c>
      <c r="UM73" t="s">
        <v>355</v>
      </c>
      <c r="UO73" t="s">
        <v>73</v>
      </c>
      <c r="UP73" t="s">
        <v>85</v>
      </c>
      <c r="UQ73" t="s">
        <v>2248</v>
      </c>
      <c r="UR73" t="s">
        <v>306</v>
      </c>
      <c r="US73" t="s">
        <v>3029</v>
      </c>
      <c r="UU73" t="s">
        <v>24</v>
      </c>
      <c r="UY73" t="s">
        <v>252</v>
      </c>
      <c r="UZ73" t="s">
        <v>84</v>
      </c>
      <c r="VA73" t="s">
        <v>237</v>
      </c>
      <c r="VB73" t="s">
        <v>2504</v>
      </c>
      <c r="VC73" t="s">
        <v>141</v>
      </c>
      <c r="VD73" t="s">
        <v>3739</v>
      </c>
      <c r="VE73" t="s">
        <v>121</v>
      </c>
      <c r="VF73" t="s">
        <v>7129</v>
      </c>
      <c r="VG73" t="s">
        <v>471</v>
      </c>
      <c r="VH73" t="s">
        <v>2613</v>
      </c>
      <c r="VI73" t="s">
        <v>1043</v>
      </c>
      <c r="VK73" t="s">
        <v>90</v>
      </c>
      <c r="VL73" t="s">
        <v>85</v>
      </c>
      <c r="VM73" t="s">
        <v>52</v>
      </c>
      <c r="VN73" t="s">
        <v>109</v>
      </c>
      <c r="VO73" t="s">
        <v>229</v>
      </c>
      <c r="VP73" t="s">
        <v>109</v>
      </c>
      <c r="VR73" t="s">
        <v>98</v>
      </c>
      <c r="VS73" t="s">
        <v>40</v>
      </c>
      <c r="VT73" t="s">
        <v>647</v>
      </c>
      <c r="VU73">
        <v>7</v>
      </c>
      <c r="VV73" t="s">
        <v>25</v>
      </c>
      <c r="VW73" t="s">
        <v>7255</v>
      </c>
      <c r="VX73" t="s">
        <v>6</v>
      </c>
      <c r="WB73" t="s">
        <v>1447</v>
      </c>
      <c r="WE73" t="s">
        <v>3767</v>
      </c>
      <c r="WF73" t="s">
        <v>7318</v>
      </c>
      <c r="WG73" t="s">
        <v>7238</v>
      </c>
      <c r="WI73" t="s">
        <v>617</v>
      </c>
      <c r="WJ73" t="s">
        <v>7329</v>
      </c>
      <c r="WK73" t="s">
        <v>237</v>
      </c>
      <c r="WL73" t="s">
        <v>1814</v>
      </c>
      <c r="WO73" t="s">
        <v>114</v>
      </c>
      <c r="WQ73" t="s">
        <v>532</v>
      </c>
      <c r="WR73" t="s">
        <v>85</v>
      </c>
      <c r="WU73" t="s">
        <v>101</v>
      </c>
      <c r="WX73" t="s">
        <v>96</v>
      </c>
      <c r="WZ73" t="s">
        <v>42</v>
      </c>
      <c r="XA73" t="s">
        <v>38</v>
      </c>
      <c r="XC73" t="s">
        <v>121</v>
      </c>
      <c r="XD73" t="s">
        <v>298</v>
      </c>
      <c r="XE73" t="s">
        <v>348</v>
      </c>
      <c r="XF73" t="s">
        <v>354</v>
      </c>
      <c r="XG73" t="s">
        <v>2815</v>
      </c>
      <c r="XH73" t="s">
        <v>396</v>
      </c>
      <c r="XK73" t="s">
        <v>42</v>
      </c>
      <c r="XL73" t="s">
        <v>85</v>
      </c>
      <c r="XN73" t="s">
        <v>156</v>
      </c>
      <c r="XO73" t="s">
        <v>1602</v>
      </c>
      <c r="XP73" t="s">
        <v>1045</v>
      </c>
      <c r="XQ73" t="s">
        <v>534</v>
      </c>
      <c r="XS73" t="s">
        <v>783</v>
      </c>
      <c r="XU73" t="s">
        <v>5440</v>
      </c>
      <c r="XV73" t="s">
        <v>25</v>
      </c>
      <c r="XW73" t="s">
        <v>97</v>
      </c>
      <c r="XY73" t="s">
        <v>1603</v>
      </c>
      <c r="XZ73" t="s">
        <v>40</v>
      </c>
      <c r="YA73" t="s">
        <v>671</v>
      </c>
      <c r="YB73" t="s">
        <v>1733</v>
      </c>
      <c r="YC73" t="s">
        <v>3331</v>
      </c>
      <c r="YD73" t="s">
        <v>2751</v>
      </c>
      <c r="YE73" t="s">
        <v>797</v>
      </c>
      <c r="YF73" t="s">
        <v>5560</v>
      </c>
      <c r="YG73" t="s">
        <v>583</v>
      </c>
      <c r="YH73" t="s">
        <v>109</v>
      </c>
      <c r="YI73" t="s">
        <v>1097</v>
      </c>
      <c r="YJ73" t="s">
        <v>7584</v>
      </c>
      <c r="YK73" t="s">
        <v>4668</v>
      </c>
      <c r="YL73" t="s">
        <v>406</v>
      </c>
      <c r="YP73" t="s">
        <v>114</v>
      </c>
      <c r="YQ73" t="s">
        <v>355</v>
      </c>
      <c r="YR73" t="s">
        <v>7255</v>
      </c>
      <c r="YS73" t="s">
        <v>105</v>
      </c>
      <c r="YT73" t="s">
        <v>7624</v>
      </c>
      <c r="YU73" t="s">
        <v>2706</v>
      </c>
      <c r="YV73" t="s">
        <v>3048</v>
      </c>
      <c r="YW73" t="s">
        <v>1450</v>
      </c>
      <c r="YX73" t="s">
        <v>4022</v>
      </c>
      <c r="YY73">
        <v>3434</v>
      </c>
      <c r="ZA73" t="s">
        <v>4384</v>
      </c>
      <c r="ZB73" t="s">
        <v>26</v>
      </c>
      <c r="ZE73" t="s">
        <v>47</v>
      </c>
      <c r="ZF73" t="s">
        <v>5312</v>
      </c>
      <c r="ZG73" t="s">
        <v>667</v>
      </c>
      <c r="ZH73" t="s">
        <v>38</v>
      </c>
      <c r="ZK73" t="s">
        <v>2738</v>
      </c>
      <c r="ZL73" t="s">
        <v>1045</v>
      </c>
      <c r="ZM73" t="s">
        <v>534</v>
      </c>
      <c r="ZN73" t="s">
        <v>3412</v>
      </c>
      <c r="ZO73" t="s">
        <v>7721</v>
      </c>
      <c r="ZQ73" t="s">
        <v>174</v>
      </c>
      <c r="ZR73" t="s">
        <v>2739</v>
      </c>
      <c r="ZT73" t="s">
        <v>489</v>
      </c>
      <c r="ZV73" t="s">
        <v>174</v>
      </c>
      <c r="ZW73" t="s">
        <v>3955</v>
      </c>
      <c r="ZX73" t="s">
        <v>1034</v>
      </c>
      <c r="ZY73" t="s">
        <v>1045</v>
      </c>
      <c r="ZZ73" t="s">
        <v>396</v>
      </c>
      <c r="AAA73" t="s">
        <v>252</v>
      </c>
      <c r="AAB73" t="s">
        <v>716</v>
      </c>
      <c r="AAC73" t="s">
        <v>2941</v>
      </c>
      <c r="AAD73" t="s">
        <v>3034</v>
      </c>
      <c r="AAE73" t="s">
        <v>7826</v>
      </c>
      <c r="AAG73" t="s">
        <v>85</v>
      </c>
      <c r="AAH73" t="s">
        <v>2112</v>
      </c>
      <c r="AAJ73" t="s">
        <v>3121</v>
      </c>
      <c r="AAQ73" t="s">
        <v>24</v>
      </c>
      <c r="AAR73" t="s">
        <v>1045</v>
      </c>
      <c r="AAS73">
        <v>5</v>
      </c>
      <c r="AAT73" t="s">
        <v>26</v>
      </c>
      <c r="AAU73" t="s">
        <v>109</v>
      </c>
      <c r="AAW73">
        <v>7</v>
      </c>
      <c r="AAX73" t="s">
        <v>1450</v>
      </c>
      <c r="AAZ73" t="s">
        <v>414</v>
      </c>
      <c r="ABA73" t="s">
        <v>114</v>
      </c>
      <c r="ABB73" t="s">
        <v>532</v>
      </c>
      <c r="ABC73" t="s">
        <v>3067</v>
      </c>
      <c r="ABD73" t="s">
        <v>474</v>
      </c>
      <c r="ABE73" t="s">
        <v>141</v>
      </c>
      <c r="ABF73" t="s">
        <v>1531</v>
      </c>
      <c r="ABG73">
        <v>9.8699999999999992</v>
      </c>
      <c r="ABJ73" t="s">
        <v>96</v>
      </c>
      <c r="ABM73" t="s">
        <v>3137</v>
      </c>
      <c r="ABO73" t="s">
        <v>534</v>
      </c>
      <c r="ABQ73" t="s">
        <v>25</v>
      </c>
      <c r="ABT73" t="s">
        <v>1038</v>
      </c>
      <c r="ABU73" t="s">
        <v>541</v>
      </c>
      <c r="ABW73" t="s">
        <v>920</v>
      </c>
      <c r="ABZ73" t="s">
        <v>528</v>
      </c>
      <c r="ACA73" t="s">
        <v>474</v>
      </c>
      <c r="ACB73" t="s">
        <v>3564</v>
      </c>
      <c r="ACG73" t="s">
        <v>8048</v>
      </c>
      <c r="ACI73" t="s">
        <v>174</v>
      </c>
      <c r="ACJ73">
        <v>3434</v>
      </c>
      <c r="ACK73" t="s">
        <v>528</v>
      </c>
      <c r="ACL73" t="s">
        <v>121</v>
      </c>
      <c r="ACM73" t="s">
        <v>1339</v>
      </c>
      <c r="ACO73" t="s">
        <v>85</v>
      </c>
      <c r="ACP73" t="s">
        <v>73</v>
      </c>
      <c r="ACQ73" t="s">
        <v>1690</v>
      </c>
      <c r="ACT73" t="s">
        <v>888</v>
      </c>
      <c r="ACU73" t="s">
        <v>3029</v>
      </c>
      <c r="ACW73" t="s">
        <v>101</v>
      </c>
      <c r="ACX73" t="s">
        <v>440</v>
      </c>
      <c r="ACZ73" t="s">
        <v>1038</v>
      </c>
      <c r="ADB73">
        <v>131</v>
      </c>
      <c r="ADC73">
        <v>78</v>
      </c>
      <c r="ADD73" t="s">
        <v>659</v>
      </c>
      <c r="ADE73" t="s">
        <v>3275</v>
      </c>
      <c r="ADG73" t="s">
        <v>963</v>
      </c>
      <c r="ADH73" t="s">
        <v>25</v>
      </c>
      <c r="ADI73" t="s">
        <v>402</v>
      </c>
      <c r="ADL73" t="s">
        <v>1992</v>
      </c>
      <c r="ADN73" t="s">
        <v>101</v>
      </c>
      <c r="ADO73" t="s">
        <v>422</v>
      </c>
      <c r="ADP73" t="s">
        <v>821</v>
      </c>
      <c r="ADQ73" t="s">
        <v>138</v>
      </c>
      <c r="ADS73" t="s">
        <v>1752</v>
      </c>
      <c r="ADT73" t="s">
        <v>109</v>
      </c>
      <c r="ADU73" t="s">
        <v>2170</v>
      </c>
      <c r="ADV73" t="s">
        <v>97</v>
      </c>
      <c r="ADW73">
        <v>131</v>
      </c>
      <c r="ADX73" t="s">
        <v>109</v>
      </c>
      <c r="AEA73" t="s">
        <v>438</v>
      </c>
      <c r="AEB73" t="s">
        <v>986</v>
      </c>
      <c r="AED73" t="s">
        <v>1603</v>
      </c>
      <c r="AEE73" t="s">
        <v>189</v>
      </c>
      <c r="AEF73" t="s">
        <v>26</v>
      </c>
      <c r="AEG73" t="s">
        <v>25</v>
      </c>
      <c r="AEH73" t="s">
        <v>274</v>
      </c>
      <c r="AEI73" t="s">
        <v>2556</v>
      </c>
      <c r="AEK73" t="s">
        <v>540</v>
      </c>
      <c r="AEM73" t="s">
        <v>400</v>
      </c>
      <c r="AEP73" t="s">
        <v>5593</v>
      </c>
      <c r="AEQ73" t="s">
        <v>825</v>
      </c>
      <c r="AER73" t="s">
        <v>541</v>
      </c>
      <c r="AET73" t="s">
        <v>26</v>
      </c>
      <c r="AEU73" t="s">
        <v>24</v>
      </c>
      <c r="AEV73" t="s">
        <v>7537</v>
      </c>
      <c r="AEW73" t="s">
        <v>512</v>
      </c>
      <c r="AEX73" t="s">
        <v>91</v>
      </c>
      <c r="AEY73">
        <v>11</v>
      </c>
      <c r="AFA73" t="s">
        <v>306</v>
      </c>
      <c r="AFC73" t="s">
        <v>138</v>
      </c>
      <c r="AFD73" t="s">
        <v>1045</v>
      </c>
      <c r="AFG73" t="s">
        <v>1603</v>
      </c>
      <c r="AFH73" t="s">
        <v>25</v>
      </c>
      <c r="AFJ73" t="s">
        <v>594</v>
      </c>
      <c r="AFK73" t="s">
        <v>91</v>
      </c>
      <c r="AFL73" t="s">
        <v>532</v>
      </c>
      <c r="AFM73" t="s">
        <v>24</v>
      </c>
      <c r="AFP73" t="s">
        <v>114</v>
      </c>
      <c r="AFQ73" t="s">
        <v>8345</v>
      </c>
      <c r="AFR73" t="s">
        <v>4632</v>
      </c>
      <c r="AFS73" t="s">
        <v>2112</v>
      </c>
      <c r="AFT73" t="s">
        <v>5166</v>
      </c>
      <c r="AFU73" t="s">
        <v>16</v>
      </c>
      <c r="AFV73">
        <v>7</v>
      </c>
      <c r="AFX73" t="s">
        <v>25</v>
      </c>
      <c r="AFY73" t="s">
        <v>380</v>
      </c>
      <c r="AFZ73" t="s">
        <v>3765</v>
      </c>
      <c r="AGA73" t="s">
        <v>215</v>
      </c>
      <c r="AGD73" t="s">
        <v>688</v>
      </c>
      <c r="AGE73" t="s">
        <v>528</v>
      </c>
      <c r="AGF73" t="s">
        <v>5053</v>
      </c>
      <c r="AGG73" t="s">
        <v>731</v>
      </c>
      <c r="AGH73" t="s">
        <v>3978</v>
      </c>
      <c r="AGI73" t="s">
        <v>1339</v>
      </c>
      <c r="AGJ73" t="s">
        <v>38</v>
      </c>
      <c r="AGK73" t="s">
        <v>245</v>
      </c>
      <c r="AGM73" t="s">
        <v>174</v>
      </c>
      <c r="AGN73" t="s">
        <v>913</v>
      </c>
      <c r="AGP73" t="s">
        <v>4314</v>
      </c>
      <c r="AGQ73" t="s">
        <v>2983</v>
      </c>
      <c r="AGR73" t="s">
        <v>456</v>
      </c>
      <c r="AGS73" t="s">
        <v>159</v>
      </c>
      <c r="AGU73" t="s">
        <v>5534</v>
      </c>
      <c r="AGV73" t="s">
        <v>450</v>
      </c>
      <c r="AGW73" t="s">
        <v>2046</v>
      </c>
      <c r="AGY73" t="s">
        <v>398</v>
      </c>
      <c r="AGZ73" t="s">
        <v>5015</v>
      </c>
      <c r="AHC73" t="s">
        <v>280</v>
      </c>
      <c r="AHE73">
        <v>9</v>
      </c>
      <c r="AHG73" t="s">
        <v>229</v>
      </c>
      <c r="AHI73" t="s">
        <v>3794</v>
      </c>
      <c r="AHJ73" t="s">
        <v>963</v>
      </c>
      <c r="AHK73" t="s">
        <v>85</v>
      </c>
      <c r="AHL73" t="s">
        <v>2816</v>
      </c>
      <c r="AHM73" t="s">
        <v>783</v>
      </c>
      <c r="AHN73" t="s">
        <v>245</v>
      </c>
      <c r="AHO73" t="s">
        <v>78</v>
      </c>
      <c r="AHP73" t="s">
        <v>163</v>
      </c>
      <c r="AHT73">
        <v>8</v>
      </c>
      <c r="AHU73" t="s">
        <v>25</v>
      </c>
      <c r="AHX73" t="s">
        <v>24</v>
      </c>
      <c r="AHZ73" t="s">
        <v>1447</v>
      </c>
      <c r="AIA73" t="s">
        <v>111</v>
      </c>
      <c r="AIB73" t="s">
        <v>47</v>
      </c>
      <c r="AIC73" t="s">
        <v>93</v>
      </c>
      <c r="AID73" t="s">
        <v>4938</v>
      </c>
      <c r="AIG73" t="s">
        <v>3040</v>
      </c>
      <c r="AII73" t="s">
        <v>528</v>
      </c>
      <c r="AIJ73" t="s">
        <v>458</v>
      </c>
      <c r="AIK73" t="s">
        <v>528</v>
      </c>
      <c r="AIM73" t="s">
        <v>1097</v>
      </c>
      <c r="AIN73" t="s">
        <v>25</v>
      </c>
      <c r="AIO73">
        <v>7</v>
      </c>
      <c r="AIP73" t="s">
        <v>97</v>
      </c>
      <c r="AIQ73" t="s">
        <v>40</v>
      </c>
      <c r="AIR73" t="s">
        <v>189</v>
      </c>
      <c r="AIS73" t="s">
        <v>17</v>
      </c>
      <c r="AIT73" t="s">
        <v>8585</v>
      </c>
      <c r="AIU73" t="s">
        <v>945</v>
      </c>
      <c r="AIV73" t="s">
        <v>22</v>
      </c>
      <c r="AIW73" t="s">
        <v>864</v>
      </c>
      <c r="AIX73" t="s">
        <v>159</v>
      </c>
      <c r="AJA73" t="s">
        <v>29</v>
      </c>
      <c r="AJB73" t="s">
        <v>94</v>
      </c>
      <c r="AJC73" t="s">
        <v>272</v>
      </c>
      <c r="AJD73" t="s">
        <v>8181</v>
      </c>
      <c r="AJE73" t="s">
        <v>2805</v>
      </c>
      <c r="AJG73" t="s">
        <v>4835</v>
      </c>
      <c r="AJI73" t="s">
        <v>963</v>
      </c>
      <c r="AJJ73" t="s">
        <v>194</v>
      </c>
      <c r="AJM73" t="s">
        <v>6259</v>
      </c>
      <c r="AJO73" t="s">
        <v>3658</v>
      </c>
      <c r="AJP73" t="s">
        <v>2613</v>
      </c>
      <c r="AJQ73" t="s">
        <v>349</v>
      </c>
      <c r="AJT73" t="s">
        <v>400</v>
      </c>
      <c r="AJU73" t="s">
        <v>64</v>
      </c>
      <c r="AJW73">
        <v>78</v>
      </c>
      <c r="AJX73" t="s">
        <v>85</v>
      </c>
      <c r="AJY73" t="s">
        <v>194</v>
      </c>
      <c r="AJZ73" t="s">
        <v>4871</v>
      </c>
      <c r="AKA73" t="s">
        <v>174</v>
      </c>
      <c r="AKC73" t="s">
        <v>635</v>
      </c>
      <c r="AKD73" t="s">
        <v>518</v>
      </c>
      <c r="AKF73" t="s">
        <v>42</v>
      </c>
      <c r="AKH73" t="s">
        <v>96</v>
      </c>
      <c r="AKJ73">
        <v>1</v>
      </c>
      <c r="AKK73" t="s">
        <v>194</v>
      </c>
      <c r="AKL73" t="s">
        <v>101</v>
      </c>
      <c r="AKM73">
        <v>9.8699999999999992</v>
      </c>
      <c r="AKN73" t="s">
        <v>3625</v>
      </c>
      <c r="AKQ73" t="s">
        <v>2203</v>
      </c>
      <c r="AKS73" t="s">
        <v>25</v>
      </c>
      <c r="AKT73" t="s">
        <v>741</v>
      </c>
      <c r="AKU73" t="s">
        <v>89</v>
      </c>
      <c r="AKV73" t="s">
        <v>242</v>
      </c>
      <c r="AKW73" t="s">
        <v>422</v>
      </c>
      <c r="AKX73">
        <v>6</v>
      </c>
      <c r="ALA73" t="s">
        <v>4170</v>
      </c>
      <c r="ALB73" t="s">
        <v>105</v>
      </c>
      <c r="ALC73" t="s">
        <v>5015</v>
      </c>
      <c r="ALE73" t="s">
        <v>8758</v>
      </c>
      <c r="ALF73" t="s">
        <v>8768</v>
      </c>
      <c r="ALG73" t="s">
        <v>1003</v>
      </c>
      <c r="ALH73" t="s">
        <v>455</v>
      </c>
      <c r="ALI73" t="s">
        <v>632</v>
      </c>
      <c r="ALJ73" t="s">
        <v>623</v>
      </c>
      <c r="ALK73" t="s">
        <v>85</v>
      </c>
      <c r="ALM73" t="s">
        <v>1449</v>
      </c>
      <c r="ALO73" t="s">
        <v>2919</v>
      </c>
      <c r="ALP73" t="s">
        <v>174</v>
      </c>
      <c r="ALQ73" t="s">
        <v>1361</v>
      </c>
      <c r="ALR73" t="s">
        <v>260</v>
      </c>
      <c r="ALS73" t="s">
        <v>2443</v>
      </c>
      <c r="ALT73" t="s">
        <v>349</v>
      </c>
      <c r="ALU73" t="s">
        <v>159</v>
      </c>
      <c r="ALV73" t="s">
        <v>25</v>
      </c>
      <c r="ALW73">
        <v>1</v>
      </c>
      <c r="ALX73">
        <v>28</v>
      </c>
      <c r="ALY73" t="s">
        <v>174</v>
      </c>
      <c r="ALZ73">
        <v>1</v>
      </c>
      <c r="AMA73" t="s">
        <v>473</v>
      </c>
      <c r="AMD73">
        <v>3</v>
      </c>
      <c r="AME73" t="s">
        <v>60</v>
      </c>
      <c r="AMF73" t="s">
        <v>1162</v>
      </c>
      <c r="AMG73" t="s">
        <v>42</v>
      </c>
      <c r="AMH73" t="s">
        <v>114</v>
      </c>
      <c r="AMI73" t="s">
        <v>40</v>
      </c>
      <c r="AMJ73" t="s">
        <v>8870</v>
      </c>
      <c r="AMK73" t="s">
        <v>96</v>
      </c>
      <c r="AML73" t="s">
        <v>7557</v>
      </c>
      <c r="AMM73" t="s">
        <v>501</v>
      </c>
      <c r="AMN73" t="s">
        <v>159</v>
      </c>
      <c r="AMO73" t="s">
        <v>1</v>
      </c>
      <c r="AMP73" t="s">
        <v>189</v>
      </c>
      <c r="AMQ73" t="s">
        <v>6842</v>
      </c>
      <c r="AMS73" t="s">
        <v>1646</v>
      </c>
      <c r="AMT73" t="s">
        <v>174</v>
      </c>
      <c r="AMU73" t="s">
        <v>1992</v>
      </c>
      <c r="AMV73" t="s">
        <v>109</v>
      </c>
      <c r="AMX73" t="s">
        <v>3040</v>
      </c>
      <c r="AMY73">
        <v>32434</v>
      </c>
      <c r="ANB73">
        <v>3</v>
      </c>
      <c r="ANC73" t="s">
        <v>392</v>
      </c>
      <c r="ANE73">
        <v>3434</v>
      </c>
      <c r="ANF73" t="s">
        <v>455</v>
      </c>
      <c r="ANG73" t="s">
        <v>1043</v>
      </c>
      <c r="ANH73" t="s">
        <v>507</v>
      </c>
      <c r="ANJ73" t="s">
        <v>321</v>
      </c>
      <c r="ANN73" t="s">
        <v>4454</v>
      </c>
      <c r="ANQ73" t="s">
        <v>2386</v>
      </c>
      <c r="ANR73" t="s">
        <v>5078</v>
      </c>
      <c r="ANS73" t="s">
        <v>40</v>
      </c>
      <c r="ANT73" t="s">
        <v>1034</v>
      </c>
      <c r="ANU73" t="s">
        <v>106</v>
      </c>
      <c r="ANW73" t="s">
        <v>5842</v>
      </c>
      <c r="ANY73" t="s">
        <v>528</v>
      </c>
      <c r="AOA73" t="s">
        <v>26</v>
      </c>
      <c r="AOB73" t="s">
        <v>111</v>
      </c>
      <c r="AOC73" t="s">
        <v>325</v>
      </c>
      <c r="AOE73" t="s">
        <v>446</v>
      </c>
      <c r="AOG73" t="s">
        <v>667</v>
      </c>
      <c r="AOJ73" t="s">
        <v>1036</v>
      </c>
      <c r="AOK73" t="s">
        <v>1534</v>
      </c>
      <c r="AOL73" t="s">
        <v>6535</v>
      </c>
      <c r="AOM73" t="s">
        <v>451</v>
      </c>
      <c r="AON73" t="s">
        <v>3238</v>
      </c>
      <c r="AOO73">
        <v>0</v>
      </c>
      <c r="AOP73" t="s">
        <v>242</v>
      </c>
      <c r="AOQ73" t="s">
        <v>1964</v>
      </c>
      <c r="AOR73" t="s">
        <v>85</v>
      </c>
      <c r="AOS73" t="s">
        <v>6441</v>
      </c>
      <c r="AOU73" t="s">
        <v>1316</v>
      </c>
      <c r="AOV73" t="s">
        <v>440</v>
      </c>
      <c r="AOW73" t="s">
        <v>3459</v>
      </c>
      <c r="AOX73">
        <v>79</v>
      </c>
      <c r="AOY73" t="s">
        <v>24</v>
      </c>
      <c r="AOZ73" t="s">
        <v>65</v>
      </c>
      <c r="APC73" t="s">
        <v>3331</v>
      </c>
      <c r="APD73" t="s">
        <v>26</v>
      </c>
      <c r="APE73" t="s">
        <v>576</v>
      </c>
      <c r="APG73" t="s">
        <v>4636</v>
      </c>
      <c r="APH73" t="s">
        <v>902</v>
      </c>
      <c r="API73" t="s">
        <v>1289</v>
      </c>
      <c r="APK73" t="s">
        <v>446</v>
      </c>
      <c r="APM73" t="s">
        <v>252</v>
      </c>
      <c r="APN73" t="s">
        <v>349</v>
      </c>
      <c r="APO73" t="s">
        <v>423</v>
      </c>
      <c r="APP73" t="s">
        <v>2906</v>
      </c>
      <c r="APQ73" t="s">
        <v>3084</v>
      </c>
      <c r="APR73" t="s">
        <v>209</v>
      </c>
      <c r="APU73" t="s">
        <v>1342</v>
      </c>
      <c r="APV73" t="s">
        <v>101</v>
      </c>
      <c r="APX73" t="s">
        <v>78</v>
      </c>
      <c r="APY73" t="s">
        <v>380</v>
      </c>
      <c r="APZ73" t="s">
        <v>47</v>
      </c>
      <c r="AQA73" t="s">
        <v>724</v>
      </c>
      <c r="AQC73" t="s">
        <v>98</v>
      </c>
      <c r="AQD73" t="s">
        <v>349</v>
      </c>
      <c r="AQE73" t="s">
        <v>141</v>
      </c>
      <c r="AQG73" t="s">
        <v>1034</v>
      </c>
      <c r="AQH73" t="s">
        <v>473</v>
      </c>
      <c r="AQI73" t="s">
        <v>5557</v>
      </c>
      <c r="AQJ73" t="s">
        <v>485</v>
      </c>
      <c r="AQK73" t="s">
        <v>652</v>
      </c>
      <c r="AQL73" t="s">
        <v>114</v>
      </c>
      <c r="AQM73" t="s">
        <v>545</v>
      </c>
      <c r="AQN73" t="s">
        <v>105</v>
      </c>
      <c r="AQQ73" t="s">
        <v>5208</v>
      </c>
      <c r="AQR73" t="s">
        <v>5092</v>
      </c>
      <c r="AQS73" t="s">
        <v>2557</v>
      </c>
      <c r="AQT73" t="s">
        <v>352</v>
      </c>
      <c r="AQU73" t="s">
        <v>96</v>
      </c>
      <c r="AQX73" t="s">
        <v>5560</v>
      </c>
      <c r="AQY73" t="s">
        <v>7759</v>
      </c>
      <c r="ARB73">
        <v>2</v>
      </c>
      <c r="ARC73" t="s">
        <v>174</v>
      </c>
      <c r="ARD73" t="s">
        <v>237</v>
      </c>
      <c r="ARE73" t="s">
        <v>1518</v>
      </c>
      <c r="ARG73" t="s">
        <v>9252</v>
      </c>
      <c r="ARI73" t="s">
        <v>2170</v>
      </c>
      <c r="ARJ73" t="s">
        <v>158</v>
      </c>
      <c r="ARL73" t="s">
        <v>75</v>
      </c>
      <c r="ARM73" t="s">
        <v>451</v>
      </c>
      <c r="ARN73" t="s">
        <v>105</v>
      </c>
      <c r="ARP73" t="s">
        <v>3166</v>
      </c>
      <c r="ARR73" t="s">
        <v>7591</v>
      </c>
      <c r="ARU73" t="s">
        <v>119</v>
      </c>
      <c r="ARV73" t="s">
        <v>827</v>
      </c>
      <c r="ARZ73" t="s">
        <v>7744</v>
      </c>
      <c r="ASA73" t="s">
        <v>8738</v>
      </c>
      <c r="ASD73" t="s">
        <v>354</v>
      </c>
      <c r="ASF73" t="s">
        <v>109</v>
      </c>
      <c r="ASG73" t="s">
        <v>1731</v>
      </c>
      <c r="ASH73" t="s">
        <v>1162</v>
      </c>
      <c r="ASI73" t="s">
        <v>6652</v>
      </c>
      <c r="ASJ73" t="s">
        <v>4985</v>
      </c>
      <c r="ASL73" t="s">
        <v>229</v>
      </c>
      <c r="ASM73" t="s">
        <v>24</v>
      </c>
      <c r="ASO73" t="s">
        <v>7537</v>
      </c>
      <c r="ASP73">
        <v>79</v>
      </c>
      <c r="ASQ73" t="s">
        <v>24</v>
      </c>
      <c r="ASR73" t="s">
        <v>25</v>
      </c>
      <c r="ASS73" t="s">
        <v>623</v>
      </c>
      <c r="ASU73" t="s">
        <v>380</v>
      </c>
      <c r="ASW73" t="s">
        <v>3547</v>
      </c>
      <c r="ASX73" t="s">
        <v>85</v>
      </c>
      <c r="ASY73" t="s">
        <v>174</v>
      </c>
      <c r="ATA73" t="s">
        <v>576</v>
      </c>
      <c r="ATC73" t="s">
        <v>2269</v>
      </c>
      <c r="ATE73" t="s">
        <v>826</v>
      </c>
    </row>
    <row r="74" spans="3:1201" x14ac:dyDescent="0.25">
      <c r="C74" t="s">
        <v>117</v>
      </c>
      <c r="D74" t="s">
        <v>195</v>
      </c>
      <c r="E74" t="s">
        <v>237</v>
      </c>
      <c r="G74" t="s">
        <v>138</v>
      </c>
      <c r="H74" t="s">
        <v>220</v>
      </c>
      <c r="I74" t="s">
        <v>455</v>
      </c>
      <c r="J74" t="s">
        <v>91</v>
      </c>
      <c r="K74">
        <v>5</v>
      </c>
      <c r="L74" t="s">
        <v>578</v>
      </c>
      <c r="O74" t="s">
        <v>115</v>
      </c>
      <c r="P74" t="s">
        <v>123</v>
      </c>
      <c r="Q74" t="s">
        <v>174</v>
      </c>
      <c r="R74" t="s">
        <v>136</v>
      </c>
      <c r="S74" t="s">
        <v>815</v>
      </c>
      <c r="T74" t="s">
        <v>862</v>
      </c>
      <c r="U74" t="s">
        <v>38</v>
      </c>
      <c r="V74" t="s">
        <v>942</v>
      </c>
      <c r="W74" t="s">
        <v>157</v>
      </c>
      <c r="X74" t="s">
        <v>1017</v>
      </c>
      <c r="Y74" t="s">
        <v>105</v>
      </c>
      <c r="Z74" t="s">
        <v>1084</v>
      </c>
      <c r="AA74" t="s">
        <v>681</v>
      </c>
      <c r="AB74" t="s">
        <v>117</v>
      </c>
      <c r="AC74" t="s">
        <v>114</v>
      </c>
      <c r="AD74" t="s">
        <v>1</v>
      </c>
      <c r="AE74" t="s">
        <v>505</v>
      </c>
      <c r="AG74" t="s">
        <v>1225</v>
      </c>
      <c r="AH74">
        <v>7</v>
      </c>
      <c r="AJ74" t="s">
        <v>1097</v>
      </c>
      <c r="AK74" t="s">
        <v>1364</v>
      </c>
      <c r="AN74">
        <v>3434</v>
      </c>
      <c r="AO74" t="s">
        <v>189</v>
      </c>
      <c r="AP74" t="s">
        <v>1482</v>
      </c>
      <c r="AR74" t="s">
        <v>109</v>
      </c>
      <c r="AS74" t="s">
        <v>1563</v>
      </c>
      <c r="AT74" t="s">
        <v>1585</v>
      </c>
      <c r="AU74" t="s">
        <v>174</v>
      </c>
      <c r="AV74" t="s">
        <v>456</v>
      </c>
      <c r="AW74" t="s">
        <v>1272</v>
      </c>
      <c r="AZ74" t="s">
        <v>1657</v>
      </c>
      <c r="BA74" t="s">
        <v>1752</v>
      </c>
      <c r="BB74" t="s">
        <v>646</v>
      </c>
      <c r="BC74" t="s">
        <v>1805</v>
      </c>
      <c r="BE74" t="s">
        <v>1855</v>
      </c>
      <c r="BF74" t="s">
        <v>510</v>
      </c>
      <c r="BG74" t="s">
        <v>1885</v>
      </c>
      <c r="BJ74" t="s">
        <v>194</v>
      </c>
      <c r="BL74" t="s">
        <v>115</v>
      </c>
      <c r="BN74" t="s">
        <v>242</v>
      </c>
      <c r="BO74" t="s">
        <v>96</v>
      </c>
      <c r="BP74" t="s">
        <v>109</v>
      </c>
      <c r="BQ74" t="s">
        <v>2120</v>
      </c>
      <c r="BS74" t="s">
        <v>38</v>
      </c>
      <c r="BT74" t="s">
        <v>494</v>
      </c>
      <c r="BY74" t="s">
        <v>2231</v>
      </c>
      <c r="BZ74" t="s">
        <v>2246</v>
      </c>
      <c r="CA74" t="s">
        <v>744</v>
      </c>
      <c r="CC74" t="s">
        <v>528</v>
      </c>
      <c r="CD74" t="s">
        <v>2323</v>
      </c>
      <c r="CF74" t="s">
        <v>48</v>
      </c>
      <c r="CG74" t="s">
        <v>583</v>
      </c>
      <c r="CH74" t="s">
        <v>2386</v>
      </c>
      <c r="CI74" t="s">
        <v>1056</v>
      </c>
      <c r="CJ74" t="s">
        <v>101</v>
      </c>
      <c r="CL74" t="s">
        <v>40</v>
      </c>
      <c r="CM74" t="s">
        <v>1246</v>
      </c>
      <c r="CQ74" t="s">
        <v>209</v>
      </c>
      <c r="CS74" t="s">
        <v>2580</v>
      </c>
      <c r="CT74" t="s">
        <v>194</v>
      </c>
      <c r="CU74" t="s">
        <v>2595</v>
      </c>
      <c r="CW74" t="s">
        <v>138</v>
      </c>
      <c r="CX74" t="s">
        <v>96</v>
      </c>
      <c r="CY74" t="s">
        <v>509</v>
      </c>
      <c r="CZ74" t="s">
        <v>952</v>
      </c>
      <c r="DA74" t="s">
        <v>174</v>
      </c>
      <c r="DB74" t="s">
        <v>2746</v>
      </c>
      <c r="DC74">
        <v>10</v>
      </c>
      <c r="DD74" t="s">
        <v>2785</v>
      </c>
      <c r="DE74" t="s">
        <v>2814</v>
      </c>
      <c r="DF74" t="s">
        <v>2831</v>
      </c>
      <c r="DG74" t="s">
        <v>2854</v>
      </c>
      <c r="DI74" t="s">
        <v>2833</v>
      </c>
      <c r="DJ74" t="s">
        <v>1425</v>
      </c>
      <c r="DK74" t="s">
        <v>1666</v>
      </c>
      <c r="DL74" t="s">
        <v>2916</v>
      </c>
      <c r="DN74" t="s">
        <v>161</v>
      </c>
      <c r="DO74" t="s">
        <v>141</v>
      </c>
      <c r="DP74" t="s">
        <v>528</v>
      </c>
      <c r="DQ74" t="s">
        <v>220</v>
      </c>
      <c r="DR74" t="s">
        <v>274</v>
      </c>
      <c r="DS74">
        <v>4</v>
      </c>
      <c r="DT74" t="s">
        <v>3069</v>
      </c>
      <c r="DU74" t="s">
        <v>336</v>
      </c>
      <c r="DW74" t="s">
        <v>3042</v>
      </c>
      <c r="DX74" t="s">
        <v>1267</v>
      </c>
      <c r="DZ74" t="s">
        <v>163</v>
      </c>
      <c r="EB74" t="s">
        <v>65</v>
      </c>
      <c r="EC74" t="s">
        <v>26</v>
      </c>
      <c r="EE74" t="s">
        <v>204</v>
      </c>
      <c r="EG74" t="s">
        <v>3257</v>
      </c>
      <c r="EI74" t="s">
        <v>109</v>
      </c>
      <c r="EM74" t="s">
        <v>109</v>
      </c>
      <c r="EO74" t="s">
        <v>3247</v>
      </c>
      <c r="EP74" t="s">
        <v>76</v>
      </c>
      <c r="EQ74" t="s">
        <v>252</v>
      </c>
      <c r="ER74" t="s">
        <v>422</v>
      </c>
      <c r="ES74" t="s">
        <v>155</v>
      </c>
      <c r="EU74" t="s">
        <v>3444</v>
      </c>
      <c r="EV74" t="s">
        <v>3459</v>
      </c>
      <c r="EW74" t="s">
        <v>25</v>
      </c>
      <c r="EX74" t="s">
        <v>138</v>
      </c>
      <c r="FB74" t="s">
        <v>2114</v>
      </c>
      <c r="FD74" t="s">
        <v>667</v>
      </c>
      <c r="FE74" t="s">
        <v>1116</v>
      </c>
      <c r="FF74" t="s">
        <v>3599</v>
      </c>
      <c r="FG74" t="s">
        <v>976</v>
      </c>
      <c r="FK74" t="s">
        <v>101</v>
      </c>
      <c r="FL74" t="s">
        <v>321</v>
      </c>
      <c r="FM74" t="s">
        <v>3684</v>
      </c>
      <c r="FT74" t="s">
        <v>1097</v>
      </c>
      <c r="FU74" t="s">
        <v>25</v>
      </c>
      <c r="FV74" t="s">
        <v>3765</v>
      </c>
      <c r="FW74">
        <v>0</v>
      </c>
      <c r="FX74" t="s">
        <v>3792</v>
      </c>
      <c r="GB74" t="s">
        <v>109</v>
      </c>
      <c r="GC74" t="s">
        <v>3859</v>
      </c>
      <c r="GF74" t="s">
        <v>3894</v>
      </c>
      <c r="GG74" t="s">
        <v>3920</v>
      </c>
      <c r="GH74" t="s">
        <v>350</v>
      </c>
      <c r="GI74" t="s">
        <v>159</v>
      </c>
      <c r="GJ74" t="s">
        <v>3977</v>
      </c>
      <c r="GK74" t="s">
        <v>1686</v>
      </c>
      <c r="GL74" t="s">
        <v>2112</v>
      </c>
      <c r="GM74" t="s">
        <v>130</v>
      </c>
      <c r="GN74">
        <v>3434</v>
      </c>
      <c r="GO74" t="s">
        <v>528</v>
      </c>
      <c r="GP74" t="s">
        <v>4052</v>
      </c>
      <c r="GQ74" t="s">
        <v>326</v>
      </c>
      <c r="GR74" t="s">
        <v>4092</v>
      </c>
      <c r="GS74" t="s">
        <v>24</v>
      </c>
      <c r="GT74" t="s">
        <v>1003</v>
      </c>
      <c r="GW74" t="s">
        <v>24</v>
      </c>
      <c r="GX74" t="s">
        <v>111</v>
      </c>
      <c r="GY74" t="s">
        <v>783</v>
      </c>
      <c r="GZ74" t="s">
        <v>4197</v>
      </c>
      <c r="HB74" t="s">
        <v>40</v>
      </c>
      <c r="HG74" t="s">
        <v>4244</v>
      </c>
      <c r="HI74" t="s">
        <v>1637</v>
      </c>
      <c r="HJ74" t="s">
        <v>336</v>
      </c>
      <c r="HM74" t="s">
        <v>321</v>
      </c>
      <c r="HN74" t="s">
        <v>528</v>
      </c>
      <c r="HP74" t="s">
        <v>4368</v>
      </c>
      <c r="HQ74" t="s">
        <v>4385</v>
      </c>
      <c r="HR74" t="s">
        <v>3783</v>
      </c>
      <c r="HV74" t="s">
        <v>860</v>
      </c>
      <c r="HW74" t="s">
        <v>4455</v>
      </c>
      <c r="HX74" t="s">
        <v>2387</v>
      </c>
      <c r="HZ74" t="s">
        <v>1666</v>
      </c>
      <c r="IA74" t="s">
        <v>350</v>
      </c>
      <c r="IC74" t="s">
        <v>926</v>
      </c>
      <c r="ID74">
        <v>7</v>
      </c>
      <c r="IE74" t="s">
        <v>784</v>
      </c>
      <c r="IF74" t="s">
        <v>91</v>
      </c>
      <c r="IG74" t="s">
        <v>4539</v>
      </c>
      <c r="IH74" t="s">
        <v>908</v>
      </c>
      <c r="IJ74" t="s">
        <v>1113</v>
      </c>
      <c r="IK74" t="s">
        <v>1563</v>
      </c>
      <c r="IM74" t="s">
        <v>4579</v>
      </c>
      <c r="IQ74" t="s">
        <v>3901</v>
      </c>
      <c r="IR74" t="s">
        <v>1686</v>
      </c>
      <c r="IT74" t="s">
        <v>4648</v>
      </c>
      <c r="IU74" t="s">
        <v>528</v>
      </c>
      <c r="IV74" t="s">
        <v>1447</v>
      </c>
      <c r="IX74" t="s">
        <v>528</v>
      </c>
      <c r="IY74" t="s">
        <v>976</v>
      </c>
      <c r="IZ74" t="e">
        <f>-â€”__SATENG.</f>
        <v>#NAME?</v>
      </c>
      <c r="JA74" t="s">
        <v>3901</v>
      </c>
      <c r="JC74">
        <v>7385</v>
      </c>
      <c r="JD74" t="s">
        <v>252</v>
      </c>
      <c r="JF74" t="s">
        <v>4770</v>
      </c>
      <c r="JG74" t="s">
        <v>2893</v>
      </c>
      <c r="JH74">
        <v>2</v>
      </c>
      <c r="JJ74" t="s">
        <v>4807</v>
      </c>
      <c r="JL74" t="s">
        <v>860</v>
      </c>
      <c r="JN74" t="s">
        <v>109</v>
      </c>
      <c r="JO74" t="s">
        <v>913</v>
      </c>
      <c r="JP74" t="s">
        <v>4872</v>
      </c>
      <c r="JQ74" t="s">
        <v>3116</v>
      </c>
      <c r="JR74" t="s">
        <v>914</v>
      </c>
      <c r="JS74">
        <v>73</v>
      </c>
      <c r="JT74">
        <v>0</v>
      </c>
      <c r="JU74" t="s">
        <v>3236</v>
      </c>
      <c r="JV74" t="s">
        <v>76</v>
      </c>
      <c r="JW74" t="s">
        <v>109</v>
      </c>
      <c r="JX74" t="s">
        <v>703</v>
      </c>
      <c r="JY74" t="s">
        <v>489</v>
      </c>
      <c r="JZ74" t="s">
        <v>4977</v>
      </c>
      <c r="KA74" t="s">
        <v>534</v>
      </c>
      <c r="KB74" t="s">
        <v>446</v>
      </c>
      <c r="KC74" t="s">
        <v>24</v>
      </c>
      <c r="KD74" t="s">
        <v>138</v>
      </c>
      <c r="KF74" t="s">
        <v>114</v>
      </c>
      <c r="KG74" t="s">
        <v>1</v>
      </c>
      <c r="KH74" t="s">
        <v>2404</v>
      </c>
      <c r="KK74" t="s">
        <v>5077</v>
      </c>
      <c r="KL74" t="s">
        <v>473</v>
      </c>
      <c r="KM74" t="s">
        <v>245</v>
      </c>
      <c r="KO74" t="s">
        <v>935</v>
      </c>
      <c r="KP74" t="s">
        <v>159</v>
      </c>
      <c r="KQ74" t="s">
        <v>4466</v>
      </c>
      <c r="KR74" t="s">
        <v>229</v>
      </c>
      <c r="KS74" t="s">
        <v>451</v>
      </c>
      <c r="KW74" t="s">
        <v>3445</v>
      </c>
      <c r="KX74" t="s">
        <v>1664</v>
      </c>
      <c r="KZ74" t="s">
        <v>260</v>
      </c>
      <c r="LE74" t="s">
        <v>45</v>
      </c>
      <c r="LF74">
        <v>0</v>
      </c>
      <c r="LG74" t="s">
        <v>745</v>
      </c>
      <c r="LI74" t="s">
        <v>1</v>
      </c>
      <c r="LJ74" t="s">
        <v>1645</v>
      </c>
      <c r="LK74" t="s">
        <v>928</v>
      </c>
      <c r="LL74" t="s">
        <v>264</v>
      </c>
      <c r="LM74" t="s">
        <v>5339</v>
      </c>
      <c r="LN74" t="s">
        <v>268</v>
      </c>
      <c r="LP74" t="s">
        <v>3957</v>
      </c>
      <c r="LR74" t="s">
        <v>1633</v>
      </c>
      <c r="LT74" t="s">
        <v>1447</v>
      </c>
      <c r="LU74" t="s">
        <v>5389</v>
      </c>
      <c r="LV74" t="s">
        <v>5410</v>
      </c>
      <c r="LY74" t="s">
        <v>952</v>
      </c>
      <c r="LZ74" t="s">
        <v>3577</v>
      </c>
      <c r="MA74" t="s">
        <v>2826</v>
      </c>
      <c r="MC74" t="s">
        <v>2644</v>
      </c>
      <c r="MD74" t="s">
        <v>459</v>
      </c>
      <c r="MF74" t="s">
        <v>5408</v>
      </c>
      <c r="MG74">
        <v>3434</v>
      </c>
      <c r="MH74" t="s">
        <v>5510</v>
      </c>
      <c r="MI74" t="s">
        <v>141</v>
      </c>
      <c r="MK74" t="s">
        <v>194</v>
      </c>
      <c r="ML74" t="s">
        <v>1</v>
      </c>
      <c r="MO74" t="s">
        <v>5594</v>
      </c>
      <c r="MP74" t="s">
        <v>24</v>
      </c>
      <c r="MQ74" t="s">
        <v>78</v>
      </c>
      <c r="MR74" t="s">
        <v>5646</v>
      </c>
      <c r="MS74" t="s">
        <v>350</v>
      </c>
      <c r="MT74" t="s">
        <v>975</v>
      </c>
      <c r="MU74" t="s">
        <v>4055</v>
      </c>
      <c r="MV74" t="s">
        <v>4835</v>
      </c>
      <c r="MY74" t="s">
        <v>359</v>
      </c>
      <c r="MZ74" t="s">
        <v>540</v>
      </c>
      <c r="NA74" t="s">
        <v>540</v>
      </c>
      <c r="NC74" t="s">
        <v>534</v>
      </c>
      <c r="ND74" t="s">
        <v>2831</v>
      </c>
      <c r="NG74" t="s">
        <v>98</v>
      </c>
      <c r="NJ74" t="s">
        <v>1280</v>
      </c>
      <c r="NK74" t="s">
        <v>60</v>
      </c>
      <c r="NM74" t="s">
        <v>5841</v>
      </c>
      <c r="NN74" t="e">
        <f>-â€”__SATENG.</f>
        <v>#NAME?</v>
      </c>
      <c r="NP74" t="e">
        <f>I</f>
        <v>#NAME?</v>
      </c>
      <c r="NQ74">
        <v>1</v>
      </c>
      <c r="NS74" t="s">
        <v>2062</v>
      </c>
      <c r="NT74">
        <v>7</v>
      </c>
      <c r="NU74" t="s">
        <v>24</v>
      </c>
      <c r="NV74" t="s">
        <v>5907</v>
      </c>
      <c r="NX74" t="s">
        <v>1003</v>
      </c>
      <c r="NY74" t="s">
        <v>2895</v>
      </c>
      <c r="NZ74" t="s">
        <v>229</v>
      </c>
      <c r="OA74" t="s">
        <v>667</v>
      </c>
      <c r="OC74" t="s">
        <v>1731</v>
      </c>
      <c r="OF74" t="s">
        <v>3089</v>
      </c>
      <c r="OG74" t="s">
        <v>4440</v>
      </c>
      <c r="OH74" t="s">
        <v>3859</v>
      </c>
      <c r="OI74" t="s">
        <v>411</v>
      </c>
      <c r="OK74" t="s">
        <v>1875</v>
      </c>
      <c r="OL74" t="s">
        <v>332</v>
      </c>
      <c r="ON74" t="s">
        <v>1013</v>
      </c>
      <c r="OO74" t="s">
        <v>2246</v>
      </c>
      <c r="OR74">
        <v>3434</v>
      </c>
      <c r="OU74" t="s">
        <v>6079</v>
      </c>
      <c r="OV74" t="s">
        <v>174</v>
      </c>
      <c r="OW74" t="s">
        <v>75</v>
      </c>
      <c r="OX74" t="s">
        <v>6076</v>
      </c>
      <c r="OY74" t="s">
        <v>159</v>
      </c>
      <c r="OZ74" t="s">
        <v>359</v>
      </c>
      <c r="PB74" t="s">
        <v>261</v>
      </c>
      <c r="PC74" t="s">
        <v>357</v>
      </c>
      <c r="PE74" t="s">
        <v>2271</v>
      </c>
      <c r="PF74" t="s">
        <v>89</v>
      </c>
      <c r="PG74" t="s">
        <v>4769</v>
      </c>
      <c r="PH74" t="s">
        <v>110</v>
      </c>
      <c r="PI74" t="s">
        <v>14</v>
      </c>
      <c r="PJ74" t="s">
        <v>109</v>
      </c>
      <c r="PK74" t="s">
        <v>3794</v>
      </c>
      <c r="PL74" t="s">
        <v>2681</v>
      </c>
      <c r="PM74" t="s">
        <v>1814</v>
      </c>
      <c r="PP74" t="s">
        <v>350</v>
      </c>
      <c r="PQ74" t="s">
        <v>273</v>
      </c>
      <c r="PR74" t="s">
        <v>343</v>
      </c>
      <c r="PS74" t="s">
        <v>2598</v>
      </c>
      <c r="PV74" t="s">
        <v>45</v>
      </c>
      <c r="PX74" t="s">
        <v>402</v>
      </c>
      <c r="PY74" t="s">
        <v>4844</v>
      </c>
      <c r="PZ74" t="s">
        <v>111</v>
      </c>
      <c r="QA74" t="s">
        <v>2247</v>
      </c>
      <c r="QB74" t="s">
        <v>3137</v>
      </c>
      <c r="QD74" t="s">
        <v>461</v>
      </c>
      <c r="QE74" t="s">
        <v>115</v>
      </c>
      <c r="QF74" t="s">
        <v>3792</v>
      </c>
      <c r="QG74" t="s">
        <v>40</v>
      </c>
      <c r="QI74" t="s">
        <v>703</v>
      </c>
      <c r="QJ74" t="s">
        <v>422</v>
      </c>
      <c r="QK74" t="s">
        <v>26</v>
      </c>
      <c r="QL74" t="s">
        <v>703</v>
      </c>
      <c r="QM74" t="s">
        <v>1117</v>
      </c>
      <c r="QN74" t="s">
        <v>2893</v>
      </c>
      <c r="QP74" t="s">
        <v>189</v>
      </c>
      <c r="QQ74" t="s">
        <v>803</v>
      </c>
      <c r="QR74" t="s">
        <v>862</v>
      </c>
      <c r="QS74" t="s">
        <v>6395</v>
      </c>
      <c r="QT74" t="s">
        <v>2745</v>
      </c>
      <c r="QU74" t="s">
        <v>6411</v>
      </c>
      <c r="QV74" t="s">
        <v>793</v>
      </c>
      <c r="QW74" t="s">
        <v>304</v>
      </c>
      <c r="QY74" t="s">
        <v>229</v>
      </c>
      <c r="QZ74" t="s">
        <v>3084</v>
      </c>
      <c r="RA74" t="s">
        <v>1246</v>
      </c>
      <c r="RB74" t="s">
        <v>24</v>
      </c>
      <c r="RD74" t="s">
        <v>6441</v>
      </c>
      <c r="RE74" t="s">
        <v>2736</v>
      </c>
      <c r="RF74" t="s">
        <v>414</v>
      </c>
      <c r="RJ74" t="s">
        <v>1</v>
      </c>
      <c r="RK74" t="s">
        <v>1162</v>
      </c>
      <c r="RL74">
        <v>3434</v>
      </c>
      <c r="RM74" t="s">
        <v>1421</v>
      </c>
      <c r="RN74" t="s">
        <v>109</v>
      </c>
      <c r="RO74" t="s">
        <v>47</v>
      </c>
      <c r="RQ74" t="s">
        <v>2721</v>
      </c>
      <c r="RR74" t="s">
        <v>4834</v>
      </c>
      <c r="RS74" t="s">
        <v>38</v>
      </c>
      <c r="RU74" t="s">
        <v>109</v>
      </c>
      <c r="RV74" t="s">
        <v>1058</v>
      </c>
      <c r="RW74" t="s">
        <v>6622</v>
      </c>
      <c r="RY74" t="s">
        <v>25</v>
      </c>
      <c r="RZ74" t="s">
        <v>25</v>
      </c>
      <c r="SB74" t="s">
        <v>1225</v>
      </c>
      <c r="SC74" t="s">
        <v>945</v>
      </c>
      <c r="SD74" t="s">
        <v>103</v>
      </c>
      <c r="SE74" t="s">
        <v>907</v>
      </c>
      <c r="SF74" t="s">
        <v>6669</v>
      </c>
      <c r="SG74" t="s">
        <v>6685</v>
      </c>
      <c r="SH74" t="s">
        <v>1814</v>
      </c>
      <c r="SL74" t="s">
        <v>943</v>
      </c>
      <c r="SM74">
        <v>0</v>
      </c>
      <c r="SN74" t="s">
        <v>70</v>
      </c>
      <c r="SP74">
        <v>9</v>
      </c>
      <c r="SQ74" t="s">
        <v>98</v>
      </c>
      <c r="SR74" t="s">
        <v>6372</v>
      </c>
      <c r="SS74" t="s">
        <v>3749</v>
      </c>
      <c r="SU74" t="s">
        <v>3992</v>
      </c>
      <c r="SW74" t="s">
        <v>471</v>
      </c>
      <c r="SX74" t="s">
        <v>3749</v>
      </c>
      <c r="SY74" t="s">
        <v>3104</v>
      </c>
      <c r="TA74" t="s">
        <v>64</v>
      </c>
      <c r="TC74" t="s">
        <v>575</v>
      </c>
      <c r="TD74" t="s">
        <v>4005</v>
      </c>
      <c r="TE74" t="s">
        <v>6885</v>
      </c>
      <c r="TF74" t="s">
        <v>646</v>
      </c>
      <c r="TG74" t="s">
        <v>724</v>
      </c>
      <c r="TI74" t="s">
        <v>534</v>
      </c>
      <c r="TK74" t="s">
        <v>265</v>
      </c>
      <c r="TM74" t="s">
        <v>40</v>
      </c>
      <c r="TN74" t="s">
        <v>194</v>
      </c>
      <c r="TO74" t="s">
        <v>1082</v>
      </c>
      <c r="TP74" t="s">
        <v>246</v>
      </c>
      <c r="TQ74" t="s">
        <v>237</v>
      </c>
      <c r="TR74" t="s">
        <v>6682</v>
      </c>
      <c r="TS74" t="s">
        <v>4294</v>
      </c>
      <c r="TT74" t="s">
        <v>2512</v>
      </c>
      <c r="TY74" t="s">
        <v>2233</v>
      </c>
      <c r="UA74">
        <v>0</v>
      </c>
      <c r="UE74" t="s">
        <v>260</v>
      </c>
      <c r="UF74">
        <v>1</v>
      </c>
      <c r="UG74" t="s">
        <v>264</v>
      </c>
      <c r="UI74" t="s">
        <v>6622</v>
      </c>
      <c r="UJ74" t="s">
        <v>119</v>
      </c>
      <c r="UL74" t="s">
        <v>1361</v>
      </c>
      <c r="UM74" t="s">
        <v>403</v>
      </c>
      <c r="UO74" t="s">
        <v>4555</v>
      </c>
      <c r="UP74" t="s">
        <v>343</v>
      </c>
      <c r="UQ74" t="s">
        <v>153</v>
      </c>
      <c r="UR74" t="s">
        <v>90</v>
      </c>
      <c r="US74" t="s">
        <v>24</v>
      </c>
      <c r="UU74" t="s">
        <v>24</v>
      </c>
      <c r="UY74" t="s">
        <v>237</v>
      </c>
      <c r="UZ74" t="s">
        <v>7095</v>
      </c>
      <c r="VA74" t="s">
        <v>3104</v>
      </c>
      <c r="VB74" t="s">
        <v>170</v>
      </c>
      <c r="VD74">
        <v>3434</v>
      </c>
      <c r="VE74" t="s">
        <v>4887</v>
      </c>
      <c r="VF74" t="s">
        <v>2178</v>
      </c>
      <c r="VG74" t="s">
        <v>4489</v>
      </c>
      <c r="VH74" t="s">
        <v>805</v>
      </c>
      <c r="VI74" t="s">
        <v>111</v>
      </c>
      <c r="VK74" t="s">
        <v>25</v>
      </c>
      <c r="VL74" t="s">
        <v>85</v>
      </c>
      <c r="VM74" t="s">
        <v>21</v>
      </c>
      <c r="VN74" t="s">
        <v>109</v>
      </c>
      <c r="VP74" t="s">
        <v>109</v>
      </c>
      <c r="VR74" t="s">
        <v>101</v>
      </c>
      <c r="VS74" t="s">
        <v>1421</v>
      </c>
      <c r="VT74" t="s">
        <v>242</v>
      </c>
      <c r="VU74" t="s">
        <v>1724</v>
      </c>
      <c r="VV74" t="s">
        <v>7237</v>
      </c>
      <c r="VW74" t="s">
        <v>2026</v>
      </c>
      <c r="VX74" t="s">
        <v>5884</v>
      </c>
      <c r="WB74" t="s">
        <v>1447</v>
      </c>
      <c r="WE74" t="s">
        <v>2572</v>
      </c>
      <c r="WF74" t="s">
        <v>1586</v>
      </c>
      <c r="WG74" t="s">
        <v>1058</v>
      </c>
      <c r="WI74" t="s">
        <v>1342</v>
      </c>
      <c r="WJ74" t="s">
        <v>47</v>
      </c>
      <c r="WK74" t="s">
        <v>942</v>
      </c>
      <c r="WL74" t="s">
        <v>3035</v>
      </c>
      <c r="WO74" t="s">
        <v>4648</v>
      </c>
      <c r="WQ74" t="s">
        <v>398</v>
      </c>
      <c r="WR74" t="s">
        <v>3957</v>
      </c>
      <c r="WU74" t="s">
        <v>101</v>
      </c>
      <c r="WX74" t="s">
        <v>6076</v>
      </c>
      <c r="WZ74" t="s">
        <v>42</v>
      </c>
      <c r="XA74" t="s">
        <v>47</v>
      </c>
      <c r="XC74" t="s">
        <v>4887</v>
      </c>
      <c r="XD74" t="s">
        <v>121</v>
      </c>
      <c r="XE74" t="s">
        <v>138</v>
      </c>
      <c r="XF74" t="s">
        <v>2250</v>
      </c>
      <c r="XG74" t="s">
        <v>2816</v>
      </c>
      <c r="XH74" t="s">
        <v>5408</v>
      </c>
      <c r="XK74" t="s">
        <v>2854</v>
      </c>
      <c r="XL74" t="s">
        <v>85</v>
      </c>
      <c r="XN74" t="s">
        <v>306</v>
      </c>
      <c r="XO74" t="s">
        <v>238</v>
      </c>
      <c r="XP74" t="s">
        <v>1603</v>
      </c>
      <c r="XQ74" t="s">
        <v>534</v>
      </c>
      <c r="XS74" t="s">
        <v>136</v>
      </c>
      <c r="XU74" t="s">
        <v>109</v>
      </c>
      <c r="XV74" t="s">
        <v>4632</v>
      </c>
      <c r="XW74" t="s">
        <v>97</v>
      </c>
      <c r="XY74" t="s">
        <v>3879</v>
      </c>
      <c r="XZ74" t="s">
        <v>96</v>
      </c>
      <c r="YA74" t="s">
        <v>7538</v>
      </c>
      <c r="YB74" t="s">
        <v>163</v>
      </c>
      <c r="YC74" t="s">
        <v>5414</v>
      </c>
      <c r="YD74" t="s">
        <v>2752</v>
      </c>
      <c r="YE74" t="s">
        <v>5339</v>
      </c>
      <c r="YF74" t="s">
        <v>3067</v>
      </c>
      <c r="YG74" t="s">
        <v>1267</v>
      </c>
      <c r="YH74" t="s">
        <v>569</v>
      </c>
      <c r="YI74" t="s">
        <v>1335</v>
      </c>
      <c r="YJ74" t="s">
        <v>528</v>
      </c>
      <c r="YK74" t="s">
        <v>4669</v>
      </c>
      <c r="YL74" t="s">
        <v>153</v>
      </c>
      <c r="YP74" t="s">
        <v>114</v>
      </c>
      <c r="YQ74" t="s">
        <v>1272</v>
      </c>
      <c r="YR74" t="s">
        <v>2026</v>
      </c>
      <c r="YS74" t="s">
        <v>105</v>
      </c>
      <c r="YT74" t="s">
        <v>3054</v>
      </c>
      <c r="YU74" t="s">
        <v>193</v>
      </c>
      <c r="YW74" t="s">
        <v>174</v>
      </c>
      <c r="YX74" t="s">
        <v>42</v>
      </c>
      <c r="YY74">
        <v>3434</v>
      </c>
      <c r="ZA74" t="s">
        <v>4385</v>
      </c>
      <c r="ZB74" t="s">
        <v>26</v>
      </c>
      <c r="ZE74" t="s">
        <v>4937</v>
      </c>
      <c r="ZF74" t="s">
        <v>7682</v>
      </c>
      <c r="ZG74" t="s">
        <v>3459</v>
      </c>
      <c r="ZH74" t="s">
        <v>47</v>
      </c>
      <c r="ZK74" t="s">
        <v>252</v>
      </c>
      <c r="ZL74" t="s">
        <v>1045</v>
      </c>
      <c r="ZM74" t="s">
        <v>138</v>
      </c>
      <c r="ZN74" t="s">
        <v>3413</v>
      </c>
      <c r="ZO74" t="s">
        <v>306</v>
      </c>
      <c r="ZQ74" t="s">
        <v>109</v>
      </c>
      <c r="ZR74" t="s">
        <v>7744</v>
      </c>
      <c r="ZT74" t="s">
        <v>2459</v>
      </c>
      <c r="ZV74" t="s">
        <v>2854</v>
      </c>
      <c r="ZW74" t="s">
        <v>7768</v>
      </c>
      <c r="ZX74" t="s">
        <v>3684</v>
      </c>
      <c r="ZY74" t="s">
        <v>38</v>
      </c>
      <c r="ZZ74" t="s">
        <v>111</v>
      </c>
      <c r="AAA74" t="s">
        <v>5239</v>
      </c>
      <c r="AAB74" t="s">
        <v>7805</v>
      </c>
      <c r="AAC74" t="s">
        <v>7815</v>
      </c>
      <c r="AAD74" t="s">
        <v>1558</v>
      </c>
      <c r="AAG74" t="s">
        <v>578</v>
      </c>
      <c r="AAH74" t="s">
        <v>1036</v>
      </c>
      <c r="AAJ74">
        <v>3434</v>
      </c>
      <c r="AAQ74" t="s">
        <v>7883</v>
      </c>
      <c r="AAR74" t="s">
        <v>38</v>
      </c>
      <c r="AAS74" t="s">
        <v>32</v>
      </c>
      <c r="AAT74" t="s">
        <v>7494</v>
      </c>
      <c r="AAU74" t="s">
        <v>5841</v>
      </c>
      <c r="AAW74" t="s">
        <v>7905</v>
      </c>
      <c r="AAX74" t="s">
        <v>174</v>
      </c>
      <c r="AAZ74" t="s">
        <v>189</v>
      </c>
      <c r="ABA74" t="s">
        <v>343</v>
      </c>
      <c r="ABB74" t="s">
        <v>398</v>
      </c>
      <c r="ABC74" t="s">
        <v>32</v>
      </c>
      <c r="ABD74" t="s">
        <v>474</v>
      </c>
      <c r="ABE74">
        <v>3434</v>
      </c>
      <c r="ABF74" t="s">
        <v>3043</v>
      </c>
      <c r="ABG74" t="s">
        <v>1003</v>
      </c>
      <c r="ABJ74" t="s">
        <v>1008</v>
      </c>
      <c r="ABM74" t="s">
        <v>659</v>
      </c>
      <c r="ABO74" t="s">
        <v>534</v>
      </c>
      <c r="ABQ74" t="s">
        <v>1107</v>
      </c>
      <c r="ABT74" t="s">
        <v>260</v>
      </c>
      <c r="ABU74" t="s">
        <v>7985</v>
      </c>
      <c r="ABW74" t="s">
        <v>4484</v>
      </c>
      <c r="ABZ74" t="s">
        <v>3251</v>
      </c>
      <c r="ACA74" t="s">
        <v>1013</v>
      </c>
      <c r="ACB74" t="s">
        <v>87</v>
      </c>
      <c r="ACG74" t="s">
        <v>8049</v>
      </c>
      <c r="ACI74" t="s">
        <v>109</v>
      </c>
      <c r="ACJ74" t="s">
        <v>518</v>
      </c>
      <c r="ACK74" t="s">
        <v>528</v>
      </c>
      <c r="ACL74" t="s">
        <v>4887</v>
      </c>
      <c r="ACM74" t="s">
        <v>1340</v>
      </c>
      <c r="ACO74" t="s">
        <v>343</v>
      </c>
      <c r="ACP74" t="s">
        <v>4555</v>
      </c>
      <c r="ACQ74" t="s">
        <v>567</v>
      </c>
      <c r="ACT74" t="s">
        <v>2443</v>
      </c>
      <c r="ACU74" t="s">
        <v>24</v>
      </c>
      <c r="ACW74" t="s">
        <v>3969</v>
      </c>
      <c r="ACX74" t="s">
        <v>440</v>
      </c>
      <c r="ACZ74" t="s">
        <v>1840</v>
      </c>
      <c r="ADB74" t="s">
        <v>423</v>
      </c>
      <c r="ADC74" t="s">
        <v>1188</v>
      </c>
      <c r="ADD74" t="s">
        <v>8136</v>
      </c>
      <c r="ADE74" t="s">
        <v>109</v>
      </c>
      <c r="ADG74" t="s">
        <v>42</v>
      </c>
      <c r="ADH74" t="s">
        <v>25</v>
      </c>
      <c r="ADI74" t="s">
        <v>4679</v>
      </c>
      <c r="ADL74" t="s">
        <v>1688</v>
      </c>
      <c r="ADN74" t="s">
        <v>1261</v>
      </c>
      <c r="ADO74" t="s">
        <v>423</v>
      </c>
      <c r="ADP74" t="s">
        <v>24</v>
      </c>
      <c r="ADQ74">
        <v>3434</v>
      </c>
      <c r="ADS74" t="s">
        <v>579</v>
      </c>
      <c r="ADT74">
        <v>2</v>
      </c>
      <c r="ADU74" t="s">
        <v>2170</v>
      </c>
      <c r="ADV74" t="s">
        <v>98</v>
      </c>
      <c r="ADW74" t="s">
        <v>423</v>
      </c>
      <c r="ADX74" t="s">
        <v>1031</v>
      </c>
      <c r="AEA74" t="s">
        <v>45</v>
      </c>
      <c r="AEB74" t="s">
        <v>3236</v>
      </c>
      <c r="AED74" t="s">
        <v>7475</v>
      </c>
      <c r="AEE74" t="s">
        <v>189</v>
      </c>
      <c r="AEF74" t="s">
        <v>7494</v>
      </c>
      <c r="AEG74" t="s">
        <v>76</v>
      </c>
      <c r="AEH74">
        <v>1</v>
      </c>
      <c r="AEI74" t="s">
        <v>65</v>
      </c>
      <c r="AEK74" t="s">
        <v>468</v>
      </c>
      <c r="AEM74">
        <v>2</v>
      </c>
      <c r="AEP74" t="s">
        <v>5594</v>
      </c>
      <c r="AEQ74" t="s">
        <v>280</v>
      </c>
      <c r="AER74" t="s">
        <v>7985</v>
      </c>
      <c r="AET74" t="s">
        <v>26</v>
      </c>
      <c r="AEU74" t="s">
        <v>1686</v>
      </c>
      <c r="AEV74" t="s">
        <v>26</v>
      </c>
      <c r="AEW74" t="s">
        <v>1684</v>
      </c>
      <c r="AEX74" t="s">
        <v>337</v>
      </c>
      <c r="AEY74" t="s">
        <v>141</v>
      </c>
      <c r="AFA74" t="s">
        <v>307</v>
      </c>
      <c r="AFC74" t="s">
        <v>545</v>
      </c>
      <c r="AFD74" t="s">
        <v>1045</v>
      </c>
      <c r="AFG74" t="s">
        <v>1603</v>
      </c>
      <c r="AFH74" t="s">
        <v>241</v>
      </c>
      <c r="AFJ74" t="s">
        <v>6180</v>
      </c>
      <c r="AFK74" t="s">
        <v>65</v>
      </c>
      <c r="AFL74">
        <v>1</v>
      </c>
      <c r="AFM74" t="s">
        <v>25</v>
      </c>
      <c r="AFP74" t="s">
        <v>114</v>
      </c>
      <c r="AFQ74" t="s">
        <v>577</v>
      </c>
      <c r="AFR74" t="s">
        <v>946</v>
      </c>
      <c r="AFS74" t="s">
        <v>1036</v>
      </c>
      <c r="AFT74" t="s">
        <v>451</v>
      </c>
      <c r="AFU74" t="s">
        <v>251</v>
      </c>
      <c r="AFV74" t="s">
        <v>355</v>
      </c>
      <c r="AFX74" t="s">
        <v>5267</v>
      </c>
      <c r="AFY74" t="s">
        <v>93</v>
      </c>
      <c r="AFZ74" t="s">
        <v>619</v>
      </c>
      <c r="AGA74" t="s">
        <v>1069</v>
      </c>
      <c r="AGD74" t="s">
        <v>6986</v>
      </c>
      <c r="AGE74" t="s">
        <v>528</v>
      </c>
      <c r="AGF74" t="s">
        <v>2404</v>
      </c>
      <c r="AGG74" t="s">
        <v>174</v>
      </c>
      <c r="AGH74" t="s">
        <v>3979</v>
      </c>
      <c r="AGI74" t="s">
        <v>1340</v>
      </c>
      <c r="AGJ74" t="s">
        <v>38</v>
      </c>
      <c r="AGK74" t="s">
        <v>16</v>
      </c>
      <c r="AGM74" t="s">
        <v>5411</v>
      </c>
      <c r="AGN74" t="s">
        <v>354</v>
      </c>
      <c r="AGP74" t="s">
        <v>6885</v>
      </c>
      <c r="AGQ74" t="s">
        <v>2251</v>
      </c>
      <c r="AGR74" t="s">
        <v>5410</v>
      </c>
      <c r="AGS74" t="s">
        <v>461</v>
      </c>
      <c r="AGU74" t="s">
        <v>8435</v>
      </c>
      <c r="AGV74" t="s">
        <v>107</v>
      </c>
      <c r="AGW74" t="s">
        <v>729</v>
      </c>
      <c r="AGY74" t="e">
        <f>I</f>
        <v>#NAME?</v>
      </c>
      <c r="AGZ74" t="s">
        <v>8463</v>
      </c>
      <c r="AHC74" t="s">
        <v>548</v>
      </c>
      <c r="AHE74">
        <v>9</v>
      </c>
      <c r="AHI74" t="s">
        <v>741</v>
      </c>
      <c r="AHJ74" t="s">
        <v>121</v>
      </c>
      <c r="AHK74" t="s">
        <v>351</v>
      </c>
      <c r="AHL74" t="s">
        <v>155</v>
      </c>
      <c r="AHM74" t="s">
        <v>201</v>
      </c>
      <c r="AHN74" t="s">
        <v>4732</v>
      </c>
      <c r="AHO74" t="s">
        <v>78</v>
      </c>
      <c r="AHP74" t="s">
        <v>355</v>
      </c>
      <c r="AHT74" t="s">
        <v>6411</v>
      </c>
      <c r="AHU74" t="s">
        <v>581</v>
      </c>
      <c r="AHV74" t="s">
        <v>73</v>
      </c>
      <c r="AHX74" t="s">
        <v>3955</v>
      </c>
      <c r="AHZ74" t="s">
        <v>581</v>
      </c>
      <c r="AIA74" t="s">
        <v>8525</v>
      </c>
      <c r="AIB74" t="s">
        <v>4937</v>
      </c>
      <c r="AIC74">
        <v>70.849999999999994</v>
      </c>
      <c r="AID74" t="s">
        <v>578</v>
      </c>
      <c r="AIG74" t="s">
        <v>3765</v>
      </c>
      <c r="AII74" t="s">
        <v>40</v>
      </c>
      <c r="AIJ74" t="s">
        <v>2171</v>
      </c>
      <c r="AIK74" t="s">
        <v>189</v>
      </c>
      <c r="AIM74" t="s">
        <v>6682</v>
      </c>
      <c r="AIN74" t="s">
        <v>1107</v>
      </c>
      <c r="AIO74" t="s">
        <v>1724</v>
      </c>
      <c r="AIP74" t="s">
        <v>101</v>
      </c>
      <c r="AIQ74" t="s">
        <v>40</v>
      </c>
      <c r="AIR74" t="s">
        <v>8565</v>
      </c>
      <c r="AIS74" t="s">
        <v>26</v>
      </c>
      <c r="AIT74" t="s">
        <v>116</v>
      </c>
      <c r="AIU74" t="s">
        <v>1848</v>
      </c>
      <c r="AIV74" t="e">
        <f>-â€”__SATENG.</f>
        <v>#NAME?</v>
      </c>
      <c r="AIW74" t="s">
        <v>865</v>
      </c>
      <c r="AIX74" t="s">
        <v>8610</v>
      </c>
      <c r="AJA74" t="s">
        <v>62</v>
      </c>
      <c r="AJB74" t="s">
        <v>97</v>
      </c>
      <c r="AJC74" t="s">
        <v>577</v>
      </c>
      <c r="AJE74" t="s">
        <v>8632</v>
      </c>
      <c r="AJG74" t="s">
        <v>5647</v>
      </c>
      <c r="AJI74" t="s">
        <v>96</v>
      </c>
      <c r="AJJ74">
        <v>3</v>
      </c>
      <c r="AJM74" t="s">
        <v>3041</v>
      </c>
      <c r="AJO74">
        <v>7.8</v>
      </c>
      <c r="AJP74" t="s">
        <v>805</v>
      </c>
      <c r="AJQ74" t="s">
        <v>646</v>
      </c>
      <c r="AJT74" t="s">
        <v>220</v>
      </c>
      <c r="AJU74" t="s">
        <v>975</v>
      </c>
      <c r="AJW74" t="s">
        <v>659</v>
      </c>
      <c r="AJX74" t="s">
        <v>81</v>
      </c>
      <c r="AJY74" t="s">
        <v>7843</v>
      </c>
      <c r="AJZ74" t="s">
        <v>2512</v>
      </c>
      <c r="AKA74" t="s">
        <v>174</v>
      </c>
      <c r="AKC74" t="s">
        <v>5690</v>
      </c>
      <c r="AKD74" t="s">
        <v>274</v>
      </c>
      <c r="AKF74" t="s">
        <v>2595</v>
      </c>
      <c r="AKH74" t="s">
        <v>935</v>
      </c>
      <c r="AKJ74">
        <v>1</v>
      </c>
      <c r="AKK74">
        <v>3</v>
      </c>
      <c r="AKL74" t="s">
        <v>78</v>
      </c>
      <c r="AKM74" t="s">
        <v>1003</v>
      </c>
      <c r="AKN74" t="s">
        <v>3057</v>
      </c>
      <c r="AKQ74" t="s">
        <v>4539</v>
      </c>
      <c r="AKS74" t="s">
        <v>65</v>
      </c>
      <c r="AKT74" t="s">
        <v>2512</v>
      </c>
      <c r="AKU74" t="s">
        <v>28</v>
      </c>
      <c r="AKV74" t="s">
        <v>91</v>
      </c>
      <c r="AKW74" t="s">
        <v>326</v>
      </c>
      <c r="AKX74" t="s">
        <v>3599</v>
      </c>
      <c r="ALA74" t="s">
        <v>878</v>
      </c>
      <c r="ALB74" t="s">
        <v>96</v>
      </c>
      <c r="ALC74" t="s">
        <v>8463</v>
      </c>
      <c r="ALE74" t="s">
        <v>8120</v>
      </c>
      <c r="ALF74" t="s">
        <v>24</v>
      </c>
      <c r="ALG74" t="s">
        <v>943</v>
      </c>
      <c r="ALH74" t="s">
        <v>456</v>
      </c>
      <c r="ALI74" t="s">
        <v>632</v>
      </c>
      <c r="ALJ74" t="s">
        <v>2243</v>
      </c>
      <c r="ALK74" t="s">
        <v>174</v>
      </c>
      <c r="ALM74" t="s">
        <v>4197</v>
      </c>
      <c r="ALO74" t="s">
        <v>159</v>
      </c>
      <c r="ALP74" t="s">
        <v>1300</v>
      </c>
      <c r="ALQ74" t="s">
        <v>2120</v>
      </c>
      <c r="ALR74">
        <v>3434</v>
      </c>
      <c r="ALS74" t="s">
        <v>252</v>
      </c>
      <c r="ALT74" t="s">
        <v>1566</v>
      </c>
      <c r="ALU74" t="s">
        <v>159</v>
      </c>
      <c r="ALV74" t="s">
        <v>252</v>
      </c>
      <c r="ALW74" t="s">
        <v>4149</v>
      </c>
      <c r="ALX74" t="s">
        <v>2855</v>
      </c>
      <c r="ALY74" t="s">
        <v>111</v>
      </c>
      <c r="ALZ74" t="s">
        <v>1493</v>
      </c>
      <c r="AMA74" t="s">
        <v>3318</v>
      </c>
      <c r="AMD74" t="s">
        <v>600</v>
      </c>
      <c r="AME74" t="s">
        <v>3542</v>
      </c>
      <c r="AMF74" t="s">
        <v>8848</v>
      </c>
      <c r="AMG74" t="s">
        <v>42</v>
      </c>
      <c r="AMH74" t="s">
        <v>91</v>
      </c>
      <c r="AMI74" t="s">
        <v>40</v>
      </c>
      <c r="AMJ74" t="s">
        <v>1892</v>
      </c>
      <c r="AMK74" t="s">
        <v>56</v>
      </c>
      <c r="AML74" t="s">
        <v>158</v>
      </c>
      <c r="AMM74" t="s">
        <v>1875</v>
      </c>
      <c r="AMN74" t="s">
        <v>159</v>
      </c>
      <c r="AMO74" t="s">
        <v>343</v>
      </c>
      <c r="AMP74" t="s">
        <v>1731</v>
      </c>
      <c r="AMQ74" t="s">
        <v>4048</v>
      </c>
      <c r="AMS74" t="s">
        <v>456</v>
      </c>
      <c r="AMT74" t="s">
        <v>114</v>
      </c>
      <c r="AMU74" t="s">
        <v>1688</v>
      </c>
      <c r="AMV74" t="s">
        <v>109</v>
      </c>
      <c r="AMX74">
        <v>4</v>
      </c>
      <c r="AMY74" t="s">
        <v>194</v>
      </c>
      <c r="ANB74" t="s">
        <v>45</v>
      </c>
      <c r="ANC74" t="s">
        <v>119</v>
      </c>
      <c r="ANE74" t="s">
        <v>194</v>
      </c>
      <c r="ANF74" t="s">
        <v>456</v>
      </c>
      <c r="ANG74" t="s">
        <v>111</v>
      </c>
      <c r="ANH74" t="s">
        <v>252</v>
      </c>
      <c r="ANJ74" t="s">
        <v>321</v>
      </c>
      <c r="ANN74" t="s">
        <v>4455</v>
      </c>
      <c r="ANQ74" t="s">
        <v>2387</v>
      </c>
      <c r="ANR74" t="s">
        <v>703</v>
      </c>
      <c r="ANS74" t="s">
        <v>96</v>
      </c>
      <c r="ANT74" t="s">
        <v>3684</v>
      </c>
      <c r="ANU74" t="s">
        <v>174</v>
      </c>
      <c r="ANW74" t="s">
        <v>8973</v>
      </c>
      <c r="ANY74" t="s">
        <v>528</v>
      </c>
      <c r="AOA74" t="s">
        <v>3577</v>
      </c>
      <c r="AOB74" t="s">
        <v>1814</v>
      </c>
      <c r="AOC74" t="s">
        <v>115</v>
      </c>
      <c r="AOE74" t="s">
        <v>24</v>
      </c>
      <c r="AOG74" t="s">
        <v>916</v>
      </c>
      <c r="AOJ74" t="s">
        <v>1753</v>
      </c>
      <c r="AOK74" t="s">
        <v>36</v>
      </c>
      <c r="AOL74" t="s">
        <v>1162</v>
      </c>
      <c r="AOM74" t="s">
        <v>2534</v>
      </c>
      <c r="AOO74" t="s">
        <v>9025</v>
      </c>
      <c r="AOP74" t="s">
        <v>2595</v>
      </c>
      <c r="AOQ74">
        <v>7</v>
      </c>
      <c r="AOR74" t="s">
        <v>3089</v>
      </c>
      <c r="AOS74" t="s">
        <v>588</v>
      </c>
      <c r="AOU74" t="s">
        <v>189</v>
      </c>
      <c r="AOV74" t="s">
        <v>25</v>
      </c>
      <c r="AOW74" t="s">
        <v>220</v>
      </c>
      <c r="AOX74" t="s">
        <v>355</v>
      </c>
      <c r="AOY74" t="s">
        <v>7883</v>
      </c>
      <c r="AOZ74" t="s">
        <v>24</v>
      </c>
      <c r="APC74" t="s">
        <v>5414</v>
      </c>
      <c r="APD74" t="s">
        <v>229</v>
      </c>
      <c r="APE74" t="s">
        <v>250</v>
      </c>
      <c r="APG74" t="s">
        <v>1081</v>
      </c>
      <c r="APH74" t="s">
        <v>25</v>
      </c>
      <c r="API74" t="s">
        <v>6813</v>
      </c>
      <c r="APK74" t="s">
        <v>24</v>
      </c>
      <c r="APM74" t="s">
        <v>528</v>
      </c>
      <c r="APN74" t="s">
        <v>349</v>
      </c>
      <c r="APO74" t="s">
        <v>3768</v>
      </c>
      <c r="APP74" t="s">
        <v>1364</v>
      </c>
      <c r="APQ74" t="s">
        <v>1946</v>
      </c>
      <c r="APR74" t="s">
        <v>237</v>
      </c>
      <c r="APU74" t="s">
        <v>1153</v>
      </c>
      <c r="APV74" t="s">
        <v>1213</v>
      </c>
      <c r="APX74" t="s">
        <v>8197</v>
      </c>
      <c r="APY74" t="s">
        <v>76</v>
      </c>
      <c r="APZ74" t="s">
        <v>40</v>
      </c>
      <c r="AQA74" t="s">
        <v>581</v>
      </c>
      <c r="AQC74" t="s">
        <v>98</v>
      </c>
      <c r="AQD74" t="s">
        <v>109</v>
      </c>
      <c r="AQE74" t="s">
        <v>195</v>
      </c>
      <c r="AQG74" t="s">
        <v>6536</v>
      </c>
      <c r="AQH74" t="s">
        <v>65</v>
      </c>
      <c r="AQJ74" t="s">
        <v>744</v>
      </c>
      <c r="AQK74" t="s">
        <v>2433</v>
      </c>
      <c r="AQL74" t="s">
        <v>114</v>
      </c>
      <c r="AQM74" t="s">
        <v>635</v>
      </c>
      <c r="AQN74" t="s">
        <v>105</v>
      </c>
      <c r="AQQ74" t="s">
        <v>1</v>
      </c>
      <c r="AQR74" t="s">
        <v>117</v>
      </c>
      <c r="AQS74" t="s">
        <v>4317</v>
      </c>
      <c r="AQT74" t="s">
        <v>138</v>
      </c>
      <c r="AQU74" t="s">
        <v>2580</v>
      </c>
      <c r="AQX74" t="s">
        <v>659</v>
      </c>
      <c r="AQY74">
        <v>385</v>
      </c>
      <c r="ARB74">
        <v>81</v>
      </c>
      <c r="ARC74" t="s">
        <v>174</v>
      </c>
      <c r="ARD74" t="s">
        <v>1947</v>
      </c>
      <c r="ARE74" t="s">
        <v>3251</v>
      </c>
      <c r="ARG74" t="s">
        <v>9253</v>
      </c>
      <c r="ARI74" t="s">
        <v>2170</v>
      </c>
      <c r="ARJ74" t="s">
        <v>960</v>
      </c>
      <c r="ARL74" t="s">
        <v>6842</v>
      </c>
      <c r="ARM74" t="s">
        <v>2534</v>
      </c>
      <c r="ARN74" t="s">
        <v>234</v>
      </c>
      <c r="ARP74" t="s">
        <v>9276</v>
      </c>
      <c r="ARR74" t="s">
        <v>9283</v>
      </c>
      <c r="ARU74" t="s">
        <v>729</v>
      </c>
      <c r="ARV74" t="s">
        <v>825</v>
      </c>
      <c r="ARZ74" t="s">
        <v>7745</v>
      </c>
      <c r="ASA74" t="s">
        <v>2943</v>
      </c>
      <c r="ASD74" t="s">
        <v>109</v>
      </c>
      <c r="ASF74" t="s">
        <v>109</v>
      </c>
      <c r="ASG74" t="s">
        <v>5952</v>
      </c>
      <c r="ASH74" t="s">
        <v>8848</v>
      </c>
      <c r="ASI74" t="s">
        <v>2354</v>
      </c>
      <c r="ASJ74">
        <v>1</v>
      </c>
      <c r="ASL74" t="s">
        <v>109</v>
      </c>
      <c r="ASM74" t="s">
        <v>1686</v>
      </c>
      <c r="ASO74" t="s">
        <v>26</v>
      </c>
      <c r="ASP74" t="s">
        <v>355</v>
      </c>
      <c r="ASQ74" t="s">
        <v>24</v>
      </c>
      <c r="ASR74" t="s">
        <v>581</v>
      </c>
      <c r="ASS74" t="s">
        <v>2243</v>
      </c>
      <c r="ASU74" t="s">
        <v>76</v>
      </c>
      <c r="ASW74" t="s">
        <v>2026</v>
      </c>
      <c r="ASX74" t="s">
        <v>3089</v>
      </c>
      <c r="ASY74">
        <v>1</v>
      </c>
      <c r="ATA74" t="s">
        <v>250</v>
      </c>
      <c r="ATC74" t="s">
        <v>2270</v>
      </c>
      <c r="ATE74" t="s">
        <v>3067</v>
      </c>
    </row>
    <row r="75" spans="3:1201" x14ac:dyDescent="0.25">
      <c r="C75" t="s">
        <v>118</v>
      </c>
      <c r="E75" t="s">
        <v>45</v>
      </c>
      <c r="G75" t="s">
        <v>349</v>
      </c>
      <c r="H75" t="s">
        <v>401</v>
      </c>
      <c r="I75" t="s">
        <v>456</v>
      </c>
      <c r="J75" t="s">
        <v>114</v>
      </c>
      <c r="K75" t="s">
        <v>119</v>
      </c>
      <c r="L75" t="s">
        <v>536</v>
      </c>
      <c r="O75" t="s">
        <v>649</v>
      </c>
      <c r="P75" t="s">
        <v>577</v>
      </c>
      <c r="Q75" t="s">
        <v>174</v>
      </c>
      <c r="R75" t="s">
        <v>784</v>
      </c>
      <c r="S75" t="s">
        <v>816</v>
      </c>
      <c r="T75" t="s">
        <v>863</v>
      </c>
      <c r="U75" t="s">
        <v>623</v>
      </c>
      <c r="V75" t="s">
        <v>528</v>
      </c>
      <c r="W75" t="s">
        <v>981</v>
      </c>
      <c r="X75" t="s">
        <v>138</v>
      </c>
      <c r="Y75" t="s">
        <v>234</v>
      </c>
      <c r="Z75" t="s">
        <v>1085</v>
      </c>
      <c r="AA75" t="s">
        <v>159</v>
      </c>
      <c r="AB75" t="s">
        <v>118</v>
      </c>
      <c r="AC75" t="s">
        <v>114</v>
      </c>
      <c r="AD75" t="s">
        <v>1</v>
      </c>
      <c r="AE75" t="s">
        <v>506</v>
      </c>
      <c r="AG75" t="s">
        <v>1226</v>
      </c>
      <c r="AH75">
        <v>7</v>
      </c>
      <c r="AJ75" t="s">
        <v>1335</v>
      </c>
      <c r="AN75" t="s">
        <v>194</v>
      </c>
      <c r="AO75" t="s">
        <v>1458</v>
      </c>
      <c r="AP75" t="s">
        <v>1483</v>
      </c>
      <c r="AR75" t="s">
        <v>91</v>
      </c>
      <c r="AS75" t="s">
        <v>326</v>
      </c>
      <c r="AT75" t="s">
        <v>218</v>
      </c>
      <c r="AU75" t="s">
        <v>120</v>
      </c>
      <c r="AV75" t="s">
        <v>528</v>
      </c>
      <c r="AW75" t="s">
        <v>1447</v>
      </c>
      <c r="AZ75" t="s">
        <v>1734</v>
      </c>
      <c r="BA75" t="s">
        <v>579</v>
      </c>
      <c r="BB75" t="s">
        <v>321</v>
      </c>
      <c r="BC75" t="s">
        <v>138</v>
      </c>
      <c r="BF75" t="s">
        <v>465</v>
      </c>
      <c r="BG75" t="s">
        <v>1637</v>
      </c>
      <c r="BJ75">
        <v>3434</v>
      </c>
      <c r="BL75" t="s">
        <v>349</v>
      </c>
      <c r="BN75" t="s">
        <v>2023</v>
      </c>
      <c r="BO75" t="s">
        <v>2048</v>
      </c>
      <c r="BP75" t="s">
        <v>450</v>
      </c>
      <c r="BQ75" t="s">
        <v>42</v>
      </c>
      <c r="BS75" t="s">
        <v>623</v>
      </c>
      <c r="BT75" t="s">
        <v>2143</v>
      </c>
      <c r="BY75" t="s">
        <v>130</v>
      </c>
      <c r="BZ75" t="s">
        <v>161</v>
      </c>
      <c r="CA75" t="s">
        <v>1452</v>
      </c>
      <c r="CC75" t="s">
        <v>528</v>
      </c>
      <c r="CF75" t="s">
        <v>2344</v>
      </c>
      <c r="CG75" t="s">
        <v>1928</v>
      </c>
      <c r="CH75" t="s">
        <v>2387</v>
      </c>
      <c r="CI75" t="s">
        <v>504</v>
      </c>
      <c r="CJ75" t="s">
        <v>1261</v>
      </c>
      <c r="CL75" t="s">
        <v>398</v>
      </c>
      <c r="CM75" t="s">
        <v>47</v>
      </c>
      <c r="CQ75" t="s">
        <v>81</v>
      </c>
      <c r="CS75" t="s">
        <v>105</v>
      </c>
      <c r="CT75" t="s">
        <v>195</v>
      </c>
      <c r="CU75" t="s">
        <v>2596</v>
      </c>
      <c r="CW75" t="s">
        <v>96</v>
      </c>
      <c r="CX75" t="s">
        <v>2677</v>
      </c>
      <c r="CY75" t="s">
        <v>510</v>
      </c>
      <c r="CZ75" t="s">
        <v>114</v>
      </c>
      <c r="DA75" t="s">
        <v>109</v>
      </c>
      <c r="DB75" t="s">
        <v>966</v>
      </c>
      <c r="DC75" t="s">
        <v>1912</v>
      </c>
      <c r="DD75" t="s">
        <v>119</v>
      </c>
      <c r="DE75" t="s">
        <v>45</v>
      </c>
      <c r="DF75" t="s">
        <v>2832</v>
      </c>
      <c r="DG75" t="s">
        <v>2855</v>
      </c>
      <c r="DI75" t="s">
        <v>2834</v>
      </c>
      <c r="DJ75" t="s">
        <v>343</v>
      </c>
      <c r="DK75" t="s">
        <v>2895</v>
      </c>
      <c r="DL75" t="s">
        <v>1031</v>
      </c>
      <c r="DN75" t="s">
        <v>2940</v>
      </c>
      <c r="DP75" t="s">
        <v>1003</v>
      </c>
      <c r="DQ75" t="s">
        <v>1629</v>
      </c>
      <c r="DS75" t="s">
        <v>3041</v>
      </c>
      <c r="DT75" t="s">
        <v>534</v>
      </c>
      <c r="DU75" t="s">
        <v>702</v>
      </c>
      <c r="DW75" t="s">
        <v>3120</v>
      </c>
      <c r="DX75" t="s">
        <v>1490</v>
      </c>
      <c r="DZ75" t="s">
        <v>355</v>
      </c>
      <c r="EB75" t="s">
        <v>24</v>
      </c>
      <c r="EC75" t="s">
        <v>105</v>
      </c>
      <c r="EE75" t="s">
        <v>3228</v>
      </c>
      <c r="EG75" t="s">
        <v>2026</v>
      </c>
      <c r="EI75" t="s">
        <v>3276</v>
      </c>
      <c r="EM75" t="s">
        <v>159</v>
      </c>
      <c r="EO75" t="s">
        <v>3360</v>
      </c>
      <c r="EP75" t="s">
        <v>24</v>
      </c>
      <c r="EQ75" t="s">
        <v>528</v>
      </c>
      <c r="ER75" t="s">
        <v>3416</v>
      </c>
      <c r="ES75" t="s">
        <v>3425</v>
      </c>
      <c r="EU75" t="s">
        <v>24</v>
      </c>
      <c r="EV75" t="s">
        <v>3460</v>
      </c>
      <c r="EW75" t="s">
        <v>25</v>
      </c>
      <c r="EX75" t="s">
        <v>1540</v>
      </c>
      <c r="FB75" t="s">
        <v>89</v>
      </c>
      <c r="FD75" t="s">
        <v>916</v>
      </c>
      <c r="FE75" t="s">
        <v>354</v>
      </c>
      <c r="FF75" t="s">
        <v>622</v>
      </c>
      <c r="FG75" t="s">
        <v>3609</v>
      </c>
      <c r="FK75" t="s">
        <v>101</v>
      </c>
      <c r="FL75" t="s">
        <v>1771</v>
      </c>
      <c r="FM75" t="s">
        <v>3685</v>
      </c>
      <c r="FT75" t="s">
        <v>359</v>
      </c>
      <c r="FU75" t="s">
        <v>528</v>
      </c>
      <c r="FV75" t="s">
        <v>1107</v>
      </c>
      <c r="FW75">
        <v>1</v>
      </c>
      <c r="FX75" t="s">
        <v>2032</v>
      </c>
      <c r="GB75" t="s">
        <v>579</v>
      </c>
      <c r="GC75">
        <v>3</v>
      </c>
      <c r="GF75" t="s">
        <v>1753</v>
      </c>
      <c r="GG75" t="s">
        <v>53</v>
      </c>
      <c r="GH75" t="s">
        <v>534</v>
      </c>
      <c r="GI75" t="s">
        <v>774</v>
      </c>
      <c r="GJ75" t="s">
        <v>3978</v>
      </c>
      <c r="GK75" t="s">
        <v>237</v>
      </c>
      <c r="GL75" t="s">
        <v>945</v>
      </c>
      <c r="GM75" t="s">
        <v>382</v>
      </c>
      <c r="GN75" t="s">
        <v>3566</v>
      </c>
      <c r="GO75" t="s">
        <v>1003</v>
      </c>
      <c r="GP75" t="s">
        <v>350</v>
      </c>
      <c r="GQ75" t="s">
        <v>24</v>
      </c>
      <c r="GR75" t="s">
        <v>1814</v>
      </c>
      <c r="GS75" t="s">
        <v>512</v>
      </c>
      <c r="GT75" t="s">
        <v>2983</v>
      </c>
      <c r="GW75">
        <v>78</v>
      </c>
      <c r="GX75" t="s">
        <v>2089</v>
      </c>
      <c r="GY75" t="s">
        <v>136</v>
      </c>
      <c r="GZ75" t="s">
        <v>119</v>
      </c>
      <c r="HB75" t="s">
        <v>398</v>
      </c>
      <c r="HG75" t="s">
        <v>1038</v>
      </c>
      <c r="HI75" t="s">
        <v>1267</v>
      </c>
      <c r="HJ75" t="s">
        <v>902</v>
      </c>
      <c r="HM75" t="s">
        <v>4333</v>
      </c>
      <c r="HN75" t="s">
        <v>419</v>
      </c>
      <c r="HP75" t="s">
        <v>2572</v>
      </c>
      <c r="HQ75" t="s">
        <v>24</v>
      </c>
      <c r="HR75" t="s">
        <v>2253</v>
      </c>
      <c r="HV75" t="s">
        <v>4439</v>
      </c>
      <c r="HW75" t="s">
        <v>4456</v>
      </c>
      <c r="HX75">
        <v>7</v>
      </c>
      <c r="HZ75" t="s">
        <v>2895</v>
      </c>
      <c r="IA75" t="s">
        <v>351</v>
      </c>
      <c r="IC75" t="s">
        <v>1082</v>
      </c>
      <c r="ID75" t="s">
        <v>298</v>
      </c>
      <c r="IE75" t="s">
        <v>155</v>
      </c>
      <c r="IF75" t="s">
        <v>114</v>
      </c>
      <c r="IG75" t="s">
        <v>4540</v>
      </c>
      <c r="IH75" t="s">
        <v>187</v>
      </c>
      <c r="IJ75" t="s">
        <v>623</v>
      </c>
      <c r="IK75" t="s">
        <v>326</v>
      </c>
      <c r="IM75" t="s">
        <v>945</v>
      </c>
      <c r="IQ75" t="s">
        <v>3902</v>
      </c>
      <c r="IR75" t="s">
        <v>6</v>
      </c>
      <c r="IT75" t="s">
        <v>17</v>
      </c>
      <c r="IU75" t="s">
        <v>4665</v>
      </c>
      <c r="IV75" t="s">
        <v>85</v>
      </c>
      <c r="IX75" t="s">
        <v>4665</v>
      </c>
      <c r="IY75" t="s">
        <v>3609</v>
      </c>
      <c r="IZ75" t="s">
        <v>24</v>
      </c>
      <c r="JA75" t="s">
        <v>3902</v>
      </c>
      <c r="JC75" t="s">
        <v>3376</v>
      </c>
      <c r="JD75" t="s">
        <v>804</v>
      </c>
      <c r="JF75" t="s">
        <v>4771</v>
      </c>
      <c r="JG75" t="s">
        <v>174</v>
      </c>
      <c r="JH75" t="s">
        <v>402</v>
      </c>
      <c r="JJ75" t="s">
        <v>3751</v>
      </c>
      <c r="JL75" t="s">
        <v>4439</v>
      </c>
      <c r="JN75" t="s">
        <v>174</v>
      </c>
      <c r="JO75" t="s">
        <v>40</v>
      </c>
      <c r="JP75" t="s">
        <v>1531</v>
      </c>
      <c r="JQ75" t="s">
        <v>158</v>
      </c>
      <c r="JR75" t="s">
        <v>915</v>
      </c>
      <c r="JS75" t="s">
        <v>38</v>
      </c>
      <c r="JT75">
        <v>1</v>
      </c>
      <c r="JU75" t="s">
        <v>3380</v>
      </c>
      <c r="JV75" t="s">
        <v>245</v>
      </c>
      <c r="JW75" t="s">
        <v>91</v>
      </c>
      <c r="JX75" t="s">
        <v>617</v>
      </c>
      <c r="JY75" t="s">
        <v>18</v>
      </c>
      <c r="JZ75" t="s">
        <v>2830</v>
      </c>
      <c r="KA75" t="s">
        <v>3257</v>
      </c>
      <c r="KB75" t="s">
        <v>94</v>
      </c>
      <c r="KC75" t="s">
        <v>25</v>
      </c>
      <c r="KD75" t="s">
        <v>1337</v>
      </c>
      <c r="KF75" t="s">
        <v>4383</v>
      </c>
      <c r="KG75" t="s">
        <v>1</v>
      </c>
      <c r="KH75" t="s">
        <v>28</v>
      </c>
      <c r="KK75" t="s">
        <v>3258</v>
      </c>
      <c r="KL75" t="s">
        <v>2915</v>
      </c>
      <c r="KM75" t="s">
        <v>1479</v>
      </c>
      <c r="KO75" t="s">
        <v>5115</v>
      </c>
      <c r="KP75" t="s">
        <v>5124</v>
      </c>
      <c r="KQ75" t="s">
        <v>902</v>
      </c>
      <c r="KR75">
        <v>4</v>
      </c>
      <c r="KS75" t="s">
        <v>29</v>
      </c>
      <c r="KW75" t="s">
        <v>446</v>
      </c>
      <c r="KX75" t="s">
        <v>2321</v>
      </c>
      <c r="KZ75" t="s">
        <v>461</v>
      </c>
      <c r="LE75" t="s">
        <v>1263</v>
      </c>
      <c r="LF75" t="s">
        <v>2384</v>
      </c>
      <c r="LG75" t="s">
        <v>746</v>
      </c>
      <c r="LI75" t="s">
        <v>1</v>
      </c>
      <c r="LJ75" t="s">
        <v>24</v>
      </c>
      <c r="LK75" t="s">
        <v>194</v>
      </c>
      <c r="LL75" t="s">
        <v>474</v>
      </c>
      <c r="LM75">
        <v>8</v>
      </c>
      <c r="LN75">
        <v>0</v>
      </c>
      <c r="LP75" t="s">
        <v>1263</v>
      </c>
      <c r="LR75" t="s">
        <v>5359</v>
      </c>
      <c r="LT75" t="s">
        <v>5374</v>
      </c>
      <c r="LU75" t="s">
        <v>1154</v>
      </c>
      <c r="LV75" t="s">
        <v>5411</v>
      </c>
      <c r="LY75" t="s">
        <v>114</v>
      </c>
      <c r="LZ75" t="s">
        <v>220</v>
      </c>
      <c r="MA75" t="s">
        <v>2582</v>
      </c>
      <c r="MC75" t="s">
        <v>963</v>
      </c>
      <c r="MD75" t="s">
        <v>460</v>
      </c>
      <c r="MF75" t="s">
        <v>174</v>
      </c>
      <c r="MG75" t="s">
        <v>5496</v>
      </c>
      <c r="MH75" t="s">
        <v>158</v>
      </c>
      <c r="MK75" t="s">
        <v>274</v>
      </c>
      <c r="ML75" t="s">
        <v>115</v>
      </c>
      <c r="MO75" t="s">
        <v>115</v>
      </c>
      <c r="MP75" t="s">
        <v>25</v>
      </c>
      <c r="MQ75" t="s">
        <v>96</v>
      </c>
      <c r="MR75" t="s">
        <v>4834</v>
      </c>
      <c r="MS75" t="s">
        <v>25</v>
      </c>
      <c r="MT75" t="s">
        <v>976</v>
      </c>
      <c r="MU75" t="s">
        <v>319</v>
      </c>
      <c r="MV75" t="s">
        <v>5647</v>
      </c>
      <c r="MY75" t="s">
        <v>360</v>
      </c>
      <c r="MZ75" t="s">
        <v>48</v>
      </c>
      <c r="NA75" t="s">
        <v>48</v>
      </c>
      <c r="NC75" t="s">
        <v>5411</v>
      </c>
      <c r="ND75" t="s">
        <v>2832</v>
      </c>
      <c r="NG75" t="s">
        <v>1260</v>
      </c>
      <c r="NJ75" t="s">
        <v>5816</v>
      </c>
      <c r="NK75" t="s">
        <v>423</v>
      </c>
      <c r="NM75" t="s">
        <v>456</v>
      </c>
      <c r="NN75" t="s">
        <v>237</v>
      </c>
      <c r="NP75" t="s">
        <v>2893</v>
      </c>
      <c r="NQ75" t="s">
        <v>194</v>
      </c>
      <c r="NS75" t="s">
        <v>871</v>
      </c>
      <c r="NT75">
        <v>7</v>
      </c>
      <c r="NU75" t="s">
        <v>25</v>
      </c>
      <c r="NV75" t="s">
        <v>328</v>
      </c>
      <c r="NX75" t="s">
        <v>422</v>
      </c>
      <c r="NY75" t="s">
        <v>646</v>
      </c>
      <c r="NZ75">
        <v>4</v>
      </c>
      <c r="OA75" t="s">
        <v>916</v>
      </c>
      <c r="OC75" t="s">
        <v>5952</v>
      </c>
      <c r="OF75" t="s">
        <v>5968</v>
      </c>
      <c r="OG75" t="s">
        <v>5213</v>
      </c>
      <c r="OH75">
        <v>3</v>
      </c>
      <c r="OI75" t="s">
        <v>5056</v>
      </c>
      <c r="OK75" t="s">
        <v>6002</v>
      </c>
      <c r="OL75" t="s">
        <v>349</v>
      </c>
      <c r="ON75">
        <v>108</v>
      </c>
      <c r="OO75" t="s">
        <v>161</v>
      </c>
      <c r="OR75" t="s">
        <v>6058</v>
      </c>
      <c r="OU75" t="s">
        <v>580</v>
      </c>
      <c r="OV75" t="s">
        <v>1045</v>
      </c>
      <c r="OW75" t="s">
        <v>2529</v>
      </c>
      <c r="OX75" t="s">
        <v>1006</v>
      </c>
      <c r="OY75" t="s">
        <v>159</v>
      </c>
      <c r="OZ75" t="s">
        <v>187</v>
      </c>
      <c r="PB75" t="s">
        <v>541</v>
      </c>
      <c r="PC75" t="s">
        <v>358</v>
      </c>
      <c r="PE75" t="s">
        <v>402</v>
      </c>
      <c r="PF75">
        <v>9</v>
      </c>
      <c r="PG75" t="s">
        <v>536</v>
      </c>
      <c r="PH75" t="s">
        <v>111</v>
      </c>
      <c r="PI75" t="s">
        <v>14</v>
      </c>
      <c r="PJ75" t="s">
        <v>450</v>
      </c>
      <c r="PK75" t="s">
        <v>3795</v>
      </c>
      <c r="PL75" t="s">
        <v>89</v>
      </c>
      <c r="PM75" t="s">
        <v>242</v>
      </c>
      <c r="PP75" t="s">
        <v>350</v>
      </c>
      <c r="PQ75" t="s">
        <v>3547</v>
      </c>
      <c r="PR75" t="s">
        <v>2539</v>
      </c>
      <c r="PS75" t="s">
        <v>588</v>
      </c>
      <c r="PV75" t="s">
        <v>40</v>
      </c>
      <c r="PX75" t="s">
        <v>161</v>
      </c>
      <c r="PY75" t="s">
        <v>1549</v>
      </c>
      <c r="PZ75" t="s">
        <v>1745</v>
      </c>
      <c r="QA75" t="s">
        <v>4872</v>
      </c>
      <c r="QB75" t="s">
        <v>659</v>
      </c>
      <c r="QD75" t="s">
        <v>57</v>
      </c>
      <c r="QE75" t="s">
        <v>724</v>
      </c>
      <c r="QF75" t="s">
        <v>2032</v>
      </c>
      <c r="QG75" t="s">
        <v>5686</v>
      </c>
      <c r="QI75" t="s">
        <v>617</v>
      </c>
      <c r="QJ75" t="s">
        <v>3416</v>
      </c>
      <c r="QK75" t="s">
        <v>26</v>
      </c>
      <c r="QL75" t="s">
        <v>560</v>
      </c>
      <c r="QM75" t="s">
        <v>6354</v>
      </c>
      <c r="QN75" t="s">
        <v>174</v>
      </c>
      <c r="QP75" t="s">
        <v>861</v>
      </c>
      <c r="QQ75" t="s">
        <v>6380</v>
      </c>
      <c r="QR75" t="s">
        <v>863</v>
      </c>
      <c r="QS75" t="s">
        <v>2534</v>
      </c>
      <c r="QT75" t="s">
        <v>2746</v>
      </c>
      <c r="QU75" t="s">
        <v>6412</v>
      </c>
      <c r="QV75" t="s">
        <v>6426</v>
      </c>
      <c r="QW75" t="s">
        <v>1709</v>
      </c>
      <c r="QY75" t="s">
        <v>569</v>
      </c>
      <c r="QZ75" t="s">
        <v>2826</v>
      </c>
      <c r="RA75" t="s">
        <v>47</v>
      </c>
      <c r="RB75" t="s">
        <v>1003</v>
      </c>
      <c r="RD75" t="s">
        <v>588</v>
      </c>
      <c r="RE75" t="s">
        <v>6500</v>
      </c>
      <c r="RF75" t="s">
        <v>835</v>
      </c>
      <c r="RJ75" t="s">
        <v>1585</v>
      </c>
      <c r="RK75" t="s">
        <v>160</v>
      </c>
      <c r="RL75" t="s">
        <v>518</v>
      </c>
      <c r="RM75" t="s">
        <v>280</v>
      </c>
      <c r="RN75" t="s">
        <v>328</v>
      </c>
      <c r="RO75" t="s">
        <v>114</v>
      </c>
      <c r="RQ75" t="s">
        <v>646</v>
      </c>
      <c r="RR75" t="s">
        <v>4835</v>
      </c>
      <c r="RS75" t="s">
        <v>355</v>
      </c>
      <c r="RU75" t="s">
        <v>808</v>
      </c>
      <c r="RV75" t="s">
        <v>6321</v>
      </c>
      <c r="RY75" t="s">
        <v>2534</v>
      </c>
      <c r="RZ75" t="s">
        <v>25</v>
      </c>
      <c r="SB75" t="s">
        <v>1226</v>
      </c>
      <c r="SC75" t="s">
        <v>946</v>
      </c>
      <c r="SD75" t="s">
        <v>778</v>
      </c>
      <c r="SE75" t="s">
        <v>908</v>
      </c>
      <c r="SF75" t="s">
        <v>1243</v>
      </c>
      <c r="SG75" t="s">
        <v>224</v>
      </c>
      <c r="SH75" t="s">
        <v>76</v>
      </c>
      <c r="SL75" t="s">
        <v>32</v>
      </c>
      <c r="SM75" t="s">
        <v>2086</v>
      </c>
      <c r="SN75" t="s">
        <v>321</v>
      </c>
      <c r="SP75" t="s">
        <v>703</v>
      </c>
      <c r="SQ75" t="s">
        <v>101</v>
      </c>
      <c r="SR75" t="s">
        <v>6373</v>
      </c>
      <c r="SS75" t="s">
        <v>113</v>
      </c>
      <c r="SU75" t="s">
        <v>4934</v>
      </c>
      <c r="SW75" t="s">
        <v>1664</v>
      </c>
      <c r="SX75" t="s">
        <v>113</v>
      </c>
      <c r="SY75" t="s">
        <v>3105</v>
      </c>
      <c r="TA75" t="s">
        <v>64</v>
      </c>
      <c r="TC75" t="s">
        <v>6862</v>
      </c>
      <c r="TD75" t="s">
        <v>471</v>
      </c>
      <c r="TE75" t="s">
        <v>260</v>
      </c>
      <c r="TF75" t="s">
        <v>42</v>
      </c>
      <c r="TG75" t="s">
        <v>528</v>
      </c>
      <c r="TI75" t="s">
        <v>3257</v>
      </c>
      <c r="TK75" t="s">
        <v>265</v>
      </c>
      <c r="TM75" t="s">
        <v>5683</v>
      </c>
      <c r="TN75" t="s">
        <v>274</v>
      </c>
      <c r="TO75" t="s">
        <v>1083</v>
      </c>
      <c r="TP75" t="s">
        <v>2713</v>
      </c>
      <c r="TQ75" t="s">
        <v>1490</v>
      </c>
      <c r="TR75" t="s">
        <v>6683</v>
      </c>
      <c r="TS75" t="s">
        <v>920</v>
      </c>
      <c r="TT75" t="s">
        <v>1662</v>
      </c>
      <c r="TY75" t="s">
        <v>2941</v>
      </c>
      <c r="UA75" t="s">
        <v>1</v>
      </c>
      <c r="UE75" t="s">
        <v>355</v>
      </c>
      <c r="UF75" t="s">
        <v>109</v>
      </c>
      <c r="UG75" t="s">
        <v>264</v>
      </c>
      <c r="UJ75" t="s">
        <v>6669</v>
      </c>
      <c r="UL75">
        <v>7</v>
      </c>
      <c r="UM75" t="s">
        <v>1657</v>
      </c>
      <c r="UO75" t="s">
        <v>4222</v>
      </c>
      <c r="UP75" t="s">
        <v>4650</v>
      </c>
      <c r="UQ75" t="s">
        <v>635</v>
      </c>
      <c r="UR75" t="s">
        <v>90</v>
      </c>
      <c r="US75" t="s">
        <v>25</v>
      </c>
      <c r="UU75" t="s">
        <v>24</v>
      </c>
      <c r="UY75" t="s">
        <v>3871</v>
      </c>
      <c r="UZ75" t="s">
        <v>650</v>
      </c>
      <c r="VA75" t="s">
        <v>2612</v>
      </c>
      <c r="VB75" t="s">
        <v>2648</v>
      </c>
      <c r="VD75" t="s">
        <v>194</v>
      </c>
      <c r="VE75" t="s">
        <v>4150</v>
      </c>
      <c r="VF75" t="s">
        <v>119</v>
      </c>
      <c r="VG75" t="s">
        <v>4280</v>
      </c>
      <c r="VH75" t="s">
        <v>458</v>
      </c>
      <c r="VI75" t="s">
        <v>2351</v>
      </c>
      <c r="VK75" t="s">
        <v>189</v>
      </c>
      <c r="VL75" t="s">
        <v>3838</v>
      </c>
      <c r="VM75" t="s">
        <v>3361</v>
      </c>
      <c r="VN75" t="s">
        <v>109</v>
      </c>
      <c r="VP75" t="s">
        <v>808</v>
      </c>
      <c r="VR75" t="s">
        <v>101</v>
      </c>
      <c r="VS75" t="s">
        <v>280</v>
      </c>
      <c r="VT75" t="s">
        <v>2086</v>
      </c>
      <c r="VU75" t="s">
        <v>25</v>
      </c>
      <c r="VV75" t="s">
        <v>109</v>
      </c>
      <c r="VW75" t="s">
        <v>2026</v>
      </c>
      <c r="VX75" t="s">
        <v>7263</v>
      </c>
      <c r="WB75" t="s">
        <v>581</v>
      </c>
      <c r="WE75" t="s">
        <v>415</v>
      </c>
      <c r="WF75" t="s">
        <v>1587</v>
      </c>
      <c r="WG75" t="s">
        <v>852</v>
      </c>
      <c r="WI75" t="s">
        <v>4957</v>
      </c>
      <c r="WJ75" t="s">
        <v>913</v>
      </c>
      <c r="WK75" t="s">
        <v>528</v>
      </c>
      <c r="WL75" t="s">
        <v>3035</v>
      </c>
      <c r="WO75" t="s">
        <v>17</v>
      </c>
      <c r="WQ75" t="s">
        <v>159</v>
      </c>
      <c r="WR75" t="s">
        <v>1263</v>
      </c>
      <c r="WU75" t="s">
        <v>78</v>
      </c>
      <c r="WX75" t="s">
        <v>1006</v>
      </c>
      <c r="WZ75" t="s">
        <v>3543</v>
      </c>
      <c r="XA75" t="s">
        <v>7425</v>
      </c>
      <c r="XC75" t="s">
        <v>4150</v>
      </c>
      <c r="XD75" t="s">
        <v>4887</v>
      </c>
      <c r="XE75" t="s">
        <v>349</v>
      </c>
      <c r="XF75" t="s">
        <v>528</v>
      </c>
      <c r="XG75" t="s">
        <v>155</v>
      </c>
      <c r="XH75" t="s">
        <v>174</v>
      </c>
      <c r="XK75" t="s">
        <v>2855</v>
      </c>
      <c r="XL75" t="s">
        <v>85</v>
      </c>
      <c r="XN75" t="s">
        <v>402</v>
      </c>
      <c r="XO75">
        <v>4</v>
      </c>
      <c r="XP75" t="s">
        <v>7475</v>
      </c>
      <c r="XQ75" t="s">
        <v>594</v>
      </c>
      <c r="XS75" t="s">
        <v>784</v>
      </c>
      <c r="XU75" t="s">
        <v>229</v>
      </c>
      <c r="XV75" t="s">
        <v>237</v>
      </c>
      <c r="XW75" t="s">
        <v>101</v>
      </c>
      <c r="XY75" t="s">
        <v>1045</v>
      </c>
      <c r="XZ75" t="s">
        <v>96</v>
      </c>
      <c r="YA75" t="s">
        <v>2901</v>
      </c>
      <c r="YB75" t="s">
        <v>355</v>
      </c>
      <c r="YC75" t="s">
        <v>4457</v>
      </c>
      <c r="YD75" t="s">
        <v>273</v>
      </c>
      <c r="YE75">
        <v>8</v>
      </c>
      <c r="YF75" t="s">
        <v>830</v>
      </c>
      <c r="YG75" t="s">
        <v>7561</v>
      </c>
      <c r="YH75" t="s">
        <v>818</v>
      </c>
      <c r="YI75" t="s">
        <v>1336</v>
      </c>
      <c r="YJ75" t="s">
        <v>419</v>
      </c>
      <c r="YK75" t="s">
        <v>75</v>
      </c>
      <c r="YL75" t="s">
        <v>4356</v>
      </c>
      <c r="YP75" t="s">
        <v>60</v>
      </c>
      <c r="YQ75" t="s">
        <v>1447</v>
      </c>
      <c r="YR75" t="s">
        <v>2026</v>
      </c>
      <c r="YS75" t="s">
        <v>835</v>
      </c>
      <c r="YT75" t="s">
        <v>4458</v>
      </c>
      <c r="YU75" t="s">
        <v>3861</v>
      </c>
      <c r="YW75" t="s">
        <v>109</v>
      </c>
      <c r="YX75" t="s">
        <v>4023</v>
      </c>
      <c r="YY75" t="s">
        <v>6058</v>
      </c>
      <c r="ZA75" t="s">
        <v>24</v>
      </c>
      <c r="ZB75" t="s">
        <v>236</v>
      </c>
      <c r="ZE75" t="s">
        <v>7578</v>
      </c>
      <c r="ZF75" t="s">
        <v>24</v>
      </c>
      <c r="ZG75" t="s">
        <v>220</v>
      </c>
      <c r="ZH75" t="s">
        <v>7425</v>
      </c>
      <c r="ZK75" t="s">
        <v>188</v>
      </c>
      <c r="ZL75" t="s">
        <v>159</v>
      </c>
      <c r="ZM75">
        <v>3434</v>
      </c>
      <c r="ZN75" t="s">
        <v>42</v>
      </c>
      <c r="ZO75" t="s">
        <v>4389</v>
      </c>
      <c r="ZQ75" t="s">
        <v>109</v>
      </c>
      <c r="ZR75" t="s">
        <v>7745</v>
      </c>
      <c r="ZT75" t="s">
        <v>377</v>
      </c>
      <c r="ZV75" t="s">
        <v>332</v>
      </c>
      <c r="ZW75" t="s">
        <v>908</v>
      </c>
      <c r="ZX75" t="s">
        <v>1580</v>
      </c>
      <c r="ZY75" t="s">
        <v>849</v>
      </c>
      <c r="ZZ75" t="s">
        <v>13</v>
      </c>
      <c r="AAA75" t="s">
        <v>5240</v>
      </c>
      <c r="AAB75" t="s">
        <v>7806</v>
      </c>
      <c r="AAC75" t="s">
        <v>1895</v>
      </c>
      <c r="AAD75" t="s">
        <v>3556</v>
      </c>
      <c r="AAG75" t="s">
        <v>461</v>
      </c>
      <c r="AAH75" t="s">
        <v>5164</v>
      </c>
      <c r="AAJ75" t="s">
        <v>194</v>
      </c>
      <c r="AAQ75" t="s">
        <v>7884</v>
      </c>
      <c r="AAR75" t="s">
        <v>849</v>
      </c>
      <c r="AAS75" t="s">
        <v>4076</v>
      </c>
      <c r="AAT75" t="s">
        <v>3298</v>
      </c>
      <c r="AAU75" t="s">
        <v>456</v>
      </c>
      <c r="AAW75" t="s">
        <v>5414</v>
      </c>
      <c r="AAX75" t="s">
        <v>109</v>
      </c>
      <c r="AAZ75">
        <v>3434</v>
      </c>
      <c r="ABA75" t="s">
        <v>2539</v>
      </c>
      <c r="ABB75" t="s">
        <v>159</v>
      </c>
      <c r="ABC75" t="s">
        <v>1018</v>
      </c>
      <c r="ABD75" t="s">
        <v>1013</v>
      </c>
      <c r="ABE75" t="s">
        <v>5496</v>
      </c>
      <c r="ABF75" t="s">
        <v>3044</v>
      </c>
      <c r="ABG75" t="s">
        <v>943</v>
      </c>
      <c r="ABJ75" t="s">
        <v>60</v>
      </c>
      <c r="ABM75" t="s">
        <v>2999</v>
      </c>
      <c r="ABO75" t="s">
        <v>594</v>
      </c>
      <c r="ABQ75" t="s">
        <v>3920</v>
      </c>
      <c r="ABT75" t="s">
        <v>4072</v>
      </c>
      <c r="ABU75" t="s">
        <v>343</v>
      </c>
      <c r="ABW75" t="s">
        <v>5864</v>
      </c>
      <c r="ABZ75" t="s">
        <v>128</v>
      </c>
      <c r="ACA75" t="s">
        <v>1013</v>
      </c>
      <c r="ACB75" t="s">
        <v>25</v>
      </c>
      <c r="ACG75" t="s">
        <v>5413</v>
      </c>
      <c r="ACI75" t="s">
        <v>109</v>
      </c>
      <c r="ACJ75">
        <v>34</v>
      </c>
      <c r="ACK75" t="s">
        <v>209</v>
      </c>
      <c r="ACL75" t="s">
        <v>511</v>
      </c>
      <c r="ACM75" t="s">
        <v>569</v>
      </c>
      <c r="ACO75" t="s">
        <v>7141</v>
      </c>
      <c r="ACP75" t="s">
        <v>4222</v>
      </c>
      <c r="ACQ75" t="s">
        <v>3580</v>
      </c>
      <c r="ACT75" t="s">
        <v>252</v>
      </c>
      <c r="ACU75" t="s">
        <v>25</v>
      </c>
      <c r="ACW75" t="s">
        <v>42</v>
      </c>
      <c r="ACX75" t="s">
        <v>25</v>
      </c>
      <c r="ACZ75" t="s">
        <v>801</v>
      </c>
      <c r="ADB75" t="s">
        <v>24</v>
      </c>
      <c r="ADC75" t="s">
        <v>4151</v>
      </c>
      <c r="ADD75" t="s">
        <v>1661</v>
      </c>
      <c r="ADE75" t="s">
        <v>3276</v>
      </c>
      <c r="ADG75" t="s">
        <v>1031</v>
      </c>
      <c r="ADH75" t="s">
        <v>528</v>
      </c>
      <c r="ADI75" t="s">
        <v>1447</v>
      </c>
      <c r="ADL75" t="s">
        <v>864</v>
      </c>
      <c r="ADN75" t="s">
        <v>2359</v>
      </c>
      <c r="ADO75" t="s">
        <v>3768</v>
      </c>
      <c r="ADP75" t="s">
        <v>24</v>
      </c>
      <c r="ADQ75" t="s">
        <v>518</v>
      </c>
      <c r="ADS75">
        <v>0</v>
      </c>
      <c r="ADT75" t="s">
        <v>1814</v>
      </c>
      <c r="ADU75">
        <v>1</v>
      </c>
      <c r="ADV75" t="s">
        <v>98</v>
      </c>
      <c r="ADW75" t="s">
        <v>24</v>
      </c>
      <c r="ADX75" t="s">
        <v>1031</v>
      </c>
      <c r="AEA75" t="s">
        <v>4048</v>
      </c>
      <c r="AEB75" t="s">
        <v>3380</v>
      </c>
      <c r="AED75" t="s">
        <v>742</v>
      </c>
      <c r="AEE75" t="s">
        <v>861</v>
      </c>
      <c r="AEF75" t="s">
        <v>3298</v>
      </c>
      <c r="AEG75" t="s">
        <v>24</v>
      </c>
      <c r="AEI75" t="s">
        <v>741</v>
      </c>
      <c r="AEK75" t="s">
        <v>534</v>
      </c>
      <c r="AEM75" t="s">
        <v>402</v>
      </c>
      <c r="AEP75" t="s">
        <v>115</v>
      </c>
      <c r="AEQ75" t="s">
        <v>1359</v>
      </c>
      <c r="AER75" t="s">
        <v>343</v>
      </c>
      <c r="AET75" t="s">
        <v>6606</v>
      </c>
      <c r="AEU75" t="s">
        <v>237</v>
      </c>
      <c r="AEV75" t="s">
        <v>56</v>
      </c>
      <c r="AEW75" t="s">
        <v>881</v>
      </c>
      <c r="AEX75" t="s">
        <v>337</v>
      </c>
      <c r="AEY75" t="s">
        <v>195</v>
      </c>
      <c r="AFA75">
        <v>2434</v>
      </c>
      <c r="AFC75" t="s">
        <v>545</v>
      </c>
      <c r="AFD75" t="s">
        <v>239</v>
      </c>
      <c r="AFG75" t="s">
        <v>3879</v>
      </c>
      <c r="AFH75" t="s">
        <v>8303</v>
      </c>
      <c r="AFJ75" t="s">
        <v>25</v>
      </c>
      <c r="AFK75" t="s">
        <v>65</v>
      </c>
      <c r="AFL75" t="s">
        <v>174</v>
      </c>
      <c r="AFM75" t="s">
        <v>25</v>
      </c>
      <c r="AFP75" t="s">
        <v>73</v>
      </c>
      <c r="AFQ75" t="s">
        <v>109</v>
      </c>
      <c r="AFR75">
        <v>0</v>
      </c>
      <c r="AFS75" t="s">
        <v>5164</v>
      </c>
      <c r="AFT75" t="s">
        <v>29</v>
      </c>
      <c r="AFU75" t="s">
        <v>1602</v>
      </c>
      <c r="AFV75" t="s">
        <v>1622</v>
      </c>
      <c r="AFX75" t="s">
        <v>8375</v>
      </c>
      <c r="AFY75" t="s">
        <v>24</v>
      </c>
      <c r="AFZ75" t="s">
        <v>84</v>
      </c>
      <c r="AGA75" t="s">
        <v>239</v>
      </c>
      <c r="AGD75" t="s">
        <v>5476</v>
      </c>
      <c r="AGE75" t="s">
        <v>209</v>
      </c>
      <c r="AGF75" t="s">
        <v>28</v>
      </c>
      <c r="AGG75" t="s">
        <v>174</v>
      </c>
      <c r="AGH75" t="s">
        <v>8395</v>
      </c>
      <c r="AGI75" t="s">
        <v>569</v>
      </c>
      <c r="AGJ75" t="s">
        <v>355</v>
      </c>
      <c r="AGK75" t="s">
        <v>8406</v>
      </c>
      <c r="AGM75" t="s">
        <v>88</v>
      </c>
      <c r="AGN75" t="s">
        <v>1432</v>
      </c>
      <c r="AGP75" t="s">
        <v>260</v>
      </c>
      <c r="AGQ75" t="s">
        <v>357</v>
      </c>
      <c r="AGR75" t="s">
        <v>5411</v>
      </c>
      <c r="AGS75" t="s">
        <v>57</v>
      </c>
      <c r="AGU75" t="s">
        <v>132</v>
      </c>
      <c r="AGV75" t="s">
        <v>354</v>
      </c>
      <c r="AGW75" t="s">
        <v>78</v>
      </c>
      <c r="AGY75" t="s">
        <v>2893</v>
      </c>
      <c r="AHC75" t="s">
        <v>471</v>
      </c>
      <c r="AHE75" t="s">
        <v>703</v>
      </c>
      <c r="AHI75" t="s">
        <v>354</v>
      </c>
      <c r="AHJ75" t="s">
        <v>75</v>
      </c>
      <c r="AHK75" t="s">
        <v>864</v>
      </c>
      <c r="AHL75" t="s">
        <v>7453</v>
      </c>
      <c r="AHM75" t="s">
        <v>3677</v>
      </c>
      <c r="AHN75" t="s">
        <v>1657</v>
      </c>
      <c r="AHO75" t="s">
        <v>97</v>
      </c>
      <c r="AHP75" t="s">
        <v>403</v>
      </c>
      <c r="AHT75" t="s">
        <v>6412</v>
      </c>
      <c r="AHU75" t="s">
        <v>506</v>
      </c>
      <c r="AHV75" t="s">
        <v>40</v>
      </c>
      <c r="AHX75" t="s">
        <v>7768</v>
      </c>
      <c r="AHZ75" t="s">
        <v>506</v>
      </c>
      <c r="AIA75" t="s">
        <v>241</v>
      </c>
      <c r="AIB75" t="s">
        <v>7578</v>
      </c>
      <c r="AIC75" t="s">
        <v>204</v>
      </c>
      <c r="AID75" t="s">
        <v>7645</v>
      </c>
      <c r="AIG75" t="s">
        <v>1107</v>
      </c>
      <c r="AII75" t="s">
        <v>40</v>
      </c>
      <c r="AIJ75" t="s">
        <v>2172</v>
      </c>
      <c r="AIK75" t="s">
        <v>1458</v>
      </c>
      <c r="AIM75" t="s">
        <v>6683</v>
      </c>
      <c r="AIN75" t="s">
        <v>3920</v>
      </c>
      <c r="AIO75" t="s">
        <v>25</v>
      </c>
      <c r="AIP75" t="s">
        <v>78</v>
      </c>
      <c r="AIQ75" t="s">
        <v>5683</v>
      </c>
      <c r="AIR75" t="s">
        <v>3067</v>
      </c>
      <c r="AIS75">
        <v>7</v>
      </c>
      <c r="AIT75" t="s">
        <v>2086</v>
      </c>
      <c r="AIU75" t="s">
        <v>223</v>
      </c>
      <c r="AIV75" t="s">
        <v>24</v>
      </c>
      <c r="AIW75" t="s">
        <v>1651</v>
      </c>
      <c r="AIX75" t="s">
        <v>3219</v>
      </c>
      <c r="AJA75" t="s">
        <v>3564</v>
      </c>
      <c r="AJB75" t="s">
        <v>373</v>
      </c>
      <c r="AJC75" t="s">
        <v>174</v>
      </c>
      <c r="AJE75" t="s">
        <v>119</v>
      </c>
      <c r="AJG75" t="s">
        <v>16</v>
      </c>
      <c r="AJI75" t="s">
        <v>96</v>
      </c>
      <c r="AJJ75" t="s">
        <v>7103</v>
      </c>
      <c r="AJM75" t="s">
        <v>84</v>
      </c>
      <c r="AJO75" t="s">
        <v>280</v>
      </c>
      <c r="AJP75" t="s">
        <v>458</v>
      </c>
      <c r="AJQ75" t="s">
        <v>8662</v>
      </c>
      <c r="AJT75" t="s">
        <v>1629</v>
      </c>
      <c r="AJU75" t="s">
        <v>976</v>
      </c>
      <c r="AJW75" t="s">
        <v>528</v>
      </c>
      <c r="AJX75" t="s">
        <v>4618</v>
      </c>
      <c r="AJZ75" t="s">
        <v>1662</v>
      </c>
      <c r="AKA75" t="s">
        <v>5411</v>
      </c>
      <c r="AKC75" t="s">
        <v>1567</v>
      </c>
      <c r="AKF75" t="s">
        <v>2596</v>
      </c>
      <c r="AKH75" t="s">
        <v>5115</v>
      </c>
      <c r="AKJ75" t="s">
        <v>109</v>
      </c>
      <c r="AKK75">
        <v>3434</v>
      </c>
      <c r="AKL75" t="s">
        <v>16</v>
      </c>
      <c r="AKM75" t="s">
        <v>943</v>
      </c>
      <c r="AKN75" t="s">
        <v>1504</v>
      </c>
      <c r="AKQ75" t="s">
        <v>4540</v>
      </c>
      <c r="AKS75" t="s">
        <v>24</v>
      </c>
      <c r="AKT75" t="s">
        <v>742</v>
      </c>
      <c r="AKU75" t="s">
        <v>1485</v>
      </c>
      <c r="AKV75" t="s">
        <v>114</v>
      </c>
      <c r="AKW75">
        <v>6</v>
      </c>
      <c r="AKX75" t="s">
        <v>622</v>
      </c>
      <c r="ALA75" t="s">
        <v>4171</v>
      </c>
      <c r="ALB75" t="s">
        <v>2048</v>
      </c>
      <c r="ALE75" t="s">
        <v>659</v>
      </c>
      <c r="ALF75" t="s">
        <v>2413</v>
      </c>
      <c r="ALG75" t="s">
        <v>32</v>
      </c>
      <c r="ALH75" t="s">
        <v>29</v>
      </c>
      <c r="ALI75" t="s">
        <v>407</v>
      </c>
      <c r="ALJ75" t="s">
        <v>902</v>
      </c>
      <c r="ALK75" t="s">
        <v>174</v>
      </c>
      <c r="ALM75" t="s">
        <v>119</v>
      </c>
      <c r="ALO75" t="s">
        <v>159</v>
      </c>
      <c r="ALP75" t="s">
        <v>36</v>
      </c>
      <c r="ALQ75" t="s">
        <v>42</v>
      </c>
      <c r="ALR75" t="s">
        <v>350</v>
      </c>
      <c r="ALS75" t="s">
        <v>7240</v>
      </c>
      <c r="ALT75" t="s">
        <v>1567</v>
      </c>
      <c r="ALU75" t="s">
        <v>5124</v>
      </c>
      <c r="ALV75" t="s">
        <v>12</v>
      </c>
      <c r="ALW75" t="s">
        <v>109</v>
      </c>
      <c r="ALX75" t="s">
        <v>5510</v>
      </c>
      <c r="ALY75" t="s">
        <v>2089</v>
      </c>
      <c r="ALZ75" t="s">
        <v>1085</v>
      </c>
      <c r="AMA75" t="s">
        <v>36</v>
      </c>
      <c r="AMD75" t="s">
        <v>45</v>
      </c>
      <c r="AME75" t="s">
        <v>1046</v>
      </c>
      <c r="AMF75" t="s">
        <v>355</v>
      </c>
      <c r="AMG75" t="s">
        <v>42</v>
      </c>
      <c r="AMH75" t="s">
        <v>7413</v>
      </c>
      <c r="AMI75" t="s">
        <v>96</v>
      </c>
      <c r="AMJ75" t="s">
        <v>6017</v>
      </c>
      <c r="AMK75">
        <v>7</v>
      </c>
      <c r="AMM75" t="s">
        <v>6002</v>
      </c>
      <c r="AMN75" t="s">
        <v>2403</v>
      </c>
      <c r="AMO75" t="s">
        <v>260</v>
      </c>
      <c r="AMP75" t="s">
        <v>5952</v>
      </c>
      <c r="AMQ75" t="s">
        <v>6829</v>
      </c>
      <c r="AMS75" t="s">
        <v>528</v>
      </c>
      <c r="AMT75" t="s">
        <v>91</v>
      </c>
      <c r="AMU75" t="s">
        <v>864</v>
      </c>
      <c r="AMV75" t="s">
        <v>579</v>
      </c>
      <c r="AMX75" t="s">
        <v>3041</v>
      </c>
      <c r="AMY75" t="s">
        <v>274</v>
      </c>
      <c r="ANB75" t="s">
        <v>1702</v>
      </c>
      <c r="ANC75" t="s">
        <v>6669</v>
      </c>
      <c r="ANE75" t="s">
        <v>274</v>
      </c>
      <c r="ANF75" t="s">
        <v>29</v>
      </c>
      <c r="ANG75" t="s">
        <v>2351</v>
      </c>
      <c r="ANH75" t="s">
        <v>1964</v>
      </c>
      <c r="ANJ75" t="s">
        <v>4333</v>
      </c>
      <c r="ANN75" t="s">
        <v>4456</v>
      </c>
      <c r="ANQ75">
        <v>7</v>
      </c>
      <c r="ANR75" t="s">
        <v>540</v>
      </c>
      <c r="ANS75" t="s">
        <v>1601</v>
      </c>
      <c r="ANT75" t="s">
        <v>1580</v>
      </c>
      <c r="ANU75" t="s">
        <v>3576</v>
      </c>
      <c r="ANW75" t="s">
        <v>260</v>
      </c>
      <c r="ANY75" t="s">
        <v>1003</v>
      </c>
      <c r="AOA75" t="s">
        <v>220</v>
      </c>
      <c r="AOB75" t="s">
        <v>76</v>
      </c>
      <c r="AOC75" t="s">
        <v>349</v>
      </c>
      <c r="AOE75" t="s">
        <v>153</v>
      </c>
      <c r="AOG75" t="s">
        <v>26</v>
      </c>
      <c r="AOJ75" t="s">
        <v>26</v>
      </c>
      <c r="AOK75" t="s">
        <v>473</v>
      </c>
      <c r="AOL75" t="s">
        <v>160</v>
      </c>
      <c r="AOM75" t="s">
        <v>4816</v>
      </c>
      <c r="AOO75" t="s">
        <v>40</v>
      </c>
      <c r="AOP75" t="s">
        <v>1021</v>
      </c>
      <c r="AOQ75" t="s">
        <v>121</v>
      </c>
      <c r="AOR75" t="s">
        <v>1315</v>
      </c>
      <c r="AOS75" t="s">
        <v>303</v>
      </c>
      <c r="AOU75" t="s">
        <v>672</v>
      </c>
      <c r="AOV75" t="s">
        <v>403</v>
      </c>
      <c r="AOW75" t="s">
        <v>7689</v>
      </c>
      <c r="AOX75" t="s">
        <v>471</v>
      </c>
      <c r="AOY75" t="s">
        <v>7884</v>
      </c>
      <c r="AOZ75" t="s">
        <v>25</v>
      </c>
      <c r="APC75" t="s">
        <v>4457</v>
      </c>
      <c r="APD75" t="s">
        <v>107</v>
      </c>
      <c r="APE75" t="s">
        <v>188</v>
      </c>
      <c r="APG75" t="s">
        <v>2801</v>
      </c>
      <c r="APH75" t="s">
        <v>903</v>
      </c>
      <c r="API75" t="s">
        <v>174</v>
      </c>
      <c r="APK75" t="s">
        <v>24</v>
      </c>
      <c r="APM75" t="s">
        <v>90</v>
      </c>
      <c r="APN75" t="s">
        <v>187</v>
      </c>
      <c r="APO75" t="s">
        <v>3769</v>
      </c>
      <c r="APQ75" t="s">
        <v>24</v>
      </c>
      <c r="APR75" t="s">
        <v>1490</v>
      </c>
      <c r="APU75" t="s">
        <v>407</v>
      </c>
      <c r="APV75" t="s">
        <v>528</v>
      </c>
      <c r="APX75" t="s">
        <v>96</v>
      </c>
      <c r="APY75" t="s">
        <v>243</v>
      </c>
      <c r="APZ75" t="s">
        <v>351</v>
      </c>
      <c r="AQA75" t="s">
        <v>506</v>
      </c>
      <c r="AQC75" t="s">
        <v>98</v>
      </c>
      <c r="AQD75" t="s">
        <v>7048</v>
      </c>
      <c r="AQG75" t="s">
        <v>1706</v>
      </c>
      <c r="AQH75" t="s">
        <v>661</v>
      </c>
      <c r="AQJ75" t="s">
        <v>1452</v>
      </c>
      <c r="AQK75" t="s">
        <v>269</v>
      </c>
      <c r="AQL75" t="s">
        <v>60</v>
      </c>
      <c r="AQM75" t="s">
        <v>716</v>
      </c>
      <c r="AQN75" t="s">
        <v>835</v>
      </c>
      <c r="AQQ75" t="s">
        <v>1</v>
      </c>
      <c r="AQR75" t="s">
        <v>85</v>
      </c>
      <c r="AQS75" t="s">
        <v>826</v>
      </c>
      <c r="AQT75" t="s">
        <v>1540</v>
      </c>
      <c r="AQU75" t="s">
        <v>105</v>
      </c>
      <c r="AQX75" t="s">
        <v>659</v>
      </c>
      <c r="AQY75" t="s">
        <v>115</v>
      </c>
      <c r="ARB75" t="s">
        <v>1</v>
      </c>
      <c r="ARC75" t="s">
        <v>240</v>
      </c>
      <c r="ARD75" t="s">
        <v>194</v>
      </c>
      <c r="ARE75" t="s">
        <v>9231</v>
      </c>
      <c r="ARG75" t="s">
        <v>9254</v>
      </c>
      <c r="ARI75">
        <v>1</v>
      </c>
      <c r="ARJ75" t="s">
        <v>85</v>
      </c>
      <c r="ARL75" t="s">
        <v>4048</v>
      </c>
      <c r="ARM75" t="s">
        <v>4816</v>
      </c>
      <c r="ARN75" t="s">
        <v>396</v>
      </c>
      <c r="ARP75" t="s">
        <v>260</v>
      </c>
      <c r="ARR75" t="s">
        <v>130</v>
      </c>
      <c r="ARU75" t="s">
        <v>60</v>
      </c>
      <c r="ARV75" t="s">
        <v>160</v>
      </c>
      <c r="ARZ75" t="s">
        <v>802</v>
      </c>
      <c r="ASA75" t="s">
        <v>3977</v>
      </c>
      <c r="ASD75" t="s">
        <v>1814</v>
      </c>
      <c r="ASF75" t="s">
        <v>161</v>
      </c>
      <c r="ASG75" t="s">
        <v>741</v>
      </c>
      <c r="ASH75" t="s">
        <v>355</v>
      </c>
      <c r="ASI75" t="s">
        <v>6653</v>
      </c>
      <c r="ASJ75" t="s">
        <v>1493</v>
      </c>
      <c r="ASL75" t="s">
        <v>38</v>
      </c>
      <c r="ASM75" t="s">
        <v>6</v>
      </c>
      <c r="ASO75" t="s">
        <v>56</v>
      </c>
      <c r="ASP75" t="s">
        <v>471</v>
      </c>
      <c r="ASQ75" t="s">
        <v>25</v>
      </c>
      <c r="ASR75" t="s">
        <v>1804</v>
      </c>
      <c r="ASS75" t="s">
        <v>902</v>
      </c>
      <c r="ASU75" t="s">
        <v>821</v>
      </c>
      <c r="ASW75" t="s">
        <v>9354</v>
      </c>
      <c r="ASX75" t="s">
        <v>1315</v>
      </c>
      <c r="ASY75" t="s">
        <v>7148</v>
      </c>
      <c r="ATA75" t="s">
        <v>188</v>
      </c>
      <c r="ATC75" t="s">
        <v>2271</v>
      </c>
      <c r="ATE75" t="s">
        <v>4579</v>
      </c>
    </row>
    <row r="76" spans="3:1201" x14ac:dyDescent="0.25">
      <c r="C76" t="s">
        <v>119</v>
      </c>
      <c r="E76" t="s">
        <v>238</v>
      </c>
      <c r="G76" t="s">
        <v>40</v>
      </c>
      <c r="H76" t="s">
        <v>42</v>
      </c>
      <c r="I76" t="s">
        <v>457</v>
      </c>
      <c r="J76" t="s">
        <v>505</v>
      </c>
      <c r="K76" t="s">
        <v>540</v>
      </c>
      <c r="L76" t="s">
        <v>6</v>
      </c>
      <c r="O76" t="s">
        <v>650</v>
      </c>
      <c r="P76" t="s">
        <v>635</v>
      </c>
      <c r="Q76" t="s">
        <v>84</v>
      </c>
      <c r="R76" t="s">
        <v>155</v>
      </c>
      <c r="S76" t="s">
        <v>40</v>
      </c>
      <c r="T76" t="s">
        <v>864</v>
      </c>
      <c r="U76" t="s">
        <v>336</v>
      </c>
      <c r="V76" t="s">
        <v>943</v>
      </c>
      <c r="W76" t="s">
        <v>229</v>
      </c>
      <c r="X76" t="s">
        <v>138</v>
      </c>
      <c r="Y76" t="s">
        <v>396</v>
      </c>
      <c r="Z76" t="s">
        <v>1086</v>
      </c>
      <c r="AA76" t="s">
        <v>159</v>
      </c>
      <c r="AB76">
        <v>7</v>
      </c>
      <c r="AC76" t="s">
        <v>64</v>
      </c>
      <c r="AD76" t="s">
        <v>26</v>
      </c>
      <c r="AE76" t="s">
        <v>507</v>
      </c>
      <c r="AG76" t="s">
        <v>1227</v>
      </c>
      <c r="AH76" t="s">
        <v>1261</v>
      </c>
      <c r="AJ76" t="s">
        <v>1336</v>
      </c>
      <c r="AN76" t="s">
        <v>1435</v>
      </c>
      <c r="AO76" t="s">
        <v>667</v>
      </c>
      <c r="AP76" t="s">
        <v>1484</v>
      </c>
      <c r="AR76" t="s">
        <v>76</v>
      </c>
      <c r="AS76" t="s">
        <v>1564</v>
      </c>
      <c r="AT76" t="s">
        <v>1586</v>
      </c>
      <c r="AU76" t="s">
        <v>1606</v>
      </c>
      <c r="AV76" t="s">
        <v>89</v>
      </c>
      <c r="AW76" t="s">
        <v>1667</v>
      </c>
      <c r="AZ76" t="s">
        <v>1735</v>
      </c>
      <c r="BA76">
        <v>0</v>
      </c>
      <c r="BB76" t="s">
        <v>1771</v>
      </c>
      <c r="BC76" t="s">
        <v>85</v>
      </c>
      <c r="BF76" t="s">
        <v>466</v>
      </c>
      <c r="BG76" t="s">
        <v>237</v>
      </c>
      <c r="BJ76" t="s">
        <v>1951</v>
      </c>
      <c r="BL76" t="s">
        <v>349</v>
      </c>
      <c r="BN76" t="s">
        <v>114</v>
      </c>
      <c r="BO76" t="s">
        <v>105</v>
      </c>
      <c r="BP76" t="s">
        <v>581</v>
      </c>
      <c r="BQ76" t="s">
        <v>42</v>
      </c>
      <c r="BS76" t="s">
        <v>336</v>
      </c>
      <c r="BT76" t="s">
        <v>313</v>
      </c>
      <c r="BY76" t="s">
        <v>594</v>
      </c>
      <c r="BZ76" t="s">
        <v>2247</v>
      </c>
      <c r="CA76" t="s">
        <v>2268</v>
      </c>
      <c r="CC76" t="s">
        <v>2298</v>
      </c>
      <c r="CF76" t="s">
        <v>946</v>
      </c>
      <c r="CG76" t="s">
        <v>1153</v>
      </c>
      <c r="CH76" t="s">
        <v>2388</v>
      </c>
      <c r="CI76">
        <v>79</v>
      </c>
      <c r="CJ76" t="s">
        <v>2359</v>
      </c>
      <c r="CL76" t="s">
        <v>109</v>
      </c>
      <c r="CM76" t="s">
        <v>564</v>
      </c>
      <c r="CQ76" t="s">
        <v>2541</v>
      </c>
      <c r="CS76" t="s">
        <v>1166</v>
      </c>
      <c r="CU76" t="s">
        <v>2597</v>
      </c>
      <c r="CW76" t="s">
        <v>96</v>
      </c>
      <c r="CX76" t="s">
        <v>42</v>
      </c>
      <c r="CY76" t="s">
        <v>465</v>
      </c>
      <c r="CZ76" t="s">
        <v>159</v>
      </c>
      <c r="DA76" t="s">
        <v>109</v>
      </c>
      <c r="DB76" t="s">
        <v>1033</v>
      </c>
      <c r="DC76" t="s">
        <v>251</v>
      </c>
      <c r="DD76" t="s">
        <v>84</v>
      </c>
      <c r="DE76" t="s">
        <v>1586</v>
      </c>
      <c r="DF76" t="s">
        <v>1087</v>
      </c>
      <c r="DG76" t="s">
        <v>952</v>
      </c>
      <c r="DI76" t="s">
        <v>2556</v>
      </c>
      <c r="DJ76" t="s">
        <v>42</v>
      </c>
      <c r="DK76" t="s">
        <v>2896</v>
      </c>
      <c r="DL76" t="s">
        <v>485</v>
      </c>
      <c r="DN76">
        <v>0</v>
      </c>
      <c r="DP76" t="s">
        <v>2983</v>
      </c>
      <c r="DQ76" t="s">
        <v>2776</v>
      </c>
      <c r="DS76">
        <v>131</v>
      </c>
      <c r="DT76" t="s">
        <v>13</v>
      </c>
      <c r="DU76">
        <v>8</v>
      </c>
      <c r="DW76" t="s">
        <v>3044</v>
      </c>
      <c r="DX76" t="s">
        <v>3132</v>
      </c>
      <c r="DZ76" t="s">
        <v>403</v>
      </c>
      <c r="EB76" t="s">
        <v>578</v>
      </c>
      <c r="EC76" t="s">
        <v>3194</v>
      </c>
      <c r="EE76" t="s">
        <v>540</v>
      </c>
      <c r="EG76" t="s">
        <v>3258</v>
      </c>
      <c r="EI76" t="s">
        <v>3277</v>
      </c>
      <c r="EM76" t="s">
        <v>159</v>
      </c>
      <c r="EO76" t="s">
        <v>841</v>
      </c>
      <c r="EP76" t="s">
        <v>3375</v>
      </c>
      <c r="EQ76" t="s">
        <v>3387</v>
      </c>
      <c r="ER76" t="s">
        <v>1021</v>
      </c>
      <c r="ES76" t="s">
        <v>288</v>
      </c>
      <c r="EU76" t="s">
        <v>3445</v>
      </c>
      <c r="EV76" t="s">
        <v>40</v>
      </c>
      <c r="EW76" t="s">
        <v>252</v>
      </c>
      <c r="EX76" t="s">
        <v>2815</v>
      </c>
      <c r="FB76" t="s">
        <v>3523</v>
      </c>
      <c r="FD76" t="s">
        <v>26</v>
      </c>
      <c r="FE76" t="s">
        <v>1690</v>
      </c>
      <c r="FF76" t="s">
        <v>3600</v>
      </c>
      <c r="FG76" t="s">
        <v>2604</v>
      </c>
      <c r="FK76" t="s">
        <v>3656</v>
      </c>
      <c r="FL76" t="s">
        <v>1772</v>
      </c>
      <c r="FM76" t="s">
        <v>671</v>
      </c>
      <c r="FT76" t="s">
        <v>3739</v>
      </c>
      <c r="FU76" t="s">
        <v>29</v>
      </c>
      <c r="FV76" t="s">
        <v>1107</v>
      </c>
      <c r="FW76" t="s">
        <v>821</v>
      </c>
      <c r="FX76" t="s">
        <v>3793</v>
      </c>
      <c r="GB76">
        <v>0</v>
      </c>
      <c r="GC76" t="s">
        <v>233</v>
      </c>
      <c r="GF76" t="s">
        <v>26</v>
      </c>
      <c r="GG76" t="s">
        <v>3921</v>
      </c>
      <c r="GH76" t="s">
        <v>3334</v>
      </c>
      <c r="GI76">
        <v>10</v>
      </c>
      <c r="GJ76" t="s">
        <v>3979</v>
      </c>
      <c r="GK76" t="s">
        <v>85</v>
      </c>
      <c r="GL76" t="s">
        <v>1848</v>
      </c>
      <c r="GM76" t="s">
        <v>1647</v>
      </c>
      <c r="GN76" t="s">
        <v>274</v>
      </c>
      <c r="GO76" t="s">
        <v>2983</v>
      </c>
      <c r="GP76" t="s">
        <v>350</v>
      </c>
      <c r="GQ76" t="s">
        <v>1686</v>
      </c>
      <c r="GR76" t="s">
        <v>242</v>
      </c>
      <c r="GS76" t="s">
        <v>2006</v>
      </c>
      <c r="GT76" t="s">
        <v>471</v>
      </c>
      <c r="GW76" t="s">
        <v>1188</v>
      </c>
      <c r="GX76" t="s">
        <v>398</v>
      </c>
      <c r="GY76" t="s">
        <v>784</v>
      </c>
      <c r="GZ76" t="s">
        <v>2893</v>
      </c>
      <c r="HB76" t="s">
        <v>109</v>
      </c>
      <c r="HG76" t="s">
        <v>1840</v>
      </c>
      <c r="HI76" t="s">
        <v>26</v>
      </c>
      <c r="HJ76" t="s">
        <v>25</v>
      </c>
      <c r="HM76" t="s">
        <v>174</v>
      </c>
      <c r="HN76" t="s">
        <v>3754</v>
      </c>
      <c r="HP76" t="s">
        <v>415</v>
      </c>
      <c r="HQ76" t="s">
        <v>1686</v>
      </c>
      <c r="HR76" t="s">
        <v>1097</v>
      </c>
      <c r="HV76" t="s">
        <v>2777</v>
      </c>
      <c r="HW76" t="s">
        <v>4457</v>
      </c>
      <c r="HX76" t="s">
        <v>4466</v>
      </c>
      <c r="HZ76" t="s">
        <v>2896</v>
      </c>
      <c r="IA76" t="s">
        <v>296</v>
      </c>
      <c r="IC76" t="s">
        <v>1083</v>
      </c>
      <c r="ID76" t="s">
        <v>76</v>
      </c>
      <c r="IE76" t="s">
        <v>2346</v>
      </c>
      <c r="IF76" t="s">
        <v>576</v>
      </c>
      <c r="IG76" t="s">
        <v>4541</v>
      </c>
      <c r="IH76" t="s">
        <v>326</v>
      </c>
      <c r="IJ76" t="s">
        <v>4571</v>
      </c>
      <c r="IK76" t="s">
        <v>1564</v>
      </c>
      <c r="IM76" t="s">
        <v>1848</v>
      </c>
      <c r="IQ76" t="s">
        <v>3903</v>
      </c>
      <c r="IR76" t="s">
        <v>2062</v>
      </c>
      <c r="IT76" t="s">
        <v>4649</v>
      </c>
      <c r="IU76" t="s">
        <v>4666</v>
      </c>
      <c r="IV76" t="s">
        <v>3957</v>
      </c>
      <c r="IX76" t="s">
        <v>4666</v>
      </c>
      <c r="IY76" t="s">
        <v>2604</v>
      </c>
      <c r="IZ76" t="s">
        <v>237</v>
      </c>
      <c r="JA76" t="s">
        <v>3903</v>
      </c>
      <c r="JC76" t="s">
        <v>504</v>
      </c>
      <c r="JD76" t="s">
        <v>1033</v>
      </c>
      <c r="JF76" t="s">
        <v>600</v>
      </c>
      <c r="JG76" t="s">
        <v>109</v>
      </c>
      <c r="JH76" t="s">
        <v>3166</v>
      </c>
      <c r="JJ76" t="s">
        <v>3752</v>
      </c>
      <c r="JL76" t="s">
        <v>2777</v>
      </c>
      <c r="JN76" t="s">
        <v>504</v>
      </c>
      <c r="JO76" t="s">
        <v>914</v>
      </c>
      <c r="JP76" t="s">
        <v>3043</v>
      </c>
      <c r="JQ76" t="s">
        <v>40</v>
      </c>
      <c r="JR76">
        <v>3434</v>
      </c>
      <c r="JS76" t="s">
        <v>355</v>
      </c>
      <c r="JT76" t="s">
        <v>821</v>
      </c>
      <c r="JU76" t="s">
        <v>4927</v>
      </c>
      <c r="JV76" t="s">
        <v>36</v>
      </c>
      <c r="JW76" t="s">
        <v>76</v>
      </c>
      <c r="JX76" t="s">
        <v>1584</v>
      </c>
      <c r="JY76">
        <v>7</v>
      </c>
      <c r="JZ76" t="s">
        <v>4978</v>
      </c>
      <c r="KA76" t="s">
        <v>2026</v>
      </c>
      <c r="KB76" t="s">
        <v>94</v>
      </c>
      <c r="KC76" t="s">
        <v>5017</v>
      </c>
      <c r="KD76" t="s">
        <v>1338</v>
      </c>
      <c r="KF76" t="s">
        <v>1539</v>
      </c>
      <c r="KG76" t="s">
        <v>5039</v>
      </c>
      <c r="KH76">
        <v>8</v>
      </c>
      <c r="KK76" t="s">
        <v>5078</v>
      </c>
      <c r="KL76" t="s">
        <v>158</v>
      </c>
      <c r="KM76" t="s">
        <v>5092</v>
      </c>
      <c r="KO76" t="s">
        <v>2267</v>
      </c>
      <c r="KP76" t="s">
        <v>374</v>
      </c>
      <c r="KQ76" t="s">
        <v>564</v>
      </c>
      <c r="KR76" t="s">
        <v>5144</v>
      </c>
      <c r="KS76" t="s">
        <v>5167</v>
      </c>
      <c r="KW76">
        <v>985</v>
      </c>
      <c r="KX76" t="s">
        <v>1159</v>
      </c>
      <c r="KZ76" t="s">
        <v>462</v>
      </c>
      <c r="LE76" t="s">
        <v>75</v>
      </c>
      <c r="LF76" t="s">
        <v>2385</v>
      </c>
      <c r="LG76" t="s">
        <v>1011</v>
      </c>
      <c r="LI76" t="s">
        <v>1</v>
      </c>
      <c r="LJ76" t="s">
        <v>24</v>
      </c>
      <c r="LK76">
        <v>3434</v>
      </c>
      <c r="LL76" t="s">
        <v>1015</v>
      </c>
      <c r="LM76" t="s">
        <v>1003</v>
      </c>
      <c r="LN76" t="s">
        <v>600</v>
      </c>
      <c r="LP76" t="s">
        <v>459</v>
      </c>
      <c r="LR76" t="s">
        <v>194</v>
      </c>
      <c r="LT76" t="s">
        <v>506</v>
      </c>
      <c r="LU76" t="s">
        <v>5390</v>
      </c>
      <c r="LV76" t="s">
        <v>253</v>
      </c>
      <c r="LY76" t="s">
        <v>159</v>
      </c>
      <c r="LZ76" t="s">
        <v>256</v>
      </c>
      <c r="MA76" t="s">
        <v>633</v>
      </c>
      <c r="MC76" t="s">
        <v>121</v>
      </c>
      <c r="MD76" t="s">
        <v>159</v>
      </c>
      <c r="MF76" t="s">
        <v>174</v>
      </c>
      <c r="MH76" t="s">
        <v>575</v>
      </c>
      <c r="ML76" t="s">
        <v>963</v>
      </c>
      <c r="MO76" t="s">
        <v>1337</v>
      </c>
      <c r="MP76" t="s">
        <v>2262</v>
      </c>
      <c r="MQ76" t="s">
        <v>105</v>
      </c>
      <c r="MR76" t="s">
        <v>4835</v>
      </c>
      <c r="MS76" t="s">
        <v>1640</v>
      </c>
      <c r="MT76" t="s">
        <v>1405</v>
      </c>
      <c r="MU76" t="s">
        <v>65</v>
      </c>
      <c r="MV76" t="s">
        <v>16</v>
      </c>
      <c r="MY76">
        <v>3434</v>
      </c>
      <c r="MZ76" t="s">
        <v>724</v>
      </c>
      <c r="NA76" t="s">
        <v>724</v>
      </c>
      <c r="NC76" t="s">
        <v>1045</v>
      </c>
      <c r="ND76" t="s">
        <v>1087</v>
      </c>
      <c r="NG76" t="s">
        <v>1709</v>
      </c>
      <c r="NJ76" t="s">
        <v>545</v>
      </c>
      <c r="NK76" t="s">
        <v>5823</v>
      </c>
      <c r="NM76" t="s">
        <v>5842</v>
      </c>
      <c r="NN76" t="s">
        <v>4705</v>
      </c>
      <c r="NP76" t="s">
        <v>174</v>
      </c>
      <c r="NQ76">
        <v>3434</v>
      </c>
      <c r="NS76" t="s">
        <v>5896</v>
      </c>
      <c r="NT76" t="s">
        <v>1261</v>
      </c>
      <c r="NU76" t="s">
        <v>2262</v>
      </c>
      <c r="NV76" t="s">
        <v>38</v>
      </c>
      <c r="NX76" t="s">
        <v>471</v>
      </c>
      <c r="NY76" t="s">
        <v>85</v>
      </c>
      <c r="NZ76" t="s">
        <v>5144</v>
      </c>
      <c r="OA76" t="s">
        <v>26</v>
      </c>
      <c r="OC76" t="s">
        <v>741</v>
      </c>
      <c r="OF76" t="s">
        <v>3943</v>
      </c>
      <c r="OG76" t="s">
        <v>646</v>
      </c>
      <c r="OH76" t="s">
        <v>233</v>
      </c>
      <c r="OI76" t="s">
        <v>115</v>
      </c>
      <c r="OK76" t="s">
        <v>174</v>
      </c>
      <c r="OL76" t="s">
        <v>3728</v>
      </c>
      <c r="ON76" t="s">
        <v>349</v>
      </c>
      <c r="OO76" t="s">
        <v>2247</v>
      </c>
      <c r="OU76" t="s">
        <v>70</v>
      </c>
      <c r="OV76">
        <v>4</v>
      </c>
      <c r="OW76" t="s">
        <v>5055</v>
      </c>
      <c r="OX76" t="s">
        <v>996</v>
      </c>
      <c r="OY76" t="s">
        <v>1044</v>
      </c>
      <c r="OZ76">
        <v>3434</v>
      </c>
      <c r="PB76" t="s">
        <v>1267</v>
      </c>
      <c r="PC76" t="s">
        <v>29</v>
      </c>
      <c r="PE76" t="s">
        <v>259</v>
      </c>
      <c r="PF76" t="s">
        <v>4622</v>
      </c>
      <c r="PG76" t="s">
        <v>4770</v>
      </c>
      <c r="PH76" t="s">
        <v>594</v>
      </c>
      <c r="PI76" t="s">
        <v>6193</v>
      </c>
      <c r="PJ76" t="s">
        <v>581</v>
      </c>
      <c r="PK76" t="s">
        <v>864</v>
      </c>
      <c r="PL76" t="s">
        <v>89</v>
      </c>
      <c r="PM76" t="s">
        <v>1244</v>
      </c>
      <c r="PQ76" t="s">
        <v>2026</v>
      </c>
      <c r="PR76" t="s">
        <v>2540</v>
      </c>
      <c r="PS76" t="s">
        <v>1039</v>
      </c>
      <c r="PV76" t="s">
        <v>159</v>
      </c>
      <c r="PX76" t="s">
        <v>26</v>
      </c>
      <c r="PY76" t="s">
        <v>1515</v>
      </c>
      <c r="PZ76">
        <v>8</v>
      </c>
      <c r="QA76" t="s">
        <v>6273</v>
      </c>
      <c r="QB76" t="s">
        <v>2999</v>
      </c>
      <c r="QD76" t="s">
        <v>740</v>
      </c>
      <c r="QE76" t="s">
        <v>528</v>
      </c>
      <c r="QF76" t="s">
        <v>3793</v>
      </c>
      <c r="QG76" t="s">
        <v>1263</v>
      </c>
      <c r="QI76" t="s">
        <v>1584</v>
      </c>
      <c r="QJ76" t="s">
        <v>1021</v>
      </c>
      <c r="QK76" t="s">
        <v>975</v>
      </c>
      <c r="QL76" t="s">
        <v>119</v>
      </c>
      <c r="QM76" t="s">
        <v>3564</v>
      </c>
      <c r="QN76" t="s">
        <v>109</v>
      </c>
      <c r="QP76" t="s">
        <v>2709</v>
      </c>
      <c r="QQ76" t="s">
        <v>6381</v>
      </c>
      <c r="QR76" t="s">
        <v>864</v>
      </c>
      <c r="QS76" t="s">
        <v>6396</v>
      </c>
      <c r="QT76" t="s">
        <v>1033</v>
      </c>
      <c r="QU76" t="s">
        <v>65</v>
      </c>
      <c r="QV76" t="s">
        <v>6427</v>
      </c>
      <c r="QW76" t="s">
        <v>5449</v>
      </c>
      <c r="QY76" t="s">
        <v>1798</v>
      </c>
      <c r="QZ76" t="s">
        <v>2582</v>
      </c>
      <c r="RA76" t="s">
        <v>564</v>
      </c>
      <c r="RB76" t="s">
        <v>667</v>
      </c>
      <c r="RD76" t="s">
        <v>303</v>
      </c>
      <c r="RE76" t="s">
        <v>174</v>
      </c>
      <c r="RF76" t="s">
        <v>646</v>
      </c>
      <c r="RJ76" t="s">
        <v>218</v>
      </c>
      <c r="RK76" t="s">
        <v>6279</v>
      </c>
      <c r="RL76">
        <v>34</v>
      </c>
      <c r="RM76" t="s">
        <v>1045</v>
      </c>
      <c r="RN76" t="s">
        <v>1699</v>
      </c>
      <c r="RO76" t="s">
        <v>245</v>
      </c>
      <c r="RQ76" t="s">
        <v>602</v>
      </c>
      <c r="RR76" t="s">
        <v>5647</v>
      </c>
      <c r="RS76" t="s">
        <v>355</v>
      </c>
      <c r="RU76" t="s">
        <v>6607</v>
      </c>
      <c r="RV76" t="s">
        <v>1657</v>
      </c>
      <c r="RY76" t="s">
        <v>826</v>
      </c>
      <c r="RZ76" t="s">
        <v>6154</v>
      </c>
      <c r="SB76" t="s">
        <v>1227</v>
      </c>
      <c r="SC76" t="s">
        <v>947</v>
      </c>
      <c r="SD76" t="s">
        <v>14</v>
      </c>
      <c r="SE76" t="s">
        <v>909</v>
      </c>
      <c r="SF76" t="s">
        <v>1773</v>
      </c>
      <c r="SG76" t="s">
        <v>24</v>
      </c>
      <c r="SH76" t="s">
        <v>494</v>
      </c>
      <c r="SL76" t="s">
        <v>38</v>
      </c>
      <c r="SM76" t="s">
        <v>2941</v>
      </c>
      <c r="SN76" t="s">
        <v>5515</v>
      </c>
      <c r="SP76" t="s">
        <v>1052</v>
      </c>
      <c r="SQ76" t="s">
        <v>101</v>
      </c>
      <c r="SR76" t="s">
        <v>668</v>
      </c>
      <c r="SS76" t="s">
        <v>114</v>
      </c>
      <c r="SU76" t="s">
        <v>105</v>
      </c>
      <c r="SW76" t="s">
        <v>6262</v>
      </c>
      <c r="SX76" t="s">
        <v>114</v>
      </c>
      <c r="SY76" t="s">
        <v>3106</v>
      </c>
      <c r="TA76" t="s">
        <v>2016</v>
      </c>
      <c r="TC76" t="s">
        <v>252</v>
      </c>
      <c r="TD76" t="s">
        <v>540</v>
      </c>
      <c r="TE76" t="s">
        <v>305</v>
      </c>
      <c r="TF76" t="s">
        <v>1709</v>
      </c>
      <c r="TG76" t="s">
        <v>174</v>
      </c>
      <c r="TI76" t="s">
        <v>2026</v>
      </c>
      <c r="TK76" t="e">
        <f>-Y</f>
        <v>#NAME?</v>
      </c>
      <c r="TM76" t="s">
        <v>161</v>
      </c>
      <c r="TO76" t="s">
        <v>1009</v>
      </c>
      <c r="TP76" t="s">
        <v>29</v>
      </c>
      <c r="TQ76" t="s">
        <v>1494</v>
      </c>
      <c r="TR76" t="s">
        <v>64</v>
      </c>
      <c r="TS76" t="s">
        <v>18</v>
      </c>
      <c r="TT76">
        <v>0</v>
      </c>
      <c r="TY76" t="s">
        <v>6978</v>
      </c>
      <c r="UA76" t="s">
        <v>1</v>
      </c>
      <c r="UE76" t="s">
        <v>1107</v>
      </c>
      <c r="UF76" t="s">
        <v>91</v>
      </c>
      <c r="UG76" t="s">
        <v>160</v>
      </c>
      <c r="UJ76" t="s">
        <v>1243</v>
      </c>
      <c r="UL76" t="s">
        <v>3684</v>
      </c>
      <c r="UM76" t="s">
        <v>1734</v>
      </c>
      <c r="UO76" t="s">
        <v>1316</v>
      </c>
      <c r="UP76" t="s">
        <v>1263</v>
      </c>
      <c r="UQ76" t="s">
        <v>2023</v>
      </c>
      <c r="UR76" t="s">
        <v>646</v>
      </c>
      <c r="US76" t="s">
        <v>440</v>
      </c>
      <c r="UU76" t="s">
        <v>25</v>
      </c>
      <c r="UY76" t="s">
        <v>40</v>
      </c>
      <c r="UZ76" t="s">
        <v>7096</v>
      </c>
      <c r="VA76" t="s">
        <v>7101</v>
      </c>
      <c r="VB76" t="s">
        <v>2649</v>
      </c>
      <c r="VD76" t="s">
        <v>1435</v>
      </c>
      <c r="VE76" t="s">
        <v>600</v>
      </c>
      <c r="VF76" t="s">
        <v>7130</v>
      </c>
      <c r="VG76" t="s">
        <v>354</v>
      </c>
      <c r="VH76" t="s">
        <v>7149</v>
      </c>
      <c r="VI76" t="s">
        <v>4259</v>
      </c>
      <c r="VK76" t="s">
        <v>7169</v>
      </c>
      <c r="VL76" t="s">
        <v>174</v>
      </c>
      <c r="VM76" t="s">
        <v>1848</v>
      </c>
      <c r="VN76" t="s">
        <v>25</v>
      </c>
      <c r="VP76" t="s">
        <v>26</v>
      </c>
      <c r="VR76" t="s">
        <v>101</v>
      </c>
      <c r="VS76" t="s">
        <v>1045</v>
      </c>
      <c r="VT76" t="s">
        <v>395</v>
      </c>
      <c r="VU76" t="s">
        <v>322</v>
      </c>
      <c r="VV76" t="s">
        <v>2650</v>
      </c>
      <c r="VW76" t="s">
        <v>1272</v>
      </c>
      <c r="VX76" t="s">
        <v>278</v>
      </c>
      <c r="WB76" t="s">
        <v>506</v>
      </c>
      <c r="WE76" t="s">
        <v>3794</v>
      </c>
      <c r="WF76" t="s">
        <v>1031</v>
      </c>
      <c r="WG76" t="s">
        <v>499</v>
      </c>
      <c r="WI76" t="s">
        <v>24</v>
      </c>
      <c r="WJ76" t="s">
        <v>354</v>
      </c>
      <c r="WK76" t="s">
        <v>943</v>
      </c>
      <c r="WL76" t="s">
        <v>65</v>
      </c>
      <c r="WO76" t="s">
        <v>4649</v>
      </c>
      <c r="WQ76" t="s">
        <v>577</v>
      </c>
      <c r="WR76" t="s">
        <v>459</v>
      </c>
      <c r="WU76" t="s">
        <v>16</v>
      </c>
      <c r="WX76" t="s">
        <v>996</v>
      </c>
      <c r="WZ76" t="s">
        <v>13</v>
      </c>
      <c r="XA76" t="s">
        <v>220</v>
      </c>
      <c r="XC76" t="s">
        <v>600</v>
      </c>
      <c r="XD76" t="s">
        <v>4150</v>
      </c>
      <c r="XE76" t="s">
        <v>40</v>
      </c>
      <c r="XF76" t="s">
        <v>2251</v>
      </c>
      <c r="XG76" t="s">
        <v>7453</v>
      </c>
      <c r="XH76" t="s">
        <v>174</v>
      </c>
      <c r="XK76" t="s">
        <v>952</v>
      </c>
      <c r="XL76" t="s">
        <v>3838</v>
      </c>
      <c r="XN76" t="s">
        <v>1753</v>
      </c>
      <c r="XO76" t="s">
        <v>3386</v>
      </c>
      <c r="XP76" t="s">
        <v>742</v>
      </c>
      <c r="XQ76" t="s">
        <v>440</v>
      </c>
      <c r="XS76" t="s">
        <v>155</v>
      </c>
      <c r="XU76" t="s">
        <v>107</v>
      </c>
      <c r="XV76" t="s">
        <v>355</v>
      </c>
      <c r="XW76" t="s">
        <v>78</v>
      </c>
      <c r="XY76" t="s">
        <v>7523</v>
      </c>
      <c r="XZ76" t="s">
        <v>2677</v>
      </c>
      <c r="YA76" t="s">
        <v>487</v>
      </c>
      <c r="YB76" t="s">
        <v>403</v>
      </c>
      <c r="YC76" t="s">
        <v>7551</v>
      </c>
      <c r="YD76" t="s">
        <v>3547</v>
      </c>
      <c r="YE76" t="s">
        <v>1003</v>
      </c>
      <c r="YF76" t="s">
        <v>3372</v>
      </c>
      <c r="YG76" t="s">
        <v>76</v>
      </c>
      <c r="YH76">
        <v>7</v>
      </c>
      <c r="YI76" t="s">
        <v>468</v>
      </c>
      <c r="YJ76" t="s">
        <v>3754</v>
      </c>
      <c r="YK76" t="s">
        <v>1029</v>
      </c>
      <c r="YL76" t="s">
        <v>93</v>
      </c>
      <c r="YP76" t="s">
        <v>3153</v>
      </c>
      <c r="YQ76" t="s">
        <v>1667</v>
      </c>
      <c r="YR76" t="s">
        <v>1272</v>
      </c>
      <c r="YS76" t="s">
        <v>96</v>
      </c>
      <c r="YT76" t="s">
        <v>252</v>
      </c>
      <c r="YU76" t="s">
        <v>528</v>
      </c>
      <c r="YW76" t="s">
        <v>5140</v>
      </c>
      <c r="YX76" t="s">
        <v>422</v>
      </c>
      <c r="ZA76" t="s">
        <v>1686</v>
      </c>
      <c r="ZB76" t="s">
        <v>174</v>
      </c>
      <c r="ZE76" t="s">
        <v>1449</v>
      </c>
      <c r="ZF76" t="s">
        <v>1097</v>
      </c>
      <c r="ZG76" t="s">
        <v>7689</v>
      </c>
      <c r="ZH76" t="s">
        <v>220</v>
      </c>
      <c r="ZK76" t="s">
        <v>983</v>
      </c>
      <c r="ZL76" t="s">
        <v>1044</v>
      </c>
      <c r="ZM76" t="s">
        <v>2984</v>
      </c>
      <c r="ZN76" t="s">
        <v>3414</v>
      </c>
      <c r="ZO76" t="s">
        <v>75</v>
      </c>
      <c r="ZQ76" t="s">
        <v>2050</v>
      </c>
      <c r="ZR76" t="s">
        <v>802</v>
      </c>
      <c r="ZT76" t="s">
        <v>7757</v>
      </c>
      <c r="ZV76" t="s">
        <v>109</v>
      </c>
      <c r="ZW76" t="s">
        <v>617</v>
      </c>
      <c r="ZX76" t="s">
        <v>7774</v>
      </c>
      <c r="ZY76" t="s">
        <v>146</v>
      </c>
      <c r="ZZ76" t="s">
        <v>76</v>
      </c>
      <c r="AAA76">
        <v>1</v>
      </c>
      <c r="AAB76" t="s">
        <v>3920</v>
      </c>
      <c r="AAC76" t="s">
        <v>7816</v>
      </c>
      <c r="AAD76" t="s">
        <v>91</v>
      </c>
      <c r="AAG76" t="s">
        <v>462</v>
      </c>
      <c r="AAH76" t="s">
        <v>1010</v>
      </c>
      <c r="AAJ76" t="s">
        <v>7843</v>
      </c>
      <c r="AAQ76" t="s">
        <v>25</v>
      </c>
      <c r="AAR76" t="s">
        <v>146</v>
      </c>
      <c r="AAS76" t="s">
        <v>1003</v>
      </c>
      <c r="AAT76" t="s">
        <v>325</v>
      </c>
      <c r="AAU76" t="s">
        <v>5842</v>
      </c>
      <c r="AAW76" t="s">
        <v>4457</v>
      </c>
      <c r="AAX76" t="s">
        <v>5140</v>
      </c>
      <c r="AAZ76" t="s">
        <v>194</v>
      </c>
      <c r="ABA76" t="s">
        <v>2540</v>
      </c>
      <c r="ABB76" t="s">
        <v>577</v>
      </c>
      <c r="ABC76" t="s">
        <v>1019</v>
      </c>
      <c r="ABD76" t="s">
        <v>1013</v>
      </c>
      <c r="ABF76">
        <v>7</v>
      </c>
      <c r="ABG76" t="s">
        <v>2720</v>
      </c>
      <c r="ABJ76" t="s">
        <v>6468</v>
      </c>
      <c r="ABM76" t="s">
        <v>4718</v>
      </c>
      <c r="ABO76" t="s">
        <v>440</v>
      </c>
      <c r="ABT76" t="s">
        <v>403</v>
      </c>
      <c r="ABU76" t="s">
        <v>3765</v>
      </c>
      <c r="ABW76" t="s">
        <v>724</v>
      </c>
      <c r="ABZ76">
        <v>4</v>
      </c>
      <c r="ACA76" t="s">
        <v>3317</v>
      </c>
      <c r="ACB76" t="s">
        <v>25</v>
      </c>
      <c r="ACG76" t="s">
        <v>3741</v>
      </c>
      <c r="ACI76" t="s">
        <v>109</v>
      </c>
      <c r="ACJ76" t="s">
        <v>274</v>
      </c>
      <c r="ACK76" t="s">
        <v>1549</v>
      </c>
      <c r="ACL76" t="s">
        <v>24</v>
      </c>
      <c r="ACM76" t="s">
        <v>422</v>
      </c>
      <c r="ACO76" t="s">
        <v>619</v>
      </c>
      <c r="ACP76" t="s">
        <v>1316</v>
      </c>
      <c r="ACQ76" t="s">
        <v>3581</v>
      </c>
      <c r="ACT76" t="s">
        <v>7240</v>
      </c>
      <c r="ACU76" t="s">
        <v>440</v>
      </c>
      <c r="ACW76" t="s">
        <v>42</v>
      </c>
      <c r="ACX76" t="s">
        <v>8066</v>
      </c>
      <c r="ACZ76" t="s">
        <v>1181</v>
      </c>
      <c r="ADB76" t="s">
        <v>1686</v>
      </c>
      <c r="ADC76">
        <v>3434</v>
      </c>
      <c r="ADD76" t="s">
        <v>187</v>
      </c>
      <c r="ADE76" t="s">
        <v>3277</v>
      </c>
      <c r="ADG76" t="s">
        <v>741</v>
      </c>
      <c r="ADH76" t="s">
        <v>29</v>
      </c>
      <c r="ADI76" t="s">
        <v>1576</v>
      </c>
      <c r="ADL76" t="s">
        <v>8155</v>
      </c>
      <c r="ADN76" t="s">
        <v>78</v>
      </c>
      <c r="ADO76" t="s">
        <v>3769</v>
      </c>
      <c r="ADP76" t="s">
        <v>24</v>
      </c>
      <c r="ADQ76">
        <v>34</v>
      </c>
      <c r="ADS76" t="s">
        <v>983</v>
      </c>
      <c r="ADT76" t="s">
        <v>3196</v>
      </c>
      <c r="ADU76" t="s">
        <v>2228</v>
      </c>
      <c r="ADV76" t="s">
        <v>101</v>
      </c>
      <c r="ADW76" t="s">
        <v>1686</v>
      </c>
      <c r="ADX76" t="s">
        <v>1449</v>
      </c>
      <c r="AEA76" t="s">
        <v>242</v>
      </c>
      <c r="AEB76" t="s">
        <v>4927</v>
      </c>
      <c r="AED76" t="s">
        <v>174</v>
      </c>
      <c r="AEE76" t="s">
        <v>2709</v>
      </c>
      <c r="AEF76" t="s">
        <v>325</v>
      </c>
      <c r="AEG76" t="s">
        <v>3375</v>
      </c>
      <c r="AEI76" t="s">
        <v>2557</v>
      </c>
      <c r="AEK76" t="s">
        <v>2229</v>
      </c>
      <c r="AEM76" t="s">
        <v>3166</v>
      </c>
      <c r="AEP76" t="s">
        <v>1337</v>
      </c>
      <c r="AEQ76" t="s">
        <v>548</v>
      </c>
      <c r="AER76" t="s">
        <v>3765</v>
      </c>
      <c r="AET76" t="s">
        <v>174</v>
      </c>
      <c r="AEU76" t="s">
        <v>85</v>
      </c>
      <c r="AEV76" t="s">
        <v>260</v>
      </c>
      <c r="AEW76" t="s">
        <v>516</v>
      </c>
      <c r="AEX76" t="s">
        <v>2190</v>
      </c>
      <c r="AFA76">
        <v>11</v>
      </c>
      <c r="AFC76" t="s">
        <v>4261</v>
      </c>
      <c r="AFD76" t="s">
        <v>109</v>
      </c>
      <c r="AFG76" t="s">
        <v>1045</v>
      </c>
      <c r="AFH76" t="s">
        <v>485</v>
      </c>
      <c r="AFJ76" t="s">
        <v>4765</v>
      </c>
      <c r="AFK76" t="s">
        <v>94</v>
      </c>
      <c r="AFL76" t="s">
        <v>1300</v>
      </c>
      <c r="AFM76" t="s">
        <v>252</v>
      </c>
      <c r="AFP76" t="s">
        <v>350</v>
      </c>
      <c r="AFQ76" t="s">
        <v>109</v>
      </c>
      <c r="AFR76" t="s">
        <v>1188</v>
      </c>
      <c r="AFS76" t="s">
        <v>1010</v>
      </c>
      <c r="AFT76" t="s">
        <v>5167</v>
      </c>
      <c r="AFU76" t="s">
        <v>109</v>
      </c>
      <c r="AFV76" t="s">
        <v>5571</v>
      </c>
      <c r="AFX76" t="s">
        <v>528</v>
      </c>
      <c r="AFY76" t="s">
        <v>583</v>
      </c>
      <c r="AFZ76" t="s">
        <v>1586</v>
      </c>
      <c r="AGA76" t="s">
        <v>1031</v>
      </c>
      <c r="AGD76" t="s">
        <v>411</v>
      </c>
      <c r="AGE76" t="s">
        <v>1549</v>
      </c>
      <c r="AGF76">
        <v>8</v>
      </c>
      <c r="AGG76" t="s">
        <v>1045</v>
      </c>
      <c r="AGH76" t="s">
        <v>973</v>
      </c>
      <c r="AGI76" t="s">
        <v>422</v>
      </c>
      <c r="AGJ76" t="s">
        <v>355</v>
      </c>
      <c r="AGK76" t="s">
        <v>8407</v>
      </c>
      <c r="AGM76" t="s">
        <v>731</v>
      </c>
      <c r="AGN76" t="s">
        <v>528</v>
      </c>
      <c r="AGP76" t="s">
        <v>355</v>
      </c>
      <c r="AGQ76" t="s">
        <v>8428</v>
      </c>
      <c r="AGR76" t="s">
        <v>253</v>
      </c>
      <c r="AGS76" t="s">
        <v>740</v>
      </c>
      <c r="AGU76" t="s">
        <v>3041</v>
      </c>
      <c r="AGV76" t="s">
        <v>109</v>
      </c>
      <c r="AGW76" t="s">
        <v>78</v>
      </c>
      <c r="AGY76" t="s">
        <v>174</v>
      </c>
      <c r="AHC76" t="s">
        <v>4489</v>
      </c>
      <c r="AHE76" t="s">
        <v>1052</v>
      </c>
      <c r="AHI76" t="s">
        <v>528</v>
      </c>
      <c r="AHJ76" t="s">
        <v>278</v>
      </c>
      <c r="AHK76" t="s">
        <v>1493</v>
      </c>
      <c r="AHL76" t="s">
        <v>422</v>
      </c>
      <c r="AHM76">
        <v>3434</v>
      </c>
      <c r="AHN76" t="s">
        <v>4733</v>
      </c>
      <c r="AHO76" t="s">
        <v>3969</v>
      </c>
      <c r="AHP76" t="s">
        <v>354</v>
      </c>
      <c r="AHT76" t="s">
        <v>65</v>
      </c>
      <c r="AHU76" t="s">
        <v>402</v>
      </c>
      <c r="AHV76" t="s">
        <v>40</v>
      </c>
      <c r="AHX76" t="s">
        <v>908</v>
      </c>
      <c r="AHZ76" t="s">
        <v>402</v>
      </c>
      <c r="AIA76" t="s">
        <v>242</v>
      </c>
      <c r="AIB76" t="s">
        <v>1449</v>
      </c>
      <c r="AIC76" t="s">
        <v>4005</v>
      </c>
      <c r="AID76" t="s">
        <v>26</v>
      </c>
      <c r="AIG76" t="s">
        <v>1107</v>
      </c>
      <c r="AII76">
        <v>1</v>
      </c>
      <c r="AIJ76" t="s">
        <v>42</v>
      </c>
      <c r="AIK76" t="s">
        <v>667</v>
      </c>
      <c r="AIM76" t="s">
        <v>64</v>
      </c>
      <c r="AIO76" t="s">
        <v>322</v>
      </c>
      <c r="AIP76" t="s">
        <v>78</v>
      </c>
      <c r="AIQ76" t="s">
        <v>161</v>
      </c>
      <c r="AIR76" t="s">
        <v>8566</v>
      </c>
      <c r="AIS76" t="s">
        <v>4238</v>
      </c>
      <c r="AIT76" t="s">
        <v>118</v>
      </c>
      <c r="AIU76" t="s">
        <v>4023</v>
      </c>
      <c r="AIV76" t="s">
        <v>237</v>
      </c>
      <c r="AIW76" t="s">
        <v>2026</v>
      </c>
      <c r="AIX76" t="s">
        <v>8611</v>
      </c>
      <c r="AJA76" t="s">
        <v>7186</v>
      </c>
      <c r="AJB76">
        <v>7</v>
      </c>
      <c r="AJC76" t="s">
        <v>109</v>
      </c>
      <c r="AJE76" t="s">
        <v>3588</v>
      </c>
      <c r="AJG76" t="s">
        <v>4836</v>
      </c>
      <c r="AJI76" t="s">
        <v>105</v>
      </c>
      <c r="AJM76" t="s">
        <v>6830</v>
      </c>
      <c r="AJO76" t="s">
        <v>355</v>
      </c>
      <c r="AJP76" t="s">
        <v>7149</v>
      </c>
      <c r="AJQ76" t="s">
        <v>1996</v>
      </c>
      <c r="AJT76" t="s">
        <v>2776</v>
      </c>
      <c r="AJU76" t="s">
        <v>4602</v>
      </c>
      <c r="AJW76" t="s">
        <v>7753</v>
      </c>
      <c r="AJX76" t="s">
        <v>8016</v>
      </c>
      <c r="AJZ76">
        <v>0</v>
      </c>
      <c r="AKA76" t="s">
        <v>88</v>
      </c>
      <c r="AKC76" t="s">
        <v>423</v>
      </c>
      <c r="AKF76" t="s">
        <v>2597</v>
      </c>
      <c r="AKH76" t="s">
        <v>2267</v>
      </c>
      <c r="AKJ76" t="s">
        <v>91</v>
      </c>
      <c r="AKK76" t="s">
        <v>274</v>
      </c>
      <c r="AKL76" t="s">
        <v>3992</v>
      </c>
      <c r="AKM76" t="s">
        <v>2720</v>
      </c>
      <c r="AKN76" t="s">
        <v>3626</v>
      </c>
      <c r="AKQ76" t="s">
        <v>4541</v>
      </c>
      <c r="AKS76" t="s">
        <v>578</v>
      </c>
      <c r="AKT76" t="s">
        <v>174</v>
      </c>
      <c r="AKU76" t="s">
        <v>3040</v>
      </c>
      <c r="AKV76" t="s">
        <v>8738</v>
      </c>
      <c r="AKW76" t="s">
        <v>3599</v>
      </c>
      <c r="AKX76" t="s">
        <v>3600</v>
      </c>
      <c r="ALA76" t="s">
        <v>4172</v>
      </c>
      <c r="ALB76" t="s">
        <v>8110</v>
      </c>
      <c r="ALE76" t="s">
        <v>528</v>
      </c>
      <c r="ALF76">
        <v>9</v>
      </c>
      <c r="ALG76" t="s">
        <v>38</v>
      </c>
      <c r="ALH76" t="s">
        <v>2572</v>
      </c>
      <c r="ALI76" t="s">
        <v>6816</v>
      </c>
      <c r="ALJ76" t="s">
        <v>25</v>
      </c>
      <c r="ALK76" t="s">
        <v>84</v>
      </c>
      <c r="ALM76" t="s">
        <v>2893</v>
      </c>
      <c r="ALO76" t="s">
        <v>2403</v>
      </c>
      <c r="ALP76" t="s">
        <v>1801</v>
      </c>
      <c r="ALQ76" t="s">
        <v>42</v>
      </c>
      <c r="ALR76" t="s">
        <v>229</v>
      </c>
      <c r="ALS76" t="s">
        <v>8092</v>
      </c>
      <c r="ALT76" t="s">
        <v>1568</v>
      </c>
      <c r="ALU76" t="s">
        <v>374</v>
      </c>
      <c r="ALV76" t="s">
        <v>153</v>
      </c>
      <c r="ALW76" t="s">
        <v>91</v>
      </c>
      <c r="ALX76" t="s">
        <v>7329</v>
      </c>
      <c r="ALY76" t="s">
        <v>398</v>
      </c>
      <c r="ALZ76" t="s">
        <v>1494</v>
      </c>
      <c r="AMA76" t="s">
        <v>3319</v>
      </c>
      <c r="AMD76" t="s">
        <v>536</v>
      </c>
      <c r="AME76" t="s">
        <v>1615</v>
      </c>
      <c r="AMF76" t="s">
        <v>458</v>
      </c>
      <c r="AMG76" t="s">
        <v>97</v>
      </c>
      <c r="AMH76" t="s">
        <v>2789</v>
      </c>
      <c r="AMI76" t="s">
        <v>1601</v>
      </c>
      <c r="AMJ76" t="s">
        <v>326</v>
      </c>
      <c r="AMK76" t="s">
        <v>259</v>
      </c>
      <c r="AMM76" t="s">
        <v>174</v>
      </c>
      <c r="AMN76" t="s">
        <v>2738</v>
      </c>
      <c r="AMO76" t="s">
        <v>1043</v>
      </c>
      <c r="AMP76" t="s">
        <v>741</v>
      </c>
      <c r="AMQ76" t="s">
        <v>3104</v>
      </c>
      <c r="AMS76" t="s">
        <v>89</v>
      </c>
      <c r="AMT76" t="s">
        <v>25</v>
      </c>
      <c r="AMU76" t="s">
        <v>8155</v>
      </c>
      <c r="AMV76">
        <v>0</v>
      </c>
      <c r="AMX76">
        <v>131</v>
      </c>
      <c r="ANB76" t="s">
        <v>6392</v>
      </c>
      <c r="ANC76" t="s">
        <v>1243</v>
      </c>
      <c r="ANF76" t="s">
        <v>2572</v>
      </c>
      <c r="ANG76" t="s">
        <v>4259</v>
      </c>
      <c r="ANH76" t="s">
        <v>159</v>
      </c>
      <c r="ANJ76" t="s">
        <v>174</v>
      </c>
      <c r="ANN76" t="s">
        <v>4457</v>
      </c>
      <c r="ANQ76" t="s">
        <v>4466</v>
      </c>
      <c r="ANR76" t="s">
        <v>1021</v>
      </c>
      <c r="ANS76" t="s">
        <v>8864</v>
      </c>
      <c r="ANT76" t="s">
        <v>7774</v>
      </c>
      <c r="ANU76" t="s">
        <v>114</v>
      </c>
      <c r="ANW76" t="s">
        <v>260</v>
      </c>
      <c r="ANY76" t="s">
        <v>2983</v>
      </c>
      <c r="AOA76" t="s">
        <v>256</v>
      </c>
      <c r="AOB76" t="s">
        <v>306</v>
      </c>
      <c r="AOC76" t="s">
        <v>349</v>
      </c>
      <c r="AOE76" t="s">
        <v>3306</v>
      </c>
      <c r="AOG76" t="s">
        <v>229</v>
      </c>
      <c r="AOJ76" t="s">
        <v>26</v>
      </c>
      <c r="AOK76" t="s">
        <v>759</v>
      </c>
      <c r="AOL76" t="s">
        <v>6279</v>
      </c>
      <c r="AOM76" t="s">
        <v>611</v>
      </c>
      <c r="AOO76" t="s">
        <v>40</v>
      </c>
      <c r="AOP76" t="s">
        <v>14</v>
      </c>
      <c r="AOQ76" t="s">
        <v>122</v>
      </c>
      <c r="AOR76" t="s">
        <v>6013</v>
      </c>
      <c r="AOS76" t="s">
        <v>304</v>
      </c>
      <c r="AOU76" t="s">
        <v>908</v>
      </c>
      <c r="AOV76" t="s">
        <v>697</v>
      </c>
      <c r="AOW76" t="s">
        <v>7690</v>
      </c>
      <c r="AOX76" t="s">
        <v>9056</v>
      </c>
      <c r="AOY76" t="s">
        <v>25</v>
      </c>
      <c r="AOZ76" t="s">
        <v>71</v>
      </c>
      <c r="APC76" t="s">
        <v>7551</v>
      </c>
      <c r="APD76" t="s">
        <v>646</v>
      </c>
      <c r="APE76" t="s">
        <v>1724</v>
      </c>
      <c r="APG76" t="s">
        <v>6871</v>
      </c>
      <c r="APH76" t="s">
        <v>904</v>
      </c>
      <c r="API76" t="s">
        <v>109</v>
      </c>
      <c r="APK76" t="s">
        <v>823</v>
      </c>
      <c r="APM76" t="s">
        <v>25</v>
      </c>
      <c r="APN76" t="s">
        <v>1567</v>
      </c>
      <c r="APO76" t="s">
        <v>3581</v>
      </c>
      <c r="APQ76" t="s">
        <v>237</v>
      </c>
      <c r="APR76" t="s">
        <v>1494</v>
      </c>
      <c r="APU76" t="s">
        <v>473</v>
      </c>
      <c r="APV76" t="s">
        <v>729</v>
      </c>
      <c r="APX76" t="s">
        <v>105</v>
      </c>
      <c r="APY76" t="s">
        <v>242</v>
      </c>
      <c r="APZ76" t="s">
        <v>296</v>
      </c>
      <c r="AQA76" t="s">
        <v>402</v>
      </c>
      <c r="AQC76" t="s">
        <v>101</v>
      </c>
      <c r="AQD76" t="s">
        <v>174</v>
      </c>
      <c r="AQG76" t="s">
        <v>6537</v>
      </c>
      <c r="AQH76" t="s">
        <v>7257</v>
      </c>
      <c r="AQI76" t="s">
        <v>1880</v>
      </c>
      <c r="AQJ76" t="s">
        <v>2268</v>
      </c>
      <c r="AQK76" t="s">
        <v>943</v>
      </c>
      <c r="AQL76" t="s">
        <v>3153</v>
      </c>
      <c r="AQM76" t="s">
        <v>724</v>
      </c>
      <c r="AQN76" t="s">
        <v>96</v>
      </c>
      <c r="AQQ76" t="s">
        <v>1</v>
      </c>
      <c r="AQR76" t="s">
        <v>156</v>
      </c>
      <c r="AQS76" t="s">
        <v>667</v>
      </c>
      <c r="AQT76" t="s">
        <v>2815</v>
      </c>
      <c r="AQU76" t="s">
        <v>1166</v>
      </c>
      <c r="AQX76" t="s">
        <v>473</v>
      </c>
      <c r="AQY76" t="s">
        <v>9210</v>
      </c>
      <c r="ARB76" t="s">
        <v>55</v>
      </c>
      <c r="ARC76" t="s">
        <v>26</v>
      </c>
      <c r="ARD76">
        <v>3434</v>
      </c>
      <c r="ARE76" t="s">
        <v>2271</v>
      </c>
      <c r="ARG76" t="s">
        <v>9255</v>
      </c>
      <c r="ARI76" t="s">
        <v>2228</v>
      </c>
      <c r="ARJ76" t="s">
        <v>2345</v>
      </c>
      <c r="ARL76" t="s">
        <v>6829</v>
      </c>
      <c r="ARM76" t="s">
        <v>611</v>
      </c>
      <c r="ARN76" t="s">
        <v>26</v>
      </c>
      <c r="ARP76" t="s">
        <v>6</v>
      </c>
      <c r="ARR76" t="s">
        <v>60</v>
      </c>
      <c r="ARU76" t="s">
        <v>60</v>
      </c>
      <c r="ARV76" t="s">
        <v>1805</v>
      </c>
      <c r="ARZ76" t="s">
        <v>7746</v>
      </c>
      <c r="ASA76" t="s">
        <v>253</v>
      </c>
      <c r="ASD76" t="s">
        <v>242</v>
      </c>
      <c r="ASF76" t="s">
        <v>9024</v>
      </c>
      <c r="ASG76" t="s">
        <v>423</v>
      </c>
      <c r="ASH76" t="s">
        <v>458</v>
      </c>
      <c r="ASI76" t="s">
        <v>103</v>
      </c>
      <c r="ASJ76" t="s">
        <v>1085</v>
      </c>
      <c r="ASL76" t="s">
        <v>47</v>
      </c>
      <c r="ASM76" t="s">
        <v>2062</v>
      </c>
      <c r="ASO76" t="s">
        <v>260</v>
      </c>
      <c r="ASP76" t="s">
        <v>9056</v>
      </c>
      <c r="ASQ76" t="s">
        <v>252</v>
      </c>
      <c r="ASR76" t="s">
        <v>507</v>
      </c>
      <c r="ASS76" t="s">
        <v>25</v>
      </c>
      <c r="ASU76" t="s">
        <v>24</v>
      </c>
      <c r="ASW76" t="s">
        <v>9355</v>
      </c>
      <c r="ASX76" t="s">
        <v>6013</v>
      </c>
      <c r="ASY76" t="s">
        <v>446</v>
      </c>
      <c r="ATA76" t="s">
        <v>1724</v>
      </c>
      <c r="ATC76" t="s">
        <v>2272</v>
      </c>
      <c r="ATE76" t="s">
        <v>945</v>
      </c>
    </row>
    <row r="77" spans="3:1201" x14ac:dyDescent="0.25">
      <c r="C77" t="s">
        <v>120</v>
      </c>
      <c r="E77" t="s">
        <v>239</v>
      </c>
      <c r="G77" t="s">
        <v>350</v>
      </c>
      <c r="H77" t="s">
        <v>36</v>
      </c>
      <c r="I77" t="s">
        <v>458</v>
      </c>
      <c r="J77" t="s">
        <v>506</v>
      </c>
      <c r="K77" t="s">
        <v>540</v>
      </c>
      <c r="L77" t="s">
        <v>579</v>
      </c>
      <c r="O77" t="s">
        <v>651</v>
      </c>
      <c r="P77" t="s">
        <v>109</v>
      </c>
      <c r="Q77" t="s">
        <v>742</v>
      </c>
      <c r="R77" t="s">
        <v>785</v>
      </c>
      <c r="S77" t="s">
        <v>40</v>
      </c>
      <c r="T77" t="s">
        <v>865</v>
      </c>
      <c r="U77" t="s">
        <v>114</v>
      </c>
      <c r="V77" t="s">
        <v>830</v>
      </c>
      <c r="W77" t="s">
        <v>29</v>
      </c>
      <c r="X77" t="s">
        <v>528</v>
      </c>
      <c r="Y77" t="s">
        <v>26</v>
      </c>
      <c r="Z77" t="s">
        <v>1087</v>
      </c>
      <c r="AA77" t="s">
        <v>1115</v>
      </c>
      <c r="AB77" t="s">
        <v>325</v>
      </c>
      <c r="AC77" t="s">
        <v>25</v>
      </c>
      <c r="AD77" t="s">
        <v>26</v>
      </c>
      <c r="AE77" t="s">
        <v>508</v>
      </c>
      <c r="AG77" t="s">
        <v>237</v>
      </c>
      <c r="AH77" t="s">
        <v>1262</v>
      </c>
      <c r="AJ77" t="s">
        <v>468</v>
      </c>
      <c r="AO77" t="s">
        <v>1140</v>
      </c>
      <c r="AP77" t="s">
        <v>1267</v>
      </c>
      <c r="AR77" t="s">
        <v>76</v>
      </c>
      <c r="AS77" t="s">
        <v>1565</v>
      </c>
      <c r="AT77" t="s">
        <v>1587</v>
      </c>
      <c r="AU77" t="s">
        <v>119</v>
      </c>
      <c r="AV77" t="s">
        <v>1267</v>
      </c>
      <c r="AW77" t="s">
        <v>1111</v>
      </c>
      <c r="AZ77">
        <v>3434</v>
      </c>
      <c r="BA77" t="s">
        <v>983</v>
      </c>
      <c r="BB77" t="s">
        <v>1772</v>
      </c>
      <c r="BC77" t="s">
        <v>948</v>
      </c>
      <c r="BF77" t="s">
        <v>70</v>
      </c>
      <c r="BG77" t="s">
        <v>84</v>
      </c>
      <c r="BL77" t="s">
        <v>187</v>
      </c>
      <c r="BN77" t="s">
        <v>259</v>
      </c>
      <c r="BO77" t="s">
        <v>1166</v>
      </c>
      <c r="BP77" t="s">
        <v>42</v>
      </c>
      <c r="BQ77" t="s">
        <v>272</v>
      </c>
      <c r="BS77" t="s">
        <v>114</v>
      </c>
      <c r="BT77" t="s">
        <v>2144</v>
      </c>
      <c r="BY77" t="s">
        <v>1401</v>
      </c>
      <c r="BZ77" t="s">
        <v>1686</v>
      </c>
      <c r="CA77" t="s">
        <v>28</v>
      </c>
      <c r="CC77" t="s">
        <v>2299</v>
      </c>
      <c r="CF77" t="s">
        <v>2345</v>
      </c>
      <c r="CG77" t="s">
        <v>85</v>
      </c>
      <c r="CH77" t="s">
        <v>902</v>
      </c>
      <c r="CI77" t="s">
        <v>2410</v>
      </c>
      <c r="CJ77" t="s">
        <v>78</v>
      </c>
      <c r="CL77" t="s">
        <v>569</v>
      </c>
      <c r="CM77">
        <v>7305</v>
      </c>
      <c r="CQ77" t="s">
        <v>115</v>
      </c>
      <c r="CS77" t="s">
        <v>1167</v>
      </c>
      <c r="CU77" t="s">
        <v>2598</v>
      </c>
      <c r="CW77" t="s">
        <v>97</v>
      </c>
      <c r="CX77" t="s">
        <v>105</v>
      </c>
      <c r="CY77" t="s">
        <v>466</v>
      </c>
      <c r="CZ77" t="s">
        <v>2142</v>
      </c>
      <c r="DA77" t="s">
        <v>808</v>
      </c>
      <c r="DB77" t="s">
        <v>2747</v>
      </c>
      <c r="DC77" t="s">
        <v>902</v>
      </c>
      <c r="DD77" t="s">
        <v>2786</v>
      </c>
      <c r="DE77" t="s">
        <v>24</v>
      </c>
      <c r="DF77" t="s">
        <v>2833</v>
      </c>
      <c r="DG77" t="s">
        <v>114</v>
      </c>
      <c r="DI77" t="s">
        <v>65</v>
      </c>
      <c r="DJ77" t="s">
        <v>1427</v>
      </c>
      <c r="DK77" t="s">
        <v>747</v>
      </c>
      <c r="DL77" t="s">
        <v>902</v>
      </c>
      <c r="DN77" t="s">
        <v>2941</v>
      </c>
      <c r="DP77" t="s">
        <v>1043</v>
      </c>
      <c r="DQ77" t="s">
        <v>42</v>
      </c>
      <c r="DS77" t="s">
        <v>189</v>
      </c>
      <c r="DT77" t="s">
        <v>3070</v>
      </c>
      <c r="DU77" t="s">
        <v>706</v>
      </c>
      <c r="DW77">
        <v>7</v>
      </c>
      <c r="DX77" t="s">
        <v>3133</v>
      </c>
      <c r="DZ77" t="s">
        <v>1657</v>
      </c>
      <c r="EB77" t="s">
        <v>1081</v>
      </c>
      <c r="EC77" t="s">
        <v>2901</v>
      </c>
      <c r="EE77" t="s">
        <v>3229</v>
      </c>
      <c r="EG77" t="s">
        <v>3259</v>
      </c>
      <c r="EI77" t="s">
        <v>3278</v>
      </c>
      <c r="EM77" t="s">
        <v>246</v>
      </c>
      <c r="EO77" t="s">
        <v>188</v>
      </c>
      <c r="EP77" t="s">
        <v>1629</v>
      </c>
      <c r="EQ77" t="s">
        <v>84</v>
      </c>
      <c r="ER77" t="s">
        <v>321</v>
      </c>
      <c r="ES77" t="s">
        <v>1571</v>
      </c>
      <c r="EU77" t="s">
        <v>3446</v>
      </c>
      <c r="EV77" t="s">
        <v>3461</v>
      </c>
      <c r="EW77" t="s">
        <v>741</v>
      </c>
      <c r="EX77" t="s">
        <v>2816</v>
      </c>
      <c r="FB77">
        <v>2</v>
      </c>
      <c r="FD77" t="s">
        <v>3566</v>
      </c>
      <c r="FE77" t="s">
        <v>567</v>
      </c>
      <c r="FF77" t="s">
        <v>1344</v>
      </c>
      <c r="FG77" t="s">
        <v>251</v>
      </c>
      <c r="FK77" t="s">
        <v>3657</v>
      </c>
      <c r="FL77" t="s">
        <v>70</v>
      </c>
      <c r="FM77" t="s">
        <v>671</v>
      </c>
      <c r="FT77">
        <v>3434</v>
      </c>
      <c r="FU77">
        <v>7</v>
      </c>
      <c r="FV77" t="s">
        <v>3766</v>
      </c>
      <c r="FW77" t="s">
        <v>1113</v>
      </c>
      <c r="FX77" t="s">
        <v>667</v>
      </c>
      <c r="GB77" t="s">
        <v>3844</v>
      </c>
      <c r="GC77" t="s">
        <v>379</v>
      </c>
      <c r="GF77" t="s">
        <v>124</v>
      </c>
      <c r="GG77" t="s">
        <v>3922</v>
      </c>
      <c r="GH77">
        <v>7</v>
      </c>
      <c r="GI77" t="s">
        <v>2006</v>
      </c>
      <c r="GJ77" t="s">
        <v>42</v>
      </c>
      <c r="GK77" t="s">
        <v>2442</v>
      </c>
      <c r="GL77" t="s">
        <v>223</v>
      </c>
      <c r="GM77" t="s">
        <v>1648</v>
      </c>
      <c r="GO77" t="s">
        <v>1043</v>
      </c>
      <c r="GP77" t="s">
        <v>32</v>
      </c>
      <c r="GQ77" t="s">
        <v>2092</v>
      </c>
      <c r="GR77" t="s">
        <v>1244</v>
      </c>
      <c r="GS77" t="s">
        <v>1684</v>
      </c>
      <c r="GT77" t="s">
        <v>534</v>
      </c>
      <c r="GW77" t="s">
        <v>4151</v>
      </c>
      <c r="GX77" t="s">
        <v>109</v>
      </c>
      <c r="GY77" t="s">
        <v>155</v>
      </c>
      <c r="GZ77" t="s">
        <v>174</v>
      </c>
      <c r="HB77" t="s">
        <v>569</v>
      </c>
      <c r="HG77" t="s">
        <v>801</v>
      </c>
      <c r="HI77" t="s">
        <v>622</v>
      </c>
      <c r="HJ77" t="s">
        <v>326</v>
      </c>
      <c r="HM77" t="s">
        <v>174</v>
      </c>
      <c r="HN77" t="s">
        <v>12</v>
      </c>
      <c r="HP77" t="s">
        <v>3794</v>
      </c>
      <c r="HQ77" t="s">
        <v>4386</v>
      </c>
      <c r="HR77" t="s">
        <v>359</v>
      </c>
      <c r="HV77" t="s">
        <v>251</v>
      </c>
      <c r="HW77" t="s">
        <v>451</v>
      </c>
      <c r="HX77" t="s">
        <v>902</v>
      </c>
      <c r="HZ77" t="s">
        <v>747</v>
      </c>
      <c r="IA77" t="s">
        <v>4489</v>
      </c>
      <c r="IC77" t="s">
        <v>1009</v>
      </c>
      <c r="ID77" t="s">
        <v>91</v>
      </c>
      <c r="IE77" t="s">
        <v>422</v>
      </c>
      <c r="IF77" t="s">
        <v>509</v>
      </c>
      <c r="IG77" t="s">
        <v>1499</v>
      </c>
      <c r="IH77" t="s">
        <v>2934</v>
      </c>
      <c r="IJ77" t="s">
        <v>36</v>
      </c>
      <c r="IK77" t="s">
        <v>1565</v>
      </c>
      <c r="IM77" t="s">
        <v>223</v>
      </c>
      <c r="IQ77" t="s">
        <v>949</v>
      </c>
      <c r="IR77" t="s">
        <v>4628</v>
      </c>
      <c r="IT77" t="s">
        <v>85</v>
      </c>
      <c r="IU77" t="s">
        <v>830</v>
      </c>
      <c r="IV77" t="s">
        <v>206</v>
      </c>
      <c r="IX77" t="s">
        <v>830</v>
      </c>
      <c r="IY77" t="s">
        <v>251</v>
      </c>
      <c r="IZ77" t="s">
        <v>4705</v>
      </c>
      <c r="JA77" t="s">
        <v>949</v>
      </c>
      <c r="JC77" t="s">
        <v>984</v>
      </c>
      <c r="JD77" t="s">
        <v>40</v>
      </c>
      <c r="JF77" t="s">
        <v>109</v>
      </c>
      <c r="JG77" t="s">
        <v>474</v>
      </c>
      <c r="JH77" t="s">
        <v>237</v>
      </c>
      <c r="JJ77" t="s">
        <v>657</v>
      </c>
      <c r="JL77" t="s">
        <v>251</v>
      </c>
      <c r="JN77" t="s">
        <v>229</v>
      </c>
      <c r="JO77" t="s">
        <v>915</v>
      </c>
      <c r="JP77" t="s">
        <v>4873</v>
      </c>
      <c r="JQ77" t="s">
        <v>121</v>
      </c>
      <c r="JR77" t="s">
        <v>194</v>
      </c>
      <c r="JS77" t="s">
        <v>355</v>
      </c>
      <c r="JT77" t="s">
        <v>1113</v>
      </c>
      <c r="JV77" t="s">
        <v>5</v>
      </c>
      <c r="JW77" t="s">
        <v>76</v>
      </c>
      <c r="JX77" t="s">
        <v>4957</v>
      </c>
      <c r="JY77" t="s">
        <v>2271</v>
      </c>
      <c r="JZ77" t="s">
        <v>2777</v>
      </c>
      <c r="KA77" t="s">
        <v>3258</v>
      </c>
      <c r="KB77" t="s">
        <v>97</v>
      </c>
      <c r="KC77" t="s">
        <v>1385</v>
      </c>
      <c r="KD77" t="s">
        <v>1339</v>
      </c>
      <c r="KF77" t="s">
        <v>4384</v>
      </c>
      <c r="KG77" t="s">
        <v>5040</v>
      </c>
      <c r="KH77" t="s">
        <v>5054</v>
      </c>
      <c r="KK77" t="s">
        <v>259</v>
      </c>
      <c r="KL77" t="s">
        <v>1860</v>
      </c>
      <c r="KM77" t="s">
        <v>117</v>
      </c>
      <c r="KO77">
        <v>4</v>
      </c>
      <c r="KP77" t="s">
        <v>5125</v>
      </c>
      <c r="KQ77" t="s">
        <v>206</v>
      </c>
      <c r="KR77" t="s">
        <v>456</v>
      </c>
      <c r="KS77" t="s">
        <v>5168</v>
      </c>
      <c r="KW77" t="s">
        <v>321</v>
      </c>
      <c r="KX77" t="s">
        <v>1011</v>
      </c>
      <c r="KZ77" t="s">
        <v>463</v>
      </c>
      <c r="LE77" t="s">
        <v>963</v>
      </c>
      <c r="LF77" t="s">
        <v>1013</v>
      </c>
      <c r="LG77" t="s">
        <v>1012</v>
      </c>
      <c r="LI77" t="s">
        <v>1</v>
      </c>
      <c r="LJ77" t="s">
        <v>25</v>
      </c>
      <c r="LL77" t="s">
        <v>5331</v>
      </c>
      <c r="LM77" t="s">
        <v>548</v>
      </c>
      <c r="LN77">
        <v>1</v>
      </c>
      <c r="LP77" t="s">
        <v>404</v>
      </c>
      <c r="LR77" t="s">
        <v>194</v>
      </c>
      <c r="LT77" t="s">
        <v>5375</v>
      </c>
      <c r="LU77">
        <v>1</v>
      </c>
      <c r="LV77" t="s">
        <v>336</v>
      </c>
      <c r="LY77" t="s">
        <v>2142</v>
      </c>
      <c r="LZ77" t="s">
        <v>60</v>
      </c>
      <c r="MA77" t="s">
        <v>215</v>
      </c>
      <c r="MC77" t="s">
        <v>5389</v>
      </c>
      <c r="MD77">
        <v>7</v>
      </c>
      <c r="MF77" t="s">
        <v>504</v>
      </c>
      <c r="MH77" t="s">
        <v>5511</v>
      </c>
      <c r="ML77" t="s">
        <v>42</v>
      </c>
      <c r="MO77" t="s">
        <v>3682</v>
      </c>
      <c r="MP77" t="s">
        <v>1017</v>
      </c>
      <c r="MQ77" t="s">
        <v>718</v>
      </c>
      <c r="MR77" t="s">
        <v>5647</v>
      </c>
      <c r="MS77" t="s">
        <v>24</v>
      </c>
      <c r="MT77" t="s">
        <v>3658</v>
      </c>
      <c r="MU77" t="s">
        <v>635</v>
      </c>
      <c r="MV77" t="s">
        <v>4836</v>
      </c>
      <c r="MY77" t="s">
        <v>194</v>
      </c>
      <c r="MZ77" t="s">
        <v>5727</v>
      </c>
      <c r="NA77" t="s">
        <v>5727</v>
      </c>
      <c r="NC77" t="s">
        <v>40</v>
      </c>
      <c r="ND77" t="s">
        <v>2833</v>
      </c>
      <c r="NG77" t="s">
        <v>16</v>
      </c>
      <c r="NJ77" t="s">
        <v>155</v>
      </c>
      <c r="NK77" t="s">
        <v>44</v>
      </c>
      <c r="NM77" t="s">
        <v>5843</v>
      </c>
      <c r="NN77" t="s">
        <v>193</v>
      </c>
      <c r="NP77" t="s">
        <v>851</v>
      </c>
      <c r="NQ77">
        <v>3434</v>
      </c>
      <c r="NS77" t="s">
        <v>635</v>
      </c>
      <c r="NT77" t="s">
        <v>1262</v>
      </c>
      <c r="NU77" t="s">
        <v>1017</v>
      </c>
      <c r="NV77" t="s">
        <v>2374</v>
      </c>
      <c r="NX77" t="s">
        <v>5916</v>
      </c>
      <c r="NY77" t="s">
        <v>351</v>
      </c>
      <c r="NZ77" t="s">
        <v>456</v>
      </c>
      <c r="OA77" t="s">
        <v>3566</v>
      </c>
      <c r="OC77" t="s">
        <v>423</v>
      </c>
      <c r="OF77" t="s">
        <v>5969</v>
      </c>
      <c r="OG77" t="s">
        <v>5214</v>
      </c>
      <c r="OH77" t="s">
        <v>379</v>
      </c>
      <c r="OI77" t="s">
        <v>4479</v>
      </c>
      <c r="OK77" t="s">
        <v>174</v>
      </c>
      <c r="OL77" t="s">
        <v>567</v>
      </c>
      <c r="ON77" t="s">
        <v>1566</v>
      </c>
      <c r="OO77" t="s">
        <v>1686</v>
      </c>
      <c r="OU77" t="s">
        <v>6080</v>
      </c>
      <c r="OV77" t="s">
        <v>111</v>
      </c>
      <c r="OW77" t="s">
        <v>93</v>
      </c>
      <c r="OX77" t="s">
        <v>3345</v>
      </c>
      <c r="OY77">
        <v>2</v>
      </c>
      <c r="OZ77" t="s">
        <v>6128</v>
      </c>
      <c r="PB77" t="s">
        <v>563</v>
      </c>
      <c r="PC77" t="s">
        <v>359</v>
      </c>
      <c r="PE77" t="s">
        <v>280</v>
      </c>
      <c r="PF77" t="s">
        <v>18</v>
      </c>
      <c r="PG77" t="s">
        <v>4771</v>
      </c>
      <c r="PH77" t="s">
        <v>6180</v>
      </c>
      <c r="PI77" t="s">
        <v>42</v>
      </c>
      <c r="PJ77" t="s">
        <v>2085</v>
      </c>
      <c r="PK77" t="s">
        <v>3796</v>
      </c>
      <c r="PL77">
        <v>3</v>
      </c>
      <c r="PM77" t="s">
        <v>1173</v>
      </c>
      <c r="PQ77" t="s">
        <v>1275</v>
      </c>
      <c r="PR77" t="s">
        <v>1358</v>
      </c>
      <c r="PS77" t="s">
        <v>90</v>
      </c>
      <c r="PV77" t="s">
        <v>159</v>
      </c>
      <c r="PX77" t="s">
        <v>26</v>
      </c>
      <c r="PY77" t="s">
        <v>440</v>
      </c>
      <c r="PZ77" t="s">
        <v>2997</v>
      </c>
      <c r="QA77" t="s">
        <v>2016</v>
      </c>
      <c r="QB77" t="s">
        <v>3089</v>
      </c>
      <c r="QD77" t="s">
        <v>446</v>
      </c>
      <c r="QE77" t="s">
        <v>174</v>
      </c>
      <c r="QF77" t="s">
        <v>667</v>
      </c>
      <c r="QG77" t="s">
        <v>5687</v>
      </c>
      <c r="QI77" t="s">
        <v>4957</v>
      </c>
      <c r="QJ77" t="s">
        <v>321</v>
      </c>
      <c r="QK77" t="s">
        <v>976</v>
      </c>
      <c r="QL77" t="s">
        <v>119</v>
      </c>
      <c r="QM77" t="s">
        <v>6355</v>
      </c>
      <c r="QN77" t="s">
        <v>474</v>
      </c>
      <c r="QP77" t="s">
        <v>1013</v>
      </c>
      <c r="QQ77" t="s">
        <v>5896</v>
      </c>
      <c r="QR77" t="s">
        <v>865</v>
      </c>
      <c r="QS77" t="s">
        <v>313</v>
      </c>
      <c r="QT77" t="s">
        <v>2747</v>
      </c>
      <c r="QU77">
        <v>78</v>
      </c>
      <c r="QV77" t="s">
        <v>6428</v>
      </c>
      <c r="QW77" t="s">
        <v>6442</v>
      </c>
      <c r="QY77" t="s">
        <v>231</v>
      </c>
      <c r="QZ77" t="s">
        <v>1449</v>
      </c>
      <c r="RA77">
        <v>7305</v>
      </c>
      <c r="RB77" t="s">
        <v>864</v>
      </c>
      <c r="RD77" t="s">
        <v>304</v>
      </c>
      <c r="RE77" t="s">
        <v>109</v>
      </c>
      <c r="RF77" t="s">
        <v>306</v>
      </c>
      <c r="RJ77" t="s">
        <v>1586</v>
      </c>
      <c r="RK77" t="s">
        <v>576</v>
      </c>
      <c r="RL77" t="s">
        <v>4358</v>
      </c>
      <c r="RM77" t="s">
        <v>106</v>
      </c>
      <c r="RN77" t="s">
        <v>76</v>
      </c>
      <c r="RO77" t="s">
        <v>1745</v>
      </c>
      <c r="RQ77" t="s">
        <v>1553</v>
      </c>
      <c r="RR77" t="s">
        <v>16</v>
      </c>
      <c r="RS77" t="s">
        <v>14</v>
      </c>
      <c r="RU77" t="s">
        <v>239</v>
      </c>
      <c r="RV77" t="s">
        <v>6322</v>
      </c>
      <c r="RY77" t="s">
        <v>943</v>
      </c>
      <c r="RZ77" t="s">
        <v>6155</v>
      </c>
      <c r="SB77" t="s">
        <v>237</v>
      </c>
      <c r="SC77" t="s">
        <v>534</v>
      </c>
      <c r="SD77" t="s">
        <v>4048</v>
      </c>
      <c r="SE77" t="s">
        <v>326</v>
      </c>
      <c r="SF77" t="s">
        <v>2604</v>
      </c>
      <c r="SG77" t="s">
        <v>6686</v>
      </c>
      <c r="SH77" t="s">
        <v>4133</v>
      </c>
      <c r="SL77" t="s">
        <v>38</v>
      </c>
      <c r="SM77" t="s">
        <v>220</v>
      </c>
      <c r="SN77" t="s">
        <v>1571</v>
      </c>
      <c r="SP77" t="s">
        <v>471</v>
      </c>
      <c r="SQ77" t="s">
        <v>101</v>
      </c>
      <c r="SR77" t="s">
        <v>38</v>
      </c>
      <c r="SS77" t="s">
        <v>1614</v>
      </c>
      <c r="SU77" t="s">
        <v>40</v>
      </c>
      <c r="SW77">
        <v>3434</v>
      </c>
      <c r="SX77" t="s">
        <v>1614</v>
      </c>
      <c r="SY77" t="s">
        <v>2895</v>
      </c>
      <c r="TA77">
        <v>0</v>
      </c>
      <c r="TC77" t="s">
        <v>1613</v>
      </c>
      <c r="TD77" t="s">
        <v>528</v>
      </c>
      <c r="TE77" t="s">
        <v>6886</v>
      </c>
      <c r="TF77" t="s">
        <v>2374</v>
      </c>
      <c r="TG77" t="s">
        <v>174</v>
      </c>
      <c r="TI77" t="s">
        <v>3258</v>
      </c>
      <c r="TK77" t="s">
        <v>6</v>
      </c>
      <c r="TM77" t="s">
        <v>109</v>
      </c>
      <c r="TO77" t="s">
        <v>1084</v>
      </c>
      <c r="TP77" t="s">
        <v>1814</v>
      </c>
      <c r="TQ77" t="s">
        <v>1495</v>
      </c>
      <c r="TR77" t="s">
        <v>6941</v>
      </c>
      <c r="TS77" t="s">
        <v>650</v>
      </c>
      <c r="TT77" t="s">
        <v>2247</v>
      </c>
      <c r="TY77" t="s">
        <v>6979</v>
      </c>
      <c r="UA77" t="s">
        <v>1</v>
      </c>
      <c r="UE77" t="s">
        <v>6999</v>
      </c>
      <c r="UF77" t="s">
        <v>774</v>
      </c>
      <c r="UG77" t="s">
        <v>986</v>
      </c>
      <c r="UJ77" t="s">
        <v>1773</v>
      </c>
      <c r="UM77" t="s">
        <v>1735</v>
      </c>
      <c r="UO77" t="s">
        <v>189</v>
      </c>
      <c r="UP77" t="s">
        <v>4651</v>
      </c>
      <c r="UQ77" t="s">
        <v>29</v>
      </c>
      <c r="UR77" t="s">
        <v>1479</v>
      </c>
      <c r="US77" t="s">
        <v>71</v>
      </c>
      <c r="UU77" t="s">
        <v>25</v>
      </c>
      <c r="UY77" t="s">
        <v>121</v>
      </c>
      <c r="UZ77" t="s">
        <v>24</v>
      </c>
      <c r="VA77" t="s">
        <v>4811</v>
      </c>
      <c r="VB77" t="s">
        <v>1</v>
      </c>
      <c r="VE77" t="s">
        <v>322</v>
      </c>
      <c r="VF77" t="s">
        <v>252</v>
      </c>
      <c r="VG77" t="s">
        <v>422</v>
      </c>
      <c r="VH77" t="s">
        <v>7150</v>
      </c>
      <c r="VI77" t="s">
        <v>1097</v>
      </c>
      <c r="VK77" t="s">
        <v>7170</v>
      </c>
      <c r="VL77" t="s">
        <v>7185</v>
      </c>
      <c r="VM77" t="s">
        <v>115</v>
      </c>
      <c r="VN77" t="s">
        <v>25</v>
      </c>
      <c r="VP77" t="s">
        <v>26</v>
      </c>
      <c r="VR77" t="s">
        <v>78</v>
      </c>
      <c r="VS77" t="s">
        <v>106</v>
      </c>
      <c r="VT77" t="s">
        <v>619</v>
      </c>
      <c r="VU77" t="s">
        <v>5982</v>
      </c>
      <c r="VV77" t="s">
        <v>7238</v>
      </c>
      <c r="VW77" t="s">
        <v>7256</v>
      </c>
      <c r="VX77" t="s">
        <v>7264</v>
      </c>
      <c r="WB77" t="s">
        <v>402</v>
      </c>
      <c r="WE77" t="s">
        <v>4369</v>
      </c>
      <c r="WF77" t="s">
        <v>47</v>
      </c>
      <c r="WG77" t="s">
        <v>2192</v>
      </c>
      <c r="WI77" t="s">
        <v>1686</v>
      </c>
      <c r="WJ77" t="s">
        <v>2983</v>
      </c>
      <c r="WK77" t="s">
        <v>830</v>
      </c>
      <c r="WL77" t="s">
        <v>350</v>
      </c>
      <c r="WO77" t="s">
        <v>85</v>
      </c>
      <c r="WQ77" t="s">
        <v>174</v>
      </c>
      <c r="WR77" t="s">
        <v>404</v>
      </c>
      <c r="WU77" t="s">
        <v>3992</v>
      </c>
      <c r="WX77" t="s">
        <v>3345</v>
      </c>
      <c r="WZ77" t="s">
        <v>7419</v>
      </c>
      <c r="XA77">
        <v>8</v>
      </c>
      <c r="XC77" t="s">
        <v>382</v>
      </c>
      <c r="XD77" t="s">
        <v>600</v>
      </c>
      <c r="XE77" t="s">
        <v>350</v>
      </c>
      <c r="XF77" t="s">
        <v>2252</v>
      </c>
      <c r="XG77" t="s">
        <v>422</v>
      </c>
      <c r="XH77" t="s">
        <v>504</v>
      </c>
      <c r="XK77" t="s">
        <v>114</v>
      </c>
      <c r="XL77" t="s">
        <v>174</v>
      </c>
      <c r="XN77" t="s">
        <v>1</v>
      </c>
      <c r="XO77" t="s">
        <v>245</v>
      </c>
      <c r="XP77" t="s">
        <v>174</v>
      </c>
      <c r="XQ77" t="s">
        <v>940</v>
      </c>
      <c r="XS77" t="s">
        <v>785</v>
      </c>
      <c r="XU77" t="s">
        <v>646</v>
      </c>
      <c r="XV77" t="s">
        <v>944</v>
      </c>
      <c r="XW77" t="s">
        <v>1</v>
      </c>
      <c r="XY77" t="s">
        <v>7524</v>
      </c>
      <c r="XZ77" t="s">
        <v>42</v>
      </c>
      <c r="YA77" t="s">
        <v>668</v>
      </c>
      <c r="YB77" t="s">
        <v>1657</v>
      </c>
      <c r="YC77" t="s">
        <v>404</v>
      </c>
      <c r="YD77" t="s">
        <v>2026</v>
      </c>
      <c r="YE77" t="s">
        <v>548</v>
      </c>
      <c r="YF77" t="e">
        <f>+H</f>
        <v>#NAME?</v>
      </c>
      <c r="YG77" t="s">
        <v>2272</v>
      </c>
      <c r="YH77">
        <v>7</v>
      </c>
      <c r="YI77" t="s">
        <v>1273</v>
      </c>
      <c r="YJ77" t="s">
        <v>12</v>
      </c>
      <c r="YK77" t="s">
        <v>2550</v>
      </c>
      <c r="YL77">
        <v>2.85</v>
      </c>
      <c r="YP77" t="s">
        <v>1140</v>
      </c>
      <c r="YQ77" t="s">
        <v>1111</v>
      </c>
      <c r="YR77" t="s">
        <v>7256</v>
      </c>
      <c r="YS77" t="s">
        <v>1407</v>
      </c>
      <c r="YT77" t="s">
        <v>193</v>
      </c>
      <c r="YU77" t="s">
        <v>3862</v>
      </c>
      <c r="YW77" t="s">
        <v>1449</v>
      </c>
      <c r="YX77" t="s">
        <v>528</v>
      </c>
      <c r="ZA77" t="s">
        <v>4386</v>
      </c>
      <c r="ZB77" t="s">
        <v>109</v>
      </c>
      <c r="ZE77" t="s">
        <v>667</v>
      </c>
      <c r="ZF77" t="s">
        <v>187</v>
      </c>
      <c r="ZG77" t="s">
        <v>7690</v>
      </c>
      <c r="ZH77">
        <v>8</v>
      </c>
      <c r="ZK77" t="s">
        <v>25</v>
      </c>
      <c r="ZL77">
        <v>2</v>
      </c>
      <c r="ZM77" s="2">
        <v>0.125</v>
      </c>
      <c r="ZN77" t="s">
        <v>3415</v>
      </c>
      <c r="ZO77" t="s">
        <v>6449</v>
      </c>
      <c r="ZQ77" t="s">
        <v>1045</v>
      </c>
      <c r="ZR77" t="s">
        <v>996</v>
      </c>
      <c r="ZT77">
        <v>7</v>
      </c>
      <c r="ZV77" t="s">
        <v>1814</v>
      </c>
      <c r="ZW77" t="s">
        <v>1494</v>
      </c>
      <c r="ZX77" t="s">
        <v>404</v>
      </c>
      <c r="ZY77" t="s">
        <v>174</v>
      </c>
      <c r="ZZ77" t="s">
        <v>91</v>
      </c>
      <c r="AAA77">
        <v>1</v>
      </c>
      <c r="AAB77" t="s">
        <v>7807</v>
      </c>
      <c r="AAC77">
        <v>38</v>
      </c>
      <c r="AAD77" t="s">
        <v>1058</v>
      </c>
      <c r="AAG77" t="s">
        <v>1142</v>
      </c>
      <c r="AAH77" t="s">
        <v>32</v>
      </c>
      <c r="AAQ77" t="s">
        <v>7885</v>
      </c>
      <c r="AAR77" t="s">
        <v>174</v>
      </c>
      <c r="AAS77" t="s">
        <v>422</v>
      </c>
      <c r="AAT77" t="s">
        <v>161</v>
      </c>
      <c r="AAU77" t="s">
        <v>5843</v>
      </c>
      <c r="AAW77" t="s">
        <v>1515</v>
      </c>
      <c r="AAX77" t="s">
        <v>1449</v>
      </c>
      <c r="AAZ77">
        <v>3</v>
      </c>
      <c r="ABA77" t="s">
        <v>1358</v>
      </c>
      <c r="ABB77" t="s">
        <v>174</v>
      </c>
      <c r="ABC77" t="s">
        <v>1020</v>
      </c>
      <c r="ABD77" t="s">
        <v>3317</v>
      </c>
      <c r="ABF77" t="s">
        <v>635</v>
      </c>
      <c r="ABG77" t="s">
        <v>1069</v>
      </c>
      <c r="ABJ77" t="s">
        <v>6469</v>
      </c>
      <c r="ABM77" t="s">
        <v>4719</v>
      </c>
      <c r="ABO77" t="s">
        <v>940</v>
      </c>
      <c r="ABT77" t="s">
        <v>382</v>
      </c>
      <c r="ABU77" t="s">
        <v>619</v>
      </c>
      <c r="ABW77">
        <v>3434</v>
      </c>
      <c r="ABZ77" t="s">
        <v>40</v>
      </c>
      <c r="ACA77" t="s">
        <v>240</v>
      </c>
      <c r="ACB77" t="s">
        <v>52</v>
      </c>
      <c r="ACG77" t="s">
        <v>1571</v>
      </c>
      <c r="ACI77" t="s">
        <v>26</v>
      </c>
      <c r="ACJ77">
        <v>1</v>
      </c>
      <c r="ACK77" t="s">
        <v>600</v>
      </c>
      <c r="ACL77" t="s">
        <v>512</v>
      </c>
      <c r="ACM77" t="s">
        <v>326</v>
      </c>
      <c r="ACO77" t="s">
        <v>438</v>
      </c>
      <c r="ACP77" t="s">
        <v>189</v>
      </c>
      <c r="ACQ77">
        <v>3434</v>
      </c>
      <c r="ACT77" t="s">
        <v>8092</v>
      </c>
      <c r="ACU77" t="s">
        <v>71</v>
      </c>
      <c r="ACW77" t="s">
        <v>42</v>
      </c>
      <c r="ACX77" t="s">
        <v>3956</v>
      </c>
      <c r="ACZ77" t="s">
        <v>138</v>
      </c>
      <c r="ADB77" t="s">
        <v>8128</v>
      </c>
      <c r="ADC77" t="s">
        <v>518</v>
      </c>
      <c r="ADD77" t="s">
        <v>32</v>
      </c>
      <c r="ADE77" t="s">
        <v>3278</v>
      </c>
      <c r="ADG77" t="s">
        <v>22</v>
      </c>
      <c r="ADH77">
        <v>7</v>
      </c>
      <c r="ADI77" t="s">
        <v>2859</v>
      </c>
      <c r="ADL77" t="s">
        <v>8156</v>
      </c>
      <c r="ADN77" t="s">
        <v>16</v>
      </c>
      <c r="ADO77" t="s">
        <v>3581</v>
      </c>
      <c r="ADP77" t="s">
        <v>24</v>
      </c>
      <c r="ADQ77" t="s">
        <v>38</v>
      </c>
      <c r="ADS77" t="s">
        <v>25</v>
      </c>
      <c r="ADT77" t="s">
        <v>3197</v>
      </c>
      <c r="ADU77" t="s">
        <v>2229</v>
      </c>
      <c r="ADV77" t="s">
        <v>101</v>
      </c>
      <c r="ADW77" t="s">
        <v>8128</v>
      </c>
      <c r="ADX77" t="s">
        <v>174</v>
      </c>
      <c r="AEA77" t="s">
        <v>245</v>
      </c>
      <c r="AED77" t="s">
        <v>115</v>
      </c>
      <c r="AEE77" t="s">
        <v>1013</v>
      </c>
      <c r="AEF77" t="s">
        <v>161</v>
      </c>
      <c r="AEG77" t="s">
        <v>1629</v>
      </c>
      <c r="AEI77" t="s">
        <v>2558</v>
      </c>
      <c r="AEK77" t="s">
        <v>656</v>
      </c>
      <c r="AEM77" t="s">
        <v>237</v>
      </c>
      <c r="AEP77" t="s">
        <v>3682</v>
      </c>
      <c r="AEQ77" t="s">
        <v>4174</v>
      </c>
      <c r="AER77" t="s">
        <v>619</v>
      </c>
      <c r="AET77" t="s">
        <v>109</v>
      </c>
      <c r="AEU77" t="s">
        <v>2442</v>
      </c>
      <c r="AEV77" t="s">
        <v>849</v>
      </c>
      <c r="AEW77" t="s">
        <v>3362</v>
      </c>
      <c r="AEX77" t="s">
        <v>426</v>
      </c>
      <c r="AFA77" t="s">
        <v>141</v>
      </c>
      <c r="AFC77" t="s">
        <v>60</v>
      </c>
      <c r="AFD77" t="s">
        <v>8290</v>
      </c>
      <c r="AFG77" t="s">
        <v>7523</v>
      </c>
      <c r="AFH77" t="s">
        <v>8304</v>
      </c>
      <c r="AFJ77" t="s">
        <v>668</v>
      </c>
      <c r="AFK77" t="s">
        <v>94</v>
      </c>
      <c r="AFL77" t="s">
        <v>4844</v>
      </c>
      <c r="AFM77" t="s">
        <v>528</v>
      </c>
      <c r="AFP77" t="s">
        <v>4886</v>
      </c>
      <c r="AFQ77" t="s">
        <v>159</v>
      </c>
      <c r="AFR77" t="s">
        <v>4151</v>
      </c>
      <c r="AFS77" t="s">
        <v>32</v>
      </c>
      <c r="AFT77" t="s">
        <v>5168</v>
      </c>
      <c r="AFU77" t="s">
        <v>7822</v>
      </c>
      <c r="AFV77" t="s">
        <v>3106</v>
      </c>
      <c r="AFX77" t="s">
        <v>2604</v>
      </c>
      <c r="AFY77" t="s">
        <v>2448</v>
      </c>
      <c r="AFZ77" t="s">
        <v>4129</v>
      </c>
      <c r="AGA77" t="s">
        <v>45</v>
      </c>
      <c r="AGD77" t="s">
        <v>5056</v>
      </c>
      <c r="AGE77" t="s">
        <v>600</v>
      </c>
      <c r="AGF77" t="s">
        <v>5054</v>
      </c>
      <c r="AGG77">
        <v>4</v>
      </c>
      <c r="AGH77" t="s">
        <v>8396</v>
      </c>
      <c r="AGI77" t="s">
        <v>326</v>
      </c>
      <c r="AGJ77" t="s">
        <v>14</v>
      </c>
      <c r="AGK77" t="s">
        <v>3196</v>
      </c>
      <c r="AGM77" t="s">
        <v>1045</v>
      </c>
      <c r="AGN77" t="s">
        <v>1433</v>
      </c>
      <c r="AGP77" t="s">
        <v>1107</v>
      </c>
      <c r="AGQ77" t="s">
        <v>8429</v>
      </c>
      <c r="AGR77" t="s">
        <v>336</v>
      </c>
      <c r="AGS77" t="s">
        <v>446</v>
      </c>
      <c r="AGU77">
        <v>18</v>
      </c>
      <c r="AGV77" t="s">
        <v>1814</v>
      </c>
      <c r="AGW77" t="s">
        <v>2047</v>
      </c>
      <c r="AGY77" t="s">
        <v>851</v>
      </c>
      <c r="AHC77" t="s">
        <v>4280</v>
      </c>
      <c r="AHE77" t="s">
        <v>471</v>
      </c>
      <c r="AHI77" t="s">
        <v>29</v>
      </c>
      <c r="AHJ77" t="s">
        <v>189</v>
      </c>
      <c r="AHK77" t="s">
        <v>1085</v>
      </c>
      <c r="AHL77" t="s">
        <v>423</v>
      </c>
      <c r="AHM77" t="s">
        <v>518</v>
      </c>
      <c r="AHN77" t="s">
        <v>4734</v>
      </c>
      <c r="AHO77" t="s">
        <v>8500</v>
      </c>
      <c r="AHP77">
        <v>3434</v>
      </c>
      <c r="AHT77">
        <v>78</v>
      </c>
      <c r="AHU77" t="s">
        <v>4679</v>
      </c>
      <c r="AHV77" t="s">
        <v>1609</v>
      </c>
      <c r="AHX77" t="s">
        <v>617</v>
      </c>
      <c r="AHZ77" t="s">
        <v>4679</v>
      </c>
      <c r="AIA77" t="s">
        <v>668</v>
      </c>
      <c r="AIB77" t="s">
        <v>667</v>
      </c>
      <c r="AIC77" t="s">
        <v>471</v>
      </c>
      <c r="AID77" t="s">
        <v>4021</v>
      </c>
      <c r="AIG77" t="s">
        <v>3766</v>
      </c>
      <c r="AII77" t="s">
        <v>321</v>
      </c>
      <c r="AIJ77" t="s">
        <v>69</v>
      </c>
      <c r="AIK77" t="s">
        <v>1140</v>
      </c>
      <c r="AIM77" t="s">
        <v>6941</v>
      </c>
      <c r="AIO77" t="s">
        <v>5982</v>
      </c>
      <c r="AIP77" t="s">
        <v>96</v>
      </c>
      <c r="AIQ77" t="s">
        <v>109</v>
      </c>
      <c r="AIR77">
        <v>785</v>
      </c>
      <c r="AIS77" t="s">
        <v>321</v>
      </c>
      <c r="AIT77" t="s">
        <v>12</v>
      </c>
      <c r="AIU77" t="s">
        <v>422</v>
      </c>
      <c r="AIV77" t="s">
        <v>4705</v>
      </c>
      <c r="AIW77" t="s">
        <v>4006</v>
      </c>
      <c r="AIX77" t="s">
        <v>94</v>
      </c>
      <c r="AJA77" t="s">
        <v>7052</v>
      </c>
      <c r="AJB77">
        <v>7</v>
      </c>
      <c r="AJC77" t="s">
        <v>2050</v>
      </c>
      <c r="AJE77" t="s">
        <v>830</v>
      </c>
      <c r="AJG77">
        <v>3434</v>
      </c>
      <c r="AJI77" t="s">
        <v>2736</v>
      </c>
      <c r="AJM77" t="s">
        <v>6261</v>
      </c>
      <c r="AJO77" t="s">
        <v>471</v>
      </c>
      <c r="AJP77" t="s">
        <v>7150</v>
      </c>
      <c r="AJQ77">
        <v>3434</v>
      </c>
      <c r="AJT77" t="s">
        <v>42</v>
      </c>
      <c r="AJU77" t="s">
        <v>96</v>
      </c>
      <c r="AJW77" t="s">
        <v>7754</v>
      </c>
      <c r="AJX77" t="s">
        <v>3564</v>
      </c>
      <c r="AJZ77" t="s">
        <v>2247</v>
      </c>
      <c r="AKA77" t="s">
        <v>731</v>
      </c>
      <c r="AKC77" t="s">
        <v>359</v>
      </c>
      <c r="AKF77" t="s">
        <v>2598</v>
      </c>
      <c r="AKH77">
        <v>4</v>
      </c>
      <c r="AKJ77" t="s">
        <v>343</v>
      </c>
      <c r="AKK77">
        <v>11</v>
      </c>
      <c r="AKL77" t="s">
        <v>226</v>
      </c>
      <c r="AKM77" t="s">
        <v>1069</v>
      </c>
      <c r="AKN77" t="s">
        <v>260</v>
      </c>
      <c r="AKQ77" t="s">
        <v>1499</v>
      </c>
      <c r="AKS77" t="s">
        <v>1081</v>
      </c>
      <c r="AKT77" t="s">
        <v>1045</v>
      </c>
      <c r="AKU77" t="s">
        <v>8526</v>
      </c>
      <c r="AKV77" t="s">
        <v>2943</v>
      </c>
      <c r="AKW77" t="s">
        <v>622</v>
      </c>
      <c r="AKX77" t="s">
        <v>1344</v>
      </c>
      <c r="ALA77" t="s">
        <v>1771</v>
      </c>
      <c r="ALB77" t="s">
        <v>26</v>
      </c>
      <c r="ALE77" t="s">
        <v>7753</v>
      </c>
      <c r="ALF77">
        <v>9</v>
      </c>
      <c r="ALG77" t="s">
        <v>38</v>
      </c>
      <c r="ALH77" t="s">
        <v>682</v>
      </c>
      <c r="ALI77" t="s">
        <v>7837</v>
      </c>
      <c r="ALJ77" t="s">
        <v>326</v>
      </c>
      <c r="ALK77" t="s">
        <v>742</v>
      </c>
      <c r="ALM77" t="s">
        <v>174</v>
      </c>
      <c r="ALO77" t="s">
        <v>2738</v>
      </c>
      <c r="ALP77" t="s">
        <v>1802</v>
      </c>
      <c r="ALQ77" t="s">
        <v>272</v>
      </c>
      <c r="ALS77" t="s">
        <v>8093</v>
      </c>
      <c r="ALT77" t="s">
        <v>296</v>
      </c>
      <c r="ALU77" t="s">
        <v>5125</v>
      </c>
      <c r="ALV77" t="s">
        <v>121</v>
      </c>
      <c r="ALW77" t="s">
        <v>7328</v>
      </c>
      <c r="ALX77" t="s">
        <v>354</v>
      </c>
      <c r="ALY77" t="s">
        <v>109</v>
      </c>
      <c r="ALZ77" t="s">
        <v>1495</v>
      </c>
      <c r="AMA77" t="s">
        <v>2038</v>
      </c>
      <c r="AMD77" t="s">
        <v>85</v>
      </c>
      <c r="AME77" t="s">
        <v>489</v>
      </c>
      <c r="AMF77" t="s">
        <v>1097</v>
      </c>
      <c r="AMG77" t="s">
        <v>3969</v>
      </c>
      <c r="AMH77" t="s">
        <v>313</v>
      </c>
      <c r="AMI77" t="s">
        <v>8864</v>
      </c>
      <c r="AMJ77" t="s">
        <v>2572</v>
      </c>
      <c r="AMK77" t="s">
        <v>8882</v>
      </c>
      <c r="AMM77" t="s">
        <v>174</v>
      </c>
      <c r="AMN77" t="s">
        <v>8894</v>
      </c>
      <c r="AMO77" t="s">
        <v>7893</v>
      </c>
      <c r="AMP77" t="s">
        <v>423</v>
      </c>
      <c r="AMQ77" t="s">
        <v>3105</v>
      </c>
      <c r="AMS77" t="s">
        <v>1267</v>
      </c>
      <c r="AMT77" t="s">
        <v>26</v>
      </c>
      <c r="AMU77" t="s">
        <v>8156</v>
      </c>
      <c r="AMV77" t="s">
        <v>3844</v>
      </c>
      <c r="AMX77" t="s">
        <v>189</v>
      </c>
      <c r="ANB77" t="s">
        <v>26</v>
      </c>
      <c r="ANC77" t="s">
        <v>1773</v>
      </c>
      <c r="ANF77" t="s">
        <v>682</v>
      </c>
      <c r="ANG77" t="s">
        <v>1097</v>
      </c>
      <c r="ANH77">
        <v>1</v>
      </c>
      <c r="ANJ77" t="s">
        <v>174</v>
      </c>
      <c r="ANN77" t="s">
        <v>451</v>
      </c>
      <c r="ANQ77" t="s">
        <v>902</v>
      </c>
      <c r="ANR77" t="s">
        <v>8961</v>
      </c>
      <c r="ANS77" t="s">
        <v>174</v>
      </c>
      <c r="ANT77" t="s">
        <v>404</v>
      </c>
      <c r="ANU77" t="s">
        <v>114</v>
      </c>
      <c r="ANW77">
        <v>7</v>
      </c>
      <c r="ANY77" t="s">
        <v>1043</v>
      </c>
      <c r="AOA77" t="s">
        <v>60</v>
      </c>
      <c r="AOB77" t="s">
        <v>306</v>
      </c>
      <c r="AOC77" t="s">
        <v>187</v>
      </c>
      <c r="AOE77" t="s">
        <v>4336</v>
      </c>
      <c r="AOG77" t="s">
        <v>229</v>
      </c>
      <c r="AOJ77" t="s">
        <v>124</v>
      </c>
      <c r="AOK77" t="s">
        <v>412</v>
      </c>
      <c r="AOL77" t="s">
        <v>576</v>
      </c>
      <c r="AOM77" t="s">
        <v>3609</v>
      </c>
      <c r="AOO77" t="s">
        <v>7735</v>
      </c>
      <c r="AOP77" t="s">
        <v>14</v>
      </c>
      <c r="AOQ77" t="s">
        <v>7085</v>
      </c>
      <c r="AOR77" t="s">
        <v>4196</v>
      </c>
      <c r="AOS77" t="s">
        <v>1709</v>
      </c>
      <c r="AOU77" t="s">
        <v>187</v>
      </c>
      <c r="AOV77" t="s">
        <v>336</v>
      </c>
      <c r="AOW77" t="s">
        <v>2776</v>
      </c>
      <c r="AOX77">
        <v>4</v>
      </c>
      <c r="AOY77" t="s">
        <v>7885</v>
      </c>
      <c r="AOZ77" t="s">
        <v>7758</v>
      </c>
      <c r="APC77" t="s">
        <v>404</v>
      </c>
      <c r="APD77" t="s">
        <v>242</v>
      </c>
      <c r="APE77" t="s">
        <v>25</v>
      </c>
      <c r="APG77" t="s">
        <v>3041</v>
      </c>
      <c r="APH77" t="s">
        <v>344</v>
      </c>
      <c r="API77" t="s">
        <v>3084</v>
      </c>
      <c r="APK77" t="s">
        <v>823</v>
      </c>
      <c r="APM77" t="s">
        <v>1765</v>
      </c>
      <c r="APN77" t="s">
        <v>646</v>
      </c>
      <c r="APO77">
        <v>3434</v>
      </c>
      <c r="APQ77" t="s">
        <v>1947</v>
      </c>
      <c r="APR77" t="s">
        <v>1495</v>
      </c>
      <c r="APU77" t="s">
        <v>594</v>
      </c>
      <c r="APV77" t="s">
        <v>42</v>
      </c>
      <c r="APX77" t="s">
        <v>8198</v>
      </c>
      <c r="APY77" t="s">
        <v>983</v>
      </c>
      <c r="APZ77" t="s">
        <v>4489</v>
      </c>
      <c r="AQA77" t="s">
        <v>4679</v>
      </c>
      <c r="AQC77" t="s">
        <v>101</v>
      </c>
      <c r="AQD77" t="s">
        <v>111</v>
      </c>
      <c r="AQG77" t="s">
        <v>9157</v>
      </c>
      <c r="AQH77" t="s">
        <v>3028</v>
      </c>
      <c r="AQI77" t="s">
        <v>9166</v>
      </c>
      <c r="AQJ77" t="s">
        <v>28</v>
      </c>
      <c r="AQK77" t="s">
        <v>4794</v>
      </c>
      <c r="AQL77" t="s">
        <v>1140</v>
      </c>
      <c r="AQM77">
        <v>3434</v>
      </c>
      <c r="AQN77" t="s">
        <v>1407</v>
      </c>
      <c r="AQQ77" t="s">
        <v>3331</v>
      </c>
      <c r="AQR77" t="s">
        <v>5843</v>
      </c>
      <c r="AQS77">
        <v>3434</v>
      </c>
      <c r="AQT77" t="s">
        <v>2816</v>
      </c>
      <c r="AQU77" t="s">
        <v>1167</v>
      </c>
      <c r="AQX77" t="s">
        <v>160</v>
      </c>
      <c r="AQY77" t="s">
        <v>9211</v>
      </c>
      <c r="ARB77" t="s">
        <v>3145</v>
      </c>
      <c r="ARC77" t="s">
        <v>26</v>
      </c>
      <c r="ARD77" t="s">
        <v>1951</v>
      </c>
      <c r="ARE77" t="s">
        <v>688</v>
      </c>
      <c r="ARG77" t="s">
        <v>24</v>
      </c>
      <c r="ARI77" t="s">
        <v>2229</v>
      </c>
      <c r="ARJ77" t="s">
        <v>5054</v>
      </c>
      <c r="ARL77" t="s">
        <v>3104</v>
      </c>
      <c r="ARM77" t="s">
        <v>3609</v>
      </c>
      <c r="ARN77" t="s">
        <v>26</v>
      </c>
      <c r="ARP77" t="s">
        <v>306</v>
      </c>
      <c r="ARR77" t="s">
        <v>600</v>
      </c>
      <c r="ARU77" t="s">
        <v>1447</v>
      </c>
      <c r="ARV77" t="s">
        <v>656</v>
      </c>
      <c r="ARZ77" t="s">
        <v>7735</v>
      </c>
      <c r="ASA77" t="s">
        <v>2448</v>
      </c>
      <c r="ASD77" t="s">
        <v>940</v>
      </c>
      <c r="ASF77" t="s">
        <v>159</v>
      </c>
      <c r="ASG77" t="s">
        <v>355</v>
      </c>
      <c r="ASH77" t="s">
        <v>1097</v>
      </c>
      <c r="ASI77" t="s">
        <v>778</v>
      </c>
      <c r="ASJ77" t="s">
        <v>1494</v>
      </c>
      <c r="ASL77" t="s">
        <v>114</v>
      </c>
      <c r="ASM77" t="s">
        <v>4628</v>
      </c>
      <c r="ASO77" t="s">
        <v>849</v>
      </c>
      <c r="ASP77">
        <v>4</v>
      </c>
      <c r="ASQ77" t="s">
        <v>237</v>
      </c>
      <c r="ASR77" t="s">
        <v>578</v>
      </c>
      <c r="ASS77" t="s">
        <v>326</v>
      </c>
      <c r="ASU77" t="s">
        <v>24</v>
      </c>
      <c r="ASW77" t="s">
        <v>9356</v>
      </c>
      <c r="ASX77" t="s">
        <v>4196</v>
      </c>
      <c r="ASY77" t="s">
        <v>25</v>
      </c>
      <c r="ATA77" t="s">
        <v>25</v>
      </c>
      <c r="ATC77" t="s">
        <v>1017</v>
      </c>
      <c r="ATE77" t="s">
        <v>1848</v>
      </c>
    </row>
    <row r="78" spans="3:1201" x14ac:dyDescent="0.25">
      <c r="C78" t="s">
        <v>121</v>
      </c>
      <c r="E78" t="s">
        <v>240</v>
      </c>
      <c r="G78" t="s">
        <v>351</v>
      </c>
      <c r="H78" t="s">
        <v>402</v>
      </c>
      <c r="I78" t="s">
        <v>252</v>
      </c>
      <c r="J78" t="s">
        <v>507</v>
      </c>
      <c r="K78" t="s">
        <v>541</v>
      </c>
      <c r="L78">
        <v>0</v>
      </c>
      <c r="O78" t="s">
        <v>237</v>
      </c>
      <c r="P78" t="s">
        <v>91</v>
      </c>
      <c r="Q78" t="s">
        <v>743</v>
      </c>
      <c r="R78" t="s">
        <v>422</v>
      </c>
      <c r="S78" t="s">
        <v>817</v>
      </c>
      <c r="T78" t="s">
        <v>866</v>
      </c>
      <c r="U78" t="s">
        <v>259</v>
      </c>
      <c r="V78" t="s">
        <v>944</v>
      </c>
      <c r="W78" t="s">
        <v>982</v>
      </c>
      <c r="X78" t="s">
        <v>1018</v>
      </c>
      <c r="Y78" t="s">
        <v>577</v>
      </c>
      <c r="Z78" t="s">
        <v>1019</v>
      </c>
      <c r="AA78" t="s">
        <v>1116</v>
      </c>
      <c r="AB78" t="s">
        <v>120</v>
      </c>
      <c r="AC78" t="s">
        <v>1140</v>
      </c>
      <c r="AD78" t="s">
        <v>26</v>
      </c>
      <c r="AE78" t="s">
        <v>509</v>
      </c>
      <c r="AG78" t="s">
        <v>18</v>
      </c>
      <c r="AH78" t="s">
        <v>1111</v>
      </c>
      <c r="AJ78" t="s">
        <v>1273</v>
      </c>
      <c r="AO78" t="s">
        <v>119</v>
      </c>
      <c r="AP78" t="s">
        <v>1485</v>
      </c>
      <c r="AS78" t="s">
        <v>1111</v>
      </c>
      <c r="AT78" t="s">
        <v>779</v>
      </c>
      <c r="AU78" t="s">
        <v>1607</v>
      </c>
      <c r="AV78" t="s">
        <v>1485</v>
      </c>
      <c r="AW78" t="s">
        <v>1668</v>
      </c>
      <c r="AZ78" t="s">
        <v>194</v>
      </c>
      <c r="BA78" t="s">
        <v>25</v>
      </c>
      <c r="BB78" t="s">
        <v>70</v>
      </c>
      <c r="BC78" t="s">
        <v>136</v>
      </c>
      <c r="BF78" t="s">
        <v>70</v>
      </c>
      <c r="BG78" t="s">
        <v>336</v>
      </c>
      <c r="BL78" t="s">
        <v>1567</v>
      </c>
      <c r="BN78" t="s">
        <v>2024</v>
      </c>
      <c r="BO78" t="s">
        <v>26</v>
      </c>
      <c r="BP78" t="s">
        <v>42</v>
      </c>
      <c r="BQ78" t="s">
        <v>892</v>
      </c>
      <c r="BS78" t="s">
        <v>259</v>
      </c>
      <c r="BT78" t="s">
        <v>423</v>
      </c>
      <c r="BY78" t="s">
        <v>1945</v>
      </c>
      <c r="BZ78" t="s">
        <v>2248</v>
      </c>
      <c r="CA78" t="s">
        <v>938</v>
      </c>
      <c r="CC78" t="s">
        <v>2158</v>
      </c>
      <c r="CF78" t="s">
        <v>419</v>
      </c>
      <c r="CG78" t="s">
        <v>1154</v>
      </c>
      <c r="CH78" t="s">
        <v>564</v>
      </c>
      <c r="CI78" t="s">
        <v>588</v>
      </c>
      <c r="CJ78" t="s">
        <v>16</v>
      </c>
      <c r="CL78" t="s">
        <v>26</v>
      </c>
      <c r="CM78" t="s">
        <v>119</v>
      </c>
      <c r="CQ78" t="s">
        <v>115</v>
      </c>
      <c r="CS78" t="s">
        <v>174</v>
      </c>
      <c r="CU78" t="s">
        <v>336</v>
      </c>
      <c r="CW78" t="s">
        <v>101</v>
      </c>
      <c r="CX78" t="s">
        <v>239</v>
      </c>
      <c r="CY78" t="s">
        <v>70</v>
      </c>
      <c r="CZ78" t="s">
        <v>494</v>
      </c>
      <c r="DA78" t="s">
        <v>26</v>
      </c>
      <c r="DB78" t="s">
        <v>2748</v>
      </c>
      <c r="DC78" t="s">
        <v>2760</v>
      </c>
      <c r="DD78" t="s">
        <v>2787</v>
      </c>
      <c r="DE78" t="s">
        <v>1003</v>
      </c>
      <c r="DF78" t="s">
        <v>2834</v>
      </c>
      <c r="DG78" t="s">
        <v>350</v>
      </c>
      <c r="DI78" t="s">
        <v>741</v>
      </c>
      <c r="DJ78" t="s">
        <v>1428</v>
      </c>
      <c r="DK78" t="s">
        <v>2897</v>
      </c>
      <c r="DL78" t="s">
        <v>993</v>
      </c>
      <c r="DN78" t="s">
        <v>220</v>
      </c>
      <c r="DP78" t="s">
        <v>1498</v>
      </c>
      <c r="DQ78" t="s">
        <v>42</v>
      </c>
      <c r="DS78" t="s">
        <v>619</v>
      </c>
      <c r="DT78" t="s">
        <v>984</v>
      </c>
      <c r="DU78" t="s">
        <v>707</v>
      </c>
      <c r="DW78" t="s">
        <v>635</v>
      </c>
      <c r="DX78" t="s">
        <v>3134</v>
      </c>
      <c r="DZ78" t="s">
        <v>1734</v>
      </c>
      <c r="EB78" t="s">
        <v>119</v>
      </c>
      <c r="EC78" t="s">
        <v>174</v>
      </c>
      <c r="EE78" t="s">
        <v>119</v>
      </c>
      <c r="EG78" t="s">
        <v>3260</v>
      </c>
      <c r="EI78" t="s">
        <v>32</v>
      </c>
      <c r="EM78" t="s">
        <v>123</v>
      </c>
      <c r="EO78" t="s">
        <v>32</v>
      </c>
      <c r="EP78" t="s">
        <v>3376</v>
      </c>
      <c r="EQ78" t="s">
        <v>349</v>
      </c>
      <c r="ER78" t="s">
        <v>555</v>
      </c>
      <c r="ES78" t="s">
        <v>2306</v>
      </c>
      <c r="EW78" t="s">
        <v>1804</v>
      </c>
      <c r="EX78" t="s">
        <v>155</v>
      </c>
      <c r="FB78" t="s">
        <v>3524</v>
      </c>
      <c r="FD78" t="s">
        <v>3567</v>
      </c>
      <c r="FE78" t="s">
        <v>3580</v>
      </c>
      <c r="FF78" t="s">
        <v>332</v>
      </c>
      <c r="FG78" t="s">
        <v>1009</v>
      </c>
      <c r="FK78" t="s">
        <v>975</v>
      </c>
      <c r="FL78" t="s">
        <v>1773</v>
      </c>
      <c r="FM78" t="s">
        <v>1204</v>
      </c>
      <c r="FT78" t="s">
        <v>350</v>
      </c>
      <c r="FU78">
        <v>7</v>
      </c>
      <c r="FV78" t="s">
        <v>3767</v>
      </c>
      <c r="FW78" t="s">
        <v>2915</v>
      </c>
      <c r="FX78" t="s">
        <v>528</v>
      </c>
      <c r="GB78" t="s">
        <v>3845</v>
      </c>
      <c r="GC78" t="s">
        <v>1267</v>
      </c>
      <c r="GF78" t="s">
        <v>3895</v>
      </c>
      <c r="GG78" t="s">
        <v>928</v>
      </c>
      <c r="GH78" t="s">
        <v>18</v>
      </c>
      <c r="GI78" t="s">
        <v>3954</v>
      </c>
      <c r="GJ78" t="s">
        <v>3980</v>
      </c>
      <c r="GK78" t="s">
        <v>506</v>
      </c>
      <c r="GL78" t="s">
        <v>4023</v>
      </c>
      <c r="GM78">
        <v>5</v>
      </c>
      <c r="GO78" t="s">
        <v>1498</v>
      </c>
      <c r="GP78" t="s">
        <v>32</v>
      </c>
      <c r="GQ78" t="s">
        <v>4071</v>
      </c>
      <c r="GR78" t="s">
        <v>1173</v>
      </c>
      <c r="GS78" t="s">
        <v>881</v>
      </c>
      <c r="GT78" t="s">
        <v>138</v>
      </c>
      <c r="GW78">
        <v>3434</v>
      </c>
      <c r="GX78" t="s">
        <v>328</v>
      </c>
      <c r="GY78" t="s">
        <v>2346</v>
      </c>
      <c r="GZ78" t="s">
        <v>109</v>
      </c>
      <c r="HB78" t="s">
        <v>26</v>
      </c>
      <c r="HG78" t="s">
        <v>1181</v>
      </c>
      <c r="HI78" t="s">
        <v>4260</v>
      </c>
      <c r="HJ78" t="s">
        <v>1686</v>
      </c>
      <c r="HM78" t="s">
        <v>84</v>
      </c>
      <c r="HN78">
        <v>3434</v>
      </c>
      <c r="HP78" t="s">
        <v>4369</v>
      </c>
      <c r="HR78" t="s">
        <v>1322</v>
      </c>
      <c r="HV78" t="s">
        <v>1013</v>
      </c>
      <c r="HW78" t="s">
        <v>805</v>
      </c>
      <c r="HX78" t="s">
        <v>564</v>
      </c>
      <c r="HZ78" t="s">
        <v>2897</v>
      </c>
      <c r="IA78" t="s">
        <v>4280</v>
      </c>
      <c r="IC78" t="s">
        <v>1084</v>
      </c>
      <c r="ID78" t="s">
        <v>114</v>
      </c>
      <c r="IE78" t="s">
        <v>423</v>
      </c>
      <c r="IF78" t="s">
        <v>188</v>
      </c>
      <c r="IG78" t="s">
        <v>4542</v>
      </c>
      <c r="IH78" t="s">
        <v>4557</v>
      </c>
      <c r="IJ78" t="s">
        <v>3305</v>
      </c>
      <c r="IK78" t="s">
        <v>1111</v>
      </c>
      <c r="IM78" t="s">
        <v>4023</v>
      </c>
      <c r="IQ78" t="s">
        <v>4623</v>
      </c>
      <c r="IR78" t="s">
        <v>825</v>
      </c>
      <c r="IT78" t="s">
        <v>161</v>
      </c>
      <c r="IU78" t="s">
        <v>3609</v>
      </c>
      <c r="IV78" t="s">
        <v>1282</v>
      </c>
      <c r="IX78" t="s">
        <v>3609</v>
      </c>
      <c r="IY78" t="s">
        <v>1009</v>
      </c>
      <c r="IZ78" t="s">
        <v>193</v>
      </c>
      <c r="JA78" t="s">
        <v>4623</v>
      </c>
      <c r="JC78" t="s">
        <v>617</v>
      </c>
      <c r="JD78" t="s">
        <v>40</v>
      </c>
      <c r="JF78" t="s">
        <v>392</v>
      </c>
      <c r="JG78" t="s">
        <v>1664</v>
      </c>
      <c r="JH78" t="s">
        <v>652</v>
      </c>
      <c r="JJ78" t="s">
        <v>657</v>
      </c>
      <c r="JL78" t="s">
        <v>1013</v>
      </c>
      <c r="JN78" t="s">
        <v>40</v>
      </c>
      <c r="JO78">
        <v>3434</v>
      </c>
      <c r="JP78" t="s">
        <v>908</v>
      </c>
      <c r="JQ78" t="s">
        <v>4887</v>
      </c>
      <c r="JR78" t="s">
        <v>1435</v>
      </c>
      <c r="JS78" t="s">
        <v>4566</v>
      </c>
      <c r="JT78" t="s">
        <v>2915</v>
      </c>
      <c r="JV78" t="s">
        <v>65</v>
      </c>
      <c r="JX78" t="s">
        <v>24</v>
      </c>
      <c r="JY78" t="s">
        <v>4965</v>
      </c>
      <c r="JZ78" t="s">
        <v>288</v>
      </c>
      <c r="KA78" t="s">
        <v>3259</v>
      </c>
      <c r="KB78" t="s">
        <v>97</v>
      </c>
      <c r="KC78" t="s">
        <v>130</v>
      </c>
      <c r="KD78" t="s">
        <v>1340</v>
      </c>
      <c r="KF78" t="s">
        <v>4385</v>
      </c>
      <c r="KG78" t="s">
        <v>5041</v>
      </c>
      <c r="KH78" t="s">
        <v>75</v>
      </c>
      <c r="KK78" t="s">
        <v>540</v>
      </c>
      <c r="KL78" t="s">
        <v>617</v>
      </c>
      <c r="KM78">
        <v>3</v>
      </c>
      <c r="KO78" t="s">
        <v>3402</v>
      </c>
      <c r="KP78" t="s">
        <v>1385</v>
      </c>
      <c r="KQ78" t="s">
        <v>85</v>
      </c>
      <c r="KR78" t="s">
        <v>36</v>
      </c>
      <c r="KS78" t="s">
        <v>5169</v>
      </c>
      <c r="KW78" t="s">
        <v>1661</v>
      </c>
      <c r="KX78" t="s">
        <v>1012</v>
      </c>
      <c r="KZ78" t="s">
        <v>426</v>
      </c>
      <c r="LE78" t="s">
        <v>92</v>
      </c>
      <c r="LF78" t="s">
        <v>489</v>
      </c>
      <c r="LG78" t="s">
        <v>1013</v>
      </c>
      <c r="LI78" t="s">
        <v>2225</v>
      </c>
      <c r="LJ78" t="s">
        <v>25</v>
      </c>
      <c r="LL78" t="s">
        <v>5332</v>
      </c>
      <c r="LM78" t="s">
        <v>830</v>
      </c>
      <c r="LN78" t="s">
        <v>194</v>
      </c>
      <c r="LP78" t="s">
        <v>4680</v>
      </c>
      <c r="LR78" t="s">
        <v>140</v>
      </c>
      <c r="LT78" t="s">
        <v>575</v>
      </c>
      <c r="LU78" t="s">
        <v>26</v>
      </c>
      <c r="LV78" t="s">
        <v>29</v>
      </c>
      <c r="LY78" t="s">
        <v>494</v>
      </c>
      <c r="LZ78" t="s">
        <v>2016</v>
      </c>
      <c r="MA78" t="s">
        <v>1069</v>
      </c>
      <c r="MC78" t="s">
        <v>1154</v>
      </c>
      <c r="MD78" t="s">
        <v>461</v>
      </c>
      <c r="MF78" t="s">
        <v>5483</v>
      </c>
      <c r="MH78" t="s">
        <v>55</v>
      </c>
      <c r="ML78" t="s">
        <v>1031</v>
      </c>
      <c r="MO78" t="s">
        <v>5595</v>
      </c>
      <c r="MP78" t="s">
        <v>942</v>
      </c>
      <c r="MQ78" t="s">
        <v>174</v>
      </c>
      <c r="MR78" t="s">
        <v>16</v>
      </c>
      <c r="MS78" t="s">
        <v>674</v>
      </c>
      <c r="MT78" t="s">
        <v>3659</v>
      </c>
      <c r="MU78" t="s">
        <v>5690</v>
      </c>
      <c r="MV78">
        <v>3434</v>
      </c>
      <c r="MY78" t="s">
        <v>1435</v>
      </c>
      <c r="MZ78">
        <v>11</v>
      </c>
      <c r="NA78">
        <v>11</v>
      </c>
      <c r="NC78" t="s">
        <v>4844</v>
      </c>
      <c r="ND78" t="s">
        <v>2834</v>
      </c>
      <c r="NG78" t="s">
        <v>920</v>
      </c>
      <c r="NJ78" t="s">
        <v>3425</v>
      </c>
      <c r="NK78" t="s">
        <v>5824</v>
      </c>
      <c r="NM78" t="s">
        <v>1</v>
      </c>
      <c r="NN78" t="s">
        <v>3067</v>
      </c>
      <c r="NP78" t="s">
        <v>84</v>
      </c>
      <c r="NS78">
        <v>34340</v>
      </c>
      <c r="NT78" t="s">
        <v>1111</v>
      </c>
      <c r="NU78" t="s">
        <v>942</v>
      </c>
      <c r="NV78" t="s">
        <v>326</v>
      </c>
      <c r="NX78" t="s">
        <v>5917</v>
      </c>
      <c r="NY78" t="s">
        <v>864</v>
      </c>
      <c r="NZ78" t="s">
        <v>2380</v>
      </c>
      <c r="OA78" t="s">
        <v>3567</v>
      </c>
      <c r="OC78" t="s">
        <v>355</v>
      </c>
      <c r="OF78" t="s">
        <v>946</v>
      </c>
      <c r="OG78" t="s">
        <v>661</v>
      </c>
      <c r="OH78" t="s">
        <v>1267</v>
      </c>
      <c r="OI78" t="s">
        <v>2706</v>
      </c>
      <c r="OK78" t="s">
        <v>111</v>
      </c>
      <c r="OL78" t="s">
        <v>260</v>
      </c>
      <c r="ON78" t="s">
        <v>1567</v>
      </c>
      <c r="OO78" t="s">
        <v>2248</v>
      </c>
      <c r="OU78" t="s">
        <v>237</v>
      </c>
      <c r="OV78" t="s">
        <v>6095</v>
      </c>
      <c r="OW78" t="s">
        <v>5056</v>
      </c>
      <c r="OX78" t="s">
        <v>6107</v>
      </c>
      <c r="OY78">
        <v>2</v>
      </c>
      <c r="OZ78" t="s">
        <v>141</v>
      </c>
      <c r="PB78" t="s">
        <v>403</v>
      </c>
      <c r="PC78" t="s">
        <v>360</v>
      </c>
      <c r="PE78" t="s">
        <v>223</v>
      </c>
      <c r="PF78" t="s">
        <v>1271</v>
      </c>
      <c r="PG78" t="s">
        <v>600</v>
      </c>
      <c r="PH78" t="s">
        <v>1662</v>
      </c>
      <c r="PI78" t="s">
        <v>42</v>
      </c>
      <c r="PJ78" t="s">
        <v>2086</v>
      </c>
      <c r="PK78" t="s">
        <v>3797</v>
      </c>
      <c r="PL78" t="s">
        <v>6207</v>
      </c>
      <c r="PM78" t="s">
        <v>1174</v>
      </c>
      <c r="PQ78" t="s">
        <v>3548</v>
      </c>
      <c r="PR78" t="s">
        <v>209</v>
      </c>
      <c r="PS78" t="s">
        <v>42</v>
      </c>
      <c r="PV78" t="s">
        <v>474</v>
      </c>
      <c r="PX78" t="s">
        <v>4072</v>
      </c>
      <c r="PY78" t="s">
        <v>440</v>
      </c>
      <c r="PZ78" t="s">
        <v>408</v>
      </c>
      <c r="QA78" t="s">
        <v>908</v>
      </c>
      <c r="QB78" t="s">
        <v>5968</v>
      </c>
      <c r="QD78" t="s">
        <v>24</v>
      </c>
      <c r="QE78" t="s">
        <v>174</v>
      </c>
      <c r="QF78" t="s">
        <v>528</v>
      </c>
      <c r="QG78" t="s">
        <v>468</v>
      </c>
      <c r="QI78" t="s">
        <v>24</v>
      </c>
      <c r="QJ78" t="s">
        <v>555</v>
      </c>
      <c r="QK78" t="s">
        <v>3553</v>
      </c>
      <c r="QL78" t="s">
        <v>729</v>
      </c>
      <c r="QM78" t="s">
        <v>6356</v>
      </c>
      <c r="QN78" t="s">
        <v>1664</v>
      </c>
      <c r="QP78" t="s">
        <v>1271</v>
      </c>
      <c r="QQ78" t="s">
        <v>5019</v>
      </c>
      <c r="QR78" t="s">
        <v>866</v>
      </c>
      <c r="QS78" t="s">
        <v>1745</v>
      </c>
      <c r="QT78" t="s">
        <v>2748</v>
      </c>
      <c r="QU78" t="s">
        <v>138</v>
      </c>
      <c r="QV78" t="s">
        <v>18</v>
      </c>
      <c r="QW78" t="s">
        <v>14</v>
      </c>
      <c r="QY78" t="s">
        <v>2675</v>
      </c>
      <c r="QZ78" t="s">
        <v>174</v>
      </c>
      <c r="RA78" t="s">
        <v>119</v>
      </c>
      <c r="RB78" t="s">
        <v>1540</v>
      </c>
      <c r="RD78" t="s">
        <v>1709</v>
      </c>
      <c r="RE78" t="s">
        <v>109</v>
      </c>
      <c r="RF78" t="s">
        <v>224</v>
      </c>
      <c r="RJ78" t="s">
        <v>1587</v>
      </c>
      <c r="RK78" t="s">
        <v>1034</v>
      </c>
      <c r="RM78" t="s">
        <v>174</v>
      </c>
      <c r="RN78">
        <v>7</v>
      </c>
      <c r="RO78">
        <v>1013</v>
      </c>
      <c r="RQ78" t="s">
        <v>185</v>
      </c>
      <c r="RR78" t="s">
        <v>4836</v>
      </c>
      <c r="RS78" t="s">
        <v>6584</v>
      </c>
      <c r="RU78" t="s">
        <v>111</v>
      </c>
      <c r="RV78" t="s">
        <v>981</v>
      </c>
      <c r="RY78" t="s">
        <v>70</v>
      </c>
      <c r="RZ78" t="s">
        <v>6156</v>
      </c>
      <c r="SB78" t="s">
        <v>18</v>
      </c>
      <c r="SC78" t="s">
        <v>948</v>
      </c>
      <c r="SD78">
        <v>7</v>
      </c>
      <c r="SE78" t="s">
        <v>2572</v>
      </c>
      <c r="SF78" t="s">
        <v>6670</v>
      </c>
      <c r="SG78" t="s">
        <v>4807</v>
      </c>
      <c r="SH78" t="s">
        <v>1447</v>
      </c>
      <c r="SL78" t="s">
        <v>6718</v>
      </c>
      <c r="SM78" t="s">
        <v>57</v>
      </c>
      <c r="SN78" t="s">
        <v>1571</v>
      </c>
      <c r="SP78" t="s">
        <v>471</v>
      </c>
      <c r="SQ78" t="s">
        <v>6759</v>
      </c>
      <c r="SR78" t="s">
        <v>4656</v>
      </c>
      <c r="SS78" t="s">
        <v>1615</v>
      </c>
      <c r="SU78" t="s">
        <v>96</v>
      </c>
      <c r="SW78" t="s">
        <v>518</v>
      </c>
      <c r="SX78" t="s">
        <v>1615</v>
      </c>
      <c r="SY78" t="s">
        <v>3107</v>
      </c>
      <c r="TA78" t="s">
        <v>55</v>
      </c>
      <c r="TC78" t="s">
        <v>1614</v>
      </c>
      <c r="TD78" t="s">
        <v>6875</v>
      </c>
      <c r="TE78" t="s">
        <v>6887</v>
      </c>
      <c r="TF78" t="s">
        <v>326</v>
      </c>
      <c r="TG78" t="s">
        <v>1045</v>
      </c>
      <c r="TI78" t="s">
        <v>3259</v>
      </c>
      <c r="TK78" t="s">
        <v>65</v>
      </c>
      <c r="TM78" t="s">
        <v>3034</v>
      </c>
      <c r="TO78" t="s">
        <v>1085</v>
      </c>
      <c r="TP78" t="s">
        <v>76</v>
      </c>
      <c r="TQ78">
        <v>80</v>
      </c>
      <c r="TR78" t="s">
        <v>16</v>
      </c>
      <c r="TS78" t="s">
        <v>2900</v>
      </c>
      <c r="TT78" t="s">
        <v>4872</v>
      </c>
      <c r="TY78" t="s">
        <v>6196</v>
      </c>
      <c r="UA78" t="s">
        <v>1</v>
      </c>
      <c r="UE78" t="s">
        <v>7000</v>
      </c>
      <c r="UF78">
        <v>10</v>
      </c>
      <c r="UG78" t="s">
        <v>258</v>
      </c>
      <c r="UJ78" t="s">
        <v>2604</v>
      </c>
      <c r="UM78">
        <v>3434</v>
      </c>
      <c r="UO78" t="s">
        <v>672</v>
      </c>
      <c r="UP78" t="s">
        <v>92</v>
      </c>
      <c r="UQ78" t="s">
        <v>203</v>
      </c>
      <c r="UR78" t="s">
        <v>5526</v>
      </c>
      <c r="US78" t="s">
        <v>645</v>
      </c>
      <c r="UU78" t="s">
        <v>25</v>
      </c>
      <c r="UY78" t="s">
        <v>122</v>
      </c>
      <c r="UZ78" t="s">
        <v>2790</v>
      </c>
      <c r="VA78" t="s">
        <v>881</v>
      </c>
      <c r="VB78" t="s">
        <v>1</v>
      </c>
      <c r="VE78" t="s">
        <v>2443</v>
      </c>
      <c r="VF78" t="s">
        <v>528</v>
      </c>
      <c r="VG78" t="s">
        <v>422</v>
      </c>
      <c r="VH78" t="s">
        <v>835</v>
      </c>
      <c r="VI78" t="s">
        <v>1885</v>
      </c>
      <c r="VK78" t="s">
        <v>6</v>
      </c>
      <c r="VL78" t="s">
        <v>36</v>
      </c>
      <c r="VM78" t="s">
        <v>881</v>
      </c>
      <c r="VN78" t="s">
        <v>6500</v>
      </c>
      <c r="VP78" t="s">
        <v>1044</v>
      </c>
      <c r="VR78" t="s">
        <v>5508</v>
      </c>
      <c r="VS78" t="s">
        <v>174</v>
      </c>
      <c r="VT78" t="s">
        <v>439</v>
      </c>
      <c r="VU78" t="s">
        <v>5983</v>
      </c>
      <c r="VV78" t="s">
        <v>1058</v>
      </c>
      <c r="VW78" t="s">
        <v>473</v>
      </c>
      <c r="VX78" t="s">
        <v>1890</v>
      </c>
      <c r="WB78" t="s">
        <v>4679</v>
      </c>
      <c r="WE78" t="s">
        <v>64</v>
      </c>
      <c r="WF78" t="s">
        <v>7230</v>
      </c>
      <c r="WG78" t="s">
        <v>252</v>
      </c>
      <c r="WI78" t="s">
        <v>535</v>
      </c>
      <c r="WJ78" t="s">
        <v>528</v>
      </c>
      <c r="WK78" t="s">
        <v>944</v>
      </c>
      <c r="WL78" t="s">
        <v>5960</v>
      </c>
      <c r="WO78" t="s">
        <v>161</v>
      </c>
      <c r="WQ78" t="s">
        <v>111</v>
      </c>
      <c r="WR78" t="s">
        <v>4680</v>
      </c>
      <c r="WU78" t="s">
        <v>226</v>
      </c>
      <c r="WX78" t="s">
        <v>6107</v>
      </c>
      <c r="WZ78" t="s">
        <v>4261</v>
      </c>
      <c r="XA78" t="s">
        <v>440</v>
      </c>
      <c r="XC78" t="s">
        <v>808</v>
      </c>
      <c r="XD78" t="s">
        <v>322</v>
      </c>
      <c r="XE78" t="s">
        <v>351</v>
      </c>
      <c r="XF78" t="s">
        <v>2253</v>
      </c>
      <c r="XG78" t="s">
        <v>423</v>
      </c>
      <c r="XH78" t="s">
        <v>5483</v>
      </c>
      <c r="XK78" t="s">
        <v>350</v>
      </c>
      <c r="XL78" t="s">
        <v>7185</v>
      </c>
      <c r="XN78" t="s">
        <v>2613</v>
      </c>
      <c r="XO78" t="s">
        <v>5302</v>
      </c>
      <c r="XP78" t="s">
        <v>115</v>
      </c>
      <c r="XQ78" t="s">
        <v>741</v>
      </c>
      <c r="XS78" t="s">
        <v>422</v>
      </c>
      <c r="XU78" t="s">
        <v>242</v>
      </c>
      <c r="XV78" t="s">
        <v>5170</v>
      </c>
      <c r="XW78" t="s">
        <v>1</v>
      </c>
      <c r="XY78" t="s">
        <v>26</v>
      </c>
      <c r="XZ78" t="s">
        <v>105</v>
      </c>
      <c r="YA78" t="s">
        <v>7539</v>
      </c>
      <c r="YB78" t="s">
        <v>1734</v>
      </c>
      <c r="YC78" t="s">
        <v>404</v>
      </c>
      <c r="YD78" t="s">
        <v>1275</v>
      </c>
      <c r="YE78" t="s">
        <v>830</v>
      </c>
      <c r="YF78" t="s">
        <v>1897</v>
      </c>
      <c r="YG78" t="s">
        <v>193</v>
      </c>
      <c r="YH78" t="s">
        <v>4113</v>
      </c>
      <c r="YI78" t="s">
        <v>187</v>
      </c>
      <c r="YJ78">
        <v>4</v>
      </c>
      <c r="YK78" t="s">
        <v>185</v>
      </c>
      <c r="YL78" t="s">
        <v>7581</v>
      </c>
      <c r="YP78" t="s">
        <v>688</v>
      </c>
      <c r="YQ78" t="s">
        <v>1668</v>
      </c>
      <c r="YR78" t="s">
        <v>473</v>
      </c>
      <c r="YS78" t="s">
        <v>60</v>
      </c>
      <c r="YT78" t="s">
        <v>3067</v>
      </c>
      <c r="YU78" t="s">
        <v>3863</v>
      </c>
      <c r="YW78" t="s">
        <v>3275</v>
      </c>
      <c r="YX78" t="s">
        <v>4024</v>
      </c>
      <c r="ZB78" t="s">
        <v>109</v>
      </c>
      <c r="ZE78" t="s">
        <v>45</v>
      </c>
      <c r="ZF78" t="s">
        <v>545</v>
      </c>
      <c r="ZG78" t="s">
        <v>2776</v>
      </c>
      <c r="ZH78" t="s">
        <v>440</v>
      </c>
      <c r="ZK78" t="s">
        <v>25</v>
      </c>
      <c r="ZL78" t="s">
        <v>6115</v>
      </c>
      <c r="ZM78" t="s">
        <v>4114</v>
      </c>
      <c r="ZN78" t="s">
        <v>3094</v>
      </c>
      <c r="ZO78" t="s">
        <v>5134</v>
      </c>
      <c r="ZQ78" t="s">
        <v>4998</v>
      </c>
      <c r="ZR78" t="s">
        <v>7746</v>
      </c>
      <c r="ZT78" t="s">
        <v>2678</v>
      </c>
      <c r="ZV78" t="s">
        <v>114</v>
      </c>
      <c r="ZW78" t="s">
        <v>1495</v>
      </c>
      <c r="ZX78" t="s">
        <v>703</v>
      </c>
      <c r="ZY78" t="s">
        <v>114</v>
      </c>
      <c r="ZZ78" t="s">
        <v>114</v>
      </c>
      <c r="AAA78" t="s">
        <v>260</v>
      </c>
      <c r="AAB78" t="s">
        <v>1709</v>
      </c>
      <c r="AAC78" t="s">
        <v>2062</v>
      </c>
      <c r="AAD78" t="s">
        <v>29</v>
      </c>
      <c r="AAG78" t="s">
        <v>124</v>
      </c>
      <c r="AAH78" t="s">
        <v>32</v>
      </c>
      <c r="AAQ78" t="s">
        <v>1204</v>
      </c>
      <c r="AAR78" t="s">
        <v>114</v>
      </c>
      <c r="AAS78" t="s">
        <v>471</v>
      </c>
      <c r="AAT78" t="s">
        <v>1</v>
      </c>
      <c r="AAU78" t="s">
        <v>1</v>
      </c>
      <c r="AAW78" t="s">
        <v>28</v>
      </c>
      <c r="AAX78" t="s">
        <v>3275</v>
      </c>
      <c r="AAZ78" t="s">
        <v>7103</v>
      </c>
      <c r="ABA78" t="s">
        <v>209</v>
      </c>
      <c r="ABB78" t="s">
        <v>111</v>
      </c>
      <c r="ABC78" t="s">
        <v>946</v>
      </c>
      <c r="ABD78" t="s">
        <v>240</v>
      </c>
      <c r="ABF78" t="s">
        <v>355</v>
      </c>
      <c r="ABG78" t="s">
        <v>4357</v>
      </c>
      <c r="ABJ78" t="s">
        <v>109</v>
      </c>
      <c r="ABM78" t="s">
        <v>4720</v>
      </c>
      <c r="ABO78" t="s">
        <v>741</v>
      </c>
      <c r="ABQ78" t="s">
        <v>3921</v>
      </c>
      <c r="ABT78" t="s">
        <v>6326</v>
      </c>
      <c r="ABU78" t="s">
        <v>84</v>
      </c>
      <c r="ABW78">
        <v>3434</v>
      </c>
      <c r="ABZ78" t="s">
        <v>6354</v>
      </c>
      <c r="ACA78" t="s">
        <v>3089</v>
      </c>
      <c r="ACB78" t="s">
        <v>4890</v>
      </c>
      <c r="ACG78" t="s">
        <v>1571</v>
      </c>
      <c r="ACI78" t="s">
        <v>26</v>
      </c>
      <c r="ACK78" t="s">
        <v>16</v>
      </c>
      <c r="ACL78" t="s">
        <v>237</v>
      </c>
      <c r="ACM78">
        <v>6</v>
      </c>
      <c r="ACO78" t="s">
        <v>380</v>
      </c>
      <c r="ACP78" t="s">
        <v>672</v>
      </c>
      <c r="ACQ78" t="s">
        <v>194</v>
      </c>
      <c r="ACT78" t="s">
        <v>8093</v>
      </c>
      <c r="ACU78" t="s">
        <v>645</v>
      </c>
      <c r="ACW78" t="s">
        <v>729</v>
      </c>
      <c r="ACX78" t="s">
        <v>1046</v>
      </c>
      <c r="ACZ78" t="s">
        <v>464</v>
      </c>
      <c r="ADB78" t="s">
        <v>4902</v>
      </c>
      <c r="ADC78" s="1">
        <v>1.4166666666666667</v>
      </c>
      <c r="ADD78" t="s">
        <v>3980</v>
      </c>
      <c r="ADE78" t="s">
        <v>32</v>
      </c>
      <c r="ADG78" t="s">
        <v>3661</v>
      </c>
      <c r="ADH78">
        <v>7</v>
      </c>
      <c r="ADI78" t="s">
        <v>668</v>
      </c>
      <c r="ADL78" t="s">
        <v>1204</v>
      </c>
      <c r="ADN78" t="s">
        <v>209</v>
      </c>
      <c r="ADO78">
        <v>3434</v>
      </c>
      <c r="ADP78" t="s">
        <v>25</v>
      </c>
      <c r="ADQ78" t="s">
        <v>274</v>
      </c>
      <c r="ADS78" t="s">
        <v>581</v>
      </c>
      <c r="ADT78" t="s">
        <v>252</v>
      </c>
      <c r="ADU78" t="s">
        <v>2230</v>
      </c>
      <c r="ADV78" t="s">
        <v>78</v>
      </c>
      <c r="ADW78" t="s">
        <v>4902</v>
      </c>
      <c r="ADX78" t="s">
        <v>111</v>
      </c>
      <c r="AEA78" t="s">
        <v>380</v>
      </c>
      <c r="AED78" t="s">
        <v>7476</v>
      </c>
      <c r="AEE78" t="s">
        <v>1271</v>
      </c>
      <c r="AEF78" t="s">
        <v>1</v>
      </c>
      <c r="AEG78" t="s">
        <v>3376</v>
      </c>
      <c r="AEI78" t="s">
        <v>332</v>
      </c>
      <c r="AEK78" t="s">
        <v>8247</v>
      </c>
      <c r="AEM78" t="s">
        <v>652</v>
      </c>
      <c r="AEP78" t="s">
        <v>5595</v>
      </c>
      <c r="AEQ78" t="s">
        <v>646</v>
      </c>
      <c r="AER78" t="s">
        <v>84</v>
      </c>
      <c r="AET78" t="s">
        <v>808</v>
      </c>
      <c r="AEU78" t="s">
        <v>506</v>
      </c>
      <c r="AEV78" t="s">
        <v>174</v>
      </c>
      <c r="AEW78" t="s">
        <v>535</v>
      </c>
      <c r="AEX78" t="s">
        <v>1036</v>
      </c>
      <c r="AFA78" t="s">
        <v>195</v>
      </c>
      <c r="AFC78" t="s">
        <v>233</v>
      </c>
      <c r="AFG78" t="s">
        <v>7524</v>
      </c>
      <c r="AFH78" t="s">
        <v>1504</v>
      </c>
      <c r="AFJ78" t="s">
        <v>412</v>
      </c>
      <c r="AFK78" t="s">
        <v>97</v>
      </c>
      <c r="AFL78" t="s">
        <v>2630</v>
      </c>
      <c r="AFM78" t="s">
        <v>280</v>
      </c>
      <c r="AFP78" t="s">
        <v>2211</v>
      </c>
      <c r="AFQ78" t="s">
        <v>1013</v>
      </c>
      <c r="AFR78" t="s">
        <v>1043</v>
      </c>
      <c r="AFS78" t="s">
        <v>32</v>
      </c>
      <c r="AFT78" t="s">
        <v>5169</v>
      </c>
      <c r="AFU78" t="s">
        <v>986</v>
      </c>
      <c r="AFV78" t="s">
        <v>1310</v>
      </c>
      <c r="AFX78" t="s">
        <v>3899</v>
      </c>
      <c r="AFY78" t="s">
        <v>237</v>
      </c>
      <c r="AFZ78" t="s">
        <v>485</v>
      </c>
      <c r="AGA78" t="s">
        <v>4048</v>
      </c>
      <c r="AGD78" t="s">
        <v>115</v>
      </c>
      <c r="AGE78" t="s">
        <v>16</v>
      </c>
      <c r="AGF78" t="s">
        <v>75</v>
      </c>
      <c r="AGG78" t="s">
        <v>111</v>
      </c>
      <c r="AGH78" t="s">
        <v>268</v>
      </c>
      <c r="AGI78" t="s">
        <v>1341</v>
      </c>
      <c r="AGJ78" t="s">
        <v>6584</v>
      </c>
      <c r="AGK78" t="s">
        <v>24</v>
      </c>
      <c r="AGM78" t="s">
        <v>647</v>
      </c>
      <c r="AGN78" t="s">
        <v>1434</v>
      </c>
      <c r="AGP78" t="s">
        <v>6999</v>
      </c>
      <c r="AGQ78">
        <v>3434</v>
      </c>
      <c r="AGR78" t="s">
        <v>29</v>
      </c>
      <c r="AGS78" t="s">
        <v>24</v>
      </c>
      <c r="AGU78" t="s">
        <v>75</v>
      </c>
      <c r="AGV78" t="s">
        <v>242</v>
      </c>
      <c r="AGW78" t="s">
        <v>40</v>
      </c>
      <c r="AGY78" t="s">
        <v>84</v>
      </c>
      <c r="AHC78" t="s">
        <v>354</v>
      </c>
      <c r="AHE78" t="s">
        <v>471</v>
      </c>
      <c r="AHI78" t="s">
        <v>4567</v>
      </c>
      <c r="AHJ78" t="s">
        <v>52</v>
      </c>
      <c r="AHK78" t="s">
        <v>2983</v>
      </c>
      <c r="AHL78" t="s">
        <v>350</v>
      </c>
      <c r="AHM78">
        <v>343</v>
      </c>
      <c r="AHN78" t="s">
        <v>252</v>
      </c>
      <c r="AHO78" t="s">
        <v>4934</v>
      </c>
      <c r="AHP78" t="s">
        <v>350</v>
      </c>
      <c r="AHT78" t="s">
        <v>138</v>
      </c>
      <c r="AHU78" t="s">
        <v>1447</v>
      </c>
      <c r="AHV78" t="s">
        <v>13</v>
      </c>
      <c r="AHX78" t="s">
        <v>1494</v>
      </c>
      <c r="AHZ78" t="s">
        <v>2801</v>
      </c>
      <c r="AIA78" t="s">
        <v>7574</v>
      </c>
      <c r="AIB78" t="s">
        <v>45</v>
      </c>
      <c r="AIC78" t="s">
        <v>540</v>
      </c>
      <c r="AID78" t="s">
        <v>4022</v>
      </c>
      <c r="AIG78" t="s">
        <v>3767</v>
      </c>
      <c r="AII78" t="s">
        <v>793</v>
      </c>
      <c r="AIJ78" t="s">
        <v>8551</v>
      </c>
      <c r="AIK78" t="s">
        <v>119</v>
      </c>
      <c r="AIM78" t="s">
        <v>16</v>
      </c>
      <c r="AIN78" t="s">
        <v>3921</v>
      </c>
      <c r="AIO78" t="s">
        <v>5983</v>
      </c>
      <c r="AIP78" t="s">
        <v>105</v>
      </c>
      <c r="AIQ78" t="s">
        <v>3034</v>
      </c>
      <c r="AIR78" t="s">
        <v>2302</v>
      </c>
      <c r="AIS78" t="s">
        <v>264</v>
      </c>
      <c r="AIT78" t="s">
        <v>12</v>
      </c>
      <c r="AIU78" t="s">
        <v>422</v>
      </c>
      <c r="AIV78" t="s">
        <v>193</v>
      </c>
      <c r="AIW78" t="s">
        <v>869</v>
      </c>
      <c r="AIX78" t="s">
        <v>94</v>
      </c>
      <c r="AJA78" t="s">
        <v>60</v>
      </c>
      <c r="AJB78" t="s">
        <v>4934</v>
      </c>
      <c r="AJC78" t="s">
        <v>1045</v>
      </c>
      <c r="AJE78" t="s">
        <v>944</v>
      </c>
      <c r="AJG78" t="s">
        <v>229</v>
      </c>
      <c r="AJI78" t="s">
        <v>6500</v>
      </c>
      <c r="AJM78" t="s">
        <v>422</v>
      </c>
      <c r="AJO78" t="s">
        <v>3046</v>
      </c>
      <c r="AJP78" t="s">
        <v>7151</v>
      </c>
      <c r="AJQ78" t="s">
        <v>194</v>
      </c>
      <c r="AJT78" t="s">
        <v>42</v>
      </c>
      <c r="AJU78" t="s">
        <v>96</v>
      </c>
      <c r="AJW78" t="s">
        <v>4391</v>
      </c>
      <c r="AJX78">
        <v>1</v>
      </c>
      <c r="AJZ78" t="s">
        <v>4872</v>
      </c>
      <c r="AKA78" t="s">
        <v>1045</v>
      </c>
      <c r="AKC78" t="s">
        <v>296</v>
      </c>
      <c r="AKF78" t="s">
        <v>336</v>
      </c>
      <c r="AKH78" t="s">
        <v>3402</v>
      </c>
      <c r="AKJ78" t="s">
        <v>774</v>
      </c>
      <c r="AKL78" t="s">
        <v>229</v>
      </c>
      <c r="AKM78" t="s">
        <v>4357</v>
      </c>
      <c r="AKN78">
        <v>1985</v>
      </c>
      <c r="AKQ78" t="s">
        <v>4542</v>
      </c>
      <c r="AKS78" t="s">
        <v>325</v>
      </c>
      <c r="AKT78" t="s">
        <v>109</v>
      </c>
      <c r="AKU78" t="s">
        <v>797</v>
      </c>
      <c r="AKV78" t="s">
        <v>3977</v>
      </c>
      <c r="AKW78" t="s">
        <v>3600</v>
      </c>
      <c r="AKX78" t="s">
        <v>332</v>
      </c>
      <c r="ALA78" t="s">
        <v>3067</v>
      </c>
      <c r="ALB78" t="s">
        <v>26</v>
      </c>
      <c r="ALE78" t="s">
        <v>7754</v>
      </c>
      <c r="ALF78" t="s">
        <v>540</v>
      </c>
      <c r="ALG78" t="s">
        <v>6718</v>
      </c>
      <c r="ALH78" t="s">
        <v>8775</v>
      </c>
      <c r="ALI78" t="s">
        <v>24</v>
      </c>
      <c r="ALJ78" t="s">
        <v>1686</v>
      </c>
      <c r="ALK78" t="s">
        <v>743</v>
      </c>
      <c r="ALM78" t="s">
        <v>109</v>
      </c>
      <c r="ALO78" t="s">
        <v>1609</v>
      </c>
      <c r="ALP78" t="s">
        <v>898</v>
      </c>
      <c r="ALQ78" t="s">
        <v>892</v>
      </c>
      <c r="ALS78" t="s">
        <v>5</v>
      </c>
      <c r="ALT78">
        <v>3434</v>
      </c>
      <c r="ALU78" t="s">
        <v>1385</v>
      </c>
      <c r="ALV78" t="s">
        <v>4887</v>
      </c>
      <c r="ALW78" t="s">
        <v>5371</v>
      </c>
      <c r="ALX78" t="s">
        <v>2983</v>
      </c>
      <c r="ALY78" t="s">
        <v>328</v>
      </c>
      <c r="ALZ78" t="s">
        <v>1496</v>
      </c>
      <c r="AMA78" t="s">
        <v>3320</v>
      </c>
      <c r="AMD78" t="s">
        <v>8838</v>
      </c>
      <c r="AME78">
        <v>7</v>
      </c>
      <c r="AMF78" t="s">
        <v>359</v>
      </c>
      <c r="AMG78" t="s">
        <v>8500</v>
      </c>
      <c r="AMH78" t="s">
        <v>7414</v>
      </c>
      <c r="AMI78" t="s">
        <v>174</v>
      </c>
      <c r="AMJ78" t="s">
        <v>5707</v>
      </c>
      <c r="AMK78" t="s">
        <v>818</v>
      </c>
      <c r="AMM78" t="s">
        <v>111</v>
      </c>
      <c r="AMN78" t="s">
        <v>252</v>
      </c>
      <c r="AMO78" t="s">
        <v>646</v>
      </c>
      <c r="AMP78" t="s">
        <v>355</v>
      </c>
      <c r="AMQ78" t="s">
        <v>3106</v>
      </c>
      <c r="AMS78" t="s">
        <v>1485</v>
      </c>
      <c r="AMT78" t="s">
        <v>7786</v>
      </c>
      <c r="AMU78" t="s">
        <v>1204</v>
      </c>
      <c r="AMV78" t="s">
        <v>3845</v>
      </c>
      <c r="AMX78" t="s">
        <v>619</v>
      </c>
      <c r="ANB78" t="s">
        <v>6393</v>
      </c>
      <c r="ANC78" t="s">
        <v>2604</v>
      </c>
      <c r="ANF78" t="s">
        <v>8775</v>
      </c>
      <c r="ANG78" t="s">
        <v>1885</v>
      </c>
      <c r="ANH78">
        <v>7</v>
      </c>
      <c r="ANJ78" t="s">
        <v>84</v>
      </c>
      <c r="ANN78" t="s">
        <v>805</v>
      </c>
      <c r="ANQ78" t="s">
        <v>564</v>
      </c>
      <c r="ANR78" t="s">
        <v>912</v>
      </c>
      <c r="ANS78" t="s">
        <v>109</v>
      </c>
      <c r="ANT78" t="s">
        <v>703</v>
      </c>
      <c r="ANU78" t="s">
        <v>337</v>
      </c>
      <c r="ANW78" t="s">
        <v>32</v>
      </c>
      <c r="ANY78" t="s">
        <v>1498</v>
      </c>
      <c r="AOA78" t="s">
        <v>2016</v>
      </c>
      <c r="AOB78" t="s">
        <v>90</v>
      </c>
      <c r="AOC78" t="s">
        <v>1567</v>
      </c>
      <c r="AOE78" t="s">
        <v>1251</v>
      </c>
      <c r="AOJ78" t="s">
        <v>3895</v>
      </c>
      <c r="AOK78" t="s">
        <v>413</v>
      </c>
      <c r="AOL78" t="s">
        <v>1034</v>
      </c>
      <c r="AOM78" t="s">
        <v>3998</v>
      </c>
      <c r="AOO78" t="s">
        <v>85</v>
      </c>
      <c r="AOP78" t="s">
        <v>14</v>
      </c>
      <c r="AOQ78" t="s">
        <v>243</v>
      </c>
      <c r="AOR78" t="s">
        <v>6014</v>
      </c>
      <c r="AOS78" t="s">
        <v>5449</v>
      </c>
      <c r="AOU78" t="s">
        <v>326</v>
      </c>
      <c r="AOV78" t="s">
        <v>702</v>
      </c>
      <c r="AOW78" t="s">
        <v>209</v>
      </c>
      <c r="AOX78" t="s">
        <v>1003</v>
      </c>
      <c r="AOY78" t="s">
        <v>1204</v>
      </c>
      <c r="AOZ78" t="s">
        <v>3067</v>
      </c>
      <c r="APC78" t="s">
        <v>404</v>
      </c>
      <c r="APD78" t="s">
        <v>7505</v>
      </c>
      <c r="APE78" t="s">
        <v>2341</v>
      </c>
      <c r="APG78" t="s">
        <v>138</v>
      </c>
      <c r="APH78" t="s">
        <v>905</v>
      </c>
      <c r="API78" t="s">
        <v>2826</v>
      </c>
      <c r="APK78">
        <v>2</v>
      </c>
      <c r="APM78" t="s">
        <v>1539</v>
      </c>
      <c r="APN78" t="s">
        <v>8662</v>
      </c>
      <c r="APO78" t="s">
        <v>194</v>
      </c>
      <c r="APQ78" t="s">
        <v>194</v>
      </c>
      <c r="APR78">
        <v>80</v>
      </c>
      <c r="APU78" t="s">
        <v>3899</v>
      </c>
      <c r="APV78" t="s">
        <v>42</v>
      </c>
      <c r="APX78" t="s">
        <v>174</v>
      </c>
      <c r="APY78" t="s">
        <v>8585</v>
      </c>
      <c r="APZ78" t="s">
        <v>4280</v>
      </c>
      <c r="AQA78" t="s">
        <v>1447</v>
      </c>
      <c r="AQC78" t="s">
        <v>101</v>
      </c>
      <c r="AQD78" t="s">
        <v>241</v>
      </c>
      <c r="AQG78" t="s">
        <v>422</v>
      </c>
      <c r="AQH78">
        <v>3434</v>
      </c>
      <c r="AQI78" t="s">
        <v>288</v>
      </c>
      <c r="AQJ78" t="s">
        <v>938</v>
      </c>
      <c r="AQK78" t="s">
        <v>4795</v>
      </c>
      <c r="AQL78" t="s">
        <v>688</v>
      </c>
      <c r="AQM78">
        <v>3434</v>
      </c>
      <c r="AQN78" t="s">
        <v>60</v>
      </c>
      <c r="AQQ78" t="s">
        <v>1316</v>
      </c>
      <c r="AQR78" t="s">
        <v>440</v>
      </c>
      <c r="AQS78" t="s">
        <v>194</v>
      </c>
      <c r="AQT78" t="s">
        <v>155</v>
      </c>
      <c r="AQU78" t="s">
        <v>174</v>
      </c>
      <c r="AQX78" t="s">
        <v>359</v>
      </c>
      <c r="AQY78" t="s">
        <v>741</v>
      </c>
      <c r="ARB78" t="s">
        <v>9222</v>
      </c>
      <c r="ARC78" t="s">
        <v>26</v>
      </c>
      <c r="ARE78" t="s">
        <v>251</v>
      </c>
      <c r="ARG78" t="s">
        <v>8548</v>
      </c>
      <c r="ARI78" t="s">
        <v>2230</v>
      </c>
      <c r="ARJ78" t="s">
        <v>75</v>
      </c>
      <c r="ARL78" t="s">
        <v>3105</v>
      </c>
      <c r="ARM78" t="s">
        <v>3998</v>
      </c>
      <c r="ARN78" t="s">
        <v>26</v>
      </c>
      <c r="ARP78" t="s">
        <v>257</v>
      </c>
      <c r="ARR78" t="s">
        <v>9284</v>
      </c>
      <c r="ARU78" t="s">
        <v>1447</v>
      </c>
      <c r="ARV78" t="s">
        <v>545</v>
      </c>
      <c r="ARZ78" t="s">
        <v>1142</v>
      </c>
      <c r="ASA78" t="s">
        <v>506</v>
      </c>
      <c r="ASD78" t="s">
        <v>3176</v>
      </c>
      <c r="ASF78">
        <v>0</v>
      </c>
      <c r="ASG78" t="s">
        <v>70</v>
      </c>
      <c r="ASH78" t="s">
        <v>359</v>
      </c>
      <c r="ASI78" t="s">
        <v>14</v>
      </c>
      <c r="ASJ78" t="s">
        <v>1495</v>
      </c>
      <c r="ASL78" t="s">
        <v>245</v>
      </c>
      <c r="ASM78" t="s">
        <v>825</v>
      </c>
      <c r="ASO78" t="s">
        <v>174</v>
      </c>
      <c r="ASP78" t="s">
        <v>1003</v>
      </c>
      <c r="ASQ78" t="s">
        <v>3871</v>
      </c>
      <c r="ASR78" t="s">
        <v>252</v>
      </c>
      <c r="ASS78" t="s">
        <v>1686</v>
      </c>
      <c r="ASU78" t="s">
        <v>24</v>
      </c>
      <c r="ASX78" t="s">
        <v>6014</v>
      </c>
      <c r="ASY78" t="s">
        <v>458</v>
      </c>
      <c r="ATA78" t="s">
        <v>2341</v>
      </c>
      <c r="ATC78" t="s">
        <v>355</v>
      </c>
      <c r="ATE78" t="s">
        <v>223</v>
      </c>
    </row>
    <row r="79" spans="3:1201" x14ac:dyDescent="0.25">
      <c r="C79" t="s">
        <v>122</v>
      </c>
      <c r="E79" t="s">
        <v>241</v>
      </c>
      <c r="G79" t="s">
        <v>296</v>
      </c>
      <c r="H79">
        <v>1812</v>
      </c>
      <c r="I79" t="s">
        <v>459</v>
      </c>
      <c r="J79" t="s">
        <v>508</v>
      </c>
      <c r="K79" t="s">
        <v>542</v>
      </c>
      <c r="L79" t="s">
        <v>580</v>
      </c>
      <c r="O79">
        <v>7</v>
      </c>
      <c r="P79" t="s">
        <v>114</v>
      </c>
      <c r="Q79" t="s">
        <v>668</v>
      </c>
      <c r="R79" t="s">
        <v>562</v>
      </c>
      <c r="S79" t="s">
        <v>569</v>
      </c>
      <c r="T79" t="s">
        <v>867</v>
      </c>
      <c r="U79" t="s">
        <v>902</v>
      </c>
      <c r="V79" t="s">
        <v>945</v>
      </c>
      <c r="W79" t="s">
        <v>456</v>
      </c>
      <c r="X79" t="s">
        <v>1019</v>
      </c>
      <c r="Y79" t="s">
        <v>85</v>
      </c>
      <c r="Z79" t="s">
        <v>1019</v>
      </c>
      <c r="AA79" t="s">
        <v>1117</v>
      </c>
      <c r="AB79" t="s">
        <v>121</v>
      </c>
      <c r="AC79" t="s">
        <v>688</v>
      </c>
      <c r="AD79" t="s">
        <v>75</v>
      </c>
      <c r="AE79" t="s">
        <v>510</v>
      </c>
      <c r="AG79" t="s">
        <v>259</v>
      </c>
      <c r="AH79" t="s">
        <v>1263</v>
      </c>
      <c r="AJ79" t="s">
        <v>187</v>
      </c>
      <c r="AO79" t="s">
        <v>1459</v>
      </c>
      <c r="AP79" t="s">
        <v>1486</v>
      </c>
      <c r="AS79" t="s">
        <v>349</v>
      </c>
      <c r="AT79" t="s">
        <v>780</v>
      </c>
      <c r="AU79" t="s">
        <v>245</v>
      </c>
      <c r="AV79" t="s">
        <v>130</v>
      </c>
      <c r="AW79" t="s">
        <v>1359</v>
      </c>
      <c r="AZ79" t="s">
        <v>161</v>
      </c>
      <c r="BA79" t="s">
        <v>581</v>
      </c>
      <c r="BB79" t="s">
        <v>1773</v>
      </c>
      <c r="BC79" t="s">
        <v>1806</v>
      </c>
      <c r="BF79" t="s">
        <v>1871</v>
      </c>
      <c r="BG79" t="s">
        <v>1886</v>
      </c>
      <c r="BL79" t="s">
        <v>646</v>
      </c>
      <c r="BN79" t="s">
        <v>42</v>
      </c>
      <c r="BO79" t="s">
        <v>26</v>
      </c>
      <c r="BP79" t="s">
        <v>2085</v>
      </c>
      <c r="BQ79" t="s">
        <v>194</v>
      </c>
      <c r="BS79" t="s">
        <v>902</v>
      </c>
      <c r="BT79" t="s">
        <v>24</v>
      </c>
      <c r="BY79" t="s">
        <v>778</v>
      </c>
      <c r="BZ79" t="s">
        <v>153</v>
      </c>
      <c r="CA79" t="s">
        <v>32</v>
      </c>
      <c r="CC79" t="s">
        <v>2300</v>
      </c>
      <c r="CF79" t="s">
        <v>871</v>
      </c>
      <c r="CG79" t="s">
        <v>617</v>
      </c>
      <c r="CH79" t="s">
        <v>2389</v>
      </c>
      <c r="CI79" t="s">
        <v>589</v>
      </c>
      <c r="CJ79" t="s">
        <v>209</v>
      </c>
      <c r="CL79" t="s">
        <v>26</v>
      </c>
      <c r="CM79" t="s">
        <v>540</v>
      </c>
      <c r="CQ79" t="s">
        <v>806</v>
      </c>
      <c r="CS79" t="s">
        <v>109</v>
      </c>
      <c r="CU79" t="s">
        <v>588</v>
      </c>
      <c r="CW79" t="s">
        <v>226</v>
      </c>
      <c r="CX79" t="s">
        <v>109</v>
      </c>
      <c r="CY79" t="s">
        <v>70</v>
      </c>
      <c r="CZ79" t="s">
        <v>2143</v>
      </c>
      <c r="DA79" t="s">
        <v>26</v>
      </c>
      <c r="DB79" t="s">
        <v>2749</v>
      </c>
      <c r="DC79" t="s">
        <v>252</v>
      </c>
      <c r="DD79" t="s">
        <v>2018</v>
      </c>
      <c r="DE79" t="s">
        <v>667</v>
      </c>
      <c r="DF79" t="s">
        <v>2556</v>
      </c>
      <c r="DG79" t="s">
        <v>2856</v>
      </c>
      <c r="DI79" t="s">
        <v>354</v>
      </c>
      <c r="DJ79" t="s">
        <v>1429</v>
      </c>
      <c r="DK79" t="s">
        <v>28</v>
      </c>
      <c r="DL79" t="s">
        <v>22</v>
      </c>
      <c r="DN79" t="s">
        <v>57</v>
      </c>
      <c r="DP79" t="s">
        <v>187</v>
      </c>
      <c r="DQ79" t="s">
        <v>36</v>
      </c>
      <c r="DS79" t="s">
        <v>3042</v>
      </c>
      <c r="DT79" t="s">
        <v>2779</v>
      </c>
      <c r="DU79" t="s">
        <v>422</v>
      </c>
      <c r="DW79" t="s">
        <v>355</v>
      </c>
      <c r="DX79" t="s">
        <v>941</v>
      </c>
      <c r="DZ79" t="s">
        <v>1735</v>
      </c>
      <c r="EB79" t="s">
        <v>1009</v>
      </c>
      <c r="EC79" t="s">
        <v>1045</v>
      </c>
      <c r="EE79" t="s">
        <v>2062</v>
      </c>
      <c r="EG79" t="s">
        <v>422</v>
      </c>
      <c r="EI79" t="s">
        <v>607</v>
      </c>
      <c r="EM79" t="s">
        <v>2529</v>
      </c>
      <c r="EO79" t="s">
        <v>52</v>
      </c>
      <c r="EP79" t="s">
        <v>504</v>
      </c>
      <c r="EQ79" t="s">
        <v>461</v>
      </c>
      <c r="ER79" t="s">
        <v>3417</v>
      </c>
      <c r="ES79" t="s">
        <v>2293</v>
      </c>
      <c r="EW79" t="s">
        <v>844</v>
      </c>
      <c r="EX79" t="s">
        <v>3484</v>
      </c>
      <c r="FB79" t="s">
        <v>3271</v>
      </c>
      <c r="FE79" t="s">
        <v>3581</v>
      </c>
      <c r="FF79">
        <v>3434</v>
      </c>
      <c r="FG79" t="s">
        <v>1805</v>
      </c>
      <c r="FK79" t="s">
        <v>976</v>
      </c>
      <c r="FL79" t="s">
        <v>1774</v>
      </c>
      <c r="FM79" t="s">
        <v>703</v>
      </c>
      <c r="FT79" t="s">
        <v>229</v>
      </c>
      <c r="FU79" t="s">
        <v>3751</v>
      </c>
      <c r="FV79" t="s">
        <v>910</v>
      </c>
      <c r="FW79" t="s">
        <v>2916</v>
      </c>
      <c r="FX79" t="s">
        <v>3794</v>
      </c>
      <c r="GB79" t="s">
        <v>3846</v>
      </c>
      <c r="GC79">
        <v>8</v>
      </c>
      <c r="GF79" t="s">
        <v>1097</v>
      </c>
      <c r="GG79" t="s">
        <v>632</v>
      </c>
      <c r="GH79" t="s">
        <v>3940</v>
      </c>
      <c r="GI79" t="s">
        <v>902</v>
      </c>
      <c r="GJ79" t="s">
        <v>321</v>
      </c>
      <c r="GK79" t="s">
        <v>2443</v>
      </c>
      <c r="GL79" t="s">
        <v>422</v>
      </c>
      <c r="GM79" t="s">
        <v>540</v>
      </c>
      <c r="GO79" t="s">
        <v>187</v>
      </c>
      <c r="GP79" t="s">
        <v>4053</v>
      </c>
      <c r="GQ79" t="s">
        <v>4071</v>
      </c>
      <c r="GR79" t="s">
        <v>1174</v>
      </c>
      <c r="GS79" t="s">
        <v>516</v>
      </c>
      <c r="GT79" t="s">
        <v>42</v>
      </c>
      <c r="GW79" t="s">
        <v>518</v>
      </c>
      <c r="GX79" t="s">
        <v>1699</v>
      </c>
      <c r="GY79" t="s">
        <v>422</v>
      </c>
      <c r="GZ79" t="s">
        <v>1225</v>
      </c>
      <c r="HB79" t="s">
        <v>26</v>
      </c>
      <c r="HG79" t="s">
        <v>138</v>
      </c>
      <c r="HI79" t="s">
        <v>24</v>
      </c>
      <c r="HJ79" t="s">
        <v>1686</v>
      </c>
      <c r="HM79" t="s">
        <v>1007</v>
      </c>
      <c r="HN79" t="s">
        <v>518</v>
      </c>
      <c r="HP79" t="s">
        <v>64</v>
      </c>
      <c r="HR79">
        <v>3434</v>
      </c>
      <c r="HV79" t="s">
        <v>1130</v>
      </c>
      <c r="HW79" t="s">
        <v>321</v>
      </c>
      <c r="HX79" t="s">
        <v>2389</v>
      </c>
      <c r="HZ79" t="s">
        <v>28</v>
      </c>
      <c r="IA79" t="s">
        <v>354</v>
      </c>
      <c r="IC79" t="s">
        <v>1085</v>
      </c>
      <c r="ID79" t="s">
        <v>1614</v>
      </c>
      <c r="IE79" t="s">
        <v>42</v>
      </c>
      <c r="IF79" t="s">
        <v>1485</v>
      </c>
      <c r="IG79" t="s">
        <v>594</v>
      </c>
      <c r="IH79" t="s">
        <v>2919</v>
      </c>
      <c r="IJ79" t="s">
        <v>620</v>
      </c>
      <c r="IK79" t="s">
        <v>349</v>
      </c>
      <c r="IM79" t="s">
        <v>422</v>
      </c>
      <c r="IQ79" t="s">
        <v>422</v>
      </c>
      <c r="IR79" t="s">
        <v>1558</v>
      </c>
      <c r="IT79" t="s">
        <v>4650</v>
      </c>
      <c r="IU79" t="s">
        <v>4667</v>
      </c>
      <c r="IV79" t="s">
        <v>2859</v>
      </c>
      <c r="IX79" t="s">
        <v>4667</v>
      </c>
      <c r="IY79" t="s">
        <v>1805</v>
      </c>
      <c r="IZ79" t="s">
        <v>3067</v>
      </c>
      <c r="JA79" t="s">
        <v>422</v>
      </c>
      <c r="JC79" t="s">
        <v>4718</v>
      </c>
      <c r="JD79" t="s">
        <v>632</v>
      </c>
      <c r="JF79" t="s">
        <v>242</v>
      </c>
      <c r="JG79" t="s">
        <v>4784</v>
      </c>
      <c r="JH79" t="s">
        <v>2433</v>
      </c>
      <c r="JJ79" t="s">
        <v>3753</v>
      </c>
      <c r="JL79" t="s">
        <v>1130</v>
      </c>
      <c r="JN79" t="s">
        <v>4844</v>
      </c>
      <c r="JO79" t="s">
        <v>194</v>
      </c>
      <c r="JP79" t="s">
        <v>355</v>
      </c>
      <c r="JQ79" t="s">
        <v>511</v>
      </c>
      <c r="JS79" t="s">
        <v>3794</v>
      </c>
      <c r="JT79" t="s">
        <v>2916</v>
      </c>
      <c r="JV79" t="s">
        <v>24</v>
      </c>
      <c r="JX79" t="s">
        <v>1686</v>
      </c>
      <c r="JY79" t="s">
        <v>668</v>
      </c>
      <c r="JZ79" t="s">
        <v>545</v>
      </c>
      <c r="KA79" t="s">
        <v>3260</v>
      </c>
      <c r="KB79" t="s">
        <v>89</v>
      </c>
      <c r="KC79" t="s">
        <v>76</v>
      </c>
      <c r="KD79" t="s">
        <v>569</v>
      </c>
      <c r="KF79" t="s">
        <v>24</v>
      </c>
      <c r="KG79" t="s">
        <v>5042</v>
      </c>
      <c r="KH79" t="s">
        <v>2529</v>
      </c>
      <c r="KK79" t="s">
        <v>1361</v>
      </c>
      <c r="KL79" t="s">
        <v>1773</v>
      </c>
      <c r="KM79" t="s">
        <v>1038</v>
      </c>
      <c r="KO79" t="s">
        <v>2480</v>
      </c>
      <c r="KP79" t="s">
        <v>64</v>
      </c>
      <c r="KQ79" t="s">
        <v>5134</v>
      </c>
      <c r="KR79" t="s">
        <v>667</v>
      </c>
      <c r="KS79" t="s">
        <v>24</v>
      </c>
      <c r="KW79" t="s">
        <v>943</v>
      </c>
      <c r="KX79" t="s">
        <v>1013</v>
      </c>
      <c r="KZ79" t="s">
        <v>3538</v>
      </c>
      <c r="LE79" t="s">
        <v>2764</v>
      </c>
      <c r="LF79" t="s">
        <v>446</v>
      </c>
      <c r="LG79" t="s">
        <v>489</v>
      </c>
      <c r="LI79" t="s">
        <v>729</v>
      </c>
      <c r="LJ79" t="s">
        <v>25</v>
      </c>
      <c r="LL79" t="s">
        <v>4539</v>
      </c>
      <c r="LM79" t="s">
        <v>48</v>
      </c>
      <c r="LN79">
        <v>3434</v>
      </c>
      <c r="LP79" t="s">
        <v>3564</v>
      </c>
      <c r="LR79" t="s">
        <v>6</v>
      </c>
      <c r="LT79" t="s">
        <v>5376</v>
      </c>
      <c r="LU79" t="s">
        <v>422</v>
      </c>
      <c r="LV79" t="s">
        <v>504</v>
      </c>
      <c r="LY79" t="s">
        <v>2143</v>
      </c>
      <c r="LZ79">
        <v>0</v>
      </c>
      <c r="MA79" t="s">
        <v>5439</v>
      </c>
      <c r="MC79" t="s">
        <v>5390</v>
      </c>
      <c r="MD79" t="s">
        <v>462</v>
      </c>
      <c r="MH79" t="s">
        <v>5512</v>
      </c>
      <c r="ML79" t="s">
        <v>741</v>
      </c>
      <c r="MO79" t="s">
        <v>85</v>
      </c>
      <c r="MP79" t="s">
        <v>3977</v>
      </c>
      <c r="MQ79" t="s">
        <v>109</v>
      </c>
      <c r="MR79" t="s">
        <v>4836</v>
      </c>
      <c r="MS79" t="s">
        <v>4038</v>
      </c>
      <c r="MT79" t="s">
        <v>94</v>
      </c>
      <c r="MU79" t="s">
        <v>1567</v>
      </c>
      <c r="MV79" t="s">
        <v>194</v>
      </c>
      <c r="MZ79" t="s">
        <v>2235</v>
      </c>
      <c r="NA79" t="s">
        <v>2235</v>
      </c>
      <c r="NC79" t="s">
        <v>2630</v>
      </c>
      <c r="ND79" t="s">
        <v>2556</v>
      </c>
      <c r="NG79" t="s">
        <v>64</v>
      </c>
      <c r="NJ79" t="s">
        <v>288</v>
      </c>
      <c r="NK79" t="s">
        <v>17</v>
      </c>
      <c r="NM79" t="s">
        <v>260</v>
      </c>
      <c r="NN79" t="s">
        <v>70</v>
      </c>
      <c r="NP79" t="s">
        <v>26</v>
      </c>
      <c r="NS79">
        <v>1</v>
      </c>
      <c r="NT79" t="s">
        <v>1263</v>
      </c>
      <c r="NU79" t="s">
        <v>3977</v>
      </c>
      <c r="NV79" t="s">
        <v>326</v>
      </c>
      <c r="NX79" t="s">
        <v>5918</v>
      </c>
      <c r="NY79" t="s">
        <v>1493</v>
      </c>
      <c r="NZ79" t="s">
        <v>25</v>
      </c>
      <c r="OC79" t="s">
        <v>70</v>
      </c>
      <c r="OF79" t="s">
        <v>540</v>
      </c>
      <c r="OG79" t="s">
        <v>3288</v>
      </c>
      <c r="OH79">
        <v>8</v>
      </c>
      <c r="OI79" t="s">
        <v>350</v>
      </c>
      <c r="OK79" t="s">
        <v>2854</v>
      </c>
      <c r="OL79" t="s">
        <v>646</v>
      </c>
      <c r="ON79" t="s">
        <v>1568</v>
      </c>
      <c r="OO79" t="s">
        <v>153</v>
      </c>
      <c r="OU79" t="s">
        <v>966</v>
      </c>
      <c r="OV79" t="s">
        <v>76</v>
      </c>
      <c r="OW79" t="s">
        <v>635</v>
      </c>
      <c r="OX79" t="s">
        <v>1727</v>
      </c>
      <c r="OY79" t="s">
        <v>6115</v>
      </c>
      <c r="OZ79" t="s">
        <v>6129</v>
      </c>
      <c r="PB79" t="s">
        <v>2733</v>
      </c>
      <c r="PC79">
        <v>3434</v>
      </c>
      <c r="PE79" t="s">
        <v>223</v>
      </c>
      <c r="PF79" t="s">
        <v>3899</v>
      </c>
      <c r="PG79" t="s">
        <v>109</v>
      </c>
      <c r="PH79" t="s">
        <v>620</v>
      </c>
      <c r="PI79" t="s">
        <v>259</v>
      </c>
      <c r="PJ79">
        <v>0</v>
      </c>
      <c r="PK79" t="s">
        <v>3798</v>
      </c>
      <c r="PL79" t="s">
        <v>1792</v>
      </c>
      <c r="PM79" t="s">
        <v>1175</v>
      </c>
      <c r="PR79" t="s">
        <v>81</v>
      </c>
      <c r="PS79" t="s">
        <v>1</v>
      </c>
      <c r="PV79" t="s">
        <v>1115</v>
      </c>
      <c r="PX79" t="s">
        <v>85</v>
      </c>
      <c r="PY79" t="s">
        <v>321</v>
      </c>
      <c r="PZ79" t="s">
        <v>409</v>
      </c>
      <c r="QA79" t="s">
        <v>355</v>
      </c>
      <c r="QB79" t="s">
        <v>3943</v>
      </c>
      <c r="QD79" t="s">
        <v>24</v>
      </c>
      <c r="QE79" t="s">
        <v>1045</v>
      </c>
      <c r="QF79" t="s">
        <v>3794</v>
      </c>
      <c r="QG79" t="s">
        <v>64</v>
      </c>
      <c r="QI79" t="s">
        <v>1686</v>
      </c>
      <c r="QJ79" t="s">
        <v>3417</v>
      </c>
      <c r="QK79" t="s">
        <v>94</v>
      </c>
      <c r="QL79" t="s">
        <v>60</v>
      </c>
      <c r="QM79" t="s">
        <v>2681</v>
      </c>
      <c r="QN79" t="s">
        <v>4784</v>
      </c>
      <c r="QP79" t="s">
        <v>5070</v>
      </c>
      <c r="QQ79">
        <v>9</v>
      </c>
      <c r="QR79" t="s">
        <v>867</v>
      </c>
      <c r="QS79" t="s">
        <v>2443</v>
      </c>
      <c r="QT79" t="s">
        <v>2749</v>
      </c>
      <c r="QU79" t="s">
        <v>528</v>
      </c>
      <c r="QV79" t="s">
        <v>6429</v>
      </c>
      <c r="QW79" t="s">
        <v>306</v>
      </c>
      <c r="QY79" t="s">
        <v>1</v>
      </c>
      <c r="QZ79" t="s">
        <v>5411</v>
      </c>
      <c r="RA79" t="s">
        <v>540</v>
      </c>
      <c r="RB79" t="s">
        <v>2815</v>
      </c>
      <c r="RD79" t="s">
        <v>5449</v>
      </c>
      <c r="RE79" t="s">
        <v>109</v>
      </c>
      <c r="RF79">
        <v>3</v>
      </c>
      <c r="RJ79" t="s">
        <v>779</v>
      </c>
      <c r="RK79" t="s">
        <v>6536</v>
      </c>
      <c r="RM79" t="s">
        <v>3576</v>
      </c>
      <c r="RN79" t="s">
        <v>494</v>
      </c>
      <c r="RO79" t="s">
        <v>1918</v>
      </c>
      <c r="RQ79" t="s">
        <v>741</v>
      </c>
      <c r="RR79">
        <v>3434</v>
      </c>
      <c r="RS79" t="s">
        <v>703</v>
      </c>
      <c r="RU79" t="s">
        <v>3749</v>
      </c>
      <c r="RV79" t="s">
        <v>1237</v>
      </c>
      <c r="RY79" t="s">
        <v>280</v>
      </c>
      <c r="RZ79" t="s">
        <v>73</v>
      </c>
      <c r="SB79" t="s">
        <v>259</v>
      </c>
      <c r="SC79" t="s">
        <v>136</v>
      </c>
      <c r="SD79" t="s">
        <v>355</v>
      </c>
      <c r="SE79" t="s">
        <v>415</v>
      </c>
      <c r="SF79" t="s">
        <v>540</v>
      </c>
      <c r="SG79" t="s">
        <v>1926</v>
      </c>
      <c r="SH79" t="s">
        <v>5374</v>
      </c>
      <c r="SL79" t="s">
        <v>540</v>
      </c>
      <c r="SM79" t="s">
        <v>118</v>
      </c>
      <c r="SN79" t="s">
        <v>1003</v>
      </c>
      <c r="SP79" t="s">
        <v>4622</v>
      </c>
      <c r="SQ79" t="s">
        <v>1584</v>
      </c>
      <c r="SR79">
        <v>3434</v>
      </c>
      <c r="SS79" t="s">
        <v>667</v>
      </c>
      <c r="SU79" t="s">
        <v>2580</v>
      </c>
      <c r="SW79">
        <v>3</v>
      </c>
      <c r="SX79" t="s">
        <v>1447</v>
      </c>
      <c r="SY79" t="s">
        <v>349</v>
      </c>
      <c r="TA79" t="s">
        <v>347</v>
      </c>
      <c r="TC79" t="s">
        <v>1615</v>
      </c>
      <c r="TD79" t="s">
        <v>351</v>
      </c>
      <c r="TE79" t="s">
        <v>3660</v>
      </c>
      <c r="TF79" t="s">
        <v>6244</v>
      </c>
      <c r="TG79" t="s">
        <v>1449</v>
      </c>
      <c r="TI79" t="s">
        <v>3260</v>
      </c>
      <c r="TK79" t="s">
        <v>24</v>
      </c>
      <c r="TM79" t="s">
        <v>1558</v>
      </c>
      <c r="TO79" t="s">
        <v>1086</v>
      </c>
      <c r="TP79" t="s">
        <v>647</v>
      </c>
      <c r="TQ79" t="s">
        <v>6933</v>
      </c>
      <c r="TR79" t="s">
        <v>22</v>
      </c>
      <c r="TS79" t="s">
        <v>24</v>
      </c>
      <c r="TT79" t="s">
        <v>1531</v>
      </c>
      <c r="TY79" t="s">
        <v>5078</v>
      </c>
      <c r="UA79" t="s">
        <v>2225</v>
      </c>
      <c r="UE79" t="s">
        <v>4316</v>
      </c>
      <c r="UF79" t="s">
        <v>1912</v>
      </c>
      <c r="UG79" t="s">
        <v>987</v>
      </c>
      <c r="UJ79" t="s">
        <v>6670</v>
      </c>
      <c r="UM79" t="s">
        <v>194</v>
      </c>
      <c r="UO79" t="s">
        <v>908</v>
      </c>
      <c r="UP79" t="s">
        <v>411</v>
      </c>
      <c r="UQ79" t="s">
        <v>355</v>
      </c>
      <c r="UR79" t="s">
        <v>7049</v>
      </c>
      <c r="US79" t="s">
        <v>830</v>
      </c>
      <c r="UU79" t="s">
        <v>25</v>
      </c>
      <c r="UY79" t="s">
        <v>7085</v>
      </c>
      <c r="UZ79" t="s">
        <v>1553</v>
      </c>
      <c r="VA79" t="s">
        <v>595</v>
      </c>
      <c r="VB79" t="s">
        <v>115</v>
      </c>
      <c r="VE79" t="s">
        <v>26</v>
      </c>
      <c r="VF79" t="s">
        <v>3387</v>
      </c>
      <c r="VG79" t="s">
        <v>528</v>
      </c>
      <c r="VH79" t="s">
        <v>7151</v>
      </c>
      <c r="VI79" t="s">
        <v>1637</v>
      </c>
      <c r="VK79" t="s">
        <v>193</v>
      </c>
      <c r="VL79" t="s">
        <v>1045</v>
      </c>
      <c r="VM79" t="s">
        <v>516</v>
      </c>
      <c r="VN79" t="s">
        <v>174</v>
      </c>
      <c r="VP79" t="s">
        <v>2713</v>
      </c>
      <c r="VR79" t="s">
        <v>573</v>
      </c>
      <c r="VS79" t="s">
        <v>3576</v>
      </c>
      <c r="VT79" t="s">
        <v>2654</v>
      </c>
      <c r="VU79" t="s">
        <v>47</v>
      </c>
      <c r="VV79" t="s">
        <v>852</v>
      </c>
      <c r="VW79" t="s">
        <v>65</v>
      </c>
      <c r="VX79" t="s">
        <v>7265</v>
      </c>
      <c r="WB79" t="s">
        <v>2801</v>
      </c>
      <c r="WE79" t="s">
        <v>422</v>
      </c>
      <c r="WF79">
        <v>7.05</v>
      </c>
      <c r="WG79" t="s">
        <v>5286</v>
      </c>
      <c r="WI79" t="s">
        <v>4958</v>
      </c>
      <c r="WJ79" t="s">
        <v>1097</v>
      </c>
      <c r="WK79" t="s">
        <v>945</v>
      </c>
      <c r="WL79" t="s">
        <v>25</v>
      </c>
      <c r="WO79" t="s">
        <v>4650</v>
      </c>
      <c r="WQ79" t="s">
        <v>2894</v>
      </c>
      <c r="WR79" t="s">
        <v>3564</v>
      </c>
      <c r="WU79" t="s">
        <v>229</v>
      </c>
      <c r="WX79" t="s">
        <v>1727</v>
      </c>
      <c r="WZ79" t="s">
        <v>60</v>
      </c>
      <c r="XA79" t="s">
        <v>440</v>
      </c>
      <c r="XC79" t="s">
        <v>6245</v>
      </c>
      <c r="XD79" t="s">
        <v>2443</v>
      </c>
      <c r="XE79" t="s">
        <v>296</v>
      </c>
      <c r="XF79" t="s">
        <v>1097</v>
      </c>
      <c r="XG79">
        <v>34340</v>
      </c>
      <c r="XK79" t="s">
        <v>2856</v>
      </c>
      <c r="XL79" t="s">
        <v>36</v>
      </c>
      <c r="XN79" t="s">
        <v>487</v>
      </c>
      <c r="XO79" t="s">
        <v>5303</v>
      </c>
      <c r="XP79" t="s">
        <v>7476</v>
      </c>
      <c r="XQ79" t="s">
        <v>1009</v>
      </c>
      <c r="XS79" t="s">
        <v>562</v>
      </c>
      <c r="XU79" t="s">
        <v>7505</v>
      </c>
      <c r="XV79" t="s">
        <v>5171</v>
      </c>
      <c r="XW79" t="s">
        <v>75</v>
      </c>
      <c r="XY79" t="s">
        <v>7525</v>
      </c>
      <c r="XZ79" t="s">
        <v>239</v>
      </c>
      <c r="YA79" t="s">
        <v>1049</v>
      </c>
      <c r="YB79" t="s">
        <v>1735</v>
      </c>
      <c r="YC79" t="s">
        <v>2666</v>
      </c>
      <c r="YD79" t="s">
        <v>3548</v>
      </c>
      <c r="YE79" t="s">
        <v>48</v>
      </c>
      <c r="YF79">
        <v>2</v>
      </c>
      <c r="YG79" t="s">
        <v>589</v>
      </c>
      <c r="YH79" t="s">
        <v>2481</v>
      </c>
      <c r="YI79" t="s">
        <v>1337</v>
      </c>
      <c r="YJ79" t="s">
        <v>89</v>
      </c>
      <c r="YL79" t="s">
        <v>7582</v>
      </c>
      <c r="YP79" t="s">
        <v>941</v>
      </c>
      <c r="YQ79" t="s">
        <v>1359</v>
      </c>
      <c r="YR79" t="s">
        <v>65</v>
      </c>
      <c r="YS79" t="s">
        <v>7617</v>
      </c>
      <c r="YT79">
        <v>8</v>
      </c>
      <c r="YU79" t="s">
        <v>3864</v>
      </c>
      <c r="YW79" t="s">
        <v>2595</v>
      </c>
      <c r="YX79" t="s">
        <v>7646</v>
      </c>
      <c r="ZB79" t="s">
        <v>4327</v>
      </c>
      <c r="ZE79" t="s">
        <v>7677</v>
      </c>
      <c r="ZF79">
        <v>798</v>
      </c>
      <c r="ZG79" t="s">
        <v>209</v>
      </c>
      <c r="ZH79" t="s">
        <v>440</v>
      </c>
      <c r="ZK79" t="s">
        <v>124</v>
      </c>
      <c r="ZL79" t="s">
        <v>6116</v>
      </c>
      <c r="ZN79" t="s">
        <v>420</v>
      </c>
      <c r="ZO79" t="s">
        <v>423</v>
      </c>
      <c r="ZQ79" t="s">
        <v>45</v>
      </c>
      <c r="ZR79" t="s">
        <v>5072</v>
      </c>
      <c r="ZT79" t="s">
        <v>159</v>
      </c>
      <c r="ZV79" t="s">
        <v>114</v>
      </c>
      <c r="ZW79" t="s">
        <v>2157</v>
      </c>
      <c r="ZX79" t="s">
        <v>138</v>
      </c>
      <c r="ZY79" t="s">
        <v>64</v>
      </c>
      <c r="ZZ79" t="s">
        <v>939</v>
      </c>
      <c r="AAA79" t="s">
        <v>1</v>
      </c>
      <c r="AAB79" t="s">
        <v>499</v>
      </c>
      <c r="AAC79" t="s">
        <v>656</v>
      </c>
      <c r="AAD79" t="s">
        <v>25</v>
      </c>
      <c r="AAG79" t="s">
        <v>3895</v>
      </c>
      <c r="AAH79" t="s">
        <v>233</v>
      </c>
      <c r="AAQ79" t="s">
        <v>5592</v>
      </c>
      <c r="AAR79" t="s">
        <v>64</v>
      </c>
      <c r="AAS79" t="s">
        <v>5916</v>
      </c>
      <c r="AAT79" t="s">
        <v>1989</v>
      </c>
      <c r="AAU79" t="s">
        <v>260</v>
      </c>
      <c r="AAW79" t="s">
        <v>404</v>
      </c>
      <c r="AAX79" t="s">
        <v>2595</v>
      </c>
      <c r="ABA79" t="s">
        <v>81</v>
      </c>
      <c r="ABB79" t="s">
        <v>2894</v>
      </c>
      <c r="ABC79" t="s">
        <v>192</v>
      </c>
      <c r="ABD79" t="s">
        <v>246</v>
      </c>
      <c r="ABF79" t="s">
        <v>355</v>
      </c>
      <c r="ABG79" t="s">
        <v>138</v>
      </c>
      <c r="ABJ79" t="s">
        <v>109</v>
      </c>
      <c r="ABM79" t="s">
        <v>473</v>
      </c>
      <c r="ABO79" t="s">
        <v>1009</v>
      </c>
      <c r="ABQ79" t="s">
        <v>3922</v>
      </c>
      <c r="ABT79" t="s">
        <v>564</v>
      </c>
      <c r="ABU79" t="s">
        <v>26</v>
      </c>
      <c r="ABW79" t="s">
        <v>7998</v>
      </c>
      <c r="ABZ79" t="s">
        <v>3564</v>
      </c>
      <c r="ACA79" t="s">
        <v>84</v>
      </c>
      <c r="ACB79" t="s">
        <v>2709</v>
      </c>
      <c r="ACG79" t="s">
        <v>1003</v>
      </c>
      <c r="ACI79" t="s">
        <v>239</v>
      </c>
      <c r="ACK79" t="s">
        <v>3424</v>
      </c>
      <c r="ACL79" t="s">
        <v>4888</v>
      </c>
      <c r="ACM79" t="s">
        <v>3599</v>
      </c>
      <c r="ACO79" t="s">
        <v>4129</v>
      </c>
      <c r="ACP79" t="s">
        <v>908</v>
      </c>
      <c r="ACQ79" t="s">
        <v>274</v>
      </c>
      <c r="ACT79" t="s">
        <v>5</v>
      </c>
      <c r="ACU79" t="s">
        <v>830</v>
      </c>
      <c r="ACW79" t="s">
        <v>78</v>
      </c>
      <c r="ACX79" t="s">
        <v>153</v>
      </c>
      <c r="ACZ79" t="s">
        <v>1</v>
      </c>
      <c r="ADB79" t="s">
        <v>65</v>
      </c>
      <c r="ADC79" t="s">
        <v>1435</v>
      </c>
      <c r="ADD79" t="s">
        <v>4106</v>
      </c>
      <c r="ADE79" t="s">
        <v>607</v>
      </c>
      <c r="ADG79" t="s">
        <v>2016</v>
      </c>
      <c r="ADH79" t="s">
        <v>3751</v>
      </c>
      <c r="ADI79" t="s">
        <v>1824</v>
      </c>
      <c r="ADL79" t="s">
        <v>1631</v>
      </c>
      <c r="ADN79" t="s">
        <v>170</v>
      </c>
      <c r="ADO79" t="s">
        <v>194</v>
      </c>
      <c r="ADP79" t="s">
        <v>25</v>
      </c>
      <c r="ADQ79" t="s">
        <v>8181</v>
      </c>
      <c r="ADS79" t="s">
        <v>582</v>
      </c>
      <c r="ADT79" t="s">
        <v>8187</v>
      </c>
      <c r="ADU79">
        <v>2</v>
      </c>
      <c r="ADV79" t="s">
        <v>78</v>
      </c>
      <c r="ADW79" t="s">
        <v>65</v>
      </c>
      <c r="ADX79" t="s">
        <v>246</v>
      </c>
      <c r="AEA79" t="s">
        <v>76</v>
      </c>
      <c r="AED79" t="s">
        <v>7477</v>
      </c>
      <c r="AEE79" t="s">
        <v>5070</v>
      </c>
      <c r="AEF79" t="s">
        <v>1989</v>
      </c>
      <c r="AEG79" t="s">
        <v>504</v>
      </c>
      <c r="AEI79">
        <v>3434</v>
      </c>
      <c r="AEK79" t="s">
        <v>821</v>
      </c>
      <c r="AEM79" t="s">
        <v>2433</v>
      </c>
      <c r="AEP79" t="s">
        <v>85</v>
      </c>
      <c r="AEQ79" t="s">
        <v>7173</v>
      </c>
      <c r="AER79" t="s">
        <v>26</v>
      </c>
      <c r="AET79" t="s">
        <v>6607</v>
      </c>
      <c r="AEU79" t="s">
        <v>2443</v>
      </c>
      <c r="AEV79" t="s">
        <v>174</v>
      </c>
      <c r="AEW79" t="s">
        <v>241</v>
      </c>
      <c r="AEX79" t="s">
        <v>5833</v>
      </c>
      <c r="AFC79" t="s">
        <v>656</v>
      </c>
      <c r="AFG79" t="s">
        <v>26</v>
      </c>
      <c r="AFH79" t="s">
        <v>8305</v>
      </c>
      <c r="AFJ79" t="s">
        <v>4503</v>
      </c>
      <c r="AFK79" t="s">
        <v>97</v>
      </c>
      <c r="AFL79" t="s">
        <v>25</v>
      </c>
      <c r="AFM79" t="s">
        <v>499</v>
      </c>
      <c r="AFP79" t="s">
        <v>528</v>
      </c>
      <c r="AFQ79" t="s">
        <v>229</v>
      </c>
      <c r="AFR79" t="s">
        <v>8352</v>
      </c>
      <c r="AFS79" t="s">
        <v>233</v>
      </c>
      <c r="AFT79" t="s">
        <v>24</v>
      </c>
      <c r="AFU79" t="s">
        <v>8359</v>
      </c>
      <c r="AFV79" t="s">
        <v>5584</v>
      </c>
      <c r="AFX79" t="s">
        <v>3306</v>
      </c>
      <c r="AFY79" t="s">
        <v>6</v>
      </c>
      <c r="AFZ79" t="s">
        <v>280</v>
      </c>
      <c r="AGA79" t="s">
        <v>242</v>
      </c>
      <c r="AGD79" t="s">
        <v>4479</v>
      </c>
      <c r="AGE79" t="s">
        <v>3424</v>
      </c>
      <c r="AGF79" t="s">
        <v>2529</v>
      </c>
      <c r="AGG79" t="s">
        <v>1</v>
      </c>
      <c r="AGH79" t="s">
        <v>4441</v>
      </c>
      <c r="AGI79" t="s">
        <v>1342</v>
      </c>
      <c r="AGJ79" t="s">
        <v>703</v>
      </c>
      <c r="AGK79" t="s">
        <v>25</v>
      </c>
      <c r="AGM79" t="s">
        <v>242</v>
      </c>
      <c r="AGN79">
        <v>3434</v>
      </c>
      <c r="AGP79" t="s">
        <v>7000</v>
      </c>
      <c r="AGQ79" t="s">
        <v>518</v>
      </c>
      <c r="AGR79" t="s">
        <v>504</v>
      </c>
      <c r="AGS79" t="s">
        <v>24</v>
      </c>
      <c r="AGU79" t="s">
        <v>632</v>
      </c>
      <c r="AGV79" t="s">
        <v>940</v>
      </c>
      <c r="AGW79" t="s">
        <v>96</v>
      </c>
      <c r="AGY79" t="s">
        <v>26</v>
      </c>
      <c r="AHC79" t="s">
        <v>422</v>
      </c>
      <c r="AHE79" t="s">
        <v>4622</v>
      </c>
      <c r="AHI79" t="s">
        <v>2631</v>
      </c>
      <c r="AHJ79" t="s">
        <v>48</v>
      </c>
      <c r="AHK79" t="s">
        <v>2251</v>
      </c>
      <c r="AHL79" t="s">
        <v>3486</v>
      </c>
      <c r="AHM79" t="s">
        <v>1363</v>
      </c>
      <c r="AHN79" t="s">
        <v>804</v>
      </c>
      <c r="AHO79" t="s">
        <v>96</v>
      </c>
      <c r="AHP79" t="s">
        <v>229</v>
      </c>
      <c r="AHT79" t="s">
        <v>528</v>
      </c>
      <c r="AHU79" t="s">
        <v>539</v>
      </c>
      <c r="AHV79" t="s">
        <v>3924</v>
      </c>
      <c r="AHX79" t="s">
        <v>1495</v>
      </c>
      <c r="AHZ79" t="s">
        <v>85</v>
      </c>
      <c r="AIA79" t="s">
        <v>3459</v>
      </c>
      <c r="AIB79" t="s">
        <v>7677</v>
      </c>
      <c r="AIC79" t="s">
        <v>528</v>
      </c>
      <c r="AID79" t="s">
        <v>42</v>
      </c>
      <c r="AIG79" t="s">
        <v>910</v>
      </c>
      <c r="AII79" t="s">
        <v>6426</v>
      </c>
      <c r="AIK79" t="s">
        <v>1459</v>
      </c>
      <c r="AIM79" t="s">
        <v>22</v>
      </c>
      <c r="AIN79" t="s">
        <v>3922</v>
      </c>
      <c r="AIO79" t="s">
        <v>47</v>
      </c>
      <c r="AIP79" t="s">
        <v>718</v>
      </c>
      <c r="AIQ79" t="s">
        <v>1558</v>
      </c>
      <c r="AIR79" t="s">
        <v>617</v>
      </c>
      <c r="AIS79" t="s">
        <v>237</v>
      </c>
      <c r="AIT79" t="s">
        <v>374</v>
      </c>
      <c r="AIU79" t="s">
        <v>528</v>
      </c>
      <c r="AIV79" t="s">
        <v>3067</v>
      </c>
      <c r="AIW79" t="s">
        <v>870</v>
      </c>
      <c r="AIX79" t="s">
        <v>97</v>
      </c>
      <c r="AJA79" t="s">
        <v>7187</v>
      </c>
      <c r="AJB79" t="s">
        <v>2048</v>
      </c>
      <c r="AJC79" t="s">
        <v>4998</v>
      </c>
      <c r="AJE79" t="s">
        <v>945</v>
      </c>
      <c r="AJG79" t="s">
        <v>229</v>
      </c>
      <c r="AJI79" t="s">
        <v>174</v>
      </c>
      <c r="AJM79" t="s">
        <v>422</v>
      </c>
      <c r="AJO79" t="s">
        <v>4367</v>
      </c>
      <c r="AJP79" t="s">
        <v>6259</v>
      </c>
      <c r="AJQ79" t="s">
        <v>274</v>
      </c>
      <c r="AJT79" t="s">
        <v>36</v>
      </c>
      <c r="AJU79" t="s">
        <v>3029</v>
      </c>
      <c r="AJW79" t="s">
        <v>2815</v>
      </c>
      <c r="AJX79" t="s">
        <v>87</v>
      </c>
      <c r="AJZ79" t="s">
        <v>1531</v>
      </c>
      <c r="AKA79" t="s">
        <v>647</v>
      </c>
      <c r="AKC79">
        <v>3434</v>
      </c>
      <c r="AKF79" t="s">
        <v>588</v>
      </c>
      <c r="AKH79" t="s">
        <v>2480</v>
      </c>
      <c r="AKJ79">
        <v>10</v>
      </c>
      <c r="AKL79" t="s">
        <v>229</v>
      </c>
      <c r="AKM79" t="s">
        <v>138</v>
      </c>
      <c r="AKN79" t="s">
        <v>2259</v>
      </c>
      <c r="AKQ79" t="s">
        <v>594</v>
      </c>
      <c r="AKS79" t="s">
        <v>1009</v>
      </c>
      <c r="AKT79" t="s">
        <v>110</v>
      </c>
      <c r="AKU79" t="s">
        <v>1648</v>
      </c>
      <c r="AKV79" t="s">
        <v>253</v>
      </c>
      <c r="AKW79" t="s">
        <v>1344</v>
      </c>
      <c r="AKX79">
        <v>3434</v>
      </c>
      <c r="ALA79" t="s">
        <v>1846</v>
      </c>
      <c r="ALB79" t="s">
        <v>8111</v>
      </c>
      <c r="ALE79" t="s">
        <v>4391</v>
      </c>
      <c r="ALF79">
        <v>8</v>
      </c>
      <c r="ALG79" t="s">
        <v>540</v>
      </c>
      <c r="ALH79" t="s">
        <v>1553</v>
      </c>
      <c r="ALI79" t="s">
        <v>25</v>
      </c>
      <c r="ALJ79" t="s">
        <v>2092</v>
      </c>
      <c r="ALK79" t="s">
        <v>668</v>
      </c>
      <c r="ALM79" t="s">
        <v>1225</v>
      </c>
      <c r="ALO79" t="s">
        <v>1610</v>
      </c>
      <c r="ALP79" t="s">
        <v>407</v>
      </c>
      <c r="ALQ79" t="s">
        <v>194</v>
      </c>
      <c r="ALS79" t="s">
        <v>65</v>
      </c>
      <c r="ALT79" t="s">
        <v>229</v>
      </c>
      <c r="ALU79" t="s">
        <v>64</v>
      </c>
      <c r="ALV79" t="s">
        <v>4150</v>
      </c>
      <c r="ALW79" t="s">
        <v>57</v>
      </c>
      <c r="ALX79" t="s">
        <v>528</v>
      </c>
      <c r="ALY79" t="s">
        <v>1699</v>
      </c>
      <c r="ALZ79" t="s">
        <v>1443</v>
      </c>
      <c r="AMA79" t="s">
        <v>278</v>
      </c>
      <c r="AMD79" t="s">
        <v>5515</v>
      </c>
      <c r="AME79">
        <v>7</v>
      </c>
      <c r="AMF79" t="s">
        <v>3739</v>
      </c>
      <c r="AMG79" t="s">
        <v>4934</v>
      </c>
      <c r="AMH79" t="s">
        <v>85</v>
      </c>
      <c r="AMI79" t="s">
        <v>109</v>
      </c>
      <c r="AMJ79" t="s">
        <v>332</v>
      </c>
      <c r="AMK79" t="s">
        <v>8883</v>
      </c>
      <c r="AMM79" t="s">
        <v>2854</v>
      </c>
      <c r="AMN79" t="s">
        <v>8213</v>
      </c>
      <c r="AMO79" t="s">
        <v>42</v>
      </c>
      <c r="AMP79" t="s">
        <v>70</v>
      </c>
      <c r="AMQ79" t="s">
        <v>2895</v>
      </c>
      <c r="AMS79" t="s">
        <v>130</v>
      </c>
      <c r="AMT79" t="s">
        <v>103</v>
      </c>
      <c r="AMU79" t="s">
        <v>1631</v>
      </c>
      <c r="AMV79" t="s">
        <v>3846</v>
      </c>
      <c r="AMX79" t="s">
        <v>3042</v>
      </c>
      <c r="ANB79" t="s">
        <v>47</v>
      </c>
      <c r="ANC79" t="s">
        <v>6670</v>
      </c>
      <c r="ANF79" t="s">
        <v>1553</v>
      </c>
      <c r="ANG79" t="s">
        <v>1637</v>
      </c>
      <c r="ANH79" t="s">
        <v>121</v>
      </c>
      <c r="ANJ79" t="s">
        <v>1007</v>
      </c>
      <c r="ANN79" t="s">
        <v>321</v>
      </c>
      <c r="ANQ79" t="s">
        <v>2389</v>
      </c>
      <c r="ANR79" t="s">
        <v>407</v>
      </c>
      <c r="ANS79" t="s">
        <v>109</v>
      </c>
      <c r="ANT79" t="s">
        <v>138</v>
      </c>
      <c r="ANU79" t="s">
        <v>337</v>
      </c>
      <c r="ANW79" t="s">
        <v>2534</v>
      </c>
      <c r="ANY79" t="s">
        <v>187</v>
      </c>
      <c r="AOA79">
        <v>0</v>
      </c>
      <c r="AOB79" t="s">
        <v>90</v>
      </c>
      <c r="AOC79" t="s">
        <v>646</v>
      </c>
      <c r="AOE79">
        <v>98</v>
      </c>
      <c r="AOJ79" t="s">
        <v>403</v>
      </c>
      <c r="AOK79" t="s">
        <v>414</v>
      </c>
      <c r="AOL79" t="s">
        <v>6536</v>
      </c>
      <c r="AOM79" t="s">
        <v>741</v>
      </c>
      <c r="AOO79" t="s">
        <v>465</v>
      </c>
      <c r="AOP79" t="s">
        <v>1</v>
      </c>
      <c r="AOQ79" t="s">
        <v>8937</v>
      </c>
      <c r="AOR79" t="s">
        <v>8870</v>
      </c>
      <c r="AOS79" t="s">
        <v>6442</v>
      </c>
      <c r="AOU79" t="s">
        <v>2934</v>
      </c>
      <c r="AOV79">
        <v>8</v>
      </c>
      <c r="AOW79" t="s">
        <v>52</v>
      </c>
      <c r="AOX79" t="s">
        <v>1781</v>
      </c>
      <c r="AOY79" t="s">
        <v>5592</v>
      </c>
      <c r="AOZ79" t="s">
        <v>7759</v>
      </c>
      <c r="APC79" t="s">
        <v>2666</v>
      </c>
      <c r="APD79" t="s">
        <v>9067</v>
      </c>
      <c r="APE79" t="s">
        <v>2342</v>
      </c>
      <c r="APG79" t="s">
        <v>6872</v>
      </c>
      <c r="API79" t="s">
        <v>2826</v>
      </c>
      <c r="APK79" t="e">
        <f>F</f>
        <v>#NAME?</v>
      </c>
      <c r="APM79" t="s">
        <v>3384</v>
      </c>
      <c r="APN79" t="s">
        <v>1996</v>
      </c>
      <c r="APO79">
        <f>-J732</f>
        <v>0</v>
      </c>
      <c r="APQ79">
        <v>3434</v>
      </c>
      <c r="APR79" t="s">
        <v>6933</v>
      </c>
      <c r="APU79" t="s">
        <v>3332</v>
      </c>
      <c r="APV79" t="s">
        <v>392</v>
      </c>
      <c r="APX79" t="s">
        <v>174</v>
      </c>
      <c r="APY79" t="s">
        <v>116</v>
      </c>
      <c r="APZ79" t="s">
        <v>354</v>
      </c>
      <c r="AQA79" t="s">
        <v>539</v>
      </c>
      <c r="AQC79" t="s">
        <v>1213</v>
      </c>
      <c r="AQD79" t="s">
        <v>242</v>
      </c>
      <c r="AQG79" t="s">
        <v>4341</v>
      </c>
      <c r="AQH79">
        <v>3434</v>
      </c>
      <c r="AQI79" t="s">
        <v>2776</v>
      </c>
      <c r="AQJ79" t="s">
        <v>32</v>
      </c>
      <c r="AQK79" t="s">
        <v>946</v>
      </c>
      <c r="AQL79" t="s">
        <v>941</v>
      </c>
      <c r="AQM79" t="s">
        <v>38</v>
      </c>
      <c r="AQN79" t="s">
        <v>7617</v>
      </c>
      <c r="AQQ79" t="s">
        <v>7209</v>
      </c>
      <c r="AQR79" t="s">
        <v>555</v>
      </c>
      <c r="AQS79" t="s">
        <v>274</v>
      </c>
      <c r="AQT79" t="s">
        <v>3484</v>
      </c>
      <c r="AQU79" t="s">
        <v>109</v>
      </c>
      <c r="AQX79" t="s">
        <v>545</v>
      </c>
      <c r="AQY79" t="s">
        <v>2057</v>
      </c>
      <c r="ARB79" t="s">
        <v>707</v>
      </c>
      <c r="ARC79" t="s">
        <v>26</v>
      </c>
      <c r="ARE79" t="s">
        <v>42</v>
      </c>
      <c r="ARG79" t="s">
        <v>5815</v>
      </c>
      <c r="ARI79">
        <v>2</v>
      </c>
      <c r="ARJ79" t="s">
        <v>1050</v>
      </c>
      <c r="ARL79" t="s">
        <v>3106</v>
      </c>
      <c r="ARM79" t="s">
        <v>741</v>
      </c>
      <c r="ARN79" t="s">
        <v>577</v>
      </c>
      <c r="ARP79" t="s">
        <v>4814</v>
      </c>
      <c r="ARR79" t="s">
        <v>9285</v>
      </c>
      <c r="ARU79" t="s">
        <v>229</v>
      </c>
      <c r="ARV79" t="s">
        <v>657</v>
      </c>
      <c r="ARZ79" t="s">
        <v>26</v>
      </c>
      <c r="ASA79" t="s">
        <v>451</v>
      </c>
      <c r="ASD79" t="s">
        <v>741</v>
      </c>
      <c r="ASF79" t="s">
        <v>9025</v>
      </c>
      <c r="ASG79" t="s">
        <v>4390</v>
      </c>
      <c r="ASH79" t="s">
        <v>3739</v>
      </c>
      <c r="ASI79" t="s">
        <v>4048</v>
      </c>
      <c r="ASJ79" t="s">
        <v>1496</v>
      </c>
      <c r="ASL79" t="s">
        <v>1745</v>
      </c>
      <c r="ASM79" t="s">
        <v>1558</v>
      </c>
      <c r="ASO79" t="s">
        <v>174</v>
      </c>
      <c r="ASP79" t="s">
        <v>1781</v>
      </c>
      <c r="ASQ79" t="s">
        <v>121</v>
      </c>
      <c r="ASR79" t="s">
        <v>9335</v>
      </c>
      <c r="ASS79" t="s">
        <v>2092</v>
      </c>
      <c r="ASU79" t="s">
        <v>24</v>
      </c>
      <c r="ASX79" t="s">
        <v>8870</v>
      </c>
      <c r="ASY79" t="s">
        <v>7149</v>
      </c>
      <c r="ATA79" t="s">
        <v>2342</v>
      </c>
      <c r="ATC79" t="s">
        <v>2941</v>
      </c>
      <c r="ATE79" t="s">
        <v>4023</v>
      </c>
    </row>
    <row r="80" spans="3:1201" x14ac:dyDescent="0.25">
      <c r="C80" t="s">
        <v>123</v>
      </c>
      <c r="E80" t="s">
        <v>242</v>
      </c>
      <c r="G80" t="s">
        <v>352</v>
      </c>
      <c r="H80" t="s">
        <v>403</v>
      </c>
      <c r="I80" t="s">
        <v>460</v>
      </c>
      <c r="J80" t="s">
        <v>509</v>
      </c>
      <c r="K80" t="s">
        <v>543</v>
      </c>
      <c r="L80" t="s">
        <v>581</v>
      </c>
      <c r="O80" t="s">
        <v>259</v>
      </c>
      <c r="P80" t="s">
        <v>159</v>
      </c>
      <c r="Q80" t="s">
        <v>744</v>
      </c>
      <c r="R80" t="s">
        <v>786</v>
      </c>
      <c r="S80" t="s">
        <v>818</v>
      </c>
      <c r="T80" t="s">
        <v>868</v>
      </c>
      <c r="U80" t="s">
        <v>25</v>
      </c>
      <c r="V80" t="s">
        <v>946</v>
      </c>
      <c r="W80" t="s">
        <v>983</v>
      </c>
      <c r="X80" t="s">
        <v>1020</v>
      </c>
      <c r="Y80" t="s">
        <v>85</v>
      </c>
      <c r="Z80" t="s">
        <v>1088</v>
      </c>
      <c r="AA80" t="s">
        <v>471</v>
      </c>
      <c r="AB80" t="s">
        <v>122</v>
      </c>
      <c r="AC80" t="s">
        <v>941</v>
      </c>
      <c r="AD80" t="s">
        <v>170</v>
      </c>
      <c r="AE80" t="s">
        <v>69</v>
      </c>
      <c r="AG80" t="s">
        <v>71</v>
      </c>
      <c r="AH80" t="s">
        <v>174</v>
      </c>
      <c r="AJ80" t="s">
        <v>1337</v>
      </c>
      <c r="AO80" t="s">
        <v>137</v>
      </c>
      <c r="AP80" t="s">
        <v>403</v>
      </c>
      <c r="AR80" t="s">
        <v>1531</v>
      </c>
      <c r="AS80" t="s">
        <v>1566</v>
      </c>
      <c r="AT80" t="s">
        <v>781</v>
      </c>
      <c r="AU80" t="s">
        <v>114</v>
      </c>
      <c r="AV80" t="s">
        <v>382</v>
      </c>
      <c r="AW80" t="s">
        <v>1360</v>
      </c>
      <c r="AZ80" t="s">
        <v>1435</v>
      </c>
      <c r="BA80" t="s">
        <v>582</v>
      </c>
      <c r="BB80" t="s">
        <v>1774</v>
      </c>
      <c r="BC80" t="s">
        <v>1779</v>
      </c>
      <c r="BF80" t="s">
        <v>419</v>
      </c>
      <c r="BG80" t="s">
        <v>1887</v>
      </c>
      <c r="BL80" t="s">
        <v>1995</v>
      </c>
      <c r="BN80" t="s">
        <v>28</v>
      </c>
      <c r="BO80" t="s">
        <v>26</v>
      </c>
      <c r="BP80" t="s">
        <v>1</v>
      </c>
      <c r="BQ80">
        <v>3434</v>
      </c>
      <c r="BS80" t="s">
        <v>25</v>
      </c>
      <c r="BT80" t="s">
        <v>237</v>
      </c>
      <c r="BY80" t="s">
        <v>2232</v>
      </c>
      <c r="BZ80" t="s">
        <v>635</v>
      </c>
      <c r="CA80" t="s">
        <v>32</v>
      </c>
      <c r="CC80" t="s">
        <v>259</v>
      </c>
      <c r="CF80" t="s">
        <v>70</v>
      </c>
      <c r="CG80" t="s">
        <v>2369</v>
      </c>
      <c r="CH80" t="s">
        <v>1081</v>
      </c>
      <c r="CI80" t="s">
        <v>589</v>
      </c>
      <c r="CJ80" t="s">
        <v>170</v>
      </c>
      <c r="CL80" t="s">
        <v>26</v>
      </c>
      <c r="CM80" t="s">
        <v>830</v>
      </c>
      <c r="CQ80" t="s">
        <v>1049</v>
      </c>
      <c r="CS80" t="s">
        <v>2581</v>
      </c>
      <c r="CU80" t="s">
        <v>1039</v>
      </c>
      <c r="CW80" t="s">
        <v>2647</v>
      </c>
      <c r="CX80" t="s">
        <v>109</v>
      </c>
      <c r="CY80" t="s">
        <v>1871</v>
      </c>
      <c r="CZ80" t="s">
        <v>161</v>
      </c>
      <c r="DA80" t="s">
        <v>1044</v>
      </c>
      <c r="DB80">
        <v>0</v>
      </c>
      <c r="DC80" t="s">
        <v>2761</v>
      </c>
      <c r="DD80" t="s">
        <v>2788</v>
      </c>
      <c r="DE80" t="s">
        <v>864</v>
      </c>
      <c r="DF80" t="s">
        <v>2835</v>
      </c>
      <c r="DG80" t="s">
        <v>296</v>
      </c>
      <c r="DI80" t="s">
        <v>2557</v>
      </c>
      <c r="DJ80" t="s">
        <v>93</v>
      </c>
      <c r="DK80" t="s">
        <v>2898</v>
      </c>
      <c r="DL80" t="s">
        <v>703</v>
      </c>
      <c r="DN80" t="s">
        <v>118</v>
      </c>
      <c r="DP80" t="s">
        <v>569</v>
      </c>
      <c r="DQ80" t="s">
        <v>985</v>
      </c>
      <c r="DS80" t="s">
        <v>1531</v>
      </c>
      <c r="DT80" t="s">
        <v>528</v>
      </c>
      <c r="DU80" t="s">
        <v>3086</v>
      </c>
      <c r="DW80" t="s">
        <v>355</v>
      </c>
      <c r="DX80" t="s">
        <v>3135</v>
      </c>
      <c r="DZ80">
        <v>3434</v>
      </c>
      <c r="EB80" t="s">
        <v>1724</v>
      </c>
      <c r="EC80" t="s">
        <v>3195</v>
      </c>
      <c r="EE80" t="s">
        <v>3230</v>
      </c>
      <c r="EG80">
        <v>3434</v>
      </c>
      <c r="EI80" t="s">
        <v>3279</v>
      </c>
      <c r="EM80">
        <v>4</v>
      </c>
      <c r="EO80" t="s">
        <v>21</v>
      </c>
      <c r="EP80" t="s">
        <v>984</v>
      </c>
      <c r="EQ80" t="s">
        <v>462</v>
      </c>
      <c r="ER80">
        <v>3434</v>
      </c>
      <c r="ES80" t="s">
        <v>597</v>
      </c>
      <c r="EW80" t="s">
        <v>2057</v>
      </c>
      <c r="EX80" t="s">
        <v>422</v>
      </c>
      <c r="FB80" t="s">
        <v>3525</v>
      </c>
      <c r="FE80">
        <v>3434</v>
      </c>
      <c r="FF80" t="s">
        <v>229</v>
      </c>
      <c r="FG80" t="s">
        <v>422</v>
      </c>
      <c r="FK80" t="s">
        <v>1405</v>
      </c>
      <c r="FL80" t="s">
        <v>1775</v>
      </c>
      <c r="FM80" t="s">
        <v>187</v>
      </c>
      <c r="FU80" t="s">
        <v>3752</v>
      </c>
      <c r="FV80" t="s">
        <v>325</v>
      </c>
      <c r="FW80" t="s">
        <v>36</v>
      </c>
      <c r="FX80" t="s">
        <v>3795</v>
      </c>
      <c r="GB80" t="s">
        <v>14</v>
      </c>
      <c r="GC80" t="s">
        <v>1</v>
      </c>
      <c r="GF80" t="s">
        <v>403</v>
      </c>
      <c r="GG80" t="s">
        <v>3923</v>
      </c>
      <c r="GH80" t="s">
        <v>3941</v>
      </c>
      <c r="GI80" t="s">
        <v>821</v>
      </c>
      <c r="GJ80" t="s">
        <v>540</v>
      </c>
      <c r="GK80" t="s">
        <v>42</v>
      </c>
      <c r="GL80" t="s">
        <v>422</v>
      </c>
      <c r="GM80" t="s">
        <v>540</v>
      </c>
      <c r="GO80" t="s">
        <v>569</v>
      </c>
      <c r="GP80" t="s">
        <v>115</v>
      </c>
      <c r="GQ80" t="s">
        <v>85</v>
      </c>
      <c r="GR80" t="s">
        <v>1175</v>
      </c>
      <c r="GS80" t="s">
        <v>3362</v>
      </c>
      <c r="GT80" t="s">
        <v>14</v>
      </c>
      <c r="GW80" s="1">
        <v>1.4166666666666667</v>
      </c>
      <c r="GX80" t="s">
        <v>76</v>
      </c>
      <c r="GY80" t="s">
        <v>423</v>
      </c>
      <c r="GZ80" t="s">
        <v>1664</v>
      </c>
      <c r="HB80" t="s">
        <v>26</v>
      </c>
      <c r="HG80" t="s">
        <v>464</v>
      </c>
      <c r="HI80" t="s">
        <v>25</v>
      </c>
      <c r="HJ80" t="s">
        <v>4268</v>
      </c>
      <c r="HM80" t="s">
        <v>1058</v>
      </c>
      <c r="HN80">
        <v>34</v>
      </c>
      <c r="HP80" t="s">
        <v>422</v>
      </c>
      <c r="HR80">
        <v>1</v>
      </c>
      <c r="HV80" t="s">
        <v>871</v>
      </c>
      <c r="HW80" t="s">
        <v>24</v>
      </c>
      <c r="HX80" t="s">
        <v>1081</v>
      </c>
      <c r="HZ80" t="s">
        <v>2898</v>
      </c>
      <c r="IA80" t="s">
        <v>355</v>
      </c>
      <c r="IC80" t="s">
        <v>1086</v>
      </c>
      <c r="ID80" t="s">
        <v>1615</v>
      </c>
      <c r="IF80">
        <v>1012</v>
      </c>
      <c r="IG80" t="s">
        <v>4543</v>
      </c>
      <c r="IH80" t="s">
        <v>422</v>
      </c>
      <c r="IJ80" t="s">
        <v>1115</v>
      </c>
      <c r="IK80" t="s">
        <v>1566</v>
      </c>
      <c r="IM80" t="s">
        <v>422</v>
      </c>
      <c r="IQ80" t="s">
        <v>617</v>
      </c>
      <c r="IR80" t="s">
        <v>4629</v>
      </c>
      <c r="IT80" t="s">
        <v>1263</v>
      </c>
      <c r="IU80" t="s">
        <v>2341</v>
      </c>
      <c r="IV80" t="s">
        <v>668</v>
      </c>
      <c r="IX80" t="s">
        <v>2341</v>
      </c>
      <c r="IY80" t="s">
        <v>422</v>
      </c>
      <c r="IZ80" t="s">
        <v>70</v>
      </c>
      <c r="JA80" t="s">
        <v>617</v>
      </c>
      <c r="JC80" t="s">
        <v>4719</v>
      </c>
      <c r="JD80">
        <v>4</v>
      </c>
      <c r="JF80" t="s">
        <v>245</v>
      </c>
      <c r="JG80" t="s">
        <v>1666</v>
      </c>
      <c r="JH80" t="s">
        <v>269</v>
      </c>
      <c r="JJ80" t="s">
        <v>545</v>
      </c>
      <c r="JL80" t="s">
        <v>871</v>
      </c>
      <c r="JN80" t="s">
        <v>60</v>
      </c>
      <c r="JO80" t="s">
        <v>1435</v>
      </c>
      <c r="JP80" t="s">
        <v>4874</v>
      </c>
      <c r="JQ80" t="s">
        <v>24</v>
      </c>
      <c r="JS80" t="s">
        <v>741</v>
      </c>
      <c r="JT80" t="s">
        <v>36</v>
      </c>
      <c r="JV80" t="s">
        <v>24</v>
      </c>
      <c r="JW80" t="s">
        <v>1531</v>
      </c>
      <c r="JX80" t="s">
        <v>535</v>
      </c>
      <c r="JY80" t="s">
        <v>1515</v>
      </c>
      <c r="JZ80" t="s">
        <v>2062</v>
      </c>
      <c r="KA80" t="s">
        <v>422</v>
      </c>
      <c r="KB80" t="s">
        <v>98</v>
      </c>
      <c r="KC80" t="s">
        <v>2410</v>
      </c>
      <c r="KD80" t="s">
        <v>422</v>
      </c>
      <c r="KF80" t="s">
        <v>1686</v>
      </c>
      <c r="KG80" t="s">
        <v>28</v>
      </c>
      <c r="KH80" t="s">
        <v>5055</v>
      </c>
      <c r="KK80" t="s">
        <v>2120</v>
      </c>
      <c r="KL80" t="s">
        <v>1774</v>
      </c>
      <c r="KM80" t="s">
        <v>440</v>
      </c>
      <c r="KO80" t="s">
        <v>174</v>
      </c>
      <c r="KP80" t="s">
        <v>4543</v>
      </c>
      <c r="KQ80" t="s">
        <v>909</v>
      </c>
      <c r="KR80" t="s">
        <v>2678</v>
      </c>
      <c r="KS80" t="s">
        <v>25</v>
      </c>
      <c r="KW80" t="s">
        <v>1056</v>
      </c>
      <c r="KX80" t="s">
        <v>489</v>
      </c>
      <c r="KZ80" t="s">
        <v>24</v>
      </c>
      <c r="LE80" t="e">
        <f>-CF2</f>
        <v>#VALUE!</v>
      </c>
      <c r="LF80" t="s">
        <v>446</v>
      </c>
      <c r="LG80" t="s">
        <v>21</v>
      </c>
      <c r="LI80" t="s">
        <v>78</v>
      </c>
      <c r="LJ80" t="s">
        <v>1225</v>
      </c>
      <c r="LL80" t="s">
        <v>4155</v>
      </c>
      <c r="LM80" t="s">
        <v>2344</v>
      </c>
      <c r="LN80" t="s">
        <v>1460</v>
      </c>
      <c r="LP80" t="s">
        <v>1107</v>
      </c>
      <c r="LR80" t="s">
        <v>5360</v>
      </c>
      <c r="LT80" t="s">
        <v>280</v>
      </c>
      <c r="LU80" t="s">
        <v>223</v>
      </c>
      <c r="LV80" t="s">
        <v>1043</v>
      </c>
      <c r="LY80" t="s">
        <v>161</v>
      </c>
      <c r="LZ80" t="s">
        <v>347</v>
      </c>
      <c r="MA80" t="s">
        <v>5440</v>
      </c>
      <c r="MC80">
        <v>1</v>
      </c>
      <c r="MD80" t="s">
        <v>463</v>
      </c>
      <c r="MH80" t="s">
        <v>5513</v>
      </c>
      <c r="ML80" t="s">
        <v>22</v>
      </c>
      <c r="MO80" t="s">
        <v>600</v>
      </c>
      <c r="MP80" t="s">
        <v>5606</v>
      </c>
      <c r="MQ80" t="s">
        <v>109</v>
      </c>
      <c r="MR80">
        <v>3434</v>
      </c>
      <c r="MS80" t="s">
        <v>2998</v>
      </c>
      <c r="MT80" t="s">
        <v>94</v>
      </c>
      <c r="MU80" t="s">
        <v>423</v>
      </c>
      <c r="MV80" t="s">
        <v>274</v>
      </c>
      <c r="MZ80">
        <v>3434</v>
      </c>
      <c r="NA80">
        <v>3434</v>
      </c>
      <c r="NC80" t="s">
        <v>461</v>
      </c>
      <c r="ND80" t="s">
        <v>2835</v>
      </c>
      <c r="NG80" t="s">
        <v>975</v>
      </c>
      <c r="NJ80" t="s">
        <v>826</v>
      </c>
      <c r="NK80" t="s">
        <v>4136</v>
      </c>
      <c r="NM80" t="s">
        <v>260</v>
      </c>
      <c r="NN80" t="s">
        <v>133</v>
      </c>
      <c r="NP80" t="s">
        <v>617</v>
      </c>
      <c r="NS80" t="s">
        <v>194</v>
      </c>
      <c r="NT80" t="s">
        <v>174</v>
      </c>
      <c r="NU80" t="s">
        <v>5606</v>
      </c>
      <c r="NV80" t="s">
        <v>4439</v>
      </c>
      <c r="NX80" t="s">
        <v>5919</v>
      </c>
      <c r="NY80" t="s">
        <v>1085</v>
      </c>
      <c r="NZ80" t="s">
        <v>667</v>
      </c>
      <c r="OC80" t="s">
        <v>2249</v>
      </c>
      <c r="OF80" t="s">
        <v>540</v>
      </c>
      <c r="OG80" t="s">
        <v>422</v>
      </c>
      <c r="OH80" t="s">
        <v>1</v>
      </c>
      <c r="OI80" t="s">
        <v>350</v>
      </c>
      <c r="OK80" t="s">
        <v>109</v>
      </c>
      <c r="OL80" t="s">
        <v>319</v>
      </c>
      <c r="ON80" t="s">
        <v>296</v>
      </c>
      <c r="OO80" t="s">
        <v>635</v>
      </c>
      <c r="OU80" t="s">
        <v>26</v>
      </c>
      <c r="OV80" t="s">
        <v>940</v>
      </c>
      <c r="OW80" t="s">
        <v>646</v>
      </c>
      <c r="OX80" t="s">
        <v>5162</v>
      </c>
      <c r="OY80" t="s">
        <v>6116</v>
      </c>
      <c r="PB80" t="s">
        <v>278</v>
      </c>
      <c r="PC80" t="s">
        <v>194</v>
      </c>
      <c r="PE80" t="s">
        <v>6157</v>
      </c>
      <c r="PF80" t="s">
        <v>2744</v>
      </c>
      <c r="PG80" t="s">
        <v>392</v>
      </c>
      <c r="PH80" t="s">
        <v>4765</v>
      </c>
      <c r="PI80" t="s">
        <v>583</v>
      </c>
      <c r="PJ80" t="s">
        <v>528</v>
      </c>
      <c r="PK80" t="s">
        <v>155</v>
      </c>
      <c r="PL80" t="s">
        <v>2371</v>
      </c>
      <c r="PM80" t="s">
        <v>252</v>
      </c>
      <c r="PR80" t="s">
        <v>2541</v>
      </c>
      <c r="PS80" t="s">
        <v>2599</v>
      </c>
      <c r="PV80" t="s">
        <v>1116</v>
      </c>
      <c r="PX80" t="s">
        <v>6259</v>
      </c>
      <c r="PY80" t="s">
        <v>5374</v>
      </c>
      <c r="PZ80" t="s">
        <v>410</v>
      </c>
      <c r="QA80" t="s">
        <v>4874</v>
      </c>
      <c r="QB80" t="s">
        <v>5969</v>
      </c>
      <c r="QD80" t="s">
        <v>25</v>
      </c>
      <c r="QE80" t="s">
        <v>1449</v>
      </c>
      <c r="QF80" t="s">
        <v>3795</v>
      </c>
      <c r="QG80" t="s">
        <v>64</v>
      </c>
      <c r="QI80" t="s">
        <v>535</v>
      </c>
      <c r="QJ80">
        <v>3434</v>
      </c>
      <c r="QK80" t="s">
        <v>97</v>
      </c>
      <c r="QL80" t="s">
        <v>60</v>
      </c>
      <c r="QM80" t="s">
        <v>258</v>
      </c>
      <c r="QN80" t="s">
        <v>1666</v>
      </c>
      <c r="QP80" t="s">
        <v>6372</v>
      </c>
      <c r="QQ80" t="s">
        <v>138</v>
      </c>
      <c r="QR80" t="s">
        <v>868</v>
      </c>
      <c r="QS80" t="s">
        <v>1031</v>
      </c>
      <c r="QT80">
        <v>0</v>
      </c>
      <c r="QU80" t="s">
        <v>359</v>
      </c>
      <c r="QV80" t="s">
        <v>32</v>
      </c>
      <c r="QW80" t="s">
        <v>307</v>
      </c>
      <c r="QY80" t="s">
        <v>741</v>
      </c>
      <c r="QZ80" t="s">
        <v>26</v>
      </c>
      <c r="RA80" t="s">
        <v>830</v>
      </c>
      <c r="RB80" t="s">
        <v>2816</v>
      </c>
      <c r="RD80" t="s">
        <v>6442</v>
      </c>
      <c r="RE80" t="s">
        <v>2650</v>
      </c>
      <c r="RF80" t="s">
        <v>4271</v>
      </c>
      <c r="RJ80" t="s">
        <v>780</v>
      </c>
      <c r="RK80" t="s">
        <v>1706</v>
      </c>
      <c r="RM80" t="s">
        <v>114</v>
      </c>
      <c r="RN80" t="s">
        <v>4133</v>
      </c>
      <c r="RO80" t="s">
        <v>494</v>
      </c>
      <c r="RR80" t="s">
        <v>5648</v>
      </c>
      <c r="RS80" t="s">
        <v>6585</v>
      </c>
      <c r="RU80" t="s">
        <v>646</v>
      </c>
      <c r="RV80" t="s">
        <v>6323</v>
      </c>
      <c r="RY80" t="s">
        <v>6185</v>
      </c>
      <c r="RZ80" t="s">
        <v>45</v>
      </c>
      <c r="SB80" t="s">
        <v>71</v>
      </c>
      <c r="SC80" t="s">
        <v>545</v>
      </c>
      <c r="SD80" t="s">
        <v>1622</v>
      </c>
      <c r="SE80" t="s">
        <v>3794</v>
      </c>
      <c r="SF80" t="s">
        <v>473</v>
      </c>
      <c r="SG80" t="s">
        <v>5860</v>
      </c>
      <c r="SH80" t="s">
        <v>506</v>
      </c>
      <c r="SL80" t="s">
        <v>115</v>
      </c>
      <c r="SM80" t="s">
        <v>528</v>
      </c>
      <c r="SN80" t="s">
        <v>803</v>
      </c>
      <c r="SP80" t="s">
        <v>138</v>
      </c>
      <c r="SQ80" t="s">
        <v>6760</v>
      </c>
      <c r="SR80" t="s">
        <v>615</v>
      </c>
      <c r="SS80" t="s">
        <v>55</v>
      </c>
      <c r="SU80" t="s">
        <v>1289</v>
      </c>
      <c r="SW80" t="s">
        <v>1363</v>
      </c>
      <c r="SX80" t="s">
        <v>1447</v>
      </c>
      <c r="SY80" t="s">
        <v>3108</v>
      </c>
      <c r="TA80" t="s">
        <v>5431</v>
      </c>
      <c r="TC80" t="s">
        <v>1447</v>
      </c>
      <c r="TD80">
        <v>3434</v>
      </c>
      <c r="TE80" t="s">
        <v>4316</v>
      </c>
      <c r="TF80" t="s">
        <v>3925</v>
      </c>
      <c r="TG80" t="s">
        <v>111</v>
      </c>
      <c r="TI80" t="s">
        <v>422</v>
      </c>
      <c r="TK80" t="s">
        <v>24</v>
      </c>
      <c r="TM80" t="s">
        <v>3556</v>
      </c>
      <c r="TO80">
        <v>1</v>
      </c>
      <c r="TP80" t="s">
        <v>242</v>
      </c>
      <c r="TQ80">
        <v>3434</v>
      </c>
      <c r="TR80" t="s">
        <v>26</v>
      </c>
      <c r="TS80">
        <v>2</v>
      </c>
      <c r="TT80" t="s">
        <v>3043</v>
      </c>
      <c r="TY80" t="s">
        <v>703</v>
      </c>
      <c r="UA80" t="s">
        <v>729</v>
      </c>
      <c r="UE80" t="s">
        <v>2557</v>
      </c>
      <c r="UF80" t="s">
        <v>251</v>
      </c>
      <c r="UG80" t="s">
        <v>576</v>
      </c>
      <c r="UJ80" t="s">
        <v>540</v>
      </c>
      <c r="UM80" t="s">
        <v>161</v>
      </c>
      <c r="UO80" t="s">
        <v>355</v>
      </c>
      <c r="UP80" t="s">
        <v>4652</v>
      </c>
      <c r="UQ80" t="s">
        <v>296</v>
      </c>
      <c r="UR80">
        <v>3</v>
      </c>
      <c r="US80" t="s">
        <v>1280</v>
      </c>
      <c r="UU80" t="s">
        <v>1597</v>
      </c>
      <c r="UY80" t="s">
        <v>243</v>
      </c>
      <c r="UZ80">
        <v>985</v>
      </c>
      <c r="VA80" t="s">
        <v>414</v>
      </c>
      <c r="VB80" t="s">
        <v>223</v>
      </c>
      <c r="VE80" t="s">
        <v>26</v>
      </c>
      <c r="VF80" t="s">
        <v>84</v>
      </c>
      <c r="VG80" t="s">
        <v>260</v>
      </c>
      <c r="VH80" t="s">
        <v>6259</v>
      </c>
      <c r="VI80" t="s">
        <v>1267</v>
      </c>
      <c r="VK80" t="s">
        <v>540</v>
      </c>
      <c r="VL80" t="s">
        <v>114</v>
      </c>
      <c r="VM80" t="s">
        <v>3362</v>
      </c>
      <c r="VN80" t="s">
        <v>438</v>
      </c>
      <c r="VP80" t="s">
        <v>239</v>
      </c>
      <c r="VR80" t="s">
        <v>229</v>
      </c>
      <c r="VS80" t="s">
        <v>114</v>
      </c>
      <c r="VT80" t="s">
        <v>906</v>
      </c>
      <c r="VU80" t="s">
        <v>7230</v>
      </c>
      <c r="VV80" t="s">
        <v>499</v>
      </c>
      <c r="VW80" t="s">
        <v>661</v>
      </c>
      <c r="VX80" t="s">
        <v>269</v>
      </c>
      <c r="WB80" t="s">
        <v>85</v>
      </c>
      <c r="WE80" t="s">
        <v>423</v>
      </c>
      <c r="WF80" t="s">
        <v>783</v>
      </c>
      <c r="WG80" t="s">
        <v>5287</v>
      </c>
      <c r="WI80" t="s">
        <v>4952</v>
      </c>
      <c r="WJ80" t="s">
        <v>7330</v>
      </c>
      <c r="WK80" t="s">
        <v>946</v>
      </c>
      <c r="WL80" t="s">
        <v>3118</v>
      </c>
      <c r="WO80" t="s">
        <v>1263</v>
      </c>
      <c r="WQ80" t="s">
        <v>4844</v>
      </c>
      <c r="WR80" t="s">
        <v>1107</v>
      </c>
      <c r="WU80" t="s">
        <v>229</v>
      </c>
      <c r="WX80" t="s">
        <v>5162</v>
      </c>
      <c r="WZ80" t="s">
        <v>3282</v>
      </c>
      <c r="XA80" t="s">
        <v>4388</v>
      </c>
      <c r="XC80" t="s">
        <v>265</v>
      </c>
      <c r="XD80" t="s">
        <v>26</v>
      </c>
      <c r="XE80" t="s">
        <v>352</v>
      </c>
      <c r="XF80" t="s">
        <v>359</v>
      </c>
      <c r="XG80" t="s">
        <v>194</v>
      </c>
      <c r="XK80" t="s">
        <v>296</v>
      </c>
      <c r="XL80" t="s">
        <v>1045</v>
      </c>
      <c r="XN80">
        <v>7.8</v>
      </c>
      <c r="XO80" t="s">
        <v>5304</v>
      </c>
      <c r="XP80" t="s">
        <v>7477</v>
      </c>
      <c r="XQ80" t="s">
        <v>3526</v>
      </c>
      <c r="XS80" t="s">
        <v>786</v>
      </c>
      <c r="XU80" t="s">
        <v>983</v>
      </c>
      <c r="XV80" t="s">
        <v>336</v>
      </c>
      <c r="XW80" t="s">
        <v>170</v>
      </c>
      <c r="XY80" t="s">
        <v>2380</v>
      </c>
      <c r="XZ80" t="s">
        <v>109</v>
      </c>
      <c r="YA80" t="s">
        <v>118</v>
      </c>
      <c r="YB80">
        <v>3434</v>
      </c>
      <c r="YC80" t="s">
        <v>2018</v>
      </c>
      <c r="YE80" t="s">
        <v>2344</v>
      </c>
      <c r="YF80" t="s">
        <v>440</v>
      </c>
      <c r="YG80" t="s">
        <v>4579</v>
      </c>
      <c r="YH80" t="s">
        <v>5387</v>
      </c>
      <c r="YI80" t="s">
        <v>1338</v>
      </c>
      <c r="YJ80">
        <v>3434</v>
      </c>
      <c r="YL80" t="s">
        <v>1069</v>
      </c>
      <c r="YP80" t="s">
        <v>380</v>
      </c>
      <c r="YQ80" t="s">
        <v>1360</v>
      </c>
      <c r="YR80" t="s">
        <v>661</v>
      </c>
      <c r="YS80" t="s">
        <v>26</v>
      </c>
      <c r="YT80" t="s">
        <v>803</v>
      </c>
      <c r="YU80" t="s">
        <v>13</v>
      </c>
      <c r="YW80" t="s">
        <v>7632</v>
      </c>
      <c r="YX80" t="s">
        <v>7647</v>
      </c>
      <c r="ZB80" t="s">
        <v>45</v>
      </c>
      <c r="ZF80" t="s">
        <v>7683</v>
      </c>
      <c r="ZG80" t="s">
        <v>52</v>
      </c>
      <c r="ZH80" t="s">
        <v>4388</v>
      </c>
      <c r="ZK80" t="s">
        <v>4148</v>
      </c>
      <c r="ZL80" t="s">
        <v>6117</v>
      </c>
      <c r="ZN80" t="s">
        <v>4341</v>
      </c>
      <c r="ZO80" t="s">
        <v>355</v>
      </c>
      <c r="ZQ80" t="s">
        <v>1235</v>
      </c>
      <c r="ZR80" t="s">
        <v>258</v>
      </c>
      <c r="ZT80" t="s">
        <v>18</v>
      </c>
      <c r="ZW80" t="s">
        <v>7769</v>
      </c>
      <c r="ZX80" t="s">
        <v>1361</v>
      </c>
      <c r="ZY80" t="s">
        <v>25</v>
      </c>
      <c r="ZZ80" t="s">
        <v>504</v>
      </c>
      <c r="AAA80" t="s">
        <v>40</v>
      </c>
      <c r="AAB80" t="s">
        <v>540</v>
      </c>
      <c r="AAC80" t="s">
        <v>32</v>
      </c>
      <c r="AAD80" t="s">
        <v>14</v>
      </c>
      <c r="AAG80" t="s">
        <v>1539</v>
      </c>
      <c r="AAH80" t="s">
        <v>1033</v>
      </c>
      <c r="AAQ80" t="s">
        <v>830</v>
      </c>
      <c r="AAR80" t="s">
        <v>25</v>
      </c>
      <c r="AAS80" t="s">
        <v>5917</v>
      </c>
      <c r="AAT80" t="s">
        <v>1043</v>
      </c>
      <c r="AAU80" t="s">
        <v>260</v>
      </c>
      <c r="AAW80" t="s">
        <v>6831</v>
      </c>
      <c r="AAX80" t="s">
        <v>7632</v>
      </c>
      <c r="ABA80" t="s">
        <v>2541</v>
      </c>
      <c r="ABB80" t="s">
        <v>4844</v>
      </c>
      <c r="ABC80" t="s">
        <v>659</v>
      </c>
      <c r="ABD80" t="s">
        <v>1045</v>
      </c>
      <c r="ABF80" t="s">
        <v>471</v>
      </c>
      <c r="ABG80" t="s">
        <v>528</v>
      </c>
      <c r="ABJ80" t="s">
        <v>3084</v>
      </c>
      <c r="ABM80" t="s">
        <v>4721</v>
      </c>
      <c r="ABO80" t="s">
        <v>3526</v>
      </c>
      <c r="ABQ80" t="s">
        <v>928</v>
      </c>
      <c r="ABT80">
        <v>7305</v>
      </c>
      <c r="ABU80" t="s">
        <v>1586</v>
      </c>
      <c r="ABZ80" t="s">
        <v>6355</v>
      </c>
      <c r="ACA80" t="s">
        <v>6392</v>
      </c>
      <c r="ACB80" t="s">
        <v>8017</v>
      </c>
      <c r="ACG80" t="s">
        <v>155</v>
      </c>
      <c r="ACI80" t="s">
        <v>246</v>
      </c>
      <c r="ACK80" t="s">
        <v>355</v>
      </c>
      <c r="ACL80" t="s">
        <v>833</v>
      </c>
      <c r="ACM80" t="s">
        <v>622</v>
      </c>
      <c r="ACO80" t="s">
        <v>741</v>
      </c>
      <c r="ACP80" t="s">
        <v>355</v>
      </c>
      <c r="ACT80" t="s">
        <v>65</v>
      </c>
      <c r="ACU80" t="s">
        <v>1280</v>
      </c>
      <c r="ACW80" t="s">
        <v>7522</v>
      </c>
      <c r="ACX80" t="s">
        <v>8119</v>
      </c>
      <c r="ACZ80">
        <v>3434</v>
      </c>
      <c r="ADB80" t="s">
        <v>8129</v>
      </c>
      <c r="ADC80" t="s">
        <v>159</v>
      </c>
      <c r="ADD80" t="s">
        <v>540</v>
      </c>
      <c r="ADE80" t="s">
        <v>3279</v>
      </c>
      <c r="ADG80" t="s">
        <v>2998</v>
      </c>
      <c r="ADH80" t="s">
        <v>3752</v>
      </c>
      <c r="ADI80" t="s">
        <v>5379</v>
      </c>
      <c r="ADL80" t="s">
        <v>354</v>
      </c>
      <c r="ADN80" t="s">
        <v>13</v>
      </c>
      <c r="ADO80">
        <f>-J732</f>
        <v>0</v>
      </c>
      <c r="ADP80" t="s">
        <v>25</v>
      </c>
      <c r="ADS80" t="s">
        <v>1153</v>
      </c>
      <c r="ADU80" t="s">
        <v>8189</v>
      </c>
      <c r="ADV80" t="s">
        <v>78</v>
      </c>
      <c r="ADW80" t="s">
        <v>8129</v>
      </c>
      <c r="ADX80" t="s">
        <v>159</v>
      </c>
      <c r="AEA80" t="s">
        <v>721</v>
      </c>
      <c r="AED80" t="s">
        <v>158</v>
      </c>
      <c r="AEE80" t="s">
        <v>6372</v>
      </c>
      <c r="AEF80" t="s">
        <v>1043</v>
      </c>
      <c r="AEG80" t="s">
        <v>984</v>
      </c>
      <c r="AEI80" t="s">
        <v>194</v>
      </c>
      <c r="AEK80">
        <v>1385</v>
      </c>
      <c r="AEM80" t="s">
        <v>269</v>
      </c>
      <c r="AEP80" t="s">
        <v>600</v>
      </c>
      <c r="AEQ80" t="s">
        <v>949</v>
      </c>
      <c r="AER80" t="s">
        <v>1586</v>
      </c>
      <c r="AET80" t="s">
        <v>239</v>
      </c>
      <c r="AEU80" t="s">
        <v>8264</v>
      </c>
      <c r="AEV80" t="s">
        <v>109</v>
      </c>
      <c r="AEW80">
        <v>3434</v>
      </c>
      <c r="AEX80" t="s">
        <v>4649</v>
      </c>
      <c r="AFC80" t="s">
        <v>2904</v>
      </c>
      <c r="AFG80" t="s">
        <v>7525</v>
      </c>
      <c r="AFH80" t="s">
        <v>944</v>
      </c>
      <c r="AFJ80" t="s">
        <v>6181</v>
      </c>
      <c r="AFK80" t="s">
        <v>97</v>
      </c>
      <c r="AFL80" t="s">
        <v>25</v>
      </c>
      <c r="AFM80" t="s">
        <v>90</v>
      </c>
      <c r="AFP80" t="s">
        <v>3074</v>
      </c>
      <c r="AFQ80" t="s">
        <v>6392</v>
      </c>
      <c r="AFR80" t="s">
        <v>422</v>
      </c>
      <c r="AFS80" t="s">
        <v>1033</v>
      </c>
      <c r="AFT80" t="s">
        <v>25</v>
      </c>
      <c r="AFU80" t="s">
        <v>1154</v>
      </c>
      <c r="AFV80" t="s">
        <v>326</v>
      </c>
      <c r="AFX80" t="s">
        <v>133</v>
      </c>
      <c r="AFY80" t="s">
        <v>943</v>
      </c>
      <c r="AFZ80" t="s">
        <v>548</v>
      </c>
      <c r="AGA80" t="s">
        <v>245</v>
      </c>
      <c r="AGD80" t="s">
        <v>2706</v>
      </c>
      <c r="AGE80" t="s">
        <v>355</v>
      </c>
      <c r="AGF80" t="s">
        <v>5055</v>
      </c>
      <c r="AGG80" t="s">
        <v>1</v>
      </c>
      <c r="AGH80" t="s">
        <v>4442</v>
      </c>
      <c r="AGI80" t="s">
        <v>622</v>
      </c>
      <c r="AGJ80" t="s">
        <v>6585</v>
      </c>
      <c r="AGK80" t="s">
        <v>28</v>
      </c>
      <c r="AGM80" t="s">
        <v>91</v>
      </c>
      <c r="AGN80" t="s">
        <v>194</v>
      </c>
      <c r="AGP80" t="s">
        <v>4316</v>
      </c>
      <c r="AGQ80" t="s">
        <v>5925</v>
      </c>
      <c r="AGR80" t="s">
        <v>1043</v>
      </c>
      <c r="AGS80" t="s">
        <v>25</v>
      </c>
      <c r="AGU80" t="s">
        <v>8436</v>
      </c>
      <c r="AGV80" t="s">
        <v>1</v>
      </c>
      <c r="AGW80" t="s">
        <v>2048</v>
      </c>
      <c r="AGY80" t="s">
        <v>617</v>
      </c>
      <c r="AHC80" t="s">
        <v>422</v>
      </c>
      <c r="AHE80" t="s">
        <v>138</v>
      </c>
      <c r="AHI80">
        <v>3434</v>
      </c>
      <c r="AHJ80" t="s">
        <v>2344</v>
      </c>
      <c r="AHK80" t="s">
        <v>357</v>
      </c>
      <c r="AHM80">
        <v>11</v>
      </c>
      <c r="AHN80" t="s">
        <v>2448</v>
      </c>
      <c r="AHO80" t="s">
        <v>1601</v>
      </c>
      <c r="AHT80" t="s">
        <v>359</v>
      </c>
      <c r="AHU80" t="s">
        <v>7752</v>
      </c>
      <c r="AHV80" t="s">
        <v>3925</v>
      </c>
      <c r="AHX80" t="s">
        <v>2157</v>
      </c>
      <c r="AHZ80" t="s">
        <v>844</v>
      </c>
      <c r="AIA80" t="s">
        <v>3460</v>
      </c>
      <c r="AIC80" t="s">
        <v>6875</v>
      </c>
      <c r="AID80" t="s">
        <v>4023</v>
      </c>
      <c r="AIG80" t="s">
        <v>325</v>
      </c>
      <c r="AII80" t="s">
        <v>6427</v>
      </c>
      <c r="AIK80" t="s">
        <v>137</v>
      </c>
      <c r="AIM80" t="s">
        <v>26</v>
      </c>
      <c r="AIN80" t="s">
        <v>928</v>
      </c>
      <c r="AIO80" t="s">
        <v>7230</v>
      </c>
      <c r="AIP80" t="s">
        <v>174</v>
      </c>
      <c r="AIQ80" t="s">
        <v>3556</v>
      </c>
      <c r="AIR80" t="s">
        <v>1003</v>
      </c>
      <c r="AIS80" t="s">
        <v>8577</v>
      </c>
      <c r="AIT80" t="s">
        <v>8586</v>
      </c>
      <c r="AIU80" t="s">
        <v>4024</v>
      </c>
      <c r="AIV80" t="s">
        <v>70</v>
      </c>
      <c r="AIW80" t="s">
        <v>871</v>
      </c>
      <c r="AIX80" t="s">
        <v>97</v>
      </c>
      <c r="AJA80" t="s">
        <v>5475</v>
      </c>
      <c r="AJB80" t="s">
        <v>105</v>
      </c>
      <c r="AJC80" t="s">
        <v>45</v>
      </c>
      <c r="AJE80" t="s">
        <v>946</v>
      </c>
      <c r="AJI80" t="s">
        <v>109</v>
      </c>
      <c r="AJM80" t="s">
        <v>471</v>
      </c>
      <c r="AJO80" t="s">
        <v>354</v>
      </c>
      <c r="AJP80" t="s">
        <v>5149</v>
      </c>
      <c r="AJT80" t="s">
        <v>985</v>
      </c>
      <c r="AJU80" t="s">
        <v>5471</v>
      </c>
      <c r="AJW80" t="s">
        <v>6414</v>
      </c>
      <c r="AJX80" t="s">
        <v>25</v>
      </c>
      <c r="AJZ80" t="s">
        <v>3043</v>
      </c>
      <c r="AKA80" t="s">
        <v>242</v>
      </c>
      <c r="AKC80" t="s">
        <v>194</v>
      </c>
      <c r="AKF80" t="s">
        <v>1039</v>
      </c>
      <c r="AKH80" t="s">
        <v>174</v>
      </c>
      <c r="AKJ80" t="s">
        <v>1912</v>
      </c>
      <c r="AKL80" t="s">
        <v>1267</v>
      </c>
      <c r="AKM80" t="s">
        <v>528</v>
      </c>
      <c r="AKN80" t="s">
        <v>8409</v>
      </c>
      <c r="AKQ80" t="s">
        <v>4543</v>
      </c>
      <c r="AKS80" t="s">
        <v>1724</v>
      </c>
      <c r="AKT80" t="s">
        <v>111</v>
      </c>
      <c r="AKU80">
        <v>5</v>
      </c>
      <c r="AKV80" t="s">
        <v>2448</v>
      </c>
      <c r="AKW80">
        <v>3434</v>
      </c>
      <c r="AKX80" t="s">
        <v>194</v>
      </c>
      <c r="ALA80" t="s">
        <v>350</v>
      </c>
      <c r="ALB80" t="s">
        <v>174</v>
      </c>
      <c r="ALE80" t="s">
        <v>2815</v>
      </c>
      <c r="ALF80" t="s">
        <v>4622</v>
      </c>
      <c r="ALG80" t="s">
        <v>115</v>
      </c>
      <c r="ALH80">
        <v>985</v>
      </c>
      <c r="ALI80" t="s">
        <v>321</v>
      </c>
      <c r="ALJ80" t="s">
        <v>4071</v>
      </c>
      <c r="ALK80" t="s">
        <v>744</v>
      </c>
      <c r="ALM80" t="s">
        <v>1664</v>
      </c>
      <c r="ALO80" t="s">
        <v>1611</v>
      </c>
      <c r="ALP80" t="s">
        <v>528</v>
      </c>
      <c r="ALQ80">
        <v>3434</v>
      </c>
      <c r="ALS80" t="s">
        <v>1</v>
      </c>
      <c r="ALT80" t="s">
        <v>229</v>
      </c>
      <c r="ALU80" t="s">
        <v>14</v>
      </c>
      <c r="ALV80" t="s">
        <v>600</v>
      </c>
      <c r="ALW80" t="s">
        <v>1908</v>
      </c>
      <c r="ALX80" t="s">
        <v>1097</v>
      </c>
      <c r="ALY80" t="s">
        <v>76</v>
      </c>
      <c r="ALZ80" t="s">
        <v>8428</v>
      </c>
      <c r="AMA80" t="s">
        <v>3321</v>
      </c>
      <c r="AMD80" t="s">
        <v>8839</v>
      </c>
      <c r="AME80" t="s">
        <v>1266</v>
      </c>
      <c r="AMF80">
        <v>3434</v>
      </c>
      <c r="AMG80" t="s">
        <v>96</v>
      </c>
      <c r="AMH80" t="s">
        <v>4035</v>
      </c>
      <c r="AMI80" t="s">
        <v>109</v>
      </c>
      <c r="AMJ80" t="s">
        <v>349</v>
      </c>
      <c r="AMK80" t="s">
        <v>3269</v>
      </c>
      <c r="AMM80" t="s">
        <v>109</v>
      </c>
      <c r="AMN80" t="s">
        <v>506</v>
      </c>
      <c r="AMO80" t="s">
        <v>1709</v>
      </c>
      <c r="AMP80" t="s">
        <v>2249</v>
      </c>
      <c r="AMQ80" t="s">
        <v>3107</v>
      </c>
      <c r="AMS80" t="s">
        <v>382</v>
      </c>
      <c r="AMT80" t="s">
        <v>362</v>
      </c>
      <c r="AMU80" t="s">
        <v>354</v>
      </c>
      <c r="AMV80" t="s">
        <v>14</v>
      </c>
      <c r="AMX80" t="s">
        <v>1531</v>
      </c>
      <c r="ANB80" t="s">
        <v>65</v>
      </c>
      <c r="ANC80" t="s">
        <v>540</v>
      </c>
      <c r="ANF80">
        <v>985</v>
      </c>
      <c r="ANG80" t="s">
        <v>1267</v>
      </c>
      <c r="ANH80" t="s">
        <v>122</v>
      </c>
      <c r="ANJ80" t="s">
        <v>1058</v>
      </c>
      <c r="ANN80" t="s">
        <v>24</v>
      </c>
      <c r="ANQ80" t="s">
        <v>1081</v>
      </c>
      <c r="ANR80">
        <v>5</v>
      </c>
      <c r="ANS80" t="s">
        <v>8964</v>
      </c>
      <c r="ANT80" t="s">
        <v>1361</v>
      </c>
      <c r="ANU80" t="s">
        <v>29</v>
      </c>
      <c r="ANW80" t="s">
        <v>8974</v>
      </c>
      <c r="ANY80" t="s">
        <v>569</v>
      </c>
      <c r="AOA80" t="s">
        <v>347</v>
      </c>
      <c r="AOB80" t="s">
        <v>646</v>
      </c>
      <c r="AOC80" t="s">
        <v>1995</v>
      </c>
      <c r="AOE80" t="s">
        <v>2062</v>
      </c>
      <c r="AOJ80" t="s">
        <v>1046</v>
      </c>
      <c r="AOK80" t="s">
        <v>48</v>
      </c>
      <c r="AOL80" t="s">
        <v>1706</v>
      </c>
      <c r="AOM80" t="s">
        <v>860</v>
      </c>
      <c r="AOO80" t="s">
        <v>466</v>
      </c>
      <c r="AOP80" t="s">
        <v>9033</v>
      </c>
      <c r="AOQ80" t="s">
        <v>8938</v>
      </c>
      <c r="AOR80" t="s">
        <v>1892</v>
      </c>
      <c r="AOS80" t="s">
        <v>14</v>
      </c>
      <c r="AOU80" t="s">
        <v>4557</v>
      </c>
      <c r="AOV80" t="s">
        <v>706</v>
      </c>
      <c r="AOW80" t="s">
        <v>1009</v>
      </c>
      <c r="AOX80" t="s">
        <v>1097</v>
      </c>
      <c r="AOY80" t="s">
        <v>830</v>
      </c>
      <c r="AOZ80">
        <v>385</v>
      </c>
      <c r="APC80" t="s">
        <v>2018</v>
      </c>
      <c r="APD80" t="s">
        <v>983</v>
      </c>
      <c r="APE80" t="s">
        <v>2343</v>
      </c>
      <c r="APG80" t="s">
        <v>2247</v>
      </c>
      <c r="API80" t="s">
        <v>2582</v>
      </c>
      <c r="APK80" t="s">
        <v>2859</v>
      </c>
      <c r="APM80" t="s">
        <v>3544</v>
      </c>
      <c r="APN80">
        <v>3434</v>
      </c>
      <c r="APQ80" t="s">
        <v>1951</v>
      </c>
      <c r="APR80">
        <v>3434</v>
      </c>
      <c r="APU80">
        <v>9</v>
      </c>
      <c r="APV80" t="s">
        <v>1136</v>
      </c>
      <c r="APX80" t="s">
        <v>109</v>
      </c>
      <c r="APY80" t="s">
        <v>2086</v>
      </c>
      <c r="APZ80" t="s">
        <v>355</v>
      </c>
      <c r="AQA80" t="s">
        <v>7752</v>
      </c>
      <c r="AQC80" t="s">
        <v>528</v>
      </c>
      <c r="AQD80" t="s">
        <v>6180</v>
      </c>
      <c r="AQG80" t="s">
        <v>103</v>
      </c>
      <c r="AQH80" t="s">
        <v>40</v>
      </c>
      <c r="AQI80" t="s">
        <v>3936</v>
      </c>
      <c r="AQJ80" t="s">
        <v>32</v>
      </c>
      <c r="AQK80" t="s">
        <v>251</v>
      </c>
      <c r="AQL80" t="s">
        <v>380</v>
      </c>
      <c r="AQM80" t="s">
        <v>9181</v>
      </c>
      <c r="AQN80" t="s">
        <v>26</v>
      </c>
      <c r="AQQ80" t="s">
        <v>298</v>
      </c>
      <c r="AQR80" t="s">
        <v>5095</v>
      </c>
      <c r="AQT80" t="s">
        <v>422</v>
      </c>
      <c r="AQU80" t="s">
        <v>2581</v>
      </c>
      <c r="AQX80" t="s">
        <v>3901</v>
      </c>
      <c r="AQY80" t="s">
        <v>7491</v>
      </c>
      <c r="ARB80" t="s">
        <v>913</v>
      </c>
      <c r="ARC80" t="s">
        <v>8345</v>
      </c>
      <c r="ARE80" t="s">
        <v>97</v>
      </c>
      <c r="ARG80" t="s">
        <v>472</v>
      </c>
      <c r="ARI80" t="s">
        <v>8189</v>
      </c>
      <c r="ARJ80" t="s">
        <v>1539</v>
      </c>
      <c r="ARL80" t="s">
        <v>2895</v>
      </c>
      <c r="ARM80" t="s">
        <v>860</v>
      </c>
      <c r="ARN80" t="s">
        <v>85</v>
      </c>
      <c r="ARP80" t="s">
        <v>9277</v>
      </c>
      <c r="ARR80" t="s">
        <v>473</v>
      </c>
      <c r="ARU80" t="s">
        <v>724</v>
      </c>
      <c r="ARV80" t="s">
        <v>2721</v>
      </c>
      <c r="ARZ80" t="s">
        <v>26</v>
      </c>
      <c r="ASA80" t="s">
        <v>9308</v>
      </c>
      <c r="ASD80" t="s">
        <v>2481</v>
      </c>
      <c r="ASF80" t="s">
        <v>7735</v>
      </c>
      <c r="ASG80" t="s">
        <v>4391</v>
      </c>
      <c r="ASH80">
        <v>3434</v>
      </c>
      <c r="ASI80">
        <v>7</v>
      </c>
      <c r="ASJ80" t="s">
        <v>1443</v>
      </c>
      <c r="ASL80">
        <v>1013</v>
      </c>
      <c r="ASM80" t="s">
        <v>4629</v>
      </c>
      <c r="ASO80" t="s">
        <v>109</v>
      </c>
      <c r="ASP80" t="s">
        <v>1097</v>
      </c>
      <c r="ASQ80" t="s">
        <v>122</v>
      </c>
      <c r="ASR80" t="s">
        <v>423</v>
      </c>
      <c r="ASS80" t="s">
        <v>4071</v>
      </c>
      <c r="ASU80" t="s">
        <v>25</v>
      </c>
      <c r="ASX80" t="s">
        <v>1892</v>
      </c>
      <c r="ASY80" t="s">
        <v>7150</v>
      </c>
      <c r="ATA80" t="s">
        <v>2343</v>
      </c>
      <c r="ATC80" t="s">
        <v>7815</v>
      </c>
      <c r="ATE80" t="s">
        <v>422</v>
      </c>
    </row>
    <row r="81" spans="3:1201" x14ac:dyDescent="0.25">
      <c r="C81" t="s">
        <v>124</v>
      </c>
      <c r="E81" t="s">
        <v>243</v>
      </c>
      <c r="G81" t="s">
        <v>353</v>
      </c>
      <c r="H81" t="s">
        <v>404</v>
      </c>
      <c r="I81" t="s">
        <v>26</v>
      </c>
      <c r="J81" t="s">
        <v>510</v>
      </c>
      <c r="K81" t="s">
        <v>544</v>
      </c>
      <c r="L81" t="s">
        <v>582</v>
      </c>
      <c r="O81">
        <v>0</v>
      </c>
      <c r="P81" t="s">
        <v>461</v>
      </c>
      <c r="Q81" t="s">
        <v>42</v>
      </c>
      <c r="R81" t="s">
        <v>787</v>
      </c>
      <c r="S81" t="s">
        <v>819</v>
      </c>
      <c r="T81" t="s">
        <v>869</v>
      </c>
      <c r="U81" t="s">
        <v>903</v>
      </c>
      <c r="V81" t="s">
        <v>947</v>
      </c>
      <c r="W81" t="s">
        <v>25</v>
      </c>
      <c r="X81" t="s">
        <v>119</v>
      </c>
      <c r="Y81" t="s">
        <v>107</v>
      </c>
      <c r="Z81" t="s">
        <v>1089</v>
      </c>
      <c r="AA81" t="s">
        <v>119</v>
      </c>
      <c r="AB81" t="s">
        <v>123</v>
      </c>
      <c r="AC81" t="s">
        <v>380</v>
      </c>
      <c r="AD81" t="s">
        <v>1162</v>
      </c>
      <c r="AE81" t="s">
        <v>511</v>
      </c>
      <c r="AG81">
        <v>0</v>
      </c>
      <c r="AH81" t="s">
        <v>1019</v>
      </c>
      <c r="AJ81" t="s">
        <v>1338</v>
      </c>
      <c r="AO81">
        <v>0</v>
      </c>
      <c r="AP81" t="s">
        <v>619</v>
      </c>
      <c r="AR81" t="s">
        <v>1532</v>
      </c>
      <c r="AS81" t="s">
        <v>1567</v>
      </c>
      <c r="AT81" t="s">
        <v>783</v>
      </c>
      <c r="AU81" t="s">
        <v>1608</v>
      </c>
      <c r="AV81" t="s">
        <v>1647</v>
      </c>
      <c r="AW81" t="s">
        <v>1361</v>
      </c>
      <c r="BA81" t="s">
        <v>1153</v>
      </c>
      <c r="BB81" t="s">
        <v>1775</v>
      </c>
      <c r="BC81" t="s">
        <v>1807</v>
      </c>
      <c r="BF81" t="s">
        <v>871</v>
      </c>
      <c r="BG81" t="s">
        <v>1888</v>
      </c>
      <c r="BL81" t="s">
        <v>1996</v>
      </c>
      <c r="BN81" t="s">
        <v>90</v>
      </c>
      <c r="BO81" t="s">
        <v>26</v>
      </c>
      <c r="BP81" t="s">
        <v>2086</v>
      </c>
      <c r="BQ81">
        <v>3434</v>
      </c>
      <c r="BS81" t="s">
        <v>903</v>
      </c>
      <c r="BT81" t="s">
        <v>2145</v>
      </c>
      <c r="BY81" t="s">
        <v>943</v>
      </c>
      <c r="BZ81" t="s">
        <v>646</v>
      </c>
      <c r="CA81" t="s">
        <v>404</v>
      </c>
      <c r="CC81" t="s">
        <v>2059</v>
      </c>
      <c r="CF81" t="s">
        <v>155</v>
      </c>
      <c r="CG81" t="s">
        <v>2370</v>
      </c>
      <c r="CH81" t="s">
        <v>278</v>
      </c>
      <c r="CI81" t="s">
        <v>590</v>
      </c>
      <c r="CJ81" t="s">
        <v>13</v>
      </c>
      <c r="CL81" t="s">
        <v>818</v>
      </c>
      <c r="CM81">
        <v>9</v>
      </c>
      <c r="CQ81" t="s">
        <v>440</v>
      </c>
      <c r="CS81" t="s">
        <v>1840</v>
      </c>
      <c r="CU81" t="s">
        <v>90</v>
      </c>
      <c r="CW81" t="s">
        <v>2504</v>
      </c>
      <c r="CX81" t="s">
        <v>238</v>
      </c>
      <c r="CY81" t="s">
        <v>419</v>
      </c>
      <c r="CZ81" t="s">
        <v>42</v>
      </c>
      <c r="DA81" t="s">
        <v>2713</v>
      </c>
      <c r="DB81" t="s">
        <v>119</v>
      </c>
      <c r="DC81" t="s">
        <v>2762</v>
      </c>
      <c r="DD81" t="s">
        <v>2789</v>
      </c>
      <c r="DE81" t="s">
        <v>1540</v>
      </c>
      <c r="DF81" t="s">
        <v>21</v>
      </c>
      <c r="DG81" t="s">
        <v>2857</v>
      </c>
      <c r="DI81" t="s">
        <v>2558</v>
      </c>
      <c r="DJ81" t="s">
        <v>963</v>
      </c>
      <c r="DK81" t="s">
        <v>2899</v>
      </c>
      <c r="DL81" t="s">
        <v>540</v>
      </c>
      <c r="DN81" t="s">
        <v>528</v>
      </c>
      <c r="DP81">
        <v>93434</v>
      </c>
      <c r="DQ81" t="s">
        <v>111</v>
      </c>
      <c r="DS81" t="s">
        <v>3043</v>
      </c>
      <c r="DT81" t="s">
        <v>3071</v>
      </c>
      <c r="DU81">
        <v>3434</v>
      </c>
      <c r="DW81" t="s">
        <v>471</v>
      </c>
      <c r="DX81" t="s">
        <v>3136</v>
      </c>
      <c r="DZ81" t="s">
        <v>872</v>
      </c>
      <c r="EB81" t="s">
        <v>403</v>
      </c>
      <c r="EC81" t="s">
        <v>111</v>
      </c>
      <c r="EE81" t="s">
        <v>268</v>
      </c>
      <c r="EG81">
        <v>3434</v>
      </c>
      <c r="EI81" t="s">
        <v>24</v>
      </c>
      <c r="EM81" t="s">
        <v>473</v>
      </c>
      <c r="EO81" t="s">
        <v>3361</v>
      </c>
      <c r="EP81" t="s">
        <v>617</v>
      </c>
      <c r="EQ81" t="s">
        <v>3388</v>
      </c>
      <c r="ER81" t="s">
        <v>1276</v>
      </c>
      <c r="ES81" t="s">
        <v>2581</v>
      </c>
      <c r="EW81" t="s">
        <v>265</v>
      </c>
      <c r="EX81" t="s">
        <v>464</v>
      </c>
      <c r="FB81" t="s">
        <v>536</v>
      </c>
      <c r="FE81" t="s">
        <v>229</v>
      </c>
      <c r="FF81" t="s">
        <v>229</v>
      </c>
      <c r="FG81" t="s">
        <v>3610</v>
      </c>
      <c r="FK81" t="s">
        <v>3658</v>
      </c>
      <c r="FL81" t="s">
        <v>1776</v>
      </c>
      <c r="FM81" t="s">
        <v>1361</v>
      </c>
      <c r="FU81" t="s">
        <v>2998</v>
      </c>
      <c r="FV81" t="s">
        <v>911</v>
      </c>
      <c r="FW81" t="s">
        <v>1031</v>
      </c>
      <c r="FX81" t="s">
        <v>864</v>
      </c>
      <c r="GB81" t="s">
        <v>237</v>
      </c>
      <c r="GC81" t="s">
        <v>3860</v>
      </c>
      <c r="GF81" t="s">
        <v>1046</v>
      </c>
      <c r="GG81" t="s">
        <v>3924</v>
      </c>
      <c r="GH81" t="s">
        <v>535</v>
      </c>
      <c r="GI81" t="s">
        <v>24</v>
      </c>
      <c r="GJ81" t="s">
        <v>724</v>
      </c>
      <c r="GK81" t="s">
        <v>3997</v>
      </c>
      <c r="GL81" t="s">
        <v>528</v>
      </c>
      <c r="GM81" t="s">
        <v>830</v>
      </c>
      <c r="GO81">
        <v>93434</v>
      </c>
      <c r="GP81" t="s">
        <v>115</v>
      </c>
      <c r="GQ81" t="s">
        <v>42</v>
      </c>
      <c r="GR81" t="s">
        <v>252</v>
      </c>
      <c r="GS81" t="s">
        <v>535</v>
      </c>
      <c r="GT81" t="s">
        <v>14</v>
      </c>
      <c r="GW81" t="s">
        <v>1435</v>
      </c>
      <c r="GX81" t="s">
        <v>90</v>
      </c>
      <c r="GY81" t="s">
        <v>786</v>
      </c>
      <c r="GZ81" t="s">
        <v>2321</v>
      </c>
      <c r="HB81" t="s">
        <v>818</v>
      </c>
      <c r="HG81" t="s">
        <v>1</v>
      </c>
      <c r="HI81" t="s">
        <v>827</v>
      </c>
      <c r="HJ81" t="s">
        <v>42</v>
      </c>
      <c r="HM81" t="s">
        <v>1846</v>
      </c>
      <c r="HN81" t="s">
        <v>4358</v>
      </c>
      <c r="HP81" t="s">
        <v>423</v>
      </c>
      <c r="HR81" t="s">
        <v>141</v>
      </c>
      <c r="HV81" t="s">
        <v>4440</v>
      </c>
      <c r="HW81" t="s">
        <v>25</v>
      </c>
      <c r="HX81" t="s">
        <v>278</v>
      </c>
      <c r="HZ81" t="s">
        <v>2899</v>
      </c>
      <c r="IA81" t="s">
        <v>356</v>
      </c>
      <c r="IC81">
        <v>1</v>
      </c>
      <c r="ID81" t="s">
        <v>1447</v>
      </c>
      <c r="IF81" t="s">
        <v>1153</v>
      </c>
      <c r="IG81" t="s">
        <v>1878</v>
      </c>
      <c r="IH81" t="s">
        <v>1592</v>
      </c>
      <c r="IJ81" t="s">
        <v>1116</v>
      </c>
      <c r="IK81" t="s">
        <v>1567</v>
      </c>
      <c r="IM81" t="s">
        <v>528</v>
      </c>
      <c r="IQ81">
        <v>3434</v>
      </c>
      <c r="IR81" t="s">
        <v>741</v>
      </c>
      <c r="IT81" t="s">
        <v>4651</v>
      </c>
      <c r="IU81" t="s">
        <v>4668</v>
      </c>
      <c r="IV81" t="s">
        <v>459</v>
      </c>
      <c r="IX81" t="s">
        <v>4668</v>
      </c>
      <c r="IY81" t="s">
        <v>3610</v>
      </c>
      <c r="IZ81" t="s">
        <v>133</v>
      </c>
      <c r="JA81">
        <v>3434</v>
      </c>
      <c r="JC81" t="s">
        <v>4720</v>
      </c>
      <c r="JD81" t="s">
        <v>2143</v>
      </c>
      <c r="JF81" t="s">
        <v>91</v>
      </c>
      <c r="JG81" t="s">
        <v>158</v>
      </c>
      <c r="JH81" t="s">
        <v>943</v>
      </c>
      <c r="JJ81" t="s">
        <v>3283</v>
      </c>
      <c r="JL81" t="s">
        <v>4440</v>
      </c>
      <c r="JN81" t="s">
        <v>217</v>
      </c>
      <c r="JP81" t="s">
        <v>237</v>
      </c>
      <c r="JQ81" t="s">
        <v>512</v>
      </c>
      <c r="JS81" t="s">
        <v>354</v>
      </c>
      <c r="JT81" t="s">
        <v>1031</v>
      </c>
      <c r="JV81" t="s">
        <v>25</v>
      </c>
      <c r="JW81" t="s">
        <v>1532</v>
      </c>
      <c r="JX81" t="s">
        <v>4958</v>
      </c>
      <c r="JY81" t="s">
        <v>4715</v>
      </c>
      <c r="JZ81" t="s">
        <v>3230</v>
      </c>
      <c r="KA81">
        <v>3434</v>
      </c>
      <c r="KB81" t="s">
        <v>98</v>
      </c>
      <c r="KC81" t="s">
        <v>4817</v>
      </c>
      <c r="KD81" t="s">
        <v>1341</v>
      </c>
      <c r="KF81" t="s">
        <v>5033</v>
      </c>
      <c r="KG81" t="s">
        <v>835</v>
      </c>
      <c r="KH81" t="s">
        <v>93</v>
      </c>
      <c r="KK81" t="s">
        <v>5079</v>
      </c>
      <c r="KL81" t="s">
        <v>1775</v>
      </c>
      <c r="KM81" t="s">
        <v>440</v>
      </c>
      <c r="KO81" t="s">
        <v>109</v>
      </c>
      <c r="KP81" t="s">
        <v>14</v>
      </c>
      <c r="KQ81" t="s">
        <v>528</v>
      </c>
      <c r="KR81" t="s">
        <v>220</v>
      </c>
      <c r="KS81" t="s">
        <v>4632</v>
      </c>
      <c r="KW81" t="s">
        <v>160</v>
      </c>
      <c r="KX81" t="s">
        <v>22</v>
      </c>
      <c r="KZ81" t="s">
        <v>25</v>
      </c>
      <c r="LE81" t="s">
        <v>4653</v>
      </c>
      <c r="LF81" t="s">
        <v>24</v>
      </c>
      <c r="LG81" t="s">
        <v>332</v>
      </c>
      <c r="LI81" t="s">
        <v>78</v>
      </c>
      <c r="LJ81" t="s">
        <v>1602</v>
      </c>
      <c r="LL81" t="s">
        <v>656</v>
      </c>
      <c r="LM81" t="s">
        <v>946</v>
      </c>
      <c r="LN81" t="s">
        <v>1461</v>
      </c>
      <c r="LP81" t="s">
        <v>256</v>
      </c>
      <c r="LT81" t="s">
        <v>55</v>
      </c>
      <c r="LU81" t="s">
        <v>350</v>
      </c>
      <c r="LV81" t="s">
        <v>252</v>
      </c>
      <c r="LY81" t="s">
        <v>42</v>
      </c>
      <c r="LZ81" t="s">
        <v>5431</v>
      </c>
      <c r="MA81" t="s">
        <v>808</v>
      </c>
      <c r="MC81" t="s">
        <v>26</v>
      </c>
      <c r="MD81" t="s">
        <v>464</v>
      </c>
      <c r="MH81" t="s">
        <v>928</v>
      </c>
      <c r="ML81" t="s">
        <v>3661</v>
      </c>
      <c r="MO81" t="s">
        <v>5596</v>
      </c>
      <c r="MP81" t="s">
        <v>5607</v>
      </c>
      <c r="MQ81" t="s">
        <v>5623</v>
      </c>
      <c r="MR81" t="s">
        <v>5648</v>
      </c>
      <c r="MS81" t="s">
        <v>5662</v>
      </c>
      <c r="MT81" t="s">
        <v>97</v>
      </c>
      <c r="MU81" t="s">
        <v>359</v>
      </c>
      <c r="MZ81">
        <v>5</v>
      </c>
      <c r="NA81">
        <v>5</v>
      </c>
      <c r="NC81" t="s">
        <v>57</v>
      </c>
      <c r="ND81" t="s">
        <v>21</v>
      </c>
      <c r="NG81" t="s">
        <v>976</v>
      </c>
      <c r="NJ81" t="s">
        <v>138</v>
      </c>
      <c r="NK81" t="s">
        <v>1153</v>
      </c>
      <c r="NM81" t="s">
        <v>5844</v>
      </c>
      <c r="NN81" t="s">
        <v>134</v>
      </c>
      <c r="NP81" t="s">
        <v>115</v>
      </c>
      <c r="NS81" t="s">
        <v>5897</v>
      </c>
      <c r="NT81" t="s">
        <v>1019</v>
      </c>
      <c r="NU81" t="s">
        <v>5607</v>
      </c>
      <c r="NV81" t="s">
        <v>2062</v>
      </c>
      <c r="NX81" t="s">
        <v>1772</v>
      </c>
      <c r="NY81" t="s">
        <v>161</v>
      </c>
      <c r="NZ81" t="s">
        <v>2678</v>
      </c>
      <c r="OC81" t="s">
        <v>52</v>
      </c>
      <c r="OF81" t="s">
        <v>2721</v>
      </c>
      <c r="OG81" t="s">
        <v>3289</v>
      </c>
      <c r="OH81" t="s">
        <v>3860</v>
      </c>
      <c r="OI81" t="s">
        <v>3047</v>
      </c>
      <c r="OK81" t="s">
        <v>40</v>
      </c>
      <c r="OL81" t="s">
        <v>1691</v>
      </c>
      <c r="ON81">
        <v>3434</v>
      </c>
      <c r="OO81" t="s">
        <v>646</v>
      </c>
      <c r="OU81" t="s">
        <v>983</v>
      </c>
      <c r="OV81" t="s">
        <v>85</v>
      </c>
      <c r="OW81" t="s">
        <v>280</v>
      </c>
      <c r="OX81" t="s">
        <v>174</v>
      </c>
      <c r="OY81" t="s">
        <v>6117</v>
      </c>
      <c r="PB81" t="s">
        <v>2997</v>
      </c>
      <c r="PC81" t="s">
        <v>1435</v>
      </c>
      <c r="PE81" t="s">
        <v>57</v>
      </c>
      <c r="PF81" t="s">
        <v>3900</v>
      </c>
      <c r="PG81" t="s">
        <v>242</v>
      </c>
      <c r="PH81" t="s">
        <v>668</v>
      </c>
      <c r="PI81">
        <v>0</v>
      </c>
      <c r="PJ81" t="s">
        <v>1581</v>
      </c>
      <c r="PK81" t="s">
        <v>5984</v>
      </c>
      <c r="PL81" t="s">
        <v>1056</v>
      </c>
      <c r="PM81" t="s">
        <v>528</v>
      </c>
      <c r="PR81" t="s">
        <v>115</v>
      </c>
      <c r="PS81">
        <v>8</v>
      </c>
      <c r="PV81" t="s">
        <v>1117</v>
      </c>
      <c r="PX81" t="s">
        <v>3041</v>
      </c>
      <c r="PY81" t="s">
        <v>526</v>
      </c>
      <c r="PZ81" t="s">
        <v>92</v>
      </c>
      <c r="QA81" t="s">
        <v>237</v>
      </c>
      <c r="QB81" t="s">
        <v>4541</v>
      </c>
      <c r="QD81" t="s">
        <v>25</v>
      </c>
      <c r="QE81" t="s">
        <v>111</v>
      </c>
      <c r="QF81" t="s">
        <v>864</v>
      </c>
      <c r="QG81" t="s">
        <v>5688</v>
      </c>
      <c r="QI81" t="s">
        <v>4958</v>
      </c>
      <c r="QJ81" t="s">
        <v>1276</v>
      </c>
      <c r="QK81" t="s">
        <v>98</v>
      </c>
      <c r="QL81" t="s">
        <v>1447</v>
      </c>
      <c r="QM81" t="s">
        <v>1049</v>
      </c>
      <c r="QN81" t="s">
        <v>158</v>
      </c>
      <c r="QP81" t="s">
        <v>6373</v>
      </c>
      <c r="QQ81" t="s">
        <v>17</v>
      </c>
      <c r="QR81" t="s">
        <v>869</v>
      </c>
      <c r="QS81" t="s">
        <v>1</v>
      </c>
      <c r="QT81" t="s">
        <v>119</v>
      </c>
      <c r="QU81" t="s">
        <v>6413</v>
      </c>
      <c r="QV81" t="s">
        <v>40</v>
      </c>
      <c r="QW81">
        <v>2434</v>
      </c>
      <c r="QY81" t="s">
        <v>741</v>
      </c>
      <c r="QZ81" t="s">
        <v>26</v>
      </c>
      <c r="RA81">
        <v>9</v>
      </c>
      <c r="RB81">
        <v>34340</v>
      </c>
      <c r="RD81" t="s">
        <v>14</v>
      </c>
      <c r="RE81" t="s">
        <v>229</v>
      </c>
      <c r="RF81" t="s">
        <v>2867</v>
      </c>
      <c r="RJ81" t="s">
        <v>781</v>
      </c>
      <c r="RK81" t="s">
        <v>6537</v>
      </c>
      <c r="RM81" t="s">
        <v>114</v>
      </c>
      <c r="RN81" t="s">
        <v>1447</v>
      </c>
      <c r="RO81" t="s">
        <v>85</v>
      </c>
      <c r="RR81" t="s">
        <v>5649</v>
      </c>
      <c r="RS81" t="s">
        <v>354</v>
      </c>
      <c r="RU81" t="s">
        <v>242</v>
      </c>
      <c r="RV81" t="s">
        <v>89</v>
      </c>
      <c r="RY81" t="s">
        <v>4538</v>
      </c>
      <c r="RZ81" t="s">
        <v>40</v>
      </c>
      <c r="SB81">
        <v>0</v>
      </c>
      <c r="SC81" t="s">
        <v>949</v>
      </c>
      <c r="SD81" t="s">
        <v>5571</v>
      </c>
      <c r="SE81" t="s">
        <v>4369</v>
      </c>
      <c r="SF81" t="s">
        <v>6671</v>
      </c>
      <c r="SG81" t="s">
        <v>138</v>
      </c>
      <c r="SH81" t="s">
        <v>5375</v>
      </c>
      <c r="SL81" t="s">
        <v>1188</v>
      </c>
      <c r="SM81" t="s">
        <v>963</v>
      </c>
      <c r="SN81" t="s">
        <v>6734</v>
      </c>
      <c r="SP81" t="s">
        <v>2604</v>
      </c>
      <c r="SQ81" t="s">
        <v>6761</v>
      </c>
      <c r="SS81" t="s">
        <v>1491</v>
      </c>
      <c r="SU81" t="s">
        <v>6813</v>
      </c>
      <c r="SX81" t="s">
        <v>2830</v>
      </c>
      <c r="SY81" t="s">
        <v>3109</v>
      </c>
      <c r="TA81" t="s">
        <v>6855</v>
      </c>
      <c r="TC81" t="s">
        <v>528</v>
      </c>
      <c r="TD81" t="s">
        <v>64</v>
      </c>
      <c r="TE81" t="s">
        <v>2557</v>
      </c>
      <c r="TF81" t="s">
        <v>85</v>
      </c>
      <c r="TG81" t="s">
        <v>111</v>
      </c>
      <c r="TI81">
        <v>3434</v>
      </c>
      <c r="TK81" t="s">
        <v>25</v>
      </c>
      <c r="TM81" t="s">
        <v>1058</v>
      </c>
      <c r="TO81">
        <v>1</v>
      </c>
      <c r="TP81" t="s">
        <v>42</v>
      </c>
      <c r="TQ81" t="s">
        <v>518</v>
      </c>
      <c r="TR81" t="s">
        <v>224</v>
      </c>
      <c r="TS81" t="s">
        <v>534</v>
      </c>
      <c r="TT81" t="s">
        <v>4873</v>
      </c>
      <c r="TY81" t="s">
        <v>540</v>
      </c>
      <c r="UA81" t="s">
        <v>78</v>
      </c>
      <c r="UE81" t="s">
        <v>4317</v>
      </c>
      <c r="UF81" t="s">
        <v>835</v>
      </c>
      <c r="UG81" t="s">
        <v>576</v>
      </c>
      <c r="UJ81" t="s">
        <v>473</v>
      </c>
      <c r="UM81" t="s">
        <v>7028</v>
      </c>
      <c r="UO81" t="s">
        <v>326</v>
      </c>
      <c r="UP81" t="s">
        <v>4653</v>
      </c>
      <c r="UQ81" t="s">
        <v>4390</v>
      </c>
      <c r="UR81" t="s">
        <v>1269</v>
      </c>
      <c r="US81" t="s">
        <v>5816</v>
      </c>
      <c r="UU81" t="s">
        <v>2057</v>
      </c>
      <c r="UY81" t="s">
        <v>403</v>
      </c>
      <c r="UZ81" t="s">
        <v>2062</v>
      </c>
      <c r="VA81" t="s">
        <v>1779</v>
      </c>
      <c r="VB81" t="s">
        <v>105</v>
      </c>
      <c r="VE81" t="s">
        <v>7125</v>
      </c>
      <c r="VF81" t="s">
        <v>237</v>
      </c>
      <c r="VG81" t="s">
        <v>2023</v>
      </c>
      <c r="VH81" t="s">
        <v>5149</v>
      </c>
      <c r="VI81" t="s">
        <v>90</v>
      </c>
      <c r="VK81" t="s">
        <v>423</v>
      </c>
      <c r="VL81" t="s">
        <v>62</v>
      </c>
      <c r="VM81" t="s">
        <v>1379</v>
      </c>
      <c r="VN81" t="s">
        <v>3726</v>
      </c>
      <c r="VP81">
        <v>3</v>
      </c>
      <c r="VR81" t="s">
        <v>724</v>
      </c>
      <c r="VS81" t="s">
        <v>114</v>
      </c>
      <c r="VT81" t="s">
        <v>24</v>
      </c>
      <c r="VU81">
        <v>7.05</v>
      </c>
      <c r="VV81" t="s">
        <v>1879</v>
      </c>
      <c r="VW81" t="s">
        <v>7257</v>
      </c>
      <c r="VX81" t="s">
        <v>7266</v>
      </c>
      <c r="WB81" t="s">
        <v>844</v>
      </c>
      <c r="WE81" t="s">
        <v>3768</v>
      </c>
      <c r="WF81" t="s">
        <v>201</v>
      </c>
      <c r="WG81">
        <v>7</v>
      </c>
      <c r="WI81" t="s">
        <v>3899</v>
      </c>
      <c r="WJ81" t="s">
        <v>422</v>
      </c>
      <c r="WK81" t="s">
        <v>947</v>
      </c>
      <c r="WL81" t="s">
        <v>85</v>
      </c>
      <c r="WO81" t="s">
        <v>4651</v>
      </c>
      <c r="WQ81" t="s">
        <v>2630</v>
      </c>
      <c r="WR81" t="s">
        <v>256</v>
      </c>
      <c r="WU81" t="s">
        <v>1267</v>
      </c>
      <c r="WX81" t="s">
        <v>174</v>
      </c>
      <c r="WZ81" t="s">
        <v>355</v>
      </c>
      <c r="XA81">
        <v>0</v>
      </c>
      <c r="XC81" t="s">
        <v>948</v>
      </c>
      <c r="XD81" t="s">
        <v>26</v>
      </c>
      <c r="XE81" t="s">
        <v>353</v>
      </c>
      <c r="XF81" t="s">
        <v>187</v>
      </c>
      <c r="XG81">
        <v>343</v>
      </c>
      <c r="XK81" t="s">
        <v>2857</v>
      </c>
      <c r="XL81" t="s">
        <v>114</v>
      </c>
      <c r="XN81" t="s">
        <v>3248</v>
      </c>
      <c r="XO81" t="s">
        <v>118</v>
      </c>
      <c r="XP81" t="s">
        <v>158</v>
      </c>
      <c r="XQ81" t="s">
        <v>16</v>
      </c>
      <c r="XS81" t="s">
        <v>787</v>
      </c>
      <c r="XU81" t="s">
        <v>983</v>
      </c>
      <c r="XV81" t="s">
        <v>336</v>
      </c>
      <c r="XW81" t="s">
        <v>1162</v>
      </c>
      <c r="XY81" t="s">
        <v>25</v>
      </c>
      <c r="XZ81" t="s">
        <v>109</v>
      </c>
      <c r="YA81" t="s">
        <v>153</v>
      </c>
      <c r="YB81" t="s">
        <v>872</v>
      </c>
      <c r="YC81" t="s">
        <v>1228</v>
      </c>
      <c r="YE81" t="s">
        <v>946</v>
      </c>
      <c r="YF81" t="s">
        <v>4460</v>
      </c>
      <c r="YG81" t="s">
        <v>40</v>
      </c>
      <c r="YH81" t="s">
        <v>237</v>
      </c>
      <c r="YI81" t="s">
        <v>1339</v>
      </c>
      <c r="YJ81" t="s">
        <v>350</v>
      </c>
      <c r="YL81" t="s">
        <v>4357</v>
      </c>
      <c r="YP81" t="s">
        <v>1141</v>
      </c>
      <c r="YQ81" t="s">
        <v>1361</v>
      </c>
      <c r="YR81" t="s">
        <v>7257</v>
      </c>
      <c r="YS81" t="s">
        <v>26</v>
      </c>
      <c r="YT81" t="s">
        <v>7625</v>
      </c>
      <c r="YU81" t="s">
        <v>2062</v>
      </c>
      <c r="YW81" t="s">
        <v>350</v>
      </c>
      <c r="YX81">
        <v>3434</v>
      </c>
      <c r="ZB81" t="s">
        <v>238</v>
      </c>
      <c r="ZF81" t="s">
        <v>7684</v>
      </c>
      <c r="ZG81" t="s">
        <v>1009</v>
      </c>
      <c r="ZH81">
        <v>0</v>
      </c>
      <c r="ZK81" t="s">
        <v>48</v>
      </c>
      <c r="ZL81" t="s">
        <v>3356</v>
      </c>
      <c r="ZN81" t="s">
        <v>6756</v>
      </c>
      <c r="ZO81" t="s">
        <v>70</v>
      </c>
      <c r="ZQ81" t="s">
        <v>703</v>
      </c>
      <c r="ZR81" t="s">
        <v>56</v>
      </c>
      <c r="ZT81" t="s">
        <v>7758</v>
      </c>
      <c r="ZW81" t="s">
        <v>354</v>
      </c>
      <c r="ZX81" t="s">
        <v>1531</v>
      </c>
      <c r="ZY81" t="s">
        <v>26</v>
      </c>
      <c r="ZZ81" t="s">
        <v>1107</v>
      </c>
      <c r="AAA81" t="s">
        <v>40</v>
      </c>
      <c r="AAB81" t="s">
        <v>896</v>
      </c>
      <c r="AAC81" t="s">
        <v>1021</v>
      </c>
      <c r="AAD81" t="s">
        <v>6910</v>
      </c>
      <c r="AAG81" t="s">
        <v>3384</v>
      </c>
      <c r="AAH81" t="s">
        <v>7836</v>
      </c>
      <c r="AAQ81" t="s">
        <v>4540</v>
      </c>
      <c r="AAR81" t="s">
        <v>26</v>
      </c>
      <c r="AAS81" t="s">
        <v>5918</v>
      </c>
      <c r="AAT81" t="s">
        <v>7893</v>
      </c>
      <c r="AAU81" t="s">
        <v>5844</v>
      </c>
      <c r="AAW81" t="s">
        <v>32</v>
      </c>
      <c r="AAX81" t="s">
        <v>350</v>
      </c>
      <c r="ABA81" t="s">
        <v>115</v>
      </c>
      <c r="ABB81" t="s">
        <v>2630</v>
      </c>
      <c r="ABC81" t="s">
        <v>473</v>
      </c>
      <c r="ABD81" t="s">
        <v>123</v>
      </c>
      <c r="ABF81" t="s">
        <v>3121</v>
      </c>
      <c r="ABG81" t="s">
        <v>419</v>
      </c>
      <c r="ABJ81" t="s">
        <v>2826</v>
      </c>
      <c r="ABM81" t="s">
        <v>1571</v>
      </c>
      <c r="ABO81" t="s">
        <v>16</v>
      </c>
      <c r="ABQ81" t="s">
        <v>632</v>
      </c>
      <c r="ABT81" t="s">
        <v>783</v>
      </c>
      <c r="ABU81" t="s">
        <v>4129</v>
      </c>
      <c r="ABZ81" t="s">
        <v>64</v>
      </c>
      <c r="ACA81" t="s">
        <v>7934</v>
      </c>
      <c r="ACB81" t="s">
        <v>975</v>
      </c>
      <c r="ACG81" t="s">
        <v>3425</v>
      </c>
      <c r="ACI81" t="s">
        <v>392</v>
      </c>
      <c r="ACK81" t="s">
        <v>155</v>
      </c>
      <c r="ACL81" t="s">
        <v>871</v>
      </c>
      <c r="ACM81" t="s">
        <v>3600</v>
      </c>
      <c r="ACO81" t="s">
        <v>280</v>
      </c>
      <c r="ACP81" t="s">
        <v>326</v>
      </c>
      <c r="ACT81" t="s">
        <v>7222</v>
      </c>
      <c r="ACU81" t="s">
        <v>5816</v>
      </c>
      <c r="ACW81" t="s">
        <v>573</v>
      </c>
      <c r="ACX81" t="s">
        <v>1641</v>
      </c>
      <c r="ACZ81" t="s">
        <v>4245</v>
      </c>
      <c r="ADB81" t="s">
        <v>280</v>
      </c>
      <c r="ADC81" t="s">
        <v>1757</v>
      </c>
      <c r="ADD81">
        <v>11</v>
      </c>
      <c r="ADE81" t="s">
        <v>24</v>
      </c>
      <c r="ADG81" t="s">
        <v>5559</v>
      </c>
      <c r="ADH81" t="s">
        <v>2998</v>
      </c>
      <c r="ADI81" t="s">
        <v>24</v>
      </c>
      <c r="ADL81" t="s">
        <v>1690</v>
      </c>
      <c r="ADN81" t="s">
        <v>119</v>
      </c>
      <c r="ADP81" t="s">
        <v>252</v>
      </c>
      <c r="ADS81" t="s">
        <v>1081</v>
      </c>
      <c r="ADV81" t="s">
        <v>8197</v>
      </c>
      <c r="ADW81" t="s">
        <v>280</v>
      </c>
      <c r="ADX81" t="s">
        <v>159</v>
      </c>
      <c r="AEA81" t="s">
        <v>24</v>
      </c>
      <c r="AED81" t="s">
        <v>259</v>
      </c>
      <c r="AEE81" t="s">
        <v>6373</v>
      </c>
      <c r="AEF81" t="s">
        <v>7893</v>
      </c>
      <c r="AEG81" t="s">
        <v>617</v>
      </c>
      <c r="AEI81" t="s">
        <v>274</v>
      </c>
      <c r="AEK81" t="s">
        <v>602</v>
      </c>
      <c r="AEM81" t="s">
        <v>943</v>
      </c>
      <c r="AEP81" t="s">
        <v>5596</v>
      </c>
      <c r="AEQ81" t="s">
        <v>4630</v>
      </c>
      <c r="AER81" t="s">
        <v>4129</v>
      </c>
      <c r="AET81" t="s">
        <v>111</v>
      </c>
      <c r="AEV81" t="s">
        <v>8267</v>
      </c>
      <c r="AEW81" t="s">
        <v>518</v>
      </c>
      <c r="AEX81">
        <v>4</v>
      </c>
      <c r="AFC81" t="s">
        <v>1039</v>
      </c>
      <c r="AFG81" t="s">
        <v>2380</v>
      </c>
      <c r="AFH81" t="s">
        <v>8306</v>
      </c>
      <c r="AFJ81" t="s">
        <v>920</v>
      </c>
      <c r="AFK81" t="s">
        <v>97</v>
      </c>
      <c r="AFL81" t="s">
        <v>7358</v>
      </c>
      <c r="AFM81" t="s">
        <v>1765</v>
      </c>
      <c r="AFP81" t="s">
        <v>4765</v>
      </c>
      <c r="AFQ81" t="s">
        <v>7934</v>
      </c>
      <c r="AFR81" t="s">
        <v>1567</v>
      </c>
      <c r="AFS81" t="s">
        <v>7836</v>
      </c>
      <c r="AFT81" t="s">
        <v>4632</v>
      </c>
      <c r="AFU81" t="s">
        <v>17</v>
      </c>
      <c r="AFV81" t="s">
        <v>3121</v>
      </c>
      <c r="AFX81" t="s">
        <v>134</v>
      </c>
      <c r="AFY81" t="s">
        <v>528</v>
      </c>
      <c r="AFZ81" t="s">
        <v>4489</v>
      </c>
      <c r="AGA81" t="s">
        <v>835</v>
      </c>
      <c r="AGD81" t="s">
        <v>350</v>
      </c>
      <c r="AGE81" t="s">
        <v>155</v>
      </c>
      <c r="AGF81" t="s">
        <v>93</v>
      </c>
      <c r="AGG81" t="s">
        <v>161</v>
      </c>
      <c r="AGI81" t="s">
        <v>1343</v>
      </c>
      <c r="AGJ81" t="s">
        <v>354</v>
      </c>
      <c r="AGK81" t="s">
        <v>404</v>
      </c>
      <c r="AGM81" t="s">
        <v>114</v>
      </c>
      <c r="AGN81" t="s">
        <v>1435</v>
      </c>
      <c r="AGP81" t="s">
        <v>2557</v>
      </c>
      <c r="AGR81" t="s">
        <v>252</v>
      </c>
      <c r="AGS81" t="s">
        <v>25</v>
      </c>
      <c r="AGU81" t="s">
        <v>189</v>
      </c>
      <c r="AGV81" t="s">
        <v>3176</v>
      </c>
      <c r="AGW81" t="s">
        <v>105</v>
      </c>
      <c r="AGY81" t="s">
        <v>115</v>
      </c>
      <c r="AHC81" t="s">
        <v>528</v>
      </c>
      <c r="AHE81" t="s">
        <v>2604</v>
      </c>
      <c r="AHI81" t="s">
        <v>518</v>
      </c>
      <c r="AHJ81" t="s">
        <v>946</v>
      </c>
      <c r="AHK81" t="s">
        <v>8428</v>
      </c>
      <c r="AHN81" t="s">
        <v>209</v>
      </c>
      <c r="AHO81" t="s">
        <v>36</v>
      </c>
      <c r="AHT81" t="s">
        <v>6413</v>
      </c>
      <c r="AHU81" t="s">
        <v>22</v>
      </c>
      <c r="AHV81" t="s">
        <v>4593</v>
      </c>
      <c r="AHX81" t="s">
        <v>7769</v>
      </c>
      <c r="AHZ81" t="s">
        <v>1081</v>
      </c>
      <c r="AIA81" t="s">
        <v>3936</v>
      </c>
      <c r="AIC81" t="s">
        <v>351</v>
      </c>
      <c r="AID81" t="s">
        <v>422</v>
      </c>
      <c r="AIG81" t="s">
        <v>911</v>
      </c>
      <c r="AII81" t="s">
        <v>6428</v>
      </c>
      <c r="AIK81">
        <v>0</v>
      </c>
      <c r="AIM81" t="s">
        <v>224</v>
      </c>
      <c r="AIN81" t="s">
        <v>632</v>
      </c>
      <c r="AIO81">
        <v>7.05</v>
      </c>
      <c r="AIP81" t="s">
        <v>109</v>
      </c>
      <c r="AIQ81" t="s">
        <v>1058</v>
      </c>
      <c r="AIR81" t="s">
        <v>2303</v>
      </c>
      <c r="AIS81" t="s">
        <v>3067</v>
      </c>
      <c r="AIT81" t="s">
        <v>90</v>
      </c>
      <c r="AIU81" t="s">
        <v>473</v>
      </c>
      <c r="AIV81" t="s">
        <v>133</v>
      </c>
      <c r="AIW81" t="s">
        <v>724</v>
      </c>
      <c r="AIX81" t="s">
        <v>98</v>
      </c>
      <c r="AJA81" t="s">
        <v>1098</v>
      </c>
      <c r="AJB81" t="s">
        <v>239</v>
      </c>
      <c r="AJC81" t="s">
        <v>963</v>
      </c>
      <c r="AJE81" t="s">
        <v>947</v>
      </c>
      <c r="AJI81" t="s">
        <v>109</v>
      </c>
      <c r="AJM81" t="s">
        <v>1664</v>
      </c>
      <c r="AJO81" t="s">
        <v>422</v>
      </c>
      <c r="AJP81" t="s">
        <v>7152</v>
      </c>
      <c r="AJT81" t="s">
        <v>111</v>
      </c>
      <c r="AJU81" t="s">
        <v>101</v>
      </c>
      <c r="AJW81" t="s">
        <v>1021</v>
      </c>
      <c r="AJX81" t="s">
        <v>25</v>
      </c>
      <c r="AJZ81" t="s">
        <v>4873</v>
      </c>
      <c r="AKA81" t="s">
        <v>91</v>
      </c>
      <c r="AKC81" t="s">
        <v>274</v>
      </c>
      <c r="AKF81" t="s">
        <v>90</v>
      </c>
      <c r="AKH81" t="s">
        <v>109</v>
      </c>
      <c r="AKJ81" t="s">
        <v>251</v>
      </c>
      <c r="AKL81" t="s">
        <v>1853</v>
      </c>
      <c r="AKM81" t="s">
        <v>419</v>
      </c>
      <c r="AKN81" t="s">
        <v>264</v>
      </c>
      <c r="AKQ81" t="s">
        <v>1878</v>
      </c>
      <c r="AKS81" t="s">
        <v>403</v>
      </c>
      <c r="AKT81" t="s">
        <v>594</v>
      </c>
      <c r="AKU81" t="s">
        <v>187</v>
      </c>
      <c r="AKV81" t="s">
        <v>506</v>
      </c>
      <c r="AKW81" t="s">
        <v>194</v>
      </c>
      <c r="AKX81" t="s">
        <v>274</v>
      </c>
      <c r="ALA81" t="s">
        <v>4173</v>
      </c>
      <c r="ALB81" t="s">
        <v>109</v>
      </c>
      <c r="ALE81" t="s">
        <v>6414</v>
      </c>
      <c r="ALF81" t="s">
        <v>138</v>
      </c>
      <c r="ALG81" t="s">
        <v>1188</v>
      </c>
      <c r="ALH81" t="s">
        <v>2062</v>
      </c>
      <c r="ALI81" t="s">
        <v>8135</v>
      </c>
      <c r="ALJ81" t="s">
        <v>4071</v>
      </c>
      <c r="ALK81" t="s">
        <v>42</v>
      </c>
      <c r="ALM81" t="s">
        <v>2321</v>
      </c>
      <c r="ALO81" t="s">
        <v>252</v>
      </c>
      <c r="ALP81" t="s">
        <v>404</v>
      </c>
      <c r="ALQ81">
        <v>3434</v>
      </c>
      <c r="ALS81" t="s">
        <v>8808</v>
      </c>
      <c r="ALU81" t="s">
        <v>5126</v>
      </c>
      <c r="ALV81" t="s">
        <v>382</v>
      </c>
      <c r="ALW81">
        <v>2</v>
      </c>
      <c r="ALX81" t="s">
        <v>7330</v>
      </c>
      <c r="ALY81" t="s">
        <v>90</v>
      </c>
      <c r="ALZ81" t="s">
        <v>1434</v>
      </c>
      <c r="AMA81" t="s">
        <v>3322</v>
      </c>
      <c r="AMD81" t="s">
        <v>8840</v>
      </c>
      <c r="AME81" t="s">
        <v>1662</v>
      </c>
      <c r="AMF81">
        <v>11</v>
      </c>
      <c r="AMG81" t="s">
        <v>1601</v>
      </c>
      <c r="AMH81" t="s">
        <v>24</v>
      </c>
      <c r="AMI81" t="s">
        <v>8865</v>
      </c>
      <c r="AMJ81" t="s">
        <v>3728</v>
      </c>
      <c r="AMK81" t="s">
        <v>8884</v>
      </c>
      <c r="AMM81" t="s">
        <v>40</v>
      </c>
      <c r="AMN81" t="s">
        <v>439</v>
      </c>
      <c r="AMO81" t="s">
        <v>2374</v>
      </c>
      <c r="AMP81" t="s">
        <v>52</v>
      </c>
      <c r="AMQ81" t="s">
        <v>349</v>
      </c>
      <c r="AMS81" t="s">
        <v>1647</v>
      </c>
      <c r="AMT81">
        <v>2</v>
      </c>
      <c r="AMU81" t="s">
        <v>1690</v>
      </c>
      <c r="AMV81" t="s">
        <v>237</v>
      </c>
      <c r="AMX81" t="s">
        <v>3043</v>
      </c>
      <c r="ANB81" t="s">
        <v>24</v>
      </c>
      <c r="ANC81" t="s">
        <v>473</v>
      </c>
      <c r="ANF81" t="s">
        <v>2062</v>
      </c>
      <c r="ANG81" t="s">
        <v>90</v>
      </c>
      <c r="ANH81" t="s">
        <v>7085</v>
      </c>
      <c r="ANJ81" t="s">
        <v>1846</v>
      </c>
      <c r="ANN81" t="s">
        <v>25</v>
      </c>
      <c r="ANQ81" t="s">
        <v>278</v>
      </c>
      <c r="ANR81" t="s">
        <v>5728</v>
      </c>
      <c r="ANT81" t="s">
        <v>1531</v>
      </c>
      <c r="ANU81" t="s">
        <v>25</v>
      </c>
      <c r="ANW81" t="s">
        <v>8975</v>
      </c>
      <c r="ANY81">
        <v>3434</v>
      </c>
      <c r="AOA81" t="s">
        <v>5431</v>
      </c>
      <c r="AOB81" t="s">
        <v>1479</v>
      </c>
      <c r="AOC81" t="s">
        <v>1996</v>
      </c>
      <c r="AOE81" t="s">
        <v>4338</v>
      </c>
      <c r="AOJ81" t="s">
        <v>3896</v>
      </c>
      <c r="AOK81" t="s">
        <v>1537</v>
      </c>
      <c r="AOL81" t="s">
        <v>6537</v>
      </c>
      <c r="AOM81" t="s">
        <v>4439</v>
      </c>
      <c r="AOO81" t="s">
        <v>9026</v>
      </c>
      <c r="AOP81" t="s">
        <v>983</v>
      </c>
      <c r="AOQ81" t="s">
        <v>578</v>
      </c>
      <c r="AOR81" t="s">
        <v>6017</v>
      </c>
      <c r="AOS81" t="s">
        <v>306</v>
      </c>
      <c r="AOU81" t="s">
        <v>2919</v>
      </c>
      <c r="AOV81" t="s">
        <v>707</v>
      </c>
      <c r="AOW81" t="s">
        <v>90</v>
      </c>
      <c r="AOX81" t="s">
        <v>6548</v>
      </c>
      <c r="AOY81" t="s">
        <v>4540</v>
      </c>
      <c r="AOZ81" t="s">
        <v>474</v>
      </c>
      <c r="APC81" t="s">
        <v>1228</v>
      </c>
      <c r="APD81" t="s">
        <v>25</v>
      </c>
      <c r="APE81" t="s">
        <v>1397</v>
      </c>
      <c r="APG81" t="s">
        <v>24</v>
      </c>
      <c r="APH81" t="s">
        <v>24</v>
      </c>
      <c r="API81" t="s">
        <v>2582</v>
      </c>
      <c r="APK81" t="s">
        <v>781</v>
      </c>
      <c r="APM81" t="s">
        <v>115</v>
      </c>
      <c r="APN81" t="s">
        <v>229</v>
      </c>
      <c r="APR81" t="s">
        <v>518</v>
      </c>
      <c r="APU81" t="s">
        <v>3898</v>
      </c>
      <c r="APV81" t="s">
        <v>2458</v>
      </c>
      <c r="APX81" t="s">
        <v>88</v>
      </c>
      <c r="APY81" t="s">
        <v>118</v>
      </c>
      <c r="APZ81" t="s">
        <v>356</v>
      </c>
      <c r="AQA81" t="s">
        <v>260</v>
      </c>
      <c r="AQC81" t="s">
        <v>2225</v>
      </c>
      <c r="AQD81" t="s">
        <v>1662</v>
      </c>
      <c r="AQG81" t="s">
        <v>671</v>
      </c>
      <c r="AQH81" t="s">
        <v>3566</v>
      </c>
      <c r="AQI81" t="s">
        <v>25</v>
      </c>
      <c r="AQJ81" t="s">
        <v>404</v>
      </c>
      <c r="AQK81" t="s">
        <v>534</v>
      </c>
      <c r="AQL81" t="s">
        <v>1141</v>
      </c>
      <c r="AQM81" t="s">
        <v>6375</v>
      </c>
      <c r="AQN81" t="s">
        <v>26</v>
      </c>
      <c r="AQQ81" t="s">
        <v>76</v>
      </c>
      <c r="AQR81" t="s">
        <v>321</v>
      </c>
      <c r="AQT81" t="s">
        <v>464</v>
      </c>
      <c r="AQU81" t="s">
        <v>1840</v>
      </c>
      <c r="AQX81" t="s">
        <v>2026</v>
      </c>
      <c r="AQY81" t="s">
        <v>2603</v>
      </c>
      <c r="ARB81" t="s">
        <v>9223</v>
      </c>
      <c r="ARC81" t="s">
        <v>577</v>
      </c>
      <c r="ARE81" t="s">
        <v>97</v>
      </c>
      <c r="ARG81" t="s">
        <v>9256</v>
      </c>
      <c r="ARJ81" t="s">
        <v>3196</v>
      </c>
      <c r="ARL81" t="s">
        <v>3107</v>
      </c>
      <c r="ARM81" t="s">
        <v>4439</v>
      </c>
      <c r="ARN81" t="s">
        <v>107</v>
      </c>
      <c r="ARP81" t="s">
        <v>4705</v>
      </c>
      <c r="ARR81" t="s">
        <v>2915</v>
      </c>
      <c r="ARU81" t="s">
        <v>1</v>
      </c>
      <c r="ARV81" t="s">
        <v>2722</v>
      </c>
      <c r="ARZ81" t="s">
        <v>125</v>
      </c>
      <c r="ASA81" t="s">
        <v>6419</v>
      </c>
      <c r="ASD81" t="s">
        <v>6425</v>
      </c>
      <c r="ASF81" t="s">
        <v>85</v>
      </c>
      <c r="ASG81" t="s">
        <v>4392</v>
      </c>
      <c r="ASH81">
        <v>11</v>
      </c>
      <c r="ASI81" t="s">
        <v>355</v>
      </c>
      <c r="ASJ81" t="s">
        <v>8428</v>
      </c>
      <c r="ASL81" t="s">
        <v>1918</v>
      </c>
      <c r="ASM81" t="s">
        <v>741</v>
      </c>
      <c r="ASO81" t="s">
        <v>8267</v>
      </c>
      <c r="ASP81" t="s">
        <v>6548</v>
      </c>
      <c r="ASQ81" t="s">
        <v>7085</v>
      </c>
      <c r="ASR81" t="s">
        <v>423</v>
      </c>
      <c r="ASS81" t="s">
        <v>4071</v>
      </c>
      <c r="ASU81" t="s">
        <v>25</v>
      </c>
      <c r="ASX81" t="s">
        <v>6017</v>
      </c>
      <c r="ASY81" t="s">
        <v>7151</v>
      </c>
      <c r="ATA81" t="s">
        <v>1397</v>
      </c>
      <c r="ATC81" t="s">
        <v>1895</v>
      </c>
      <c r="ATE81" t="s">
        <v>422</v>
      </c>
    </row>
    <row r="82" spans="3:1201" x14ac:dyDescent="0.25">
      <c r="C82" t="s">
        <v>125</v>
      </c>
      <c r="E82" t="s">
        <v>244</v>
      </c>
      <c r="G82" t="s">
        <v>354</v>
      </c>
      <c r="H82" t="s">
        <v>405</v>
      </c>
      <c r="I82">
        <v>7</v>
      </c>
      <c r="J82" t="s">
        <v>69</v>
      </c>
      <c r="K82" t="s">
        <v>545</v>
      </c>
      <c r="L82" t="s">
        <v>380</v>
      </c>
      <c r="O82" t="s">
        <v>652</v>
      </c>
      <c r="P82" t="s">
        <v>461</v>
      </c>
      <c r="Q82" t="s">
        <v>42</v>
      </c>
      <c r="R82">
        <v>34</v>
      </c>
      <c r="S82" t="s">
        <v>820</v>
      </c>
      <c r="T82" t="s">
        <v>870</v>
      </c>
      <c r="U82" t="s">
        <v>904</v>
      </c>
      <c r="V82" t="s">
        <v>534</v>
      </c>
      <c r="W82" t="s">
        <v>25</v>
      </c>
      <c r="X82" t="s">
        <v>548</v>
      </c>
      <c r="Y82" t="s">
        <v>1044</v>
      </c>
      <c r="Z82" t="s">
        <v>1090</v>
      </c>
      <c r="AA82" t="s">
        <v>516</v>
      </c>
      <c r="AB82" t="s">
        <v>124</v>
      </c>
      <c r="AC82" t="s">
        <v>1141</v>
      </c>
      <c r="AD82" t="s">
        <v>45</v>
      </c>
      <c r="AE82" t="s">
        <v>24</v>
      </c>
      <c r="AG82" t="s">
        <v>22</v>
      </c>
      <c r="AH82" t="s">
        <v>1264</v>
      </c>
      <c r="AJ82" t="s">
        <v>1339</v>
      </c>
      <c r="AO82" t="s">
        <v>600</v>
      </c>
      <c r="AP82" t="s">
        <v>1487</v>
      </c>
      <c r="AR82" t="s">
        <v>741</v>
      </c>
      <c r="AS82" t="s">
        <v>1568</v>
      </c>
      <c r="AT82" t="s">
        <v>136</v>
      </c>
      <c r="AU82" t="s">
        <v>1609</v>
      </c>
      <c r="AV82" t="s">
        <v>1648</v>
      </c>
      <c r="AW82" t="s">
        <v>1669</v>
      </c>
      <c r="BA82" t="s">
        <v>1081</v>
      </c>
      <c r="BB82" t="s">
        <v>1776</v>
      </c>
      <c r="BC82" t="s">
        <v>663</v>
      </c>
      <c r="BF82">
        <v>3434</v>
      </c>
      <c r="BG82" t="s">
        <v>259</v>
      </c>
      <c r="BL82">
        <v>3434</v>
      </c>
      <c r="BN82" t="s">
        <v>25</v>
      </c>
      <c r="BO82" t="s">
        <v>1167</v>
      </c>
      <c r="BP82">
        <v>0</v>
      </c>
      <c r="BQ82" t="s">
        <v>724</v>
      </c>
      <c r="BS82" t="s">
        <v>904</v>
      </c>
      <c r="BT82" t="s">
        <v>2146</v>
      </c>
      <c r="BY82" t="s">
        <v>2233</v>
      </c>
      <c r="BZ82" t="s">
        <v>203</v>
      </c>
      <c r="CA82" t="s">
        <v>826</v>
      </c>
      <c r="CC82" t="s">
        <v>594</v>
      </c>
      <c r="CF82" t="s">
        <v>2346</v>
      </c>
      <c r="CG82" t="s">
        <v>1792</v>
      </c>
      <c r="CH82" t="s">
        <v>60</v>
      </c>
      <c r="CI82" t="s">
        <v>1662</v>
      </c>
      <c r="CJ82" t="s">
        <v>119</v>
      </c>
      <c r="CL82">
        <v>7</v>
      </c>
      <c r="CM82" t="s">
        <v>1805</v>
      </c>
      <c r="CQ82" t="s">
        <v>2542</v>
      </c>
      <c r="CS82" t="s">
        <v>2582</v>
      </c>
      <c r="CU82" t="s">
        <v>1</v>
      </c>
      <c r="CW82" t="s">
        <v>652</v>
      </c>
      <c r="CX82" t="s">
        <v>1166</v>
      </c>
      <c r="CY82" t="s">
        <v>871</v>
      </c>
      <c r="CZ82" t="s">
        <v>2144</v>
      </c>
      <c r="DA82" t="s">
        <v>239</v>
      </c>
      <c r="DB82" t="s">
        <v>2750</v>
      </c>
      <c r="DC82" t="s">
        <v>2763</v>
      </c>
      <c r="DD82" t="s">
        <v>2790</v>
      </c>
      <c r="DE82" t="s">
        <v>2815</v>
      </c>
      <c r="DF82" t="s">
        <v>354</v>
      </c>
      <c r="DG82" t="s">
        <v>2858</v>
      </c>
      <c r="DI82" t="s">
        <v>332</v>
      </c>
      <c r="DJ82" t="s">
        <v>57</v>
      </c>
      <c r="DK82" t="s">
        <v>650</v>
      </c>
      <c r="DL82" t="s">
        <v>215</v>
      </c>
      <c r="DN82" t="s">
        <v>963</v>
      </c>
      <c r="DP82" t="s">
        <v>2984</v>
      </c>
      <c r="DQ82" t="s">
        <v>1745</v>
      </c>
      <c r="DS82" t="s">
        <v>3044</v>
      </c>
      <c r="DT82" t="s">
        <v>555</v>
      </c>
      <c r="DU82">
        <v>11</v>
      </c>
      <c r="DW82" t="s">
        <v>3121</v>
      </c>
      <c r="DX82" t="s">
        <v>3137</v>
      </c>
      <c r="DZ82" t="s">
        <v>3158</v>
      </c>
      <c r="EB82" t="s">
        <v>440</v>
      </c>
      <c r="EC82" t="s">
        <v>159</v>
      </c>
      <c r="EE82" t="s">
        <v>1567</v>
      </c>
      <c r="EG82" t="s">
        <v>26</v>
      </c>
      <c r="EI82" t="s">
        <v>1686</v>
      </c>
      <c r="EM82" t="s">
        <v>3318</v>
      </c>
      <c r="EO82" t="s">
        <v>1848</v>
      </c>
      <c r="EP82" t="s">
        <v>3377</v>
      </c>
      <c r="EQ82" t="s">
        <v>403</v>
      </c>
      <c r="ER82" t="s">
        <v>194</v>
      </c>
      <c r="ES82" t="s">
        <v>2236</v>
      </c>
      <c r="EW82" t="e">
        <f>-Y</f>
        <v>#NAME?</v>
      </c>
      <c r="EX82">
        <v>34340</v>
      </c>
      <c r="FB82" t="s">
        <v>594</v>
      </c>
      <c r="FE82" t="s">
        <v>229</v>
      </c>
      <c r="FG82" t="s">
        <v>881</v>
      </c>
      <c r="FK82" t="s">
        <v>3659</v>
      </c>
      <c r="FL82" t="s">
        <v>1777</v>
      </c>
      <c r="FM82" t="s">
        <v>464</v>
      </c>
      <c r="FU82" t="s">
        <v>1272</v>
      </c>
      <c r="FV82" t="s">
        <v>64</v>
      </c>
      <c r="FW82" t="s">
        <v>902</v>
      </c>
      <c r="FX82" t="s">
        <v>3796</v>
      </c>
      <c r="GB82" t="s">
        <v>1081</v>
      </c>
      <c r="GC82" t="s">
        <v>2706</v>
      </c>
      <c r="GF82" t="s">
        <v>3896</v>
      </c>
      <c r="GG82" t="s">
        <v>3925</v>
      </c>
      <c r="GH82" t="s">
        <v>3677</v>
      </c>
      <c r="GI82" t="s">
        <v>3955</v>
      </c>
      <c r="GJ82">
        <v>34</v>
      </c>
      <c r="GK82" t="s">
        <v>3998</v>
      </c>
      <c r="GL82" t="s">
        <v>4024</v>
      </c>
      <c r="GM82" t="s">
        <v>830</v>
      </c>
      <c r="GO82" t="s">
        <v>2984</v>
      </c>
      <c r="GP82" t="s">
        <v>1745</v>
      </c>
      <c r="GQ82" t="s">
        <v>42</v>
      </c>
      <c r="GR82" t="s">
        <v>404</v>
      </c>
      <c r="GS82" t="s">
        <v>241</v>
      </c>
      <c r="GT82">
        <v>3434</v>
      </c>
      <c r="GW82" t="s">
        <v>159</v>
      </c>
      <c r="GX82" t="s">
        <v>1669</v>
      </c>
      <c r="GY82" t="s">
        <v>194</v>
      </c>
      <c r="GZ82" t="s">
        <v>1159</v>
      </c>
      <c r="HB82">
        <v>7</v>
      </c>
      <c r="HG82">
        <v>3434</v>
      </c>
      <c r="HI82" t="s">
        <v>246</v>
      </c>
      <c r="HJ82" t="s">
        <v>42</v>
      </c>
      <c r="HM82" t="s">
        <v>487</v>
      </c>
      <c r="HP82" t="s">
        <v>40</v>
      </c>
      <c r="HR82" t="s">
        <v>424</v>
      </c>
      <c r="HV82" t="s">
        <v>280</v>
      </c>
      <c r="HW82" t="s">
        <v>3054</v>
      </c>
      <c r="HX82" t="s">
        <v>60</v>
      </c>
      <c r="HZ82" t="s">
        <v>650</v>
      </c>
      <c r="IA82" t="s">
        <v>357</v>
      </c>
      <c r="IC82">
        <v>1</v>
      </c>
      <c r="ID82" t="s">
        <v>2897</v>
      </c>
      <c r="IF82">
        <v>12</v>
      </c>
      <c r="IG82" t="s">
        <v>724</v>
      </c>
      <c r="IH82" t="s">
        <v>4558</v>
      </c>
      <c r="IJ82" t="s">
        <v>22</v>
      </c>
      <c r="IK82" t="s">
        <v>1568</v>
      </c>
      <c r="IM82" t="s">
        <v>4024</v>
      </c>
      <c r="IQ82" t="s">
        <v>787</v>
      </c>
      <c r="IR82" t="s">
        <v>1359</v>
      </c>
      <c r="IT82" t="s">
        <v>92</v>
      </c>
      <c r="IU82" t="s">
        <v>4669</v>
      </c>
      <c r="IV82" t="s">
        <v>404</v>
      </c>
      <c r="IX82" t="s">
        <v>4669</v>
      </c>
      <c r="IY82" t="s">
        <v>881</v>
      </c>
      <c r="IZ82" t="s">
        <v>134</v>
      </c>
      <c r="JA82" t="s">
        <v>787</v>
      </c>
      <c r="JC82" t="s">
        <v>473</v>
      </c>
      <c r="JD82" t="s">
        <v>4735</v>
      </c>
      <c r="JF82" t="s">
        <v>114</v>
      </c>
      <c r="JG82" t="s">
        <v>115</v>
      </c>
      <c r="JH82" t="s">
        <v>4794</v>
      </c>
      <c r="JJ82" t="s">
        <v>3284</v>
      </c>
      <c r="JL82" t="s">
        <v>1021</v>
      </c>
      <c r="JN82" t="s">
        <v>2658</v>
      </c>
      <c r="JP82" t="s">
        <v>4683</v>
      </c>
      <c r="JQ82" t="s">
        <v>237</v>
      </c>
      <c r="JS82" t="s">
        <v>528</v>
      </c>
      <c r="JT82" t="s">
        <v>902</v>
      </c>
      <c r="JV82" t="s">
        <v>25</v>
      </c>
      <c r="JW82" t="s">
        <v>741</v>
      </c>
      <c r="JX82" t="s">
        <v>3901</v>
      </c>
      <c r="JY82" t="s">
        <v>4716</v>
      </c>
      <c r="JZ82" t="s">
        <v>268</v>
      </c>
      <c r="KA82">
        <v>3434</v>
      </c>
      <c r="KB82" t="s">
        <v>101</v>
      </c>
      <c r="KC82" t="s">
        <v>540</v>
      </c>
      <c r="KD82" t="s">
        <v>1342</v>
      </c>
      <c r="KG82" t="s">
        <v>96</v>
      </c>
      <c r="KH82" t="s">
        <v>5056</v>
      </c>
      <c r="KK82" t="s">
        <v>52</v>
      </c>
      <c r="KL82" t="s">
        <v>1776</v>
      </c>
      <c r="KM82" t="s">
        <v>42</v>
      </c>
      <c r="KO82" t="s">
        <v>109</v>
      </c>
      <c r="KP82" t="s">
        <v>5126</v>
      </c>
      <c r="KQ82" t="s">
        <v>2390</v>
      </c>
      <c r="KR82" t="s">
        <v>1515</v>
      </c>
      <c r="KS82" t="s">
        <v>237</v>
      </c>
      <c r="KW82" t="s">
        <v>1805</v>
      </c>
      <c r="KX82" t="s">
        <v>4198</v>
      </c>
      <c r="KZ82" t="s">
        <v>5241</v>
      </c>
      <c r="LE82" t="s">
        <v>321</v>
      </c>
      <c r="LF82" t="s">
        <v>24</v>
      </c>
      <c r="LG82" t="s">
        <v>1888</v>
      </c>
      <c r="LI82" t="s">
        <v>4323</v>
      </c>
      <c r="LJ82" t="s">
        <v>238</v>
      </c>
      <c r="LL82" t="s">
        <v>1150</v>
      </c>
      <c r="LM82" t="s">
        <v>2626</v>
      </c>
      <c r="LP82" t="s">
        <v>57</v>
      </c>
      <c r="LT82" t="s">
        <v>5377</v>
      </c>
      <c r="LU82" t="s">
        <v>833</v>
      </c>
      <c r="LV82" t="s">
        <v>5325</v>
      </c>
      <c r="LY82" t="s">
        <v>2144</v>
      </c>
      <c r="LZ82" t="s">
        <v>5432</v>
      </c>
      <c r="MA82" t="s">
        <v>4731</v>
      </c>
      <c r="MC82" t="s">
        <v>422</v>
      </c>
      <c r="MD82" t="s">
        <v>465</v>
      </c>
      <c r="MH82" t="s">
        <v>105</v>
      </c>
      <c r="ML82" t="s">
        <v>2016</v>
      </c>
      <c r="MP82" t="s">
        <v>3980</v>
      </c>
      <c r="MQ82" t="s">
        <v>2937</v>
      </c>
      <c r="MR82" t="s">
        <v>5649</v>
      </c>
      <c r="MS82" t="s">
        <v>487</v>
      </c>
      <c r="MT82" t="s">
        <v>97</v>
      </c>
      <c r="MU82" t="s">
        <v>296</v>
      </c>
      <c r="MZ82" t="s">
        <v>5728</v>
      </c>
      <c r="NA82" t="s">
        <v>5728</v>
      </c>
      <c r="NC82" t="s">
        <v>740</v>
      </c>
      <c r="ND82" t="s">
        <v>354</v>
      </c>
      <c r="NG82" t="s">
        <v>4602</v>
      </c>
      <c r="NJ82" t="s">
        <v>553</v>
      </c>
      <c r="NK82" t="s">
        <v>325</v>
      </c>
      <c r="NN82" t="s">
        <v>833</v>
      </c>
      <c r="NP82" t="s">
        <v>259</v>
      </c>
      <c r="NS82" t="s">
        <v>5563</v>
      </c>
      <c r="NT82" t="s">
        <v>1264</v>
      </c>
      <c r="NU82" t="s">
        <v>3980</v>
      </c>
      <c r="NV82" t="e">
        <f>-SOATHERN</f>
        <v>#NAME?</v>
      </c>
      <c r="NX82">
        <v>3434</v>
      </c>
      <c r="NY82" t="s">
        <v>1495</v>
      </c>
      <c r="NZ82" t="s">
        <v>220</v>
      </c>
      <c r="OC82" t="s">
        <v>4391</v>
      </c>
      <c r="OF82" t="s">
        <v>646</v>
      </c>
      <c r="OG82" t="s">
        <v>194</v>
      </c>
      <c r="OH82" t="s">
        <v>2706</v>
      </c>
      <c r="OI82" t="s">
        <v>667</v>
      </c>
      <c r="OK82" t="s">
        <v>4844</v>
      </c>
      <c r="OL82" t="s">
        <v>667</v>
      </c>
      <c r="ON82" t="s">
        <v>194</v>
      </c>
      <c r="OO82" t="s">
        <v>203</v>
      </c>
      <c r="OU82" t="s">
        <v>25</v>
      </c>
      <c r="OV82" t="s">
        <v>85</v>
      </c>
      <c r="OW82" t="s">
        <v>548</v>
      </c>
      <c r="OX82" t="s">
        <v>5140</v>
      </c>
      <c r="OY82" t="s">
        <v>1803</v>
      </c>
      <c r="PB82" t="s">
        <v>2542</v>
      </c>
      <c r="PE82" t="s">
        <v>12</v>
      </c>
      <c r="PF82" t="s">
        <v>3901</v>
      </c>
      <c r="PG82" t="s">
        <v>245</v>
      </c>
      <c r="PH82" t="s">
        <v>412</v>
      </c>
      <c r="PI82" t="s">
        <v>741</v>
      </c>
      <c r="PJ82" t="s">
        <v>90</v>
      </c>
      <c r="PK82" t="s">
        <v>422</v>
      </c>
      <c r="PL82" t="s">
        <v>1863</v>
      </c>
      <c r="PM82" t="s">
        <v>404</v>
      </c>
      <c r="PR82" t="s">
        <v>806</v>
      </c>
      <c r="PS82" t="s">
        <v>485</v>
      </c>
      <c r="PV82" t="s">
        <v>1058</v>
      </c>
      <c r="PX82" t="s">
        <v>84</v>
      </c>
      <c r="PY82" t="s">
        <v>4847</v>
      </c>
      <c r="PZ82" t="s">
        <v>3001</v>
      </c>
      <c r="QA82" t="s">
        <v>4683</v>
      </c>
      <c r="QB82" t="s">
        <v>6279</v>
      </c>
      <c r="QD82" t="s">
        <v>5399</v>
      </c>
      <c r="QE82" t="s">
        <v>111</v>
      </c>
      <c r="QF82" t="s">
        <v>3796</v>
      </c>
      <c r="QG82" t="s">
        <v>5689</v>
      </c>
      <c r="QI82" t="s">
        <v>3901</v>
      </c>
      <c r="QJ82" t="s">
        <v>194</v>
      </c>
      <c r="QK82" t="s">
        <v>98</v>
      </c>
      <c r="QL82" t="s">
        <v>1447</v>
      </c>
      <c r="QM82">
        <v>2</v>
      </c>
      <c r="QN82" t="s">
        <v>115</v>
      </c>
      <c r="QP82" t="s">
        <v>1021</v>
      </c>
      <c r="QQ82" t="s">
        <v>594</v>
      </c>
      <c r="QR82" t="s">
        <v>870</v>
      </c>
      <c r="QS82" t="s">
        <v>42</v>
      </c>
      <c r="QT82" t="s">
        <v>2750</v>
      </c>
      <c r="QU82" t="s">
        <v>4391</v>
      </c>
      <c r="QV82" t="s">
        <v>194</v>
      </c>
      <c r="QW82" t="s">
        <v>229</v>
      </c>
      <c r="QY82" t="s">
        <v>741</v>
      </c>
      <c r="QZ82" t="s">
        <v>229</v>
      </c>
      <c r="RA82" t="s">
        <v>1805</v>
      </c>
      <c r="RB82" t="s">
        <v>194</v>
      </c>
      <c r="RD82" t="s">
        <v>306</v>
      </c>
      <c r="RE82" t="s">
        <v>123</v>
      </c>
      <c r="RF82" t="s">
        <v>2868</v>
      </c>
      <c r="RJ82" t="s">
        <v>783</v>
      </c>
      <c r="RK82" t="s">
        <v>1154</v>
      </c>
      <c r="RM82" t="s">
        <v>337</v>
      </c>
      <c r="RN82" t="s">
        <v>2624</v>
      </c>
      <c r="RO82" t="s">
        <v>42</v>
      </c>
      <c r="RR82" t="s">
        <v>274</v>
      </c>
      <c r="RS82" t="s">
        <v>528</v>
      </c>
      <c r="RU82" t="s">
        <v>325</v>
      </c>
      <c r="RV82" t="s">
        <v>223</v>
      </c>
      <c r="RY82" t="s">
        <v>5045</v>
      </c>
      <c r="RZ82" t="s">
        <v>600</v>
      </c>
      <c r="SB82" t="s">
        <v>22</v>
      </c>
      <c r="SC82" t="s">
        <v>950</v>
      </c>
      <c r="SD82" t="s">
        <v>3106</v>
      </c>
      <c r="SE82" t="s">
        <v>354</v>
      </c>
      <c r="SF82" t="s">
        <v>189</v>
      </c>
      <c r="SG82" t="s">
        <v>830</v>
      </c>
      <c r="SH82" t="s">
        <v>575</v>
      </c>
      <c r="SL82" t="s">
        <v>4151</v>
      </c>
      <c r="SM82" t="s">
        <v>237</v>
      </c>
      <c r="SN82" t="s">
        <v>3071</v>
      </c>
      <c r="SP82" t="s">
        <v>3978</v>
      </c>
      <c r="SQ82" t="s">
        <v>6762</v>
      </c>
      <c r="SS82" t="s">
        <v>402</v>
      </c>
      <c r="SU82" t="s">
        <v>174</v>
      </c>
      <c r="SX82" t="s">
        <v>667</v>
      </c>
      <c r="SY82">
        <v>3434</v>
      </c>
      <c r="TC82" t="s">
        <v>40</v>
      </c>
      <c r="TD82" t="s">
        <v>194</v>
      </c>
      <c r="TE82" t="s">
        <v>4317</v>
      </c>
      <c r="TF82" t="s">
        <v>1046</v>
      </c>
      <c r="TG82" t="s">
        <v>1</v>
      </c>
      <c r="TI82">
        <v>3434</v>
      </c>
      <c r="TK82" t="s">
        <v>1279</v>
      </c>
      <c r="TM82" t="s">
        <v>29</v>
      </c>
      <c r="TO82" t="s">
        <v>351</v>
      </c>
      <c r="TP82" t="s">
        <v>42</v>
      </c>
      <c r="TQ82">
        <v>34</v>
      </c>
      <c r="TR82" t="s">
        <v>24</v>
      </c>
      <c r="TS82" t="s">
        <v>485</v>
      </c>
      <c r="TT82" t="s">
        <v>908</v>
      </c>
      <c r="TY82" t="s">
        <v>48</v>
      </c>
      <c r="UA82" t="s">
        <v>78</v>
      </c>
      <c r="UE82" t="s">
        <v>826</v>
      </c>
      <c r="UF82" t="s">
        <v>902</v>
      </c>
      <c r="UG82" t="s">
        <v>988</v>
      </c>
      <c r="UJ82" t="s">
        <v>6671</v>
      </c>
      <c r="UO82" t="s">
        <v>2934</v>
      </c>
      <c r="UP82" t="s">
        <v>337</v>
      </c>
      <c r="UQ82" t="s">
        <v>354</v>
      </c>
      <c r="UR82" t="s">
        <v>343</v>
      </c>
      <c r="US82" t="s">
        <v>545</v>
      </c>
      <c r="UU82" t="s">
        <v>2057</v>
      </c>
      <c r="UY82" t="s">
        <v>1745</v>
      </c>
      <c r="UZ82" t="s">
        <v>943</v>
      </c>
      <c r="VA82" t="s">
        <v>7102</v>
      </c>
      <c r="VB82" t="s">
        <v>105</v>
      </c>
      <c r="VE82" t="s">
        <v>7126</v>
      </c>
      <c r="VF82" t="s">
        <v>461</v>
      </c>
      <c r="VG82" t="s">
        <v>40</v>
      </c>
      <c r="VH82" t="s">
        <v>7152</v>
      </c>
      <c r="VI82" t="s">
        <v>7157</v>
      </c>
      <c r="VK82">
        <v>9</v>
      </c>
      <c r="VL82" t="s">
        <v>3564</v>
      </c>
      <c r="VM82" t="s">
        <v>3363</v>
      </c>
      <c r="VN82" t="s">
        <v>298</v>
      </c>
      <c r="VP82" t="s">
        <v>45</v>
      </c>
      <c r="VR82" t="s">
        <v>5509</v>
      </c>
      <c r="VS82" t="s">
        <v>337</v>
      </c>
      <c r="VT82" t="s">
        <v>237</v>
      </c>
      <c r="VU82" t="s">
        <v>881</v>
      </c>
      <c r="VV82" t="s">
        <v>2192</v>
      </c>
      <c r="VW82" t="s">
        <v>3028</v>
      </c>
      <c r="VX82">
        <v>787</v>
      </c>
      <c r="WB82" t="s">
        <v>1081</v>
      </c>
      <c r="WE82" t="s">
        <v>3769</v>
      </c>
      <c r="WF82" t="s">
        <v>3677</v>
      </c>
      <c r="WG82" t="s">
        <v>70</v>
      </c>
      <c r="WI82" t="s">
        <v>3332</v>
      </c>
      <c r="WJ82">
        <v>3434</v>
      </c>
      <c r="WK82" t="s">
        <v>534</v>
      </c>
      <c r="WL82" t="s">
        <v>1081</v>
      </c>
      <c r="WO82" t="s">
        <v>92</v>
      </c>
      <c r="WQ82">
        <v>1190</v>
      </c>
      <c r="WR82" t="s">
        <v>57</v>
      </c>
      <c r="WU82" t="s">
        <v>1853</v>
      </c>
      <c r="WX82" t="s">
        <v>5140</v>
      </c>
      <c r="WZ82" t="s">
        <v>825</v>
      </c>
      <c r="XA82" t="s">
        <v>2656</v>
      </c>
      <c r="XC82" t="s">
        <v>136</v>
      </c>
      <c r="XD82" t="s">
        <v>7125</v>
      </c>
      <c r="XE82" t="s">
        <v>354</v>
      </c>
      <c r="XF82">
        <v>3434</v>
      </c>
      <c r="XG82" t="s">
        <v>7454</v>
      </c>
      <c r="XK82" t="s">
        <v>2858</v>
      </c>
      <c r="XL82" t="s">
        <v>62</v>
      </c>
      <c r="XN82" t="s">
        <v>783</v>
      </c>
      <c r="XO82" t="s">
        <v>252</v>
      </c>
      <c r="XP82" t="s">
        <v>259</v>
      </c>
      <c r="XQ82" t="s">
        <v>7491</v>
      </c>
      <c r="XS82">
        <v>34</v>
      </c>
      <c r="XU82" t="s">
        <v>25</v>
      </c>
      <c r="XV82" t="s">
        <v>1021</v>
      </c>
      <c r="XW82" t="s">
        <v>45</v>
      </c>
      <c r="XY82" t="s">
        <v>25</v>
      </c>
      <c r="XZ82" t="s">
        <v>238</v>
      </c>
      <c r="YA82" t="s">
        <v>3936</v>
      </c>
      <c r="YB82" t="s">
        <v>3158</v>
      </c>
      <c r="YC82" t="s">
        <v>1637</v>
      </c>
      <c r="YE82" t="s">
        <v>2626</v>
      </c>
      <c r="YF82" t="s">
        <v>4151</v>
      </c>
      <c r="YG82" t="s">
        <v>7562</v>
      </c>
      <c r="YH82" t="s">
        <v>7569</v>
      </c>
      <c r="YI82" t="s">
        <v>1340</v>
      </c>
      <c r="YJ82" t="s">
        <v>350</v>
      </c>
      <c r="YL82" t="s">
        <v>138</v>
      </c>
      <c r="YP82" t="s">
        <v>256</v>
      </c>
      <c r="YQ82" t="s">
        <v>1669</v>
      </c>
      <c r="YR82" t="s">
        <v>3028</v>
      </c>
      <c r="YS82" t="s">
        <v>5440</v>
      </c>
      <c r="YT82" t="s">
        <v>3071</v>
      </c>
      <c r="YU82" t="s">
        <v>871</v>
      </c>
      <c r="YW82" t="s">
        <v>528</v>
      </c>
      <c r="YX82" t="s">
        <v>518</v>
      </c>
      <c r="ZB82" t="s">
        <v>239</v>
      </c>
      <c r="ZF82" t="s">
        <v>5560</v>
      </c>
      <c r="ZG82" t="s">
        <v>90</v>
      </c>
      <c r="ZH82" t="s">
        <v>2656</v>
      </c>
      <c r="ZK82" t="s">
        <v>89</v>
      </c>
      <c r="ZL82" t="s">
        <v>439</v>
      </c>
      <c r="ZN82" t="s">
        <v>1021</v>
      </c>
      <c r="ZO82" t="s">
        <v>4390</v>
      </c>
      <c r="ZQ82" t="s">
        <v>42</v>
      </c>
      <c r="ZR82">
        <v>2</v>
      </c>
      <c r="ZT82" t="s">
        <v>3067</v>
      </c>
      <c r="ZV82" t="s">
        <v>440</v>
      </c>
      <c r="ZW82">
        <v>3434</v>
      </c>
      <c r="ZX82" t="s">
        <v>1013</v>
      </c>
      <c r="ZY82" t="s">
        <v>26</v>
      </c>
      <c r="ZZ82" t="s">
        <v>4072</v>
      </c>
      <c r="AAA82" t="s">
        <v>461</v>
      </c>
      <c r="AAB82" t="s">
        <v>265</v>
      </c>
      <c r="AAC82" t="s">
        <v>321</v>
      </c>
      <c r="AAD82" t="s">
        <v>468</v>
      </c>
      <c r="AAG82" t="s">
        <v>3544</v>
      </c>
      <c r="AAH82" t="s">
        <v>25</v>
      </c>
      <c r="AAQ82" t="s">
        <v>946</v>
      </c>
      <c r="AAR82" t="s">
        <v>26</v>
      </c>
      <c r="AAS82" t="s">
        <v>5919</v>
      </c>
      <c r="AAT82" t="s">
        <v>646</v>
      </c>
      <c r="AAW82" t="s">
        <v>32</v>
      </c>
      <c r="AAX82" t="s">
        <v>528</v>
      </c>
      <c r="ABA82" t="s">
        <v>806</v>
      </c>
      <c r="ABB82">
        <v>1190</v>
      </c>
      <c r="ABC82" t="s">
        <v>7926</v>
      </c>
      <c r="ABD82" t="s">
        <v>2529</v>
      </c>
      <c r="ABF82" t="s">
        <v>548</v>
      </c>
      <c r="ABG82" t="s">
        <v>3754</v>
      </c>
      <c r="ABJ82" t="s">
        <v>2582</v>
      </c>
      <c r="ABM82" t="s">
        <v>138</v>
      </c>
      <c r="ABO82" t="s">
        <v>7491</v>
      </c>
      <c r="ABQ82" t="s">
        <v>3923</v>
      </c>
      <c r="ABT82" t="s">
        <v>422</v>
      </c>
      <c r="ABU82" t="s">
        <v>741</v>
      </c>
      <c r="ABZ82" t="s">
        <v>2681</v>
      </c>
      <c r="ACA82" t="s">
        <v>1038</v>
      </c>
      <c r="ACB82" t="s">
        <v>976</v>
      </c>
      <c r="ACG82" t="s">
        <v>288</v>
      </c>
      <c r="ACI82" t="s">
        <v>242</v>
      </c>
      <c r="ACK82" t="s">
        <v>3425</v>
      </c>
      <c r="ACL82" t="s">
        <v>3466</v>
      </c>
      <c r="ACM82" t="s">
        <v>1344</v>
      </c>
      <c r="ACO82" t="s">
        <v>548</v>
      </c>
      <c r="ACP82" t="s">
        <v>2934</v>
      </c>
      <c r="ACT82">
        <v>2</v>
      </c>
      <c r="ACU82" t="s">
        <v>545</v>
      </c>
      <c r="ACW82" t="s">
        <v>1085</v>
      </c>
      <c r="ACX82" t="s">
        <v>8120</v>
      </c>
      <c r="ACZ82" t="s">
        <v>917</v>
      </c>
      <c r="ADB82" t="s">
        <v>355</v>
      </c>
      <c r="ADD82" t="s">
        <v>194</v>
      </c>
      <c r="ADE82" t="s">
        <v>1686</v>
      </c>
      <c r="ADG82">
        <v>8</v>
      </c>
      <c r="ADH82" t="s">
        <v>1272</v>
      </c>
      <c r="ADI82" t="s">
        <v>1443</v>
      </c>
      <c r="ADL82" t="s">
        <v>567</v>
      </c>
      <c r="ADN82" t="s">
        <v>42</v>
      </c>
      <c r="ADP82" t="s">
        <v>528</v>
      </c>
      <c r="ADS82" t="s">
        <v>423</v>
      </c>
      <c r="ADV82" t="s">
        <v>159</v>
      </c>
      <c r="ADW82" t="s">
        <v>355</v>
      </c>
      <c r="ADX82" t="s">
        <v>2403</v>
      </c>
      <c r="AEA82" t="s">
        <v>24</v>
      </c>
      <c r="AED82" t="s">
        <v>1043</v>
      </c>
      <c r="AEE82" t="s">
        <v>1021</v>
      </c>
      <c r="AEF82" t="s">
        <v>646</v>
      </c>
      <c r="AEG82" t="s">
        <v>3377</v>
      </c>
      <c r="AEK82" t="s">
        <v>3412</v>
      </c>
      <c r="AEM82" t="s">
        <v>4794</v>
      </c>
      <c r="AEQ82" t="s">
        <v>2026</v>
      </c>
      <c r="AER82" t="s">
        <v>741</v>
      </c>
      <c r="AET82" t="s">
        <v>3749</v>
      </c>
      <c r="AEV82" t="s">
        <v>42</v>
      </c>
      <c r="AEW82" s="1">
        <v>1.4166666666666667</v>
      </c>
      <c r="AEX82">
        <v>4</v>
      </c>
      <c r="AFC82" t="s">
        <v>981</v>
      </c>
      <c r="AFG82" t="s">
        <v>2380</v>
      </c>
      <c r="AFH82" t="s">
        <v>272</v>
      </c>
      <c r="AFJ82" t="s">
        <v>138</v>
      </c>
      <c r="AFK82" t="s">
        <v>98</v>
      </c>
      <c r="AFL82" t="s">
        <v>2830</v>
      </c>
      <c r="AFM82" t="s">
        <v>1539</v>
      </c>
      <c r="AFP82" t="s">
        <v>3116</v>
      </c>
      <c r="AFQ82" t="s">
        <v>438</v>
      </c>
      <c r="AFR82">
        <v>3434</v>
      </c>
      <c r="AFS82" t="s">
        <v>25</v>
      </c>
      <c r="AFT82" t="s">
        <v>237</v>
      </c>
      <c r="AFU82" t="s">
        <v>17</v>
      </c>
      <c r="AFV82">
        <v>3434</v>
      </c>
      <c r="AFX82" t="s">
        <v>135</v>
      </c>
      <c r="AFY82" t="s">
        <v>528</v>
      </c>
      <c r="AFZ82" t="s">
        <v>4280</v>
      </c>
      <c r="AGA82" t="s">
        <v>380</v>
      </c>
      <c r="AGD82" t="s">
        <v>3047</v>
      </c>
      <c r="AGE82" t="s">
        <v>3425</v>
      </c>
      <c r="AGF82" t="s">
        <v>5056</v>
      </c>
      <c r="AGG82" t="s">
        <v>8392</v>
      </c>
      <c r="AGI82" t="s">
        <v>1344</v>
      </c>
      <c r="AGJ82" t="s">
        <v>528</v>
      </c>
      <c r="AGK82" t="s">
        <v>40</v>
      </c>
      <c r="AGM82" t="s">
        <v>667</v>
      </c>
      <c r="AGP82" t="s">
        <v>4317</v>
      </c>
      <c r="AGR82" t="s">
        <v>5325</v>
      </c>
      <c r="AGS82" t="s">
        <v>5399</v>
      </c>
      <c r="AGU82" t="s">
        <v>8351</v>
      </c>
      <c r="AGV82" t="s">
        <v>724</v>
      </c>
      <c r="AGW82" t="s">
        <v>1166</v>
      </c>
      <c r="AGY82" t="s">
        <v>259</v>
      </c>
      <c r="AHC82" t="s">
        <v>14</v>
      </c>
      <c r="AHE82" t="s">
        <v>3978</v>
      </c>
      <c r="AHI82" t="s">
        <v>274</v>
      </c>
      <c r="AHJ82" t="s">
        <v>2626</v>
      </c>
      <c r="AHK82" t="s">
        <v>8429</v>
      </c>
      <c r="AHN82" t="s">
        <v>26</v>
      </c>
      <c r="AHO82" t="s">
        <v>105</v>
      </c>
      <c r="AHT82" t="s">
        <v>4391</v>
      </c>
      <c r="AHU82" t="s">
        <v>260</v>
      </c>
      <c r="AHV82" t="s">
        <v>354</v>
      </c>
      <c r="AHX82" t="s">
        <v>354</v>
      </c>
      <c r="AHZ82" t="s">
        <v>928</v>
      </c>
      <c r="AIA82" t="s">
        <v>25</v>
      </c>
      <c r="AIC82">
        <v>3434</v>
      </c>
      <c r="AID82" t="s">
        <v>528</v>
      </c>
      <c r="AIG82" t="s">
        <v>64</v>
      </c>
      <c r="AII82" t="s">
        <v>18</v>
      </c>
      <c r="AIK82" t="s">
        <v>600</v>
      </c>
      <c r="AIM82" t="s">
        <v>24</v>
      </c>
      <c r="AIN82" t="s">
        <v>3923</v>
      </c>
      <c r="AIO82" t="s">
        <v>881</v>
      </c>
      <c r="AIP82" t="s">
        <v>109</v>
      </c>
      <c r="AIQ82" t="s">
        <v>29</v>
      </c>
      <c r="AIR82" t="s">
        <v>528</v>
      </c>
      <c r="AIS82" t="s">
        <v>1878</v>
      </c>
      <c r="AIT82" t="s">
        <v>79</v>
      </c>
      <c r="AIU82" t="s">
        <v>93</v>
      </c>
      <c r="AIV82" t="s">
        <v>134</v>
      </c>
      <c r="AIW82">
        <v>3434</v>
      </c>
      <c r="AIX82" t="s">
        <v>98</v>
      </c>
      <c r="AJA82" t="s">
        <v>707</v>
      </c>
      <c r="AJB82" t="s">
        <v>109</v>
      </c>
      <c r="AJC82" t="s">
        <v>1069</v>
      </c>
      <c r="AJE82" t="s">
        <v>534</v>
      </c>
      <c r="AJI82" t="s">
        <v>109</v>
      </c>
      <c r="AJM82" t="s">
        <v>6262</v>
      </c>
      <c r="AJO82" t="s">
        <v>422</v>
      </c>
      <c r="AJP82" t="s">
        <v>1403</v>
      </c>
      <c r="AJT82" t="s">
        <v>1745</v>
      </c>
      <c r="AJU82" t="s">
        <v>101</v>
      </c>
      <c r="AJW82" t="s">
        <v>3046</v>
      </c>
      <c r="AJX82" t="s">
        <v>52</v>
      </c>
      <c r="AJZ82" t="s">
        <v>908</v>
      </c>
      <c r="AKA82" t="s">
        <v>114</v>
      </c>
      <c r="AKF82" t="s">
        <v>1</v>
      </c>
      <c r="AKH82" t="s">
        <v>109</v>
      </c>
      <c r="AKJ82" t="s">
        <v>835</v>
      </c>
      <c r="AKL82" t="s">
        <v>7390</v>
      </c>
      <c r="AKM82" t="s">
        <v>3754</v>
      </c>
      <c r="AKN82" t="s">
        <v>2712</v>
      </c>
      <c r="AKQ82" t="s">
        <v>724</v>
      </c>
      <c r="AKS82" t="s">
        <v>440</v>
      </c>
      <c r="AKT82" t="s">
        <v>6180</v>
      </c>
      <c r="AKU82" t="s">
        <v>1268</v>
      </c>
      <c r="AKV82" t="s">
        <v>600</v>
      </c>
      <c r="AKW82" t="s">
        <v>8070</v>
      </c>
      <c r="ALA82" t="s">
        <v>943</v>
      </c>
      <c r="ALB82" t="s">
        <v>109</v>
      </c>
      <c r="ALE82" t="s">
        <v>1021</v>
      </c>
      <c r="ALF82" t="s">
        <v>2604</v>
      </c>
      <c r="ALG82" t="s">
        <v>4151</v>
      </c>
      <c r="ALH82" t="s">
        <v>943</v>
      </c>
      <c r="ALI82" t="s">
        <v>656</v>
      </c>
      <c r="ALJ82" t="s">
        <v>42</v>
      </c>
      <c r="ALK82" t="s">
        <v>42</v>
      </c>
      <c r="ALM82" t="s">
        <v>1159</v>
      </c>
      <c r="ALO82" t="s">
        <v>8799</v>
      </c>
      <c r="ALP82" t="s">
        <v>288</v>
      </c>
      <c r="ALQ82" t="s">
        <v>724</v>
      </c>
      <c r="ALS82" t="s">
        <v>3035</v>
      </c>
      <c r="ALU82" t="s">
        <v>57</v>
      </c>
      <c r="ALV82" t="s">
        <v>808</v>
      </c>
      <c r="ALW82" t="s">
        <v>28</v>
      </c>
      <c r="ALX82" t="s">
        <v>422</v>
      </c>
      <c r="ALY82" t="s">
        <v>1669</v>
      </c>
      <c r="ALZ82" t="s">
        <v>1567</v>
      </c>
      <c r="AMA82">
        <v>7</v>
      </c>
      <c r="AMD82" t="s">
        <v>830</v>
      </c>
      <c r="AME82" t="s">
        <v>26</v>
      </c>
      <c r="AMF82" t="s">
        <v>141</v>
      </c>
      <c r="AMG82" t="s">
        <v>105</v>
      </c>
      <c r="AMH82" t="s">
        <v>1201</v>
      </c>
      <c r="AMJ82" t="s">
        <v>567</v>
      </c>
      <c r="AMK82" t="s">
        <v>600</v>
      </c>
      <c r="AMM82" t="s">
        <v>4844</v>
      </c>
      <c r="AMN82" t="s">
        <v>1267</v>
      </c>
      <c r="AMO82" t="s">
        <v>326</v>
      </c>
      <c r="AMP82" t="s">
        <v>4391</v>
      </c>
      <c r="AMQ82" t="s">
        <v>3108</v>
      </c>
      <c r="AMS82" t="s">
        <v>1648</v>
      </c>
      <c r="AMT82" t="s">
        <v>6579</v>
      </c>
      <c r="AMU82" t="s">
        <v>567</v>
      </c>
      <c r="AMV82" t="s">
        <v>1081</v>
      </c>
      <c r="AMX82" t="s">
        <v>3044</v>
      </c>
      <c r="ANB82" t="s">
        <v>25</v>
      </c>
      <c r="ANC82" t="s">
        <v>6671</v>
      </c>
      <c r="ANF82" t="s">
        <v>943</v>
      </c>
      <c r="ANG82" t="s">
        <v>7157</v>
      </c>
      <c r="ANH82" t="s">
        <v>243</v>
      </c>
      <c r="ANJ82" t="s">
        <v>487</v>
      </c>
      <c r="ANN82" t="s">
        <v>3054</v>
      </c>
      <c r="ANQ82" t="s">
        <v>60</v>
      </c>
      <c r="ANR82" t="s">
        <v>194</v>
      </c>
      <c r="ANT82" t="s">
        <v>1013</v>
      </c>
      <c r="ANU82" t="s">
        <v>5833</v>
      </c>
      <c r="ANW82" t="s">
        <v>4139</v>
      </c>
      <c r="ANY82" t="s">
        <v>2984</v>
      </c>
      <c r="AOA82" t="s">
        <v>5432</v>
      </c>
      <c r="AOB82" t="s">
        <v>5526</v>
      </c>
      <c r="AOC82">
        <v>3434</v>
      </c>
      <c r="AOE82" t="s">
        <v>830</v>
      </c>
      <c r="AOJ82" t="s">
        <v>3897</v>
      </c>
      <c r="AOK82" t="s">
        <v>593</v>
      </c>
      <c r="AOL82" t="s">
        <v>1154</v>
      </c>
      <c r="AOM82" t="s">
        <v>2777</v>
      </c>
      <c r="AOO82" t="s">
        <v>1756</v>
      </c>
      <c r="AOP82" t="s">
        <v>25</v>
      </c>
      <c r="AOQ82" t="s">
        <v>7645</v>
      </c>
      <c r="AOR82" t="s">
        <v>326</v>
      </c>
      <c r="AOS82" t="s">
        <v>307</v>
      </c>
      <c r="AOU82" t="s">
        <v>349</v>
      </c>
      <c r="AOV82" t="s">
        <v>422</v>
      </c>
      <c r="AOW82" t="s">
        <v>7691</v>
      </c>
      <c r="AOX82" t="s">
        <v>422</v>
      </c>
      <c r="AOY82" t="s">
        <v>946</v>
      </c>
      <c r="AOZ82" t="s">
        <v>9059</v>
      </c>
      <c r="APC82" t="s">
        <v>1637</v>
      </c>
      <c r="APD82" t="s">
        <v>261</v>
      </c>
      <c r="APE82" t="s">
        <v>9073</v>
      </c>
      <c r="APG82" t="s">
        <v>1686</v>
      </c>
      <c r="APH82" t="s">
        <v>237</v>
      </c>
      <c r="API82" t="s">
        <v>2050</v>
      </c>
      <c r="APK82" t="s">
        <v>52</v>
      </c>
      <c r="APM82" t="s">
        <v>7692</v>
      </c>
      <c r="APN82" t="s">
        <v>229</v>
      </c>
      <c r="APR82">
        <v>34</v>
      </c>
      <c r="APU82" t="s">
        <v>7171</v>
      </c>
      <c r="APV82" t="s">
        <v>1085</v>
      </c>
      <c r="APX82" t="s">
        <v>1606</v>
      </c>
      <c r="APY82" t="s">
        <v>12</v>
      </c>
      <c r="APZ82" t="s">
        <v>357</v>
      </c>
      <c r="AQA82">
        <v>7</v>
      </c>
      <c r="AQC82" t="s">
        <v>1214</v>
      </c>
      <c r="AQD82" t="s">
        <v>90</v>
      </c>
      <c r="AQG82" t="s">
        <v>3194</v>
      </c>
      <c r="AQH82" t="s">
        <v>5848</v>
      </c>
      <c r="AQI82" t="s">
        <v>9167</v>
      </c>
      <c r="AQJ82" t="s">
        <v>826</v>
      </c>
      <c r="AQK82" t="s">
        <v>4796</v>
      </c>
      <c r="AQL82" t="s">
        <v>256</v>
      </c>
      <c r="AQM82" t="s">
        <v>3566</v>
      </c>
      <c r="AQN82" t="s">
        <v>5440</v>
      </c>
      <c r="AQQ82" t="s">
        <v>91</v>
      </c>
      <c r="AQR82" t="s">
        <v>6566</v>
      </c>
      <c r="AQT82">
        <v>34340</v>
      </c>
      <c r="AQU82" t="s">
        <v>2582</v>
      </c>
      <c r="AQX82" t="s">
        <v>268</v>
      </c>
      <c r="AQY82" t="s">
        <v>826</v>
      </c>
      <c r="ARB82" t="s">
        <v>2529</v>
      </c>
      <c r="ARC82" t="s">
        <v>109</v>
      </c>
      <c r="ARE82" t="s">
        <v>98</v>
      </c>
      <c r="ARG82" t="s">
        <v>6196</v>
      </c>
      <c r="ARJ82" t="s">
        <v>9266</v>
      </c>
      <c r="ARL82" t="s">
        <v>349</v>
      </c>
      <c r="ARM82" t="s">
        <v>2777</v>
      </c>
      <c r="ARN82" t="s">
        <v>1044</v>
      </c>
      <c r="ARP82" t="s">
        <v>119</v>
      </c>
      <c r="ARR82" t="s">
        <v>158</v>
      </c>
      <c r="ARU82" t="s">
        <v>1</v>
      </c>
      <c r="ARV82" t="s">
        <v>659</v>
      </c>
      <c r="ARZ82" t="s">
        <v>600</v>
      </c>
      <c r="ASA82" t="s">
        <v>121</v>
      </c>
      <c r="ASD82" t="s">
        <v>403</v>
      </c>
      <c r="ASF82" t="s">
        <v>465</v>
      </c>
      <c r="ASG82" t="s">
        <v>528</v>
      </c>
      <c r="ASH82" t="s">
        <v>141</v>
      </c>
      <c r="ASI82" t="s">
        <v>1622</v>
      </c>
      <c r="ASJ82" t="s">
        <v>1434</v>
      </c>
      <c r="ASL82" t="s">
        <v>494</v>
      </c>
      <c r="ASM82" t="s">
        <v>1359</v>
      </c>
      <c r="ASO82" t="s">
        <v>42</v>
      </c>
      <c r="ASP82" t="s">
        <v>422</v>
      </c>
      <c r="ASQ82" t="s">
        <v>243</v>
      </c>
      <c r="ASR82" t="s">
        <v>1100</v>
      </c>
      <c r="ASS82" t="s">
        <v>42</v>
      </c>
      <c r="ASU82" t="s">
        <v>25</v>
      </c>
      <c r="ASX82" t="s">
        <v>326</v>
      </c>
      <c r="ASY82" t="s">
        <v>6259</v>
      </c>
      <c r="ATA82" t="s">
        <v>9073</v>
      </c>
      <c r="ATC82" t="s">
        <v>7816</v>
      </c>
      <c r="ATE82" t="s">
        <v>528</v>
      </c>
    </row>
    <row r="83" spans="3:1201" x14ac:dyDescent="0.25">
      <c r="C83" t="s">
        <v>126</v>
      </c>
      <c r="E83" t="s">
        <v>245</v>
      </c>
      <c r="G83" t="s">
        <v>355</v>
      </c>
      <c r="H83" t="s">
        <v>406</v>
      </c>
      <c r="I83" t="s">
        <v>461</v>
      </c>
      <c r="J83" t="s">
        <v>511</v>
      </c>
      <c r="K83" t="s">
        <v>546</v>
      </c>
      <c r="L83" t="s">
        <v>93</v>
      </c>
      <c r="O83" t="s">
        <v>653</v>
      </c>
      <c r="P83" t="s">
        <v>691</v>
      </c>
      <c r="Q83" t="s">
        <v>745</v>
      </c>
      <c r="R83" t="s">
        <v>788</v>
      </c>
      <c r="S83" t="s">
        <v>821</v>
      </c>
      <c r="T83" t="s">
        <v>871</v>
      </c>
      <c r="U83" t="s">
        <v>344</v>
      </c>
      <c r="V83" t="s">
        <v>948</v>
      </c>
      <c r="W83" t="s">
        <v>25</v>
      </c>
      <c r="X83" t="s">
        <v>716</v>
      </c>
      <c r="Y83" t="s">
        <v>1045</v>
      </c>
      <c r="Z83" t="s">
        <v>1091</v>
      </c>
      <c r="AA83" t="s">
        <v>17</v>
      </c>
      <c r="AB83" t="s">
        <v>125</v>
      </c>
      <c r="AC83" t="s">
        <v>402</v>
      </c>
      <c r="AD83" t="s">
        <v>1163</v>
      </c>
      <c r="AE83" t="s">
        <v>512</v>
      </c>
      <c r="AG83" t="s">
        <v>1228</v>
      </c>
      <c r="AH83" t="s">
        <v>1265</v>
      </c>
      <c r="AJ83" t="s">
        <v>1340</v>
      </c>
      <c r="AO83">
        <v>3434</v>
      </c>
      <c r="AP83" t="s">
        <v>1488</v>
      </c>
      <c r="AR83" t="s">
        <v>440</v>
      </c>
      <c r="AS83" t="s">
        <v>296</v>
      </c>
      <c r="AT83" t="s">
        <v>784</v>
      </c>
      <c r="AU83" t="s">
        <v>1610</v>
      </c>
      <c r="AV83">
        <v>5</v>
      </c>
      <c r="AW83" t="s">
        <v>1279</v>
      </c>
      <c r="BA83" t="s">
        <v>423</v>
      </c>
      <c r="BB83" t="s">
        <v>1777</v>
      </c>
      <c r="BC83" t="s">
        <v>562</v>
      </c>
      <c r="BF83" t="s">
        <v>194</v>
      </c>
      <c r="BG83" t="s">
        <v>1889</v>
      </c>
      <c r="BL83" t="s">
        <v>141</v>
      </c>
      <c r="BN83" t="s">
        <v>325</v>
      </c>
      <c r="BO83" t="s">
        <v>174</v>
      </c>
      <c r="BP83" t="s">
        <v>528</v>
      </c>
      <c r="BQ83" t="s">
        <v>2121</v>
      </c>
      <c r="BS83" t="s">
        <v>344</v>
      </c>
      <c r="BT83" t="s">
        <v>2147</v>
      </c>
      <c r="BY83" t="s">
        <v>2234</v>
      </c>
      <c r="BZ83" t="s">
        <v>355</v>
      </c>
      <c r="CA83" t="s">
        <v>2269</v>
      </c>
      <c r="CC83" t="s">
        <v>2301</v>
      </c>
      <c r="CF83" t="s">
        <v>422</v>
      </c>
      <c r="CG83" t="s">
        <v>2371</v>
      </c>
      <c r="CH83" t="s">
        <v>909</v>
      </c>
      <c r="CI83" t="s">
        <v>2411</v>
      </c>
      <c r="CJ83" t="s">
        <v>42</v>
      </c>
      <c r="CL83" t="s">
        <v>1382</v>
      </c>
      <c r="CM83" t="s">
        <v>138</v>
      </c>
      <c r="CQ83" t="s">
        <v>2543</v>
      </c>
      <c r="CS83" t="s">
        <v>239</v>
      </c>
      <c r="CU83" t="s">
        <v>2599</v>
      </c>
      <c r="CW83" t="s">
        <v>123</v>
      </c>
      <c r="CX83" t="s">
        <v>1167</v>
      </c>
      <c r="CY83">
        <v>3434</v>
      </c>
      <c r="CZ83" t="s">
        <v>423</v>
      </c>
      <c r="DA83">
        <v>3</v>
      </c>
      <c r="DB83" t="s">
        <v>2751</v>
      </c>
      <c r="DC83" t="s">
        <v>328</v>
      </c>
      <c r="DD83" t="s">
        <v>355</v>
      </c>
      <c r="DE83" t="s">
        <v>2816</v>
      </c>
      <c r="DF83" t="s">
        <v>2557</v>
      </c>
      <c r="DG83" t="s">
        <v>161</v>
      </c>
      <c r="DI83">
        <v>3434</v>
      </c>
      <c r="DJ83" t="s">
        <v>47</v>
      </c>
      <c r="DK83" t="s">
        <v>2900</v>
      </c>
      <c r="DL83" t="s">
        <v>2917</v>
      </c>
      <c r="DN83" t="s">
        <v>237</v>
      </c>
      <c r="DP83">
        <v>3</v>
      </c>
      <c r="DQ83">
        <v>8</v>
      </c>
      <c r="DS83" t="s">
        <v>3045</v>
      </c>
      <c r="DT83" t="s">
        <v>513</v>
      </c>
      <c r="DU83" t="s">
        <v>141</v>
      </c>
      <c r="DW83" t="s">
        <v>548</v>
      </c>
      <c r="DX83" t="s">
        <v>659</v>
      </c>
      <c r="DZ83" t="s">
        <v>42</v>
      </c>
      <c r="EB83" t="s">
        <v>3177</v>
      </c>
      <c r="EC83" t="s">
        <v>973</v>
      </c>
      <c r="EE83" t="s">
        <v>1358</v>
      </c>
      <c r="EG83" t="s">
        <v>194</v>
      </c>
      <c r="EI83" t="s">
        <v>528</v>
      </c>
      <c r="EM83" t="s">
        <v>888</v>
      </c>
      <c r="EO83" t="s">
        <v>115</v>
      </c>
      <c r="EP83" t="s">
        <v>1571</v>
      </c>
      <c r="EQ83" t="s">
        <v>2191</v>
      </c>
      <c r="EW83" t="s">
        <v>1279</v>
      </c>
      <c r="EX83" t="s">
        <v>3485</v>
      </c>
      <c r="FB83" t="s">
        <v>440</v>
      </c>
      <c r="FG83" t="s">
        <v>658</v>
      </c>
      <c r="FK83" t="s">
        <v>94</v>
      </c>
      <c r="FL83" t="s">
        <v>1778</v>
      </c>
      <c r="FM83" t="s">
        <v>3686</v>
      </c>
      <c r="FU83" t="s">
        <v>657</v>
      </c>
      <c r="FV83" t="s">
        <v>422</v>
      </c>
      <c r="FW83" t="s">
        <v>25</v>
      </c>
      <c r="FX83" t="s">
        <v>3797</v>
      </c>
      <c r="GB83" t="s">
        <v>1267</v>
      </c>
      <c r="GC83" t="s">
        <v>193</v>
      </c>
      <c r="GF83" t="s">
        <v>3897</v>
      </c>
      <c r="GG83" t="s">
        <v>3926</v>
      </c>
      <c r="GH83">
        <v>9</v>
      </c>
      <c r="GI83" t="s">
        <v>3956</v>
      </c>
      <c r="GJ83">
        <v>11</v>
      </c>
      <c r="GK83" t="s">
        <v>131</v>
      </c>
      <c r="GL83" t="s">
        <v>473</v>
      </c>
      <c r="GM83">
        <v>8</v>
      </c>
      <c r="GO83">
        <v>3</v>
      </c>
      <c r="GP83" t="s">
        <v>4054</v>
      </c>
      <c r="GQ83" t="s">
        <v>42</v>
      </c>
      <c r="GR83" t="s">
        <v>499</v>
      </c>
      <c r="GS83">
        <v>3434</v>
      </c>
      <c r="GT83" t="s">
        <v>2984</v>
      </c>
      <c r="GW83" t="s">
        <v>1757</v>
      </c>
      <c r="GX83" t="s">
        <v>4169</v>
      </c>
      <c r="GY83" s="1">
        <v>1.4166666666666667</v>
      </c>
      <c r="GZ83" t="s">
        <v>32</v>
      </c>
      <c r="HB83" t="s">
        <v>1382</v>
      </c>
      <c r="HG83" t="s">
        <v>4245</v>
      </c>
      <c r="HI83" t="s">
        <v>3029</v>
      </c>
      <c r="HJ83" t="s">
        <v>42</v>
      </c>
      <c r="HM83" t="s">
        <v>4334</v>
      </c>
      <c r="HP83" t="s">
        <v>40</v>
      </c>
      <c r="HV83" t="s">
        <v>2479</v>
      </c>
      <c r="HW83" t="s">
        <v>4458</v>
      </c>
      <c r="HX83" t="s">
        <v>909</v>
      </c>
      <c r="HZ83" t="s">
        <v>2900</v>
      </c>
      <c r="IA83" t="s">
        <v>358</v>
      </c>
      <c r="IC83" t="s">
        <v>351</v>
      </c>
      <c r="ID83" t="s">
        <v>681</v>
      </c>
      <c r="IF83" t="s">
        <v>1050</v>
      </c>
      <c r="IG83">
        <v>3434</v>
      </c>
      <c r="IH83" t="s">
        <v>84</v>
      </c>
      <c r="IJ83" t="s">
        <v>47</v>
      </c>
      <c r="IK83" t="s">
        <v>296</v>
      </c>
      <c r="IM83" t="s">
        <v>473</v>
      </c>
      <c r="IQ83">
        <v>343</v>
      </c>
      <c r="IR83" t="s">
        <v>548</v>
      </c>
      <c r="IT83" t="s">
        <v>411</v>
      </c>
      <c r="IU83" t="s">
        <v>75</v>
      </c>
      <c r="IV83" t="s">
        <v>4680</v>
      </c>
      <c r="IX83" t="s">
        <v>75</v>
      </c>
      <c r="IY83" t="s">
        <v>658</v>
      </c>
      <c r="IZ83" t="s">
        <v>833</v>
      </c>
      <c r="JA83">
        <v>343</v>
      </c>
      <c r="JC83" t="s">
        <v>4721</v>
      </c>
      <c r="JD83" t="s">
        <v>4736</v>
      </c>
      <c r="JF83" t="s">
        <v>963</v>
      </c>
      <c r="JG83" t="s">
        <v>4785</v>
      </c>
      <c r="JH83" t="s">
        <v>4795</v>
      </c>
      <c r="JJ83" t="s">
        <v>3285</v>
      </c>
      <c r="JL83" t="s">
        <v>4818</v>
      </c>
      <c r="JN83" t="s">
        <v>403</v>
      </c>
      <c r="JP83" t="s">
        <v>64</v>
      </c>
      <c r="JQ83" t="s">
        <v>4888</v>
      </c>
      <c r="JS83" t="s">
        <v>29</v>
      </c>
      <c r="JT83" t="s">
        <v>25</v>
      </c>
      <c r="JV83" t="s">
        <v>260</v>
      </c>
      <c r="JW83" t="s">
        <v>440</v>
      </c>
      <c r="JX83" t="s">
        <v>4959</v>
      </c>
      <c r="JY83" t="s">
        <v>4717</v>
      </c>
      <c r="JZ83">
        <v>11</v>
      </c>
      <c r="KA83" t="s">
        <v>26</v>
      </c>
      <c r="KB83" t="s">
        <v>101</v>
      </c>
      <c r="KC83" t="s">
        <v>1490</v>
      </c>
      <c r="KD83" t="s">
        <v>622</v>
      </c>
      <c r="KG83" t="s">
        <v>96</v>
      </c>
      <c r="KH83" t="s">
        <v>635</v>
      </c>
      <c r="KK83" t="s">
        <v>892</v>
      </c>
      <c r="KL83" t="s">
        <v>1777</v>
      </c>
      <c r="KM83" t="s">
        <v>5093</v>
      </c>
      <c r="KO83" t="s">
        <v>936</v>
      </c>
      <c r="KP83" t="s">
        <v>57</v>
      </c>
      <c r="KQ83" t="s">
        <v>2391</v>
      </c>
      <c r="KR83" t="s">
        <v>507</v>
      </c>
      <c r="KS83" t="s">
        <v>355</v>
      </c>
      <c r="KW83" t="s">
        <v>656</v>
      </c>
      <c r="KX83" t="s">
        <v>278</v>
      </c>
      <c r="KZ83" t="s">
        <v>313</v>
      </c>
      <c r="LE83" t="s">
        <v>4654</v>
      </c>
      <c r="LF83" t="s">
        <v>237</v>
      </c>
      <c r="LG83" t="s">
        <v>5268</v>
      </c>
      <c r="LI83" t="s">
        <v>40</v>
      </c>
      <c r="LJ83">
        <v>4</v>
      </c>
      <c r="LL83" t="s">
        <v>167</v>
      </c>
      <c r="LM83" t="s">
        <v>419</v>
      </c>
      <c r="LP83" t="s">
        <v>2023</v>
      </c>
      <c r="LT83" t="s">
        <v>5378</v>
      </c>
      <c r="LU83" t="s">
        <v>834</v>
      </c>
      <c r="LV83" t="s">
        <v>24</v>
      </c>
      <c r="LY83" t="s">
        <v>423</v>
      </c>
      <c r="MA83" t="s">
        <v>76</v>
      </c>
      <c r="MC83" t="s">
        <v>223</v>
      </c>
      <c r="MD83" t="s">
        <v>466</v>
      </c>
      <c r="MH83" t="s">
        <v>42</v>
      </c>
      <c r="ML83" t="s">
        <v>2998</v>
      </c>
      <c r="MP83" t="s">
        <v>321</v>
      </c>
      <c r="MQ83" t="s">
        <v>633</v>
      </c>
      <c r="MR83" t="s">
        <v>274</v>
      </c>
      <c r="MS83" t="s">
        <v>4145</v>
      </c>
      <c r="MT83" t="s">
        <v>98</v>
      </c>
      <c r="MU83">
        <v>3434</v>
      </c>
      <c r="MZ83" t="s">
        <v>194</v>
      </c>
      <c r="NA83" t="s">
        <v>194</v>
      </c>
      <c r="NC83" t="s">
        <v>1479</v>
      </c>
      <c r="ND83" t="s">
        <v>2557</v>
      </c>
      <c r="NG83" t="s">
        <v>96</v>
      </c>
      <c r="NJ83" t="s">
        <v>5817</v>
      </c>
      <c r="NK83" t="s">
        <v>3684</v>
      </c>
      <c r="NN83" t="s">
        <v>2721</v>
      </c>
      <c r="NP83" t="s">
        <v>29</v>
      </c>
      <c r="NS83" t="s">
        <v>5898</v>
      </c>
      <c r="NT83" t="s">
        <v>1265</v>
      </c>
      <c r="NU83" t="s">
        <v>321</v>
      </c>
      <c r="NV83" t="s">
        <v>422</v>
      </c>
      <c r="NX83" t="s">
        <v>141</v>
      </c>
      <c r="NY83" t="s">
        <v>4440</v>
      </c>
      <c r="NZ83" t="s">
        <v>1515</v>
      </c>
      <c r="OC83" t="s">
        <v>4392</v>
      </c>
      <c r="OF83" t="s">
        <v>602</v>
      </c>
      <c r="OG83">
        <v>3434</v>
      </c>
      <c r="OH83" t="s">
        <v>193</v>
      </c>
      <c r="OI83" t="s">
        <v>2157</v>
      </c>
      <c r="OK83" t="s">
        <v>42</v>
      </c>
      <c r="OL83">
        <v>3434</v>
      </c>
      <c r="ON83" t="s">
        <v>274</v>
      </c>
      <c r="OO83" t="s">
        <v>355</v>
      </c>
      <c r="OU83" t="s">
        <v>682</v>
      </c>
      <c r="OV83" t="s">
        <v>85</v>
      </c>
      <c r="OW83" t="s">
        <v>471</v>
      </c>
      <c r="OX83" t="s">
        <v>1664</v>
      </c>
      <c r="OY83" t="s">
        <v>24</v>
      </c>
      <c r="PB83" t="s">
        <v>2543</v>
      </c>
      <c r="PE83" t="s">
        <v>416</v>
      </c>
      <c r="PF83" t="s">
        <v>3902</v>
      </c>
      <c r="PG83" t="s">
        <v>91</v>
      </c>
      <c r="PH83" t="s">
        <v>4503</v>
      </c>
      <c r="PI83" t="s">
        <v>3069</v>
      </c>
      <c r="PJ83" t="s">
        <v>2088</v>
      </c>
      <c r="PK83" t="s">
        <v>423</v>
      </c>
      <c r="PL83" t="s">
        <v>5358</v>
      </c>
      <c r="PM83" t="s">
        <v>402</v>
      </c>
      <c r="PR83" t="s">
        <v>1049</v>
      </c>
      <c r="PS83" t="s">
        <v>138</v>
      </c>
      <c r="PV83" t="s">
        <v>423</v>
      </c>
      <c r="PX83" t="s">
        <v>6260</v>
      </c>
      <c r="PY83" t="s">
        <v>564</v>
      </c>
      <c r="PZ83" t="s">
        <v>3002</v>
      </c>
      <c r="QA83" t="s">
        <v>64</v>
      </c>
      <c r="QB83" t="s">
        <v>12</v>
      </c>
      <c r="QD83" t="s">
        <v>2006</v>
      </c>
      <c r="QE83" t="s">
        <v>6296</v>
      </c>
      <c r="QF83" t="s">
        <v>3797</v>
      </c>
      <c r="QG83" t="s">
        <v>4937</v>
      </c>
      <c r="QI83" t="s">
        <v>4959</v>
      </c>
      <c r="QK83" t="s">
        <v>101</v>
      </c>
      <c r="QL83" t="s">
        <v>229</v>
      </c>
      <c r="QM83" t="s">
        <v>5630</v>
      </c>
      <c r="QN83" t="s">
        <v>4785</v>
      </c>
      <c r="QP83" t="s">
        <v>6374</v>
      </c>
      <c r="QQ83" t="s">
        <v>2262</v>
      </c>
      <c r="QR83" t="s">
        <v>871</v>
      </c>
      <c r="QS83" t="s">
        <v>403</v>
      </c>
      <c r="QT83" t="s">
        <v>2751</v>
      </c>
      <c r="QU83" t="s">
        <v>2815</v>
      </c>
      <c r="QV83">
        <v>343</v>
      </c>
      <c r="QW83" t="s">
        <v>229</v>
      </c>
      <c r="QY83" t="s">
        <v>5039</v>
      </c>
      <c r="QZ83" t="s">
        <v>161</v>
      </c>
      <c r="RA83" t="s">
        <v>138</v>
      </c>
      <c r="RB83">
        <v>343</v>
      </c>
      <c r="RD83" t="s">
        <v>307</v>
      </c>
      <c r="RE83" t="s">
        <v>2050</v>
      </c>
      <c r="RF83" t="s">
        <v>2869</v>
      </c>
      <c r="RJ83" t="s">
        <v>136</v>
      </c>
      <c r="RK83" t="s">
        <v>548</v>
      </c>
      <c r="RM83" t="s">
        <v>337</v>
      </c>
      <c r="RN83" t="s">
        <v>2625</v>
      </c>
      <c r="RO83" t="s">
        <v>5843</v>
      </c>
      <c r="RS83" t="s">
        <v>29</v>
      </c>
      <c r="RU83" t="s">
        <v>1905</v>
      </c>
      <c r="RV83" t="s">
        <v>105</v>
      </c>
      <c r="RY83" t="s">
        <v>1890</v>
      </c>
      <c r="RZ83" t="s">
        <v>2271</v>
      </c>
      <c r="SB83" t="s">
        <v>1228</v>
      </c>
      <c r="SC83" t="s">
        <v>951</v>
      </c>
      <c r="SD83" t="s">
        <v>1310</v>
      </c>
      <c r="SE83" t="s">
        <v>354</v>
      </c>
      <c r="SF83" t="s">
        <v>6672</v>
      </c>
      <c r="SG83" t="s">
        <v>2941</v>
      </c>
      <c r="SH83" t="s">
        <v>5376</v>
      </c>
      <c r="SL83" t="s">
        <v>155</v>
      </c>
      <c r="SM83" t="s">
        <v>2712</v>
      </c>
      <c r="SN83" t="s">
        <v>473</v>
      </c>
      <c r="SP83" t="s">
        <v>70</v>
      </c>
      <c r="SQ83" t="s">
        <v>296</v>
      </c>
      <c r="SS83" t="s">
        <v>6797</v>
      </c>
      <c r="SU83" t="s">
        <v>109</v>
      </c>
      <c r="SX83" t="s">
        <v>55</v>
      </c>
      <c r="SY83" t="s">
        <v>229</v>
      </c>
      <c r="TC83" t="s">
        <v>40</v>
      </c>
      <c r="TD83" t="s">
        <v>161</v>
      </c>
      <c r="TE83" t="s">
        <v>826</v>
      </c>
      <c r="TF83" t="s">
        <v>6246</v>
      </c>
      <c r="TG83" t="s">
        <v>1</v>
      </c>
      <c r="TI83" t="s">
        <v>26</v>
      </c>
      <c r="TK83" t="s">
        <v>1586</v>
      </c>
      <c r="TM83" t="s">
        <v>25</v>
      </c>
      <c r="TO83" t="s">
        <v>805</v>
      </c>
      <c r="TP83" t="s">
        <v>395</v>
      </c>
      <c r="TQ83" t="s">
        <v>6145</v>
      </c>
      <c r="TR83" t="s">
        <v>25</v>
      </c>
      <c r="TS83" t="s">
        <v>2303</v>
      </c>
      <c r="TT83" t="s">
        <v>355</v>
      </c>
      <c r="TY83" t="s">
        <v>724</v>
      </c>
      <c r="UA83" t="s">
        <v>4323</v>
      </c>
      <c r="UE83" t="s">
        <v>667</v>
      </c>
      <c r="UF83" t="s">
        <v>2760</v>
      </c>
      <c r="UG83" t="s">
        <v>989</v>
      </c>
      <c r="UJ83" t="s">
        <v>155</v>
      </c>
      <c r="UO83" t="s">
        <v>4557</v>
      </c>
      <c r="UP83" t="s">
        <v>4654</v>
      </c>
      <c r="UQ83" t="s">
        <v>2250</v>
      </c>
      <c r="UR83" t="s">
        <v>7050</v>
      </c>
      <c r="US83" t="s">
        <v>155</v>
      </c>
      <c r="UU83" t="s">
        <v>2146</v>
      </c>
      <c r="UY83" t="s">
        <v>1046</v>
      </c>
      <c r="UZ83" t="s">
        <v>70</v>
      </c>
      <c r="VA83" t="s">
        <v>351</v>
      </c>
      <c r="VB83" t="s">
        <v>40</v>
      </c>
      <c r="VE83" t="s">
        <v>259</v>
      </c>
      <c r="VF83" t="s">
        <v>462</v>
      </c>
      <c r="VG83" t="s">
        <v>7142</v>
      </c>
      <c r="VH83" t="s">
        <v>1403</v>
      </c>
      <c r="VI83" t="s">
        <v>4260</v>
      </c>
      <c r="VK83" t="s">
        <v>3898</v>
      </c>
      <c r="VL83" t="s">
        <v>7186</v>
      </c>
      <c r="VM83" t="s">
        <v>3364</v>
      </c>
      <c r="VN83" t="s">
        <v>246</v>
      </c>
      <c r="VP83" t="s">
        <v>2714</v>
      </c>
      <c r="VR83" t="s">
        <v>5510</v>
      </c>
      <c r="VS83" t="s">
        <v>337</v>
      </c>
      <c r="VT83" t="s">
        <v>42</v>
      </c>
      <c r="VU83" t="s">
        <v>943</v>
      </c>
      <c r="VV83" t="s">
        <v>280</v>
      </c>
      <c r="VW83" t="s">
        <v>38</v>
      </c>
      <c r="VX83" t="s">
        <v>7267</v>
      </c>
      <c r="WB83">
        <v>7</v>
      </c>
      <c r="WE83" t="s">
        <v>3581</v>
      </c>
      <c r="WF83">
        <v>3434</v>
      </c>
      <c r="WG83" t="s">
        <v>1614</v>
      </c>
      <c r="WI83" t="s">
        <v>833</v>
      </c>
      <c r="WJ83" t="s">
        <v>42</v>
      </c>
      <c r="WK83" t="s">
        <v>948</v>
      </c>
      <c r="WL83" t="s">
        <v>1081</v>
      </c>
      <c r="WO83" t="s">
        <v>411</v>
      </c>
      <c r="WQ83" t="s">
        <v>2846</v>
      </c>
      <c r="WR83" t="s">
        <v>2023</v>
      </c>
      <c r="WU83" t="s">
        <v>7390</v>
      </c>
      <c r="WX83" t="s">
        <v>1664</v>
      </c>
      <c r="WZ83" t="s">
        <v>5785</v>
      </c>
      <c r="XA83" t="s">
        <v>4279</v>
      </c>
      <c r="XC83" t="s">
        <v>1806</v>
      </c>
      <c r="XD83" t="s">
        <v>7126</v>
      </c>
      <c r="XE83" t="s">
        <v>355</v>
      </c>
      <c r="XF83" t="s">
        <v>6128</v>
      </c>
      <c r="XK83" t="s">
        <v>161</v>
      </c>
      <c r="XL83" t="s">
        <v>3564</v>
      </c>
      <c r="XN83" t="s">
        <v>422</v>
      </c>
      <c r="XO83" t="s">
        <v>459</v>
      </c>
      <c r="XP83" t="s">
        <v>1043</v>
      </c>
      <c r="XQ83" t="s">
        <v>2603</v>
      </c>
      <c r="XS83" t="s">
        <v>788</v>
      </c>
      <c r="XU83" t="s">
        <v>25</v>
      </c>
      <c r="XV83" t="s">
        <v>5172</v>
      </c>
      <c r="XW83" t="s">
        <v>1163</v>
      </c>
      <c r="XY83" t="s">
        <v>252</v>
      </c>
      <c r="XZ83" t="s">
        <v>1166</v>
      </c>
      <c r="YA83" t="s">
        <v>7540</v>
      </c>
      <c r="YB83" t="s">
        <v>42</v>
      </c>
      <c r="YC83" t="s">
        <v>654</v>
      </c>
      <c r="YE83" t="s">
        <v>419</v>
      </c>
      <c r="YF83">
        <v>3434</v>
      </c>
      <c r="YG83" t="s">
        <v>659</v>
      </c>
      <c r="YH83" t="s">
        <v>350</v>
      </c>
      <c r="YI83" t="s">
        <v>569</v>
      </c>
      <c r="YL83" t="s">
        <v>528</v>
      </c>
      <c r="YP83" t="s">
        <v>1142</v>
      </c>
      <c r="YQ83" t="s">
        <v>1279</v>
      </c>
      <c r="YR83" t="s">
        <v>38</v>
      </c>
      <c r="YS83" t="s">
        <v>109</v>
      </c>
      <c r="YT83" t="s">
        <v>3229</v>
      </c>
      <c r="YU83" t="s">
        <v>830</v>
      </c>
      <c r="YW83" t="s">
        <v>7633</v>
      </c>
      <c r="YX83">
        <v>343</v>
      </c>
      <c r="ZB83" t="s">
        <v>240</v>
      </c>
      <c r="ZF83" t="s">
        <v>3067</v>
      </c>
      <c r="ZG83" t="s">
        <v>7691</v>
      </c>
      <c r="ZH83" t="s">
        <v>4279</v>
      </c>
      <c r="ZK83" t="s">
        <v>7707</v>
      </c>
      <c r="ZL83" t="s">
        <v>1803</v>
      </c>
      <c r="ZN83" t="s">
        <v>321</v>
      </c>
      <c r="ZO83" t="s">
        <v>4391</v>
      </c>
      <c r="ZQ83" t="s">
        <v>2720</v>
      </c>
      <c r="ZR83" t="s">
        <v>1339</v>
      </c>
      <c r="ZT83" t="s">
        <v>7759</v>
      </c>
      <c r="ZV83" t="s">
        <v>6465</v>
      </c>
      <c r="ZW83" t="s">
        <v>7770</v>
      </c>
      <c r="ZX83" t="s">
        <v>7775</v>
      </c>
      <c r="ZY83" t="s">
        <v>7786</v>
      </c>
      <c r="ZZ83" t="s">
        <v>793</v>
      </c>
      <c r="AAA83" t="s">
        <v>462</v>
      </c>
      <c r="AAB83" t="s">
        <v>7808</v>
      </c>
      <c r="AAC83" t="s">
        <v>540</v>
      </c>
      <c r="AAD83">
        <v>2</v>
      </c>
      <c r="AAG83" t="s">
        <v>115</v>
      </c>
      <c r="AAH83" t="s">
        <v>25</v>
      </c>
      <c r="AAQ83" t="s">
        <v>540</v>
      </c>
      <c r="AAR83" t="s">
        <v>7786</v>
      </c>
      <c r="AAS83" t="s">
        <v>1772</v>
      </c>
      <c r="AAT83" t="s">
        <v>42</v>
      </c>
      <c r="AAW83" t="s">
        <v>2018</v>
      </c>
      <c r="AAX83" t="s">
        <v>7633</v>
      </c>
      <c r="ABA83" t="s">
        <v>1049</v>
      </c>
      <c r="ABB83" t="s">
        <v>2846</v>
      </c>
      <c r="ABC83" t="s">
        <v>1274</v>
      </c>
      <c r="ABD83" t="s">
        <v>6392</v>
      </c>
      <c r="ABF83" t="s">
        <v>354</v>
      </c>
      <c r="ABG83" t="s">
        <v>12</v>
      </c>
      <c r="ABJ83" t="s">
        <v>1449</v>
      </c>
      <c r="ABM83">
        <v>11</v>
      </c>
      <c r="ABO83" t="s">
        <v>2603</v>
      </c>
      <c r="ABQ83" t="s">
        <v>3924</v>
      </c>
      <c r="ABT83" t="s">
        <v>4579</v>
      </c>
      <c r="ABU83" t="s">
        <v>280</v>
      </c>
      <c r="ABZ83" t="s">
        <v>258</v>
      </c>
      <c r="ACA83" t="s">
        <v>1706</v>
      </c>
      <c r="ACB83" t="s">
        <v>4823</v>
      </c>
      <c r="ACG83" t="s">
        <v>2306</v>
      </c>
      <c r="ACI83" t="s">
        <v>245</v>
      </c>
      <c r="ACK83" t="s">
        <v>288</v>
      </c>
      <c r="ACL83">
        <v>3434</v>
      </c>
      <c r="ACM83">
        <v>3434</v>
      </c>
      <c r="ACO83" t="s">
        <v>471</v>
      </c>
      <c r="ACP83" t="s">
        <v>4557</v>
      </c>
      <c r="ACT83" t="s">
        <v>89</v>
      </c>
      <c r="ACU83" t="s">
        <v>155</v>
      </c>
      <c r="ACW83" t="s">
        <v>350</v>
      </c>
      <c r="ACX83" t="s">
        <v>1003</v>
      </c>
      <c r="ACZ83">
        <v>343</v>
      </c>
      <c r="ADB83" t="s">
        <v>471</v>
      </c>
      <c r="ADD83" t="s">
        <v>194</v>
      </c>
      <c r="ADE83" t="s">
        <v>528</v>
      </c>
      <c r="ADG83" t="s">
        <v>2410</v>
      </c>
      <c r="ADH83" t="s">
        <v>657</v>
      </c>
      <c r="ADI83" t="s">
        <v>4681</v>
      </c>
      <c r="ADL83" t="s">
        <v>3580</v>
      </c>
      <c r="ADN83" t="s">
        <v>42</v>
      </c>
      <c r="ADP83" t="s">
        <v>70</v>
      </c>
      <c r="ADS83" t="s">
        <v>233</v>
      </c>
      <c r="ADV83" t="s">
        <v>96</v>
      </c>
      <c r="ADW83" t="s">
        <v>471</v>
      </c>
      <c r="ADX83" t="s">
        <v>2738</v>
      </c>
      <c r="AEA83" t="s">
        <v>24</v>
      </c>
      <c r="AED83" t="s">
        <v>2440</v>
      </c>
      <c r="AEE83" t="s">
        <v>6374</v>
      </c>
      <c r="AEF83" t="s">
        <v>42</v>
      </c>
      <c r="AEG83" t="s">
        <v>1571</v>
      </c>
      <c r="AEK83" t="s">
        <v>3413</v>
      </c>
      <c r="AEM83" t="s">
        <v>4795</v>
      </c>
      <c r="AEQ83">
        <v>3434</v>
      </c>
      <c r="AER83" t="s">
        <v>280</v>
      </c>
      <c r="AET83" t="s">
        <v>29</v>
      </c>
      <c r="AEV83" t="s">
        <v>42</v>
      </c>
      <c r="AEW83" t="s">
        <v>4104</v>
      </c>
      <c r="AEX83" t="s">
        <v>7116</v>
      </c>
      <c r="AFC83">
        <v>3434</v>
      </c>
      <c r="AFG83" t="s">
        <v>25</v>
      </c>
      <c r="AFH83" t="s">
        <v>781</v>
      </c>
      <c r="AFJ83" t="s">
        <v>8310</v>
      </c>
      <c r="AFK83" t="s">
        <v>98</v>
      </c>
      <c r="AFM83" t="s">
        <v>3384</v>
      </c>
      <c r="AFP83" t="s">
        <v>115</v>
      </c>
      <c r="AFQ83" t="s">
        <v>8346</v>
      </c>
      <c r="AFR83" t="s">
        <v>350</v>
      </c>
      <c r="AFS83" t="s">
        <v>25</v>
      </c>
      <c r="AFT83" t="s">
        <v>355</v>
      </c>
      <c r="AFU83" t="s">
        <v>1539</v>
      </c>
      <c r="AFV83" t="s">
        <v>229</v>
      </c>
      <c r="AFX83" t="s">
        <v>136</v>
      </c>
      <c r="AFY83" t="s">
        <v>1773</v>
      </c>
      <c r="AFZ83" t="s">
        <v>354</v>
      </c>
      <c r="AGA83" t="s">
        <v>76</v>
      </c>
      <c r="AGD83" t="s">
        <v>667</v>
      </c>
      <c r="AGE83" t="s">
        <v>288</v>
      </c>
      <c r="AGF83" t="s">
        <v>635</v>
      </c>
      <c r="AGG83" t="s">
        <v>159</v>
      </c>
      <c r="AGI83" t="s">
        <v>667</v>
      </c>
      <c r="AGJ83" t="s">
        <v>29</v>
      </c>
      <c r="AGK83" t="s">
        <v>650</v>
      </c>
      <c r="AGM83" t="s">
        <v>806</v>
      </c>
      <c r="AGP83" t="s">
        <v>826</v>
      </c>
      <c r="AGR83" t="s">
        <v>24</v>
      </c>
      <c r="AGS83" t="s">
        <v>2006</v>
      </c>
      <c r="AGU83" t="s">
        <v>471</v>
      </c>
      <c r="AGV83" t="s">
        <v>741</v>
      </c>
      <c r="AGW83" t="s">
        <v>1167</v>
      </c>
      <c r="AGY83" t="s">
        <v>29</v>
      </c>
      <c r="AHC83" t="s">
        <v>7142</v>
      </c>
      <c r="AHE83" t="s">
        <v>70</v>
      </c>
      <c r="AHJ83" t="s">
        <v>419</v>
      </c>
      <c r="AHK83">
        <v>3434</v>
      </c>
      <c r="AHN83" t="s">
        <v>260</v>
      </c>
      <c r="AHO83" t="s">
        <v>239</v>
      </c>
      <c r="AHT83" t="s">
        <v>2815</v>
      </c>
      <c r="AHU83">
        <v>7</v>
      </c>
      <c r="AHV83" t="s">
        <v>1860</v>
      </c>
      <c r="AHX83">
        <v>3434</v>
      </c>
      <c r="AHZ83" t="s">
        <v>440</v>
      </c>
      <c r="AIA83" t="s">
        <v>3040</v>
      </c>
      <c r="AIC83" t="s">
        <v>64</v>
      </c>
      <c r="AID83" t="s">
        <v>4024</v>
      </c>
      <c r="AIG83" t="s">
        <v>422</v>
      </c>
      <c r="AII83" t="s">
        <v>6429</v>
      </c>
      <c r="AIK83">
        <v>3434</v>
      </c>
      <c r="AIM83" t="s">
        <v>25</v>
      </c>
      <c r="AIN83" t="s">
        <v>3924</v>
      </c>
      <c r="AIO83" t="s">
        <v>943</v>
      </c>
      <c r="AIP83" t="s">
        <v>5623</v>
      </c>
      <c r="AIQ83" t="s">
        <v>25</v>
      </c>
      <c r="AIR83" t="s">
        <v>528</v>
      </c>
      <c r="AIS83" t="s">
        <v>1096</v>
      </c>
      <c r="AIT83" t="s">
        <v>8587</v>
      </c>
      <c r="AIU83" t="s">
        <v>499</v>
      </c>
      <c r="AIV83" t="s">
        <v>833</v>
      </c>
      <c r="AIW83">
        <v>3434</v>
      </c>
      <c r="AIX83" t="s">
        <v>98</v>
      </c>
      <c r="AJA83" t="s">
        <v>146</v>
      </c>
      <c r="AJB83" t="s">
        <v>109</v>
      </c>
      <c r="AJC83" t="s">
        <v>42</v>
      </c>
      <c r="AJE83" t="s">
        <v>948</v>
      </c>
      <c r="AJI83" t="s">
        <v>2650</v>
      </c>
      <c r="AJM83">
        <v>3434</v>
      </c>
      <c r="AJO83" t="s">
        <v>528</v>
      </c>
      <c r="AJP83" t="s">
        <v>242</v>
      </c>
      <c r="AJT83">
        <v>8</v>
      </c>
      <c r="AJU83" t="s">
        <v>78</v>
      </c>
      <c r="AJW83" t="s">
        <v>422</v>
      </c>
      <c r="AJX83" t="s">
        <v>4890</v>
      </c>
      <c r="AJZ83" t="s">
        <v>355</v>
      </c>
      <c r="AKA83" t="s">
        <v>667</v>
      </c>
      <c r="AKF83" t="s">
        <v>2599</v>
      </c>
      <c r="AKH83" t="s">
        <v>936</v>
      </c>
      <c r="AKJ83" t="s">
        <v>902</v>
      </c>
      <c r="AKL83" t="s">
        <v>1657</v>
      </c>
      <c r="AKM83" t="s">
        <v>12</v>
      </c>
      <c r="AKN83" t="s">
        <v>392</v>
      </c>
      <c r="AKQ83">
        <v>3434</v>
      </c>
      <c r="AKS83" t="s">
        <v>3177</v>
      </c>
      <c r="AKT83" t="s">
        <v>1662</v>
      </c>
      <c r="AKU83" t="s">
        <v>8732</v>
      </c>
      <c r="AKV83" t="s">
        <v>45</v>
      </c>
      <c r="ALA83" t="s">
        <v>830</v>
      </c>
      <c r="ALB83" t="s">
        <v>45</v>
      </c>
      <c r="ALE83" t="s">
        <v>3046</v>
      </c>
      <c r="ALF83" t="s">
        <v>3978</v>
      </c>
      <c r="ALG83" t="s">
        <v>155</v>
      </c>
      <c r="ALH83" t="s">
        <v>70</v>
      </c>
      <c r="ALI83" t="s">
        <v>423</v>
      </c>
      <c r="ALJ83" t="s">
        <v>42</v>
      </c>
      <c r="ALK83" t="s">
        <v>745</v>
      </c>
      <c r="ALM83" t="s">
        <v>32</v>
      </c>
      <c r="ALO83" t="s">
        <v>220</v>
      </c>
      <c r="ALP83" t="s">
        <v>5487</v>
      </c>
      <c r="ALQ83" t="s">
        <v>2121</v>
      </c>
      <c r="ALS83">
        <v>3</v>
      </c>
      <c r="ALU83" t="s">
        <v>70</v>
      </c>
      <c r="ALV83" t="s">
        <v>6245</v>
      </c>
      <c r="ALW83" t="s">
        <v>902</v>
      </c>
      <c r="ALX83">
        <v>3434</v>
      </c>
      <c r="ALY83" t="s">
        <v>4169</v>
      </c>
      <c r="ALZ83">
        <v>3434</v>
      </c>
      <c r="AMA83" t="s">
        <v>2657</v>
      </c>
      <c r="AMD83" t="s">
        <v>3975</v>
      </c>
      <c r="AME83" t="s">
        <v>8843</v>
      </c>
      <c r="AMF83" t="s">
        <v>8849</v>
      </c>
      <c r="AMG83" t="s">
        <v>239</v>
      </c>
      <c r="AMH83" t="s">
        <v>2479</v>
      </c>
      <c r="AMJ83" t="s">
        <v>260</v>
      </c>
      <c r="AMK83" t="s">
        <v>1541</v>
      </c>
      <c r="AMM83" t="s">
        <v>42</v>
      </c>
      <c r="AMN83" t="s">
        <v>8466</v>
      </c>
      <c r="AMO83" t="s">
        <v>6244</v>
      </c>
      <c r="AMP83" t="s">
        <v>4392</v>
      </c>
      <c r="AMQ83" t="s">
        <v>3109</v>
      </c>
      <c r="AMS83">
        <v>5</v>
      </c>
      <c r="AMT83" t="s">
        <v>7187</v>
      </c>
      <c r="AMU83" t="s">
        <v>3580</v>
      </c>
      <c r="AMV83" t="s">
        <v>1267</v>
      </c>
      <c r="AMX83" t="s">
        <v>3045</v>
      </c>
      <c r="ANB83">
        <v>5</v>
      </c>
      <c r="ANC83" t="s">
        <v>155</v>
      </c>
      <c r="ANF83" t="s">
        <v>70</v>
      </c>
      <c r="ANG83" t="s">
        <v>4260</v>
      </c>
      <c r="ANH83" t="s">
        <v>8937</v>
      </c>
      <c r="ANJ83" t="s">
        <v>4334</v>
      </c>
      <c r="ANN83" t="s">
        <v>4458</v>
      </c>
      <c r="ANQ83" t="s">
        <v>909</v>
      </c>
      <c r="ANR83">
        <v>343</v>
      </c>
      <c r="ANT83" t="s">
        <v>7775</v>
      </c>
      <c r="ANU83" t="s">
        <v>6546</v>
      </c>
      <c r="ANW83" t="s">
        <v>1033</v>
      </c>
      <c r="ANY83" s="2">
        <v>0.125</v>
      </c>
      <c r="AOB83" t="s">
        <v>7049</v>
      </c>
      <c r="AOC83" t="s">
        <v>141</v>
      </c>
      <c r="AOE83">
        <v>7</v>
      </c>
      <c r="AOJ83" t="s">
        <v>9009</v>
      </c>
      <c r="AOK83" t="s">
        <v>1538</v>
      </c>
      <c r="AOL83" t="s">
        <v>548</v>
      </c>
      <c r="AOM83" t="s">
        <v>251</v>
      </c>
      <c r="AOO83" t="s">
        <v>24</v>
      </c>
      <c r="AOP83" t="s">
        <v>447</v>
      </c>
      <c r="AOQ83" t="s">
        <v>2604</v>
      </c>
      <c r="AOR83" t="s">
        <v>1994</v>
      </c>
      <c r="AOS83">
        <v>2434</v>
      </c>
      <c r="AOU83" t="s">
        <v>7036</v>
      </c>
      <c r="AOV83" t="s">
        <v>3086</v>
      </c>
      <c r="AOW83" t="s">
        <v>126</v>
      </c>
      <c r="AOX83">
        <v>3434</v>
      </c>
      <c r="AOY83" t="s">
        <v>540</v>
      </c>
      <c r="AOZ83" t="s">
        <v>3943</v>
      </c>
      <c r="APC83" t="s">
        <v>654</v>
      </c>
      <c r="APD83" t="s">
        <v>5526</v>
      </c>
      <c r="APE83" t="s">
        <v>827</v>
      </c>
      <c r="APG83" t="s">
        <v>2091</v>
      </c>
      <c r="APH83" t="s">
        <v>906</v>
      </c>
      <c r="API83" t="s">
        <v>1045</v>
      </c>
      <c r="APK83" t="s">
        <v>246</v>
      </c>
      <c r="APM83" t="s">
        <v>8327</v>
      </c>
      <c r="APR83" t="s">
        <v>6145</v>
      </c>
      <c r="APU83" t="s">
        <v>2045</v>
      </c>
      <c r="APV83" t="s">
        <v>96</v>
      </c>
      <c r="APX83" t="s">
        <v>119</v>
      </c>
      <c r="APY83" t="s">
        <v>12</v>
      </c>
      <c r="APZ83" t="s">
        <v>358</v>
      </c>
      <c r="AQA83" t="s">
        <v>440</v>
      </c>
      <c r="AQC83" t="s">
        <v>42</v>
      </c>
      <c r="AQD83" t="s">
        <v>90</v>
      </c>
      <c r="AQG83" t="s">
        <v>1275</v>
      </c>
      <c r="AQH83" t="s">
        <v>85</v>
      </c>
      <c r="AQI83" t="s">
        <v>403</v>
      </c>
      <c r="AQJ83" t="s">
        <v>2269</v>
      </c>
      <c r="AQK83" t="s">
        <v>658</v>
      </c>
      <c r="AQL83" t="s">
        <v>1142</v>
      </c>
      <c r="AQN83" t="s">
        <v>109</v>
      </c>
      <c r="AQQ83" t="s">
        <v>114</v>
      </c>
      <c r="AQR83" t="s">
        <v>392</v>
      </c>
      <c r="AQT83" t="s">
        <v>3485</v>
      </c>
      <c r="AQU83" t="s">
        <v>239</v>
      </c>
      <c r="AQX83">
        <v>0</v>
      </c>
      <c r="AQY83" t="s">
        <v>138</v>
      </c>
      <c r="ARB83" t="s">
        <v>354</v>
      </c>
      <c r="ARC83" t="s">
        <v>109</v>
      </c>
      <c r="ARE83" t="s">
        <v>1631</v>
      </c>
      <c r="ARG83" t="s">
        <v>155</v>
      </c>
      <c r="ARJ83" t="s">
        <v>635</v>
      </c>
      <c r="ARL83" t="s">
        <v>3108</v>
      </c>
      <c r="ARM83" t="s">
        <v>251</v>
      </c>
      <c r="ARN83" t="s">
        <v>1045</v>
      </c>
      <c r="ARP83" t="s">
        <v>540</v>
      </c>
      <c r="ARR83" t="s">
        <v>1860</v>
      </c>
      <c r="ARU83" t="s">
        <v>1</v>
      </c>
      <c r="ARV83" t="s">
        <v>2723</v>
      </c>
      <c r="ARZ83" t="s">
        <v>258</v>
      </c>
      <c r="ASA83" t="s">
        <v>4887</v>
      </c>
      <c r="ASD83" t="s">
        <v>652</v>
      </c>
      <c r="ASF83" t="s">
        <v>466</v>
      </c>
      <c r="ASG83" t="s">
        <v>2251</v>
      </c>
      <c r="ASH83" t="s">
        <v>8849</v>
      </c>
      <c r="ASI83" t="s">
        <v>5571</v>
      </c>
      <c r="ASJ83" t="s">
        <v>1567</v>
      </c>
      <c r="ASL83" t="s">
        <v>85</v>
      </c>
      <c r="ASM83" t="s">
        <v>548</v>
      </c>
      <c r="ASO83" t="s">
        <v>42</v>
      </c>
      <c r="ASP83">
        <v>3434</v>
      </c>
      <c r="ASQ83" t="s">
        <v>403</v>
      </c>
      <c r="ASR83" t="s">
        <v>215</v>
      </c>
      <c r="ASS83" t="s">
        <v>42</v>
      </c>
      <c r="ASU83" t="s">
        <v>252</v>
      </c>
      <c r="ASX83" t="s">
        <v>1994</v>
      </c>
      <c r="ASY83" t="s">
        <v>5149</v>
      </c>
      <c r="ATA83" t="s">
        <v>827</v>
      </c>
      <c r="ATC83">
        <v>38</v>
      </c>
      <c r="ATE83" t="s">
        <v>4024</v>
      </c>
    </row>
    <row r="84" spans="3:1201" x14ac:dyDescent="0.25">
      <c r="C84" t="s">
        <v>127</v>
      </c>
      <c r="E84" t="s">
        <v>36</v>
      </c>
      <c r="G84" t="s">
        <v>356</v>
      </c>
      <c r="H84" t="s">
        <v>407</v>
      </c>
      <c r="I84" t="s">
        <v>462</v>
      </c>
      <c r="J84" t="s">
        <v>24</v>
      </c>
      <c r="K84" t="s">
        <v>547</v>
      </c>
      <c r="L84" t="s">
        <v>93</v>
      </c>
      <c r="O84" t="s">
        <v>654</v>
      </c>
      <c r="P84" t="s">
        <v>298</v>
      </c>
      <c r="Q84" t="s">
        <v>746</v>
      </c>
      <c r="S84" t="s">
        <v>822</v>
      </c>
      <c r="T84">
        <v>3434</v>
      </c>
      <c r="U84" t="s">
        <v>905</v>
      </c>
      <c r="V84" t="s">
        <v>136</v>
      </c>
      <c r="W84" t="s">
        <v>306</v>
      </c>
      <c r="X84" t="s">
        <v>1021</v>
      </c>
      <c r="Y84" t="s">
        <v>76</v>
      </c>
      <c r="Z84">
        <v>3434</v>
      </c>
      <c r="AA84" t="s">
        <v>71</v>
      </c>
      <c r="AB84" t="s">
        <v>126</v>
      </c>
      <c r="AC84" t="s">
        <v>296</v>
      </c>
      <c r="AD84" t="s">
        <v>42</v>
      </c>
      <c r="AE84" t="s">
        <v>513</v>
      </c>
      <c r="AG84" t="s">
        <v>24</v>
      </c>
      <c r="AH84" t="s">
        <v>528</v>
      </c>
      <c r="AJ84" t="s">
        <v>569</v>
      </c>
      <c r="AO84">
        <v>3434</v>
      </c>
      <c r="AP84" t="s">
        <v>1489</v>
      </c>
      <c r="AR84" t="s">
        <v>25</v>
      </c>
      <c r="AS84">
        <v>3434</v>
      </c>
      <c r="AT84" t="s">
        <v>786</v>
      </c>
      <c r="AU84" t="s">
        <v>1611</v>
      </c>
      <c r="AV84" t="s">
        <v>540</v>
      </c>
      <c r="AW84" t="s">
        <v>1670</v>
      </c>
      <c r="BA84" t="s">
        <v>1753</v>
      </c>
      <c r="BB84" t="s">
        <v>1778</v>
      </c>
      <c r="BC84" t="s">
        <v>1808</v>
      </c>
      <c r="BF84">
        <v>343</v>
      </c>
      <c r="BG84" t="s">
        <v>1890</v>
      </c>
      <c r="BL84" t="s">
        <v>1997</v>
      </c>
      <c r="BN84" t="s">
        <v>1661</v>
      </c>
      <c r="BO84" t="s">
        <v>109</v>
      </c>
      <c r="BP84" t="s">
        <v>2087</v>
      </c>
      <c r="BQ84" t="s">
        <v>2122</v>
      </c>
      <c r="BS84" t="s">
        <v>905</v>
      </c>
      <c r="BT84" t="s">
        <v>2148</v>
      </c>
      <c r="BY84" t="s">
        <v>556</v>
      </c>
      <c r="BZ84" t="s">
        <v>296</v>
      </c>
      <c r="CA84" t="s">
        <v>2270</v>
      </c>
      <c r="CC84" t="s">
        <v>2302</v>
      </c>
      <c r="CF84" t="s">
        <v>423</v>
      </c>
      <c r="CG84" t="s">
        <v>1056</v>
      </c>
      <c r="CH84" t="s">
        <v>528</v>
      </c>
      <c r="CI84" t="s">
        <v>473</v>
      </c>
      <c r="CJ84" t="s">
        <v>42</v>
      </c>
      <c r="CL84" t="s">
        <v>2481</v>
      </c>
      <c r="CM84" t="s">
        <v>85</v>
      </c>
      <c r="CQ84" t="s">
        <v>328</v>
      </c>
      <c r="CS84" t="s">
        <v>240</v>
      </c>
      <c r="CU84">
        <v>8</v>
      </c>
      <c r="CW84" t="s">
        <v>170</v>
      </c>
      <c r="CX84" t="s">
        <v>174</v>
      </c>
      <c r="CY84" t="s">
        <v>194</v>
      </c>
      <c r="CZ84" t="s">
        <v>24</v>
      </c>
      <c r="DA84" t="s">
        <v>45</v>
      </c>
      <c r="DB84" t="s">
        <v>2752</v>
      </c>
      <c r="DC84" t="s">
        <v>47</v>
      </c>
      <c r="DD84" t="s">
        <v>2791</v>
      </c>
      <c r="DE84">
        <v>34340</v>
      </c>
      <c r="DF84" t="s">
        <v>2836</v>
      </c>
      <c r="DG84" t="s">
        <v>2859</v>
      </c>
      <c r="DI84" t="s">
        <v>229</v>
      </c>
      <c r="DJ84" t="s">
        <v>47</v>
      </c>
      <c r="DK84">
        <v>2</v>
      </c>
      <c r="DL84" t="s">
        <v>2918</v>
      </c>
      <c r="DN84" t="s">
        <v>2942</v>
      </c>
      <c r="DP84" t="s">
        <v>2985</v>
      </c>
      <c r="DQ84" t="s">
        <v>1</v>
      </c>
      <c r="DS84" t="s">
        <v>635</v>
      </c>
      <c r="DT84" t="s">
        <v>3072</v>
      </c>
      <c r="DU84" t="s">
        <v>826</v>
      </c>
      <c r="DW84" t="s">
        <v>354</v>
      </c>
      <c r="DX84" t="s">
        <v>2999</v>
      </c>
      <c r="EB84">
        <v>2</v>
      </c>
      <c r="EC84" t="s">
        <v>109</v>
      </c>
      <c r="EE84">
        <v>344</v>
      </c>
      <c r="EG84" t="s">
        <v>952</v>
      </c>
      <c r="EI84" t="s">
        <v>201</v>
      </c>
      <c r="EM84" t="s">
        <v>2443</v>
      </c>
      <c r="EO84" t="s">
        <v>881</v>
      </c>
      <c r="EP84" t="s">
        <v>138</v>
      </c>
      <c r="EQ84" t="s">
        <v>3389</v>
      </c>
      <c r="EW84" t="s">
        <v>1586</v>
      </c>
      <c r="EX84">
        <v>343</v>
      </c>
      <c r="FB84" t="s">
        <v>940</v>
      </c>
      <c r="FG84" t="s">
        <v>546</v>
      </c>
      <c r="FK84" t="s">
        <v>94</v>
      </c>
      <c r="FL84">
        <v>1</v>
      </c>
      <c r="FM84" t="s">
        <v>1574</v>
      </c>
      <c r="FU84" t="s">
        <v>3753</v>
      </c>
      <c r="FV84" t="s">
        <v>423</v>
      </c>
      <c r="FW84" t="s">
        <v>993</v>
      </c>
      <c r="FX84" t="s">
        <v>3798</v>
      </c>
      <c r="GB84" t="s">
        <v>29</v>
      </c>
      <c r="GC84" t="s">
        <v>3861</v>
      </c>
      <c r="GF84">
        <v>9</v>
      </c>
      <c r="GG84" t="s">
        <v>354</v>
      </c>
      <c r="GH84" t="s">
        <v>167</v>
      </c>
      <c r="GI84" t="s">
        <v>85</v>
      </c>
      <c r="GJ84" t="s">
        <v>194</v>
      </c>
      <c r="GK84" t="s">
        <v>2659</v>
      </c>
      <c r="GL84" t="s">
        <v>499</v>
      </c>
      <c r="GM84" t="s">
        <v>26</v>
      </c>
      <c r="GO84" t="s">
        <v>2985</v>
      </c>
      <c r="GP84" t="s">
        <v>832</v>
      </c>
      <c r="GQ84" t="s">
        <v>4072</v>
      </c>
      <c r="GR84" t="s">
        <v>402</v>
      </c>
      <c r="GS84" t="s">
        <v>518</v>
      </c>
      <c r="GT84" s="2">
        <v>0.125</v>
      </c>
      <c r="GX84" t="s">
        <v>1031</v>
      </c>
      <c r="GY84" t="s">
        <v>3146</v>
      </c>
      <c r="GZ84" t="s">
        <v>32</v>
      </c>
      <c r="HB84" t="s">
        <v>2481</v>
      </c>
      <c r="HG84" t="s">
        <v>917</v>
      </c>
      <c r="HI84">
        <v>8</v>
      </c>
      <c r="HJ84" t="s">
        <v>4269</v>
      </c>
      <c r="HM84" t="s">
        <v>1021</v>
      </c>
      <c r="HP84" t="s">
        <v>3768</v>
      </c>
      <c r="HV84" t="s">
        <v>4441</v>
      </c>
      <c r="HW84" t="s">
        <v>1138</v>
      </c>
      <c r="HX84" t="s">
        <v>528</v>
      </c>
      <c r="HZ84">
        <v>2</v>
      </c>
      <c r="IA84" t="s">
        <v>29</v>
      </c>
      <c r="IC84" t="s">
        <v>805</v>
      </c>
      <c r="ID84" t="s">
        <v>24</v>
      </c>
      <c r="IF84" t="s">
        <v>1098</v>
      </c>
      <c r="IG84">
        <v>3434</v>
      </c>
      <c r="IH84">
        <v>3434</v>
      </c>
      <c r="IJ84" t="s">
        <v>47</v>
      </c>
      <c r="IK84">
        <v>3434</v>
      </c>
      <c r="IM84" t="s">
        <v>499</v>
      </c>
      <c r="IQ84" t="s">
        <v>38</v>
      </c>
      <c r="IR84" t="s">
        <v>4174</v>
      </c>
      <c r="IT84" t="s">
        <v>4652</v>
      </c>
      <c r="IU84" t="s">
        <v>1029</v>
      </c>
      <c r="IV84" t="s">
        <v>3564</v>
      </c>
      <c r="IX84" t="s">
        <v>1029</v>
      </c>
      <c r="IY84" t="s">
        <v>546</v>
      </c>
      <c r="IZ84" t="s">
        <v>2721</v>
      </c>
      <c r="JA84" t="s">
        <v>38</v>
      </c>
      <c r="JC84" t="s">
        <v>1571</v>
      </c>
      <c r="JD84" t="s">
        <v>130</v>
      </c>
      <c r="JF84" t="s">
        <v>24</v>
      </c>
      <c r="JH84" t="s">
        <v>946</v>
      </c>
      <c r="JJ84" t="s">
        <v>2721</v>
      </c>
      <c r="JL84">
        <v>11</v>
      </c>
      <c r="JN84" t="s">
        <v>806</v>
      </c>
      <c r="JP84" t="s">
        <v>422</v>
      </c>
      <c r="JQ84" t="s">
        <v>833</v>
      </c>
      <c r="JS84" t="s">
        <v>4567</v>
      </c>
      <c r="JT84" t="s">
        <v>993</v>
      </c>
      <c r="JV84" t="s">
        <v>260</v>
      </c>
      <c r="JW84" t="s">
        <v>25</v>
      </c>
      <c r="JX84" t="s">
        <v>4815</v>
      </c>
      <c r="JY84">
        <v>7385</v>
      </c>
      <c r="JZ84" t="s">
        <v>194</v>
      </c>
      <c r="KA84" t="s">
        <v>194</v>
      </c>
      <c r="KB84" t="s">
        <v>1261</v>
      </c>
      <c r="KC84" t="s">
        <v>160</v>
      </c>
      <c r="KD84" t="s">
        <v>1343</v>
      </c>
      <c r="KG84" t="s">
        <v>105</v>
      </c>
      <c r="KH84" t="s">
        <v>646</v>
      </c>
      <c r="KK84" t="s">
        <v>194</v>
      </c>
      <c r="KL84" t="s">
        <v>1778</v>
      </c>
      <c r="KM84">
        <v>0</v>
      </c>
      <c r="KO84" t="s">
        <v>1097</v>
      </c>
      <c r="KP84" t="s">
        <v>70</v>
      </c>
      <c r="KQ84" t="s">
        <v>354</v>
      </c>
      <c r="KR84" t="s">
        <v>260</v>
      </c>
      <c r="KS84" t="s">
        <v>944</v>
      </c>
      <c r="KW84" t="s">
        <v>545</v>
      </c>
      <c r="KX84" t="s">
        <v>26</v>
      </c>
      <c r="KZ84" t="s">
        <v>841</v>
      </c>
      <c r="LE84" t="s">
        <v>3625</v>
      </c>
      <c r="LF84" t="s">
        <v>1081</v>
      </c>
      <c r="LG84" t="s">
        <v>561</v>
      </c>
      <c r="LI84" t="s">
        <v>40</v>
      </c>
      <c r="LJ84" t="s">
        <v>3386</v>
      </c>
      <c r="LL84" t="s">
        <v>1058</v>
      </c>
      <c r="LM84" t="s">
        <v>2868</v>
      </c>
      <c r="LP84" t="s">
        <v>1548</v>
      </c>
      <c r="LT84" t="s">
        <v>741</v>
      </c>
      <c r="LU84" t="s">
        <v>215</v>
      </c>
      <c r="LV84">
        <v>1</v>
      </c>
      <c r="LY84" t="s">
        <v>24</v>
      </c>
      <c r="MA84" t="s">
        <v>76</v>
      </c>
      <c r="MC84" t="s">
        <v>350</v>
      </c>
      <c r="MD84" t="s">
        <v>467</v>
      </c>
      <c r="MH84" t="s">
        <v>42</v>
      </c>
      <c r="ML84" t="s">
        <v>5559</v>
      </c>
      <c r="MP84" t="s">
        <v>540</v>
      </c>
      <c r="MQ84" t="s">
        <v>1602</v>
      </c>
      <c r="MS84">
        <v>1</v>
      </c>
      <c r="MT84" t="s">
        <v>98</v>
      </c>
      <c r="MU84" t="s">
        <v>194</v>
      </c>
      <c r="MZ84">
        <v>343</v>
      </c>
      <c r="NA84">
        <v>343</v>
      </c>
      <c r="NC84" t="s">
        <v>5744</v>
      </c>
      <c r="ND84" t="s">
        <v>2836</v>
      </c>
      <c r="NG84" t="s">
        <v>96</v>
      </c>
      <c r="NJ84" t="s">
        <v>1497</v>
      </c>
      <c r="NK84" t="s">
        <v>635</v>
      </c>
      <c r="NN84" t="s">
        <v>528</v>
      </c>
      <c r="NP84" t="s">
        <v>2786</v>
      </c>
      <c r="NT84" t="s">
        <v>528</v>
      </c>
      <c r="NU84" t="s">
        <v>540</v>
      </c>
      <c r="NV84" t="s">
        <v>5478</v>
      </c>
      <c r="NX84" t="s">
        <v>1435</v>
      </c>
      <c r="NY84" t="s">
        <v>2251</v>
      </c>
      <c r="NZ84" t="s">
        <v>507</v>
      </c>
      <c r="OC84" t="s">
        <v>528</v>
      </c>
      <c r="OF84" t="s">
        <v>3866</v>
      </c>
      <c r="OG84" t="s">
        <v>3290</v>
      </c>
      <c r="OH84" t="s">
        <v>3861</v>
      </c>
      <c r="OI84" t="s">
        <v>783</v>
      </c>
      <c r="OK84" t="s">
        <v>1549</v>
      </c>
      <c r="OL84" t="s">
        <v>194</v>
      </c>
      <c r="OO84" t="s">
        <v>296</v>
      </c>
      <c r="OU84" t="s">
        <v>682</v>
      </c>
      <c r="OV84" t="s">
        <v>65</v>
      </c>
      <c r="OW84" t="s">
        <v>4075</v>
      </c>
      <c r="OX84" t="s">
        <v>6078</v>
      </c>
      <c r="OY84" t="s">
        <v>25</v>
      </c>
      <c r="PB84" t="s">
        <v>4021</v>
      </c>
      <c r="PE84" t="s">
        <v>1540</v>
      </c>
      <c r="PF84" t="s">
        <v>3903</v>
      </c>
      <c r="PG84" t="s">
        <v>114</v>
      </c>
      <c r="PH84" t="s">
        <v>6181</v>
      </c>
      <c r="PI84" t="s">
        <v>4966</v>
      </c>
      <c r="PJ84" t="s">
        <v>2089</v>
      </c>
      <c r="PK84">
        <v>34340</v>
      </c>
      <c r="PL84" t="s">
        <v>2433</v>
      </c>
      <c r="PM84" t="s">
        <v>1753</v>
      </c>
      <c r="PR84" t="s">
        <v>440</v>
      </c>
      <c r="PS84" t="s">
        <v>2600</v>
      </c>
      <c r="PV84" t="s">
        <v>119</v>
      </c>
      <c r="PX84" t="s">
        <v>3089</v>
      </c>
      <c r="PY84">
        <v>98</v>
      </c>
      <c r="PZ84" t="s">
        <v>412</v>
      </c>
      <c r="QA84" t="s">
        <v>422</v>
      </c>
      <c r="QB84" t="s">
        <v>4543</v>
      </c>
      <c r="QD84" t="s">
        <v>561</v>
      </c>
      <c r="QE84" t="s">
        <v>6297</v>
      </c>
      <c r="QF84" t="s">
        <v>3798</v>
      </c>
      <c r="QG84" t="s">
        <v>6017</v>
      </c>
      <c r="QI84" t="s">
        <v>4815</v>
      </c>
      <c r="QK84" t="s">
        <v>78</v>
      </c>
      <c r="QL84" t="s">
        <v>724</v>
      </c>
      <c r="QM84" t="s">
        <v>2037</v>
      </c>
      <c r="QP84" t="s">
        <v>138</v>
      </c>
      <c r="QQ84" t="s">
        <v>272</v>
      </c>
      <c r="QR84">
        <v>3434</v>
      </c>
      <c r="QS84" t="s">
        <v>4662</v>
      </c>
      <c r="QT84" t="s">
        <v>2752</v>
      </c>
      <c r="QU84" t="s">
        <v>6414</v>
      </c>
      <c r="QV84" t="s">
        <v>2945</v>
      </c>
      <c r="QY84" t="s">
        <v>5040</v>
      </c>
      <c r="QZ84" t="s">
        <v>6470</v>
      </c>
      <c r="RA84" t="s">
        <v>85</v>
      </c>
      <c r="RB84" t="s">
        <v>274</v>
      </c>
      <c r="RD84">
        <v>2434</v>
      </c>
      <c r="RE84" t="s">
        <v>26</v>
      </c>
      <c r="RF84" t="s">
        <v>1779</v>
      </c>
      <c r="RJ84" t="s">
        <v>784</v>
      </c>
      <c r="RK84" t="s">
        <v>3408</v>
      </c>
      <c r="RM84" t="s">
        <v>29</v>
      </c>
      <c r="RN84" t="s">
        <v>2626</v>
      </c>
      <c r="RO84" t="s">
        <v>440</v>
      </c>
      <c r="RS84" t="s">
        <v>4567</v>
      </c>
      <c r="RU84" t="s">
        <v>6394</v>
      </c>
      <c r="RV84" t="s">
        <v>105</v>
      </c>
      <c r="RY84" t="s">
        <v>6630</v>
      </c>
      <c r="RZ84" t="s">
        <v>259</v>
      </c>
      <c r="SB84" t="s">
        <v>24</v>
      </c>
      <c r="SC84" t="s">
        <v>16</v>
      </c>
      <c r="SD84" t="s">
        <v>5584</v>
      </c>
      <c r="SE84" t="s">
        <v>912</v>
      </c>
      <c r="SF84" t="s">
        <v>422</v>
      </c>
      <c r="SG84" t="s">
        <v>6687</v>
      </c>
      <c r="SH84" t="s">
        <v>6694</v>
      </c>
      <c r="SL84" t="s">
        <v>6719</v>
      </c>
      <c r="SM84" t="s">
        <v>4243</v>
      </c>
      <c r="SN84" t="s">
        <v>6735</v>
      </c>
      <c r="SP84" t="s">
        <v>1021</v>
      </c>
      <c r="SQ84" t="s">
        <v>78</v>
      </c>
      <c r="SS84" t="s">
        <v>40</v>
      </c>
      <c r="SU84" t="s">
        <v>3084</v>
      </c>
      <c r="SX84" t="s">
        <v>1491</v>
      </c>
      <c r="SY84" t="s">
        <v>229</v>
      </c>
      <c r="TC84" t="s">
        <v>40</v>
      </c>
      <c r="TD84" t="s">
        <v>1363</v>
      </c>
      <c r="TE84" t="s">
        <v>667</v>
      </c>
      <c r="TF84" t="s">
        <v>667</v>
      </c>
      <c r="TG84" t="s">
        <v>1</v>
      </c>
      <c r="TI84" t="s">
        <v>194</v>
      </c>
      <c r="TK84" t="s">
        <v>2192</v>
      </c>
      <c r="TM84" t="s">
        <v>14</v>
      </c>
      <c r="TO84" t="s">
        <v>944</v>
      </c>
      <c r="TP84" t="s">
        <v>619</v>
      </c>
      <c r="TR84" t="s">
        <v>1361</v>
      </c>
      <c r="TS84" t="s">
        <v>259</v>
      </c>
      <c r="TT84" t="s">
        <v>6953</v>
      </c>
      <c r="TY84" t="s">
        <v>5727</v>
      </c>
      <c r="UA84" t="s">
        <v>40</v>
      </c>
      <c r="UE84">
        <v>3434</v>
      </c>
      <c r="UF84" t="s">
        <v>252</v>
      </c>
      <c r="UG84" t="s">
        <v>688</v>
      </c>
      <c r="UJ84" t="s">
        <v>7014</v>
      </c>
      <c r="UO84" t="s">
        <v>2919</v>
      </c>
      <c r="UP84" t="s">
        <v>3625</v>
      </c>
      <c r="UQ84" t="s">
        <v>528</v>
      </c>
      <c r="UR84" t="s">
        <v>7051</v>
      </c>
      <c r="US84" t="s">
        <v>3425</v>
      </c>
      <c r="UU84" t="s">
        <v>2945</v>
      </c>
      <c r="UY84" t="s">
        <v>3896</v>
      </c>
      <c r="UZ84">
        <v>7</v>
      </c>
      <c r="VA84">
        <v>3434</v>
      </c>
      <c r="VB84" t="s">
        <v>40</v>
      </c>
      <c r="VE84" t="s">
        <v>881</v>
      </c>
      <c r="VF84" t="s">
        <v>3388</v>
      </c>
      <c r="VG84">
        <v>3434</v>
      </c>
      <c r="VH84" t="s">
        <v>242</v>
      </c>
      <c r="VI84" t="s">
        <v>24</v>
      </c>
      <c r="VK84" t="s">
        <v>7171</v>
      </c>
      <c r="VL84" t="s">
        <v>7052</v>
      </c>
      <c r="VM84" t="s">
        <v>1443</v>
      </c>
      <c r="VN84" t="s">
        <v>7209</v>
      </c>
      <c r="VP84" t="s">
        <v>482</v>
      </c>
      <c r="VR84" t="s">
        <v>158</v>
      </c>
      <c r="VS84" t="s">
        <v>29</v>
      </c>
      <c r="VT84" t="s">
        <v>42</v>
      </c>
      <c r="VU84" t="s">
        <v>4794</v>
      </c>
      <c r="VV84" t="s">
        <v>395</v>
      </c>
      <c r="VW84" t="s">
        <v>38</v>
      </c>
      <c r="VX84" t="s">
        <v>7268</v>
      </c>
      <c r="WB84" t="s">
        <v>280</v>
      </c>
      <c r="WE84" t="s">
        <v>916</v>
      </c>
      <c r="WF84" t="s">
        <v>518</v>
      </c>
      <c r="WG84" t="s">
        <v>1615</v>
      </c>
      <c r="WI84" t="s">
        <v>1360</v>
      </c>
      <c r="WJ84" t="s">
        <v>141</v>
      </c>
      <c r="WK84" t="s">
        <v>136</v>
      </c>
      <c r="WL84" t="s">
        <v>1081</v>
      </c>
      <c r="WO84" t="s">
        <v>4652</v>
      </c>
      <c r="WQ84" t="s">
        <v>440</v>
      </c>
      <c r="WR84" t="s">
        <v>1548</v>
      </c>
      <c r="WU84" t="s">
        <v>1657</v>
      </c>
      <c r="WX84" t="s">
        <v>6078</v>
      </c>
      <c r="WZ84" t="s">
        <v>2192</v>
      </c>
      <c r="XA84" t="s">
        <v>1561</v>
      </c>
      <c r="XC84" t="s">
        <v>141</v>
      </c>
      <c r="XD84" t="s">
        <v>881</v>
      </c>
      <c r="XE84" t="s">
        <v>356</v>
      </c>
      <c r="XF84" t="s">
        <v>141</v>
      </c>
      <c r="XK84" t="s">
        <v>2859</v>
      </c>
      <c r="XL84" t="s">
        <v>7186</v>
      </c>
      <c r="XN84" t="s">
        <v>75</v>
      </c>
      <c r="XO84" t="s">
        <v>840</v>
      </c>
      <c r="XP84" t="s">
        <v>2440</v>
      </c>
      <c r="XQ84" t="s">
        <v>826</v>
      </c>
      <c r="XU84" t="s">
        <v>60</v>
      </c>
      <c r="XV84" t="s">
        <v>2306</v>
      </c>
      <c r="XW84" t="s">
        <v>42</v>
      </c>
      <c r="XY84" t="s">
        <v>600</v>
      </c>
      <c r="XZ84" t="s">
        <v>1167</v>
      </c>
      <c r="YA84" t="s">
        <v>393</v>
      </c>
      <c r="YC84" t="s">
        <v>656</v>
      </c>
      <c r="YE84" t="s">
        <v>2868</v>
      </c>
      <c r="YF84">
        <v>3434</v>
      </c>
      <c r="YG84" t="s">
        <v>3677</v>
      </c>
      <c r="YH84" t="s">
        <v>564</v>
      </c>
      <c r="YI84" t="s">
        <v>422</v>
      </c>
      <c r="YL84" t="s">
        <v>528</v>
      </c>
      <c r="YP84" t="s">
        <v>4072</v>
      </c>
      <c r="YQ84" t="s">
        <v>1670</v>
      </c>
      <c r="YR84" t="s">
        <v>38</v>
      </c>
      <c r="YS84" t="s">
        <v>7618</v>
      </c>
      <c r="YT84" t="s">
        <v>7626</v>
      </c>
      <c r="YU84" t="s">
        <v>3866</v>
      </c>
      <c r="YW84" t="s">
        <v>42</v>
      </c>
      <c r="YX84" t="s">
        <v>1435</v>
      </c>
      <c r="ZB84" t="s">
        <v>241</v>
      </c>
      <c r="ZF84" t="s">
        <v>830</v>
      </c>
      <c r="ZG84" t="s">
        <v>126</v>
      </c>
      <c r="ZH84" t="s">
        <v>1561</v>
      </c>
      <c r="ZK84" t="s">
        <v>24</v>
      </c>
      <c r="ZL84" t="s">
        <v>24</v>
      </c>
      <c r="ZN84" t="s">
        <v>555</v>
      </c>
      <c r="ZO84" t="s">
        <v>4392</v>
      </c>
      <c r="ZQ84" t="s">
        <v>724</v>
      </c>
      <c r="ZR84" t="s">
        <v>373</v>
      </c>
      <c r="ZT84">
        <v>385</v>
      </c>
      <c r="ZV84" t="s">
        <v>7765</v>
      </c>
      <c r="ZW84">
        <v>3</v>
      </c>
      <c r="ZX84" t="s">
        <v>724</v>
      </c>
      <c r="ZY84" t="s">
        <v>103</v>
      </c>
      <c r="ZZ84" t="s">
        <v>259</v>
      </c>
      <c r="AAA84" t="s">
        <v>463</v>
      </c>
      <c r="AAB84" t="s">
        <v>2561</v>
      </c>
      <c r="AAC84" t="s">
        <v>724</v>
      </c>
      <c r="AAD84" t="s">
        <v>89</v>
      </c>
      <c r="AAG84" t="s">
        <v>7829</v>
      </c>
      <c r="AAH84" t="s">
        <v>7837</v>
      </c>
      <c r="AAQ84" t="s">
        <v>540</v>
      </c>
      <c r="AAR84" t="s">
        <v>103</v>
      </c>
      <c r="AAS84">
        <v>3434</v>
      </c>
      <c r="AAT84" t="s">
        <v>1709</v>
      </c>
      <c r="AAW84" t="s">
        <v>1228</v>
      </c>
      <c r="AAX84" t="s">
        <v>42</v>
      </c>
      <c r="ABA84" t="s">
        <v>440</v>
      </c>
      <c r="ABB84" t="s">
        <v>440</v>
      </c>
      <c r="ABC84" t="s">
        <v>7927</v>
      </c>
      <c r="ABD84" t="s">
        <v>7934</v>
      </c>
      <c r="ABF84" t="s">
        <v>528</v>
      </c>
      <c r="ABG84">
        <v>4</v>
      </c>
      <c r="ABJ84" t="s">
        <v>174</v>
      </c>
      <c r="ABM84" t="s">
        <v>194</v>
      </c>
      <c r="ABO84" t="s">
        <v>826</v>
      </c>
      <c r="ABQ84" t="s">
        <v>3925</v>
      </c>
      <c r="ABT84">
        <v>9</v>
      </c>
      <c r="ABU84" t="s">
        <v>548</v>
      </c>
      <c r="ABZ84" t="s">
        <v>1049</v>
      </c>
      <c r="ACA84" t="s">
        <v>688</v>
      </c>
      <c r="ACB84" t="s">
        <v>8018</v>
      </c>
      <c r="ACG84" t="s">
        <v>32</v>
      </c>
      <c r="ACI84" t="s">
        <v>76</v>
      </c>
      <c r="ACK84" t="s">
        <v>1571</v>
      </c>
      <c r="ACL84" t="s">
        <v>64</v>
      </c>
      <c r="ACM84" t="s">
        <v>194</v>
      </c>
      <c r="ACO84" t="s">
        <v>4489</v>
      </c>
      <c r="ACP84" t="s">
        <v>2919</v>
      </c>
      <c r="ACT84" t="s">
        <v>89</v>
      </c>
      <c r="ACU84" t="s">
        <v>3425</v>
      </c>
      <c r="ACW84" t="s">
        <v>105</v>
      </c>
      <c r="ACX84" t="s">
        <v>3795</v>
      </c>
      <c r="ACZ84" t="s">
        <v>274</v>
      </c>
      <c r="ADB84" t="s">
        <v>64</v>
      </c>
      <c r="ADD84">
        <v>3434</v>
      </c>
      <c r="ADE84" t="s">
        <v>201</v>
      </c>
      <c r="ADG84" t="s">
        <v>5560</v>
      </c>
      <c r="ADH84" t="s">
        <v>3753</v>
      </c>
      <c r="ADI84" t="s">
        <v>3190</v>
      </c>
      <c r="ADL84" t="s">
        <v>3581</v>
      </c>
      <c r="ADN84">
        <v>7</v>
      </c>
      <c r="ADP84" t="s">
        <v>3538</v>
      </c>
      <c r="ADS84" t="s">
        <v>40</v>
      </c>
      <c r="ADV84" t="s">
        <v>105</v>
      </c>
      <c r="ADW84" t="s">
        <v>64</v>
      </c>
      <c r="ADX84" t="s">
        <v>47</v>
      </c>
      <c r="AEA84" t="s">
        <v>25</v>
      </c>
      <c r="AED84" t="s">
        <v>2441</v>
      </c>
      <c r="AEE84" t="s">
        <v>138</v>
      </c>
      <c r="AEF84" t="s">
        <v>1709</v>
      </c>
      <c r="AEG84" t="s">
        <v>138</v>
      </c>
      <c r="AEK84" t="s">
        <v>3414</v>
      </c>
      <c r="AEM84" t="s">
        <v>946</v>
      </c>
      <c r="AEQ84">
        <v>3434</v>
      </c>
      <c r="AER84" t="s">
        <v>548</v>
      </c>
      <c r="AET84" t="s">
        <v>646</v>
      </c>
      <c r="AEV84" t="s">
        <v>42</v>
      </c>
      <c r="AEX84" t="s">
        <v>2187</v>
      </c>
      <c r="AFC84">
        <v>3434</v>
      </c>
      <c r="AFG84" t="s">
        <v>25</v>
      </c>
      <c r="AFH84" t="s">
        <v>1085</v>
      </c>
      <c r="AFJ84" t="s">
        <v>6735</v>
      </c>
      <c r="AFK84" t="s">
        <v>98</v>
      </c>
      <c r="AFM84" t="s">
        <v>3544</v>
      </c>
      <c r="AFP84" t="s">
        <v>2534</v>
      </c>
      <c r="AFQ84" t="s">
        <v>120</v>
      </c>
      <c r="AFR84" t="s">
        <v>350</v>
      </c>
      <c r="AFS84" t="s">
        <v>7837</v>
      </c>
      <c r="AFT84" t="s">
        <v>944</v>
      </c>
      <c r="AFU84">
        <v>7</v>
      </c>
      <c r="AFV84" t="s">
        <v>229</v>
      </c>
      <c r="AFX84" t="s">
        <v>137</v>
      </c>
      <c r="AFY84" t="s">
        <v>2604</v>
      </c>
      <c r="AFZ84" t="s">
        <v>422</v>
      </c>
      <c r="AGA84" t="s">
        <v>1058</v>
      </c>
      <c r="AGD84" t="s">
        <v>2157</v>
      </c>
      <c r="AGE84" t="s">
        <v>1571</v>
      </c>
      <c r="AGF84" t="s">
        <v>646</v>
      </c>
      <c r="AGG84" t="s">
        <v>8393</v>
      </c>
      <c r="AGI84">
        <v>3434</v>
      </c>
      <c r="AGJ84" t="s">
        <v>4567</v>
      </c>
      <c r="AGK84" t="s">
        <v>3956</v>
      </c>
      <c r="AGM84" t="s">
        <v>1515</v>
      </c>
      <c r="AGP84" t="s">
        <v>667</v>
      </c>
      <c r="AGR84">
        <v>1</v>
      </c>
      <c r="AGS84" t="s">
        <v>561</v>
      </c>
      <c r="AGU84" t="s">
        <v>4632</v>
      </c>
      <c r="AGV84" t="s">
        <v>2481</v>
      </c>
      <c r="AGW84" t="s">
        <v>174</v>
      </c>
      <c r="AGY84" t="s">
        <v>2786</v>
      </c>
      <c r="AHC84">
        <v>3434</v>
      </c>
      <c r="AHE84" t="s">
        <v>1021</v>
      </c>
      <c r="AHJ84" t="s">
        <v>2868</v>
      </c>
      <c r="AHK84" t="s">
        <v>518</v>
      </c>
      <c r="AHN84" t="s">
        <v>3997</v>
      </c>
      <c r="AHO84" t="s">
        <v>109</v>
      </c>
      <c r="AHT84" t="s">
        <v>6414</v>
      </c>
      <c r="AHU84" t="s">
        <v>440</v>
      </c>
      <c r="AHV84" t="s">
        <v>326</v>
      </c>
      <c r="AHX84" t="s">
        <v>7770</v>
      </c>
      <c r="AHZ84" t="s">
        <v>25</v>
      </c>
      <c r="AIA84" t="s">
        <v>8526</v>
      </c>
      <c r="AIC84" t="s">
        <v>194</v>
      </c>
      <c r="AID84" t="s">
        <v>7646</v>
      </c>
      <c r="AIG84" t="s">
        <v>423</v>
      </c>
      <c r="AII84" t="s">
        <v>32</v>
      </c>
      <c r="AIK84">
        <v>3434</v>
      </c>
      <c r="AIM84" t="s">
        <v>1361</v>
      </c>
      <c r="AIN84" t="s">
        <v>3925</v>
      </c>
      <c r="AIO84" t="s">
        <v>4794</v>
      </c>
      <c r="AIP84" t="s">
        <v>2937</v>
      </c>
      <c r="AIQ84" t="s">
        <v>14</v>
      </c>
      <c r="AIR84" t="s">
        <v>2304</v>
      </c>
      <c r="AIS84" t="s">
        <v>1926</v>
      </c>
      <c r="AIT84" t="s">
        <v>115</v>
      </c>
      <c r="AIU84" t="s">
        <v>1043</v>
      </c>
      <c r="AIV84" t="s">
        <v>2721</v>
      </c>
      <c r="AIW84" t="s">
        <v>8603</v>
      </c>
      <c r="AIX84" t="s">
        <v>101</v>
      </c>
      <c r="AJA84" t="s">
        <v>5907</v>
      </c>
      <c r="AJB84" t="s">
        <v>2826</v>
      </c>
      <c r="AJC84" t="s">
        <v>2720</v>
      </c>
      <c r="AJE84" t="s">
        <v>136</v>
      </c>
      <c r="AJI84" t="s">
        <v>229</v>
      </c>
      <c r="AJM84" t="s">
        <v>518</v>
      </c>
      <c r="AJO84" t="s">
        <v>1342</v>
      </c>
      <c r="AJP84">
        <v>7085</v>
      </c>
      <c r="AJT84" t="s">
        <v>1</v>
      </c>
      <c r="AJU84" t="s">
        <v>78</v>
      </c>
      <c r="AJW84" t="s">
        <v>350</v>
      </c>
      <c r="AJX84" t="s">
        <v>2709</v>
      </c>
      <c r="AJZ84" t="s">
        <v>6953</v>
      </c>
      <c r="AKA84" t="s">
        <v>806</v>
      </c>
      <c r="AKF84">
        <v>8</v>
      </c>
      <c r="AKH84" t="s">
        <v>1097</v>
      </c>
      <c r="AKJ84" t="s">
        <v>2760</v>
      </c>
      <c r="AKL84" t="s">
        <v>5512</v>
      </c>
      <c r="AKM84">
        <v>4</v>
      </c>
      <c r="AKN84" t="s">
        <v>8410</v>
      </c>
      <c r="AKQ84">
        <v>3434</v>
      </c>
      <c r="AKS84">
        <v>2</v>
      </c>
      <c r="AKT84" t="s">
        <v>620</v>
      </c>
      <c r="AKU84" t="s">
        <v>1009</v>
      </c>
      <c r="AKV84" t="s">
        <v>121</v>
      </c>
      <c r="ALA84" t="s">
        <v>268</v>
      </c>
      <c r="ALB84" t="s">
        <v>238</v>
      </c>
      <c r="ALE84" t="s">
        <v>422</v>
      </c>
      <c r="ALF84" t="s">
        <v>70</v>
      </c>
      <c r="ALG84" t="s">
        <v>6719</v>
      </c>
      <c r="ALH84" t="s">
        <v>7097</v>
      </c>
      <c r="ALI84" t="s">
        <v>1018</v>
      </c>
      <c r="ALJ84" t="s">
        <v>42</v>
      </c>
      <c r="ALK84" t="s">
        <v>746</v>
      </c>
      <c r="ALM84" t="s">
        <v>32</v>
      </c>
      <c r="ALO84" t="s">
        <v>1105</v>
      </c>
      <c r="ALP84" t="s">
        <v>382</v>
      </c>
      <c r="ALQ84" t="s">
        <v>2122</v>
      </c>
      <c r="ALS84" t="s">
        <v>5228</v>
      </c>
      <c r="ALU84" t="s">
        <v>5127</v>
      </c>
      <c r="ALV84" t="s">
        <v>265</v>
      </c>
      <c r="ALW84" t="s">
        <v>2061</v>
      </c>
      <c r="ALX84" t="s">
        <v>42</v>
      </c>
      <c r="ALY84" t="s">
        <v>1031</v>
      </c>
      <c r="ALZ84" t="s">
        <v>518</v>
      </c>
      <c r="AMA84" t="s">
        <v>24</v>
      </c>
      <c r="AMD84" t="s">
        <v>1805</v>
      </c>
      <c r="AME84" t="s">
        <v>24</v>
      </c>
      <c r="AMG84" t="s">
        <v>109</v>
      </c>
      <c r="AMH84" t="s">
        <v>7789</v>
      </c>
      <c r="AMJ84" t="s">
        <v>646</v>
      </c>
      <c r="AMK84" t="s">
        <v>2271</v>
      </c>
      <c r="AMM84" t="s">
        <v>1549</v>
      </c>
      <c r="AMN84" t="s">
        <v>257</v>
      </c>
      <c r="AMO84" t="s">
        <v>3925</v>
      </c>
      <c r="AMP84" t="s">
        <v>528</v>
      </c>
      <c r="AMQ84">
        <v>3434</v>
      </c>
      <c r="AMS84" t="s">
        <v>540</v>
      </c>
      <c r="AMT84" t="s">
        <v>7787</v>
      </c>
      <c r="AMU84" t="s">
        <v>3581</v>
      </c>
      <c r="AMV84" t="s">
        <v>29</v>
      </c>
      <c r="AMX84" t="s">
        <v>635</v>
      </c>
      <c r="ANB84" t="s">
        <v>6394</v>
      </c>
      <c r="ANC84" t="s">
        <v>7014</v>
      </c>
      <c r="ANF84" t="s">
        <v>7097</v>
      </c>
      <c r="ANG84" t="s">
        <v>24</v>
      </c>
      <c r="ANH84" t="s">
        <v>8938</v>
      </c>
      <c r="ANJ84" t="s">
        <v>1021</v>
      </c>
      <c r="ANN84" t="s">
        <v>1138</v>
      </c>
      <c r="ANQ84" t="s">
        <v>528</v>
      </c>
      <c r="ANT84" t="s">
        <v>724</v>
      </c>
      <c r="ANU84" t="s">
        <v>64</v>
      </c>
      <c r="ANW84" t="s">
        <v>187</v>
      </c>
      <c r="ANY84" t="s">
        <v>4114</v>
      </c>
      <c r="AOB84">
        <v>3</v>
      </c>
      <c r="AOC84" t="s">
        <v>1997</v>
      </c>
      <c r="AOE84" t="s">
        <v>4342</v>
      </c>
      <c r="AOJ84" t="s">
        <v>1271</v>
      </c>
      <c r="AOK84" t="s">
        <v>4864</v>
      </c>
      <c r="AOL84" t="s">
        <v>3408</v>
      </c>
      <c r="AOM84" t="s">
        <v>1013</v>
      </c>
      <c r="AOO84" t="s">
        <v>696</v>
      </c>
      <c r="AOP84" t="s">
        <v>6</v>
      </c>
      <c r="AOQ84" t="s">
        <v>3978</v>
      </c>
      <c r="AOR84" t="s">
        <v>325</v>
      </c>
      <c r="AOS84" t="s">
        <v>194</v>
      </c>
      <c r="AOU84" t="s">
        <v>1592</v>
      </c>
      <c r="AOV84">
        <v>3434</v>
      </c>
      <c r="AOW84" t="s">
        <v>127</v>
      </c>
      <c r="AOX84">
        <v>11</v>
      </c>
      <c r="AOY84" t="s">
        <v>540</v>
      </c>
      <c r="AOZ84" t="s">
        <v>6196</v>
      </c>
      <c r="APC84" t="s">
        <v>656</v>
      </c>
      <c r="APD84">
        <v>2</v>
      </c>
      <c r="APE84" t="s">
        <v>3408</v>
      </c>
      <c r="APG84" t="s">
        <v>6873</v>
      </c>
      <c r="APH84" t="s">
        <v>907</v>
      </c>
      <c r="API84" t="s">
        <v>741</v>
      </c>
      <c r="APK84" t="s">
        <v>9092</v>
      </c>
      <c r="APM84" t="s">
        <v>1629</v>
      </c>
      <c r="APU84" t="s">
        <v>1459</v>
      </c>
      <c r="APV84" t="s">
        <v>96</v>
      </c>
      <c r="APX84" t="s">
        <v>3879</v>
      </c>
      <c r="APY84" t="s">
        <v>374</v>
      </c>
      <c r="APZ84" t="s">
        <v>29</v>
      </c>
      <c r="AQA84" t="s">
        <v>69</v>
      </c>
      <c r="AQC84" t="s">
        <v>42</v>
      </c>
      <c r="AQD84" t="s">
        <v>1629</v>
      </c>
      <c r="AQG84" t="s">
        <v>40</v>
      </c>
      <c r="AQH84" t="s">
        <v>1098</v>
      </c>
      <c r="AQI84" t="s">
        <v>2998</v>
      </c>
      <c r="AQJ84" t="s">
        <v>2270</v>
      </c>
      <c r="AQK84" t="s">
        <v>1779</v>
      </c>
      <c r="AQL84" t="s">
        <v>4072</v>
      </c>
      <c r="AQN84" t="s">
        <v>1172</v>
      </c>
      <c r="AQQ84" t="s">
        <v>1614</v>
      </c>
      <c r="AQR84" t="s">
        <v>826</v>
      </c>
      <c r="AQT84">
        <v>343</v>
      </c>
      <c r="AQU84" t="s">
        <v>240</v>
      </c>
      <c r="AQX84" t="s">
        <v>600</v>
      </c>
      <c r="AQY84" t="s">
        <v>138</v>
      </c>
      <c r="ARB84" t="s">
        <v>354</v>
      </c>
      <c r="ARC84" t="s">
        <v>1013</v>
      </c>
      <c r="ARE84" t="s">
        <v>975</v>
      </c>
      <c r="ARG84" t="s">
        <v>3425</v>
      </c>
      <c r="ARJ84" t="s">
        <v>2023</v>
      </c>
      <c r="ARL84" t="s">
        <v>3109</v>
      </c>
      <c r="ARM84" t="s">
        <v>1013</v>
      </c>
      <c r="ARN84" t="s">
        <v>76</v>
      </c>
      <c r="ARP84" t="s">
        <v>423</v>
      </c>
      <c r="ARR84" t="s">
        <v>617</v>
      </c>
      <c r="ARU84" t="s">
        <v>4604</v>
      </c>
      <c r="ARV84" t="s">
        <v>2724</v>
      </c>
      <c r="ARZ84" t="s">
        <v>56</v>
      </c>
      <c r="ASA84" t="s">
        <v>1031</v>
      </c>
      <c r="ASD84" t="s">
        <v>260</v>
      </c>
      <c r="ASF84" t="s">
        <v>9026</v>
      </c>
      <c r="ASG84" t="s">
        <v>3783</v>
      </c>
      <c r="ASI84" t="s">
        <v>3106</v>
      </c>
      <c r="ASJ84">
        <v>3434</v>
      </c>
      <c r="ASL84" t="s">
        <v>42</v>
      </c>
      <c r="ASM84" t="s">
        <v>4174</v>
      </c>
      <c r="ASO84" t="s">
        <v>42</v>
      </c>
      <c r="ASP84">
        <v>11</v>
      </c>
      <c r="ASQ84" t="s">
        <v>1745</v>
      </c>
      <c r="ASR84" t="s">
        <v>38</v>
      </c>
      <c r="ASS84" t="s">
        <v>42</v>
      </c>
      <c r="ASU84" t="s">
        <v>528</v>
      </c>
      <c r="ASX84" t="s">
        <v>325</v>
      </c>
      <c r="ASY84" t="s">
        <v>2091</v>
      </c>
      <c r="ATA84" t="s">
        <v>3408</v>
      </c>
      <c r="ATC84" t="s">
        <v>119</v>
      </c>
      <c r="ATE84" t="s">
        <v>473</v>
      </c>
    </row>
    <row r="85" spans="3:1201" x14ac:dyDescent="0.25">
      <c r="C85" t="s">
        <v>128</v>
      </c>
      <c r="E85" t="s">
        <v>246</v>
      </c>
      <c r="G85" t="s">
        <v>357</v>
      </c>
      <c r="H85" t="s">
        <v>408</v>
      </c>
      <c r="I85" t="s">
        <v>463</v>
      </c>
      <c r="J85" t="s">
        <v>512</v>
      </c>
      <c r="K85" t="s">
        <v>548</v>
      </c>
      <c r="L85" t="s">
        <v>583</v>
      </c>
      <c r="O85" t="s">
        <v>487</v>
      </c>
      <c r="P85" t="s">
        <v>692</v>
      </c>
      <c r="Q85" t="s">
        <v>747</v>
      </c>
      <c r="S85" t="s">
        <v>28</v>
      </c>
      <c r="T85">
        <v>3434</v>
      </c>
      <c r="V85" t="s">
        <v>545</v>
      </c>
      <c r="W85" t="s">
        <v>764</v>
      </c>
      <c r="X85" t="s">
        <v>1022</v>
      </c>
      <c r="Y85" t="s">
        <v>76</v>
      </c>
      <c r="Z85" t="s">
        <v>229</v>
      </c>
      <c r="AA85" t="s">
        <v>359</v>
      </c>
      <c r="AB85" t="s">
        <v>127</v>
      </c>
      <c r="AC85" t="s">
        <v>296</v>
      </c>
      <c r="AD85" t="s">
        <v>42</v>
      </c>
      <c r="AE85" t="s">
        <v>26</v>
      </c>
      <c r="AG85" t="s">
        <v>25</v>
      </c>
      <c r="AH85" t="s">
        <v>528</v>
      </c>
      <c r="AJ85" t="s">
        <v>422</v>
      </c>
      <c r="AO85">
        <v>1</v>
      </c>
      <c r="AP85" t="s">
        <v>1490</v>
      </c>
      <c r="AR85" t="s">
        <v>1533</v>
      </c>
      <c r="AS85" t="s">
        <v>1569</v>
      </c>
      <c r="AT85" t="s">
        <v>194</v>
      </c>
      <c r="AU85" t="s">
        <v>1612</v>
      </c>
      <c r="AV85" t="s">
        <v>540</v>
      </c>
      <c r="AW85" t="s">
        <v>1671</v>
      </c>
      <c r="BA85" t="s">
        <v>26</v>
      </c>
      <c r="BB85">
        <v>1</v>
      </c>
      <c r="BF85" t="s">
        <v>635</v>
      </c>
      <c r="BG85" t="s">
        <v>1891</v>
      </c>
      <c r="BN85" t="s">
        <v>296</v>
      </c>
      <c r="BO85" t="s">
        <v>109</v>
      </c>
      <c r="BP85" t="s">
        <v>90</v>
      </c>
      <c r="BT85" t="s">
        <v>2149</v>
      </c>
      <c r="BY85" t="s">
        <v>540</v>
      </c>
      <c r="BZ85" t="s">
        <v>2249</v>
      </c>
      <c r="CA85" t="s">
        <v>2271</v>
      </c>
      <c r="CC85" t="s">
        <v>617</v>
      </c>
      <c r="CF85">
        <v>3434</v>
      </c>
      <c r="CG85" t="s">
        <v>667</v>
      </c>
      <c r="CH85" t="s">
        <v>2390</v>
      </c>
      <c r="CI85" t="s">
        <v>2412</v>
      </c>
      <c r="CJ85">
        <v>7</v>
      </c>
      <c r="CL85" t="s">
        <v>820</v>
      </c>
      <c r="CM85" t="s">
        <v>85</v>
      </c>
      <c r="CQ85" t="s">
        <v>646</v>
      </c>
      <c r="CS85" t="s">
        <v>2583</v>
      </c>
      <c r="CU85" t="s">
        <v>485</v>
      </c>
      <c r="CW85" t="s">
        <v>2648</v>
      </c>
      <c r="CX85" t="s">
        <v>75</v>
      </c>
      <c r="CY85">
        <v>343</v>
      </c>
      <c r="CZ85" t="s">
        <v>237</v>
      </c>
      <c r="DA85" t="s">
        <v>2714</v>
      </c>
      <c r="DB85" t="s">
        <v>79</v>
      </c>
      <c r="DC85" t="s">
        <v>2764</v>
      </c>
      <c r="DD85">
        <v>75</v>
      </c>
      <c r="DE85" t="s">
        <v>194</v>
      </c>
      <c r="DF85" t="s">
        <v>332</v>
      </c>
      <c r="DG85" t="s">
        <v>446</v>
      </c>
      <c r="DI85" t="s">
        <v>229</v>
      </c>
      <c r="DJ85" t="s">
        <v>602</v>
      </c>
      <c r="DK85" t="s">
        <v>2901</v>
      </c>
      <c r="DL85" t="s">
        <v>2919</v>
      </c>
      <c r="DN85" t="s">
        <v>111</v>
      </c>
      <c r="DQ85" t="s">
        <v>2997</v>
      </c>
      <c r="DS85" t="s">
        <v>355</v>
      </c>
      <c r="DT85" t="s">
        <v>3073</v>
      </c>
      <c r="DU85" t="s">
        <v>710</v>
      </c>
      <c r="DW85" t="s">
        <v>528</v>
      </c>
      <c r="DX85" t="s">
        <v>58</v>
      </c>
      <c r="EB85">
        <v>798</v>
      </c>
      <c r="EC85">
        <v>2</v>
      </c>
      <c r="EE85">
        <v>11</v>
      </c>
      <c r="EG85" t="s">
        <v>3261</v>
      </c>
      <c r="EI85" t="s">
        <v>3280</v>
      </c>
      <c r="EM85" t="s">
        <v>3319</v>
      </c>
      <c r="EO85" t="s">
        <v>516</v>
      </c>
      <c r="EP85">
        <v>11</v>
      </c>
      <c r="EQ85" t="s">
        <v>3390</v>
      </c>
      <c r="EW85" t="s">
        <v>2192</v>
      </c>
      <c r="EX85" t="s">
        <v>3486</v>
      </c>
      <c r="FB85" t="s">
        <v>741</v>
      </c>
      <c r="FG85" t="s">
        <v>547</v>
      </c>
      <c r="FK85" t="s">
        <v>97</v>
      </c>
      <c r="FL85" t="s">
        <v>1779</v>
      </c>
      <c r="FM85" t="s">
        <v>548</v>
      </c>
      <c r="FU85" t="s">
        <v>545</v>
      </c>
      <c r="FV85" t="s">
        <v>3768</v>
      </c>
      <c r="FW85" t="s">
        <v>22</v>
      </c>
      <c r="FX85" t="s">
        <v>155</v>
      </c>
      <c r="GB85" t="s">
        <v>3564</v>
      </c>
      <c r="GC85" t="s">
        <v>528</v>
      </c>
      <c r="GF85" t="s">
        <v>3898</v>
      </c>
      <c r="GG85" t="s">
        <v>1860</v>
      </c>
      <c r="GH85" t="s">
        <v>1058</v>
      </c>
      <c r="GI85" t="s">
        <v>3957</v>
      </c>
      <c r="GJ85">
        <v>3434</v>
      </c>
      <c r="GK85" t="s">
        <v>3999</v>
      </c>
      <c r="GL85" t="s">
        <v>1043</v>
      </c>
      <c r="GM85" t="s">
        <v>193</v>
      </c>
      <c r="GP85" t="s">
        <v>4055</v>
      </c>
      <c r="GQ85" t="s">
        <v>1683</v>
      </c>
      <c r="GR85" t="s">
        <v>1753</v>
      </c>
      <c r="GS85" s="1">
        <v>1.4166666666666667</v>
      </c>
      <c r="GT85" t="s">
        <v>4114</v>
      </c>
      <c r="GX85" t="s">
        <v>4170</v>
      </c>
      <c r="GZ85" t="s">
        <v>22</v>
      </c>
      <c r="HB85" t="s">
        <v>820</v>
      </c>
      <c r="HG85" s="1">
        <v>1.4166666666666667</v>
      </c>
      <c r="HI85" t="s">
        <v>119</v>
      </c>
      <c r="HJ85" t="s">
        <v>2247</v>
      </c>
      <c r="HM85" t="s">
        <v>4335</v>
      </c>
      <c r="HP85" t="s">
        <v>3769</v>
      </c>
      <c r="HV85" t="s">
        <v>4442</v>
      </c>
      <c r="HW85" t="s">
        <v>155</v>
      </c>
      <c r="HX85" t="s">
        <v>3047</v>
      </c>
      <c r="HZ85" t="s">
        <v>2901</v>
      </c>
      <c r="IA85" t="s">
        <v>359</v>
      </c>
      <c r="IC85" t="s">
        <v>944</v>
      </c>
      <c r="ID85" t="s">
        <v>24</v>
      </c>
      <c r="IF85" t="s">
        <v>1491</v>
      </c>
      <c r="IG85">
        <v>11</v>
      </c>
      <c r="IH85" t="s">
        <v>194</v>
      </c>
      <c r="IJ85" t="s">
        <v>1</v>
      </c>
      <c r="IK85" t="s">
        <v>1569</v>
      </c>
      <c r="IM85" t="s">
        <v>155</v>
      </c>
      <c r="IQ85" t="s">
        <v>274</v>
      </c>
      <c r="IR85" t="s">
        <v>659</v>
      </c>
      <c r="IT85" t="s">
        <v>4653</v>
      </c>
      <c r="IU85" t="s">
        <v>1661</v>
      </c>
      <c r="IV85" t="s">
        <v>1107</v>
      </c>
      <c r="IX85" t="s">
        <v>1661</v>
      </c>
      <c r="IY85" t="s">
        <v>547</v>
      </c>
      <c r="IZ85" t="s">
        <v>528</v>
      </c>
      <c r="JA85" t="s">
        <v>274</v>
      </c>
      <c r="JC85" t="s">
        <v>138</v>
      </c>
      <c r="JD85" t="s">
        <v>132</v>
      </c>
      <c r="JF85" t="s">
        <v>24</v>
      </c>
      <c r="JH85" t="s">
        <v>251</v>
      </c>
      <c r="JJ85" t="s">
        <v>2722</v>
      </c>
      <c r="JL85" t="s">
        <v>194</v>
      </c>
      <c r="JN85" t="s">
        <v>4294</v>
      </c>
      <c r="JP85" t="s">
        <v>528</v>
      </c>
      <c r="JQ85" t="s">
        <v>871</v>
      </c>
      <c r="JS85" t="s">
        <v>2631</v>
      </c>
      <c r="JT85" t="s">
        <v>22</v>
      </c>
      <c r="JV85">
        <v>3</v>
      </c>
      <c r="JW85" t="s">
        <v>1533</v>
      </c>
      <c r="JX85" t="s">
        <v>1558</v>
      </c>
      <c r="JY85" t="s">
        <v>528</v>
      </c>
      <c r="JZ85" t="s">
        <v>194</v>
      </c>
      <c r="KA85" t="s">
        <v>952</v>
      </c>
      <c r="KB85" t="s">
        <v>2359</v>
      </c>
      <c r="KC85" t="s">
        <v>5018</v>
      </c>
      <c r="KD85" t="s">
        <v>1344</v>
      </c>
      <c r="KG85" t="s">
        <v>734</v>
      </c>
      <c r="KH85" t="s">
        <v>623</v>
      </c>
      <c r="KK85">
        <v>3434</v>
      </c>
      <c r="KL85">
        <v>1</v>
      </c>
      <c r="KM85" t="s">
        <v>5094</v>
      </c>
      <c r="KO85" t="s">
        <v>5116</v>
      </c>
      <c r="KP85" t="s">
        <v>5127</v>
      </c>
      <c r="KQ85" t="s">
        <v>1781</v>
      </c>
      <c r="KR85" t="s">
        <v>402</v>
      </c>
      <c r="KS85" t="s">
        <v>5170</v>
      </c>
      <c r="KW85" t="s">
        <v>233</v>
      </c>
      <c r="KX85" t="s">
        <v>26</v>
      </c>
      <c r="KZ85" t="s">
        <v>132</v>
      </c>
      <c r="LE85" t="s">
        <v>3727</v>
      </c>
      <c r="LF85" t="s">
        <v>1267</v>
      </c>
      <c r="LG85" t="s">
        <v>474</v>
      </c>
      <c r="LI85" t="s">
        <v>96</v>
      </c>
      <c r="LJ85" t="s">
        <v>245</v>
      </c>
      <c r="LL85" t="s">
        <v>5333</v>
      </c>
      <c r="LM85" t="s">
        <v>528</v>
      </c>
      <c r="LP85" t="s">
        <v>4682</v>
      </c>
      <c r="LT85" t="s">
        <v>1641</v>
      </c>
      <c r="LU85" t="s">
        <v>45</v>
      </c>
      <c r="LV85" t="s">
        <v>540</v>
      </c>
      <c r="LY85" t="s">
        <v>237</v>
      </c>
      <c r="MA85" t="s">
        <v>380</v>
      </c>
      <c r="MC85" t="s">
        <v>833</v>
      </c>
      <c r="MD85" t="s">
        <v>468</v>
      </c>
      <c r="MH85" t="s">
        <v>42</v>
      </c>
      <c r="ML85">
        <v>8</v>
      </c>
      <c r="MP85" t="s">
        <v>724</v>
      </c>
      <c r="MQ85" t="s">
        <v>3665</v>
      </c>
      <c r="MS85" t="s">
        <v>52</v>
      </c>
      <c r="MT85" t="s">
        <v>101</v>
      </c>
      <c r="MU85" t="s">
        <v>274</v>
      </c>
      <c r="NC85" t="s">
        <v>2142</v>
      </c>
      <c r="ND85" t="s">
        <v>332</v>
      </c>
      <c r="NG85" t="s">
        <v>3029</v>
      </c>
      <c r="NJ85" t="s">
        <v>5097</v>
      </c>
      <c r="NK85" t="s">
        <v>5825</v>
      </c>
      <c r="NN85" t="s">
        <v>3090</v>
      </c>
      <c r="NP85" t="s">
        <v>2018</v>
      </c>
      <c r="NT85" t="s">
        <v>528</v>
      </c>
      <c r="NU85" t="s">
        <v>724</v>
      </c>
      <c r="NV85" t="s">
        <v>504</v>
      </c>
      <c r="NX85" t="s">
        <v>38</v>
      </c>
      <c r="NY85" t="s">
        <v>357</v>
      </c>
      <c r="NZ85" t="s">
        <v>5928</v>
      </c>
      <c r="OC85" t="s">
        <v>2251</v>
      </c>
      <c r="OF85" t="s">
        <v>5970</v>
      </c>
      <c r="OG85" t="s">
        <v>3291</v>
      </c>
      <c r="OH85" t="s">
        <v>528</v>
      </c>
      <c r="OI85" t="s">
        <v>201</v>
      </c>
      <c r="OK85" t="s">
        <v>1515</v>
      </c>
      <c r="OL85" t="s">
        <v>1435</v>
      </c>
      <c r="OO85" t="s">
        <v>2249</v>
      </c>
      <c r="OU85" t="s">
        <v>4636</v>
      </c>
      <c r="OV85" t="s">
        <v>24</v>
      </c>
      <c r="OW85" t="s">
        <v>354</v>
      </c>
      <c r="OX85" t="s">
        <v>6079</v>
      </c>
      <c r="OY85" t="s">
        <v>12</v>
      </c>
      <c r="PB85" t="s">
        <v>6144</v>
      </c>
      <c r="PE85" t="s">
        <v>422</v>
      </c>
      <c r="PF85" t="s">
        <v>949</v>
      </c>
      <c r="PG85" t="s">
        <v>963</v>
      </c>
      <c r="PH85" t="s">
        <v>920</v>
      </c>
      <c r="PI85" t="s">
        <v>4967</v>
      </c>
      <c r="PJ85" t="s">
        <v>2090</v>
      </c>
      <c r="PK85" t="s">
        <v>42</v>
      </c>
      <c r="PL85" t="s">
        <v>120</v>
      </c>
      <c r="PM85" t="s">
        <v>40</v>
      </c>
      <c r="PR85" t="s">
        <v>2542</v>
      </c>
      <c r="PS85">
        <v>98</v>
      </c>
      <c r="PV85" t="s">
        <v>516</v>
      </c>
      <c r="PX85" t="s">
        <v>908</v>
      </c>
      <c r="PY85" t="s">
        <v>6264</v>
      </c>
      <c r="PZ85" t="s">
        <v>413</v>
      </c>
      <c r="QA85" t="s">
        <v>423</v>
      </c>
      <c r="QB85" t="s">
        <v>1878</v>
      </c>
      <c r="QD85" t="s">
        <v>6286</v>
      </c>
      <c r="QE85">
        <v>0</v>
      </c>
      <c r="QF85" t="s">
        <v>155</v>
      </c>
      <c r="QG85" t="s">
        <v>6304</v>
      </c>
      <c r="QI85" t="s">
        <v>1558</v>
      </c>
      <c r="QK85" t="s">
        <v>13</v>
      </c>
      <c r="QL85" t="s">
        <v>1</v>
      </c>
      <c r="QM85" t="s">
        <v>6357</v>
      </c>
      <c r="QP85" t="s">
        <v>724</v>
      </c>
      <c r="QQ85" t="s">
        <v>6382</v>
      </c>
      <c r="QR85">
        <v>3434</v>
      </c>
      <c r="QS85" t="s">
        <v>6397</v>
      </c>
      <c r="QT85" t="s">
        <v>79</v>
      </c>
      <c r="QU85" t="s">
        <v>1021</v>
      </c>
      <c r="QV85" t="s">
        <v>274</v>
      </c>
      <c r="QY85" t="s">
        <v>5041</v>
      </c>
      <c r="QZ85" t="s">
        <v>6297</v>
      </c>
      <c r="RA85" t="s">
        <v>85</v>
      </c>
      <c r="RB85" t="s">
        <v>2817</v>
      </c>
      <c r="RD85" t="s">
        <v>194</v>
      </c>
      <c r="RE85" t="s">
        <v>26</v>
      </c>
      <c r="RF85" t="s">
        <v>6510</v>
      </c>
      <c r="RJ85" t="s">
        <v>786</v>
      </c>
      <c r="RK85" t="s">
        <v>103</v>
      </c>
      <c r="RM85" t="s">
        <v>5833</v>
      </c>
      <c r="RN85">
        <v>2</v>
      </c>
      <c r="RO85" t="s">
        <v>555</v>
      </c>
      <c r="RS85" t="s">
        <v>2631</v>
      </c>
      <c r="RU85" t="s">
        <v>24</v>
      </c>
      <c r="RV85" t="s">
        <v>40</v>
      </c>
      <c r="RY85" t="s">
        <v>4542</v>
      </c>
      <c r="RZ85" t="s">
        <v>280</v>
      </c>
      <c r="SB85" t="s">
        <v>25</v>
      </c>
      <c r="SC85" t="s">
        <v>1</v>
      </c>
      <c r="SD85" t="s">
        <v>326</v>
      </c>
      <c r="SE85" t="s">
        <v>528</v>
      </c>
      <c r="SF85" t="s">
        <v>16</v>
      </c>
      <c r="SG85" t="s">
        <v>4720</v>
      </c>
      <c r="SH85" t="s">
        <v>40</v>
      </c>
      <c r="SL85" t="s">
        <v>871</v>
      </c>
      <c r="SM85" t="s">
        <v>40</v>
      </c>
      <c r="SN85" t="s">
        <v>2306</v>
      </c>
      <c r="SP85" t="s">
        <v>3332</v>
      </c>
      <c r="SQ85" t="s">
        <v>576</v>
      </c>
      <c r="SS85" t="s">
        <v>123</v>
      </c>
      <c r="SU85" t="s">
        <v>2826</v>
      </c>
      <c r="SX85" t="s">
        <v>402</v>
      </c>
      <c r="TC85" t="s">
        <v>40</v>
      </c>
      <c r="TE85">
        <v>3434</v>
      </c>
      <c r="TF85">
        <v>3434</v>
      </c>
      <c r="TG85" t="s">
        <v>6296</v>
      </c>
      <c r="TI85" t="s">
        <v>952</v>
      </c>
      <c r="TK85" t="s">
        <v>3468</v>
      </c>
      <c r="TM85" t="s">
        <v>6910</v>
      </c>
      <c r="TO85" t="s">
        <v>4495</v>
      </c>
      <c r="TP85" t="s">
        <v>439</v>
      </c>
      <c r="TR85" t="s">
        <v>1385</v>
      </c>
      <c r="TS85" t="s">
        <v>6949</v>
      </c>
      <c r="TT85" t="s">
        <v>2770</v>
      </c>
      <c r="TY85">
        <v>11</v>
      </c>
      <c r="UA85" t="s">
        <v>96</v>
      </c>
      <c r="UE85" t="s">
        <v>194</v>
      </c>
      <c r="UF85" t="s">
        <v>2761</v>
      </c>
      <c r="UG85">
        <v>1</v>
      </c>
      <c r="UJ85" t="s">
        <v>516</v>
      </c>
      <c r="UO85" t="s">
        <v>349</v>
      </c>
      <c r="UP85" t="s">
        <v>3727</v>
      </c>
      <c r="UQ85" t="s">
        <v>2251</v>
      </c>
      <c r="UR85" t="s">
        <v>890</v>
      </c>
      <c r="US85" t="s">
        <v>288</v>
      </c>
      <c r="UU85" t="s">
        <v>40</v>
      </c>
      <c r="UY85" t="s">
        <v>1098</v>
      </c>
      <c r="UZ85" t="s">
        <v>7097</v>
      </c>
      <c r="VA85" t="s">
        <v>194</v>
      </c>
      <c r="VB85" t="s">
        <v>40</v>
      </c>
      <c r="VE85" t="s">
        <v>4716</v>
      </c>
      <c r="VF85" t="s">
        <v>403</v>
      </c>
      <c r="VG85" t="s">
        <v>518</v>
      </c>
      <c r="VH85">
        <v>7085</v>
      </c>
      <c r="VI85" t="s">
        <v>25</v>
      </c>
      <c r="VK85" t="s">
        <v>7172</v>
      </c>
      <c r="VL85">
        <v>2</v>
      </c>
      <c r="VM85" t="s">
        <v>1568</v>
      </c>
      <c r="VN85" t="s">
        <v>7210</v>
      </c>
      <c r="VP85" t="s">
        <v>91</v>
      </c>
      <c r="VR85" t="s">
        <v>575</v>
      </c>
      <c r="VS85" t="s">
        <v>5833</v>
      </c>
      <c r="VT85" t="s">
        <v>42</v>
      </c>
      <c r="VU85" t="s">
        <v>350</v>
      </c>
      <c r="VV85" t="s">
        <v>970</v>
      </c>
      <c r="VW85" t="s">
        <v>140</v>
      </c>
      <c r="VX85" t="s">
        <v>3644</v>
      </c>
      <c r="WB85" t="s">
        <v>440</v>
      </c>
      <c r="WE85" t="s">
        <v>229</v>
      </c>
      <c r="WF85">
        <v>343</v>
      </c>
      <c r="WG85" t="s">
        <v>1447</v>
      </c>
      <c r="WI85" t="s">
        <v>1361</v>
      </c>
      <c r="WJ85" t="s">
        <v>38</v>
      </c>
      <c r="WK85" t="s">
        <v>545</v>
      </c>
      <c r="WL85" t="s">
        <v>967</v>
      </c>
      <c r="WO85" t="s">
        <v>4653</v>
      </c>
      <c r="WQ85" t="s">
        <v>7358</v>
      </c>
      <c r="WR85" t="s">
        <v>4682</v>
      </c>
      <c r="WU85" t="s">
        <v>5512</v>
      </c>
      <c r="WX85" t="s">
        <v>6079</v>
      </c>
      <c r="WZ85" t="s">
        <v>3084</v>
      </c>
      <c r="XA85" t="s">
        <v>7426</v>
      </c>
      <c r="XC85" s="1">
        <v>14.291666666666666</v>
      </c>
      <c r="XD85" t="s">
        <v>4716</v>
      </c>
      <c r="XE85" t="s">
        <v>357</v>
      </c>
      <c r="XF85" t="s">
        <v>6129</v>
      </c>
      <c r="XK85" t="s">
        <v>446</v>
      </c>
      <c r="XL85" t="s">
        <v>7052</v>
      </c>
      <c r="XN85">
        <v>3434</v>
      </c>
      <c r="XO85" t="s">
        <v>4898</v>
      </c>
      <c r="XP85" t="s">
        <v>26</v>
      </c>
      <c r="XQ85" t="s">
        <v>138</v>
      </c>
      <c r="XU85" t="s">
        <v>261</v>
      </c>
      <c r="XV85" t="s">
        <v>253</v>
      </c>
      <c r="XW85" t="s">
        <v>42</v>
      </c>
      <c r="XY85" t="s">
        <v>7526</v>
      </c>
      <c r="XZ85" t="s">
        <v>174</v>
      </c>
      <c r="YA85" t="s">
        <v>7541</v>
      </c>
      <c r="YC85" t="s">
        <v>1150</v>
      </c>
      <c r="YE85" t="s">
        <v>528</v>
      </c>
      <c r="YF85">
        <v>1</v>
      </c>
      <c r="YG85" t="s">
        <v>2062</v>
      </c>
      <c r="YH85" t="s">
        <v>24</v>
      </c>
      <c r="YI85" t="s">
        <v>1341</v>
      </c>
      <c r="YL85" t="s">
        <v>419</v>
      </c>
      <c r="YP85" t="s">
        <v>259</v>
      </c>
      <c r="YQ85" t="s">
        <v>1671</v>
      </c>
      <c r="YR85" t="s">
        <v>140</v>
      </c>
      <c r="YS85" t="s">
        <v>238</v>
      </c>
      <c r="YT85" t="s">
        <v>4460</v>
      </c>
      <c r="YU85" t="s">
        <v>3867</v>
      </c>
      <c r="YW85" t="s">
        <v>42</v>
      </c>
      <c r="YX85" t="s">
        <v>1757</v>
      </c>
      <c r="ZB85" t="s">
        <v>242</v>
      </c>
      <c r="ZF85" t="s">
        <v>160</v>
      </c>
      <c r="ZG85" t="s">
        <v>127</v>
      </c>
      <c r="ZH85" t="s">
        <v>7426</v>
      </c>
      <c r="ZK85" t="s">
        <v>7708</v>
      </c>
      <c r="ZL85" t="s">
        <v>25</v>
      </c>
      <c r="ZN85" t="s">
        <v>194</v>
      </c>
      <c r="ZO85" t="s">
        <v>528</v>
      </c>
      <c r="ZQ85" t="s">
        <v>127</v>
      </c>
      <c r="ZR85" t="s">
        <v>597</v>
      </c>
      <c r="ZT85" t="s">
        <v>7023</v>
      </c>
      <c r="ZV85" t="s">
        <v>256</v>
      </c>
      <c r="ZW85" t="s">
        <v>1435</v>
      </c>
      <c r="ZX85">
        <v>3434</v>
      </c>
      <c r="ZY85" t="s">
        <v>362</v>
      </c>
      <c r="ZZ85" t="s">
        <v>881</v>
      </c>
      <c r="AAA85" t="s">
        <v>426</v>
      </c>
      <c r="AAB85" t="s">
        <v>64</v>
      </c>
      <c r="AAC85">
        <v>3434</v>
      </c>
      <c r="AAD85" t="s">
        <v>6911</v>
      </c>
      <c r="AAG85" t="s">
        <v>7830</v>
      </c>
      <c r="AAH85" t="s">
        <v>1016</v>
      </c>
      <c r="AAQ85" t="s">
        <v>5308</v>
      </c>
      <c r="AAR85" t="s">
        <v>362</v>
      </c>
      <c r="AAS85" t="s">
        <v>141</v>
      </c>
      <c r="AAT85" t="s">
        <v>2374</v>
      </c>
      <c r="AAW85" t="s">
        <v>1637</v>
      </c>
      <c r="AAX85" t="s">
        <v>42</v>
      </c>
      <c r="ABA85" t="s">
        <v>2542</v>
      </c>
      <c r="ABB85" t="s">
        <v>7358</v>
      </c>
      <c r="ABC85" t="s">
        <v>7928</v>
      </c>
      <c r="ABD85" t="s">
        <v>1888</v>
      </c>
      <c r="ABF85" t="s">
        <v>260</v>
      </c>
      <c r="ABG85" t="s">
        <v>89</v>
      </c>
      <c r="ABJ85" t="s">
        <v>5411</v>
      </c>
      <c r="ABM85" t="s">
        <v>194</v>
      </c>
      <c r="ABO85" t="s">
        <v>138</v>
      </c>
      <c r="ABQ85" t="s">
        <v>3926</v>
      </c>
      <c r="ABT85" t="s">
        <v>1805</v>
      </c>
      <c r="ABU85" t="s">
        <v>64</v>
      </c>
      <c r="ABZ85">
        <v>2</v>
      </c>
      <c r="ACA85" t="s">
        <v>2054</v>
      </c>
      <c r="ACB85" t="s">
        <v>209</v>
      </c>
      <c r="ACG85" t="s">
        <v>422</v>
      </c>
      <c r="ACI85" t="s">
        <v>60</v>
      </c>
      <c r="ACK85" t="s">
        <v>2306</v>
      </c>
      <c r="ACL85" t="s">
        <v>194</v>
      </c>
      <c r="ACM85" t="s">
        <v>8070</v>
      </c>
      <c r="ACO85" t="s">
        <v>4280</v>
      </c>
      <c r="ACP85" t="s">
        <v>349</v>
      </c>
      <c r="ACT85" t="s">
        <v>1618</v>
      </c>
      <c r="ACU85" t="s">
        <v>288</v>
      </c>
      <c r="ACW85" t="s">
        <v>96</v>
      </c>
      <c r="ACX85" t="s">
        <v>471</v>
      </c>
      <c r="ADB85" t="s">
        <v>359</v>
      </c>
      <c r="ADD85" t="s">
        <v>4670</v>
      </c>
      <c r="ADE85" t="s">
        <v>3280</v>
      </c>
      <c r="ADG85" t="s">
        <v>3067</v>
      </c>
      <c r="ADH85" t="s">
        <v>545</v>
      </c>
      <c r="ADI85" t="s">
        <v>4682</v>
      </c>
      <c r="ADL85">
        <v>3434</v>
      </c>
      <c r="ADN85">
        <v>7</v>
      </c>
      <c r="ADP85" t="s">
        <v>2739</v>
      </c>
      <c r="ADS85" t="s">
        <v>1753</v>
      </c>
      <c r="ADV85" t="s">
        <v>64</v>
      </c>
      <c r="ADW85" t="s">
        <v>359</v>
      </c>
      <c r="ADX85" t="s">
        <v>65</v>
      </c>
      <c r="AEA85" t="s">
        <v>25</v>
      </c>
      <c r="AED85" t="s">
        <v>1706</v>
      </c>
      <c r="AEE85" t="s">
        <v>724</v>
      </c>
      <c r="AEF85" t="s">
        <v>2374</v>
      </c>
      <c r="AEG85">
        <v>11</v>
      </c>
      <c r="AEK85" t="s">
        <v>3415</v>
      </c>
      <c r="AEM85" t="s">
        <v>251</v>
      </c>
      <c r="AEQ85" t="s">
        <v>194</v>
      </c>
      <c r="AER85" t="s">
        <v>64</v>
      </c>
      <c r="AET85" t="s">
        <v>242</v>
      </c>
      <c r="AEV85" t="s">
        <v>111</v>
      </c>
      <c r="AEX85" t="s">
        <v>5054</v>
      </c>
      <c r="AFC85">
        <v>1</v>
      </c>
      <c r="AFG85" t="s">
        <v>25</v>
      </c>
      <c r="AFH85" t="s">
        <v>867</v>
      </c>
      <c r="AFJ85" t="s">
        <v>159</v>
      </c>
      <c r="AFK85" t="s">
        <v>101</v>
      </c>
      <c r="AFL85" t="s">
        <v>509</v>
      </c>
      <c r="AFM85" t="s">
        <v>115</v>
      </c>
      <c r="AFP85" t="s">
        <v>2185</v>
      </c>
      <c r="AFQ85" t="s">
        <v>252</v>
      </c>
      <c r="AFS85" t="s">
        <v>1016</v>
      </c>
      <c r="AFT85" t="s">
        <v>5170</v>
      </c>
      <c r="AFU85" t="s">
        <v>22</v>
      </c>
      <c r="AFX85" t="s">
        <v>4313</v>
      </c>
      <c r="AFY85" t="s">
        <v>6670</v>
      </c>
      <c r="AFZ85" t="s">
        <v>422</v>
      </c>
      <c r="AGA85" t="s">
        <v>423</v>
      </c>
      <c r="AGD85" t="s">
        <v>783</v>
      </c>
      <c r="AGE85" t="s">
        <v>2306</v>
      </c>
      <c r="AGF85" t="s">
        <v>623</v>
      </c>
      <c r="AGG85" t="s">
        <v>2214</v>
      </c>
      <c r="AGI85" t="s">
        <v>194</v>
      </c>
      <c r="AGJ85" t="s">
        <v>2631</v>
      </c>
      <c r="AGK85" t="s">
        <v>4457</v>
      </c>
      <c r="AGM85" t="s">
        <v>507</v>
      </c>
      <c r="AGP85">
        <v>3434</v>
      </c>
      <c r="AGR85" t="s">
        <v>540</v>
      </c>
      <c r="AGS85" t="s">
        <v>741</v>
      </c>
      <c r="AGU85" t="s">
        <v>946</v>
      </c>
      <c r="AGV85" t="s">
        <v>6425</v>
      </c>
      <c r="AGW85" t="s">
        <v>109</v>
      </c>
      <c r="AGY85" t="s">
        <v>2018</v>
      </c>
      <c r="AHC85" t="s">
        <v>518</v>
      </c>
      <c r="AHE85" t="s">
        <v>3332</v>
      </c>
      <c r="AHJ85" t="s">
        <v>528</v>
      </c>
      <c r="AHK85" t="s">
        <v>5925</v>
      </c>
      <c r="AHN85">
        <v>2</v>
      </c>
      <c r="AHO85" t="s">
        <v>109</v>
      </c>
      <c r="AHT85" t="s">
        <v>1021</v>
      </c>
      <c r="AHU85" t="s">
        <v>69</v>
      </c>
      <c r="AHV85" t="s">
        <v>2390</v>
      </c>
      <c r="AHX85">
        <v>3</v>
      </c>
      <c r="AHZ85" t="s">
        <v>2098</v>
      </c>
      <c r="AIA85" t="s">
        <v>8527</v>
      </c>
      <c r="AIC85" t="s">
        <v>161</v>
      </c>
      <c r="AID85" t="s">
        <v>7647</v>
      </c>
      <c r="AIG85" t="s">
        <v>3768</v>
      </c>
      <c r="AII85" t="s">
        <v>194</v>
      </c>
      <c r="AIK85">
        <v>1</v>
      </c>
      <c r="AIM85" t="s">
        <v>1385</v>
      </c>
      <c r="AIN85" t="s">
        <v>3926</v>
      </c>
      <c r="AIO85" t="s">
        <v>350</v>
      </c>
      <c r="AIP85" t="s">
        <v>633</v>
      </c>
      <c r="AIQ85" t="s">
        <v>6910</v>
      </c>
      <c r="AIR85" t="s">
        <v>2305</v>
      </c>
      <c r="AIS85" t="s">
        <v>984</v>
      </c>
      <c r="AIT85" t="s">
        <v>220</v>
      </c>
      <c r="AIU85" t="s">
        <v>1780</v>
      </c>
      <c r="AIV85" t="s">
        <v>528</v>
      </c>
      <c r="AIX85" t="s">
        <v>101</v>
      </c>
      <c r="AJA85" t="s">
        <v>328</v>
      </c>
      <c r="AJB85" t="s">
        <v>2582</v>
      </c>
      <c r="AJC85" t="s">
        <v>724</v>
      </c>
      <c r="AJE85" t="s">
        <v>545</v>
      </c>
      <c r="AJI85" t="s">
        <v>123</v>
      </c>
      <c r="AJM85">
        <v>3</v>
      </c>
      <c r="AJO85" t="s">
        <v>359</v>
      </c>
      <c r="AJP85" t="s">
        <v>356</v>
      </c>
      <c r="AJT85" t="s">
        <v>2997</v>
      </c>
      <c r="AJU85" t="s">
        <v>94</v>
      </c>
      <c r="AJW85">
        <v>3434</v>
      </c>
      <c r="AJX85" t="s">
        <v>8017</v>
      </c>
      <c r="AJZ85" t="s">
        <v>2770</v>
      </c>
      <c r="AKA85" t="s">
        <v>1515</v>
      </c>
      <c r="AKF85" t="s">
        <v>485</v>
      </c>
      <c r="AKH85" t="s">
        <v>5116</v>
      </c>
      <c r="AKJ85" t="s">
        <v>252</v>
      </c>
      <c r="AKL85" t="s">
        <v>581</v>
      </c>
      <c r="AKM85" t="s">
        <v>89</v>
      </c>
      <c r="AKN85" t="s">
        <v>8411</v>
      </c>
      <c r="AKQ85">
        <v>11</v>
      </c>
      <c r="AKS85">
        <v>798</v>
      </c>
      <c r="AKT85" t="s">
        <v>4765</v>
      </c>
      <c r="AKU85" t="s">
        <v>8733</v>
      </c>
      <c r="AKV85" t="s">
        <v>4887</v>
      </c>
      <c r="ALA85" t="s">
        <v>3196</v>
      </c>
      <c r="ALB85" t="s">
        <v>238</v>
      </c>
      <c r="ALE85" t="s">
        <v>141</v>
      </c>
      <c r="ALF85" t="s">
        <v>661</v>
      </c>
      <c r="ALG85" t="s">
        <v>871</v>
      </c>
      <c r="ALH85" t="s">
        <v>1360</v>
      </c>
      <c r="ALI85" t="s">
        <v>1019</v>
      </c>
      <c r="ALJ85" t="s">
        <v>42</v>
      </c>
      <c r="ALK85" t="s">
        <v>747</v>
      </c>
      <c r="ALM85" t="s">
        <v>22</v>
      </c>
      <c r="ALO85" t="s">
        <v>188</v>
      </c>
      <c r="ALP85" t="s">
        <v>7388</v>
      </c>
      <c r="ALS85" t="s">
        <v>1496</v>
      </c>
      <c r="ALU85" t="s">
        <v>18</v>
      </c>
      <c r="ALV85" t="s">
        <v>948</v>
      </c>
      <c r="ALW85" t="s">
        <v>806</v>
      </c>
      <c r="ALX85" t="s">
        <v>141</v>
      </c>
      <c r="ALY85" t="s">
        <v>4170</v>
      </c>
      <c r="ALZ85">
        <v>3</v>
      </c>
      <c r="AMA85" t="s">
        <v>25</v>
      </c>
      <c r="AMD85" t="s">
        <v>659</v>
      </c>
      <c r="AME85" t="s">
        <v>7995</v>
      </c>
      <c r="AMG85" t="s">
        <v>109</v>
      </c>
      <c r="AMH85" t="s">
        <v>1709</v>
      </c>
      <c r="AMJ85" t="s">
        <v>319</v>
      </c>
      <c r="AMK85" t="s">
        <v>8843</v>
      </c>
      <c r="AMM85" t="s">
        <v>1515</v>
      </c>
      <c r="AMN85" t="s">
        <v>258</v>
      </c>
      <c r="AMO85" t="s">
        <v>7895</v>
      </c>
      <c r="AMP85" t="s">
        <v>2251</v>
      </c>
      <c r="AMQ85" t="s">
        <v>194</v>
      </c>
      <c r="AMS85" t="s">
        <v>540</v>
      </c>
      <c r="AMT85" t="s">
        <v>7788</v>
      </c>
      <c r="AMU85">
        <v>3434</v>
      </c>
      <c r="AMV85" t="s">
        <v>3564</v>
      </c>
      <c r="AMX85" t="s">
        <v>355</v>
      </c>
      <c r="ANB85" t="s">
        <v>6395</v>
      </c>
      <c r="ANC85" t="s">
        <v>516</v>
      </c>
      <c r="ANF85" t="s">
        <v>1360</v>
      </c>
      <c r="ANG85" t="s">
        <v>25</v>
      </c>
      <c r="ANH85" t="s">
        <v>578</v>
      </c>
      <c r="ANJ85" t="s">
        <v>4335</v>
      </c>
      <c r="ANN85" t="s">
        <v>155</v>
      </c>
      <c r="ANQ85" t="s">
        <v>3047</v>
      </c>
      <c r="ANT85">
        <v>3434</v>
      </c>
      <c r="ANU85">
        <v>0</v>
      </c>
      <c r="ANW85" t="s">
        <v>545</v>
      </c>
      <c r="AOB85" t="s">
        <v>1097</v>
      </c>
      <c r="AOE85" t="s">
        <v>321</v>
      </c>
      <c r="AOJ85" t="s">
        <v>3899</v>
      </c>
      <c r="AOK85" t="s">
        <v>1540</v>
      </c>
      <c r="AOL85" t="s">
        <v>103</v>
      </c>
      <c r="AOM85" t="s">
        <v>119</v>
      </c>
      <c r="AOO85">
        <v>9</v>
      </c>
      <c r="AOP85" t="s">
        <v>513</v>
      </c>
      <c r="AOQ85" t="s">
        <v>70</v>
      </c>
      <c r="AOR85" t="s">
        <v>115</v>
      </c>
      <c r="AOS85" t="s">
        <v>195</v>
      </c>
      <c r="AOU85" t="s">
        <v>4558</v>
      </c>
      <c r="AOV85">
        <v>11</v>
      </c>
      <c r="AOW85" t="s">
        <v>128</v>
      </c>
      <c r="AOX85" t="s">
        <v>141</v>
      </c>
      <c r="AOY85" t="s">
        <v>5308</v>
      </c>
      <c r="AOZ85" t="s">
        <v>76</v>
      </c>
      <c r="APC85" t="s">
        <v>1150</v>
      </c>
      <c r="APD85" t="s">
        <v>7506</v>
      </c>
      <c r="APE85" t="s">
        <v>48</v>
      </c>
      <c r="APG85" t="s">
        <v>6874</v>
      </c>
      <c r="APH85" t="s">
        <v>908</v>
      </c>
      <c r="API85" t="s">
        <v>1069</v>
      </c>
      <c r="APM85" t="s">
        <v>1039</v>
      </c>
      <c r="APU85" t="s">
        <v>3086</v>
      </c>
      <c r="APV85" t="s">
        <v>7208</v>
      </c>
      <c r="APX85" t="s">
        <v>1045</v>
      </c>
      <c r="APY85" t="s">
        <v>8586</v>
      </c>
      <c r="APZ85" t="s">
        <v>359</v>
      </c>
      <c r="AQA85" t="s">
        <v>6932</v>
      </c>
      <c r="AQC85" t="s">
        <v>229</v>
      </c>
      <c r="AQD85" t="s">
        <v>6181</v>
      </c>
      <c r="AQG85" t="s">
        <v>194</v>
      </c>
      <c r="AQI85" t="s">
        <v>5559</v>
      </c>
      <c r="AQJ85" t="s">
        <v>2271</v>
      </c>
      <c r="AQK85" t="s">
        <v>7796</v>
      </c>
      <c r="AQL85" t="s">
        <v>259</v>
      </c>
      <c r="AQN85" t="s">
        <v>238</v>
      </c>
      <c r="AQQ85" t="s">
        <v>1615</v>
      </c>
      <c r="AQR85" t="s">
        <v>827</v>
      </c>
      <c r="AQT85" t="s">
        <v>3486</v>
      </c>
      <c r="AQU85" t="s">
        <v>9197</v>
      </c>
      <c r="AQX85">
        <v>3434</v>
      </c>
      <c r="AQY85" t="s">
        <v>3529</v>
      </c>
      <c r="ARB85" t="s">
        <v>1860</v>
      </c>
      <c r="ARC85" t="s">
        <v>229</v>
      </c>
      <c r="ARE85" t="s">
        <v>976</v>
      </c>
      <c r="ARG85" t="s">
        <v>288</v>
      </c>
      <c r="ARJ85" t="s">
        <v>280</v>
      </c>
      <c r="ARL85">
        <v>3434</v>
      </c>
      <c r="ARM85" t="s">
        <v>119</v>
      </c>
      <c r="ARN85" t="s">
        <v>76</v>
      </c>
      <c r="ARP85" t="s">
        <v>133</v>
      </c>
      <c r="ARR85" t="s">
        <v>1773</v>
      </c>
      <c r="ARU85" t="s">
        <v>237</v>
      </c>
      <c r="ARV85" t="s">
        <v>972</v>
      </c>
      <c r="ARZ85">
        <v>2</v>
      </c>
      <c r="ASA85" t="s">
        <v>124</v>
      </c>
      <c r="ASD85" t="s">
        <v>90</v>
      </c>
      <c r="ASF85" t="s">
        <v>1756</v>
      </c>
      <c r="ASG85" t="s">
        <v>2253</v>
      </c>
      <c r="ASI85" t="s">
        <v>1310</v>
      </c>
      <c r="ASJ85" t="s">
        <v>518</v>
      </c>
      <c r="ASL85" t="s">
        <v>5843</v>
      </c>
      <c r="ASM85" t="s">
        <v>659</v>
      </c>
      <c r="ASO85" t="s">
        <v>111</v>
      </c>
      <c r="ASP85" t="s">
        <v>141</v>
      </c>
      <c r="ASQ85" t="s">
        <v>1046</v>
      </c>
      <c r="ASR85" t="s">
        <v>38</v>
      </c>
      <c r="ASS85" t="s">
        <v>42</v>
      </c>
      <c r="ASU85" t="s">
        <v>70</v>
      </c>
      <c r="ASX85" t="s">
        <v>115</v>
      </c>
      <c r="ASY85" t="s">
        <v>6873</v>
      </c>
      <c r="ATA85" t="s">
        <v>48</v>
      </c>
      <c r="ATC85" t="s">
        <v>354</v>
      </c>
      <c r="ATE85" t="s">
        <v>499</v>
      </c>
    </row>
    <row r="86" spans="3:1201" x14ac:dyDescent="0.25">
      <c r="C86" t="s">
        <v>129</v>
      </c>
      <c r="E86" t="s">
        <v>247</v>
      </c>
      <c r="G86" t="s">
        <v>358</v>
      </c>
      <c r="H86" t="s">
        <v>409</v>
      </c>
      <c r="I86" t="s">
        <v>464</v>
      </c>
      <c r="J86" t="s">
        <v>513</v>
      </c>
      <c r="K86" t="s">
        <v>471</v>
      </c>
      <c r="L86" t="s">
        <v>29</v>
      </c>
      <c r="O86" t="s">
        <v>193</v>
      </c>
      <c r="P86" t="s">
        <v>693</v>
      </c>
      <c r="Q86" t="s">
        <v>21</v>
      </c>
      <c r="S86" t="s">
        <v>440</v>
      </c>
      <c r="T86" t="s">
        <v>38</v>
      </c>
      <c r="V86" t="s">
        <v>949</v>
      </c>
      <c r="W86" t="s">
        <v>24</v>
      </c>
      <c r="X86" t="s">
        <v>647</v>
      </c>
      <c r="Y86" t="s">
        <v>380</v>
      </c>
      <c r="Z86" t="s">
        <v>229</v>
      </c>
      <c r="AA86" t="s">
        <v>422</v>
      </c>
      <c r="AB86" t="s">
        <v>128</v>
      </c>
      <c r="AC86" t="s">
        <v>1142</v>
      </c>
      <c r="AD86" t="s">
        <v>1164</v>
      </c>
      <c r="AE86" t="s">
        <v>514</v>
      </c>
      <c r="AG86" t="s">
        <v>528</v>
      </c>
      <c r="AH86" t="s">
        <v>1266</v>
      </c>
      <c r="AJ86" t="s">
        <v>1341</v>
      </c>
      <c r="AO86" t="s">
        <v>194</v>
      </c>
      <c r="AP86" t="s">
        <v>1491</v>
      </c>
      <c r="AR86" t="s">
        <v>1534</v>
      </c>
      <c r="AS86" t="s">
        <v>274</v>
      </c>
      <c r="AT86" s="1">
        <v>1.4166666666666667</v>
      </c>
      <c r="AU86" t="s">
        <v>252</v>
      </c>
      <c r="AV86" t="s">
        <v>830</v>
      </c>
      <c r="AW86">
        <v>1</v>
      </c>
      <c r="BA86" t="s">
        <v>1754</v>
      </c>
      <c r="BB86" t="s">
        <v>1779</v>
      </c>
      <c r="BF86" t="s">
        <v>1435</v>
      </c>
      <c r="BG86" t="s">
        <v>1892</v>
      </c>
      <c r="BN86" t="s">
        <v>1003</v>
      </c>
      <c r="BO86" t="s">
        <v>159</v>
      </c>
      <c r="BP86" t="s">
        <v>2088</v>
      </c>
      <c r="BT86" t="s">
        <v>499</v>
      </c>
      <c r="BY86" t="s">
        <v>1021</v>
      </c>
      <c r="BZ86" t="s">
        <v>52</v>
      </c>
      <c r="CA86" t="s">
        <v>85</v>
      </c>
      <c r="CC86" t="s">
        <v>1003</v>
      </c>
      <c r="CF86" t="s">
        <v>85</v>
      </c>
      <c r="CG86" t="s">
        <v>2372</v>
      </c>
      <c r="CH86" t="s">
        <v>2391</v>
      </c>
      <c r="CI86" t="s">
        <v>2413</v>
      </c>
      <c r="CJ86">
        <v>7</v>
      </c>
      <c r="CL86" t="s">
        <v>821</v>
      </c>
      <c r="CM86" t="s">
        <v>948</v>
      </c>
      <c r="CQ86" t="s">
        <v>703</v>
      </c>
      <c r="CU86" t="s">
        <v>138</v>
      </c>
      <c r="CW86" t="s">
        <v>2649</v>
      </c>
      <c r="CX86" t="s">
        <v>2049</v>
      </c>
      <c r="CY86" t="s">
        <v>635</v>
      </c>
      <c r="CZ86" t="s">
        <v>2145</v>
      </c>
      <c r="DA86" t="s">
        <v>482</v>
      </c>
      <c r="DB86" t="s">
        <v>194</v>
      </c>
      <c r="DC86" t="s">
        <v>1003</v>
      </c>
      <c r="DD86" t="s">
        <v>193</v>
      </c>
      <c r="DE86">
        <v>343</v>
      </c>
      <c r="DF86">
        <v>3434</v>
      </c>
      <c r="DG86" t="s">
        <v>24</v>
      </c>
      <c r="DJ86" t="s">
        <v>2148</v>
      </c>
      <c r="DK86" t="s">
        <v>2902</v>
      </c>
      <c r="DL86" t="s">
        <v>1105</v>
      </c>
      <c r="DN86" t="s">
        <v>2943</v>
      </c>
      <c r="DQ86" t="s">
        <v>2998</v>
      </c>
      <c r="DS86" t="s">
        <v>355</v>
      </c>
      <c r="DT86" t="s">
        <v>40</v>
      </c>
      <c r="DW86" t="s">
        <v>3047</v>
      </c>
      <c r="DX86" t="s">
        <v>3138</v>
      </c>
      <c r="EB86" t="s">
        <v>3178</v>
      </c>
      <c r="EC86" t="s">
        <v>1814</v>
      </c>
      <c r="EE86" t="s">
        <v>194</v>
      </c>
      <c r="EG86" t="s">
        <v>2797</v>
      </c>
      <c r="EI86" t="s">
        <v>3281</v>
      </c>
      <c r="EM86" t="s">
        <v>2038</v>
      </c>
      <c r="EO86" t="s">
        <v>3362</v>
      </c>
      <c r="EP86" t="s">
        <v>194</v>
      </c>
      <c r="EQ86" t="s">
        <v>2747</v>
      </c>
      <c r="EW86" t="s">
        <v>3468</v>
      </c>
      <c r="FB86" t="s">
        <v>1009</v>
      </c>
      <c r="FG86" t="s">
        <v>548</v>
      </c>
      <c r="FK86" t="s">
        <v>97</v>
      </c>
      <c r="FL86" t="s">
        <v>1780</v>
      </c>
      <c r="FM86" t="s">
        <v>2479</v>
      </c>
      <c r="FU86" t="s">
        <v>3283</v>
      </c>
      <c r="FV86" t="s">
        <v>3769</v>
      </c>
      <c r="FW86" t="s">
        <v>1</v>
      </c>
      <c r="FX86" t="s">
        <v>359</v>
      </c>
      <c r="GB86" t="s">
        <v>3847</v>
      </c>
      <c r="GC86" t="s">
        <v>3862</v>
      </c>
      <c r="GF86" t="s">
        <v>115</v>
      </c>
      <c r="GG86" t="s">
        <v>326</v>
      </c>
      <c r="GH86" t="s">
        <v>3372</v>
      </c>
      <c r="GI86" t="s">
        <v>2761</v>
      </c>
      <c r="GJ86" t="s">
        <v>38</v>
      </c>
      <c r="GK86" t="s">
        <v>4000</v>
      </c>
      <c r="GL86" t="s">
        <v>1780</v>
      </c>
      <c r="GM86" t="s">
        <v>1650</v>
      </c>
      <c r="GP86" t="s">
        <v>3035</v>
      </c>
      <c r="GQ86" t="s">
        <v>57</v>
      </c>
      <c r="GR86" t="s">
        <v>40</v>
      </c>
      <c r="GS86" t="s">
        <v>635</v>
      </c>
      <c r="GX86" t="s">
        <v>878</v>
      </c>
      <c r="GZ86" t="s">
        <v>4198</v>
      </c>
      <c r="HB86" t="s">
        <v>821</v>
      </c>
      <c r="HG86" t="s">
        <v>274</v>
      </c>
      <c r="HI86" t="s">
        <v>3067</v>
      </c>
      <c r="HJ86" t="s">
        <v>4270</v>
      </c>
      <c r="HM86" t="s">
        <v>920</v>
      </c>
      <c r="HP86" t="s">
        <v>3581</v>
      </c>
      <c r="HW86" t="s">
        <v>4459</v>
      </c>
      <c r="HX86" t="s">
        <v>2038</v>
      </c>
      <c r="HZ86" t="s">
        <v>2902</v>
      </c>
      <c r="IA86" t="s">
        <v>360</v>
      </c>
      <c r="IC86" t="s">
        <v>4495</v>
      </c>
      <c r="ID86" t="s">
        <v>24</v>
      </c>
      <c r="IF86" t="s">
        <v>4523</v>
      </c>
      <c r="IG86" t="s">
        <v>194</v>
      </c>
      <c r="IH86" t="s">
        <v>4559</v>
      </c>
      <c r="IJ86" t="s">
        <v>703</v>
      </c>
      <c r="IK86" t="s">
        <v>274</v>
      </c>
      <c r="IM86" t="s">
        <v>4580</v>
      </c>
      <c r="IQ86">
        <v>114</v>
      </c>
      <c r="IR86" t="s">
        <v>1056</v>
      </c>
      <c r="IT86" t="s">
        <v>337</v>
      </c>
      <c r="IU86" t="s">
        <v>187</v>
      </c>
      <c r="IV86" t="s">
        <v>256</v>
      </c>
      <c r="IX86" t="s">
        <v>187</v>
      </c>
      <c r="IY86" t="s">
        <v>548</v>
      </c>
      <c r="IZ86" t="s">
        <v>4341</v>
      </c>
      <c r="JA86">
        <v>114</v>
      </c>
      <c r="JC86" t="s">
        <v>3980</v>
      </c>
      <c r="JD86" t="s">
        <v>963</v>
      </c>
      <c r="JF86" t="s">
        <v>25</v>
      </c>
      <c r="JH86" t="s">
        <v>534</v>
      </c>
      <c r="JJ86" t="s">
        <v>659</v>
      </c>
      <c r="JL86">
        <v>3434</v>
      </c>
      <c r="JN86" t="s">
        <v>4845</v>
      </c>
      <c r="JP86" t="s">
        <v>423</v>
      </c>
      <c r="JQ86" t="s">
        <v>3466</v>
      </c>
      <c r="JS86" t="s">
        <v>916</v>
      </c>
      <c r="JT86" t="s">
        <v>1</v>
      </c>
      <c r="JV86" t="s">
        <v>1804</v>
      </c>
      <c r="JW86" t="s">
        <v>1534</v>
      </c>
      <c r="JX86" t="s">
        <v>4629</v>
      </c>
      <c r="JY86" t="s">
        <v>528</v>
      </c>
      <c r="JZ86">
        <v>3434</v>
      </c>
      <c r="KA86" t="s">
        <v>274</v>
      </c>
      <c r="KB86" t="s">
        <v>2369</v>
      </c>
      <c r="KC86" t="s">
        <v>3943</v>
      </c>
      <c r="KD86" t="s">
        <v>667</v>
      </c>
      <c r="KG86" t="s">
        <v>1166</v>
      </c>
      <c r="KH86" t="s">
        <v>548</v>
      </c>
      <c r="KK86">
        <v>3434</v>
      </c>
      <c r="KL86" t="s">
        <v>1779</v>
      </c>
      <c r="KM86" t="s">
        <v>688</v>
      </c>
      <c r="KP86" t="s">
        <v>18</v>
      </c>
      <c r="KQ86" t="s">
        <v>1490</v>
      </c>
      <c r="KR86" t="s">
        <v>5145</v>
      </c>
      <c r="KS86" t="s">
        <v>5171</v>
      </c>
      <c r="KW86" t="s">
        <v>871</v>
      </c>
      <c r="KX86" t="s">
        <v>26</v>
      </c>
      <c r="KZ86" t="s">
        <v>5242</v>
      </c>
      <c r="LE86" t="s">
        <v>38</v>
      </c>
      <c r="LF86" t="s">
        <v>26</v>
      </c>
      <c r="LG86" t="s">
        <v>474</v>
      </c>
      <c r="LI86" t="s">
        <v>1601</v>
      </c>
      <c r="LJ86" t="s">
        <v>5302</v>
      </c>
      <c r="LL86">
        <v>8</v>
      </c>
      <c r="LM86" t="s">
        <v>5340</v>
      </c>
      <c r="LP86" t="s">
        <v>4683</v>
      </c>
      <c r="LT86" t="s">
        <v>24</v>
      </c>
      <c r="LU86" t="s">
        <v>5391</v>
      </c>
      <c r="LV86" t="s">
        <v>3258</v>
      </c>
      <c r="LY86" t="s">
        <v>2145</v>
      </c>
      <c r="MA86" t="s">
        <v>3538</v>
      </c>
      <c r="MC86" t="s">
        <v>834</v>
      </c>
      <c r="MD86" t="s">
        <v>469</v>
      </c>
      <c r="MH86" t="s">
        <v>5514</v>
      </c>
      <c r="ML86" t="s">
        <v>2410</v>
      </c>
      <c r="MP86">
        <v>34</v>
      </c>
      <c r="MQ86" t="s">
        <v>963</v>
      </c>
      <c r="MS86" t="s">
        <v>944</v>
      </c>
      <c r="MT86" t="s">
        <v>101</v>
      </c>
      <c r="NC86" t="s">
        <v>261</v>
      </c>
      <c r="ND86">
        <v>3434</v>
      </c>
      <c r="NG86" t="s">
        <v>5471</v>
      </c>
      <c r="NJ86" t="s">
        <v>941</v>
      </c>
      <c r="NK86" t="s">
        <v>272</v>
      </c>
      <c r="NN86" t="s">
        <v>5847</v>
      </c>
      <c r="NP86" t="s">
        <v>5858</v>
      </c>
      <c r="NT86" t="s">
        <v>1266</v>
      </c>
      <c r="NU86">
        <v>34</v>
      </c>
      <c r="NV86">
        <v>3434</v>
      </c>
      <c r="NY86" t="s">
        <v>1021</v>
      </c>
      <c r="OC86" t="s">
        <v>3783</v>
      </c>
      <c r="OF86" t="s">
        <v>724</v>
      </c>
      <c r="OH86" t="s">
        <v>3862</v>
      </c>
      <c r="OI86" t="s">
        <v>3677</v>
      </c>
      <c r="OK86" t="s">
        <v>440</v>
      </c>
      <c r="OO86" t="s">
        <v>52</v>
      </c>
      <c r="OU86" t="s">
        <v>12</v>
      </c>
      <c r="OV86" t="s">
        <v>25</v>
      </c>
      <c r="OW86" t="s">
        <v>355</v>
      </c>
      <c r="OX86">
        <v>7</v>
      </c>
      <c r="OY86" t="s">
        <v>6118</v>
      </c>
      <c r="PB86" t="s">
        <v>703</v>
      </c>
      <c r="PE86" t="s">
        <v>32</v>
      </c>
      <c r="PF86" t="s">
        <v>4623</v>
      </c>
      <c r="PG86" t="s">
        <v>24</v>
      </c>
      <c r="PH86" t="s">
        <v>535</v>
      </c>
      <c r="PI86" t="s">
        <v>16</v>
      </c>
      <c r="PJ86" t="s">
        <v>2091</v>
      </c>
      <c r="PK86" t="s">
        <v>350</v>
      </c>
      <c r="PL86" t="s">
        <v>2604</v>
      </c>
      <c r="PM86" t="s">
        <v>382</v>
      </c>
      <c r="PR86" t="s">
        <v>2543</v>
      </c>
      <c r="PS86" t="s">
        <v>2601</v>
      </c>
      <c r="PV86" t="s">
        <v>17</v>
      </c>
      <c r="PX86" t="s">
        <v>296</v>
      </c>
      <c r="PY86" t="s">
        <v>1497</v>
      </c>
      <c r="PZ86" t="s">
        <v>414</v>
      </c>
      <c r="QA86" t="s">
        <v>4875</v>
      </c>
      <c r="QB86" t="s">
        <v>724</v>
      </c>
      <c r="QD86">
        <v>4</v>
      </c>
      <c r="QE86" t="s">
        <v>983</v>
      </c>
      <c r="QF86" t="s">
        <v>359</v>
      </c>
      <c r="QG86" t="s">
        <v>3625</v>
      </c>
      <c r="QI86" t="s">
        <v>4629</v>
      </c>
      <c r="QK86" t="s">
        <v>2504</v>
      </c>
      <c r="QL86" t="s">
        <v>1</v>
      </c>
      <c r="QM86" t="s">
        <v>6121</v>
      </c>
      <c r="QP86">
        <v>3434</v>
      </c>
      <c r="QQ86" t="s">
        <v>540</v>
      </c>
      <c r="QR86" t="s">
        <v>38</v>
      </c>
      <c r="QS86" t="s">
        <v>4939</v>
      </c>
      <c r="QT86" t="s">
        <v>194</v>
      </c>
      <c r="QU86" t="s">
        <v>3046</v>
      </c>
      <c r="QV86" t="s">
        <v>2797</v>
      </c>
      <c r="QY86" t="s">
        <v>5042</v>
      </c>
      <c r="QZ86">
        <v>0</v>
      </c>
      <c r="RA86" t="s">
        <v>948</v>
      </c>
      <c r="RD86" t="s">
        <v>195</v>
      </c>
      <c r="RE86" t="s">
        <v>26</v>
      </c>
      <c r="RF86" t="s">
        <v>422</v>
      </c>
      <c r="RJ86" t="s">
        <v>194</v>
      </c>
      <c r="RK86" t="s">
        <v>671</v>
      </c>
      <c r="RM86" t="s">
        <v>6546</v>
      </c>
      <c r="RN86" t="s">
        <v>237</v>
      </c>
      <c r="RO86" t="s">
        <v>5095</v>
      </c>
      <c r="RS86" t="s">
        <v>916</v>
      </c>
      <c r="RU86" t="s">
        <v>1686</v>
      </c>
      <c r="RV86" t="s">
        <v>40</v>
      </c>
      <c r="RY86" t="s">
        <v>81</v>
      </c>
      <c r="RZ86" t="s">
        <v>265</v>
      </c>
      <c r="SB86" t="s">
        <v>528</v>
      </c>
      <c r="SC86">
        <v>1</v>
      </c>
      <c r="SD86" t="s">
        <v>3121</v>
      </c>
      <c r="SE86" t="s">
        <v>47</v>
      </c>
      <c r="SF86" t="s">
        <v>6673</v>
      </c>
      <c r="SG86" t="s">
        <v>4732</v>
      </c>
      <c r="SH86" t="s">
        <v>280</v>
      </c>
      <c r="SL86">
        <v>3434</v>
      </c>
      <c r="SM86" t="s">
        <v>2075</v>
      </c>
      <c r="SN86" t="s">
        <v>2306</v>
      </c>
      <c r="SP86" t="s">
        <v>2536</v>
      </c>
      <c r="SQ86" t="s">
        <v>975</v>
      </c>
      <c r="SS86" t="s">
        <v>1798</v>
      </c>
      <c r="SU86" t="s">
        <v>2826</v>
      </c>
      <c r="SX86" t="s">
        <v>6797</v>
      </c>
      <c r="TC86" t="s">
        <v>6863</v>
      </c>
      <c r="TF86" t="s">
        <v>194</v>
      </c>
      <c r="TG86" t="s">
        <v>6297</v>
      </c>
      <c r="TI86" t="s">
        <v>274</v>
      </c>
      <c r="TK86" t="s">
        <v>3469</v>
      </c>
      <c r="TM86" t="s">
        <v>468</v>
      </c>
      <c r="TO86" t="s">
        <v>1090</v>
      </c>
      <c r="TP86" t="s">
        <v>2654</v>
      </c>
      <c r="TR86" t="s">
        <v>1541</v>
      </c>
      <c r="TS86" t="s">
        <v>6950</v>
      </c>
      <c r="TT86" t="s">
        <v>64</v>
      </c>
      <c r="TY86" t="s">
        <v>2235</v>
      </c>
      <c r="UA86" t="s">
        <v>1601</v>
      </c>
      <c r="UE86" t="s">
        <v>4497</v>
      </c>
      <c r="UF86" t="s">
        <v>2762</v>
      </c>
      <c r="UG86" t="s">
        <v>990</v>
      </c>
      <c r="UJ86" t="s">
        <v>158</v>
      </c>
      <c r="UO86" t="s">
        <v>7036</v>
      </c>
      <c r="UP86" t="s">
        <v>3728</v>
      </c>
      <c r="UQ86" t="s">
        <v>2252</v>
      </c>
      <c r="UR86" t="s">
        <v>332</v>
      </c>
      <c r="US86" t="s">
        <v>826</v>
      </c>
      <c r="UU86" t="s">
        <v>1919</v>
      </c>
      <c r="UY86" t="s">
        <v>26</v>
      </c>
      <c r="UZ86" t="s">
        <v>1360</v>
      </c>
      <c r="VA86" t="s">
        <v>7103</v>
      </c>
      <c r="VB86" t="s">
        <v>1407</v>
      </c>
      <c r="VE86" t="s">
        <v>471</v>
      </c>
      <c r="VF86" t="s">
        <v>2191</v>
      </c>
      <c r="VG86" t="s">
        <v>7143</v>
      </c>
      <c r="VH86" t="s">
        <v>356</v>
      </c>
      <c r="VI86" t="s">
        <v>89</v>
      </c>
      <c r="VK86" t="s">
        <v>268</v>
      </c>
      <c r="VL86" t="s">
        <v>203</v>
      </c>
      <c r="VM86" t="s">
        <v>422</v>
      </c>
      <c r="VN86" t="s">
        <v>898</v>
      </c>
      <c r="VP86" t="s">
        <v>114</v>
      </c>
      <c r="VR86" t="s">
        <v>5511</v>
      </c>
      <c r="VS86" t="s">
        <v>6546</v>
      </c>
      <c r="VT86" t="s">
        <v>3040</v>
      </c>
      <c r="VU86" t="s">
        <v>3047</v>
      </c>
      <c r="VV86" t="s">
        <v>1097</v>
      </c>
      <c r="VW86" t="s">
        <v>40</v>
      </c>
      <c r="VX86" t="s">
        <v>321</v>
      </c>
      <c r="WB86" t="s">
        <v>25</v>
      </c>
      <c r="WE86" t="s">
        <v>229</v>
      </c>
      <c r="WF86" t="s">
        <v>1363</v>
      </c>
      <c r="WG86" t="s">
        <v>7240</v>
      </c>
      <c r="WI86" t="s">
        <v>4960</v>
      </c>
      <c r="WJ86" t="s">
        <v>274</v>
      </c>
      <c r="WK86" t="s">
        <v>949</v>
      </c>
      <c r="WL86" t="s">
        <v>24</v>
      </c>
      <c r="WO86" t="s">
        <v>337</v>
      </c>
      <c r="WQ86" t="s">
        <v>161</v>
      </c>
      <c r="WR86" t="s">
        <v>4683</v>
      </c>
      <c r="WU86" t="s">
        <v>581</v>
      </c>
      <c r="WX86">
        <v>7</v>
      </c>
      <c r="WZ86">
        <v>12</v>
      </c>
      <c r="XA86" t="s">
        <v>65</v>
      </c>
      <c r="XC86">
        <v>3434</v>
      </c>
      <c r="XD86" t="s">
        <v>471</v>
      </c>
      <c r="XE86" t="s">
        <v>358</v>
      </c>
      <c r="XK86" t="s">
        <v>24</v>
      </c>
      <c r="XL86">
        <v>2</v>
      </c>
      <c r="XN86" t="s">
        <v>518</v>
      </c>
      <c r="XO86" t="s">
        <v>7463</v>
      </c>
      <c r="XP86" t="s">
        <v>26</v>
      </c>
      <c r="XQ86" t="s">
        <v>3529</v>
      </c>
      <c r="XU86" t="s">
        <v>5526</v>
      </c>
      <c r="XV86" t="s">
        <v>274</v>
      </c>
      <c r="XW86" t="s">
        <v>42</v>
      </c>
      <c r="XY86" t="s">
        <v>24</v>
      </c>
      <c r="XZ86" t="s">
        <v>75</v>
      </c>
      <c r="YA86">
        <v>798</v>
      </c>
      <c r="YC86" t="s">
        <v>1941</v>
      </c>
      <c r="YE86" t="s">
        <v>5340</v>
      </c>
      <c r="YF86" t="s">
        <v>194</v>
      </c>
      <c r="YG86" t="s">
        <v>871</v>
      </c>
      <c r="YH86" t="s">
        <v>823</v>
      </c>
      <c r="YI86" t="s">
        <v>1342</v>
      </c>
      <c r="YL86" t="s">
        <v>3754</v>
      </c>
      <c r="YQ86">
        <v>1</v>
      </c>
      <c r="YR86" t="s">
        <v>40</v>
      </c>
      <c r="YS86" t="s">
        <v>3317</v>
      </c>
      <c r="YT86" t="s">
        <v>656</v>
      </c>
      <c r="YU86" t="s">
        <v>663</v>
      </c>
      <c r="YW86" t="s">
        <v>42</v>
      </c>
      <c r="ZB86" t="s">
        <v>243</v>
      </c>
      <c r="ZF86" t="s">
        <v>7685</v>
      </c>
      <c r="ZG86" t="s">
        <v>128</v>
      </c>
      <c r="ZH86" t="s">
        <v>65</v>
      </c>
      <c r="ZK86" t="s">
        <v>313</v>
      </c>
      <c r="ZL86" t="s">
        <v>12</v>
      </c>
      <c r="ZN86" t="s">
        <v>194</v>
      </c>
      <c r="ZO86" t="s">
        <v>2251</v>
      </c>
      <c r="ZQ86" t="s">
        <v>1013</v>
      </c>
      <c r="ZR86" t="s">
        <v>1919</v>
      </c>
      <c r="ZT86" t="s">
        <v>1772</v>
      </c>
      <c r="ZV86" t="s">
        <v>821</v>
      </c>
      <c r="ZW86">
        <v>1</v>
      </c>
      <c r="ZX86">
        <v>3434</v>
      </c>
      <c r="ZY86" t="s">
        <v>343</v>
      </c>
      <c r="ZZ86" t="s">
        <v>4716</v>
      </c>
      <c r="AAA86" t="s">
        <v>3538</v>
      </c>
      <c r="AAB86" t="s">
        <v>47</v>
      </c>
      <c r="AAC86">
        <v>3434</v>
      </c>
      <c r="AAD86" t="s">
        <v>1955</v>
      </c>
      <c r="AAG86" t="s">
        <v>469</v>
      </c>
      <c r="AAH86" t="s">
        <v>1017</v>
      </c>
      <c r="AAQ86" t="s">
        <v>825</v>
      </c>
      <c r="AAR86" t="s">
        <v>343</v>
      </c>
      <c r="AAS86" t="s">
        <v>1435</v>
      </c>
      <c r="AAT86" t="s">
        <v>326</v>
      </c>
      <c r="AAW86" t="s">
        <v>654</v>
      </c>
      <c r="AAX86" t="s">
        <v>42</v>
      </c>
      <c r="ABA86" t="s">
        <v>2543</v>
      </c>
      <c r="ABB86" t="s">
        <v>161</v>
      </c>
      <c r="ABC86" t="s">
        <v>2479</v>
      </c>
      <c r="ABD86" t="s">
        <v>7935</v>
      </c>
      <c r="ABF86">
        <v>3434</v>
      </c>
      <c r="ABG86">
        <v>3434</v>
      </c>
      <c r="ABJ86" t="s">
        <v>229</v>
      </c>
      <c r="ABM86">
        <v>3434</v>
      </c>
      <c r="ABO86" t="s">
        <v>3529</v>
      </c>
      <c r="ABQ86" t="s">
        <v>354</v>
      </c>
      <c r="ABT86" t="s">
        <v>138</v>
      </c>
      <c r="ABU86" t="s">
        <v>352</v>
      </c>
      <c r="ABZ86" t="s">
        <v>5630</v>
      </c>
      <c r="ACA86" t="s">
        <v>252</v>
      </c>
      <c r="ACB86" t="s">
        <v>209</v>
      </c>
      <c r="ACG86" t="s">
        <v>8050</v>
      </c>
      <c r="ACI86" t="s">
        <v>36</v>
      </c>
      <c r="ACK86" t="s">
        <v>548</v>
      </c>
      <c r="ACL86">
        <v>343</v>
      </c>
      <c r="ACO86" t="s">
        <v>354</v>
      </c>
      <c r="ACP86" t="s">
        <v>7036</v>
      </c>
      <c r="ACT86" t="s">
        <v>8094</v>
      </c>
      <c r="ACU86" t="s">
        <v>826</v>
      </c>
      <c r="ACW86" t="s">
        <v>2048</v>
      </c>
      <c r="ACX86" t="s">
        <v>2765</v>
      </c>
      <c r="ADB86" t="s">
        <v>359</v>
      </c>
      <c r="ADE86" t="s">
        <v>3281</v>
      </c>
      <c r="ADG86" t="s">
        <v>830</v>
      </c>
      <c r="ADH86" t="s">
        <v>3283</v>
      </c>
      <c r="ADI86" t="s">
        <v>4683</v>
      </c>
      <c r="ADL86" t="s">
        <v>194</v>
      </c>
      <c r="ADN86" t="s">
        <v>96</v>
      </c>
      <c r="ADP86" t="s">
        <v>1686</v>
      </c>
      <c r="ADS86" t="s">
        <v>26</v>
      </c>
      <c r="ADV86" t="s">
        <v>349</v>
      </c>
      <c r="ADW86" t="s">
        <v>359</v>
      </c>
      <c r="ADX86" t="s">
        <v>24</v>
      </c>
      <c r="AEA86" t="s">
        <v>349</v>
      </c>
      <c r="AED86" t="s">
        <v>688</v>
      </c>
      <c r="AEE86">
        <v>3434</v>
      </c>
      <c r="AEF86" t="s">
        <v>326</v>
      </c>
      <c r="AEG86" t="s">
        <v>194</v>
      </c>
      <c r="AEK86" t="s">
        <v>946</v>
      </c>
      <c r="AEM86" t="s">
        <v>534</v>
      </c>
      <c r="AEQ86" t="s">
        <v>5848</v>
      </c>
      <c r="AER86" t="s">
        <v>352</v>
      </c>
      <c r="AET86" t="s">
        <v>6394</v>
      </c>
      <c r="AEV86" t="s">
        <v>7538</v>
      </c>
      <c r="AEX86" t="s">
        <v>75</v>
      </c>
      <c r="AFC86" t="s">
        <v>194</v>
      </c>
      <c r="AFG86" t="s">
        <v>252</v>
      </c>
      <c r="AFH86" t="s">
        <v>5724</v>
      </c>
      <c r="AFJ86" t="s">
        <v>6183</v>
      </c>
      <c r="AFK86" t="s">
        <v>101</v>
      </c>
      <c r="AFL86" t="s">
        <v>5745</v>
      </c>
      <c r="AFM86" t="s">
        <v>7692</v>
      </c>
      <c r="AFP86" t="s">
        <v>237</v>
      </c>
      <c r="AFQ86" t="s">
        <v>5880</v>
      </c>
      <c r="AFS86" t="s">
        <v>1017</v>
      </c>
      <c r="AFT86" t="s">
        <v>5171</v>
      </c>
      <c r="AFU86" t="s">
        <v>85</v>
      </c>
      <c r="AFX86" t="s">
        <v>473</v>
      </c>
      <c r="AFY86" t="s">
        <v>540</v>
      </c>
      <c r="AFZ86" t="s">
        <v>528</v>
      </c>
      <c r="AGA86" t="s">
        <v>3624</v>
      </c>
      <c r="AGD86" t="s">
        <v>201</v>
      </c>
      <c r="AGE86" t="s">
        <v>548</v>
      </c>
      <c r="AGF86" t="s">
        <v>548</v>
      </c>
      <c r="AGG86" t="s">
        <v>983</v>
      </c>
      <c r="AGI86" t="s">
        <v>274</v>
      </c>
      <c r="AGJ86" t="s">
        <v>916</v>
      </c>
      <c r="AGK86" t="s">
        <v>8408</v>
      </c>
      <c r="AGM86" t="s">
        <v>252</v>
      </c>
      <c r="AGP86" t="s">
        <v>194</v>
      </c>
      <c r="AGR86" t="s">
        <v>3258</v>
      </c>
      <c r="AGS86" t="s">
        <v>209</v>
      </c>
      <c r="AGU86">
        <v>0</v>
      </c>
      <c r="AGV86" t="s">
        <v>403</v>
      </c>
      <c r="AGW86" t="s">
        <v>109</v>
      </c>
      <c r="AGY86" t="s">
        <v>5858</v>
      </c>
      <c r="AHC86" t="s">
        <v>64</v>
      </c>
      <c r="AHE86" t="s">
        <v>2536</v>
      </c>
      <c r="AHJ86" t="s">
        <v>5340</v>
      </c>
      <c r="AHN86" t="s">
        <v>2143</v>
      </c>
      <c r="AHO86" t="s">
        <v>238</v>
      </c>
      <c r="AHT86" t="s">
        <v>3046</v>
      </c>
      <c r="AHU86" t="s">
        <v>6932</v>
      </c>
      <c r="AHV86">
        <v>100</v>
      </c>
      <c r="AHX86" t="s">
        <v>1435</v>
      </c>
      <c r="AHZ86" t="s">
        <v>1358</v>
      </c>
      <c r="AIA86" t="s">
        <v>2998</v>
      </c>
      <c r="AIC86" t="s">
        <v>1363</v>
      </c>
      <c r="AID86">
        <v>3434</v>
      </c>
      <c r="AIG86" t="s">
        <v>3769</v>
      </c>
      <c r="AII86">
        <v>343</v>
      </c>
      <c r="AIK86" t="s">
        <v>194</v>
      </c>
      <c r="AIM86" t="s">
        <v>1541</v>
      </c>
      <c r="AIN86" t="s">
        <v>354</v>
      </c>
      <c r="AIO86" t="s">
        <v>3047</v>
      </c>
      <c r="AIP86" t="s">
        <v>1602</v>
      </c>
      <c r="AIQ86" t="s">
        <v>468</v>
      </c>
      <c r="AIR86" t="s">
        <v>8567</v>
      </c>
      <c r="AIS86" t="s">
        <v>2941</v>
      </c>
      <c r="AIT86" t="s">
        <v>1046</v>
      </c>
      <c r="AIU86">
        <v>3</v>
      </c>
      <c r="AIV86" t="s">
        <v>4341</v>
      </c>
      <c r="AIX86" t="s">
        <v>101</v>
      </c>
      <c r="AJA86" t="s">
        <v>2374</v>
      </c>
      <c r="AJB86" t="s">
        <v>633</v>
      </c>
      <c r="AJC86" t="s">
        <v>127</v>
      </c>
      <c r="AJE86" t="s">
        <v>949</v>
      </c>
      <c r="AJI86" t="s">
        <v>2050</v>
      </c>
      <c r="AJM86" t="s">
        <v>1363</v>
      </c>
      <c r="AJO86" t="s">
        <v>296</v>
      </c>
      <c r="AJP86" t="s">
        <v>47</v>
      </c>
      <c r="AJT86" t="s">
        <v>2998</v>
      </c>
      <c r="AJU86" t="s">
        <v>97</v>
      </c>
      <c r="AJW86" t="s">
        <v>229</v>
      </c>
      <c r="AJX86" t="s">
        <v>975</v>
      </c>
      <c r="AJZ86" t="s">
        <v>64</v>
      </c>
      <c r="AKA86" t="s">
        <v>507</v>
      </c>
      <c r="AKF86" t="s">
        <v>138</v>
      </c>
      <c r="AKJ86" t="s">
        <v>2761</v>
      </c>
      <c r="AKL86" t="s">
        <v>7391</v>
      </c>
      <c r="AKM86">
        <v>3434</v>
      </c>
      <c r="AKN86" t="s">
        <v>966</v>
      </c>
      <c r="AKQ86" t="s">
        <v>194</v>
      </c>
      <c r="AKS86" t="s">
        <v>3178</v>
      </c>
      <c r="AKT86" t="s">
        <v>668</v>
      </c>
      <c r="AKU86" t="s">
        <v>6979</v>
      </c>
      <c r="AKV86" t="s">
        <v>1031</v>
      </c>
      <c r="ALA86" t="s">
        <v>4176</v>
      </c>
      <c r="ALB86" t="s">
        <v>1602</v>
      </c>
      <c r="ALE86">
        <v>3434</v>
      </c>
      <c r="ALF86" t="s">
        <v>8769</v>
      </c>
      <c r="ALG86">
        <v>3434</v>
      </c>
      <c r="ALH86" t="s">
        <v>1361</v>
      </c>
      <c r="ALI86" t="s">
        <v>1020</v>
      </c>
      <c r="ALJ86" t="s">
        <v>4072</v>
      </c>
      <c r="ALK86" t="s">
        <v>21</v>
      </c>
      <c r="ALM86" t="s">
        <v>4198</v>
      </c>
      <c r="ALO86" t="s">
        <v>983</v>
      </c>
      <c r="ALP86" t="s">
        <v>2599</v>
      </c>
      <c r="ALS86" t="s">
        <v>440</v>
      </c>
      <c r="ALU86" t="s">
        <v>2094</v>
      </c>
      <c r="ALV86" t="s">
        <v>136</v>
      </c>
      <c r="ALW86">
        <v>28</v>
      </c>
      <c r="ALX86" t="s">
        <v>38</v>
      </c>
      <c r="ALY86" t="s">
        <v>878</v>
      </c>
      <c r="ALZ86" t="s">
        <v>1435</v>
      </c>
      <c r="AMA86" t="s">
        <v>4939</v>
      </c>
      <c r="AMD86" t="s">
        <v>3976</v>
      </c>
      <c r="AME86" t="s">
        <v>1269</v>
      </c>
      <c r="AMG86" t="s">
        <v>109</v>
      </c>
      <c r="AMH86" t="s">
        <v>1716</v>
      </c>
      <c r="AMJ86" t="s">
        <v>8871</v>
      </c>
      <c r="AMK86" t="s">
        <v>24</v>
      </c>
      <c r="AMM86" t="s">
        <v>440</v>
      </c>
      <c r="AMN86">
        <v>2</v>
      </c>
      <c r="AMO86" t="s">
        <v>1046</v>
      </c>
      <c r="AMP86" t="s">
        <v>3783</v>
      </c>
      <c r="AMQ86" t="s">
        <v>7843</v>
      </c>
      <c r="AMS86" t="s">
        <v>830</v>
      </c>
      <c r="AMT86" t="s">
        <v>6912</v>
      </c>
      <c r="AMU86" t="s">
        <v>194</v>
      </c>
      <c r="AMV86" t="s">
        <v>3847</v>
      </c>
      <c r="AMX86" t="s">
        <v>355</v>
      </c>
      <c r="ANB86" t="s">
        <v>2534</v>
      </c>
      <c r="ANC86" t="s">
        <v>158</v>
      </c>
      <c r="ANF86" t="s">
        <v>1361</v>
      </c>
      <c r="ANG86" t="s">
        <v>89</v>
      </c>
      <c r="ANH86" t="s">
        <v>7645</v>
      </c>
      <c r="ANJ86" t="s">
        <v>920</v>
      </c>
      <c r="ANN86" t="s">
        <v>4459</v>
      </c>
      <c r="ANQ86" t="s">
        <v>2038</v>
      </c>
      <c r="ANT86">
        <v>3434</v>
      </c>
      <c r="ANU86" t="s">
        <v>423</v>
      </c>
      <c r="ANW86" t="s">
        <v>545</v>
      </c>
      <c r="AOB86" t="s">
        <v>22</v>
      </c>
      <c r="AOE86" t="s">
        <v>321</v>
      </c>
      <c r="AOJ86" t="s">
        <v>2744</v>
      </c>
      <c r="AOK86" t="s">
        <v>422</v>
      </c>
      <c r="AOL86" t="s">
        <v>671</v>
      </c>
      <c r="AOM86" t="s">
        <v>1827</v>
      </c>
      <c r="AOO86" t="s">
        <v>61</v>
      </c>
      <c r="AOP86" t="s">
        <v>278</v>
      </c>
      <c r="AOQ86" t="s">
        <v>17</v>
      </c>
      <c r="AOR86" t="s">
        <v>349</v>
      </c>
      <c r="AOU86" t="s">
        <v>84</v>
      </c>
      <c r="AOV86" t="s">
        <v>141</v>
      </c>
      <c r="AOW86" t="s">
        <v>7692</v>
      </c>
      <c r="AOX86" t="s">
        <v>1435</v>
      </c>
      <c r="AOY86" t="s">
        <v>825</v>
      </c>
      <c r="AOZ86" t="s">
        <v>9060</v>
      </c>
      <c r="APC86" t="s">
        <v>1941</v>
      </c>
      <c r="APD86" t="s">
        <v>220</v>
      </c>
      <c r="APE86" t="s">
        <v>2344</v>
      </c>
      <c r="APG86" t="s">
        <v>1403</v>
      </c>
      <c r="APH86" t="s">
        <v>909</v>
      </c>
      <c r="API86" t="s">
        <v>42</v>
      </c>
      <c r="APM86" t="s">
        <v>3865</v>
      </c>
      <c r="APU86" t="s">
        <v>4960</v>
      </c>
      <c r="APV86" t="s">
        <v>6579</v>
      </c>
      <c r="APX86" t="s">
        <v>4998</v>
      </c>
      <c r="APY86" t="s">
        <v>90</v>
      </c>
      <c r="APZ86" t="s">
        <v>360</v>
      </c>
      <c r="AQA86" t="s">
        <v>461</v>
      </c>
      <c r="AQC86" t="s">
        <v>8612</v>
      </c>
      <c r="AQD86" t="s">
        <v>1479</v>
      </c>
      <c r="AQG86">
        <v>3434</v>
      </c>
      <c r="AQI86">
        <v>8</v>
      </c>
      <c r="AQJ86" t="s">
        <v>85</v>
      </c>
      <c r="AQK86" t="s">
        <v>422</v>
      </c>
      <c r="AQN86" t="s">
        <v>3317</v>
      </c>
      <c r="AQQ86" t="s">
        <v>1447</v>
      </c>
      <c r="AQR86" t="s">
        <v>32</v>
      </c>
      <c r="AQX86">
        <v>3434</v>
      </c>
      <c r="AQY86" t="s">
        <v>1021</v>
      </c>
      <c r="ARB86" t="s">
        <v>326</v>
      </c>
      <c r="ARC86" t="s">
        <v>6392</v>
      </c>
      <c r="ARE86" t="s">
        <v>94</v>
      </c>
      <c r="ARG86" t="s">
        <v>826</v>
      </c>
      <c r="ARJ86" t="s">
        <v>548</v>
      </c>
      <c r="ARL86" t="s">
        <v>194</v>
      </c>
      <c r="ARM86" t="s">
        <v>1827</v>
      </c>
      <c r="ARN86" t="s">
        <v>380</v>
      </c>
      <c r="ARP86" t="s">
        <v>134</v>
      </c>
      <c r="ARR86" t="s">
        <v>1774</v>
      </c>
      <c r="ARU86" t="s">
        <v>16</v>
      </c>
      <c r="ARV86" t="s">
        <v>9298</v>
      </c>
      <c r="ARZ86" t="s">
        <v>597</v>
      </c>
      <c r="ASA86" t="s">
        <v>8739</v>
      </c>
      <c r="ASD86" t="s">
        <v>26</v>
      </c>
      <c r="ASF86" t="s">
        <v>24</v>
      </c>
      <c r="ASG86" t="s">
        <v>1342</v>
      </c>
      <c r="ASI86" t="s">
        <v>5584</v>
      </c>
      <c r="ASJ86">
        <v>3</v>
      </c>
      <c r="ASL86" t="s">
        <v>440</v>
      </c>
      <c r="ASM86" t="s">
        <v>1056</v>
      </c>
      <c r="ASO86" t="s">
        <v>7538</v>
      </c>
      <c r="ASP86" t="s">
        <v>1435</v>
      </c>
      <c r="ASQ86" t="s">
        <v>3896</v>
      </c>
      <c r="ASR86" t="s">
        <v>6718</v>
      </c>
      <c r="ASS86" t="s">
        <v>4072</v>
      </c>
      <c r="ASU86" t="s">
        <v>3538</v>
      </c>
      <c r="ASX86" t="s">
        <v>349</v>
      </c>
      <c r="ASY86" t="s">
        <v>6874</v>
      </c>
      <c r="ATA86" t="s">
        <v>2344</v>
      </c>
      <c r="ATC86" t="s">
        <v>9365</v>
      </c>
      <c r="ATE86" t="s">
        <v>155</v>
      </c>
    </row>
    <row r="87" spans="3:1201" x14ac:dyDescent="0.25">
      <c r="C87" t="s">
        <v>130</v>
      </c>
      <c r="E87" t="s">
        <v>248</v>
      </c>
      <c r="G87" t="s">
        <v>29</v>
      </c>
      <c r="H87" t="s">
        <v>410</v>
      </c>
      <c r="I87" t="s">
        <v>465</v>
      </c>
      <c r="J87" t="s">
        <v>26</v>
      </c>
      <c r="K87" t="s">
        <v>194</v>
      </c>
      <c r="L87" t="s">
        <v>21</v>
      </c>
      <c r="O87" t="s">
        <v>540</v>
      </c>
      <c r="P87" t="s">
        <v>694</v>
      </c>
      <c r="Q87" t="s">
        <v>189</v>
      </c>
      <c r="S87" t="s">
        <v>76</v>
      </c>
      <c r="T87" t="s">
        <v>872</v>
      </c>
      <c r="U87" t="s">
        <v>24</v>
      </c>
      <c r="V87" t="s">
        <v>950</v>
      </c>
      <c r="W87" t="s">
        <v>984</v>
      </c>
      <c r="X87" t="s">
        <v>158</v>
      </c>
      <c r="Y87" t="s">
        <v>87</v>
      </c>
      <c r="AA87">
        <v>3434</v>
      </c>
      <c r="AB87" t="s">
        <v>129</v>
      </c>
      <c r="AC87" t="s">
        <v>1143</v>
      </c>
      <c r="AD87" t="s">
        <v>223</v>
      </c>
      <c r="AE87" t="s">
        <v>515</v>
      </c>
      <c r="AG87" t="s">
        <v>528</v>
      </c>
      <c r="AH87" t="s">
        <v>1267</v>
      </c>
      <c r="AJ87" t="s">
        <v>1342</v>
      </c>
      <c r="AO87" t="s">
        <v>1460</v>
      </c>
      <c r="AP87" t="s">
        <v>278</v>
      </c>
      <c r="AR87" t="s">
        <v>473</v>
      </c>
      <c r="AT87" t="s">
        <v>1435</v>
      </c>
      <c r="AU87" t="s">
        <v>1613</v>
      </c>
      <c r="AV87" t="s">
        <v>830</v>
      </c>
      <c r="AW87" t="s">
        <v>194</v>
      </c>
      <c r="BA87" t="s">
        <v>1755</v>
      </c>
      <c r="BB87" t="s">
        <v>1780</v>
      </c>
      <c r="BF87" t="s">
        <v>1461</v>
      </c>
      <c r="BG87" t="s">
        <v>558</v>
      </c>
      <c r="BN87">
        <v>8</v>
      </c>
      <c r="BO87" t="s">
        <v>159</v>
      </c>
      <c r="BP87" t="s">
        <v>2089</v>
      </c>
      <c r="BS87" t="s">
        <v>24</v>
      </c>
      <c r="BT87" t="s">
        <v>540</v>
      </c>
      <c r="BY87" t="s">
        <v>671</v>
      </c>
      <c r="BZ87" t="s">
        <v>354</v>
      </c>
      <c r="CA87" t="s">
        <v>2272</v>
      </c>
      <c r="CC87" t="s">
        <v>2303</v>
      </c>
      <c r="CF87" t="s">
        <v>350</v>
      </c>
      <c r="CG87" t="s">
        <v>2373</v>
      </c>
      <c r="CH87" t="s">
        <v>354</v>
      </c>
      <c r="CI87">
        <v>28</v>
      </c>
      <c r="CJ87" t="s">
        <v>96</v>
      </c>
      <c r="CL87" t="s">
        <v>822</v>
      </c>
      <c r="CM87" t="s">
        <v>136</v>
      </c>
      <c r="CQ87" t="s">
        <v>355</v>
      </c>
      <c r="CU87" t="s">
        <v>2600</v>
      </c>
      <c r="CW87" t="s">
        <v>1</v>
      </c>
      <c r="CX87" t="s">
        <v>1225</v>
      </c>
      <c r="CY87" t="s">
        <v>1435</v>
      </c>
      <c r="CZ87" t="s">
        <v>2146</v>
      </c>
      <c r="DA87" t="s">
        <v>245</v>
      </c>
      <c r="DB87">
        <v>3434</v>
      </c>
      <c r="DC87" t="s">
        <v>656</v>
      </c>
      <c r="DD87" t="s">
        <v>422</v>
      </c>
      <c r="DE87" t="s">
        <v>274</v>
      </c>
      <c r="DF87" t="s">
        <v>194</v>
      </c>
      <c r="DG87" t="s">
        <v>823</v>
      </c>
      <c r="DJ87" t="s">
        <v>2149</v>
      </c>
      <c r="DK87" t="s">
        <v>426</v>
      </c>
      <c r="DL87" t="s">
        <v>356</v>
      </c>
      <c r="DN87" t="s">
        <v>2944</v>
      </c>
      <c r="DQ87" t="s">
        <v>2999</v>
      </c>
      <c r="DS87" t="s">
        <v>471</v>
      </c>
      <c r="DT87" t="s">
        <v>3074</v>
      </c>
      <c r="DW87" t="s">
        <v>1950</v>
      </c>
      <c r="DX87" t="s">
        <v>540</v>
      </c>
      <c r="EB87" t="s">
        <v>3086</v>
      </c>
      <c r="EC87" t="s">
        <v>3196</v>
      </c>
      <c r="EE87">
        <v>3434</v>
      </c>
      <c r="EI87" t="s">
        <v>3282</v>
      </c>
      <c r="EM87" t="s">
        <v>3320</v>
      </c>
      <c r="EO87" t="s">
        <v>1379</v>
      </c>
      <c r="EP87" t="s">
        <v>194</v>
      </c>
      <c r="EQ87" t="s">
        <v>2748</v>
      </c>
      <c r="EW87" t="s">
        <v>3469</v>
      </c>
      <c r="FB87" t="s">
        <v>3526</v>
      </c>
      <c r="FG87" t="s">
        <v>471</v>
      </c>
      <c r="FK87" t="s">
        <v>3660</v>
      </c>
      <c r="FL87" t="s">
        <v>1781</v>
      </c>
      <c r="FU87" t="s">
        <v>3284</v>
      </c>
      <c r="FV87" t="s">
        <v>3581</v>
      </c>
      <c r="FW87" t="s">
        <v>703</v>
      </c>
      <c r="FX87" t="s">
        <v>422</v>
      </c>
      <c r="GB87" t="s">
        <v>3848</v>
      </c>
      <c r="GC87" t="s">
        <v>3863</v>
      </c>
      <c r="GF87" t="s">
        <v>1271</v>
      </c>
      <c r="GG87" t="s">
        <v>2390</v>
      </c>
      <c r="GH87">
        <v>0</v>
      </c>
      <c r="GI87" t="s">
        <v>2762</v>
      </c>
      <c r="GJ87" t="s">
        <v>3981</v>
      </c>
      <c r="GK87" t="s">
        <v>2410</v>
      </c>
      <c r="GL87" t="s">
        <v>16</v>
      </c>
      <c r="GM87" t="s">
        <v>1651</v>
      </c>
      <c r="GP87" t="s">
        <v>4056</v>
      </c>
      <c r="GQ87" t="s">
        <v>3744</v>
      </c>
      <c r="GR87" t="s">
        <v>382</v>
      </c>
      <c r="GS87" t="s">
        <v>4104</v>
      </c>
      <c r="GX87" t="s">
        <v>4171</v>
      </c>
      <c r="GZ87" t="s">
        <v>4199</v>
      </c>
      <c r="HB87" t="s">
        <v>822</v>
      </c>
      <c r="HI87" t="s">
        <v>528</v>
      </c>
      <c r="HJ87" t="s">
        <v>57</v>
      </c>
      <c r="HM87" t="s">
        <v>4336</v>
      </c>
      <c r="HP87">
        <v>3434</v>
      </c>
      <c r="HW87" t="s">
        <v>1016</v>
      </c>
      <c r="HX87" t="s">
        <v>354</v>
      </c>
      <c r="HZ87" t="s">
        <v>426</v>
      </c>
      <c r="IA87">
        <v>3434</v>
      </c>
      <c r="IC87" t="s">
        <v>1090</v>
      </c>
      <c r="ID87" t="s">
        <v>25</v>
      </c>
      <c r="IF87" t="s">
        <v>115</v>
      </c>
      <c r="IG87" t="s">
        <v>194</v>
      </c>
      <c r="IJ87" t="s">
        <v>540</v>
      </c>
      <c r="IM87" t="s">
        <v>562</v>
      </c>
      <c r="IR87" t="s">
        <v>1057</v>
      </c>
      <c r="IT87" t="s">
        <v>4654</v>
      </c>
      <c r="IU87" t="s">
        <v>32</v>
      </c>
      <c r="IV87" t="s">
        <v>1443</v>
      </c>
      <c r="IX87" t="s">
        <v>32</v>
      </c>
      <c r="IY87" t="s">
        <v>471</v>
      </c>
      <c r="IZ87" t="s">
        <v>1162</v>
      </c>
      <c r="JC87" t="s">
        <v>4722</v>
      </c>
      <c r="JD87" t="s">
        <v>1049</v>
      </c>
      <c r="JF87" t="s">
        <v>25</v>
      </c>
      <c r="JH87" t="s">
        <v>4796</v>
      </c>
      <c r="JJ87" t="s">
        <v>2723</v>
      </c>
      <c r="JL87">
        <v>3434</v>
      </c>
      <c r="JN87" t="s">
        <v>4846</v>
      </c>
      <c r="JP87" t="s">
        <v>4875</v>
      </c>
      <c r="JQ87">
        <v>3434</v>
      </c>
      <c r="JS87" t="s">
        <v>350</v>
      </c>
      <c r="JT87" t="s">
        <v>703</v>
      </c>
      <c r="JV87" t="s">
        <v>4938</v>
      </c>
      <c r="JW87" t="s">
        <v>473</v>
      </c>
      <c r="JX87" t="s">
        <v>833</v>
      </c>
      <c r="JY87" t="s">
        <v>528</v>
      </c>
      <c r="JZ87" t="s">
        <v>350</v>
      </c>
      <c r="KA87" t="s">
        <v>2817</v>
      </c>
      <c r="KB87" t="s">
        <v>170</v>
      </c>
      <c r="KC87" t="s">
        <v>3632</v>
      </c>
      <c r="KD87">
        <v>3434</v>
      </c>
      <c r="KG87" t="s">
        <v>26</v>
      </c>
      <c r="KH87" t="s">
        <v>471</v>
      </c>
      <c r="KK87" t="s">
        <v>724</v>
      </c>
      <c r="KL87" t="s">
        <v>5084</v>
      </c>
      <c r="KM87" t="s">
        <v>237</v>
      </c>
      <c r="KP87" t="s">
        <v>2094</v>
      </c>
      <c r="KQ87" t="s">
        <v>1779</v>
      </c>
      <c r="KR87" t="s">
        <v>2075</v>
      </c>
      <c r="KS87" t="s">
        <v>336</v>
      </c>
      <c r="KW87" t="s">
        <v>4440</v>
      </c>
      <c r="KX87" t="e">
        <f>â€”</f>
        <v>#NAME?</v>
      </c>
      <c r="KZ87" t="s">
        <v>135</v>
      </c>
      <c r="LE87" t="s">
        <v>3728</v>
      </c>
      <c r="LF87" t="s">
        <v>3564</v>
      </c>
      <c r="LG87" t="s">
        <v>1015</v>
      </c>
      <c r="LI87" t="s">
        <v>105</v>
      </c>
      <c r="LJ87" t="s">
        <v>5303</v>
      </c>
      <c r="LL87" t="s">
        <v>984</v>
      </c>
      <c r="LM87" t="s">
        <v>5341</v>
      </c>
      <c r="LP87" t="s">
        <v>1053</v>
      </c>
      <c r="LT87" t="s">
        <v>512</v>
      </c>
      <c r="LU87" t="s">
        <v>5392</v>
      </c>
      <c r="LV87" t="s">
        <v>721</v>
      </c>
      <c r="LY87" t="s">
        <v>2146</v>
      </c>
      <c r="MA87" t="s">
        <v>24</v>
      </c>
      <c r="MC87" t="s">
        <v>215</v>
      </c>
      <c r="MD87" t="s">
        <v>393</v>
      </c>
      <c r="MH87" t="s">
        <v>1166</v>
      </c>
      <c r="ML87" t="s">
        <v>5560</v>
      </c>
      <c r="MP87">
        <v>11</v>
      </c>
      <c r="MQ87" t="s">
        <v>5624</v>
      </c>
      <c r="MS87" t="s">
        <v>5663</v>
      </c>
      <c r="MT87" t="s">
        <v>3660</v>
      </c>
      <c r="NC87" t="s">
        <v>541</v>
      </c>
      <c r="ND87" t="s">
        <v>194</v>
      </c>
      <c r="NG87" t="s">
        <v>101</v>
      </c>
      <c r="NJ87" t="s">
        <v>5818</v>
      </c>
      <c r="NK87" t="s">
        <v>5826</v>
      </c>
      <c r="NN87" t="s">
        <v>3590</v>
      </c>
      <c r="NP87" t="s">
        <v>458</v>
      </c>
      <c r="NT87" t="s">
        <v>1267</v>
      </c>
      <c r="NU87">
        <v>11</v>
      </c>
      <c r="NV87" t="s">
        <v>194</v>
      </c>
      <c r="NY87" t="s">
        <v>5924</v>
      </c>
      <c r="OC87" t="s">
        <v>2253</v>
      </c>
      <c r="OF87">
        <v>344</v>
      </c>
      <c r="OH87" t="s">
        <v>3863</v>
      </c>
      <c r="OI87" t="s">
        <v>1779</v>
      </c>
      <c r="OK87" t="s">
        <v>440</v>
      </c>
      <c r="OO87" t="s">
        <v>354</v>
      </c>
      <c r="OU87" t="s">
        <v>6081</v>
      </c>
      <c r="OV87" t="s">
        <v>288</v>
      </c>
      <c r="OW87" t="s">
        <v>528</v>
      </c>
      <c r="OX87" t="s">
        <v>983</v>
      </c>
      <c r="OY87" t="s">
        <v>2973</v>
      </c>
      <c r="PB87" t="s">
        <v>355</v>
      </c>
      <c r="PE87" t="s">
        <v>6158</v>
      </c>
      <c r="PF87" t="s">
        <v>422</v>
      </c>
      <c r="PG87" t="s">
        <v>25</v>
      </c>
      <c r="PH87" t="s">
        <v>6182</v>
      </c>
      <c r="PI87" t="s">
        <v>16</v>
      </c>
      <c r="PJ87" t="s">
        <v>2092</v>
      </c>
      <c r="PK87" t="s">
        <v>350</v>
      </c>
      <c r="PL87" t="s">
        <v>540</v>
      </c>
      <c r="PM87" t="s">
        <v>313</v>
      </c>
      <c r="PR87" t="s">
        <v>4021</v>
      </c>
      <c r="PS87" t="s">
        <v>1650</v>
      </c>
      <c r="PV87" t="s">
        <v>71</v>
      </c>
      <c r="PX87" t="s">
        <v>5584</v>
      </c>
      <c r="PY87" t="s">
        <v>1579</v>
      </c>
      <c r="PZ87" t="s">
        <v>246</v>
      </c>
      <c r="QA87" t="s">
        <v>1996</v>
      </c>
      <c r="QB87">
        <v>3434</v>
      </c>
      <c r="QD87" t="s">
        <v>40</v>
      </c>
      <c r="QE87" t="s">
        <v>983</v>
      </c>
      <c r="QF87" t="s">
        <v>422</v>
      </c>
      <c r="QG87" t="s">
        <v>3727</v>
      </c>
      <c r="QI87" t="s">
        <v>833</v>
      </c>
      <c r="QK87" t="s">
        <v>6320</v>
      </c>
      <c r="QL87" t="s">
        <v>1</v>
      </c>
      <c r="QM87" t="s">
        <v>189</v>
      </c>
      <c r="QP87">
        <v>3434</v>
      </c>
      <c r="QQ87" t="s">
        <v>2351</v>
      </c>
      <c r="QR87" t="s">
        <v>872</v>
      </c>
      <c r="QS87" t="s">
        <v>5630</v>
      </c>
      <c r="QT87">
        <v>3434</v>
      </c>
      <c r="QU87" t="s">
        <v>422</v>
      </c>
      <c r="QZ87" t="s">
        <v>38</v>
      </c>
      <c r="RA87" t="s">
        <v>136</v>
      </c>
      <c r="RE87" t="s">
        <v>241</v>
      </c>
      <c r="RF87" t="s">
        <v>12</v>
      </c>
      <c r="RJ87" s="1">
        <v>1.4166666666666667</v>
      </c>
      <c r="RK87" t="s">
        <v>3194</v>
      </c>
      <c r="RM87" t="s">
        <v>36</v>
      </c>
      <c r="RN87" t="s">
        <v>115</v>
      </c>
      <c r="RO87" t="s">
        <v>321</v>
      </c>
      <c r="RS87" t="s">
        <v>2536</v>
      </c>
      <c r="RU87" t="s">
        <v>504</v>
      </c>
      <c r="RV87" t="s">
        <v>96</v>
      </c>
      <c r="RY87">
        <v>3424</v>
      </c>
      <c r="RZ87" t="s">
        <v>6633</v>
      </c>
      <c r="SB87" t="s">
        <v>528</v>
      </c>
      <c r="SC87" t="s">
        <v>194</v>
      </c>
      <c r="SD87">
        <v>3434</v>
      </c>
      <c r="SE87" t="s">
        <v>913</v>
      </c>
      <c r="SF87">
        <v>343</v>
      </c>
      <c r="SG87" t="s">
        <v>42</v>
      </c>
      <c r="SH87" t="s">
        <v>55</v>
      </c>
      <c r="SL87" t="s">
        <v>1069</v>
      </c>
      <c r="SM87" t="s">
        <v>111</v>
      </c>
      <c r="SN87" t="s">
        <v>464</v>
      </c>
      <c r="SP87" t="s">
        <v>40</v>
      </c>
      <c r="SQ87" t="s">
        <v>976</v>
      </c>
      <c r="SS87" t="s">
        <v>2748</v>
      </c>
      <c r="SU87" t="s">
        <v>2582</v>
      </c>
      <c r="SX87" t="s">
        <v>1745</v>
      </c>
      <c r="TC87" t="s">
        <v>1647</v>
      </c>
      <c r="TF87" t="s">
        <v>274</v>
      </c>
      <c r="TG87">
        <v>0</v>
      </c>
      <c r="TI87" t="s">
        <v>2817</v>
      </c>
      <c r="TK87" t="s">
        <v>3470</v>
      </c>
      <c r="TM87" t="s">
        <v>89</v>
      </c>
      <c r="TO87" t="s">
        <v>1091</v>
      </c>
      <c r="TP87" t="s">
        <v>906</v>
      </c>
      <c r="TR87" t="s">
        <v>963</v>
      </c>
      <c r="TS87" t="s">
        <v>3229</v>
      </c>
      <c r="TT87" t="s">
        <v>422</v>
      </c>
      <c r="TY87">
        <v>3434</v>
      </c>
      <c r="UA87" t="s">
        <v>105</v>
      </c>
      <c r="UF87" t="s">
        <v>2763</v>
      </c>
      <c r="UG87" t="s">
        <v>1622</v>
      </c>
      <c r="UJ87">
        <v>3434</v>
      </c>
      <c r="UO87" t="s">
        <v>1592</v>
      </c>
      <c r="UP87" t="s">
        <v>1567</v>
      </c>
      <c r="UQ87" t="s">
        <v>2253</v>
      </c>
      <c r="UR87" t="s">
        <v>3084</v>
      </c>
      <c r="US87" t="s">
        <v>138</v>
      </c>
      <c r="UU87" t="s">
        <v>2731</v>
      </c>
      <c r="UY87" t="s">
        <v>7086</v>
      </c>
      <c r="UZ87" t="s">
        <v>1361</v>
      </c>
      <c r="VB87" t="s">
        <v>1166</v>
      </c>
      <c r="VE87" t="s">
        <v>7127</v>
      </c>
      <c r="VF87" t="s">
        <v>3389</v>
      </c>
      <c r="VG87" t="s">
        <v>972</v>
      </c>
      <c r="VH87" t="s">
        <v>47</v>
      </c>
      <c r="VI87" t="s">
        <v>1150</v>
      </c>
      <c r="VK87" t="s">
        <v>646</v>
      </c>
      <c r="VL87" t="s">
        <v>7187</v>
      </c>
      <c r="VM87">
        <v>3</v>
      </c>
      <c r="VN87" t="s">
        <v>1166</v>
      </c>
      <c r="VP87" t="s">
        <v>2188</v>
      </c>
      <c r="VR87" t="s">
        <v>55</v>
      </c>
      <c r="VS87" t="s">
        <v>36</v>
      </c>
      <c r="VT87" t="s">
        <v>6772</v>
      </c>
      <c r="VU87" t="s">
        <v>667</v>
      </c>
      <c r="VV87" t="s">
        <v>7239</v>
      </c>
      <c r="VW87" t="s">
        <v>3566</v>
      </c>
      <c r="VX87" t="s">
        <v>7269</v>
      </c>
      <c r="WB87" t="s">
        <v>2098</v>
      </c>
      <c r="WF87">
        <v>11</v>
      </c>
      <c r="WG87" t="s">
        <v>576</v>
      </c>
      <c r="WI87" t="s">
        <v>114</v>
      </c>
      <c r="WK87" t="s">
        <v>950</v>
      </c>
      <c r="WL87" t="s">
        <v>1108</v>
      </c>
      <c r="WO87" t="s">
        <v>4654</v>
      </c>
      <c r="WQ87" t="s">
        <v>509</v>
      </c>
      <c r="WR87" t="s">
        <v>1053</v>
      </c>
      <c r="WU87" t="s">
        <v>7391</v>
      </c>
      <c r="WX87" t="s">
        <v>983</v>
      </c>
      <c r="WZ87" t="s">
        <v>2433</v>
      </c>
      <c r="XA87">
        <v>75</v>
      </c>
      <c r="XC87" t="s">
        <v>274</v>
      </c>
      <c r="XD87" t="s">
        <v>7127</v>
      </c>
      <c r="XE87" t="s">
        <v>29</v>
      </c>
      <c r="XK87" t="s">
        <v>823</v>
      </c>
      <c r="XL87" t="s">
        <v>203</v>
      </c>
      <c r="XN87">
        <v>34</v>
      </c>
      <c r="XO87" t="s">
        <v>260</v>
      </c>
      <c r="XP87" t="s">
        <v>26</v>
      </c>
      <c r="XQ87" t="s">
        <v>1021</v>
      </c>
      <c r="XU87">
        <v>2</v>
      </c>
      <c r="XV87" t="s">
        <v>194</v>
      </c>
      <c r="XW87" t="s">
        <v>1164</v>
      </c>
      <c r="XY87" t="s">
        <v>7527</v>
      </c>
      <c r="XZ87" t="s">
        <v>2049</v>
      </c>
      <c r="YA87" t="s">
        <v>193</v>
      </c>
      <c r="YC87" t="s">
        <v>5333</v>
      </c>
      <c r="YE87" t="s">
        <v>5341</v>
      </c>
      <c r="YF87" t="s">
        <v>7557</v>
      </c>
      <c r="YG87" t="s">
        <v>830</v>
      </c>
      <c r="YH87" t="s">
        <v>824</v>
      </c>
      <c r="YI87" t="s">
        <v>622</v>
      </c>
      <c r="YL87" t="s">
        <v>12</v>
      </c>
      <c r="YQ87" t="s">
        <v>194</v>
      </c>
      <c r="YR87" t="s">
        <v>3566</v>
      </c>
      <c r="YS87" t="s">
        <v>174</v>
      </c>
      <c r="YT87" t="s">
        <v>215</v>
      </c>
      <c r="YU87" t="s">
        <v>3868</v>
      </c>
      <c r="YW87" t="s">
        <v>983</v>
      </c>
      <c r="ZB87" t="s">
        <v>244</v>
      </c>
      <c r="ZF87" t="s">
        <v>7686</v>
      </c>
      <c r="ZG87" t="s">
        <v>7692</v>
      </c>
      <c r="ZH87">
        <v>75</v>
      </c>
      <c r="ZK87" t="s">
        <v>841</v>
      </c>
      <c r="ZL87" t="s">
        <v>6118</v>
      </c>
      <c r="ZN87">
        <v>3434</v>
      </c>
      <c r="ZO87" t="s">
        <v>3783</v>
      </c>
      <c r="ZQ87" t="s">
        <v>40</v>
      </c>
      <c r="ZR87" t="s">
        <v>468</v>
      </c>
      <c r="ZT87" t="s">
        <v>7024</v>
      </c>
      <c r="ZV87" t="s">
        <v>1730</v>
      </c>
      <c r="ZX87" t="s">
        <v>5359</v>
      </c>
      <c r="ZY87" t="s">
        <v>161</v>
      </c>
      <c r="ZZ87" t="s">
        <v>471</v>
      </c>
      <c r="AAA87" t="s">
        <v>24</v>
      </c>
      <c r="AAB87" t="s">
        <v>114</v>
      </c>
      <c r="AAC87">
        <v>11</v>
      </c>
      <c r="AAD87" t="s">
        <v>6912</v>
      </c>
      <c r="AAG87" t="s">
        <v>7831</v>
      </c>
      <c r="AAH87" t="s">
        <v>138</v>
      </c>
      <c r="AAQ87" t="s">
        <v>555</v>
      </c>
      <c r="AAR87" t="s">
        <v>161</v>
      </c>
      <c r="AAS87" t="s">
        <v>38</v>
      </c>
      <c r="AAT87" t="s">
        <v>7894</v>
      </c>
      <c r="AAW87" t="s">
        <v>656</v>
      </c>
      <c r="AAX87" t="s">
        <v>983</v>
      </c>
      <c r="ABA87" t="s">
        <v>4021</v>
      </c>
      <c r="ABB87" t="s">
        <v>509</v>
      </c>
      <c r="ABC87" t="s">
        <v>597</v>
      </c>
      <c r="ABD87">
        <v>8</v>
      </c>
      <c r="ABF87" t="s">
        <v>350</v>
      </c>
      <c r="ABG87" t="s">
        <v>194</v>
      </c>
      <c r="ABJ87" t="s">
        <v>161</v>
      </c>
      <c r="ABM87" t="s">
        <v>724</v>
      </c>
      <c r="ABO87" t="s">
        <v>1021</v>
      </c>
      <c r="ABQ87" t="s">
        <v>1860</v>
      </c>
      <c r="ABT87" t="s">
        <v>85</v>
      </c>
      <c r="ABU87" t="s">
        <v>353</v>
      </c>
      <c r="ABZ87" t="s">
        <v>2037</v>
      </c>
      <c r="ACA87" t="s">
        <v>2895</v>
      </c>
      <c r="ACB87" t="s">
        <v>94</v>
      </c>
      <c r="ACG87" t="s">
        <v>257</v>
      </c>
      <c r="ACI87" t="s">
        <v>7526</v>
      </c>
      <c r="ACK87" t="s">
        <v>4341</v>
      </c>
      <c r="ACL87" t="s">
        <v>274</v>
      </c>
      <c r="ACO87" t="s">
        <v>422</v>
      </c>
      <c r="ACP87" t="s">
        <v>1592</v>
      </c>
      <c r="ACT87" t="s">
        <v>60</v>
      </c>
      <c r="ACU87" t="s">
        <v>138</v>
      </c>
      <c r="ACW87" t="s">
        <v>8110</v>
      </c>
      <c r="ACX87" t="s">
        <v>259</v>
      </c>
      <c r="ADB87" t="s">
        <v>187</v>
      </c>
      <c r="ADE87" t="s">
        <v>3282</v>
      </c>
      <c r="ADG87" t="s">
        <v>830</v>
      </c>
      <c r="ADH87" t="s">
        <v>3284</v>
      </c>
      <c r="ADI87" t="s">
        <v>1053</v>
      </c>
      <c r="ADL87">
        <f>-J732</f>
        <v>0</v>
      </c>
      <c r="ADN87" t="s">
        <v>96</v>
      </c>
      <c r="ADP87" t="s">
        <v>280</v>
      </c>
      <c r="ADS87" t="s">
        <v>1754</v>
      </c>
      <c r="ADV87" t="s">
        <v>8198</v>
      </c>
      <c r="ADW87" t="s">
        <v>187</v>
      </c>
      <c r="ADX87" t="s">
        <v>25</v>
      </c>
      <c r="AEA87" t="s">
        <v>252</v>
      </c>
      <c r="AED87" t="s">
        <v>2054</v>
      </c>
      <c r="AEE87">
        <v>3434</v>
      </c>
      <c r="AEF87" t="s">
        <v>7894</v>
      </c>
      <c r="AEG87" t="s">
        <v>194</v>
      </c>
      <c r="AEK87" t="s">
        <v>422</v>
      </c>
      <c r="AEM87" t="s">
        <v>4796</v>
      </c>
      <c r="AEQ87" t="s">
        <v>1098</v>
      </c>
      <c r="AER87" t="s">
        <v>353</v>
      </c>
      <c r="AET87" t="s">
        <v>24</v>
      </c>
      <c r="AEV87" t="s">
        <v>2901</v>
      </c>
      <c r="AEX87" t="s">
        <v>8275</v>
      </c>
      <c r="AFC87" t="s">
        <v>2906</v>
      </c>
      <c r="AFG87" t="s">
        <v>600</v>
      </c>
      <c r="AFH87" t="s">
        <v>1669</v>
      </c>
      <c r="AFJ87" t="s">
        <v>6184</v>
      </c>
      <c r="AFK87" t="s">
        <v>101</v>
      </c>
      <c r="AFL87" t="s">
        <v>1491</v>
      </c>
      <c r="AFM87" t="s">
        <v>8327</v>
      </c>
      <c r="AFP87" t="s">
        <v>2998</v>
      </c>
      <c r="AFQ87" t="s">
        <v>220</v>
      </c>
      <c r="AFS87" t="s">
        <v>138</v>
      </c>
      <c r="AFT87" t="s">
        <v>336</v>
      </c>
      <c r="AFU87" t="s">
        <v>4136</v>
      </c>
      <c r="AFX87" t="s">
        <v>661</v>
      </c>
      <c r="AFY87" t="s">
        <v>473</v>
      </c>
      <c r="AFZ87" t="s">
        <v>260</v>
      </c>
      <c r="AGA87" t="s">
        <v>252</v>
      </c>
      <c r="AGD87" t="s">
        <v>3677</v>
      </c>
      <c r="AGE87" t="s">
        <v>4341</v>
      </c>
      <c r="AGF87" t="s">
        <v>471</v>
      </c>
      <c r="AGG87" t="s">
        <v>25</v>
      </c>
      <c r="AGJ87" t="s">
        <v>2536</v>
      </c>
      <c r="AGK87" t="s">
        <v>2259</v>
      </c>
      <c r="AGM87" t="s">
        <v>119</v>
      </c>
      <c r="AGP87" t="s">
        <v>4497</v>
      </c>
      <c r="AGR87" t="s">
        <v>721</v>
      </c>
      <c r="AGS87" t="s">
        <v>90</v>
      </c>
      <c r="AGU87" t="s">
        <v>528</v>
      </c>
      <c r="AGV87" t="s">
        <v>252</v>
      </c>
      <c r="AGW87" t="s">
        <v>75</v>
      </c>
      <c r="AGY87" t="s">
        <v>458</v>
      </c>
      <c r="AHC87" t="s">
        <v>274</v>
      </c>
      <c r="AHE87" t="s">
        <v>40</v>
      </c>
      <c r="AHJ87" t="s">
        <v>5341</v>
      </c>
      <c r="AHN87" t="s">
        <v>4735</v>
      </c>
      <c r="AHO87" t="s">
        <v>52</v>
      </c>
      <c r="AHT87" t="s">
        <v>422</v>
      </c>
      <c r="AHU87" t="s">
        <v>461</v>
      </c>
      <c r="AHV87" t="s">
        <v>3927</v>
      </c>
      <c r="AHX87">
        <v>1</v>
      </c>
      <c r="AHZ87" t="s">
        <v>963</v>
      </c>
      <c r="AIA87" t="s">
        <v>545</v>
      </c>
      <c r="AID87" t="s">
        <v>518</v>
      </c>
      <c r="AIG87" t="s">
        <v>3581</v>
      </c>
      <c r="AII87">
        <v>3434</v>
      </c>
      <c r="AIK87" t="s">
        <v>1460</v>
      </c>
      <c r="AIM87" t="s">
        <v>963</v>
      </c>
      <c r="AIN87" t="s">
        <v>1860</v>
      </c>
      <c r="AIO87" t="s">
        <v>667</v>
      </c>
      <c r="AIP87" t="s">
        <v>3665</v>
      </c>
      <c r="AIQ87" t="s">
        <v>89</v>
      </c>
      <c r="AIR87" t="s">
        <v>535</v>
      </c>
      <c r="AIS87" t="s">
        <v>8578</v>
      </c>
      <c r="AIT87" t="s">
        <v>128</v>
      </c>
      <c r="AIU87">
        <v>34340</v>
      </c>
      <c r="AIV87" t="s">
        <v>1162</v>
      </c>
      <c r="AIX87" t="s">
        <v>528</v>
      </c>
      <c r="AJA87" t="s">
        <v>326</v>
      </c>
      <c r="AJB87" t="s">
        <v>215</v>
      </c>
      <c r="AJC87" t="s">
        <v>8179</v>
      </c>
      <c r="AJE87" t="s">
        <v>950</v>
      </c>
      <c r="AJI87" t="s">
        <v>241</v>
      </c>
      <c r="AJO87" t="s">
        <v>141</v>
      </c>
      <c r="AJP87" t="s">
        <v>204</v>
      </c>
      <c r="AJT87" t="s">
        <v>2999</v>
      </c>
      <c r="AJU87" t="s">
        <v>98</v>
      </c>
      <c r="AJX87" t="s">
        <v>976</v>
      </c>
      <c r="AJZ87" t="s">
        <v>422</v>
      </c>
      <c r="AKA87" t="s">
        <v>252</v>
      </c>
      <c r="AKF87" t="s">
        <v>2600</v>
      </c>
      <c r="AKJ87" t="s">
        <v>2762</v>
      </c>
      <c r="AKL87" t="s">
        <v>174</v>
      </c>
      <c r="AKM87" t="s">
        <v>194</v>
      </c>
      <c r="AKN87">
        <v>7</v>
      </c>
      <c r="AKQ87" t="s">
        <v>194</v>
      </c>
      <c r="AKS87" t="s">
        <v>3086</v>
      </c>
      <c r="AKT87" t="s">
        <v>412</v>
      </c>
      <c r="AKU87" t="s">
        <v>2793</v>
      </c>
      <c r="AKV87" t="s">
        <v>124</v>
      </c>
      <c r="ALA87" t="s">
        <v>422</v>
      </c>
      <c r="ALB87" t="s">
        <v>5594</v>
      </c>
      <c r="ALE87" t="s">
        <v>1900</v>
      </c>
      <c r="ALF87" t="s">
        <v>2721</v>
      </c>
      <c r="ALG87" t="s">
        <v>1069</v>
      </c>
      <c r="ALH87" t="s">
        <v>4</v>
      </c>
      <c r="ALI87" t="s">
        <v>119</v>
      </c>
      <c r="ALJ87" t="s">
        <v>1683</v>
      </c>
      <c r="ALK87" t="s">
        <v>189</v>
      </c>
      <c r="ALM87" t="s">
        <v>4199</v>
      </c>
      <c r="ALO87" t="s">
        <v>25</v>
      </c>
      <c r="ALP87">
        <v>8</v>
      </c>
      <c r="ALS87" t="s">
        <v>8095</v>
      </c>
      <c r="ALU87" t="s">
        <v>1031</v>
      </c>
      <c r="ALV87" t="s">
        <v>1806</v>
      </c>
      <c r="ALW87" t="s">
        <v>1050</v>
      </c>
      <c r="ALX87" t="s">
        <v>274</v>
      </c>
      <c r="ALY87" t="s">
        <v>4171</v>
      </c>
      <c r="ALZ87" t="s">
        <v>159</v>
      </c>
      <c r="AMA87" t="s">
        <v>926</v>
      </c>
      <c r="AMD87" t="s">
        <v>703</v>
      </c>
      <c r="AME87" t="s">
        <v>680</v>
      </c>
      <c r="AMG87" t="s">
        <v>238</v>
      </c>
      <c r="AMH87" t="s">
        <v>187</v>
      </c>
      <c r="AMJ87" t="s">
        <v>84</v>
      </c>
      <c r="AMK87" t="s">
        <v>7995</v>
      </c>
      <c r="AMM87" t="s">
        <v>440</v>
      </c>
      <c r="AMN87" t="s">
        <v>7708</v>
      </c>
      <c r="AMO87" t="s">
        <v>6246</v>
      </c>
      <c r="AMP87" t="s">
        <v>2253</v>
      </c>
      <c r="AMS87" t="s">
        <v>830</v>
      </c>
      <c r="AMT87" t="s">
        <v>2479</v>
      </c>
      <c r="AMU87">
        <f>-J732</f>
        <v>0</v>
      </c>
      <c r="AMV87" t="s">
        <v>3848</v>
      </c>
      <c r="AMX87" t="s">
        <v>471</v>
      </c>
      <c r="ANB87" t="s">
        <v>6396</v>
      </c>
      <c r="ANC87">
        <v>3434</v>
      </c>
      <c r="ANF87" t="s">
        <v>4</v>
      </c>
      <c r="ANG87" t="s">
        <v>1150</v>
      </c>
      <c r="ANH87" t="s">
        <v>2604</v>
      </c>
      <c r="ANJ87" t="s">
        <v>4336</v>
      </c>
      <c r="ANN87" t="s">
        <v>1016</v>
      </c>
      <c r="ANQ87" t="s">
        <v>354</v>
      </c>
      <c r="ANT87" t="s">
        <v>5359</v>
      </c>
      <c r="ANU87" t="s">
        <v>24</v>
      </c>
      <c r="ANW87">
        <v>798</v>
      </c>
      <c r="AOB87" t="s">
        <v>40</v>
      </c>
      <c r="AOE87" t="s">
        <v>440</v>
      </c>
      <c r="AOJ87" t="s">
        <v>3900</v>
      </c>
      <c r="AOK87" t="s">
        <v>422</v>
      </c>
      <c r="AOL87" t="s">
        <v>3194</v>
      </c>
      <c r="AOM87" t="s">
        <v>3286</v>
      </c>
      <c r="AOO87" t="s">
        <v>426</v>
      </c>
      <c r="AOP87" t="s">
        <v>9034</v>
      </c>
      <c r="AOQ87" t="s">
        <v>141</v>
      </c>
      <c r="AOR87" t="s">
        <v>3728</v>
      </c>
      <c r="AOU87" t="s">
        <v>916</v>
      </c>
      <c r="AOV87" t="s">
        <v>826</v>
      </c>
      <c r="AOW87" t="s">
        <v>237</v>
      </c>
      <c r="AOY87" t="s">
        <v>555</v>
      </c>
      <c r="AOZ87" t="s">
        <v>9061</v>
      </c>
      <c r="APC87" t="s">
        <v>5333</v>
      </c>
      <c r="APD87" t="s">
        <v>2443</v>
      </c>
      <c r="APE87" t="s">
        <v>946</v>
      </c>
      <c r="APG87" t="s">
        <v>242</v>
      </c>
      <c r="APH87" t="s">
        <v>326</v>
      </c>
      <c r="API87" t="s">
        <v>6814</v>
      </c>
      <c r="APM87" t="s">
        <v>4338</v>
      </c>
      <c r="APU87" t="s">
        <v>949</v>
      </c>
      <c r="APV87" t="s">
        <v>105</v>
      </c>
      <c r="APX87" t="s">
        <v>45</v>
      </c>
      <c r="APY87" t="s">
        <v>79</v>
      </c>
      <c r="APZ87">
        <v>3434</v>
      </c>
      <c r="AQA87" t="s">
        <v>1049</v>
      </c>
      <c r="AQC87" t="s">
        <v>1003</v>
      </c>
      <c r="AQD87" t="s">
        <v>5526</v>
      </c>
      <c r="AQG87" t="s">
        <v>6538</v>
      </c>
      <c r="AQI87" t="s">
        <v>1003</v>
      </c>
      <c r="AQJ87" t="s">
        <v>2272</v>
      </c>
      <c r="AQK87">
        <v>3</v>
      </c>
      <c r="AQN87" t="s">
        <v>174</v>
      </c>
      <c r="AQQ87" t="s">
        <v>252</v>
      </c>
      <c r="AQR87" t="s">
        <v>1007</v>
      </c>
      <c r="AQX87">
        <v>1</v>
      </c>
      <c r="AQY87">
        <v>0</v>
      </c>
      <c r="ARB87" t="s">
        <v>155</v>
      </c>
      <c r="ARC87" t="s">
        <v>7934</v>
      </c>
      <c r="ARE87" t="s">
        <v>85</v>
      </c>
      <c r="ARG87" t="s">
        <v>138</v>
      </c>
      <c r="ARJ87" t="s">
        <v>471</v>
      </c>
      <c r="ARL87" t="s">
        <v>7843</v>
      </c>
      <c r="ARM87" t="s">
        <v>3286</v>
      </c>
      <c r="ARN87" t="s">
        <v>159</v>
      </c>
      <c r="ARP87" t="s">
        <v>2045</v>
      </c>
      <c r="ARR87" t="s">
        <v>1775</v>
      </c>
      <c r="ARU87" t="s">
        <v>16</v>
      </c>
      <c r="ARV87" t="s">
        <v>663</v>
      </c>
      <c r="ARZ87" t="s">
        <v>1919</v>
      </c>
      <c r="ASA87" t="s">
        <v>826</v>
      </c>
      <c r="ASD87" t="s">
        <v>26</v>
      </c>
      <c r="ASF87" t="s">
        <v>696</v>
      </c>
      <c r="ASG87" t="s">
        <v>359</v>
      </c>
      <c r="ASI87" t="s">
        <v>326</v>
      </c>
      <c r="ASJ87" t="s">
        <v>1435</v>
      </c>
      <c r="ASL87" t="s">
        <v>555</v>
      </c>
      <c r="ASM87" t="s">
        <v>1057</v>
      </c>
      <c r="ASO87" t="s">
        <v>2901</v>
      </c>
      <c r="ASQ87" t="s">
        <v>1098</v>
      </c>
      <c r="ASR87" t="s">
        <v>4391</v>
      </c>
      <c r="ASS87" t="s">
        <v>1683</v>
      </c>
      <c r="ASU87" t="s">
        <v>2739</v>
      </c>
      <c r="ASX87" t="s">
        <v>3728</v>
      </c>
      <c r="ASY87" t="s">
        <v>1403</v>
      </c>
      <c r="ATA87" t="s">
        <v>946</v>
      </c>
      <c r="ATE87" t="s">
        <v>4580</v>
      </c>
    </row>
    <row r="88" spans="3:1201" x14ac:dyDescent="0.25">
      <c r="C88" t="s">
        <v>131</v>
      </c>
      <c r="E88" t="s">
        <v>249</v>
      </c>
      <c r="G88" t="s">
        <v>359</v>
      </c>
      <c r="H88" t="s">
        <v>92</v>
      </c>
      <c r="I88" t="s">
        <v>466</v>
      </c>
      <c r="J88" t="s">
        <v>514</v>
      </c>
      <c r="K88">
        <v>3434</v>
      </c>
      <c r="L88" t="s">
        <v>440</v>
      </c>
      <c r="O88">
        <v>8</v>
      </c>
      <c r="P88" t="s">
        <v>695</v>
      </c>
      <c r="Q88" t="s">
        <v>748</v>
      </c>
      <c r="S88" t="s">
        <v>24</v>
      </c>
      <c r="T88" t="s">
        <v>873</v>
      </c>
      <c r="U88" t="s">
        <v>237</v>
      </c>
      <c r="V88" t="s">
        <v>951</v>
      </c>
      <c r="W88" t="s">
        <v>844</v>
      </c>
      <c r="Y88" t="s">
        <v>1046</v>
      </c>
      <c r="AA88" t="s">
        <v>518</v>
      </c>
      <c r="AB88" t="s">
        <v>130</v>
      </c>
      <c r="AD88" t="s">
        <v>105</v>
      </c>
      <c r="AE88" t="s">
        <v>516</v>
      </c>
      <c r="AG88" t="s">
        <v>189</v>
      </c>
      <c r="AH88" t="s">
        <v>32</v>
      </c>
      <c r="AJ88" t="s">
        <v>622</v>
      </c>
      <c r="AO88" t="s">
        <v>1461</v>
      </c>
      <c r="AP88" t="s">
        <v>296</v>
      </c>
      <c r="AR88" t="s">
        <v>759</v>
      </c>
      <c r="AT88" t="s">
        <v>396</v>
      </c>
      <c r="AU88" t="s">
        <v>70</v>
      </c>
      <c r="AV88">
        <v>8</v>
      </c>
      <c r="AW88">
        <v>3434</v>
      </c>
      <c r="BA88" t="s">
        <v>404</v>
      </c>
      <c r="BB88" t="s">
        <v>1781</v>
      </c>
      <c r="BG88" t="s">
        <v>1893</v>
      </c>
      <c r="BN88">
        <v>0</v>
      </c>
      <c r="BO88" t="s">
        <v>75</v>
      </c>
      <c r="BP88" t="s">
        <v>2090</v>
      </c>
      <c r="BS88" t="s">
        <v>237</v>
      </c>
      <c r="BT88" t="s">
        <v>896</v>
      </c>
      <c r="BY88" t="s">
        <v>272</v>
      </c>
      <c r="BZ88" t="s">
        <v>2250</v>
      </c>
      <c r="CA88" t="s">
        <v>1017</v>
      </c>
      <c r="CC88" t="s">
        <v>2304</v>
      </c>
      <c r="CF88" t="s">
        <v>1435</v>
      </c>
      <c r="CG88" t="s">
        <v>825</v>
      </c>
      <c r="CH88" t="s">
        <v>1781</v>
      </c>
      <c r="CI88" t="s">
        <v>2414</v>
      </c>
      <c r="CJ88" t="s">
        <v>96</v>
      </c>
      <c r="CL88" t="s">
        <v>350</v>
      </c>
      <c r="CM88" t="s">
        <v>1806</v>
      </c>
      <c r="CQ88" t="s">
        <v>414</v>
      </c>
      <c r="CU88">
        <v>98</v>
      </c>
      <c r="CW88" t="s">
        <v>1</v>
      </c>
      <c r="CX88" t="s">
        <v>832</v>
      </c>
      <c r="CY88" t="s">
        <v>1461</v>
      </c>
      <c r="CZ88" t="s">
        <v>2147</v>
      </c>
      <c r="DA88" t="s">
        <v>91</v>
      </c>
      <c r="DB88" t="s">
        <v>274</v>
      </c>
      <c r="DC88" t="s">
        <v>830</v>
      </c>
      <c r="DD88">
        <v>8</v>
      </c>
      <c r="DE88" t="s">
        <v>2817</v>
      </c>
      <c r="DF88" t="s">
        <v>274</v>
      </c>
      <c r="DG88" t="s">
        <v>781</v>
      </c>
      <c r="DJ88" t="s">
        <v>499</v>
      </c>
      <c r="DK88" t="s">
        <v>138</v>
      </c>
      <c r="DL88" t="s">
        <v>357</v>
      </c>
      <c r="DN88" t="s">
        <v>2945</v>
      </c>
      <c r="DQ88" t="s">
        <v>3000</v>
      </c>
      <c r="DS88" t="s">
        <v>3046</v>
      </c>
      <c r="DT88" t="s">
        <v>3075</v>
      </c>
      <c r="DW88">
        <v>3434</v>
      </c>
      <c r="DX88" t="s">
        <v>825</v>
      </c>
      <c r="EB88" t="s">
        <v>534</v>
      </c>
      <c r="EC88" t="s">
        <v>3197</v>
      </c>
      <c r="EE88" t="s">
        <v>280</v>
      </c>
      <c r="EI88" t="s">
        <v>355</v>
      </c>
      <c r="EM88" t="s">
        <v>278</v>
      </c>
      <c r="EO88" t="s">
        <v>3363</v>
      </c>
      <c r="EP88">
        <v>3434</v>
      </c>
      <c r="EQ88">
        <v>7</v>
      </c>
      <c r="EW88" t="s">
        <v>3470</v>
      </c>
      <c r="FB88" t="s">
        <v>534</v>
      </c>
      <c r="FG88">
        <v>1</v>
      </c>
      <c r="FK88" t="s">
        <v>534</v>
      </c>
      <c r="FL88" t="s">
        <v>741</v>
      </c>
      <c r="FU88" t="s">
        <v>3285</v>
      </c>
      <c r="FV88" t="s">
        <v>916</v>
      </c>
      <c r="FW88" t="s">
        <v>540</v>
      </c>
      <c r="FX88">
        <v>34340</v>
      </c>
      <c r="GB88" t="s">
        <v>24</v>
      </c>
      <c r="GC88" t="s">
        <v>3864</v>
      </c>
      <c r="GF88" t="s">
        <v>3899</v>
      </c>
      <c r="GG88">
        <v>100</v>
      </c>
      <c r="GH88" t="s">
        <v>1706</v>
      </c>
      <c r="GI88" t="s">
        <v>2763</v>
      </c>
      <c r="GJ88" t="s">
        <v>3982</v>
      </c>
      <c r="GK88" t="s">
        <v>4001</v>
      </c>
      <c r="GL88" t="s">
        <v>835</v>
      </c>
      <c r="GM88" t="s">
        <v>871</v>
      </c>
      <c r="GP88" t="s">
        <v>4057</v>
      </c>
      <c r="GQ88" t="s">
        <v>4073</v>
      </c>
      <c r="GR88" t="s">
        <v>313</v>
      </c>
      <c r="GX88" t="s">
        <v>4172</v>
      </c>
      <c r="HB88" t="s">
        <v>350</v>
      </c>
      <c r="HI88" t="s">
        <v>4261</v>
      </c>
      <c r="HJ88" t="s">
        <v>3744</v>
      </c>
      <c r="HM88" t="s">
        <v>42</v>
      </c>
      <c r="HP88" t="s">
        <v>194</v>
      </c>
      <c r="HW88" t="s">
        <v>3306</v>
      </c>
      <c r="HX88" t="s">
        <v>1781</v>
      </c>
      <c r="HZ88" t="s">
        <v>138</v>
      </c>
      <c r="IA88" t="s">
        <v>229</v>
      </c>
      <c r="IC88" t="s">
        <v>1091</v>
      </c>
      <c r="ID88" t="s">
        <v>12</v>
      </c>
      <c r="IF88" t="s">
        <v>48</v>
      </c>
      <c r="IG88" t="s">
        <v>221</v>
      </c>
      <c r="IJ88" t="s">
        <v>215</v>
      </c>
      <c r="IM88">
        <v>3434</v>
      </c>
      <c r="IR88" t="s">
        <v>949</v>
      </c>
      <c r="IT88" t="s">
        <v>326</v>
      </c>
      <c r="IU88" t="s">
        <v>3980</v>
      </c>
      <c r="IV88" t="s">
        <v>4681</v>
      </c>
      <c r="IX88" t="s">
        <v>3980</v>
      </c>
      <c r="IY88">
        <v>1</v>
      </c>
      <c r="IZ88" t="s">
        <v>1021</v>
      </c>
      <c r="JC88" t="s">
        <v>540</v>
      </c>
      <c r="JD88" t="s">
        <v>118</v>
      </c>
      <c r="JF88" t="s">
        <v>252</v>
      </c>
      <c r="JH88" t="s">
        <v>658</v>
      </c>
      <c r="JJ88" t="s">
        <v>2724</v>
      </c>
      <c r="JL88" t="s">
        <v>4819</v>
      </c>
      <c r="JN88" t="s">
        <v>513</v>
      </c>
      <c r="JP88" t="s">
        <v>1996</v>
      </c>
      <c r="JQ88" t="s">
        <v>64</v>
      </c>
      <c r="JS88" t="s">
        <v>229</v>
      </c>
      <c r="JT88" t="s">
        <v>540</v>
      </c>
      <c r="JV88" t="s">
        <v>373</v>
      </c>
      <c r="JW88" t="s">
        <v>759</v>
      </c>
      <c r="JX88" t="s">
        <v>1360</v>
      </c>
      <c r="JY88" t="s">
        <v>3069</v>
      </c>
      <c r="JZ88" t="s">
        <v>274</v>
      </c>
      <c r="KB88" t="s">
        <v>115</v>
      </c>
      <c r="KC88" t="s">
        <v>5019</v>
      </c>
      <c r="KD88" t="s">
        <v>229</v>
      </c>
      <c r="KG88" t="s">
        <v>1167</v>
      </c>
      <c r="KH88" t="s">
        <v>3121</v>
      </c>
      <c r="KK88" t="s">
        <v>2121</v>
      </c>
      <c r="KL88" t="s">
        <v>422</v>
      </c>
      <c r="KM88" t="s">
        <v>555</v>
      </c>
      <c r="KO88" t="s">
        <v>412</v>
      </c>
      <c r="KP88" t="s">
        <v>1031</v>
      </c>
      <c r="KQ88" t="s">
        <v>4467</v>
      </c>
      <c r="KR88" t="s">
        <v>4939</v>
      </c>
      <c r="KS88" t="s">
        <v>336</v>
      </c>
      <c r="KW88" t="s">
        <v>5213</v>
      </c>
      <c r="KX88" t="s">
        <v>607</v>
      </c>
      <c r="KZ88" t="s">
        <v>516</v>
      </c>
      <c r="LE88" t="s">
        <v>1567</v>
      </c>
      <c r="LF88" t="s">
        <v>3847</v>
      </c>
      <c r="LG88" t="s">
        <v>5269</v>
      </c>
      <c r="LI88" t="s">
        <v>852</v>
      </c>
      <c r="LJ88" t="s">
        <v>5304</v>
      </c>
      <c r="LL88" t="s">
        <v>58</v>
      </c>
      <c r="LM88" t="s">
        <v>5342</v>
      </c>
      <c r="LP88" t="s">
        <v>3361</v>
      </c>
      <c r="LT88" t="s">
        <v>5379</v>
      </c>
      <c r="LU88" t="s">
        <v>17</v>
      </c>
      <c r="LV88" t="s">
        <v>193</v>
      </c>
      <c r="LY88" t="s">
        <v>2147</v>
      </c>
      <c r="MA88" t="s">
        <v>25</v>
      </c>
      <c r="MC88" t="s">
        <v>45</v>
      </c>
      <c r="MD88" t="s">
        <v>470</v>
      </c>
      <c r="MH88" t="s">
        <v>26</v>
      </c>
      <c r="ML88" t="s">
        <v>3067</v>
      </c>
      <c r="MP88" t="s">
        <v>194</v>
      </c>
      <c r="MQ88" t="s">
        <v>3660</v>
      </c>
      <c r="MS88" t="s">
        <v>540</v>
      </c>
      <c r="MT88" t="s">
        <v>534</v>
      </c>
      <c r="NC88" t="s">
        <v>161</v>
      </c>
      <c r="ND88" t="s">
        <v>274</v>
      </c>
      <c r="NG88" t="s">
        <v>101</v>
      </c>
      <c r="NJ88" t="s">
        <v>540</v>
      </c>
      <c r="NK88" t="s">
        <v>632</v>
      </c>
      <c r="NN88" t="s">
        <v>1021</v>
      </c>
      <c r="NP88" t="s">
        <v>355</v>
      </c>
      <c r="NT88" t="s">
        <v>32</v>
      </c>
      <c r="NU88" t="s">
        <v>194</v>
      </c>
      <c r="NV88" t="s">
        <v>274</v>
      </c>
      <c r="NY88" t="s">
        <v>1499</v>
      </c>
      <c r="OC88" t="s">
        <v>1342</v>
      </c>
      <c r="OF88">
        <v>11</v>
      </c>
      <c r="OH88" t="s">
        <v>3864</v>
      </c>
      <c r="OI88" t="s">
        <v>5984</v>
      </c>
      <c r="OK88" t="s">
        <v>336</v>
      </c>
      <c r="OO88" t="s">
        <v>2250</v>
      </c>
      <c r="OU88" t="s">
        <v>6082</v>
      </c>
      <c r="OV88" t="s">
        <v>2776</v>
      </c>
      <c r="OW88" t="s">
        <v>29</v>
      </c>
      <c r="OX88" t="s">
        <v>237</v>
      </c>
      <c r="OY88" t="s">
        <v>306</v>
      </c>
      <c r="PB88" t="s">
        <v>414</v>
      </c>
      <c r="PE88" t="s">
        <v>659</v>
      </c>
      <c r="PF88" t="s">
        <v>617</v>
      </c>
      <c r="PG88" t="s">
        <v>252</v>
      </c>
      <c r="PH88" t="s">
        <v>821</v>
      </c>
      <c r="PI88" t="s">
        <v>2561</v>
      </c>
      <c r="PJ88" t="s">
        <v>2093</v>
      </c>
      <c r="PL88" t="s">
        <v>40</v>
      </c>
      <c r="PM88" t="s">
        <v>85</v>
      </c>
      <c r="PR88" t="s">
        <v>1497</v>
      </c>
      <c r="PS88" t="s">
        <v>830</v>
      </c>
      <c r="PV88" t="s">
        <v>359</v>
      </c>
      <c r="PX88" t="s">
        <v>471</v>
      </c>
      <c r="PY88" t="s">
        <v>1043</v>
      </c>
      <c r="PZ88" t="s">
        <v>415</v>
      </c>
      <c r="QA88">
        <v>3434</v>
      </c>
      <c r="QB88">
        <v>3434</v>
      </c>
      <c r="QD88" t="s">
        <v>90</v>
      </c>
      <c r="QE88" t="s">
        <v>70</v>
      </c>
      <c r="QF88">
        <v>34340</v>
      </c>
      <c r="QG88" t="s">
        <v>4055</v>
      </c>
      <c r="QI88" t="s">
        <v>1360</v>
      </c>
      <c r="QK88" t="s">
        <v>231</v>
      </c>
      <c r="QL88" t="s">
        <v>1</v>
      </c>
      <c r="QM88" t="s">
        <v>861</v>
      </c>
      <c r="QP88" t="s">
        <v>38</v>
      </c>
      <c r="QQ88" t="s">
        <v>1565</v>
      </c>
      <c r="QR88" t="s">
        <v>873</v>
      </c>
      <c r="QS88" t="s">
        <v>1618</v>
      </c>
      <c r="QT88" t="s">
        <v>274</v>
      </c>
      <c r="QU88" t="s">
        <v>6415</v>
      </c>
      <c r="QZ88" t="s">
        <v>1</v>
      </c>
      <c r="RA88" t="s">
        <v>1806</v>
      </c>
      <c r="RE88" t="s">
        <v>242</v>
      </c>
      <c r="RF88">
        <v>3434</v>
      </c>
      <c r="RJ88" t="s">
        <v>1435</v>
      </c>
      <c r="RK88" t="s">
        <v>1275</v>
      </c>
      <c r="RM88">
        <v>4</v>
      </c>
      <c r="RN88" t="s">
        <v>2776</v>
      </c>
      <c r="RO88" t="s">
        <v>6566</v>
      </c>
      <c r="RS88" t="s">
        <v>6586</v>
      </c>
      <c r="RU88" t="s">
        <v>2732</v>
      </c>
      <c r="RV88" t="s">
        <v>2809</v>
      </c>
      <c r="RY88" t="s">
        <v>440</v>
      </c>
      <c r="RZ88" t="s">
        <v>3067</v>
      </c>
      <c r="SB88" t="s">
        <v>189</v>
      </c>
      <c r="SC88" t="s">
        <v>194</v>
      </c>
      <c r="SD88" t="s">
        <v>6654</v>
      </c>
      <c r="SE88" t="s">
        <v>40</v>
      </c>
      <c r="SF88" t="s">
        <v>952</v>
      </c>
      <c r="SG88">
        <v>7</v>
      </c>
      <c r="SH88" t="s">
        <v>5377</v>
      </c>
      <c r="SL88" t="s">
        <v>1654</v>
      </c>
      <c r="SM88" t="s">
        <v>2943</v>
      </c>
      <c r="SN88" t="s">
        <v>1021</v>
      </c>
      <c r="SP88" t="s">
        <v>194</v>
      </c>
      <c r="SQ88" t="s">
        <v>2241</v>
      </c>
      <c r="SS88" t="s">
        <v>1</v>
      </c>
      <c r="SU88" t="s">
        <v>2582</v>
      </c>
      <c r="SX88" t="s">
        <v>1753</v>
      </c>
      <c r="TC88" t="s">
        <v>220</v>
      </c>
      <c r="TG88" t="s">
        <v>64</v>
      </c>
      <c r="TK88" t="s">
        <v>440</v>
      </c>
      <c r="TM88" t="s">
        <v>6911</v>
      </c>
      <c r="TO88">
        <v>3434</v>
      </c>
      <c r="TP88" t="s">
        <v>24</v>
      </c>
      <c r="TR88" t="s">
        <v>4807</v>
      </c>
      <c r="TS88" t="s">
        <v>42</v>
      </c>
      <c r="TT88" t="s">
        <v>528</v>
      </c>
      <c r="TY88">
        <v>5</v>
      </c>
      <c r="UA88" t="s">
        <v>852</v>
      </c>
      <c r="UF88" t="s">
        <v>7004</v>
      </c>
      <c r="UG88" t="s">
        <v>194</v>
      </c>
      <c r="UJ88" t="s">
        <v>6673</v>
      </c>
      <c r="UO88" t="s">
        <v>4558</v>
      </c>
      <c r="UP88" t="s">
        <v>359</v>
      </c>
      <c r="UQ88" t="s">
        <v>1097</v>
      </c>
      <c r="UR88" t="s">
        <v>437</v>
      </c>
      <c r="US88" t="s">
        <v>553</v>
      </c>
      <c r="UU88" t="s">
        <v>210</v>
      </c>
      <c r="UY88" t="s">
        <v>7087</v>
      </c>
      <c r="UZ88" t="s">
        <v>4</v>
      </c>
      <c r="VB88" t="s">
        <v>26</v>
      </c>
      <c r="VE88" t="s">
        <v>4796</v>
      </c>
      <c r="VF88" t="s">
        <v>3390</v>
      </c>
      <c r="VG88" t="s">
        <v>7144</v>
      </c>
      <c r="VH88" t="s">
        <v>204</v>
      </c>
      <c r="VI88" t="s">
        <v>827</v>
      </c>
      <c r="VK88" t="s">
        <v>7173</v>
      </c>
      <c r="VL88" t="s">
        <v>5475</v>
      </c>
      <c r="VM88">
        <v>3434</v>
      </c>
      <c r="VN88" t="s">
        <v>26</v>
      </c>
      <c r="VP88" t="s">
        <v>2715</v>
      </c>
      <c r="VR88" t="s">
        <v>5512</v>
      </c>
      <c r="VS88">
        <v>4</v>
      </c>
      <c r="VT88" t="s">
        <v>5377</v>
      </c>
      <c r="VU88" t="s">
        <v>2157</v>
      </c>
      <c r="VV88" t="s">
        <v>252</v>
      </c>
      <c r="VW88">
        <v>3434</v>
      </c>
      <c r="VX88" t="s">
        <v>3726</v>
      </c>
      <c r="WB88" t="s">
        <v>1358</v>
      </c>
      <c r="WG88" t="s">
        <v>16</v>
      </c>
      <c r="WI88" t="s">
        <v>949</v>
      </c>
      <c r="WK88" t="s">
        <v>951</v>
      </c>
      <c r="WL88" t="s">
        <v>28</v>
      </c>
      <c r="WO88" t="s">
        <v>326</v>
      </c>
      <c r="WQ88" t="s">
        <v>5745</v>
      </c>
      <c r="WR88" t="s">
        <v>3361</v>
      </c>
      <c r="WU88" t="s">
        <v>174</v>
      </c>
      <c r="WX88" t="s">
        <v>237</v>
      </c>
      <c r="WZ88" t="s">
        <v>3947</v>
      </c>
      <c r="XA88" t="s">
        <v>871</v>
      </c>
      <c r="XC88">
        <v>11</v>
      </c>
      <c r="XD88" t="s">
        <v>4796</v>
      </c>
      <c r="XE88" t="s">
        <v>359</v>
      </c>
      <c r="XK88" t="s">
        <v>781</v>
      </c>
      <c r="XL88" t="s">
        <v>7187</v>
      </c>
      <c r="XN88" t="s">
        <v>274</v>
      </c>
      <c r="XO88" t="s">
        <v>40</v>
      </c>
      <c r="XP88" t="s">
        <v>26</v>
      </c>
      <c r="XQ88" t="s">
        <v>671</v>
      </c>
      <c r="XU88" t="s">
        <v>7506</v>
      </c>
      <c r="XV88">
        <v>34</v>
      </c>
      <c r="XW88" t="s">
        <v>223</v>
      </c>
      <c r="XZ88" t="s">
        <v>1225</v>
      </c>
      <c r="YA88" t="s">
        <v>1504</v>
      </c>
      <c r="YC88">
        <v>8</v>
      </c>
      <c r="YE88" t="s">
        <v>5342</v>
      </c>
      <c r="YF88" t="s">
        <v>158</v>
      </c>
      <c r="YG88" t="s">
        <v>3866</v>
      </c>
      <c r="YH88" t="s">
        <v>36</v>
      </c>
      <c r="YI88" t="s">
        <v>1343</v>
      </c>
      <c r="YL88" t="s">
        <v>1779</v>
      </c>
      <c r="YP88" t="s">
        <v>2915</v>
      </c>
      <c r="YQ88">
        <v>3434</v>
      </c>
      <c r="YR88">
        <v>3434</v>
      </c>
      <c r="YS88" t="s">
        <v>240</v>
      </c>
      <c r="YT88" t="s">
        <v>4461</v>
      </c>
      <c r="YU88">
        <v>11</v>
      </c>
      <c r="YW88" t="s">
        <v>13</v>
      </c>
      <c r="ZB88" t="s">
        <v>7653</v>
      </c>
      <c r="ZF88" t="s">
        <v>6330</v>
      </c>
      <c r="ZG88" t="s">
        <v>237</v>
      </c>
      <c r="ZH88" t="s">
        <v>871</v>
      </c>
      <c r="ZK88" t="s">
        <v>132</v>
      </c>
      <c r="ZL88" t="s">
        <v>7067</v>
      </c>
      <c r="ZN88" t="s">
        <v>1276</v>
      </c>
      <c r="ZO88" t="s">
        <v>2253</v>
      </c>
      <c r="ZQ88" t="s">
        <v>395</v>
      </c>
      <c r="ZR88" t="s">
        <v>2094</v>
      </c>
      <c r="ZT88">
        <v>98</v>
      </c>
      <c r="ZV88" t="s">
        <v>5389</v>
      </c>
      <c r="ZX88" t="s">
        <v>194</v>
      </c>
      <c r="ZY88" t="s">
        <v>7187</v>
      </c>
      <c r="ZZ88" t="s">
        <v>4795</v>
      </c>
      <c r="AAA88" t="s">
        <v>25</v>
      </c>
      <c r="AAB88" t="s">
        <v>40</v>
      </c>
      <c r="AAC88" t="s">
        <v>194</v>
      </c>
      <c r="AAD88" t="s">
        <v>64</v>
      </c>
      <c r="AAG88" t="s">
        <v>1</v>
      </c>
      <c r="AAH88" t="s">
        <v>138</v>
      </c>
      <c r="AAQ88" t="s">
        <v>42</v>
      </c>
      <c r="AAR88" t="s">
        <v>7187</v>
      </c>
      <c r="AAT88" t="s">
        <v>3925</v>
      </c>
      <c r="AAW88" t="s">
        <v>1150</v>
      </c>
      <c r="AAX88" t="s">
        <v>13</v>
      </c>
      <c r="ABA88" t="s">
        <v>1497</v>
      </c>
      <c r="ABB88" t="s">
        <v>5745</v>
      </c>
      <c r="ABC88" t="s">
        <v>600</v>
      </c>
      <c r="ABD88" t="s">
        <v>252</v>
      </c>
      <c r="ABF88" t="s">
        <v>229</v>
      </c>
      <c r="ABG88">
        <v>34</v>
      </c>
      <c r="ABJ88" t="s">
        <v>6470</v>
      </c>
      <c r="ABM88">
        <v>334</v>
      </c>
      <c r="ABO88" t="s">
        <v>671</v>
      </c>
      <c r="ABQ88" t="s">
        <v>326</v>
      </c>
      <c r="ABT88" t="s">
        <v>948</v>
      </c>
      <c r="ABU88" t="s">
        <v>354</v>
      </c>
      <c r="ABZ88" t="s">
        <v>6357</v>
      </c>
      <c r="ACA88" t="s">
        <v>278</v>
      </c>
      <c r="ACB88" t="s">
        <v>94</v>
      </c>
      <c r="ACG88" t="s">
        <v>920</v>
      </c>
      <c r="ACI88" t="s">
        <v>260</v>
      </c>
      <c r="ACK88" t="s">
        <v>42</v>
      </c>
      <c r="ACL88">
        <v>11</v>
      </c>
      <c r="ACO88" t="s">
        <v>422</v>
      </c>
      <c r="ACP88" t="s">
        <v>4558</v>
      </c>
      <c r="ACT88" t="s">
        <v>181</v>
      </c>
      <c r="ACU88" t="s">
        <v>553</v>
      </c>
      <c r="ACW88" t="s">
        <v>26</v>
      </c>
      <c r="ACX88" t="s">
        <v>7428</v>
      </c>
      <c r="ADB88" t="s">
        <v>354</v>
      </c>
      <c r="ADE88" t="s">
        <v>355</v>
      </c>
      <c r="ADG88" t="s">
        <v>1009</v>
      </c>
      <c r="ADH88" t="s">
        <v>3285</v>
      </c>
      <c r="ADI88" t="s">
        <v>3361</v>
      </c>
      <c r="ADN88" t="s">
        <v>2048</v>
      </c>
      <c r="ADP88" t="s">
        <v>42</v>
      </c>
      <c r="ADS88" t="s">
        <v>1755</v>
      </c>
      <c r="ADV88" t="s">
        <v>174</v>
      </c>
      <c r="ADW88" t="s">
        <v>354</v>
      </c>
      <c r="ADX88" t="s">
        <v>25</v>
      </c>
      <c r="AEA88" t="s">
        <v>8226</v>
      </c>
      <c r="AED88" t="s">
        <v>252</v>
      </c>
      <c r="AEE88" t="s">
        <v>38</v>
      </c>
      <c r="AEF88" t="s">
        <v>3925</v>
      </c>
      <c r="AEG88">
        <v>3434</v>
      </c>
      <c r="AEK88" t="s">
        <v>3416</v>
      </c>
      <c r="AEM88" t="s">
        <v>658</v>
      </c>
      <c r="AER88" t="s">
        <v>354</v>
      </c>
      <c r="AET88" t="s">
        <v>1686</v>
      </c>
      <c r="AEV88" t="s">
        <v>487</v>
      </c>
      <c r="AEX88" t="s">
        <v>260</v>
      </c>
      <c r="AFC88" t="s">
        <v>1461</v>
      </c>
      <c r="AFG88" t="s">
        <v>7526</v>
      </c>
      <c r="AFH88" t="s">
        <v>1279</v>
      </c>
      <c r="AFJ88" t="s">
        <v>119</v>
      </c>
      <c r="AFK88" t="s">
        <v>101</v>
      </c>
      <c r="AFL88" t="s">
        <v>540</v>
      </c>
      <c r="AFM88" t="s">
        <v>1629</v>
      </c>
      <c r="AFP88" t="s">
        <v>5662</v>
      </c>
      <c r="AFQ88" t="s">
        <v>2134</v>
      </c>
      <c r="AFS88" t="s">
        <v>138</v>
      </c>
      <c r="AFT88" t="s">
        <v>336</v>
      </c>
      <c r="AFU88" t="s">
        <v>1153</v>
      </c>
      <c r="AFX88" t="s">
        <v>7257</v>
      </c>
      <c r="AFY88" t="s">
        <v>6671</v>
      </c>
      <c r="AFZ88" t="s">
        <v>358</v>
      </c>
      <c r="AGA88" t="s">
        <v>8226</v>
      </c>
      <c r="AGD88" t="s">
        <v>1779</v>
      </c>
      <c r="AGE88" t="s">
        <v>42</v>
      </c>
      <c r="AGF88" t="s">
        <v>3121</v>
      </c>
      <c r="AGG88" t="s">
        <v>25</v>
      </c>
      <c r="AGJ88" t="s">
        <v>6586</v>
      </c>
      <c r="AGK88" t="s">
        <v>8409</v>
      </c>
      <c r="AGM88">
        <v>7</v>
      </c>
      <c r="AGR88" t="s">
        <v>193</v>
      </c>
      <c r="AGS88" t="s">
        <v>600</v>
      </c>
      <c r="AGU88" t="s">
        <v>1188</v>
      </c>
      <c r="AGV88" t="s">
        <v>306</v>
      </c>
      <c r="AGW88" t="s">
        <v>2049</v>
      </c>
      <c r="AGY88" t="s">
        <v>355</v>
      </c>
      <c r="AHC88">
        <v>1</v>
      </c>
      <c r="AHE88" t="s">
        <v>194</v>
      </c>
      <c r="AHJ88" t="s">
        <v>5342</v>
      </c>
      <c r="AHN88" t="s">
        <v>4736</v>
      </c>
      <c r="AHO88" t="s">
        <v>6605</v>
      </c>
      <c r="AHT88" t="s">
        <v>6415</v>
      </c>
      <c r="AHU88" t="s">
        <v>1049</v>
      </c>
      <c r="AHV88" t="s">
        <v>623</v>
      </c>
      <c r="AHZ88" t="s">
        <v>121</v>
      </c>
      <c r="AIA88" t="s">
        <v>4260</v>
      </c>
      <c r="AID88">
        <v>343</v>
      </c>
      <c r="AIG88" t="s">
        <v>916</v>
      </c>
      <c r="AII88" t="s">
        <v>2945</v>
      </c>
      <c r="AIK88" t="s">
        <v>1461</v>
      </c>
      <c r="AIM88" t="s">
        <v>4807</v>
      </c>
      <c r="AIN88" t="s">
        <v>326</v>
      </c>
      <c r="AIO88" t="s">
        <v>2157</v>
      </c>
      <c r="AIP88" t="s">
        <v>2154</v>
      </c>
      <c r="AIQ88" t="s">
        <v>6911</v>
      </c>
      <c r="AIR88" t="s">
        <v>8568</v>
      </c>
      <c r="AIS88" t="s">
        <v>548</v>
      </c>
      <c r="AIT88" t="s">
        <v>7829</v>
      </c>
      <c r="AIU88" t="s">
        <v>38</v>
      </c>
      <c r="AIV88" t="s">
        <v>1021</v>
      </c>
      <c r="AIX88" t="s">
        <v>2225</v>
      </c>
      <c r="AJA88" t="s">
        <v>326</v>
      </c>
      <c r="AJB88" t="s">
        <v>215</v>
      </c>
      <c r="AJC88" t="s">
        <v>508</v>
      </c>
      <c r="AJE88" t="s">
        <v>951</v>
      </c>
      <c r="AJI88" t="s">
        <v>242</v>
      </c>
      <c r="AJO88" t="s">
        <v>4273</v>
      </c>
      <c r="AJP88" t="s">
        <v>4005</v>
      </c>
      <c r="AJT88" t="s">
        <v>3000</v>
      </c>
      <c r="AJU88" t="s">
        <v>105</v>
      </c>
      <c r="AJX88" t="s">
        <v>4823</v>
      </c>
      <c r="AJZ88" t="s">
        <v>528</v>
      </c>
      <c r="AKA88" t="s">
        <v>119</v>
      </c>
      <c r="AKF88">
        <v>98</v>
      </c>
      <c r="AKH88" t="s">
        <v>412</v>
      </c>
      <c r="AKJ88" t="s">
        <v>2763</v>
      </c>
      <c r="AKL88" t="s">
        <v>174</v>
      </c>
      <c r="AKM88">
        <v>34</v>
      </c>
      <c r="AKN88">
        <v>7</v>
      </c>
      <c r="AKQ88" t="s">
        <v>221</v>
      </c>
      <c r="AKS88" t="s">
        <v>534</v>
      </c>
      <c r="AKT88" t="s">
        <v>4503</v>
      </c>
      <c r="AKU88" t="s">
        <v>3865</v>
      </c>
      <c r="AKV88" t="s">
        <v>8739</v>
      </c>
      <c r="ALA88" t="s">
        <v>422</v>
      </c>
      <c r="ALB88" t="s">
        <v>115</v>
      </c>
      <c r="ALF88" t="s">
        <v>40</v>
      </c>
      <c r="ALG88" t="s">
        <v>1654</v>
      </c>
      <c r="ALH88" t="s">
        <v>2795</v>
      </c>
      <c r="ALI88" t="s">
        <v>422</v>
      </c>
      <c r="ALJ88" t="s">
        <v>57</v>
      </c>
      <c r="ALK88" t="s">
        <v>748</v>
      </c>
      <c r="ALO88" t="s">
        <v>25</v>
      </c>
      <c r="ALP88" t="s">
        <v>485</v>
      </c>
      <c r="ALS88" t="s">
        <v>659</v>
      </c>
      <c r="ALU88" t="s">
        <v>555</v>
      </c>
      <c r="ALV88" t="s">
        <v>141</v>
      </c>
      <c r="ALW88" t="s">
        <v>2776</v>
      </c>
      <c r="ALY88" t="s">
        <v>4172</v>
      </c>
      <c r="ALZ88">
        <v>11</v>
      </c>
      <c r="AMA88" t="s">
        <v>3323</v>
      </c>
      <c r="AMD88" t="s">
        <v>187</v>
      </c>
      <c r="AME88" t="s">
        <v>2941</v>
      </c>
      <c r="AMG88" t="s">
        <v>246</v>
      </c>
      <c r="AMH88" t="s">
        <v>5811</v>
      </c>
      <c r="AMJ88">
        <v>3434</v>
      </c>
      <c r="AMK88" t="s">
        <v>535</v>
      </c>
      <c r="AMM88" t="s">
        <v>336</v>
      </c>
      <c r="AMN88" t="s">
        <v>926</v>
      </c>
      <c r="AMO88" t="s">
        <v>667</v>
      </c>
      <c r="AMP88" t="s">
        <v>1342</v>
      </c>
      <c r="AMS88">
        <v>8</v>
      </c>
      <c r="AMT88" t="s">
        <v>7789</v>
      </c>
      <c r="AMV88" t="s">
        <v>24</v>
      </c>
      <c r="AMX88" t="s">
        <v>3046</v>
      </c>
      <c r="ANB88" t="s">
        <v>313</v>
      </c>
      <c r="ANC88" t="s">
        <v>6673</v>
      </c>
      <c r="ANF88" t="s">
        <v>2795</v>
      </c>
      <c r="ANG88" t="s">
        <v>827</v>
      </c>
      <c r="ANH88" t="s">
        <v>3978</v>
      </c>
      <c r="ANJ88" t="s">
        <v>42</v>
      </c>
      <c r="ANN88" t="s">
        <v>3306</v>
      </c>
      <c r="ANQ88" t="s">
        <v>1781</v>
      </c>
      <c r="ANT88" t="s">
        <v>194</v>
      </c>
      <c r="ANU88" t="s">
        <v>237</v>
      </c>
      <c r="ANW88" t="s">
        <v>7683</v>
      </c>
      <c r="AOB88" t="s">
        <v>7050</v>
      </c>
      <c r="AOE88" t="s">
        <v>2604</v>
      </c>
      <c r="AOJ88" t="s">
        <v>3901</v>
      </c>
      <c r="AOK88" t="s">
        <v>32</v>
      </c>
      <c r="AOL88" t="s">
        <v>1275</v>
      </c>
      <c r="AOM88" t="s">
        <v>1021</v>
      </c>
      <c r="AOO88" t="s">
        <v>4738</v>
      </c>
      <c r="AOP88" t="s">
        <v>4337</v>
      </c>
      <c r="AOQ88">
        <v>3434</v>
      </c>
      <c r="AOR88" t="s">
        <v>567</v>
      </c>
      <c r="AOU88" t="s">
        <v>229</v>
      </c>
      <c r="AOV88" t="s">
        <v>710</v>
      </c>
      <c r="AOW88">
        <v>2</v>
      </c>
      <c r="AOY88" t="s">
        <v>42</v>
      </c>
      <c r="AOZ88" t="s">
        <v>4539</v>
      </c>
      <c r="APC88">
        <v>8</v>
      </c>
      <c r="APD88" t="s">
        <v>153</v>
      </c>
      <c r="APE88" t="s">
        <v>2345</v>
      </c>
      <c r="APG88">
        <v>7085</v>
      </c>
      <c r="APH88" t="s">
        <v>2572</v>
      </c>
      <c r="API88" t="s">
        <v>242</v>
      </c>
      <c r="APM88" t="s">
        <v>3528</v>
      </c>
      <c r="APU88" t="s">
        <v>4961</v>
      </c>
      <c r="APV88" t="s">
        <v>1602</v>
      </c>
      <c r="APX88" t="s">
        <v>1</v>
      </c>
      <c r="APY88" t="s">
        <v>8587</v>
      </c>
      <c r="APZ88" t="s">
        <v>361</v>
      </c>
      <c r="AQA88" t="s">
        <v>419</v>
      </c>
      <c r="AQC88" t="s">
        <v>1003</v>
      </c>
      <c r="AQD88" t="s">
        <v>7049</v>
      </c>
      <c r="AQG88" t="s">
        <v>2122</v>
      </c>
      <c r="AQI88" t="s">
        <v>943</v>
      </c>
      <c r="AQJ88" t="s">
        <v>1017</v>
      </c>
      <c r="AQK88" t="s">
        <v>1</v>
      </c>
      <c r="AQL88" t="s">
        <v>2915</v>
      </c>
      <c r="AQN88" t="s">
        <v>240</v>
      </c>
      <c r="AQQ88" t="s">
        <v>681</v>
      </c>
      <c r="AQR88" t="s">
        <v>5096</v>
      </c>
      <c r="AQX88" t="s">
        <v>194</v>
      </c>
      <c r="AQY88" t="s">
        <v>528</v>
      </c>
      <c r="ARB88" t="s">
        <v>9178</v>
      </c>
      <c r="ARC88" t="s">
        <v>8346</v>
      </c>
      <c r="ARE88" t="s">
        <v>85</v>
      </c>
      <c r="ARG88" t="s">
        <v>553</v>
      </c>
      <c r="ARJ88" t="s">
        <v>4075</v>
      </c>
      <c r="ARM88" t="s">
        <v>1021</v>
      </c>
      <c r="ARN88" t="s">
        <v>1046</v>
      </c>
      <c r="ARP88" t="s">
        <v>2721</v>
      </c>
      <c r="ARR88" t="s">
        <v>1776</v>
      </c>
      <c r="ARU88" t="s">
        <v>40</v>
      </c>
      <c r="ARV88">
        <v>344</v>
      </c>
      <c r="ARZ88" t="s">
        <v>468</v>
      </c>
      <c r="ASA88" t="s">
        <v>2655</v>
      </c>
      <c r="ASD88" t="s">
        <v>26</v>
      </c>
      <c r="ASF88" t="s">
        <v>119</v>
      </c>
      <c r="ASG88" t="s">
        <v>5953</v>
      </c>
      <c r="ASI88" t="s">
        <v>3121</v>
      </c>
      <c r="ASJ88" t="s">
        <v>159</v>
      </c>
      <c r="ASL88" t="s">
        <v>5095</v>
      </c>
      <c r="ASM88" t="s">
        <v>949</v>
      </c>
      <c r="ASO88" t="s">
        <v>487</v>
      </c>
      <c r="ASQ88" t="s">
        <v>26</v>
      </c>
      <c r="ASR88" t="s">
        <v>1495</v>
      </c>
      <c r="ASS88" t="s">
        <v>57</v>
      </c>
      <c r="ASU88" t="s">
        <v>1686</v>
      </c>
      <c r="ASX88" t="s">
        <v>567</v>
      </c>
      <c r="ASY88" t="s">
        <v>242</v>
      </c>
      <c r="ATA88" t="s">
        <v>2345</v>
      </c>
      <c r="ATE88" t="s">
        <v>562</v>
      </c>
    </row>
    <row r="89" spans="3:1201" x14ac:dyDescent="0.25">
      <c r="C89" t="s">
        <v>132</v>
      </c>
      <c r="E89" t="s">
        <v>159</v>
      </c>
      <c r="G89" t="s">
        <v>360</v>
      </c>
      <c r="H89" t="s">
        <v>411</v>
      </c>
      <c r="I89" t="s">
        <v>467</v>
      </c>
      <c r="J89" t="s">
        <v>515</v>
      </c>
      <c r="K89">
        <v>3434</v>
      </c>
      <c r="L89" t="s">
        <v>584</v>
      </c>
      <c r="O89" t="s">
        <v>655</v>
      </c>
      <c r="P89" t="s">
        <v>696</v>
      </c>
      <c r="Q89" t="s">
        <v>749</v>
      </c>
      <c r="S89" t="s">
        <v>823</v>
      </c>
      <c r="T89" t="s">
        <v>194</v>
      </c>
      <c r="U89" t="s">
        <v>906</v>
      </c>
      <c r="V89">
        <v>3434</v>
      </c>
      <c r="W89" t="s">
        <v>985</v>
      </c>
      <c r="Y89" t="s">
        <v>1047</v>
      </c>
      <c r="AA89">
        <v>3</v>
      </c>
      <c r="AB89" t="s">
        <v>131</v>
      </c>
      <c r="AD89" t="s">
        <v>105</v>
      </c>
      <c r="AE89" t="s">
        <v>517</v>
      </c>
      <c r="AG89" t="s">
        <v>1229</v>
      </c>
      <c r="AH89" t="s">
        <v>53</v>
      </c>
      <c r="AJ89" t="s">
        <v>1343</v>
      </c>
      <c r="AP89" t="s">
        <v>1492</v>
      </c>
      <c r="AR89" t="s">
        <v>1003</v>
      </c>
      <c r="AT89" t="s">
        <v>1588</v>
      </c>
      <c r="AU89" t="s">
        <v>1614</v>
      </c>
      <c r="AV89" t="s">
        <v>1009</v>
      </c>
      <c r="AW89">
        <v>3434</v>
      </c>
      <c r="BA89" t="s">
        <v>1049</v>
      </c>
      <c r="BB89" t="s">
        <v>741</v>
      </c>
      <c r="BG89" t="s">
        <v>661</v>
      </c>
      <c r="BN89" t="s">
        <v>542</v>
      </c>
      <c r="BO89" t="s">
        <v>2049</v>
      </c>
      <c r="BP89" t="s">
        <v>2091</v>
      </c>
      <c r="BS89" t="s">
        <v>906</v>
      </c>
      <c r="BT89" t="s">
        <v>2150</v>
      </c>
      <c r="BY89" t="s">
        <v>724</v>
      </c>
      <c r="BZ89" t="s">
        <v>528</v>
      </c>
      <c r="CA89" t="s">
        <v>355</v>
      </c>
      <c r="CC89" t="s">
        <v>2305</v>
      </c>
      <c r="CF89" t="s">
        <v>1461</v>
      </c>
      <c r="CG89">
        <v>985</v>
      </c>
      <c r="CH89" t="s">
        <v>1490</v>
      </c>
      <c r="CI89" t="s">
        <v>871</v>
      </c>
      <c r="CJ89" t="s">
        <v>2048</v>
      </c>
      <c r="CL89" t="s">
        <v>350</v>
      </c>
      <c r="CM89" t="s">
        <v>1779</v>
      </c>
      <c r="CQ89" t="s">
        <v>2544</v>
      </c>
      <c r="CU89" t="s">
        <v>2601</v>
      </c>
      <c r="CW89" t="s">
        <v>115</v>
      </c>
      <c r="CX89" t="s">
        <v>2052</v>
      </c>
      <c r="CZ89" t="s">
        <v>2148</v>
      </c>
      <c r="DA89" t="s">
        <v>114</v>
      </c>
      <c r="DB89" t="s">
        <v>1461</v>
      </c>
      <c r="DC89" t="s">
        <v>2765</v>
      </c>
      <c r="DD89" t="s">
        <v>661</v>
      </c>
      <c r="DG89" t="s">
        <v>2860</v>
      </c>
      <c r="DJ89" t="s">
        <v>540</v>
      </c>
      <c r="DK89" t="s">
        <v>138</v>
      </c>
      <c r="DL89" t="s">
        <v>2920</v>
      </c>
      <c r="DN89" t="s">
        <v>1019</v>
      </c>
      <c r="DQ89" t="s">
        <v>92</v>
      </c>
      <c r="DS89" t="s">
        <v>622</v>
      </c>
      <c r="DT89">
        <v>3434</v>
      </c>
      <c r="DW89" t="s">
        <v>325</v>
      </c>
      <c r="DX89" t="s">
        <v>206</v>
      </c>
      <c r="EB89" t="s">
        <v>948</v>
      </c>
      <c r="EC89" t="s">
        <v>3198</v>
      </c>
      <c r="EE89" t="s">
        <v>3231</v>
      </c>
      <c r="EI89" t="s">
        <v>830</v>
      </c>
      <c r="EM89" t="s">
        <v>3321</v>
      </c>
      <c r="EO89" t="s">
        <v>3364</v>
      </c>
      <c r="EP89" t="s">
        <v>724</v>
      </c>
      <c r="EQ89" t="s">
        <v>3391</v>
      </c>
      <c r="EW89">
        <v>86</v>
      </c>
      <c r="FB89" t="s">
        <v>16</v>
      </c>
      <c r="FG89" t="s">
        <v>194</v>
      </c>
      <c r="FK89" t="s">
        <v>3661</v>
      </c>
      <c r="FL89">
        <v>3434</v>
      </c>
      <c r="FU89" t="s">
        <v>193</v>
      </c>
      <c r="FV89" t="s">
        <v>141</v>
      </c>
      <c r="FW89" t="s">
        <v>830</v>
      </c>
      <c r="FX89" t="s">
        <v>787</v>
      </c>
      <c r="GB89" t="s">
        <v>540</v>
      </c>
      <c r="GC89" t="s">
        <v>13</v>
      </c>
      <c r="GF89" t="s">
        <v>2744</v>
      </c>
      <c r="GG89" t="s">
        <v>3927</v>
      </c>
      <c r="GH89" t="s">
        <v>3942</v>
      </c>
      <c r="GI89" t="s">
        <v>1443</v>
      </c>
      <c r="GK89" t="s">
        <v>1706</v>
      </c>
      <c r="GL89" t="s">
        <v>1654</v>
      </c>
      <c r="GM89" t="s">
        <v>1652</v>
      </c>
      <c r="GP89" t="s">
        <v>42</v>
      </c>
      <c r="GQ89" t="s">
        <v>4074</v>
      </c>
      <c r="GR89" t="s">
        <v>85</v>
      </c>
      <c r="GX89" t="s">
        <v>1771</v>
      </c>
      <c r="HB89" t="s">
        <v>350</v>
      </c>
      <c r="HI89" t="s">
        <v>60</v>
      </c>
      <c r="HJ89" t="s">
        <v>4073</v>
      </c>
      <c r="HM89" t="s">
        <v>4337</v>
      </c>
      <c r="HP89">
        <f>-J732</f>
        <v>0</v>
      </c>
      <c r="HW89" t="s">
        <v>4460</v>
      </c>
      <c r="HX89" t="s">
        <v>1490</v>
      </c>
      <c r="HZ89" t="s">
        <v>138</v>
      </c>
      <c r="IC89">
        <v>3434</v>
      </c>
      <c r="ID89" t="s">
        <v>45</v>
      </c>
      <c r="IF89" t="s">
        <v>2344</v>
      </c>
      <c r="IG89" t="s">
        <v>3532</v>
      </c>
      <c r="IJ89" t="s">
        <v>48</v>
      </c>
      <c r="IM89" t="s">
        <v>85</v>
      </c>
      <c r="IR89" t="s">
        <v>4630</v>
      </c>
      <c r="IT89" t="s">
        <v>3625</v>
      </c>
      <c r="IU89" t="s">
        <v>4106</v>
      </c>
      <c r="IV89" t="s">
        <v>3190</v>
      </c>
      <c r="IX89" t="s">
        <v>4106</v>
      </c>
      <c r="IY89" t="s">
        <v>194</v>
      </c>
      <c r="IZ89" t="s">
        <v>4706</v>
      </c>
      <c r="JC89" t="s">
        <v>671</v>
      </c>
      <c r="JD89" t="s">
        <v>1105</v>
      </c>
      <c r="JH89" t="s">
        <v>70</v>
      </c>
      <c r="JJ89" t="s">
        <v>981</v>
      </c>
      <c r="JL89" t="s">
        <v>1461</v>
      </c>
      <c r="JN89" t="s">
        <v>4847</v>
      </c>
      <c r="JP89" t="s">
        <v>916</v>
      </c>
      <c r="JQ89" t="s">
        <v>194</v>
      </c>
      <c r="JT89" t="s">
        <v>830</v>
      </c>
      <c r="JV89" t="s">
        <v>2657</v>
      </c>
      <c r="JW89" t="s">
        <v>1003</v>
      </c>
      <c r="JX89" t="s">
        <v>1361</v>
      </c>
      <c r="JY89" t="s">
        <v>4966</v>
      </c>
      <c r="KB89" t="s">
        <v>4829</v>
      </c>
      <c r="KC89" t="s">
        <v>946</v>
      </c>
      <c r="KD89" t="s">
        <v>229</v>
      </c>
      <c r="KG89" t="s">
        <v>174</v>
      </c>
      <c r="KH89" t="s">
        <v>422</v>
      </c>
      <c r="KK89" t="s">
        <v>2122</v>
      </c>
      <c r="KL89">
        <v>3</v>
      </c>
      <c r="KM89" t="s">
        <v>5095</v>
      </c>
      <c r="KO89" t="s">
        <v>461</v>
      </c>
      <c r="KP89" t="s">
        <v>555</v>
      </c>
      <c r="KQ89" t="s">
        <v>1434</v>
      </c>
      <c r="KR89" t="s">
        <v>5146</v>
      </c>
      <c r="KS89" t="s">
        <v>1571</v>
      </c>
      <c r="KW89" t="s">
        <v>646</v>
      </c>
      <c r="KX89" t="s">
        <v>5218</v>
      </c>
      <c r="KZ89" t="s">
        <v>5243</v>
      </c>
      <c r="LE89" t="s">
        <v>359</v>
      </c>
      <c r="LF89" t="s">
        <v>3848</v>
      </c>
      <c r="LG89" t="s">
        <v>2373</v>
      </c>
      <c r="LI89" t="s">
        <v>577</v>
      </c>
      <c r="LJ89" t="s">
        <v>118</v>
      </c>
      <c r="LL89" t="s">
        <v>5334</v>
      </c>
      <c r="LM89" t="s">
        <v>1779</v>
      </c>
      <c r="LP89" t="s">
        <v>1848</v>
      </c>
      <c r="LT89" t="s">
        <v>963</v>
      </c>
      <c r="LU89" t="s">
        <v>5393</v>
      </c>
      <c r="LV89" t="s">
        <v>4628</v>
      </c>
      <c r="LY89" t="s">
        <v>2148</v>
      </c>
      <c r="MA89" t="s">
        <v>252</v>
      </c>
      <c r="MC89" t="s">
        <v>5391</v>
      </c>
      <c r="MD89" t="s">
        <v>265</v>
      </c>
      <c r="MH89" t="s">
        <v>1167</v>
      </c>
      <c r="ML89" t="s">
        <v>830</v>
      </c>
      <c r="MP89" t="s">
        <v>194</v>
      </c>
      <c r="MQ89" t="s">
        <v>2154</v>
      </c>
      <c r="MS89" t="s">
        <v>5664</v>
      </c>
      <c r="MT89" t="s">
        <v>159</v>
      </c>
      <c r="NC89" t="s">
        <v>494</v>
      </c>
      <c r="NG89" t="s">
        <v>78</v>
      </c>
      <c r="NJ89" t="s">
        <v>119</v>
      </c>
      <c r="NK89" t="s">
        <v>5827</v>
      </c>
      <c r="NN89" t="s">
        <v>4706</v>
      </c>
      <c r="NP89" t="s">
        <v>355</v>
      </c>
      <c r="NT89" t="s">
        <v>53</v>
      </c>
      <c r="NU89" t="s">
        <v>194</v>
      </c>
      <c r="NY89" t="s">
        <v>1567</v>
      </c>
      <c r="OC89" t="s">
        <v>359</v>
      </c>
      <c r="OF89" t="s">
        <v>194</v>
      </c>
      <c r="OH89" t="s">
        <v>13</v>
      </c>
      <c r="OI89" t="s">
        <v>422</v>
      </c>
      <c r="OK89" t="s">
        <v>321</v>
      </c>
      <c r="OO89" t="s">
        <v>528</v>
      </c>
      <c r="OU89" t="s">
        <v>1571</v>
      </c>
      <c r="OV89" t="s">
        <v>632</v>
      </c>
      <c r="OW89" t="s">
        <v>5057</v>
      </c>
      <c r="OX89" t="s">
        <v>2686</v>
      </c>
      <c r="OY89" t="s">
        <v>4772</v>
      </c>
      <c r="PB89" t="s">
        <v>2544</v>
      </c>
      <c r="PE89">
        <v>3434</v>
      </c>
      <c r="PF89">
        <v>3434</v>
      </c>
      <c r="PG89" t="s">
        <v>407</v>
      </c>
      <c r="PH89">
        <v>0</v>
      </c>
      <c r="PI89" t="s">
        <v>6194</v>
      </c>
      <c r="PJ89" t="s">
        <v>2094</v>
      </c>
      <c r="PL89" t="s">
        <v>6208</v>
      </c>
      <c r="PM89" t="s">
        <v>2708</v>
      </c>
      <c r="PR89" t="s">
        <v>4937</v>
      </c>
      <c r="PS89" t="s">
        <v>299</v>
      </c>
      <c r="PV89" t="s">
        <v>422</v>
      </c>
      <c r="PX89" t="s">
        <v>471</v>
      </c>
      <c r="PY89" t="s">
        <v>715</v>
      </c>
      <c r="PZ89" t="s">
        <v>119</v>
      </c>
      <c r="QA89" t="s">
        <v>194</v>
      </c>
      <c r="QB89">
        <v>11</v>
      </c>
      <c r="QD89" t="s">
        <v>600</v>
      </c>
      <c r="QE89" t="s">
        <v>6298</v>
      </c>
      <c r="QF89" t="s">
        <v>787</v>
      </c>
      <c r="QG89" t="s">
        <v>319</v>
      </c>
      <c r="QI89" t="s">
        <v>1361</v>
      </c>
      <c r="QK89" t="s">
        <v>6321</v>
      </c>
      <c r="QL89" t="s">
        <v>4604</v>
      </c>
      <c r="QM89" t="s">
        <v>2709</v>
      </c>
      <c r="QP89" t="s">
        <v>4656</v>
      </c>
      <c r="QQ89" t="s">
        <v>6383</v>
      </c>
      <c r="QR89" t="s">
        <v>194</v>
      </c>
      <c r="QS89" t="s">
        <v>622</v>
      </c>
      <c r="QT89" t="s">
        <v>1461</v>
      </c>
      <c r="QU89">
        <v>3434</v>
      </c>
      <c r="QY89" t="s">
        <v>28</v>
      </c>
      <c r="QZ89" t="s">
        <v>1</v>
      </c>
      <c r="RA89" t="s">
        <v>1779</v>
      </c>
      <c r="RE89" t="s">
        <v>2714</v>
      </c>
      <c r="RF89" t="s">
        <v>38</v>
      </c>
      <c r="RJ89" t="s">
        <v>396</v>
      </c>
      <c r="RK89" t="s">
        <v>194</v>
      </c>
      <c r="RM89">
        <v>4</v>
      </c>
      <c r="RN89" t="s">
        <v>1050</v>
      </c>
      <c r="RO89" t="s">
        <v>392</v>
      </c>
      <c r="RS89" t="s">
        <v>274</v>
      </c>
      <c r="RU89" t="s">
        <v>118</v>
      </c>
      <c r="RV89">
        <v>4</v>
      </c>
      <c r="RY89">
        <v>1</v>
      </c>
      <c r="RZ89" t="s">
        <v>471</v>
      </c>
      <c r="SB89" t="s">
        <v>1229</v>
      </c>
      <c r="SC89">
        <v>3434</v>
      </c>
      <c r="SD89" t="s">
        <v>6655</v>
      </c>
      <c r="SE89" t="s">
        <v>914</v>
      </c>
      <c r="SF89" t="s">
        <v>274</v>
      </c>
      <c r="SG89" t="s">
        <v>6688</v>
      </c>
      <c r="SH89" t="s">
        <v>5378</v>
      </c>
      <c r="SL89">
        <v>9343</v>
      </c>
      <c r="SM89" t="s">
        <v>2944</v>
      </c>
      <c r="SN89" t="s">
        <v>5172</v>
      </c>
      <c r="SP89">
        <v>3434</v>
      </c>
      <c r="SQ89" t="s">
        <v>729</v>
      </c>
      <c r="SS89" t="s">
        <v>5228</v>
      </c>
      <c r="SU89" t="s">
        <v>2050</v>
      </c>
      <c r="SX89" t="s">
        <v>1142</v>
      </c>
      <c r="TC89" t="s">
        <v>6864</v>
      </c>
      <c r="TG89" t="s">
        <v>983</v>
      </c>
      <c r="TK89" t="s">
        <v>1055</v>
      </c>
      <c r="TM89" t="s">
        <v>1955</v>
      </c>
      <c r="TO89" t="s">
        <v>4496</v>
      </c>
      <c r="TP89" t="s">
        <v>237</v>
      </c>
      <c r="TR89" t="s">
        <v>1926</v>
      </c>
      <c r="TS89" t="s">
        <v>946</v>
      </c>
      <c r="TT89" t="s">
        <v>423</v>
      </c>
      <c r="TY89" t="s">
        <v>5728</v>
      </c>
      <c r="UA89" t="s">
        <v>577</v>
      </c>
      <c r="UF89" t="s">
        <v>47</v>
      </c>
      <c r="UG89" t="s">
        <v>194</v>
      </c>
      <c r="UJ89">
        <v>343</v>
      </c>
      <c r="UO89" t="s">
        <v>84</v>
      </c>
      <c r="UP89" t="s">
        <v>3729</v>
      </c>
      <c r="UQ89" t="s">
        <v>359</v>
      </c>
      <c r="UR89" t="s">
        <v>1</v>
      </c>
      <c r="US89" t="s">
        <v>5817</v>
      </c>
      <c r="UU89" t="s">
        <v>7074</v>
      </c>
      <c r="UY89" t="s">
        <v>7088</v>
      </c>
      <c r="UZ89" t="s">
        <v>2795</v>
      </c>
      <c r="VB89" t="s">
        <v>26</v>
      </c>
      <c r="VE89" t="s">
        <v>658</v>
      </c>
      <c r="VF89" t="s">
        <v>2747</v>
      </c>
      <c r="VG89" t="s">
        <v>274</v>
      </c>
      <c r="VH89" t="s">
        <v>4005</v>
      </c>
      <c r="VI89" t="s">
        <v>246</v>
      </c>
      <c r="VK89" t="s">
        <v>949</v>
      </c>
      <c r="VL89" t="s">
        <v>1098</v>
      </c>
      <c r="VM89" t="s">
        <v>350</v>
      </c>
      <c r="VN89" t="s">
        <v>26</v>
      </c>
      <c r="VP89" t="s">
        <v>2443</v>
      </c>
      <c r="VR89" t="s">
        <v>5513</v>
      </c>
      <c r="VS89">
        <v>4</v>
      </c>
      <c r="VT89" t="s">
        <v>206</v>
      </c>
      <c r="VU89" t="s">
        <v>783</v>
      </c>
      <c r="VV89" t="s">
        <v>70</v>
      </c>
      <c r="VW89" t="s">
        <v>274</v>
      </c>
      <c r="VX89" t="s">
        <v>1397</v>
      </c>
      <c r="WB89" t="s">
        <v>963</v>
      </c>
      <c r="WG89" t="s">
        <v>26</v>
      </c>
      <c r="WI89" t="s">
        <v>4961</v>
      </c>
      <c r="WK89">
        <v>3434</v>
      </c>
      <c r="WL89" t="s">
        <v>4053</v>
      </c>
      <c r="WO89" t="s">
        <v>3625</v>
      </c>
      <c r="WQ89" t="s">
        <v>1491</v>
      </c>
      <c r="WR89" t="s">
        <v>1848</v>
      </c>
      <c r="WU89" t="s">
        <v>174</v>
      </c>
      <c r="WX89" t="s">
        <v>2686</v>
      </c>
      <c r="WZ89" t="s">
        <v>1201</v>
      </c>
      <c r="XA89" t="s">
        <v>871</v>
      </c>
      <c r="XD89" t="s">
        <v>658</v>
      </c>
      <c r="XE89" t="s">
        <v>360</v>
      </c>
      <c r="XK89" t="s">
        <v>2860</v>
      </c>
      <c r="XL89" t="s">
        <v>5475</v>
      </c>
      <c r="XN89" s="2">
        <v>4.1666666666666664E-2</v>
      </c>
      <c r="XO89" t="s">
        <v>2681</v>
      </c>
      <c r="XP89" t="s">
        <v>26</v>
      </c>
      <c r="XQ89" t="s">
        <v>3530</v>
      </c>
      <c r="XU89" t="s">
        <v>220</v>
      </c>
      <c r="XW89" t="s">
        <v>105</v>
      </c>
      <c r="XZ89" t="s">
        <v>832</v>
      </c>
      <c r="YA89" t="s">
        <v>1806</v>
      </c>
      <c r="YC89" t="s">
        <v>984</v>
      </c>
      <c r="YE89" t="s">
        <v>1779</v>
      </c>
      <c r="YG89" t="s">
        <v>3867</v>
      </c>
      <c r="YH89" t="s">
        <v>825</v>
      </c>
      <c r="YI89" t="s">
        <v>1344</v>
      </c>
      <c r="YL89" t="s">
        <v>7593</v>
      </c>
      <c r="YP89" t="s">
        <v>908</v>
      </c>
      <c r="YQ89">
        <v>3434</v>
      </c>
      <c r="YR89" t="s">
        <v>274</v>
      </c>
      <c r="YS89" t="s">
        <v>2826</v>
      </c>
      <c r="YT89">
        <v>11</v>
      </c>
      <c r="YU89" t="s">
        <v>194</v>
      </c>
      <c r="YW89" t="s">
        <v>535</v>
      </c>
      <c r="ZB89" t="s">
        <v>87</v>
      </c>
      <c r="ZF89" t="s">
        <v>555</v>
      </c>
      <c r="ZG89">
        <v>2</v>
      </c>
      <c r="ZH89" t="s">
        <v>871</v>
      </c>
      <c r="ZK89" t="s">
        <v>5242</v>
      </c>
      <c r="ZL89" t="s">
        <v>2973</v>
      </c>
      <c r="ZO89" t="s">
        <v>1097</v>
      </c>
      <c r="ZQ89" t="s">
        <v>619</v>
      </c>
      <c r="ZR89" t="s">
        <v>2749</v>
      </c>
      <c r="ZT89" t="s">
        <v>617</v>
      </c>
      <c r="ZV89" t="s">
        <v>473</v>
      </c>
      <c r="ZX89">
        <v>5</v>
      </c>
      <c r="ZY89" t="s">
        <v>7787</v>
      </c>
      <c r="ZZ89" t="s">
        <v>946</v>
      </c>
      <c r="AAA89" t="s">
        <v>5241</v>
      </c>
      <c r="AAB89" t="s">
        <v>17</v>
      </c>
      <c r="AAC89" t="s">
        <v>194</v>
      </c>
      <c r="AAD89" t="s">
        <v>64</v>
      </c>
      <c r="AAG89" t="s">
        <v>119</v>
      </c>
      <c r="AAH89" t="s">
        <v>1018</v>
      </c>
      <c r="AAQ89" t="s">
        <v>3866</v>
      </c>
      <c r="AAR89" t="s">
        <v>7787</v>
      </c>
      <c r="AAT89" t="s">
        <v>7895</v>
      </c>
      <c r="AAW89" t="s">
        <v>167</v>
      </c>
      <c r="AAX89" t="s">
        <v>535</v>
      </c>
      <c r="ABA89" t="s">
        <v>4937</v>
      </c>
      <c r="ABB89" t="s">
        <v>1491</v>
      </c>
      <c r="ABC89" t="s">
        <v>7929</v>
      </c>
      <c r="ABD89" t="s">
        <v>2805</v>
      </c>
      <c r="ABG89" t="s">
        <v>1363</v>
      </c>
      <c r="ABJ89" t="s">
        <v>6297</v>
      </c>
      <c r="ABM89" t="s">
        <v>3378</v>
      </c>
      <c r="ABO89" t="s">
        <v>3530</v>
      </c>
      <c r="ABQ89" t="s">
        <v>48</v>
      </c>
      <c r="ABT89" t="s">
        <v>136</v>
      </c>
      <c r="ABU89" t="s">
        <v>422</v>
      </c>
      <c r="ABZ89" t="s">
        <v>6121</v>
      </c>
      <c r="ACA89" t="s">
        <v>4224</v>
      </c>
      <c r="ACB89" t="s">
        <v>97</v>
      </c>
      <c r="ACG89" t="s">
        <v>4484</v>
      </c>
      <c r="ACI89">
        <v>3</v>
      </c>
      <c r="ACK89" t="s">
        <v>920</v>
      </c>
      <c r="ACO89" t="s">
        <v>528</v>
      </c>
      <c r="ACP89" t="s">
        <v>84</v>
      </c>
      <c r="ACT89" t="s">
        <v>1401</v>
      </c>
      <c r="ACU89" t="s">
        <v>5817</v>
      </c>
      <c r="ACW89" t="s">
        <v>8111</v>
      </c>
      <c r="ACX89" t="s">
        <v>422</v>
      </c>
      <c r="ADB89" t="s">
        <v>422</v>
      </c>
      <c r="ADE89" t="s">
        <v>830</v>
      </c>
      <c r="ADG89" t="s">
        <v>5561</v>
      </c>
      <c r="ADH89" t="s">
        <v>193</v>
      </c>
      <c r="ADI89" t="s">
        <v>1848</v>
      </c>
      <c r="ADN89" t="s">
        <v>2434</v>
      </c>
      <c r="ADP89" t="s">
        <v>402</v>
      </c>
      <c r="ADS89" t="s">
        <v>404</v>
      </c>
      <c r="ADV89" t="s">
        <v>174</v>
      </c>
      <c r="ADW89" t="s">
        <v>422</v>
      </c>
      <c r="ADX89" t="s">
        <v>252</v>
      </c>
      <c r="AEA89" t="s">
        <v>8118</v>
      </c>
      <c r="AED89" t="s">
        <v>8235</v>
      </c>
      <c r="AEE89" t="s">
        <v>4656</v>
      </c>
      <c r="AEF89" t="s">
        <v>7895</v>
      </c>
      <c r="AEG89" t="s">
        <v>724</v>
      </c>
      <c r="AEK89" t="s">
        <v>3417</v>
      </c>
      <c r="AEM89" t="s">
        <v>70</v>
      </c>
      <c r="AER89" t="s">
        <v>422</v>
      </c>
      <c r="AET89" t="s">
        <v>504</v>
      </c>
      <c r="AEV89" t="s">
        <v>8268</v>
      </c>
      <c r="AEX89" t="s">
        <v>8276</v>
      </c>
      <c r="AFG89" t="s">
        <v>24</v>
      </c>
      <c r="AFH89" t="s">
        <v>1670</v>
      </c>
      <c r="AFJ89" t="s">
        <v>4628</v>
      </c>
      <c r="AFK89" t="s">
        <v>6759</v>
      </c>
      <c r="AFL89" t="s">
        <v>473</v>
      </c>
      <c r="AFM89" t="s">
        <v>1039</v>
      </c>
      <c r="AFP89" t="s">
        <v>487</v>
      </c>
      <c r="AFQ89" t="s">
        <v>534</v>
      </c>
      <c r="AFS89" t="s">
        <v>1018</v>
      </c>
      <c r="AFT89" t="s">
        <v>1571</v>
      </c>
      <c r="AFU89" t="s">
        <v>325</v>
      </c>
      <c r="AFX89" t="s">
        <v>2026</v>
      </c>
      <c r="AFY89" t="s">
        <v>189</v>
      </c>
      <c r="AFZ89" t="s">
        <v>7142</v>
      </c>
      <c r="AGA89" t="s">
        <v>8118</v>
      </c>
      <c r="AGD89" t="s">
        <v>5984</v>
      </c>
      <c r="AGE89" t="s">
        <v>920</v>
      </c>
      <c r="AGF89" t="s">
        <v>422</v>
      </c>
      <c r="AGG89" t="s">
        <v>65</v>
      </c>
      <c r="AGJ89" t="s">
        <v>274</v>
      </c>
      <c r="AGK89" t="s">
        <v>264</v>
      </c>
      <c r="AGM89">
        <v>7</v>
      </c>
      <c r="AGR89" t="s">
        <v>4628</v>
      </c>
      <c r="AGS89" t="s">
        <v>826</v>
      </c>
      <c r="AGU89" t="s">
        <v>4151</v>
      </c>
      <c r="AGV89" t="s">
        <v>90</v>
      </c>
      <c r="AGW89" t="s">
        <v>2050</v>
      </c>
      <c r="AGY89" t="s">
        <v>355</v>
      </c>
      <c r="AHE89">
        <v>3434</v>
      </c>
      <c r="AHJ89" t="s">
        <v>1779</v>
      </c>
      <c r="AHN89" t="s">
        <v>130</v>
      </c>
      <c r="AHO89" t="s">
        <v>6606</v>
      </c>
      <c r="AHT89">
        <v>3434</v>
      </c>
      <c r="AHU89" t="s">
        <v>419</v>
      </c>
      <c r="AHV89" t="s">
        <v>1098</v>
      </c>
      <c r="AHZ89">
        <v>9</v>
      </c>
      <c r="AIA89" t="s">
        <v>2341</v>
      </c>
      <c r="AID89" t="s">
        <v>1435</v>
      </c>
      <c r="AIG89" t="s">
        <v>141</v>
      </c>
      <c r="AII89" t="s">
        <v>274</v>
      </c>
      <c r="AIM89" t="s">
        <v>1926</v>
      </c>
      <c r="AIN89" t="s">
        <v>48</v>
      </c>
      <c r="AIO89" t="s">
        <v>783</v>
      </c>
      <c r="AIP89" t="s">
        <v>7859</v>
      </c>
      <c r="AIQ89" t="s">
        <v>1955</v>
      </c>
      <c r="AIR89" t="s">
        <v>647</v>
      </c>
      <c r="AIS89" t="s">
        <v>548</v>
      </c>
      <c r="AIT89" t="s">
        <v>261</v>
      </c>
      <c r="AIU89" t="s">
        <v>194</v>
      </c>
      <c r="AIV89" t="s">
        <v>4706</v>
      </c>
      <c r="AIX89" t="s">
        <v>1214</v>
      </c>
      <c r="AJA89" t="s">
        <v>4439</v>
      </c>
      <c r="AJB89" t="s">
        <v>1069</v>
      </c>
      <c r="AJC89" t="s">
        <v>395</v>
      </c>
      <c r="AJE89">
        <v>3434</v>
      </c>
      <c r="AJI89" t="s">
        <v>2714</v>
      </c>
      <c r="AJO89">
        <v>3434</v>
      </c>
      <c r="AJP89" t="s">
        <v>471</v>
      </c>
      <c r="AJT89" t="s">
        <v>92</v>
      </c>
      <c r="AJU89" t="s">
        <v>5780</v>
      </c>
      <c r="AJX89" t="s">
        <v>8018</v>
      </c>
      <c r="AJZ89" t="s">
        <v>423</v>
      </c>
      <c r="AKA89">
        <v>7</v>
      </c>
      <c r="AKF89" t="s">
        <v>2601</v>
      </c>
      <c r="AKH89" t="s">
        <v>461</v>
      </c>
      <c r="AKJ89" t="s">
        <v>7004</v>
      </c>
      <c r="AKL89" t="s">
        <v>174</v>
      </c>
      <c r="AKM89" t="s">
        <v>1363</v>
      </c>
      <c r="AKN89" t="s">
        <v>3067</v>
      </c>
      <c r="AKQ89" t="s">
        <v>3532</v>
      </c>
      <c r="AKS89" t="s">
        <v>948</v>
      </c>
      <c r="AKT89" t="s">
        <v>6181</v>
      </c>
      <c r="AKU89" t="s">
        <v>4338</v>
      </c>
      <c r="AKV89" t="s">
        <v>826</v>
      </c>
      <c r="ALA89" t="s">
        <v>2445</v>
      </c>
      <c r="ALB89" t="s">
        <v>646</v>
      </c>
      <c r="ALF89" t="s">
        <v>194</v>
      </c>
      <c r="ALG89">
        <v>9343</v>
      </c>
      <c r="ALH89" t="s">
        <v>540</v>
      </c>
      <c r="ALI89" t="s">
        <v>12</v>
      </c>
      <c r="ALJ89" t="s">
        <v>3744</v>
      </c>
      <c r="ALK89" t="s">
        <v>749</v>
      </c>
      <c r="ALO89" t="s">
        <v>124</v>
      </c>
      <c r="ALP89" t="s">
        <v>138</v>
      </c>
      <c r="ALS89" t="s">
        <v>3014</v>
      </c>
      <c r="ALU89" t="s">
        <v>534</v>
      </c>
      <c r="ALV89" s="1">
        <v>14.291666666666666</v>
      </c>
      <c r="ALW89" t="s">
        <v>835</v>
      </c>
      <c r="ALY89" t="s">
        <v>1771</v>
      </c>
      <c r="AMA89" t="s">
        <v>3324</v>
      </c>
      <c r="AMD89" t="s">
        <v>1361</v>
      </c>
      <c r="AME89" t="s">
        <v>8844</v>
      </c>
      <c r="AMG89" t="s">
        <v>246</v>
      </c>
      <c r="AMH89" t="s">
        <v>3927</v>
      </c>
      <c r="AMJ89" t="s">
        <v>229</v>
      </c>
      <c r="AMK89" t="s">
        <v>1268</v>
      </c>
      <c r="AMM89" t="s">
        <v>321</v>
      </c>
      <c r="AMN89" t="s">
        <v>801</v>
      </c>
      <c r="AMO89">
        <v>3434</v>
      </c>
      <c r="AMP89" t="s">
        <v>359</v>
      </c>
      <c r="AMS89" t="s">
        <v>1009</v>
      </c>
      <c r="AMT89" t="s">
        <v>908</v>
      </c>
      <c r="AMV89" t="s">
        <v>540</v>
      </c>
      <c r="AMX89" t="s">
        <v>622</v>
      </c>
      <c r="ANB89" t="s">
        <v>1745</v>
      </c>
      <c r="ANC89">
        <v>343</v>
      </c>
      <c r="ANF89" t="s">
        <v>540</v>
      </c>
      <c r="ANG89" t="s">
        <v>246</v>
      </c>
      <c r="ANH89" t="s">
        <v>70</v>
      </c>
      <c r="ANJ89" t="s">
        <v>4337</v>
      </c>
      <c r="ANN89" t="s">
        <v>4460</v>
      </c>
      <c r="ANQ89" t="s">
        <v>1490</v>
      </c>
      <c r="ANT89">
        <v>5</v>
      </c>
      <c r="ANU89" t="s">
        <v>6547</v>
      </c>
      <c r="ANW89" t="s">
        <v>7684</v>
      </c>
      <c r="AOB89" t="s">
        <v>7051</v>
      </c>
      <c r="AOE89" t="s">
        <v>548</v>
      </c>
      <c r="AOJ89" t="s">
        <v>3902</v>
      </c>
      <c r="AOK89" t="s">
        <v>1541</v>
      </c>
      <c r="AOL89" t="s">
        <v>194</v>
      </c>
      <c r="AOM89" t="s">
        <v>4818</v>
      </c>
      <c r="AOO89" t="s">
        <v>9027</v>
      </c>
      <c r="AOP89" t="s">
        <v>9035</v>
      </c>
      <c r="AOQ89">
        <v>3434</v>
      </c>
      <c r="AOR89" t="s">
        <v>260</v>
      </c>
      <c r="AOU89" t="s">
        <v>229</v>
      </c>
      <c r="AOW89" t="s">
        <v>6187</v>
      </c>
      <c r="AOY89" t="s">
        <v>3866</v>
      </c>
      <c r="AOZ89" t="s">
        <v>4540</v>
      </c>
      <c r="APC89" t="s">
        <v>984</v>
      </c>
      <c r="APD89">
        <v>7</v>
      </c>
      <c r="APE89" t="s">
        <v>419</v>
      </c>
      <c r="APG89" t="s">
        <v>356</v>
      </c>
      <c r="APH89" t="s">
        <v>415</v>
      </c>
      <c r="API89" t="s">
        <v>36</v>
      </c>
      <c r="APM89" t="s">
        <v>4842</v>
      </c>
      <c r="APU89" t="s">
        <v>2026</v>
      </c>
      <c r="APV89" t="s">
        <v>109</v>
      </c>
      <c r="APX89" t="s">
        <v>1</v>
      </c>
      <c r="APY89" t="s">
        <v>115</v>
      </c>
      <c r="APZ89" t="s">
        <v>362</v>
      </c>
      <c r="AQA89" t="s">
        <v>2868</v>
      </c>
      <c r="AQC89" t="s">
        <v>96</v>
      </c>
      <c r="AQD89">
        <v>3</v>
      </c>
      <c r="AQI89" t="s">
        <v>423</v>
      </c>
      <c r="AQJ89" t="s">
        <v>355</v>
      </c>
      <c r="AQK89" t="s">
        <v>1</v>
      </c>
      <c r="AQL89" t="s">
        <v>908</v>
      </c>
      <c r="AQN89" t="s">
        <v>2826</v>
      </c>
      <c r="AQQ89" t="s">
        <v>24</v>
      </c>
      <c r="AQR89" t="s">
        <v>4628</v>
      </c>
      <c r="AQX89" t="s">
        <v>1460</v>
      </c>
      <c r="AQY89" t="s">
        <v>528</v>
      </c>
      <c r="ARB89">
        <v>8</v>
      </c>
      <c r="ARC89" t="s">
        <v>120</v>
      </c>
      <c r="ARE89" t="s">
        <v>741</v>
      </c>
      <c r="ARG89" t="s">
        <v>5817</v>
      </c>
      <c r="ARJ89" t="s">
        <v>354</v>
      </c>
      <c r="ARM89" t="s">
        <v>4818</v>
      </c>
      <c r="ARN89" t="s">
        <v>1047</v>
      </c>
      <c r="ARP89" t="s">
        <v>3086</v>
      </c>
      <c r="ARR89" t="s">
        <v>1777</v>
      </c>
      <c r="ARU89" t="s">
        <v>40</v>
      </c>
      <c r="ARV89">
        <v>1</v>
      </c>
      <c r="ARZ89" t="s">
        <v>2094</v>
      </c>
      <c r="ASA89" t="s">
        <v>622</v>
      </c>
      <c r="ASD89">
        <v>7</v>
      </c>
      <c r="ASF89" t="s">
        <v>61</v>
      </c>
      <c r="ASG89">
        <v>3434</v>
      </c>
      <c r="ASI89">
        <v>3434</v>
      </c>
      <c r="ASJ89">
        <v>11</v>
      </c>
      <c r="ASL89" t="s">
        <v>321</v>
      </c>
      <c r="ASM89" t="s">
        <v>4630</v>
      </c>
      <c r="ASO89" t="s">
        <v>8268</v>
      </c>
      <c r="ASQ89" t="s">
        <v>7086</v>
      </c>
      <c r="ASR89" t="s">
        <v>4440</v>
      </c>
      <c r="ASS89" t="s">
        <v>3744</v>
      </c>
      <c r="ASU89" t="s">
        <v>85</v>
      </c>
      <c r="ASX89" t="s">
        <v>260</v>
      </c>
      <c r="ASY89">
        <v>7085</v>
      </c>
      <c r="ATA89" t="s">
        <v>419</v>
      </c>
      <c r="ATE89">
        <v>3434</v>
      </c>
    </row>
    <row r="90" spans="3:1201" x14ac:dyDescent="0.25">
      <c r="C90" t="s">
        <v>133</v>
      </c>
      <c r="E90" t="s">
        <v>250</v>
      </c>
      <c r="G90">
        <v>3434</v>
      </c>
      <c r="H90">
        <v>70.849999999999994</v>
      </c>
      <c r="I90" t="s">
        <v>468</v>
      </c>
      <c r="J90" t="s">
        <v>516</v>
      </c>
      <c r="K90" t="s">
        <v>274</v>
      </c>
      <c r="L90" t="s">
        <v>585</v>
      </c>
      <c r="O90" t="s">
        <v>656</v>
      </c>
      <c r="P90" t="s">
        <v>403</v>
      </c>
      <c r="S90" t="s">
        <v>824</v>
      </c>
      <c r="U90" t="s">
        <v>907</v>
      </c>
      <c r="V90">
        <v>3434</v>
      </c>
      <c r="W90" t="s">
        <v>85</v>
      </c>
      <c r="Y90" t="s">
        <v>12</v>
      </c>
      <c r="AA90" t="s">
        <v>1118</v>
      </c>
      <c r="AB90" t="s">
        <v>132</v>
      </c>
      <c r="AD90" t="s">
        <v>1165</v>
      </c>
      <c r="AE90">
        <v>3434</v>
      </c>
      <c r="AG90" t="s">
        <v>155</v>
      </c>
      <c r="AH90" t="s">
        <v>189</v>
      </c>
      <c r="AJ90" t="s">
        <v>1344</v>
      </c>
      <c r="AP90" t="s">
        <v>471</v>
      </c>
      <c r="AR90" t="s">
        <v>1535</v>
      </c>
      <c r="AU90" t="s">
        <v>1615</v>
      </c>
      <c r="AV90" t="s">
        <v>1649</v>
      </c>
      <c r="AW90" t="s">
        <v>1363</v>
      </c>
      <c r="BA90" t="s">
        <v>1756</v>
      </c>
      <c r="BB90">
        <v>3434</v>
      </c>
      <c r="BG90" t="s">
        <v>1894</v>
      </c>
      <c r="BN90" t="s">
        <v>540</v>
      </c>
      <c r="BO90" t="s">
        <v>2050</v>
      </c>
      <c r="BP90" t="s">
        <v>2092</v>
      </c>
      <c r="BS90" t="s">
        <v>907</v>
      </c>
      <c r="BT90" t="s">
        <v>668</v>
      </c>
      <c r="BY90">
        <v>34</v>
      </c>
      <c r="BZ90" t="s">
        <v>2251</v>
      </c>
      <c r="CA90" t="s">
        <v>635</v>
      </c>
      <c r="CC90" t="s">
        <v>1126</v>
      </c>
      <c r="CG90" t="s">
        <v>32</v>
      </c>
      <c r="CH90">
        <v>7</v>
      </c>
      <c r="CI90" t="s">
        <v>2415</v>
      </c>
      <c r="CJ90" t="s">
        <v>2434</v>
      </c>
      <c r="CL90" t="s">
        <v>440</v>
      </c>
      <c r="CM90" t="s">
        <v>1807</v>
      </c>
      <c r="CQ90" t="s">
        <v>1848</v>
      </c>
      <c r="CU90" t="s">
        <v>1650</v>
      </c>
      <c r="CW90" t="s">
        <v>223</v>
      </c>
      <c r="CX90" t="s">
        <v>2053</v>
      </c>
      <c r="CZ90" t="s">
        <v>2149</v>
      </c>
      <c r="DA90" t="s">
        <v>2188</v>
      </c>
      <c r="DC90" t="s">
        <v>2766</v>
      </c>
      <c r="DD90" t="s">
        <v>2792</v>
      </c>
      <c r="DG90" t="s">
        <v>2861</v>
      </c>
      <c r="DJ90" t="s">
        <v>896</v>
      </c>
      <c r="DK90" t="s">
        <v>545</v>
      </c>
      <c r="DL90">
        <v>6</v>
      </c>
      <c r="DN90" t="s">
        <v>2946</v>
      </c>
      <c r="DQ90" t="s">
        <v>3001</v>
      </c>
      <c r="DS90" t="s">
        <v>354</v>
      </c>
      <c r="DT90" t="s">
        <v>130</v>
      </c>
      <c r="DW90" t="s">
        <v>1569</v>
      </c>
      <c r="DX90" t="s">
        <v>2038</v>
      </c>
      <c r="EB90" t="s">
        <v>422</v>
      </c>
      <c r="EC90" t="s">
        <v>65</v>
      </c>
      <c r="EE90" t="s">
        <v>141</v>
      </c>
      <c r="EI90" t="s">
        <v>3283</v>
      </c>
      <c r="EM90" t="s">
        <v>3322</v>
      </c>
      <c r="EO90" t="s">
        <v>1443</v>
      </c>
      <c r="EP90">
        <v>334</v>
      </c>
      <c r="EQ90" t="s">
        <v>3392</v>
      </c>
      <c r="EW90" t="s">
        <v>64</v>
      </c>
      <c r="FB90" t="s">
        <v>3527</v>
      </c>
      <c r="FG90">
        <v>3434</v>
      </c>
      <c r="FK90" t="s">
        <v>96</v>
      </c>
      <c r="FL90">
        <v>3434</v>
      </c>
      <c r="FU90" t="s">
        <v>3754</v>
      </c>
      <c r="FV90" t="s">
        <v>3770</v>
      </c>
      <c r="FW90" t="s">
        <v>48</v>
      </c>
      <c r="FX90">
        <v>34</v>
      </c>
      <c r="GB90" t="s">
        <v>473</v>
      </c>
      <c r="GC90" t="s">
        <v>3865</v>
      </c>
      <c r="GF90" t="s">
        <v>3900</v>
      </c>
      <c r="GG90" t="s">
        <v>623</v>
      </c>
      <c r="GH90" t="s">
        <v>3943</v>
      </c>
      <c r="GI90" t="s">
        <v>3958</v>
      </c>
      <c r="GK90" t="s">
        <v>781</v>
      </c>
      <c r="GL90">
        <v>343</v>
      </c>
      <c r="GM90" t="s">
        <v>661</v>
      </c>
      <c r="GP90" t="s">
        <v>42</v>
      </c>
      <c r="GQ90" t="s">
        <v>138</v>
      </c>
      <c r="GR90" t="s">
        <v>2708</v>
      </c>
      <c r="GX90" t="s">
        <v>3067</v>
      </c>
      <c r="HB90" t="s">
        <v>440</v>
      </c>
      <c r="HI90" t="e">
        <f>+H</f>
        <v>#NAME?</v>
      </c>
      <c r="HJ90" t="s">
        <v>4074</v>
      </c>
      <c r="HM90" t="s">
        <v>805</v>
      </c>
      <c r="HW90" t="s">
        <v>656</v>
      </c>
      <c r="HX90" t="s">
        <v>1779</v>
      </c>
      <c r="HZ90" t="s">
        <v>545</v>
      </c>
      <c r="IC90" t="s">
        <v>4496</v>
      </c>
      <c r="ID90" t="s">
        <v>890</v>
      </c>
      <c r="IF90" t="s">
        <v>946</v>
      </c>
      <c r="IJ90" t="s">
        <v>3774</v>
      </c>
      <c r="IM90" t="s">
        <v>835</v>
      </c>
      <c r="IR90" t="s">
        <v>2026</v>
      </c>
      <c r="IT90" t="s">
        <v>4655</v>
      </c>
      <c r="IU90" t="s">
        <v>540</v>
      </c>
      <c r="IV90" t="s">
        <v>4682</v>
      </c>
      <c r="IX90" t="s">
        <v>540</v>
      </c>
      <c r="IY90">
        <v>3434</v>
      </c>
      <c r="IZ90" t="s">
        <v>2026</v>
      </c>
      <c r="JC90" t="s">
        <v>3684</v>
      </c>
      <c r="JD90" t="s">
        <v>4737</v>
      </c>
      <c r="JH90" t="s">
        <v>4797</v>
      </c>
      <c r="JJ90">
        <v>1</v>
      </c>
      <c r="JN90" t="s">
        <v>564</v>
      </c>
      <c r="JP90" t="s">
        <v>229</v>
      </c>
      <c r="JQ90">
        <v>343</v>
      </c>
      <c r="JT90" t="s">
        <v>48</v>
      </c>
      <c r="JV90" t="s">
        <v>4939</v>
      </c>
      <c r="JW90" t="s">
        <v>1535</v>
      </c>
      <c r="JX90" t="s">
        <v>4960</v>
      </c>
      <c r="JY90" t="s">
        <v>4967</v>
      </c>
      <c r="KB90" t="s">
        <v>794</v>
      </c>
      <c r="KC90" t="s">
        <v>192</v>
      </c>
      <c r="KG90" t="s">
        <v>109</v>
      </c>
      <c r="KH90" t="s">
        <v>354</v>
      </c>
      <c r="KL90" t="s">
        <v>40</v>
      </c>
      <c r="KM90" t="s">
        <v>321</v>
      </c>
      <c r="KO90" t="s">
        <v>392</v>
      </c>
      <c r="KP90" t="s">
        <v>534</v>
      </c>
      <c r="KQ90" t="s">
        <v>48</v>
      </c>
      <c r="KR90" t="s">
        <v>2248</v>
      </c>
      <c r="KS90" t="s">
        <v>2306</v>
      </c>
      <c r="KW90" t="s">
        <v>5214</v>
      </c>
      <c r="KX90" t="s">
        <v>984</v>
      </c>
      <c r="KZ90">
        <v>3434</v>
      </c>
      <c r="LE90" t="s">
        <v>3729</v>
      </c>
      <c r="LF90" t="s">
        <v>540</v>
      </c>
      <c r="LG90" t="s">
        <v>2793</v>
      </c>
      <c r="LI90" t="s">
        <v>174</v>
      </c>
      <c r="LJ90" t="s">
        <v>252</v>
      </c>
      <c r="LL90" t="s">
        <v>659</v>
      </c>
      <c r="LM90" t="s">
        <v>5343</v>
      </c>
      <c r="LP90" t="s">
        <v>115</v>
      </c>
      <c r="LT90" t="s">
        <v>5380</v>
      </c>
      <c r="LU90" t="s">
        <v>5394</v>
      </c>
      <c r="LV90" t="s">
        <v>830</v>
      </c>
      <c r="LY90" t="s">
        <v>2149</v>
      </c>
      <c r="MA90" t="s">
        <v>203</v>
      </c>
      <c r="MC90" t="s">
        <v>5392</v>
      </c>
      <c r="MD90" t="s">
        <v>57</v>
      </c>
      <c r="MH90" t="s">
        <v>174</v>
      </c>
      <c r="ML90" t="s">
        <v>830</v>
      </c>
      <c r="MP90">
        <v>3434</v>
      </c>
      <c r="MQ90" t="s">
        <v>2380</v>
      </c>
      <c r="MS90" t="s">
        <v>835</v>
      </c>
      <c r="MT90">
        <v>2</v>
      </c>
      <c r="NC90" t="s">
        <v>5745</v>
      </c>
      <c r="NG90" t="s">
        <v>78</v>
      </c>
      <c r="NJ90" t="s">
        <v>1435</v>
      </c>
      <c r="NK90" t="s">
        <v>1899</v>
      </c>
      <c r="NN90" t="s">
        <v>2026</v>
      </c>
      <c r="NP90" t="s">
        <v>1361</v>
      </c>
      <c r="NT90" t="s">
        <v>189</v>
      </c>
      <c r="NU90">
        <v>3434</v>
      </c>
      <c r="NY90">
        <v>3434</v>
      </c>
      <c r="OC90" t="s">
        <v>5953</v>
      </c>
      <c r="OF90">
        <v>3434</v>
      </c>
      <c r="OH90" t="s">
        <v>3865</v>
      </c>
      <c r="OI90">
        <v>3434</v>
      </c>
      <c r="OK90" t="s">
        <v>5374</v>
      </c>
      <c r="OO90" t="s">
        <v>2251</v>
      </c>
      <c r="OU90" t="s">
        <v>1003</v>
      </c>
      <c r="OV90" t="s">
        <v>229</v>
      </c>
      <c r="OW90" t="s">
        <v>5058</v>
      </c>
      <c r="OX90" t="s">
        <v>24</v>
      </c>
      <c r="OY90" t="s">
        <v>26</v>
      </c>
      <c r="PB90" t="s">
        <v>1848</v>
      </c>
      <c r="PE90" t="s">
        <v>194</v>
      </c>
      <c r="PF90" t="s">
        <v>787</v>
      </c>
      <c r="PG90" t="s">
        <v>2741</v>
      </c>
      <c r="PH90" t="s">
        <v>6183</v>
      </c>
      <c r="PI90" t="s">
        <v>6195</v>
      </c>
      <c r="PJ90">
        <v>8</v>
      </c>
      <c r="PL90" t="s">
        <v>6209</v>
      </c>
      <c r="PM90" t="s">
        <v>540</v>
      </c>
      <c r="PR90" t="s">
        <v>703</v>
      </c>
      <c r="PS90" t="s">
        <v>2604</v>
      </c>
      <c r="PV90">
        <v>3434</v>
      </c>
      <c r="PX90" t="s">
        <v>48</v>
      </c>
      <c r="PY90" t="s">
        <v>741</v>
      </c>
      <c r="PZ90" t="s">
        <v>251</v>
      </c>
      <c r="QA90" t="s">
        <v>1567</v>
      </c>
      <c r="QB90" t="s">
        <v>194</v>
      </c>
      <c r="QD90" t="s">
        <v>826</v>
      </c>
      <c r="QE90" t="s">
        <v>6299</v>
      </c>
      <c r="QF90">
        <v>34</v>
      </c>
      <c r="QG90" t="s">
        <v>5221</v>
      </c>
      <c r="QI90" t="s">
        <v>4960</v>
      </c>
      <c r="QK90" t="s">
        <v>1657</v>
      </c>
      <c r="QL90" t="s">
        <v>237</v>
      </c>
      <c r="QM90" t="s">
        <v>6358</v>
      </c>
      <c r="QP90" t="s">
        <v>6375</v>
      </c>
      <c r="QQ90" t="s">
        <v>40</v>
      </c>
      <c r="QS90" t="s">
        <v>6398</v>
      </c>
      <c r="QU90" t="s">
        <v>274</v>
      </c>
      <c r="QY90" t="s">
        <v>835</v>
      </c>
      <c r="QZ90" t="s">
        <v>1</v>
      </c>
      <c r="RA90" t="s">
        <v>1807</v>
      </c>
      <c r="RE90" t="s">
        <v>42</v>
      </c>
      <c r="RF90" t="s">
        <v>194</v>
      </c>
      <c r="RJ90" t="s">
        <v>1588</v>
      </c>
      <c r="RK90">
        <v>3434</v>
      </c>
      <c r="RM90">
        <v>0</v>
      </c>
      <c r="RN90" t="s">
        <v>1231</v>
      </c>
      <c r="RO90" t="s">
        <v>826</v>
      </c>
      <c r="RU90" t="s">
        <v>18</v>
      </c>
      <c r="RV90" t="s">
        <v>1166</v>
      </c>
      <c r="RY90" t="s">
        <v>194</v>
      </c>
      <c r="RZ90" t="s">
        <v>223</v>
      </c>
      <c r="SB90" t="s">
        <v>155</v>
      </c>
      <c r="SC90" t="s">
        <v>952</v>
      </c>
      <c r="SE90" t="s">
        <v>915</v>
      </c>
      <c r="SF90" t="s">
        <v>1461</v>
      </c>
      <c r="SG90">
        <v>2</v>
      </c>
      <c r="SH90" t="s">
        <v>741</v>
      </c>
      <c r="SL90" t="s">
        <v>274</v>
      </c>
      <c r="SM90" t="s">
        <v>2945</v>
      </c>
      <c r="SN90" t="s">
        <v>253</v>
      </c>
      <c r="SP90">
        <v>3434</v>
      </c>
      <c r="SQ90" t="s">
        <v>798</v>
      </c>
      <c r="SS90" t="s">
        <v>6798</v>
      </c>
      <c r="SU90" t="s">
        <v>1045</v>
      </c>
      <c r="SX90" t="s">
        <v>1031</v>
      </c>
      <c r="TC90" t="s">
        <v>1617</v>
      </c>
      <c r="TG90" t="s">
        <v>983</v>
      </c>
      <c r="TK90" t="s">
        <v>548</v>
      </c>
      <c r="TM90" t="s">
        <v>6912</v>
      </c>
      <c r="TO90" t="s">
        <v>4497</v>
      </c>
      <c r="TP90" t="s">
        <v>260</v>
      </c>
      <c r="TR90" t="s">
        <v>5860</v>
      </c>
      <c r="TS90" t="s">
        <v>943</v>
      </c>
      <c r="TT90" t="s">
        <v>4875</v>
      </c>
      <c r="TY90" t="s">
        <v>194</v>
      </c>
      <c r="UA90" t="s">
        <v>174</v>
      </c>
      <c r="UF90" t="s">
        <v>7005</v>
      </c>
      <c r="UG90">
        <v>3434</v>
      </c>
      <c r="UJ90" t="s">
        <v>952</v>
      </c>
      <c r="UO90" t="s">
        <v>916</v>
      </c>
      <c r="UP90">
        <v>3434</v>
      </c>
      <c r="UQ90" t="s">
        <v>187</v>
      </c>
      <c r="UR90" t="s">
        <v>7052</v>
      </c>
      <c r="US90" t="s">
        <v>1497</v>
      </c>
      <c r="UY90" t="s">
        <v>2057</v>
      </c>
      <c r="UZ90" t="s">
        <v>540</v>
      </c>
      <c r="VB90" t="s">
        <v>1167</v>
      </c>
      <c r="VE90" t="s">
        <v>70</v>
      </c>
      <c r="VF90" t="s">
        <v>2748</v>
      </c>
      <c r="VG90">
        <v>1</v>
      </c>
      <c r="VH90" t="s">
        <v>471</v>
      </c>
      <c r="VI90" t="s">
        <v>3029</v>
      </c>
      <c r="VK90" t="s">
        <v>4630</v>
      </c>
      <c r="VL90" t="s">
        <v>707</v>
      </c>
      <c r="VM90" t="s">
        <v>350</v>
      </c>
      <c r="VN90" t="s">
        <v>26</v>
      </c>
      <c r="VP90" t="s">
        <v>252</v>
      </c>
      <c r="VR90" t="s">
        <v>61</v>
      </c>
      <c r="VS90">
        <v>0</v>
      </c>
      <c r="VT90" t="s">
        <v>2717</v>
      </c>
      <c r="VU90" t="s">
        <v>201</v>
      </c>
      <c r="VV90" t="s">
        <v>70</v>
      </c>
      <c r="VW90" t="s">
        <v>7258</v>
      </c>
      <c r="VX90" t="s">
        <v>2983</v>
      </c>
      <c r="WB90" t="s">
        <v>121</v>
      </c>
      <c r="WG90" t="s">
        <v>26</v>
      </c>
      <c r="WI90" t="s">
        <v>2026</v>
      </c>
      <c r="WK90">
        <v>3434</v>
      </c>
      <c r="WL90" t="s">
        <v>2613</v>
      </c>
      <c r="WO90" t="s">
        <v>4655</v>
      </c>
      <c r="WQ90" t="s">
        <v>540</v>
      </c>
      <c r="WR90" t="s">
        <v>115</v>
      </c>
      <c r="WU90" t="s">
        <v>174</v>
      </c>
      <c r="WX90" t="s">
        <v>24</v>
      </c>
      <c r="WZ90" t="s">
        <v>545</v>
      </c>
      <c r="XA90" t="s">
        <v>528</v>
      </c>
      <c r="XD90" t="s">
        <v>70</v>
      </c>
      <c r="XE90">
        <v>3434</v>
      </c>
      <c r="XK90" t="s">
        <v>2861</v>
      </c>
      <c r="XL90" t="s">
        <v>1098</v>
      </c>
      <c r="XO90" t="s">
        <v>258</v>
      </c>
      <c r="XP90" t="s">
        <v>2441</v>
      </c>
      <c r="XQ90" t="s">
        <v>464</v>
      </c>
      <c r="XU90" t="s">
        <v>2443</v>
      </c>
      <c r="XW90" t="s">
        <v>105</v>
      </c>
      <c r="XZ90" t="s">
        <v>2052</v>
      </c>
      <c r="YA90" t="s">
        <v>2412</v>
      </c>
      <c r="YC90" t="s">
        <v>42</v>
      </c>
      <c r="YE90" t="s">
        <v>5343</v>
      </c>
      <c r="YG90" t="s">
        <v>663</v>
      </c>
      <c r="YH90" t="s">
        <v>1629</v>
      </c>
      <c r="YI90" t="s">
        <v>667</v>
      </c>
      <c r="YL90">
        <v>3434</v>
      </c>
      <c r="YP90" t="s">
        <v>296</v>
      </c>
      <c r="YQ90" t="s">
        <v>1363</v>
      </c>
      <c r="YR90" t="s">
        <v>7258</v>
      </c>
      <c r="YS90" t="s">
        <v>2582</v>
      </c>
      <c r="YT90" t="s">
        <v>194</v>
      </c>
      <c r="YU90" t="s">
        <v>194</v>
      </c>
      <c r="YW90" t="s">
        <v>3677</v>
      </c>
      <c r="ZB90" t="s">
        <v>25</v>
      </c>
      <c r="ZF90" t="s">
        <v>6196</v>
      </c>
      <c r="ZG90" t="s">
        <v>6187</v>
      </c>
      <c r="ZH90" t="s">
        <v>528</v>
      </c>
      <c r="ZK90" t="s">
        <v>7709</v>
      </c>
      <c r="ZL90" t="s">
        <v>298</v>
      </c>
      <c r="ZO90" t="s">
        <v>359</v>
      </c>
      <c r="ZQ90" t="s">
        <v>439</v>
      </c>
      <c r="ZR90">
        <v>0</v>
      </c>
      <c r="ZT90" t="s">
        <v>2369</v>
      </c>
      <c r="ZV90" t="s">
        <v>76</v>
      </c>
      <c r="ZX90" t="s">
        <v>3532</v>
      </c>
      <c r="ZY90" t="s">
        <v>7788</v>
      </c>
      <c r="ZZ90" t="s">
        <v>251</v>
      </c>
      <c r="AAA90" t="s">
        <v>313</v>
      </c>
      <c r="AAB90" t="s">
        <v>1003</v>
      </c>
      <c r="AAC90" t="s">
        <v>2273</v>
      </c>
      <c r="AAD90" t="s">
        <v>5688</v>
      </c>
      <c r="AAG90" t="s">
        <v>821</v>
      </c>
      <c r="AAH90" t="s">
        <v>1019</v>
      </c>
      <c r="AAQ90" t="s">
        <v>5970</v>
      </c>
      <c r="AAR90" t="s">
        <v>7788</v>
      </c>
      <c r="AAT90" t="s">
        <v>1046</v>
      </c>
      <c r="AAW90" t="s">
        <v>1058</v>
      </c>
      <c r="AAX90" t="s">
        <v>3677</v>
      </c>
      <c r="ABA90" t="s">
        <v>703</v>
      </c>
      <c r="ABB90" t="s">
        <v>540</v>
      </c>
      <c r="ABD90" t="s">
        <v>85</v>
      </c>
      <c r="ABG90" s="2">
        <v>4.1666666666666664E-2</v>
      </c>
      <c r="ABJ90">
        <v>0</v>
      </c>
      <c r="ABO90" t="s">
        <v>464</v>
      </c>
      <c r="ABQ90" t="s">
        <v>2390</v>
      </c>
      <c r="ABT90" t="s">
        <v>1806</v>
      </c>
      <c r="ABU90" t="s">
        <v>422</v>
      </c>
      <c r="ABZ90" t="s">
        <v>189</v>
      </c>
      <c r="ACA90" t="s">
        <v>7936</v>
      </c>
      <c r="ACB90" t="s">
        <v>97</v>
      </c>
      <c r="ACG90" t="s">
        <v>871</v>
      </c>
      <c r="ACI90" t="s">
        <v>983</v>
      </c>
      <c r="ACK90" t="s">
        <v>4484</v>
      </c>
      <c r="ACO90" t="s">
        <v>260</v>
      </c>
      <c r="ACP90" t="s">
        <v>916</v>
      </c>
      <c r="ACT90" t="s">
        <v>5228</v>
      </c>
      <c r="ACU90" t="s">
        <v>1497</v>
      </c>
      <c r="ACW90" t="s">
        <v>174</v>
      </c>
      <c r="ACX90" t="s">
        <v>5749</v>
      </c>
      <c r="ADB90" t="s">
        <v>422</v>
      </c>
      <c r="ADE90" t="s">
        <v>3283</v>
      </c>
      <c r="ADG90" t="s">
        <v>138</v>
      </c>
      <c r="ADH90" t="s">
        <v>3754</v>
      </c>
      <c r="ADI90" t="s">
        <v>115</v>
      </c>
      <c r="ADN90" t="s">
        <v>2435</v>
      </c>
      <c r="ADP90" t="s">
        <v>5145</v>
      </c>
      <c r="ADS90" t="s">
        <v>1049</v>
      </c>
      <c r="ADV90" t="s">
        <v>109</v>
      </c>
      <c r="ADW90" t="s">
        <v>422</v>
      </c>
      <c r="ADX90" t="s">
        <v>8213</v>
      </c>
      <c r="AEA90" t="s">
        <v>1097</v>
      </c>
      <c r="AED90" t="s">
        <v>51</v>
      </c>
      <c r="AEE90" t="s">
        <v>6375</v>
      </c>
      <c r="AEF90" t="s">
        <v>1046</v>
      </c>
      <c r="AEG90">
        <v>334</v>
      </c>
      <c r="AEK90">
        <v>3434</v>
      </c>
      <c r="AEM90" t="s">
        <v>4797</v>
      </c>
      <c r="AER90" t="s">
        <v>422</v>
      </c>
      <c r="AET90" t="s">
        <v>2732</v>
      </c>
      <c r="AEV90" t="s">
        <v>7539</v>
      </c>
      <c r="AEX90" s="3">
        <v>85</v>
      </c>
      <c r="AFG90" t="s">
        <v>120</v>
      </c>
      <c r="AFH90" t="s">
        <v>1671</v>
      </c>
      <c r="AFJ90" t="s">
        <v>5896</v>
      </c>
      <c r="AFK90" t="s">
        <v>1584</v>
      </c>
      <c r="AFL90" t="s">
        <v>5746</v>
      </c>
      <c r="AFM90">
        <v>8</v>
      </c>
      <c r="AFP90" t="s">
        <v>4145</v>
      </c>
      <c r="AFQ90" t="s">
        <v>115</v>
      </c>
      <c r="AFS90" t="s">
        <v>1019</v>
      </c>
      <c r="AFT90" t="s">
        <v>2306</v>
      </c>
      <c r="AFU90" t="s">
        <v>1096</v>
      </c>
      <c r="AFX90" t="s">
        <v>3028</v>
      </c>
      <c r="AFY90" t="s">
        <v>6672</v>
      </c>
      <c r="AFZ90">
        <v>3434</v>
      </c>
      <c r="AGA90" t="s">
        <v>1097</v>
      </c>
      <c r="AGD90" t="s">
        <v>422</v>
      </c>
      <c r="AGE90" t="s">
        <v>4484</v>
      </c>
      <c r="AGF90" t="s">
        <v>354</v>
      </c>
      <c r="AGG90" t="s">
        <v>24</v>
      </c>
      <c r="AGK90" t="s">
        <v>2945</v>
      </c>
      <c r="AGM90" t="s">
        <v>983</v>
      </c>
      <c r="AGR90" t="s">
        <v>830</v>
      </c>
      <c r="AGS90" t="s">
        <v>82</v>
      </c>
      <c r="AGU90" t="s">
        <v>1043</v>
      </c>
      <c r="AGV90" t="s">
        <v>26</v>
      </c>
      <c r="AGW90" t="s">
        <v>238</v>
      </c>
      <c r="AGY90" t="s">
        <v>1361</v>
      </c>
      <c r="AHE90">
        <v>3434</v>
      </c>
      <c r="AHJ90" t="s">
        <v>359</v>
      </c>
      <c r="AHN90" t="s">
        <v>132</v>
      </c>
      <c r="AHO90" t="s">
        <v>174</v>
      </c>
      <c r="AHT90" t="s">
        <v>274</v>
      </c>
      <c r="AHU90" t="s">
        <v>2868</v>
      </c>
      <c r="AHV90" t="s">
        <v>189</v>
      </c>
      <c r="AHZ90" t="s">
        <v>419</v>
      </c>
      <c r="AIA90" t="s">
        <v>8528</v>
      </c>
      <c r="AID90" t="s">
        <v>1757</v>
      </c>
      <c r="AIG90" t="s">
        <v>3770</v>
      </c>
      <c r="AII90" t="s">
        <v>2797</v>
      </c>
      <c r="AIM90" t="s">
        <v>5860</v>
      </c>
      <c r="AIN90" t="s">
        <v>2390</v>
      </c>
      <c r="AIO90" t="s">
        <v>201</v>
      </c>
      <c r="AIP90" t="s">
        <v>2380</v>
      </c>
      <c r="AIQ90" t="s">
        <v>6912</v>
      </c>
      <c r="AIR90">
        <v>0</v>
      </c>
      <c r="AIS90" t="s">
        <v>2793</v>
      </c>
      <c r="AIT90" t="s">
        <v>296</v>
      </c>
      <c r="AIU90">
        <v>343</v>
      </c>
      <c r="AIV90" t="s">
        <v>2026</v>
      </c>
      <c r="AIX90" t="s">
        <v>42</v>
      </c>
      <c r="AJA90" t="s">
        <v>2062</v>
      </c>
      <c r="AJB90" t="s">
        <v>5439</v>
      </c>
      <c r="AJC90" t="s">
        <v>619</v>
      </c>
      <c r="AJE90">
        <v>3434</v>
      </c>
      <c r="AJI90" t="s">
        <v>38</v>
      </c>
      <c r="AJO90" t="s">
        <v>274</v>
      </c>
      <c r="AJP90" t="s">
        <v>7153</v>
      </c>
      <c r="AJT90" t="s">
        <v>3001</v>
      </c>
      <c r="AJU90" t="s">
        <v>5781</v>
      </c>
      <c r="AJX90" t="s">
        <v>209</v>
      </c>
      <c r="AJZ90" t="s">
        <v>4875</v>
      </c>
      <c r="AKA90" t="s">
        <v>983</v>
      </c>
      <c r="AKF90" t="s">
        <v>1650</v>
      </c>
      <c r="AKH90" t="s">
        <v>392</v>
      </c>
      <c r="AKJ90" t="s">
        <v>47</v>
      </c>
      <c r="AKL90" t="s">
        <v>109</v>
      </c>
      <c r="AKM90" s="2">
        <v>4.1666666666666664E-2</v>
      </c>
      <c r="AKN90" t="s">
        <v>42</v>
      </c>
      <c r="AKS90" t="s">
        <v>422</v>
      </c>
      <c r="AKT90" t="s">
        <v>920</v>
      </c>
      <c r="AKU90" t="s">
        <v>3528</v>
      </c>
      <c r="AKV90" t="s">
        <v>2655</v>
      </c>
      <c r="ALA90" t="s">
        <v>555</v>
      </c>
      <c r="ALB90" t="s">
        <v>242</v>
      </c>
      <c r="ALF90">
        <v>3434</v>
      </c>
      <c r="ALG90" t="s">
        <v>274</v>
      </c>
      <c r="ALH90" t="s">
        <v>140</v>
      </c>
      <c r="ALI90" t="s">
        <v>2306</v>
      </c>
      <c r="ALJ90" t="s">
        <v>4073</v>
      </c>
      <c r="ALO90" t="s">
        <v>4148</v>
      </c>
      <c r="ALP90" t="s">
        <v>2600</v>
      </c>
      <c r="ALS90" t="s">
        <v>76</v>
      </c>
      <c r="ALU90" t="s">
        <v>1007</v>
      </c>
      <c r="ALV90">
        <v>3434</v>
      </c>
      <c r="ALY90" t="s">
        <v>3067</v>
      </c>
      <c r="AMA90" t="s">
        <v>2536</v>
      </c>
      <c r="AMD90" t="s">
        <v>8841</v>
      </c>
      <c r="AME90" t="s">
        <v>825</v>
      </c>
      <c r="AMG90" t="s">
        <v>75</v>
      </c>
      <c r="AMH90" t="s">
        <v>4903</v>
      </c>
      <c r="AMJ90" t="s">
        <v>229</v>
      </c>
      <c r="AMK90">
        <v>8</v>
      </c>
      <c r="AMM90" t="s">
        <v>5374</v>
      </c>
      <c r="AMN90" t="s">
        <v>3324</v>
      </c>
      <c r="AMP90" t="s">
        <v>5953</v>
      </c>
      <c r="AMS90" t="s">
        <v>1649</v>
      </c>
      <c r="AMT90" t="s">
        <v>1716</v>
      </c>
      <c r="AMV90" t="s">
        <v>473</v>
      </c>
      <c r="AMX90" t="s">
        <v>354</v>
      </c>
      <c r="ANB90" t="s">
        <v>2443</v>
      </c>
      <c r="ANC90" t="s">
        <v>952</v>
      </c>
      <c r="ANF90" t="s">
        <v>140</v>
      </c>
      <c r="ANG90" t="s">
        <v>3029</v>
      </c>
      <c r="ANH90" t="s">
        <v>17</v>
      </c>
      <c r="ANJ90" t="s">
        <v>805</v>
      </c>
      <c r="ANN90" t="s">
        <v>656</v>
      </c>
      <c r="ANQ90" t="s">
        <v>1779</v>
      </c>
      <c r="ANT90" t="s">
        <v>3532</v>
      </c>
      <c r="ANU90" t="s">
        <v>260</v>
      </c>
      <c r="ANW90" t="s">
        <v>1003</v>
      </c>
      <c r="AOB90" t="s">
        <v>890</v>
      </c>
      <c r="AOE90" t="s">
        <v>1272</v>
      </c>
      <c r="AOJ90" t="s">
        <v>3903</v>
      </c>
      <c r="AOK90" t="s">
        <v>1542</v>
      </c>
      <c r="AOL90">
        <v>3434</v>
      </c>
      <c r="AOM90" t="s">
        <v>540</v>
      </c>
      <c r="AOO90" t="s">
        <v>555</v>
      </c>
      <c r="AOP90" t="s">
        <v>13</v>
      </c>
      <c r="AOQ90" t="s">
        <v>274</v>
      </c>
      <c r="AOR90" t="s">
        <v>646</v>
      </c>
      <c r="AOW90" t="s">
        <v>7052</v>
      </c>
      <c r="AOY90" t="s">
        <v>5970</v>
      </c>
      <c r="AOZ90" t="s">
        <v>4541</v>
      </c>
      <c r="APC90" t="s">
        <v>42</v>
      </c>
      <c r="APD90" t="s">
        <v>9068</v>
      </c>
      <c r="APE90" t="s">
        <v>871</v>
      </c>
      <c r="APG90" t="s">
        <v>47</v>
      </c>
      <c r="APH90" t="s">
        <v>3794</v>
      </c>
      <c r="API90" t="s">
        <v>6815</v>
      </c>
      <c r="APM90" t="s">
        <v>1651</v>
      </c>
      <c r="APU90">
        <v>3434</v>
      </c>
      <c r="APV90" t="s">
        <v>109</v>
      </c>
      <c r="APX90" t="s">
        <v>1</v>
      </c>
      <c r="APY90" t="s">
        <v>220</v>
      </c>
      <c r="APZ90" t="s">
        <v>363</v>
      </c>
      <c r="AQA90" t="s">
        <v>70</v>
      </c>
      <c r="AQC90" t="s">
        <v>1601</v>
      </c>
      <c r="AQD90" t="s">
        <v>7773</v>
      </c>
      <c r="AQI90" t="s">
        <v>9168</v>
      </c>
      <c r="AQJ90" t="s">
        <v>635</v>
      </c>
      <c r="AQK90" t="s">
        <v>194</v>
      </c>
      <c r="AQL90" t="s">
        <v>296</v>
      </c>
      <c r="AQN90" t="s">
        <v>2582</v>
      </c>
      <c r="AQQ90" t="s">
        <v>24</v>
      </c>
      <c r="AQR90" t="s">
        <v>528</v>
      </c>
      <c r="AQX90" t="s">
        <v>1461</v>
      </c>
      <c r="AQY90" t="s">
        <v>3684</v>
      </c>
      <c r="ARB90" t="s">
        <v>420</v>
      </c>
      <c r="ARC90" t="s">
        <v>9226</v>
      </c>
      <c r="ARE90" t="s">
        <v>9232</v>
      </c>
      <c r="ARG90" t="s">
        <v>1497</v>
      </c>
      <c r="ARJ90" t="s">
        <v>355</v>
      </c>
      <c r="ARM90" t="s">
        <v>540</v>
      </c>
      <c r="ARN90" t="s">
        <v>12</v>
      </c>
      <c r="ARP90" t="s">
        <v>3090</v>
      </c>
      <c r="ARR90" t="s">
        <v>1778</v>
      </c>
      <c r="ARU90" t="s">
        <v>40</v>
      </c>
      <c r="ARV90" t="s">
        <v>194</v>
      </c>
      <c r="ARZ90" t="s">
        <v>2749</v>
      </c>
      <c r="ASA90" t="s">
        <v>5379</v>
      </c>
      <c r="ASD90" t="s">
        <v>48</v>
      </c>
      <c r="ASF90" t="s">
        <v>4738</v>
      </c>
      <c r="ASG90" t="s">
        <v>350</v>
      </c>
      <c r="ASI90" t="s">
        <v>6654</v>
      </c>
      <c r="ASL90" t="s">
        <v>6566</v>
      </c>
      <c r="ASM90" t="s">
        <v>2026</v>
      </c>
      <c r="ASO90" t="s">
        <v>7539</v>
      </c>
      <c r="ASQ90" t="s">
        <v>7087</v>
      </c>
      <c r="ASR90" t="s">
        <v>325</v>
      </c>
      <c r="ASS90" t="s">
        <v>4073</v>
      </c>
      <c r="ASU90" t="s">
        <v>280</v>
      </c>
      <c r="ASX90" t="s">
        <v>646</v>
      </c>
      <c r="ASY90" t="s">
        <v>356</v>
      </c>
      <c r="ATA90" t="s">
        <v>871</v>
      </c>
      <c r="ATE90" t="s">
        <v>85</v>
      </c>
    </row>
    <row r="91" spans="3:1201" x14ac:dyDescent="0.25">
      <c r="C91" t="s">
        <v>134</v>
      </c>
      <c r="E91" t="s">
        <v>251</v>
      </c>
      <c r="G91" t="s">
        <v>361</v>
      </c>
      <c r="H91" t="s">
        <v>412</v>
      </c>
      <c r="I91" t="s">
        <v>469</v>
      </c>
      <c r="J91" t="s">
        <v>517</v>
      </c>
      <c r="K91" t="s">
        <v>475</v>
      </c>
      <c r="L91" t="s">
        <v>540</v>
      </c>
      <c r="O91" t="s">
        <v>528</v>
      </c>
      <c r="P91" t="s">
        <v>697</v>
      </c>
      <c r="S91" t="s">
        <v>36</v>
      </c>
      <c r="U91" t="s">
        <v>908</v>
      </c>
      <c r="V91">
        <v>1</v>
      </c>
      <c r="W91" t="s">
        <v>90</v>
      </c>
      <c r="Y91" t="s">
        <v>672</v>
      </c>
      <c r="AB91" t="s">
        <v>223</v>
      </c>
      <c r="AD91" t="s">
        <v>683</v>
      </c>
      <c r="AE91" t="s">
        <v>518</v>
      </c>
      <c r="AG91" t="s">
        <v>1230</v>
      </c>
      <c r="AH91" t="s">
        <v>535</v>
      </c>
      <c r="AJ91" t="s">
        <v>667</v>
      </c>
      <c r="AP91" t="s">
        <v>1493</v>
      </c>
      <c r="AR91" t="s">
        <v>1536</v>
      </c>
      <c r="AU91" t="s">
        <v>1447</v>
      </c>
      <c r="AV91" t="s">
        <v>656</v>
      </c>
      <c r="AW91" t="s">
        <v>1364</v>
      </c>
      <c r="BA91" t="s">
        <v>138</v>
      </c>
      <c r="BB91">
        <v>3434</v>
      </c>
      <c r="BG91" t="s">
        <v>1895</v>
      </c>
      <c r="BN91" t="s">
        <v>946</v>
      </c>
      <c r="BO91" t="s">
        <v>238</v>
      </c>
      <c r="BP91" t="s">
        <v>2093</v>
      </c>
      <c r="BS91" t="s">
        <v>908</v>
      </c>
      <c r="BT91" t="s">
        <v>328</v>
      </c>
      <c r="BY91">
        <v>11</v>
      </c>
      <c r="BZ91" t="s">
        <v>2252</v>
      </c>
      <c r="CA91" t="s">
        <v>602</v>
      </c>
      <c r="CC91" t="s">
        <v>138</v>
      </c>
      <c r="CG91" t="s">
        <v>594</v>
      </c>
      <c r="CH91">
        <v>3434</v>
      </c>
      <c r="CI91" t="s">
        <v>2416</v>
      </c>
      <c r="CJ91" t="s">
        <v>2435</v>
      </c>
      <c r="CL91" t="s">
        <v>76</v>
      </c>
      <c r="CM91" t="s">
        <v>663</v>
      </c>
      <c r="CQ91" t="s">
        <v>2545</v>
      </c>
      <c r="CU91" t="s">
        <v>830</v>
      </c>
      <c r="CW91" t="s">
        <v>105</v>
      </c>
      <c r="CX91" t="s">
        <v>252</v>
      </c>
      <c r="CZ91" t="s">
        <v>499</v>
      </c>
      <c r="DA91" t="s">
        <v>2715</v>
      </c>
      <c r="DC91" t="s">
        <v>1494</v>
      </c>
      <c r="DD91" t="s">
        <v>2373</v>
      </c>
      <c r="DG91" s="4">
        <v>0.02</v>
      </c>
      <c r="DJ91" t="s">
        <v>2150</v>
      </c>
      <c r="DK91" t="s">
        <v>545</v>
      </c>
      <c r="DL91" t="s">
        <v>617</v>
      </c>
      <c r="DN91" t="s">
        <v>989</v>
      </c>
      <c r="DQ91" t="s">
        <v>3002</v>
      </c>
      <c r="DS91" t="s">
        <v>528</v>
      </c>
      <c r="DT91" t="s">
        <v>3076</v>
      </c>
      <c r="DW91" t="s">
        <v>85</v>
      </c>
      <c r="DX91" t="s">
        <v>268</v>
      </c>
      <c r="EB91" t="s">
        <v>830</v>
      </c>
      <c r="EC91" t="s">
        <v>24</v>
      </c>
      <c r="EI91" t="s">
        <v>3284</v>
      </c>
      <c r="EM91">
        <v>7</v>
      </c>
      <c r="EO91" t="s">
        <v>1568</v>
      </c>
      <c r="EP91" t="s">
        <v>3378</v>
      </c>
      <c r="EQ91">
        <v>100</v>
      </c>
      <c r="EW91" t="s">
        <v>1085</v>
      </c>
      <c r="FB91" t="s">
        <v>3528</v>
      </c>
      <c r="FG91" t="s">
        <v>38</v>
      </c>
      <c r="FK91" t="s">
        <v>105</v>
      </c>
      <c r="FL91" t="s">
        <v>1782</v>
      </c>
      <c r="FU91" t="s">
        <v>3755</v>
      </c>
      <c r="FW91" t="s">
        <v>3774</v>
      </c>
      <c r="FX91" t="s">
        <v>1435</v>
      </c>
      <c r="GB91" t="s">
        <v>446</v>
      </c>
      <c r="GC91" t="s">
        <v>548</v>
      </c>
      <c r="GF91" t="s">
        <v>3901</v>
      </c>
      <c r="GG91" t="s">
        <v>1098</v>
      </c>
      <c r="GH91" t="s">
        <v>3944</v>
      </c>
      <c r="GI91" t="s">
        <v>1003</v>
      </c>
      <c r="GK91">
        <v>79</v>
      </c>
      <c r="GL91" t="s">
        <v>350</v>
      </c>
      <c r="GM91" t="s">
        <v>1653</v>
      </c>
      <c r="GP91" t="s">
        <v>3795</v>
      </c>
      <c r="GQ91" t="s">
        <v>3850</v>
      </c>
      <c r="GR91" t="s">
        <v>540</v>
      </c>
      <c r="GX91" t="s">
        <v>1846</v>
      </c>
      <c r="HB91" t="s">
        <v>76</v>
      </c>
      <c r="HI91" t="s">
        <v>1897</v>
      </c>
      <c r="HJ91" t="s">
        <v>138</v>
      </c>
      <c r="HM91" t="s">
        <v>1251</v>
      </c>
      <c r="HW91" t="s">
        <v>215</v>
      </c>
      <c r="HX91" t="s">
        <v>4467</v>
      </c>
      <c r="HZ91" t="s">
        <v>545</v>
      </c>
      <c r="IC91" t="s">
        <v>4497</v>
      </c>
      <c r="ID91" t="s">
        <v>1049</v>
      </c>
      <c r="IF91" t="s">
        <v>2345</v>
      </c>
      <c r="IJ91" t="s">
        <v>3775</v>
      </c>
      <c r="IM91" t="s">
        <v>1654</v>
      </c>
      <c r="IR91">
        <v>3434</v>
      </c>
      <c r="IT91" t="s">
        <v>3728</v>
      </c>
      <c r="IU91">
        <v>11</v>
      </c>
      <c r="IV91" t="s">
        <v>4683</v>
      </c>
      <c r="IX91">
        <v>11</v>
      </c>
      <c r="IY91" t="s">
        <v>38</v>
      </c>
      <c r="IZ91" t="s">
        <v>471</v>
      </c>
      <c r="JC91" t="s">
        <v>269</v>
      </c>
      <c r="JD91" t="s">
        <v>264</v>
      </c>
      <c r="JF91" t="s">
        <v>407</v>
      </c>
      <c r="JH91" t="s">
        <v>4798</v>
      </c>
      <c r="JJ91" t="s">
        <v>194</v>
      </c>
      <c r="JN91">
        <v>98</v>
      </c>
      <c r="JP91" t="s">
        <v>229</v>
      </c>
      <c r="JQ91" t="s">
        <v>274</v>
      </c>
      <c r="JT91" t="s">
        <v>3774</v>
      </c>
      <c r="JV91" t="s">
        <v>261</v>
      </c>
      <c r="JW91" t="s">
        <v>1536</v>
      </c>
      <c r="JX91" t="s">
        <v>114</v>
      </c>
      <c r="JY91" t="s">
        <v>16</v>
      </c>
      <c r="KB91" t="s">
        <v>3991</v>
      </c>
      <c r="KC91" t="s">
        <v>1105</v>
      </c>
      <c r="KG91" t="s">
        <v>109</v>
      </c>
      <c r="KH91" t="s">
        <v>355</v>
      </c>
      <c r="KL91" t="s">
        <v>1782</v>
      </c>
      <c r="KM91" t="s">
        <v>92</v>
      </c>
      <c r="KO91" t="s">
        <v>45</v>
      </c>
      <c r="KP91" t="s">
        <v>1007</v>
      </c>
      <c r="KQ91">
        <v>3434</v>
      </c>
      <c r="KR91" t="s">
        <v>5147</v>
      </c>
      <c r="KS91" t="s">
        <v>2306</v>
      </c>
      <c r="KW91" t="s">
        <v>661</v>
      </c>
      <c r="KX91" t="s">
        <v>5219</v>
      </c>
      <c r="KZ91">
        <v>3434</v>
      </c>
      <c r="LE91">
        <v>3434</v>
      </c>
      <c r="LF91" t="s">
        <v>473</v>
      </c>
      <c r="LG91" t="s">
        <v>821</v>
      </c>
      <c r="LI91" t="s">
        <v>109</v>
      </c>
      <c r="LJ91" t="s">
        <v>459</v>
      </c>
      <c r="LL91" t="s">
        <v>4432</v>
      </c>
      <c r="LM91" t="s">
        <v>422</v>
      </c>
      <c r="LP91" t="s">
        <v>419</v>
      </c>
      <c r="LT91">
        <v>2</v>
      </c>
      <c r="LU91">
        <v>3434</v>
      </c>
      <c r="LV91" t="s">
        <v>5</v>
      </c>
      <c r="LY91" t="s">
        <v>499</v>
      </c>
      <c r="MA91" t="s">
        <v>528</v>
      </c>
      <c r="MC91" t="s">
        <v>17</v>
      </c>
      <c r="MD91" t="s">
        <v>4021</v>
      </c>
      <c r="MH91" t="s">
        <v>109</v>
      </c>
      <c r="ML91" t="s">
        <v>1009</v>
      </c>
      <c r="MP91" t="s">
        <v>38</v>
      </c>
      <c r="MQ91" t="s">
        <v>25</v>
      </c>
      <c r="MS91" t="s">
        <v>835</v>
      </c>
      <c r="MT91" t="s">
        <v>96</v>
      </c>
      <c r="NC91" t="s">
        <v>24</v>
      </c>
      <c r="NG91" t="s">
        <v>94</v>
      </c>
      <c r="NJ91" t="s">
        <v>2122</v>
      </c>
      <c r="NK91" t="s">
        <v>63</v>
      </c>
      <c r="NN91" t="s">
        <v>471</v>
      </c>
      <c r="NP91">
        <v>85</v>
      </c>
      <c r="NT91" t="s">
        <v>535</v>
      </c>
      <c r="NU91" t="s">
        <v>38</v>
      </c>
      <c r="NY91" t="s">
        <v>518</v>
      </c>
      <c r="OC91">
        <v>3434</v>
      </c>
      <c r="OF91" t="s">
        <v>38</v>
      </c>
      <c r="OH91" t="s">
        <v>548</v>
      </c>
      <c r="OI91" t="s">
        <v>38</v>
      </c>
      <c r="OK91" t="s">
        <v>526</v>
      </c>
      <c r="OO91" t="s">
        <v>2252</v>
      </c>
      <c r="OU91" t="s">
        <v>633</v>
      </c>
      <c r="OV91" t="s">
        <v>6096</v>
      </c>
      <c r="OW91">
        <v>3434</v>
      </c>
      <c r="OX91" t="s">
        <v>1031</v>
      </c>
      <c r="OY91" t="s">
        <v>124</v>
      </c>
      <c r="PB91" t="s">
        <v>115</v>
      </c>
      <c r="PE91">
        <v>34</v>
      </c>
      <c r="PF91">
        <v>343</v>
      </c>
      <c r="PG91" t="s">
        <v>1397</v>
      </c>
      <c r="PH91" t="s">
        <v>6184</v>
      </c>
      <c r="PI91" t="s">
        <v>6196</v>
      </c>
      <c r="PJ91" t="s">
        <v>265</v>
      </c>
      <c r="PL91" t="s">
        <v>881</v>
      </c>
      <c r="PM91" t="s">
        <v>4093</v>
      </c>
      <c r="PR91" t="s">
        <v>355</v>
      </c>
      <c r="PS91" t="s">
        <v>267</v>
      </c>
      <c r="PV91" t="s">
        <v>518</v>
      </c>
      <c r="PX91" t="s">
        <v>1805</v>
      </c>
      <c r="PY91" t="s">
        <v>260</v>
      </c>
      <c r="PZ91" t="s">
        <v>416</v>
      </c>
      <c r="QA91" t="s">
        <v>6274</v>
      </c>
      <c r="QB91" t="s">
        <v>194</v>
      </c>
      <c r="QD91" t="s">
        <v>82</v>
      </c>
      <c r="QE91" t="s">
        <v>237</v>
      </c>
      <c r="QF91" t="s">
        <v>1435</v>
      </c>
      <c r="QG91" t="s">
        <v>635</v>
      </c>
      <c r="QI91" t="s">
        <v>114</v>
      </c>
      <c r="QK91" t="s">
        <v>6322</v>
      </c>
      <c r="QL91" t="s">
        <v>16</v>
      </c>
      <c r="QM91" t="s">
        <v>2026</v>
      </c>
      <c r="QP91" t="s">
        <v>3566</v>
      </c>
      <c r="QQ91" t="s">
        <v>3684</v>
      </c>
      <c r="QS91" t="s">
        <v>6399</v>
      </c>
      <c r="QU91" t="s">
        <v>161</v>
      </c>
      <c r="QY91" t="s">
        <v>96</v>
      </c>
      <c r="QZ91" t="s">
        <v>983</v>
      </c>
      <c r="RA91" t="s">
        <v>663</v>
      </c>
      <c r="RE91" t="s">
        <v>42</v>
      </c>
      <c r="RF91" s="1">
        <v>1.4166666666666667</v>
      </c>
      <c r="RK91" t="s">
        <v>6538</v>
      </c>
      <c r="RM91" t="s">
        <v>423</v>
      </c>
      <c r="RN91" t="s">
        <v>4171</v>
      </c>
      <c r="RO91" t="s">
        <v>827</v>
      </c>
      <c r="RU91" t="s">
        <v>2712</v>
      </c>
      <c r="RV91" t="s">
        <v>1167</v>
      </c>
      <c r="RY91">
        <v>3434</v>
      </c>
      <c r="RZ91" t="s">
        <v>223</v>
      </c>
      <c r="SB91" t="s">
        <v>1230</v>
      </c>
      <c r="SC91" t="s">
        <v>274</v>
      </c>
      <c r="SE91">
        <v>3434</v>
      </c>
      <c r="SG91" t="s">
        <v>26</v>
      </c>
      <c r="SH91" t="s">
        <v>1641</v>
      </c>
      <c r="SL91" t="s">
        <v>159</v>
      </c>
      <c r="SM91" t="s">
        <v>1019</v>
      </c>
      <c r="SN91" t="s">
        <v>724</v>
      </c>
      <c r="SP91" t="s">
        <v>1435</v>
      </c>
      <c r="SQ91" t="s">
        <v>70</v>
      </c>
      <c r="SS91" t="s">
        <v>6799</v>
      </c>
      <c r="SU91" t="s">
        <v>741</v>
      </c>
      <c r="SX91" t="s">
        <v>2748</v>
      </c>
      <c r="TC91" t="s">
        <v>1618</v>
      </c>
      <c r="TG91" t="s">
        <v>70</v>
      </c>
      <c r="TK91" t="s">
        <v>17</v>
      </c>
      <c r="TM91" t="s">
        <v>64</v>
      </c>
      <c r="TP91" t="s">
        <v>6772</v>
      </c>
      <c r="TR91" t="s">
        <v>138</v>
      </c>
      <c r="TS91" t="s">
        <v>6196</v>
      </c>
      <c r="TT91" t="s">
        <v>1996</v>
      </c>
      <c r="TY91">
        <v>343</v>
      </c>
      <c r="UA91" t="s">
        <v>109</v>
      </c>
      <c r="UF91" t="s">
        <v>1003</v>
      </c>
      <c r="UG91" t="s">
        <v>274</v>
      </c>
      <c r="UJ91" t="s">
        <v>274</v>
      </c>
      <c r="UO91" t="s">
        <v>518</v>
      </c>
      <c r="UP91" t="s">
        <v>229</v>
      </c>
      <c r="UQ91">
        <v>3434</v>
      </c>
      <c r="UR91" t="s">
        <v>4716</v>
      </c>
      <c r="US91" t="s">
        <v>5097</v>
      </c>
      <c r="UY91" t="s">
        <v>7089</v>
      </c>
      <c r="UZ91" t="s">
        <v>140</v>
      </c>
      <c r="VB91" t="s">
        <v>174</v>
      </c>
      <c r="VE91">
        <v>3434</v>
      </c>
      <c r="VF91">
        <v>7</v>
      </c>
      <c r="VH91" t="s">
        <v>7153</v>
      </c>
      <c r="VI91">
        <v>8</v>
      </c>
      <c r="VK91" t="s">
        <v>2026</v>
      </c>
      <c r="VL91" t="s">
        <v>146</v>
      </c>
      <c r="VN91" t="s">
        <v>5000</v>
      </c>
      <c r="VP91" t="s">
        <v>2716</v>
      </c>
      <c r="VR91" t="s">
        <v>40</v>
      </c>
      <c r="VS91" t="s">
        <v>423</v>
      </c>
      <c r="VT91" t="s">
        <v>127</v>
      </c>
      <c r="VU91" t="s">
        <v>3677</v>
      </c>
      <c r="VV91">
        <v>3</v>
      </c>
      <c r="VX91" t="s">
        <v>7270</v>
      </c>
      <c r="WB91">
        <v>9</v>
      </c>
      <c r="WG91" t="s">
        <v>474</v>
      </c>
      <c r="WI91">
        <v>3434</v>
      </c>
      <c r="WK91">
        <v>1</v>
      </c>
      <c r="WL91" t="s">
        <v>7334</v>
      </c>
      <c r="WO91" t="s">
        <v>3728</v>
      </c>
      <c r="WQ91" t="s">
        <v>473</v>
      </c>
      <c r="WR91" t="s">
        <v>419</v>
      </c>
      <c r="WU91" t="s">
        <v>109</v>
      </c>
      <c r="WX91" t="s">
        <v>1031</v>
      </c>
      <c r="WZ91" t="s">
        <v>567</v>
      </c>
      <c r="XA91" t="s">
        <v>569</v>
      </c>
      <c r="XD91">
        <v>3434</v>
      </c>
      <c r="XE91" t="s">
        <v>361</v>
      </c>
      <c r="XK91" s="4">
        <v>0.02</v>
      </c>
      <c r="XL91" t="s">
        <v>707</v>
      </c>
      <c r="XO91" t="s">
        <v>1049</v>
      </c>
      <c r="XP91" t="s">
        <v>252</v>
      </c>
      <c r="XQ91" t="s">
        <v>3531</v>
      </c>
      <c r="XU91" t="s">
        <v>153</v>
      </c>
      <c r="XW91" t="s">
        <v>40</v>
      </c>
      <c r="XZ91" t="s">
        <v>2053</v>
      </c>
      <c r="YA91" t="s">
        <v>593</v>
      </c>
      <c r="YC91" t="s">
        <v>42</v>
      </c>
      <c r="YE91" t="s">
        <v>422</v>
      </c>
      <c r="YG91" t="s">
        <v>3868</v>
      </c>
      <c r="YH91" t="s">
        <v>826</v>
      </c>
      <c r="YI91">
        <v>3434</v>
      </c>
      <c r="YL91" t="s">
        <v>194</v>
      </c>
      <c r="YP91" t="s">
        <v>5584</v>
      </c>
      <c r="YQ91" t="s">
        <v>1364</v>
      </c>
      <c r="YS91" t="s">
        <v>229</v>
      </c>
      <c r="YT91">
        <v>3434</v>
      </c>
      <c r="YU91">
        <v>3434</v>
      </c>
      <c r="YW91">
        <v>9</v>
      </c>
      <c r="ZB91" t="s">
        <v>250</v>
      </c>
      <c r="ZF91" t="s">
        <v>158</v>
      </c>
      <c r="ZG91" t="s">
        <v>7052</v>
      </c>
      <c r="ZH91" t="s">
        <v>569</v>
      </c>
      <c r="ZK91" t="s">
        <v>7710</v>
      </c>
      <c r="ZL91" t="s">
        <v>22</v>
      </c>
      <c r="ZO91" t="s">
        <v>1322</v>
      </c>
      <c r="ZQ91" t="s">
        <v>2654</v>
      </c>
      <c r="ZR91" t="s">
        <v>26</v>
      </c>
      <c r="ZT91" t="s">
        <v>2370</v>
      </c>
      <c r="ZV91" t="s">
        <v>759</v>
      </c>
      <c r="ZX91" t="s">
        <v>7776</v>
      </c>
      <c r="ZY91" t="s">
        <v>6912</v>
      </c>
      <c r="ZZ91" t="s">
        <v>534</v>
      </c>
      <c r="AAA91" t="s">
        <v>841</v>
      </c>
      <c r="AAB91" t="s">
        <v>1322</v>
      </c>
      <c r="AAD91" t="s">
        <v>4593</v>
      </c>
      <c r="AAG91">
        <v>28</v>
      </c>
      <c r="AAH91" t="s">
        <v>1020</v>
      </c>
      <c r="AAQ91" t="s">
        <v>724</v>
      </c>
      <c r="AAR91" t="s">
        <v>6912</v>
      </c>
      <c r="AAT91" t="s">
        <v>6246</v>
      </c>
      <c r="AAW91" t="s">
        <v>1031</v>
      </c>
      <c r="AAX91">
        <v>9</v>
      </c>
      <c r="ABA91" t="s">
        <v>355</v>
      </c>
      <c r="ABB91" t="s">
        <v>473</v>
      </c>
      <c r="ABD91" t="s">
        <v>1274</v>
      </c>
      <c r="ABJ91" t="s">
        <v>983</v>
      </c>
      <c r="ABO91" t="s">
        <v>3531</v>
      </c>
      <c r="ABQ91">
        <v>100</v>
      </c>
      <c r="ABT91" t="s">
        <v>1779</v>
      </c>
      <c r="ABU91" t="s">
        <v>528</v>
      </c>
      <c r="ABZ91" t="s">
        <v>861</v>
      </c>
      <c r="ACA91" t="s">
        <v>999</v>
      </c>
      <c r="ACB91" t="s">
        <v>97</v>
      </c>
      <c r="ACG91" t="s">
        <v>1275</v>
      </c>
      <c r="ACI91" t="s">
        <v>4067</v>
      </c>
      <c r="ACK91" t="s">
        <v>871</v>
      </c>
      <c r="ACO91" t="s">
        <v>358</v>
      </c>
      <c r="ACP91" t="s">
        <v>518</v>
      </c>
      <c r="ACT91" t="s">
        <v>1496</v>
      </c>
      <c r="ACU91" t="s">
        <v>5097</v>
      </c>
      <c r="ACW91" t="s">
        <v>109</v>
      </c>
      <c r="ACX91" t="s">
        <v>1779</v>
      </c>
      <c r="ADB91" t="s">
        <v>528</v>
      </c>
      <c r="ADE91" t="s">
        <v>3284</v>
      </c>
      <c r="ADG91" t="s">
        <v>555</v>
      </c>
      <c r="ADH91" t="s">
        <v>3755</v>
      </c>
      <c r="ADI91" t="s">
        <v>419</v>
      </c>
      <c r="ADN91" t="s">
        <v>105</v>
      </c>
      <c r="ADP91" t="s">
        <v>8171</v>
      </c>
      <c r="ADS91" t="s">
        <v>1756</v>
      </c>
      <c r="ADV91" t="s">
        <v>88</v>
      </c>
      <c r="ADW91" t="s">
        <v>528</v>
      </c>
      <c r="ADX91" t="s">
        <v>506</v>
      </c>
      <c r="AEA91" t="s">
        <v>253</v>
      </c>
      <c r="AED91" t="s">
        <v>1818</v>
      </c>
      <c r="AEE91" t="s">
        <v>3566</v>
      </c>
      <c r="AEF91" t="s">
        <v>6246</v>
      </c>
      <c r="AEG91" t="s">
        <v>3378</v>
      </c>
      <c r="AEK91" t="s">
        <v>647</v>
      </c>
      <c r="AEM91" t="s">
        <v>4798</v>
      </c>
      <c r="AER91" t="s">
        <v>528</v>
      </c>
      <c r="AET91" t="s">
        <v>118</v>
      </c>
      <c r="AEV91" t="s">
        <v>1049</v>
      </c>
      <c r="AEX91" t="s">
        <v>14</v>
      </c>
      <c r="AFG91" t="s">
        <v>7775</v>
      </c>
      <c r="AFH91">
        <v>1</v>
      </c>
      <c r="AFJ91" t="s">
        <v>45</v>
      </c>
      <c r="AFK91" t="s">
        <v>6760</v>
      </c>
      <c r="AFL91" t="s">
        <v>5747</v>
      </c>
      <c r="AFM91" t="s">
        <v>3865</v>
      </c>
      <c r="AFP91" t="s">
        <v>8335</v>
      </c>
      <c r="AFQ91" t="s">
        <v>805</v>
      </c>
      <c r="AFS91" t="s">
        <v>1020</v>
      </c>
      <c r="AFT91" t="s">
        <v>2306</v>
      </c>
      <c r="AFU91" t="s">
        <v>8360</v>
      </c>
      <c r="AFX91">
        <v>3434</v>
      </c>
      <c r="AFY91" t="s">
        <v>422</v>
      </c>
      <c r="AFZ91" t="s">
        <v>350</v>
      </c>
      <c r="AGA91" t="s">
        <v>253</v>
      </c>
      <c r="AGD91">
        <v>3434</v>
      </c>
      <c r="AGE91" t="s">
        <v>871</v>
      </c>
      <c r="AGF91" t="s">
        <v>355</v>
      </c>
      <c r="AGG91" t="s">
        <v>288</v>
      </c>
      <c r="AGK91" t="s">
        <v>8410</v>
      </c>
      <c r="AGM91" t="s">
        <v>25</v>
      </c>
      <c r="AGR91" t="s">
        <v>5</v>
      </c>
      <c r="AGS91" t="s">
        <v>1322</v>
      </c>
      <c r="AGU91" t="s">
        <v>8352</v>
      </c>
      <c r="AGV91" t="s">
        <v>26</v>
      </c>
      <c r="AGW91" t="s">
        <v>343</v>
      </c>
      <c r="AGY91">
        <v>85</v>
      </c>
      <c r="AHE91" t="s">
        <v>1435</v>
      </c>
      <c r="AHJ91" t="s">
        <v>422</v>
      </c>
      <c r="AHN91" t="s">
        <v>963</v>
      </c>
      <c r="AHO91" t="s">
        <v>1134</v>
      </c>
      <c r="AHT91" t="s">
        <v>161</v>
      </c>
      <c r="AHU91" t="s">
        <v>70</v>
      </c>
      <c r="AHV91" t="s">
        <v>3928</v>
      </c>
      <c r="AHZ91" t="s">
        <v>2868</v>
      </c>
      <c r="AIA91" t="s">
        <v>2561</v>
      </c>
      <c r="AIM91" t="s">
        <v>138</v>
      </c>
      <c r="AIN91">
        <v>100</v>
      </c>
      <c r="AIO91" t="s">
        <v>3677</v>
      </c>
      <c r="AIP91" t="s">
        <v>25</v>
      </c>
      <c r="AIQ91" t="s">
        <v>64</v>
      </c>
      <c r="AIS91" t="s">
        <v>721</v>
      </c>
      <c r="AIT91" t="s">
        <v>2708</v>
      </c>
      <c r="AIU91" t="s">
        <v>8593</v>
      </c>
      <c r="AIV91" t="s">
        <v>471</v>
      </c>
      <c r="AIX91" t="s">
        <v>42</v>
      </c>
      <c r="AJA91" t="e">
        <f>-SOATHERN</f>
        <v>#NAME?</v>
      </c>
      <c r="AJB91" t="s">
        <v>5440</v>
      </c>
      <c r="AJC91" t="s">
        <v>439</v>
      </c>
      <c r="AJE91">
        <v>1</v>
      </c>
      <c r="AJI91" t="s">
        <v>3624</v>
      </c>
      <c r="AJP91" t="s">
        <v>540</v>
      </c>
      <c r="AJT91" t="s">
        <v>3002</v>
      </c>
      <c r="AJU91" t="s">
        <v>174</v>
      </c>
      <c r="AJX91" t="s">
        <v>209</v>
      </c>
      <c r="AJZ91" t="s">
        <v>1996</v>
      </c>
      <c r="AKA91" t="s">
        <v>25</v>
      </c>
      <c r="AKF91" t="s">
        <v>830</v>
      </c>
      <c r="AKH91" t="s">
        <v>45</v>
      </c>
      <c r="AKJ91" t="s">
        <v>7005</v>
      </c>
      <c r="AKL91" t="s">
        <v>109</v>
      </c>
      <c r="AKN91" t="s">
        <v>42</v>
      </c>
      <c r="AKS91" t="s">
        <v>830</v>
      </c>
      <c r="AKT91" t="s">
        <v>535</v>
      </c>
      <c r="AKU91" t="s">
        <v>1651</v>
      </c>
      <c r="AKV91" t="s">
        <v>622</v>
      </c>
      <c r="ALA91" t="s">
        <v>2922</v>
      </c>
      <c r="ALB91" t="s">
        <v>724</v>
      </c>
      <c r="ALF91">
        <v>3434</v>
      </c>
      <c r="ALG91" t="s">
        <v>159</v>
      </c>
      <c r="ALH91">
        <v>1</v>
      </c>
      <c r="ALI91" t="s">
        <v>825</v>
      </c>
      <c r="ALJ91" t="s">
        <v>4074</v>
      </c>
      <c r="ALO91" t="s">
        <v>48</v>
      </c>
      <c r="ALP91">
        <v>98</v>
      </c>
      <c r="ALS91" t="s">
        <v>7940</v>
      </c>
      <c r="ALU91" t="s">
        <v>5096</v>
      </c>
      <c r="ALV91" t="s">
        <v>274</v>
      </c>
      <c r="ALW91" t="s">
        <v>47</v>
      </c>
      <c r="ALY91" t="s">
        <v>1846</v>
      </c>
      <c r="AMA91" t="s">
        <v>3325</v>
      </c>
      <c r="AMD91" t="s">
        <v>48</v>
      </c>
      <c r="AME91" t="s">
        <v>8845</v>
      </c>
      <c r="AMG91" t="s">
        <v>703</v>
      </c>
      <c r="AMH91" t="s">
        <v>8857</v>
      </c>
      <c r="AMK91" t="s">
        <v>4818</v>
      </c>
      <c r="AMM91" t="s">
        <v>526</v>
      </c>
      <c r="AMN91" t="s">
        <v>8214</v>
      </c>
      <c r="AMP91">
        <v>3434</v>
      </c>
      <c r="AMS91" t="s">
        <v>656</v>
      </c>
      <c r="AMT91" t="s">
        <v>187</v>
      </c>
      <c r="AMV91" t="s">
        <v>446</v>
      </c>
      <c r="AMX91" t="s">
        <v>528</v>
      </c>
      <c r="ANB91" t="s">
        <v>1031</v>
      </c>
      <c r="ANC91" t="s">
        <v>274</v>
      </c>
      <c r="ANF91">
        <v>1</v>
      </c>
      <c r="ANG91">
        <v>8</v>
      </c>
      <c r="ANH91" t="s">
        <v>141</v>
      </c>
      <c r="ANJ91" t="s">
        <v>1251</v>
      </c>
      <c r="ANN91" t="s">
        <v>215</v>
      </c>
      <c r="ANQ91" t="s">
        <v>4467</v>
      </c>
      <c r="ANT91" t="s">
        <v>7776</v>
      </c>
      <c r="ANU91" t="s">
        <v>260</v>
      </c>
      <c r="ANW91" t="s">
        <v>943</v>
      </c>
      <c r="AOB91" t="s">
        <v>332</v>
      </c>
      <c r="AOE91" t="s">
        <v>280</v>
      </c>
      <c r="AOJ91" t="s">
        <v>194</v>
      </c>
      <c r="AOK91" t="s">
        <v>423</v>
      </c>
      <c r="AOL91" t="s">
        <v>6538</v>
      </c>
      <c r="AOM91">
        <v>11</v>
      </c>
      <c r="AOO91" t="s">
        <v>135</v>
      </c>
      <c r="AOP91">
        <v>8</v>
      </c>
      <c r="AOQ91" t="s">
        <v>8181</v>
      </c>
      <c r="AOR91" t="s">
        <v>319</v>
      </c>
      <c r="AOW91" t="s">
        <v>4716</v>
      </c>
      <c r="AOY91" t="s">
        <v>724</v>
      </c>
      <c r="AOZ91" t="s">
        <v>801</v>
      </c>
      <c r="APC91" t="s">
        <v>42</v>
      </c>
      <c r="APD91" t="s">
        <v>209</v>
      </c>
      <c r="APE91" t="s">
        <v>70</v>
      </c>
      <c r="APG91" t="s">
        <v>114</v>
      </c>
      <c r="APH91" t="s">
        <v>4369</v>
      </c>
      <c r="API91" t="s">
        <v>458</v>
      </c>
      <c r="APM91" t="s">
        <v>871</v>
      </c>
      <c r="APU91">
        <v>3434</v>
      </c>
      <c r="APV91" t="s">
        <v>25</v>
      </c>
      <c r="APX91" t="s">
        <v>2551</v>
      </c>
      <c r="APY91" t="s">
        <v>1046</v>
      </c>
      <c r="AQA91" t="s">
        <v>4684</v>
      </c>
      <c r="AQC91" t="s">
        <v>350</v>
      </c>
      <c r="AQD91" t="s">
        <v>138</v>
      </c>
      <c r="AQI91" t="s">
        <v>9169</v>
      </c>
      <c r="AQJ91" t="s">
        <v>602</v>
      </c>
      <c r="AQK91" t="s">
        <v>194</v>
      </c>
      <c r="AQL91" t="s">
        <v>5584</v>
      </c>
      <c r="AQN91" t="s">
        <v>229</v>
      </c>
      <c r="AQQ91" t="s">
        <v>24</v>
      </c>
      <c r="AQR91" t="s">
        <v>473</v>
      </c>
      <c r="ARB91" t="s">
        <v>260</v>
      </c>
      <c r="ARC91" t="s">
        <v>14</v>
      </c>
      <c r="ARE91" t="s">
        <v>464</v>
      </c>
      <c r="ARG91" t="s">
        <v>5097</v>
      </c>
      <c r="ARJ91" t="s">
        <v>528</v>
      </c>
      <c r="ARM91">
        <v>11</v>
      </c>
      <c r="ARN91" t="s">
        <v>672</v>
      </c>
      <c r="ARP91" t="s">
        <v>5847</v>
      </c>
      <c r="ARR91">
        <v>1</v>
      </c>
      <c r="ARU91" t="s">
        <v>40</v>
      </c>
      <c r="ARV91" t="s">
        <v>194</v>
      </c>
      <c r="ARZ91">
        <v>0</v>
      </c>
      <c r="ASA91" t="s">
        <v>2057</v>
      </c>
      <c r="ASD91" t="s">
        <v>126</v>
      </c>
      <c r="ASF91" t="s">
        <v>9027</v>
      </c>
      <c r="ASG91" t="s">
        <v>229</v>
      </c>
      <c r="ASI91" t="s">
        <v>6655</v>
      </c>
      <c r="ASL91" t="s">
        <v>392</v>
      </c>
      <c r="ASM91">
        <v>3434</v>
      </c>
      <c r="ASO91" t="s">
        <v>1049</v>
      </c>
      <c r="ASQ91" t="s">
        <v>7088</v>
      </c>
      <c r="ASR91" t="s">
        <v>359</v>
      </c>
      <c r="ASS91" t="s">
        <v>4074</v>
      </c>
      <c r="ASU91" t="s">
        <v>42</v>
      </c>
      <c r="ASX91" t="s">
        <v>319</v>
      </c>
      <c r="ASY91" t="s">
        <v>47</v>
      </c>
      <c r="ATA91" t="s">
        <v>70</v>
      </c>
      <c r="ATE91" t="s">
        <v>835</v>
      </c>
    </row>
    <row r="92" spans="3:1201" x14ac:dyDescent="0.25">
      <c r="C92" t="s">
        <v>135</v>
      </c>
      <c r="E92" t="s">
        <v>252</v>
      </c>
      <c r="G92" t="s">
        <v>362</v>
      </c>
      <c r="H92" t="s">
        <v>413</v>
      </c>
      <c r="I92" t="s">
        <v>393</v>
      </c>
      <c r="J92">
        <v>3434</v>
      </c>
      <c r="L92" t="s">
        <v>473</v>
      </c>
      <c r="O92" t="s">
        <v>657</v>
      </c>
      <c r="P92" t="s">
        <v>336</v>
      </c>
      <c r="S92" t="s">
        <v>825</v>
      </c>
      <c r="U92" t="s">
        <v>909</v>
      </c>
      <c r="V92" t="s">
        <v>194</v>
      </c>
      <c r="W92" t="s">
        <v>40</v>
      </c>
      <c r="Y92" t="s">
        <v>1048</v>
      </c>
      <c r="AB92" t="s">
        <v>1120</v>
      </c>
      <c r="AD92" t="s">
        <v>1166</v>
      </c>
      <c r="AE92">
        <v>342</v>
      </c>
      <c r="AG92" t="s">
        <v>793</v>
      </c>
      <c r="AH92" t="s">
        <v>1268</v>
      </c>
      <c r="AJ92">
        <v>3434</v>
      </c>
      <c r="AP92" t="s">
        <v>1085</v>
      </c>
      <c r="AR92" t="s">
        <v>48</v>
      </c>
      <c r="AU92" t="s">
        <v>528</v>
      </c>
      <c r="AV92" t="s">
        <v>137</v>
      </c>
      <c r="BA92" t="s">
        <v>595</v>
      </c>
      <c r="BB92" t="s">
        <v>1782</v>
      </c>
      <c r="BG92" t="s">
        <v>1896</v>
      </c>
      <c r="BN92" t="s">
        <v>595</v>
      </c>
      <c r="BO92" t="s">
        <v>343</v>
      </c>
      <c r="BP92" t="s">
        <v>2094</v>
      </c>
      <c r="BS92" t="s">
        <v>909</v>
      </c>
      <c r="BT92" t="s">
        <v>913</v>
      </c>
      <c r="BY92" t="s">
        <v>2235</v>
      </c>
      <c r="BZ92" t="s">
        <v>2253</v>
      </c>
      <c r="CA92" t="s">
        <v>2062</v>
      </c>
      <c r="CC92" t="s">
        <v>138</v>
      </c>
      <c r="CG92" t="s">
        <v>2374</v>
      </c>
      <c r="CH92" t="s">
        <v>350</v>
      </c>
      <c r="CI92" t="s">
        <v>2417</v>
      </c>
      <c r="CJ92" t="s">
        <v>105</v>
      </c>
      <c r="CL92" t="s">
        <v>24</v>
      </c>
      <c r="CM92" t="s">
        <v>562</v>
      </c>
      <c r="CQ92" t="s">
        <v>1495</v>
      </c>
      <c r="CU92" t="s">
        <v>2562</v>
      </c>
      <c r="CW92" t="s">
        <v>105</v>
      </c>
      <c r="CX92" t="s">
        <v>667</v>
      </c>
      <c r="CZ92" t="s">
        <v>540</v>
      </c>
      <c r="DA92" t="s">
        <v>2443</v>
      </c>
      <c r="DC92" t="s">
        <v>1495</v>
      </c>
      <c r="DD92" t="s">
        <v>2793</v>
      </c>
      <c r="DG92" t="s">
        <v>826</v>
      </c>
      <c r="DJ92" t="s">
        <v>668</v>
      </c>
      <c r="DK92" t="s">
        <v>2903</v>
      </c>
      <c r="DL92" t="s">
        <v>119</v>
      </c>
      <c r="DN92" t="s">
        <v>688</v>
      </c>
      <c r="DQ92" t="s">
        <v>1003</v>
      </c>
      <c r="DS92" t="s">
        <v>3047</v>
      </c>
      <c r="DW92" t="s">
        <v>3048</v>
      </c>
      <c r="DX92" t="s">
        <v>321</v>
      </c>
      <c r="EB92" t="s">
        <v>473</v>
      </c>
      <c r="EC92" t="s">
        <v>25</v>
      </c>
      <c r="EI92" t="s">
        <v>3285</v>
      </c>
      <c r="EM92" t="s">
        <v>158</v>
      </c>
      <c r="EO92" t="s">
        <v>422</v>
      </c>
      <c r="EQ92" t="s">
        <v>671</v>
      </c>
      <c r="EW92" t="s">
        <v>867</v>
      </c>
      <c r="FB92" t="s">
        <v>487</v>
      </c>
      <c r="FG92" t="s">
        <v>140</v>
      </c>
      <c r="FK92" t="s">
        <v>3662</v>
      </c>
      <c r="FL92" t="s">
        <v>38</v>
      </c>
      <c r="FU92" t="s">
        <v>659</v>
      </c>
      <c r="FW92" t="s">
        <v>3775</v>
      </c>
      <c r="FX92">
        <v>11</v>
      </c>
      <c r="GB92">
        <v>9</v>
      </c>
      <c r="GC92" t="s">
        <v>1272</v>
      </c>
      <c r="GF92" t="s">
        <v>3902</v>
      </c>
      <c r="GG92" t="s">
        <v>189</v>
      </c>
      <c r="GH92" t="s">
        <v>3945</v>
      </c>
      <c r="GI92" t="s">
        <v>656</v>
      </c>
      <c r="GK92" t="s">
        <v>4002</v>
      </c>
      <c r="GM92" t="s">
        <v>1654</v>
      </c>
      <c r="GP92" t="s">
        <v>2720</v>
      </c>
      <c r="GQ92" t="s">
        <v>4075</v>
      </c>
      <c r="GR92" t="s">
        <v>4093</v>
      </c>
      <c r="GX92" t="s">
        <v>350</v>
      </c>
      <c r="HB92" t="s">
        <v>24</v>
      </c>
      <c r="HI92" t="s">
        <v>76</v>
      </c>
      <c r="HJ92" t="s">
        <v>3850</v>
      </c>
      <c r="HM92">
        <v>98</v>
      </c>
      <c r="HW92" t="s">
        <v>4461</v>
      </c>
      <c r="HX92" t="s">
        <v>1434</v>
      </c>
      <c r="HZ92" t="s">
        <v>2903</v>
      </c>
      <c r="ID92" t="s">
        <v>2572</v>
      </c>
      <c r="IF92" t="s">
        <v>419</v>
      </c>
      <c r="IJ92" t="s">
        <v>835</v>
      </c>
      <c r="IM92">
        <v>343</v>
      </c>
      <c r="IR92">
        <v>3434</v>
      </c>
      <c r="IT92" t="s">
        <v>1567</v>
      </c>
      <c r="IU92" t="s">
        <v>194</v>
      </c>
      <c r="IV92" t="s">
        <v>1053</v>
      </c>
      <c r="IX92" t="s">
        <v>194</v>
      </c>
      <c r="IY92" t="s">
        <v>140</v>
      </c>
      <c r="IZ92">
        <v>3434</v>
      </c>
      <c r="JD92" t="s">
        <v>265</v>
      </c>
      <c r="JF92" t="s">
        <v>2741</v>
      </c>
      <c r="JH92" t="s">
        <v>4799</v>
      </c>
      <c r="JJ92" t="s">
        <v>194</v>
      </c>
      <c r="JN92" t="s">
        <v>4848</v>
      </c>
      <c r="JQ92">
        <v>11</v>
      </c>
      <c r="JT92" t="s">
        <v>3775</v>
      </c>
      <c r="JV92" t="s">
        <v>4940</v>
      </c>
      <c r="JW92" t="s">
        <v>48</v>
      </c>
      <c r="JX92" t="s">
        <v>949</v>
      </c>
      <c r="JY92" t="s">
        <v>422</v>
      </c>
      <c r="KB92" t="s">
        <v>4995</v>
      </c>
      <c r="KC92" t="s">
        <v>870</v>
      </c>
      <c r="KG92" t="s">
        <v>1168</v>
      </c>
      <c r="KH92" t="s">
        <v>528</v>
      </c>
      <c r="KL92">
        <v>3434</v>
      </c>
      <c r="KM92" t="s">
        <v>93</v>
      </c>
      <c r="KO92" t="s">
        <v>1031</v>
      </c>
      <c r="KP92" t="s">
        <v>5096</v>
      </c>
      <c r="KQ92" t="s">
        <v>26</v>
      </c>
      <c r="KR92" t="s">
        <v>5148</v>
      </c>
      <c r="KS92" t="s">
        <v>464</v>
      </c>
      <c r="KW92" t="s">
        <v>3288</v>
      </c>
      <c r="KX92" t="s">
        <v>5220</v>
      </c>
      <c r="KZ92">
        <v>1</v>
      </c>
      <c r="LE92" t="s">
        <v>194</v>
      </c>
      <c r="LF92">
        <v>9</v>
      </c>
      <c r="LG92" t="s">
        <v>1316</v>
      </c>
      <c r="LI92" t="s">
        <v>2437</v>
      </c>
      <c r="LJ92" t="s">
        <v>840</v>
      </c>
      <c r="LL92" t="s">
        <v>561</v>
      </c>
      <c r="LM92">
        <v>3434</v>
      </c>
      <c r="LP92" t="s">
        <v>2868</v>
      </c>
      <c r="LT92" t="s">
        <v>4176</v>
      </c>
      <c r="LU92" t="s">
        <v>787</v>
      </c>
      <c r="LV92" t="s">
        <v>2316</v>
      </c>
      <c r="LY92" t="s">
        <v>540</v>
      </c>
      <c r="MA92" t="s">
        <v>600</v>
      </c>
      <c r="MC92" t="s">
        <v>5393</v>
      </c>
      <c r="MD92" t="s">
        <v>830</v>
      </c>
      <c r="MH92" t="s">
        <v>109</v>
      </c>
      <c r="ML92" t="s">
        <v>5561</v>
      </c>
      <c r="MP92" t="s">
        <v>5608</v>
      </c>
      <c r="MQ92" t="s">
        <v>5625</v>
      </c>
      <c r="MS92" t="s">
        <v>268</v>
      </c>
      <c r="MT92" t="s">
        <v>105</v>
      </c>
      <c r="NC92" t="s">
        <v>512</v>
      </c>
      <c r="NG92" t="s">
        <v>97</v>
      </c>
      <c r="NK92" t="s">
        <v>1021</v>
      </c>
      <c r="NN92" t="s">
        <v>40</v>
      </c>
      <c r="NP92" t="s">
        <v>5859</v>
      </c>
      <c r="NT92" t="s">
        <v>1268</v>
      </c>
      <c r="NU92" t="s">
        <v>5608</v>
      </c>
      <c r="NY92">
        <v>3</v>
      </c>
      <c r="OC92" t="s">
        <v>2254</v>
      </c>
      <c r="OF92" t="s">
        <v>5971</v>
      </c>
      <c r="OH92" t="s">
        <v>1272</v>
      </c>
      <c r="OI92" t="s">
        <v>4656</v>
      </c>
      <c r="OK92" t="s">
        <v>4847</v>
      </c>
      <c r="OO92" t="s">
        <v>2253</v>
      </c>
      <c r="OU92" t="s">
        <v>6083</v>
      </c>
      <c r="OV92">
        <v>7</v>
      </c>
      <c r="OW92" t="s">
        <v>229</v>
      </c>
      <c r="OX92" t="s">
        <v>22</v>
      </c>
      <c r="OY92" t="s">
        <v>4148</v>
      </c>
      <c r="PB92" t="s">
        <v>2545</v>
      </c>
      <c r="PE92" t="s">
        <v>274</v>
      </c>
      <c r="PF92" t="s">
        <v>952</v>
      </c>
      <c r="PG92" t="s">
        <v>6170</v>
      </c>
      <c r="PH92" t="s">
        <v>119</v>
      </c>
      <c r="PI92">
        <v>8</v>
      </c>
      <c r="PJ92" t="s">
        <v>658</v>
      </c>
      <c r="PL92" t="s">
        <v>6210</v>
      </c>
      <c r="PM92" t="s">
        <v>4094</v>
      </c>
      <c r="PR92" t="s">
        <v>414</v>
      </c>
      <c r="PS92" t="s">
        <v>1878</v>
      </c>
      <c r="PV92">
        <v>3</v>
      </c>
      <c r="PX92" t="s">
        <v>52</v>
      </c>
      <c r="PY92" t="s">
        <v>3454</v>
      </c>
      <c r="PZ92" t="s">
        <v>417</v>
      </c>
      <c r="QB92" t="s">
        <v>221</v>
      </c>
      <c r="QD92" t="s">
        <v>1322</v>
      </c>
      <c r="QE92" t="s">
        <v>237</v>
      </c>
      <c r="QF92">
        <v>11</v>
      </c>
      <c r="QG92" t="s">
        <v>5690</v>
      </c>
      <c r="QI92" t="s">
        <v>949</v>
      </c>
      <c r="QK92" t="s">
        <v>981</v>
      </c>
      <c r="QL92" t="s">
        <v>16</v>
      </c>
      <c r="QM92" t="s">
        <v>545</v>
      </c>
      <c r="QQ92" t="s">
        <v>528</v>
      </c>
      <c r="QS92" t="s">
        <v>659</v>
      </c>
      <c r="QY92" t="s">
        <v>96</v>
      </c>
      <c r="QZ92" t="s">
        <v>6471</v>
      </c>
      <c r="RA92" t="s">
        <v>562</v>
      </c>
      <c r="RE92" t="s">
        <v>1009</v>
      </c>
      <c r="RF92" t="s">
        <v>6511</v>
      </c>
      <c r="RK92" t="s">
        <v>2122</v>
      </c>
      <c r="RM92" t="s">
        <v>6547</v>
      </c>
      <c r="RN92" t="s">
        <v>6556</v>
      </c>
      <c r="RO92" t="s">
        <v>32</v>
      </c>
      <c r="RU92" t="s">
        <v>298</v>
      </c>
      <c r="RV92" t="s">
        <v>174</v>
      </c>
      <c r="RY92" t="s">
        <v>5848</v>
      </c>
      <c r="RZ92" t="s">
        <v>416</v>
      </c>
      <c r="SB92" t="s">
        <v>793</v>
      </c>
      <c r="SE92" t="s">
        <v>194</v>
      </c>
      <c r="SG92" t="s">
        <v>280</v>
      </c>
      <c r="SH92" t="s">
        <v>24</v>
      </c>
      <c r="SL92" t="s">
        <v>6720</v>
      </c>
      <c r="SM92" t="s">
        <v>2946</v>
      </c>
      <c r="SN92">
        <v>3434</v>
      </c>
      <c r="SP92">
        <v>11</v>
      </c>
      <c r="SQ92" t="s">
        <v>6763</v>
      </c>
      <c r="SS92" t="s">
        <v>1052</v>
      </c>
      <c r="SU92" t="s">
        <v>1069</v>
      </c>
      <c r="SX92" t="s">
        <v>1</v>
      </c>
      <c r="TC92">
        <v>2</v>
      </c>
      <c r="TG92" t="s">
        <v>6298</v>
      </c>
      <c r="TK92" t="s">
        <v>79</v>
      </c>
      <c r="TM92" t="s">
        <v>64</v>
      </c>
      <c r="TP92" t="s">
        <v>5377</v>
      </c>
      <c r="TR92" t="s">
        <v>830</v>
      </c>
      <c r="TS92" t="s">
        <v>657</v>
      </c>
      <c r="TT92" t="s">
        <v>916</v>
      </c>
      <c r="UA92" t="s">
        <v>2437</v>
      </c>
      <c r="UF92" t="s">
        <v>656</v>
      </c>
      <c r="UJ92" t="s">
        <v>1461</v>
      </c>
      <c r="UO92" t="s">
        <v>2416</v>
      </c>
      <c r="UP92" t="s">
        <v>229</v>
      </c>
      <c r="UQ92" t="s">
        <v>350</v>
      </c>
      <c r="UR92" t="s">
        <v>830</v>
      </c>
      <c r="US92" t="s">
        <v>941</v>
      </c>
      <c r="UY92">
        <v>798</v>
      </c>
      <c r="UZ92">
        <v>1</v>
      </c>
      <c r="VB92" t="s">
        <v>109</v>
      </c>
      <c r="VE92">
        <v>3434</v>
      </c>
      <c r="VF92" t="s">
        <v>3391</v>
      </c>
      <c r="VH92" t="s">
        <v>540</v>
      </c>
      <c r="VI92" t="s">
        <v>119</v>
      </c>
      <c r="VK92">
        <v>3434</v>
      </c>
      <c r="VL92" t="s">
        <v>5907</v>
      </c>
      <c r="VN92" t="s">
        <v>252</v>
      </c>
      <c r="VP92" t="s">
        <v>1586</v>
      </c>
      <c r="VR92" t="s">
        <v>105</v>
      </c>
      <c r="VS92" t="s">
        <v>6547</v>
      </c>
      <c r="VT92" t="s">
        <v>2718</v>
      </c>
      <c r="VU92" t="s">
        <v>155</v>
      </c>
      <c r="VV92" t="s">
        <v>1614</v>
      </c>
      <c r="VX92" t="s">
        <v>1923</v>
      </c>
      <c r="WB92" t="s">
        <v>419</v>
      </c>
      <c r="WG92" t="s">
        <v>40</v>
      </c>
      <c r="WI92">
        <v>3434</v>
      </c>
      <c r="WK92" t="s">
        <v>194</v>
      </c>
      <c r="WL92" t="s">
        <v>832</v>
      </c>
      <c r="WO92" t="s">
        <v>1567</v>
      </c>
      <c r="WQ92" t="s">
        <v>7359</v>
      </c>
      <c r="WR92" t="s">
        <v>2868</v>
      </c>
      <c r="WU92" t="s">
        <v>109</v>
      </c>
      <c r="WX92" t="s">
        <v>22</v>
      </c>
      <c r="WZ92" t="s">
        <v>140</v>
      </c>
      <c r="XA92" t="s">
        <v>7427</v>
      </c>
      <c r="XD92">
        <v>3434</v>
      </c>
      <c r="XE92" t="s">
        <v>362</v>
      </c>
      <c r="XK92" t="s">
        <v>826</v>
      </c>
      <c r="XL92" t="s">
        <v>146</v>
      </c>
      <c r="XO92">
        <v>2</v>
      </c>
      <c r="XP92" t="s">
        <v>51</v>
      </c>
      <c r="XQ92">
        <v>11</v>
      </c>
      <c r="XU92" t="s">
        <v>1142</v>
      </c>
      <c r="XW92" t="s">
        <v>40</v>
      </c>
      <c r="XZ92" t="s">
        <v>24</v>
      </c>
      <c r="YA92" t="s">
        <v>76</v>
      </c>
      <c r="YC92" t="s">
        <v>1948</v>
      </c>
      <c r="YE92">
        <v>3434</v>
      </c>
      <c r="YG92">
        <v>3434</v>
      </c>
      <c r="YH92" t="s">
        <v>827</v>
      </c>
      <c r="YI92" t="s">
        <v>194</v>
      </c>
      <c r="YL92">
        <v>34</v>
      </c>
      <c r="YP92" t="s">
        <v>471</v>
      </c>
      <c r="YS92" t="s">
        <v>1045</v>
      </c>
      <c r="YT92">
        <v>3434</v>
      </c>
      <c r="YU92" t="s">
        <v>1435</v>
      </c>
      <c r="YW92" t="s">
        <v>7419</v>
      </c>
      <c r="ZB92" t="s">
        <v>251</v>
      </c>
      <c r="ZF92" t="s">
        <v>3391</v>
      </c>
      <c r="ZG92" t="s">
        <v>4716</v>
      </c>
      <c r="ZH92" t="s">
        <v>7427</v>
      </c>
      <c r="ZK92" t="s">
        <v>265</v>
      </c>
      <c r="ZL92" t="s">
        <v>306</v>
      </c>
      <c r="ZO92">
        <v>3434</v>
      </c>
      <c r="ZQ92" t="s">
        <v>64</v>
      </c>
      <c r="ZR92" t="s">
        <v>3255</v>
      </c>
      <c r="ZT92" t="s">
        <v>7760</v>
      </c>
      <c r="ZV92" t="s">
        <v>412</v>
      </c>
      <c r="ZX92" s="1">
        <v>14.291666666666666</v>
      </c>
      <c r="ZY92" t="s">
        <v>2479</v>
      </c>
      <c r="ZZ92" t="s">
        <v>4796</v>
      </c>
      <c r="AAA92" t="s">
        <v>132</v>
      </c>
      <c r="AAB92" t="s">
        <v>423</v>
      </c>
      <c r="AAD92" t="s">
        <v>4937</v>
      </c>
      <c r="AAG92" t="s">
        <v>193</v>
      </c>
      <c r="AAH92" t="s">
        <v>119</v>
      </c>
      <c r="AAQ92">
        <v>344</v>
      </c>
      <c r="AAR92" t="s">
        <v>2479</v>
      </c>
      <c r="AAT92" t="s">
        <v>667</v>
      </c>
      <c r="AAW92" t="s">
        <v>1571</v>
      </c>
      <c r="AAX92" t="s">
        <v>7419</v>
      </c>
      <c r="ABA92" t="s">
        <v>414</v>
      </c>
      <c r="ABB92" t="s">
        <v>7359</v>
      </c>
      <c r="ABD92" t="s">
        <v>4224</v>
      </c>
      <c r="ABJ92" t="s">
        <v>6471</v>
      </c>
      <c r="ABO92">
        <v>11</v>
      </c>
      <c r="ABQ92" t="s">
        <v>3927</v>
      </c>
      <c r="ABT92" t="s">
        <v>1807</v>
      </c>
      <c r="ABU92" t="s">
        <v>260</v>
      </c>
      <c r="ABZ92" t="s">
        <v>2709</v>
      </c>
      <c r="ACA92" t="s">
        <v>40</v>
      </c>
      <c r="ACB92" t="s">
        <v>98</v>
      </c>
      <c r="ACG92" t="s">
        <v>917</v>
      </c>
      <c r="ACI92" t="s">
        <v>1</v>
      </c>
      <c r="ACK92" t="s">
        <v>1275</v>
      </c>
      <c r="ACO92" t="s">
        <v>7142</v>
      </c>
      <c r="ACP92" t="s">
        <v>2416</v>
      </c>
      <c r="ACT92" t="s">
        <v>440</v>
      </c>
      <c r="ACU92" t="s">
        <v>941</v>
      </c>
      <c r="ACW92" t="s">
        <v>109</v>
      </c>
      <c r="ACX92" t="s">
        <v>359</v>
      </c>
      <c r="ADB92" t="s">
        <v>1342</v>
      </c>
      <c r="ADE92" t="s">
        <v>3285</v>
      </c>
      <c r="ADG92" t="s">
        <v>555</v>
      </c>
      <c r="ADH92" t="s">
        <v>659</v>
      </c>
      <c r="ADI92" t="s">
        <v>2868</v>
      </c>
      <c r="ADN92" t="s">
        <v>1602</v>
      </c>
      <c r="ADP92" t="s">
        <v>1923</v>
      </c>
      <c r="ADS92" t="s">
        <v>138</v>
      </c>
      <c r="ADV92" t="s">
        <v>1606</v>
      </c>
      <c r="ADW92" t="s">
        <v>1342</v>
      </c>
      <c r="ADX92" t="s">
        <v>439</v>
      </c>
      <c r="AEA92" t="s">
        <v>2739</v>
      </c>
      <c r="AED92" t="s">
        <v>1616</v>
      </c>
      <c r="AEF92" t="s">
        <v>667</v>
      </c>
      <c r="AEK92">
        <v>0</v>
      </c>
      <c r="AEM92" t="s">
        <v>4799</v>
      </c>
      <c r="AER92" t="s">
        <v>260</v>
      </c>
      <c r="AET92" t="s">
        <v>316</v>
      </c>
      <c r="AEV92" t="s">
        <v>118</v>
      </c>
      <c r="AEX92" t="s">
        <v>14</v>
      </c>
      <c r="AFG92" t="s">
        <v>261</v>
      </c>
      <c r="AFH92" t="s">
        <v>194</v>
      </c>
      <c r="AFJ92" t="s">
        <v>45</v>
      </c>
      <c r="AFK92" t="s">
        <v>6761</v>
      </c>
      <c r="AFL92" t="s">
        <v>5748</v>
      </c>
      <c r="AFM92" t="s">
        <v>4338</v>
      </c>
      <c r="AFP92" t="s">
        <v>8336</v>
      </c>
      <c r="AFQ92" t="s">
        <v>6171</v>
      </c>
      <c r="AFS92" t="s">
        <v>119</v>
      </c>
      <c r="AFT92" t="s">
        <v>464</v>
      </c>
      <c r="AFU92" t="s">
        <v>943</v>
      </c>
      <c r="AFX92">
        <v>3434</v>
      </c>
      <c r="AFY92">
        <v>3434</v>
      </c>
      <c r="AFZ92" t="s">
        <v>229</v>
      </c>
      <c r="AGA92" t="s">
        <v>2739</v>
      </c>
      <c r="AGD92" t="s">
        <v>38</v>
      </c>
      <c r="AGE92" t="s">
        <v>1275</v>
      </c>
      <c r="AGF92" t="s">
        <v>528</v>
      </c>
      <c r="AGG92" t="s">
        <v>2776</v>
      </c>
      <c r="AGK92" t="s">
        <v>8411</v>
      </c>
      <c r="AGM92" t="s">
        <v>124</v>
      </c>
      <c r="AGR92" t="s">
        <v>2316</v>
      </c>
      <c r="AGS92" t="s">
        <v>1586</v>
      </c>
      <c r="AGU92" t="s">
        <v>422</v>
      </c>
      <c r="AGV92">
        <v>7</v>
      </c>
      <c r="AGW92" t="s">
        <v>42</v>
      </c>
      <c r="AGY92" t="s">
        <v>5859</v>
      </c>
      <c r="AHE92">
        <v>11</v>
      </c>
      <c r="AHJ92">
        <v>3434</v>
      </c>
      <c r="AHN92" t="s">
        <v>1049</v>
      </c>
      <c r="AHO92" t="s">
        <v>2826</v>
      </c>
      <c r="AHU92" t="s">
        <v>4684</v>
      </c>
      <c r="AHV92">
        <v>3434</v>
      </c>
      <c r="AHZ92" t="s">
        <v>61</v>
      </c>
      <c r="AIA92" t="s">
        <v>8529</v>
      </c>
      <c r="AIM92" t="s">
        <v>830</v>
      </c>
      <c r="AIN92" t="s">
        <v>3927</v>
      </c>
      <c r="AIO92" t="s">
        <v>155</v>
      </c>
      <c r="AIP92" t="s">
        <v>373</v>
      </c>
      <c r="AIQ92" t="s">
        <v>64</v>
      </c>
      <c r="AIS92" t="s">
        <v>1246</v>
      </c>
      <c r="AIT92" t="s">
        <v>8588</v>
      </c>
      <c r="AIV92">
        <v>3434</v>
      </c>
      <c r="AIX92" t="s">
        <v>42</v>
      </c>
      <c r="AJA92" t="s">
        <v>422</v>
      </c>
      <c r="AJB92" t="s">
        <v>808</v>
      </c>
      <c r="AJC92" t="s">
        <v>2654</v>
      </c>
      <c r="AJE92" t="s">
        <v>194</v>
      </c>
      <c r="AJI92" t="s">
        <v>36</v>
      </c>
      <c r="AJP92" t="s">
        <v>540</v>
      </c>
      <c r="AJT92" t="s">
        <v>1003</v>
      </c>
      <c r="AJU92" t="s">
        <v>174</v>
      </c>
      <c r="AJX92" t="s">
        <v>94</v>
      </c>
      <c r="AJZ92" t="s">
        <v>916</v>
      </c>
      <c r="AKA92" t="s">
        <v>124</v>
      </c>
      <c r="AKF92" t="s">
        <v>2562</v>
      </c>
      <c r="AKH92" t="s">
        <v>1031</v>
      </c>
      <c r="AKJ92" t="s">
        <v>1003</v>
      </c>
      <c r="AKL92" t="s">
        <v>272</v>
      </c>
      <c r="AKN92" t="s">
        <v>42</v>
      </c>
      <c r="AKS92" t="s">
        <v>473</v>
      </c>
      <c r="AKT92" t="s">
        <v>6182</v>
      </c>
      <c r="AKU92" t="s">
        <v>871</v>
      </c>
      <c r="AKV92" t="s">
        <v>5379</v>
      </c>
      <c r="ALA92" t="s">
        <v>40</v>
      </c>
      <c r="ALB92" t="s">
        <v>1607</v>
      </c>
      <c r="ALF92" t="s">
        <v>274</v>
      </c>
      <c r="ALG92" t="s">
        <v>6720</v>
      </c>
      <c r="ALH92" t="s">
        <v>194</v>
      </c>
      <c r="ALI92" t="s">
        <v>1021</v>
      </c>
      <c r="ALJ92" t="s">
        <v>138</v>
      </c>
      <c r="ALO92" t="s">
        <v>7707</v>
      </c>
      <c r="ALP92" t="s">
        <v>4094</v>
      </c>
      <c r="ALS92" t="s">
        <v>963</v>
      </c>
      <c r="ALU92" t="s">
        <v>4628</v>
      </c>
      <c r="ALV92">
        <v>11</v>
      </c>
      <c r="ALW92" t="s">
        <v>47</v>
      </c>
      <c r="ALY92" t="s">
        <v>350</v>
      </c>
      <c r="AMA92" t="s">
        <v>3326</v>
      </c>
      <c r="AMD92" t="s">
        <v>724</v>
      </c>
      <c r="AME92" t="s">
        <v>1271</v>
      </c>
      <c r="AMG92" t="s">
        <v>6605</v>
      </c>
      <c r="AMH92" t="s">
        <v>354</v>
      </c>
      <c r="AMK92" t="s">
        <v>2410</v>
      </c>
      <c r="AMM92" t="s">
        <v>4847</v>
      </c>
      <c r="AMN92" t="s">
        <v>2373</v>
      </c>
      <c r="AMP92" t="s">
        <v>2254</v>
      </c>
      <c r="AMS92" t="s">
        <v>137</v>
      </c>
      <c r="AMT92" t="s">
        <v>326</v>
      </c>
      <c r="AMV92">
        <v>9</v>
      </c>
      <c r="AMX92" t="s">
        <v>3047</v>
      </c>
      <c r="ANB92" t="s">
        <v>403</v>
      </c>
      <c r="ANC92" t="s">
        <v>1461</v>
      </c>
      <c r="ANF92" t="s">
        <v>194</v>
      </c>
      <c r="ANG92" t="s">
        <v>119</v>
      </c>
      <c r="ANH92">
        <v>3434</v>
      </c>
      <c r="ANJ92">
        <v>98</v>
      </c>
      <c r="ANN92" t="s">
        <v>4461</v>
      </c>
      <c r="ANQ92" t="s">
        <v>1434</v>
      </c>
      <c r="ANT92" s="1">
        <v>14.291666666666666</v>
      </c>
      <c r="ANU92" t="s">
        <v>5476</v>
      </c>
      <c r="ANW92" t="s">
        <v>160</v>
      </c>
      <c r="AOB92" t="s">
        <v>3084</v>
      </c>
      <c r="AOE92">
        <v>3434</v>
      </c>
      <c r="AOJ92">
        <v>343</v>
      </c>
      <c r="AOK92" t="s">
        <v>350</v>
      </c>
      <c r="AOL92" t="s">
        <v>2122</v>
      </c>
      <c r="AOM92" t="s">
        <v>194</v>
      </c>
      <c r="AOO92" t="s">
        <v>516</v>
      </c>
      <c r="AOP92" t="s">
        <v>193</v>
      </c>
      <c r="AOR92" t="s">
        <v>8871</v>
      </c>
      <c r="AOW92" t="s">
        <v>70</v>
      </c>
      <c r="AOY92">
        <v>344</v>
      </c>
      <c r="AOZ92" t="s">
        <v>221</v>
      </c>
      <c r="APC92" t="s">
        <v>1948</v>
      </c>
      <c r="APD92" t="s">
        <v>9069</v>
      </c>
      <c r="APE92" t="s">
        <v>155</v>
      </c>
      <c r="APG92" t="s">
        <v>204</v>
      </c>
      <c r="APH92" t="s">
        <v>354</v>
      </c>
      <c r="API92">
        <v>3</v>
      </c>
      <c r="APM92" t="s">
        <v>1652</v>
      </c>
      <c r="APU92" t="s">
        <v>40</v>
      </c>
      <c r="APV92" t="s">
        <v>25</v>
      </c>
      <c r="APX92" t="s">
        <v>2720</v>
      </c>
      <c r="APY92" t="s">
        <v>128</v>
      </c>
      <c r="AQA92" t="s">
        <v>3783</v>
      </c>
      <c r="AQC92" t="s">
        <v>105</v>
      </c>
      <c r="AQD92" t="s">
        <v>8310</v>
      </c>
      <c r="AQI92" t="s">
        <v>4720</v>
      </c>
      <c r="AQJ92" t="s">
        <v>2062</v>
      </c>
      <c r="AQK92">
        <v>3434</v>
      </c>
      <c r="AQL92" t="s">
        <v>471</v>
      </c>
      <c r="AQN92" t="s">
        <v>1045</v>
      </c>
      <c r="AQQ92" t="s">
        <v>25</v>
      </c>
      <c r="AQR92" t="s">
        <v>5097</v>
      </c>
      <c r="ARB92" t="s">
        <v>9224</v>
      </c>
      <c r="ARC92" t="s">
        <v>14</v>
      </c>
      <c r="ARE92" t="s">
        <v>9233</v>
      </c>
      <c r="ARG92" t="s">
        <v>941</v>
      </c>
      <c r="ARJ92" t="s">
        <v>29</v>
      </c>
      <c r="ARM92" t="s">
        <v>194</v>
      </c>
      <c r="ARN92" t="s">
        <v>90</v>
      </c>
      <c r="ARP92" t="s">
        <v>3590</v>
      </c>
      <c r="ARR92" t="s">
        <v>1779</v>
      </c>
      <c r="ARU92" t="s">
        <v>40</v>
      </c>
      <c r="ARV92">
        <v>3434</v>
      </c>
      <c r="ARZ92" t="s">
        <v>3255</v>
      </c>
      <c r="ASA92" t="s">
        <v>8740</v>
      </c>
      <c r="ASD92" t="s">
        <v>127</v>
      </c>
      <c r="ASF92" t="s">
        <v>555</v>
      </c>
      <c r="ASL92" t="s">
        <v>826</v>
      </c>
      <c r="ASM92">
        <v>3434</v>
      </c>
      <c r="ASO92" t="s">
        <v>118</v>
      </c>
      <c r="ASQ92" t="s">
        <v>2057</v>
      </c>
      <c r="ASR92" t="s">
        <v>422</v>
      </c>
      <c r="ASS92" t="s">
        <v>138</v>
      </c>
      <c r="ASU92" t="s">
        <v>42</v>
      </c>
      <c r="ASX92" t="s">
        <v>8871</v>
      </c>
      <c r="ASY92" t="s">
        <v>204</v>
      </c>
      <c r="ATA92" t="s">
        <v>155</v>
      </c>
      <c r="ATE92" t="s">
        <v>1654</v>
      </c>
    </row>
    <row r="93" spans="3:1201" x14ac:dyDescent="0.25">
      <c r="C93" t="s">
        <v>136</v>
      </c>
      <c r="E93" t="s">
        <v>253</v>
      </c>
      <c r="G93" t="s">
        <v>363</v>
      </c>
      <c r="H93" t="s">
        <v>414</v>
      </c>
      <c r="I93" t="s">
        <v>470</v>
      </c>
      <c r="J93" t="s">
        <v>518</v>
      </c>
      <c r="L93" t="s">
        <v>586</v>
      </c>
      <c r="O93" t="s">
        <v>658</v>
      </c>
      <c r="P93" t="s">
        <v>698</v>
      </c>
      <c r="S93" t="s">
        <v>826</v>
      </c>
      <c r="U93" t="s">
        <v>326</v>
      </c>
      <c r="V93" t="s">
        <v>194</v>
      </c>
      <c r="W93" t="s">
        <v>986</v>
      </c>
      <c r="Y93" t="s">
        <v>132</v>
      </c>
      <c r="AB93" t="s">
        <v>135</v>
      </c>
      <c r="AD93" t="s">
        <v>1167</v>
      </c>
      <c r="AE93" t="s">
        <v>458</v>
      </c>
      <c r="AG93" t="s">
        <v>540</v>
      </c>
      <c r="AH93">
        <v>8</v>
      </c>
      <c r="AJ93" t="s">
        <v>194</v>
      </c>
      <c r="AP93" t="s">
        <v>1494</v>
      </c>
      <c r="AR93" t="s">
        <v>1537</v>
      </c>
      <c r="AU93" t="s">
        <v>437</v>
      </c>
      <c r="AV93" t="s">
        <v>193</v>
      </c>
      <c r="BA93" t="s">
        <v>471</v>
      </c>
      <c r="BB93" t="s">
        <v>38</v>
      </c>
      <c r="BG93" t="e">
        <f>+H</f>
        <v>#NAME?</v>
      </c>
      <c r="BN93" t="s">
        <v>545</v>
      </c>
      <c r="BO93" t="s">
        <v>2051</v>
      </c>
      <c r="BP93">
        <v>8</v>
      </c>
      <c r="BS93" t="s">
        <v>326</v>
      </c>
      <c r="BT93" t="s">
        <v>354</v>
      </c>
      <c r="BY93">
        <v>3434</v>
      </c>
      <c r="BZ93" t="s">
        <v>1097</v>
      </c>
      <c r="CA93" t="s">
        <v>656</v>
      </c>
      <c r="CC93" t="s">
        <v>1571</v>
      </c>
      <c r="CG93" t="s">
        <v>1</v>
      </c>
      <c r="CH93" t="s">
        <v>229</v>
      </c>
      <c r="CI93" t="s">
        <v>2026</v>
      </c>
      <c r="CJ93" t="s">
        <v>1602</v>
      </c>
      <c r="CL93" t="s">
        <v>823</v>
      </c>
      <c r="CM93" t="s">
        <v>2489</v>
      </c>
      <c r="CQ93" t="s">
        <v>421</v>
      </c>
      <c r="CU93" t="s">
        <v>2602</v>
      </c>
      <c r="CW93" t="s">
        <v>1407</v>
      </c>
      <c r="CX93" t="s">
        <v>2678</v>
      </c>
      <c r="CZ93" t="s">
        <v>896</v>
      </c>
      <c r="DA93" t="s">
        <v>635</v>
      </c>
      <c r="DC93" t="s">
        <v>2157</v>
      </c>
      <c r="DD93" t="s">
        <v>1085</v>
      </c>
      <c r="DG93" t="s">
        <v>943</v>
      </c>
      <c r="DJ93" t="s">
        <v>328</v>
      </c>
      <c r="DK93" t="s">
        <v>830</v>
      </c>
      <c r="DL93" t="s">
        <v>516</v>
      </c>
      <c r="DN93" t="s">
        <v>119</v>
      </c>
      <c r="DQ93" t="s">
        <v>1535</v>
      </c>
      <c r="DS93" t="s">
        <v>1950</v>
      </c>
      <c r="DX93" t="s">
        <v>259</v>
      </c>
      <c r="EB93" t="s">
        <v>3179</v>
      </c>
      <c r="EC93" t="s">
        <v>3199</v>
      </c>
      <c r="EI93" t="s">
        <v>119</v>
      </c>
      <c r="EM93" t="s">
        <v>2657</v>
      </c>
      <c r="EO93">
        <v>3</v>
      </c>
      <c r="EQ93" t="s">
        <v>1085</v>
      </c>
      <c r="EW93" t="s">
        <v>2099</v>
      </c>
      <c r="FB93" t="s">
        <v>826</v>
      </c>
      <c r="FG93" t="s">
        <v>1363</v>
      </c>
      <c r="FK93" t="s">
        <v>3331</v>
      </c>
      <c r="FL93" t="s">
        <v>274</v>
      </c>
      <c r="FU93" t="s">
        <v>2723</v>
      </c>
      <c r="FW93" t="s">
        <v>356</v>
      </c>
      <c r="GB93" t="s">
        <v>3849</v>
      </c>
      <c r="GC93" t="s">
        <v>3866</v>
      </c>
      <c r="GF93" t="s">
        <v>3903</v>
      </c>
      <c r="GG93" t="s">
        <v>3928</v>
      </c>
      <c r="GH93" t="s">
        <v>3946</v>
      </c>
      <c r="GI93" t="s">
        <v>830</v>
      </c>
      <c r="GK93" t="s">
        <v>4003</v>
      </c>
      <c r="GM93">
        <v>3434</v>
      </c>
      <c r="GP93" t="s">
        <v>704</v>
      </c>
      <c r="GQ93" t="s">
        <v>336</v>
      </c>
      <c r="GR93" t="s">
        <v>4094</v>
      </c>
      <c r="GX93" t="s">
        <v>4173</v>
      </c>
      <c r="HB93" t="s">
        <v>823</v>
      </c>
      <c r="HI93" t="s">
        <v>491</v>
      </c>
      <c r="HJ93" t="s">
        <v>4075</v>
      </c>
      <c r="HM93" t="s">
        <v>2062</v>
      </c>
      <c r="HW93">
        <v>11</v>
      </c>
      <c r="HX93" t="s">
        <v>48</v>
      </c>
      <c r="HZ93" t="s">
        <v>830</v>
      </c>
      <c r="ID93" t="s">
        <v>316</v>
      </c>
      <c r="IF93" t="s">
        <v>871</v>
      </c>
      <c r="IJ93" t="s">
        <v>2920</v>
      </c>
      <c r="IM93" t="s">
        <v>38</v>
      </c>
      <c r="IR93" t="s">
        <v>1058</v>
      </c>
      <c r="IT93" t="s">
        <v>359</v>
      </c>
      <c r="IU93" t="s">
        <v>194</v>
      </c>
      <c r="IV93" t="s">
        <v>3361</v>
      </c>
      <c r="IX93" t="s">
        <v>194</v>
      </c>
      <c r="IY93" t="s">
        <v>1363</v>
      </c>
      <c r="IZ93">
        <v>3434</v>
      </c>
      <c r="JD93" t="s">
        <v>265</v>
      </c>
      <c r="JF93" t="s">
        <v>1397</v>
      </c>
      <c r="JH93">
        <v>3434</v>
      </c>
      <c r="JJ93">
        <v>3434</v>
      </c>
      <c r="JN93" t="s">
        <v>473</v>
      </c>
      <c r="JT93" t="s">
        <v>356</v>
      </c>
      <c r="JV93" t="s">
        <v>963</v>
      </c>
      <c r="JW93" t="s">
        <v>1537</v>
      </c>
      <c r="JX93" t="s">
        <v>4961</v>
      </c>
      <c r="JY93" t="s">
        <v>379</v>
      </c>
      <c r="KB93" t="s">
        <v>4996</v>
      </c>
      <c r="KC93" t="s">
        <v>5020</v>
      </c>
      <c r="KG93" t="s">
        <v>5043</v>
      </c>
      <c r="KH93" t="s">
        <v>29</v>
      </c>
      <c r="KL93" t="s">
        <v>38</v>
      </c>
      <c r="KM93" t="s">
        <v>233</v>
      </c>
      <c r="KO93" t="s">
        <v>617</v>
      </c>
      <c r="KP93" t="s">
        <v>4628</v>
      </c>
      <c r="KQ93" t="s">
        <v>194</v>
      </c>
      <c r="KR93" t="s">
        <v>5149</v>
      </c>
      <c r="KS93" t="s">
        <v>1021</v>
      </c>
      <c r="KW93" t="s">
        <v>422</v>
      </c>
      <c r="KX93" t="s">
        <v>5221</v>
      </c>
      <c r="KZ93" t="s">
        <v>194</v>
      </c>
      <c r="LE93" t="s">
        <v>274</v>
      </c>
      <c r="LF93" t="s">
        <v>5</v>
      </c>
      <c r="LG93" t="s">
        <v>26</v>
      </c>
      <c r="LI93" t="s">
        <v>2438</v>
      </c>
      <c r="LJ93" t="s">
        <v>5305</v>
      </c>
      <c r="LL93" t="s">
        <v>404</v>
      </c>
      <c r="LM93" t="s">
        <v>3004</v>
      </c>
      <c r="LP93" t="s">
        <v>70</v>
      </c>
      <c r="LT93" t="s">
        <v>422</v>
      </c>
      <c r="LU93" s="1">
        <v>1.4166666666666667</v>
      </c>
      <c r="LV93" t="s">
        <v>246</v>
      </c>
      <c r="LY93" t="s">
        <v>896</v>
      </c>
      <c r="MA93" t="s">
        <v>5441</v>
      </c>
      <c r="MC93" t="s">
        <v>5394</v>
      </c>
      <c r="MD93" t="s">
        <v>544</v>
      </c>
      <c r="MH93" t="s">
        <v>22</v>
      </c>
      <c r="ML93" t="s">
        <v>138</v>
      </c>
      <c r="MQ93" t="s">
        <v>64</v>
      </c>
      <c r="MS93" t="s">
        <v>1596</v>
      </c>
      <c r="MT93" t="s">
        <v>3663</v>
      </c>
      <c r="NC93" t="s">
        <v>209</v>
      </c>
      <c r="NG93" t="s">
        <v>38</v>
      </c>
      <c r="NK93" t="s">
        <v>1523</v>
      </c>
      <c r="NN93" t="s">
        <v>1654</v>
      </c>
      <c r="NP93">
        <v>987</v>
      </c>
      <c r="NT93">
        <v>8</v>
      </c>
      <c r="NY93" t="s">
        <v>5925</v>
      </c>
      <c r="OC93" t="s">
        <v>5954</v>
      </c>
      <c r="OF93" t="s">
        <v>141</v>
      </c>
      <c r="OH93" t="s">
        <v>3866</v>
      </c>
      <c r="OI93">
        <v>343</v>
      </c>
      <c r="OK93" t="s">
        <v>564</v>
      </c>
      <c r="OO93" t="s">
        <v>1097</v>
      </c>
      <c r="OU93" t="s">
        <v>3979</v>
      </c>
      <c r="OV93" t="s">
        <v>2748</v>
      </c>
      <c r="OW93" t="s">
        <v>229</v>
      </c>
      <c r="OX93" t="s">
        <v>793</v>
      </c>
      <c r="OY93" t="s">
        <v>48</v>
      </c>
      <c r="PB93" t="s">
        <v>1495</v>
      </c>
      <c r="PF93" t="s">
        <v>274</v>
      </c>
      <c r="PG93" t="s">
        <v>2511</v>
      </c>
      <c r="PH93" t="s">
        <v>4628</v>
      </c>
      <c r="PI93" t="s">
        <v>422</v>
      </c>
      <c r="PJ93" t="s">
        <v>2095</v>
      </c>
      <c r="PL93" t="s">
        <v>260</v>
      </c>
      <c r="PM93" t="s">
        <v>4095</v>
      </c>
      <c r="PR93" t="s">
        <v>6233</v>
      </c>
      <c r="PS93" t="s">
        <v>1779</v>
      </c>
      <c r="PV93" t="s">
        <v>1118</v>
      </c>
      <c r="PX93" t="s">
        <v>260</v>
      </c>
      <c r="PY93" t="s">
        <v>515</v>
      </c>
      <c r="PZ93" t="s">
        <v>418</v>
      </c>
      <c r="QB93" t="s">
        <v>3532</v>
      </c>
      <c r="QD93" t="s">
        <v>1586</v>
      </c>
      <c r="QE93">
        <v>2</v>
      </c>
      <c r="QG93" t="s">
        <v>1567</v>
      </c>
      <c r="QI93" t="s">
        <v>4961</v>
      </c>
      <c r="QK93" t="s">
        <v>1237</v>
      </c>
      <c r="QL93" t="s">
        <v>40</v>
      </c>
      <c r="QM93" t="s">
        <v>724</v>
      </c>
      <c r="QS93" t="s">
        <v>6400</v>
      </c>
      <c r="QY93" t="s">
        <v>105</v>
      </c>
      <c r="QZ93" t="s">
        <v>6472</v>
      </c>
      <c r="RA93" t="s">
        <v>2489</v>
      </c>
      <c r="RE93" t="s">
        <v>6501</v>
      </c>
      <c r="RM93" t="s">
        <v>260</v>
      </c>
      <c r="RN93" t="s">
        <v>1771</v>
      </c>
      <c r="RO93" t="s">
        <v>1007</v>
      </c>
      <c r="RU93" t="s">
        <v>237</v>
      </c>
      <c r="RV93" t="s">
        <v>109</v>
      </c>
      <c r="RY93" t="s">
        <v>85</v>
      </c>
      <c r="RZ93" t="s">
        <v>1540</v>
      </c>
      <c r="SB93" t="s">
        <v>540</v>
      </c>
      <c r="SE93" t="s">
        <v>918</v>
      </c>
      <c r="SG93" t="s">
        <v>4460</v>
      </c>
      <c r="SH93" t="s">
        <v>512</v>
      </c>
      <c r="SM93" t="s">
        <v>989</v>
      </c>
      <c r="SN93">
        <v>3434</v>
      </c>
      <c r="SQ93" t="s">
        <v>6764</v>
      </c>
      <c r="SS93" t="s">
        <v>1053</v>
      </c>
      <c r="SU93" t="s">
        <v>42</v>
      </c>
      <c r="SX93" t="s">
        <v>5228</v>
      </c>
      <c r="TC93" t="s">
        <v>721</v>
      </c>
      <c r="TG93" t="s">
        <v>6299</v>
      </c>
      <c r="TK93" t="s">
        <v>194</v>
      </c>
      <c r="TM93" t="s">
        <v>5688</v>
      </c>
      <c r="TP93" t="s">
        <v>6119</v>
      </c>
      <c r="TR93" t="s">
        <v>42</v>
      </c>
      <c r="TS93" t="s">
        <v>595</v>
      </c>
      <c r="TT93" t="s">
        <v>917</v>
      </c>
      <c r="UA93" t="s">
        <v>2438</v>
      </c>
      <c r="UF93" t="s">
        <v>830</v>
      </c>
      <c r="UO93" t="s">
        <v>85</v>
      </c>
      <c r="UQ93" t="s">
        <v>229</v>
      </c>
      <c r="UR93" t="s">
        <v>1397</v>
      </c>
      <c r="US93" t="s">
        <v>5818</v>
      </c>
      <c r="UY93" t="s">
        <v>119</v>
      </c>
      <c r="UZ93" t="s">
        <v>194</v>
      </c>
      <c r="VB93" t="s">
        <v>109</v>
      </c>
      <c r="VE93" t="s">
        <v>194</v>
      </c>
      <c r="VF93" t="s">
        <v>3392</v>
      </c>
      <c r="VH93" t="s">
        <v>540</v>
      </c>
      <c r="VI93" t="s">
        <v>3067</v>
      </c>
      <c r="VK93">
        <v>3434</v>
      </c>
      <c r="VL93" t="s">
        <v>328</v>
      </c>
      <c r="VN93" t="s">
        <v>7211</v>
      </c>
      <c r="VP93" t="s">
        <v>24</v>
      </c>
      <c r="VR93" t="s">
        <v>5514</v>
      </c>
      <c r="VS93" t="s">
        <v>260</v>
      </c>
      <c r="VT93" t="s">
        <v>948</v>
      </c>
      <c r="VU93" t="s">
        <v>7231</v>
      </c>
      <c r="VV93" t="s">
        <v>1615</v>
      </c>
      <c r="VX93" t="s">
        <v>7271</v>
      </c>
      <c r="WB93" t="s">
        <v>2868</v>
      </c>
      <c r="WG93" t="s">
        <v>40</v>
      </c>
      <c r="WI93" t="s">
        <v>40</v>
      </c>
      <c r="WK93" t="s">
        <v>194</v>
      </c>
      <c r="WL93" t="s">
        <v>4055</v>
      </c>
      <c r="WO93" t="s">
        <v>359</v>
      </c>
      <c r="WQ93" t="s">
        <v>6351</v>
      </c>
      <c r="WR93" t="s">
        <v>70</v>
      </c>
      <c r="WU93" t="s">
        <v>109</v>
      </c>
      <c r="WX93" t="s">
        <v>793</v>
      </c>
      <c r="WZ93">
        <v>1</v>
      </c>
      <c r="XA93" t="s">
        <v>3691</v>
      </c>
      <c r="XD93" t="s">
        <v>40</v>
      </c>
      <c r="XE93" t="s">
        <v>363</v>
      </c>
      <c r="XK93" t="s">
        <v>943</v>
      </c>
      <c r="XL93" t="s">
        <v>5907</v>
      </c>
      <c r="XO93">
        <v>2</v>
      </c>
      <c r="XP93" t="s">
        <v>667</v>
      </c>
      <c r="XQ93" t="s">
        <v>194</v>
      </c>
      <c r="XU93" t="s">
        <v>125</v>
      </c>
      <c r="XW93" t="s">
        <v>1165</v>
      </c>
      <c r="XZ93" t="s">
        <v>25</v>
      </c>
      <c r="YA93" t="s">
        <v>7542</v>
      </c>
      <c r="YC93" t="s">
        <v>553</v>
      </c>
      <c r="YE93" t="s">
        <v>3004</v>
      </c>
      <c r="YG93">
        <v>3434</v>
      </c>
      <c r="YH93" t="s">
        <v>32</v>
      </c>
      <c r="YI93" t="s">
        <v>1345</v>
      </c>
      <c r="YL93" t="s">
        <v>4358</v>
      </c>
      <c r="YP93" t="s">
        <v>471</v>
      </c>
      <c r="YS93" t="s">
        <v>260</v>
      </c>
      <c r="YT93" t="s">
        <v>724</v>
      </c>
      <c r="YW93" t="s">
        <v>3282</v>
      </c>
      <c r="ZB93" t="s">
        <v>252</v>
      </c>
      <c r="ZF93" t="s">
        <v>199</v>
      </c>
      <c r="ZG93" t="s">
        <v>70</v>
      </c>
      <c r="ZH93" t="s">
        <v>3691</v>
      </c>
      <c r="ZK93" t="s">
        <v>7711</v>
      </c>
      <c r="ZL93" t="s">
        <v>4772</v>
      </c>
      <c r="ZO93">
        <v>1</v>
      </c>
      <c r="ZQ93" t="s">
        <v>576</v>
      </c>
      <c r="ZR93" t="s">
        <v>3256</v>
      </c>
      <c r="ZT93">
        <v>57</v>
      </c>
      <c r="ZV93" t="s">
        <v>413</v>
      </c>
      <c r="ZY93" t="s">
        <v>7789</v>
      </c>
      <c r="ZZ93" t="s">
        <v>658</v>
      </c>
      <c r="AAA93" t="s">
        <v>5242</v>
      </c>
      <c r="AAB93" t="s">
        <v>7809</v>
      </c>
      <c r="AAD93" t="s">
        <v>6017</v>
      </c>
      <c r="AAG93" t="s">
        <v>943</v>
      </c>
      <c r="AAH93" t="s">
        <v>422</v>
      </c>
      <c r="AAQ93" t="s">
        <v>194</v>
      </c>
      <c r="AAR93" t="s">
        <v>7789</v>
      </c>
      <c r="AAT93">
        <v>3434</v>
      </c>
      <c r="AAW93" t="s">
        <v>1571</v>
      </c>
      <c r="AAX93" t="s">
        <v>3282</v>
      </c>
      <c r="ABA93" t="s">
        <v>6233</v>
      </c>
      <c r="ABB93" t="s">
        <v>6351</v>
      </c>
      <c r="ABD93" t="s">
        <v>7936</v>
      </c>
      <c r="ABJ93" t="s">
        <v>6472</v>
      </c>
      <c r="ABO93" t="s">
        <v>194</v>
      </c>
      <c r="ABQ93" t="s">
        <v>623</v>
      </c>
      <c r="ABT93" t="s">
        <v>663</v>
      </c>
      <c r="ABU93" t="s">
        <v>358</v>
      </c>
      <c r="ABZ93" t="s">
        <v>6358</v>
      </c>
      <c r="ACA93" t="s">
        <v>403</v>
      </c>
      <c r="ACB93" t="s">
        <v>98</v>
      </c>
      <c r="ACG93">
        <v>3434</v>
      </c>
      <c r="ACI93" t="s">
        <v>1</v>
      </c>
      <c r="ACK93">
        <v>1</v>
      </c>
      <c r="ACO93">
        <v>3434</v>
      </c>
      <c r="ACP93" t="s">
        <v>85</v>
      </c>
      <c r="ACT93" t="s">
        <v>8095</v>
      </c>
      <c r="ACU93" t="s">
        <v>5818</v>
      </c>
      <c r="ACW93" t="s">
        <v>45</v>
      </c>
      <c r="ACX93" t="s">
        <v>187</v>
      </c>
      <c r="ADB93" t="s">
        <v>4479</v>
      </c>
      <c r="ADE93" t="s">
        <v>119</v>
      </c>
      <c r="ADG93" t="s">
        <v>5562</v>
      </c>
      <c r="ADH93" t="s">
        <v>2723</v>
      </c>
      <c r="ADI93" t="s">
        <v>70</v>
      </c>
      <c r="ADN93" t="s">
        <v>109</v>
      </c>
      <c r="ADP93" t="s">
        <v>1316</v>
      </c>
      <c r="ADS93" t="s">
        <v>595</v>
      </c>
      <c r="ADV93" t="s">
        <v>119</v>
      </c>
      <c r="ADW93" t="s">
        <v>4479</v>
      </c>
      <c r="ADX93" t="s">
        <v>1267</v>
      </c>
      <c r="AEA93" t="s">
        <v>237</v>
      </c>
      <c r="AED93">
        <v>2</v>
      </c>
      <c r="AEF93">
        <v>3434</v>
      </c>
      <c r="AEM93">
        <v>3434</v>
      </c>
      <c r="AER93" t="s">
        <v>358</v>
      </c>
      <c r="AET93" t="s">
        <v>316</v>
      </c>
      <c r="AEV93" t="s">
        <v>3936</v>
      </c>
      <c r="AEX93" t="s">
        <v>114</v>
      </c>
      <c r="AFG93" t="s">
        <v>57</v>
      </c>
      <c r="AFH93">
        <v>3434</v>
      </c>
      <c r="AFJ93" t="s">
        <v>830</v>
      </c>
      <c r="AFK93" t="s">
        <v>6762</v>
      </c>
      <c r="AFL93" t="s">
        <v>1771</v>
      </c>
      <c r="AFM93" t="s">
        <v>3528</v>
      </c>
      <c r="AFP93">
        <v>1</v>
      </c>
      <c r="AFQ93" t="s">
        <v>257</v>
      </c>
      <c r="AFS93" t="s">
        <v>422</v>
      </c>
      <c r="AFT93" t="s">
        <v>1021</v>
      </c>
      <c r="AFU93" t="s">
        <v>8361</v>
      </c>
      <c r="AFX93" t="s">
        <v>194</v>
      </c>
      <c r="AFY93" t="s">
        <v>38</v>
      </c>
      <c r="AGA93" t="s">
        <v>24</v>
      </c>
      <c r="AGD93" t="s">
        <v>194</v>
      </c>
      <c r="AGE93">
        <v>1</v>
      </c>
      <c r="AGF93" t="s">
        <v>29</v>
      </c>
      <c r="AGG93" t="s">
        <v>632</v>
      </c>
      <c r="AGK93" t="s">
        <v>966</v>
      </c>
      <c r="AGM93" t="s">
        <v>4148</v>
      </c>
      <c r="AGR93" t="s">
        <v>246</v>
      </c>
      <c r="AGS93" t="s">
        <v>6287</v>
      </c>
      <c r="AGU93" t="s">
        <v>1567</v>
      </c>
      <c r="AGV93" t="s">
        <v>48</v>
      </c>
      <c r="AGW93" t="s">
        <v>42</v>
      </c>
      <c r="AGY93">
        <v>987</v>
      </c>
      <c r="AHJ93" t="s">
        <v>3004</v>
      </c>
      <c r="AHN93" t="s">
        <v>118</v>
      </c>
      <c r="AHO93" t="s">
        <v>2582</v>
      </c>
      <c r="AHU93" t="s">
        <v>3783</v>
      </c>
      <c r="AHV93" t="s">
        <v>518</v>
      </c>
      <c r="AHZ93" t="s">
        <v>3658</v>
      </c>
      <c r="AIA93" t="s">
        <v>6381</v>
      </c>
      <c r="AIM93" t="s">
        <v>42</v>
      </c>
      <c r="AIN93" t="s">
        <v>623</v>
      </c>
      <c r="AIO93" t="s">
        <v>7231</v>
      </c>
      <c r="AIP93" t="s">
        <v>42</v>
      </c>
      <c r="AIQ93" t="s">
        <v>5688</v>
      </c>
      <c r="AIS93" t="s">
        <v>2262</v>
      </c>
      <c r="AIT93" t="s">
        <v>223</v>
      </c>
      <c r="AIV93">
        <v>3434</v>
      </c>
      <c r="AIX93" t="s">
        <v>229</v>
      </c>
      <c r="AJA93" t="s">
        <v>7189</v>
      </c>
      <c r="AJB93" t="s">
        <v>4731</v>
      </c>
      <c r="AJC93" t="s">
        <v>64</v>
      </c>
      <c r="AJE93" t="s">
        <v>194</v>
      </c>
      <c r="AJI93" t="s">
        <v>4330</v>
      </c>
      <c r="AJP93" t="s">
        <v>528</v>
      </c>
      <c r="AJT93" t="s">
        <v>1535</v>
      </c>
      <c r="AJU93" t="s">
        <v>109</v>
      </c>
      <c r="AJX93" t="s">
        <v>94</v>
      </c>
      <c r="AJZ93" t="s">
        <v>917</v>
      </c>
      <c r="AKA93" t="s">
        <v>4148</v>
      </c>
      <c r="AKF93" t="s">
        <v>2602</v>
      </c>
      <c r="AKH93" t="s">
        <v>617</v>
      </c>
      <c r="AKJ93" t="s">
        <v>656</v>
      </c>
      <c r="AKL93" t="s">
        <v>1031</v>
      </c>
      <c r="AKN93" t="s">
        <v>42</v>
      </c>
      <c r="AKS93" t="s">
        <v>3179</v>
      </c>
      <c r="AKT93" t="s">
        <v>821</v>
      </c>
      <c r="AKU93" t="s">
        <v>1652</v>
      </c>
      <c r="AKV93" t="s">
        <v>24</v>
      </c>
      <c r="ALA93" t="s">
        <v>194</v>
      </c>
      <c r="ALB93" t="s">
        <v>245</v>
      </c>
      <c r="ALF93" t="s">
        <v>8181</v>
      </c>
      <c r="ALH93">
        <v>3434</v>
      </c>
      <c r="ALI93" t="s">
        <v>1022</v>
      </c>
      <c r="ALJ93" t="s">
        <v>3850</v>
      </c>
      <c r="ALO93" t="s">
        <v>24</v>
      </c>
      <c r="ALP93" t="s">
        <v>4095</v>
      </c>
      <c r="ALS93" t="s">
        <v>3414</v>
      </c>
      <c r="ALU93" t="s">
        <v>528</v>
      </c>
      <c r="ALW93" t="s">
        <v>602</v>
      </c>
      <c r="ALY93" t="s">
        <v>4173</v>
      </c>
      <c r="AMA93" t="s">
        <v>2626</v>
      </c>
      <c r="AMD93">
        <v>3434</v>
      </c>
      <c r="AME93" t="s">
        <v>138</v>
      </c>
      <c r="AMG93" t="s">
        <v>6606</v>
      </c>
      <c r="AMH93" t="s">
        <v>7415</v>
      </c>
      <c r="AMK93" t="s">
        <v>8885</v>
      </c>
      <c r="AMM93" t="s">
        <v>564</v>
      </c>
      <c r="AMN93" t="s">
        <v>8215</v>
      </c>
      <c r="AMP93" t="s">
        <v>5954</v>
      </c>
      <c r="AMS93" t="s">
        <v>193</v>
      </c>
      <c r="AMT93" t="s">
        <v>326</v>
      </c>
      <c r="AMV93" t="s">
        <v>3849</v>
      </c>
      <c r="AMX93" t="s">
        <v>1950</v>
      </c>
      <c r="ANB93" t="s">
        <v>4662</v>
      </c>
      <c r="ANF93">
        <v>3434</v>
      </c>
      <c r="ANG93" t="s">
        <v>3067</v>
      </c>
      <c r="ANH93">
        <v>3434</v>
      </c>
      <c r="ANJ93" t="s">
        <v>2062</v>
      </c>
      <c r="ANN93">
        <v>11</v>
      </c>
      <c r="ANQ93" t="s">
        <v>48</v>
      </c>
      <c r="ANU93" s="3">
        <v>85</v>
      </c>
      <c r="ANW93" t="s">
        <v>7685</v>
      </c>
      <c r="AOB93" t="s">
        <v>437</v>
      </c>
      <c r="AOE93">
        <v>3434</v>
      </c>
      <c r="AOJ93" t="s">
        <v>3904</v>
      </c>
      <c r="AOK93" t="s">
        <v>1543</v>
      </c>
      <c r="AOM93">
        <v>3434</v>
      </c>
      <c r="AOO93" t="s">
        <v>3528</v>
      </c>
      <c r="AOP93" t="s">
        <v>9036</v>
      </c>
      <c r="AOR93" t="s">
        <v>84</v>
      </c>
      <c r="AOW93" t="s">
        <v>2565</v>
      </c>
      <c r="AOY93" t="s">
        <v>194</v>
      </c>
      <c r="AOZ93" t="s">
        <v>3532</v>
      </c>
      <c r="APC93" t="s">
        <v>553</v>
      </c>
      <c r="APD93" t="s">
        <v>403</v>
      </c>
      <c r="APE93" t="s">
        <v>9074</v>
      </c>
      <c r="APG93" t="s">
        <v>4005</v>
      </c>
      <c r="APH93" t="s">
        <v>354</v>
      </c>
      <c r="API93" t="s">
        <v>5784</v>
      </c>
      <c r="APM93" t="s">
        <v>140</v>
      </c>
      <c r="APU93" t="s">
        <v>194</v>
      </c>
      <c r="APV93" t="s">
        <v>6500</v>
      </c>
      <c r="APX93" t="s">
        <v>724</v>
      </c>
      <c r="APY93" t="s">
        <v>7829</v>
      </c>
      <c r="AQA93" t="s">
        <v>138</v>
      </c>
      <c r="AQC93" t="s">
        <v>1166</v>
      </c>
      <c r="AQD93" t="s">
        <v>6735</v>
      </c>
      <c r="AQI93" t="s">
        <v>9170</v>
      </c>
      <c r="AQJ93" t="s">
        <v>656</v>
      </c>
      <c r="AQK93" t="s">
        <v>38</v>
      </c>
      <c r="AQL93" t="s">
        <v>471</v>
      </c>
      <c r="AQN93" t="s">
        <v>123</v>
      </c>
      <c r="AQQ93" t="s">
        <v>12</v>
      </c>
      <c r="AQR93" t="s">
        <v>158</v>
      </c>
      <c r="ARB93" t="s">
        <v>187</v>
      </c>
      <c r="ARC93" t="s">
        <v>404</v>
      </c>
      <c r="ARE93" t="s">
        <v>6764</v>
      </c>
      <c r="ARG93" t="s">
        <v>5818</v>
      </c>
      <c r="ARJ93" t="s">
        <v>5057</v>
      </c>
      <c r="ARM93">
        <v>3434</v>
      </c>
      <c r="ARN93" t="s">
        <v>125</v>
      </c>
      <c r="ARP93" t="s">
        <v>1021</v>
      </c>
      <c r="ARR93" t="s">
        <v>5084</v>
      </c>
      <c r="ARU93" t="s">
        <v>105</v>
      </c>
      <c r="ARV93" t="s">
        <v>9299</v>
      </c>
      <c r="ARZ93" t="s">
        <v>3256</v>
      </c>
      <c r="ASA93" t="s">
        <v>1774</v>
      </c>
      <c r="ASD93" t="s">
        <v>128</v>
      </c>
      <c r="ASF93" t="s">
        <v>135</v>
      </c>
      <c r="ASL93" t="s">
        <v>827</v>
      </c>
      <c r="ASM93" t="s">
        <v>1058</v>
      </c>
      <c r="ASO93" t="s">
        <v>3936</v>
      </c>
      <c r="ASQ93" t="s">
        <v>3741</v>
      </c>
      <c r="ASR93" t="s">
        <v>1567</v>
      </c>
      <c r="ASS93" t="s">
        <v>3850</v>
      </c>
      <c r="ASU93" t="s">
        <v>2657</v>
      </c>
      <c r="ASX93" t="s">
        <v>84</v>
      </c>
      <c r="ASY93" t="s">
        <v>4005</v>
      </c>
      <c r="ATA93" t="s">
        <v>9074</v>
      </c>
      <c r="ATE93">
        <v>343</v>
      </c>
    </row>
    <row r="94" spans="3:1201" x14ac:dyDescent="0.25">
      <c r="C94" t="s">
        <v>137</v>
      </c>
      <c r="E94" t="s">
        <v>254</v>
      </c>
      <c r="H94" t="s">
        <v>246</v>
      </c>
      <c r="I94" t="s">
        <v>265</v>
      </c>
      <c r="J94">
        <v>342</v>
      </c>
      <c r="L94">
        <v>19</v>
      </c>
      <c r="O94" t="s">
        <v>70</v>
      </c>
      <c r="P94" t="s">
        <v>699</v>
      </c>
      <c r="S94" t="s">
        <v>827</v>
      </c>
      <c r="U94" t="s">
        <v>910</v>
      </c>
      <c r="V94" t="s">
        <v>952</v>
      </c>
      <c r="W94" t="s">
        <v>258</v>
      </c>
      <c r="Y94" t="s">
        <v>1049</v>
      </c>
      <c r="AB94" t="s">
        <v>136</v>
      </c>
      <c r="AD94" t="s">
        <v>174</v>
      </c>
      <c r="AE94" t="s">
        <v>519</v>
      </c>
      <c r="AG94" t="s">
        <v>594</v>
      </c>
      <c r="AH94" t="s">
        <v>1269</v>
      </c>
      <c r="AJ94" t="s">
        <v>1345</v>
      </c>
      <c r="AP94" t="s">
        <v>1495</v>
      </c>
      <c r="AR94" t="s">
        <v>593</v>
      </c>
      <c r="AU94" t="s">
        <v>1616</v>
      </c>
      <c r="AV94" t="s">
        <v>1650</v>
      </c>
      <c r="BA94">
        <v>3434</v>
      </c>
      <c r="BB94" t="s">
        <v>274</v>
      </c>
      <c r="BG94" t="s">
        <v>1897</v>
      </c>
      <c r="BN94" t="s">
        <v>661</v>
      </c>
      <c r="BO94" t="s">
        <v>2052</v>
      </c>
      <c r="BP94" t="s">
        <v>265</v>
      </c>
      <c r="BS94" t="s">
        <v>910</v>
      </c>
      <c r="BT94" t="s">
        <v>1432</v>
      </c>
      <c r="BY94" t="s">
        <v>2236</v>
      </c>
      <c r="BZ94" t="s">
        <v>359</v>
      </c>
      <c r="CA94" t="s">
        <v>1021</v>
      </c>
      <c r="CC94" t="s">
        <v>2306</v>
      </c>
      <c r="CG94" t="s">
        <v>724</v>
      </c>
      <c r="CI94" t="s">
        <v>741</v>
      </c>
      <c r="CJ94" t="s">
        <v>109</v>
      </c>
      <c r="CL94" t="s">
        <v>2482</v>
      </c>
      <c r="CQ94" t="s">
        <v>280</v>
      </c>
      <c r="CU94" t="s">
        <v>659</v>
      </c>
      <c r="CW94" t="s">
        <v>1166</v>
      </c>
      <c r="CX94" t="s">
        <v>220</v>
      </c>
      <c r="CZ94" t="s">
        <v>2150</v>
      </c>
      <c r="DA94" t="s">
        <v>2716</v>
      </c>
      <c r="DC94" t="s">
        <v>2134</v>
      </c>
      <c r="DD94" t="s">
        <v>2794</v>
      </c>
      <c r="DG94" t="s">
        <v>2862</v>
      </c>
      <c r="DJ94" t="s">
        <v>913</v>
      </c>
      <c r="DK94" t="s">
        <v>233</v>
      </c>
      <c r="DL94" t="s">
        <v>17</v>
      </c>
      <c r="DN94" t="s">
        <v>138</v>
      </c>
      <c r="DQ94" t="s">
        <v>1536</v>
      </c>
      <c r="DS94">
        <v>3434</v>
      </c>
      <c r="DX94" t="s">
        <v>138</v>
      </c>
      <c r="EB94" t="s">
        <v>42</v>
      </c>
      <c r="EI94" t="s">
        <v>871</v>
      </c>
      <c r="EM94" t="s">
        <v>24</v>
      </c>
      <c r="EO94">
        <v>3434</v>
      </c>
      <c r="EQ94" t="s">
        <v>2794</v>
      </c>
      <c r="EW94" t="s">
        <v>79</v>
      </c>
      <c r="FB94" t="s">
        <v>138</v>
      </c>
      <c r="FG94" t="s">
        <v>3611</v>
      </c>
      <c r="FK94" t="s">
        <v>3663</v>
      </c>
      <c r="FL94" t="s">
        <v>1364</v>
      </c>
      <c r="FU94" t="s">
        <v>2724</v>
      </c>
      <c r="FW94" t="s">
        <v>357</v>
      </c>
      <c r="GB94">
        <v>2.0699999999999998</v>
      </c>
      <c r="GC94" t="s">
        <v>3867</v>
      </c>
      <c r="GF94" t="s">
        <v>194</v>
      </c>
      <c r="GG94" t="s">
        <v>916</v>
      </c>
      <c r="GH94" t="s">
        <v>646</v>
      </c>
      <c r="GI94" t="s">
        <v>2765</v>
      </c>
      <c r="GK94" t="s">
        <v>4004</v>
      </c>
      <c r="GP94" t="s">
        <v>88</v>
      </c>
      <c r="GQ94" t="s">
        <v>114</v>
      </c>
      <c r="GR94" t="s">
        <v>4095</v>
      </c>
      <c r="GX94" t="s">
        <v>943</v>
      </c>
      <c r="HB94" t="s">
        <v>2482</v>
      </c>
      <c r="HI94" t="s">
        <v>3084</v>
      </c>
      <c r="HJ94" t="s">
        <v>380</v>
      </c>
      <c r="HM94" t="s">
        <v>4338</v>
      </c>
      <c r="HW94" t="s">
        <v>194</v>
      </c>
      <c r="HX94">
        <v>3434</v>
      </c>
      <c r="HZ94" t="s">
        <v>233</v>
      </c>
      <c r="ID94" t="s">
        <v>2613</v>
      </c>
      <c r="IF94" t="s">
        <v>70</v>
      </c>
      <c r="IJ94">
        <v>6</v>
      </c>
      <c r="IM94" t="s">
        <v>274</v>
      </c>
      <c r="IR94" t="s">
        <v>40</v>
      </c>
      <c r="IT94" t="s">
        <v>3729</v>
      </c>
      <c r="IU94">
        <v>3434</v>
      </c>
      <c r="IV94" t="s">
        <v>1848</v>
      </c>
      <c r="IX94">
        <v>3434</v>
      </c>
      <c r="IY94" t="s">
        <v>3611</v>
      </c>
      <c r="IZ94" t="s">
        <v>40</v>
      </c>
      <c r="JD94" t="s">
        <v>4738</v>
      </c>
      <c r="JF94" t="s">
        <v>451</v>
      </c>
      <c r="JH94">
        <v>3434</v>
      </c>
      <c r="JJ94" t="s">
        <v>1435</v>
      </c>
      <c r="JN94" t="s">
        <v>4849</v>
      </c>
      <c r="JT94" t="s">
        <v>357</v>
      </c>
      <c r="JV94" t="s">
        <v>4941</v>
      </c>
      <c r="JW94" t="s">
        <v>593</v>
      </c>
      <c r="JX94" t="s">
        <v>2026</v>
      </c>
      <c r="JY94" t="s">
        <v>138</v>
      </c>
      <c r="KB94" t="s">
        <v>600</v>
      </c>
      <c r="KC94" t="s">
        <v>1275</v>
      </c>
      <c r="KG94" t="s">
        <v>24</v>
      </c>
      <c r="KH94" t="s">
        <v>5057</v>
      </c>
      <c r="KL94" t="s">
        <v>274</v>
      </c>
      <c r="KM94" t="s">
        <v>826</v>
      </c>
      <c r="KO94" t="s">
        <v>51</v>
      </c>
      <c r="KP94" t="s">
        <v>528</v>
      </c>
      <c r="KQ94">
        <v>3</v>
      </c>
      <c r="KR94" t="s">
        <v>1596</v>
      </c>
      <c r="KS94" t="s">
        <v>5172</v>
      </c>
      <c r="KW94" t="s">
        <v>3289</v>
      </c>
      <c r="KX94" t="s">
        <v>5222</v>
      </c>
      <c r="KZ94" t="s">
        <v>194</v>
      </c>
      <c r="LF94" t="s">
        <v>93</v>
      </c>
      <c r="LG94" t="s">
        <v>26</v>
      </c>
      <c r="LI94" t="s">
        <v>2439</v>
      </c>
      <c r="LJ94" t="s">
        <v>65</v>
      </c>
      <c r="LL94" t="s">
        <v>594</v>
      </c>
      <c r="LM94">
        <v>34</v>
      </c>
      <c r="LP94" t="s">
        <v>4684</v>
      </c>
      <c r="LT94" t="s">
        <v>2445</v>
      </c>
      <c r="LU94" t="s">
        <v>5395</v>
      </c>
      <c r="LV94" t="s">
        <v>133</v>
      </c>
      <c r="LY94" t="s">
        <v>2150</v>
      </c>
      <c r="MA94" t="s">
        <v>438</v>
      </c>
      <c r="MC94">
        <v>3434</v>
      </c>
      <c r="MD94" t="s">
        <v>545</v>
      </c>
      <c r="MH94" t="s">
        <v>6</v>
      </c>
      <c r="ML94" t="s">
        <v>555</v>
      </c>
      <c r="MQ94" t="s">
        <v>5626</v>
      </c>
      <c r="MS94" t="s">
        <v>4271</v>
      </c>
      <c r="MT94" t="s">
        <v>3664</v>
      </c>
      <c r="NC94" t="s">
        <v>540</v>
      </c>
      <c r="NG94" t="s">
        <v>105</v>
      </c>
      <c r="NK94" t="s">
        <v>5828</v>
      </c>
      <c r="NN94">
        <v>3434</v>
      </c>
      <c r="NP94" t="s">
        <v>5860</v>
      </c>
      <c r="NT94" t="s">
        <v>1269</v>
      </c>
      <c r="OH94" t="s">
        <v>3867</v>
      </c>
      <c r="OK94">
        <v>98</v>
      </c>
      <c r="OO94" t="s">
        <v>359</v>
      </c>
      <c r="OU94" t="s">
        <v>206</v>
      </c>
      <c r="OV94" t="s">
        <v>1244</v>
      </c>
      <c r="OX94" t="s">
        <v>1007</v>
      </c>
      <c r="OY94" t="s">
        <v>73</v>
      </c>
      <c r="PB94" t="s">
        <v>421</v>
      </c>
      <c r="PF94" t="s">
        <v>6168</v>
      </c>
      <c r="PG94" t="s">
        <v>6171</v>
      </c>
      <c r="PH94" t="s">
        <v>5896</v>
      </c>
      <c r="PI94" t="s">
        <v>379</v>
      </c>
      <c r="PJ94" t="s">
        <v>973</v>
      </c>
      <c r="PL94" t="s">
        <v>6211</v>
      </c>
      <c r="PM94" t="s">
        <v>4096</v>
      </c>
      <c r="PR94" t="s">
        <v>422</v>
      </c>
      <c r="PS94" t="s">
        <v>6235</v>
      </c>
      <c r="PX94" t="s">
        <v>47</v>
      </c>
      <c r="PY94" t="s">
        <v>516</v>
      </c>
      <c r="PZ94" t="s">
        <v>419</v>
      </c>
      <c r="QD94" t="s">
        <v>6287</v>
      </c>
      <c r="QE94" t="s">
        <v>6300</v>
      </c>
      <c r="QG94" t="s">
        <v>423</v>
      </c>
      <c r="QI94" t="s">
        <v>2026</v>
      </c>
      <c r="QK94" t="s">
        <v>6323</v>
      </c>
      <c r="QL94" t="s">
        <v>40</v>
      </c>
      <c r="QM94">
        <v>3434</v>
      </c>
      <c r="QS94" t="s">
        <v>6401</v>
      </c>
      <c r="QY94" t="s">
        <v>40</v>
      </c>
      <c r="QZ94" t="s">
        <v>2092</v>
      </c>
      <c r="RE94" t="s">
        <v>57</v>
      </c>
      <c r="RM94" t="s">
        <v>5476</v>
      </c>
      <c r="RN94" t="s">
        <v>3067</v>
      </c>
      <c r="RO94" t="s">
        <v>5096</v>
      </c>
      <c r="RU94" t="s">
        <v>40</v>
      </c>
      <c r="RV94" t="s">
        <v>109</v>
      </c>
      <c r="RY94" t="s">
        <v>1098</v>
      </c>
      <c r="RZ94" t="s">
        <v>422</v>
      </c>
      <c r="SB94" t="s">
        <v>594</v>
      </c>
      <c r="SG94" t="s">
        <v>6689</v>
      </c>
      <c r="SH94" t="s">
        <v>5379</v>
      </c>
      <c r="SM94" t="s">
        <v>688</v>
      </c>
      <c r="SN94">
        <v>11</v>
      </c>
      <c r="SQ94" t="s">
        <v>6765</v>
      </c>
      <c r="SS94" t="s">
        <v>232</v>
      </c>
      <c r="SU94" t="s">
        <v>6814</v>
      </c>
      <c r="SX94" t="s">
        <v>6798</v>
      </c>
      <c r="TC94" t="s">
        <v>1619</v>
      </c>
      <c r="TG94" t="s">
        <v>1231</v>
      </c>
      <c r="TK94">
        <v>3434</v>
      </c>
      <c r="TM94" t="s">
        <v>4593</v>
      </c>
      <c r="TP94" t="s">
        <v>2717</v>
      </c>
      <c r="TR94" t="s">
        <v>42</v>
      </c>
      <c r="TS94" t="s">
        <v>4341</v>
      </c>
      <c r="TT94" t="s">
        <v>85</v>
      </c>
      <c r="UA94" t="s">
        <v>2439</v>
      </c>
      <c r="UF94" t="s">
        <v>48</v>
      </c>
      <c r="UR94" t="s">
        <v>6187</v>
      </c>
      <c r="US94" t="s">
        <v>540</v>
      </c>
      <c r="UY94" t="s">
        <v>3588</v>
      </c>
      <c r="UZ94">
        <v>3434</v>
      </c>
      <c r="VB94" t="s">
        <v>109</v>
      </c>
      <c r="VE94" t="s">
        <v>194</v>
      </c>
      <c r="VF94">
        <v>100</v>
      </c>
      <c r="VH94" t="s">
        <v>528</v>
      </c>
      <c r="VI94" t="s">
        <v>3067</v>
      </c>
      <c r="VK94" t="s">
        <v>1058</v>
      </c>
      <c r="VL94" t="s">
        <v>2374</v>
      </c>
      <c r="VN94" t="s">
        <v>464</v>
      </c>
      <c r="VP94" t="s">
        <v>298</v>
      </c>
      <c r="VR94" t="s">
        <v>1166</v>
      </c>
      <c r="VS94" t="s">
        <v>5476</v>
      </c>
      <c r="VT94" t="s">
        <v>2303</v>
      </c>
      <c r="VU94" t="s">
        <v>2026</v>
      </c>
      <c r="VV94" t="s">
        <v>1447</v>
      </c>
      <c r="VX94" t="s">
        <v>272</v>
      </c>
      <c r="WB94" t="s">
        <v>61</v>
      </c>
      <c r="WG94" t="s">
        <v>2380</v>
      </c>
      <c r="WI94" t="s">
        <v>194</v>
      </c>
      <c r="WK94" t="s">
        <v>952</v>
      </c>
      <c r="WL94" t="s">
        <v>259</v>
      </c>
      <c r="WO94" t="s">
        <v>3729</v>
      </c>
      <c r="WQ94">
        <v>7985</v>
      </c>
      <c r="WR94" t="s">
        <v>4684</v>
      </c>
      <c r="WU94" t="s">
        <v>272</v>
      </c>
      <c r="WX94" t="s">
        <v>1007</v>
      </c>
      <c r="WZ94" t="s">
        <v>194</v>
      </c>
      <c r="XA94" t="s">
        <v>7428</v>
      </c>
      <c r="XD94" t="s">
        <v>194</v>
      </c>
      <c r="XK94" t="s">
        <v>2862</v>
      </c>
      <c r="XL94" t="s">
        <v>328</v>
      </c>
      <c r="XO94" t="s">
        <v>1438</v>
      </c>
      <c r="XP94" t="s">
        <v>471</v>
      </c>
      <c r="XQ94" t="s">
        <v>194</v>
      </c>
      <c r="XU94" t="s">
        <v>403</v>
      </c>
      <c r="XW94" t="s">
        <v>683</v>
      </c>
      <c r="XZ94" t="s">
        <v>252</v>
      </c>
      <c r="YA94" t="s">
        <v>1031</v>
      </c>
      <c r="YC94" t="s">
        <v>594</v>
      </c>
      <c r="YE94">
        <v>34</v>
      </c>
      <c r="YG94" t="s">
        <v>7563</v>
      </c>
      <c r="YH94" t="s">
        <v>7570</v>
      </c>
      <c r="YP94" t="s">
        <v>3774</v>
      </c>
      <c r="YS94" t="s">
        <v>260</v>
      </c>
      <c r="YT94" t="s">
        <v>4462</v>
      </c>
      <c r="YW94" t="s">
        <v>355</v>
      </c>
      <c r="ZB94" t="s">
        <v>4169</v>
      </c>
      <c r="ZF94" t="s">
        <v>140</v>
      </c>
      <c r="ZG94" t="s">
        <v>2565</v>
      </c>
      <c r="ZH94" t="s">
        <v>7428</v>
      </c>
      <c r="ZK94" t="s">
        <v>2216</v>
      </c>
      <c r="ZL94" t="s">
        <v>26</v>
      </c>
      <c r="ZO94" t="s">
        <v>141</v>
      </c>
      <c r="ZQ94" t="s">
        <v>85</v>
      </c>
      <c r="ZR94" t="s">
        <v>781</v>
      </c>
      <c r="ZT94" t="s">
        <v>321</v>
      </c>
      <c r="ZV94" t="s">
        <v>414</v>
      </c>
      <c r="ZY94" t="s">
        <v>908</v>
      </c>
      <c r="ZZ94" t="s">
        <v>70</v>
      </c>
      <c r="AAA94" t="s">
        <v>26</v>
      </c>
      <c r="AAB94" t="s">
        <v>7810</v>
      </c>
      <c r="AAD94" t="s">
        <v>6304</v>
      </c>
      <c r="AAG94" t="s">
        <v>473</v>
      </c>
      <c r="AAH94" t="s">
        <v>12</v>
      </c>
      <c r="AAQ94">
        <v>3434</v>
      </c>
      <c r="AAR94" t="s">
        <v>908</v>
      </c>
      <c r="AAT94" t="s">
        <v>518</v>
      </c>
      <c r="AAW94" t="s">
        <v>58</v>
      </c>
      <c r="AAX94" t="s">
        <v>355</v>
      </c>
      <c r="ABA94" t="s">
        <v>422</v>
      </c>
      <c r="ABB94">
        <v>7985</v>
      </c>
      <c r="ABD94" t="s">
        <v>7937</v>
      </c>
      <c r="ABJ94" t="s">
        <v>7952</v>
      </c>
      <c r="ABO94" t="s">
        <v>194</v>
      </c>
      <c r="ABQ94" t="s">
        <v>1098</v>
      </c>
      <c r="ABT94" t="s">
        <v>562</v>
      </c>
      <c r="ABU94" t="s">
        <v>7142</v>
      </c>
      <c r="ABZ94" t="s">
        <v>2026</v>
      </c>
      <c r="ACA94" t="s">
        <v>258</v>
      </c>
      <c r="ACB94" t="s">
        <v>98</v>
      </c>
      <c r="ACG94" t="s">
        <v>38</v>
      </c>
      <c r="ACI94" t="s">
        <v>313</v>
      </c>
      <c r="ACK94" t="s">
        <v>194</v>
      </c>
      <c r="ACO94">
        <v>1</v>
      </c>
      <c r="ACT94" t="s">
        <v>659</v>
      </c>
      <c r="ACU94" t="s">
        <v>540</v>
      </c>
      <c r="ACW94" t="s">
        <v>238</v>
      </c>
      <c r="ACX94">
        <v>3434</v>
      </c>
      <c r="ADB94" t="s">
        <v>141</v>
      </c>
      <c r="ADE94" t="s">
        <v>871</v>
      </c>
      <c r="ADG94" t="s">
        <v>440</v>
      </c>
      <c r="ADH94" t="s">
        <v>2724</v>
      </c>
      <c r="ADI94" t="s">
        <v>4684</v>
      </c>
      <c r="ADN94" t="s">
        <v>109</v>
      </c>
      <c r="ADP94" t="s">
        <v>2657</v>
      </c>
      <c r="ADS94" t="s">
        <v>471</v>
      </c>
      <c r="ADV94" t="s">
        <v>3879</v>
      </c>
      <c r="ADW94" t="s">
        <v>141</v>
      </c>
      <c r="ADX94" t="s">
        <v>6908</v>
      </c>
      <c r="AEA94" t="s">
        <v>298</v>
      </c>
      <c r="AED94" t="s">
        <v>471</v>
      </c>
      <c r="AEF94" t="s">
        <v>518</v>
      </c>
      <c r="AEM94">
        <v>3434</v>
      </c>
      <c r="AER94" t="s">
        <v>7142</v>
      </c>
      <c r="AET94" t="s">
        <v>2536</v>
      </c>
      <c r="AEV94" t="s">
        <v>7540</v>
      </c>
      <c r="AEX94">
        <v>79</v>
      </c>
      <c r="AFG94" t="s">
        <v>1107</v>
      </c>
      <c r="AFH94">
        <v>3434</v>
      </c>
      <c r="AFJ94" t="s">
        <v>3590</v>
      </c>
      <c r="AFK94" t="s">
        <v>78</v>
      </c>
      <c r="AFL94" t="s">
        <v>3067</v>
      </c>
      <c r="AFM94" t="s">
        <v>4842</v>
      </c>
      <c r="AFP94" t="s">
        <v>52</v>
      </c>
      <c r="AFQ94" t="s">
        <v>258</v>
      </c>
      <c r="AFS94" t="s">
        <v>12</v>
      </c>
      <c r="AFT94" t="s">
        <v>5172</v>
      </c>
      <c r="AFU94" t="s">
        <v>76</v>
      </c>
      <c r="AFX94" t="s">
        <v>952</v>
      </c>
      <c r="AFY94" t="s">
        <v>194</v>
      </c>
      <c r="AGA94" t="s">
        <v>24</v>
      </c>
      <c r="AGD94">
        <v>343</v>
      </c>
      <c r="AGE94" t="s">
        <v>194</v>
      </c>
      <c r="AGF94" t="s">
        <v>5057</v>
      </c>
      <c r="AGG94" t="s">
        <v>229</v>
      </c>
      <c r="AGK94" t="s">
        <v>1126</v>
      </c>
      <c r="AGM94" t="s">
        <v>48</v>
      </c>
      <c r="AGR94" t="s">
        <v>133</v>
      </c>
      <c r="AGS94" t="s">
        <v>6288</v>
      </c>
      <c r="AGU94">
        <v>3434</v>
      </c>
      <c r="AGV94" t="s">
        <v>126</v>
      </c>
      <c r="AGW94" t="s">
        <v>2051</v>
      </c>
      <c r="AGY94" t="s">
        <v>5860</v>
      </c>
      <c r="AHJ94">
        <v>34</v>
      </c>
      <c r="AHN94" t="s">
        <v>1105</v>
      </c>
      <c r="AHO94" t="s">
        <v>6814</v>
      </c>
      <c r="AHU94" t="s">
        <v>138</v>
      </c>
      <c r="AHV94" t="s">
        <v>274</v>
      </c>
      <c r="AHZ94" t="s">
        <v>555</v>
      </c>
      <c r="AIA94" t="s">
        <v>825</v>
      </c>
      <c r="AIM94" t="s">
        <v>42</v>
      </c>
      <c r="AIN94" t="s">
        <v>1098</v>
      </c>
      <c r="AIO94" t="s">
        <v>2026</v>
      </c>
      <c r="AIP94" t="s">
        <v>8559</v>
      </c>
      <c r="AIQ94" t="s">
        <v>4593</v>
      </c>
      <c r="AIS94" t="s">
        <v>119</v>
      </c>
      <c r="AIT94" t="s">
        <v>1120</v>
      </c>
      <c r="AIV94" t="s">
        <v>40</v>
      </c>
      <c r="AIX94" t="s">
        <v>8612</v>
      </c>
      <c r="AJA94" t="s">
        <v>119</v>
      </c>
      <c r="AJB94" t="s">
        <v>76</v>
      </c>
      <c r="AJC94" t="s">
        <v>576</v>
      </c>
      <c r="AJE94" t="s">
        <v>38</v>
      </c>
      <c r="AJI94" t="s">
        <v>220</v>
      </c>
      <c r="AJP94" t="s">
        <v>1097</v>
      </c>
      <c r="AJT94" t="s">
        <v>1536</v>
      </c>
      <c r="AJU94" t="s">
        <v>109</v>
      </c>
      <c r="AJX94" t="s">
        <v>97</v>
      </c>
      <c r="AJZ94" t="s">
        <v>85</v>
      </c>
      <c r="AKA94" t="s">
        <v>48</v>
      </c>
      <c r="AKF94" t="s">
        <v>659</v>
      </c>
      <c r="AKH94" t="s">
        <v>51</v>
      </c>
      <c r="AKJ94" t="s">
        <v>830</v>
      </c>
      <c r="AKL94" t="s">
        <v>96</v>
      </c>
      <c r="AKN94" t="s">
        <v>622</v>
      </c>
      <c r="AKS94" t="s">
        <v>42</v>
      </c>
      <c r="AKT94" t="s">
        <v>6183</v>
      </c>
      <c r="AKU94" t="s">
        <v>661</v>
      </c>
      <c r="AKV94" t="s">
        <v>2057</v>
      </c>
      <c r="ALA94">
        <v>343</v>
      </c>
      <c r="ALB94" t="s">
        <v>24</v>
      </c>
      <c r="ALH94" t="s">
        <v>8776</v>
      </c>
      <c r="ALI94" t="s">
        <v>138</v>
      </c>
      <c r="ALJ94" t="s">
        <v>359</v>
      </c>
      <c r="ALO94" t="s">
        <v>7708</v>
      </c>
      <c r="ALP94" t="s">
        <v>4096</v>
      </c>
      <c r="ALS94" t="s">
        <v>3415</v>
      </c>
      <c r="ALU94" t="s">
        <v>158</v>
      </c>
      <c r="ALW94" t="s">
        <v>2855</v>
      </c>
      <c r="ALY94" t="s">
        <v>943</v>
      </c>
      <c r="AMA94" t="s">
        <v>265</v>
      </c>
      <c r="AMD94">
        <v>3434</v>
      </c>
      <c r="AME94" t="s">
        <v>540</v>
      </c>
      <c r="AMG94" t="s">
        <v>174</v>
      </c>
      <c r="AMH94" t="s">
        <v>1433</v>
      </c>
      <c r="AMK94" t="s">
        <v>4884</v>
      </c>
      <c r="AMM94">
        <v>98</v>
      </c>
      <c r="AMN94" t="s">
        <v>264</v>
      </c>
      <c r="AMS94" t="s">
        <v>1650</v>
      </c>
      <c r="AMT94" t="s">
        <v>5811</v>
      </c>
      <c r="AMV94">
        <v>2.0699999999999998</v>
      </c>
      <c r="AMX94">
        <v>3434</v>
      </c>
      <c r="ANB94" t="s">
        <v>6397</v>
      </c>
      <c r="ANF94" t="s">
        <v>8776</v>
      </c>
      <c r="ANG94" t="s">
        <v>3067</v>
      </c>
      <c r="ANH94" t="s">
        <v>274</v>
      </c>
      <c r="ANJ94" t="s">
        <v>4338</v>
      </c>
      <c r="ANN94" t="s">
        <v>194</v>
      </c>
      <c r="ANQ94">
        <v>3434</v>
      </c>
      <c r="ANU94">
        <v>79</v>
      </c>
      <c r="ANW94" t="s">
        <v>7686</v>
      </c>
      <c r="AOB94" t="s">
        <v>1</v>
      </c>
      <c r="AOE94" t="s">
        <v>194</v>
      </c>
      <c r="AOM94">
        <v>3434</v>
      </c>
      <c r="AOO94">
        <v>3434</v>
      </c>
      <c r="AOP94" t="s">
        <v>646</v>
      </c>
      <c r="AOR94">
        <v>3434</v>
      </c>
      <c r="AOW94" t="s">
        <v>2604</v>
      </c>
      <c r="AOY94">
        <v>3434</v>
      </c>
      <c r="AOZ94" t="s">
        <v>194</v>
      </c>
      <c r="APC94" t="s">
        <v>594</v>
      </c>
      <c r="APD94" t="s">
        <v>2191</v>
      </c>
      <c r="APE94" t="s">
        <v>422</v>
      </c>
      <c r="APG94" t="s">
        <v>471</v>
      </c>
      <c r="APH94" t="s">
        <v>912</v>
      </c>
      <c r="API94" t="s">
        <v>25</v>
      </c>
      <c r="APM94" t="s">
        <v>194</v>
      </c>
      <c r="APU94" t="s">
        <v>1435</v>
      </c>
      <c r="APV94" t="s">
        <v>174</v>
      </c>
      <c r="APX94" t="s">
        <v>402</v>
      </c>
      <c r="APY94" t="s">
        <v>261</v>
      </c>
      <c r="AQA94">
        <v>3434</v>
      </c>
      <c r="AQC94" t="s">
        <v>1166</v>
      </c>
      <c r="AQD94">
        <v>0</v>
      </c>
      <c r="AQI94" t="e">
        <f>+H</f>
        <v>#NAME?</v>
      </c>
      <c r="AQJ94" t="s">
        <v>1021</v>
      </c>
      <c r="AQK94" t="s">
        <v>274</v>
      </c>
      <c r="AQL94" t="s">
        <v>3774</v>
      </c>
      <c r="AQN94" t="s">
        <v>7619</v>
      </c>
      <c r="AQQ94" t="s">
        <v>45</v>
      </c>
      <c r="AQR94" t="s">
        <v>5098</v>
      </c>
      <c r="ARB94" t="s">
        <v>916</v>
      </c>
      <c r="ARC94" t="s">
        <v>220</v>
      </c>
      <c r="ARE94" t="s">
        <v>6765</v>
      </c>
      <c r="ARG94" t="s">
        <v>540</v>
      </c>
      <c r="ARJ94" t="s">
        <v>5058</v>
      </c>
      <c r="ARM94">
        <v>3434</v>
      </c>
      <c r="ARN94" t="s">
        <v>1048</v>
      </c>
      <c r="ARP94" t="s">
        <v>4706</v>
      </c>
      <c r="ARR94" t="s">
        <v>422</v>
      </c>
      <c r="ARU94" t="s">
        <v>835</v>
      </c>
      <c r="ARZ94" t="s">
        <v>781</v>
      </c>
      <c r="ASA94" t="s">
        <v>1775</v>
      </c>
      <c r="ASD94" t="s">
        <v>8447</v>
      </c>
      <c r="ASF94" t="s">
        <v>516</v>
      </c>
      <c r="ASL94" t="s">
        <v>32</v>
      </c>
      <c r="ASM94" t="s">
        <v>40</v>
      </c>
      <c r="ASO94" t="s">
        <v>7540</v>
      </c>
      <c r="ASQ94" t="s">
        <v>119</v>
      </c>
      <c r="ASR94">
        <v>3434</v>
      </c>
      <c r="ASS94" t="s">
        <v>359</v>
      </c>
      <c r="ASU94" t="s">
        <v>261</v>
      </c>
      <c r="ASX94">
        <v>3434</v>
      </c>
      <c r="ASY94" t="s">
        <v>471</v>
      </c>
      <c r="ATA94" t="s">
        <v>422</v>
      </c>
      <c r="ATE94" t="s">
        <v>38</v>
      </c>
    </row>
    <row r="95" spans="3:1201" x14ac:dyDescent="0.25">
      <c r="C95" t="s">
        <v>138</v>
      </c>
      <c r="E95" t="s">
        <v>255</v>
      </c>
      <c r="H95" t="s">
        <v>415</v>
      </c>
      <c r="I95" t="s">
        <v>471</v>
      </c>
      <c r="J95" t="s">
        <v>458</v>
      </c>
      <c r="L95" t="s">
        <v>5</v>
      </c>
      <c r="O95" t="s">
        <v>659</v>
      </c>
      <c r="P95" t="s">
        <v>700</v>
      </c>
      <c r="S95" t="s">
        <v>32</v>
      </c>
      <c r="U95" t="s">
        <v>325</v>
      </c>
      <c r="V95" t="s">
        <v>274</v>
      </c>
      <c r="W95" t="s">
        <v>987</v>
      </c>
      <c r="Y95">
        <v>2</v>
      </c>
      <c r="AB95" t="s">
        <v>137</v>
      </c>
      <c r="AD95" t="s">
        <v>109</v>
      </c>
      <c r="AG95" t="s">
        <v>138</v>
      </c>
      <c r="AH95" t="s">
        <v>680</v>
      </c>
      <c r="AP95" t="s">
        <v>1496</v>
      </c>
      <c r="AR95" t="s">
        <v>1538</v>
      </c>
      <c r="AU95">
        <v>2</v>
      </c>
      <c r="AV95" t="s">
        <v>1651</v>
      </c>
      <c r="BA95" t="s">
        <v>917</v>
      </c>
      <c r="BB95" t="s">
        <v>1364</v>
      </c>
      <c r="BG95" t="s">
        <v>76</v>
      </c>
      <c r="BN95" t="s">
        <v>2025</v>
      </c>
      <c r="BO95" t="s">
        <v>2053</v>
      </c>
      <c r="BP95" t="s">
        <v>658</v>
      </c>
      <c r="BS95" t="s">
        <v>325</v>
      </c>
      <c r="BT95" t="s">
        <v>528</v>
      </c>
      <c r="BY95" t="s">
        <v>194</v>
      </c>
      <c r="BZ95" t="s">
        <v>187</v>
      </c>
      <c r="CA95" t="s">
        <v>321</v>
      </c>
      <c r="CC95" t="s">
        <v>1021</v>
      </c>
      <c r="CG95">
        <v>3434</v>
      </c>
      <c r="CI95">
        <v>1</v>
      </c>
      <c r="CJ95" t="s">
        <v>109</v>
      </c>
      <c r="CL95" t="s">
        <v>36</v>
      </c>
      <c r="CQ95">
        <v>3434</v>
      </c>
      <c r="CU95" t="s">
        <v>2603</v>
      </c>
      <c r="CW95" t="s">
        <v>26</v>
      </c>
      <c r="CX95" t="s">
        <v>1515</v>
      </c>
      <c r="CZ95" t="s">
        <v>668</v>
      </c>
      <c r="DA95" t="s">
        <v>1586</v>
      </c>
      <c r="DC95" t="s">
        <v>2767</v>
      </c>
      <c r="DD95" t="s">
        <v>2099</v>
      </c>
      <c r="DG95" t="s">
        <v>48</v>
      </c>
      <c r="DJ95" t="s">
        <v>354</v>
      </c>
      <c r="DK95" t="s">
        <v>656</v>
      </c>
      <c r="DL95" t="s">
        <v>2921</v>
      </c>
      <c r="DN95" t="s">
        <v>259</v>
      </c>
      <c r="DQ95" t="s">
        <v>48</v>
      </c>
      <c r="DS95" t="s">
        <v>141</v>
      </c>
      <c r="DX95" t="s">
        <v>528</v>
      </c>
      <c r="EB95" t="s">
        <v>138</v>
      </c>
      <c r="EI95" t="s">
        <v>3286</v>
      </c>
      <c r="EM95" t="s">
        <v>25</v>
      </c>
      <c r="EO95" t="s">
        <v>194</v>
      </c>
      <c r="EQ95" t="s">
        <v>2099</v>
      </c>
      <c r="EW95" t="s">
        <v>194</v>
      </c>
      <c r="FB95" t="s">
        <v>3529</v>
      </c>
      <c r="FK95" t="s">
        <v>3664</v>
      </c>
      <c r="FU95" t="s">
        <v>3756</v>
      </c>
      <c r="FW95" t="s">
        <v>2920</v>
      </c>
      <c r="GB95" t="s">
        <v>193</v>
      </c>
      <c r="GC95" t="s">
        <v>663</v>
      </c>
      <c r="GF95">
        <v>343</v>
      </c>
      <c r="GG95" t="s">
        <v>350</v>
      </c>
      <c r="GH95" t="s">
        <v>2038</v>
      </c>
      <c r="GI95" t="s">
        <v>2766</v>
      </c>
      <c r="GK95" t="s">
        <v>4005</v>
      </c>
      <c r="GP95" t="s">
        <v>835</v>
      </c>
      <c r="GQ95" t="s">
        <v>4076</v>
      </c>
      <c r="GR95" t="s">
        <v>4096</v>
      </c>
      <c r="GX95" t="s">
        <v>830</v>
      </c>
      <c r="HB95" t="s">
        <v>36</v>
      </c>
      <c r="HI95" t="s">
        <v>4262</v>
      </c>
      <c r="HJ95" t="s">
        <v>4076</v>
      </c>
      <c r="HM95" t="s">
        <v>830</v>
      </c>
      <c r="HW95">
        <v>3434</v>
      </c>
      <c r="HX95" t="s">
        <v>601</v>
      </c>
      <c r="HZ95" t="s">
        <v>656</v>
      </c>
      <c r="ID95" t="s">
        <v>1756</v>
      </c>
      <c r="IF95" t="s">
        <v>155</v>
      </c>
      <c r="IJ95" t="s">
        <v>617</v>
      </c>
      <c r="IM95" t="s">
        <v>4581</v>
      </c>
      <c r="IR95" t="s">
        <v>194</v>
      </c>
      <c r="IT95">
        <v>3434</v>
      </c>
      <c r="IU95" t="s">
        <v>14</v>
      </c>
      <c r="IV95" t="s">
        <v>115</v>
      </c>
      <c r="IX95" t="s">
        <v>14</v>
      </c>
      <c r="IZ95" t="s">
        <v>1654</v>
      </c>
      <c r="JD95" t="s">
        <v>474</v>
      </c>
      <c r="JF95" t="s">
        <v>306</v>
      </c>
      <c r="JH95" t="s">
        <v>194</v>
      </c>
      <c r="JN95">
        <v>7</v>
      </c>
      <c r="JT95" t="s">
        <v>2920</v>
      </c>
      <c r="JV95" t="s">
        <v>1</v>
      </c>
      <c r="JW95" t="s">
        <v>1538</v>
      </c>
      <c r="JX95">
        <v>3434</v>
      </c>
      <c r="JY95" t="s">
        <v>206</v>
      </c>
      <c r="KB95" t="s">
        <v>600</v>
      </c>
      <c r="KC95">
        <v>11</v>
      </c>
      <c r="KG95" t="s">
        <v>25</v>
      </c>
      <c r="KH95" t="s">
        <v>5058</v>
      </c>
      <c r="KL95" t="s">
        <v>1364</v>
      </c>
      <c r="KM95" t="s">
        <v>827</v>
      </c>
      <c r="KO95" t="s">
        <v>555</v>
      </c>
      <c r="KP95" t="s">
        <v>158</v>
      </c>
      <c r="KQ95" t="s">
        <v>5135</v>
      </c>
      <c r="KR95" t="s">
        <v>647</v>
      </c>
      <c r="KS95" t="s">
        <v>253</v>
      </c>
      <c r="KW95">
        <v>3434</v>
      </c>
      <c r="KX95" t="s">
        <v>5223</v>
      </c>
      <c r="KZ95" t="s">
        <v>1435</v>
      </c>
      <c r="LF95" t="s">
        <v>587</v>
      </c>
      <c r="LG95" t="s">
        <v>3136</v>
      </c>
      <c r="LI95" t="s">
        <v>1177</v>
      </c>
      <c r="LJ95" t="s">
        <v>5306</v>
      </c>
      <c r="LL95" t="s">
        <v>42</v>
      </c>
      <c r="LM95" t="s">
        <v>141</v>
      </c>
      <c r="LP95" t="s">
        <v>3783</v>
      </c>
      <c r="LT95" t="s">
        <v>138</v>
      </c>
      <c r="LU95">
        <v>7</v>
      </c>
      <c r="LV95" t="s">
        <v>5412</v>
      </c>
      <c r="LY95" t="s">
        <v>668</v>
      </c>
      <c r="MA95" t="s">
        <v>298</v>
      </c>
      <c r="MC95" t="s">
        <v>787</v>
      </c>
      <c r="MD95">
        <v>1</v>
      </c>
      <c r="MH95" t="s">
        <v>1471</v>
      </c>
      <c r="ML95" t="s">
        <v>555</v>
      </c>
      <c r="MQ95" t="s">
        <v>5627</v>
      </c>
      <c r="MS95" t="s">
        <v>833</v>
      </c>
      <c r="MT95" t="s">
        <v>174</v>
      </c>
      <c r="NC95" t="s">
        <v>473</v>
      </c>
      <c r="NG95" t="s">
        <v>5780</v>
      </c>
      <c r="NK95" t="s">
        <v>3178</v>
      </c>
      <c r="NN95" t="s">
        <v>5848</v>
      </c>
      <c r="NP95" t="s">
        <v>138</v>
      </c>
      <c r="NT95" t="s">
        <v>680</v>
      </c>
      <c r="OH95" t="s">
        <v>663</v>
      </c>
      <c r="OK95" t="s">
        <v>535</v>
      </c>
      <c r="OO95" t="s">
        <v>187</v>
      </c>
      <c r="OU95" t="e">
        <f>+H</f>
        <v>#NAME?</v>
      </c>
      <c r="OV95" t="s">
        <v>130</v>
      </c>
      <c r="OX95" t="s">
        <v>3372</v>
      </c>
      <c r="OY95" t="s">
        <v>1618</v>
      </c>
      <c r="PB95" t="s">
        <v>4636</v>
      </c>
      <c r="PG95" t="s">
        <v>161</v>
      </c>
      <c r="PH95" t="s">
        <v>350</v>
      </c>
      <c r="PI95" t="s">
        <v>138</v>
      </c>
      <c r="PJ95">
        <v>3434</v>
      </c>
      <c r="PL95" t="s">
        <v>6212</v>
      </c>
      <c r="PM95" t="s">
        <v>1397</v>
      </c>
      <c r="PR95" t="s">
        <v>422</v>
      </c>
      <c r="PS95" t="s">
        <v>1950</v>
      </c>
      <c r="PX95" t="s">
        <v>337</v>
      </c>
      <c r="PY95" t="s">
        <v>517</v>
      </c>
      <c r="PZ95" t="s">
        <v>420</v>
      </c>
      <c r="QD95" t="s">
        <v>6288</v>
      </c>
      <c r="QE95" t="s">
        <v>1048</v>
      </c>
      <c r="QG95" t="s">
        <v>359</v>
      </c>
      <c r="QI95">
        <v>3434</v>
      </c>
      <c r="QK95" t="s">
        <v>89</v>
      </c>
      <c r="QL95" t="s">
        <v>105</v>
      </c>
      <c r="QM95">
        <v>3434</v>
      </c>
      <c r="QS95" t="s">
        <v>119</v>
      </c>
      <c r="QY95" t="s">
        <v>734</v>
      </c>
      <c r="QZ95" t="s">
        <v>1058</v>
      </c>
      <c r="RE95" t="s">
        <v>2654</v>
      </c>
      <c r="RM95" s="3">
        <v>85</v>
      </c>
      <c r="RN95" t="s">
        <v>1846</v>
      </c>
      <c r="RO95" t="s">
        <v>4628</v>
      </c>
      <c r="RU95" t="s">
        <v>6608</v>
      </c>
      <c r="RV95" t="s">
        <v>109</v>
      </c>
      <c r="RZ95" t="s">
        <v>32</v>
      </c>
      <c r="SB95" t="s">
        <v>138</v>
      </c>
      <c r="SG95" t="s">
        <v>32</v>
      </c>
      <c r="SH95" t="s">
        <v>963</v>
      </c>
      <c r="SM95">
        <v>9</v>
      </c>
      <c r="SN95" t="s">
        <v>194</v>
      </c>
      <c r="SQ95" t="s">
        <v>6766</v>
      </c>
      <c r="SS95" t="s">
        <v>1054</v>
      </c>
      <c r="SU95" t="s">
        <v>242</v>
      </c>
      <c r="SX95" t="s">
        <v>6799</v>
      </c>
      <c r="TC95" t="s">
        <v>1620</v>
      </c>
      <c r="TG95" t="s">
        <v>40</v>
      </c>
      <c r="TK95" t="s">
        <v>274</v>
      </c>
      <c r="TM95" t="s">
        <v>4937</v>
      </c>
      <c r="TP95" t="s">
        <v>127</v>
      </c>
      <c r="TR95" t="s">
        <v>447</v>
      </c>
      <c r="TS95" t="s">
        <v>2572</v>
      </c>
      <c r="TT95" t="s">
        <v>6274</v>
      </c>
      <c r="UA95" t="s">
        <v>1177</v>
      </c>
      <c r="UF95" t="s">
        <v>7006</v>
      </c>
      <c r="UR95" t="s">
        <v>2721</v>
      </c>
      <c r="US95" t="s">
        <v>119</v>
      </c>
      <c r="UY95" t="s">
        <v>830</v>
      </c>
      <c r="UZ95" t="s">
        <v>229</v>
      </c>
      <c r="VB95" t="s">
        <v>2650</v>
      </c>
      <c r="VE95" t="s">
        <v>803</v>
      </c>
      <c r="VF95" t="s">
        <v>57</v>
      </c>
      <c r="VH95" t="s">
        <v>1097</v>
      </c>
      <c r="VI95" t="s">
        <v>528</v>
      </c>
      <c r="VK95" t="s">
        <v>40</v>
      </c>
      <c r="VL95" t="s">
        <v>326</v>
      </c>
      <c r="VN95" t="s">
        <v>1</v>
      </c>
      <c r="VP95" t="s">
        <v>42</v>
      </c>
      <c r="VR95" t="s">
        <v>1167</v>
      </c>
      <c r="VS95" s="3">
        <v>85</v>
      </c>
      <c r="VT95" t="s">
        <v>474</v>
      </c>
      <c r="VU95">
        <v>3434</v>
      </c>
      <c r="VV95" t="s">
        <v>7240</v>
      </c>
      <c r="VX95" t="s">
        <v>42</v>
      </c>
      <c r="WB95" t="s">
        <v>3658</v>
      </c>
      <c r="WG95" t="s">
        <v>525</v>
      </c>
      <c r="WI95" t="s">
        <v>5848</v>
      </c>
      <c r="WK95" t="s">
        <v>274</v>
      </c>
      <c r="WL95" t="s">
        <v>4056</v>
      </c>
      <c r="WO95">
        <v>3434</v>
      </c>
      <c r="WQ95" t="s">
        <v>1771</v>
      </c>
      <c r="WR95" t="s">
        <v>3783</v>
      </c>
      <c r="WU95" t="s">
        <v>2479</v>
      </c>
      <c r="WX95" t="s">
        <v>3372</v>
      </c>
      <c r="WZ95">
        <v>3434</v>
      </c>
      <c r="XA95" t="s">
        <v>422</v>
      </c>
      <c r="XD95" t="s">
        <v>194</v>
      </c>
      <c r="XK95" t="s">
        <v>48</v>
      </c>
      <c r="XL95" t="s">
        <v>2374</v>
      </c>
      <c r="XO95" t="s">
        <v>778</v>
      </c>
      <c r="XP95" t="s">
        <v>127</v>
      </c>
      <c r="XQ95" t="s">
        <v>140</v>
      </c>
      <c r="XU95" t="s">
        <v>2191</v>
      </c>
      <c r="XW95" t="s">
        <v>1166</v>
      </c>
      <c r="XZ95" t="s">
        <v>667</v>
      </c>
      <c r="YA95" t="s">
        <v>3901</v>
      </c>
      <c r="YC95" t="s">
        <v>594</v>
      </c>
      <c r="YE95" t="s">
        <v>141</v>
      </c>
      <c r="YG95" t="s">
        <v>194</v>
      </c>
      <c r="YH95" t="s">
        <v>138</v>
      </c>
      <c r="YP95" t="s">
        <v>422</v>
      </c>
      <c r="YS95" t="s">
        <v>2529</v>
      </c>
      <c r="YT95" t="s">
        <v>4463</v>
      </c>
      <c r="YW95" t="s">
        <v>355</v>
      </c>
      <c r="ZB95" t="s">
        <v>253</v>
      </c>
      <c r="ZF95">
        <v>1</v>
      </c>
      <c r="ZG95" t="s">
        <v>2604</v>
      </c>
      <c r="ZH95" t="s">
        <v>422</v>
      </c>
      <c r="ZK95">
        <v>1</v>
      </c>
      <c r="ZL95" t="s">
        <v>124</v>
      </c>
      <c r="ZO95" t="s">
        <v>424</v>
      </c>
      <c r="ZQ95" t="s">
        <v>7734</v>
      </c>
      <c r="ZR95" t="s">
        <v>534</v>
      </c>
      <c r="ZT95" t="s">
        <v>1792</v>
      </c>
      <c r="ZV95" t="s">
        <v>48</v>
      </c>
      <c r="ZY95" t="s">
        <v>1716</v>
      </c>
      <c r="ZZ95" t="s">
        <v>1779</v>
      </c>
      <c r="AAA95" t="s">
        <v>135</v>
      </c>
      <c r="AAB95">
        <v>3434</v>
      </c>
      <c r="AAD95" t="s">
        <v>3625</v>
      </c>
      <c r="AAG95" t="s">
        <v>2565</v>
      </c>
      <c r="AAH95" t="s">
        <v>187</v>
      </c>
      <c r="AAQ95" t="s">
        <v>38</v>
      </c>
      <c r="AAR95" t="s">
        <v>1716</v>
      </c>
      <c r="AAT95" t="s">
        <v>274</v>
      </c>
      <c r="AAW95" t="s">
        <v>5334</v>
      </c>
      <c r="AAX95" t="s">
        <v>355</v>
      </c>
      <c r="ABA95" t="s">
        <v>422</v>
      </c>
      <c r="ABB95" t="s">
        <v>1771</v>
      </c>
      <c r="ABD95" t="s">
        <v>36</v>
      </c>
      <c r="ABJ95" t="s">
        <v>1058</v>
      </c>
      <c r="ABO95" t="s">
        <v>140</v>
      </c>
      <c r="ABQ95" t="s">
        <v>189</v>
      </c>
      <c r="ABT95" t="s">
        <v>38</v>
      </c>
      <c r="ABU95">
        <v>3434</v>
      </c>
      <c r="ABZ95" t="s">
        <v>545</v>
      </c>
      <c r="ACA95" t="s">
        <v>56</v>
      </c>
      <c r="ACB95" t="s">
        <v>101</v>
      </c>
      <c r="ACG95" t="s">
        <v>5728</v>
      </c>
      <c r="ACI95" t="s">
        <v>892</v>
      </c>
      <c r="ACK95">
        <v>3434</v>
      </c>
      <c r="ACO95" t="s">
        <v>141</v>
      </c>
      <c r="ACT95" t="s">
        <v>3014</v>
      </c>
      <c r="ACU95" t="s">
        <v>119</v>
      </c>
      <c r="ACW95" t="s">
        <v>238</v>
      </c>
      <c r="ACX95" t="s">
        <v>26</v>
      </c>
      <c r="ADB95" t="s">
        <v>4273</v>
      </c>
      <c r="ADE95" t="s">
        <v>3286</v>
      </c>
      <c r="ADG95" t="s">
        <v>3901</v>
      </c>
      <c r="ADH95" t="s">
        <v>3756</v>
      </c>
      <c r="ADI95" t="s">
        <v>3783</v>
      </c>
      <c r="ADN95" t="s">
        <v>2436</v>
      </c>
      <c r="ADP95" t="s">
        <v>6120</v>
      </c>
      <c r="ADS95">
        <v>3434</v>
      </c>
      <c r="ADV95" t="s">
        <v>1045</v>
      </c>
      <c r="ADW95" t="s">
        <v>4273</v>
      </c>
      <c r="ADX95" t="s">
        <v>983</v>
      </c>
      <c r="AEA95">
        <v>7</v>
      </c>
      <c r="AED95" t="s">
        <v>127</v>
      </c>
      <c r="AEF95" t="s">
        <v>274</v>
      </c>
      <c r="AEM95" t="s">
        <v>194</v>
      </c>
      <c r="AER95">
        <v>3434</v>
      </c>
      <c r="AET95" t="s">
        <v>1804</v>
      </c>
      <c r="AEV95" t="s">
        <v>393</v>
      </c>
      <c r="AEX95" t="s">
        <v>355</v>
      </c>
      <c r="AFG95" t="s">
        <v>440</v>
      </c>
      <c r="AFH95" t="s">
        <v>274</v>
      </c>
      <c r="AFJ95" t="s">
        <v>8311</v>
      </c>
      <c r="AFK95" t="s">
        <v>78</v>
      </c>
      <c r="AFL95" t="s">
        <v>1846</v>
      </c>
      <c r="AFM95" t="s">
        <v>1651</v>
      </c>
      <c r="AFP95" t="s">
        <v>3121</v>
      </c>
      <c r="AFQ95">
        <v>2</v>
      </c>
      <c r="AFS95" t="s">
        <v>187</v>
      </c>
      <c r="AFT95" t="s">
        <v>253</v>
      </c>
      <c r="AFU95" t="s">
        <v>635</v>
      </c>
      <c r="AFX95" t="s">
        <v>274</v>
      </c>
      <c r="AFY95">
        <v>343</v>
      </c>
      <c r="AGA95" t="s">
        <v>237</v>
      </c>
      <c r="AGD95" t="s">
        <v>1363</v>
      </c>
      <c r="AGE95">
        <v>3434</v>
      </c>
      <c r="AGF95" t="s">
        <v>5058</v>
      </c>
      <c r="AGG95" t="s">
        <v>6096</v>
      </c>
      <c r="AGK95" t="s">
        <v>138</v>
      </c>
      <c r="AGM95" t="s">
        <v>89</v>
      </c>
      <c r="AGR95" t="s">
        <v>5412</v>
      </c>
      <c r="AGS95" t="s">
        <v>119</v>
      </c>
      <c r="AGU95" t="s">
        <v>38</v>
      </c>
      <c r="AGV95" t="s">
        <v>127</v>
      </c>
      <c r="AGW95" t="s">
        <v>2052</v>
      </c>
      <c r="AGY95" t="s">
        <v>138</v>
      </c>
      <c r="AHJ95" t="s">
        <v>8483</v>
      </c>
      <c r="AHN95" t="s">
        <v>4737</v>
      </c>
      <c r="AHO95" t="s">
        <v>242</v>
      </c>
      <c r="AHU95">
        <v>3434</v>
      </c>
      <c r="AHZ95">
        <v>3434</v>
      </c>
      <c r="AIA95" t="s">
        <v>193</v>
      </c>
      <c r="AIM95" t="s">
        <v>447</v>
      </c>
      <c r="AIN95" t="s">
        <v>189</v>
      </c>
      <c r="AIO95">
        <v>3434</v>
      </c>
      <c r="AIP95" t="s">
        <v>18</v>
      </c>
      <c r="AIQ95" t="s">
        <v>4937</v>
      </c>
      <c r="AIS95" t="s">
        <v>422</v>
      </c>
      <c r="AIT95" t="s">
        <v>2045</v>
      </c>
      <c r="AIV95" t="s">
        <v>1654</v>
      </c>
      <c r="AIX95" t="s">
        <v>1003</v>
      </c>
      <c r="AJA95" t="s">
        <v>246</v>
      </c>
      <c r="AJB95" t="s">
        <v>76</v>
      </c>
      <c r="AJC95" t="s">
        <v>85</v>
      </c>
      <c r="AJE95" t="s">
        <v>274</v>
      </c>
      <c r="AJI95" t="s">
        <v>8645</v>
      </c>
      <c r="AJP95" t="s">
        <v>359</v>
      </c>
      <c r="AJT95" t="s">
        <v>48</v>
      </c>
      <c r="AJU95" t="s">
        <v>109</v>
      </c>
      <c r="AJX95" t="s">
        <v>97</v>
      </c>
      <c r="AJZ95" t="s">
        <v>6274</v>
      </c>
      <c r="AKA95" t="s">
        <v>5288</v>
      </c>
      <c r="AKF95" t="s">
        <v>2603</v>
      </c>
      <c r="AKH95" t="s">
        <v>555</v>
      </c>
      <c r="AKJ95" t="s">
        <v>48</v>
      </c>
      <c r="AKL95" t="s">
        <v>96</v>
      </c>
      <c r="AKN95" t="s">
        <v>1162</v>
      </c>
      <c r="AKS95" t="s">
        <v>138</v>
      </c>
      <c r="AKT95" t="s">
        <v>6184</v>
      </c>
      <c r="AKU95" t="s">
        <v>1653</v>
      </c>
      <c r="AKV95" t="s">
        <v>8740</v>
      </c>
      <c r="ALA95" t="s">
        <v>229</v>
      </c>
      <c r="ALB95" t="s">
        <v>25</v>
      </c>
      <c r="ALH95" t="s">
        <v>2797</v>
      </c>
      <c r="ALI95" t="s">
        <v>1275</v>
      </c>
      <c r="ALJ95" t="s">
        <v>422</v>
      </c>
      <c r="ALO95" t="s">
        <v>313</v>
      </c>
      <c r="ALP95" t="s">
        <v>2562</v>
      </c>
      <c r="ALS95" t="s">
        <v>8096</v>
      </c>
      <c r="ALU95" t="s">
        <v>5098</v>
      </c>
      <c r="ALW95" t="s">
        <v>5510</v>
      </c>
      <c r="ALY95" t="s">
        <v>830</v>
      </c>
      <c r="AMA95" t="s">
        <v>119</v>
      </c>
      <c r="AMD95">
        <v>11</v>
      </c>
      <c r="AME95" t="s">
        <v>490</v>
      </c>
      <c r="AMG95" t="s">
        <v>1134</v>
      </c>
      <c r="AMH95" t="s">
        <v>426</v>
      </c>
      <c r="AMK95" t="s">
        <v>2941</v>
      </c>
      <c r="AMM95" t="s">
        <v>535</v>
      </c>
      <c r="AMN95" t="s">
        <v>265</v>
      </c>
      <c r="AMS95" t="s">
        <v>1651</v>
      </c>
      <c r="AMT95" t="s">
        <v>3927</v>
      </c>
      <c r="AMV95" t="s">
        <v>193</v>
      </c>
      <c r="AMX95" t="s">
        <v>141</v>
      </c>
      <c r="ANB95" t="s">
        <v>4939</v>
      </c>
      <c r="ANF95" t="s">
        <v>2797</v>
      </c>
      <c r="ANG95" t="s">
        <v>528</v>
      </c>
      <c r="ANH95" t="s">
        <v>8181</v>
      </c>
      <c r="ANJ95" t="s">
        <v>830</v>
      </c>
      <c r="ANN95">
        <v>3434</v>
      </c>
      <c r="ANQ95" t="s">
        <v>601</v>
      </c>
      <c r="ANU95" t="s">
        <v>355</v>
      </c>
      <c r="ANW95" t="s">
        <v>6330</v>
      </c>
      <c r="AOB95" t="s">
        <v>7052</v>
      </c>
      <c r="AOE95" t="s">
        <v>4441</v>
      </c>
      <c r="AOM95" t="s">
        <v>9014</v>
      </c>
      <c r="AOO95">
        <v>3434</v>
      </c>
      <c r="AOP95" t="s">
        <v>40</v>
      </c>
      <c r="AOR95" t="s">
        <v>194</v>
      </c>
      <c r="AOW95" t="s">
        <v>6670</v>
      </c>
      <c r="AOY95" t="s">
        <v>38</v>
      </c>
      <c r="APC95" t="s">
        <v>594</v>
      </c>
      <c r="APD95" t="s">
        <v>3389</v>
      </c>
      <c r="APE95" t="s">
        <v>464</v>
      </c>
      <c r="APG95" t="s">
        <v>4075</v>
      </c>
      <c r="APH95" t="s">
        <v>528</v>
      </c>
      <c r="API95" t="s">
        <v>252</v>
      </c>
      <c r="APM95">
        <v>3434</v>
      </c>
      <c r="APU95" t="s">
        <v>1461</v>
      </c>
      <c r="APV95" t="s">
        <v>438</v>
      </c>
      <c r="APX95" t="s">
        <v>3356</v>
      </c>
      <c r="APY95" t="s">
        <v>296</v>
      </c>
      <c r="AQA95" t="s">
        <v>518</v>
      </c>
      <c r="AQC95" t="s">
        <v>1167</v>
      </c>
      <c r="AQD95" t="s">
        <v>7052</v>
      </c>
      <c r="AQI95" t="s">
        <v>1897</v>
      </c>
      <c r="AQJ95" t="s">
        <v>321</v>
      </c>
      <c r="AQL95" t="s">
        <v>422</v>
      </c>
      <c r="AQN95">
        <v>0</v>
      </c>
      <c r="AQQ95" t="s">
        <v>2075</v>
      </c>
      <c r="AQR95" t="s">
        <v>5099</v>
      </c>
      <c r="ARB95" t="s">
        <v>229</v>
      </c>
      <c r="ARC95" t="s">
        <v>220</v>
      </c>
      <c r="ARE95" t="s">
        <v>6766</v>
      </c>
      <c r="ARG95" t="s">
        <v>119</v>
      </c>
      <c r="ARJ95">
        <v>3434</v>
      </c>
      <c r="ARM95" t="s">
        <v>9014</v>
      </c>
      <c r="ARN95" t="s">
        <v>132</v>
      </c>
      <c r="ARP95" t="s">
        <v>2026</v>
      </c>
      <c r="ARR95">
        <v>3</v>
      </c>
      <c r="ARU95" t="s">
        <v>6338</v>
      </c>
      <c r="ARZ95" t="s">
        <v>534</v>
      </c>
      <c r="ASA95" t="s">
        <v>1776</v>
      </c>
      <c r="ASD95" t="s">
        <v>8448</v>
      </c>
      <c r="ASF95" t="s">
        <v>3528</v>
      </c>
      <c r="ASL95" t="s">
        <v>1007</v>
      </c>
      <c r="ASM95" t="s">
        <v>194</v>
      </c>
      <c r="ASO95" t="s">
        <v>393</v>
      </c>
      <c r="ASQ95" t="s">
        <v>3588</v>
      </c>
      <c r="ASR95" t="s">
        <v>64</v>
      </c>
      <c r="ASS95" t="s">
        <v>422</v>
      </c>
      <c r="ASU95" t="s">
        <v>258</v>
      </c>
      <c r="ASX95" t="s">
        <v>194</v>
      </c>
      <c r="ASY95" t="s">
        <v>4075</v>
      </c>
      <c r="ATA95" t="s">
        <v>464</v>
      </c>
      <c r="ATE95" t="s">
        <v>274</v>
      </c>
    </row>
    <row r="96" spans="3:1201" x14ac:dyDescent="0.25">
      <c r="C96" t="s">
        <v>139</v>
      </c>
      <c r="E96" t="s">
        <v>256</v>
      </c>
      <c r="H96" t="s">
        <v>119</v>
      </c>
      <c r="I96" t="s">
        <v>472</v>
      </c>
      <c r="J96" t="s">
        <v>519</v>
      </c>
      <c r="L96" t="s">
        <v>587</v>
      </c>
      <c r="O96" t="s">
        <v>660</v>
      </c>
      <c r="P96" t="s">
        <v>47</v>
      </c>
      <c r="S96" t="s">
        <v>350</v>
      </c>
      <c r="U96" t="s">
        <v>911</v>
      </c>
      <c r="W96" t="s">
        <v>576</v>
      </c>
      <c r="Y96" t="s">
        <v>1</v>
      </c>
      <c r="AB96" t="s">
        <v>138</v>
      </c>
      <c r="AD96" t="s">
        <v>109</v>
      </c>
      <c r="AG96" t="s">
        <v>206</v>
      </c>
      <c r="AH96" t="s">
        <v>160</v>
      </c>
      <c r="AP96" t="s">
        <v>416</v>
      </c>
      <c r="AR96" t="s">
        <v>1539</v>
      </c>
      <c r="AU96">
        <v>2</v>
      </c>
      <c r="AV96" t="s">
        <v>871</v>
      </c>
      <c r="BA96" s="1">
        <v>14.291666666666666</v>
      </c>
      <c r="BG96">
        <v>2</v>
      </c>
      <c r="BN96" t="s">
        <v>2026</v>
      </c>
      <c r="BO96" t="s">
        <v>1706</v>
      </c>
      <c r="BP96" t="s">
        <v>2095</v>
      </c>
      <c r="BS96" t="s">
        <v>911</v>
      </c>
      <c r="BT96" t="s">
        <v>14</v>
      </c>
      <c r="BZ96">
        <v>3434</v>
      </c>
      <c r="CA96" t="s">
        <v>540</v>
      </c>
      <c r="CC96" t="s">
        <v>1013</v>
      </c>
      <c r="CG96">
        <v>3434</v>
      </c>
      <c r="CI96" t="s">
        <v>194</v>
      </c>
      <c r="CJ96" t="s">
        <v>2436</v>
      </c>
      <c r="CL96" t="s">
        <v>825</v>
      </c>
      <c r="CQ96" t="s">
        <v>350</v>
      </c>
      <c r="CU96" t="s">
        <v>2604</v>
      </c>
      <c r="CW96" t="s">
        <v>26</v>
      </c>
      <c r="CX96" t="s">
        <v>507</v>
      </c>
      <c r="CZ96" t="s">
        <v>328</v>
      </c>
      <c r="DA96" t="s">
        <v>24</v>
      </c>
      <c r="DC96" t="s">
        <v>422</v>
      </c>
      <c r="DD96" t="s">
        <v>4</v>
      </c>
      <c r="DG96" t="s">
        <v>2863</v>
      </c>
      <c r="DJ96" t="s">
        <v>1432</v>
      </c>
      <c r="DK96" t="s">
        <v>2904</v>
      </c>
      <c r="DL96" t="s">
        <v>2922</v>
      </c>
      <c r="DN96" t="s">
        <v>544</v>
      </c>
      <c r="DQ96" t="s">
        <v>1805</v>
      </c>
      <c r="DS96" t="s">
        <v>3048</v>
      </c>
      <c r="DX96" t="s">
        <v>716</v>
      </c>
      <c r="EB96" t="s">
        <v>471</v>
      </c>
      <c r="EI96" t="s">
        <v>3287</v>
      </c>
      <c r="EM96" t="s">
        <v>632</v>
      </c>
      <c r="EO96" s="1">
        <v>1.4166666666666667</v>
      </c>
      <c r="EQ96" t="s">
        <v>140</v>
      </c>
      <c r="EW96">
        <v>3434</v>
      </c>
      <c r="FB96" t="s">
        <v>1021</v>
      </c>
      <c r="FK96" t="s">
        <v>174</v>
      </c>
      <c r="FU96" t="s">
        <v>3757</v>
      </c>
      <c r="FW96" t="s">
        <v>1043</v>
      </c>
      <c r="GB96" t="s">
        <v>1650</v>
      </c>
      <c r="GC96" t="s">
        <v>3868</v>
      </c>
      <c r="GF96" t="s">
        <v>3904</v>
      </c>
      <c r="GG96" t="s">
        <v>229</v>
      </c>
      <c r="GH96" t="s">
        <v>1893</v>
      </c>
      <c r="GI96" t="s">
        <v>1494</v>
      </c>
      <c r="GK96" t="s">
        <v>265</v>
      </c>
      <c r="GP96" t="s">
        <v>4058</v>
      </c>
      <c r="GQ96" t="s">
        <v>1003</v>
      </c>
      <c r="GR96" t="s">
        <v>1397</v>
      </c>
      <c r="GX96" t="s">
        <v>4174</v>
      </c>
      <c r="HB96" t="s">
        <v>825</v>
      </c>
      <c r="HI96" t="s">
        <v>266</v>
      </c>
      <c r="HJ96" t="s">
        <v>4271</v>
      </c>
      <c r="HM96" t="s">
        <v>3862</v>
      </c>
      <c r="HW96">
        <v>3434</v>
      </c>
      <c r="HX96" t="s">
        <v>917</v>
      </c>
      <c r="HZ96" t="s">
        <v>2904</v>
      </c>
      <c r="ID96" t="s">
        <v>2830</v>
      </c>
      <c r="IF96" t="s">
        <v>2346</v>
      </c>
      <c r="IJ96" t="s">
        <v>119</v>
      </c>
      <c r="IR96" t="s">
        <v>194</v>
      </c>
      <c r="IT96" t="s">
        <v>4656</v>
      </c>
      <c r="IU96" t="s">
        <v>4670</v>
      </c>
      <c r="IV96" t="s">
        <v>419</v>
      </c>
      <c r="IX96" t="s">
        <v>4670</v>
      </c>
      <c r="IZ96" t="s">
        <v>38</v>
      </c>
      <c r="JD96" t="s">
        <v>540</v>
      </c>
      <c r="JF96" t="s">
        <v>4772</v>
      </c>
      <c r="JH96" t="s">
        <v>194</v>
      </c>
      <c r="JN96" t="s">
        <v>1043</v>
      </c>
      <c r="JT96" t="s">
        <v>1043</v>
      </c>
      <c r="JV96" t="s">
        <v>4942</v>
      </c>
      <c r="JW96" t="s">
        <v>1539</v>
      </c>
      <c r="JX96">
        <v>3434</v>
      </c>
      <c r="JY96" t="s">
        <v>4016</v>
      </c>
      <c r="KB96" t="s">
        <v>4997</v>
      </c>
      <c r="KC96" t="s">
        <v>194</v>
      </c>
      <c r="KG96" t="s">
        <v>1235</v>
      </c>
      <c r="KH96">
        <v>3434</v>
      </c>
      <c r="KM96" t="s">
        <v>32</v>
      </c>
      <c r="KO96" t="s">
        <v>555</v>
      </c>
      <c r="KP96" t="s">
        <v>5098</v>
      </c>
      <c r="KR96" t="s">
        <v>133</v>
      </c>
      <c r="KS96" t="s">
        <v>724</v>
      </c>
      <c r="KW96">
        <v>3434</v>
      </c>
      <c r="KX96" t="s">
        <v>2373</v>
      </c>
      <c r="LF96" t="s">
        <v>588</v>
      </c>
      <c r="LG96" t="s">
        <v>422</v>
      </c>
      <c r="LI96" t="s">
        <v>158</v>
      </c>
      <c r="LJ96" t="s">
        <v>220</v>
      </c>
      <c r="LL96" t="s">
        <v>2550</v>
      </c>
      <c r="LM96" t="s">
        <v>2262</v>
      </c>
      <c r="LP96" t="s">
        <v>93</v>
      </c>
      <c r="LT96" t="s">
        <v>1065</v>
      </c>
      <c r="LV96" t="s">
        <v>871</v>
      </c>
      <c r="LY96" t="s">
        <v>328</v>
      </c>
      <c r="MA96" t="s">
        <v>40</v>
      </c>
      <c r="MC96" s="1">
        <v>1.4166666666666667</v>
      </c>
      <c r="MD96" t="s">
        <v>474</v>
      </c>
      <c r="MH96" t="s">
        <v>5515</v>
      </c>
      <c r="ML96" t="s">
        <v>5562</v>
      </c>
      <c r="MQ96" t="s">
        <v>118</v>
      </c>
      <c r="MS96" t="s">
        <v>871</v>
      </c>
      <c r="MT96" t="s">
        <v>174</v>
      </c>
      <c r="NC96" t="s">
        <v>446</v>
      </c>
      <c r="NG96" t="s">
        <v>5781</v>
      </c>
      <c r="NK96" t="s">
        <v>48</v>
      </c>
      <c r="NN96" t="s">
        <v>85</v>
      </c>
      <c r="NP96" t="s">
        <v>830</v>
      </c>
      <c r="NT96" t="s">
        <v>160</v>
      </c>
      <c r="OH96" t="s">
        <v>3868</v>
      </c>
      <c r="OK96" t="s">
        <v>6003</v>
      </c>
      <c r="OO96">
        <v>3434</v>
      </c>
      <c r="OU96" t="s">
        <v>1897</v>
      </c>
      <c r="OV96" t="s">
        <v>119</v>
      </c>
      <c r="OX96">
        <v>8</v>
      </c>
      <c r="OY96" t="s">
        <v>60</v>
      </c>
      <c r="PB96" t="s">
        <v>359</v>
      </c>
      <c r="PG96" t="s">
        <v>832</v>
      </c>
      <c r="PH96" t="s">
        <v>6185</v>
      </c>
      <c r="PI96" t="s">
        <v>206</v>
      </c>
      <c r="PJ96">
        <v>3434</v>
      </c>
      <c r="PM96" t="s">
        <v>4097</v>
      </c>
      <c r="PR96" t="s">
        <v>215</v>
      </c>
      <c r="PS96" t="s">
        <v>423</v>
      </c>
      <c r="PX96" t="s">
        <v>617</v>
      </c>
      <c r="PY96" t="s">
        <v>1779</v>
      </c>
      <c r="PZ96" t="s">
        <v>421</v>
      </c>
      <c r="QD96" t="s">
        <v>119</v>
      </c>
      <c r="QE96" t="s">
        <v>132</v>
      </c>
      <c r="QG96" t="s">
        <v>296</v>
      </c>
      <c r="QI96">
        <v>3434</v>
      </c>
      <c r="QK96" t="s">
        <v>223</v>
      </c>
      <c r="QL96" t="s">
        <v>835</v>
      </c>
      <c r="QM96" t="s">
        <v>194</v>
      </c>
      <c r="QS96" t="s">
        <v>3754</v>
      </c>
      <c r="QY96" t="s">
        <v>1166</v>
      </c>
      <c r="QZ96" t="s">
        <v>253</v>
      </c>
      <c r="RE96" t="s">
        <v>6502</v>
      </c>
      <c r="RM96" t="s">
        <v>14</v>
      </c>
      <c r="RN96" t="s">
        <v>661</v>
      </c>
      <c r="RO96" t="s">
        <v>528</v>
      </c>
      <c r="RU96" t="s">
        <v>1804</v>
      </c>
      <c r="RV96" t="s">
        <v>22</v>
      </c>
      <c r="RZ96" t="s">
        <v>6158</v>
      </c>
      <c r="SB96" t="s">
        <v>206</v>
      </c>
      <c r="SG96" t="s">
        <v>265</v>
      </c>
      <c r="SH96" t="s">
        <v>5380</v>
      </c>
      <c r="SM96" t="s">
        <v>138</v>
      </c>
      <c r="SN96" t="s">
        <v>194</v>
      </c>
      <c r="SQ96" t="s">
        <v>6767</v>
      </c>
      <c r="SS96" t="s">
        <v>2045</v>
      </c>
      <c r="SU96" t="s">
        <v>245</v>
      </c>
      <c r="SX96" t="s">
        <v>1052</v>
      </c>
      <c r="TC96" t="s">
        <v>115</v>
      </c>
      <c r="TG96" t="s">
        <v>40</v>
      </c>
      <c r="TK96" t="s">
        <v>2797</v>
      </c>
      <c r="TM96" t="s">
        <v>6017</v>
      </c>
      <c r="TP96" t="s">
        <v>2718</v>
      </c>
      <c r="TR96" t="s">
        <v>12</v>
      </c>
      <c r="TS96" t="s">
        <v>2905</v>
      </c>
      <c r="UA96" t="s">
        <v>158</v>
      </c>
      <c r="UF96" t="s">
        <v>5792</v>
      </c>
      <c r="UR96" t="s">
        <v>2618</v>
      </c>
      <c r="US96" t="s">
        <v>1275</v>
      </c>
      <c r="UY96" t="s">
        <v>13</v>
      </c>
      <c r="VB96" t="s">
        <v>239</v>
      </c>
      <c r="VE96" t="s">
        <v>1435</v>
      </c>
      <c r="VF96">
        <v>80</v>
      </c>
      <c r="VH96" t="s">
        <v>359</v>
      </c>
      <c r="VI96" t="s">
        <v>160</v>
      </c>
      <c r="VK96" t="s">
        <v>194</v>
      </c>
      <c r="VL96" t="s">
        <v>326</v>
      </c>
      <c r="VN96" t="s">
        <v>1</v>
      </c>
      <c r="VP96" t="s">
        <v>2075</v>
      </c>
      <c r="VR96" t="s">
        <v>174</v>
      </c>
      <c r="VS96" t="s">
        <v>14</v>
      </c>
      <c r="VT96" t="s">
        <v>1316</v>
      </c>
      <c r="VU96" t="s">
        <v>38</v>
      </c>
      <c r="VV96" t="s">
        <v>576</v>
      </c>
      <c r="VX96" t="s">
        <v>892</v>
      </c>
      <c r="WB96" t="s">
        <v>555</v>
      </c>
      <c r="WG96" t="s">
        <v>132</v>
      </c>
      <c r="WI96" t="s">
        <v>1098</v>
      </c>
      <c r="WL96" t="s">
        <v>4057</v>
      </c>
      <c r="WO96" t="s">
        <v>4656</v>
      </c>
      <c r="WQ96" t="s">
        <v>3067</v>
      </c>
      <c r="WR96" t="s">
        <v>93</v>
      </c>
      <c r="WU96" t="s">
        <v>528</v>
      </c>
      <c r="WX96">
        <v>8</v>
      </c>
      <c r="WZ96" t="s">
        <v>185</v>
      </c>
      <c r="XA96" t="s">
        <v>5749</v>
      </c>
      <c r="XD96" t="s">
        <v>803</v>
      </c>
      <c r="XK96" t="s">
        <v>2863</v>
      </c>
      <c r="XL96" t="s">
        <v>326</v>
      </c>
      <c r="XO96" t="s">
        <v>115</v>
      </c>
      <c r="XP96" t="s">
        <v>5443</v>
      </c>
      <c r="XQ96" t="s">
        <v>38</v>
      </c>
      <c r="XU96" t="s">
        <v>3389</v>
      </c>
      <c r="XW96" t="s">
        <v>1167</v>
      </c>
      <c r="XZ96" t="s">
        <v>2678</v>
      </c>
      <c r="YA96" t="s">
        <v>5445</v>
      </c>
      <c r="YC96" t="s">
        <v>1899</v>
      </c>
      <c r="YE96" t="s">
        <v>2262</v>
      </c>
      <c r="YG96" t="s">
        <v>7564</v>
      </c>
      <c r="YH96">
        <v>0</v>
      </c>
      <c r="YP96" t="s">
        <v>422</v>
      </c>
      <c r="YS96" t="s">
        <v>952</v>
      </c>
      <c r="YW96" t="s">
        <v>825</v>
      </c>
      <c r="ZB96" t="s">
        <v>4898</v>
      </c>
      <c r="ZF96" t="s">
        <v>194</v>
      </c>
      <c r="ZG96" t="s">
        <v>6670</v>
      </c>
      <c r="ZH96" t="s">
        <v>5749</v>
      </c>
      <c r="ZK96">
        <v>1</v>
      </c>
      <c r="ZL96" t="s">
        <v>4148</v>
      </c>
      <c r="ZQ96" t="s">
        <v>7735</v>
      </c>
      <c r="ZR96" t="s">
        <v>3257</v>
      </c>
      <c r="ZT96" t="s">
        <v>2371</v>
      </c>
      <c r="ZV96" t="s">
        <v>1537</v>
      </c>
      <c r="ZY96" t="s">
        <v>355</v>
      </c>
      <c r="ZZ96" t="s">
        <v>7796</v>
      </c>
      <c r="AAA96" t="s">
        <v>516</v>
      </c>
      <c r="AAB96" t="s">
        <v>6</v>
      </c>
      <c r="AAD96" t="s">
        <v>3727</v>
      </c>
      <c r="AAG96" t="s">
        <v>1661</v>
      </c>
      <c r="AAH96" t="s">
        <v>1670</v>
      </c>
      <c r="AAQ96" t="s">
        <v>5971</v>
      </c>
      <c r="AAR96" t="s">
        <v>355</v>
      </c>
      <c r="AAW96" t="s">
        <v>659</v>
      </c>
      <c r="AAX96" t="s">
        <v>825</v>
      </c>
      <c r="ABA96" t="s">
        <v>215</v>
      </c>
      <c r="ABB96" t="s">
        <v>3067</v>
      </c>
      <c r="ABD96" t="s">
        <v>166</v>
      </c>
      <c r="ABJ96" t="s">
        <v>253</v>
      </c>
      <c r="ABO96" t="s">
        <v>38</v>
      </c>
      <c r="ABQ96" t="s">
        <v>3928</v>
      </c>
      <c r="ABT96" t="s">
        <v>194</v>
      </c>
      <c r="ABU96">
        <v>1</v>
      </c>
      <c r="ABZ96" t="s">
        <v>724</v>
      </c>
      <c r="ACA96">
        <v>2</v>
      </c>
      <c r="ACB96" t="s">
        <v>101</v>
      </c>
      <c r="ACG96" t="s">
        <v>3566</v>
      </c>
      <c r="ACI96" t="s">
        <v>8056</v>
      </c>
      <c r="ACK96" t="s">
        <v>38</v>
      </c>
      <c r="ACO96" t="s">
        <v>7986</v>
      </c>
      <c r="ACT96" t="s">
        <v>76</v>
      </c>
      <c r="ACU96" t="s">
        <v>1275</v>
      </c>
      <c r="ACW96" t="s">
        <v>1602</v>
      </c>
      <c r="ACX96" t="s">
        <v>194</v>
      </c>
      <c r="ADB96">
        <v>3434</v>
      </c>
      <c r="ADE96" t="s">
        <v>3287</v>
      </c>
      <c r="ADG96" t="s">
        <v>5445</v>
      </c>
      <c r="ADH96" t="s">
        <v>3757</v>
      </c>
      <c r="ADI96" t="s">
        <v>1779</v>
      </c>
      <c r="ADN96" t="s">
        <v>852</v>
      </c>
      <c r="ADP96" t="s">
        <v>220</v>
      </c>
      <c r="ADS96" t="s">
        <v>917</v>
      </c>
      <c r="ADV96" t="s">
        <v>4998</v>
      </c>
      <c r="ADW96">
        <v>3434</v>
      </c>
      <c r="ADX96" t="s">
        <v>2092</v>
      </c>
      <c r="AEA96" t="s">
        <v>5629</v>
      </c>
      <c r="AED96" t="s">
        <v>5443</v>
      </c>
      <c r="AEM96" t="s">
        <v>194</v>
      </c>
      <c r="AER96">
        <v>1</v>
      </c>
      <c r="AET96" t="s">
        <v>4938</v>
      </c>
      <c r="AEV96" t="s">
        <v>2998</v>
      </c>
      <c r="AEX96" t="s">
        <v>471</v>
      </c>
      <c r="AFG96" t="s">
        <v>354</v>
      </c>
      <c r="AFH96" t="s">
        <v>2797</v>
      </c>
      <c r="AFJ96" t="s">
        <v>89</v>
      </c>
      <c r="AFK96" t="s">
        <v>928</v>
      </c>
      <c r="AFL96" t="s">
        <v>260</v>
      </c>
      <c r="AFM96" t="s">
        <v>871</v>
      </c>
      <c r="AFP96" t="s">
        <v>540</v>
      </c>
      <c r="AFQ96" t="s">
        <v>2155</v>
      </c>
      <c r="AFS96" t="s">
        <v>1670</v>
      </c>
      <c r="AFT96" t="s">
        <v>724</v>
      </c>
      <c r="AFU96" t="s">
        <v>5825</v>
      </c>
      <c r="AFX96" t="s">
        <v>1461</v>
      </c>
      <c r="AFY96" t="s">
        <v>1435</v>
      </c>
      <c r="AGA96">
        <v>7</v>
      </c>
      <c r="AGD96">
        <v>11</v>
      </c>
      <c r="AGE96" t="s">
        <v>38</v>
      </c>
      <c r="AGF96">
        <v>3434</v>
      </c>
      <c r="AGG96">
        <v>7</v>
      </c>
      <c r="AGK96" t="s">
        <v>138</v>
      </c>
      <c r="AGM96" t="s">
        <v>5288</v>
      </c>
      <c r="AGR96" t="s">
        <v>871</v>
      </c>
      <c r="AGS96" t="s">
        <v>2794</v>
      </c>
      <c r="AGU96" t="s">
        <v>194</v>
      </c>
      <c r="AGV96" t="s">
        <v>128</v>
      </c>
      <c r="AGW96" t="s">
        <v>2053</v>
      </c>
      <c r="AGY96" t="s">
        <v>830</v>
      </c>
      <c r="AHN96" t="s">
        <v>264</v>
      </c>
      <c r="AHO96" t="s">
        <v>245</v>
      </c>
      <c r="AHU96" t="s">
        <v>518</v>
      </c>
      <c r="AHZ96" t="s">
        <v>518</v>
      </c>
      <c r="AIA96" t="s">
        <v>943</v>
      </c>
      <c r="AIM96" t="s">
        <v>12</v>
      </c>
      <c r="AIN96" t="s">
        <v>3928</v>
      </c>
      <c r="AIO96" t="s">
        <v>38</v>
      </c>
      <c r="AIP96" t="s">
        <v>8560</v>
      </c>
      <c r="AIQ96" t="s">
        <v>6017</v>
      </c>
      <c r="AIS96" t="s">
        <v>280</v>
      </c>
      <c r="AIT96" t="s">
        <v>2721</v>
      </c>
      <c r="AIV96" t="s">
        <v>38</v>
      </c>
      <c r="AIX96" t="s">
        <v>40</v>
      </c>
      <c r="AJA96">
        <v>3434</v>
      </c>
      <c r="AJB96" t="s">
        <v>245</v>
      </c>
      <c r="AJC96" t="s">
        <v>354</v>
      </c>
      <c r="AJI96" t="s">
        <v>474</v>
      </c>
      <c r="AJP96" t="s">
        <v>422</v>
      </c>
      <c r="AJT96" t="s">
        <v>1805</v>
      </c>
      <c r="AJU96" t="s">
        <v>22</v>
      </c>
      <c r="AJX96" t="s">
        <v>97</v>
      </c>
      <c r="AKA96" t="s">
        <v>121</v>
      </c>
      <c r="AKF96" t="s">
        <v>2604</v>
      </c>
      <c r="AKH96" t="s">
        <v>555</v>
      </c>
      <c r="AKJ96" t="s">
        <v>7006</v>
      </c>
      <c r="AKL96" t="s">
        <v>105</v>
      </c>
      <c r="AKN96" t="s">
        <v>1162</v>
      </c>
      <c r="AKS96" t="s">
        <v>471</v>
      </c>
      <c r="AKT96" t="s">
        <v>119</v>
      </c>
      <c r="AKU96" t="s">
        <v>540</v>
      </c>
      <c r="AKV96" t="s">
        <v>1774</v>
      </c>
      <c r="ALB96" t="s">
        <v>252</v>
      </c>
      <c r="ALI96" t="s">
        <v>194</v>
      </c>
      <c r="ALJ96" t="s">
        <v>422</v>
      </c>
      <c r="ALO96" t="s">
        <v>841</v>
      </c>
      <c r="ALP96" t="s">
        <v>2602</v>
      </c>
      <c r="ALS96" t="s">
        <v>3190</v>
      </c>
      <c r="ALU96" t="s">
        <v>5099</v>
      </c>
      <c r="ALW96" t="s">
        <v>296</v>
      </c>
      <c r="ALY96" t="s">
        <v>4174</v>
      </c>
      <c r="AMA96" t="s">
        <v>576</v>
      </c>
      <c r="AMD96" t="s">
        <v>194</v>
      </c>
      <c r="AME96" t="s">
        <v>966</v>
      </c>
      <c r="AMG96" t="s">
        <v>2826</v>
      </c>
      <c r="AMH96">
        <v>3434</v>
      </c>
      <c r="AMK96" t="s">
        <v>8844</v>
      </c>
      <c r="AMM96" t="s">
        <v>6003</v>
      </c>
      <c r="AMN96" t="s">
        <v>8151</v>
      </c>
      <c r="AMS96" t="s">
        <v>871</v>
      </c>
      <c r="AMT96" t="s">
        <v>4903</v>
      </c>
      <c r="AMV96" t="s">
        <v>1650</v>
      </c>
      <c r="AMX96" t="s">
        <v>3048</v>
      </c>
      <c r="ANB96" t="s">
        <v>5630</v>
      </c>
      <c r="ANG96" t="s">
        <v>160</v>
      </c>
      <c r="ANJ96" t="s">
        <v>3862</v>
      </c>
      <c r="ANN96">
        <v>3434</v>
      </c>
      <c r="ANQ96" t="s">
        <v>917</v>
      </c>
      <c r="ANU96" t="s">
        <v>471</v>
      </c>
      <c r="ANW96" t="s">
        <v>555</v>
      </c>
      <c r="AOB96" t="s">
        <v>4716</v>
      </c>
      <c r="AOE96" t="s">
        <v>4442</v>
      </c>
      <c r="AOM96" t="s">
        <v>1461</v>
      </c>
      <c r="AOO96" t="s">
        <v>17</v>
      </c>
      <c r="AOP96" t="s">
        <v>9037</v>
      </c>
      <c r="AOR96" t="s">
        <v>9045</v>
      </c>
      <c r="AOW96" t="s">
        <v>540</v>
      </c>
      <c r="AOY96" t="s">
        <v>5971</v>
      </c>
      <c r="APC96" t="s">
        <v>1899</v>
      </c>
      <c r="APD96" t="s">
        <v>3390</v>
      </c>
      <c r="APE96">
        <v>3434</v>
      </c>
      <c r="APG96" t="s">
        <v>540</v>
      </c>
      <c r="APH96" t="s">
        <v>913</v>
      </c>
      <c r="API96" t="s">
        <v>2075</v>
      </c>
      <c r="APM96" t="s">
        <v>274</v>
      </c>
      <c r="APV96" t="s">
        <v>3726</v>
      </c>
      <c r="APX96" t="s">
        <v>439</v>
      </c>
      <c r="APY96" t="s">
        <v>2708</v>
      </c>
      <c r="AQA96" s="1">
        <v>1.4166666666666667</v>
      </c>
      <c r="AQC96" t="s">
        <v>174</v>
      </c>
      <c r="AQD96" t="s">
        <v>4716</v>
      </c>
      <c r="AQI96" t="s">
        <v>76</v>
      </c>
      <c r="AQJ96" t="s">
        <v>540</v>
      </c>
      <c r="AQL96" t="s">
        <v>422</v>
      </c>
      <c r="AQN96" t="s">
        <v>36</v>
      </c>
      <c r="AQQ96" t="s">
        <v>161</v>
      </c>
      <c r="AQR96" t="s">
        <v>155</v>
      </c>
      <c r="ARB96" t="s">
        <v>229</v>
      </c>
      <c r="ARC96" t="s">
        <v>119</v>
      </c>
      <c r="ARE96" t="s">
        <v>6768</v>
      </c>
      <c r="ARG96" t="s">
        <v>1275</v>
      </c>
      <c r="ARJ96" t="s">
        <v>194</v>
      </c>
      <c r="ARM96" t="s">
        <v>1461</v>
      </c>
      <c r="ARN96" t="s">
        <v>1049</v>
      </c>
      <c r="ARP96" t="s">
        <v>471</v>
      </c>
      <c r="ARR96">
        <v>3434</v>
      </c>
      <c r="ARU96" t="s">
        <v>1166</v>
      </c>
      <c r="ARZ96" t="s">
        <v>3257</v>
      </c>
      <c r="ASA96" t="s">
        <v>1777</v>
      </c>
      <c r="ASD96" t="s">
        <v>1840</v>
      </c>
      <c r="ASF96">
        <v>3434</v>
      </c>
      <c r="ASL96" t="s">
        <v>5096</v>
      </c>
      <c r="ASM96" t="s">
        <v>194</v>
      </c>
      <c r="ASO96" t="s">
        <v>2998</v>
      </c>
      <c r="ASQ96" t="s">
        <v>830</v>
      </c>
      <c r="ASR96" t="s">
        <v>194</v>
      </c>
      <c r="ASS96" t="s">
        <v>422</v>
      </c>
      <c r="ASU96" t="s">
        <v>963</v>
      </c>
      <c r="ASX96" t="s">
        <v>9045</v>
      </c>
      <c r="ASY96" t="s">
        <v>540</v>
      </c>
      <c r="ATA96">
        <v>3434</v>
      </c>
      <c r="ATE96" t="s">
        <v>4581</v>
      </c>
    </row>
    <row r="97" spans="3:1022 1025:1197" x14ac:dyDescent="0.25">
      <c r="C97" t="s">
        <v>38</v>
      </c>
      <c r="E97" t="s">
        <v>40</v>
      </c>
      <c r="H97" t="s">
        <v>251</v>
      </c>
      <c r="I97" t="s">
        <v>422</v>
      </c>
      <c r="L97" t="s">
        <v>588</v>
      </c>
      <c r="O97" t="s">
        <v>661</v>
      </c>
      <c r="P97" t="s">
        <v>701</v>
      </c>
      <c r="S97" t="s">
        <v>828</v>
      </c>
      <c r="U97" t="s">
        <v>354</v>
      </c>
      <c r="W97" t="s">
        <v>576</v>
      </c>
      <c r="Y97" t="s">
        <v>1050</v>
      </c>
      <c r="AB97" t="s">
        <v>423</v>
      </c>
      <c r="AD97" t="s">
        <v>1168</v>
      </c>
      <c r="AG97" t="s">
        <v>354</v>
      </c>
      <c r="AH97" t="s">
        <v>1270</v>
      </c>
      <c r="AP97" t="s">
        <v>1497</v>
      </c>
      <c r="AR97" t="s">
        <v>1540</v>
      </c>
      <c r="AU97">
        <v>2</v>
      </c>
      <c r="AV97" t="s">
        <v>1652</v>
      </c>
      <c r="BA97" t="s">
        <v>274</v>
      </c>
      <c r="BG97" t="s">
        <v>1898</v>
      </c>
      <c r="BN97">
        <v>3434</v>
      </c>
      <c r="BO97" t="s">
        <v>1706</v>
      </c>
      <c r="BP97" t="s">
        <v>2096</v>
      </c>
      <c r="BS97" t="s">
        <v>354</v>
      </c>
      <c r="BT97" t="s">
        <v>1433</v>
      </c>
      <c r="BZ97" t="s">
        <v>2254</v>
      </c>
      <c r="CA97" t="s">
        <v>724</v>
      </c>
      <c r="CC97" t="s">
        <v>724</v>
      </c>
      <c r="CG97" t="s">
        <v>819</v>
      </c>
      <c r="CI97">
        <v>3434</v>
      </c>
      <c r="CJ97" t="s">
        <v>852</v>
      </c>
      <c r="CL97" t="s">
        <v>826</v>
      </c>
      <c r="CQ97" t="s">
        <v>350</v>
      </c>
      <c r="CU97" t="s">
        <v>267</v>
      </c>
      <c r="CW97" t="s">
        <v>1167</v>
      </c>
      <c r="CX97" t="s">
        <v>1706</v>
      </c>
      <c r="CZ97" t="s">
        <v>913</v>
      </c>
      <c r="DA97" t="s">
        <v>42</v>
      </c>
      <c r="DC97" t="s">
        <v>1567</v>
      </c>
      <c r="DD97" t="s">
        <v>2795</v>
      </c>
      <c r="DG97" t="s">
        <v>2864</v>
      </c>
      <c r="DJ97" t="s">
        <v>528</v>
      </c>
      <c r="DK97" t="s">
        <v>1039</v>
      </c>
      <c r="DL97" t="s">
        <v>2923</v>
      </c>
      <c r="DN97" t="s">
        <v>545</v>
      </c>
      <c r="DQ97" t="s">
        <v>138</v>
      </c>
      <c r="DX97">
        <v>3434</v>
      </c>
      <c r="EB97" t="s">
        <v>811</v>
      </c>
      <c r="EI97" t="s">
        <v>2603</v>
      </c>
      <c r="EM97" t="s">
        <v>926</v>
      </c>
      <c r="EO97" t="s">
        <v>38</v>
      </c>
      <c r="EQ97" t="s">
        <v>194</v>
      </c>
      <c r="EW97" t="s">
        <v>274</v>
      </c>
      <c r="FB97" t="s">
        <v>671</v>
      </c>
      <c r="FK97" t="s">
        <v>174</v>
      </c>
      <c r="FU97" t="s">
        <v>3758</v>
      </c>
      <c r="FW97" t="s">
        <v>119</v>
      </c>
      <c r="GB97" t="s">
        <v>3850</v>
      </c>
      <c r="GC97">
        <v>3434</v>
      </c>
      <c r="GH97" t="s">
        <v>76</v>
      </c>
      <c r="GI97" t="s">
        <v>1495</v>
      </c>
      <c r="GK97" t="s">
        <v>1651</v>
      </c>
      <c r="GP97" t="s">
        <v>1269</v>
      </c>
      <c r="GQ97" t="s">
        <v>422</v>
      </c>
      <c r="GR97" t="s">
        <v>4097</v>
      </c>
      <c r="GX97" t="s">
        <v>4175</v>
      </c>
      <c r="HB97" t="s">
        <v>826</v>
      </c>
      <c r="HI97" t="s">
        <v>267</v>
      </c>
      <c r="HJ97" t="s">
        <v>1003</v>
      </c>
      <c r="HM97" t="s">
        <v>4339</v>
      </c>
      <c r="HW97" t="s">
        <v>724</v>
      </c>
      <c r="HX97" t="s">
        <v>556</v>
      </c>
      <c r="HZ97" t="s">
        <v>1039</v>
      </c>
      <c r="ID97">
        <v>8</v>
      </c>
      <c r="IF97" t="s">
        <v>422</v>
      </c>
      <c r="IJ97" t="s">
        <v>516</v>
      </c>
      <c r="IR97" t="s">
        <v>952</v>
      </c>
      <c r="IT97" t="s">
        <v>274</v>
      </c>
      <c r="IV97" t="s">
        <v>2868</v>
      </c>
      <c r="IZ97" t="s">
        <v>274</v>
      </c>
      <c r="JD97" t="s">
        <v>422</v>
      </c>
      <c r="JF97" t="s">
        <v>1800</v>
      </c>
      <c r="JH97" t="s">
        <v>38</v>
      </c>
      <c r="JN97" t="s">
        <v>715</v>
      </c>
      <c r="JT97" t="s">
        <v>119</v>
      </c>
      <c r="JV97" t="s">
        <v>4943</v>
      </c>
      <c r="JW97" t="s">
        <v>1540</v>
      </c>
      <c r="JX97" t="s">
        <v>40</v>
      </c>
      <c r="JY97" t="s">
        <v>4968</v>
      </c>
      <c r="KB97" t="s">
        <v>40</v>
      </c>
      <c r="KC97" t="s">
        <v>194</v>
      </c>
      <c r="KG97">
        <v>7</v>
      </c>
      <c r="KH97" t="s">
        <v>5059</v>
      </c>
      <c r="KM97" t="s">
        <v>1007</v>
      </c>
      <c r="KO97" t="s">
        <v>3822</v>
      </c>
      <c r="KP97" t="s">
        <v>5099</v>
      </c>
      <c r="KR97" t="s">
        <v>542</v>
      </c>
      <c r="KS97">
        <v>3434</v>
      </c>
      <c r="KW97" t="s">
        <v>917</v>
      </c>
      <c r="KX97" t="s">
        <v>473</v>
      </c>
      <c r="LF97" t="s">
        <v>589</v>
      </c>
      <c r="LG97" t="s">
        <v>671</v>
      </c>
      <c r="LI97" t="s">
        <v>2050</v>
      </c>
      <c r="LJ97" t="s">
        <v>1049</v>
      </c>
      <c r="LP97" t="s">
        <v>1779</v>
      </c>
      <c r="LT97">
        <v>3434</v>
      </c>
      <c r="LV97" t="s">
        <v>414</v>
      </c>
      <c r="LY97" t="s">
        <v>913</v>
      </c>
      <c r="MA97" t="s">
        <v>1745</v>
      </c>
      <c r="MC97" t="s">
        <v>5395</v>
      </c>
      <c r="MD97" t="s">
        <v>141</v>
      </c>
      <c r="MH97" t="s">
        <v>1447</v>
      </c>
      <c r="ML97" t="s">
        <v>440</v>
      </c>
      <c r="MQ97" t="s">
        <v>528</v>
      </c>
      <c r="MS97" t="s">
        <v>3466</v>
      </c>
      <c r="MT97" t="s">
        <v>109</v>
      </c>
      <c r="NC97" t="s">
        <v>5746</v>
      </c>
      <c r="NG97" t="s">
        <v>174</v>
      </c>
      <c r="NK97" t="s">
        <v>16</v>
      </c>
      <c r="NN97" t="s">
        <v>1098</v>
      </c>
      <c r="NP97" t="s">
        <v>160</v>
      </c>
      <c r="NT97" t="s">
        <v>1270</v>
      </c>
      <c r="OH97">
        <v>3434</v>
      </c>
      <c r="OK97" t="s">
        <v>119</v>
      </c>
      <c r="OO97" t="s">
        <v>2254</v>
      </c>
      <c r="OU97" t="s">
        <v>76</v>
      </c>
      <c r="OV97" t="s">
        <v>540</v>
      </c>
      <c r="OX97" t="s">
        <v>4807</v>
      </c>
      <c r="OY97" t="s">
        <v>252</v>
      </c>
      <c r="PB97" t="s">
        <v>422</v>
      </c>
      <c r="PG97" t="s">
        <v>1316</v>
      </c>
      <c r="PH97" t="s">
        <v>540</v>
      </c>
      <c r="PI97" t="s">
        <v>354</v>
      </c>
      <c r="PJ97" t="s">
        <v>29</v>
      </c>
      <c r="PM97" t="s">
        <v>2604</v>
      </c>
      <c r="PR97" t="s">
        <v>2545</v>
      </c>
      <c r="PS97" t="s">
        <v>194</v>
      </c>
      <c r="PX97" t="s">
        <v>6261</v>
      </c>
      <c r="PY97" t="s">
        <v>4850</v>
      </c>
      <c r="PZ97" t="s">
        <v>362</v>
      </c>
      <c r="QD97" t="s">
        <v>2794</v>
      </c>
      <c r="QE97" t="s">
        <v>1049</v>
      </c>
      <c r="QG97">
        <v>3434</v>
      </c>
      <c r="QI97" t="s">
        <v>40</v>
      </c>
      <c r="QK97" t="s">
        <v>105</v>
      </c>
      <c r="QL97" t="s">
        <v>6338</v>
      </c>
      <c r="QM97" t="s">
        <v>194</v>
      </c>
      <c r="QS97" t="s">
        <v>5446</v>
      </c>
      <c r="QY97" t="s">
        <v>1167</v>
      </c>
      <c r="QZ97" t="s">
        <v>1670</v>
      </c>
      <c r="RE97" t="s">
        <v>81</v>
      </c>
      <c r="RM97" t="s">
        <v>14</v>
      </c>
      <c r="RN97" t="s">
        <v>6557</v>
      </c>
      <c r="RO97" t="s">
        <v>473</v>
      </c>
      <c r="RU97" t="s">
        <v>4938</v>
      </c>
      <c r="RV97" t="s">
        <v>6</v>
      </c>
      <c r="RZ97" t="s">
        <v>659</v>
      </c>
      <c r="SB97" t="s">
        <v>354</v>
      </c>
      <c r="SG97" t="s">
        <v>647</v>
      </c>
      <c r="SH97">
        <v>2</v>
      </c>
      <c r="SM97" t="s">
        <v>472</v>
      </c>
      <c r="SN97" t="s">
        <v>40</v>
      </c>
      <c r="SQ97" t="s">
        <v>6768</v>
      </c>
      <c r="SS97" t="s">
        <v>1459</v>
      </c>
      <c r="SU97" t="s">
        <v>36</v>
      </c>
      <c r="SX97" t="s">
        <v>1053</v>
      </c>
      <c r="TC97" t="s">
        <v>555</v>
      </c>
      <c r="TG97">
        <v>2</v>
      </c>
      <c r="TM97" t="s">
        <v>6304</v>
      </c>
      <c r="TP97" t="s">
        <v>474</v>
      </c>
      <c r="TR97" t="s">
        <v>594</v>
      </c>
      <c r="TS97" t="s">
        <v>540</v>
      </c>
      <c r="UA97" t="s">
        <v>2050</v>
      </c>
      <c r="UF97" t="s">
        <v>1494</v>
      </c>
      <c r="UR97">
        <v>3434</v>
      </c>
      <c r="US97">
        <v>1</v>
      </c>
      <c r="UY97" t="s">
        <v>948</v>
      </c>
      <c r="VB97" t="s">
        <v>238</v>
      </c>
      <c r="VF97" t="s">
        <v>2062</v>
      </c>
      <c r="VH97" t="s">
        <v>422</v>
      </c>
      <c r="VI97" t="s">
        <v>2834</v>
      </c>
      <c r="VK97" t="s">
        <v>194</v>
      </c>
      <c r="VL97" t="s">
        <v>119</v>
      </c>
      <c r="VN97" t="s">
        <v>2380</v>
      </c>
      <c r="VP97" t="s">
        <v>2717</v>
      </c>
      <c r="VR97" t="s">
        <v>109</v>
      </c>
      <c r="VS97" t="s">
        <v>14</v>
      </c>
      <c r="VT97" t="s">
        <v>265</v>
      </c>
      <c r="VU97" t="s">
        <v>4656</v>
      </c>
      <c r="VV97" t="s">
        <v>16</v>
      </c>
      <c r="VX97" t="s">
        <v>2562</v>
      </c>
      <c r="WB97">
        <v>3434</v>
      </c>
      <c r="WG97" t="s">
        <v>2089</v>
      </c>
      <c r="WL97" t="s">
        <v>3795</v>
      </c>
      <c r="WO97" t="s">
        <v>274</v>
      </c>
      <c r="WQ97" t="s">
        <v>1846</v>
      </c>
      <c r="WR97" t="s">
        <v>1779</v>
      </c>
      <c r="WU97" t="s">
        <v>528</v>
      </c>
      <c r="WX97" t="s">
        <v>4807</v>
      </c>
      <c r="WZ97" t="s">
        <v>741</v>
      </c>
      <c r="XA97" t="s">
        <v>1779</v>
      </c>
      <c r="XD97" t="s">
        <v>1435</v>
      </c>
      <c r="XK97" t="s">
        <v>2864</v>
      </c>
      <c r="XL97" t="s">
        <v>326</v>
      </c>
      <c r="XO97" t="s">
        <v>115</v>
      </c>
      <c r="XP97" t="s">
        <v>5228</v>
      </c>
      <c r="XQ97" t="s">
        <v>3532</v>
      </c>
      <c r="XU97" t="s">
        <v>3390</v>
      </c>
      <c r="XW97" t="s">
        <v>174</v>
      </c>
      <c r="XZ97" t="s">
        <v>220</v>
      </c>
      <c r="YA97" t="s">
        <v>70</v>
      </c>
      <c r="YC97" t="s">
        <v>1571</v>
      </c>
      <c r="YH97">
        <v>2</v>
      </c>
      <c r="YP97" t="s">
        <v>422</v>
      </c>
      <c r="YS97" t="s">
        <v>40</v>
      </c>
      <c r="YW97" t="s">
        <v>5785</v>
      </c>
      <c r="ZB97" t="s">
        <v>254</v>
      </c>
      <c r="ZF97">
        <v>3434</v>
      </c>
      <c r="ZG97" t="s">
        <v>7693</v>
      </c>
      <c r="ZH97" t="s">
        <v>1779</v>
      </c>
      <c r="ZK97" t="s">
        <v>194</v>
      </c>
      <c r="ZL97" t="s">
        <v>48</v>
      </c>
      <c r="ZQ97" t="s">
        <v>2192</v>
      </c>
      <c r="ZR97" t="s">
        <v>2026</v>
      </c>
      <c r="ZT97" t="s">
        <v>1056</v>
      </c>
      <c r="ZV97" t="s">
        <v>593</v>
      </c>
      <c r="ZY97" t="s">
        <v>326</v>
      </c>
      <c r="ZZ97" t="s">
        <v>422</v>
      </c>
      <c r="AAA97" t="s">
        <v>5243</v>
      </c>
      <c r="AAB97" t="s">
        <v>141</v>
      </c>
      <c r="AAD97" t="s">
        <v>4055</v>
      </c>
      <c r="AAG97" t="s">
        <v>7832</v>
      </c>
      <c r="AAH97" t="s">
        <v>1021</v>
      </c>
      <c r="AAQ97" t="s">
        <v>141</v>
      </c>
      <c r="AAR97" t="s">
        <v>326</v>
      </c>
      <c r="AAW97" t="s">
        <v>4432</v>
      </c>
      <c r="AAX97" t="s">
        <v>5785</v>
      </c>
      <c r="ABA97" t="s">
        <v>2545</v>
      </c>
      <c r="ABB97" t="s">
        <v>1846</v>
      </c>
      <c r="ABD97" t="s">
        <v>403</v>
      </c>
      <c r="ABJ97" t="s">
        <v>1670</v>
      </c>
      <c r="ABO97" t="s">
        <v>3532</v>
      </c>
      <c r="ABQ97" t="s">
        <v>916</v>
      </c>
      <c r="ABT97">
        <v>343</v>
      </c>
      <c r="ABU97" t="s">
        <v>141</v>
      </c>
      <c r="ABZ97">
        <v>3434</v>
      </c>
      <c r="ACA97" t="s">
        <v>2155</v>
      </c>
      <c r="ACB97" t="s">
        <v>96</v>
      </c>
      <c r="ACI97" t="s">
        <v>6775</v>
      </c>
      <c r="ACK97" t="s">
        <v>5728</v>
      </c>
      <c r="ACT97" t="s">
        <v>7940</v>
      </c>
      <c r="ACU97">
        <v>1</v>
      </c>
      <c r="ACW97" t="s">
        <v>5594</v>
      </c>
      <c r="ACX97">
        <v>3</v>
      </c>
      <c r="ADB97" t="s">
        <v>274</v>
      </c>
      <c r="ADE97" t="s">
        <v>2603</v>
      </c>
      <c r="ADG97" t="s">
        <v>3236</v>
      </c>
      <c r="ADH97" t="s">
        <v>3758</v>
      </c>
      <c r="ADI97" t="s">
        <v>4685</v>
      </c>
      <c r="ADN97" t="s">
        <v>577</v>
      </c>
      <c r="ADP97" t="s">
        <v>575</v>
      </c>
      <c r="ADS97" s="1">
        <v>14.291666666666666</v>
      </c>
      <c r="ADV97" t="s">
        <v>45</v>
      </c>
      <c r="ADW97" t="s">
        <v>274</v>
      </c>
      <c r="ADX97" t="s">
        <v>258</v>
      </c>
      <c r="AEA97" t="s">
        <v>8227</v>
      </c>
      <c r="AED97" t="s">
        <v>5228</v>
      </c>
      <c r="AEM97" t="s">
        <v>38</v>
      </c>
      <c r="AER97" t="s">
        <v>141</v>
      </c>
      <c r="AET97">
        <v>2</v>
      </c>
      <c r="AEV97" t="s">
        <v>545</v>
      </c>
      <c r="AEX97" t="s">
        <v>4075</v>
      </c>
      <c r="AFG97" t="s">
        <v>6536</v>
      </c>
      <c r="AFJ97" t="s">
        <v>6187</v>
      </c>
      <c r="AFK97" t="s">
        <v>975</v>
      </c>
      <c r="AFL97">
        <v>7</v>
      </c>
      <c r="AFM97" t="s">
        <v>1652</v>
      </c>
      <c r="AFP97" t="s">
        <v>2793</v>
      </c>
      <c r="AFQ97" t="s">
        <v>8347</v>
      </c>
      <c r="AFS97" t="s">
        <v>1021</v>
      </c>
      <c r="AFT97">
        <v>3434</v>
      </c>
      <c r="AFU97" t="s">
        <v>138</v>
      </c>
      <c r="AFY97" t="s">
        <v>1461</v>
      </c>
      <c r="AGA97" t="s">
        <v>5629</v>
      </c>
      <c r="AGE97" t="s">
        <v>5728</v>
      </c>
      <c r="AGF97" t="s">
        <v>5059</v>
      </c>
      <c r="AGG97" t="s">
        <v>350</v>
      </c>
      <c r="AGK97" t="s">
        <v>197</v>
      </c>
      <c r="AGM97" t="s">
        <v>121</v>
      </c>
      <c r="AGR97" t="s">
        <v>414</v>
      </c>
      <c r="AGS97" t="s">
        <v>3466</v>
      </c>
      <c r="AGU97" s="1">
        <v>1.4166666666666667</v>
      </c>
      <c r="AGV97" t="s">
        <v>8447</v>
      </c>
      <c r="AGW97" t="s">
        <v>252</v>
      </c>
      <c r="AGY97" t="s">
        <v>160</v>
      </c>
      <c r="AHN97" t="s">
        <v>265</v>
      </c>
      <c r="AHO97" t="s">
        <v>380</v>
      </c>
      <c r="AHU97" s="1">
        <v>1.4166666666666667</v>
      </c>
      <c r="AHZ97">
        <v>34</v>
      </c>
      <c r="AIA97" t="s">
        <v>473</v>
      </c>
      <c r="AIM97" t="s">
        <v>594</v>
      </c>
      <c r="AIN97" t="s">
        <v>916</v>
      </c>
      <c r="AIO97" t="s">
        <v>4656</v>
      </c>
      <c r="AIQ97" t="s">
        <v>6304</v>
      </c>
      <c r="AIS97" t="s">
        <v>8579</v>
      </c>
      <c r="AIT97" t="s">
        <v>3086</v>
      </c>
      <c r="AIV97" t="s">
        <v>274</v>
      </c>
      <c r="AIX97" t="s">
        <v>40</v>
      </c>
      <c r="AJA97" t="s">
        <v>229</v>
      </c>
      <c r="AJB97" t="s">
        <v>29</v>
      </c>
      <c r="AJC97">
        <v>12</v>
      </c>
      <c r="AJI97" t="s">
        <v>6502</v>
      </c>
      <c r="AJP97">
        <v>3434</v>
      </c>
      <c r="AJT97" t="s">
        <v>138</v>
      </c>
      <c r="AJU97" t="s">
        <v>6</v>
      </c>
      <c r="AJX97" t="s">
        <v>98</v>
      </c>
      <c r="AKA97" t="s">
        <v>5289</v>
      </c>
      <c r="AKF97" t="s">
        <v>267</v>
      </c>
      <c r="AKH97" t="s">
        <v>3822</v>
      </c>
      <c r="AKJ97" t="s">
        <v>5792</v>
      </c>
      <c r="AKL97" s="2">
        <v>0.29166666666666669</v>
      </c>
      <c r="AKN97" t="s">
        <v>138</v>
      </c>
      <c r="AKS97" t="s">
        <v>811</v>
      </c>
      <c r="AKT97" t="s">
        <v>4628</v>
      </c>
      <c r="AKU97">
        <v>3434</v>
      </c>
      <c r="AKV97" t="s">
        <v>1775</v>
      </c>
      <c r="ALB97">
        <v>861</v>
      </c>
      <c r="ALI97">
        <v>3434</v>
      </c>
      <c r="ALJ97" t="s">
        <v>422</v>
      </c>
      <c r="ALO97" t="s">
        <v>132</v>
      </c>
      <c r="ALP97" t="s">
        <v>659</v>
      </c>
      <c r="ALS97" t="s">
        <v>8097</v>
      </c>
      <c r="ALU97">
        <v>3434</v>
      </c>
      <c r="ALW97" t="s">
        <v>5584</v>
      </c>
      <c r="ALY97" t="s">
        <v>4175</v>
      </c>
      <c r="AMA97" t="s">
        <v>1</v>
      </c>
      <c r="AMD97" t="s">
        <v>194</v>
      </c>
      <c r="AME97" t="s">
        <v>7662</v>
      </c>
      <c r="AMG97" t="s">
        <v>2582</v>
      </c>
      <c r="AMH97">
        <v>11</v>
      </c>
      <c r="AMK97" t="s">
        <v>825</v>
      </c>
      <c r="AMM97" t="s">
        <v>119</v>
      </c>
      <c r="AMN97" t="s">
        <v>1781</v>
      </c>
      <c r="AMS97" t="s">
        <v>1652</v>
      </c>
      <c r="AMT97" t="s">
        <v>14</v>
      </c>
      <c r="AMV97" t="s">
        <v>3850</v>
      </c>
      <c r="ANB97" t="s">
        <v>1618</v>
      </c>
      <c r="ANG97" t="s">
        <v>2834</v>
      </c>
      <c r="ANJ97" t="s">
        <v>4339</v>
      </c>
      <c r="ANN97" t="s">
        <v>724</v>
      </c>
      <c r="ANQ97" t="s">
        <v>556</v>
      </c>
      <c r="ANU97" t="s">
        <v>4075</v>
      </c>
      <c r="ANW97" t="s">
        <v>6196</v>
      </c>
      <c r="AOB97" t="s">
        <v>830</v>
      </c>
      <c r="AOO97" t="s">
        <v>141</v>
      </c>
      <c r="AOP97" t="s">
        <v>6979</v>
      </c>
      <c r="AOR97" t="s">
        <v>6693</v>
      </c>
      <c r="AOW97" t="s">
        <v>473</v>
      </c>
      <c r="AOY97" t="s">
        <v>141</v>
      </c>
      <c r="APC97" t="s">
        <v>1571</v>
      </c>
      <c r="APD97" t="s">
        <v>7507</v>
      </c>
      <c r="APE97" t="s">
        <v>85</v>
      </c>
      <c r="APG97" t="s">
        <v>528</v>
      </c>
      <c r="APH97" t="s">
        <v>914</v>
      </c>
      <c r="API97" t="s">
        <v>407</v>
      </c>
      <c r="APM97" t="s">
        <v>1757</v>
      </c>
      <c r="APV97" t="s">
        <v>298</v>
      </c>
      <c r="APX97" t="s">
        <v>373</v>
      </c>
      <c r="APY97" t="s">
        <v>8588</v>
      </c>
      <c r="AQA97" t="s">
        <v>1435</v>
      </c>
      <c r="AQC97" t="s">
        <v>174</v>
      </c>
      <c r="AQD97" t="s">
        <v>830</v>
      </c>
      <c r="AQI97" t="s">
        <v>440</v>
      </c>
      <c r="AQJ97" t="s">
        <v>724</v>
      </c>
      <c r="AQL97" t="s">
        <v>422</v>
      </c>
      <c r="AQN97" t="s">
        <v>764</v>
      </c>
      <c r="AQQ97" t="s">
        <v>2572</v>
      </c>
      <c r="AQR97" t="s">
        <v>5100</v>
      </c>
      <c r="ARC97" t="s">
        <v>119</v>
      </c>
      <c r="ARE97" t="s">
        <v>3633</v>
      </c>
      <c r="ARG97" t="s">
        <v>194</v>
      </c>
      <c r="ARJ97" t="s">
        <v>274</v>
      </c>
      <c r="ARN97">
        <v>2</v>
      </c>
      <c r="ARP97">
        <v>3434</v>
      </c>
      <c r="ARR97" t="s">
        <v>38</v>
      </c>
      <c r="ARU97" t="s">
        <v>26</v>
      </c>
      <c r="ARZ97" t="s">
        <v>2026</v>
      </c>
      <c r="ASA97" t="s">
        <v>1778</v>
      </c>
      <c r="ASD97" t="s">
        <v>119</v>
      </c>
      <c r="ASF97">
        <v>3434</v>
      </c>
      <c r="ASL97" t="s">
        <v>4628</v>
      </c>
      <c r="ASM97" t="s">
        <v>952</v>
      </c>
      <c r="ASO97" t="s">
        <v>545</v>
      </c>
      <c r="ASQ97" t="s">
        <v>13</v>
      </c>
      <c r="ASR97">
        <v>34</v>
      </c>
      <c r="ASS97" t="s">
        <v>422</v>
      </c>
      <c r="ASU97" t="s">
        <v>575</v>
      </c>
      <c r="ASX97" t="s">
        <v>6693</v>
      </c>
      <c r="ASY97" t="s">
        <v>528</v>
      </c>
      <c r="ATA97" t="s">
        <v>85</v>
      </c>
    </row>
    <row r="98" spans="3:1022 1025:1197" x14ac:dyDescent="0.25">
      <c r="C98" t="s">
        <v>140</v>
      </c>
      <c r="E98" t="s">
        <v>257</v>
      </c>
      <c r="H98" t="s">
        <v>416</v>
      </c>
      <c r="I98" t="s">
        <v>473</v>
      </c>
      <c r="L98" t="s">
        <v>589</v>
      </c>
      <c r="O98" t="s">
        <v>662</v>
      </c>
      <c r="P98" t="s">
        <v>702</v>
      </c>
      <c r="S98" t="s">
        <v>829</v>
      </c>
      <c r="U98" t="s">
        <v>354</v>
      </c>
      <c r="W98" t="s">
        <v>988</v>
      </c>
      <c r="Y98" t="s">
        <v>1051</v>
      </c>
      <c r="AB98" t="s">
        <v>139</v>
      </c>
      <c r="AD98" t="s">
        <v>239</v>
      </c>
      <c r="AG98" t="s">
        <v>16</v>
      </c>
      <c r="AH98" t="s">
        <v>138</v>
      </c>
      <c r="AP98" t="s">
        <v>114</v>
      </c>
      <c r="AR98" t="s">
        <v>422</v>
      </c>
      <c r="AU98" t="s">
        <v>1617</v>
      </c>
      <c r="AV98" t="s">
        <v>661</v>
      </c>
      <c r="BA98" t="s">
        <v>1757</v>
      </c>
      <c r="BG98">
        <v>3</v>
      </c>
      <c r="BN98">
        <v>3434</v>
      </c>
      <c r="BO98" t="s">
        <v>688</v>
      </c>
      <c r="BP98">
        <v>3434</v>
      </c>
      <c r="BS98" t="s">
        <v>354</v>
      </c>
      <c r="BT98" t="s">
        <v>1434</v>
      </c>
      <c r="BZ98">
        <v>3</v>
      </c>
      <c r="CA98">
        <v>3434</v>
      </c>
      <c r="CC98">
        <v>3434</v>
      </c>
      <c r="CG98" t="s">
        <v>194</v>
      </c>
      <c r="CI98" t="s">
        <v>2418</v>
      </c>
      <c r="CJ98" t="s">
        <v>577</v>
      </c>
      <c r="CL98" t="s">
        <v>827</v>
      </c>
      <c r="CU98" t="s">
        <v>1878</v>
      </c>
      <c r="CW98" t="s">
        <v>174</v>
      </c>
      <c r="CX98" t="s">
        <v>2679</v>
      </c>
      <c r="CZ98" t="s">
        <v>354</v>
      </c>
      <c r="DA98" t="s">
        <v>983</v>
      </c>
      <c r="DC98">
        <v>3434</v>
      </c>
      <c r="DD98" t="s">
        <v>540</v>
      </c>
      <c r="DG98" t="s">
        <v>213</v>
      </c>
      <c r="DJ98" t="s">
        <v>1433</v>
      </c>
      <c r="DK98" t="s">
        <v>528</v>
      </c>
      <c r="DL98">
        <v>3434</v>
      </c>
      <c r="DN98">
        <v>3434</v>
      </c>
      <c r="DQ98" t="s">
        <v>528</v>
      </c>
      <c r="DX98">
        <v>3434</v>
      </c>
      <c r="EB98">
        <v>3434</v>
      </c>
      <c r="EI98" t="s">
        <v>594</v>
      </c>
      <c r="EM98" t="s">
        <v>3323</v>
      </c>
      <c r="EO98" t="s">
        <v>274</v>
      </c>
      <c r="EQ98">
        <v>3434</v>
      </c>
      <c r="EW98" t="s">
        <v>2797</v>
      </c>
      <c r="FB98" t="s">
        <v>3530</v>
      </c>
      <c r="FK98" t="s">
        <v>109</v>
      </c>
      <c r="FU98" t="s">
        <v>485</v>
      </c>
      <c r="FW98" t="s">
        <v>516</v>
      </c>
      <c r="GB98" t="s">
        <v>280</v>
      </c>
      <c r="GC98">
        <v>3434</v>
      </c>
      <c r="GH98" t="s">
        <v>1898</v>
      </c>
      <c r="GI98" t="s">
        <v>2157</v>
      </c>
      <c r="GK98" t="s">
        <v>1781</v>
      </c>
      <c r="GP98" t="s">
        <v>4059</v>
      </c>
      <c r="GQ98" t="s">
        <v>471</v>
      </c>
      <c r="GR98" t="s">
        <v>2604</v>
      </c>
      <c r="GX98" t="s">
        <v>4176</v>
      </c>
      <c r="HB98" t="s">
        <v>827</v>
      </c>
      <c r="HI98" t="s">
        <v>268</v>
      </c>
      <c r="HJ98" t="s">
        <v>422</v>
      </c>
      <c r="HM98" t="s">
        <v>4340</v>
      </c>
      <c r="HW98" t="s">
        <v>4462</v>
      </c>
      <c r="HX98" t="s">
        <v>1183</v>
      </c>
      <c r="HZ98" t="s">
        <v>528</v>
      </c>
      <c r="ID98" t="s">
        <v>655</v>
      </c>
      <c r="IF98" t="s">
        <v>423</v>
      </c>
      <c r="IJ98" t="s">
        <v>17</v>
      </c>
      <c r="IR98" t="s">
        <v>274</v>
      </c>
      <c r="IV98" t="s">
        <v>70</v>
      </c>
      <c r="IZ98" t="s">
        <v>194</v>
      </c>
      <c r="JD98">
        <v>11</v>
      </c>
      <c r="JF98" t="s">
        <v>2092</v>
      </c>
      <c r="JH98" t="s">
        <v>274</v>
      </c>
      <c r="JN98" t="s">
        <v>741</v>
      </c>
      <c r="JT98" t="s">
        <v>516</v>
      </c>
      <c r="JV98" t="s">
        <v>265</v>
      </c>
      <c r="JW98" t="s">
        <v>422</v>
      </c>
      <c r="JX98" t="s">
        <v>194</v>
      </c>
      <c r="JY98" t="s">
        <v>656</v>
      </c>
      <c r="KB98" t="s">
        <v>40</v>
      </c>
      <c r="KC98">
        <v>3434</v>
      </c>
      <c r="KG98">
        <v>7</v>
      </c>
      <c r="KH98" t="s">
        <v>274</v>
      </c>
      <c r="KM98" t="s">
        <v>5096</v>
      </c>
      <c r="KO98" t="s">
        <v>181</v>
      </c>
      <c r="KP98">
        <v>3434</v>
      </c>
      <c r="KR98" t="s">
        <v>138</v>
      </c>
      <c r="KS98">
        <v>3434</v>
      </c>
      <c r="KW98" t="s">
        <v>1435</v>
      </c>
      <c r="KX98" t="s">
        <v>4721</v>
      </c>
      <c r="LF98" t="s">
        <v>590</v>
      </c>
      <c r="LG98" t="s">
        <v>120</v>
      </c>
      <c r="LI98" t="s">
        <v>1045</v>
      </c>
      <c r="LJ98" t="s">
        <v>1049</v>
      </c>
      <c r="LP98" t="s">
        <v>4685</v>
      </c>
      <c r="LT98" t="s">
        <v>141</v>
      </c>
      <c r="LV98" t="s">
        <v>5413</v>
      </c>
      <c r="LY98" t="s">
        <v>354</v>
      </c>
      <c r="MA98" t="s">
        <v>2443</v>
      </c>
      <c r="MC98">
        <v>7</v>
      </c>
      <c r="MD98">
        <v>3434</v>
      </c>
      <c r="MH98" t="s">
        <v>973</v>
      </c>
      <c r="ML98" t="s">
        <v>3901</v>
      </c>
      <c r="MQ98" t="s">
        <v>981</v>
      </c>
      <c r="MS98" t="s">
        <v>5665</v>
      </c>
      <c r="MT98" t="s">
        <v>109</v>
      </c>
      <c r="NC98" t="s">
        <v>5747</v>
      </c>
      <c r="NG98" t="s">
        <v>174</v>
      </c>
      <c r="NK98" t="s">
        <v>158</v>
      </c>
      <c r="NP98" t="s">
        <v>5861</v>
      </c>
      <c r="NT98" t="s">
        <v>138</v>
      </c>
      <c r="OH98">
        <v>3434</v>
      </c>
      <c r="OK98" t="s">
        <v>6004</v>
      </c>
      <c r="OO98">
        <v>3</v>
      </c>
      <c r="OU98">
        <v>2</v>
      </c>
      <c r="OV98" t="s">
        <v>540</v>
      </c>
      <c r="OX98" t="s">
        <v>6108</v>
      </c>
      <c r="OY98" t="s">
        <v>6119</v>
      </c>
      <c r="PB98" t="s">
        <v>48</v>
      </c>
      <c r="PG98" t="s">
        <v>4774</v>
      </c>
      <c r="PH98" t="s">
        <v>830</v>
      </c>
      <c r="PI98" t="s">
        <v>1231</v>
      </c>
      <c r="PJ98" t="s">
        <v>17</v>
      </c>
      <c r="PM98" t="s">
        <v>267</v>
      </c>
      <c r="PR98" t="s">
        <v>1495</v>
      </c>
      <c r="PS98">
        <v>343</v>
      </c>
      <c r="PX98" t="s">
        <v>422</v>
      </c>
      <c r="PY98" t="s">
        <v>422</v>
      </c>
      <c r="PZ98" t="s">
        <v>359</v>
      </c>
      <c r="QD98" t="s">
        <v>3466</v>
      </c>
      <c r="QE98">
        <v>2</v>
      </c>
      <c r="QG98" t="s">
        <v>194</v>
      </c>
      <c r="QI98" t="s">
        <v>194</v>
      </c>
      <c r="QK98" t="s">
        <v>105</v>
      </c>
      <c r="QL98" t="s">
        <v>1166</v>
      </c>
      <c r="QM98" t="s">
        <v>274</v>
      </c>
      <c r="QS98">
        <v>5</v>
      </c>
      <c r="QY98" t="s">
        <v>174</v>
      </c>
      <c r="QZ98" t="s">
        <v>3564</v>
      </c>
      <c r="RE98" t="s">
        <v>6503</v>
      </c>
      <c r="RM98">
        <v>79</v>
      </c>
      <c r="RN98" t="s">
        <v>272</v>
      </c>
      <c r="RO98" t="s">
        <v>5097</v>
      </c>
      <c r="RU98" t="s">
        <v>2572</v>
      </c>
      <c r="RV98" t="s">
        <v>1471</v>
      </c>
      <c r="RZ98">
        <v>3434</v>
      </c>
      <c r="SB98" t="s">
        <v>16</v>
      </c>
      <c r="SG98">
        <v>0</v>
      </c>
      <c r="SH98" t="s">
        <v>4176</v>
      </c>
      <c r="SM98" t="s">
        <v>422</v>
      </c>
      <c r="SN98" t="s">
        <v>274</v>
      </c>
      <c r="SQ98" t="s">
        <v>6769</v>
      </c>
      <c r="SS98" t="s">
        <v>3086</v>
      </c>
      <c r="SU98" t="s">
        <v>6815</v>
      </c>
      <c r="SX98" t="s">
        <v>2045</v>
      </c>
      <c r="TC98" t="s">
        <v>1621</v>
      </c>
      <c r="TG98" t="s">
        <v>6300</v>
      </c>
      <c r="TM98" t="s">
        <v>6913</v>
      </c>
      <c r="TP98" t="s">
        <v>1316</v>
      </c>
      <c r="TR98" t="s">
        <v>6942</v>
      </c>
      <c r="TS98">
        <v>3434</v>
      </c>
      <c r="UA98" t="s">
        <v>1045</v>
      </c>
      <c r="UF98" t="s">
        <v>1495</v>
      </c>
      <c r="UR98">
        <v>3434</v>
      </c>
      <c r="US98" t="s">
        <v>194</v>
      </c>
      <c r="UY98" t="s">
        <v>136</v>
      </c>
      <c r="VB98" t="s">
        <v>1752</v>
      </c>
      <c r="VF98" t="s">
        <v>2721</v>
      </c>
      <c r="VH98">
        <v>3434</v>
      </c>
      <c r="VI98" t="s">
        <v>1272</v>
      </c>
      <c r="VK98" t="s">
        <v>7174</v>
      </c>
      <c r="VL98" t="s">
        <v>119</v>
      </c>
      <c r="VN98" t="s">
        <v>5288</v>
      </c>
      <c r="VP98" t="s">
        <v>127</v>
      </c>
      <c r="VR98" t="s">
        <v>109</v>
      </c>
      <c r="VS98">
        <v>79</v>
      </c>
      <c r="VT98" t="s">
        <v>655</v>
      </c>
      <c r="VU98">
        <v>343</v>
      </c>
      <c r="VV98" t="s">
        <v>437</v>
      </c>
      <c r="VX98" t="s">
        <v>485</v>
      </c>
      <c r="WB98" t="s">
        <v>518</v>
      </c>
      <c r="WG98" t="s">
        <v>7241</v>
      </c>
      <c r="WL98" t="s">
        <v>2720</v>
      </c>
      <c r="WQ98" t="s">
        <v>280</v>
      </c>
      <c r="WR98" t="s">
        <v>4685</v>
      </c>
      <c r="WU98" t="s">
        <v>96</v>
      </c>
      <c r="WX98" t="s">
        <v>6108</v>
      </c>
      <c r="XA98" t="s">
        <v>7429</v>
      </c>
      <c r="XK98" t="s">
        <v>213</v>
      </c>
      <c r="XL98" t="s">
        <v>119</v>
      </c>
      <c r="XO98" t="s">
        <v>1553</v>
      </c>
      <c r="XP98" t="s">
        <v>17</v>
      </c>
      <c r="XU98" t="s">
        <v>7507</v>
      </c>
      <c r="XW98" t="s">
        <v>109</v>
      </c>
      <c r="XZ98" t="s">
        <v>1515</v>
      </c>
      <c r="YA98" t="s">
        <v>534</v>
      </c>
      <c r="YC98" t="s">
        <v>138</v>
      </c>
      <c r="YH98" t="s">
        <v>831</v>
      </c>
      <c r="YP98" t="s">
        <v>260</v>
      </c>
      <c r="YS98" t="s">
        <v>40</v>
      </c>
      <c r="YW98" t="s">
        <v>2192</v>
      </c>
      <c r="ZB98" t="s">
        <v>7654</v>
      </c>
      <c r="ZF98" t="s">
        <v>615</v>
      </c>
      <c r="ZG98" t="s">
        <v>534</v>
      </c>
      <c r="ZH98" t="s">
        <v>7429</v>
      </c>
      <c r="ZK98">
        <v>3434</v>
      </c>
      <c r="ZL98" t="s">
        <v>119</v>
      </c>
      <c r="ZQ98" t="s">
        <v>1048</v>
      </c>
      <c r="ZR98" t="s">
        <v>3258</v>
      </c>
      <c r="ZT98" t="s">
        <v>42</v>
      </c>
      <c r="ZV98" t="s">
        <v>1538</v>
      </c>
      <c r="ZY98" t="s">
        <v>326</v>
      </c>
      <c r="ZZ98">
        <v>3</v>
      </c>
      <c r="AAA98">
        <v>3434</v>
      </c>
      <c r="AAB98" t="s">
        <v>274</v>
      </c>
      <c r="AAD98" t="s">
        <v>319</v>
      </c>
      <c r="AAG98" t="s">
        <v>3086</v>
      </c>
      <c r="AAH98" t="s">
        <v>1022</v>
      </c>
      <c r="AAR98" t="s">
        <v>326</v>
      </c>
      <c r="AAW98" t="s">
        <v>561</v>
      </c>
      <c r="AAX98" t="s">
        <v>2192</v>
      </c>
      <c r="ABA98" t="s">
        <v>1495</v>
      </c>
      <c r="ABB98" t="s">
        <v>280</v>
      </c>
      <c r="ABD98" t="s">
        <v>258</v>
      </c>
      <c r="ABJ98" t="s">
        <v>3564</v>
      </c>
      <c r="ABQ98" t="s">
        <v>518</v>
      </c>
      <c r="ABT98">
        <v>3434</v>
      </c>
      <c r="ABU98" t="s">
        <v>85</v>
      </c>
      <c r="ABZ98">
        <v>3434</v>
      </c>
      <c r="ACA98" t="s">
        <v>731</v>
      </c>
      <c r="ACB98" t="s">
        <v>96</v>
      </c>
      <c r="ACI98" t="s">
        <v>8057</v>
      </c>
      <c r="ACK98" t="s">
        <v>3566</v>
      </c>
      <c r="ACT98" t="s">
        <v>963</v>
      </c>
      <c r="ACU98" t="s">
        <v>194</v>
      </c>
      <c r="ACW98" t="s">
        <v>115</v>
      </c>
      <c r="ACX98" t="s">
        <v>274</v>
      </c>
      <c r="ADB98" t="s">
        <v>38</v>
      </c>
      <c r="ADE98" t="s">
        <v>594</v>
      </c>
      <c r="ADG98">
        <v>3434</v>
      </c>
      <c r="ADH98" t="s">
        <v>485</v>
      </c>
      <c r="ADI98" t="s">
        <v>422</v>
      </c>
      <c r="ADN98" t="s">
        <v>174</v>
      </c>
      <c r="ADP98" t="s">
        <v>8172</v>
      </c>
      <c r="ADS98" t="s">
        <v>274</v>
      </c>
      <c r="ADV98" t="s">
        <v>2551</v>
      </c>
      <c r="ADW98" t="s">
        <v>38</v>
      </c>
      <c r="ADX98">
        <v>2</v>
      </c>
      <c r="AEA98" t="s">
        <v>8228</v>
      </c>
      <c r="AED98" t="s">
        <v>17</v>
      </c>
      <c r="AEM98" t="s">
        <v>274</v>
      </c>
      <c r="AER98" t="s">
        <v>85</v>
      </c>
      <c r="AET98">
        <v>2</v>
      </c>
      <c r="AEV98" t="s">
        <v>4260</v>
      </c>
      <c r="AFG98" t="s">
        <v>1706</v>
      </c>
      <c r="AFJ98" t="s">
        <v>2721</v>
      </c>
      <c r="AFK98" t="s">
        <v>976</v>
      </c>
      <c r="AFL98" t="s">
        <v>535</v>
      </c>
      <c r="AFM98" t="s">
        <v>140</v>
      </c>
      <c r="AFP98" t="s">
        <v>835</v>
      </c>
      <c r="AFQ98" t="s">
        <v>1840</v>
      </c>
      <c r="AFS98" t="s">
        <v>1022</v>
      </c>
      <c r="AFT98">
        <v>3434</v>
      </c>
      <c r="AFU98" t="s">
        <v>8362</v>
      </c>
      <c r="AGA98" t="s">
        <v>8227</v>
      </c>
      <c r="AGE98" t="s">
        <v>3566</v>
      </c>
      <c r="AGF98" t="s">
        <v>274</v>
      </c>
      <c r="AGG98" t="s">
        <v>2748</v>
      </c>
      <c r="AGK98" t="s">
        <v>528</v>
      </c>
      <c r="AGM98" t="s">
        <v>5289</v>
      </c>
      <c r="AGR98" t="s">
        <v>5413</v>
      </c>
      <c r="AGS98">
        <v>3434</v>
      </c>
      <c r="AGU98" t="s">
        <v>952</v>
      </c>
      <c r="AGV98" t="s">
        <v>8448</v>
      </c>
      <c r="AGW98" t="s">
        <v>528</v>
      </c>
      <c r="AGY98" t="s">
        <v>5861</v>
      </c>
      <c r="AHN98" t="s">
        <v>265</v>
      </c>
      <c r="AHO98" t="s">
        <v>114</v>
      </c>
      <c r="AHU98" t="s">
        <v>1435</v>
      </c>
      <c r="AHZ98" t="s">
        <v>1435</v>
      </c>
      <c r="AIA98" t="s">
        <v>2412</v>
      </c>
      <c r="AIM98" t="s">
        <v>6942</v>
      </c>
      <c r="AIN98" t="s">
        <v>518</v>
      </c>
      <c r="AIO98">
        <v>343</v>
      </c>
      <c r="AIQ98" t="s">
        <v>6913</v>
      </c>
      <c r="AIT98" t="s">
        <v>1043</v>
      </c>
      <c r="AIV98" t="s">
        <v>194</v>
      </c>
      <c r="AIX98" t="s">
        <v>96</v>
      </c>
      <c r="AJA98" t="s">
        <v>229</v>
      </c>
      <c r="AJB98" t="s">
        <v>380</v>
      </c>
      <c r="AJI98" t="s">
        <v>81</v>
      </c>
      <c r="AJP98" s="2">
        <v>4.2361111111111106E-2</v>
      </c>
      <c r="AJT98" t="s">
        <v>528</v>
      </c>
      <c r="AJU98" t="s">
        <v>1471</v>
      </c>
      <c r="AJX98" t="s">
        <v>98</v>
      </c>
      <c r="AKA98" t="s">
        <v>2945</v>
      </c>
      <c r="AKF98" t="s">
        <v>1878</v>
      </c>
      <c r="AKH98" t="s">
        <v>181</v>
      </c>
      <c r="AKJ98" t="s">
        <v>1494</v>
      </c>
      <c r="AKL98" t="s">
        <v>1601</v>
      </c>
      <c r="AKN98" t="s">
        <v>7279</v>
      </c>
      <c r="AKS98">
        <v>3434</v>
      </c>
      <c r="AKT98" t="s">
        <v>5896</v>
      </c>
      <c r="AKU98">
        <v>3434</v>
      </c>
      <c r="AKV98" t="s">
        <v>1776</v>
      </c>
      <c r="ALB98" t="s">
        <v>6170</v>
      </c>
      <c r="ALI98" t="s">
        <v>438</v>
      </c>
      <c r="ALJ98" t="s">
        <v>336</v>
      </c>
      <c r="ALO98" t="s">
        <v>5242</v>
      </c>
      <c r="ALP98" t="s">
        <v>2603</v>
      </c>
      <c r="ALS98" t="s">
        <v>2721</v>
      </c>
      <c r="ALU98" t="s">
        <v>518</v>
      </c>
      <c r="ALW98" t="s">
        <v>471</v>
      </c>
      <c r="ALY98" t="s">
        <v>4176</v>
      </c>
      <c r="AMA98" t="s">
        <v>1</v>
      </c>
      <c r="AMD98" t="s">
        <v>40</v>
      </c>
      <c r="AME98" t="s">
        <v>119</v>
      </c>
      <c r="AMG98" t="s">
        <v>6814</v>
      </c>
      <c r="AMH98" t="s">
        <v>141</v>
      </c>
      <c r="AMK98" t="s">
        <v>8845</v>
      </c>
      <c r="AMM98" t="s">
        <v>6004</v>
      </c>
      <c r="AMN98" t="s">
        <v>2722</v>
      </c>
      <c r="AMS98" t="s">
        <v>661</v>
      </c>
      <c r="AMT98" t="s">
        <v>354</v>
      </c>
      <c r="AMV98" t="s">
        <v>280</v>
      </c>
      <c r="ANB98" t="s">
        <v>622</v>
      </c>
      <c r="ANG98" t="s">
        <v>1272</v>
      </c>
      <c r="ANJ98" t="s">
        <v>4340</v>
      </c>
      <c r="ANN98" t="s">
        <v>4462</v>
      </c>
      <c r="ANQ98" t="s">
        <v>1183</v>
      </c>
      <c r="ANW98" t="s">
        <v>259</v>
      </c>
      <c r="AOB98" t="s">
        <v>1397</v>
      </c>
      <c r="AOO98" t="s">
        <v>274</v>
      </c>
      <c r="AOP98" t="s">
        <v>3677</v>
      </c>
      <c r="AOW98">
        <v>3434</v>
      </c>
      <c r="APC98" t="s">
        <v>138</v>
      </c>
      <c r="APD98" t="s">
        <v>494</v>
      </c>
      <c r="APE98" t="s">
        <v>194</v>
      </c>
      <c r="APG98" t="s">
        <v>1097</v>
      </c>
      <c r="APH98" t="s">
        <v>915</v>
      </c>
      <c r="API98" t="s">
        <v>6816</v>
      </c>
      <c r="APV98" t="s">
        <v>268</v>
      </c>
      <c r="APX98" t="s">
        <v>42</v>
      </c>
      <c r="APY98" t="s">
        <v>133</v>
      </c>
      <c r="AQA98" t="s">
        <v>159</v>
      </c>
      <c r="AQC98" t="s">
        <v>109</v>
      </c>
      <c r="AQD98" t="s">
        <v>830</v>
      </c>
      <c r="AQI98" t="s">
        <v>4460</v>
      </c>
      <c r="AQJ98">
        <v>3434</v>
      </c>
      <c r="AQL98" t="s">
        <v>260</v>
      </c>
      <c r="AQN98" t="s">
        <v>24</v>
      </c>
      <c r="AQQ98" t="s">
        <v>316</v>
      </c>
      <c r="AQR98" t="s">
        <v>422</v>
      </c>
      <c r="ARC98" t="s">
        <v>439</v>
      </c>
      <c r="ARE98" t="s">
        <v>9234</v>
      </c>
      <c r="ARG98" t="s">
        <v>194</v>
      </c>
      <c r="ARN98" t="s">
        <v>1</v>
      </c>
      <c r="ARP98">
        <v>3434</v>
      </c>
      <c r="ARR98" t="s">
        <v>38</v>
      </c>
      <c r="ARU98" t="s">
        <v>1167</v>
      </c>
      <c r="ARZ98" t="s">
        <v>3258</v>
      </c>
      <c r="ASA98">
        <v>1</v>
      </c>
      <c r="ASD98">
        <v>8.8000000000000007</v>
      </c>
      <c r="ASF98" t="s">
        <v>17</v>
      </c>
      <c r="ASL98" t="s">
        <v>528</v>
      </c>
      <c r="ASM98" t="s">
        <v>274</v>
      </c>
      <c r="ASO98" t="s">
        <v>4260</v>
      </c>
      <c r="ASQ98" t="s">
        <v>948</v>
      </c>
      <c r="ASR98" t="s">
        <v>274</v>
      </c>
      <c r="ASS98" t="s">
        <v>336</v>
      </c>
      <c r="ASU98">
        <v>2</v>
      </c>
      <c r="ASY98">
        <v>3434</v>
      </c>
      <c r="ATA98" t="s">
        <v>194</v>
      </c>
    </row>
    <row r="99" spans="3:1022 1025:1197" x14ac:dyDescent="0.25">
      <c r="C99" t="s">
        <v>141</v>
      </c>
      <c r="E99" t="s">
        <v>258</v>
      </c>
      <c r="H99" t="s">
        <v>417</v>
      </c>
      <c r="I99">
        <v>1</v>
      </c>
      <c r="L99" t="s">
        <v>590</v>
      </c>
      <c r="O99" t="s">
        <v>663</v>
      </c>
      <c r="P99">
        <v>8</v>
      </c>
      <c r="S99" t="s">
        <v>830</v>
      </c>
      <c r="U99" t="s">
        <v>912</v>
      </c>
      <c r="W99" t="s">
        <v>264</v>
      </c>
      <c r="Y99" t="s">
        <v>469</v>
      </c>
      <c r="AB99" t="s">
        <v>38</v>
      </c>
      <c r="AD99" t="s">
        <v>776</v>
      </c>
      <c r="AG99" t="s">
        <v>1231</v>
      </c>
      <c r="AH99" t="s">
        <v>138</v>
      </c>
      <c r="AP99" t="s">
        <v>1097</v>
      </c>
      <c r="AR99" t="s">
        <v>422</v>
      </c>
      <c r="AU99" t="s">
        <v>1618</v>
      </c>
      <c r="AV99" t="s">
        <v>1653</v>
      </c>
      <c r="BG99" t="s">
        <v>796</v>
      </c>
      <c r="BN99">
        <v>1</v>
      </c>
      <c r="BO99" t="s">
        <v>688</v>
      </c>
      <c r="BP99">
        <v>3434</v>
      </c>
      <c r="BS99" t="s">
        <v>912</v>
      </c>
      <c r="BT99">
        <v>3434</v>
      </c>
      <c r="BZ99" t="s">
        <v>2255</v>
      </c>
      <c r="CA99">
        <v>3434</v>
      </c>
      <c r="CC99">
        <v>3434</v>
      </c>
      <c r="CG99" t="s">
        <v>194</v>
      </c>
      <c r="CJ99" t="s">
        <v>174</v>
      </c>
      <c r="CL99" t="s">
        <v>32</v>
      </c>
      <c r="CU99" t="s">
        <v>1779</v>
      </c>
      <c r="CW99" t="s">
        <v>109</v>
      </c>
      <c r="CX99" t="s">
        <v>439</v>
      </c>
      <c r="CZ99" t="s">
        <v>1432</v>
      </c>
      <c r="DA99" t="s">
        <v>25</v>
      </c>
      <c r="DC99" t="s">
        <v>350</v>
      </c>
      <c r="DD99" t="s">
        <v>140</v>
      </c>
      <c r="DG99" t="s">
        <v>2865</v>
      </c>
      <c r="DJ99" t="s">
        <v>1434</v>
      </c>
      <c r="DK99" t="s">
        <v>2572</v>
      </c>
      <c r="DL99" t="s">
        <v>350</v>
      </c>
      <c r="DN99">
        <v>3434</v>
      </c>
      <c r="DQ99" t="s">
        <v>416</v>
      </c>
      <c r="DX99">
        <v>11</v>
      </c>
      <c r="EB99" t="s">
        <v>518</v>
      </c>
      <c r="EI99" t="s">
        <v>661</v>
      </c>
      <c r="EM99" t="s">
        <v>3324</v>
      </c>
      <c r="EO99" t="s">
        <v>2817</v>
      </c>
      <c r="EQ99" t="s">
        <v>274</v>
      </c>
      <c r="FB99" t="s">
        <v>464</v>
      </c>
      <c r="FK99" t="s">
        <v>109</v>
      </c>
      <c r="FU99">
        <v>344</v>
      </c>
      <c r="FW99" t="s">
        <v>17</v>
      </c>
      <c r="GB99" t="s">
        <v>542</v>
      </c>
      <c r="GC99">
        <v>11</v>
      </c>
      <c r="GH99">
        <v>3</v>
      </c>
      <c r="GI99" t="s">
        <v>2134</v>
      </c>
      <c r="GK99" t="s">
        <v>4006</v>
      </c>
      <c r="GP99" t="s">
        <v>158</v>
      </c>
      <c r="GQ99" t="s">
        <v>3278</v>
      </c>
      <c r="GR99" t="s">
        <v>267</v>
      </c>
      <c r="GX99" t="s">
        <v>422</v>
      </c>
      <c r="HB99" t="s">
        <v>32</v>
      </c>
      <c r="HI99" t="s">
        <v>120</v>
      </c>
      <c r="HJ99" t="s">
        <v>422</v>
      </c>
      <c r="HM99" t="s">
        <v>4341</v>
      </c>
      <c r="HW99" t="s">
        <v>4463</v>
      </c>
      <c r="HX99" t="s">
        <v>594</v>
      </c>
      <c r="HZ99" t="s">
        <v>2572</v>
      </c>
      <c r="ID99" t="s">
        <v>656</v>
      </c>
      <c r="IF99">
        <v>3434</v>
      </c>
      <c r="IJ99" t="s">
        <v>71</v>
      </c>
      <c r="IV99" t="s">
        <v>4684</v>
      </c>
      <c r="JD99" t="s">
        <v>194</v>
      </c>
      <c r="JF99">
        <v>2</v>
      </c>
      <c r="JN99" t="s">
        <v>359</v>
      </c>
      <c r="JT99" t="s">
        <v>17</v>
      </c>
      <c r="JV99">
        <v>8</v>
      </c>
      <c r="JW99" t="s">
        <v>422</v>
      </c>
      <c r="JX99" t="s">
        <v>952</v>
      </c>
      <c r="JY99" t="s">
        <v>4542</v>
      </c>
      <c r="KB99" t="s">
        <v>96</v>
      </c>
      <c r="KC99" t="s">
        <v>40</v>
      </c>
      <c r="KG99" t="s">
        <v>237</v>
      </c>
      <c r="KM99" t="s">
        <v>4628</v>
      </c>
      <c r="KO99" t="s">
        <v>193</v>
      </c>
      <c r="KP99" t="s">
        <v>518</v>
      </c>
      <c r="KR99" t="s">
        <v>1651</v>
      </c>
      <c r="KS99">
        <v>11</v>
      </c>
      <c r="KW99" t="s">
        <v>194</v>
      </c>
      <c r="KX99" t="s">
        <v>555</v>
      </c>
      <c r="LF99" t="s">
        <v>280</v>
      </c>
      <c r="LG99" t="s">
        <v>3684</v>
      </c>
      <c r="LI99" t="s">
        <v>2436</v>
      </c>
      <c r="LJ99" t="s">
        <v>288</v>
      </c>
      <c r="LP99" t="s">
        <v>422</v>
      </c>
      <c r="LT99">
        <v>343</v>
      </c>
      <c r="LV99" t="s">
        <v>1890</v>
      </c>
      <c r="LY99" t="s">
        <v>1432</v>
      </c>
      <c r="MA99" t="s">
        <v>1031</v>
      </c>
      <c r="MD99" t="s">
        <v>38</v>
      </c>
      <c r="MH99" t="s">
        <v>1045</v>
      </c>
      <c r="ML99" t="s">
        <v>5445</v>
      </c>
      <c r="MQ99" t="s">
        <v>5628</v>
      </c>
      <c r="MS99" t="s">
        <v>5666</v>
      </c>
      <c r="MT99" t="s">
        <v>109</v>
      </c>
      <c r="NC99" t="s">
        <v>5748</v>
      </c>
      <c r="NG99" t="s">
        <v>109</v>
      </c>
      <c r="NP99" t="s">
        <v>392</v>
      </c>
      <c r="NT99" t="s">
        <v>138</v>
      </c>
      <c r="OH99">
        <v>11</v>
      </c>
      <c r="OK99" t="s">
        <v>4794</v>
      </c>
      <c r="OO99" t="s">
        <v>2255</v>
      </c>
      <c r="OU99" t="s">
        <v>594</v>
      </c>
      <c r="OV99" t="s">
        <v>73</v>
      </c>
      <c r="OX99" t="s">
        <v>528</v>
      </c>
      <c r="OY99" t="s">
        <v>6120</v>
      </c>
      <c r="PB99">
        <v>3434</v>
      </c>
      <c r="PG99" t="s">
        <v>1731</v>
      </c>
      <c r="PH99" t="s">
        <v>830</v>
      </c>
      <c r="PI99">
        <v>11</v>
      </c>
      <c r="PJ99" t="s">
        <v>141</v>
      </c>
      <c r="PM99" t="s">
        <v>1878</v>
      </c>
      <c r="PR99" t="s">
        <v>421</v>
      </c>
      <c r="PX99" t="s">
        <v>422</v>
      </c>
      <c r="PY99" t="s">
        <v>423</v>
      </c>
      <c r="PZ99" t="s">
        <v>422</v>
      </c>
      <c r="QD99">
        <v>3434</v>
      </c>
      <c r="QE99" t="s">
        <v>1586</v>
      </c>
      <c r="QG99" t="s">
        <v>274</v>
      </c>
      <c r="QI99" t="s">
        <v>952</v>
      </c>
      <c r="QK99" t="s">
        <v>40</v>
      </c>
      <c r="QL99" t="s">
        <v>26</v>
      </c>
      <c r="QS99" t="s">
        <v>159</v>
      </c>
      <c r="QY99" t="s">
        <v>109</v>
      </c>
      <c r="QZ99" t="s">
        <v>6355</v>
      </c>
      <c r="RE99" t="s">
        <v>6504</v>
      </c>
      <c r="RM99" t="s">
        <v>355</v>
      </c>
      <c r="RN99" t="s">
        <v>268</v>
      </c>
      <c r="RO99" t="s">
        <v>158</v>
      </c>
      <c r="RU99" t="s">
        <v>316</v>
      </c>
      <c r="RV99" t="s">
        <v>5515</v>
      </c>
      <c r="RZ99" t="s">
        <v>194</v>
      </c>
      <c r="SB99" t="s">
        <v>1231</v>
      </c>
      <c r="SH99" t="s">
        <v>422</v>
      </c>
      <c r="SM99" t="s">
        <v>473</v>
      </c>
      <c r="SN99">
        <v>34</v>
      </c>
      <c r="SQ99" t="s">
        <v>26</v>
      </c>
      <c r="SS99" t="s">
        <v>659</v>
      </c>
      <c r="SU99" t="s">
        <v>458</v>
      </c>
      <c r="SX99" t="s">
        <v>1459</v>
      </c>
      <c r="TC99" t="s">
        <v>1622</v>
      </c>
      <c r="TG99" t="s">
        <v>159</v>
      </c>
      <c r="TM99" t="s">
        <v>853</v>
      </c>
      <c r="TP99" t="s">
        <v>265</v>
      </c>
      <c r="TR99" t="s">
        <v>682</v>
      </c>
      <c r="TS99">
        <v>3434</v>
      </c>
      <c r="UA99" t="s">
        <v>2436</v>
      </c>
      <c r="UF99" t="s">
        <v>2157</v>
      </c>
      <c r="UR99" t="s">
        <v>29</v>
      </c>
      <c r="US99">
        <v>3434</v>
      </c>
      <c r="UY99" t="s">
        <v>545</v>
      </c>
      <c r="VB99" t="s">
        <v>167</v>
      </c>
      <c r="VF99" t="s">
        <v>1272</v>
      </c>
      <c r="VH99" s="2">
        <v>4.2361111111111106E-2</v>
      </c>
      <c r="VI99" t="s">
        <v>534</v>
      </c>
      <c r="VK99" t="s">
        <v>274</v>
      </c>
      <c r="VL99" t="s">
        <v>237</v>
      </c>
      <c r="VN99" t="s">
        <v>121</v>
      </c>
      <c r="VP99" t="s">
        <v>2718</v>
      </c>
      <c r="VR99" t="s">
        <v>22</v>
      </c>
      <c r="VS99" t="s">
        <v>355</v>
      </c>
      <c r="VT99" t="s">
        <v>656</v>
      </c>
      <c r="VU99" t="s">
        <v>1363</v>
      </c>
      <c r="VV99" t="s">
        <v>2380</v>
      </c>
      <c r="VX99" t="s">
        <v>1003</v>
      </c>
      <c r="WB99">
        <v>34</v>
      </c>
      <c r="WG99" t="s">
        <v>7242</v>
      </c>
      <c r="WL99" t="s">
        <v>704</v>
      </c>
      <c r="WQ99" t="s">
        <v>542</v>
      </c>
      <c r="WR99" t="s">
        <v>422</v>
      </c>
      <c r="WU99" t="s">
        <v>96</v>
      </c>
      <c r="WX99" t="s">
        <v>528</v>
      </c>
      <c r="XA99">
        <v>3434</v>
      </c>
      <c r="XK99" t="s">
        <v>2865</v>
      </c>
      <c r="XL99" t="s">
        <v>119</v>
      </c>
      <c r="XO99" t="s">
        <v>5307</v>
      </c>
      <c r="XP99" t="s">
        <v>2464</v>
      </c>
      <c r="XU99" t="s">
        <v>494</v>
      </c>
      <c r="XW99" t="s">
        <v>109</v>
      </c>
      <c r="XZ99" t="s">
        <v>507</v>
      </c>
      <c r="YA99">
        <v>1</v>
      </c>
      <c r="YC99" t="s">
        <v>1021</v>
      </c>
      <c r="YH99" t="s">
        <v>594</v>
      </c>
      <c r="YP99" t="s">
        <v>1443</v>
      </c>
      <c r="YS99" t="s">
        <v>40</v>
      </c>
      <c r="YW99" t="s">
        <v>108</v>
      </c>
      <c r="ZB99" t="s">
        <v>7655</v>
      </c>
      <c r="ZG99" t="s">
        <v>540</v>
      </c>
      <c r="ZH99">
        <v>3434</v>
      </c>
      <c r="ZK99" t="s">
        <v>274</v>
      </c>
      <c r="ZL99" t="s">
        <v>73</v>
      </c>
      <c r="ZQ99" t="s">
        <v>316</v>
      </c>
      <c r="ZR99" t="s">
        <v>917</v>
      </c>
      <c r="ZT99" t="s">
        <v>42</v>
      </c>
      <c r="ZV99" t="s">
        <v>4864</v>
      </c>
      <c r="ZY99" t="s">
        <v>4439</v>
      </c>
      <c r="ZZ99">
        <v>3434</v>
      </c>
      <c r="AAA99">
        <v>3434</v>
      </c>
      <c r="AAD99" t="s">
        <v>37</v>
      </c>
      <c r="AAG99">
        <v>3434</v>
      </c>
      <c r="AAH99" t="s">
        <v>1275</v>
      </c>
      <c r="AAR99" t="s">
        <v>4439</v>
      </c>
      <c r="AAW99" t="s">
        <v>7906</v>
      </c>
      <c r="AAX99" t="s">
        <v>108</v>
      </c>
      <c r="ABA99" t="s">
        <v>421</v>
      </c>
      <c r="ABB99" t="s">
        <v>542</v>
      </c>
      <c r="ABD99" t="s">
        <v>56</v>
      </c>
      <c r="ABJ99" t="s">
        <v>6355</v>
      </c>
      <c r="ABQ99" t="s">
        <v>3567</v>
      </c>
      <c r="ABT99" t="s">
        <v>274</v>
      </c>
      <c r="ABU99" t="s">
        <v>7986</v>
      </c>
      <c r="ABZ99" t="s">
        <v>194</v>
      </c>
      <c r="ACA99" t="s">
        <v>578</v>
      </c>
      <c r="ACB99" t="s">
        <v>96</v>
      </c>
      <c r="ACI99" t="s">
        <v>264</v>
      </c>
      <c r="ACT99" t="s">
        <v>3414</v>
      </c>
      <c r="ACU99">
        <v>3434</v>
      </c>
      <c r="ACW99" t="s">
        <v>8112</v>
      </c>
      <c r="ACX99">
        <v>1</v>
      </c>
      <c r="ADE99" t="s">
        <v>661</v>
      </c>
      <c r="ADG99">
        <v>3434</v>
      </c>
      <c r="ADH99">
        <v>344</v>
      </c>
      <c r="ADI99" t="s">
        <v>528</v>
      </c>
      <c r="ADN99" t="s">
        <v>2437</v>
      </c>
      <c r="ADP99" t="s">
        <v>3468</v>
      </c>
      <c r="ADS99" t="s">
        <v>1757</v>
      </c>
      <c r="ADV99" t="s">
        <v>2720</v>
      </c>
      <c r="ADX99" t="s">
        <v>7708</v>
      </c>
      <c r="AEA99" t="s">
        <v>7937</v>
      </c>
      <c r="AED99" t="s">
        <v>2464</v>
      </c>
      <c r="AER99" t="s">
        <v>7986</v>
      </c>
      <c r="AET99" t="s">
        <v>2572</v>
      </c>
      <c r="AEV99" t="s">
        <v>2341</v>
      </c>
      <c r="AFG99" t="s">
        <v>6537</v>
      </c>
      <c r="AFJ99" t="s">
        <v>2618</v>
      </c>
      <c r="AFK99" t="s">
        <v>2241</v>
      </c>
      <c r="AFL99" t="s">
        <v>646</v>
      </c>
      <c r="AFM99" t="s">
        <v>40</v>
      </c>
      <c r="AFP99" t="s">
        <v>268</v>
      </c>
      <c r="AFQ99" t="s">
        <v>8348</v>
      </c>
      <c r="AFS99" t="s">
        <v>1275</v>
      </c>
      <c r="AFT99">
        <v>11</v>
      </c>
      <c r="AFU99" t="s">
        <v>5827</v>
      </c>
      <c r="AGA99" t="s">
        <v>8228</v>
      </c>
      <c r="AGG99" t="s">
        <v>1244</v>
      </c>
      <c r="AGK99" t="s">
        <v>42</v>
      </c>
      <c r="AGM99" t="s">
        <v>1107</v>
      </c>
      <c r="AGR99" t="s">
        <v>1890</v>
      </c>
      <c r="AGS99" t="s">
        <v>518</v>
      </c>
      <c r="AGU99" t="s">
        <v>274</v>
      </c>
      <c r="AGV99" t="s">
        <v>1840</v>
      </c>
      <c r="AGW99" t="s">
        <v>1</v>
      </c>
      <c r="AGY99" t="s">
        <v>392</v>
      </c>
      <c r="AHN99" t="s">
        <v>540</v>
      </c>
      <c r="AHO99" t="s">
        <v>252</v>
      </c>
      <c r="AHU99" t="s">
        <v>159</v>
      </c>
      <c r="AHZ99" t="s">
        <v>159</v>
      </c>
      <c r="AIA99" t="s">
        <v>593</v>
      </c>
      <c r="AIM99" t="s">
        <v>682</v>
      </c>
      <c r="AIN99" t="s">
        <v>3567</v>
      </c>
      <c r="AIO99" t="s">
        <v>1363</v>
      </c>
      <c r="AIQ99" t="s">
        <v>853</v>
      </c>
      <c r="AIT99">
        <v>3434</v>
      </c>
      <c r="AIX99" t="s">
        <v>1601</v>
      </c>
      <c r="AJB99" t="s">
        <v>3538</v>
      </c>
      <c r="AJC99" t="s">
        <v>70</v>
      </c>
      <c r="AJI99" t="s">
        <v>6503</v>
      </c>
      <c r="AJP99" t="s">
        <v>141</v>
      </c>
      <c r="AJT99" t="s">
        <v>416</v>
      </c>
      <c r="AJU99" t="s">
        <v>5515</v>
      </c>
      <c r="AJX99" t="s">
        <v>98</v>
      </c>
      <c r="AKA99" t="s">
        <v>3334</v>
      </c>
      <c r="AKF99" t="s">
        <v>1779</v>
      </c>
      <c r="AKH99" t="s">
        <v>193</v>
      </c>
      <c r="AKJ99" t="s">
        <v>1495</v>
      </c>
      <c r="AKL99" t="s">
        <v>1166</v>
      </c>
      <c r="AKS99" t="s">
        <v>518</v>
      </c>
      <c r="AKT99" t="s">
        <v>350</v>
      </c>
      <c r="AKU99" t="s">
        <v>40</v>
      </c>
      <c r="AKV99" t="s">
        <v>1777</v>
      </c>
      <c r="ALB99" t="s">
        <v>52</v>
      </c>
      <c r="ALI99" t="s">
        <v>7838</v>
      </c>
      <c r="ALJ99" t="s">
        <v>114</v>
      </c>
      <c r="ALO99" t="s">
        <v>7709</v>
      </c>
      <c r="ALP99" t="s">
        <v>2604</v>
      </c>
      <c r="ALS99" t="s">
        <v>241</v>
      </c>
      <c r="ALU99">
        <v>34</v>
      </c>
      <c r="ALW99" t="s">
        <v>2150</v>
      </c>
      <c r="ALY99" t="s">
        <v>422</v>
      </c>
      <c r="AMA99" t="s">
        <v>1</v>
      </c>
      <c r="AMD99" t="s">
        <v>1363</v>
      </c>
      <c r="AME99" t="s">
        <v>8846</v>
      </c>
      <c r="AMG99" t="s">
        <v>242</v>
      </c>
      <c r="AMH99" t="s">
        <v>274</v>
      </c>
      <c r="AMK99" t="s">
        <v>8135</v>
      </c>
      <c r="AMM99" t="s">
        <v>4794</v>
      </c>
      <c r="AMN99">
        <v>41</v>
      </c>
      <c r="AMS99" t="s">
        <v>1653</v>
      </c>
      <c r="AMT99" t="s">
        <v>7415</v>
      </c>
      <c r="AMV99" t="s">
        <v>542</v>
      </c>
      <c r="ANB99" t="s">
        <v>6398</v>
      </c>
      <c r="ANG99" t="s">
        <v>534</v>
      </c>
      <c r="ANJ99" t="s">
        <v>4341</v>
      </c>
      <c r="ANN99" t="s">
        <v>4463</v>
      </c>
      <c r="ANQ99" t="s">
        <v>594</v>
      </c>
      <c r="ANW99" t="s">
        <v>544</v>
      </c>
      <c r="AOB99" t="s">
        <v>4097</v>
      </c>
      <c r="AOO99" t="s">
        <v>1364</v>
      </c>
      <c r="AOP99" t="s">
        <v>2412</v>
      </c>
      <c r="AOW99" t="s">
        <v>194</v>
      </c>
      <c r="APC99" t="s">
        <v>1021</v>
      </c>
      <c r="APD99" t="s">
        <v>896</v>
      </c>
      <c r="APE99">
        <v>343</v>
      </c>
      <c r="APG99" t="s">
        <v>359</v>
      </c>
      <c r="APH99" t="s">
        <v>916</v>
      </c>
      <c r="API99" t="s">
        <v>130</v>
      </c>
      <c r="APV99" t="s">
        <v>7210</v>
      </c>
      <c r="APX99" t="s">
        <v>528</v>
      </c>
      <c r="APY99" t="s">
        <v>134</v>
      </c>
      <c r="AQA99" t="s">
        <v>7297</v>
      </c>
      <c r="AQC99" t="s">
        <v>109</v>
      </c>
      <c r="AQD99" t="s">
        <v>350</v>
      </c>
      <c r="AQI99" t="s">
        <v>4151</v>
      </c>
      <c r="AQJ99">
        <v>3434</v>
      </c>
      <c r="AQL99" t="s">
        <v>1443</v>
      </c>
      <c r="AQN99" t="s">
        <v>24</v>
      </c>
      <c r="AQQ99" t="s">
        <v>2613</v>
      </c>
      <c r="AQR99" t="s">
        <v>12</v>
      </c>
      <c r="ARC99" t="s">
        <v>252</v>
      </c>
      <c r="ARE99" t="s">
        <v>2265</v>
      </c>
      <c r="ARG99">
        <v>3434</v>
      </c>
      <c r="ARN99" t="s">
        <v>9271</v>
      </c>
      <c r="ARP99" t="s">
        <v>40</v>
      </c>
      <c r="ARR99" t="s">
        <v>1654</v>
      </c>
      <c r="ARU99" t="s">
        <v>174</v>
      </c>
      <c r="ARZ99" t="s">
        <v>917</v>
      </c>
      <c r="ASA99">
        <v>3434</v>
      </c>
      <c r="ASD99" t="s">
        <v>233</v>
      </c>
      <c r="ASF99" t="s">
        <v>141</v>
      </c>
      <c r="ASL99" t="s">
        <v>473</v>
      </c>
      <c r="ASO99" t="s">
        <v>2341</v>
      </c>
      <c r="ASQ99" t="s">
        <v>136</v>
      </c>
      <c r="ASR99" t="s">
        <v>1757</v>
      </c>
      <c r="ASS99" t="s">
        <v>114</v>
      </c>
      <c r="ASU99" t="s">
        <v>22</v>
      </c>
      <c r="ASY99" t="s">
        <v>350</v>
      </c>
      <c r="ATA99">
        <v>343</v>
      </c>
    </row>
    <row r="100" spans="3:1022 1025:1197" x14ac:dyDescent="0.25">
      <c r="C100">
        <v>3434</v>
      </c>
      <c r="E100">
        <v>2</v>
      </c>
      <c r="H100" t="s">
        <v>418</v>
      </c>
      <c r="I100" t="s">
        <v>474</v>
      </c>
      <c r="L100" t="s">
        <v>280</v>
      </c>
      <c r="O100">
        <v>3434</v>
      </c>
      <c r="P100" t="s">
        <v>703</v>
      </c>
      <c r="S100">
        <v>2</v>
      </c>
      <c r="U100" t="s">
        <v>528</v>
      </c>
      <c r="W100" t="s">
        <v>989</v>
      </c>
      <c r="Y100" t="s">
        <v>1052</v>
      </c>
      <c r="AB100" t="s">
        <v>140</v>
      </c>
      <c r="AD100" t="s">
        <v>1169</v>
      </c>
      <c r="AG100">
        <v>11</v>
      </c>
      <c r="AH100" t="s">
        <v>138</v>
      </c>
      <c r="AP100" t="s">
        <v>1498</v>
      </c>
      <c r="AR100" t="s">
        <v>32</v>
      </c>
      <c r="AU100" t="s">
        <v>721</v>
      </c>
      <c r="AV100" t="s">
        <v>140</v>
      </c>
      <c r="BG100" t="s">
        <v>1899</v>
      </c>
      <c r="BN100" t="s">
        <v>194</v>
      </c>
      <c r="BO100" t="s">
        <v>2054</v>
      </c>
      <c r="BP100" t="s">
        <v>17</v>
      </c>
      <c r="BS100" t="s">
        <v>528</v>
      </c>
      <c r="BT100" t="s">
        <v>229</v>
      </c>
      <c r="BZ100" t="s">
        <v>1282</v>
      </c>
      <c r="CA100">
        <v>11</v>
      </c>
      <c r="CC100">
        <v>11</v>
      </c>
      <c r="CG100" t="s">
        <v>274</v>
      </c>
      <c r="CJ100" t="s">
        <v>2437</v>
      </c>
      <c r="CL100" t="s">
        <v>828</v>
      </c>
      <c r="CU100" t="s">
        <v>2605</v>
      </c>
      <c r="CW100" t="s">
        <v>109</v>
      </c>
      <c r="CX100" t="s">
        <v>121</v>
      </c>
      <c r="CZ100" t="s">
        <v>528</v>
      </c>
      <c r="DA100" t="s">
        <v>2717</v>
      </c>
      <c r="DC100" t="s">
        <v>229</v>
      </c>
      <c r="DD100">
        <v>1</v>
      </c>
      <c r="DG100" t="s">
        <v>2866</v>
      </c>
      <c r="DJ100">
        <v>3434</v>
      </c>
      <c r="DK100" t="s">
        <v>2905</v>
      </c>
      <c r="DL100" t="s">
        <v>350</v>
      </c>
      <c r="DN100" t="s">
        <v>141</v>
      </c>
      <c r="DQ100" t="s">
        <v>417</v>
      </c>
      <c r="DX100" t="s">
        <v>194</v>
      </c>
      <c r="EB100">
        <v>343</v>
      </c>
      <c r="EI100" t="s">
        <v>3288</v>
      </c>
      <c r="EM100" t="s">
        <v>2536</v>
      </c>
      <c r="EQ100" t="s">
        <v>2797</v>
      </c>
      <c r="FB100" t="s">
        <v>3531</v>
      </c>
      <c r="FK100" t="s">
        <v>47</v>
      </c>
      <c r="FU100">
        <v>1</v>
      </c>
      <c r="FW100" t="s">
        <v>71</v>
      </c>
      <c r="GB100" t="s">
        <v>591</v>
      </c>
      <c r="GC100" t="s">
        <v>194</v>
      </c>
      <c r="GH100" t="s">
        <v>3084</v>
      </c>
      <c r="GI100" t="s">
        <v>2767</v>
      </c>
      <c r="GK100" t="s">
        <v>4007</v>
      </c>
      <c r="GP100" t="s">
        <v>119</v>
      </c>
      <c r="GQ100">
        <v>3434</v>
      </c>
      <c r="GR100" t="s">
        <v>1878</v>
      </c>
      <c r="GX100" t="s">
        <v>422</v>
      </c>
      <c r="HB100" t="s">
        <v>828</v>
      </c>
      <c r="HI100" t="s">
        <v>2479</v>
      </c>
      <c r="HJ100" t="s">
        <v>471</v>
      </c>
      <c r="HM100" t="s">
        <v>4342</v>
      </c>
      <c r="HZ100" t="s">
        <v>2905</v>
      </c>
      <c r="ID100" t="s">
        <v>528</v>
      </c>
      <c r="IF100" t="s">
        <v>38</v>
      </c>
      <c r="IJ100" t="s">
        <v>359</v>
      </c>
      <c r="IV100" t="s">
        <v>3783</v>
      </c>
      <c r="JD100" t="s">
        <v>194</v>
      </c>
      <c r="JF100" t="s">
        <v>4773</v>
      </c>
      <c r="JN100" t="s">
        <v>1535</v>
      </c>
      <c r="JT100" t="s">
        <v>71</v>
      </c>
      <c r="JV100" t="s">
        <v>4944</v>
      </c>
      <c r="JW100" t="s">
        <v>32</v>
      </c>
      <c r="JX100" t="s">
        <v>274</v>
      </c>
      <c r="JY100" t="s">
        <v>3684</v>
      </c>
      <c r="KB100" t="s">
        <v>96</v>
      </c>
      <c r="KC100" t="s">
        <v>274</v>
      </c>
      <c r="KG100" t="s">
        <v>2050</v>
      </c>
      <c r="KM100" t="s">
        <v>528</v>
      </c>
      <c r="KO100" t="s">
        <v>4628</v>
      </c>
      <c r="KP100">
        <v>34</v>
      </c>
      <c r="KR100" t="s">
        <v>2026</v>
      </c>
      <c r="KS100" t="s">
        <v>194</v>
      </c>
      <c r="KX100" t="s">
        <v>32</v>
      </c>
      <c r="LF100" t="s">
        <v>542</v>
      </c>
      <c r="LG100" t="s">
        <v>269</v>
      </c>
      <c r="LI100" t="s">
        <v>2228</v>
      </c>
      <c r="LJ100" t="e">
        <f>E</f>
        <v>#NAME?</v>
      </c>
      <c r="LP100" t="s">
        <v>528</v>
      </c>
      <c r="LT100" t="s">
        <v>274</v>
      </c>
      <c r="LV100" t="s">
        <v>3754</v>
      </c>
      <c r="LY100" t="s">
        <v>528</v>
      </c>
      <c r="MA100" t="s">
        <v>38</v>
      </c>
      <c r="MD100" t="s">
        <v>140</v>
      </c>
      <c r="MH100" t="s">
        <v>5516</v>
      </c>
      <c r="ML100" t="s">
        <v>3236</v>
      </c>
      <c r="MQ100" t="s">
        <v>3564</v>
      </c>
      <c r="MS100" t="s">
        <v>422</v>
      </c>
      <c r="MT100" t="s">
        <v>47</v>
      </c>
      <c r="NC100" t="s">
        <v>1771</v>
      </c>
      <c r="NG100" t="s">
        <v>109</v>
      </c>
      <c r="NP100">
        <v>1100</v>
      </c>
      <c r="NT100" t="s">
        <v>138</v>
      </c>
      <c r="OH100" t="s">
        <v>194</v>
      </c>
      <c r="OK100">
        <v>1</v>
      </c>
      <c r="OO100" t="s">
        <v>1282</v>
      </c>
      <c r="OU100">
        <v>3</v>
      </c>
      <c r="OV100" t="s">
        <v>6097</v>
      </c>
      <c r="OX100" t="s">
        <v>528</v>
      </c>
      <c r="OY100" t="s">
        <v>258</v>
      </c>
      <c r="PB100" t="s">
        <v>38</v>
      </c>
      <c r="PG100" t="s">
        <v>1491</v>
      </c>
      <c r="PH100" t="s">
        <v>3590</v>
      </c>
      <c r="PI100" t="s">
        <v>194</v>
      </c>
      <c r="PJ100" t="s">
        <v>274</v>
      </c>
      <c r="PM100">
        <v>3434</v>
      </c>
      <c r="PR100" t="s">
        <v>4636</v>
      </c>
      <c r="PX100" t="s">
        <v>1664</v>
      </c>
      <c r="PY100">
        <v>3434</v>
      </c>
      <c r="PZ100">
        <v>3434</v>
      </c>
      <c r="QD100" t="s">
        <v>518</v>
      </c>
      <c r="QE100" t="s">
        <v>1385</v>
      </c>
      <c r="QI100" t="s">
        <v>274</v>
      </c>
      <c r="QK100" t="s">
        <v>96</v>
      </c>
      <c r="QL100" t="s">
        <v>1167</v>
      </c>
      <c r="QS100">
        <v>11</v>
      </c>
      <c r="QY100" t="s">
        <v>109</v>
      </c>
      <c r="QZ100" t="s">
        <v>464</v>
      </c>
      <c r="RE100" t="s">
        <v>403</v>
      </c>
      <c r="RM100" t="s">
        <v>471</v>
      </c>
      <c r="RN100" t="s">
        <v>3196</v>
      </c>
      <c r="RO100" t="s">
        <v>5098</v>
      </c>
      <c r="RU100" t="s">
        <v>2613</v>
      </c>
      <c r="RV100" t="s">
        <v>1447</v>
      </c>
      <c r="RZ100">
        <v>34</v>
      </c>
      <c r="SB100">
        <v>11</v>
      </c>
      <c r="SH100" t="s">
        <v>2445</v>
      </c>
      <c r="SM100">
        <v>3434</v>
      </c>
      <c r="SQ100" t="s">
        <v>26</v>
      </c>
      <c r="SS100" t="s">
        <v>6800</v>
      </c>
      <c r="SU100">
        <v>3</v>
      </c>
      <c r="SX100" t="s">
        <v>3086</v>
      </c>
      <c r="TC100" t="s">
        <v>194</v>
      </c>
      <c r="TG100" t="s">
        <v>42</v>
      </c>
      <c r="TM100" t="s">
        <v>4055</v>
      </c>
      <c r="TP100" t="s">
        <v>1058</v>
      </c>
      <c r="TR100" t="s">
        <v>321</v>
      </c>
      <c r="TS100">
        <v>1</v>
      </c>
      <c r="UA100" t="s">
        <v>2228</v>
      </c>
      <c r="UF100" t="s">
        <v>2134</v>
      </c>
      <c r="UR100" t="s">
        <v>7053</v>
      </c>
      <c r="US100" t="s">
        <v>1435</v>
      </c>
      <c r="UY100">
        <v>3434</v>
      </c>
      <c r="VB100" t="s">
        <v>237</v>
      </c>
      <c r="VF100" t="s">
        <v>140</v>
      </c>
      <c r="VH100" t="s">
        <v>141</v>
      </c>
      <c r="VI100" t="s">
        <v>1948</v>
      </c>
      <c r="VL100" t="s">
        <v>7188</v>
      </c>
      <c r="VN100" t="s">
        <v>60</v>
      </c>
      <c r="VP100" t="s">
        <v>2155</v>
      </c>
      <c r="VR100" t="s">
        <v>6</v>
      </c>
      <c r="VS100" t="s">
        <v>471</v>
      </c>
      <c r="VT100" t="s">
        <v>528</v>
      </c>
      <c r="VU100" t="s">
        <v>159</v>
      </c>
      <c r="VV100">
        <v>2</v>
      </c>
      <c r="VX100" t="s">
        <v>7272</v>
      </c>
      <c r="WB100" t="s">
        <v>1435</v>
      </c>
      <c r="WG100">
        <v>9</v>
      </c>
      <c r="WL100" t="s">
        <v>88</v>
      </c>
      <c r="WQ100" t="s">
        <v>659</v>
      </c>
      <c r="WR100" t="s">
        <v>528</v>
      </c>
      <c r="WU100" t="s">
        <v>105</v>
      </c>
      <c r="WX100" t="s">
        <v>528</v>
      </c>
      <c r="XA100" t="s">
        <v>194</v>
      </c>
      <c r="XK100" t="s">
        <v>2866</v>
      </c>
      <c r="XL100" t="s">
        <v>237</v>
      </c>
      <c r="XO100" t="s">
        <v>2619</v>
      </c>
      <c r="XP100" s="2">
        <v>8.3333333333333329E-2</v>
      </c>
      <c r="XU100" t="s">
        <v>119</v>
      </c>
      <c r="XW100" t="s">
        <v>1168</v>
      </c>
      <c r="XZ100" t="s">
        <v>2681</v>
      </c>
      <c r="YA100" t="s">
        <v>194</v>
      </c>
      <c r="YC100" t="s">
        <v>17</v>
      </c>
      <c r="YH100" t="s">
        <v>832</v>
      </c>
      <c r="YP100" t="s">
        <v>6261</v>
      </c>
      <c r="YS100" t="s">
        <v>40</v>
      </c>
      <c r="YW100" t="s">
        <v>440</v>
      </c>
      <c r="ZB100" t="s">
        <v>167</v>
      </c>
      <c r="ZG100">
        <v>8</v>
      </c>
      <c r="ZH100" t="s">
        <v>194</v>
      </c>
      <c r="ZL100" t="s">
        <v>1618</v>
      </c>
      <c r="ZQ100" t="s">
        <v>7736</v>
      </c>
      <c r="ZR100">
        <v>3434</v>
      </c>
      <c r="ZT100" t="s">
        <v>667</v>
      </c>
      <c r="ZV100" t="s">
        <v>1540</v>
      </c>
      <c r="ZY100" t="s">
        <v>7790</v>
      </c>
      <c r="ZZ100">
        <v>3434</v>
      </c>
      <c r="AAA100" t="s">
        <v>194</v>
      </c>
      <c r="AAD100" t="s">
        <v>635</v>
      </c>
      <c r="AAG100">
        <v>3434</v>
      </c>
      <c r="AAH100" t="s">
        <v>194</v>
      </c>
      <c r="AAR100" t="s">
        <v>7790</v>
      </c>
      <c r="AAW100" t="s">
        <v>7907</v>
      </c>
      <c r="AAX100" t="s">
        <v>440</v>
      </c>
      <c r="ABA100" t="s">
        <v>4636</v>
      </c>
      <c r="ABB100" t="s">
        <v>659</v>
      </c>
      <c r="ABD100">
        <v>2</v>
      </c>
      <c r="ABJ100" t="s">
        <v>2717</v>
      </c>
      <c r="ABT100">
        <v>11</v>
      </c>
      <c r="ABZ100" t="s">
        <v>194</v>
      </c>
      <c r="ACA100" t="s">
        <v>75</v>
      </c>
      <c r="ACB100" t="s">
        <v>12</v>
      </c>
      <c r="ACI100" t="s">
        <v>265</v>
      </c>
      <c r="ACT100" t="s">
        <v>3415</v>
      </c>
      <c r="ACU100" t="s">
        <v>1435</v>
      </c>
      <c r="ACW100" t="s">
        <v>1607</v>
      </c>
      <c r="ADE100" t="s">
        <v>3288</v>
      </c>
      <c r="ADG100">
        <v>1</v>
      </c>
      <c r="ADH100">
        <v>1</v>
      </c>
      <c r="ADI100">
        <v>3434</v>
      </c>
      <c r="ADN100" t="s">
        <v>2438</v>
      </c>
      <c r="ADP100" t="s">
        <v>8173</v>
      </c>
      <c r="ADV100" t="s">
        <v>724</v>
      </c>
      <c r="ADX100" t="s">
        <v>926</v>
      </c>
      <c r="AEA100" t="s">
        <v>4067</v>
      </c>
      <c r="AED100" s="2">
        <v>8.3333333333333329E-2</v>
      </c>
      <c r="AET100" t="s">
        <v>60</v>
      </c>
      <c r="AEV100" t="s">
        <v>7541</v>
      </c>
      <c r="AEX100" t="s">
        <v>2023</v>
      </c>
      <c r="AFG100" t="s">
        <v>8297</v>
      </c>
      <c r="AFJ100" t="s">
        <v>40</v>
      </c>
      <c r="AFK100" t="s">
        <v>729</v>
      </c>
      <c r="AFL100" t="s">
        <v>1141</v>
      </c>
      <c r="AFM100" t="s">
        <v>194</v>
      </c>
      <c r="AFP100" t="s">
        <v>13</v>
      </c>
      <c r="AFQ100" t="s">
        <v>8151</v>
      </c>
      <c r="AFS100" t="s">
        <v>194</v>
      </c>
      <c r="AFT100" t="s">
        <v>194</v>
      </c>
      <c r="AFU100">
        <v>2</v>
      </c>
      <c r="AGA100" t="s">
        <v>7937</v>
      </c>
      <c r="AGG100" t="s">
        <v>130</v>
      </c>
      <c r="AGK100" t="s">
        <v>32</v>
      </c>
      <c r="AGM100" t="s">
        <v>2945</v>
      </c>
      <c r="AGR100" t="s">
        <v>3754</v>
      </c>
      <c r="AGS100">
        <v>343</v>
      </c>
      <c r="AGU100" t="s">
        <v>159</v>
      </c>
      <c r="AGV100" t="s">
        <v>896</v>
      </c>
      <c r="AGW100" t="s">
        <v>1</v>
      </c>
      <c r="AGY100">
        <v>1100</v>
      </c>
      <c r="AHN100" t="s">
        <v>528</v>
      </c>
      <c r="AHO100" t="s">
        <v>7209</v>
      </c>
      <c r="AHU100" t="s">
        <v>7297</v>
      </c>
      <c r="AHZ100" t="s">
        <v>7297</v>
      </c>
      <c r="AIA100" t="s">
        <v>76</v>
      </c>
      <c r="AIM100" t="s">
        <v>321</v>
      </c>
      <c r="AIO100" t="s">
        <v>159</v>
      </c>
      <c r="AIQ100" t="s">
        <v>4055</v>
      </c>
      <c r="AIT100">
        <v>3434</v>
      </c>
      <c r="AIX100" t="s">
        <v>350</v>
      </c>
      <c r="AJB100" t="s">
        <v>24</v>
      </c>
      <c r="AJC100" t="s">
        <v>7735</v>
      </c>
      <c r="AJI100" t="s">
        <v>6504</v>
      </c>
      <c r="AJP100" t="s">
        <v>6</v>
      </c>
      <c r="AJT100" t="s">
        <v>417</v>
      </c>
      <c r="AJU100" t="s">
        <v>5782</v>
      </c>
      <c r="AJX100" t="s">
        <v>101</v>
      </c>
      <c r="AKA100" t="s">
        <v>6120</v>
      </c>
      <c r="AKF100" t="s">
        <v>2605</v>
      </c>
      <c r="AKH100" t="s">
        <v>4628</v>
      </c>
      <c r="AKJ100" t="s">
        <v>2157</v>
      </c>
      <c r="AKL100" t="s">
        <v>26</v>
      </c>
      <c r="AKS100">
        <v>343</v>
      </c>
      <c r="AKT100" t="s">
        <v>6185</v>
      </c>
      <c r="AKU100" t="s">
        <v>194</v>
      </c>
      <c r="AKV100" t="s">
        <v>1778</v>
      </c>
      <c r="ALB100">
        <v>4</v>
      </c>
      <c r="ALI100" t="s">
        <v>3566</v>
      </c>
      <c r="ALJ100" t="s">
        <v>4076</v>
      </c>
      <c r="ALO100" t="s">
        <v>7710</v>
      </c>
      <c r="ALP100" t="s">
        <v>267</v>
      </c>
      <c r="ALS100" t="s">
        <v>16</v>
      </c>
      <c r="ALU100" t="s">
        <v>274</v>
      </c>
      <c r="ALW100" t="s">
        <v>548</v>
      </c>
      <c r="ALY100" t="s">
        <v>422</v>
      </c>
      <c r="AMA100" t="s">
        <v>8827</v>
      </c>
      <c r="AMD100">
        <v>3</v>
      </c>
      <c r="AME100" t="s">
        <v>3684</v>
      </c>
      <c r="AMG100" t="s">
        <v>380</v>
      </c>
      <c r="AMK100" t="s">
        <v>8886</v>
      </c>
      <c r="AMM100">
        <v>1</v>
      </c>
      <c r="AMN100" t="s">
        <v>194</v>
      </c>
      <c r="AMS100" t="s">
        <v>140</v>
      </c>
      <c r="AMT100" t="s">
        <v>1433</v>
      </c>
      <c r="AMV100" t="s">
        <v>591</v>
      </c>
      <c r="ANB100" t="s">
        <v>6399</v>
      </c>
      <c r="ANG100" t="s">
        <v>1948</v>
      </c>
      <c r="ANJ100" t="s">
        <v>4342</v>
      </c>
      <c r="ANU100">
        <v>4</v>
      </c>
      <c r="ANW100" t="s">
        <v>635</v>
      </c>
      <c r="AOB100" t="s">
        <v>6187</v>
      </c>
      <c r="AOP100" t="s">
        <v>9038</v>
      </c>
      <c r="AOW100" s="4">
        <v>3.43</v>
      </c>
      <c r="APC100" t="s">
        <v>17</v>
      </c>
      <c r="APD100" t="s">
        <v>138</v>
      </c>
      <c r="APE100" t="s">
        <v>1435</v>
      </c>
      <c r="APG100" t="s">
        <v>422</v>
      </c>
      <c r="APH100" t="s">
        <v>229</v>
      </c>
      <c r="API100" t="s">
        <v>132</v>
      </c>
      <c r="APV100" t="s">
        <v>898</v>
      </c>
      <c r="APX100" t="s">
        <v>9134</v>
      </c>
      <c r="APY100" t="s">
        <v>2045</v>
      </c>
      <c r="AQC100" t="s">
        <v>109</v>
      </c>
      <c r="AQD100" t="s">
        <v>6185</v>
      </c>
      <c r="AQI100">
        <v>3434</v>
      </c>
      <c r="AQJ100">
        <v>11</v>
      </c>
      <c r="AQL100" t="s">
        <v>6261</v>
      </c>
      <c r="AQN100" t="s">
        <v>25</v>
      </c>
      <c r="AQQ100" t="s">
        <v>2830</v>
      </c>
      <c r="AQR100">
        <v>3434</v>
      </c>
      <c r="ARC100" t="s">
        <v>5880</v>
      </c>
      <c r="ARE100" t="s">
        <v>9235</v>
      </c>
      <c r="ARG100" t="s">
        <v>9257</v>
      </c>
      <c r="ARN100" t="s">
        <v>261</v>
      </c>
      <c r="ARP100" t="s">
        <v>194</v>
      </c>
      <c r="ARR100">
        <v>343</v>
      </c>
      <c r="ARU100" t="s">
        <v>109</v>
      </c>
      <c r="ARZ100">
        <v>3434</v>
      </c>
      <c r="ASA100" t="s">
        <v>787</v>
      </c>
      <c r="ASD100" t="s">
        <v>871</v>
      </c>
      <c r="ASF100" t="s">
        <v>274</v>
      </c>
      <c r="ASL100" t="s">
        <v>5097</v>
      </c>
      <c r="ASO100" t="s">
        <v>7541</v>
      </c>
      <c r="ASQ100" t="s">
        <v>545</v>
      </c>
      <c r="ASS100" t="s">
        <v>4076</v>
      </c>
      <c r="ASU100" t="s">
        <v>9341</v>
      </c>
      <c r="ASY100" t="s">
        <v>229</v>
      </c>
      <c r="ATA100" t="s">
        <v>1435</v>
      </c>
    </row>
    <row r="101" spans="3:1022 1025:1197" x14ac:dyDescent="0.25">
      <c r="C101" t="s">
        <v>142</v>
      </c>
      <c r="E101">
        <v>2</v>
      </c>
      <c r="H101" t="s">
        <v>419</v>
      </c>
      <c r="I101" t="s">
        <v>141</v>
      </c>
      <c r="L101" t="s">
        <v>542</v>
      </c>
      <c r="O101">
        <v>3434</v>
      </c>
      <c r="P101" t="s">
        <v>540</v>
      </c>
      <c r="S101" t="s">
        <v>831</v>
      </c>
      <c r="U101" t="s">
        <v>913</v>
      </c>
      <c r="W101" t="s">
        <v>688</v>
      </c>
      <c r="Y101" t="s">
        <v>1053</v>
      </c>
      <c r="AB101" t="s">
        <v>141</v>
      </c>
      <c r="AD101" t="s">
        <v>1170</v>
      </c>
      <c r="AG101" t="s">
        <v>141</v>
      </c>
      <c r="AH101" t="s">
        <v>138</v>
      </c>
      <c r="AP101" t="s">
        <v>1499</v>
      </c>
      <c r="AR101" t="s">
        <v>1541</v>
      </c>
      <c r="AU101" t="s">
        <v>1619</v>
      </c>
      <c r="AV101" t="s">
        <v>40</v>
      </c>
      <c r="BG101" t="s">
        <v>266</v>
      </c>
      <c r="BN101" t="s">
        <v>194</v>
      </c>
      <c r="BO101" t="s">
        <v>2054</v>
      </c>
      <c r="BP101" t="s">
        <v>141</v>
      </c>
      <c r="BS101" t="s">
        <v>913</v>
      </c>
      <c r="CA101" t="s">
        <v>194</v>
      </c>
      <c r="CC101" t="s">
        <v>194</v>
      </c>
      <c r="CJ101" t="s">
        <v>2438</v>
      </c>
      <c r="CL101" t="s">
        <v>829</v>
      </c>
      <c r="CU101" t="s">
        <v>422</v>
      </c>
      <c r="CW101" t="s">
        <v>109</v>
      </c>
      <c r="CX101" t="s">
        <v>2680</v>
      </c>
      <c r="CZ101" t="s">
        <v>1433</v>
      </c>
      <c r="DA101" t="s">
        <v>127</v>
      </c>
      <c r="DD101" t="s">
        <v>194</v>
      </c>
      <c r="DG101" t="s">
        <v>306</v>
      </c>
      <c r="DJ101" t="s">
        <v>518</v>
      </c>
      <c r="DK101" t="s">
        <v>540</v>
      </c>
      <c r="DN101" t="s">
        <v>274</v>
      </c>
      <c r="DQ101" t="s">
        <v>418</v>
      </c>
      <c r="DX101" t="s">
        <v>194</v>
      </c>
      <c r="EB101" t="s">
        <v>803</v>
      </c>
      <c r="EI101" t="s">
        <v>422</v>
      </c>
      <c r="EM101" t="s">
        <v>3325</v>
      </c>
      <c r="FB101">
        <v>11</v>
      </c>
      <c r="FK101" t="s">
        <v>47</v>
      </c>
      <c r="FU101" t="s">
        <v>194</v>
      </c>
      <c r="FW101" t="s">
        <v>359</v>
      </c>
      <c r="GB101" t="s">
        <v>592</v>
      </c>
      <c r="GC101" t="s">
        <v>194</v>
      </c>
      <c r="GH101">
        <v>12</v>
      </c>
      <c r="GI101" t="s">
        <v>422</v>
      </c>
      <c r="GK101" t="s">
        <v>194</v>
      </c>
      <c r="GP101" t="s">
        <v>783</v>
      </c>
      <c r="GQ101" t="s">
        <v>350</v>
      </c>
      <c r="GR101">
        <v>3434</v>
      </c>
      <c r="GX101" t="s">
        <v>2445</v>
      </c>
      <c r="HB101" t="s">
        <v>829</v>
      </c>
      <c r="HI101" t="s">
        <v>647</v>
      </c>
      <c r="HJ101" t="s">
        <v>14</v>
      </c>
      <c r="HM101" t="s">
        <v>440</v>
      </c>
      <c r="HZ101" t="s">
        <v>540</v>
      </c>
      <c r="ID101" t="s">
        <v>1</v>
      </c>
      <c r="IF101" t="s">
        <v>194</v>
      </c>
      <c r="IJ101" t="s">
        <v>422</v>
      </c>
      <c r="IV101" t="s">
        <v>1779</v>
      </c>
      <c r="JD101">
        <v>3434</v>
      </c>
      <c r="JF101" t="s">
        <v>1</v>
      </c>
      <c r="JN101" t="s">
        <v>830</v>
      </c>
      <c r="JT101" t="s">
        <v>359</v>
      </c>
      <c r="JW101" t="s">
        <v>1541</v>
      </c>
      <c r="JX101" t="s">
        <v>26</v>
      </c>
      <c r="KB101" t="s">
        <v>1601</v>
      </c>
      <c r="KC101">
        <v>3</v>
      </c>
      <c r="KG101" t="s">
        <v>1045</v>
      </c>
      <c r="KM101" t="s">
        <v>473</v>
      </c>
      <c r="KO101" t="s">
        <v>830</v>
      </c>
      <c r="KP101" t="s">
        <v>274</v>
      </c>
      <c r="KR101" t="s">
        <v>4006</v>
      </c>
      <c r="KS101" t="s">
        <v>194</v>
      </c>
      <c r="KX101" t="s">
        <v>946</v>
      </c>
      <c r="LF101" t="s">
        <v>591</v>
      </c>
      <c r="LI101" t="s">
        <v>1043</v>
      </c>
      <c r="LJ101" t="s">
        <v>85</v>
      </c>
      <c r="LP101">
        <v>3434</v>
      </c>
      <c r="LT101">
        <v>11</v>
      </c>
      <c r="LV101" t="s">
        <v>5414</v>
      </c>
      <c r="LY101" t="s">
        <v>1433</v>
      </c>
      <c r="MA101" t="s">
        <v>5442</v>
      </c>
      <c r="MD101" t="s">
        <v>274</v>
      </c>
      <c r="MH101" t="s">
        <v>1602</v>
      </c>
      <c r="ML101">
        <v>3434</v>
      </c>
      <c r="MQ101" t="s">
        <v>220</v>
      </c>
      <c r="MS101" t="s">
        <v>423</v>
      </c>
      <c r="MT101" t="s">
        <v>47</v>
      </c>
      <c r="NC101" t="s">
        <v>3067</v>
      </c>
      <c r="NG101" t="s">
        <v>22</v>
      </c>
      <c r="NP101" t="s">
        <v>12</v>
      </c>
      <c r="NT101" t="s">
        <v>138</v>
      </c>
      <c r="OH101" t="s">
        <v>194</v>
      </c>
      <c r="OK101" t="s">
        <v>359</v>
      </c>
      <c r="OU101" t="s">
        <v>6084</v>
      </c>
      <c r="OV101" t="s">
        <v>6098</v>
      </c>
      <c r="OX101" t="s">
        <v>3459</v>
      </c>
      <c r="OY101" t="s">
        <v>1240</v>
      </c>
      <c r="PB101" t="s">
        <v>194</v>
      </c>
      <c r="PG101" t="s">
        <v>1107</v>
      </c>
      <c r="PH101" t="s">
        <v>6186</v>
      </c>
      <c r="PI101">
        <v>3434</v>
      </c>
      <c r="PJ101">
        <v>1</v>
      </c>
      <c r="PM101" t="s">
        <v>518</v>
      </c>
      <c r="PR101" t="s">
        <v>359</v>
      </c>
      <c r="PX101" t="s">
        <v>6262</v>
      </c>
      <c r="PY101" t="s">
        <v>350</v>
      </c>
      <c r="PZ101" t="s">
        <v>350</v>
      </c>
      <c r="QD101">
        <v>343</v>
      </c>
      <c r="QE101" t="s">
        <v>826</v>
      </c>
      <c r="QI101" t="s">
        <v>26</v>
      </c>
      <c r="QK101" t="s">
        <v>2809</v>
      </c>
      <c r="QL101" t="s">
        <v>174</v>
      </c>
      <c r="QS101" t="s">
        <v>194</v>
      </c>
      <c r="QY101" t="s">
        <v>1168</v>
      </c>
      <c r="QZ101" t="s">
        <v>2717</v>
      </c>
      <c r="RE101" t="s">
        <v>258</v>
      </c>
      <c r="RM101" t="s">
        <v>48</v>
      </c>
      <c r="RN101" t="s">
        <v>4176</v>
      </c>
      <c r="RO101" t="s">
        <v>5099</v>
      </c>
      <c r="RU101" t="s">
        <v>1</v>
      </c>
      <c r="RV101" t="s">
        <v>1602</v>
      </c>
      <c r="RZ101" t="s">
        <v>274</v>
      </c>
      <c r="SB101" t="s">
        <v>141</v>
      </c>
      <c r="SH101" t="s">
        <v>138</v>
      </c>
      <c r="SM101">
        <v>3434</v>
      </c>
      <c r="SQ101" t="s">
        <v>26</v>
      </c>
      <c r="SS101" t="s">
        <v>17</v>
      </c>
      <c r="SU101" t="s">
        <v>5880</v>
      </c>
      <c r="SX101" t="s">
        <v>659</v>
      </c>
      <c r="TC101">
        <v>3434</v>
      </c>
      <c r="TG101" t="s">
        <v>42</v>
      </c>
      <c r="TM101" t="s">
        <v>319</v>
      </c>
      <c r="TP101">
        <v>86</v>
      </c>
      <c r="TR101" t="s">
        <v>4460</v>
      </c>
      <c r="TS101" t="s">
        <v>194</v>
      </c>
      <c r="UA101" t="s">
        <v>1043</v>
      </c>
      <c r="UF101" t="s">
        <v>2767</v>
      </c>
      <c r="UR101" t="s">
        <v>274</v>
      </c>
      <c r="US101" t="s">
        <v>2122</v>
      </c>
      <c r="UY101">
        <v>3434</v>
      </c>
      <c r="VB101" t="s">
        <v>7108</v>
      </c>
      <c r="VF101">
        <v>1</v>
      </c>
      <c r="VH101" t="s">
        <v>6</v>
      </c>
      <c r="VI101" t="s">
        <v>3529</v>
      </c>
      <c r="VL101" t="e">
        <f>-SOATHERN</f>
        <v>#NAME?</v>
      </c>
      <c r="VN101" t="s">
        <v>5289</v>
      </c>
      <c r="VP101" t="s">
        <v>2719</v>
      </c>
      <c r="VR101" t="s">
        <v>1471</v>
      </c>
      <c r="VS101" t="s">
        <v>48</v>
      </c>
      <c r="VT101" t="s">
        <v>528</v>
      </c>
      <c r="VU101">
        <v>11</v>
      </c>
      <c r="VV101">
        <v>2</v>
      </c>
      <c r="VX101" t="s">
        <v>194</v>
      </c>
      <c r="WB101" t="s">
        <v>159</v>
      </c>
      <c r="WG101" t="s">
        <v>7243</v>
      </c>
      <c r="WL101" t="s">
        <v>115</v>
      </c>
      <c r="WQ101" t="s">
        <v>5749</v>
      </c>
      <c r="WR101">
        <v>3434</v>
      </c>
      <c r="WU101" s="2">
        <v>0.29166666666666669</v>
      </c>
      <c r="WX101" t="s">
        <v>3459</v>
      </c>
      <c r="XA101" t="s">
        <v>7430</v>
      </c>
      <c r="XK101" t="s">
        <v>306</v>
      </c>
      <c r="XL101" t="s">
        <v>7188</v>
      </c>
      <c r="XO101" t="s">
        <v>1617</v>
      </c>
      <c r="XP101" t="s">
        <v>1169</v>
      </c>
      <c r="XU101" t="s">
        <v>138</v>
      </c>
      <c r="XW101" t="s">
        <v>239</v>
      </c>
      <c r="XZ101" t="s">
        <v>258</v>
      </c>
      <c r="YA101">
        <v>3434</v>
      </c>
      <c r="YC101" t="s">
        <v>724</v>
      </c>
      <c r="YH101" t="s">
        <v>833</v>
      </c>
      <c r="YP101" t="s">
        <v>1664</v>
      </c>
      <c r="YS101" t="s">
        <v>159</v>
      </c>
      <c r="YW101" t="s">
        <v>1890</v>
      </c>
      <c r="ZB101" t="s">
        <v>939</v>
      </c>
      <c r="ZG101">
        <v>3434</v>
      </c>
      <c r="ZH101" t="s">
        <v>7430</v>
      </c>
      <c r="ZL101" t="s">
        <v>60</v>
      </c>
      <c r="ZQ101" t="s">
        <v>2536</v>
      </c>
      <c r="ZR101" t="s">
        <v>274</v>
      </c>
      <c r="ZT101" t="s">
        <v>2372</v>
      </c>
      <c r="ZV101" t="s">
        <v>422</v>
      </c>
      <c r="ZY101" t="s">
        <v>3927</v>
      </c>
      <c r="ZZ101" t="s">
        <v>40</v>
      </c>
      <c r="AAA101" t="s">
        <v>194</v>
      </c>
      <c r="AAD101" t="s">
        <v>5690</v>
      </c>
      <c r="AAG101" t="s">
        <v>141</v>
      </c>
      <c r="AAH101">
        <v>3434</v>
      </c>
      <c r="AAR101" t="s">
        <v>3927</v>
      </c>
      <c r="AAW101">
        <v>5</v>
      </c>
      <c r="AAX101" t="s">
        <v>1890</v>
      </c>
      <c r="ABA101" t="s">
        <v>359</v>
      </c>
      <c r="ABB101" t="s">
        <v>5749</v>
      </c>
      <c r="ABD101" t="s">
        <v>2155</v>
      </c>
      <c r="ABJ101" t="s">
        <v>127</v>
      </c>
      <c r="ABZ101" t="s">
        <v>274</v>
      </c>
      <c r="ACA101" t="s">
        <v>468</v>
      </c>
      <c r="ACB101" t="s">
        <v>13</v>
      </c>
      <c r="ACI101">
        <v>86</v>
      </c>
      <c r="ACT101" t="s">
        <v>8096</v>
      </c>
      <c r="ACU101" t="s">
        <v>2122</v>
      </c>
      <c r="ACW101" t="s">
        <v>245</v>
      </c>
      <c r="ADE101" t="s">
        <v>422</v>
      </c>
      <c r="ADG101" t="s">
        <v>194</v>
      </c>
      <c r="ADH101" t="s">
        <v>194</v>
      </c>
      <c r="ADI101" t="s">
        <v>194</v>
      </c>
      <c r="ADN101" t="s">
        <v>2439</v>
      </c>
      <c r="ADP101" t="s">
        <v>2218</v>
      </c>
      <c r="ADV101" t="s">
        <v>402</v>
      </c>
      <c r="ADX101" t="s">
        <v>801</v>
      </c>
      <c r="AEA101" t="s">
        <v>4939</v>
      </c>
      <c r="AED101" t="s">
        <v>1169</v>
      </c>
      <c r="AET101" t="s">
        <v>2613</v>
      </c>
      <c r="AEV101">
        <v>798</v>
      </c>
      <c r="AEX101" t="s">
        <v>123</v>
      </c>
      <c r="AFG101" t="s">
        <v>892</v>
      </c>
      <c r="AFJ101" t="s">
        <v>194</v>
      </c>
      <c r="AFK101" t="s">
        <v>237</v>
      </c>
      <c r="AFL101" t="s">
        <v>119</v>
      </c>
      <c r="AFM101">
        <v>3434</v>
      </c>
      <c r="AFP101" t="s">
        <v>2920</v>
      </c>
      <c r="AFQ101" t="s">
        <v>1781</v>
      </c>
      <c r="AFS101">
        <v>3434</v>
      </c>
      <c r="AFT101" t="s">
        <v>194</v>
      </c>
      <c r="AFU101" t="s">
        <v>1899</v>
      </c>
      <c r="AGA101" t="s">
        <v>4067</v>
      </c>
      <c r="AGG101" t="s">
        <v>896</v>
      </c>
      <c r="AGK101" t="s">
        <v>354</v>
      </c>
      <c r="AGM101" t="s">
        <v>3334</v>
      </c>
      <c r="AGR101" t="s">
        <v>5414</v>
      </c>
      <c r="AGS101" t="s">
        <v>38</v>
      </c>
      <c r="AGU101" t="s">
        <v>2797</v>
      </c>
      <c r="AGV101">
        <v>8.8000000000000007</v>
      </c>
      <c r="AGW101" t="s">
        <v>1706</v>
      </c>
      <c r="AGY101" t="s">
        <v>12</v>
      </c>
      <c r="AHN101" t="s">
        <v>474</v>
      </c>
      <c r="AHO101" t="s">
        <v>1706</v>
      </c>
      <c r="AIA101" t="s">
        <v>7942</v>
      </c>
      <c r="AIM101" t="s">
        <v>4460</v>
      </c>
      <c r="AIO101">
        <v>11</v>
      </c>
      <c r="AIQ101" t="s">
        <v>319</v>
      </c>
      <c r="AIT101" t="s">
        <v>40</v>
      </c>
      <c r="AIX101" t="s">
        <v>105</v>
      </c>
      <c r="AJB101" t="s">
        <v>25</v>
      </c>
      <c r="AJC101" t="s">
        <v>223</v>
      </c>
      <c r="AJI101" t="s">
        <v>403</v>
      </c>
      <c r="AJP101" t="s">
        <v>7154</v>
      </c>
      <c r="AJT101" t="s">
        <v>418</v>
      </c>
      <c r="AJU101" t="s">
        <v>3665</v>
      </c>
      <c r="AJX101" t="s">
        <v>101</v>
      </c>
      <c r="AKA101" t="s">
        <v>8420</v>
      </c>
      <c r="AKF101" t="s">
        <v>422</v>
      </c>
      <c r="AKH101" t="s">
        <v>830</v>
      </c>
      <c r="AKJ101" t="s">
        <v>2134</v>
      </c>
      <c r="AKL101" t="s">
        <v>26</v>
      </c>
      <c r="AKS101" t="s">
        <v>803</v>
      </c>
      <c r="AKT101" t="s">
        <v>540</v>
      </c>
      <c r="AKU101" t="s">
        <v>2906</v>
      </c>
      <c r="AKV101">
        <v>1</v>
      </c>
      <c r="ALB101" t="s">
        <v>3173</v>
      </c>
      <c r="ALJ101" t="s">
        <v>1003</v>
      </c>
      <c r="ALO101">
        <v>86</v>
      </c>
      <c r="ALP101" t="s">
        <v>1878</v>
      </c>
      <c r="ALS101">
        <v>1</v>
      </c>
      <c r="ALU101">
        <v>11</v>
      </c>
      <c r="ALW101" t="s">
        <v>913</v>
      </c>
      <c r="ALY101" t="s">
        <v>2445</v>
      </c>
      <c r="AMG101" t="s">
        <v>76</v>
      </c>
      <c r="AMK101" t="s">
        <v>646</v>
      </c>
      <c r="AMM101" t="s">
        <v>359</v>
      </c>
      <c r="AMN101">
        <v>3434</v>
      </c>
      <c r="AMS101" t="s">
        <v>40</v>
      </c>
      <c r="AMT101" t="s">
        <v>426</v>
      </c>
      <c r="AMV101" t="s">
        <v>592</v>
      </c>
      <c r="ANB101" t="s">
        <v>659</v>
      </c>
      <c r="ANG101" t="s">
        <v>3529</v>
      </c>
      <c r="ANJ101" t="s">
        <v>440</v>
      </c>
      <c r="ANU101" t="s">
        <v>617</v>
      </c>
      <c r="ANW101">
        <v>3434</v>
      </c>
      <c r="AOB101" t="s">
        <v>2721</v>
      </c>
      <c r="AOP101" t="s">
        <v>76</v>
      </c>
      <c r="AOW101" t="s">
        <v>274</v>
      </c>
      <c r="APC101" t="s">
        <v>724</v>
      </c>
      <c r="APD101" t="s">
        <v>7508</v>
      </c>
      <c r="APE101" t="s">
        <v>1461</v>
      </c>
      <c r="APG101">
        <v>3434</v>
      </c>
      <c r="APH101" t="s">
        <v>229</v>
      </c>
      <c r="API101" t="s">
        <v>3790</v>
      </c>
      <c r="APV101" t="s">
        <v>1166</v>
      </c>
      <c r="APY101" t="s">
        <v>2721</v>
      </c>
      <c r="AQC101" t="s">
        <v>8613</v>
      </c>
      <c r="AQD101" t="s">
        <v>540</v>
      </c>
      <c r="AQI101">
        <v>3434</v>
      </c>
      <c r="AQJ101" t="s">
        <v>194</v>
      </c>
      <c r="AQL101" t="s">
        <v>1664</v>
      </c>
      <c r="AQN101" t="s">
        <v>25</v>
      </c>
      <c r="AQQ101" t="s">
        <v>655</v>
      </c>
      <c r="AQR101" t="s">
        <v>350</v>
      </c>
      <c r="ARC101" t="s">
        <v>2134</v>
      </c>
      <c r="ARE101" t="s">
        <v>1635</v>
      </c>
      <c r="ARN101" t="s">
        <v>262</v>
      </c>
      <c r="ARP101" t="s">
        <v>952</v>
      </c>
      <c r="ARR101" t="s">
        <v>274</v>
      </c>
      <c r="ARU101" t="s">
        <v>109</v>
      </c>
      <c r="ARZ101" t="s">
        <v>274</v>
      </c>
      <c r="ASA101" s="4">
        <v>3.43</v>
      </c>
      <c r="ASD101" t="s">
        <v>8449</v>
      </c>
      <c r="ASF101" t="s">
        <v>1364</v>
      </c>
      <c r="ASL101" t="s">
        <v>158</v>
      </c>
      <c r="ASO101">
        <v>798</v>
      </c>
      <c r="ASQ101">
        <v>3434</v>
      </c>
      <c r="ASS101" t="s">
        <v>1003</v>
      </c>
      <c r="ASU101" t="s">
        <v>9342</v>
      </c>
      <c r="ATA101" t="s">
        <v>1461</v>
      </c>
    </row>
    <row r="102" spans="3:1022 1025:1197" x14ac:dyDescent="0.25">
      <c r="E102" t="s">
        <v>259</v>
      </c>
      <c r="H102" t="s">
        <v>420</v>
      </c>
      <c r="I102">
        <v>3434</v>
      </c>
      <c r="L102" t="s">
        <v>591</v>
      </c>
      <c r="O102">
        <v>1</v>
      </c>
      <c r="P102" t="s">
        <v>215</v>
      </c>
      <c r="S102" t="s">
        <v>594</v>
      </c>
      <c r="U102" t="s">
        <v>914</v>
      </c>
      <c r="W102" t="s">
        <v>159</v>
      </c>
      <c r="Y102" t="s">
        <v>232</v>
      </c>
      <c r="AB102">
        <v>3434</v>
      </c>
      <c r="AD102" t="s">
        <v>456</v>
      </c>
      <c r="AG102">
        <v>3434</v>
      </c>
      <c r="AH102" t="s">
        <v>18</v>
      </c>
      <c r="AP102" t="s">
        <v>48</v>
      </c>
      <c r="AR102" t="s">
        <v>1542</v>
      </c>
      <c r="AU102" t="s">
        <v>1620</v>
      </c>
      <c r="AV102" t="s">
        <v>1654</v>
      </c>
      <c r="BG102" t="s">
        <v>267</v>
      </c>
      <c r="BN102" t="s">
        <v>952</v>
      </c>
      <c r="BO102" t="s">
        <v>252</v>
      </c>
      <c r="BP102" t="s">
        <v>274</v>
      </c>
      <c r="BS102" t="s">
        <v>914</v>
      </c>
      <c r="CA102" t="s">
        <v>194</v>
      </c>
      <c r="CC102" t="s">
        <v>2307</v>
      </c>
      <c r="CJ102" t="s">
        <v>2439</v>
      </c>
      <c r="CL102" t="s">
        <v>830</v>
      </c>
      <c r="CU102">
        <v>3434</v>
      </c>
      <c r="CW102" t="s">
        <v>2650</v>
      </c>
      <c r="CX102">
        <v>2</v>
      </c>
      <c r="CZ102" t="s">
        <v>1434</v>
      </c>
      <c r="DA102" t="s">
        <v>2718</v>
      </c>
      <c r="DD102">
        <v>3434</v>
      </c>
      <c r="DG102" t="s">
        <v>224</v>
      </c>
      <c r="DJ102" t="s">
        <v>1435</v>
      </c>
      <c r="DK102">
        <v>3434</v>
      </c>
      <c r="DQ102" t="s">
        <v>419</v>
      </c>
      <c r="DX102" t="s">
        <v>3139</v>
      </c>
      <c r="EB102" t="s">
        <v>1435</v>
      </c>
      <c r="EI102" t="s">
        <v>3289</v>
      </c>
      <c r="EM102" t="s">
        <v>3326</v>
      </c>
      <c r="FB102" t="s">
        <v>194</v>
      </c>
      <c r="FK102" t="s">
        <v>114</v>
      </c>
      <c r="FU102" t="s">
        <v>194</v>
      </c>
      <c r="FW102" t="s">
        <v>422</v>
      </c>
      <c r="GB102" t="s">
        <v>223</v>
      </c>
      <c r="GC102" t="s">
        <v>1435</v>
      </c>
      <c r="GH102" t="s">
        <v>2433</v>
      </c>
      <c r="GI102" t="s">
        <v>1567</v>
      </c>
      <c r="GK102">
        <v>3434</v>
      </c>
      <c r="GP102" t="s">
        <v>2794</v>
      </c>
      <c r="GQ102" t="s">
        <v>350</v>
      </c>
      <c r="GR102" t="s">
        <v>518</v>
      </c>
      <c r="GX102" t="s">
        <v>1779</v>
      </c>
      <c r="HB102" t="s">
        <v>830</v>
      </c>
      <c r="HI102">
        <v>0</v>
      </c>
      <c r="HJ102" t="s">
        <v>4272</v>
      </c>
      <c r="HM102" t="s">
        <v>2604</v>
      </c>
      <c r="HZ102">
        <v>3434</v>
      </c>
      <c r="ID102" t="s">
        <v>2062</v>
      </c>
      <c r="IF102">
        <v>343</v>
      </c>
      <c r="IJ102">
        <v>3434</v>
      </c>
      <c r="IV102" t="s">
        <v>4685</v>
      </c>
      <c r="JD102" t="s">
        <v>274</v>
      </c>
      <c r="JF102" t="s">
        <v>832</v>
      </c>
      <c r="JN102" t="s">
        <v>515</v>
      </c>
      <c r="JT102" t="s">
        <v>422</v>
      </c>
      <c r="JW102" t="s">
        <v>1542</v>
      </c>
      <c r="JX102" t="s">
        <v>1461</v>
      </c>
      <c r="KB102">
        <v>7</v>
      </c>
      <c r="KG102" t="s">
        <v>2826</v>
      </c>
      <c r="KM102" t="s">
        <v>5097</v>
      </c>
      <c r="KO102" t="s">
        <v>5117</v>
      </c>
      <c r="KP102">
        <v>11</v>
      </c>
      <c r="KR102" t="s">
        <v>194</v>
      </c>
      <c r="KS102" t="s">
        <v>274</v>
      </c>
      <c r="KX102" t="s">
        <v>187</v>
      </c>
      <c r="LF102" t="s">
        <v>592</v>
      </c>
      <c r="LI102" t="s">
        <v>2440</v>
      </c>
      <c r="LJ102" t="s">
        <v>260</v>
      </c>
      <c r="LP102" t="s">
        <v>26</v>
      </c>
      <c r="LV102" t="s">
        <v>442</v>
      </c>
      <c r="LY102" t="s">
        <v>1434</v>
      </c>
      <c r="MA102" t="s">
        <v>536</v>
      </c>
      <c r="MD102" t="s">
        <v>475</v>
      </c>
      <c r="MH102" t="s">
        <v>238</v>
      </c>
      <c r="ML102">
        <v>3434</v>
      </c>
      <c r="MQ102" t="s">
        <v>1515</v>
      </c>
      <c r="MS102" t="s">
        <v>194</v>
      </c>
      <c r="MT102" t="s">
        <v>114</v>
      </c>
      <c r="NC102" t="s">
        <v>1846</v>
      </c>
      <c r="NG102" t="s">
        <v>6</v>
      </c>
      <c r="NP102" t="s">
        <v>555</v>
      </c>
      <c r="NT102" t="s">
        <v>18</v>
      </c>
      <c r="OH102" t="s">
        <v>1435</v>
      </c>
      <c r="OK102" t="s">
        <v>1535</v>
      </c>
      <c r="OU102" t="s">
        <v>3741</v>
      </c>
      <c r="OV102" t="s">
        <v>871</v>
      </c>
      <c r="OX102" t="s">
        <v>6109</v>
      </c>
      <c r="OY102" t="s">
        <v>1596</v>
      </c>
      <c r="PB102">
        <v>34</v>
      </c>
      <c r="PG102">
        <v>83</v>
      </c>
      <c r="PH102" t="s">
        <v>89</v>
      </c>
      <c r="PI102" t="s">
        <v>38</v>
      </c>
      <c r="PM102">
        <v>343</v>
      </c>
      <c r="PR102" t="s">
        <v>48</v>
      </c>
      <c r="PX102">
        <v>3434</v>
      </c>
      <c r="PY102" t="s">
        <v>350</v>
      </c>
      <c r="PZ102" t="s">
        <v>350</v>
      </c>
      <c r="QD102" t="s">
        <v>38</v>
      </c>
      <c r="QE102" t="s">
        <v>4123</v>
      </c>
      <c r="QI102" t="s">
        <v>1461</v>
      </c>
      <c r="QK102">
        <v>4</v>
      </c>
      <c r="QL102" t="s">
        <v>109</v>
      </c>
      <c r="QS102" t="s">
        <v>194</v>
      </c>
      <c r="QY102" t="s">
        <v>5043</v>
      </c>
      <c r="QZ102" t="s">
        <v>127</v>
      </c>
      <c r="RE102" t="s">
        <v>56</v>
      </c>
      <c r="RM102" t="s">
        <v>3121</v>
      </c>
      <c r="RN102" t="s">
        <v>422</v>
      </c>
      <c r="RO102" t="s">
        <v>189</v>
      </c>
      <c r="RU102" t="s">
        <v>259</v>
      </c>
      <c r="RV102" t="s">
        <v>25</v>
      </c>
      <c r="SB102">
        <v>3434</v>
      </c>
      <c r="SH102">
        <v>3434</v>
      </c>
      <c r="SM102" t="s">
        <v>141</v>
      </c>
      <c r="SQ102" t="s">
        <v>85</v>
      </c>
      <c r="SS102" t="s">
        <v>141</v>
      </c>
      <c r="SU102" t="s">
        <v>220</v>
      </c>
      <c r="SX102" t="s">
        <v>6800</v>
      </c>
      <c r="TC102" t="s">
        <v>159</v>
      </c>
      <c r="TG102" t="s">
        <v>1048</v>
      </c>
      <c r="TM102" t="s">
        <v>37</v>
      </c>
      <c r="TP102" t="s">
        <v>655</v>
      </c>
      <c r="TR102" t="s">
        <v>6689</v>
      </c>
      <c r="TS102" t="s">
        <v>6951</v>
      </c>
      <c r="UA102" t="s">
        <v>2440</v>
      </c>
      <c r="UF102" t="s">
        <v>422</v>
      </c>
      <c r="UR102" t="s">
        <v>1757</v>
      </c>
      <c r="UY102">
        <v>1</v>
      </c>
      <c r="VB102" t="s">
        <v>60</v>
      </c>
      <c r="VF102" t="s">
        <v>194</v>
      </c>
      <c r="VH102" t="s">
        <v>7154</v>
      </c>
      <c r="VI102" t="s">
        <v>491</v>
      </c>
      <c r="VL102" t="s">
        <v>422</v>
      </c>
      <c r="VN102" t="s">
        <v>3287</v>
      </c>
      <c r="VP102" t="s">
        <v>2720</v>
      </c>
      <c r="VR102" t="s">
        <v>5515</v>
      </c>
      <c r="VS102" t="s">
        <v>3121</v>
      </c>
      <c r="VT102" t="s">
        <v>741</v>
      </c>
      <c r="VV102" t="s">
        <v>525</v>
      </c>
      <c r="VX102">
        <v>3434</v>
      </c>
      <c r="WB102" t="s">
        <v>7297</v>
      </c>
      <c r="WG102" t="s">
        <v>1036</v>
      </c>
      <c r="WL102" t="s">
        <v>835</v>
      </c>
      <c r="WQ102" t="s">
        <v>535</v>
      </c>
      <c r="WR102" t="s">
        <v>26</v>
      </c>
      <c r="WU102" t="s">
        <v>1601</v>
      </c>
      <c r="WX102" t="s">
        <v>6109</v>
      </c>
      <c r="XA102" t="s">
        <v>7431</v>
      </c>
      <c r="XK102" t="s">
        <v>224</v>
      </c>
      <c r="XL102" t="e">
        <f>-SOATHERN</f>
        <v>#NAME?</v>
      </c>
      <c r="XO102" t="s">
        <v>1618</v>
      </c>
      <c r="XP102" t="s">
        <v>7478</v>
      </c>
      <c r="XU102" t="s">
        <v>7508</v>
      </c>
      <c r="XW102" t="s">
        <v>776</v>
      </c>
      <c r="XZ102" t="s">
        <v>1049</v>
      </c>
      <c r="YA102" t="s">
        <v>615</v>
      </c>
      <c r="YC102">
        <v>3434</v>
      </c>
      <c r="YH102" t="s">
        <v>834</v>
      </c>
      <c r="YP102" t="s">
        <v>6262</v>
      </c>
      <c r="YS102" t="s">
        <v>7619</v>
      </c>
      <c r="YW102" t="s">
        <v>215</v>
      </c>
      <c r="ZB102" t="s">
        <v>257</v>
      </c>
      <c r="ZG102" t="s">
        <v>194</v>
      </c>
      <c r="ZH102" t="s">
        <v>7431</v>
      </c>
      <c r="ZL102" t="s">
        <v>252</v>
      </c>
      <c r="ZQ102" t="s">
        <v>1243</v>
      </c>
      <c r="ZR102" t="s">
        <v>7747</v>
      </c>
      <c r="ZT102" t="s">
        <v>2373</v>
      </c>
      <c r="ZV102" t="s">
        <v>422</v>
      </c>
      <c r="ZY102" t="s">
        <v>4903</v>
      </c>
      <c r="ZZ102" t="s">
        <v>194</v>
      </c>
      <c r="AAA102" t="s">
        <v>1435</v>
      </c>
      <c r="AAD102" t="s">
        <v>1567</v>
      </c>
      <c r="AAG102" t="s">
        <v>274</v>
      </c>
      <c r="AAH102" t="s">
        <v>26</v>
      </c>
      <c r="AAR102" t="s">
        <v>4903</v>
      </c>
      <c r="AAW102" t="s">
        <v>6084</v>
      </c>
      <c r="AAX102" t="s">
        <v>215</v>
      </c>
      <c r="ABA102" t="s">
        <v>48</v>
      </c>
      <c r="ABB102" t="s">
        <v>535</v>
      </c>
      <c r="ABD102" t="s">
        <v>731</v>
      </c>
      <c r="ABJ102" t="s">
        <v>2718</v>
      </c>
      <c r="ACA102" t="s">
        <v>469</v>
      </c>
      <c r="ACB102" t="s">
        <v>13</v>
      </c>
      <c r="ACI102" t="s">
        <v>119</v>
      </c>
      <c r="ACT102" t="s">
        <v>3190</v>
      </c>
      <c r="ACW102" t="s">
        <v>24</v>
      </c>
      <c r="ADE102" t="s">
        <v>3289</v>
      </c>
      <c r="ADG102" t="s">
        <v>5563</v>
      </c>
      <c r="ADH102" t="s">
        <v>194</v>
      </c>
      <c r="ADI102" s="1">
        <v>1.4166666666666667</v>
      </c>
      <c r="ADN102" t="s">
        <v>1177</v>
      </c>
      <c r="ADP102" t="s">
        <v>7026</v>
      </c>
      <c r="ADV102" t="s">
        <v>3356</v>
      </c>
      <c r="ADX102" t="s">
        <v>3324</v>
      </c>
      <c r="AEA102" t="s">
        <v>464</v>
      </c>
      <c r="AED102" t="s">
        <v>7478</v>
      </c>
      <c r="AET102" t="s">
        <v>1</v>
      </c>
      <c r="AEV102" t="s">
        <v>8269</v>
      </c>
      <c r="AEX102" t="s">
        <v>1781</v>
      </c>
      <c r="AFG102" t="s">
        <v>3901</v>
      </c>
      <c r="AFJ102">
        <v>3434</v>
      </c>
      <c r="AFK102" t="s">
        <v>8316</v>
      </c>
      <c r="AFL102" t="s">
        <v>2794</v>
      </c>
      <c r="AFM102" t="s">
        <v>274</v>
      </c>
      <c r="AFP102" t="s">
        <v>4271</v>
      </c>
      <c r="AFQ102" t="s">
        <v>6196</v>
      </c>
      <c r="AFS102" t="s">
        <v>26</v>
      </c>
      <c r="AFT102" t="s">
        <v>274</v>
      </c>
      <c r="AFU102" t="s">
        <v>63</v>
      </c>
      <c r="AGA102" t="s">
        <v>25</v>
      </c>
      <c r="AGG102" t="s">
        <v>540</v>
      </c>
      <c r="AGK102" t="s">
        <v>1358</v>
      </c>
      <c r="AGM102" t="s">
        <v>6120</v>
      </c>
      <c r="AGR102" t="s">
        <v>442</v>
      </c>
      <c r="AGS102" t="s">
        <v>274</v>
      </c>
      <c r="AGV102">
        <v>2</v>
      </c>
      <c r="AGW102" t="s">
        <v>688</v>
      </c>
      <c r="AGY102" t="s">
        <v>555</v>
      </c>
      <c r="AHN102" t="s">
        <v>2374</v>
      </c>
      <c r="AHO102" t="s">
        <v>688</v>
      </c>
      <c r="AIA102" t="s">
        <v>1031</v>
      </c>
      <c r="AIM102" t="s">
        <v>6689</v>
      </c>
      <c r="AIQ102" t="s">
        <v>37</v>
      </c>
      <c r="AIT102" t="s">
        <v>917</v>
      </c>
      <c r="AIX102" t="s">
        <v>1166</v>
      </c>
      <c r="AJB102" t="s">
        <v>252</v>
      </c>
      <c r="AJC102" t="s">
        <v>1048</v>
      </c>
      <c r="AJI102" t="s">
        <v>258</v>
      </c>
      <c r="AJT102" t="s">
        <v>419</v>
      </c>
      <c r="AJU102" t="s">
        <v>246</v>
      </c>
      <c r="AJX102" t="s">
        <v>96</v>
      </c>
      <c r="AKA102" t="s">
        <v>265</v>
      </c>
      <c r="AKF102">
        <v>3434</v>
      </c>
      <c r="AKH102" t="s">
        <v>5117</v>
      </c>
      <c r="AKJ102" t="s">
        <v>2767</v>
      </c>
      <c r="AKL102" t="s">
        <v>26</v>
      </c>
      <c r="AKS102" t="s">
        <v>1435</v>
      </c>
      <c r="AKT102" t="s">
        <v>830</v>
      </c>
      <c r="AKU102">
        <v>114</v>
      </c>
      <c r="AKV102">
        <v>3434</v>
      </c>
      <c r="ALB102" t="s">
        <v>132</v>
      </c>
      <c r="ALJ102" t="s">
        <v>471</v>
      </c>
      <c r="ALO102" t="s">
        <v>7711</v>
      </c>
      <c r="ALP102" t="s">
        <v>1779</v>
      </c>
      <c r="ALS102" t="s">
        <v>194</v>
      </c>
      <c r="ALW102" t="s">
        <v>354</v>
      </c>
      <c r="ALY102" t="s">
        <v>1779</v>
      </c>
      <c r="AMG102" t="s">
        <v>252</v>
      </c>
      <c r="AMK102" t="s">
        <v>540</v>
      </c>
      <c r="AMM102" t="s">
        <v>1535</v>
      </c>
      <c r="AMN102" t="s">
        <v>274</v>
      </c>
      <c r="AMS102" t="s">
        <v>1654</v>
      </c>
      <c r="AMT102" t="s">
        <v>916</v>
      </c>
      <c r="AMV102" t="s">
        <v>223</v>
      </c>
      <c r="ANB102" t="s">
        <v>6400</v>
      </c>
      <c r="ANG102" t="s">
        <v>491</v>
      </c>
      <c r="ANJ102" t="s">
        <v>2604</v>
      </c>
      <c r="ANU102" t="s">
        <v>1003</v>
      </c>
      <c r="ANW102">
        <v>3434</v>
      </c>
      <c r="AOB102" t="s">
        <v>2618</v>
      </c>
      <c r="AOP102" t="s">
        <v>9039</v>
      </c>
      <c r="AOW102" t="s">
        <v>1461</v>
      </c>
      <c r="APC102">
        <v>3434</v>
      </c>
      <c r="APD102" t="s">
        <v>7509</v>
      </c>
      <c r="APG102" s="2">
        <v>4.2361111111111106E-2</v>
      </c>
      <c r="API102" t="s">
        <v>9088</v>
      </c>
      <c r="APV102" t="s">
        <v>5000</v>
      </c>
      <c r="APY102" t="s">
        <v>3086</v>
      </c>
      <c r="AQC102" t="s">
        <v>24</v>
      </c>
      <c r="AQD102" t="s">
        <v>2412</v>
      </c>
      <c r="AQI102">
        <v>1</v>
      </c>
      <c r="AQJ102" t="s">
        <v>194</v>
      </c>
      <c r="AQL102" t="s">
        <v>6262</v>
      </c>
      <c r="AQN102" t="s">
        <v>1639</v>
      </c>
      <c r="AQQ102" t="s">
        <v>656</v>
      </c>
      <c r="AQR102" t="s">
        <v>6568</v>
      </c>
      <c r="ARC102" t="s">
        <v>534</v>
      </c>
      <c r="ARE102" t="s">
        <v>96</v>
      </c>
      <c r="ARN102" t="s">
        <v>75</v>
      </c>
      <c r="ARP102" t="s">
        <v>274</v>
      </c>
      <c r="ARR102" t="s">
        <v>159</v>
      </c>
      <c r="ARU102" t="s">
        <v>578</v>
      </c>
      <c r="ARZ102" t="s">
        <v>7747</v>
      </c>
      <c r="ASA102" t="s">
        <v>274</v>
      </c>
      <c r="ASD102">
        <v>3434</v>
      </c>
      <c r="ASL102" t="s">
        <v>5098</v>
      </c>
      <c r="ASO102" t="s">
        <v>8269</v>
      </c>
      <c r="ASQ102">
        <v>3434</v>
      </c>
      <c r="ASS102" t="s">
        <v>471</v>
      </c>
      <c r="ASU102" t="s">
        <v>265</v>
      </c>
    </row>
    <row r="103" spans="3:1022 1025:1197" x14ac:dyDescent="0.25">
      <c r="E103" t="s">
        <v>259</v>
      </c>
      <c r="H103" t="s">
        <v>421</v>
      </c>
      <c r="I103" t="s">
        <v>38</v>
      </c>
      <c r="L103" t="s">
        <v>592</v>
      </c>
      <c r="O103" t="s">
        <v>194</v>
      </c>
      <c r="P103" t="s">
        <v>704</v>
      </c>
      <c r="S103" t="s">
        <v>832</v>
      </c>
      <c r="U103" t="s">
        <v>915</v>
      </c>
      <c r="W103">
        <v>1</v>
      </c>
      <c r="Y103" t="s">
        <v>1054</v>
      </c>
      <c r="AB103" t="s">
        <v>142</v>
      </c>
      <c r="AD103" t="s">
        <v>1171</v>
      </c>
      <c r="AG103" t="s">
        <v>38</v>
      </c>
      <c r="AH103" t="s">
        <v>1271</v>
      </c>
      <c r="AP103">
        <v>3434</v>
      </c>
      <c r="AR103" t="s">
        <v>423</v>
      </c>
      <c r="AU103" t="s">
        <v>115</v>
      </c>
      <c r="AV103">
        <v>3434</v>
      </c>
      <c r="BG103" t="s">
        <v>268</v>
      </c>
      <c r="BN103" t="s">
        <v>274</v>
      </c>
      <c r="BO103" t="s">
        <v>528</v>
      </c>
      <c r="BP103">
        <v>1</v>
      </c>
      <c r="BS103" t="s">
        <v>915</v>
      </c>
      <c r="CA103" t="s">
        <v>2273</v>
      </c>
      <c r="CC103" t="s">
        <v>2308</v>
      </c>
      <c r="CJ103" t="s">
        <v>1177</v>
      </c>
      <c r="CL103">
        <v>2</v>
      </c>
      <c r="CU103" t="s">
        <v>194</v>
      </c>
      <c r="CW103" t="s">
        <v>239</v>
      </c>
      <c r="CX103">
        <v>2</v>
      </c>
      <c r="CZ103">
        <v>3434</v>
      </c>
      <c r="DA103" t="s">
        <v>2155</v>
      </c>
      <c r="DD103" t="s">
        <v>2796</v>
      </c>
      <c r="DG103">
        <v>3</v>
      </c>
      <c r="DK103">
        <v>3434</v>
      </c>
      <c r="DQ103" t="s">
        <v>420</v>
      </c>
      <c r="EB103">
        <v>11</v>
      </c>
      <c r="EI103">
        <v>3434</v>
      </c>
      <c r="EM103" t="s">
        <v>265</v>
      </c>
      <c r="FB103" t="s">
        <v>194</v>
      </c>
      <c r="FK103" t="s">
        <v>24</v>
      </c>
      <c r="FU103">
        <v>3434</v>
      </c>
      <c r="FW103">
        <v>3434</v>
      </c>
      <c r="GB103" t="s">
        <v>593</v>
      </c>
      <c r="GH103" t="s">
        <v>3947</v>
      </c>
      <c r="GI103">
        <v>3434</v>
      </c>
      <c r="GK103" t="s">
        <v>4008</v>
      </c>
      <c r="GP103" t="s">
        <v>155</v>
      </c>
      <c r="GR103">
        <v>343</v>
      </c>
      <c r="GX103" t="s">
        <v>4177</v>
      </c>
      <c r="HB103">
        <v>2</v>
      </c>
      <c r="HJ103">
        <v>3434</v>
      </c>
      <c r="HM103" t="s">
        <v>548</v>
      </c>
      <c r="HZ103">
        <v>3434</v>
      </c>
      <c r="ID103" t="s">
        <v>4512</v>
      </c>
      <c r="IF103" t="s">
        <v>952</v>
      </c>
      <c r="IJ103" t="s">
        <v>26</v>
      </c>
      <c r="IV103" t="s">
        <v>422</v>
      </c>
      <c r="JF103" t="s">
        <v>1316</v>
      </c>
      <c r="JN103" t="s">
        <v>516</v>
      </c>
      <c r="JT103">
        <v>3434</v>
      </c>
      <c r="JW103" t="s">
        <v>423</v>
      </c>
      <c r="KB103" t="s">
        <v>105</v>
      </c>
      <c r="KG103" t="s">
        <v>2582</v>
      </c>
      <c r="KM103" t="s">
        <v>158</v>
      </c>
      <c r="KO103" t="s">
        <v>5118</v>
      </c>
      <c r="KR103" t="s">
        <v>194</v>
      </c>
      <c r="KS103">
        <v>34</v>
      </c>
      <c r="KX103" t="s">
        <v>3332</v>
      </c>
      <c r="LF103" t="s">
        <v>4588</v>
      </c>
      <c r="LI103" t="s">
        <v>26</v>
      </c>
      <c r="LJ103" t="s">
        <v>2380</v>
      </c>
      <c r="LP103" t="s">
        <v>4656</v>
      </c>
      <c r="LV103" t="s">
        <v>5415</v>
      </c>
      <c r="LY103">
        <v>3434</v>
      </c>
      <c r="MA103" t="s">
        <v>5443</v>
      </c>
      <c r="MH103" t="s">
        <v>5517</v>
      </c>
      <c r="ML103">
        <v>1</v>
      </c>
      <c r="MQ103" t="s">
        <v>439</v>
      </c>
      <c r="MS103">
        <v>343</v>
      </c>
      <c r="MT103" t="s">
        <v>24</v>
      </c>
      <c r="NC103" t="s">
        <v>280</v>
      </c>
      <c r="NG103" t="s">
        <v>1471</v>
      </c>
      <c r="NP103" t="s">
        <v>5862</v>
      </c>
      <c r="NT103" t="s">
        <v>1271</v>
      </c>
      <c r="OK103" t="s">
        <v>830</v>
      </c>
      <c r="OU103" t="s">
        <v>3754</v>
      </c>
      <c r="OV103" t="s">
        <v>12</v>
      </c>
      <c r="OX103" t="s">
        <v>138</v>
      </c>
      <c r="OY103" t="s">
        <v>6121</v>
      </c>
      <c r="PB103" t="s">
        <v>6145</v>
      </c>
      <c r="PG103" t="s">
        <v>265</v>
      </c>
      <c r="PH103" t="s">
        <v>6187</v>
      </c>
      <c r="PI103" t="s">
        <v>1232</v>
      </c>
      <c r="PM103" t="s">
        <v>4098</v>
      </c>
      <c r="PR103">
        <v>3434</v>
      </c>
      <c r="PX103" t="s">
        <v>141</v>
      </c>
      <c r="QD103" t="s">
        <v>274</v>
      </c>
      <c r="QE103" t="s">
        <v>265</v>
      </c>
      <c r="QK103" t="s">
        <v>252</v>
      </c>
      <c r="QL103" t="s">
        <v>109</v>
      </c>
      <c r="QS103">
        <v>3434</v>
      </c>
      <c r="QY103" t="s">
        <v>24</v>
      </c>
      <c r="QZ103" t="s">
        <v>2718</v>
      </c>
      <c r="RE103">
        <v>2</v>
      </c>
      <c r="RM103" t="s">
        <v>422</v>
      </c>
      <c r="RN103" t="s">
        <v>422</v>
      </c>
      <c r="RO103" t="s">
        <v>6567</v>
      </c>
      <c r="RU103" t="s">
        <v>1316</v>
      </c>
      <c r="RV103" t="s">
        <v>25</v>
      </c>
      <c r="SB103" t="s">
        <v>38</v>
      </c>
      <c r="SH103" t="s">
        <v>141</v>
      </c>
      <c r="SM103" t="s">
        <v>274</v>
      </c>
      <c r="SQ103" t="s">
        <v>600</v>
      </c>
      <c r="SS103">
        <v>3434</v>
      </c>
      <c r="SU103" t="s">
        <v>2134</v>
      </c>
      <c r="SX103" t="s">
        <v>29</v>
      </c>
      <c r="TC103" t="s">
        <v>1183</v>
      </c>
      <c r="TG103" t="s">
        <v>132</v>
      </c>
      <c r="TM103" t="s">
        <v>635</v>
      </c>
      <c r="TP103" t="s">
        <v>656</v>
      </c>
      <c r="TR103" t="s">
        <v>32</v>
      </c>
      <c r="TS103" t="s">
        <v>1461</v>
      </c>
      <c r="UA103" t="s">
        <v>26</v>
      </c>
      <c r="UF103" t="s">
        <v>1567</v>
      </c>
      <c r="UY103" t="s">
        <v>194</v>
      </c>
      <c r="VB103" t="s">
        <v>2652</v>
      </c>
      <c r="VF103">
        <v>3434</v>
      </c>
      <c r="VI103" t="s">
        <v>3084</v>
      </c>
      <c r="VL103" t="s">
        <v>7189</v>
      </c>
      <c r="VN103" t="s">
        <v>1272</v>
      </c>
      <c r="VP103" t="s">
        <v>741</v>
      </c>
      <c r="VR103" t="s">
        <v>1447</v>
      </c>
      <c r="VS103" t="s">
        <v>422</v>
      </c>
      <c r="VT103" t="s">
        <v>3331</v>
      </c>
      <c r="VV103" t="s">
        <v>132</v>
      </c>
      <c r="VX103" t="s">
        <v>158</v>
      </c>
      <c r="WG103" t="s">
        <v>3287</v>
      </c>
      <c r="WL103" t="s">
        <v>272</v>
      </c>
      <c r="WQ103" t="s">
        <v>646</v>
      </c>
      <c r="WR103" t="s">
        <v>4656</v>
      </c>
      <c r="WU103" t="s">
        <v>1166</v>
      </c>
      <c r="WX103" t="s">
        <v>138</v>
      </c>
      <c r="XA103">
        <v>1</v>
      </c>
      <c r="XK103">
        <v>3</v>
      </c>
      <c r="XL103" t="s">
        <v>422</v>
      </c>
      <c r="XO103" t="s">
        <v>265</v>
      </c>
      <c r="XP103" t="s">
        <v>659</v>
      </c>
      <c r="XU103" t="s">
        <v>7509</v>
      </c>
      <c r="XW103" t="s">
        <v>1169</v>
      </c>
      <c r="XZ103">
        <v>2</v>
      </c>
      <c r="YC103">
        <v>3434</v>
      </c>
      <c r="YH103" t="s">
        <v>215</v>
      </c>
      <c r="YP103">
        <v>3434</v>
      </c>
      <c r="YS103">
        <v>0</v>
      </c>
      <c r="YW103" t="s">
        <v>635</v>
      </c>
      <c r="ZB103" t="s">
        <v>258</v>
      </c>
      <c r="ZG103" s="4">
        <v>3.43</v>
      </c>
      <c r="ZH103">
        <v>1</v>
      </c>
      <c r="ZL103" t="s">
        <v>6119</v>
      </c>
      <c r="ZQ103" t="s">
        <v>7737</v>
      </c>
      <c r="ZT103" t="s">
        <v>825</v>
      </c>
      <c r="ZV103" t="s">
        <v>32</v>
      </c>
      <c r="ZY103" t="s">
        <v>14</v>
      </c>
      <c r="ZZ103" t="s">
        <v>194</v>
      </c>
      <c r="AAD103" t="s">
        <v>423</v>
      </c>
      <c r="AAH103" t="s">
        <v>438</v>
      </c>
      <c r="AAR103" t="s">
        <v>14</v>
      </c>
      <c r="AAW103" t="s">
        <v>138</v>
      </c>
      <c r="AAX103" t="s">
        <v>635</v>
      </c>
      <c r="ABA103">
        <v>3434</v>
      </c>
      <c r="ABB103" t="s">
        <v>646</v>
      </c>
      <c r="ABD103" t="s">
        <v>75</v>
      </c>
      <c r="ABJ103" t="s">
        <v>6473</v>
      </c>
      <c r="ACA103" t="s">
        <v>29</v>
      </c>
      <c r="ACB103" t="s">
        <v>567</v>
      </c>
      <c r="ACI103" t="s">
        <v>136</v>
      </c>
      <c r="ACT103" t="s">
        <v>8097</v>
      </c>
      <c r="ACW103" t="s">
        <v>24</v>
      </c>
      <c r="ADE103">
        <v>3434</v>
      </c>
      <c r="ADG103" t="s">
        <v>5564</v>
      </c>
      <c r="ADH103">
        <v>3434</v>
      </c>
      <c r="ADI103" t="s">
        <v>38</v>
      </c>
      <c r="ADN103" t="s">
        <v>158</v>
      </c>
      <c r="ADP103" t="s">
        <v>8174</v>
      </c>
      <c r="ADV103" t="s">
        <v>439</v>
      </c>
      <c r="ADX103" t="s">
        <v>8214</v>
      </c>
      <c r="AEA103" t="s">
        <v>8229</v>
      </c>
      <c r="AED103" t="s">
        <v>659</v>
      </c>
      <c r="AET103" t="s">
        <v>259</v>
      </c>
      <c r="AEV103" t="s">
        <v>656</v>
      </c>
      <c r="AEX103" t="s">
        <v>1097</v>
      </c>
      <c r="AFG103" t="s">
        <v>136</v>
      </c>
      <c r="AFJ103" t="s">
        <v>6189</v>
      </c>
      <c r="AFK103" t="s">
        <v>8317</v>
      </c>
      <c r="AFL103" t="s">
        <v>3466</v>
      </c>
      <c r="AFM103" t="s">
        <v>1757</v>
      </c>
      <c r="AFP103" t="s">
        <v>833</v>
      </c>
      <c r="AFQ103" t="s">
        <v>871</v>
      </c>
      <c r="AFS103" t="s">
        <v>438</v>
      </c>
      <c r="AFT103">
        <v>34</v>
      </c>
      <c r="AFU103" t="s">
        <v>1021</v>
      </c>
      <c r="AGA103" t="s">
        <v>4939</v>
      </c>
      <c r="AGG103" t="s">
        <v>540</v>
      </c>
      <c r="AGK103">
        <v>11</v>
      </c>
      <c r="AGM103" t="s">
        <v>8420</v>
      </c>
      <c r="AGR103" t="s">
        <v>5415</v>
      </c>
      <c r="AGS103">
        <v>11</v>
      </c>
      <c r="AGV103" t="s">
        <v>233</v>
      </c>
      <c r="AGW103" t="s">
        <v>2054</v>
      </c>
      <c r="AGY103" t="s">
        <v>5862</v>
      </c>
      <c r="AHN103" t="s">
        <v>423</v>
      </c>
      <c r="AHO103" t="s">
        <v>2054</v>
      </c>
      <c r="AIA103" t="s">
        <v>8530</v>
      </c>
      <c r="AIM103" t="s">
        <v>32</v>
      </c>
      <c r="AIQ103" t="s">
        <v>635</v>
      </c>
      <c r="AIT103" t="s">
        <v>8589</v>
      </c>
      <c r="AIX103" t="s">
        <v>1166</v>
      </c>
      <c r="AJB103" t="s">
        <v>203</v>
      </c>
      <c r="AJC103" t="s">
        <v>316</v>
      </c>
      <c r="AJI103" t="s">
        <v>56</v>
      </c>
      <c r="AJT103" t="s">
        <v>420</v>
      </c>
      <c r="AJU103" t="s">
        <v>3660</v>
      </c>
      <c r="AJX103" t="s">
        <v>96</v>
      </c>
      <c r="AKA103">
        <v>86</v>
      </c>
      <c r="AKF103" t="s">
        <v>194</v>
      </c>
      <c r="AKH103" t="s">
        <v>5118</v>
      </c>
      <c r="AKJ103" t="s">
        <v>422</v>
      </c>
      <c r="AKL103" t="s">
        <v>26</v>
      </c>
      <c r="AKS103">
        <v>11</v>
      </c>
      <c r="AKT103" t="s">
        <v>830</v>
      </c>
      <c r="AKV103" t="s">
        <v>787</v>
      </c>
      <c r="ALB103" t="s">
        <v>1097</v>
      </c>
      <c r="ALJ103" t="s">
        <v>4272</v>
      </c>
      <c r="ALO103" t="s">
        <v>2216</v>
      </c>
      <c r="ALP103" t="s">
        <v>6235</v>
      </c>
      <c r="ALS103" t="s">
        <v>194</v>
      </c>
      <c r="ALW103" t="s">
        <v>2983</v>
      </c>
      <c r="ALY103" t="s">
        <v>4177</v>
      </c>
      <c r="AMG103" t="s">
        <v>7209</v>
      </c>
      <c r="AMK103" t="s">
        <v>490</v>
      </c>
      <c r="AMM103" t="s">
        <v>830</v>
      </c>
      <c r="AMN103" t="s">
        <v>4139</v>
      </c>
      <c r="AMS103">
        <v>3434</v>
      </c>
      <c r="AMT103" t="s">
        <v>229</v>
      </c>
      <c r="AMV103" t="s">
        <v>593</v>
      </c>
      <c r="ANB103" t="s">
        <v>6401</v>
      </c>
      <c r="ANG103" t="s">
        <v>3084</v>
      </c>
      <c r="ANJ103" t="s">
        <v>548</v>
      </c>
      <c r="ANU103" t="s">
        <v>1781</v>
      </c>
      <c r="ANW103">
        <v>1</v>
      </c>
      <c r="AOB103">
        <v>3434</v>
      </c>
      <c r="AOP103" t="s">
        <v>321</v>
      </c>
      <c r="APC103">
        <v>3434</v>
      </c>
      <c r="APD103" t="s">
        <v>867</v>
      </c>
      <c r="APG103" t="s">
        <v>141</v>
      </c>
      <c r="API103" t="s">
        <v>1243</v>
      </c>
      <c r="APV103" t="s">
        <v>1706</v>
      </c>
      <c r="APY103" t="s">
        <v>1043</v>
      </c>
      <c r="AQC103" t="s">
        <v>24</v>
      </c>
      <c r="AQD103" t="s">
        <v>9144</v>
      </c>
      <c r="AQI103" t="s">
        <v>194</v>
      </c>
      <c r="AQJ103" t="s">
        <v>2273</v>
      </c>
      <c r="AQL103">
        <v>3434</v>
      </c>
      <c r="AQN103" t="s">
        <v>188</v>
      </c>
      <c r="AQQ103" t="s">
        <v>2062</v>
      </c>
      <c r="ARC103" t="s">
        <v>534</v>
      </c>
      <c r="ARE103" t="s">
        <v>105</v>
      </c>
      <c r="ARN103" t="s">
        <v>1052</v>
      </c>
      <c r="ARP103" t="s">
        <v>159</v>
      </c>
      <c r="ARR103" t="s">
        <v>1364</v>
      </c>
      <c r="ARU103" t="s">
        <v>6</v>
      </c>
      <c r="ASA103" t="s">
        <v>8741</v>
      </c>
      <c r="ASD103">
        <v>3434</v>
      </c>
      <c r="ASL103" t="s">
        <v>5099</v>
      </c>
      <c r="ASO103" t="s">
        <v>656</v>
      </c>
      <c r="ASQ103" t="s">
        <v>40</v>
      </c>
      <c r="ASS103" t="s">
        <v>4272</v>
      </c>
      <c r="ASU103" t="s">
        <v>7026</v>
      </c>
    </row>
    <row r="104" spans="3:1022 1025:1197" x14ac:dyDescent="0.25">
      <c r="E104" t="s">
        <v>260</v>
      </c>
      <c r="H104" t="s">
        <v>362</v>
      </c>
      <c r="I104" t="s">
        <v>140</v>
      </c>
      <c r="L104" t="s">
        <v>223</v>
      </c>
      <c r="O104" t="s">
        <v>194</v>
      </c>
      <c r="P104" t="s">
        <v>705</v>
      </c>
      <c r="S104" t="s">
        <v>833</v>
      </c>
      <c r="U104" t="s">
        <v>916</v>
      </c>
      <c r="W104" t="s">
        <v>990</v>
      </c>
      <c r="Y104" t="s">
        <v>1055</v>
      </c>
      <c r="AD104" t="s">
        <v>57</v>
      </c>
      <c r="AG104" t="s">
        <v>1232</v>
      </c>
      <c r="AH104" t="s">
        <v>1272</v>
      </c>
      <c r="AP104" t="s">
        <v>518</v>
      </c>
      <c r="AR104">
        <v>3434</v>
      </c>
      <c r="AU104" t="s">
        <v>555</v>
      </c>
      <c r="AV104" t="s">
        <v>1655</v>
      </c>
      <c r="BG104" t="s">
        <v>4</v>
      </c>
      <c r="BO104" t="s">
        <v>2055</v>
      </c>
      <c r="BS104" t="s">
        <v>916</v>
      </c>
      <c r="CJ104" t="s">
        <v>158</v>
      </c>
      <c r="CL104" t="s">
        <v>831</v>
      </c>
      <c r="CU104">
        <v>343</v>
      </c>
      <c r="CW104" t="s">
        <v>238</v>
      </c>
      <c r="CX104" t="s">
        <v>2681</v>
      </c>
      <c r="CZ104" s="2">
        <v>0.1673611111111111</v>
      </c>
      <c r="DA104" t="s">
        <v>2719</v>
      </c>
      <c r="DD104" t="s">
        <v>2797</v>
      </c>
      <c r="DG104" t="s">
        <v>2867</v>
      </c>
      <c r="DK104">
        <v>1</v>
      </c>
      <c r="DQ104" t="s">
        <v>421</v>
      </c>
      <c r="EI104">
        <v>3434</v>
      </c>
      <c r="EM104" t="s">
        <v>576</v>
      </c>
      <c r="FB104" t="s">
        <v>140</v>
      </c>
      <c r="FK104" t="s">
        <v>24</v>
      </c>
      <c r="FU104" t="s">
        <v>1435</v>
      </c>
      <c r="FW104" t="s">
        <v>26</v>
      </c>
      <c r="GB104" t="s">
        <v>594</v>
      </c>
      <c r="GH104" t="s">
        <v>1201</v>
      </c>
      <c r="GI104">
        <v>1</v>
      </c>
      <c r="GK104" t="s">
        <v>1183</v>
      </c>
      <c r="GP104" t="s">
        <v>4060</v>
      </c>
      <c r="GR104" t="s">
        <v>4098</v>
      </c>
      <c r="GX104" t="s">
        <v>1878</v>
      </c>
      <c r="HB104" t="s">
        <v>831</v>
      </c>
      <c r="HJ104" t="s">
        <v>141</v>
      </c>
      <c r="HM104" t="s">
        <v>1272</v>
      </c>
      <c r="HZ104">
        <v>1</v>
      </c>
      <c r="ID104" t="s">
        <v>1243</v>
      </c>
      <c r="IF104" t="s">
        <v>274</v>
      </c>
      <c r="IJ104" t="s">
        <v>194</v>
      </c>
      <c r="IV104" t="s">
        <v>528</v>
      </c>
      <c r="JF104" t="s">
        <v>4774</v>
      </c>
      <c r="JN104" t="s">
        <v>517</v>
      </c>
      <c r="JT104" t="s">
        <v>26</v>
      </c>
      <c r="JW104">
        <v>3434</v>
      </c>
      <c r="KB104" t="s">
        <v>3879</v>
      </c>
      <c r="KG104" t="s">
        <v>1699</v>
      </c>
      <c r="KM104" t="s">
        <v>5098</v>
      </c>
      <c r="KO104" t="s">
        <v>3677</v>
      </c>
      <c r="KR104">
        <v>3434</v>
      </c>
      <c r="KX104" t="s">
        <v>120</v>
      </c>
      <c r="LF104" t="s">
        <v>913</v>
      </c>
      <c r="LI104" t="s">
        <v>26</v>
      </c>
      <c r="LJ104">
        <v>2</v>
      </c>
      <c r="LP104" s="1">
        <v>1.4166666666666667</v>
      </c>
      <c r="LV104" t="s">
        <v>548</v>
      </c>
      <c r="LY104" s="2">
        <v>0.1673611111111111</v>
      </c>
      <c r="MA104" t="s">
        <v>261</v>
      </c>
      <c r="MH104" t="s">
        <v>392</v>
      </c>
      <c r="ML104" t="s">
        <v>194</v>
      </c>
      <c r="MQ104" t="s">
        <v>151</v>
      </c>
      <c r="MS104" t="s">
        <v>229</v>
      </c>
      <c r="MT104" t="s">
        <v>24</v>
      </c>
      <c r="NC104" t="s">
        <v>542</v>
      </c>
      <c r="NG104" t="s">
        <v>5515</v>
      </c>
      <c r="NP104" t="s">
        <v>946</v>
      </c>
      <c r="NT104" t="s">
        <v>1272</v>
      </c>
      <c r="OK104" t="s">
        <v>515</v>
      </c>
      <c r="OU104" t="s">
        <v>6085</v>
      </c>
      <c r="OV104">
        <v>3434</v>
      </c>
      <c r="OX104" t="s">
        <v>3289</v>
      </c>
      <c r="OY104" t="s">
        <v>437</v>
      </c>
      <c r="PG104" t="s">
        <v>135</v>
      </c>
      <c r="PH104" t="s">
        <v>2721</v>
      </c>
      <c r="PI104" t="s">
        <v>1233</v>
      </c>
      <c r="PR104" t="s">
        <v>3004</v>
      </c>
      <c r="PX104" t="s">
        <v>1363</v>
      </c>
      <c r="QD104">
        <v>11</v>
      </c>
      <c r="QE104">
        <v>8</v>
      </c>
      <c r="QK104" t="s">
        <v>252</v>
      </c>
      <c r="QL104" t="s">
        <v>578</v>
      </c>
      <c r="QS104" t="s">
        <v>274</v>
      </c>
      <c r="QY104" t="s">
        <v>25</v>
      </c>
      <c r="QZ104" t="s">
        <v>6473</v>
      </c>
      <c r="RE104" t="s">
        <v>990</v>
      </c>
      <c r="RM104" t="s">
        <v>422</v>
      </c>
      <c r="RN104" t="s">
        <v>2445</v>
      </c>
      <c r="RO104" t="s">
        <v>2026</v>
      </c>
      <c r="RU104" t="s">
        <v>1617</v>
      </c>
      <c r="RV104" t="s">
        <v>237</v>
      </c>
      <c r="SB104" t="s">
        <v>1232</v>
      </c>
      <c r="SH104">
        <v>343</v>
      </c>
      <c r="SQ104" t="s">
        <v>423</v>
      </c>
      <c r="SS104" t="s">
        <v>274</v>
      </c>
      <c r="SU104" t="s">
        <v>87</v>
      </c>
      <c r="SX104" t="s">
        <v>17</v>
      </c>
      <c r="TC104" t="s">
        <v>325</v>
      </c>
      <c r="TG104" t="s">
        <v>1049</v>
      </c>
      <c r="TM104" t="s">
        <v>5690</v>
      </c>
      <c r="TP104" t="s">
        <v>528</v>
      </c>
      <c r="TR104">
        <v>11</v>
      </c>
      <c r="UA104" t="s">
        <v>26</v>
      </c>
      <c r="UF104">
        <v>3434</v>
      </c>
      <c r="UY104" t="s">
        <v>194</v>
      </c>
      <c r="VB104">
        <v>0</v>
      </c>
      <c r="VF104" t="s">
        <v>274</v>
      </c>
      <c r="VI104" t="s">
        <v>796</v>
      </c>
      <c r="VL104" t="s">
        <v>246</v>
      </c>
      <c r="VN104" t="s">
        <v>5522</v>
      </c>
      <c r="VP104" t="s">
        <v>85</v>
      </c>
      <c r="VR104" t="s">
        <v>973</v>
      </c>
      <c r="VS104" t="s">
        <v>422</v>
      </c>
      <c r="VT104" t="s">
        <v>6923</v>
      </c>
      <c r="VV104" t="s">
        <v>2089</v>
      </c>
      <c r="WG104" t="s">
        <v>1272</v>
      </c>
      <c r="WL104" t="s">
        <v>4059</v>
      </c>
      <c r="WQ104" t="s">
        <v>1141</v>
      </c>
      <c r="WR104" s="1">
        <v>1.4166666666666667</v>
      </c>
      <c r="WU104" t="s">
        <v>26</v>
      </c>
      <c r="WX104" t="s">
        <v>3289</v>
      </c>
      <c r="XK104" t="s">
        <v>2867</v>
      </c>
      <c r="XL104" t="s">
        <v>7189</v>
      </c>
      <c r="XO104" t="s">
        <v>265</v>
      </c>
      <c r="XP104" t="s">
        <v>531</v>
      </c>
      <c r="XU104" t="s">
        <v>867</v>
      </c>
      <c r="XW104" t="s">
        <v>1170</v>
      </c>
      <c r="XZ104" t="s">
        <v>2682</v>
      </c>
      <c r="YC104">
        <v>11</v>
      </c>
      <c r="YH104" t="s">
        <v>281</v>
      </c>
      <c r="YP104" t="s">
        <v>3004</v>
      </c>
      <c r="YS104" t="s">
        <v>2086</v>
      </c>
      <c r="YW104" t="s">
        <v>600</v>
      </c>
      <c r="ZB104">
        <v>2</v>
      </c>
      <c r="ZG104" t="s">
        <v>274</v>
      </c>
      <c r="ZL104" t="s">
        <v>6120</v>
      </c>
      <c r="ZQ104" t="s">
        <v>1316</v>
      </c>
      <c r="ZT104">
        <v>985</v>
      </c>
      <c r="ZV104" t="s">
        <v>1541</v>
      </c>
      <c r="ZY104" t="s">
        <v>354</v>
      </c>
      <c r="ZZ104" t="s">
        <v>38</v>
      </c>
      <c r="AAD104" t="s">
        <v>359</v>
      </c>
      <c r="AAH104" t="s">
        <v>7838</v>
      </c>
      <c r="AAR104" t="s">
        <v>354</v>
      </c>
      <c r="AAW104" t="s">
        <v>1021</v>
      </c>
      <c r="AAX104" t="s">
        <v>600</v>
      </c>
      <c r="ABA104" t="s">
        <v>3004</v>
      </c>
      <c r="ABB104" t="s">
        <v>1141</v>
      </c>
      <c r="ABD104" t="s">
        <v>468</v>
      </c>
      <c r="ABJ104" t="s">
        <v>6474</v>
      </c>
      <c r="ACA104" t="s">
        <v>5242</v>
      </c>
      <c r="ACB104" t="s">
        <v>567</v>
      </c>
      <c r="ACI104" t="s">
        <v>6196</v>
      </c>
      <c r="ACT104" t="s">
        <v>2721</v>
      </c>
      <c r="ACW104" t="s">
        <v>25</v>
      </c>
      <c r="ADE104">
        <v>3434</v>
      </c>
      <c r="ADH104" t="s">
        <v>1435</v>
      </c>
      <c r="ADI104" t="s">
        <v>274</v>
      </c>
      <c r="ADN104" t="s">
        <v>2366</v>
      </c>
      <c r="ADV104" t="s">
        <v>528</v>
      </c>
      <c r="ADX104" t="s">
        <v>2373</v>
      </c>
      <c r="AEA104" t="s">
        <v>264</v>
      </c>
      <c r="AED104" t="s">
        <v>531</v>
      </c>
      <c r="AET104" t="s">
        <v>1316</v>
      </c>
      <c r="AEV104" t="s">
        <v>414</v>
      </c>
      <c r="AEX104" t="s">
        <v>6548</v>
      </c>
      <c r="AFG104" t="s">
        <v>8298</v>
      </c>
      <c r="AFJ104" t="s">
        <v>2817</v>
      </c>
      <c r="AFK104" t="s">
        <v>6769</v>
      </c>
      <c r="AFL104" t="s">
        <v>127</v>
      </c>
      <c r="AFP104" t="s">
        <v>871</v>
      </c>
      <c r="AFQ104">
        <v>11</v>
      </c>
      <c r="AFS104" t="s">
        <v>7838</v>
      </c>
      <c r="AFU104">
        <v>34</v>
      </c>
      <c r="AGA104" t="s">
        <v>4774</v>
      </c>
      <c r="AGG104" t="s">
        <v>73</v>
      </c>
      <c r="AGK104" t="s">
        <v>194</v>
      </c>
      <c r="AGM104" t="s">
        <v>265</v>
      </c>
      <c r="AGR104" t="s">
        <v>548</v>
      </c>
      <c r="AGV104" t="s">
        <v>871</v>
      </c>
      <c r="AGW104" t="s">
        <v>2055</v>
      </c>
      <c r="AGY104" t="s">
        <v>946</v>
      </c>
      <c r="AHN104" t="s">
        <v>422</v>
      </c>
      <c r="AHO104" t="s">
        <v>18</v>
      </c>
      <c r="AIA104" t="s">
        <v>871</v>
      </c>
      <c r="AIM104">
        <v>11</v>
      </c>
      <c r="AIQ104" t="s">
        <v>5690</v>
      </c>
      <c r="AIX104" t="s">
        <v>1167</v>
      </c>
      <c r="AJB104" t="s">
        <v>528</v>
      </c>
      <c r="AJC104" t="s">
        <v>7736</v>
      </c>
      <c r="AJI104">
        <v>2</v>
      </c>
      <c r="AJT104" t="s">
        <v>421</v>
      </c>
      <c r="AJU104" t="s">
        <v>8672</v>
      </c>
      <c r="AJX104" t="s">
        <v>96</v>
      </c>
      <c r="AKA104" t="s">
        <v>237</v>
      </c>
      <c r="AKF104">
        <v>343</v>
      </c>
      <c r="AKH104" t="s">
        <v>3677</v>
      </c>
      <c r="AKJ104" t="s">
        <v>1567</v>
      </c>
      <c r="AKL104" t="s">
        <v>1167</v>
      </c>
      <c r="AKT104" t="s">
        <v>3590</v>
      </c>
      <c r="AKV104" s="4">
        <v>3.43</v>
      </c>
      <c r="ALB104" t="s">
        <v>2450</v>
      </c>
      <c r="ALJ104">
        <v>3434</v>
      </c>
      <c r="ALO104">
        <v>1</v>
      </c>
      <c r="ALP104" t="s">
        <v>1950</v>
      </c>
      <c r="ALS104">
        <v>3434</v>
      </c>
      <c r="ALW104" t="s">
        <v>528</v>
      </c>
      <c r="ALY104" t="s">
        <v>1878</v>
      </c>
      <c r="AMG104" t="s">
        <v>1706</v>
      </c>
      <c r="AMK104" t="s">
        <v>7906</v>
      </c>
      <c r="AMM104" t="s">
        <v>515</v>
      </c>
      <c r="AMS104" t="s">
        <v>1655</v>
      </c>
      <c r="AMT104" t="s">
        <v>229</v>
      </c>
      <c r="AMV104" t="s">
        <v>594</v>
      </c>
      <c r="ANB104" t="s">
        <v>576</v>
      </c>
      <c r="ANG104" t="s">
        <v>796</v>
      </c>
      <c r="ANJ104" t="s">
        <v>1272</v>
      </c>
      <c r="ANU104">
        <v>3434</v>
      </c>
      <c r="ANW104" t="s">
        <v>194</v>
      </c>
      <c r="AOB104">
        <v>3434</v>
      </c>
      <c r="AOP104" t="s">
        <v>440</v>
      </c>
      <c r="APC104">
        <v>11</v>
      </c>
      <c r="APD104" t="s">
        <v>1806</v>
      </c>
      <c r="APG104" t="s">
        <v>6</v>
      </c>
      <c r="API104" t="s">
        <v>264</v>
      </c>
      <c r="APV104" t="s">
        <v>688</v>
      </c>
      <c r="APY104">
        <v>3434</v>
      </c>
      <c r="AQC104" t="s">
        <v>25</v>
      </c>
      <c r="AQD104" t="s">
        <v>8311</v>
      </c>
      <c r="AQI104" t="s">
        <v>5563</v>
      </c>
      <c r="AQL104" t="s">
        <v>3004</v>
      </c>
      <c r="AQN104" t="s">
        <v>402</v>
      </c>
      <c r="AQQ104" t="s">
        <v>4512</v>
      </c>
      <c r="ARC104" t="s">
        <v>115</v>
      </c>
      <c r="ARE104" t="s">
        <v>9218</v>
      </c>
      <c r="ARN104" t="s">
        <v>1053</v>
      </c>
      <c r="ARP104">
        <v>11</v>
      </c>
      <c r="ARU104" t="s">
        <v>688</v>
      </c>
      <c r="ASD104" t="s">
        <v>600</v>
      </c>
      <c r="ASL104" t="s">
        <v>189</v>
      </c>
      <c r="ASO104" t="s">
        <v>414</v>
      </c>
      <c r="ASQ104" t="s">
        <v>194</v>
      </c>
      <c r="ASS104">
        <v>3434</v>
      </c>
      <c r="ASU104" t="s">
        <v>296</v>
      </c>
    </row>
    <row r="105" spans="3:1022 1025:1197" x14ac:dyDescent="0.25">
      <c r="E105" t="s">
        <v>261</v>
      </c>
      <c r="H105" t="s">
        <v>359</v>
      </c>
      <c r="I105" t="s">
        <v>274</v>
      </c>
      <c r="L105" t="s">
        <v>593</v>
      </c>
      <c r="O105" t="s">
        <v>664</v>
      </c>
      <c r="P105" t="s">
        <v>706</v>
      </c>
      <c r="S105" t="s">
        <v>834</v>
      </c>
      <c r="U105" t="s">
        <v>917</v>
      </c>
      <c r="W105" t="s">
        <v>991</v>
      </c>
      <c r="Y105" t="s">
        <v>548</v>
      </c>
      <c r="AD105" t="s">
        <v>740</v>
      </c>
      <c r="AG105" t="s">
        <v>1233</v>
      </c>
      <c r="AH105" t="s">
        <v>206</v>
      </c>
      <c r="AP105" t="s">
        <v>141</v>
      </c>
      <c r="AR105" t="s">
        <v>26</v>
      </c>
      <c r="AU105" t="s">
        <v>1621</v>
      </c>
      <c r="BG105" t="s">
        <v>271</v>
      </c>
      <c r="BO105" t="s">
        <v>440</v>
      </c>
      <c r="BS105" t="s">
        <v>917</v>
      </c>
      <c r="CJ105" t="s">
        <v>2366</v>
      </c>
      <c r="CL105" t="s">
        <v>594</v>
      </c>
      <c r="CU105" t="s">
        <v>38</v>
      </c>
      <c r="CW105" t="s">
        <v>1752</v>
      </c>
      <c r="CX105" t="s">
        <v>258</v>
      </c>
      <c r="CZ105" t="s">
        <v>141</v>
      </c>
      <c r="DA105" t="s">
        <v>2720</v>
      </c>
      <c r="DG105" t="s">
        <v>2868</v>
      </c>
      <c r="DK105" t="s">
        <v>194</v>
      </c>
      <c r="DQ105" t="s">
        <v>3003</v>
      </c>
      <c r="EI105">
        <v>1</v>
      </c>
      <c r="EM105" t="s">
        <v>233</v>
      </c>
      <c r="FB105" t="s">
        <v>38</v>
      </c>
      <c r="FK105" t="s">
        <v>24</v>
      </c>
      <c r="FW105" t="s">
        <v>194</v>
      </c>
      <c r="GB105" t="s">
        <v>119</v>
      </c>
      <c r="GH105" t="s">
        <v>545</v>
      </c>
      <c r="GI105">
        <v>1</v>
      </c>
      <c r="GK105" t="s">
        <v>325</v>
      </c>
      <c r="GP105" t="s">
        <v>422</v>
      </c>
      <c r="GX105" t="s">
        <v>4178</v>
      </c>
      <c r="HB105" t="s">
        <v>594</v>
      </c>
      <c r="HJ105" t="s">
        <v>4273</v>
      </c>
      <c r="HM105" t="s">
        <v>374</v>
      </c>
      <c r="HZ105" t="s">
        <v>194</v>
      </c>
      <c r="ID105" t="s">
        <v>540</v>
      </c>
      <c r="IF105" t="s">
        <v>1461</v>
      </c>
      <c r="IJ105">
        <v>3</v>
      </c>
      <c r="IV105">
        <v>3434</v>
      </c>
      <c r="JF105" t="s">
        <v>1731</v>
      </c>
      <c r="JN105" t="s">
        <v>1779</v>
      </c>
      <c r="JT105" t="s">
        <v>194</v>
      </c>
      <c r="JW105" t="s">
        <v>26</v>
      </c>
      <c r="KB105" t="s">
        <v>174</v>
      </c>
      <c r="KG105" t="s">
        <v>4937</v>
      </c>
      <c r="KM105" t="s">
        <v>5099</v>
      </c>
      <c r="KO105" t="s">
        <v>5119</v>
      </c>
      <c r="KR105" t="s">
        <v>274</v>
      </c>
      <c r="KX105" t="s">
        <v>185</v>
      </c>
      <c r="LF105" t="s">
        <v>119</v>
      </c>
      <c r="LI105" t="s">
        <v>26</v>
      </c>
      <c r="LJ105">
        <v>2</v>
      </c>
      <c r="LP105" t="s">
        <v>38</v>
      </c>
      <c r="LV105" t="s">
        <v>1272</v>
      </c>
      <c r="LY105" t="s">
        <v>141</v>
      </c>
      <c r="MA105" t="s">
        <v>258</v>
      </c>
      <c r="MH105" t="s">
        <v>242</v>
      </c>
      <c r="ML105" t="s">
        <v>5563</v>
      </c>
      <c r="MQ105" t="s">
        <v>3999</v>
      </c>
      <c r="MT105" t="s">
        <v>24</v>
      </c>
      <c r="NC105" t="s">
        <v>659</v>
      </c>
      <c r="NG105" t="s">
        <v>5782</v>
      </c>
      <c r="NP105" t="s">
        <v>3866</v>
      </c>
      <c r="NT105" t="s">
        <v>206</v>
      </c>
      <c r="OK105" t="s">
        <v>516</v>
      </c>
      <c r="OU105">
        <v>3434</v>
      </c>
      <c r="OV105">
        <v>3434</v>
      </c>
      <c r="OX105" t="s">
        <v>1948</v>
      </c>
      <c r="OY105" t="s">
        <v>265</v>
      </c>
      <c r="PG105" t="s">
        <v>6172</v>
      </c>
      <c r="PH105" t="s">
        <v>2618</v>
      </c>
      <c r="PR105">
        <v>34</v>
      </c>
      <c r="QE105" t="s">
        <v>1571</v>
      </c>
      <c r="QK105" t="s">
        <v>1166</v>
      </c>
      <c r="QL105" t="s">
        <v>6</v>
      </c>
      <c r="QY105" t="s">
        <v>25</v>
      </c>
      <c r="QZ105" t="s">
        <v>6474</v>
      </c>
      <c r="RE105" t="s">
        <v>5630</v>
      </c>
      <c r="RN105" t="s">
        <v>555</v>
      </c>
      <c r="RO105" t="s">
        <v>3411</v>
      </c>
      <c r="RU105" t="s">
        <v>468</v>
      </c>
      <c r="RV105">
        <v>2</v>
      </c>
      <c r="SB105" t="s">
        <v>1233</v>
      </c>
      <c r="SH105" t="s">
        <v>274</v>
      </c>
      <c r="SQ105" t="s">
        <v>96</v>
      </c>
      <c r="SS105" t="s">
        <v>1461</v>
      </c>
      <c r="SU105" t="s">
        <v>25</v>
      </c>
      <c r="SX105" t="s">
        <v>141</v>
      </c>
      <c r="TC105" t="s">
        <v>724</v>
      </c>
      <c r="TG105">
        <v>2</v>
      </c>
      <c r="TM105" t="s">
        <v>1567</v>
      </c>
      <c r="TP105" t="s">
        <v>528</v>
      </c>
      <c r="TR105" t="s">
        <v>194</v>
      </c>
      <c r="UA105" t="s">
        <v>26</v>
      </c>
      <c r="UF105" t="s">
        <v>2254</v>
      </c>
      <c r="UY105" t="s">
        <v>274</v>
      </c>
      <c r="VB105" t="s">
        <v>350</v>
      </c>
      <c r="VF105" t="s">
        <v>2797</v>
      </c>
      <c r="VI105" t="s">
        <v>1899</v>
      </c>
      <c r="VL105">
        <v>3434</v>
      </c>
      <c r="VN105" t="s">
        <v>7212</v>
      </c>
      <c r="VP105" t="s">
        <v>2721</v>
      </c>
      <c r="VR105" t="s">
        <v>1045</v>
      </c>
      <c r="VT105" t="s">
        <v>595</v>
      </c>
      <c r="VV105" t="s">
        <v>7241</v>
      </c>
      <c r="WG105" t="s">
        <v>7244</v>
      </c>
      <c r="WL105" t="s">
        <v>158</v>
      </c>
      <c r="WQ105" t="s">
        <v>119</v>
      </c>
      <c r="WR105" t="s">
        <v>38</v>
      </c>
      <c r="WU105" t="s">
        <v>26</v>
      </c>
      <c r="WX105" t="s">
        <v>1948</v>
      </c>
      <c r="XK105" t="s">
        <v>2868</v>
      </c>
      <c r="XL105" t="s">
        <v>246</v>
      </c>
      <c r="XO105" t="s">
        <v>4738</v>
      </c>
      <c r="XP105">
        <v>0</v>
      </c>
      <c r="XU105" t="s">
        <v>1806</v>
      </c>
      <c r="XW105" t="s">
        <v>456</v>
      </c>
      <c r="XZ105" t="s">
        <v>2683</v>
      </c>
      <c r="YC105" t="s">
        <v>194</v>
      </c>
      <c r="YH105" t="s">
        <v>2483</v>
      </c>
      <c r="YP105">
        <v>3</v>
      </c>
      <c r="YS105" t="s">
        <v>764</v>
      </c>
      <c r="YW105">
        <v>1</v>
      </c>
      <c r="ZB105">
        <v>2</v>
      </c>
      <c r="ZG105" t="s">
        <v>1461</v>
      </c>
      <c r="ZL105" t="s">
        <v>258</v>
      </c>
      <c r="ZQ105" t="s">
        <v>204</v>
      </c>
      <c r="ZT105" t="s">
        <v>32</v>
      </c>
      <c r="ZV105" t="s">
        <v>1542</v>
      </c>
      <c r="ZY105" t="s">
        <v>7415</v>
      </c>
      <c r="ZZ105" t="s">
        <v>274</v>
      </c>
      <c r="AAD105" t="s">
        <v>296</v>
      </c>
      <c r="AAH105" t="s">
        <v>3566</v>
      </c>
      <c r="AAR105" t="s">
        <v>7415</v>
      </c>
      <c r="AAW105" t="s">
        <v>17</v>
      </c>
      <c r="AAX105">
        <v>1</v>
      </c>
      <c r="ABA105">
        <v>34</v>
      </c>
      <c r="ABB105" t="s">
        <v>119</v>
      </c>
      <c r="ABD105" t="s">
        <v>469</v>
      </c>
      <c r="ABJ105" t="s">
        <v>6475</v>
      </c>
      <c r="ACA105" t="s">
        <v>7423</v>
      </c>
      <c r="ACB105" t="s">
        <v>231</v>
      </c>
      <c r="ACI105" t="s">
        <v>826</v>
      </c>
      <c r="ACT105" t="s">
        <v>241</v>
      </c>
      <c r="ACW105" t="s">
        <v>25</v>
      </c>
      <c r="ADE105">
        <v>1</v>
      </c>
      <c r="ADI105" t="s">
        <v>159</v>
      </c>
      <c r="ADN105" t="s">
        <v>115</v>
      </c>
      <c r="ADV105" t="s">
        <v>233</v>
      </c>
      <c r="ADX105" t="s">
        <v>8215</v>
      </c>
      <c r="AEA105" t="s">
        <v>2719</v>
      </c>
      <c r="AED105">
        <v>0</v>
      </c>
      <c r="AET105" t="s">
        <v>1617</v>
      </c>
      <c r="AEV105" t="s">
        <v>193</v>
      </c>
      <c r="AEX105" t="s">
        <v>422</v>
      </c>
      <c r="AFG105" t="s">
        <v>1275</v>
      </c>
      <c r="AFK105" t="s">
        <v>2057</v>
      </c>
      <c r="AFL105">
        <v>3434</v>
      </c>
      <c r="AFP105" t="s">
        <v>3466</v>
      </c>
      <c r="AFQ105" t="s">
        <v>194</v>
      </c>
      <c r="AFS105" t="s">
        <v>3566</v>
      </c>
      <c r="AFU105">
        <v>11</v>
      </c>
      <c r="AGA105" t="s">
        <v>1731</v>
      </c>
      <c r="AGG105" t="s">
        <v>6097</v>
      </c>
      <c r="AGK105">
        <v>3434</v>
      </c>
      <c r="AGM105" t="s">
        <v>1359</v>
      </c>
      <c r="AGR105" t="s">
        <v>1272</v>
      </c>
      <c r="AGV105" t="s">
        <v>8449</v>
      </c>
      <c r="AGW105" t="s">
        <v>440</v>
      </c>
      <c r="AGY105" t="s">
        <v>3866</v>
      </c>
      <c r="AHN105">
        <v>11</v>
      </c>
      <c r="AHO105" t="s">
        <v>1</v>
      </c>
      <c r="AIA105" t="s">
        <v>3086</v>
      </c>
      <c r="AIM105" t="s">
        <v>194</v>
      </c>
      <c r="AIQ105" t="s">
        <v>1567</v>
      </c>
      <c r="AIX105" t="s">
        <v>174</v>
      </c>
      <c r="AJB105" t="s">
        <v>600</v>
      </c>
      <c r="AJC105" t="s">
        <v>2536</v>
      </c>
      <c r="AJI105" t="s">
        <v>4939</v>
      </c>
      <c r="AJT105" t="s">
        <v>3003</v>
      </c>
      <c r="AJU105" t="s">
        <v>5783</v>
      </c>
      <c r="AJX105" t="s">
        <v>12</v>
      </c>
      <c r="AKA105" t="s">
        <v>1359</v>
      </c>
      <c r="AKF105" t="s">
        <v>38</v>
      </c>
      <c r="AKH105" t="s">
        <v>5119</v>
      </c>
      <c r="AKJ105">
        <v>3434</v>
      </c>
      <c r="AKL105" t="s">
        <v>692</v>
      </c>
      <c r="AKT105" t="s">
        <v>6186</v>
      </c>
      <c r="AKV105" t="s">
        <v>274</v>
      </c>
      <c r="ALB105" t="s">
        <v>8114</v>
      </c>
      <c r="ALJ105" t="s">
        <v>8787</v>
      </c>
      <c r="ALO105">
        <v>1</v>
      </c>
      <c r="ALP105" t="s">
        <v>423</v>
      </c>
      <c r="ALS105" t="s">
        <v>274</v>
      </c>
      <c r="ALW105" t="s">
        <v>1097</v>
      </c>
      <c r="ALY105" t="s">
        <v>4178</v>
      </c>
      <c r="AMG105" t="s">
        <v>688</v>
      </c>
      <c r="AMK105" t="s">
        <v>8887</v>
      </c>
      <c r="AMM105" t="s">
        <v>516</v>
      </c>
      <c r="AMV105" t="s">
        <v>119</v>
      </c>
      <c r="ANB105" t="s">
        <v>3754</v>
      </c>
      <c r="ANG105" t="s">
        <v>1899</v>
      </c>
      <c r="ANJ105" t="s">
        <v>374</v>
      </c>
      <c r="ANU105" t="s">
        <v>229</v>
      </c>
      <c r="ANW105" t="s">
        <v>8976</v>
      </c>
      <c r="AOB105" t="s">
        <v>7053</v>
      </c>
      <c r="AOP105" t="s">
        <v>1661</v>
      </c>
      <c r="APC105" t="s">
        <v>194</v>
      </c>
      <c r="APD105" t="s">
        <v>1490</v>
      </c>
      <c r="APG105" t="s">
        <v>9085</v>
      </c>
      <c r="API105" t="s">
        <v>265</v>
      </c>
      <c r="APV105" t="s">
        <v>2054</v>
      </c>
      <c r="APY105">
        <v>3434</v>
      </c>
      <c r="AQC105" t="s">
        <v>25</v>
      </c>
      <c r="AQD105" t="s">
        <v>45</v>
      </c>
      <c r="AQI105" t="s">
        <v>5564</v>
      </c>
      <c r="AQL105">
        <v>3</v>
      </c>
      <c r="AQN105" t="s">
        <v>5145</v>
      </c>
      <c r="AQQ105" t="s">
        <v>1243</v>
      </c>
      <c r="ARC105" t="s">
        <v>805</v>
      </c>
      <c r="ARE105">
        <v>5</v>
      </c>
      <c r="ARN105" t="s">
        <v>64</v>
      </c>
      <c r="ARP105" t="s">
        <v>141</v>
      </c>
      <c r="ARU105" t="s">
        <v>6339</v>
      </c>
      <c r="ASD105" t="s">
        <v>141</v>
      </c>
      <c r="ASL105" t="s">
        <v>6567</v>
      </c>
      <c r="ASO105" t="s">
        <v>193</v>
      </c>
      <c r="ASQ105" t="s">
        <v>194</v>
      </c>
      <c r="ASS105" t="s">
        <v>8787</v>
      </c>
      <c r="ASU105" t="s">
        <v>1271</v>
      </c>
    </row>
    <row r="106" spans="3:1022 1025:1197" x14ac:dyDescent="0.25">
      <c r="E106" t="s">
        <v>262</v>
      </c>
      <c r="H106" t="s">
        <v>422</v>
      </c>
      <c r="I106" t="s">
        <v>475</v>
      </c>
      <c r="L106" t="s">
        <v>594</v>
      </c>
      <c r="P106" t="s">
        <v>707</v>
      </c>
      <c r="S106" t="s">
        <v>215</v>
      </c>
      <c r="U106" t="s">
        <v>918</v>
      </c>
      <c r="W106" t="s">
        <v>194</v>
      </c>
      <c r="Y106" t="s">
        <v>17</v>
      </c>
      <c r="AD106" t="s">
        <v>252</v>
      </c>
      <c r="AH106" t="s">
        <v>966</v>
      </c>
      <c r="AR106" t="s">
        <v>194</v>
      </c>
      <c r="AU106" t="s">
        <v>1622</v>
      </c>
      <c r="BG106" t="s">
        <v>272</v>
      </c>
      <c r="BO106" t="s">
        <v>2056</v>
      </c>
      <c r="BS106" t="s">
        <v>918</v>
      </c>
      <c r="CJ106" t="s">
        <v>115</v>
      </c>
      <c r="CL106" t="s">
        <v>833</v>
      </c>
      <c r="CU106" t="s">
        <v>274</v>
      </c>
      <c r="CW106" t="s">
        <v>2651</v>
      </c>
      <c r="CX106" t="s">
        <v>1049</v>
      </c>
      <c r="CZ106" t="s">
        <v>1435</v>
      </c>
      <c r="DA106" t="s">
        <v>741</v>
      </c>
      <c r="DG106" t="s">
        <v>2869</v>
      </c>
      <c r="DK106" t="s">
        <v>2906</v>
      </c>
      <c r="DQ106" t="s">
        <v>422</v>
      </c>
      <c r="EI106" t="s">
        <v>194</v>
      </c>
      <c r="EM106" t="s">
        <v>871</v>
      </c>
      <c r="FB106" t="s">
        <v>3532</v>
      </c>
      <c r="FK106" t="s">
        <v>24</v>
      </c>
      <c r="FW106">
        <v>3</v>
      </c>
      <c r="GB106" t="s">
        <v>595</v>
      </c>
      <c r="GH106" t="s">
        <v>635</v>
      </c>
      <c r="GI106" t="s">
        <v>3959</v>
      </c>
      <c r="GP106" t="s">
        <v>464</v>
      </c>
      <c r="HB106" t="s">
        <v>833</v>
      </c>
      <c r="HJ106" t="s">
        <v>1435</v>
      </c>
      <c r="HM106" t="s">
        <v>4343</v>
      </c>
      <c r="HZ106" t="s">
        <v>2906</v>
      </c>
      <c r="ID106" t="s">
        <v>79</v>
      </c>
      <c r="IJ106" t="s">
        <v>1118</v>
      </c>
      <c r="IV106" t="s">
        <v>350</v>
      </c>
      <c r="JF106" t="s">
        <v>1491</v>
      </c>
      <c r="JN106" t="s">
        <v>4850</v>
      </c>
      <c r="JT106">
        <v>3</v>
      </c>
      <c r="JW106" t="s">
        <v>194</v>
      </c>
      <c r="KB106" t="s">
        <v>174</v>
      </c>
      <c r="KG106" t="s">
        <v>245</v>
      </c>
      <c r="KM106" t="s">
        <v>155</v>
      </c>
      <c r="KO106" t="s">
        <v>783</v>
      </c>
      <c r="KX106" t="s">
        <v>741</v>
      </c>
      <c r="LF106" t="s">
        <v>595</v>
      </c>
      <c r="LI106" t="s">
        <v>26</v>
      </c>
      <c r="LJ106">
        <v>2</v>
      </c>
      <c r="LP106" t="s">
        <v>274</v>
      </c>
      <c r="LV106">
        <v>3434</v>
      </c>
      <c r="LY106" t="s">
        <v>1435</v>
      </c>
      <c r="MA106" t="s">
        <v>963</v>
      </c>
      <c r="MH106" t="s">
        <v>2380</v>
      </c>
      <c r="ML106" t="s">
        <v>5564</v>
      </c>
      <c r="MQ106" t="s">
        <v>6</v>
      </c>
      <c r="MT106" t="s">
        <v>25</v>
      </c>
      <c r="NC106" t="s">
        <v>5749</v>
      </c>
      <c r="NG106" t="s">
        <v>3665</v>
      </c>
      <c r="NP106" t="s">
        <v>5863</v>
      </c>
      <c r="NT106" t="s">
        <v>966</v>
      </c>
      <c r="OK106" t="s">
        <v>517</v>
      </c>
      <c r="OU106">
        <v>3434</v>
      </c>
      <c r="OV106" t="s">
        <v>26</v>
      </c>
      <c r="OX106" t="s">
        <v>1268</v>
      </c>
      <c r="OY106">
        <v>8</v>
      </c>
      <c r="PG106" t="s">
        <v>3979</v>
      </c>
      <c r="PH106" t="s">
        <v>5582</v>
      </c>
      <c r="PR106" t="s">
        <v>4358</v>
      </c>
      <c r="QE106" t="s">
        <v>192</v>
      </c>
      <c r="QK106" t="s">
        <v>1167</v>
      </c>
      <c r="QL106" t="s">
        <v>688</v>
      </c>
      <c r="QY106" t="s">
        <v>1235</v>
      </c>
      <c r="QZ106" t="s">
        <v>6475</v>
      </c>
      <c r="RE106" t="s">
        <v>1618</v>
      </c>
      <c r="RN106" t="s">
        <v>2922</v>
      </c>
      <c r="RO106">
        <v>3434</v>
      </c>
      <c r="RU106" t="s">
        <v>258</v>
      </c>
      <c r="RV106">
        <v>1</v>
      </c>
      <c r="SH106">
        <v>11</v>
      </c>
      <c r="SQ106" t="s">
        <v>105</v>
      </c>
      <c r="SU106">
        <v>2</v>
      </c>
      <c r="SX106">
        <v>3434</v>
      </c>
      <c r="TC106">
        <v>43</v>
      </c>
      <c r="TG106" t="s">
        <v>1586</v>
      </c>
      <c r="TM106" t="s">
        <v>423</v>
      </c>
      <c r="TP106" t="s">
        <v>741</v>
      </c>
      <c r="TR106">
        <v>3434</v>
      </c>
      <c r="UA106" t="s">
        <v>2441</v>
      </c>
      <c r="UF106">
        <v>3</v>
      </c>
      <c r="VB106" t="s">
        <v>3356</v>
      </c>
      <c r="VI106" t="s">
        <v>1571</v>
      </c>
      <c r="VL106" t="s">
        <v>194</v>
      </c>
      <c r="VN106" t="s">
        <v>1622</v>
      </c>
      <c r="VP106" t="s">
        <v>2722</v>
      </c>
      <c r="VR106" t="s">
        <v>5516</v>
      </c>
      <c r="VT106" t="s">
        <v>6196</v>
      </c>
      <c r="VV106" t="s">
        <v>7242</v>
      </c>
      <c r="WG106" t="s">
        <v>194</v>
      </c>
      <c r="WL106" t="s">
        <v>119</v>
      </c>
      <c r="WQ106" t="s">
        <v>2794</v>
      </c>
      <c r="WR106" t="s">
        <v>274</v>
      </c>
      <c r="WU106" t="s">
        <v>1167</v>
      </c>
      <c r="WX106" t="s">
        <v>1268</v>
      </c>
      <c r="XK106" t="s">
        <v>2869</v>
      </c>
      <c r="XL106">
        <v>3434</v>
      </c>
      <c r="XO106" t="s">
        <v>555</v>
      </c>
      <c r="XP106" t="s">
        <v>7479</v>
      </c>
      <c r="XU106" t="s">
        <v>1490</v>
      </c>
      <c r="XW106" t="s">
        <v>252</v>
      </c>
      <c r="XZ106" t="s">
        <v>265</v>
      </c>
      <c r="YC106" t="s">
        <v>7552</v>
      </c>
      <c r="YH106" t="s">
        <v>871</v>
      </c>
      <c r="YP106" t="s">
        <v>1363</v>
      </c>
      <c r="YS106" t="s">
        <v>24</v>
      </c>
      <c r="YW106" t="s">
        <v>194</v>
      </c>
      <c r="ZB106" t="s">
        <v>259</v>
      </c>
      <c r="ZL106" t="s">
        <v>1240</v>
      </c>
      <c r="ZQ106" t="s">
        <v>3194</v>
      </c>
      <c r="ZT106" t="s">
        <v>594</v>
      </c>
      <c r="ZV106" t="s">
        <v>423</v>
      </c>
      <c r="ZY106" t="s">
        <v>1433</v>
      </c>
      <c r="ZZ106" t="s">
        <v>159</v>
      </c>
      <c r="AAD106">
        <v>3434</v>
      </c>
      <c r="AAR106" t="s">
        <v>1433</v>
      </c>
      <c r="AAW106" t="s">
        <v>70</v>
      </c>
      <c r="AAX106" t="s">
        <v>194</v>
      </c>
      <c r="ABA106" t="s">
        <v>4358</v>
      </c>
      <c r="ABB106" t="s">
        <v>2794</v>
      </c>
      <c r="ABD106" t="s">
        <v>29</v>
      </c>
      <c r="ABJ106" t="s">
        <v>6476</v>
      </c>
      <c r="ACA106" t="s">
        <v>7938</v>
      </c>
      <c r="ACB106" t="s">
        <v>2057</v>
      </c>
      <c r="ACI106" t="s">
        <v>805</v>
      </c>
      <c r="ACT106" t="s">
        <v>16</v>
      </c>
      <c r="ACW106" t="s">
        <v>252</v>
      </c>
      <c r="ADE106" t="s">
        <v>194</v>
      </c>
      <c r="ADI106" t="s">
        <v>7297</v>
      </c>
      <c r="ADN106" t="s">
        <v>115</v>
      </c>
      <c r="ADV106" t="s">
        <v>3538</v>
      </c>
      <c r="ADX106" t="s">
        <v>264</v>
      </c>
      <c r="AEA106" t="s">
        <v>2720</v>
      </c>
      <c r="AED106" t="s">
        <v>7479</v>
      </c>
      <c r="AET106" t="s">
        <v>468</v>
      </c>
      <c r="AEV106" t="s">
        <v>1504</v>
      </c>
      <c r="AEX106">
        <v>3434</v>
      </c>
      <c r="AFG106" t="s">
        <v>8299</v>
      </c>
      <c r="AFK106" t="s">
        <v>600</v>
      </c>
      <c r="AFL106" t="s">
        <v>85</v>
      </c>
      <c r="AFP106" t="s">
        <v>5665</v>
      </c>
      <c r="AFQ106">
        <v>3434</v>
      </c>
      <c r="AFU106" t="s">
        <v>194</v>
      </c>
      <c r="AGA106" t="s">
        <v>1491</v>
      </c>
      <c r="AGG106" t="s">
        <v>6098</v>
      </c>
      <c r="AGK106" t="s">
        <v>38</v>
      </c>
      <c r="AGM106" t="s">
        <v>871</v>
      </c>
      <c r="AGR106">
        <v>3434</v>
      </c>
      <c r="AGV106">
        <v>3434</v>
      </c>
      <c r="AGW106" t="s">
        <v>440</v>
      </c>
      <c r="AGY106" t="s">
        <v>5863</v>
      </c>
      <c r="AHN106" t="s">
        <v>194</v>
      </c>
      <c r="AHO106" t="s">
        <v>259</v>
      </c>
      <c r="AIA106" t="s">
        <v>635</v>
      </c>
      <c r="AIM106">
        <v>3434</v>
      </c>
      <c r="AIQ106" t="s">
        <v>423</v>
      </c>
      <c r="AIX106" t="s">
        <v>109</v>
      </c>
      <c r="AJB106" t="s">
        <v>5441</v>
      </c>
      <c r="AJC106" t="s">
        <v>1243</v>
      </c>
      <c r="AJI106" t="s">
        <v>5630</v>
      </c>
      <c r="AJT106" t="s">
        <v>422</v>
      </c>
      <c r="AJU106" t="s">
        <v>2441</v>
      </c>
      <c r="AJX106" t="s">
        <v>13</v>
      </c>
      <c r="AKA106" t="s">
        <v>871</v>
      </c>
      <c r="AKF106" t="s">
        <v>274</v>
      </c>
      <c r="AKH106" t="s">
        <v>783</v>
      </c>
      <c r="AKJ106" t="s">
        <v>2254</v>
      </c>
      <c r="AKL106" t="s">
        <v>7392</v>
      </c>
      <c r="AKT106" t="s">
        <v>89</v>
      </c>
      <c r="AKV106" t="s">
        <v>8741</v>
      </c>
      <c r="ALB106" t="s">
        <v>1316</v>
      </c>
      <c r="ALJ106" t="s">
        <v>6</v>
      </c>
      <c r="ALO106" t="s">
        <v>194</v>
      </c>
      <c r="ALP106">
        <v>3434</v>
      </c>
      <c r="ALW106" t="s">
        <v>8818</v>
      </c>
      <c r="AMG106" t="s">
        <v>2054</v>
      </c>
      <c r="AMK106">
        <v>3</v>
      </c>
      <c r="AMM106" t="s">
        <v>517</v>
      </c>
      <c r="AMV106" t="s">
        <v>595</v>
      </c>
      <c r="ANB106" t="s">
        <v>215</v>
      </c>
      <c r="ANG106" t="s">
        <v>1571</v>
      </c>
      <c r="ANJ106" t="s">
        <v>4343</v>
      </c>
      <c r="ANW106">
        <v>1148</v>
      </c>
      <c r="AOB106" t="s">
        <v>274</v>
      </c>
      <c r="AOP106" t="s">
        <v>2026</v>
      </c>
      <c r="APC106" t="s">
        <v>7552</v>
      </c>
      <c r="APD106" t="s">
        <v>79</v>
      </c>
      <c r="API106" t="s">
        <v>119</v>
      </c>
      <c r="APV106" t="s">
        <v>9130</v>
      </c>
      <c r="APY106" t="s">
        <v>40</v>
      </c>
      <c r="AQC106" t="s">
        <v>1602</v>
      </c>
      <c r="AQD106" t="s">
        <v>89</v>
      </c>
      <c r="AQL106" t="s">
        <v>1363</v>
      </c>
      <c r="AQN106" t="s">
        <v>3386</v>
      </c>
      <c r="AQQ106" t="s">
        <v>540</v>
      </c>
      <c r="ARC106" t="s">
        <v>306</v>
      </c>
      <c r="ARE106" t="s">
        <v>52</v>
      </c>
      <c r="ARN106" t="s">
        <v>1085</v>
      </c>
      <c r="ARU106" t="s">
        <v>1907</v>
      </c>
      <c r="ASD106" t="s">
        <v>1183</v>
      </c>
      <c r="ASL106" t="s">
        <v>2026</v>
      </c>
      <c r="ASO106" t="s">
        <v>1504</v>
      </c>
      <c r="ASQ106" t="s">
        <v>274</v>
      </c>
      <c r="ASS106" t="s">
        <v>6</v>
      </c>
      <c r="ASU106" t="s">
        <v>5445</v>
      </c>
    </row>
    <row r="107" spans="3:1022 1025:1197" x14ac:dyDescent="0.25">
      <c r="E107" t="s">
        <v>75</v>
      </c>
      <c r="H107" t="s">
        <v>423</v>
      </c>
      <c r="L107" t="s">
        <v>119</v>
      </c>
      <c r="P107" t="s">
        <v>161</v>
      </c>
      <c r="S107" t="s">
        <v>835</v>
      </c>
      <c r="W107" t="s">
        <v>194</v>
      </c>
      <c r="Y107" t="s">
        <v>17</v>
      </c>
      <c r="AD107" t="s">
        <v>528</v>
      </c>
      <c r="AH107" t="s">
        <v>513</v>
      </c>
      <c r="AR107">
        <v>34</v>
      </c>
      <c r="AU107" t="s">
        <v>194</v>
      </c>
      <c r="BG107" t="s">
        <v>70</v>
      </c>
      <c r="BO107" t="s">
        <v>2057</v>
      </c>
      <c r="CJ107" t="s">
        <v>115</v>
      </c>
      <c r="CL107" t="s">
        <v>834</v>
      </c>
      <c r="CU107">
        <v>114</v>
      </c>
      <c r="CW107" t="s">
        <v>60</v>
      </c>
      <c r="CX107" t="s">
        <v>2682</v>
      </c>
      <c r="DA107" t="s">
        <v>85</v>
      </c>
      <c r="DG107" t="s">
        <v>1779</v>
      </c>
      <c r="DK107" t="s">
        <v>1461</v>
      </c>
      <c r="DQ107" t="s">
        <v>471</v>
      </c>
      <c r="EI107" t="s">
        <v>3290</v>
      </c>
      <c r="EM107" t="s">
        <v>12</v>
      </c>
      <c r="FK107" t="s">
        <v>25</v>
      </c>
      <c r="FW107" t="s">
        <v>3776</v>
      </c>
      <c r="GB107" t="s">
        <v>471</v>
      </c>
      <c r="GH107" t="s">
        <v>600</v>
      </c>
      <c r="GI107" t="s">
        <v>1435</v>
      </c>
      <c r="GP107">
        <v>3434</v>
      </c>
      <c r="HB107" t="s">
        <v>834</v>
      </c>
      <c r="HM107" t="s">
        <v>540</v>
      </c>
      <c r="HZ107" t="s">
        <v>1461</v>
      </c>
      <c r="ID107">
        <v>1</v>
      </c>
      <c r="IV107" t="s">
        <v>350</v>
      </c>
      <c r="JF107" t="s">
        <v>1107</v>
      </c>
      <c r="JN107" t="s">
        <v>422</v>
      </c>
      <c r="JT107" t="s">
        <v>3776</v>
      </c>
      <c r="JW107">
        <v>34</v>
      </c>
      <c r="KB107" t="s">
        <v>1045</v>
      </c>
      <c r="KG107" t="s">
        <v>4048</v>
      </c>
      <c r="KM107" t="s">
        <v>5100</v>
      </c>
      <c r="KO107" t="s">
        <v>1860</v>
      </c>
      <c r="LF107" t="s">
        <v>471</v>
      </c>
      <c r="LI107" t="s">
        <v>2441</v>
      </c>
      <c r="LJ107" t="s">
        <v>2681</v>
      </c>
      <c r="LP107">
        <v>11</v>
      </c>
      <c r="LV107">
        <v>3434</v>
      </c>
      <c r="MA107" t="s">
        <v>575</v>
      </c>
      <c r="MH107" t="s">
        <v>25</v>
      </c>
      <c r="MQ107" t="s">
        <v>4887</v>
      </c>
      <c r="MT107" t="s">
        <v>25</v>
      </c>
      <c r="NC107" t="s">
        <v>646</v>
      </c>
      <c r="NG107" t="s">
        <v>1263</v>
      </c>
      <c r="NP107" t="s">
        <v>5864</v>
      </c>
      <c r="NT107" t="s">
        <v>513</v>
      </c>
      <c r="OK107" t="s">
        <v>1779</v>
      </c>
      <c r="OU107">
        <v>11</v>
      </c>
      <c r="OV107">
        <v>1</v>
      </c>
      <c r="OX107" t="s">
        <v>594</v>
      </c>
      <c r="OY107" t="s">
        <v>6122</v>
      </c>
      <c r="PG107">
        <v>11</v>
      </c>
      <c r="PH107" t="s">
        <v>6188</v>
      </c>
      <c r="QE107" t="s">
        <v>1272</v>
      </c>
      <c r="QK107" t="s">
        <v>174</v>
      </c>
      <c r="QL107" t="s">
        <v>6339</v>
      </c>
      <c r="QY107" t="s">
        <v>2050</v>
      </c>
      <c r="QZ107" t="s">
        <v>6476</v>
      </c>
      <c r="RE107" t="s">
        <v>622</v>
      </c>
      <c r="RM107" t="s">
        <v>617</v>
      </c>
      <c r="RN107" t="s">
        <v>38</v>
      </c>
      <c r="RO107" t="s">
        <v>194</v>
      </c>
      <c r="RU107" t="s">
        <v>229</v>
      </c>
      <c r="RV107">
        <v>1</v>
      </c>
      <c r="SQ107" t="s">
        <v>6770</v>
      </c>
      <c r="SU107" t="s">
        <v>407</v>
      </c>
      <c r="SX107" t="s">
        <v>274</v>
      </c>
      <c r="TG107" t="s">
        <v>1385</v>
      </c>
      <c r="TM107" t="s">
        <v>359</v>
      </c>
      <c r="TP107" t="s">
        <v>3331</v>
      </c>
      <c r="TR107" t="s">
        <v>6943</v>
      </c>
      <c r="UA107" t="s">
        <v>6985</v>
      </c>
      <c r="UF107" t="s">
        <v>1363</v>
      </c>
      <c r="VB107" t="s">
        <v>439</v>
      </c>
      <c r="VI107" t="s">
        <v>422</v>
      </c>
      <c r="VL107" t="s">
        <v>7190</v>
      </c>
      <c r="VN107" t="s">
        <v>194</v>
      </c>
      <c r="VP107" t="s">
        <v>659</v>
      </c>
      <c r="VR107" t="s">
        <v>1602</v>
      </c>
      <c r="VS107" t="s">
        <v>617</v>
      </c>
      <c r="VT107" t="s">
        <v>2374</v>
      </c>
      <c r="VV107">
        <v>9</v>
      </c>
      <c r="WG107" t="s">
        <v>194</v>
      </c>
      <c r="WL107" t="s">
        <v>783</v>
      </c>
      <c r="WQ107" t="s">
        <v>3466</v>
      </c>
      <c r="WR107">
        <v>11</v>
      </c>
      <c r="WU107" t="s">
        <v>692</v>
      </c>
      <c r="WX107" t="s">
        <v>594</v>
      </c>
      <c r="XK107" t="s">
        <v>1779</v>
      </c>
      <c r="XL107" t="s">
        <v>194</v>
      </c>
      <c r="XO107" t="s">
        <v>555</v>
      </c>
      <c r="XP107" t="s">
        <v>7480</v>
      </c>
      <c r="XU107" t="s">
        <v>79</v>
      </c>
      <c r="XW107" t="s">
        <v>38</v>
      </c>
      <c r="XZ107" t="s">
        <v>7530</v>
      </c>
      <c r="YC107" t="s">
        <v>917</v>
      </c>
      <c r="YH107" t="s">
        <v>528</v>
      </c>
      <c r="YS107" t="s">
        <v>24</v>
      </c>
      <c r="YW107">
        <v>3434</v>
      </c>
      <c r="ZB107" t="s">
        <v>259</v>
      </c>
      <c r="ZL107" t="s">
        <v>1596</v>
      </c>
      <c r="ZQ107" t="s">
        <v>648</v>
      </c>
      <c r="ZT107" t="s">
        <v>2374</v>
      </c>
      <c r="ZV107">
        <v>3434</v>
      </c>
      <c r="ZY107" t="s">
        <v>426</v>
      </c>
      <c r="AAD107" t="s">
        <v>229</v>
      </c>
      <c r="AAR107" t="s">
        <v>426</v>
      </c>
      <c r="AAW107" t="s">
        <v>724</v>
      </c>
      <c r="AAX107">
        <v>3434</v>
      </c>
      <c r="ABB107" t="s">
        <v>3466</v>
      </c>
      <c r="ABD107" t="s">
        <v>5242</v>
      </c>
      <c r="ABJ107" t="s">
        <v>6477</v>
      </c>
      <c r="ACA107" t="s">
        <v>2373</v>
      </c>
      <c r="ACB107" t="s">
        <v>2057</v>
      </c>
      <c r="ACI107" t="s">
        <v>534</v>
      </c>
      <c r="ACT107" t="s">
        <v>194</v>
      </c>
      <c r="ACW107" t="s">
        <v>1168</v>
      </c>
      <c r="ADE107" t="s">
        <v>3290</v>
      </c>
      <c r="ADN107" t="s">
        <v>832</v>
      </c>
      <c r="ADV107" t="s">
        <v>741</v>
      </c>
      <c r="ADX107" t="s">
        <v>119</v>
      </c>
      <c r="AEA107" t="s">
        <v>296</v>
      </c>
      <c r="AED107" t="s">
        <v>7480</v>
      </c>
      <c r="AET107" t="s">
        <v>258</v>
      </c>
      <c r="AEV107" t="s">
        <v>1806</v>
      </c>
      <c r="AEX107">
        <v>11</v>
      </c>
      <c r="AFG107" t="s">
        <v>396</v>
      </c>
      <c r="AFK107" t="s">
        <v>423</v>
      </c>
      <c r="AFL107" t="s">
        <v>835</v>
      </c>
      <c r="AFP107" t="s">
        <v>5666</v>
      </c>
      <c r="AFQ107" t="s">
        <v>274</v>
      </c>
      <c r="AFU107" t="s">
        <v>140</v>
      </c>
      <c r="AGA107" t="s">
        <v>1107</v>
      </c>
      <c r="AGG107" t="s">
        <v>871</v>
      </c>
      <c r="AGK107" t="s">
        <v>8412</v>
      </c>
      <c r="AGM107" t="s">
        <v>528</v>
      </c>
      <c r="AGR107">
        <v>3434</v>
      </c>
      <c r="AGV107">
        <v>3434</v>
      </c>
      <c r="AGW107" t="s">
        <v>2056</v>
      </c>
      <c r="AGY107" t="s">
        <v>5864</v>
      </c>
      <c r="AHN107" t="s">
        <v>194</v>
      </c>
      <c r="AHO107" t="s">
        <v>437</v>
      </c>
      <c r="AIA107" t="s">
        <v>89</v>
      </c>
      <c r="AIM107" t="s">
        <v>6943</v>
      </c>
      <c r="AIQ107" t="s">
        <v>359</v>
      </c>
      <c r="AIX107" t="s">
        <v>109</v>
      </c>
      <c r="AJB107" t="s">
        <v>438</v>
      </c>
      <c r="AJC107" t="s">
        <v>7737</v>
      </c>
      <c r="AJI107" t="s">
        <v>1618</v>
      </c>
      <c r="AJT107" t="s">
        <v>471</v>
      </c>
      <c r="AJU107" t="s">
        <v>2581</v>
      </c>
      <c r="AJX107" t="s">
        <v>13</v>
      </c>
      <c r="AKA107">
        <v>11</v>
      </c>
      <c r="AKF107">
        <v>114</v>
      </c>
      <c r="AKH107" t="s">
        <v>1860</v>
      </c>
      <c r="AKJ107">
        <v>3</v>
      </c>
      <c r="AKL107" t="s">
        <v>220</v>
      </c>
      <c r="AKT107" t="s">
        <v>6187</v>
      </c>
      <c r="ALB107" t="s">
        <v>7242</v>
      </c>
      <c r="ALJ107" t="s">
        <v>3158</v>
      </c>
      <c r="ALO107">
        <v>3434</v>
      </c>
      <c r="ALP107" t="s">
        <v>38</v>
      </c>
      <c r="ALW107" t="s">
        <v>422</v>
      </c>
      <c r="AMG107" t="s">
        <v>926</v>
      </c>
      <c r="AMK107" t="s">
        <v>2433</v>
      </c>
      <c r="AMM107" t="s">
        <v>1779</v>
      </c>
      <c r="AMV107" t="s">
        <v>471</v>
      </c>
      <c r="ANB107">
        <v>11</v>
      </c>
      <c r="ANG107" t="s">
        <v>422</v>
      </c>
      <c r="ANJ107" t="s">
        <v>540</v>
      </c>
      <c r="AOB107" t="s">
        <v>1757</v>
      </c>
      <c r="AOP107" t="s">
        <v>70</v>
      </c>
      <c r="APC107" t="s">
        <v>917</v>
      </c>
      <c r="APD107" t="s">
        <v>194</v>
      </c>
      <c r="API107" t="s">
        <v>3754</v>
      </c>
      <c r="APV107" t="s">
        <v>252</v>
      </c>
      <c r="APY107" t="s">
        <v>917</v>
      </c>
      <c r="AQC107" t="s">
        <v>4998</v>
      </c>
      <c r="AQD107" t="s">
        <v>6187</v>
      </c>
      <c r="AQN107" t="s">
        <v>264</v>
      </c>
      <c r="AQQ107" t="s">
        <v>79</v>
      </c>
      <c r="ARC107" t="s">
        <v>4772</v>
      </c>
      <c r="ARE107" t="s">
        <v>123</v>
      </c>
      <c r="ARN107" t="s">
        <v>867</v>
      </c>
      <c r="ARU107" t="s">
        <v>4123</v>
      </c>
      <c r="ASD107" t="s">
        <v>325</v>
      </c>
      <c r="ASL107" t="s">
        <v>3411</v>
      </c>
      <c r="ASO107" t="s">
        <v>1806</v>
      </c>
      <c r="ASS107" t="s">
        <v>3158</v>
      </c>
      <c r="ASU107" t="s">
        <v>5446</v>
      </c>
    </row>
    <row r="108" spans="3:1022 1025:1197" x14ac:dyDescent="0.25">
      <c r="E108" t="s">
        <v>263</v>
      </c>
      <c r="H108">
        <v>3434</v>
      </c>
      <c r="L108" t="s">
        <v>595</v>
      </c>
      <c r="P108" t="s">
        <v>516</v>
      </c>
      <c r="S108" t="s">
        <v>194</v>
      </c>
      <c r="W108">
        <v>3434</v>
      </c>
      <c r="Y108" t="s">
        <v>659</v>
      </c>
      <c r="AD108" t="s">
        <v>528</v>
      </c>
      <c r="AH108" t="s">
        <v>1273</v>
      </c>
      <c r="AR108" t="s">
        <v>1543</v>
      </c>
      <c r="AU108">
        <v>3434</v>
      </c>
      <c r="BG108" t="s">
        <v>1275</v>
      </c>
      <c r="BO108" t="s">
        <v>2058</v>
      </c>
      <c r="CJ108" t="s">
        <v>832</v>
      </c>
      <c r="CL108" t="s">
        <v>215</v>
      </c>
      <c r="CW108" t="s">
        <v>2652</v>
      </c>
      <c r="CX108" t="s">
        <v>2683</v>
      </c>
      <c r="DA108" t="s">
        <v>2721</v>
      </c>
      <c r="DG108" t="s">
        <v>2870</v>
      </c>
      <c r="DQ108">
        <v>3434</v>
      </c>
      <c r="EI108" t="s">
        <v>3291</v>
      </c>
      <c r="EM108" t="s">
        <v>2231</v>
      </c>
      <c r="FK108" t="s">
        <v>25</v>
      </c>
      <c r="GB108" t="s">
        <v>596</v>
      </c>
      <c r="GH108">
        <v>1</v>
      </c>
      <c r="GP108" t="s">
        <v>4061</v>
      </c>
      <c r="HB108" t="s">
        <v>215</v>
      </c>
      <c r="HM108" t="s">
        <v>32</v>
      </c>
      <c r="ID108" t="s">
        <v>194</v>
      </c>
      <c r="JF108">
        <v>83</v>
      </c>
      <c r="JN108" t="s">
        <v>423</v>
      </c>
      <c r="JW108" t="s">
        <v>1543</v>
      </c>
      <c r="KB108" t="s">
        <v>4998</v>
      </c>
      <c r="KG108" t="s">
        <v>242</v>
      </c>
      <c r="KM108" t="s">
        <v>422</v>
      </c>
      <c r="KO108" t="s">
        <v>204</v>
      </c>
      <c r="LF108" t="s">
        <v>928</v>
      </c>
      <c r="LI108" t="s">
        <v>941</v>
      </c>
      <c r="LJ108" t="s">
        <v>258</v>
      </c>
      <c r="LV108" t="s">
        <v>40</v>
      </c>
      <c r="MA108">
        <v>2</v>
      </c>
      <c r="MH108" t="s">
        <v>252</v>
      </c>
      <c r="MQ108" t="s">
        <v>830</v>
      </c>
      <c r="MT108" t="s">
        <v>25</v>
      </c>
      <c r="NC108" t="s">
        <v>5750</v>
      </c>
      <c r="NG108" t="s">
        <v>5783</v>
      </c>
      <c r="NP108" t="s">
        <v>471</v>
      </c>
      <c r="NT108" t="s">
        <v>1273</v>
      </c>
      <c r="OK108" t="s">
        <v>6005</v>
      </c>
      <c r="OU108" t="s">
        <v>194</v>
      </c>
      <c r="OV108" t="s">
        <v>194</v>
      </c>
      <c r="OX108" t="s">
        <v>1401</v>
      </c>
      <c r="OY108" t="s">
        <v>741</v>
      </c>
      <c r="PG108" t="s">
        <v>194</v>
      </c>
      <c r="PH108" t="s">
        <v>871</v>
      </c>
      <c r="QE108" t="s">
        <v>42</v>
      </c>
      <c r="QK108" t="s">
        <v>109</v>
      </c>
      <c r="QL108" t="s">
        <v>1907</v>
      </c>
      <c r="QY108" t="s">
        <v>1045</v>
      </c>
      <c r="QZ108" t="s">
        <v>6477</v>
      </c>
      <c r="RE108" t="s">
        <v>6398</v>
      </c>
      <c r="RM108" t="s">
        <v>1003</v>
      </c>
      <c r="RN108">
        <v>3434</v>
      </c>
      <c r="RO108">
        <v>34</v>
      </c>
      <c r="RU108">
        <v>2</v>
      </c>
      <c r="RV108" t="s">
        <v>1043</v>
      </c>
      <c r="SQ108" t="s">
        <v>392</v>
      </c>
      <c r="SU108" t="s">
        <v>6816</v>
      </c>
      <c r="SX108" t="s">
        <v>1461</v>
      </c>
      <c r="TG108" t="s">
        <v>229</v>
      </c>
      <c r="TM108" t="s">
        <v>296</v>
      </c>
      <c r="TP108" t="s">
        <v>6923</v>
      </c>
      <c r="TR108" t="s">
        <v>1461</v>
      </c>
      <c r="UA108" t="s">
        <v>1706</v>
      </c>
      <c r="VB108" t="s">
        <v>439</v>
      </c>
      <c r="VI108" t="s">
        <v>4542</v>
      </c>
      <c r="VN108" t="s">
        <v>194</v>
      </c>
      <c r="VP108" t="s">
        <v>2723</v>
      </c>
      <c r="VR108" t="s">
        <v>238</v>
      </c>
      <c r="VS108" t="s">
        <v>1003</v>
      </c>
      <c r="VT108" t="s">
        <v>79</v>
      </c>
      <c r="VV108" t="s">
        <v>7243</v>
      </c>
      <c r="WG108">
        <v>3434</v>
      </c>
      <c r="WL108" t="s">
        <v>2794</v>
      </c>
      <c r="WQ108" t="s">
        <v>155</v>
      </c>
      <c r="WU108" t="s">
        <v>7392</v>
      </c>
      <c r="WX108" t="s">
        <v>1401</v>
      </c>
      <c r="XK108" t="s">
        <v>2870</v>
      </c>
      <c r="XL108" t="s">
        <v>7190</v>
      </c>
      <c r="XO108" t="s">
        <v>1621</v>
      </c>
      <c r="XP108" t="s">
        <v>830</v>
      </c>
      <c r="XU108" t="s">
        <v>194</v>
      </c>
      <c r="XW108" t="s">
        <v>528</v>
      </c>
      <c r="XZ108" t="s">
        <v>423</v>
      </c>
      <c r="YH108">
        <v>3434</v>
      </c>
      <c r="YS108" t="s">
        <v>25</v>
      </c>
      <c r="YW108" t="s">
        <v>3948</v>
      </c>
      <c r="ZB108" t="s">
        <v>260</v>
      </c>
      <c r="ZL108" t="s">
        <v>6121</v>
      </c>
      <c r="ZQ108" t="s">
        <v>7710</v>
      </c>
      <c r="ZT108" t="s">
        <v>528</v>
      </c>
      <c r="ZV108" t="s">
        <v>38</v>
      </c>
      <c r="ZY108" t="s">
        <v>916</v>
      </c>
      <c r="AAD108" t="s">
        <v>229</v>
      </c>
      <c r="AAR108" t="s">
        <v>916</v>
      </c>
      <c r="AAW108">
        <v>3434</v>
      </c>
      <c r="AAX108" t="s">
        <v>3948</v>
      </c>
      <c r="ABB108" t="s">
        <v>155</v>
      </c>
      <c r="ABD108" t="s">
        <v>7423</v>
      </c>
      <c r="ABJ108" t="s">
        <v>265</v>
      </c>
      <c r="ACA108" t="s">
        <v>7939</v>
      </c>
      <c r="ACB108" t="s">
        <v>5511</v>
      </c>
      <c r="ACI108" t="s">
        <v>3287</v>
      </c>
      <c r="ACT108" t="s">
        <v>194</v>
      </c>
      <c r="ACW108" t="s">
        <v>65</v>
      </c>
      <c r="ADE108" t="s">
        <v>3291</v>
      </c>
      <c r="ADN108" t="s">
        <v>2440</v>
      </c>
      <c r="ADV108" t="s">
        <v>617</v>
      </c>
      <c r="ADX108" t="s">
        <v>265</v>
      </c>
      <c r="AEA108" t="s">
        <v>286</v>
      </c>
      <c r="AED108" t="s">
        <v>830</v>
      </c>
      <c r="AET108" t="s">
        <v>826</v>
      </c>
      <c r="AEV108" t="s">
        <v>555</v>
      </c>
      <c r="AEX108" t="s">
        <v>141</v>
      </c>
      <c r="AFG108" t="s">
        <v>1401</v>
      </c>
      <c r="AFK108" t="s">
        <v>96</v>
      </c>
      <c r="AFL108" t="s">
        <v>194</v>
      </c>
      <c r="AFP108" t="s">
        <v>422</v>
      </c>
      <c r="AFQ108" t="s">
        <v>1461</v>
      </c>
      <c r="AFU108" t="s">
        <v>8363</v>
      </c>
      <c r="AGA108">
        <v>83</v>
      </c>
      <c r="AGG108" t="s">
        <v>12</v>
      </c>
      <c r="AGK108" t="s">
        <v>2122</v>
      </c>
      <c r="AGM108">
        <v>11</v>
      </c>
      <c r="AGR108" t="s">
        <v>40</v>
      </c>
      <c r="AGV108" t="s">
        <v>600</v>
      </c>
      <c r="AGW108" t="s">
        <v>8452</v>
      </c>
      <c r="AGY108" t="s">
        <v>471</v>
      </c>
      <c r="AHN108">
        <v>3434</v>
      </c>
      <c r="AHO108" t="s">
        <v>3321</v>
      </c>
      <c r="AIA108" t="s">
        <v>8531</v>
      </c>
      <c r="AIM108" t="s">
        <v>1461</v>
      </c>
      <c r="AIQ108" t="s">
        <v>296</v>
      </c>
      <c r="AIX108" t="s">
        <v>8613</v>
      </c>
      <c r="AJB108" t="s">
        <v>1145</v>
      </c>
      <c r="AJC108" t="s">
        <v>1316</v>
      </c>
      <c r="AJI108" t="s">
        <v>622</v>
      </c>
      <c r="AJT108">
        <v>3434</v>
      </c>
      <c r="AJU108" t="s">
        <v>16</v>
      </c>
      <c r="AJX108" t="s">
        <v>567</v>
      </c>
      <c r="AKA108" t="s">
        <v>194</v>
      </c>
      <c r="AKH108" t="s">
        <v>204</v>
      </c>
      <c r="AKJ108" t="s">
        <v>1363</v>
      </c>
      <c r="AKL108" t="s">
        <v>7393</v>
      </c>
      <c r="AKT108" t="s">
        <v>2721</v>
      </c>
      <c r="ALB108" t="s">
        <v>1617</v>
      </c>
      <c r="ALO108" t="s">
        <v>274</v>
      </c>
      <c r="ALP108" t="s">
        <v>194</v>
      </c>
      <c r="ALW108" t="s">
        <v>4148</v>
      </c>
      <c r="AMG108" t="s">
        <v>181</v>
      </c>
      <c r="AMK108" t="s">
        <v>1273</v>
      </c>
      <c r="AMM108" t="s">
        <v>6005</v>
      </c>
      <c r="AMV108" t="s">
        <v>596</v>
      </c>
      <c r="ANB108" t="s">
        <v>194</v>
      </c>
      <c r="ANG108" t="s">
        <v>4542</v>
      </c>
      <c r="ANJ108" t="s">
        <v>32</v>
      </c>
      <c r="AOP108" t="s">
        <v>374</v>
      </c>
      <c r="APD108">
        <v>3434</v>
      </c>
      <c r="API108" t="s">
        <v>5446</v>
      </c>
      <c r="APV108" t="s">
        <v>259</v>
      </c>
      <c r="APY108" t="s">
        <v>8589</v>
      </c>
      <c r="AQC108" t="s">
        <v>45</v>
      </c>
      <c r="AQD108" t="s">
        <v>2721</v>
      </c>
      <c r="AQN108" t="s">
        <v>4067</v>
      </c>
      <c r="AQQ108">
        <v>1</v>
      </c>
      <c r="ARC108" t="s">
        <v>1800</v>
      </c>
      <c r="ARE108" t="s">
        <v>123</v>
      </c>
      <c r="ARN108" t="s">
        <v>2099</v>
      </c>
      <c r="ARU108" t="s">
        <v>1169</v>
      </c>
      <c r="ASL108">
        <v>3434</v>
      </c>
      <c r="ASO108" t="s">
        <v>555</v>
      </c>
      <c r="ASU108">
        <v>5</v>
      </c>
    </row>
    <row r="109" spans="3:1022 1025:1197" x14ac:dyDescent="0.25">
      <c r="E109" t="s">
        <v>264</v>
      </c>
      <c r="H109" t="s">
        <v>26</v>
      </c>
      <c r="L109" t="s">
        <v>471</v>
      </c>
      <c r="P109" t="s">
        <v>17</v>
      </c>
      <c r="S109">
        <v>345</v>
      </c>
      <c r="W109" t="s">
        <v>274</v>
      </c>
      <c r="Y109" t="s">
        <v>1056</v>
      </c>
      <c r="AD109" t="s">
        <v>1172</v>
      </c>
      <c r="AH109" t="s">
        <v>89</v>
      </c>
      <c r="AU109" t="s">
        <v>1183</v>
      </c>
      <c r="BG109">
        <v>11</v>
      </c>
      <c r="BO109" t="s">
        <v>2059</v>
      </c>
      <c r="CJ109" t="s">
        <v>2440</v>
      </c>
      <c r="CL109" t="s">
        <v>281</v>
      </c>
      <c r="CW109">
        <v>0</v>
      </c>
      <c r="CX109" t="s">
        <v>265</v>
      </c>
      <c r="DA109" t="s">
        <v>2722</v>
      </c>
      <c r="DG109" t="s">
        <v>540</v>
      </c>
      <c r="DQ109" t="s">
        <v>3004</v>
      </c>
      <c r="EM109" t="s">
        <v>328</v>
      </c>
      <c r="FK109" t="s">
        <v>25</v>
      </c>
      <c r="GB109" t="s">
        <v>597</v>
      </c>
      <c r="GH109" t="s">
        <v>194</v>
      </c>
      <c r="HB109" t="s">
        <v>281</v>
      </c>
      <c r="HM109">
        <v>3434</v>
      </c>
      <c r="ID109" t="s">
        <v>194</v>
      </c>
      <c r="JF109" t="s">
        <v>265</v>
      </c>
      <c r="JN109">
        <v>3434</v>
      </c>
      <c r="KB109" t="s">
        <v>45</v>
      </c>
      <c r="KG109" t="s">
        <v>676</v>
      </c>
      <c r="KM109" t="s">
        <v>12</v>
      </c>
      <c r="KO109" t="s">
        <v>633</v>
      </c>
      <c r="LF109" t="s">
        <v>5265</v>
      </c>
      <c r="LI109" t="s">
        <v>1706</v>
      </c>
      <c r="LJ109" t="s">
        <v>1438</v>
      </c>
      <c r="LV109" t="s">
        <v>40</v>
      </c>
      <c r="MA109" t="s">
        <v>576</v>
      </c>
      <c r="MH109" t="s">
        <v>804</v>
      </c>
      <c r="MQ109" t="s">
        <v>1</v>
      </c>
      <c r="MT109" t="s">
        <v>1193</v>
      </c>
      <c r="NC109" t="s">
        <v>119</v>
      </c>
      <c r="NG109" t="s">
        <v>26</v>
      </c>
      <c r="NP109">
        <v>344</v>
      </c>
      <c r="NT109" t="s">
        <v>89</v>
      </c>
      <c r="OK109" t="s">
        <v>659</v>
      </c>
      <c r="OU109" t="s">
        <v>6086</v>
      </c>
      <c r="OV109" t="s">
        <v>1183</v>
      </c>
      <c r="OX109" t="s">
        <v>946</v>
      </c>
      <c r="OY109" t="s">
        <v>138</v>
      </c>
      <c r="PG109">
        <v>3434</v>
      </c>
      <c r="PH109" t="s">
        <v>215</v>
      </c>
      <c r="QE109" t="s">
        <v>5172</v>
      </c>
      <c r="QK109" t="s">
        <v>109</v>
      </c>
      <c r="QL109" t="s">
        <v>4123</v>
      </c>
      <c r="QY109" t="s">
        <v>2826</v>
      </c>
      <c r="QZ109" t="s">
        <v>265</v>
      </c>
      <c r="RE109" t="s">
        <v>6505</v>
      </c>
      <c r="RM109" t="s">
        <v>1781</v>
      </c>
      <c r="RN109" t="s">
        <v>835</v>
      </c>
      <c r="RO109" t="s">
        <v>6568</v>
      </c>
      <c r="RU109" t="s">
        <v>85</v>
      </c>
      <c r="RV109" t="s">
        <v>6324</v>
      </c>
      <c r="SQ109" t="s">
        <v>1166</v>
      </c>
      <c r="SU109" t="s">
        <v>130</v>
      </c>
      <c r="TG109" t="s">
        <v>4123</v>
      </c>
      <c r="TM109">
        <v>3434</v>
      </c>
      <c r="TP109" t="s">
        <v>595</v>
      </c>
      <c r="UA109" t="s">
        <v>688</v>
      </c>
      <c r="VB109" t="s">
        <v>1031</v>
      </c>
      <c r="VI109" t="s">
        <v>4</v>
      </c>
      <c r="VN109">
        <v>3434</v>
      </c>
      <c r="VP109" t="s">
        <v>2724</v>
      </c>
      <c r="VR109" t="s">
        <v>5517</v>
      </c>
      <c r="VS109" t="s">
        <v>1781</v>
      </c>
      <c r="VT109" t="s">
        <v>6924</v>
      </c>
      <c r="VV109" t="s">
        <v>1036</v>
      </c>
      <c r="WG109" t="s">
        <v>274</v>
      </c>
      <c r="WL109" t="s">
        <v>32</v>
      </c>
      <c r="WQ109" t="s">
        <v>7360</v>
      </c>
      <c r="WU109" t="s">
        <v>220</v>
      </c>
      <c r="WX109" t="s">
        <v>946</v>
      </c>
      <c r="XK109" t="s">
        <v>540</v>
      </c>
      <c r="XO109" t="s">
        <v>5308</v>
      </c>
      <c r="XP109" t="s">
        <v>7481</v>
      </c>
      <c r="XU109">
        <v>3434</v>
      </c>
      <c r="XW109" t="s">
        <v>528</v>
      </c>
      <c r="XZ109" t="s">
        <v>741</v>
      </c>
      <c r="YH109" t="s">
        <v>194</v>
      </c>
      <c r="YS109" t="s">
        <v>25</v>
      </c>
      <c r="YW109" t="s">
        <v>3949</v>
      </c>
      <c r="ZB109" t="s">
        <v>261</v>
      </c>
      <c r="ZL109">
        <v>9</v>
      </c>
      <c r="ZQ109" t="s">
        <v>1152</v>
      </c>
      <c r="ZT109" t="s">
        <v>7761</v>
      </c>
      <c r="ZV109" t="s">
        <v>194</v>
      </c>
      <c r="ZY109" t="s">
        <v>4656</v>
      </c>
      <c r="AAR109" t="s">
        <v>4656</v>
      </c>
      <c r="AAW109">
        <v>11</v>
      </c>
      <c r="AAX109" t="s">
        <v>3949</v>
      </c>
      <c r="ABB109" t="s">
        <v>7360</v>
      </c>
      <c r="ABD109" t="s">
        <v>7938</v>
      </c>
      <c r="ABJ109">
        <v>8</v>
      </c>
      <c r="ACA109" t="s">
        <v>7940</v>
      </c>
      <c r="ACB109" t="s">
        <v>8019</v>
      </c>
      <c r="ACI109">
        <v>1</v>
      </c>
      <c r="ACT109">
        <v>3434</v>
      </c>
      <c r="ACW109" s="4">
        <v>7.0000000000000007E-2</v>
      </c>
      <c r="ADN109" t="s">
        <v>26</v>
      </c>
      <c r="ADV109" t="s">
        <v>8199</v>
      </c>
      <c r="ADX109">
        <v>86</v>
      </c>
      <c r="AEA109" t="s">
        <v>1890</v>
      </c>
      <c r="AED109" t="s">
        <v>8236</v>
      </c>
      <c r="AET109" t="s">
        <v>2280</v>
      </c>
      <c r="AEV109" t="s">
        <v>3528</v>
      </c>
      <c r="AEX109" t="s">
        <v>1435</v>
      </c>
      <c r="AFG109" t="s">
        <v>194</v>
      </c>
      <c r="AFK109" t="s">
        <v>105</v>
      </c>
      <c r="AFL109">
        <v>343</v>
      </c>
      <c r="AFP109" t="s">
        <v>423</v>
      </c>
      <c r="AFU109" t="s">
        <v>2122</v>
      </c>
      <c r="AGA109" t="s">
        <v>464</v>
      </c>
      <c r="AGG109">
        <v>3434</v>
      </c>
      <c r="AGM109" t="s">
        <v>194</v>
      </c>
      <c r="AGR109" t="s">
        <v>40</v>
      </c>
      <c r="AGV109" t="s">
        <v>141</v>
      </c>
      <c r="AGW109" t="s">
        <v>85</v>
      </c>
      <c r="AGY109">
        <v>344</v>
      </c>
      <c r="AHN109" t="s">
        <v>274</v>
      </c>
      <c r="AHO109" t="s">
        <v>999</v>
      </c>
      <c r="AIQ109">
        <v>3434</v>
      </c>
      <c r="AIX109" t="s">
        <v>24</v>
      </c>
      <c r="AJB109" t="s">
        <v>1745</v>
      </c>
      <c r="AJC109" t="s">
        <v>204</v>
      </c>
      <c r="AJI109" t="s">
        <v>6398</v>
      </c>
      <c r="AJT109" t="s">
        <v>3004</v>
      </c>
      <c r="AJU109" t="s">
        <v>5784</v>
      </c>
      <c r="AJX109" t="s">
        <v>567</v>
      </c>
      <c r="AKA109" t="s">
        <v>194</v>
      </c>
      <c r="AKH109" t="s">
        <v>633</v>
      </c>
      <c r="AKL109" t="s">
        <v>7394</v>
      </c>
      <c r="AKT109" t="s">
        <v>2618</v>
      </c>
      <c r="ALB109" t="s">
        <v>1618</v>
      </c>
      <c r="ALP109">
        <v>343</v>
      </c>
      <c r="ALW109">
        <v>3434</v>
      </c>
      <c r="AMG109" t="s">
        <v>8851</v>
      </c>
      <c r="AMK109" t="s">
        <v>138</v>
      </c>
      <c r="AMM109" t="s">
        <v>659</v>
      </c>
      <c r="AMV109" t="s">
        <v>597</v>
      </c>
      <c r="ANB109" t="s">
        <v>194</v>
      </c>
      <c r="ANG109" t="s">
        <v>4</v>
      </c>
      <c r="ANJ109">
        <v>3434</v>
      </c>
      <c r="AOP109" t="s">
        <v>4343</v>
      </c>
      <c r="APD109" t="s">
        <v>274</v>
      </c>
      <c r="API109">
        <v>5</v>
      </c>
      <c r="APV109" t="s">
        <v>70</v>
      </c>
      <c r="AQC109" t="s">
        <v>1848</v>
      </c>
      <c r="AQD109" t="s">
        <v>2618</v>
      </c>
      <c r="AQN109" t="s">
        <v>2091</v>
      </c>
      <c r="AQQ109" t="s">
        <v>194</v>
      </c>
      <c r="ARC109" t="s">
        <v>2092</v>
      </c>
      <c r="ARE109" t="s">
        <v>16</v>
      </c>
      <c r="ARN109" t="s">
        <v>659</v>
      </c>
      <c r="ARU109" t="s">
        <v>1602</v>
      </c>
      <c r="ASL109" t="s">
        <v>194</v>
      </c>
      <c r="ASO109" t="s">
        <v>3528</v>
      </c>
      <c r="ASU109" t="s">
        <v>540</v>
      </c>
    </row>
    <row r="110" spans="3:1022 1025:1197" x14ac:dyDescent="0.25">
      <c r="E110" t="s">
        <v>265</v>
      </c>
      <c r="H110" t="s">
        <v>194</v>
      </c>
      <c r="L110" t="s">
        <v>596</v>
      </c>
      <c r="P110" t="s">
        <v>708</v>
      </c>
      <c r="S110" t="s">
        <v>229</v>
      </c>
      <c r="Y110" t="s">
        <v>1057</v>
      </c>
      <c r="AD110" t="s">
        <v>1173</v>
      </c>
      <c r="AH110" t="s">
        <v>1274</v>
      </c>
      <c r="AU110" t="s">
        <v>325</v>
      </c>
      <c r="BG110" t="s">
        <v>194</v>
      </c>
      <c r="BO110" t="s">
        <v>1152</v>
      </c>
      <c r="CJ110" t="s">
        <v>2441</v>
      </c>
      <c r="CL110" t="s">
        <v>2483</v>
      </c>
      <c r="CW110" t="s">
        <v>350</v>
      </c>
      <c r="CX110" t="s">
        <v>555</v>
      </c>
      <c r="DA110" t="s">
        <v>659</v>
      </c>
      <c r="DG110" t="s">
        <v>215</v>
      </c>
      <c r="DQ110">
        <v>3</v>
      </c>
      <c r="EM110" t="s">
        <v>440</v>
      </c>
      <c r="FK110" t="s">
        <v>25</v>
      </c>
      <c r="GB110">
        <v>3434</v>
      </c>
      <c r="GH110">
        <v>3434</v>
      </c>
      <c r="HB110" t="s">
        <v>2483</v>
      </c>
      <c r="HM110">
        <v>3434</v>
      </c>
      <c r="ID110">
        <v>3434</v>
      </c>
      <c r="JF110">
        <v>86</v>
      </c>
      <c r="JN110" t="s">
        <v>38</v>
      </c>
      <c r="KB110" t="s">
        <v>1166</v>
      </c>
      <c r="KG110" t="s">
        <v>1172</v>
      </c>
      <c r="KM110">
        <v>3434</v>
      </c>
      <c r="KO110" t="s">
        <v>199</v>
      </c>
      <c r="LI110" t="s">
        <v>688</v>
      </c>
      <c r="LJ110" t="s">
        <v>778</v>
      </c>
      <c r="LV110" t="s">
        <v>194</v>
      </c>
      <c r="MA110" t="s">
        <v>5444</v>
      </c>
      <c r="MH110" t="s">
        <v>70</v>
      </c>
      <c r="MQ110" t="s">
        <v>5629</v>
      </c>
      <c r="MT110" t="s">
        <v>3665</v>
      </c>
      <c r="NC110" t="s">
        <v>2794</v>
      </c>
      <c r="NG110" t="s">
        <v>2441</v>
      </c>
      <c r="NP110">
        <v>1</v>
      </c>
      <c r="NT110" t="s">
        <v>1274</v>
      </c>
      <c r="OK110">
        <v>3434</v>
      </c>
      <c r="OU110" t="s">
        <v>6087</v>
      </c>
      <c r="OX110" t="s">
        <v>422</v>
      </c>
      <c r="OY110" t="s">
        <v>835</v>
      </c>
      <c r="PG110" t="s">
        <v>350</v>
      </c>
      <c r="PH110" t="s">
        <v>38</v>
      </c>
      <c r="QE110" t="s">
        <v>26</v>
      </c>
      <c r="QK110" t="s">
        <v>22</v>
      </c>
      <c r="QL110" t="s">
        <v>1169</v>
      </c>
      <c r="QY110" t="s">
        <v>2582</v>
      </c>
      <c r="QZ110" t="s">
        <v>16</v>
      </c>
      <c r="RE110" t="s">
        <v>535</v>
      </c>
      <c r="RM110" t="s">
        <v>1097</v>
      </c>
      <c r="RN110" t="s">
        <v>194</v>
      </c>
      <c r="RU110" t="s">
        <v>2280</v>
      </c>
      <c r="RV110" t="s">
        <v>6297</v>
      </c>
      <c r="SQ110" t="s">
        <v>1167</v>
      </c>
      <c r="SU110" t="s">
        <v>132</v>
      </c>
      <c r="TG110" t="s">
        <v>265</v>
      </c>
      <c r="TM110" s="1">
        <v>2.5423611111111111</v>
      </c>
      <c r="TP110" t="s">
        <v>6196</v>
      </c>
      <c r="UA110" t="s">
        <v>2054</v>
      </c>
      <c r="VB110" t="s">
        <v>395</v>
      </c>
      <c r="VI110" t="s">
        <v>271</v>
      </c>
      <c r="VN110" t="s">
        <v>7213</v>
      </c>
      <c r="VP110">
        <v>1</v>
      </c>
      <c r="VR110" t="s">
        <v>392</v>
      </c>
      <c r="VS110" t="s">
        <v>1097</v>
      </c>
      <c r="VT110">
        <v>1</v>
      </c>
      <c r="VV110" t="s">
        <v>3287</v>
      </c>
      <c r="WG110" s="1">
        <v>14.291666666666666</v>
      </c>
      <c r="WL110" t="s">
        <v>155</v>
      </c>
      <c r="WQ110" t="s">
        <v>136</v>
      </c>
      <c r="WU110" t="s">
        <v>7393</v>
      </c>
      <c r="WX110" t="s">
        <v>422</v>
      </c>
      <c r="XK110" t="s">
        <v>215</v>
      </c>
      <c r="XO110" t="s">
        <v>825</v>
      </c>
      <c r="XP110" t="s">
        <v>422</v>
      </c>
      <c r="XU110" t="s">
        <v>274</v>
      </c>
      <c r="XW110" t="s">
        <v>85</v>
      </c>
      <c r="XZ110" t="s">
        <v>2685</v>
      </c>
      <c r="YH110" s="1">
        <v>1.4166666666666667</v>
      </c>
      <c r="YS110" t="s">
        <v>3251</v>
      </c>
      <c r="ZB110" t="s">
        <v>262</v>
      </c>
      <c r="ZL110" t="s">
        <v>265</v>
      </c>
      <c r="ZQ110" t="s">
        <v>7738</v>
      </c>
      <c r="ZT110" t="s">
        <v>233</v>
      </c>
      <c r="ZV110">
        <v>34</v>
      </c>
      <c r="ZY110" t="s">
        <v>7791</v>
      </c>
      <c r="AAR110" t="s">
        <v>7791</v>
      </c>
      <c r="AAW110" t="s">
        <v>194</v>
      </c>
      <c r="ABB110" t="s">
        <v>136</v>
      </c>
      <c r="ABD110" t="s">
        <v>2373</v>
      </c>
      <c r="ABJ110" t="s">
        <v>16</v>
      </c>
      <c r="ACA110" t="s">
        <v>265</v>
      </c>
      <c r="ACB110" t="s">
        <v>5039</v>
      </c>
      <c r="ACI110" t="s">
        <v>194</v>
      </c>
      <c r="ACT110" t="s">
        <v>274</v>
      </c>
      <c r="ACW110" t="s">
        <v>774</v>
      </c>
      <c r="ADN110" t="s">
        <v>2441</v>
      </c>
      <c r="ADV110" t="s">
        <v>42</v>
      </c>
      <c r="ADX110" t="s">
        <v>8151</v>
      </c>
      <c r="AEA110" t="s">
        <v>595</v>
      </c>
      <c r="AED110" t="s">
        <v>2026</v>
      </c>
      <c r="AET110" t="s">
        <v>136</v>
      </c>
      <c r="AEV110" t="s">
        <v>7542</v>
      </c>
      <c r="AFG110" t="s">
        <v>194</v>
      </c>
      <c r="AFK110" t="s">
        <v>6770</v>
      </c>
      <c r="AFP110">
        <v>3434</v>
      </c>
      <c r="AGA110" t="s">
        <v>8229</v>
      </c>
      <c r="AGG110">
        <v>3434</v>
      </c>
      <c r="AGM110" t="s">
        <v>194</v>
      </c>
      <c r="AGR110" t="s">
        <v>194</v>
      </c>
      <c r="AGV110" t="s">
        <v>1183</v>
      </c>
      <c r="AGW110" t="s">
        <v>2059</v>
      </c>
      <c r="AGY110">
        <v>1</v>
      </c>
      <c r="AHO110" t="s">
        <v>464</v>
      </c>
      <c r="AIQ110" s="1">
        <v>2.5423611111111111</v>
      </c>
      <c r="AIX110" t="s">
        <v>24</v>
      </c>
      <c r="AJB110" t="s">
        <v>2443</v>
      </c>
      <c r="AJC110" t="s">
        <v>3194</v>
      </c>
      <c r="AJI110" t="s">
        <v>6505</v>
      </c>
      <c r="AJT110">
        <v>3</v>
      </c>
      <c r="AJU110" t="s">
        <v>2271</v>
      </c>
      <c r="AJX110" t="s">
        <v>231</v>
      </c>
      <c r="AKA110">
        <v>3434</v>
      </c>
      <c r="AKH110" t="s">
        <v>199</v>
      </c>
      <c r="AKL110" t="s">
        <v>268</v>
      </c>
      <c r="AKT110" t="s">
        <v>5582</v>
      </c>
      <c r="ALB110">
        <v>2</v>
      </c>
      <c r="ALP110" t="s">
        <v>4098</v>
      </c>
      <c r="ALW110" t="s">
        <v>141</v>
      </c>
      <c r="AMG110" t="s">
        <v>298</v>
      </c>
      <c r="AMK110" t="s">
        <v>1274</v>
      </c>
      <c r="AMM110">
        <v>3434</v>
      </c>
      <c r="AMV110">
        <v>3434</v>
      </c>
      <c r="ANB110">
        <v>3434</v>
      </c>
      <c r="ANG110" t="s">
        <v>271</v>
      </c>
      <c r="ANJ110">
        <v>3434</v>
      </c>
      <c r="AOP110" t="s">
        <v>540</v>
      </c>
      <c r="APD110" t="s">
        <v>2797</v>
      </c>
      <c r="API110" t="s">
        <v>540</v>
      </c>
      <c r="APV110" t="s">
        <v>70</v>
      </c>
      <c r="AQC110" t="s">
        <v>438</v>
      </c>
      <c r="AQD110" t="s">
        <v>442</v>
      </c>
      <c r="AQN110" t="s">
        <v>6572</v>
      </c>
      <c r="AQQ110" t="s">
        <v>194</v>
      </c>
      <c r="ARC110">
        <v>2</v>
      </c>
      <c r="ARE110" t="s">
        <v>1166</v>
      </c>
      <c r="ARN110" t="s">
        <v>1056</v>
      </c>
      <c r="ARU110" t="s">
        <v>1603</v>
      </c>
      <c r="ASL110">
        <v>34</v>
      </c>
      <c r="ASO110" t="s">
        <v>7542</v>
      </c>
      <c r="ASU110" t="s">
        <v>9343</v>
      </c>
    </row>
    <row r="111" spans="3:1022 1025:1197" x14ac:dyDescent="0.25">
      <c r="E111">
        <v>86</v>
      </c>
      <c r="H111">
        <v>34</v>
      </c>
      <c r="L111" t="s">
        <v>597</v>
      </c>
      <c r="P111" t="s">
        <v>422</v>
      </c>
      <c r="Y111">
        <v>3434</v>
      </c>
      <c r="AD111" t="s">
        <v>1174</v>
      </c>
      <c r="AH111" t="s">
        <v>1013</v>
      </c>
      <c r="AU111" t="s">
        <v>724</v>
      </c>
      <c r="BG111" t="s">
        <v>194</v>
      </c>
      <c r="BO111" t="s">
        <v>892</v>
      </c>
      <c r="CJ111" t="s">
        <v>1614</v>
      </c>
      <c r="CL111" t="s">
        <v>871</v>
      </c>
      <c r="CW111" t="s">
        <v>2653</v>
      </c>
      <c r="CX111" t="s">
        <v>440</v>
      </c>
      <c r="DA111" t="s">
        <v>2723</v>
      </c>
      <c r="DG111" t="s">
        <v>26</v>
      </c>
      <c r="DQ111" t="s">
        <v>3005</v>
      </c>
      <c r="EM111" t="s">
        <v>1</v>
      </c>
      <c r="FK111" t="s">
        <v>1193</v>
      </c>
      <c r="GB111" t="s">
        <v>3851</v>
      </c>
      <c r="GH111" t="s">
        <v>3948</v>
      </c>
      <c r="HB111" t="s">
        <v>871</v>
      </c>
      <c r="HM111">
        <v>1</v>
      </c>
      <c r="ID111" t="s">
        <v>274</v>
      </c>
      <c r="JF111" t="s">
        <v>119</v>
      </c>
      <c r="JN111" t="s">
        <v>194</v>
      </c>
      <c r="KB111" t="s">
        <v>1166</v>
      </c>
      <c r="KG111" t="s">
        <v>1804</v>
      </c>
      <c r="KM111" t="s">
        <v>194</v>
      </c>
      <c r="KO111" t="s">
        <v>540</v>
      </c>
      <c r="LI111" t="s">
        <v>2054</v>
      </c>
      <c r="LJ111" t="s">
        <v>115</v>
      </c>
      <c r="LV111" t="s">
        <v>952</v>
      </c>
      <c r="MA111" t="s">
        <v>1316</v>
      </c>
      <c r="MH111" t="s">
        <v>1417</v>
      </c>
      <c r="MQ111" t="s">
        <v>4938</v>
      </c>
      <c r="MT111" t="s">
        <v>2393</v>
      </c>
      <c r="NC111" t="s">
        <v>3466</v>
      </c>
      <c r="NG111" t="s">
        <v>2581</v>
      </c>
      <c r="NP111" t="s">
        <v>194</v>
      </c>
      <c r="NT111" t="s">
        <v>1013</v>
      </c>
      <c r="OK111" t="s">
        <v>26</v>
      </c>
      <c r="OU111">
        <v>1148</v>
      </c>
      <c r="OX111" t="s">
        <v>682</v>
      </c>
      <c r="OY111">
        <v>5</v>
      </c>
      <c r="PG111" t="s">
        <v>4775</v>
      </c>
      <c r="PH111">
        <v>3434</v>
      </c>
      <c r="QE111">
        <v>11</v>
      </c>
      <c r="QK111" t="s">
        <v>6</v>
      </c>
      <c r="QL111" t="s">
        <v>1602</v>
      </c>
      <c r="QY111" t="s">
        <v>1699</v>
      </c>
      <c r="QZ111" t="s">
        <v>474</v>
      </c>
      <c r="RE111" t="s">
        <v>6506</v>
      </c>
      <c r="RM111" t="s">
        <v>6548</v>
      </c>
      <c r="RN111">
        <v>343</v>
      </c>
      <c r="RU111" t="s">
        <v>136</v>
      </c>
      <c r="RV111" t="s">
        <v>2738</v>
      </c>
      <c r="SQ111" t="s">
        <v>174</v>
      </c>
      <c r="SU111" t="s">
        <v>3790</v>
      </c>
      <c r="TG111" t="s">
        <v>2040</v>
      </c>
      <c r="TM111" t="s">
        <v>6914</v>
      </c>
      <c r="TP111" t="s">
        <v>2374</v>
      </c>
      <c r="UA111" t="s">
        <v>252</v>
      </c>
      <c r="VB111" t="s">
        <v>619</v>
      </c>
      <c r="VI111" t="s">
        <v>272</v>
      </c>
      <c r="VN111" t="s">
        <v>274</v>
      </c>
      <c r="VP111" t="s">
        <v>194</v>
      </c>
      <c r="VR111" t="s">
        <v>242</v>
      </c>
      <c r="VS111" t="s">
        <v>6548</v>
      </c>
      <c r="VT111" t="s">
        <v>194</v>
      </c>
      <c r="VV111" t="s">
        <v>1272</v>
      </c>
      <c r="WL111" t="s">
        <v>4060</v>
      </c>
      <c r="WQ111" t="s">
        <v>4777</v>
      </c>
      <c r="WU111" t="s">
        <v>7394</v>
      </c>
      <c r="WX111" t="s">
        <v>682</v>
      </c>
      <c r="XK111" t="s">
        <v>26</v>
      </c>
      <c r="XO111" t="s">
        <v>2686</v>
      </c>
      <c r="XP111" t="s">
        <v>5858</v>
      </c>
      <c r="XU111" t="s">
        <v>2797</v>
      </c>
      <c r="XW111" t="s">
        <v>1150</v>
      </c>
      <c r="XZ111" t="s">
        <v>1622</v>
      </c>
      <c r="YH111" t="s">
        <v>5395</v>
      </c>
      <c r="YS111" t="s">
        <v>119</v>
      </c>
      <c r="ZB111" t="s">
        <v>75</v>
      </c>
      <c r="ZL111" t="s">
        <v>5</v>
      </c>
      <c r="ZQ111">
        <v>2</v>
      </c>
      <c r="ZV111" t="s">
        <v>274</v>
      </c>
      <c r="AAW111">
        <v>3434</v>
      </c>
      <c r="ABB111" t="s">
        <v>4777</v>
      </c>
      <c r="ABD111" t="s">
        <v>7939</v>
      </c>
      <c r="ABJ111" t="s">
        <v>2678</v>
      </c>
      <c r="ACA111">
        <v>86</v>
      </c>
      <c r="ACB111" t="s">
        <v>111</v>
      </c>
      <c r="ACI111" t="s">
        <v>194</v>
      </c>
      <c r="ACW111" t="s">
        <v>8113</v>
      </c>
      <c r="ADN111" t="s">
        <v>1614</v>
      </c>
      <c r="ADV111" t="s">
        <v>42</v>
      </c>
      <c r="ADX111" t="s">
        <v>1781</v>
      </c>
      <c r="AEA111" t="s">
        <v>3979</v>
      </c>
      <c r="AED111" t="s">
        <v>3528</v>
      </c>
      <c r="AET111" t="s">
        <v>2603</v>
      </c>
      <c r="AEV111" t="s">
        <v>1031</v>
      </c>
      <c r="AFG111">
        <v>3434</v>
      </c>
      <c r="AFK111" t="s">
        <v>392</v>
      </c>
      <c r="AFP111" t="s">
        <v>194</v>
      </c>
      <c r="AGA111" t="s">
        <v>264</v>
      </c>
      <c r="AGG111" t="s">
        <v>26</v>
      </c>
      <c r="AGM111">
        <v>3434</v>
      </c>
      <c r="AGR111" t="s">
        <v>952</v>
      </c>
      <c r="AGV111" t="s">
        <v>325</v>
      </c>
      <c r="AGW111" t="s">
        <v>1152</v>
      </c>
      <c r="AGY111" t="s">
        <v>194</v>
      </c>
      <c r="AHO111" t="s">
        <v>8501</v>
      </c>
      <c r="AIQ111" t="s">
        <v>6914</v>
      </c>
      <c r="AIX111" t="s">
        <v>25</v>
      </c>
      <c r="AJB111" t="s">
        <v>1031</v>
      </c>
      <c r="AJC111" t="s">
        <v>648</v>
      </c>
      <c r="AJI111" t="s">
        <v>535</v>
      </c>
      <c r="AJT111" t="s">
        <v>3005</v>
      </c>
      <c r="AJU111" t="s">
        <v>75</v>
      </c>
      <c r="AJX111" t="s">
        <v>26</v>
      </c>
      <c r="AKA111" t="s">
        <v>274</v>
      </c>
      <c r="AKH111" t="s">
        <v>540</v>
      </c>
      <c r="AKL111" t="s">
        <v>2572</v>
      </c>
      <c r="AKT111" t="s">
        <v>6188</v>
      </c>
      <c r="ALB111" t="s">
        <v>1036</v>
      </c>
      <c r="ALW111" t="s">
        <v>8819</v>
      </c>
      <c r="AMG111" t="s">
        <v>3321</v>
      </c>
      <c r="AMK111" t="s">
        <v>1013</v>
      </c>
      <c r="AMM111" t="s">
        <v>26</v>
      </c>
      <c r="AMV111" t="s">
        <v>3851</v>
      </c>
      <c r="ANB111" t="s">
        <v>274</v>
      </c>
      <c r="ANG111" t="s">
        <v>272</v>
      </c>
      <c r="ANJ111">
        <v>1</v>
      </c>
      <c r="AOP111">
        <v>3434</v>
      </c>
      <c r="API111">
        <v>11</v>
      </c>
      <c r="APV111" t="s">
        <v>1614</v>
      </c>
      <c r="AQC111" t="s">
        <v>1282</v>
      </c>
      <c r="AQD111" t="s">
        <v>785</v>
      </c>
      <c r="AQN111" t="s">
        <v>265</v>
      </c>
      <c r="AQQ111">
        <v>3434</v>
      </c>
      <c r="ARC111">
        <v>2</v>
      </c>
      <c r="ARE111" t="s">
        <v>26</v>
      </c>
      <c r="ARN111" t="s">
        <v>1057</v>
      </c>
      <c r="ARU111" t="s">
        <v>161</v>
      </c>
      <c r="ASL111" t="s">
        <v>6568</v>
      </c>
      <c r="ASO111" t="s">
        <v>1031</v>
      </c>
      <c r="ASU111" t="s">
        <v>194</v>
      </c>
    </row>
    <row r="112" spans="3:1022 1025:1197" x14ac:dyDescent="0.25">
      <c r="E112" t="s">
        <v>266</v>
      </c>
      <c r="H112" t="s">
        <v>424</v>
      </c>
      <c r="L112">
        <v>3434</v>
      </c>
      <c r="P112">
        <v>3434</v>
      </c>
      <c r="Y112">
        <v>3434</v>
      </c>
      <c r="AD112" t="s">
        <v>1175</v>
      </c>
      <c r="AH112" t="s">
        <v>1275</v>
      </c>
      <c r="AU112">
        <v>43</v>
      </c>
      <c r="BG112">
        <v>3434</v>
      </c>
      <c r="BO112" t="s">
        <v>426</v>
      </c>
      <c r="CJ112" t="s">
        <v>1615</v>
      </c>
      <c r="CL112" t="s">
        <v>528</v>
      </c>
      <c r="CW112" t="s">
        <v>36</v>
      </c>
      <c r="CX112" t="s">
        <v>2684</v>
      </c>
      <c r="DA112" t="s">
        <v>2724</v>
      </c>
      <c r="DG112">
        <v>3434</v>
      </c>
      <c r="EM112">
        <v>11</v>
      </c>
      <c r="FK112" t="s">
        <v>3665</v>
      </c>
      <c r="GH112" t="s">
        <v>3949</v>
      </c>
      <c r="HB112" t="s">
        <v>528</v>
      </c>
      <c r="HM112" t="s">
        <v>194</v>
      </c>
      <c r="JF112" t="s">
        <v>136</v>
      </c>
      <c r="JN112">
        <v>343</v>
      </c>
      <c r="KB112" t="s">
        <v>1167</v>
      </c>
      <c r="KG112" t="s">
        <v>4679</v>
      </c>
      <c r="KM112">
        <v>34</v>
      </c>
      <c r="KO112">
        <v>3434</v>
      </c>
      <c r="LI112" t="s">
        <v>252</v>
      </c>
      <c r="LJ112" t="s">
        <v>115</v>
      </c>
      <c r="LV112" t="s">
        <v>274</v>
      </c>
      <c r="MA112" t="s">
        <v>265</v>
      </c>
      <c r="MH112" t="s">
        <v>1948</v>
      </c>
      <c r="MQ112" t="s">
        <v>672</v>
      </c>
      <c r="MT112" t="s">
        <v>246</v>
      </c>
      <c r="NC112" t="s">
        <v>5751</v>
      </c>
      <c r="NG112" t="s">
        <v>5784</v>
      </c>
      <c r="NP112" t="s">
        <v>194</v>
      </c>
      <c r="NT112" t="s">
        <v>1275</v>
      </c>
      <c r="OK112" t="s">
        <v>4656</v>
      </c>
      <c r="OX112" t="s">
        <v>6085</v>
      </c>
      <c r="OY112" t="s">
        <v>2724</v>
      </c>
      <c r="PG112" t="s">
        <v>917</v>
      </c>
      <c r="PH112">
        <v>3434</v>
      </c>
      <c r="QE112" t="s">
        <v>194</v>
      </c>
      <c r="QK112" t="s">
        <v>1471</v>
      </c>
      <c r="QL112" t="s">
        <v>1603</v>
      </c>
      <c r="QY112" t="s">
        <v>4937</v>
      </c>
      <c r="QZ112" t="s">
        <v>32</v>
      </c>
      <c r="RE112" t="s">
        <v>264</v>
      </c>
      <c r="RM112">
        <v>3434</v>
      </c>
      <c r="RN112" t="s">
        <v>274</v>
      </c>
      <c r="RU112" t="s">
        <v>2603</v>
      </c>
      <c r="RV112" t="s">
        <v>5784</v>
      </c>
      <c r="SQ112" t="s">
        <v>174</v>
      </c>
      <c r="SU112" t="s">
        <v>125</v>
      </c>
      <c r="TG112" t="s">
        <v>1019</v>
      </c>
      <c r="TM112" t="s">
        <v>1363</v>
      </c>
      <c r="TP112" t="s">
        <v>79</v>
      </c>
      <c r="UA112" t="s">
        <v>804</v>
      </c>
      <c r="VB112" t="s">
        <v>2654</v>
      </c>
      <c r="VI112" t="s">
        <v>70</v>
      </c>
      <c r="VP112" t="s">
        <v>194</v>
      </c>
      <c r="VR112" t="s">
        <v>245</v>
      </c>
      <c r="VS112">
        <v>3434</v>
      </c>
      <c r="VT112" t="s">
        <v>194</v>
      </c>
      <c r="VV112" t="s">
        <v>7244</v>
      </c>
      <c r="WL112" t="s">
        <v>422</v>
      </c>
      <c r="WQ112">
        <v>3434</v>
      </c>
      <c r="WU112" t="s">
        <v>246</v>
      </c>
      <c r="WX112" t="s">
        <v>6085</v>
      </c>
      <c r="XK112">
        <v>3434</v>
      </c>
      <c r="XO112" t="s">
        <v>2687</v>
      </c>
      <c r="XP112" t="s">
        <v>2582</v>
      </c>
      <c r="XW112" t="s">
        <v>1173</v>
      </c>
      <c r="XZ112" t="s">
        <v>2686</v>
      </c>
      <c r="YS112" t="s">
        <v>188</v>
      </c>
      <c r="ZB112" t="s">
        <v>263</v>
      </c>
      <c r="ZL112" t="s">
        <v>7715</v>
      </c>
      <c r="ZQ112">
        <v>4</v>
      </c>
      <c r="ZV112">
        <v>1</v>
      </c>
      <c r="AAW112" t="s">
        <v>7552</v>
      </c>
      <c r="ABB112">
        <v>3434</v>
      </c>
      <c r="ABD112" t="s">
        <v>7940</v>
      </c>
      <c r="ABJ112" t="s">
        <v>946</v>
      </c>
      <c r="ACA112" t="s">
        <v>7942</v>
      </c>
      <c r="ACB112" t="s">
        <v>8020</v>
      </c>
      <c r="ACI112">
        <v>3434</v>
      </c>
      <c r="ACW112">
        <v>2</v>
      </c>
      <c r="ADN112" t="s">
        <v>1615</v>
      </c>
      <c r="ADV112" t="s">
        <v>8200</v>
      </c>
      <c r="ADX112" t="s">
        <v>2722</v>
      </c>
      <c r="AEA112" t="s">
        <v>8230</v>
      </c>
      <c r="AED112" t="s">
        <v>600</v>
      </c>
      <c r="AET112" t="s">
        <v>697</v>
      </c>
      <c r="AEV112" t="s">
        <v>3901</v>
      </c>
      <c r="AFG112" t="s">
        <v>79</v>
      </c>
      <c r="AFK112" t="s">
        <v>1166</v>
      </c>
      <c r="AFP112">
        <v>343</v>
      </c>
      <c r="AGA112" t="s">
        <v>2719</v>
      </c>
      <c r="AGG112">
        <v>1</v>
      </c>
      <c r="AGM112" t="s">
        <v>274</v>
      </c>
      <c r="AGR112" t="s">
        <v>274</v>
      </c>
      <c r="AGW112" t="s">
        <v>892</v>
      </c>
      <c r="AGY112" t="s">
        <v>194</v>
      </c>
      <c r="AHO112" t="s">
        <v>8502</v>
      </c>
      <c r="AIQ112" t="s">
        <v>1363</v>
      </c>
      <c r="AIX112" t="s">
        <v>25</v>
      </c>
      <c r="AJB112" t="s">
        <v>5442</v>
      </c>
      <c r="AJC112" t="s">
        <v>7710</v>
      </c>
      <c r="AJI112" t="s">
        <v>6506</v>
      </c>
      <c r="AJU112" t="s">
        <v>5785</v>
      </c>
      <c r="AJX112" t="s">
        <v>26</v>
      </c>
      <c r="AKH112">
        <v>3434</v>
      </c>
      <c r="AKL112" t="s">
        <v>1045</v>
      </c>
      <c r="AKT112" t="s">
        <v>871</v>
      </c>
      <c r="ALB112" t="s">
        <v>3287</v>
      </c>
      <c r="AMG112" t="s">
        <v>8852</v>
      </c>
      <c r="AMK112" t="s">
        <v>42</v>
      </c>
      <c r="AMM112" t="s">
        <v>4656</v>
      </c>
      <c r="ANG112" t="s">
        <v>70</v>
      </c>
      <c r="ANJ112" t="s">
        <v>194</v>
      </c>
      <c r="AOP112">
        <v>1</v>
      </c>
      <c r="API112" t="s">
        <v>194</v>
      </c>
      <c r="APV112" t="s">
        <v>1615</v>
      </c>
      <c r="AQC112" t="s">
        <v>898</v>
      </c>
      <c r="AQD112" t="s">
        <v>2026</v>
      </c>
      <c r="AQN112" t="s">
        <v>119</v>
      </c>
      <c r="AQQ112" t="s">
        <v>274</v>
      </c>
      <c r="ARC112" t="s">
        <v>258</v>
      </c>
      <c r="ARE112" t="s">
        <v>26</v>
      </c>
      <c r="ARN112">
        <v>3434</v>
      </c>
      <c r="ARU112" t="s">
        <v>161</v>
      </c>
      <c r="ASO112" t="s">
        <v>3901</v>
      </c>
      <c r="ASU112" t="s">
        <v>194</v>
      </c>
    </row>
    <row r="113" spans="5:1021 1025:1191" x14ac:dyDescent="0.25">
      <c r="E113" t="s">
        <v>267</v>
      </c>
      <c r="L113" t="s">
        <v>38</v>
      </c>
      <c r="P113" t="s">
        <v>88</v>
      </c>
      <c r="Y113" t="s">
        <v>1058</v>
      </c>
      <c r="AD113" t="s">
        <v>1176</v>
      </c>
      <c r="AH113">
        <v>11</v>
      </c>
      <c r="BG113" t="s">
        <v>12</v>
      </c>
      <c r="BO113">
        <v>3</v>
      </c>
      <c r="CJ113" t="s">
        <v>252</v>
      </c>
      <c r="CL113">
        <v>3434</v>
      </c>
      <c r="CW113" t="s">
        <v>395</v>
      </c>
      <c r="CX113" t="s">
        <v>741</v>
      </c>
      <c r="DA113">
        <v>1</v>
      </c>
      <c r="DG113" t="s">
        <v>1782</v>
      </c>
      <c r="EM113" t="s">
        <v>194</v>
      </c>
      <c r="FK113" t="s">
        <v>539</v>
      </c>
      <c r="HB113">
        <v>3434</v>
      </c>
      <c r="HM113" t="s">
        <v>12</v>
      </c>
      <c r="JF113" t="s">
        <v>2793</v>
      </c>
      <c r="JN113" t="s">
        <v>4851</v>
      </c>
      <c r="KB113" t="s">
        <v>109</v>
      </c>
      <c r="KG113" t="s">
        <v>1447</v>
      </c>
      <c r="KM113" t="s">
        <v>141</v>
      </c>
      <c r="KO113">
        <v>3434</v>
      </c>
      <c r="LI113" t="s">
        <v>804</v>
      </c>
      <c r="LJ113" t="s">
        <v>1553</v>
      </c>
      <c r="LV113" t="s">
        <v>5416</v>
      </c>
      <c r="MA113" t="s">
        <v>296</v>
      </c>
      <c r="MH113" t="s">
        <v>237</v>
      </c>
      <c r="MQ113" t="s">
        <v>1188</v>
      </c>
      <c r="MT113" t="s">
        <v>1948</v>
      </c>
      <c r="NC113" t="s">
        <v>422</v>
      </c>
      <c r="NG113" t="s">
        <v>2271</v>
      </c>
      <c r="NP113">
        <v>3434</v>
      </c>
      <c r="NT113">
        <v>11</v>
      </c>
      <c r="OK113">
        <v>343</v>
      </c>
      <c r="OX113">
        <v>3434</v>
      </c>
      <c r="OY113" t="s">
        <v>2062</v>
      </c>
      <c r="PH113" t="s">
        <v>40</v>
      </c>
      <c r="QE113">
        <v>3434</v>
      </c>
      <c r="QK113" t="s">
        <v>5515</v>
      </c>
      <c r="QL113" t="s">
        <v>161</v>
      </c>
      <c r="QY113" t="s">
        <v>245</v>
      </c>
      <c r="QZ113" t="s">
        <v>946</v>
      </c>
      <c r="RE113" t="s">
        <v>265</v>
      </c>
      <c r="RM113">
        <v>1</v>
      </c>
      <c r="RN113">
        <v>11</v>
      </c>
      <c r="RU113" t="s">
        <v>697</v>
      </c>
      <c r="RV113" t="s">
        <v>252</v>
      </c>
      <c r="SQ113" t="s">
        <v>109</v>
      </c>
      <c r="SU113" t="s">
        <v>1</v>
      </c>
      <c r="TG113" t="s">
        <v>1571</v>
      </c>
      <c r="TP113" t="s">
        <v>6924</v>
      </c>
      <c r="UA113" t="s">
        <v>402</v>
      </c>
      <c r="VB113" t="s">
        <v>7109</v>
      </c>
      <c r="VI113" t="s">
        <v>1275</v>
      </c>
      <c r="VP113">
        <v>3434</v>
      </c>
      <c r="VR113" t="s">
        <v>2380</v>
      </c>
      <c r="VS113">
        <v>1</v>
      </c>
      <c r="VT113">
        <v>3434</v>
      </c>
      <c r="VV113" t="s">
        <v>194</v>
      </c>
      <c r="WL113" t="s">
        <v>464</v>
      </c>
      <c r="WQ113" t="s">
        <v>85</v>
      </c>
      <c r="WU113" t="s">
        <v>88</v>
      </c>
      <c r="WX113">
        <v>3434</v>
      </c>
      <c r="XK113" t="s">
        <v>1782</v>
      </c>
      <c r="XO113" t="s">
        <v>680</v>
      </c>
      <c r="XP113" t="s">
        <v>2572</v>
      </c>
      <c r="XW113" t="s">
        <v>1174</v>
      </c>
      <c r="XZ113" t="s">
        <v>2687</v>
      </c>
      <c r="YS113" t="s">
        <v>402</v>
      </c>
      <c r="ZB113" t="s">
        <v>264</v>
      </c>
      <c r="ZL113" t="s">
        <v>233</v>
      </c>
      <c r="ZQ113" t="s">
        <v>7739</v>
      </c>
      <c r="AAW113" t="s">
        <v>917</v>
      </c>
      <c r="ABB113" t="s">
        <v>85</v>
      </c>
      <c r="ABD113" t="s">
        <v>265</v>
      </c>
      <c r="ABJ113" t="s">
        <v>1360</v>
      </c>
      <c r="ACA113" t="s">
        <v>6056</v>
      </c>
      <c r="ACB113" t="s">
        <v>8021</v>
      </c>
      <c r="ACI113" t="s">
        <v>274</v>
      </c>
      <c r="ACW113">
        <v>2</v>
      </c>
      <c r="ADN113" t="s">
        <v>252</v>
      </c>
      <c r="ADV113" t="s">
        <v>13</v>
      </c>
      <c r="ADX113">
        <v>41</v>
      </c>
      <c r="AEA113" t="s">
        <v>659</v>
      </c>
      <c r="AED113" t="s">
        <v>2582</v>
      </c>
      <c r="AET113" t="s">
        <v>6609</v>
      </c>
      <c r="AEV113" t="s">
        <v>5445</v>
      </c>
      <c r="AFG113" t="s">
        <v>274</v>
      </c>
      <c r="AFK113" t="s">
        <v>26</v>
      </c>
      <c r="AFP113" t="s">
        <v>8337</v>
      </c>
      <c r="AGA113" t="s">
        <v>2720</v>
      </c>
      <c r="AGG113" t="s">
        <v>194</v>
      </c>
      <c r="AGR113" t="s">
        <v>5416</v>
      </c>
      <c r="AGW113" t="s">
        <v>426</v>
      </c>
      <c r="AGY113">
        <v>3434</v>
      </c>
      <c r="AHO113" t="s">
        <v>336</v>
      </c>
      <c r="AIX113" t="s">
        <v>1602</v>
      </c>
      <c r="AJB113" t="s">
        <v>536</v>
      </c>
      <c r="AJC113" t="s">
        <v>1152</v>
      </c>
      <c r="AJI113" t="s">
        <v>264</v>
      </c>
      <c r="AJU113" t="s">
        <v>5305</v>
      </c>
      <c r="AJX113" t="s">
        <v>26</v>
      </c>
      <c r="AKH113">
        <v>3434</v>
      </c>
      <c r="AKL113">
        <v>1</v>
      </c>
      <c r="AKT113" t="s">
        <v>215</v>
      </c>
      <c r="ALB113" t="s">
        <v>1272</v>
      </c>
      <c r="AMG113" t="s">
        <v>8347</v>
      </c>
      <c r="AMK113" t="s">
        <v>528</v>
      </c>
      <c r="AMM113">
        <v>343</v>
      </c>
      <c r="ANG113" t="s">
        <v>1275</v>
      </c>
      <c r="ANJ113" t="s">
        <v>12</v>
      </c>
      <c r="AOP113" t="s">
        <v>194</v>
      </c>
      <c r="API113" t="s">
        <v>194</v>
      </c>
      <c r="APV113" t="s">
        <v>2271</v>
      </c>
      <c r="AQC113" t="s">
        <v>5000</v>
      </c>
      <c r="AQD113" t="s">
        <v>32</v>
      </c>
      <c r="AQN113" t="s">
        <v>260</v>
      </c>
      <c r="ARC113" t="s">
        <v>2155</v>
      </c>
      <c r="ARE113" t="s">
        <v>1167</v>
      </c>
      <c r="ARN113">
        <v>3434</v>
      </c>
      <c r="ARU113" t="s">
        <v>6340</v>
      </c>
      <c r="ASO113" t="s">
        <v>5445</v>
      </c>
      <c r="ASU113">
        <v>3434</v>
      </c>
    </row>
    <row r="114" spans="5:1021 1025:1191" x14ac:dyDescent="0.25">
      <c r="E114" t="s">
        <v>268</v>
      </c>
      <c r="L114" t="s">
        <v>38</v>
      </c>
      <c r="P114" t="s">
        <v>709</v>
      </c>
      <c r="Y114" t="s">
        <v>141</v>
      </c>
      <c r="AD114" t="s">
        <v>1177</v>
      </c>
      <c r="AH114" t="s">
        <v>194</v>
      </c>
      <c r="BG114" t="s">
        <v>1900</v>
      </c>
      <c r="BO114" t="s">
        <v>1581</v>
      </c>
      <c r="CJ114" t="s">
        <v>2442</v>
      </c>
      <c r="CL114" t="s">
        <v>835</v>
      </c>
      <c r="CW114" t="s">
        <v>619</v>
      </c>
      <c r="CX114" t="s">
        <v>2685</v>
      </c>
      <c r="DA114" t="s">
        <v>194</v>
      </c>
      <c r="DG114" s="1">
        <v>1.4166666666666667</v>
      </c>
      <c r="EM114" t="s">
        <v>194</v>
      </c>
      <c r="FK114" t="s">
        <v>1243</v>
      </c>
      <c r="HB114" t="s">
        <v>835</v>
      </c>
      <c r="HM114" t="s">
        <v>4344</v>
      </c>
      <c r="JF114" t="s">
        <v>826</v>
      </c>
      <c r="JN114" t="s">
        <v>42</v>
      </c>
      <c r="KB114" t="s">
        <v>1168</v>
      </c>
      <c r="KG114" t="s">
        <v>12</v>
      </c>
      <c r="KO114">
        <v>1</v>
      </c>
      <c r="LI114" t="s">
        <v>5285</v>
      </c>
      <c r="LJ114" t="s">
        <v>5307</v>
      </c>
      <c r="MA114" t="s">
        <v>1271</v>
      </c>
      <c r="MH114" t="s">
        <v>395</v>
      </c>
      <c r="MQ114" t="s">
        <v>2717</v>
      </c>
      <c r="MT114" t="s">
        <v>1948</v>
      </c>
      <c r="NC114">
        <v>3434</v>
      </c>
      <c r="NG114" t="s">
        <v>75</v>
      </c>
      <c r="NP114" t="s">
        <v>5865</v>
      </c>
      <c r="NT114" t="s">
        <v>194</v>
      </c>
      <c r="OK114" t="s">
        <v>5728</v>
      </c>
      <c r="OX114">
        <v>3434</v>
      </c>
      <c r="OY114" t="s">
        <v>355</v>
      </c>
      <c r="PH114" t="s">
        <v>194</v>
      </c>
      <c r="QE114" t="s">
        <v>274</v>
      </c>
      <c r="QK114" t="s">
        <v>1447</v>
      </c>
      <c r="QL114" t="s">
        <v>161</v>
      </c>
      <c r="QY114" t="s">
        <v>245</v>
      </c>
      <c r="QZ114" t="s">
        <v>1360</v>
      </c>
      <c r="RE114" t="s">
        <v>576</v>
      </c>
      <c r="RM114" t="s">
        <v>141</v>
      </c>
      <c r="RU114" t="s">
        <v>6609</v>
      </c>
      <c r="RV114" t="s">
        <v>6325</v>
      </c>
      <c r="SQ114" t="s">
        <v>109</v>
      </c>
      <c r="SU114" t="s">
        <v>1</v>
      </c>
      <c r="TG114" t="s">
        <v>192</v>
      </c>
      <c r="TP114">
        <v>1</v>
      </c>
      <c r="UA114" t="s">
        <v>563</v>
      </c>
      <c r="VB114" t="s">
        <v>85</v>
      </c>
      <c r="VI114">
        <v>11</v>
      </c>
      <c r="VP114" t="s">
        <v>274</v>
      </c>
      <c r="VR114" t="s">
        <v>25</v>
      </c>
      <c r="VS114" t="s">
        <v>141</v>
      </c>
      <c r="VT114" t="s">
        <v>274</v>
      </c>
      <c r="VV114" t="s">
        <v>194</v>
      </c>
      <c r="WL114">
        <v>3434</v>
      </c>
      <c r="WQ114" t="s">
        <v>835</v>
      </c>
      <c r="WU114" t="s">
        <v>2572</v>
      </c>
      <c r="WX114">
        <v>3434</v>
      </c>
      <c r="XK114" s="1">
        <v>1.4166666666666667</v>
      </c>
      <c r="XO114" t="s">
        <v>194</v>
      </c>
      <c r="XP114" t="s">
        <v>396</v>
      </c>
      <c r="XW114" t="s">
        <v>1175</v>
      </c>
      <c r="XZ114" t="s">
        <v>871</v>
      </c>
      <c r="YS114" t="s">
        <v>5145</v>
      </c>
      <c r="ZB114" t="s">
        <v>265</v>
      </c>
      <c r="ZL114" t="s">
        <v>835</v>
      </c>
      <c r="ZQ114" t="s">
        <v>4254</v>
      </c>
      <c r="ABB114" t="s">
        <v>835</v>
      </c>
      <c r="ABD114" t="s">
        <v>7941</v>
      </c>
      <c r="ABJ114" t="s">
        <v>545</v>
      </c>
      <c r="ACA114" t="s">
        <v>1049</v>
      </c>
      <c r="ACB114" t="s">
        <v>8022</v>
      </c>
      <c r="ACW114" t="s">
        <v>1033</v>
      </c>
      <c r="ADN114" t="s">
        <v>2442</v>
      </c>
      <c r="ADV114" t="s">
        <v>983</v>
      </c>
      <c r="ADX114" t="s">
        <v>194</v>
      </c>
      <c r="AEA114">
        <v>1</v>
      </c>
      <c r="AED114" t="s">
        <v>2572</v>
      </c>
      <c r="AET114" t="s">
        <v>4139</v>
      </c>
      <c r="AEV114" t="s">
        <v>70</v>
      </c>
      <c r="AFK114" t="s">
        <v>26</v>
      </c>
      <c r="AGA114" t="s">
        <v>534</v>
      </c>
      <c r="AGG114" t="s">
        <v>1183</v>
      </c>
      <c r="AGW114">
        <v>3</v>
      </c>
      <c r="AGY114" t="s">
        <v>5865</v>
      </c>
      <c r="AHO114" t="s">
        <v>7241</v>
      </c>
      <c r="AIX114" t="s">
        <v>4998</v>
      </c>
      <c r="AJB114" t="s">
        <v>5443</v>
      </c>
      <c r="AJC114" t="s">
        <v>7738</v>
      </c>
      <c r="AJI114" t="s">
        <v>265</v>
      </c>
      <c r="AJU114" t="s">
        <v>65</v>
      </c>
      <c r="AJX114" t="s">
        <v>5511</v>
      </c>
      <c r="AKH114">
        <v>1</v>
      </c>
      <c r="AKL114" t="s">
        <v>4998</v>
      </c>
      <c r="AKT114" t="s">
        <v>38</v>
      </c>
      <c r="ALB114" t="s">
        <v>422</v>
      </c>
      <c r="AMG114" t="s">
        <v>939</v>
      </c>
      <c r="AMK114" t="s">
        <v>1275</v>
      </c>
      <c r="AMM114" t="s">
        <v>5728</v>
      </c>
      <c r="ANG114">
        <v>11</v>
      </c>
      <c r="ANJ114" t="s">
        <v>4344</v>
      </c>
      <c r="AOP114">
        <v>3434</v>
      </c>
      <c r="API114">
        <v>3434</v>
      </c>
      <c r="APV114" t="s">
        <v>2380</v>
      </c>
      <c r="AQC114" t="s">
        <v>70</v>
      </c>
      <c r="AQD114">
        <v>3434</v>
      </c>
      <c r="AQN114" t="s">
        <v>5044</v>
      </c>
      <c r="ARC114" t="s">
        <v>8347</v>
      </c>
      <c r="ARE114" t="s">
        <v>174</v>
      </c>
      <c r="ARN114" t="s">
        <v>1058</v>
      </c>
      <c r="ARU114" t="s">
        <v>6341</v>
      </c>
      <c r="ASO114" t="s">
        <v>70</v>
      </c>
      <c r="ASU114" t="s">
        <v>274</v>
      </c>
    </row>
    <row r="115" spans="5:1021 1025:1191" x14ac:dyDescent="0.25">
      <c r="E115" t="s">
        <v>269</v>
      </c>
      <c r="L115" t="s">
        <v>194</v>
      </c>
      <c r="P115" t="s">
        <v>710</v>
      </c>
      <c r="Y115" t="s">
        <v>274</v>
      </c>
      <c r="AD115" t="s">
        <v>1043</v>
      </c>
      <c r="AH115" t="s">
        <v>194</v>
      </c>
      <c r="BO115" t="s">
        <v>2060</v>
      </c>
      <c r="CJ115" t="s">
        <v>506</v>
      </c>
      <c r="CL115" t="s">
        <v>194</v>
      </c>
      <c r="CW115" t="s">
        <v>439</v>
      </c>
      <c r="CX115" t="s">
        <v>1622</v>
      </c>
      <c r="DA115" t="s">
        <v>194</v>
      </c>
      <c r="DG115" t="s">
        <v>38</v>
      </c>
      <c r="EM115">
        <v>3434</v>
      </c>
      <c r="FK115" t="s">
        <v>3666</v>
      </c>
      <c r="HB115" t="s">
        <v>194</v>
      </c>
      <c r="HM115" t="s">
        <v>4345</v>
      </c>
      <c r="JF115" t="s">
        <v>223</v>
      </c>
      <c r="KB115" t="s">
        <v>24</v>
      </c>
      <c r="KG115" t="s">
        <v>2445</v>
      </c>
      <c r="KO115" t="s">
        <v>194</v>
      </c>
      <c r="LI115" t="s">
        <v>203</v>
      </c>
      <c r="LJ115" t="s">
        <v>2619</v>
      </c>
      <c r="MA115" t="s">
        <v>5445</v>
      </c>
      <c r="MH115" t="s">
        <v>619</v>
      </c>
      <c r="MQ115" t="s">
        <v>127</v>
      </c>
      <c r="MT115" t="s">
        <v>1243</v>
      </c>
      <c r="NC115" t="s">
        <v>38</v>
      </c>
      <c r="NG115" t="s">
        <v>5785</v>
      </c>
      <c r="NT115" t="s">
        <v>194</v>
      </c>
      <c r="OK115">
        <v>11</v>
      </c>
      <c r="OX115">
        <v>11</v>
      </c>
      <c r="OY115" t="s">
        <v>3411</v>
      </c>
      <c r="PH115" t="s">
        <v>6189</v>
      </c>
      <c r="QE115" t="s">
        <v>1461</v>
      </c>
      <c r="QK115" t="s">
        <v>1602</v>
      </c>
      <c r="QL115" t="s">
        <v>6340</v>
      </c>
      <c r="QY115" t="s">
        <v>4048</v>
      </c>
      <c r="QZ115" t="s">
        <v>545</v>
      </c>
      <c r="RE115" t="s">
        <v>16</v>
      </c>
      <c r="RM115" t="s">
        <v>1435</v>
      </c>
      <c r="RU115" t="s">
        <v>343</v>
      </c>
      <c r="RV115">
        <v>7</v>
      </c>
      <c r="SQ115" t="s">
        <v>47</v>
      </c>
      <c r="SU115" t="s">
        <v>260</v>
      </c>
      <c r="TG115" t="s">
        <v>1272</v>
      </c>
      <c r="TP115" t="s">
        <v>194</v>
      </c>
      <c r="UA115" t="s">
        <v>2156</v>
      </c>
      <c r="VB115" t="s">
        <v>81</v>
      </c>
      <c r="VI115" t="s">
        <v>194</v>
      </c>
      <c r="VR115" t="s">
        <v>252</v>
      </c>
      <c r="VS115" t="s">
        <v>1435</v>
      </c>
      <c r="VV115">
        <v>3434</v>
      </c>
      <c r="WL115" t="s">
        <v>38</v>
      </c>
      <c r="WQ115" t="s">
        <v>194</v>
      </c>
      <c r="WU115" t="s">
        <v>1045</v>
      </c>
      <c r="WX115">
        <v>11</v>
      </c>
      <c r="XK115" t="s">
        <v>38</v>
      </c>
      <c r="XO115" t="s">
        <v>194</v>
      </c>
      <c r="XP115" t="s">
        <v>119</v>
      </c>
      <c r="XW115" t="s">
        <v>2380</v>
      </c>
      <c r="XZ115">
        <v>11</v>
      </c>
      <c r="YS115" t="s">
        <v>3386</v>
      </c>
      <c r="ZB115" t="s">
        <v>266</v>
      </c>
      <c r="ZL115">
        <v>5</v>
      </c>
      <c r="ZQ115" t="s">
        <v>1337</v>
      </c>
      <c r="ABB115" t="s">
        <v>194</v>
      </c>
      <c r="ABD115" t="s">
        <v>7942</v>
      </c>
      <c r="ABJ115">
        <v>11</v>
      </c>
      <c r="ACA115" t="s">
        <v>233</v>
      </c>
      <c r="ACB115" t="s">
        <v>8023</v>
      </c>
      <c r="ACW115" t="s">
        <v>3173</v>
      </c>
      <c r="ADN115" t="s">
        <v>506</v>
      </c>
      <c r="ADV115" t="s">
        <v>8201</v>
      </c>
      <c r="ADX115">
        <v>3434</v>
      </c>
      <c r="AEA115" t="s">
        <v>194</v>
      </c>
      <c r="AED115" t="s">
        <v>396</v>
      </c>
      <c r="AET115">
        <v>3434</v>
      </c>
      <c r="AEV115" t="s">
        <v>7290</v>
      </c>
      <c r="AFK115" t="s">
        <v>1167</v>
      </c>
      <c r="AGA115" t="s">
        <v>286</v>
      </c>
      <c r="AGG115" t="s">
        <v>325</v>
      </c>
      <c r="AGW115" t="s">
        <v>1581</v>
      </c>
      <c r="AHO115">
        <v>2</v>
      </c>
      <c r="AIX115" t="s">
        <v>45</v>
      </c>
      <c r="AJB115">
        <v>2</v>
      </c>
      <c r="AJC115">
        <v>2</v>
      </c>
      <c r="AJI115">
        <v>86</v>
      </c>
      <c r="AJU115" t="s">
        <v>65</v>
      </c>
      <c r="AJX115" t="s">
        <v>8019</v>
      </c>
      <c r="AKH115" t="s">
        <v>194</v>
      </c>
      <c r="AKL115" t="s">
        <v>40</v>
      </c>
      <c r="AKT115">
        <v>3434</v>
      </c>
      <c r="ALB115">
        <v>11</v>
      </c>
      <c r="AMG115" t="s">
        <v>8501</v>
      </c>
      <c r="AMK115">
        <v>11</v>
      </c>
      <c r="AMM115">
        <v>11</v>
      </c>
      <c r="ANG115" t="s">
        <v>194</v>
      </c>
      <c r="ANJ115" t="s">
        <v>4345</v>
      </c>
      <c r="AOP115" t="s">
        <v>12</v>
      </c>
      <c r="API115" t="s">
        <v>64</v>
      </c>
      <c r="APV115">
        <v>2</v>
      </c>
      <c r="AQC115" t="s">
        <v>6395</v>
      </c>
      <c r="AQD115">
        <v>3434</v>
      </c>
      <c r="AQN115" t="s">
        <v>1781</v>
      </c>
      <c r="ARC115" t="s">
        <v>1840</v>
      </c>
      <c r="ARE115" t="s">
        <v>174</v>
      </c>
      <c r="ARN115" t="s">
        <v>17</v>
      </c>
      <c r="ARU115" t="s">
        <v>1260</v>
      </c>
      <c r="ASO115" t="s">
        <v>7290</v>
      </c>
    </row>
    <row r="116" spans="5:1021 1025:1191" x14ac:dyDescent="0.25">
      <c r="E116" t="s">
        <v>270</v>
      </c>
      <c r="L116">
        <v>343</v>
      </c>
      <c r="Y116" t="s">
        <v>194</v>
      </c>
      <c r="AD116" t="s">
        <v>495</v>
      </c>
      <c r="AH116">
        <v>3434</v>
      </c>
      <c r="BO116" t="s">
        <v>659</v>
      </c>
      <c r="CJ116" t="s">
        <v>2443</v>
      </c>
      <c r="CL116">
        <v>345</v>
      </c>
      <c r="CW116" t="s">
        <v>2654</v>
      </c>
      <c r="CX116" t="s">
        <v>2686</v>
      </c>
      <c r="DA116">
        <v>3434</v>
      </c>
      <c r="DG116" t="s">
        <v>274</v>
      </c>
      <c r="EM116" t="s">
        <v>274</v>
      </c>
      <c r="FK116" t="s">
        <v>158</v>
      </c>
      <c r="HB116">
        <v>345</v>
      </c>
      <c r="JF116">
        <v>11</v>
      </c>
      <c r="KB116" t="s">
        <v>24</v>
      </c>
      <c r="KG116" t="s">
        <v>299</v>
      </c>
      <c r="KO116" t="s">
        <v>5120</v>
      </c>
      <c r="LI116" t="s">
        <v>5286</v>
      </c>
      <c r="LJ116" t="s">
        <v>1617</v>
      </c>
      <c r="MA116" t="s">
        <v>5446</v>
      </c>
      <c r="MH116" t="s">
        <v>439</v>
      </c>
      <c r="MQ116" t="s">
        <v>2718</v>
      </c>
      <c r="MT116" t="s">
        <v>3666</v>
      </c>
      <c r="NC116" t="s">
        <v>194</v>
      </c>
      <c r="NG116" t="s">
        <v>5305</v>
      </c>
      <c r="NT116">
        <v>3434</v>
      </c>
      <c r="OX116" t="s">
        <v>1654</v>
      </c>
      <c r="OY116" t="s">
        <v>79</v>
      </c>
      <c r="PH116" t="s">
        <v>2817</v>
      </c>
      <c r="QK116" t="s">
        <v>25</v>
      </c>
      <c r="QL116" t="s">
        <v>6341</v>
      </c>
      <c r="QY116" t="s">
        <v>242</v>
      </c>
      <c r="QZ116">
        <v>11</v>
      </c>
      <c r="RE116" t="s">
        <v>2062</v>
      </c>
      <c r="RU116">
        <v>3434</v>
      </c>
      <c r="RV116" t="s">
        <v>1037</v>
      </c>
      <c r="SQ116" t="s">
        <v>1193</v>
      </c>
      <c r="SU116" t="s">
        <v>6817</v>
      </c>
      <c r="TG116" t="s">
        <v>5172</v>
      </c>
      <c r="TP116" t="s">
        <v>194</v>
      </c>
      <c r="UA116" t="s">
        <v>4555</v>
      </c>
      <c r="VB116">
        <v>1</v>
      </c>
      <c r="VI116" t="s">
        <v>194</v>
      </c>
      <c r="VR116" t="s">
        <v>804</v>
      </c>
      <c r="VV116" t="s">
        <v>274</v>
      </c>
      <c r="WL116" t="s">
        <v>194</v>
      </c>
      <c r="WQ116">
        <v>343</v>
      </c>
      <c r="WU116">
        <v>1</v>
      </c>
      <c r="WX116" t="s">
        <v>1654</v>
      </c>
      <c r="XK116" t="s">
        <v>274</v>
      </c>
      <c r="XO116">
        <v>3434</v>
      </c>
      <c r="XP116" t="s">
        <v>85</v>
      </c>
      <c r="XW116" t="s">
        <v>485</v>
      </c>
      <c r="XZ116" t="s">
        <v>194</v>
      </c>
      <c r="YS116" t="s">
        <v>264</v>
      </c>
      <c r="ZB116" t="s">
        <v>267</v>
      </c>
      <c r="ZL116" t="s">
        <v>2724</v>
      </c>
      <c r="ZQ116" t="s">
        <v>917</v>
      </c>
      <c r="ABB116">
        <v>343</v>
      </c>
      <c r="ABD116" t="s">
        <v>440</v>
      </c>
      <c r="ABJ116" t="s">
        <v>194</v>
      </c>
      <c r="ACA116" t="s">
        <v>267</v>
      </c>
      <c r="ACW116" t="s">
        <v>132</v>
      </c>
      <c r="ADN116" t="s">
        <v>2443</v>
      </c>
      <c r="ADV116" t="s">
        <v>2572</v>
      </c>
      <c r="ADX116" t="s">
        <v>274</v>
      </c>
      <c r="AEA116">
        <v>3434</v>
      </c>
      <c r="AED116" t="s">
        <v>119</v>
      </c>
      <c r="AET116" t="s">
        <v>274</v>
      </c>
      <c r="AEV116" t="s">
        <v>8270</v>
      </c>
      <c r="AFK116" t="s">
        <v>174</v>
      </c>
      <c r="AGA116" t="s">
        <v>1890</v>
      </c>
      <c r="AGW116" t="s">
        <v>2060</v>
      </c>
      <c r="AHO116" t="s">
        <v>130</v>
      </c>
      <c r="AIX116" t="s">
        <v>3522</v>
      </c>
      <c r="AJB116">
        <v>2</v>
      </c>
      <c r="AJC116">
        <v>4</v>
      </c>
      <c r="AJI116" t="s">
        <v>576</v>
      </c>
      <c r="AJU116" t="s">
        <v>47</v>
      </c>
      <c r="AJX116" t="s">
        <v>5039</v>
      </c>
      <c r="AKH116" t="s">
        <v>5120</v>
      </c>
      <c r="AKL116" t="s">
        <v>7395</v>
      </c>
      <c r="AKT116">
        <v>3434</v>
      </c>
      <c r="ALB116" t="s">
        <v>194</v>
      </c>
      <c r="AMG116" t="s">
        <v>8502</v>
      </c>
      <c r="AMK116" t="s">
        <v>194</v>
      </c>
      <c r="ANG116" t="s">
        <v>194</v>
      </c>
      <c r="AOP116" t="s">
        <v>4344</v>
      </c>
      <c r="API116" t="s">
        <v>274</v>
      </c>
      <c r="APV116" t="s">
        <v>5288</v>
      </c>
      <c r="AQC116" t="s">
        <v>6395</v>
      </c>
      <c r="AQD116" t="s">
        <v>40</v>
      </c>
      <c r="AQN116" t="s">
        <v>5045</v>
      </c>
      <c r="ARC116" t="s">
        <v>8348</v>
      </c>
      <c r="ARE116" t="s">
        <v>109</v>
      </c>
      <c r="ARN116" t="s">
        <v>141</v>
      </c>
      <c r="ARU116" t="s">
        <v>888</v>
      </c>
      <c r="ASO116" t="s">
        <v>8270</v>
      </c>
    </row>
    <row r="117" spans="5:1021 1025:1191" x14ac:dyDescent="0.25">
      <c r="E117" t="s">
        <v>4</v>
      </c>
      <c r="L117" t="s">
        <v>598</v>
      </c>
      <c r="AD117" t="s">
        <v>826</v>
      </c>
      <c r="AH117" t="s">
        <v>1276</v>
      </c>
      <c r="BO117" t="s">
        <v>531</v>
      </c>
      <c r="CJ117" t="s">
        <v>1722</v>
      </c>
      <c r="CL117" t="s">
        <v>2484</v>
      </c>
      <c r="CW117" t="s">
        <v>1105</v>
      </c>
      <c r="CX117" t="s">
        <v>2687</v>
      </c>
      <c r="DA117" t="s">
        <v>274</v>
      </c>
      <c r="DG117">
        <v>11</v>
      </c>
      <c r="FK117" t="s">
        <v>40</v>
      </c>
      <c r="HB117" t="s">
        <v>2484</v>
      </c>
      <c r="JF117" t="s">
        <v>194</v>
      </c>
      <c r="KB117" t="s">
        <v>25</v>
      </c>
      <c r="KG117" t="s">
        <v>2716</v>
      </c>
      <c r="KO117">
        <v>114</v>
      </c>
      <c r="LI117" t="s">
        <v>5287</v>
      </c>
      <c r="LJ117" t="s">
        <v>1618</v>
      </c>
      <c r="MA117">
        <v>5</v>
      </c>
      <c r="MH117" t="s">
        <v>2654</v>
      </c>
      <c r="MQ117" t="s">
        <v>926</v>
      </c>
      <c r="MT117" t="s">
        <v>64</v>
      </c>
      <c r="NC117">
        <v>343</v>
      </c>
      <c r="NG117" t="s">
        <v>65</v>
      </c>
      <c r="NT117" t="s">
        <v>1276</v>
      </c>
      <c r="OX117" t="s">
        <v>471</v>
      </c>
      <c r="OY117" t="s">
        <v>6123</v>
      </c>
      <c r="QK117" t="s">
        <v>25</v>
      </c>
      <c r="QL117" t="s">
        <v>259</v>
      </c>
      <c r="QY117" t="s">
        <v>1804</v>
      </c>
      <c r="QZ117" t="s">
        <v>194</v>
      </c>
      <c r="RE117" t="s">
        <v>2063</v>
      </c>
      <c r="RU117">
        <v>3434</v>
      </c>
      <c r="RV117" t="s">
        <v>6613</v>
      </c>
      <c r="SQ117" t="s">
        <v>6771</v>
      </c>
      <c r="SU117" t="s">
        <v>897</v>
      </c>
      <c r="TG117">
        <v>11</v>
      </c>
      <c r="TP117">
        <v>3434</v>
      </c>
      <c r="UA117" t="s">
        <v>1447</v>
      </c>
      <c r="VB117" t="s">
        <v>2192</v>
      </c>
      <c r="VI117">
        <v>3434</v>
      </c>
      <c r="VR117" t="s">
        <v>70</v>
      </c>
      <c r="VV117" s="1">
        <v>14.291666666666666</v>
      </c>
      <c r="WL117">
        <v>34</v>
      </c>
      <c r="WQ117" t="s">
        <v>38</v>
      </c>
      <c r="WU117" t="s">
        <v>4998</v>
      </c>
      <c r="WX117" t="s">
        <v>471</v>
      </c>
      <c r="XK117">
        <v>11</v>
      </c>
      <c r="XO117" t="s">
        <v>26</v>
      </c>
      <c r="XP117">
        <v>11</v>
      </c>
      <c r="XW117" t="s">
        <v>1397</v>
      </c>
      <c r="XZ117" t="s">
        <v>194</v>
      </c>
      <c r="YS117" t="s">
        <v>4067</v>
      </c>
      <c r="ZB117" t="s">
        <v>268</v>
      </c>
      <c r="ZL117" t="s">
        <v>2062</v>
      </c>
      <c r="ZQ117">
        <v>3434</v>
      </c>
      <c r="ABB117" t="s">
        <v>38</v>
      </c>
      <c r="ABD117" t="s">
        <v>7563</v>
      </c>
      <c r="ABJ117">
        <v>3434</v>
      </c>
      <c r="ACA117" t="s">
        <v>7563</v>
      </c>
      <c r="ACW117" t="s">
        <v>1097</v>
      </c>
      <c r="ADN117" t="s">
        <v>349</v>
      </c>
      <c r="ADV117" t="s">
        <v>316</v>
      </c>
      <c r="ADX117" t="s">
        <v>4139</v>
      </c>
      <c r="AEA117" t="s">
        <v>274</v>
      </c>
      <c r="AED117" t="s">
        <v>85</v>
      </c>
      <c r="AET117" t="s">
        <v>1461</v>
      </c>
      <c r="AEV117" t="s">
        <v>853</v>
      </c>
      <c r="AFK117" t="s">
        <v>174</v>
      </c>
      <c r="AGA117" t="s">
        <v>595</v>
      </c>
      <c r="AGW117" t="s">
        <v>659</v>
      </c>
      <c r="AHO117" t="s">
        <v>132</v>
      </c>
      <c r="AIX117" t="s">
        <v>1282</v>
      </c>
      <c r="AJB117" t="s">
        <v>261</v>
      </c>
      <c r="AJC117" t="s">
        <v>7739</v>
      </c>
      <c r="AJI117" t="s">
        <v>42</v>
      </c>
      <c r="AJU117" t="s">
        <v>5786</v>
      </c>
      <c r="AJX117" t="s">
        <v>111</v>
      </c>
      <c r="AKH117">
        <v>114</v>
      </c>
      <c r="AKL117" t="s">
        <v>5557</v>
      </c>
      <c r="AKT117" t="s">
        <v>40</v>
      </c>
      <c r="ALB117" t="s">
        <v>194</v>
      </c>
      <c r="AMG117" t="s">
        <v>336</v>
      </c>
      <c r="AMK117" t="s">
        <v>194</v>
      </c>
      <c r="ANG117">
        <v>3434</v>
      </c>
      <c r="AOP117" t="s">
        <v>4345</v>
      </c>
      <c r="APV117" t="s">
        <v>121</v>
      </c>
      <c r="AQC117" t="s">
        <v>2651</v>
      </c>
      <c r="AQD117" t="s">
        <v>194</v>
      </c>
      <c r="AQN117" t="s">
        <v>7620</v>
      </c>
      <c r="ARC117" t="s">
        <v>85</v>
      </c>
      <c r="ARE117" t="s">
        <v>109</v>
      </c>
      <c r="ARN117" t="s">
        <v>274</v>
      </c>
      <c r="ARU117" t="s">
        <v>2443</v>
      </c>
      <c r="ASO117" t="s">
        <v>853</v>
      </c>
    </row>
    <row r="118" spans="5:1021 1025:1191" x14ac:dyDescent="0.25">
      <c r="E118" t="s">
        <v>271</v>
      </c>
      <c r="AD118" t="s">
        <v>412</v>
      </c>
      <c r="BO118">
        <v>5</v>
      </c>
      <c r="CJ118" t="s">
        <v>2444</v>
      </c>
      <c r="CL118" s="2">
        <v>4.1666666666666664E-2</v>
      </c>
      <c r="CW118" t="s">
        <v>81</v>
      </c>
      <c r="CX118" t="s">
        <v>871</v>
      </c>
      <c r="FK118" t="s">
        <v>40</v>
      </c>
      <c r="HB118" s="2">
        <v>4.1666666666666664E-2</v>
      </c>
      <c r="JF118">
        <v>3434</v>
      </c>
      <c r="KB118" t="s">
        <v>25</v>
      </c>
      <c r="KG118" t="s">
        <v>1267</v>
      </c>
      <c r="LI118" t="s">
        <v>5288</v>
      </c>
      <c r="LJ118" t="s">
        <v>265</v>
      </c>
      <c r="MA118">
        <v>11</v>
      </c>
      <c r="MH118" t="s">
        <v>583</v>
      </c>
      <c r="MQ118" t="s">
        <v>5630</v>
      </c>
      <c r="MT118" t="s">
        <v>1</v>
      </c>
      <c r="NC118" t="s">
        <v>569</v>
      </c>
      <c r="NG118" t="s">
        <v>65</v>
      </c>
      <c r="OX118" t="s">
        <v>5563</v>
      </c>
      <c r="OY118" t="s">
        <v>194</v>
      </c>
      <c r="QK118" t="s">
        <v>25</v>
      </c>
      <c r="QL118" t="s">
        <v>1260</v>
      </c>
      <c r="QY118" t="s">
        <v>4679</v>
      </c>
      <c r="QZ118">
        <v>3434</v>
      </c>
      <c r="RE118" t="s">
        <v>830</v>
      </c>
      <c r="RU118">
        <v>3</v>
      </c>
      <c r="RV118" t="s">
        <v>256</v>
      </c>
      <c r="SQ118" t="s">
        <v>1031</v>
      </c>
      <c r="TG118" t="s">
        <v>194</v>
      </c>
      <c r="TP118" t="s">
        <v>274</v>
      </c>
      <c r="UA118" t="s">
        <v>5286</v>
      </c>
      <c r="VB118" t="s">
        <v>2657</v>
      </c>
      <c r="VI118" t="s">
        <v>12</v>
      </c>
      <c r="VR118" t="s">
        <v>1417</v>
      </c>
      <c r="WL118" t="s">
        <v>7335</v>
      </c>
      <c r="WQ118" t="s">
        <v>274</v>
      </c>
      <c r="WU118" t="s">
        <v>40</v>
      </c>
      <c r="WX118" t="s">
        <v>5563</v>
      </c>
      <c r="XO118" t="s">
        <v>274</v>
      </c>
      <c r="XP118" t="s">
        <v>194</v>
      </c>
      <c r="XW118" t="s">
        <v>1107</v>
      </c>
      <c r="XZ118">
        <v>3434</v>
      </c>
      <c r="YS118" t="s">
        <v>2091</v>
      </c>
      <c r="ZB118" t="s">
        <v>269</v>
      </c>
      <c r="ZL118" t="s">
        <v>355</v>
      </c>
      <c r="ZQ118" t="s">
        <v>1263</v>
      </c>
      <c r="ABB118" t="s">
        <v>274</v>
      </c>
      <c r="ABD118" t="s">
        <v>194</v>
      </c>
      <c r="ABJ118" t="s">
        <v>274</v>
      </c>
      <c r="ACA118" t="s">
        <v>194</v>
      </c>
      <c r="ACB118" t="s">
        <v>28</v>
      </c>
      <c r="ACW118" t="s">
        <v>2450</v>
      </c>
      <c r="ADN118" t="s">
        <v>1722</v>
      </c>
      <c r="ADV118" t="s">
        <v>60</v>
      </c>
      <c r="AEA118" t="s">
        <v>141</v>
      </c>
      <c r="AED118">
        <v>11</v>
      </c>
      <c r="AEV118">
        <v>3434</v>
      </c>
      <c r="AFK118" t="s">
        <v>109</v>
      </c>
      <c r="AGA118" t="s">
        <v>3979</v>
      </c>
      <c r="AGW118" t="s">
        <v>531</v>
      </c>
      <c r="AHO118" t="s">
        <v>1049</v>
      </c>
      <c r="AIX118" t="s">
        <v>898</v>
      </c>
      <c r="AJB118" t="s">
        <v>258</v>
      </c>
      <c r="AJC118" t="s">
        <v>4254</v>
      </c>
      <c r="AJI118" t="s">
        <v>42</v>
      </c>
      <c r="AJU118" t="s">
        <v>5787</v>
      </c>
      <c r="AJX118" t="s">
        <v>8020</v>
      </c>
      <c r="AKL118" t="s">
        <v>7396</v>
      </c>
      <c r="AKT118" t="s">
        <v>194</v>
      </c>
      <c r="ALB118">
        <v>3434</v>
      </c>
      <c r="AMG118" t="s">
        <v>7241</v>
      </c>
      <c r="AMK118">
        <v>3434</v>
      </c>
      <c r="ANG118" t="s">
        <v>12</v>
      </c>
      <c r="APV118" t="s">
        <v>474</v>
      </c>
      <c r="AQC118" t="s">
        <v>2651</v>
      </c>
      <c r="AQD118" t="s">
        <v>6189</v>
      </c>
      <c r="AQN118" t="s">
        <v>73</v>
      </c>
      <c r="ARC118" t="s">
        <v>136</v>
      </c>
      <c r="ARE118" t="s">
        <v>65</v>
      </c>
      <c r="ARN118" t="s">
        <v>194</v>
      </c>
      <c r="ARU118" t="s">
        <v>252</v>
      </c>
      <c r="ASO118">
        <v>3434</v>
      </c>
    </row>
    <row r="119" spans="5:1021 1025:1191" x14ac:dyDescent="0.25">
      <c r="E119" t="s">
        <v>272</v>
      </c>
      <c r="AD119" t="s">
        <v>1107</v>
      </c>
      <c r="BO119" t="s">
        <v>265</v>
      </c>
      <c r="CJ119">
        <v>3</v>
      </c>
      <c r="CW119" t="s">
        <v>2192</v>
      </c>
      <c r="CX119">
        <v>11</v>
      </c>
      <c r="FK119" t="s">
        <v>474</v>
      </c>
      <c r="JF119" t="s">
        <v>350</v>
      </c>
      <c r="KB119" t="s">
        <v>741</v>
      </c>
      <c r="KG119" t="s">
        <v>89</v>
      </c>
      <c r="LI119" t="s">
        <v>121</v>
      </c>
      <c r="LJ119" t="s">
        <v>138</v>
      </c>
      <c r="MA119" t="s">
        <v>194</v>
      </c>
      <c r="MH119">
        <v>4</v>
      </c>
      <c r="MQ119" t="s">
        <v>132</v>
      </c>
      <c r="MT119" t="s">
        <v>1282</v>
      </c>
      <c r="NC119" t="s">
        <v>5752</v>
      </c>
      <c r="NG119" t="s">
        <v>189</v>
      </c>
      <c r="OX119" t="s">
        <v>1461</v>
      </c>
      <c r="OY119">
        <v>3434</v>
      </c>
      <c r="QK119" t="s">
        <v>268</v>
      </c>
      <c r="QL119" t="s">
        <v>888</v>
      </c>
      <c r="QY119" t="s">
        <v>1447</v>
      </c>
      <c r="QZ119" t="s">
        <v>274</v>
      </c>
      <c r="RE119" t="s">
        <v>233</v>
      </c>
      <c r="RU119" t="s">
        <v>4139</v>
      </c>
      <c r="RV119" t="s">
        <v>325</v>
      </c>
      <c r="SQ119" t="s">
        <v>161</v>
      </c>
      <c r="SU119" t="s">
        <v>265</v>
      </c>
      <c r="TG119">
        <v>3434</v>
      </c>
      <c r="UA119" t="s">
        <v>5287</v>
      </c>
      <c r="VB119" t="s">
        <v>24</v>
      </c>
      <c r="VI119" t="s">
        <v>1900</v>
      </c>
      <c r="VR119" t="s">
        <v>1948</v>
      </c>
      <c r="WQ119">
        <v>11</v>
      </c>
      <c r="WU119" t="s">
        <v>40</v>
      </c>
      <c r="WX119" t="s">
        <v>1461</v>
      </c>
      <c r="XP119" t="s">
        <v>194</v>
      </c>
      <c r="XW119" t="s">
        <v>1178</v>
      </c>
      <c r="XZ119" t="s">
        <v>274</v>
      </c>
      <c r="YS119" t="s">
        <v>6572</v>
      </c>
      <c r="ZB119" t="s">
        <v>270</v>
      </c>
      <c r="ZL119" t="s">
        <v>3411</v>
      </c>
      <c r="ZQ119" t="s">
        <v>274</v>
      </c>
      <c r="ABB119">
        <v>11</v>
      </c>
      <c r="ABD119">
        <v>3434</v>
      </c>
      <c r="ABJ119" t="s">
        <v>6478</v>
      </c>
      <c r="ACA119">
        <v>3434</v>
      </c>
      <c r="ACB119" t="s">
        <v>8024</v>
      </c>
      <c r="ACW119" t="s">
        <v>8114</v>
      </c>
      <c r="ADN119" t="s">
        <v>2444</v>
      </c>
      <c r="ADV119" t="s">
        <v>2613</v>
      </c>
      <c r="AED119" t="s">
        <v>194</v>
      </c>
      <c r="AEV119">
        <v>3434</v>
      </c>
      <c r="AFK119" t="s">
        <v>109</v>
      </c>
      <c r="AGA119" t="s">
        <v>8230</v>
      </c>
      <c r="AGW119">
        <v>5</v>
      </c>
      <c r="AHO119" t="s">
        <v>118</v>
      </c>
      <c r="AIX119" t="s">
        <v>5000</v>
      </c>
      <c r="AJB119" t="s">
        <v>963</v>
      </c>
      <c r="AJC119" t="s">
        <v>1337</v>
      </c>
      <c r="AJI119" t="s">
        <v>16</v>
      </c>
      <c r="AJU119">
        <v>434</v>
      </c>
      <c r="AJX119" t="s">
        <v>8021</v>
      </c>
      <c r="AKL119" t="s">
        <v>24</v>
      </c>
      <c r="AKT119" t="s">
        <v>6189</v>
      </c>
      <c r="ALB119" t="s">
        <v>274</v>
      </c>
      <c r="AMG119" t="s">
        <v>130</v>
      </c>
      <c r="AMK119" t="s">
        <v>1276</v>
      </c>
      <c r="ANG119" t="s">
        <v>1900</v>
      </c>
      <c r="APV119" t="s">
        <v>3287</v>
      </c>
      <c r="AQC119" t="s">
        <v>252</v>
      </c>
      <c r="AQD119" t="s">
        <v>2817</v>
      </c>
      <c r="AQN119" t="s">
        <v>64</v>
      </c>
      <c r="ARC119" t="s">
        <v>2793</v>
      </c>
      <c r="ARE119" t="s">
        <v>65</v>
      </c>
      <c r="ARU119" t="s">
        <v>6342</v>
      </c>
      <c r="ASO119">
        <v>3434</v>
      </c>
    </row>
    <row r="120" spans="5:1021 1025:1191" x14ac:dyDescent="0.25">
      <c r="E120" t="s">
        <v>70</v>
      </c>
      <c r="AD120" t="s">
        <v>1178</v>
      </c>
      <c r="BO120" t="s">
        <v>2061</v>
      </c>
      <c r="CJ120" t="s">
        <v>2445</v>
      </c>
      <c r="CW120" t="s">
        <v>1671</v>
      </c>
      <c r="CX120" t="s">
        <v>194</v>
      </c>
      <c r="FK120" t="s">
        <v>622</v>
      </c>
      <c r="JF120" t="s">
        <v>4775</v>
      </c>
      <c r="KB120" t="s">
        <v>4999</v>
      </c>
      <c r="KG120" t="s">
        <v>2659</v>
      </c>
      <c r="LI120" t="s">
        <v>60</v>
      </c>
      <c r="LJ120" t="s">
        <v>830</v>
      </c>
      <c r="MA120">
        <v>3434</v>
      </c>
      <c r="MH120" t="s">
        <v>36</v>
      </c>
      <c r="MQ120">
        <v>0</v>
      </c>
      <c r="MT120" t="s">
        <v>1105</v>
      </c>
      <c r="NG120" t="s">
        <v>189</v>
      </c>
      <c r="OY120" t="s">
        <v>1183</v>
      </c>
      <c r="QK120" t="s">
        <v>286</v>
      </c>
      <c r="QL120" t="s">
        <v>2443</v>
      </c>
      <c r="QY120" t="s">
        <v>12</v>
      </c>
      <c r="QZ120" t="s">
        <v>6478</v>
      </c>
      <c r="RE120" t="s">
        <v>2369</v>
      </c>
      <c r="RU120" t="s">
        <v>274</v>
      </c>
      <c r="RV120" t="s">
        <v>325</v>
      </c>
      <c r="SQ120" t="s">
        <v>161</v>
      </c>
      <c r="SU120" t="s">
        <v>576</v>
      </c>
      <c r="TG120" t="s">
        <v>274</v>
      </c>
      <c r="UA120" t="s">
        <v>1107</v>
      </c>
      <c r="VB120" t="s">
        <v>25</v>
      </c>
      <c r="VR120" t="s">
        <v>237</v>
      </c>
      <c r="WU120" t="s">
        <v>40</v>
      </c>
      <c r="XP120">
        <v>3434</v>
      </c>
      <c r="XW120" t="s">
        <v>1179</v>
      </c>
      <c r="YS120" t="s">
        <v>265</v>
      </c>
      <c r="ZB120">
        <v>11</v>
      </c>
      <c r="ZL120" t="s">
        <v>79</v>
      </c>
      <c r="ZQ120" t="s">
        <v>194</v>
      </c>
      <c r="ABD120" t="s">
        <v>161</v>
      </c>
      <c r="ACA120" t="s">
        <v>161</v>
      </c>
      <c r="ACB120" t="s">
        <v>105</v>
      </c>
      <c r="ACW120" t="s">
        <v>1316</v>
      </c>
      <c r="ADN120">
        <v>3</v>
      </c>
      <c r="ADV120" t="s">
        <v>256</v>
      </c>
      <c r="AED120" t="s">
        <v>194</v>
      </c>
      <c r="AEV120">
        <v>1</v>
      </c>
      <c r="AFK120" t="s">
        <v>47</v>
      </c>
      <c r="AGA120" t="s">
        <v>659</v>
      </c>
      <c r="AGW120" t="s">
        <v>265</v>
      </c>
      <c r="AHO120" t="s">
        <v>3323</v>
      </c>
      <c r="AIX120" t="s">
        <v>402</v>
      </c>
      <c r="AJB120" t="s">
        <v>575</v>
      </c>
      <c r="AJC120" t="s">
        <v>917</v>
      </c>
      <c r="AJI120" t="s">
        <v>2062</v>
      </c>
      <c r="AJU120" t="s">
        <v>4557</v>
      </c>
      <c r="AJX120" t="s">
        <v>8022</v>
      </c>
      <c r="AKL120" t="s">
        <v>24</v>
      </c>
      <c r="AKT120" t="s">
        <v>2817</v>
      </c>
      <c r="ALB120">
        <v>3</v>
      </c>
      <c r="AMG120" t="s">
        <v>132</v>
      </c>
      <c r="APV120" t="s">
        <v>1272</v>
      </c>
      <c r="AQC120" t="s">
        <v>5346</v>
      </c>
      <c r="AQN120" t="s">
        <v>600</v>
      </c>
      <c r="ARC120" t="s">
        <v>1838</v>
      </c>
      <c r="ARE120" t="s">
        <v>1193</v>
      </c>
      <c r="ARU120" t="s">
        <v>1097</v>
      </c>
      <c r="ASO120">
        <v>1</v>
      </c>
    </row>
    <row r="121" spans="5:1021 1025:1191" x14ac:dyDescent="0.25">
      <c r="E121">
        <v>11</v>
      </c>
      <c r="AD121" t="s">
        <v>1179</v>
      </c>
      <c r="BO121" t="s">
        <v>2062</v>
      </c>
      <c r="CJ121" t="s">
        <v>40</v>
      </c>
      <c r="CW121" t="s">
        <v>2655</v>
      </c>
      <c r="CX121" t="s">
        <v>194</v>
      </c>
      <c r="FK121" t="s">
        <v>75</v>
      </c>
      <c r="JF121" t="s">
        <v>917</v>
      </c>
      <c r="KB121" t="s">
        <v>5000</v>
      </c>
      <c r="KG121" t="s">
        <v>941</v>
      </c>
      <c r="LI121" t="s">
        <v>5289</v>
      </c>
      <c r="LJ121" t="s">
        <v>555</v>
      </c>
      <c r="MA121" t="s">
        <v>3306</v>
      </c>
      <c r="MH121" t="s">
        <v>471</v>
      </c>
      <c r="MQ121" t="s">
        <v>117</v>
      </c>
      <c r="MT121" t="s">
        <v>5669</v>
      </c>
      <c r="NG121" t="s">
        <v>47</v>
      </c>
      <c r="OY121" t="s">
        <v>325</v>
      </c>
      <c r="QK121" t="s">
        <v>1043</v>
      </c>
      <c r="QL121" t="s">
        <v>252</v>
      </c>
      <c r="QY121" t="s">
        <v>2445</v>
      </c>
      <c r="RE121">
        <v>11</v>
      </c>
      <c r="RU121" t="s">
        <v>1461</v>
      </c>
      <c r="RV121" t="s">
        <v>3081</v>
      </c>
      <c r="SQ121" t="s">
        <v>1614</v>
      </c>
      <c r="SU121" t="s">
        <v>3754</v>
      </c>
      <c r="TG121" t="s">
        <v>1461</v>
      </c>
      <c r="UA121" t="s">
        <v>6986</v>
      </c>
      <c r="VB121" t="s">
        <v>1340</v>
      </c>
      <c r="VR121" t="s">
        <v>395</v>
      </c>
      <c r="WU121" t="s">
        <v>40</v>
      </c>
      <c r="XP121" t="s">
        <v>274</v>
      </c>
      <c r="XW121" t="s">
        <v>438</v>
      </c>
      <c r="YS121" t="s">
        <v>5044</v>
      </c>
      <c r="ZB121" t="s">
        <v>194</v>
      </c>
      <c r="ZL121" t="s">
        <v>6123</v>
      </c>
      <c r="ABD121" t="s">
        <v>274</v>
      </c>
      <c r="ACA121" t="s">
        <v>274</v>
      </c>
      <c r="ACB121" t="s">
        <v>105</v>
      </c>
      <c r="ACW121" t="s">
        <v>7242</v>
      </c>
      <c r="ADN121" t="s">
        <v>2445</v>
      </c>
      <c r="ADV121" t="s">
        <v>355</v>
      </c>
      <c r="AED121">
        <v>3434</v>
      </c>
      <c r="AEV121" t="s">
        <v>194</v>
      </c>
      <c r="AFK121" t="s">
        <v>1193</v>
      </c>
      <c r="AGA121" t="s">
        <v>194</v>
      </c>
      <c r="AGW121" t="s">
        <v>3871</v>
      </c>
      <c r="AHO121" t="s">
        <v>8503</v>
      </c>
      <c r="AIX121" t="s">
        <v>1706</v>
      </c>
      <c r="AJB121" t="s">
        <v>576</v>
      </c>
      <c r="AJC121">
        <v>3434</v>
      </c>
      <c r="AJI121" t="s">
        <v>2063</v>
      </c>
      <c r="AJU121" t="s">
        <v>464</v>
      </c>
      <c r="AJX121" t="s">
        <v>8023</v>
      </c>
      <c r="AKL121" t="s">
        <v>25</v>
      </c>
      <c r="AMG121" t="s">
        <v>1049</v>
      </c>
      <c r="APV121" t="s">
        <v>2684</v>
      </c>
      <c r="AQC121" t="s">
        <v>7209</v>
      </c>
      <c r="AQN121">
        <v>11</v>
      </c>
      <c r="ARC121" t="s">
        <v>2038</v>
      </c>
      <c r="ARE121" t="s">
        <v>6771</v>
      </c>
      <c r="ARU121" t="s">
        <v>70</v>
      </c>
      <c r="ASO121" t="s">
        <v>194</v>
      </c>
    </row>
    <row r="122" spans="5:1021 1025:1191" x14ac:dyDescent="0.25">
      <c r="E122" t="s">
        <v>194</v>
      </c>
      <c r="AD122" t="s">
        <v>438</v>
      </c>
      <c r="BO122" t="s">
        <v>2063</v>
      </c>
      <c r="CJ122" t="s">
        <v>40</v>
      </c>
      <c r="CW122" t="s">
        <v>2656</v>
      </c>
      <c r="CX122">
        <v>3434</v>
      </c>
      <c r="FK122" t="s">
        <v>75</v>
      </c>
      <c r="JF122">
        <v>3</v>
      </c>
      <c r="KB122" t="s">
        <v>1614</v>
      </c>
      <c r="KG122" t="s">
        <v>1049</v>
      </c>
      <c r="LI122" t="s">
        <v>5290</v>
      </c>
      <c r="LJ122" t="s">
        <v>555</v>
      </c>
      <c r="MA122" t="s">
        <v>274</v>
      </c>
      <c r="MH122" t="s">
        <v>127</v>
      </c>
      <c r="MQ122" t="s">
        <v>5631</v>
      </c>
      <c r="MT122" t="s">
        <v>55</v>
      </c>
      <c r="NG122" t="s">
        <v>5786</v>
      </c>
      <c r="QK122" t="s">
        <v>6324</v>
      </c>
      <c r="QL122" t="s">
        <v>6342</v>
      </c>
      <c r="QY122" t="s">
        <v>299</v>
      </c>
      <c r="RE122" t="s">
        <v>194</v>
      </c>
      <c r="RV122" t="s">
        <v>3173</v>
      </c>
      <c r="SQ122" t="s">
        <v>1615</v>
      </c>
      <c r="SU122" t="s">
        <v>215</v>
      </c>
      <c r="UA122">
        <v>2</v>
      </c>
      <c r="VB122" t="s">
        <v>1098</v>
      </c>
      <c r="VR122" t="s">
        <v>619</v>
      </c>
      <c r="WU122" t="s">
        <v>7395</v>
      </c>
      <c r="XW122" t="s">
        <v>1180</v>
      </c>
      <c r="YS122" t="s">
        <v>1781</v>
      </c>
      <c r="ZB122" t="s">
        <v>194</v>
      </c>
      <c r="ZL122" t="s">
        <v>194</v>
      </c>
      <c r="ABD122" t="s">
        <v>917</v>
      </c>
      <c r="ACA122" t="s">
        <v>917</v>
      </c>
      <c r="ACB122" t="s">
        <v>26</v>
      </c>
      <c r="ACW122" t="s">
        <v>1617</v>
      </c>
      <c r="ADN122" t="s">
        <v>1007</v>
      </c>
      <c r="ADV122" t="s">
        <v>8202</v>
      </c>
      <c r="AED122" t="s">
        <v>274</v>
      </c>
      <c r="AEV122" t="s">
        <v>6129</v>
      </c>
      <c r="AFK122" t="s">
        <v>6771</v>
      </c>
      <c r="AGA122">
        <v>3434</v>
      </c>
      <c r="AGW122" t="s">
        <v>296</v>
      </c>
      <c r="AHO122" t="s">
        <v>264</v>
      </c>
      <c r="AIX122" t="s">
        <v>688</v>
      </c>
      <c r="AJB122" t="s">
        <v>5444</v>
      </c>
      <c r="AJC122" t="s">
        <v>1263</v>
      </c>
      <c r="AJI122" t="s">
        <v>830</v>
      </c>
      <c r="AJU122" t="s">
        <v>485</v>
      </c>
      <c r="AJX122" t="s">
        <v>28</v>
      </c>
      <c r="AKL122" t="s">
        <v>25</v>
      </c>
      <c r="AMG122" t="s">
        <v>118</v>
      </c>
      <c r="APV122" t="s">
        <v>5522</v>
      </c>
      <c r="AQC122" t="s">
        <v>6394</v>
      </c>
      <c r="AQN122" t="s">
        <v>194</v>
      </c>
      <c r="ARC122" t="s">
        <v>871</v>
      </c>
      <c r="ARE122" t="s">
        <v>5783</v>
      </c>
      <c r="ARU122" t="s">
        <v>1614</v>
      </c>
      <c r="ASO122" t="s">
        <v>6129</v>
      </c>
    </row>
    <row r="123" spans="5:1021 1025:1191" x14ac:dyDescent="0.25">
      <c r="E123" t="s">
        <v>194</v>
      </c>
      <c r="AD123" t="s">
        <v>1180</v>
      </c>
      <c r="BO123" t="s">
        <v>830</v>
      </c>
      <c r="CJ123" t="s">
        <v>2446</v>
      </c>
      <c r="CW123">
        <v>2</v>
      </c>
      <c r="CX123" t="s">
        <v>2688</v>
      </c>
      <c r="FK123" t="s">
        <v>373</v>
      </c>
      <c r="KB123" t="s">
        <v>1615</v>
      </c>
      <c r="KG123">
        <v>2</v>
      </c>
      <c r="LI123" t="s">
        <v>130</v>
      </c>
      <c r="LJ123" t="s">
        <v>1621</v>
      </c>
      <c r="MA123" t="s">
        <v>5447</v>
      </c>
      <c r="MH123" t="s">
        <v>5443</v>
      </c>
      <c r="MQ123" t="s">
        <v>490</v>
      </c>
      <c r="MT123" t="s">
        <v>5629</v>
      </c>
      <c r="NG123" t="s">
        <v>5787</v>
      </c>
      <c r="QK123" t="s">
        <v>6297</v>
      </c>
      <c r="QL123" t="s">
        <v>6343</v>
      </c>
      <c r="QY123" t="s">
        <v>2716</v>
      </c>
      <c r="RE123" t="s">
        <v>194</v>
      </c>
      <c r="RV123" t="s">
        <v>132</v>
      </c>
      <c r="SQ123" t="s">
        <v>1447</v>
      </c>
      <c r="SU123" t="s">
        <v>540</v>
      </c>
      <c r="UA123" t="s">
        <v>5288</v>
      </c>
      <c r="VB123" t="s">
        <v>2658</v>
      </c>
      <c r="VR123" t="s">
        <v>439</v>
      </c>
      <c r="WU123" t="s">
        <v>5557</v>
      </c>
      <c r="XW123" t="s">
        <v>659</v>
      </c>
      <c r="YS123" t="s">
        <v>5045</v>
      </c>
      <c r="ZB123">
        <v>3434</v>
      </c>
      <c r="ZL123">
        <v>3434</v>
      </c>
      <c r="ACB123" t="s">
        <v>26</v>
      </c>
      <c r="ACW123" t="s">
        <v>1618</v>
      </c>
      <c r="ADN123" t="s">
        <v>2446</v>
      </c>
      <c r="ADV123" t="s">
        <v>1316</v>
      </c>
      <c r="AEV123" t="s">
        <v>1757</v>
      </c>
      <c r="AFK123" t="s">
        <v>161</v>
      </c>
      <c r="AGA123" t="s">
        <v>274</v>
      </c>
      <c r="AGW123" t="s">
        <v>8453</v>
      </c>
      <c r="AHO123" t="s">
        <v>265</v>
      </c>
      <c r="AIX123" t="s">
        <v>2054</v>
      </c>
      <c r="AJB123" t="s">
        <v>1316</v>
      </c>
      <c r="AJC123" t="s">
        <v>274</v>
      </c>
      <c r="AJI123" t="s">
        <v>1274</v>
      </c>
      <c r="AJU123" t="s">
        <v>1132</v>
      </c>
      <c r="AJX123" t="s">
        <v>8024</v>
      </c>
      <c r="AKL123" t="s">
        <v>252</v>
      </c>
      <c r="AMG123" t="s">
        <v>8503</v>
      </c>
      <c r="APV123" t="s">
        <v>1</v>
      </c>
      <c r="AQC123" t="s">
        <v>8614</v>
      </c>
      <c r="AQN123" t="s">
        <v>194</v>
      </c>
      <c r="ARC123">
        <v>11</v>
      </c>
      <c r="ARE123" t="s">
        <v>9236</v>
      </c>
      <c r="ARU123" t="s">
        <v>1615</v>
      </c>
      <c r="ASO123" t="s">
        <v>1757</v>
      </c>
    </row>
    <row r="124" spans="5:1021 1025:1191" x14ac:dyDescent="0.25">
      <c r="E124">
        <v>3434</v>
      </c>
      <c r="AD124" t="s">
        <v>659</v>
      </c>
      <c r="BO124" t="s">
        <v>269</v>
      </c>
      <c r="CJ124" t="s">
        <v>2447</v>
      </c>
      <c r="CW124" t="s">
        <v>2657</v>
      </c>
      <c r="CX124" t="s">
        <v>274</v>
      </c>
      <c r="FK124" t="s">
        <v>3089</v>
      </c>
      <c r="KB124" t="s">
        <v>1447</v>
      </c>
      <c r="KG124" t="s">
        <v>1154</v>
      </c>
      <c r="LI124" t="s">
        <v>132</v>
      </c>
      <c r="LJ124" t="s">
        <v>5308</v>
      </c>
      <c r="MH124" t="s">
        <v>2394</v>
      </c>
      <c r="MQ124">
        <v>4</v>
      </c>
      <c r="MT124" t="s">
        <v>5670</v>
      </c>
      <c r="NG124" t="s">
        <v>120</v>
      </c>
      <c r="QK124" t="s">
        <v>2738</v>
      </c>
      <c r="QY124" t="s">
        <v>2380</v>
      </c>
      <c r="RE124">
        <v>3434</v>
      </c>
      <c r="RV124" t="s">
        <v>1097</v>
      </c>
      <c r="SQ124" t="s">
        <v>5463</v>
      </c>
      <c r="SU124" t="s">
        <v>4788</v>
      </c>
      <c r="UA124" t="s">
        <v>121</v>
      </c>
      <c r="VB124" t="s">
        <v>468</v>
      </c>
      <c r="VR124" t="s">
        <v>2654</v>
      </c>
      <c r="WU124" t="s">
        <v>7396</v>
      </c>
      <c r="XW124" t="s">
        <v>825</v>
      </c>
      <c r="YS124" t="s">
        <v>7620</v>
      </c>
      <c r="ZB124" t="s">
        <v>273</v>
      </c>
      <c r="ZL124" t="s">
        <v>1183</v>
      </c>
      <c r="ACB124" t="s">
        <v>26</v>
      </c>
      <c r="ACW124" t="s">
        <v>1036</v>
      </c>
      <c r="ADN124" t="s">
        <v>2447</v>
      </c>
      <c r="ADV124" t="s">
        <v>8203</v>
      </c>
      <c r="AFK124" t="s">
        <v>1614</v>
      </c>
      <c r="AGA124" t="s">
        <v>141</v>
      </c>
      <c r="AGW124" t="s">
        <v>2721</v>
      </c>
      <c r="AHO124">
        <v>8</v>
      </c>
      <c r="AIX124" t="s">
        <v>252</v>
      </c>
      <c r="AJB124" t="s">
        <v>265</v>
      </c>
      <c r="AJC124" t="s">
        <v>194</v>
      </c>
      <c r="AJI124" t="s">
        <v>1013</v>
      </c>
      <c r="AJU124" t="s">
        <v>5788</v>
      </c>
      <c r="AJX124" t="s">
        <v>105</v>
      </c>
      <c r="AKL124" t="s">
        <v>528</v>
      </c>
      <c r="AMG124" t="s">
        <v>264</v>
      </c>
      <c r="APV124" t="s">
        <v>7212</v>
      </c>
      <c r="AQC124" t="s">
        <v>16</v>
      </c>
      <c r="AQN124">
        <v>3434</v>
      </c>
      <c r="ARC124" t="s">
        <v>194</v>
      </c>
      <c r="ARE124" t="s">
        <v>1645</v>
      </c>
      <c r="ARU124" t="s">
        <v>3921</v>
      </c>
    </row>
    <row r="125" spans="5:1021 1025:1191" x14ac:dyDescent="0.25">
      <c r="E125" t="s">
        <v>273</v>
      </c>
      <c r="AD125" t="s">
        <v>825</v>
      </c>
      <c r="BO125" t="s">
        <v>2064</v>
      </c>
      <c r="CJ125" t="s">
        <v>2448</v>
      </c>
      <c r="CW125" t="s">
        <v>24</v>
      </c>
      <c r="FK125" t="s">
        <v>3667</v>
      </c>
      <c r="KB125" t="s">
        <v>252</v>
      </c>
      <c r="KG125" t="s">
        <v>354</v>
      </c>
      <c r="LI125">
        <v>82</v>
      </c>
      <c r="LJ125" t="s">
        <v>825</v>
      </c>
      <c r="MH125" t="s">
        <v>264</v>
      </c>
      <c r="MQ125" t="s">
        <v>5632</v>
      </c>
      <c r="MT125" t="s">
        <v>32</v>
      </c>
      <c r="NG125" t="s">
        <v>40</v>
      </c>
      <c r="QK125" t="s">
        <v>5784</v>
      </c>
      <c r="QY125">
        <v>2</v>
      </c>
      <c r="RE125" t="s">
        <v>274</v>
      </c>
      <c r="RV125" t="s">
        <v>2450</v>
      </c>
      <c r="SQ125" t="s">
        <v>62</v>
      </c>
      <c r="SU125">
        <v>11</v>
      </c>
      <c r="UA125" t="s">
        <v>5289</v>
      </c>
      <c r="VB125" t="s">
        <v>2659</v>
      </c>
      <c r="VR125" t="s">
        <v>583</v>
      </c>
      <c r="WU125" t="s">
        <v>7397</v>
      </c>
      <c r="XW125" t="s">
        <v>567</v>
      </c>
      <c r="YS125" t="s">
        <v>73</v>
      </c>
      <c r="ZB125" t="s">
        <v>274</v>
      </c>
      <c r="ZL125" t="s">
        <v>325</v>
      </c>
      <c r="ACB125" t="s">
        <v>26</v>
      </c>
      <c r="ACW125" t="s">
        <v>3287</v>
      </c>
      <c r="ADN125">
        <v>2</v>
      </c>
      <c r="ADV125" t="s">
        <v>132</v>
      </c>
      <c r="AFK125" t="s">
        <v>1615</v>
      </c>
      <c r="AGW125" t="s">
        <v>1272</v>
      </c>
      <c r="AHO125" t="s">
        <v>8504</v>
      </c>
      <c r="AIX125" t="s">
        <v>459</v>
      </c>
      <c r="AJB125">
        <v>8</v>
      </c>
      <c r="AJI125" t="s">
        <v>528</v>
      </c>
      <c r="AJU125" t="s">
        <v>3507</v>
      </c>
      <c r="AJX125" t="s">
        <v>7208</v>
      </c>
      <c r="AKL125" t="s">
        <v>237</v>
      </c>
      <c r="AMG125" t="s">
        <v>265</v>
      </c>
      <c r="APV125" t="s">
        <v>1622</v>
      </c>
      <c r="AQC125" t="s">
        <v>474</v>
      </c>
      <c r="AQN125" t="s">
        <v>4603</v>
      </c>
      <c r="ARC125">
        <v>3434</v>
      </c>
      <c r="ARE125" t="s">
        <v>75</v>
      </c>
      <c r="ARU125" t="s">
        <v>4441</v>
      </c>
    </row>
    <row r="126" spans="5:1021 1025:1191" x14ac:dyDescent="0.25">
      <c r="E126" t="s">
        <v>274</v>
      </c>
      <c r="AD126" t="s">
        <v>1181</v>
      </c>
      <c r="BO126">
        <v>11</v>
      </c>
      <c r="CJ126" t="s">
        <v>2449</v>
      </c>
      <c r="CW126" t="s">
        <v>25</v>
      </c>
      <c r="FK126" t="s">
        <v>3668</v>
      </c>
      <c r="KB126" t="s">
        <v>5001</v>
      </c>
      <c r="KG126" t="s">
        <v>1926</v>
      </c>
      <c r="LI126" t="s">
        <v>5291</v>
      </c>
      <c r="LJ126" t="s">
        <v>2686</v>
      </c>
      <c r="MH126" t="s">
        <v>5228</v>
      </c>
      <c r="MQ126">
        <v>343</v>
      </c>
      <c r="MT126" t="s">
        <v>65</v>
      </c>
      <c r="NG126" t="s">
        <v>40</v>
      </c>
      <c r="QK126" t="s">
        <v>6325</v>
      </c>
      <c r="QY126">
        <v>2</v>
      </c>
      <c r="RV126" t="s">
        <v>6327</v>
      </c>
      <c r="SQ126" t="s">
        <v>6772</v>
      </c>
      <c r="SU126" t="s">
        <v>194</v>
      </c>
      <c r="UA126" t="s">
        <v>5290</v>
      </c>
      <c r="VB126" t="s">
        <v>265</v>
      </c>
      <c r="VR126" t="s">
        <v>7221</v>
      </c>
      <c r="WU126" t="s">
        <v>24</v>
      </c>
      <c r="XW126" t="s">
        <v>1181</v>
      </c>
      <c r="YS126">
        <v>11</v>
      </c>
      <c r="ACB126" t="s">
        <v>7208</v>
      </c>
      <c r="ACW126" t="s">
        <v>1272</v>
      </c>
      <c r="ADN126" t="s">
        <v>2448</v>
      </c>
      <c r="ADV126" t="s">
        <v>393</v>
      </c>
      <c r="AFK126" t="s">
        <v>1447</v>
      </c>
      <c r="AGW126">
        <v>5</v>
      </c>
      <c r="AIX126" t="s">
        <v>840</v>
      </c>
      <c r="AJB126" t="s">
        <v>8622</v>
      </c>
      <c r="AJI126" t="s">
        <v>233</v>
      </c>
      <c r="AJU126" t="s">
        <v>4067</v>
      </c>
      <c r="AJX126" t="s">
        <v>42</v>
      </c>
      <c r="AKL126" t="s">
        <v>1097</v>
      </c>
      <c r="AMG126" t="s">
        <v>296</v>
      </c>
      <c r="APV126" t="s">
        <v>194</v>
      </c>
      <c r="AQC126" t="s">
        <v>36</v>
      </c>
      <c r="AQN126" t="s">
        <v>274</v>
      </c>
      <c r="ARC126" t="s">
        <v>274</v>
      </c>
      <c r="ARE126" t="s">
        <v>5463</v>
      </c>
      <c r="ARU126" t="s">
        <v>2562</v>
      </c>
    </row>
    <row r="127" spans="5:1021 1025:1191" x14ac:dyDescent="0.25">
      <c r="AD127" t="s">
        <v>138</v>
      </c>
      <c r="BO127" t="s">
        <v>194</v>
      </c>
      <c r="CJ127" t="s">
        <v>60</v>
      </c>
      <c r="CW127" t="s">
        <v>1340</v>
      </c>
      <c r="FK127" t="s">
        <v>3669</v>
      </c>
      <c r="KB127" t="s">
        <v>5002</v>
      </c>
      <c r="KG127" t="s">
        <v>392</v>
      </c>
      <c r="LI127" t="s">
        <v>5292</v>
      </c>
      <c r="LJ127" t="s">
        <v>2687</v>
      </c>
      <c r="MH127" t="s">
        <v>17</v>
      </c>
      <c r="MQ127" t="s">
        <v>5633</v>
      </c>
      <c r="MT127" t="s">
        <v>3306</v>
      </c>
      <c r="NG127" t="s">
        <v>4557</v>
      </c>
      <c r="QK127" t="s">
        <v>1037</v>
      </c>
      <c r="QY127" t="s">
        <v>89</v>
      </c>
      <c r="RV127" t="s">
        <v>659</v>
      </c>
      <c r="SQ127" t="s">
        <v>2644</v>
      </c>
      <c r="SU127" t="s">
        <v>194</v>
      </c>
      <c r="UA127" t="s">
        <v>130</v>
      </c>
      <c r="VB127" t="s">
        <v>635</v>
      </c>
      <c r="VR127" t="s">
        <v>7222</v>
      </c>
      <c r="WU127" t="s">
        <v>24</v>
      </c>
      <c r="XW127" t="s">
        <v>138</v>
      </c>
      <c r="YS127" t="s">
        <v>194</v>
      </c>
      <c r="ACB127" t="s">
        <v>8025</v>
      </c>
      <c r="ACW127" t="s">
        <v>422</v>
      </c>
      <c r="ADN127" t="s">
        <v>2449</v>
      </c>
      <c r="ADV127" t="s">
        <v>1107</v>
      </c>
      <c r="AFK127" t="s">
        <v>5463</v>
      </c>
      <c r="AGW127" t="s">
        <v>2064</v>
      </c>
      <c r="AIX127" t="s">
        <v>7209</v>
      </c>
      <c r="AJI127" t="s">
        <v>2369</v>
      </c>
      <c r="AJU127" t="s">
        <v>4745</v>
      </c>
      <c r="AJX127" t="s">
        <v>42</v>
      </c>
      <c r="AKL127" t="s">
        <v>5785</v>
      </c>
      <c r="AMG127" t="s">
        <v>657</v>
      </c>
      <c r="APV127" t="s">
        <v>194</v>
      </c>
      <c r="AQC127" t="s">
        <v>7398</v>
      </c>
      <c r="ARC127" t="s">
        <v>1461</v>
      </c>
      <c r="ARE127" t="s">
        <v>1447</v>
      </c>
      <c r="ARU127" t="s">
        <v>5288</v>
      </c>
    </row>
    <row r="128" spans="5:1021 1025:1191" x14ac:dyDescent="0.25">
      <c r="AD128" t="s">
        <v>600</v>
      </c>
      <c r="BO128" t="s">
        <v>194</v>
      </c>
      <c r="CJ128" t="s">
        <v>2450</v>
      </c>
      <c r="CW128" t="s">
        <v>1098</v>
      </c>
      <c r="FK128" t="s">
        <v>3670</v>
      </c>
      <c r="KB128" t="s">
        <v>506</v>
      </c>
      <c r="KG128" t="s">
        <v>265</v>
      </c>
      <c r="LI128" t="s">
        <v>656</v>
      </c>
      <c r="LJ128" t="s">
        <v>680</v>
      </c>
      <c r="MH128" t="s">
        <v>2464</v>
      </c>
      <c r="MQ128" t="s">
        <v>229</v>
      </c>
      <c r="MT128" t="s">
        <v>3586</v>
      </c>
      <c r="NG128" t="s">
        <v>464</v>
      </c>
      <c r="QK128" t="s">
        <v>1038</v>
      </c>
      <c r="QY128" t="s">
        <v>2659</v>
      </c>
      <c r="RV128" t="s">
        <v>4717</v>
      </c>
      <c r="SQ128" t="s">
        <v>119</v>
      </c>
      <c r="SU128">
        <v>3434</v>
      </c>
      <c r="UA128" t="s">
        <v>132</v>
      </c>
      <c r="VB128" t="s">
        <v>2660</v>
      </c>
      <c r="VR128" t="s">
        <v>325</v>
      </c>
      <c r="WU128" t="s">
        <v>25</v>
      </c>
      <c r="XW128" t="s">
        <v>600</v>
      </c>
      <c r="YS128" t="s">
        <v>194</v>
      </c>
      <c r="ACB128" t="s">
        <v>42</v>
      </c>
      <c r="ACW128">
        <v>11</v>
      </c>
      <c r="ADN128" t="s">
        <v>60</v>
      </c>
      <c r="ADV128" t="s">
        <v>260</v>
      </c>
      <c r="AFK128" t="s">
        <v>62</v>
      </c>
      <c r="AGW128">
        <v>11</v>
      </c>
      <c r="AIX128" t="s">
        <v>6394</v>
      </c>
      <c r="AJI128">
        <v>11</v>
      </c>
      <c r="AJU128" t="s">
        <v>17</v>
      </c>
      <c r="AJX128" t="s">
        <v>8679</v>
      </c>
      <c r="AKL128" t="s">
        <v>5668</v>
      </c>
      <c r="AMG128" t="s">
        <v>2026</v>
      </c>
      <c r="APV128">
        <v>3434</v>
      </c>
      <c r="AQC128" t="s">
        <v>181</v>
      </c>
      <c r="ARE128" t="s">
        <v>9237</v>
      </c>
      <c r="ARU128" t="s">
        <v>121</v>
      </c>
    </row>
    <row r="129" spans="30:1021 1114:1165" x14ac:dyDescent="0.25">
      <c r="AD129" t="s">
        <v>232</v>
      </c>
      <c r="BO129">
        <v>3434</v>
      </c>
      <c r="CJ129" t="s">
        <v>181</v>
      </c>
      <c r="CW129" t="s">
        <v>2658</v>
      </c>
      <c r="KB129" t="s">
        <v>507</v>
      </c>
      <c r="KG129" t="s">
        <v>672</v>
      </c>
      <c r="LI129" t="s">
        <v>5293</v>
      </c>
      <c r="LJ129" t="s">
        <v>194</v>
      </c>
      <c r="MH129" s="2">
        <v>8.3333333333333329E-2</v>
      </c>
      <c r="MQ129" t="s">
        <v>194</v>
      </c>
      <c r="MT129" t="s">
        <v>2631</v>
      </c>
      <c r="NG129" t="s">
        <v>1132</v>
      </c>
      <c r="QK129" t="s">
        <v>6326</v>
      </c>
      <c r="QY129" t="s">
        <v>941</v>
      </c>
      <c r="RV129">
        <v>85</v>
      </c>
      <c r="SQ129" t="s">
        <v>6773</v>
      </c>
      <c r="SU129" t="s">
        <v>64</v>
      </c>
      <c r="UA129">
        <v>82</v>
      </c>
      <c r="VB129" t="s">
        <v>1036</v>
      </c>
      <c r="VR129" t="s">
        <v>471</v>
      </c>
      <c r="WU129" t="s">
        <v>25</v>
      </c>
      <c r="XW129" t="s">
        <v>600</v>
      </c>
      <c r="YS129">
        <v>3434</v>
      </c>
      <c r="ACB129" t="s">
        <v>223</v>
      </c>
      <c r="ACW129" t="s">
        <v>194</v>
      </c>
      <c r="ADN129" t="s">
        <v>2450</v>
      </c>
      <c r="ADV129" t="s">
        <v>8204</v>
      </c>
      <c r="AFK129" t="s">
        <v>6772</v>
      </c>
      <c r="AGW129" t="s">
        <v>194</v>
      </c>
      <c r="AIX129" t="s">
        <v>6395</v>
      </c>
      <c r="AJI129" t="s">
        <v>194</v>
      </c>
      <c r="AJU129" t="s">
        <v>2700</v>
      </c>
      <c r="AJX129" t="s">
        <v>501</v>
      </c>
      <c r="AKL129" t="s">
        <v>278</v>
      </c>
      <c r="AMG129" t="s">
        <v>6026</v>
      </c>
      <c r="APV129" t="s">
        <v>7213</v>
      </c>
      <c r="AQC129" t="s">
        <v>778</v>
      </c>
      <c r="ARE129" t="s">
        <v>340</v>
      </c>
      <c r="ARU129" t="s">
        <v>5289</v>
      </c>
    </row>
    <row r="130" spans="30:1021 1114:1165" x14ac:dyDescent="0.25">
      <c r="AD130" t="s">
        <v>76</v>
      </c>
      <c r="BO130" t="s">
        <v>2065</v>
      </c>
      <c r="CJ130" t="s">
        <v>130</v>
      </c>
      <c r="CW130" t="s">
        <v>468</v>
      </c>
      <c r="KB130" t="s">
        <v>528</v>
      </c>
      <c r="KG130" t="s">
        <v>296</v>
      </c>
      <c r="LI130" t="s">
        <v>2157</v>
      </c>
      <c r="LJ130" t="s">
        <v>194</v>
      </c>
      <c r="MH130" t="s">
        <v>5518</v>
      </c>
      <c r="MQ130" t="s">
        <v>194</v>
      </c>
      <c r="MT130" t="s">
        <v>5671</v>
      </c>
      <c r="NG130" t="s">
        <v>5788</v>
      </c>
      <c r="QK130" t="s">
        <v>42</v>
      </c>
      <c r="QY130" t="s">
        <v>1049</v>
      </c>
      <c r="RV130" t="s">
        <v>38</v>
      </c>
      <c r="SQ130" t="s">
        <v>325</v>
      </c>
      <c r="SU130" t="s">
        <v>274</v>
      </c>
      <c r="UA130" t="s">
        <v>5291</v>
      </c>
      <c r="VB130" t="s">
        <v>2661</v>
      </c>
      <c r="VR130" t="s">
        <v>127</v>
      </c>
      <c r="WU130" t="s">
        <v>252</v>
      </c>
      <c r="XW130" t="s">
        <v>232</v>
      </c>
      <c r="YS130" t="s">
        <v>4603</v>
      </c>
      <c r="ACB130" t="s">
        <v>252</v>
      </c>
      <c r="ACW130" t="s">
        <v>194</v>
      </c>
      <c r="ADN130" t="s">
        <v>181</v>
      </c>
      <c r="ADV130" t="s">
        <v>264</v>
      </c>
      <c r="AFK130" t="s">
        <v>2644</v>
      </c>
      <c r="AGW130" t="s">
        <v>194</v>
      </c>
      <c r="AIX130" t="s">
        <v>2651</v>
      </c>
      <c r="AJI130" t="s">
        <v>194</v>
      </c>
      <c r="AJU130" t="s">
        <v>561</v>
      </c>
      <c r="AJX130" t="s">
        <v>8680</v>
      </c>
      <c r="AKL130" t="s">
        <v>404</v>
      </c>
      <c r="AMG130" t="s">
        <v>4078</v>
      </c>
      <c r="APV130" t="s">
        <v>274</v>
      </c>
      <c r="AQC130" t="s">
        <v>130</v>
      </c>
      <c r="ARE130" t="s">
        <v>3922</v>
      </c>
      <c r="ARU130" t="s">
        <v>392</v>
      </c>
    </row>
    <row r="131" spans="30:1021 1114:1165" x14ac:dyDescent="0.25">
      <c r="AD131" t="s">
        <v>1182</v>
      </c>
      <c r="BO131" t="s">
        <v>2066</v>
      </c>
      <c r="CJ131" t="s">
        <v>258</v>
      </c>
      <c r="CW131" t="s">
        <v>2659</v>
      </c>
      <c r="KB131" t="s">
        <v>528</v>
      </c>
      <c r="KG131" t="s">
        <v>5044</v>
      </c>
      <c r="LI131" t="s">
        <v>423</v>
      </c>
      <c r="LJ131">
        <v>3434</v>
      </c>
      <c r="MH131" t="s">
        <v>5519</v>
      </c>
      <c r="MQ131">
        <v>3434</v>
      </c>
      <c r="MT131" t="s">
        <v>70</v>
      </c>
      <c r="NG131" t="s">
        <v>4067</v>
      </c>
      <c r="QK131" t="s">
        <v>437</v>
      </c>
      <c r="QY131" t="s">
        <v>4525</v>
      </c>
      <c r="RV131" t="s">
        <v>6328</v>
      </c>
      <c r="SQ131" t="s">
        <v>374</v>
      </c>
      <c r="UA131" t="s">
        <v>5292</v>
      </c>
      <c r="VR131" t="s">
        <v>5443</v>
      </c>
      <c r="WU131" t="s">
        <v>237</v>
      </c>
      <c r="XW131" t="s">
        <v>76</v>
      </c>
      <c r="YS131" t="s">
        <v>274</v>
      </c>
      <c r="ACB131" t="s">
        <v>252</v>
      </c>
      <c r="ACW131">
        <v>3434</v>
      </c>
      <c r="ADN131" t="s">
        <v>130</v>
      </c>
      <c r="ADV131">
        <v>4.0999999999999996</v>
      </c>
      <c r="AFK131" t="s">
        <v>119</v>
      </c>
      <c r="AGW131">
        <v>3434</v>
      </c>
      <c r="AIX131" t="s">
        <v>8614</v>
      </c>
      <c r="AJI131">
        <v>3434</v>
      </c>
      <c r="AJU131" t="s">
        <v>161</v>
      </c>
      <c r="AJX131" t="s">
        <v>1166</v>
      </c>
      <c r="AKL131" t="s">
        <v>8713</v>
      </c>
      <c r="AMG131" t="s">
        <v>194</v>
      </c>
      <c r="AQC131" t="s">
        <v>132</v>
      </c>
      <c r="ARE131" t="s">
        <v>220</v>
      </c>
      <c r="ARU131" t="s">
        <v>130</v>
      </c>
    </row>
    <row r="132" spans="30:1021 1114:1165" x14ac:dyDescent="0.25">
      <c r="AD132" t="s">
        <v>194</v>
      </c>
      <c r="BO132" t="s">
        <v>274</v>
      </c>
      <c r="CJ132" t="s">
        <v>920</v>
      </c>
      <c r="CW132" t="s">
        <v>265</v>
      </c>
      <c r="KB132" t="s">
        <v>70</v>
      </c>
      <c r="KG132" t="s">
        <v>1781</v>
      </c>
      <c r="LI132" t="s">
        <v>3287</v>
      </c>
      <c r="LJ132" t="s">
        <v>26</v>
      </c>
      <c r="MH132" t="s">
        <v>659</v>
      </c>
      <c r="MQ132" t="s">
        <v>272</v>
      </c>
      <c r="MT132" t="s">
        <v>1671</v>
      </c>
      <c r="NG132" t="s">
        <v>4745</v>
      </c>
      <c r="QK132" t="s">
        <v>2380</v>
      </c>
      <c r="QY132" t="s">
        <v>402</v>
      </c>
      <c r="RV132" t="s">
        <v>24</v>
      </c>
      <c r="SQ132" t="s">
        <v>3359</v>
      </c>
      <c r="UA132" t="s">
        <v>656</v>
      </c>
      <c r="VR132" t="s">
        <v>2394</v>
      </c>
      <c r="WU132" t="s">
        <v>5785</v>
      </c>
      <c r="XW132" t="s">
        <v>1182</v>
      </c>
      <c r="ACB132" t="s">
        <v>1166</v>
      </c>
      <c r="ACW132" t="s">
        <v>1363</v>
      </c>
      <c r="ADN132" t="s">
        <v>258</v>
      </c>
      <c r="ADV132" t="s">
        <v>3146</v>
      </c>
      <c r="AFK132" t="s">
        <v>8318</v>
      </c>
      <c r="AGW132" t="s">
        <v>2065</v>
      </c>
      <c r="AIX132" t="s">
        <v>16</v>
      </c>
      <c r="AJI132" t="s">
        <v>274</v>
      </c>
      <c r="AJU132" t="s">
        <v>474</v>
      </c>
      <c r="AJX132" t="s">
        <v>1167</v>
      </c>
      <c r="AKL132" t="s">
        <v>1662</v>
      </c>
      <c r="AMG132">
        <v>3434</v>
      </c>
      <c r="AQC132" t="s">
        <v>1046</v>
      </c>
      <c r="ARE132" t="s">
        <v>1515</v>
      </c>
      <c r="ARU132" t="s">
        <v>9242</v>
      </c>
    </row>
    <row r="133" spans="30:1021 1114:1165" x14ac:dyDescent="0.25">
      <c r="AD133">
        <v>3434</v>
      </c>
      <c r="CJ133" t="s">
        <v>2451</v>
      </c>
      <c r="CW133" t="s">
        <v>119</v>
      </c>
      <c r="KB133" t="s">
        <v>4414</v>
      </c>
      <c r="KG133" t="s">
        <v>5045</v>
      </c>
      <c r="LI133" t="s">
        <v>1272</v>
      </c>
      <c r="LJ133" t="s">
        <v>274</v>
      </c>
      <c r="MH133" t="s">
        <v>5520</v>
      </c>
      <c r="MQ133" t="s">
        <v>274</v>
      </c>
      <c r="MT133" t="s">
        <v>2655</v>
      </c>
      <c r="NG133" t="s">
        <v>17</v>
      </c>
      <c r="QK133">
        <v>2</v>
      </c>
      <c r="QY133" t="s">
        <v>4340</v>
      </c>
      <c r="RV133" t="s">
        <v>2941</v>
      </c>
      <c r="SQ133" t="s">
        <v>1515</v>
      </c>
      <c r="UA133" t="s">
        <v>5293</v>
      </c>
      <c r="VR133" t="s">
        <v>264</v>
      </c>
      <c r="WU133" t="s">
        <v>5668</v>
      </c>
      <c r="XW133" t="s">
        <v>194</v>
      </c>
      <c r="ACB133" t="s">
        <v>1167</v>
      </c>
      <c r="ACW133">
        <v>3</v>
      </c>
      <c r="ADN133" t="s">
        <v>920</v>
      </c>
      <c r="ADV133" t="s">
        <v>8205</v>
      </c>
      <c r="AFK133" t="s">
        <v>374</v>
      </c>
      <c r="AGW133" t="s">
        <v>2066</v>
      </c>
      <c r="AIX133" t="s">
        <v>474</v>
      </c>
      <c r="AJU133" t="s">
        <v>5793</v>
      </c>
      <c r="AJX133" t="s">
        <v>174</v>
      </c>
      <c r="AKL133" t="s">
        <v>1662</v>
      </c>
      <c r="AMG133" t="s">
        <v>274</v>
      </c>
      <c r="AQC133" t="s">
        <v>1049</v>
      </c>
      <c r="ARE133" t="s">
        <v>9238</v>
      </c>
      <c r="ARU133" t="s">
        <v>7752</v>
      </c>
    </row>
    <row r="134" spans="30:1021 1114:1165" x14ac:dyDescent="0.25">
      <c r="AD134" t="s">
        <v>1183</v>
      </c>
      <c r="CW134" t="s">
        <v>635</v>
      </c>
      <c r="KB134" t="s">
        <v>3996</v>
      </c>
      <c r="KG134" t="s">
        <v>85</v>
      </c>
      <c r="LI134" t="s">
        <v>741</v>
      </c>
      <c r="MH134" t="s">
        <v>5521</v>
      </c>
      <c r="MT134" t="s">
        <v>2656</v>
      </c>
      <c r="NG134" t="s">
        <v>2700</v>
      </c>
      <c r="QK134" t="s">
        <v>3173</v>
      </c>
      <c r="QY134" t="s">
        <v>6457</v>
      </c>
      <c r="RV134" t="s">
        <v>6329</v>
      </c>
      <c r="SQ134" t="s">
        <v>439</v>
      </c>
      <c r="UA134" t="s">
        <v>2157</v>
      </c>
      <c r="VR134" t="s">
        <v>5228</v>
      </c>
      <c r="WU134" t="s">
        <v>2805</v>
      </c>
      <c r="XW134">
        <v>3434</v>
      </c>
      <c r="ACB134" t="s">
        <v>174</v>
      </c>
      <c r="ADN134" t="s">
        <v>8162</v>
      </c>
      <c r="ADV134" t="s">
        <v>8206</v>
      </c>
      <c r="AFK134" t="s">
        <v>3359</v>
      </c>
      <c r="AGW134" t="s">
        <v>274</v>
      </c>
      <c r="AIX134" t="s">
        <v>121</v>
      </c>
      <c r="AJU134" t="s">
        <v>5794</v>
      </c>
      <c r="AJX134" t="s">
        <v>174</v>
      </c>
      <c r="AKL134">
        <v>2</v>
      </c>
      <c r="AMG134" t="s">
        <v>141</v>
      </c>
      <c r="AQC134" t="s">
        <v>635</v>
      </c>
      <c r="ARE134" t="s">
        <v>617</v>
      </c>
      <c r="ARU134" t="s">
        <v>2941</v>
      </c>
    </row>
    <row r="135" spans="30:1021 1114:1165" x14ac:dyDescent="0.25">
      <c r="AD135" t="s">
        <v>325</v>
      </c>
      <c r="CW135" t="s">
        <v>2660</v>
      </c>
      <c r="KB135" t="s">
        <v>1374</v>
      </c>
      <c r="KG135" t="s">
        <v>257</v>
      </c>
      <c r="LI135" t="s">
        <v>3283</v>
      </c>
      <c r="MH135" t="s">
        <v>265</v>
      </c>
      <c r="MT135">
        <v>3</v>
      </c>
      <c r="NG135" t="s">
        <v>561</v>
      </c>
      <c r="QK135" t="s">
        <v>132</v>
      </c>
      <c r="QY135" t="s">
        <v>264</v>
      </c>
      <c r="RV135" t="s">
        <v>355</v>
      </c>
      <c r="SQ135" t="s">
        <v>1483</v>
      </c>
      <c r="UA135" t="s">
        <v>423</v>
      </c>
      <c r="VR135" t="s">
        <v>17</v>
      </c>
      <c r="WU135" t="s">
        <v>1274</v>
      </c>
      <c r="XW135" t="s">
        <v>3090</v>
      </c>
      <c r="ACB135" t="s">
        <v>174</v>
      </c>
      <c r="ADV135" t="s">
        <v>29</v>
      </c>
      <c r="AFK135" t="s">
        <v>1515</v>
      </c>
      <c r="AIX135" t="s">
        <v>2680</v>
      </c>
      <c r="AJU135" t="s">
        <v>540</v>
      </c>
      <c r="AJX135" t="s">
        <v>109</v>
      </c>
      <c r="AKL135">
        <v>2</v>
      </c>
      <c r="AMG135">
        <v>34</v>
      </c>
      <c r="AQC135" t="s">
        <v>89</v>
      </c>
      <c r="ARE135" t="s">
        <v>9239</v>
      </c>
      <c r="ARU135" t="s">
        <v>9289</v>
      </c>
    </row>
    <row r="136" spans="30:1021 1114:1165" x14ac:dyDescent="0.25">
      <c r="CW136" t="s">
        <v>1036</v>
      </c>
      <c r="KB136" t="s">
        <v>532</v>
      </c>
      <c r="KG136">
        <v>11</v>
      </c>
      <c r="LI136" t="s">
        <v>194</v>
      </c>
      <c r="MH136">
        <v>0</v>
      </c>
      <c r="MT136" t="s">
        <v>2657</v>
      </c>
      <c r="NG136" t="s">
        <v>5789</v>
      </c>
      <c r="QK136" t="s">
        <v>1097</v>
      </c>
      <c r="QY136" t="s">
        <v>265</v>
      </c>
      <c r="RV136" t="s">
        <v>6330</v>
      </c>
      <c r="SQ136" t="s">
        <v>51</v>
      </c>
      <c r="UA136" t="s">
        <v>3287</v>
      </c>
      <c r="VR136" t="s">
        <v>2464</v>
      </c>
      <c r="WU136" t="s">
        <v>7398</v>
      </c>
      <c r="XW136" t="s">
        <v>1183</v>
      </c>
      <c r="ACB136" t="s">
        <v>109</v>
      </c>
      <c r="ADV136" t="s">
        <v>194</v>
      </c>
      <c r="AFK136" t="s">
        <v>439</v>
      </c>
      <c r="AIX136" t="s">
        <v>7775</v>
      </c>
      <c r="AJU136">
        <v>1</v>
      </c>
      <c r="AJX136" t="s">
        <v>109</v>
      </c>
      <c r="AKL136" t="s">
        <v>7398</v>
      </c>
      <c r="AQC136" t="s">
        <v>1036</v>
      </c>
      <c r="ARE136" t="s">
        <v>9240</v>
      </c>
      <c r="ARU136" t="s">
        <v>659</v>
      </c>
    </row>
    <row r="137" spans="30:1021 1114:1165" x14ac:dyDescent="0.25">
      <c r="CW137" t="s">
        <v>2661</v>
      </c>
      <c r="KB137" t="s">
        <v>5003</v>
      </c>
      <c r="KG137" t="s">
        <v>194</v>
      </c>
      <c r="LI137" t="s">
        <v>194</v>
      </c>
      <c r="MH137" t="s">
        <v>85</v>
      </c>
      <c r="MT137" t="s">
        <v>5672</v>
      </c>
      <c r="NG137" t="s">
        <v>5790</v>
      </c>
      <c r="QK137" t="s">
        <v>2450</v>
      </c>
      <c r="QY137" t="s">
        <v>672</v>
      </c>
      <c r="RV137" t="s">
        <v>1181</v>
      </c>
      <c r="SQ137" t="s">
        <v>6774</v>
      </c>
      <c r="UA137" t="s">
        <v>1272</v>
      </c>
      <c r="VR137" s="2">
        <v>8.3333333333333329E-2</v>
      </c>
      <c r="WU137" t="s">
        <v>1617</v>
      </c>
      <c r="XW137" t="s">
        <v>325</v>
      </c>
      <c r="ACB137" t="s">
        <v>6</v>
      </c>
      <c r="ADV137" t="s">
        <v>194</v>
      </c>
      <c r="AFK137" t="s">
        <v>1483</v>
      </c>
      <c r="AIX137" t="s">
        <v>7398</v>
      </c>
      <c r="AJU137">
        <v>1</v>
      </c>
      <c r="AJX137" t="s">
        <v>6</v>
      </c>
      <c r="AKL137" t="s">
        <v>1617</v>
      </c>
      <c r="AQC137" t="s">
        <v>3287</v>
      </c>
      <c r="ARE137" t="s">
        <v>9241</v>
      </c>
      <c r="ARU137" t="s">
        <v>9290</v>
      </c>
    </row>
    <row r="138" spans="30:1021 1114:1165" x14ac:dyDescent="0.25">
      <c r="KB138">
        <v>2</v>
      </c>
      <c r="KG138" t="s">
        <v>194</v>
      </c>
      <c r="LI138">
        <v>3434</v>
      </c>
      <c r="MH138" t="s">
        <v>5522</v>
      </c>
      <c r="MT138" t="s">
        <v>1618</v>
      </c>
      <c r="NG138" t="s">
        <v>659</v>
      </c>
      <c r="QK138" t="s">
        <v>6327</v>
      </c>
      <c r="QY138" t="s">
        <v>260</v>
      </c>
      <c r="RV138" t="s">
        <v>138</v>
      </c>
      <c r="SQ138" t="s">
        <v>6775</v>
      </c>
      <c r="UA138" t="s">
        <v>246</v>
      </c>
      <c r="VR138" t="s">
        <v>5518</v>
      </c>
      <c r="WU138" t="s">
        <v>1618</v>
      </c>
      <c r="ACB138" t="s">
        <v>688</v>
      </c>
      <c r="ADV138">
        <v>3434</v>
      </c>
      <c r="AFK138" t="s">
        <v>51</v>
      </c>
      <c r="AIX138" t="s">
        <v>181</v>
      </c>
      <c r="AJU138" t="s">
        <v>194</v>
      </c>
      <c r="AJX138" t="s">
        <v>688</v>
      </c>
      <c r="AKL138" t="s">
        <v>1618</v>
      </c>
      <c r="AQC138" t="s">
        <v>1272</v>
      </c>
      <c r="ARE138" t="s">
        <v>667</v>
      </c>
      <c r="ARU138" t="s">
        <v>9291</v>
      </c>
    </row>
    <row r="139" spans="30:1021 1114:1165" x14ac:dyDescent="0.25">
      <c r="KB139">
        <v>2</v>
      </c>
      <c r="KG139">
        <v>3434</v>
      </c>
      <c r="LI139" t="s">
        <v>274</v>
      </c>
      <c r="MH139" t="s">
        <v>716</v>
      </c>
      <c r="MT139" t="s">
        <v>1706</v>
      </c>
      <c r="NG139" t="s">
        <v>5791</v>
      </c>
      <c r="QK139" t="s">
        <v>659</v>
      </c>
      <c r="QY139" t="s">
        <v>2062</v>
      </c>
      <c r="RV139" t="s">
        <v>576</v>
      </c>
      <c r="SQ139" t="s">
        <v>6776</v>
      </c>
      <c r="UA139" t="s">
        <v>741</v>
      </c>
      <c r="VR139" t="s">
        <v>5519</v>
      </c>
      <c r="WU139">
        <v>2</v>
      </c>
      <c r="ACB139" t="s">
        <v>6339</v>
      </c>
      <c r="ADV139" t="s">
        <v>8207</v>
      </c>
      <c r="AFK139" t="s">
        <v>6774</v>
      </c>
      <c r="AIX139" t="s">
        <v>778</v>
      </c>
      <c r="AJU139">
        <v>3434</v>
      </c>
      <c r="AJX139" t="s">
        <v>6339</v>
      </c>
      <c r="AKL139" t="s">
        <v>8714</v>
      </c>
      <c r="AQC139" t="s">
        <v>741</v>
      </c>
      <c r="ARE139" t="s">
        <v>18</v>
      </c>
      <c r="ARU139" t="s">
        <v>487</v>
      </c>
    </row>
    <row r="140" spans="30:1021 1114:1165" x14ac:dyDescent="0.25">
      <c r="KB140" t="s">
        <v>525</v>
      </c>
      <c r="KG140" t="s">
        <v>36</v>
      </c>
      <c r="MH140">
        <v>1</v>
      </c>
      <c r="MT140" t="s">
        <v>403</v>
      </c>
      <c r="NG140" t="s">
        <v>5792</v>
      </c>
      <c r="QK140" t="s">
        <v>4717</v>
      </c>
      <c r="QY140" t="s">
        <v>2026</v>
      </c>
      <c r="RV140" t="s">
        <v>561</v>
      </c>
      <c r="SQ140" t="s">
        <v>1362</v>
      </c>
      <c r="UA140" t="s">
        <v>3283</v>
      </c>
      <c r="VR140" t="s">
        <v>659</v>
      </c>
      <c r="WU140" t="s">
        <v>7399</v>
      </c>
      <c r="ACB140" t="s">
        <v>1907</v>
      </c>
      <c r="ADV140" t="s">
        <v>274</v>
      </c>
      <c r="AFK140" t="s">
        <v>6775</v>
      </c>
      <c r="AIX140" t="s">
        <v>130</v>
      </c>
      <c r="AJU140" t="s">
        <v>8673</v>
      </c>
      <c r="AJX140" t="s">
        <v>1907</v>
      </c>
      <c r="AQC140" t="s">
        <v>804</v>
      </c>
      <c r="ARE140">
        <v>434</v>
      </c>
      <c r="ARU140" t="s">
        <v>555</v>
      </c>
    </row>
    <row r="141" spans="30:1021 1114:1165" x14ac:dyDescent="0.25">
      <c r="KB141" t="s">
        <v>4456</v>
      </c>
      <c r="KG141" t="s">
        <v>274</v>
      </c>
      <c r="MH141" t="s">
        <v>194</v>
      </c>
      <c r="MT141">
        <v>1</v>
      </c>
      <c r="NG141" t="s">
        <v>5793</v>
      </c>
      <c r="QK141">
        <v>85</v>
      </c>
      <c r="QY141" t="s">
        <v>5785</v>
      </c>
      <c r="RV141" t="s">
        <v>917</v>
      </c>
      <c r="SQ141" t="s">
        <v>6777</v>
      </c>
      <c r="UA141" t="s">
        <v>194</v>
      </c>
      <c r="VR141" t="s">
        <v>5520</v>
      </c>
      <c r="ACB141" t="s">
        <v>3879</v>
      </c>
      <c r="AFK141" t="s">
        <v>6776</v>
      </c>
      <c r="AIX141" t="s">
        <v>132</v>
      </c>
      <c r="AJX141" t="s">
        <v>3879</v>
      </c>
      <c r="AQC141" t="s">
        <v>257</v>
      </c>
      <c r="ARE141" t="s">
        <v>1490</v>
      </c>
      <c r="ARU141" t="s">
        <v>423</v>
      </c>
    </row>
    <row r="142" spans="30:1021 1114:1165" x14ac:dyDescent="0.25">
      <c r="KB142" t="s">
        <v>60</v>
      </c>
      <c r="MH142" t="s">
        <v>194</v>
      </c>
      <c r="MT142">
        <v>1</v>
      </c>
      <c r="NG142" t="s">
        <v>5794</v>
      </c>
      <c r="QK142" t="s">
        <v>38</v>
      </c>
      <c r="QY142">
        <v>0</v>
      </c>
      <c r="RV142">
        <v>3434</v>
      </c>
      <c r="SQ142" t="s">
        <v>6778</v>
      </c>
      <c r="UA142" t="s">
        <v>194</v>
      </c>
      <c r="VR142" t="s">
        <v>5521</v>
      </c>
      <c r="ACB142" t="s">
        <v>1045</v>
      </c>
      <c r="AFK142" t="s">
        <v>1362</v>
      </c>
      <c r="AIX142" t="s">
        <v>1046</v>
      </c>
      <c r="AJX142" t="s">
        <v>1045</v>
      </c>
      <c r="AQC142" t="s">
        <v>4078</v>
      </c>
      <c r="ARE142" t="s">
        <v>3684</v>
      </c>
      <c r="ARU142" t="s">
        <v>5522</v>
      </c>
    </row>
    <row r="143" spans="30:1021 1114:1165" x14ac:dyDescent="0.25">
      <c r="KB143" t="s">
        <v>2613</v>
      </c>
      <c r="MH143">
        <v>3434</v>
      </c>
      <c r="MT143" t="s">
        <v>3417</v>
      </c>
      <c r="NG143" t="s">
        <v>540</v>
      </c>
      <c r="QK143" t="s">
        <v>6328</v>
      </c>
      <c r="QY143" t="s">
        <v>1031</v>
      </c>
      <c r="RV143" t="s">
        <v>1280</v>
      </c>
      <c r="SQ143" t="s">
        <v>1706</v>
      </c>
      <c r="UA143">
        <v>3434</v>
      </c>
      <c r="VR143" t="s">
        <v>265</v>
      </c>
      <c r="ACB143" t="s">
        <v>8026</v>
      </c>
      <c r="AFK143" t="s">
        <v>298</v>
      </c>
      <c r="AIX143" t="s">
        <v>1049</v>
      </c>
      <c r="AJU143" t="s">
        <v>5728</v>
      </c>
      <c r="AJX143" t="s">
        <v>8026</v>
      </c>
      <c r="AQC143" t="s">
        <v>194</v>
      </c>
      <c r="ARE143" t="s">
        <v>1616</v>
      </c>
      <c r="ARU143" t="s">
        <v>2680</v>
      </c>
    </row>
    <row r="144" spans="30:1021 1114:1165" x14ac:dyDescent="0.25">
      <c r="KB144" t="s">
        <v>1617</v>
      </c>
      <c r="MH144" t="s">
        <v>272</v>
      </c>
      <c r="MT144">
        <v>3434</v>
      </c>
      <c r="NG144">
        <v>1</v>
      </c>
      <c r="QK144" t="s">
        <v>24</v>
      </c>
      <c r="QY144" t="s">
        <v>2684</v>
      </c>
      <c r="RV144" t="s">
        <v>85</v>
      </c>
      <c r="SQ144" t="s">
        <v>688</v>
      </c>
      <c r="UA144" t="s">
        <v>274</v>
      </c>
      <c r="VR144" t="s">
        <v>58</v>
      </c>
      <c r="ACB144" t="s">
        <v>280</v>
      </c>
      <c r="AFK144" t="s">
        <v>1706</v>
      </c>
      <c r="AIX144" t="s">
        <v>635</v>
      </c>
      <c r="AJU144">
        <v>1</v>
      </c>
      <c r="AJX144" t="s">
        <v>280</v>
      </c>
      <c r="AQC144" t="s">
        <v>194</v>
      </c>
      <c r="ARE144" t="s">
        <v>229</v>
      </c>
      <c r="ARU144" t="s">
        <v>9292</v>
      </c>
    </row>
    <row r="145" spans="288:960 1121:1165" x14ac:dyDescent="0.25">
      <c r="KB145" t="s">
        <v>1618</v>
      </c>
      <c r="MH145" t="s">
        <v>274</v>
      </c>
      <c r="MT145">
        <v>3434</v>
      </c>
      <c r="NG145" t="s">
        <v>194</v>
      </c>
      <c r="QK145" t="s">
        <v>2941</v>
      </c>
      <c r="QY145" t="s">
        <v>257</v>
      </c>
      <c r="RV145" t="s">
        <v>274</v>
      </c>
      <c r="SQ145" t="s">
        <v>2054</v>
      </c>
      <c r="VR145">
        <v>0</v>
      </c>
      <c r="ACB145" t="s">
        <v>268</v>
      </c>
      <c r="AFK145" t="s">
        <v>688</v>
      </c>
      <c r="AIX145" t="s">
        <v>89</v>
      </c>
      <c r="AJU145" t="s">
        <v>4139</v>
      </c>
      <c r="AJX145" t="s">
        <v>313</v>
      </c>
      <c r="AQC145">
        <v>3434</v>
      </c>
      <c r="ARE145" t="s">
        <v>1033</v>
      </c>
      <c r="ARU145">
        <v>1</v>
      </c>
    </row>
    <row r="146" spans="288:960 1121:1165" x14ac:dyDescent="0.25">
      <c r="KB146" t="s">
        <v>2743</v>
      </c>
      <c r="MT146" t="s">
        <v>540</v>
      </c>
      <c r="NG146" t="s">
        <v>194</v>
      </c>
      <c r="QK146" t="s">
        <v>6329</v>
      </c>
      <c r="QY146">
        <v>11</v>
      </c>
      <c r="RV146" t="s">
        <v>2122</v>
      </c>
      <c r="SQ146" t="s">
        <v>920</v>
      </c>
      <c r="VR146" t="s">
        <v>1888</v>
      </c>
      <c r="ACB146" t="s">
        <v>268</v>
      </c>
      <c r="AFK146" t="s">
        <v>2054</v>
      </c>
      <c r="AIX146" t="s">
        <v>1036</v>
      </c>
      <c r="AJX146" t="s">
        <v>313</v>
      </c>
      <c r="AQC146" t="s">
        <v>32</v>
      </c>
      <c r="ARE146" t="s">
        <v>2017</v>
      </c>
      <c r="ARU146" t="s">
        <v>917</v>
      </c>
    </row>
    <row r="147" spans="288:960 1121:1165" x14ac:dyDescent="0.25">
      <c r="KB147" t="s">
        <v>2941</v>
      </c>
      <c r="MT147" t="s">
        <v>5673</v>
      </c>
      <c r="NG147">
        <v>3434</v>
      </c>
      <c r="QK147" t="s">
        <v>355</v>
      </c>
      <c r="QY147" t="s">
        <v>194</v>
      </c>
      <c r="SQ147" t="s">
        <v>40</v>
      </c>
      <c r="VR147" t="s">
        <v>85</v>
      </c>
      <c r="ACB147">
        <v>5</v>
      </c>
      <c r="AFK147" t="s">
        <v>920</v>
      </c>
      <c r="AIX147" t="s">
        <v>3287</v>
      </c>
      <c r="AJX147">
        <v>2</v>
      </c>
      <c r="AQC147" t="s">
        <v>274</v>
      </c>
      <c r="ARE147" t="s">
        <v>60</v>
      </c>
      <c r="ARU147">
        <v>3434</v>
      </c>
    </row>
    <row r="148" spans="288:960 1121:1165" x14ac:dyDescent="0.25">
      <c r="KB148" t="s">
        <v>5004</v>
      </c>
      <c r="MT148" t="s">
        <v>194</v>
      </c>
      <c r="NG148" t="s">
        <v>5795</v>
      </c>
      <c r="QK148" t="s">
        <v>6330</v>
      </c>
      <c r="QY148" t="s">
        <v>194</v>
      </c>
      <c r="SQ148" t="s">
        <v>408</v>
      </c>
      <c r="VR148" t="s">
        <v>5522</v>
      </c>
      <c r="ACB148">
        <v>5</v>
      </c>
      <c r="AFK148" t="s">
        <v>123</v>
      </c>
      <c r="AIX148" t="s">
        <v>1272</v>
      </c>
      <c r="AJX148" t="s">
        <v>272</v>
      </c>
      <c r="ARE148">
        <v>12</v>
      </c>
      <c r="ARU148" t="s">
        <v>9293</v>
      </c>
    </row>
    <row r="149" spans="288:960 1121:1165" x14ac:dyDescent="0.25">
      <c r="KB149" t="s">
        <v>548</v>
      </c>
      <c r="MT149" t="s">
        <v>194</v>
      </c>
      <c r="NG149" t="s">
        <v>4804</v>
      </c>
      <c r="QK149" t="s">
        <v>1181</v>
      </c>
      <c r="QY149">
        <v>3434</v>
      </c>
      <c r="SQ149" t="s">
        <v>474</v>
      </c>
      <c r="VR149" t="s">
        <v>716</v>
      </c>
      <c r="ACB149" t="s">
        <v>1539</v>
      </c>
      <c r="AFK149">
        <v>434</v>
      </c>
      <c r="AIX149" t="s">
        <v>741</v>
      </c>
      <c r="AJX149" t="s">
        <v>576</v>
      </c>
      <c r="ARE149" t="s">
        <v>437</v>
      </c>
      <c r="ARU149" t="s">
        <v>1401</v>
      </c>
    </row>
    <row r="150" spans="288:960 1121:1165" x14ac:dyDescent="0.25">
      <c r="KB150" t="s">
        <v>5005</v>
      </c>
      <c r="MT150" t="s">
        <v>229</v>
      </c>
      <c r="QK150" t="s">
        <v>138</v>
      </c>
      <c r="QY150" t="s">
        <v>36</v>
      </c>
      <c r="SQ150" t="s">
        <v>927</v>
      </c>
      <c r="VR150">
        <v>1</v>
      </c>
      <c r="ACB150" t="s">
        <v>40</v>
      </c>
      <c r="AFK150">
        <v>434</v>
      </c>
      <c r="AIX150" t="s">
        <v>804</v>
      </c>
      <c r="AJX150" t="s">
        <v>2146</v>
      </c>
      <c r="ARE150">
        <v>7</v>
      </c>
      <c r="ARU150" t="s">
        <v>274</v>
      </c>
    </row>
    <row r="151" spans="288:960 1121:1165" x14ac:dyDescent="0.25">
      <c r="KB151" t="s">
        <v>21</v>
      </c>
      <c r="MT151" t="s">
        <v>274</v>
      </c>
      <c r="QK151" t="s">
        <v>576</v>
      </c>
      <c r="QY151" t="s">
        <v>274</v>
      </c>
      <c r="SQ151" t="s">
        <v>2380</v>
      </c>
      <c r="VR151" t="s">
        <v>194</v>
      </c>
      <c r="ACB151" t="s">
        <v>1170</v>
      </c>
      <c r="AFK151" t="s">
        <v>408</v>
      </c>
      <c r="AIX151" t="s">
        <v>257</v>
      </c>
      <c r="AJX151" t="s">
        <v>1170</v>
      </c>
      <c r="ARE151" t="s">
        <v>9242</v>
      </c>
      <c r="ARU151" t="s">
        <v>1654</v>
      </c>
    </row>
    <row r="152" spans="288:960 1121:1165" x14ac:dyDescent="0.25">
      <c r="KB152" t="s">
        <v>2120</v>
      </c>
      <c r="MT152" t="s">
        <v>161</v>
      </c>
      <c r="NG152" t="s">
        <v>274</v>
      </c>
      <c r="QK152" t="s">
        <v>561</v>
      </c>
      <c r="SQ152" t="s">
        <v>123</v>
      </c>
      <c r="VR152" t="s">
        <v>194</v>
      </c>
      <c r="ACB152" t="s">
        <v>8027</v>
      </c>
      <c r="AFK152" t="s">
        <v>474</v>
      </c>
      <c r="AIX152" t="s">
        <v>4078</v>
      </c>
      <c r="AJX152" t="s">
        <v>8027</v>
      </c>
      <c r="ARE152" t="s">
        <v>7752</v>
      </c>
    </row>
    <row r="153" spans="288:960 1121:1165" x14ac:dyDescent="0.25">
      <c r="KB153" t="s">
        <v>635</v>
      </c>
      <c r="QK153">
        <v>1</v>
      </c>
      <c r="SQ153" t="s">
        <v>229</v>
      </c>
      <c r="VR153">
        <v>3434</v>
      </c>
      <c r="ACB153" t="s">
        <v>2038</v>
      </c>
      <c r="AFK153" t="s">
        <v>927</v>
      </c>
      <c r="AIX153" t="s">
        <v>194</v>
      </c>
      <c r="AJX153" t="s">
        <v>2038</v>
      </c>
      <c r="ARE153">
        <v>4</v>
      </c>
    </row>
    <row r="154" spans="288:960 1121:1165" x14ac:dyDescent="0.25">
      <c r="KB154" t="s">
        <v>652</v>
      </c>
      <c r="QK154" t="s">
        <v>917</v>
      </c>
      <c r="SQ154" t="s">
        <v>2681</v>
      </c>
      <c r="VR154" t="s">
        <v>272</v>
      </c>
      <c r="ACB154" t="s">
        <v>24</v>
      </c>
      <c r="AFK154" t="s">
        <v>3999</v>
      </c>
      <c r="AIX154" t="s">
        <v>194</v>
      </c>
      <c r="AJX154" t="s">
        <v>24</v>
      </c>
      <c r="ARE154" t="s">
        <v>5147</v>
      </c>
    </row>
    <row r="155" spans="288:960 1121:1165" x14ac:dyDescent="0.25">
      <c r="KB155" t="s">
        <v>4788</v>
      </c>
      <c r="QK155">
        <v>3434</v>
      </c>
      <c r="SQ155" t="s">
        <v>258</v>
      </c>
      <c r="VR155" t="s">
        <v>274</v>
      </c>
      <c r="ACB155" t="s">
        <v>313</v>
      </c>
      <c r="AFK155" t="s">
        <v>2380</v>
      </c>
      <c r="AIX155">
        <v>3434</v>
      </c>
      <c r="AJX155" t="s">
        <v>474</v>
      </c>
      <c r="ARE155">
        <v>1</v>
      </c>
    </row>
    <row r="156" spans="288:960 1121:1165" x14ac:dyDescent="0.25">
      <c r="KB156">
        <v>1</v>
      </c>
      <c r="QK156" t="s">
        <v>1280</v>
      </c>
      <c r="SQ156" t="s">
        <v>1049</v>
      </c>
      <c r="ACB156" t="s">
        <v>474</v>
      </c>
      <c r="AFK156" t="s">
        <v>4130</v>
      </c>
      <c r="AIX156" t="s">
        <v>32</v>
      </c>
      <c r="AJX156" t="s">
        <v>2057</v>
      </c>
      <c r="ARE156" t="s">
        <v>1654</v>
      </c>
    </row>
    <row r="157" spans="288:960 1121:1165" x14ac:dyDescent="0.25">
      <c r="KB157" t="s">
        <v>917</v>
      </c>
      <c r="QK157" t="s">
        <v>274</v>
      </c>
      <c r="SQ157">
        <v>2</v>
      </c>
      <c r="ACB157" t="s">
        <v>8028</v>
      </c>
      <c r="AFK157" t="s">
        <v>8319</v>
      </c>
      <c r="AIX157" t="s">
        <v>274</v>
      </c>
      <c r="AJX157" t="s">
        <v>354</v>
      </c>
      <c r="ARE157">
        <v>3434</v>
      </c>
    </row>
    <row r="158" spans="288:960 1121:1165" x14ac:dyDescent="0.25">
      <c r="KB158">
        <v>3434</v>
      </c>
      <c r="QK158" t="s">
        <v>2122</v>
      </c>
      <c r="SQ158">
        <v>2</v>
      </c>
      <c r="AFK158" t="s">
        <v>952</v>
      </c>
      <c r="AJX158" t="s">
        <v>8681</v>
      </c>
      <c r="ARE158">
        <v>3434</v>
      </c>
    </row>
    <row r="159" spans="288:960 1121:1165" x14ac:dyDescent="0.25">
      <c r="KB159" t="s">
        <v>229</v>
      </c>
      <c r="SQ159" t="s">
        <v>1085</v>
      </c>
      <c r="AFK159" t="s">
        <v>2681</v>
      </c>
      <c r="AJX159" t="s">
        <v>801</v>
      </c>
      <c r="ARE159" t="s">
        <v>540</v>
      </c>
    </row>
    <row r="160" spans="288:960 1121:1165" x14ac:dyDescent="0.25">
      <c r="KB160" t="s">
        <v>274</v>
      </c>
      <c r="SQ160" t="s">
        <v>793</v>
      </c>
      <c r="AFK160" t="s">
        <v>258</v>
      </c>
      <c r="AJX160" t="s">
        <v>75</v>
      </c>
      <c r="ARE160" t="s">
        <v>1806</v>
      </c>
    </row>
    <row r="161" spans="288:960 1149:1149" x14ac:dyDescent="0.25">
      <c r="KB161" t="s">
        <v>194</v>
      </c>
      <c r="SQ161" t="s">
        <v>1397</v>
      </c>
      <c r="AFK161" t="s">
        <v>1049</v>
      </c>
      <c r="AJX161" t="s">
        <v>21</v>
      </c>
      <c r="ARE161">
        <v>11</v>
      </c>
    </row>
    <row r="162" spans="288:960 1149:1149" x14ac:dyDescent="0.25">
      <c r="SQ162">
        <v>8</v>
      </c>
      <c r="AFK162">
        <v>2</v>
      </c>
      <c r="AJX162" t="s">
        <v>619</v>
      </c>
      <c r="ARE162" t="s">
        <v>9243</v>
      </c>
    </row>
    <row r="163" spans="288:960 1149:1149" x14ac:dyDescent="0.25">
      <c r="SQ163" t="s">
        <v>1617</v>
      </c>
      <c r="AFK163">
        <v>2</v>
      </c>
      <c r="AJX163" t="s">
        <v>229</v>
      </c>
      <c r="ARE163" t="s">
        <v>274</v>
      </c>
    </row>
    <row r="164" spans="288:960 1149:1149" x14ac:dyDescent="0.25">
      <c r="SQ164" t="s">
        <v>1618</v>
      </c>
      <c r="AFK164" t="s">
        <v>1085</v>
      </c>
      <c r="AJX164" t="s">
        <v>459</v>
      </c>
      <c r="ARE164" t="s">
        <v>194</v>
      </c>
    </row>
    <row r="165" spans="288:960 1149:1149" x14ac:dyDescent="0.25">
      <c r="SQ165" t="s">
        <v>6779</v>
      </c>
      <c r="AFK165" t="s">
        <v>793</v>
      </c>
      <c r="AJX165" t="s">
        <v>840</v>
      </c>
      <c r="ARE165">
        <v>3</v>
      </c>
    </row>
    <row r="166" spans="288:960 1149:1149" x14ac:dyDescent="0.25">
      <c r="SQ166" t="s">
        <v>1874</v>
      </c>
      <c r="AFK166" t="s">
        <v>1397</v>
      </c>
      <c r="AJX166" t="s">
        <v>5346</v>
      </c>
    </row>
    <row r="167" spans="288:960 1149:1149" x14ac:dyDescent="0.25">
      <c r="SQ167">
        <v>11</v>
      </c>
      <c r="AFK167">
        <v>8</v>
      </c>
      <c r="AJX167" t="s">
        <v>8682</v>
      </c>
    </row>
    <row r="168" spans="288:960 1149:1149" x14ac:dyDescent="0.25">
      <c r="SQ168">
        <v>11</v>
      </c>
      <c r="AFK168" t="s">
        <v>1617</v>
      </c>
      <c r="AJX168" t="s">
        <v>362</v>
      </c>
    </row>
    <row r="169" spans="288:960 1149:1149" x14ac:dyDescent="0.25">
      <c r="SQ169" t="s">
        <v>194</v>
      </c>
      <c r="AFK169" t="s">
        <v>1618</v>
      </c>
      <c r="AJX169" t="s">
        <v>4700</v>
      </c>
    </row>
    <row r="170" spans="288:960 1149:1149" x14ac:dyDescent="0.25">
      <c r="SQ170" t="s">
        <v>194</v>
      </c>
      <c r="AFK170" t="s">
        <v>6779</v>
      </c>
      <c r="AJX170" t="s">
        <v>1800</v>
      </c>
    </row>
    <row r="171" spans="288:960 1149:1149" x14ac:dyDescent="0.25">
      <c r="SQ171" t="s">
        <v>194</v>
      </c>
      <c r="AFK171" t="s">
        <v>1874</v>
      </c>
      <c r="AJX171" t="s">
        <v>2448</v>
      </c>
    </row>
    <row r="172" spans="288:960 1149:1149" x14ac:dyDescent="0.25">
      <c r="SQ172">
        <v>3434</v>
      </c>
      <c r="AFK172">
        <v>11</v>
      </c>
      <c r="AJX172" t="s">
        <v>2449</v>
      </c>
    </row>
    <row r="173" spans="288:960 1149:1149" x14ac:dyDescent="0.25">
      <c r="SQ173" t="s">
        <v>3035</v>
      </c>
      <c r="AFK173">
        <v>11</v>
      </c>
      <c r="AJX173" t="s">
        <v>60</v>
      </c>
    </row>
    <row r="174" spans="288:960 1149:1149" x14ac:dyDescent="0.25">
      <c r="SQ174" t="s">
        <v>396</v>
      </c>
      <c r="AFK174" t="s">
        <v>194</v>
      </c>
      <c r="AJX174" t="s">
        <v>2450</v>
      </c>
    </row>
    <row r="175" spans="288:960 1149:1149" x14ac:dyDescent="0.25">
      <c r="SQ175">
        <v>34</v>
      </c>
      <c r="AFK175" t="s">
        <v>194</v>
      </c>
      <c r="AJX175" t="s">
        <v>8683</v>
      </c>
    </row>
    <row r="176" spans="288:960 1149:1149" x14ac:dyDescent="0.25">
      <c r="SQ176">
        <v>34</v>
      </c>
      <c r="AFK176" t="s">
        <v>194</v>
      </c>
      <c r="AJX176" t="s">
        <v>4716</v>
      </c>
    </row>
    <row r="177" spans="511:960" x14ac:dyDescent="0.25">
      <c r="SQ177" t="s">
        <v>5728</v>
      </c>
      <c r="AFK177">
        <v>3434</v>
      </c>
      <c r="AJX177" t="s">
        <v>8684</v>
      </c>
    </row>
    <row r="178" spans="511:960" x14ac:dyDescent="0.25">
      <c r="AFK178" t="s">
        <v>3035</v>
      </c>
      <c r="AJX178" t="s">
        <v>2941</v>
      </c>
    </row>
    <row r="179" spans="511:960" x14ac:dyDescent="0.25">
      <c r="AFK179" t="s">
        <v>396</v>
      </c>
      <c r="AJX179" t="s">
        <v>8685</v>
      </c>
    </row>
    <row r="180" spans="511:960" x14ac:dyDescent="0.25">
      <c r="AFK180">
        <v>34</v>
      </c>
      <c r="AJX180" t="s">
        <v>659</v>
      </c>
    </row>
    <row r="181" spans="511:960" x14ac:dyDescent="0.25">
      <c r="AFK181">
        <v>34</v>
      </c>
      <c r="AJX181" t="s">
        <v>8686</v>
      </c>
    </row>
    <row r="182" spans="511:960" x14ac:dyDescent="0.25">
      <c r="AFK182" t="s">
        <v>5728</v>
      </c>
      <c r="AJX182" t="s">
        <v>5147</v>
      </c>
    </row>
    <row r="183" spans="511:960" x14ac:dyDescent="0.25">
      <c r="AJX183" t="s">
        <v>8687</v>
      </c>
    </row>
    <row r="184" spans="511:960" x14ac:dyDescent="0.25">
      <c r="AJX184" t="s">
        <v>268</v>
      </c>
    </row>
    <row r="185" spans="511:960" x14ac:dyDescent="0.25">
      <c r="AJX185" t="s">
        <v>6429</v>
      </c>
    </row>
    <row r="186" spans="511:960" x14ac:dyDescent="0.25">
      <c r="AJX186" t="s">
        <v>8688</v>
      </c>
    </row>
    <row r="187" spans="511:960" x14ac:dyDescent="0.25">
      <c r="AJX187" t="s">
        <v>7265</v>
      </c>
    </row>
    <row r="188" spans="511:960" x14ac:dyDescent="0.25">
      <c r="AJX188" t="s">
        <v>892</v>
      </c>
    </row>
    <row r="189" spans="511:960" x14ac:dyDescent="0.25">
      <c r="AJX189" t="s">
        <v>8689</v>
      </c>
    </row>
    <row r="190" spans="511:960" x14ac:dyDescent="0.25">
      <c r="AJX190" t="s">
        <v>4139</v>
      </c>
    </row>
    <row r="191" spans="511:960" x14ac:dyDescent="0.25">
      <c r="AJX191">
        <v>3434</v>
      </c>
    </row>
    <row r="192" spans="511:960" x14ac:dyDescent="0.25">
      <c r="AJX192" t="s">
        <v>1043</v>
      </c>
    </row>
    <row r="193" spans="960:960" x14ac:dyDescent="0.25">
      <c r="AJX193" t="s">
        <v>464</v>
      </c>
    </row>
    <row r="194" spans="960:960" x14ac:dyDescent="0.25">
      <c r="AJX194" t="s">
        <v>274</v>
      </c>
    </row>
    <row r="195" spans="960:960" x14ac:dyDescent="0.25">
      <c r="AJX195" t="s">
        <v>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H29"/>
  <sheetViews>
    <sheetView tabSelected="1" workbookViewId="0">
      <selection activeCell="D32" sqref="D32"/>
    </sheetView>
    <sheetView workbookViewId="1">
      <selection activeCell="P32" sqref="P32"/>
    </sheetView>
  </sheetViews>
  <sheetFormatPr defaultRowHeight="15" x14ac:dyDescent="0.25"/>
  <cols>
    <col min="1" max="1" width="11.28515625" style="7" bestFit="1" customWidth="1"/>
    <col min="2" max="2" width="5.28515625" customWidth="1"/>
    <col min="3" max="3" width="56.42578125" bestFit="1" customWidth="1"/>
    <col min="4" max="4" width="13.7109375" style="8" customWidth="1"/>
    <col min="1204" max="1204" width="5.7109375" customWidth="1"/>
  </cols>
  <sheetData>
    <row r="1" spans="1:1204" x14ac:dyDescent="0.25">
      <c r="C1" t="s">
        <v>0</v>
      </c>
      <c r="D1" s="8" t="s">
        <v>9390</v>
      </c>
      <c r="E1" t="s">
        <v>34</v>
      </c>
      <c r="F1" t="s">
        <v>68</v>
      </c>
      <c r="G1" t="s">
        <v>143</v>
      </c>
      <c r="H1" t="s">
        <v>196</v>
      </c>
      <c r="I1" t="s">
        <v>275</v>
      </c>
      <c r="J1" t="s">
        <v>308</v>
      </c>
      <c r="K1" t="s">
        <v>364</v>
      </c>
      <c r="L1" t="s">
        <v>425</v>
      </c>
      <c r="M1" t="s">
        <v>476</v>
      </c>
      <c r="N1" t="s">
        <v>520</v>
      </c>
      <c r="O1" t="s">
        <v>549</v>
      </c>
      <c r="P1" t="s">
        <v>599</v>
      </c>
      <c r="Q1" t="s">
        <v>606</v>
      </c>
      <c r="R1" t="s">
        <v>625</v>
      </c>
      <c r="S1" t="s">
        <v>665</v>
      </c>
      <c r="T1" t="s">
        <v>711</v>
      </c>
      <c r="U1" t="s">
        <v>750</v>
      </c>
      <c r="V1" t="s">
        <v>789</v>
      </c>
      <c r="W1" t="s">
        <v>836</v>
      </c>
      <c r="X1" t="s">
        <v>874</v>
      </c>
      <c r="Y1" t="s">
        <v>919</v>
      </c>
      <c r="Z1" t="s">
        <v>953</v>
      </c>
      <c r="AA1" t="s">
        <v>992</v>
      </c>
      <c r="AB1" t="s">
        <v>1023</v>
      </c>
      <c r="AC1" t="s">
        <v>1059</v>
      </c>
      <c r="AD1" t="s">
        <v>1092</v>
      </c>
      <c r="AE1" t="s">
        <v>1119</v>
      </c>
      <c r="AF1" t="s">
        <v>1121</v>
      </c>
      <c r="AG1" t="s">
        <v>1144</v>
      </c>
      <c r="AH1" t="s">
        <v>1184</v>
      </c>
      <c r="AI1" t="s">
        <v>1185</v>
      </c>
      <c r="AJ1" t="s">
        <v>1203</v>
      </c>
      <c r="AK1" t="s">
        <v>1234</v>
      </c>
      <c r="AL1" t="s">
        <v>1277</v>
      </c>
      <c r="AM1" t="s">
        <v>1307</v>
      </c>
      <c r="AN1" t="s">
        <v>1346</v>
      </c>
      <c r="AO1" t="s">
        <v>1365</v>
      </c>
      <c r="AP1" t="s">
        <v>1389</v>
      </c>
      <c r="AQ1" t="s">
        <v>1409</v>
      </c>
      <c r="AR1" t="s">
        <v>1436</v>
      </c>
      <c r="AS1" t="s">
        <v>1462</v>
      </c>
      <c r="AT1" t="s">
        <v>1500</v>
      </c>
      <c r="AU1" t="s">
        <v>1511</v>
      </c>
      <c r="AV1" t="s">
        <v>1544</v>
      </c>
      <c r="AW1" t="s">
        <v>1570</v>
      </c>
      <c r="AX1" t="s">
        <v>1589</v>
      </c>
      <c r="AY1" t="s">
        <v>1623</v>
      </c>
      <c r="AZ1" t="s">
        <v>1656</v>
      </c>
      <c r="BA1" t="s">
        <v>1672</v>
      </c>
      <c r="BB1" t="s">
        <v>1692</v>
      </c>
      <c r="BC1" t="s">
        <v>1715</v>
      </c>
      <c r="BD1" t="s">
        <v>1736</v>
      </c>
      <c r="BE1" t="s">
        <v>1758</v>
      </c>
      <c r="BF1" t="s">
        <v>1783</v>
      </c>
      <c r="BG1" t="s">
        <v>1809</v>
      </c>
      <c r="BH1" t="s">
        <v>1829</v>
      </c>
      <c r="BI1" t="s">
        <v>1856</v>
      </c>
      <c r="BJ1" t="s">
        <v>1872</v>
      </c>
      <c r="BK1" t="s">
        <v>1901</v>
      </c>
      <c r="BL1" t="s">
        <v>1910</v>
      </c>
      <c r="BM1" t="s">
        <v>1925</v>
      </c>
      <c r="BN1" t="s">
        <v>1952</v>
      </c>
      <c r="BO1" t="s">
        <v>1979</v>
      </c>
      <c r="BP1" t="s">
        <v>1998</v>
      </c>
      <c r="BQ1" t="s">
        <v>2009</v>
      </c>
      <c r="BR1" t="s">
        <v>2027</v>
      </c>
      <c r="BS1" t="s">
        <v>2067</v>
      </c>
      <c r="BT1" t="s">
        <v>2097</v>
      </c>
      <c r="BU1" t="s">
        <v>2123</v>
      </c>
      <c r="BV1" t="s">
        <v>2129</v>
      </c>
      <c r="BW1" t="s">
        <v>2130</v>
      </c>
      <c r="BX1" t="s">
        <v>2151</v>
      </c>
      <c r="BY1" t="s">
        <v>2174</v>
      </c>
      <c r="BZ1" t="s">
        <v>2180</v>
      </c>
      <c r="CA1" t="s">
        <v>2197</v>
      </c>
      <c r="CB1" t="s">
        <v>2213</v>
      </c>
      <c r="CC1" t="s">
        <v>2237</v>
      </c>
      <c r="CD1" t="s">
        <v>2256</v>
      </c>
      <c r="CE1" t="s">
        <v>2274</v>
      </c>
      <c r="CF1" t="s">
        <v>2277</v>
      </c>
      <c r="CG1" t="s">
        <v>2309</v>
      </c>
      <c r="CH1" t="s">
        <v>2324</v>
      </c>
      <c r="CI1" t="s">
        <v>2330</v>
      </c>
      <c r="CJ1" t="s">
        <v>2347</v>
      </c>
      <c r="CK1" t="s">
        <v>2375</v>
      </c>
      <c r="CL1" t="s">
        <v>2392</v>
      </c>
      <c r="CM1" t="s">
        <v>2419</v>
      </c>
      <c r="CN1" t="s">
        <v>2452</v>
      </c>
      <c r="CO1" t="s">
        <v>2474</v>
      </c>
      <c r="CP1" t="s">
        <v>2485</v>
      </c>
      <c r="CQ1" t="s">
        <v>2490</v>
      </c>
      <c r="CR1" t="s">
        <v>2507</v>
      </c>
      <c r="CS1" t="s">
        <v>2516</v>
      </c>
      <c r="CT1" t="s">
        <v>2526</v>
      </c>
      <c r="CU1" t="s">
        <v>2546</v>
      </c>
      <c r="CV1" t="s">
        <v>2559</v>
      </c>
      <c r="CW1" t="s">
        <v>2584</v>
      </c>
      <c r="CX1" t="s">
        <v>2585</v>
      </c>
      <c r="CY1" t="s">
        <v>2606</v>
      </c>
      <c r="CZ1" t="s">
        <v>2633</v>
      </c>
      <c r="DA1" t="s">
        <v>2662</v>
      </c>
      <c r="DB1" t="s">
        <v>2689</v>
      </c>
      <c r="DC1" t="s">
        <v>2690</v>
      </c>
      <c r="DD1" t="s">
        <v>2696</v>
      </c>
      <c r="DE1" t="s">
        <v>2725</v>
      </c>
      <c r="DF1" t="s">
        <v>2753</v>
      </c>
      <c r="DG1" t="s">
        <v>2768</v>
      </c>
      <c r="DH1" t="s">
        <v>2798</v>
      </c>
      <c r="DI1" t="s">
        <v>2818</v>
      </c>
      <c r="DJ1" t="s">
        <v>2837</v>
      </c>
      <c r="DK1" t="s">
        <v>2871</v>
      </c>
      <c r="DL1" t="s">
        <v>2876</v>
      </c>
      <c r="DM1" t="s">
        <v>2880</v>
      </c>
      <c r="DN1" t="s">
        <v>2885</v>
      </c>
      <c r="DO1" t="s">
        <v>2907</v>
      </c>
      <c r="DP1" t="s">
        <v>2924</v>
      </c>
      <c r="DQ1" t="s">
        <v>2929</v>
      </c>
      <c r="DR1" t="s">
        <v>2947</v>
      </c>
      <c r="DS1" t="s">
        <v>2965</v>
      </c>
      <c r="DT1" t="s">
        <v>2986</v>
      </c>
      <c r="DU1" t="s">
        <v>3006</v>
      </c>
      <c r="DV1" t="s">
        <v>3024</v>
      </c>
      <c r="DW1" t="s">
        <v>3049</v>
      </c>
      <c r="DX1" t="s">
        <v>3077</v>
      </c>
      <c r="DY1" t="s">
        <v>3087</v>
      </c>
      <c r="DZ1" t="s">
        <v>3110</v>
      </c>
      <c r="EA1" t="s">
        <v>3122</v>
      </c>
      <c r="EB1" t="s">
        <v>3140</v>
      </c>
      <c r="EC1" t="s">
        <v>3148</v>
      </c>
      <c r="ED1" t="s">
        <v>3159</v>
      </c>
      <c r="EE1" t="s">
        <v>3168</v>
      </c>
      <c r="EF1" t="s">
        <v>3180</v>
      </c>
      <c r="EG1" t="s">
        <v>3200</v>
      </c>
      <c r="EH1" t="s">
        <v>3212</v>
      </c>
      <c r="EI1" t="s">
        <v>3232</v>
      </c>
      <c r="EJ1" t="s">
        <v>3239</v>
      </c>
      <c r="EK1" t="s">
        <v>3262</v>
      </c>
      <c r="EL1" t="s">
        <v>3266</v>
      </c>
      <c r="EM1" t="s">
        <v>3292</v>
      </c>
      <c r="EN1" t="s">
        <v>3294</v>
      </c>
      <c r="EO1" t="s">
        <v>3296</v>
      </c>
      <c r="EP1" t="s">
        <v>3307</v>
      </c>
      <c r="EQ1" t="s">
        <v>3327</v>
      </c>
      <c r="ER1" t="s">
        <v>3349</v>
      </c>
      <c r="ES1" t="s">
        <v>3365</v>
      </c>
      <c r="ET1" t="s">
        <v>3379</v>
      </c>
      <c r="EU1" t="s">
        <v>3393</v>
      </c>
      <c r="EV1" t="s">
        <v>3418</v>
      </c>
      <c r="EW1" t="s">
        <v>3426</v>
      </c>
      <c r="EX1" t="s">
        <v>3435</v>
      </c>
      <c r="EY1" t="s">
        <v>3447</v>
      </c>
      <c r="EZ1" t="s">
        <v>3462</v>
      </c>
      <c r="FA1" t="s">
        <v>3471</v>
      </c>
      <c r="FB1" t="s">
        <v>3487</v>
      </c>
      <c r="FC1" t="s">
        <v>3494</v>
      </c>
      <c r="FD1" t="s">
        <v>3499</v>
      </c>
      <c r="FE1" t="s">
        <v>3512</v>
      </c>
      <c r="FF1" t="s">
        <v>3533</v>
      </c>
      <c r="FG1" t="s">
        <v>3549</v>
      </c>
      <c r="FH1" t="s">
        <v>3568</v>
      </c>
      <c r="FI1" t="s">
        <v>3582</v>
      </c>
      <c r="FJ1" t="s">
        <v>3601</v>
      </c>
      <c r="FK1" t="s">
        <v>3612</v>
      </c>
      <c r="FL1" t="s">
        <v>3616</v>
      </c>
      <c r="FM1" t="s">
        <v>3627</v>
      </c>
      <c r="FN1" t="s">
        <v>3642</v>
      </c>
      <c r="FO1" t="s">
        <v>3671</v>
      </c>
      <c r="FP1" t="s">
        <v>3672</v>
      </c>
      <c r="FQ1" t="s">
        <v>3687</v>
      </c>
      <c r="FR1" t="s">
        <v>3695</v>
      </c>
      <c r="FS1" t="s">
        <v>3696</v>
      </c>
      <c r="FT1" t="s">
        <v>3707</v>
      </c>
      <c r="FU1" t="s">
        <v>3709</v>
      </c>
      <c r="FV1" t="s">
        <v>3720</v>
      </c>
      <c r="FW1" t="s">
        <v>3730</v>
      </c>
      <c r="FX1" t="s">
        <v>3740</v>
      </c>
      <c r="FY1" t="s">
        <v>3759</v>
      </c>
      <c r="FZ1" t="s">
        <v>3771</v>
      </c>
      <c r="GA1" t="s">
        <v>3777</v>
      </c>
      <c r="GB1" t="s">
        <v>3799</v>
      </c>
      <c r="GC1" t="s">
        <v>3803</v>
      </c>
      <c r="GD1" t="s">
        <v>3821</v>
      </c>
      <c r="GE1" t="s">
        <v>3827</v>
      </c>
      <c r="GF1" t="s">
        <v>3852</v>
      </c>
      <c r="GG1" t="s">
        <v>3869</v>
      </c>
      <c r="GH1" t="s">
        <v>3870</v>
      </c>
      <c r="GI1" t="s">
        <v>3883</v>
      </c>
      <c r="GJ1" t="s">
        <v>3905</v>
      </c>
      <c r="GK1" t="s">
        <v>3929</v>
      </c>
      <c r="GL1" t="s">
        <v>3950</v>
      </c>
      <c r="GM1" t="s">
        <v>3960</v>
      </c>
      <c r="GN1" t="s">
        <v>3983</v>
      </c>
      <c r="GO1" t="s">
        <v>4009</v>
      </c>
      <c r="GP1" t="s">
        <v>4025</v>
      </c>
      <c r="GQ1" t="s">
        <v>4030</v>
      </c>
      <c r="GR1" t="s">
        <v>4040</v>
      </c>
      <c r="GS1" t="s">
        <v>4041</v>
      </c>
      <c r="GT1" t="s">
        <v>4062</v>
      </c>
      <c r="GU1" t="s">
        <v>4077</v>
      </c>
      <c r="GV1" t="s">
        <v>4099</v>
      </c>
      <c r="GW1" t="s">
        <v>4105</v>
      </c>
      <c r="GX1" t="s">
        <v>4115</v>
      </c>
      <c r="GY1" t="s">
        <v>4126</v>
      </c>
      <c r="GZ1" t="s">
        <v>4141</v>
      </c>
      <c r="HA1" t="s">
        <v>4152</v>
      </c>
      <c r="HB1" t="s">
        <v>4179</v>
      </c>
      <c r="HC1" t="s">
        <v>4185</v>
      </c>
      <c r="HD1" t="s">
        <v>4200</v>
      </c>
      <c r="HE1" t="s">
        <v>4212</v>
      </c>
      <c r="HF1" t="s">
        <v>4213</v>
      </c>
      <c r="HG1" t="s">
        <v>4216</v>
      </c>
      <c r="HH1" t="s">
        <v>4220</v>
      </c>
      <c r="HI1" t="s">
        <v>4229</v>
      </c>
      <c r="HJ1" t="s">
        <v>4235</v>
      </c>
      <c r="HK1" t="s">
        <v>4246</v>
      </c>
      <c r="HL1" t="s">
        <v>4250</v>
      </c>
      <c r="HM1" t="s">
        <v>4263</v>
      </c>
      <c r="HN1" t="s">
        <v>4274</v>
      </c>
      <c r="HO1" t="s">
        <v>4303</v>
      </c>
      <c r="HP1" t="s">
        <v>4318</v>
      </c>
      <c r="HQ1" t="s">
        <v>4346</v>
      </c>
      <c r="HR1" t="s">
        <v>4359</v>
      </c>
      <c r="HS1" t="s">
        <v>4360</v>
      </c>
      <c r="HT1" t="s">
        <v>4370</v>
      </c>
      <c r="HU1" t="s">
        <v>4387</v>
      </c>
      <c r="HV1" t="s">
        <v>4393</v>
      </c>
      <c r="HW1" t="s">
        <v>4415</v>
      </c>
      <c r="HX1" t="s">
        <v>4425</v>
      </c>
      <c r="HY1" t="s">
        <v>4430</v>
      </c>
      <c r="HZ1" t="s">
        <v>4443</v>
      </c>
      <c r="IA1" t="s">
        <v>4464</v>
      </c>
      <c r="IB1" t="s">
        <v>4468</v>
      </c>
      <c r="IC1" t="s">
        <v>4486</v>
      </c>
      <c r="ID1" t="s">
        <v>4487</v>
      </c>
      <c r="IE1" t="s">
        <v>4490</v>
      </c>
      <c r="IF1" t="s">
        <v>4492</v>
      </c>
      <c r="IG1" t="s">
        <v>4498</v>
      </c>
      <c r="IH1" t="s">
        <v>4513</v>
      </c>
      <c r="II1" t="s">
        <v>4516</v>
      </c>
      <c r="IJ1" t="s">
        <v>4524</v>
      </c>
      <c r="IK1" t="s">
        <v>4544</v>
      </c>
      <c r="IL1" t="s">
        <v>4560</v>
      </c>
      <c r="IM1" t="s">
        <v>4568</v>
      </c>
      <c r="IN1" t="s">
        <v>4572</v>
      </c>
      <c r="IO1" t="s">
        <v>4573</v>
      </c>
      <c r="IP1" t="s">
        <v>4575</v>
      </c>
      <c r="IQ1" t="s">
        <v>4582</v>
      </c>
      <c r="IR1" t="s">
        <v>4595</v>
      </c>
      <c r="IS1" t="s">
        <v>4606</v>
      </c>
      <c r="IT1" t="s">
        <v>4615</v>
      </c>
      <c r="IU1" t="s">
        <v>4624</v>
      </c>
      <c r="IV1" t="s">
        <v>4631</v>
      </c>
      <c r="IW1" t="s">
        <v>4637</v>
      </c>
      <c r="IX1" t="s">
        <v>4657</v>
      </c>
      <c r="IY1" t="s">
        <v>4671</v>
      </c>
      <c r="IZ1" t="s">
        <v>4686</v>
      </c>
      <c r="JA1" t="s">
        <v>4694</v>
      </c>
      <c r="JB1" t="s">
        <v>4695</v>
      </c>
      <c r="JC1" t="s">
        <v>4696</v>
      </c>
      <c r="JD1" t="s">
        <v>4707</v>
      </c>
      <c r="JE1" t="s">
        <v>4708</v>
      </c>
      <c r="JF1" t="s">
        <v>4709</v>
      </c>
      <c r="JG1" t="s">
        <v>4723</v>
      </c>
      <c r="JH1" t="s">
        <v>4739</v>
      </c>
      <c r="JI1" t="s">
        <v>4759</v>
      </c>
      <c r="JJ1" t="s">
        <v>4776</v>
      </c>
      <c r="JK1" t="s">
        <v>4786</v>
      </c>
      <c r="JL1" t="s">
        <v>4800</v>
      </c>
      <c r="JM1" t="s">
        <v>4806</v>
      </c>
      <c r="JN1" t="s">
        <v>4808</v>
      </c>
      <c r="JO1" t="s">
        <v>4813</v>
      </c>
      <c r="JP1" t="s">
        <v>4820</v>
      </c>
      <c r="JQ1" t="s">
        <v>4837</v>
      </c>
      <c r="JR1" t="s">
        <v>4852</v>
      </c>
      <c r="JS1" t="s">
        <v>4862</v>
      </c>
      <c r="JT1" t="s">
        <v>4876</v>
      </c>
      <c r="JU1" t="s">
        <v>4889</v>
      </c>
      <c r="JV1" t="s">
        <v>4891</v>
      </c>
      <c r="JW1" t="s">
        <v>4904</v>
      </c>
      <c r="JX1" t="s">
        <v>4905</v>
      </c>
      <c r="JY1" t="s">
        <v>4928</v>
      </c>
      <c r="JZ1" t="s">
        <v>4945</v>
      </c>
      <c r="KA1" t="s">
        <v>4946</v>
      </c>
      <c r="KB1" t="s">
        <v>4962</v>
      </c>
      <c r="KC1" t="s">
        <v>4969</v>
      </c>
      <c r="KD1" t="s">
        <v>4979</v>
      </c>
      <c r="KE1" t="s">
        <v>4981</v>
      </c>
      <c r="KF1" t="s">
        <v>5006</v>
      </c>
      <c r="KG1" t="s">
        <v>5021</v>
      </c>
      <c r="KH1" t="s">
        <v>5024</v>
      </c>
      <c r="KI1" t="s">
        <v>5029</v>
      </c>
      <c r="KJ1" t="s">
        <v>5034</v>
      </c>
      <c r="KK1" t="s">
        <v>5046</v>
      </c>
      <c r="KL1" t="s">
        <v>5060</v>
      </c>
      <c r="KM1" t="s">
        <v>5062</v>
      </c>
      <c r="KN1" t="s">
        <v>5067</v>
      </c>
      <c r="KO1" t="s">
        <v>5080</v>
      </c>
      <c r="KP1" t="s">
        <v>5085</v>
      </c>
      <c r="KQ1" t="s">
        <v>5101</v>
      </c>
      <c r="KR1" t="s">
        <v>5112</v>
      </c>
      <c r="KS1" t="s">
        <v>5121</v>
      </c>
      <c r="KT1" t="s">
        <v>5128</v>
      </c>
      <c r="KU1" t="s">
        <v>5136</v>
      </c>
      <c r="KV1" t="s">
        <v>5150</v>
      </c>
      <c r="KW1" t="s">
        <v>5173</v>
      </c>
      <c r="KX1" t="s">
        <v>5186</v>
      </c>
      <c r="KY1" t="s">
        <v>5199</v>
      </c>
      <c r="KZ1" t="s">
        <v>5205</v>
      </c>
      <c r="LA1" t="s">
        <v>5215</v>
      </c>
      <c r="LB1" t="s">
        <v>5224</v>
      </c>
      <c r="LC1" t="s">
        <v>5231</v>
      </c>
      <c r="LD1" t="s">
        <v>5244</v>
      </c>
      <c r="LE1" t="s">
        <v>5245</v>
      </c>
      <c r="LF1" t="s">
        <v>5247</v>
      </c>
      <c r="LG1" t="s">
        <v>5250</v>
      </c>
      <c r="LH1" t="s">
        <v>5256</v>
      </c>
      <c r="LI1" t="s">
        <v>5258</v>
      </c>
      <c r="LJ1" t="s">
        <v>5266</v>
      </c>
      <c r="LK1" t="s">
        <v>5270</v>
      </c>
      <c r="LL1" t="s">
        <v>5271</v>
      </c>
      <c r="LM1" t="s">
        <v>5294</v>
      </c>
      <c r="LN1" t="s">
        <v>5309</v>
      </c>
      <c r="LO1" t="s">
        <v>5319</v>
      </c>
      <c r="LP1" t="s">
        <v>5335</v>
      </c>
      <c r="LQ1" t="s">
        <v>5344</v>
      </c>
      <c r="LR1" t="s">
        <v>5347</v>
      </c>
      <c r="LS1" t="s">
        <v>5348</v>
      </c>
      <c r="LT1" t="s">
        <v>5349</v>
      </c>
      <c r="LU1" t="s">
        <v>5351</v>
      </c>
      <c r="LV1" t="s">
        <v>5361</v>
      </c>
      <c r="LW1" t="s">
        <v>5362</v>
      </c>
      <c r="LX1" t="s">
        <v>5381</v>
      </c>
      <c r="LY1" t="s">
        <v>5396</v>
      </c>
      <c r="LZ1" t="s">
        <v>5417</v>
      </c>
      <c r="MA1" t="s">
        <v>5420</v>
      </c>
      <c r="MB1" t="s">
        <v>5422</v>
      </c>
      <c r="MC1" t="s">
        <v>5423</v>
      </c>
      <c r="MD1" t="s">
        <v>5433</v>
      </c>
      <c r="ME1" t="s">
        <v>5448</v>
      </c>
      <c r="MF1" t="s">
        <v>5461</v>
      </c>
      <c r="MG1" t="s">
        <v>5464</v>
      </c>
      <c r="MH1" t="s">
        <v>5465</v>
      </c>
      <c r="MI1" t="s">
        <v>5479</v>
      </c>
      <c r="MJ1" t="s">
        <v>5484</v>
      </c>
      <c r="MK1" t="s">
        <v>5497</v>
      </c>
      <c r="ML1" t="s">
        <v>5523</v>
      </c>
      <c r="MM1" t="s">
        <v>5529</v>
      </c>
      <c r="MN1" t="s">
        <v>5536</v>
      </c>
      <c r="MO1" t="s">
        <v>5545</v>
      </c>
      <c r="MP1" t="s">
        <v>5565</v>
      </c>
      <c r="MQ1" t="s">
        <v>5573</v>
      </c>
      <c r="MR1" t="s">
        <v>5585</v>
      </c>
      <c r="MS1" t="s">
        <v>5597</v>
      </c>
      <c r="MT1" t="s">
        <v>5609</v>
      </c>
      <c r="MU1" t="s">
        <v>5634</v>
      </c>
      <c r="MV1" t="s">
        <v>5650</v>
      </c>
      <c r="MW1" t="s">
        <v>5667</v>
      </c>
      <c r="MX1" t="s">
        <v>5674</v>
      </c>
      <c r="MY1" t="s">
        <v>5691</v>
      </c>
      <c r="MZ1" t="s">
        <v>5696</v>
      </c>
      <c r="NA1" t="s">
        <v>5699</v>
      </c>
      <c r="NB1" t="s">
        <v>5708</v>
      </c>
      <c r="NC1" t="s">
        <v>5716</v>
      </c>
      <c r="ND1" t="s">
        <v>5729</v>
      </c>
      <c r="NE1" t="s">
        <v>5730</v>
      </c>
      <c r="NF1" t="s">
        <v>5736</v>
      </c>
      <c r="NG1" t="s">
        <v>5753</v>
      </c>
      <c r="NH1" t="s">
        <v>5754</v>
      </c>
      <c r="NI1" t="s">
        <v>5757</v>
      </c>
      <c r="NJ1" t="s">
        <v>5769</v>
      </c>
      <c r="NK1" t="s">
        <v>5796</v>
      </c>
      <c r="NL1" t="s">
        <v>5806</v>
      </c>
      <c r="NM1" t="s">
        <v>5812</v>
      </c>
      <c r="NN1" t="s">
        <v>5819</v>
      </c>
      <c r="NO1" t="s">
        <v>5829</v>
      </c>
      <c r="NP1" t="s">
        <v>5831</v>
      </c>
      <c r="NQ1" t="s">
        <v>5845</v>
      </c>
      <c r="NR1" t="s">
        <v>5849</v>
      </c>
      <c r="NS1" t="s">
        <v>5853</v>
      </c>
      <c r="NT1" t="s">
        <v>5866</v>
      </c>
      <c r="NU1" t="s">
        <v>5868</v>
      </c>
      <c r="NV1" t="s">
        <v>5886</v>
      </c>
      <c r="NW1" t="s">
        <v>5899</v>
      </c>
      <c r="NX1" t="s">
        <v>5900</v>
      </c>
      <c r="NY1" t="s">
        <v>5901</v>
      </c>
      <c r="NZ1" t="s">
        <v>5908</v>
      </c>
      <c r="OA1" t="s">
        <v>5912</v>
      </c>
      <c r="OB1" t="s">
        <v>5920</v>
      </c>
      <c r="OC1" t="s">
        <v>5926</v>
      </c>
      <c r="OD1" t="s">
        <v>5929</v>
      </c>
      <c r="OE1" t="s">
        <v>5930</v>
      </c>
      <c r="OF1" t="s">
        <v>5941</v>
      </c>
      <c r="OG1" t="s">
        <v>5955</v>
      </c>
      <c r="OH1" t="s">
        <v>5962</v>
      </c>
      <c r="OI1" t="s">
        <v>5965</v>
      </c>
      <c r="OJ1" t="s">
        <v>5972</v>
      </c>
      <c r="OK1" t="s">
        <v>5973</v>
      </c>
      <c r="OL1" t="s">
        <v>5974</v>
      </c>
      <c r="OM1" t="s">
        <v>5985</v>
      </c>
      <c r="ON1" t="s">
        <v>5994</v>
      </c>
      <c r="OO1" t="s">
        <v>6006</v>
      </c>
      <c r="OP1" t="s">
        <v>6018</v>
      </c>
      <c r="OQ1" t="s">
        <v>6019</v>
      </c>
      <c r="OR1" t="s">
        <v>6022</v>
      </c>
      <c r="OS1" t="s">
        <v>6023</v>
      </c>
      <c r="OT1" t="s">
        <v>6037</v>
      </c>
      <c r="OU1" t="s">
        <v>6047</v>
      </c>
      <c r="OV1" t="s">
        <v>6059</v>
      </c>
      <c r="OW1" t="s">
        <v>6065</v>
      </c>
      <c r="OX1" t="s">
        <v>6066</v>
      </c>
      <c r="OY1" t="s">
        <v>6088</v>
      </c>
      <c r="OZ1" t="s">
        <v>6099</v>
      </c>
      <c r="PA1" t="s">
        <v>6101</v>
      </c>
      <c r="PB1" t="s">
        <v>6110</v>
      </c>
      <c r="PC1" t="s">
        <v>6124</v>
      </c>
      <c r="PD1" t="s">
        <v>6130</v>
      </c>
      <c r="PE1" t="s">
        <v>6140</v>
      </c>
      <c r="PF1" t="s">
        <v>6146</v>
      </c>
      <c r="PG1" t="s">
        <v>6147</v>
      </c>
      <c r="PH1" t="s">
        <v>6149</v>
      </c>
      <c r="PI1" t="s">
        <v>6159</v>
      </c>
      <c r="PJ1" t="s">
        <v>6169</v>
      </c>
      <c r="PK1" t="s">
        <v>6173</v>
      </c>
      <c r="PL1" t="s">
        <v>6190</v>
      </c>
      <c r="PM1" t="s">
        <v>6197</v>
      </c>
      <c r="PN1" t="s">
        <v>6201</v>
      </c>
      <c r="PO1" t="s">
        <v>6204</v>
      </c>
      <c r="PP1" t="s">
        <v>6213</v>
      </c>
      <c r="PQ1" t="s">
        <v>6214</v>
      </c>
      <c r="PR1" t="s">
        <v>6216</v>
      </c>
      <c r="PS1" t="s">
        <v>6222</v>
      </c>
      <c r="PT1" t="s">
        <v>6227</v>
      </c>
      <c r="PU1" t="s">
        <v>6230</v>
      </c>
      <c r="PV1" t="s">
        <v>6234</v>
      </c>
      <c r="PW1" t="s">
        <v>6236</v>
      </c>
      <c r="PX1" t="s">
        <v>6247</v>
      </c>
      <c r="PY1" t="s">
        <v>6248</v>
      </c>
      <c r="PZ1" t="s">
        <v>6251</v>
      </c>
      <c r="QA1" t="s">
        <v>6253</v>
      </c>
      <c r="QB1" t="s">
        <v>6263</v>
      </c>
      <c r="QC1" t="s">
        <v>6265</v>
      </c>
      <c r="QD1" t="s">
        <v>6267</v>
      </c>
      <c r="QE1" t="s">
        <v>6275</v>
      </c>
      <c r="QF1" t="s">
        <v>6280</v>
      </c>
      <c r="QG1" t="s">
        <v>6283</v>
      </c>
      <c r="QH1" t="s">
        <v>6289</v>
      </c>
      <c r="QI1" t="s">
        <v>6301</v>
      </c>
      <c r="QJ1" t="s">
        <v>6302</v>
      </c>
      <c r="QK1" t="s">
        <v>6305</v>
      </c>
      <c r="QL1" t="s">
        <v>6306</v>
      </c>
      <c r="QM1" t="s">
        <v>6307</v>
      </c>
      <c r="QN1" t="s">
        <v>6308</v>
      </c>
      <c r="QO1" t="s">
        <v>6331</v>
      </c>
      <c r="QP1" t="s">
        <v>6344</v>
      </c>
      <c r="QQ1" t="s">
        <v>6359</v>
      </c>
      <c r="QR1" t="s">
        <v>6360</v>
      </c>
      <c r="QS1" t="s">
        <v>6362</v>
      </c>
      <c r="QT1" t="s">
        <v>6376</v>
      </c>
      <c r="QU1" t="s">
        <v>6384</v>
      </c>
      <c r="QV1" t="s">
        <v>6385</v>
      </c>
      <c r="QW1" t="s">
        <v>6402</v>
      </c>
      <c r="QX1" t="s">
        <v>6403</v>
      </c>
      <c r="QY1" t="s">
        <v>6416</v>
      </c>
      <c r="QZ1" t="s">
        <v>6430</v>
      </c>
      <c r="RA1" t="s">
        <v>6443</v>
      </c>
      <c r="RB1" t="s">
        <v>6454</v>
      </c>
      <c r="RC1" t="s">
        <v>6458</v>
      </c>
      <c r="RD1" t="s">
        <v>6479</v>
      </c>
      <c r="RE1" t="s">
        <v>6480</v>
      </c>
      <c r="RF1" t="s">
        <v>6481</v>
      </c>
      <c r="RG1" t="s">
        <v>6488</v>
      </c>
      <c r="RH1" t="s">
        <v>6493</v>
      </c>
      <c r="RI1" t="s">
        <v>6507</v>
      </c>
      <c r="RJ1" t="s">
        <v>6512</v>
      </c>
      <c r="RK1" t="s">
        <v>6519</v>
      </c>
      <c r="RL1" t="s">
        <v>6520</v>
      </c>
      <c r="RM1" t="s">
        <v>6522</v>
      </c>
      <c r="RN1" t="s">
        <v>6523</v>
      </c>
      <c r="RO1" t="s">
        <v>6539</v>
      </c>
      <c r="RP1" t="s">
        <v>6541</v>
      </c>
      <c r="RQ1" t="s">
        <v>6549</v>
      </c>
      <c r="RR1" t="s">
        <v>6558</v>
      </c>
      <c r="RS1" t="s">
        <v>6569</v>
      </c>
      <c r="RT1" t="s">
        <v>6574</v>
      </c>
      <c r="RU1" t="s">
        <v>6581</v>
      </c>
      <c r="RV1" t="s">
        <v>6582</v>
      </c>
      <c r="RW1" t="s">
        <v>6587</v>
      </c>
      <c r="RX1" t="s">
        <v>6596</v>
      </c>
      <c r="RY1" t="s">
        <v>6610</v>
      </c>
      <c r="RZ1" t="s">
        <v>6614</v>
      </c>
      <c r="SA1" t="s">
        <v>6623</v>
      </c>
      <c r="SB1" t="s">
        <v>6629</v>
      </c>
      <c r="SC1" t="s">
        <v>6631</v>
      </c>
      <c r="SD1" t="s">
        <v>6634</v>
      </c>
      <c r="SE1" t="s">
        <v>6642</v>
      </c>
      <c r="SF1" t="s">
        <v>6643</v>
      </c>
      <c r="SG1" t="s">
        <v>6646</v>
      </c>
      <c r="SH1" t="s">
        <v>6656</v>
      </c>
      <c r="SI1" t="s">
        <v>6658</v>
      </c>
      <c r="SJ1" t="s">
        <v>6674</v>
      </c>
      <c r="SK1" t="s">
        <v>6690</v>
      </c>
      <c r="SL1" t="s">
        <v>6695</v>
      </c>
      <c r="SM1" t="s">
        <v>6701</v>
      </c>
      <c r="SN1" t="s">
        <v>6702</v>
      </c>
      <c r="SO1" t="s">
        <v>6706</v>
      </c>
      <c r="SP1" t="s">
        <v>6721</v>
      </c>
      <c r="SQ1" t="s">
        <v>6724</v>
      </c>
      <c r="SR1" t="s">
        <v>6736</v>
      </c>
      <c r="SS1" t="s">
        <v>6741</v>
      </c>
      <c r="ST1" t="s">
        <v>6744</v>
      </c>
      <c r="SU1" t="s">
        <v>6780</v>
      </c>
      <c r="SV1" t="s">
        <v>6787</v>
      </c>
      <c r="SW1" t="s">
        <v>6801</v>
      </c>
      <c r="SX1" t="s">
        <v>6807</v>
      </c>
      <c r="SY1" t="s">
        <v>6818</v>
      </c>
      <c r="SZ1" t="s">
        <v>6822</v>
      </c>
      <c r="TA1" t="s">
        <v>6832</v>
      </c>
      <c r="TB1" t="s">
        <v>6834</v>
      </c>
      <c r="TC1" t="s">
        <v>6843</v>
      </c>
      <c r="TD1" t="s">
        <v>6854</v>
      </c>
      <c r="TE1" t="s">
        <v>6856</v>
      </c>
      <c r="TF1" t="s">
        <v>6861</v>
      </c>
      <c r="TG1" t="s">
        <v>6865</v>
      </c>
      <c r="TH1" t="s">
        <v>6876</v>
      </c>
      <c r="TI1" t="s">
        <v>6888</v>
      </c>
      <c r="TJ1" t="s">
        <v>6893</v>
      </c>
      <c r="TK1" t="s">
        <v>6894</v>
      </c>
      <c r="TL1" t="s">
        <v>6899</v>
      </c>
      <c r="TM1" t="s">
        <v>6900</v>
      </c>
      <c r="TN1" t="s">
        <v>6901</v>
      </c>
      <c r="TO1" t="s">
        <v>6902</v>
      </c>
      <c r="TP1" t="s">
        <v>6907</v>
      </c>
      <c r="TQ1" t="s">
        <v>6915</v>
      </c>
      <c r="TR1" t="s">
        <v>6916</v>
      </c>
      <c r="TS1" t="s">
        <v>6917</v>
      </c>
      <c r="TT1" t="s">
        <v>6925</v>
      </c>
      <c r="TU1" t="s">
        <v>6934</v>
      </c>
      <c r="TV1" t="s">
        <v>6944</v>
      </c>
      <c r="TW1" t="s">
        <v>6952</v>
      </c>
      <c r="TX1" t="s">
        <v>6954</v>
      </c>
      <c r="TY1" t="s">
        <v>6958</v>
      </c>
      <c r="TZ1" t="s">
        <v>6962</v>
      </c>
      <c r="UA1" t="s">
        <v>6964</v>
      </c>
      <c r="UB1" t="s">
        <v>6970</v>
      </c>
      <c r="UC1" t="s">
        <v>6980</v>
      </c>
      <c r="UD1" t="s">
        <v>6982</v>
      </c>
      <c r="UE1" t="s">
        <v>6987</v>
      </c>
      <c r="UF1" t="s">
        <v>6991</v>
      </c>
      <c r="UG1" t="s">
        <v>6995</v>
      </c>
      <c r="UH1" t="s">
        <v>6997</v>
      </c>
      <c r="UI1" t="s">
        <v>7001</v>
      </c>
      <c r="UJ1" t="s">
        <v>7007</v>
      </c>
      <c r="UK1" t="s">
        <v>7009</v>
      </c>
      <c r="UL1" t="s">
        <v>7010</v>
      </c>
      <c r="UM1" t="s">
        <v>7011</v>
      </c>
      <c r="UN1" t="s">
        <v>7015</v>
      </c>
      <c r="UO1" t="s">
        <v>7022</v>
      </c>
      <c r="UP1" t="s">
        <v>7025</v>
      </c>
      <c r="UQ1" t="s">
        <v>7029</v>
      </c>
      <c r="UR1" t="s">
        <v>7030</v>
      </c>
      <c r="US1" t="s">
        <v>7037</v>
      </c>
      <c r="UT1" t="s">
        <v>7039</v>
      </c>
      <c r="UU1" t="s">
        <v>7040</v>
      </c>
      <c r="UV1" t="s">
        <v>7054</v>
      </c>
      <c r="UW1" t="s">
        <v>7060</v>
      </c>
      <c r="UX1" t="s">
        <v>7062</v>
      </c>
      <c r="UY1" t="s">
        <v>7075</v>
      </c>
      <c r="UZ1" t="s">
        <v>7079</v>
      </c>
      <c r="VA1" t="s">
        <v>7080</v>
      </c>
      <c r="VB1" t="s">
        <v>7082</v>
      </c>
      <c r="VC1" t="s">
        <v>7090</v>
      </c>
      <c r="VD1" t="s">
        <v>7098</v>
      </c>
      <c r="VE1" t="s">
        <v>7104</v>
      </c>
      <c r="VF1" t="s">
        <v>7110</v>
      </c>
      <c r="VG1" t="s">
        <v>7111</v>
      </c>
      <c r="VH1" t="s">
        <v>7118</v>
      </c>
      <c r="VI1" t="s">
        <v>7128</v>
      </c>
      <c r="VJ1" t="s">
        <v>7131</v>
      </c>
      <c r="VK1" t="s">
        <v>7145</v>
      </c>
      <c r="VL1" t="s">
        <v>7155</v>
      </c>
      <c r="VM1" t="s">
        <v>7158</v>
      </c>
      <c r="VN1" t="s">
        <v>7164</v>
      </c>
      <c r="VO1" t="s">
        <v>7175</v>
      </c>
      <c r="VP1" t="s">
        <v>7191</v>
      </c>
      <c r="VQ1" t="s">
        <v>7199</v>
      </c>
      <c r="VR1" t="s">
        <v>7214</v>
      </c>
      <c r="VS1" t="s">
        <v>7215</v>
      </c>
      <c r="VT1" t="s">
        <v>7216</v>
      </c>
      <c r="VU1" t="s">
        <v>7217</v>
      </c>
      <c r="VV1" t="s">
        <v>7223</v>
      </c>
      <c r="VW1" t="s">
        <v>7224</v>
      </c>
      <c r="VX1" t="s">
        <v>7225</v>
      </c>
      <c r="VY1" t="s">
        <v>7232</v>
      </c>
      <c r="VZ1" t="s">
        <v>7245</v>
      </c>
      <c r="WA1" t="s">
        <v>7259</v>
      </c>
      <c r="WB1" t="s">
        <v>7273</v>
      </c>
      <c r="WC1" t="s">
        <v>7274</v>
      </c>
      <c r="WD1" t="s">
        <v>7280</v>
      </c>
      <c r="WE1" t="s">
        <v>7292</v>
      </c>
      <c r="WF1" t="s">
        <v>7298</v>
      </c>
      <c r="WG1" t="s">
        <v>7306</v>
      </c>
      <c r="WH1" t="s">
        <v>7307</v>
      </c>
      <c r="WI1" t="s">
        <v>7309</v>
      </c>
      <c r="WJ1" t="s">
        <v>7319</v>
      </c>
      <c r="WK1" t="s">
        <v>7321</v>
      </c>
      <c r="WL1" t="s">
        <v>7322</v>
      </c>
      <c r="WM1" t="s">
        <v>7324</v>
      </c>
      <c r="WN1" t="s">
        <v>7331</v>
      </c>
      <c r="WO1" t="s">
        <v>7332</v>
      </c>
      <c r="WP1" t="s">
        <v>7336</v>
      </c>
      <c r="WQ1" t="s">
        <v>7342</v>
      </c>
      <c r="WR1" t="s">
        <v>7343</v>
      </c>
      <c r="WS1" t="s">
        <v>7344</v>
      </c>
      <c r="WT1" t="s">
        <v>7349</v>
      </c>
      <c r="WU1" t="s">
        <v>7361</v>
      </c>
      <c r="WV1" t="s">
        <v>7362</v>
      </c>
      <c r="WW1" t="s">
        <v>7365</v>
      </c>
      <c r="WX1" t="s">
        <v>7380</v>
      </c>
      <c r="WY1" t="s">
        <v>7400</v>
      </c>
      <c r="WZ1" t="s">
        <v>7403</v>
      </c>
      <c r="XA1" t="s">
        <v>7405</v>
      </c>
      <c r="XB1" t="s">
        <v>7406</v>
      </c>
      <c r="XC1" t="s">
        <v>7416</v>
      </c>
      <c r="XD1" t="s">
        <v>7420</v>
      </c>
      <c r="XE1" t="s">
        <v>7432</v>
      </c>
      <c r="XF1" t="s">
        <v>7441</v>
      </c>
      <c r="XG1" t="s">
        <v>7445</v>
      </c>
      <c r="XH1" t="s">
        <v>7447</v>
      </c>
      <c r="XI1" t="s">
        <v>7448</v>
      </c>
      <c r="XJ1" t="s">
        <v>7450</v>
      </c>
      <c r="XK1" t="s">
        <v>7455</v>
      </c>
      <c r="XL1" t="s">
        <v>7456</v>
      </c>
      <c r="XM1" t="s">
        <v>7457</v>
      </c>
      <c r="XN1" t="s">
        <v>7458</v>
      </c>
      <c r="XO1" t="s">
        <v>7459</v>
      </c>
      <c r="XP1" t="s">
        <v>7460</v>
      </c>
      <c r="XQ1" t="s">
        <v>7461</v>
      </c>
      <c r="XR1" t="s">
        <v>7462</v>
      </c>
      <c r="XS1" t="s">
        <v>7464</v>
      </c>
      <c r="XT1" t="s">
        <v>7482</v>
      </c>
      <c r="XU1" t="s">
        <v>7492</v>
      </c>
      <c r="XV1" t="s">
        <v>7497</v>
      </c>
      <c r="XW1" t="s">
        <v>7498</v>
      </c>
      <c r="XX1" t="s">
        <v>7501</v>
      </c>
      <c r="XY1" t="s">
        <v>7510</v>
      </c>
      <c r="XZ1" t="s">
        <v>7511</v>
      </c>
      <c r="YA1" t="s">
        <v>7512</v>
      </c>
      <c r="YB1" t="s">
        <v>7516</v>
      </c>
      <c r="YC1" t="s">
        <v>7528</v>
      </c>
      <c r="YD1" t="s">
        <v>7531</v>
      </c>
      <c r="YE1" t="s">
        <v>7543</v>
      </c>
      <c r="YF1" t="s">
        <v>7544</v>
      </c>
      <c r="YG1" t="s">
        <v>7553</v>
      </c>
      <c r="YH1" t="s">
        <v>7554</v>
      </c>
      <c r="YI1" t="s">
        <v>7555</v>
      </c>
      <c r="YJ1" t="s">
        <v>7558</v>
      </c>
      <c r="YK1" t="s">
        <v>7565</v>
      </c>
      <c r="YL1" t="s">
        <v>7571</v>
      </c>
      <c r="YM1" t="s">
        <v>7572</v>
      </c>
      <c r="YN1" t="s">
        <v>7585</v>
      </c>
      <c r="YO1" t="s">
        <v>7588</v>
      </c>
      <c r="YP1" t="s">
        <v>7594</v>
      </c>
      <c r="YQ1" t="s">
        <v>7600</v>
      </c>
      <c r="YR1" t="s">
        <v>7602</v>
      </c>
      <c r="YS1" t="s">
        <v>7603</v>
      </c>
      <c r="YT1" t="s">
        <v>7605</v>
      </c>
      <c r="YU1" t="s">
        <v>7606</v>
      </c>
      <c r="YV1" t="s">
        <v>7607</v>
      </c>
      <c r="YW1" t="s">
        <v>7621</v>
      </c>
      <c r="YX1" t="s">
        <v>7627</v>
      </c>
      <c r="YY1" t="s">
        <v>7628</v>
      </c>
      <c r="YZ1" t="s">
        <v>7629</v>
      </c>
      <c r="ZA1" t="s">
        <v>7634</v>
      </c>
      <c r="ZB1" t="s">
        <v>7648</v>
      </c>
      <c r="ZC1" t="s">
        <v>7649</v>
      </c>
      <c r="ZD1" t="s">
        <v>7650</v>
      </c>
      <c r="ZE1" t="s">
        <v>7651</v>
      </c>
      <c r="ZF1" t="s">
        <v>7656</v>
      </c>
      <c r="ZG1" t="s">
        <v>7658</v>
      </c>
      <c r="ZH1" t="s">
        <v>7667</v>
      </c>
      <c r="ZI1" t="s">
        <v>7678</v>
      </c>
      <c r="ZJ1" t="s">
        <v>7687</v>
      </c>
      <c r="ZK1" t="s">
        <v>7694</v>
      </c>
      <c r="ZL1" t="s">
        <v>7695</v>
      </c>
      <c r="ZM1" t="s">
        <v>7698</v>
      </c>
      <c r="ZN1" t="s">
        <v>7700</v>
      </c>
      <c r="ZO1" t="s">
        <v>7712</v>
      </c>
      <c r="ZP1" t="s">
        <v>7716</v>
      </c>
      <c r="ZQ1" t="s">
        <v>7717</v>
      </c>
      <c r="ZR1" t="s">
        <v>7720</v>
      </c>
      <c r="ZS1" t="s">
        <v>7722</v>
      </c>
      <c r="ZT1" t="s">
        <v>7723</v>
      </c>
      <c r="ZU1" t="s">
        <v>7740</v>
      </c>
      <c r="ZV1" t="s">
        <v>7748</v>
      </c>
      <c r="ZW1" t="s">
        <v>7755</v>
      </c>
      <c r="ZX1" t="s">
        <v>7762</v>
      </c>
      <c r="ZY1" t="s">
        <v>7763</v>
      </c>
      <c r="ZZ1" t="s">
        <v>7766</v>
      </c>
      <c r="AAA1" t="s">
        <v>7771</v>
      </c>
      <c r="AAB1" t="s">
        <v>7777</v>
      </c>
      <c r="AAC1" t="s">
        <v>7792</v>
      </c>
      <c r="AAD1" t="s">
        <v>7797</v>
      </c>
      <c r="AAE1" t="s">
        <v>7801</v>
      </c>
      <c r="AAF1" t="s">
        <v>7811</v>
      </c>
      <c r="AAG1" t="s">
        <v>7817</v>
      </c>
      <c r="AAH1" t="s">
        <v>7818</v>
      </c>
      <c r="AAI1" t="s">
        <v>7827</v>
      </c>
      <c r="AAJ1" t="s">
        <v>7828</v>
      </c>
      <c r="AAK1" t="s">
        <v>7833</v>
      </c>
      <c r="AAL1" t="s">
        <v>7839</v>
      </c>
      <c r="AAM1" t="s">
        <v>7840</v>
      </c>
      <c r="AAN1" t="s">
        <v>7844</v>
      </c>
      <c r="AAO1" t="s">
        <v>7848</v>
      </c>
      <c r="AAP1" t="s">
        <v>7849</v>
      </c>
      <c r="AAQ1" t="s">
        <v>7850</v>
      </c>
      <c r="AAR1" t="s">
        <v>7870</v>
      </c>
      <c r="AAS1" t="s">
        <v>7872</v>
      </c>
      <c r="AAT1" t="s">
        <v>7879</v>
      </c>
      <c r="AAU1" t="s">
        <v>7886</v>
      </c>
      <c r="AAV1" t="s">
        <v>7887</v>
      </c>
      <c r="AAW1" t="s">
        <v>7889</v>
      </c>
      <c r="AAX1" t="s">
        <v>7896</v>
      </c>
      <c r="AAY1" t="s">
        <v>7897</v>
      </c>
      <c r="AAZ1" t="s">
        <v>7898</v>
      </c>
      <c r="ABA1" t="s">
        <v>7908</v>
      </c>
      <c r="ABB1" t="s">
        <v>7909</v>
      </c>
      <c r="ABC1" t="s">
        <v>7915</v>
      </c>
      <c r="ABD1" t="s">
        <v>7921</v>
      </c>
      <c r="ABE1" t="s">
        <v>7922</v>
      </c>
      <c r="ABF1" t="s">
        <v>7923</v>
      </c>
      <c r="ABG1" t="s">
        <v>7930</v>
      </c>
      <c r="ABH1" t="s">
        <v>7943</v>
      </c>
      <c r="ABI1" t="s">
        <v>7944</v>
      </c>
      <c r="ABJ1" t="s">
        <v>7945</v>
      </c>
      <c r="ABK1" t="s">
        <v>7947</v>
      </c>
      <c r="ABL1" t="s">
        <v>7948</v>
      </c>
      <c r="ABM1" t="s">
        <v>7949</v>
      </c>
      <c r="ABN1" t="s">
        <v>7953</v>
      </c>
      <c r="ABO1" t="s">
        <v>7956</v>
      </c>
      <c r="ABP1" t="s">
        <v>7959</v>
      </c>
      <c r="ABQ1" t="s">
        <v>7962</v>
      </c>
      <c r="ABR1" t="s">
        <v>7963</v>
      </c>
      <c r="ABS1" t="s">
        <v>7964</v>
      </c>
      <c r="ABT1" t="s">
        <v>7970</v>
      </c>
      <c r="ABU1" t="s">
        <v>7972</v>
      </c>
      <c r="ABV1" t="s">
        <v>7973</v>
      </c>
      <c r="ABW1" t="s">
        <v>7974</v>
      </c>
      <c r="ABX1" t="s">
        <v>7979</v>
      </c>
      <c r="ABY1" t="s">
        <v>7987</v>
      </c>
      <c r="ABZ1" t="s">
        <v>7988</v>
      </c>
      <c r="ACA1" t="s">
        <v>7999</v>
      </c>
      <c r="ACB1" t="s">
        <v>8007</v>
      </c>
      <c r="ACC1" t="s">
        <v>8009</v>
      </c>
      <c r="ACD1" t="s">
        <v>8010</v>
      </c>
      <c r="ACE1" t="s">
        <v>8011</v>
      </c>
      <c r="ACF1" t="s">
        <v>8029</v>
      </c>
      <c r="ACG1" t="s">
        <v>8031</v>
      </c>
      <c r="ACH1" t="s">
        <v>8035</v>
      </c>
      <c r="ACI1" t="s">
        <v>8036</v>
      </c>
      <c r="ACJ1" t="s">
        <v>8043</v>
      </c>
      <c r="ACK1" t="s">
        <v>8051</v>
      </c>
      <c r="ACL1" t="s">
        <v>8052</v>
      </c>
      <c r="ACM1" t="s">
        <v>8058</v>
      </c>
      <c r="ACN1" t="s">
        <v>8067</v>
      </c>
      <c r="ACO1" t="s">
        <v>8068</v>
      </c>
      <c r="ACP1" t="s">
        <v>8069</v>
      </c>
      <c r="ACQ1" t="s">
        <v>8071</v>
      </c>
      <c r="ACR1" t="s">
        <v>8073</v>
      </c>
      <c r="ACS1" t="s">
        <v>8076</v>
      </c>
      <c r="ACT1" t="s">
        <v>8077</v>
      </c>
      <c r="ACU1" t="s">
        <v>8078</v>
      </c>
      <c r="ACV1" t="s">
        <v>8081</v>
      </c>
      <c r="ACW1" t="s">
        <v>8088</v>
      </c>
      <c r="ACX1" t="s">
        <v>8098</v>
      </c>
      <c r="ACY1" t="s">
        <v>8099</v>
      </c>
      <c r="ACZ1" t="s">
        <v>8104</v>
      </c>
      <c r="ADA1" t="s">
        <v>8115</v>
      </c>
      <c r="ADB1" t="s">
        <v>8121</v>
      </c>
      <c r="ADC1" t="s">
        <v>8123</v>
      </c>
      <c r="ADD1" t="s">
        <v>8124</v>
      </c>
      <c r="ADE1" t="s">
        <v>8127</v>
      </c>
      <c r="ADF1" t="s">
        <v>8130</v>
      </c>
      <c r="ADG1" t="s">
        <v>8131</v>
      </c>
      <c r="ADH1" t="s">
        <v>8137</v>
      </c>
      <c r="ADI1" t="s">
        <v>8138</v>
      </c>
      <c r="ADJ1" t="s">
        <v>8139</v>
      </c>
      <c r="ADK1" t="s">
        <v>8140</v>
      </c>
      <c r="ADL1" t="s">
        <v>8141</v>
      </c>
      <c r="ADM1" t="s">
        <v>8147</v>
      </c>
      <c r="ADN1" t="s">
        <v>8149</v>
      </c>
      <c r="ADO1" t="s">
        <v>8154</v>
      </c>
      <c r="ADP1" t="s">
        <v>8157</v>
      </c>
      <c r="ADQ1" t="s">
        <v>8161</v>
      </c>
      <c r="ADR1" t="s">
        <v>8163</v>
      </c>
      <c r="ADS1" t="s">
        <v>8165</v>
      </c>
      <c r="ADT1" t="s">
        <v>8175</v>
      </c>
      <c r="ADU1" t="s">
        <v>8182</v>
      </c>
      <c r="ADV1" t="s">
        <v>8184</v>
      </c>
      <c r="ADW1" t="s">
        <v>8185</v>
      </c>
      <c r="ADX1" t="s">
        <v>8188</v>
      </c>
      <c r="ADY1" t="s">
        <v>8190</v>
      </c>
      <c r="ADZ1" t="s">
        <v>8208</v>
      </c>
      <c r="AEA1" t="s">
        <v>8209</v>
      </c>
      <c r="AEB1" t="s">
        <v>8216</v>
      </c>
      <c r="AEC1" t="s">
        <v>8220</v>
      </c>
      <c r="AED1" t="s">
        <v>8224</v>
      </c>
      <c r="AEE1" t="s">
        <v>8231</v>
      </c>
      <c r="AEF1" t="s">
        <v>8232</v>
      </c>
      <c r="AEG1" t="s">
        <v>8233</v>
      </c>
      <c r="AEH1" t="s">
        <v>8237</v>
      </c>
      <c r="AEI1" t="s">
        <v>8238</v>
      </c>
      <c r="AEJ1" t="s">
        <v>8239</v>
      </c>
      <c r="AEK1" t="s">
        <v>8240</v>
      </c>
      <c r="AEL1" t="s">
        <v>8241</v>
      </c>
      <c r="AEM1" t="s">
        <v>8243</v>
      </c>
      <c r="AEN1" t="s">
        <v>8244</v>
      </c>
      <c r="AEO1" t="s">
        <v>8248</v>
      </c>
      <c r="AEP1" t="s">
        <v>8250</v>
      </c>
      <c r="AEQ1" t="s">
        <v>8251</v>
      </c>
      <c r="AER1" t="s">
        <v>8253</v>
      </c>
      <c r="AES1" t="s">
        <v>8255</v>
      </c>
      <c r="AET1" t="s">
        <v>8256</v>
      </c>
      <c r="AEU1" t="s">
        <v>8259</v>
      </c>
      <c r="AEV1" t="s">
        <v>8260</v>
      </c>
      <c r="AEW1" t="s">
        <v>8261</v>
      </c>
      <c r="AEX1" t="s">
        <v>8262</v>
      </c>
      <c r="AEY1" t="s">
        <v>8265</v>
      </c>
      <c r="AEZ1" t="s">
        <v>8271</v>
      </c>
      <c r="AFA1" t="s">
        <v>8272</v>
      </c>
      <c r="AFB1" t="s">
        <v>8277</v>
      </c>
      <c r="AFC1" t="s">
        <v>8278</v>
      </c>
      <c r="AFD1" t="s">
        <v>8282</v>
      </c>
      <c r="AFE1" t="s">
        <v>8283</v>
      </c>
      <c r="AFF1" t="s">
        <v>8285</v>
      </c>
      <c r="AFG1" t="s">
        <v>8289</v>
      </c>
      <c r="AFH1" t="s">
        <v>8291</v>
      </c>
      <c r="AFI1" t="s">
        <v>8293</v>
      </c>
      <c r="AFJ1" t="s">
        <v>8294</v>
      </c>
      <c r="AFK1" t="s">
        <v>8300</v>
      </c>
      <c r="AFL1" t="s">
        <v>8307</v>
      </c>
      <c r="AFM1" t="s">
        <v>8308</v>
      </c>
      <c r="AFN1" t="s">
        <v>8312</v>
      </c>
      <c r="AFO1" t="s">
        <v>8320</v>
      </c>
      <c r="AFP1" t="s">
        <v>8321</v>
      </c>
      <c r="AFQ1" t="s">
        <v>8328</v>
      </c>
      <c r="AFR1" t="s">
        <v>8331</v>
      </c>
      <c r="AFS1" t="s">
        <v>8332</v>
      </c>
      <c r="AFT1" t="s">
        <v>8338</v>
      </c>
      <c r="AFU1" t="s">
        <v>8349</v>
      </c>
      <c r="AFV1" t="s">
        <v>8353</v>
      </c>
      <c r="AFW1" t="s">
        <v>8354</v>
      </c>
      <c r="AFX1" t="s">
        <v>8355</v>
      </c>
      <c r="AFY1" t="s">
        <v>8364</v>
      </c>
      <c r="AFZ1" t="s">
        <v>8365</v>
      </c>
      <c r="AGA1" t="s">
        <v>8366</v>
      </c>
      <c r="AGB1" t="s">
        <v>8376</v>
      </c>
      <c r="AGC1" t="s">
        <v>8380</v>
      </c>
      <c r="AGD1" t="s">
        <v>8381</v>
      </c>
      <c r="AGE1" t="s">
        <v>8382</v>
      </c>
      <c r="AGF1" t="s">
        <v>8383</v>
      </c>
      <c r="AGG1" t="s">
        <v>8384</v>
      </c>
      <c r="AGH1" t="s">
        <v>8386</v>
      </c>
      <c r="AGI1" t="s">
        <v>8387</v>
      </c>
      <c r="AGJ1" t="s">
        <v>8388</v>
      </c>
      <c r="AGK1" t="s">
        <v>8394</v>
      </c>
      <c r="AGL1" t="s">
        <v>8397</v>
      </c>
      <c r="AGM1" t="s">
        <v>8400</v>
      </c>
      <c r="AGN1" t="s">
        <v>8401</v>
      </c>
      <c r="AGO1" t="s">
        <v>8413</v>
      </c>
      <c r="AGP1" t="s">
        <v>8414</v>
      </c>
      <c r="AGQ1" t="s">
        <v>8421</v>
      </c>
      <c r="AGR1" t="s">
        <v>8422</v>
      </c>
      <c r="AGS1" t="s">
        <v>8424</v>
      </c>
      <c r="AGT1" t="s">
        <v>8425</v>
      </c>
      <c r="AGU1" t="s">
        <v>8430</v>
      </c>
      <c r="AGV1" t="s">
        <v>8431</v>
      </c>
      <c r="AGW1" t="s">
        <v>8432</v>
      </c>
      <c r="AGX1" t="s">
        <v>8433</v>
      </c>
      <c r="AGY1" t="s">
        <v>8437</v>
      </c>
      <c r="AGZ1" t="s">
        <v>8450</v>
      </c>
      <c r="AHA1" t="s">
        <v>8454</v>
      </c>
      <c r="AHB1" t="s">
        <v>8457</v>
      </c>
      <c r="AHC1" t="s">
        <v>8458</v>
      </c>
      <c r="AHD1" t="s">
        <v>8464</v>
      </c>
      <c r="AHE1" t="s">
        <v>8465</v>
      </c>
      <c r="AHF1" t="s">
        <v>8470</v>
      </c>
      <c r="AHG1" t="s">
        <v>8471</v>
      </c>
      <c r="AHH1" t="s">
        <v>8473</v>
      </c>
      <c r="AHI1" t="s">
        <v>8474</v>
      </c>
      <c r="AHJ1" t="s">
        <v>8475</v>
      </c>
      <c r="AHK1" t="s">
        <v>8476</v>
      </c>
      <c r="AHL1" t="s">
        <v>8477</v>
      </c>
      <c r="AHM1" t="s">
        <v>8478</v>
      </c>
      <c r="AHN1" t="s">
        <v>8484</v>
      </c>
      <c r="AHO1" t="s">
        <v>8486</v>
      </c>
      <c r="AHP1" t="s">
        <v>8488</v>
      </c>
      <c r="AHQ1" t="s">
        <v>8489</v>
      </c>
      <c r="AHR1" t="s">
        <v>8492</v>
      </c>
      <c r="AHS1" t="s">
        <v>8505</v>
      </c>
      <c r="AHT1" t="s">
        <v>8506</v>
      </c>
      <c r="AHU1" t="s">
        <v>8508</v>
      </c>
      <c r="AHV1" t="s">
        <v>8510</v>
      </c>
      <c r="AHW1" t="s">
        <v>8511</v>
      </c>
      <c r="AHX1" t="s">
        <v>8512</v>
      </c>
      <c r="AHY1" t="s">
        <v>8513</v>
      </c>
      <c r="AHZ1" t="s">
        <v>8518</v>
      </c>
      <c r="AIA1" t="s">
        <v>8519</v>
      </c>
      <c r="AIB1" t="s">
        <v>8520</v>
      </c>
      <c r="AIC1" t="s">
        <v>8521</v>
      </c>
      <c r="AID1" t="s">
        <v>8522</v>
      </c>
      <c r="AIE1" t="s">
        <v>8532</v>
      </c>
      <c r="AIF1" t="s">
        <v>8533</v>
      </c>
      <c r="AIG1" t="s">
        <v>8534</v>
      </c>
      <c r="AIH1" t="s">
        <v>8535</v>
      </c>
      <c r="AII1" t="s">
        <v>8537</v>
      </c>
      <c r="AIJ1" t="s">
        <v>8538</v>
      </c>
      <c r="AIK1" t="s">
        <v>8539</v>
      </c>
      <c r="AIL1" t="s">
        <v>8544</v>
      </c>
      <c r="AIM1" t="s">
        <v>8546</v>
      </c>
      <c r="AIN1" t="s">
        <v>8552</v>
      </c>
      <c r="AIO1" t="s">
        <v>8553</v>
      </c>
      <c r="AIP1" t="s">
        <v>8554</v>
      </c>
      <c r="AIQ1" t="s">
        <v>8555</v>
      </c>
      <c r="AIR1" t="s">
        <v>8556</v>
      </c>
      <c r="AIS1" t="s">
        <v>8557</v>
      </c>
      <c r="AIT1" t="s">
        <v>8561</v>
      </c>
      <c r="AIU1" t="s">
        <v>8562</v>
      </c>
      <c r="AIV1" t="s">
        <v>8569</v>
      </c>
      <c r="AIW1" t="s">
        <v>8580</v>
      </c>
      <c r="AIX1" t="s">
        <v>8590</v>
      </c>
      <c r="AIY1" t="s">
        <v>8594</v>
      </c>
      <c r="AIZ1" t="s">
        <v>8595</v>
      </c>
      <c r="AJA1" t="s">
        <v>8604</v>
      </c>
      <c r="AJB1" t="s">
        <v>8615</v>
      </c>
      <c r="AJC1" t="s">
        <v>8616</v>
      </c>
      <c r="AJD1" t="s">
        <v>8618</v>
      </c>
      <c r="AJE1" t="s">
        <v>8619</v>
      </c>
      <c r="AJF1" t="s">
        <v>8623</v>
      </c>
      <c r="AJG1" t="s">
        <v>8625</v>
      </c>
      <c r="AJH1" t="s">
        <v>8626</v>
      </c>
      <c r="AJI1" t="s">
        <v>8633</v>
      </c>
      <c r="AJJ1" t="s">
        <v>8634</v>
      </c>
      <c r="AJK1" t="s">
        <v>8635</v>
      </c>
      <c r="AJL1" t="s">
        <v>8643</v>
      </c>
      <c r="AJM1" t="s">
        <v>8646</v>
      </c>
      <c r="AJN1" t="s">
        <v>8647</v>
      </c>
      <c r="AJO1" t="s">
        <v>8649</v>
      </c>
      <c r="AJP1" t="s">
        <v>8653</v>
      </c>
      <c r="AJQ1" t="s">
        <v>8654</v>
      </c>
      <c r="AJR1" t="s">
        <v>8656</v>
      </c>
      <c r="AJS1" t="s">
        <v>8659</v>
      </c>
      <c r="AJT1" t="s">
        <v>8660</v>
      </c>
      <c r="AJU1" t="s">
        <v>8663</v>
      </c>
      <c r="AJV1" t="s">
        <v>8666</v>
      </c>
      <c r="AJW1" t="s">
        <v>8667</v>
      </c>
      <c r="AJX1" t="s">
        <v>8668</v>
      </c>
      <c r="AJY1" t="s">
        <v>8674</v>
      </c>
      <c r="AJZ1" t="s">
        <v>8675</v>
      </c>
      <c r="AKA1" t="s">
        <v>8676</v>
      </c>
      <c r="AKB1" t="s">
        <v>8690</v>
      </c>
      <c r="AKC1" t="s">
        <v>8693</v>
      </c>
      <c r="AKD1" t="s">
        <v>8694</v>
      </c>
      <c r="AKE1" t="s">
        <v>8695</v>
      </c>
      <c r="AKF1" t="s">
        <v>8698</v>
      </c>
      <c r="AKG1" t="s">
        <v>8699</v>
      </c>
      <c r="AKH1" t="s">
        <v>8701</v>
      </c>
      <c r="AKI1" t="s">
        <v>8702</v>
      </c>
      <c r="AKJ1" t="s">
        <v>8703</v>
      </c>
      <c r="AKK1" t="s">
        <v>8704</v>
      </c>
      <c r="AKL1" t="s">
        <v>8705</v>
      </c>
      <c r="AKM1" t="s">
        <v>8708</v>
      </c>
      <c r="AKN1" t="s">
        <v>8709</v>
      </c>
      <c r="AKO1" t="s">
        <v>8710</v>
      </c>
      <c r="AKP1" t="s">
        <v>8715</v>
      </c>
      <c r="AKQ1" t="s">
        <v>8716</v>
      </c>
      <c r="AKR1" t="s">
        <v>8719</v>
      </c>
      <c r="AKS1" t="s">
        <v>8721</v>
      </c>
      <c r="AKT1" t="s">
        <v>8722</v>
      </c>
      <c r="AKU1" t="s">
        <v>8723</v>
      </c>
      <c r="AKV1" t="s">
        <v>8724</v>
      </c>
      <c r="AKW1" t="s">
        <v>8725</v>
      </c>
      <c r="AKX1" t="s">
        <v>8727</v>
      </c>
      <c r="AKY1" t="s">
        <v>8734</v>
      </c>
      <c r="AKZ1" t="s">
        <v>8742</v>
      </c>
      <c r="ALA1" t="s">
        <v>8743</v>
      </c>
      <c r="ALB1" t="s">
        <v>8746</v>
      </c>
      <c r="ALC1" t="s">
        <v>8751</v>
      </c>
      <c r="ALD1" t="s">
        <v>8752</v>
      </c>
      <c r="ALE1" t="s">
        <v>8753</v>
      </c>
      <c r="ALF1" t="s">
        <v>8754</v>
      </c>
      <c r="ALG1" t="s">
        <v>8755</v>
      </c>
      <c r="ALH1" t="s">
        <v>8757</v>
      </c>
      <c r="ALI1" t="s">
        <v>8759</v>
      </c>
      <c r="ALJ1" t="s">
        <v>8770</v>
      </c>
      <c r="ALK1" t="s">
        <v>8771</v>
      </c>
      <c r="ALL1" t="s">
        <v>8777</v>
      </c>
      <c r="ALM1" t="s">
        <v>8785</v>
      </c>
      <c r="ALN1" t="s">
        <v>8788</v>
      </c>
      <c r="ALO1" t="s">
        <v>8789</v>
      </c>
      <c r="ALP1" t="s">
        <v>8794</v>
      </c>
      <c r="ALQ1" t="s">
        <v>8795</v>
      </c>
      <c r="ALR1" t="s">
        <v>8797</v>
      </c>
      <c r="ALS1" t="s">
        <v>8800</v>
      </c>
      <c r="ALT1" t="s">
        <v>8802</v>
      </c>
      <c r="ALU1" t="s">
        <v>8803</v>
      </c>
      <c r="ALV1" t="s">
        <v>8807</v>
      </c>
      <c r="ALW1" t="s">
        <v>8809</v>
      </c>
      <c r="ALX1" t="s">
        <v>8810</v>
      </c>
      <c r="ALY1" t="s">
        <v>8811</v>
      </c>
      <c r="ALZ1" t="s">
        <v>8812</v>
      </c>
      <c r="AMA1" t="s">
        <v>8820</v>
      </c>
      <c r="AMB1" t="s">
        <v>8821</v>
      </c>
      <c r="AMC1" t="s">
        <v>8822</v>
      </c>
      <c r="AMD1" t="s">
        <v>8826</v>
      </c>
      <c r="AME1" t="s">
        <v>8828</v>
      </c>
      <c r="AMF1" t="s">
        <v>8832</v>
      </c>
      <c r="AMG1" t="s">
        <v>8835</v>
      </c>
      <c r="AMH1" t="s">
        <v>8842</v>
      </c>
      <c r="AMI1" t="s">
        <v>8847</v>
      </c>
      <c r="AMJ1" t="s">
        <v>8850</v>
      </c>
      <c r="AMK1" t="s">
        <v>8853</v>
      </c>
      <c r="AML1" t="s">
        <v>8858</v>
      </c>
      <c r="AMM1" t="s">
        <v>8866</v>
      </c>
      <c r="AMN1" t="s">
        <v>8872</v>
      </c>
      <c r="AMO1" t="s">
        <v>8888</v>
      </c>
      <c r="AMP1" t="s">
        <v>8892</v>
      </c>
      <c r="AMQ1" t="s">
        <v>8893</v>
      </c>
      <c r="AMR1" t="s">
        <v>8895</v>
      </c>
      <c r="AMS1" t="s">
        <v>8896</v>
      </c>
      <c r="AMT1" t="s">
        <v>8897</v>
      </c>
      <c r="AMU1" t="s">
        <v>8901</v>
      </c>
      <c r="AMV1" t="s">
        <v>8902</v>
      </c>
      <c r="AMW1" t="s">
        <v>8903</v>
      </c>
      <c r="AMX1" t="s">
        <v>8905</v>
      </c>
      <c r="AMY1" t="s">
        <v>8906</v>
      </c>
      <c r="AMZ1" t="s">
        <v>8907</v>
      </c>
      <c r="ANA1" t="s">
        <v>8918</v>
      </c>
      <c r="ANB1" t="s">
        <v>8919</v>
      </c>
      <c r="ANC1" t="s">
        <v>8920</v>
      </c>
      <c r="AND1" t="s">
        <v>8921</v>
      </c>
      <c r="ANE1" t="s">
        <v>8922</v>
      </c>
      <c r="ANF1" t="s">
        <v>8924</v>
      </c>
      <c r="ANG1" t="s">
        <v>8925</v>
      </c>
      <c r="ANH1" t="s">
        <v>8927</v>
      </c>
      <c r="ANI1" t="s">
        <v>8931</v>
      </c>
      <c r="ANJ1" t="s">
        <v>8932</v>
      </c>
      <c r="ANK1" t="s">
        <v>8933</v>
      </c>
      <c r="ANL1" t="s">
        <v>8939</v>
      </c>
      <c r="ANM1" t="s">
        <v>8941</v>
      </c>
      <c r="ANN1" t="s">
        <v>8942</v>
      </c>
      <c r="ANO1" t="s">
        <v>8943</v>
      </c>
      <c r="ANP1" t="s">
        <v>8944</v>
      </c>
      <c r="ANQ1" t="s">
        <v>8949</v>
      </c>
      <c r="ANR1" t="s">
        <v>8950</v>
      </c>
      <c r="ANS1" t="s">
        <v>8951</v>
      </c>
      <c r="ANT1" t="s">
        <v>8955</v>
      </c>
      <c r="ANU1" t="s">
        <v>8956</v>
      </c>
      <c r="ANV1" t="s">
        <v>8962</v>
      </c>
      <c r="ANW1" t="s">
        <v>8965</v>
      </c>
      <c r="ANX1" t="s">
        <v>8966</v>
      </c>
      <c r="ANY1" t="s">
        <v>8967</v>
      </c>
      <c r="ANZ1" t="s">
        <v>8969</v>
      </c>
      <c r="AOA1" t="s">
        <v>8977</v>
      </c>
      <c r="AOB1" t="s">
        <v>8986</v>
      </c>
      <c r="AOC1" t="s">
        <v>8987</v>
      </c>
      <c r="AOD1" t="s">
        <v>8988</v>
      </c>
      <c r="AOE1" t="s">
        <v>8989</v>
      </c>
      <c r="AOF1" t="s">
        <v>8991</v>
      </c>
      <c r="AOG1" t="s">
        <v>8992</v>
      </c>
      <c r="AOH1" t="s">
        <v>8993</v>
      </c>
      <c r="AOI1" t="s">
        <v>8997</v>
      </c>
      <c r="AOJ1" t="s">
        <v>9002</v>
      </c>
      <c r="AOK1" t="s">
        <v>9003</v>
      </c>
      <c r="AOL1" t="s">
        <v>9006</v>
      </c>
      <c r="AOM1" t="s">
        <v>9008</v>
      </c>
      <c r="AON1" t="s">
        <v>9010</v>
      </c>
      <c r="AOO1" t="s">
        <v>9012</v>
      </c>
      <c r="AOP1" t="s">
        <v>9013</v>
      </c>
      <c r="AOQ1" t="s">
        <v>9015</v>
      </c>
      <c r="AOR1" t="s">
        <v>9016</v>
      </c>
      <c r="AOS1" t="s">
        <v>9028</v>
      </c>
      <c r="AOT1" t="s">
        <v>9040</v>
      </c>
      <c r="AOU1" t="s">
        <v>9043</v>
      </c>
      <c r="AOV1" t="s">
        <v>9046</v>
      </c>
      <c r="AOW1" t="s">
        <v>9047</v>
      </c>
      <c r="AOX1" t="s">
        <v>9050</v>
      </c>
      <c r="AOY1" t="s">
        <v>9051</v>
      </c>
      <c r="AOZ1" t="s">
        <v>9052</v>
      </c>
      <c r="APA1" t="s">
        <v>9053</v>
      </c>
      <c r="APB1" t="s">
        <v>9057</v>
      </c>
      <c r="APC1" t="s">
        <v>9058</v>
      </c>
      <c r="APD1" t="s">
        <v>9062</v>
      </c>
      <c r="APE1" t="s">
        <v>9063</v>
      </c>
      <c r="APF1" t="s">
        <v>9064</v>
      </c>
      <c r="APG1" t="s">
        <v>9065</v>
      </c>
      <c r="APH1" t="s">
        <v>9070</v>
      </c>
      <c r="API1" t="s">
        <v>9075</v>
      </c>
      <c r="APJ1" t="s">
        <v>9081</v>
      </c>
      <c r="APK1" t="s">
        <v>9086</v>
      </c>
      <c r="APL1" t="s">
        <v>9087</v>
      </c>
      <c r="APM1" t="s">
        <v>9089</v>
      </c>
      <c r="APN1" t="s">
        <v>9090</v>
      </c>
      <c r="APO1" t="s">
        <v>9093</v>
      </c>
      <c r="APP1" t="s">
        <v>9100</v>
      </c>
      <c r="APQ1" t="s">
        <v>9101</v>
      </c>
      <c r="APR1" t="s">
        <v>9102</v>
      </c>
      <c r="APS1" t="s">
        <v>9103</v>
      </c>
      <c r="APT1" t="s">
        <v>9108</v>
      </c>
      <c r="APU1" t="s">
        <v>9115</v>
      </c>
      <c r="APV1" t="s">
        <v>9116</v>
      </c>
      <c r="APW1" t="s">
        <v>9117</v>
      </c>
      <c r="APX1" t="s">
        <v>9118</v>
      </c>
      <c r="APY1" t="s">
        <v>9126</v>
      </c>
      <c r="APZ1" t="s">
        <v>9131</v>
      </c>
      <c r="AQA1" t="s">
        <v>9132</v>
      </c>
      <c r="AQB1" t="s">
        <v>9135</v>
      </c>
      <c r="AQC1" t="s">
        <v>9136</v>
      </c>
      <c r="AQD1" t="s">
        <v>9137</v>
      </c>
      <c r="AQE1" t="s">
        <v>9138</v>
      </c>
      <c r="AQF1" t="s">
        <v>9139</v>
      </c>
      <c r="AQG1" t="s">
        <v>9141</v>
      </c>
      <c r="AQH1" t="s">
        <v>9145</v>
      </c>
      <c r="AQI1" t="s">
        <v>9146</v>
      </c>
      <c r="AQJ1" t="s">
        <v>9151</v>
      </c>
      <c r="AQK1" t="s">
        <v>9158</v>
      </c>
      <c r="AQL1" t="s">
        <v>9160</v>
      </c>
      <c r="AQM1" t="s">
        <v>9171</v>
      </c>
      <c r="AQN1" t="s">
        <v>9172</v>
      </c>
      <c r="AQO1" t="s">
        <v>9173</v>
      </c>
      <c r="AQP1" t="s">
        <v>9174</v>
      </c>
      <c r="AQQ1" t="s">
        <v>9182</v>
      </c>
      <c r="AQR1" t="s">
        <v>9183</v>
      </c>
      <c r="AQS1" t="s">
        <v>9184</v>
      </c>
      <c r="AQT1" t="s">
        <v>9185</v>
      </c>
      <c r="AQU1" t="s">
        <v>9187</v>
      </c>
      <c r="AQV1" t="s">
        <v>9189</v>
      </c>
      <c r="AQW1" t="s">
        <v>9195</v>
      </c>
      <c r="AQX1" t="s">
        <v>9196</v>
      </c>
      <c r="AQY1" t="s">
        <v>9198</v>
      </c>
      <c r="AQZ1" t="s">
        <v>9199</v>
      </c>
      <c r="ARA1" t="s">
        <v>9200</v>
      </c>
      <c r="ARB1" t="s">
        <v>9208</v>
      </c>
      <c r="ARC1" t="s">
        <v>9212</v>
      </c>
      <c r="ARD1" t="s">
        <v>9214</v>
      </c>
      <c r="ARE1" t="s">
        <v>9219</v>
      </c>
      <c r="ARF1" t="s">
        <v>9225</v>
      </c>
      <c r="ARG1" t="s">
        <v>9227</v>
      </c>
      <c r="ARH1" t="s">
        <v>9228</v>
      </c>
      <c r="ARI1" t="s">
        <v>9244</v>
      </c>
      <c r="ARJ1" t="s">
        <v>9245</v>
      </c>
      <c r="ARK1" t="s">
        <v>9258</v>
      </c>
      <c r="ARL1" t="s">
        <v>9261</v>
      </c>
      <c r="ARM1" t="s">
        <v>9262</v>
      </c>
      <c r="ARN1" t="s">
        <v>9267</v>
      </c>
      <c r="ARO1" t="s">
        <v>9268</v>
      </c>
      <c r="ARP1" t="s">
        <v>9269</v>
      </c>
      <c r="ARQ1" t="s">
        <v>9270</v>
      </c>
      <c r="ARR1" t="s">
        <v>9272</v>
      </c>
      <c r="ARS1" t="s">
        <v>9273</v>
      </c>
      <c r="ART1" t="s">
        <v>9278</v>
      </c>
      <c r="ARU1" t="s">
        <v>9280</v>
      </c>
      <c r="ARV1" t="s">
        <v>9286</v>
      </c>
      <c r="ARW1" t="s">
        <v>9287</v>
      </c>
      <c r="ARX1" t="s">
        <v>9288</v>
      </c>
      <c r="ARY1" t="s">
        <v>9294</v>
      </c>
      <c r="ARZ1" t="s">
        <v>9300</v>
      </c>
      <c r="ASA1" t="s">
        <v>9302</v>
      </c>
      <c r="ASB1" t="s">
        <v>9305</v>
      </c>
      <c r="ASC1" t="s">
        <v>9306</v>
      </c>
      <c r="ASD1" t="s">
        <v>9307</v>
      </c>
      <c r="ASE1" t="s">
        <v>9309</v>
      </c>
      <c r="ASF1" t="s">
        <v>9310</v>
      </c>
      <c r="ASG1" t="s">
        <v>9312</v>
      </c>
      <c r="ASH1" t="s">
        <v>9313</v>
      </c>
      <c r="ASI1" t="s">
        <v>9314</v>
      </c>
      <c r="ASJ1" t="s">
        <v>9316</v>
      </c>
      <c r="ASK1" t="s">
        <v>9317</v>
      </c>
      <c r="ASL1" t="s">
        <v>9318</v>
      </c>
      <c r="ASM1" t="s">
        <v>9320</v>
      </c>
      <c r="ASN1" t="s">
        <v>9321</v>
      </c>
      <c r="ASO1" t="s">
        <v>9323</v>
      </c>
      <c r="ASP1" t="s">
        <v>9325</v>
      </c>
      <c r="ASQ1" t="s">
        <v>9326</v>
      </c>
      <c r="ASR1" t="s">
        <v>9327</v>
      </c>
      <c r="ASS1" t="s">
        <v>9328</v>
      </c>
      <c r="AST1" t="s">
        <v>9330</v>
      </c>
      <c r="ASU1" t="s">
        <v>9332</v>
      </c>
      <c r="ASV1" t="s">
        <v>9336</v>
      </c>
      <c r="ASW1" t="s">
        <v>9337</v>
      </c>
      <c r="ASX1" t="s">
        <v>9338</v>
      </c>
      <c r="ASY1" t="s">
        <v>9344</v>
      </c>
      <c r="ASZ1" t="s">
        <v>9345</v>
      </c>
      <c r="ATA1" t="s">
        <v>9357</v>
      </c>
      <c r="ATB1" t="s">
        <v>9358</v>
      </c>
      <c r="ATC1" t="s">
        <v>9359</v>
      </c>
      <c r="ATD1" t="s">
        <v>9360</v>
      </c>
      <c r="ATE1" t="s">
        <v>9361</v>
      </c>
      <c r="ATF1" t="s">
        <v>9362</v>
      </c>
      <c r="ATG1" t="s">
        <v>9366</v>
      </c>
      <c r="ATH1" t="s">
        <v>9367</v>
      </c>
    </row>
    <row r="2" spans="1:1204" x14ac:dyDescent="0.25">
      <c r="A2" s="7" t="s">
        <v>9368</v>
      </c>
      <c r="C2">
        <f>COUNTIF(Sheet1!A:A,$A2)</f>
        <v>0</v>
      </c>
      <c r="D2" s="8">
        <v>1</v>
      </c>
      <c r="E2">
        <f>COUNTIF(Sheet1!B:B,$A2)</f>
        <v>0</v>
      </c>
      <c r="F2">
        <f>COUNTIF(Sheet1!C:C,$A2)</f>
        <v>0</v>
      </c>
      <c r="G2">
        <f>COUNTIF(Sheet1!D:D,$A2)</f>
        <v>0</v>
      </c>
      <c r="H2">
        <f>COUNTIF(Sheet1!E:E,$A2)</f>
        <v>0</v>
      </c>
      <c r="I2">
        <f>COUNTIF(Sheet1!F:F,$A2)</f>
        <v>0</v>
      </c>
      <c r="J2">
        <f>COUNTIF(Sheet1!G:G,$A2)</f>
        <v>0</v>
      </c>
      <c r="K2">
        <f>COUNTIF(Sheet1!H:H,$A2)</f>
        <v>0</v>
      </c>
      <c r="L2">
        <f>COUNTIF(Sheet1!I:I,$A2)</f>
        <v>0</v>
      </c>
      <c r="M2">
        <f>COUNTIF(Sheet1!J:J,$A2)</f>
        <v>0</v>
      </c>
      <c r="N2">
        <f>COUNTIF(Sheet1!K:K,$A2)</f>
        <v>0</v>
      </c>
      <c r="O2">
        <f>COUNTIF(Sheet1!L:L,$A2)</f>
        <v>0</v>
      </c>
      <c r="P2">
        <f>COUNTIF(Sheet1!M:M,$A2)</f>
        <v>0</v>
      </c>
      <c r="Q2">
        <f>COUNTIF(Sheet1!N:N,$A2)</f>
        <v>0</v>
      </c>
      <c r="R2">
        <f>COUNTIF(Sheet1!O:O,$A2)</f>
        <v>0</v>
      </c>
      <c r="S2">
        <f>COUNTIF(Sheet1!P:P,$A2)</f>
        <v>0</v>
      </c>
      <c r="T2">
        <f>COUNTIF(Sheet1!Q:Q,$A2)</f>
        <v>0</v>
      </c>
      <c r="U2">
        <f>COUNTIF(Sheet1!R:R,$A2)</f>
        <v>0</v>
      </c>
      <c r="V2">
        <f>COUNTIF(Sheet1!S:S,$A2)</f>
        <v>0</v>
      </c>
      <c r="W2">
        <f>COUNTIF(Sheet1!T:T,$A2)</f>
        <v>0</v>
      </c>
      <c r="X2">
        <f>COUNTIF(Sheet1!U:U,$A2)</f>
        <v>0</v>
      </c>
      <c r="Y2">
        <f>COUNTIF(Sheet1!V:V,$A2)</f>
        <v>0</v>
      </c>
      <c r="Z2">
        <f>COUNTIF(Sheet1!W:W,$A2)</f>
        <v>0</v>
      </c>
      <c r="AA2">
        <f>COUNTIF(Sheet1!X:X,$A2)</f>
        <v>0</v>
      </c>
      <c r="AB2">
        <f>COUNTIF(Sheet1!Y:Y,$A2)</f>
        <v>0</v>
      </c>
      <c r="AC2">
        <f>COUNTIF(Sheet1!Z:Z,$A2)</f>
        <v>0</v>
      </c>
      <c r="AD2">
        <f>COUNTIF(Sheet1!AA:AA,$A2)</f>
        <v>0</v>
      </c>
      <c r="AE2">
        <f>COUNTIF(Sheet1!AB:AB,$A2)</f>
        <v>0</v>
      </c>
      <c r="AF2">
        <f>COUNTIF(Sheet1!AC:AC,$A2)</f>
        <v>0</v>
      </c>
      <c r="AG2">
        <f>COUNTIF(Sheet1!AD:AD,$A2)</f>
        <v>0</v>
      </c>
      <c r="AH2">
        <f>COUNTIF(Sheet1!AE:AE,$A2)</f>
        <v>0</v>
      </c>
      <c r="AI2">
        <f>COUNTIF(Sheet1!AF:AF,$A2)</f>
        <v>0</v>
      </c>
      <c r="AJ2">
        <f>COUNTIF(Sheet1!AG:AG,$A2)</f>
        <v>0</v>
      </c>
      <c r="AK2">
        <f>COUNTIF(Sheet1!AH:AH,$A2)</f>
        <v>0</v>
      </c>
      <c r="AL2">
        <f>COUNTIF(Sheet1!AI:AI,$A2)</f>
        <v>0</v>
      </c>
      <c r="AM2">
        <f>COUNTIF(Sheet1!AJ:AJ,$A2)</f>
        <v>0</v>
      </c>
      <c r="AN2">
        <f>COUNTIF(Sheet1!AK:AK,$A2)</f>
        <v>0</v>
      </c>
      <c r="AO2">
        <f>COUNTIF(Sheet1!AL:AL,$A2)</f>
        <v>0</v>
      </c>
      <c r="AP2">
        <f>COUNTIF(Sheet1!AM:AM,$A2)</f>
        <v>0</v>
      </c>
      <c r="AQ2">
        <f>COUNTIF(Sheet1!AN:AN,$A2)</f>
        <v>0</v>
      </c>
      <c r="AR2">
        <f>COUNTIF(Sheet1!AO:AO,$A2)</f>
        <v>0</v>
      </c>
      <c r="AS2">
        <f>COUNTIF(Sheet1!AP:AP,$A2)</f>
        <v>0</v>
      </c>
      <c r="AT2">
        <f>COUNTIF(Sheet1!AQ:AQ,$A2)</f>
        <v>0</v>
      </c>
      <c r="AU2">
        <f>COUNTIF(Sheet1!AR:AR,$A2)</f>
        <v>0</v>
      </c>
      <c r="AV2">
        <f>COUNTIF(Sheet1!AS:AS,$A2)</f>
        <v>0</v>
      </c>
      <c r="AW2">
        <f>COUNTIF(Sheet1!AT:AT,$A2)</f>
        <v>0</v>
      </c>
      <c r="AX2">
        <f>COUNTIF(Sheet1!AU:AU,$A2)</f>
        <v>0</v>
      </c>
      <c r="AY2">
        <f>COUNTIF(Sheet1!AV:AV,$A2)</f>
        <v>0</v>
      </c>
      <c r="AZ2">
        <f>COUNTIF(Sheet1!AW:AW,$A2)</f>
        <v>0</v>
      </c>
      <c r="BA2">
        <f>COUNTIF(Sheet1!AX:AX,$A2)</f>
        <v>0</v>
      </c>
      <c r="BB2">
        <f>COUNTIF(Sheet1!AY:AY,$A2)</f>
        <v>0</v>
      </c>
      <c r="BC2">
        <f>COUNTIF(Sheet1!AZ:AZ,$A2)</f>
        <v>0</v>
      </c>
      <c r="BD2">
        <f>COUNTIF(Sheet1!BA:BA,$A2)</f>
        <v>0</v>
      </c>
      <c r="BE2">
        <f>COUNTIF(Sheet1!BB:BB,$A2)</f>
        <v>0</v>
      </c>
      <c r="BF2">
        <f>COUNTIF(Sheet1!BC:BC,$A2)</f>
        <v>0</v>
      </c>
      <c r="BG2">
        <f>COUNTIF(Sheet1!BD:BD,$A2)</f>
        <v>0</v>
      </c>
      <c r="BH2">
        <f>COUNTIF(Sheet1!BE:BE,$A2)</f>
        <v>0</v>
      </c>
      <c r="BI2">
        <f>COUNTIF(Sheet1!BF:BF,$A2)</f>
        <v>0</v>
      </c>
      <c r="BJ2">
        <f>COUNTIF(Sheet1!BG:BG,$A2)</f>
        <v>0</v>
      </c>
      <c r="BK2">
        <f>COUNTIF(Sheet1!BH:BH,$A2)</f>
        <v>0</v>
      </c>
      <c r="BL2">
        <f>COUNTIF(Sheet1!BI:BI,$A2)</f>
        <v>0</v>
      </c>
      <c r="BM2">
        <f>COUNTIF(Sheet1!BJ:BJ,$A2)</f>
        <v>0</v>
      </c>
      <c r="BN2">
        <f>COUNTIF(Sheet1!BK:BK,$A2)</f>
        <v>0</v>
      </c>
      <c r="BO2">
        <f>COUNTIF(Sheet1!BL:BL,$A2)</f>
        <v>0</v>
      </c>
      <c r="BP2">
        <f>COUNTIF(Sheet1!BM:BM,$A2)</f>
        <v>0</v>
      </c>
      <c r="BQ2">
        <f>COUNTIF(Sheet1!BN:BN,$A2)</f>
        <v>0</v>
      </c>
      <c r="BR2">
        <f>COUNTIF(Sheet1!BO:BO,$A2)</f>
        <v>0</v>
      </c>
      <c r="BS2">
        <f>COUNTIF(Sheet1!BP:BP,$A2)</f>
        <v>0</v>
      </c>
      <c r="BT2">
        <f>COUNTIF(Sheet1!BQ:BQ,$A2)</f>
        <v>0</v>
      </c>
      <c r="BU2">
        <f>COUNTIF(Sheet1!BR:BR,$A2)</f>
        <v>0</v>
      </c>
      <c r="BV2">
        <f>COUNTIF(Sheet1!BS:BS,$A2)</f>
        <v>0</v>
      </c>
      <c r="BW2">
        <f>COUNTIF(Sheet1!BT:BT,$A2)</f>
        <v>0</v>
      </c>
      <c r="BX2">
        <f>COUNTIF(Sheet1!BU:BU,$A2)</f>
        <v>0</v>
      </c>
      <c r="BY2">
        <f>COUNTIF(Sheet1!BV:BV,$A2)</f>
        <v>0</v>
      </c>
      <c r="BZ2">
        <f>COUNTIF(Sheet1!BW:BW,$A2)</f>
        <v>0</v>
      </c>
      <c r="CA2">
        <f>COUNTIF(Sheet1!BX:BX,$A2)</f>
        <v>0</v>
      </c>
      <c r="CB2">
        <f>COUNTIF(Sheet1!BY:BY,$A2)</f>
        <v>0</v>
      </c>
      <c r="CC2">
        <f>COUNTIF(Sheet1!BZ:BZ,$A2)</f>
        <v>0</v>
      </c>
      <c r="CD2">
        <f>COUNTIF(Sheet1!CA:CA,$A2)</f>
        <v>0</v>
      </c>
      <c r="CE2">
        <f>COUNTIF(Sheet1!CB:CB,$A2)</f>
        <v>0</v>
      </c>
      <c r="CF2">
        <f>COUNTIF(Sheet1!CC:CC,$A2)</f>
        <v>0</v>
      </c>
      <c r="CG2">
        <f>COUNTIF(Sheet1!CD:CD,$A2)</f>
        <v>0</v>
      </c>
      <c r="CH2">
        <f>COUNTIF(Sheet1!CE:CE,$A2)</f>
        <v>0</v>
      </c>
      <c r="CI2">
        <f>COUNTIF(Sheet1!CF:CF,$A2)</f>
        <v>0</v>
      </c>
      <c r="CJ2">
        <f>COUNTIF(Sheet1!CG:CG,$A2)</f>
        <v>0</v>
      </c>
      <c r="CK2">
        <f>COUNTIF(Sheet1!CH:CH,$A2)</f>
        <v>0</v>
      </c>
      <c r="CL2">
        <f>COUNTIF(Sheet1!CI:CI,$A2)</f>
        <v>0</v>
      </c>
      <c r="CM2">
        <f>COUNTIF(Sheet1!CJ:CJ,$A2)</f>
        <v>0</v>
      </c>
      <c r="CN2">
        <f>COUNTIF(Sheet1!CK:CK,$A2)</f>
        <v>0</v>
      </c>
      <c r="CO2">
        <f>COUNTIF(Sheet1!CL:CL,$A2)</f>
        <v>0</v>
      </c>
      <c r="CP2">
        <f>COUNTIF(Sheet1!CM:CM,$A2)</f>
        <v>0</v>
      </c>
      <c r="CQ2">
        <f>COUNTIF(Sheet1!CN:CN,$A2)</f>
        <v>0</v>
      </c>
      <c r="CR2">
        <f>COUNTIF(Sheet1!CO:CO,$A2)</f>
        <v>0</v>
      </c>
      <c r="CS2">
        <f>COUNTIF(Sheet1!CP:CP,$A2)</f>
        <v>0</v>
      </c>
      <c r="CT2">
        <f>COUNTIF(Sheet1!CQ:CQ,$A2)</f>
        <v>0</v>
      </c>
      <c r="CU2">
        <f>COUNTIF(Sheet1!CR:CR,$A2)</f>
        <v>0</v>
      </c>
      <c r="CV2">
        <f>COUNTIF(Sheet1!CS:CS,$A2)</f>
        <v>0</v>
      </c>
      <c r="CW2">
        <f>COUNTIF(Sheet1!CT:CT,$A2)</f>
        <v>0</v>
      </c>
      <c r="CX2">
        <f>COUNTIF(Sheet1!CU:CU,$A2)</f>
        <v>0</v>
      </c>
      <c r="CY2">
        <f>COUNTIF(Sheet1!CV:CV,$A2)</f>
        <v>0</v>
      </c>
      <c r="CZ2">
        <f>COUNTIF(Sheet1!CW:CW,$A2)</f>
        <v>0</v>
      </c>
      <c r="DA2">
        <f>COUNTIF(Sheet1!CX:CX,$A2)</f>
        <v>0</v>
      </c>
      <c r="DB2">
        <f>COUNTIF(Sheet1!CY:CY,$A2)</f>
        <v>0</v>
      </c>
      <c r="DC2">
        <f>COUNTIF(Sheet1!CZ:CZ,$A2)</f>
        <v>0</v>
      </c>
      <c r="DD2">
        <f>COUNTIF(Sheet1!DA:DA,$A2)</f>
        <v>0</v>
      </c>
      <c r="DE2">
        <f>COUNTIF(Sheet1!DB:DB,$A2)</f>
        <v>0</v>
      </c>
      <c r="DF2">
        <f>COUNTIF(Sheet1!DC:DC,$A2)</f>
        <v>0</v>
      </c>
      <c r="DG2">
        <f>COUNTIF(Sheet1!DD:DD,$A2)</f>
        <v>0</v>
      </c>
      <c r="DH2">
        <f>COUNTIF(Sheet1!DE:DE,$A2)</f>
        <v>0</v>
      </c>
      <c r="DI2">
        <f>COUNTIF(Sheet1!DF:DF,$A2)</f>
        <v>0</v>
      </c>
      <c r="DJ2">
        <f>COUNTIF(Sheet1!DG:DG,$A2)</f>
        <v>0</v>
      </c>
      <c r="DK2">
        <f>COUNTIF(Sheet1!DH:DH,$A2)</f>
        <v>0</v>
      </c>
      <c r="DL2">
        <f>COUNTIF(Sheet1!DI:DI,$A2)</f>
        <v>0</v>
      </c>
      <c r="DM2">
        <f>COUNTIF(Sheet1!DJ:DJ,$A2)</f>
        <v>0</v>
      </c>
      <c r="DN2">
        <f>COUNTIF(Sheet1!DK:DK,$A2)</f>
        <v>0</v>
      </c>
      <c r="DO2">
        <f>COUNTIF(Sheet1!DL:DL,$A2)</f>
        <v>0</v>
      </c>
      <c r="DP2">
        <f>COUNTIF(Sheet1!DM:DM,$A2)</f>
        <v>0</v>
      </c>
      <c r="DQ2">
        <f>COUNTIF(Sheet1!DN:DN,$A2)</f>
        <v>0</v>
      </c>
      <c r="DR2">
        <f>COUNTIF(Sheet1!DO:DO,$A2)</f>
        <v>0</v>
      </c>
      <c r="DS2">
        <f>COUNTIF(Sheet1!DP:DP,$A2)</f>
        <v>0</v>
      </c>
      <c r="DT2">
        <f>COUNTIF(Sheet1!DQ:DQ,$A2)</f>
        <v>0</v>
      </c>
      <c r="DU2">
        <f>COUNTIF(Sheet1!DR:DR,$A2)</f>
        <v>0</v>
      </c>
      <c r="DV2">
        <f>COUNTIF(Sheet1!DS:DS,$A2)</f>
        <v>0</v>
      </c>
      <c r="DW2">
        <f>COUNTIF(Sheet1!DT:DT,$A2)</f>
        <v>0</v>
      </c>
      <c r="DX2">
        <f>COUNTIF(Sheet1!DU:DU,$A2)</f>
        <v>0</v>
      </c>
      <c r="DY2">
        <f>COUNTIF(Sheet1!DV:DV,$A2)</f>
        <v>0</v>
      </c>
      <c r="DZ2">
        <f>COUNTIF(Sheet1!DW:DW,$A2)</f>
        <v>0</v>
      </c>
      <c r="EA2">
        <f>COUNTIF(Sheet1!DX:DX,$A2)</f>
        <v>0</v>
      </c>
      <c r="EB2">
        <f>COUNTIF(Sheet1!DY:DY,$A2)</f>
        <v>0</v>
      </c>
      <c r="EC2">
        <f>COUNTIF(Sheet1!DZ:DZ,$A2)</f>
        <v>0</v>
      </c>
      <c r="ED2">
        <f>COUNTIF(Sheet1!EA:EA,$A2)</f>
        <v>0</v>
      </c>
      <c r="EE2">
        <f>COUNTIF(Sheet1!EB:EB,$A2)</f>
        <v>0</v>
      </c>
      <c r="EF2">
        <f>COUNTIF(Sheet1!EC:EC,$A2)</f>
        <v>0</v>
      </c>
      <c r="EG2">
        <f>COUNTIF(Sheet1!ED:ED,$A2)</f>
        <v>0</v>
      </c>
      <c r="EH2">
        <f>COUNTIF(Sheet1!EE:EE,$A2)</f>
        <v>0</v>
      </c>
      <c r="EI2">
        <f>COUNTIF(Sheet1!EF:EF,$A2)</f>
        <v>0</v>
      </c>
      <c r="EJ2">
        <f>COUNTIF(Sheet1!EG:EG,$A2)</f>
        <v>0</v>
      </c>
      <c r="EK2">
        <f>COUNTIF(Sheet1!EH:EH,$A2)</f>
        <v>0</v>
      </c>
      <c r="EL2">
        <f>COUNTIF(Sheet1!EI:EI,$A2)</f>
        <v>0</v>
      </c>
      <c r="EM2">
        <f>COUNTIF(Sheet1!EJ:EJ,$A2)</f>
        <v>0</v>
      </c>
      <c r="EN2">
        <f>COUNTIF(Sheet1!EK:EK,$A2)</f>
        <v>0</v>
      </c>
      <c r="EO2">
        <f>COUNTIF(Sheet1!EL:EL,$A2)</f>
        <v>0</v>
      </c>
      <c r="EP2">
        <f>COUNTIF(Sheet1!EM:EM,$A2)</f>
        <v>0</v>
      </c>
      <c r="EQ2">
        <f>COUNTIF(Sheet1!EN:EN,$A2)</f>
        <v>0</v>
      </c>
      <c r="ER2">
        <f>COUNTIF(Sheet1!EO:EO,$A2)</f>
        <v>0</v>
      </c>
      <c r="ES2">
        <f>COUNTIF(Sheet1!EP:EP,$A2)</f>
        <v>0</v>
      </c>
      <c r="ET2">
        <f>COUNTIF(Sheet1!EQ:EQ,$A2)</f>
        <v>0</v>
      </c>
      <c r="EU2">
        <f>COUNTIF(Sheet1!ER:ER,$A2)</f>
        <v>0</v>
      </c>
      <c r="EV2">
        <f>COUNTIF(Sheet1!ES:ES,$A2)</f>
        <v>0</v>
      </c>
      <c r="EW2">
        <f>COUNTIF(Sheet1!ET:ET,$A2)</f>
        <v>0</v>
      </c>
      <c r="EX2">
        <f>COUNTIF(Sheet1!EU:EU,$A2)</f>
        <v>0</v>
      </c>
      <c r="EY2">
        <f>COUNTIF(Sheet1!EV:EV,$A2)</f>
        <v>0</v>
      </c>
      <c r="EZ2">
        <f>COUNTIF(Sheet1!EW:EW,$A2)</f>
        <v>0</v>
      </c>
      <c r="FA2">
        <f>COUNTIF(Sheet1!EX:EX,$A2)</f>
        <v>0</v>
      </c>
      <c r="FB2">
        <f>COUNTIF(Sheet1!EY:EY,$A2)</f>
        <v>0</v>
      </c>
      <c r="FC2">
        <f>COUNTIF(Sheet1!EZ:EZ,$A2)</f>
        <v>0</v>
      </c>
      <c r="FD2">
        <f>COUNTIF(Sheet1!FA:FA,$A2)</f>
        <v>0</v>
      </c>
      <c r="FE2">
        <f>COUNTIF(Sheet1!FB:FB,$A2)</f>
        <v>0</v>
      </c>
      <c r="FF2">
        <f>COUNTIF(Sheet1!FC:FC,$A2)</f>
        <v>0</v>
      </c>
      <c r="FG2">
        <f>COUNTIF(Sheet1!FD:FD,$A2)</f>
        <v>0</v>
      </c>
      <c r="FH2">
        <f>COUNTIF(Sheet1!FE:FE,$A2)</f>
        <v>0</v>
      </c>
      <c r="FI2">
        <f>COUNTIF(Sheet1!FF:FF,$A2)</f>
        <v>0</v>
      </c>
      <c r="FJ2">
        <f>COUNTIF(Sheet1!FG:FG,$A2)</f>
        <v>0</v>
      </c>
      <c r="FK2">
        <f>COUNTIF(Sheet1!FH:FH,$A2)</f>
        <v>0</v>
      </c>
      <c r="FL2">
        <f>COUNTIF(Sheet1!FI:FI,$A2)</f>
        <v>0</v>
      </c>
      <c r="FM2">
        <f>COUNTIF(Sheet1!FJ:FJ,$A2)</f>
        <v>0</v>
      </c>
      <c r="FN2">
        <f>COUNTIF(Sheet1!FK:FK,$A2)</f>
        <v>0</v>
      </c>
      <c r="FO2">
        <f>COUNTIF(Sheet1!FL:FL,$A2)</f>
        <v>0</v>
      </c>
      <c r="FP2">
        <f>COUNTIF(Sheet1!FM:FM,$A2)</f>
        <v>0</v>
      </c>
      <c r="FQ2">
        <f>COUNTIF(Sheet1!FN:FN,$A2)</f>
        <v>0</v>
      </c>
      <c r="FR2">
        <f>COUNTIF(Sheet1!FO:FO,$A2)</f>
        <v>0</v>
      </c>
      <c r="FS2">
        <f>COUNTIF(Sheet1!FP:FP,$A2)</f>
        <v>0</v>
      </c>
      <c r="FT2">
        <f>COUNTIF(Sheet1!FQ:FQ,$A2)</f>
        <v>0</v>
      </c>
      <c r="FU2">
        <f>COUNTIF(Sheet1!FR:FR,$A2)</f>
        <v>0</v>
      </c>
      <c r="FV2">
        <f>COUNTIF(Sheet1!FS:FS,$A2)</f>
        <v>0</v>
      </c>
      <c r="FW2">
        <f>COUNTIF(Sheet1!FT:FT,$A2)</f>
        <v>0</v>
      </c>
      <c r="FX2">
        <f>COUNTIF(Sheet1!FU:FU,$A2)</f>
        <v>0</v>
      </c>
      <c r="FY2">
        <f>COUNTIF(Sheet1!FV:FV,$A2)</f>
        <v>0</v>
      </c>
      <c r="FZ2">
        <f>COUNTIF(Sheet1!FW:FW,$A2)</f>
        <v>0</v>
      </c>
      <c r="GA2">
        <f>COUNTIF(Sheet1!FX:FX,$A2)</f>
        <v>0</v>
      </c>
      <c r="GB2">
        <f>COUNTIF(Sheet1!FY:FY,$A2)</f>
        <v>0</v>
      </c>
      <c r="GC2">
        <f>COUNTIF(Sheet1!FZ:FZ,$A2)</f>
        <v>0</v>
      </c>
      <c r="GD2">
        <f>COUNTIF(Sheet1!GA:GA,$A2)</f>
        <v>0</v>
      </c>
      <c r="GE2">
        <f>COUNTIF(Sheet1!GB:GB,$A2)</f>
        <v>0</v>
      </c>
      <c r="GF2">
        <f>COUNTIF(Sheet1!GC:GC,$A2)</f>
        <v>0</v>
      </c>
      <c r="GG2">
        <f>COUNTIF(Sheet1!GD:GD,$A2)</f>
        <v>0</v>
      </c>
      <c r="GH2">
        <f>COUNTIF(Sheet1!GE:GE,$A2)</f>
        <v>0</v>
      </c>
      <c r="GI2">
        <f>COUNTIF(Sheet1!GF:GF,$A2)</f>
        <v>0</v>
      </c>
      <c r="GJ2">
        <f>COUNTIF(Sheet1!GG:GG,$A2)</f>
        <v>0</v>
      </c>
      <c r="GK2">
        <f>COUNTIF(Sheet1!GH:GH,$A2)</f>
        <v>0</v>
      </c>
      <c r="GL2">
        <f>COUNTIF(Sheet1!GI:GI,$A2)</f>
        <v>0</v>
      </c>
      <c r="GM2">
        <f>COUNTIF(Sheet1!GJ:GJ,$A2)</f>
        <v>0</v>
      </c>
      <c r="GN2">
        <f>COUNTIF(Sheet1!GK:GK,$A2)</f>
        <v>0</v>
      </c>
      <c r="GO2">
        <f>COUNTIF(Sheet1!GL:GL,$A2)</f>
        <v>0</v>
      </c>
      <c r="GP2">
        <f>COUNTIF(Sheet1!GM:GM,$A2)</f>
        <v>0</v>
      </c>
      <c r="GQ2">
        <f>COUNTIF(Sheet1!GN:GN,$A2)</f>
        <v>0</v>
      </c>
      <c r="GR2">
        <f>COUNTIF(Sheet1!GO:GO,$A2)</f>
        <v>0</v>
      </c>
      <c r="GS2">
        <f>COUNTIF(Sheet1!GP:GP,$A2)</f>
        <v>0</v>
      </c>
      <c r="GT2">
        <f>COUNTIF(Sheet1!GQ:GQ,$A2)</f>
        <v>0</v>
      </c>
      <c r="GU2">
        <f>COUNTIF(Sheet1!GR:GR,$A2)</f>
        <v>0</v>
      </c>
      <c r="GV2">
        <f>COUNTIF(Sheet1!GS:GS,$A2)</f>
        <v>0</v>
      </c>
      <c r="GW2">
        <f>COUNTIF(Sheet1!GT:GT,$A2)</f>
        <v>0</v>
      </c>
      <c r="GX2">
        <f>COUNTIF(Sheet1!GU:GU,$A2)</f>
        <v>0</v>
      </c>
      <c r="GY2">
        <f>COUNTIF(Sheet1!GV:GV,$A2)</f>
        <v>0</v>
      </c>
      <c r="GZ2">
        <f>COUNTIF(Sheet1!GW:GW,$A2)</f>
        <v>0</v>
      </c>
      <c r="HA2">
        <f>COUNTIF(Sheet1!GX:GX,$A2)</f>
        <v>0</v>
      </c>
      <c r="HB2">
        <f>COUNTIF(Sheet1!GY:GY,$A2)</f>
        <v>0</v>
      </c>
      <c r="HC2">
        <f>COUNTIF(Sheet1!GZ:GZ,$A2)</f>
        <v>0</v>
      </c>
      <c r="HD2">
        <f>COUNTIF(Sheet1!HA:HA,$A2)</f>
        <v>0</v>
      </c>
      <c r="HE2">
        <f>COUNTIF(Sheet1!HB:HB,$A2)</f>
        <v>0</v>
      </c>
      <c r="HF2">
        <f>COUNTIF(Sheet1!HC:HC,$A2)</f>
        <v>0</v>
      </c>
      <c r="HG2">
        <f>COUNTIF(Sheet1!HD:HD,$A2)</f>
        <v>0</v>
      </c>
      <c r="HH2">
        <f>COUNTIF(Sheet1!HE:HE,$A2)</f>
        <v>0</v>
      </c>
      <c r="HI2">
        <f>COUNTIF(Sheet1!HF:HF,$A2)</f>
        <v>0</v>
      </c>
      <c r="HJ2">
        <f>COUNTIF(Sheet1!HG:HG,$A2)</f>
        <v>0</v>
      </c>
      <c r="HK2">
        <f>COUNTIF(Sheet1!HH:HH,$A2)</f>
        <v>0</v>
      </c>
      <c r="HL2">
        <f>COUNTIF(Sheet1!HI:HI,$A2)</f>
        <v>0</v>
      </c>
      <c r="HM2">
        <f>COUNTIF(Sheet1!HJ:HJ,$A2)</f>
        <v>0</v>
      </c>
      <c r="HN2">
        <f>COUNTIF(Sheet1!HK:HK,$A2)</f>
        <v>0</v>
      </c>
      <c r="HO2">
        <f>COUNTIF(Sheet1!HL:HL,$A2)</f>
        <v>0</v>
      </c>
      <c r="HP2">
        <f>COUNTIF(Sheet1!HM:HM,$A2)</f>
        <v>0</v>
      </c>
      <c r="HQ2">
        <f>COUNTIF(Sheet1!HN:HN,$A2)</f>
        <v>0</v>
      </c>
      <c r="HR2">
        <f>COUNTIF(Sheet1!HO:HO,$A2)</f>
        <v>0</v>
      </c>
      <c r="HS2">
        <f>COUNTIF(Sheet1!HP:HP,$A2)</f>
        <v>0</v>
      </c>
      <c r="HT2">
        <f>COUNTIF(Sheet1!HQ:HQ,$A2)</f>
        <v>0</v>
      </c>
      <c r="HU2">
        <f>COUNTIF(Sheet1!HR:HR,$A2)</f>
        <v>0</v>
      </c>
      <c r="HV2">
        <f>COUNTIF(Sheet1!HS:HS,$A2)</f>
        <v>0</v>
      </c>
      <c r="HW2">
        <f>COUNTIF(Sheet1!HT:HT,$A2)</f>
        <v>0</v>
      </c>
      <c r="HX2">
        <f>COUNTIF(Sheet1!HU:HU,$A2)</f>
        <v>0</v>
      </c>
      <c r="HY2">
        <f>COUNTIF(Sheet1!HV:HV,$A2)</f>
        <v>0</v>
      </c>
      <c r="HZ2">
        <f>COUNTIF(Sheet1!HW:HW,$A2)</f>
        <v>0</v>
      </c>
      <c r="IA2">
        <f>COUNTIF(Sheet1!HX:HX,$A2)</f>
        <v>0</v>
      </c>
      <c r="IB2">
        <f>COUNTIF(Sheet1!HY:HY,$A2)</f>
        <v>0</v>
      </c>
      <c r="IC2">
        <f>COUNTIF(Sheet1!HZ:HZ,$A2)</f>
        <v>0</v>
      </c>
      <c r="ID2">
        <f>COUNTIF(Sheet1!IA:IA,$A2)</f>
        <v>0</v>
      </c>
      <c r="IE2">
        <f>COUNTIF(Sheet1!IB:IB,$A2)</f>
        <v>0</v>
      </c>
      <c r="IF2">
        <f>COUNTIF(Sheet1!IC:IC,$A2)</f>
        <v>0</v>
      </c>
      <c r="IG2">
        <f>COUNTIF(Sheet1!ID:ID,$A2)</f>
        <v>0</v>
      </c>
      <c r="IH2">
        <f>COUNTIF(Sheet1!IE:IE,$A2)</f>
        <v>0</v>
      </c>
      <c r="II2">
        <f>COUNTIF(Sheet1!IF:IF,$A2)</f>
        <v>0</v>
      </c>
      <c r="IJ2">
        <f>COUNTIF(Sheet1!IG:IG,$A2)</f>
        <v>0</v>
      </c>
      <c r="IK2">
        <f>COUNTIF(Sheet1!IH:IH,$A2)</f>
        <v>0</v>
      </c>
      <c r="IL2">
        <f>COUNTIF(Sheet1!II:II,$A2)</f>
        <v>0</v>
      </c>
      <c r="IM2">
        <f>COUNTIF(Sheet1!IJ:IJ,$A2)</f>
        <v>0</v>
      </c>
      <c r="IN2">
        <f>COUNTIF(Sheet1!IK:IK,$A2)</f>
        <v>0</v>
      </c>
      <c r="IO2">
        <f>COUNTIF(Sheet1!IL:IL,$A2)</f>
        <v>0</v>
      </c>
      <c r="IP2">
        <f>COUNTIF(Sheet1!IM:IM,$A2)</f>
        <v>0</v>
      </c>
      <c r="IQ2">
        <f>COUNTIF(Sheet1!IN:IN,$A2)</f>
        <v>0</v>
      </c>
      <c r="IR2">
        <f>COUNTIF(Sheet1!IO:IO,$A2)</f>
        <v>0</v>
      </c>
      <c r="IS2">
        <f>COUNTIF(Sheet1!IP:IP,$A2)</f>
        <v>0</v>
      </c>
      <c r="IT2">
        <f>COUNTIF(Sheet1!IQ:IQ,$A2)</f>
        <v>0</v>
      </c>
      <c r="IU2">
        <f>COUNTIF(Sheet1!IR:IR,$A2)</f>
        <v>0</v>
      </c>
      <c r="IV2">
        <f>COUNTIF(Sheet1!IS:IS,$A2)</f>
        <v>0</v>
      </c>
      <c r="IW2">
        <f>COUNTIF(Sheet1!IT:IT,$A2)</f>
        <v>0</v>
      </c>
      <c r="IX2">
        <f>COUNTIF(Sheet1!IU:IU,$A2)</f>
        <v>0</v>
      </c>
      <c r="IY2">
        <f>COUNTIF(Sheet1!IV:IV,$A2)</f>
        <v>0</v>
      </c>
      <c r="IZ2">
        <f>COUNTIF(Sheet1!IW:IW,$A2)</f>
        <v>0</v>
      </c>
      <c r="JA2">
        <f>COUNTIF(Sheet1!IX:IX,$A2)</f>
        <v>0</v>
      </c>
      <c r="JB2">
        <f>COUNTIF(Sheet1!IY:IY,$A2)</f>
        <v>0</v>
      </c>
      <c r="JC2">
        <f>COUNTIF(Sheet1!IZ:IZ,$A2)</f>
        <v>0</v>
      </c>
      <c r="JD2">
        <f>COUNTIF(Sheet1!JA:JA,$A2)</f>
        <v>0</v>
      </c>
      <c r="JE2">
        <f>COUNTIF(Sheet1!JB:JB,$A2)</f>
        <v>0</v>
      </c>
      <c r="JF2">
        <f>COUNTIF(Sheet1!JC:JC,$A2)</f>
        <v>0</v>
      </c>
      <c r="JG2">
        <f>COUNTIF(Sheet1!JD:JD,$A2)</f>
        <v>0</v>
      </c>
      <c r="JH2">
        <f>COUNTIF(Sheet1!JE:JE,$A2)</f>
        <v>0</v>
      </c>
      <c r="JI2">
        <f>COUNTIF(Sheet1!JF:JF,$A2)</f>
        <v>0</v>
      </c>
      <c r="JJ2">
        <f>COUNTIF(Sheet1!JG:JG,$A2)</f>
        <v>0</v>
      </c>
      <c r="JK2">
        <f>COUNTIF(Sheet1!JH:JH,$A2)</f>
        <v>0</v>
      </c>
      <c r="JL2">
        <f>COUNTIF(Sheet1!JI:JI,$A2)</f>
        <v>0</v>
      </c>
      <c r="JM2">
        <f>COUNTIF(Sheet1!JJ:JJ,$A2)</f>
        <v>0</v>
      </c>
      <c r="JN2">
        <f>COUNTIF(Sheet1!JK:JK,$A2)</f>
        <v>0</v>
      </c>
      <c r="JO2">
        <f>COUNTIF(Sheet1!JL:JL,$A2)</f>
        <v>0</v>
      </c>
      <c r="JP2">
        <f>COUNTIF(Sheet1!JM:JM,$A2)</f>
        <v>0</v>
      </c>
      <c r="JQ2">
        <f>COUNTIF(Sheet1!JN:JN,$A2)</f>
        <v>0</v>
      </c>
      <c r="JR2">
        <f>COUNTIF(Sheet1!JO:JO,$A2)</f>
        <v>0</v>
      </c>
      <c r="JS2">
        <f>COUNTIF(Sheet1!JP:JP,$A2)</f>
        <v>0</v>
      </c>
      <c r="JT2">
        <f>COUNTIF(Sheet1!JQ:JQ,$A2)</f>
        <v>0</v>
      </c>
      <c r="JU2">
        <f>COUNTIF(Sheet1!JR:JR,$A2)</f>
        <v>0</v>
      </c>
      <c r="JV2">
        <f>COUNTIF(Sheet1!JS:JS,$A2)</f>
        <v>0</v>
      </c>
      <c r="JW2">
        <f>COUNTIF(Sheet1!JT:JT,$A2)</f>
        <v>0</v>
      </c>
      <c r="JX2">
        <f>COUNTIF(Sheet1!JU:JU,$A2)</f>
        <v>0</v>
      </c>
      <c r="JY2">
        <f>COUNTIF(Sheet1!JV:JV,$A2)</f>
        <v>0</v>
      </c>
      <c r="JZ2">
        <f>COUNTIF(Sheet1!JW:JW,$A2)</f>
        <v>0</v>
      </c>
      <c r="KA2">
        <f>COUNTIF(Sheet1!JX:JX,$A2)</f>
        <v>0</v>
      </c>
      <c r="KB2">
        <f>COUNTIF(Sheet1!JY:JY,$A2)</f>
        <v>0</v>
      </c>
      <c r="KC2">
        <f>COUNTIF(Sheet1!JZ:JZ,$A2)</f>
        <v>0</v>
      </c>
      <c r="KD2">
        <f>COUNTIF(Sheet1!KA:KA,$A2)</f>
        <v>0</v>
      </c>
      <c r="KE2">
        <f>COUNTIF(Sheet1!KB:KB,$A2)</f>
        <v>0</v>
      </c>
      <c r="KF2">
        <f>COUNTIF(Sheet1!KC:KC,$A2)</f>
        <v>0</v>
      </c>
      <c r="KG2">
        <f>COUNTIF(Sheet1!KD:KD,$A2)</f>
        <v>0</v>
      </c>
      <c r="KH2">
        <f>COUNTIF(Sheet1!KE:KE,$A2)</f>
        <v>0</v>
      </c>
      <c r="KI2">
        <f>COUNTIF(Sheet1!KF:KF,$A2)</f>
        <v>0</v>
      </c>
      <c r="KJ2">
        <f>COUNTIF(Sheet1!KG:KG,$A2)</f>
        <v>0</v>
      </c>
      <c r="KK2">
        <f>COUNTIF(Sheet1!KH:KH,$A2)</f>
        <v>0</v>
      </c>
      <c r="KL2">
        <f>COUNTIF(Sheet1!KI:KI,$A2)</f>
        <v>0</v>
      </c>
      <c r="KM2">
        <f>COUNTIF(Sheet1!KJ:KJ,$A2)</f>
        <v>0</v>
      </c>
      <c r="KN2">
        <f>COUNTIF(Sheet1!KK:KK,$A2)</f>
        <v>0</v>
      </c>
      <c r="KO2">
        <f>COUNTIF(Sheet1!KL:KL,$A2)</f>
        <v>0</v>
      </c>
      <c r="KP2">
        <f>COUNTIF(Sheet1!KM:KM,$A2)</f>
        <v>0</v>
      </c>
      <c r="KQ2">
        <f>COUNTIF(Sheet1!KN:KN,$A2)</f>
        <v>0</v>
      </c>
      <c r="KR2">
        <f>COUNTIF(Sheet1!KO:KO,$A2)</f>
        <v>0</v>
      </c>
      <c r="KS2">
        <f>COUNTIF(Sheet1!KP:KP,$A2)</f>
        <v>0</v>
      </c>
      <c r="KT2">
        <f>COUNTIF(Sheet1!KQ:KQ,$A2)</f>
        <v>0</v>
      </c>
      <c r="KU2">
        <f>COUNTIF(Sheet1!KR:KR,$A2)</f>
        <v>0</v>
      </c>
      <c r="KV2">
        <f>COUNTIF(Sheet1!KS:KS,$A2)</f>
        <v>0</v>
      </c>
      <c r="KW2">
        <f>COUNTIF(Sheet1!KT:KT,$A2)</f>
        <v>0</v>
      </c>
      <c r="KX2">
        <f>COUNTIF(Sheet1!KU:KU,$A2)</f>
        <v>0</v>
      </c>
      <c r="KY2">
        <f>COUNTIF(Sheet1!KV:KV,$A2)</f>
        <v>0</v>
      </c>
      <c r="KZ2">
        <f>COUNTIF(Sheet1!KW:KW,$A2)</f>
        <v>0</v>
      </c>
      <c r="LA2">
        <f>COUNTIF(Sheet1!KX:KX,$A2)</f>
        <v>0</v>
      </c>
      <c r="LB2">
        <f>COUNTIF(Sheet1!KY:KY,$A2)</f>
        <v>0</v>
      </c>
      <c r="LC2">
        <f>COUNTIF(Sheet1!KZ:KZ,$A2)</f>
        <v>0</v>
      </c>
      <c r="LD2">
        <f>COUNTIF(Sheet1!LA:LA,$A2)</f>
        <v>0</v>
      </c>
      <c r="LE2">
        <f>COUNTIF(Sheet1!LB:LB,$A2)</f>
        <v>0</v>
      </c>
      <c r="LF2">
        <f>COUNTIF(Sheet1!LC:LC,$A2)</f>
        <v>0</v>
      </c>
      <c r="LG2">
        <f>COUNTIF(Sheet1!LD:LD,$A2)</f>
        <v>0</v>
      </c>
      <c r="LH2">
        <f>COUNTIF(Sheet1!LE:LE,$A2)</f>
        <v>0</v>
      </c>
      <c r="LI2">
        <f>COUNTIF(Sheet1!LF:LF,$A2)</f>
        <v>0</v>
      </c>
      <c r="LJ2">
        <f>COUNTIF(Sheet1!LG:LG,$A2)</f>
        <v>0</v>
      </c>
      <c r="LK2">
        <f>COUNTIF(Sheet1!LH:LH,$A2)</f>
        <v>0</v>
      </c>
      <c r="LL2">
        <f>COUNTIF(Sheet1!LI:LI,$A2)</f>
        <v>0</v>
      </c>
      <c r="LM2">
        <f>COUNTIF(Sheet1!LJ:LJ,$A2)</f>
        <v>0</v>
      </c>
      <c r="LN2">
        <f>COUNTIF(Sheet1!LK:LK,$A2)</f>
        <v>0</v>
      </c>
      <c r="LO2">
        <f>COUNTIF(Sheet1!LL:LL,$A2)</f>
        <v>0</v>
      </c>
      <c r="LP2">
        <f>COUNTIF(Sheet1!LM:LM,$A2)</f>
        <v>0</v>
      </c>
      <c r="LQ2">
        <f>COUNTIF(Sheet1!LN:LN,$A2)</f>
        <v>0</v>
      </c>
      <c r="LR2">
        <f>COUNTIF(Sheet1!LO:LO,$A2)</f>
        <v>0</v>
      </c>
      <c r="LS2">
        <f>COUNTIF(Sheet1!LP:LP,$A2)</f>
        <v>0</v>
      </c>
      <c r="LT2">
        <f>COUNTIF(Sheet1!LQ:LQ,$A2)</f>
        <v>0</v>
      </c>
      <c r="LU2">
        <f>COUNTIF(Sheet1!LR:LR,$A2)</f>
        <v>0</v>
      </c>
      <c r="LV2">
        <f>COUNTIF(Sheet1!LS:LS,$A2)</f>
        <v>0</v>
      </c>
      <c r="LW2">
        <f>COUNTIF(Sheet1!LT:LT,$A2)</f>
        <v>0</v>
      </c>
      <c r="LX2">
        <f>COUNTIF(Sheet1!LU:LU,$A2)</f>
        <v>0</v>
      </c>
      <c r="LY2">
        <f>COUNTIF(Sheet1!LV:LV,$A2)</f>
        <v>0</v>
      </c>
      <c r="LZ2">
        <f>COUNTIF(Sheet1!LW:LW,$A2)</f>
        <v>0</v>
      </c>
      <c r="MA2">
        <f>COUNTIF(Sheet1!LX:LX,$A2)</f>
        <v>0</v>
      </c>
      <c r="MB2">
        <f>COUNTIF(Sheet1!LY:LY,$A2)</f>
        <v>0</v>
      </c>
      <c r="MC2">
        <f>COUNTIF(Sheet1!LZ:LZ,$A2)</f>
        <v>0</v>
      </c>
      <c r="MD2">
        <f>COUNTIF(Sheet1!MA:MA,$A2)</f>
        <v>0</v>
      </c>
      <c r="ME2">
        <f>COUNTIF(Sheet1!MB:MB,$A2)</f>
        <v>0</v>
      </c>
      <c r="MF2">
        <f>COUNTIF(Sheet1!MC:MC,$A2)</f>
        <v>0</v>
      </c>
      <c r="MG2">
        <f>COUNTIF(Sheet1!MD:MD,$A2)</f>
        <v>0</v>
      </c>
      <c r="MH2">
        <f>COUNTIF(Sheet1!ME:ME,$A2)</f>
        <v>0</v>
      </c>
      <c r="MI2">
        <f>COUNTIF(Sheet1!MF:MF,$A2)</f>
        <v>0</v>
      </c>
      <c r="MJ2">
        <f>COUNTIF(Sheet1!MG:MG,$A2)</f>
        <v>0</v>
      </c>
      <c r="MK2">
        <f>COUNTIF(Sheet1!MH:MH,$A2)</f>
        <v>0</v>
      </c>
      <c r="ML2">
        <f>COUNTIF(Sheet1!MI:MI,$A2)</f>
        <v>0</v>
      </c>
      <c r="MM2">
        <f>COUNTIF(Sheet1!MJ:MJ,$A2)</f>
        <v>0</v>
      </c>
      <c r="MN2">
        <f>COUNTIF(Sheet1!MK:MK,$A2)</f>
        <v>0</v>
      </c>
      <c r="MO2">
        <f>COUNTIF(Sheet1!ML:ML,$A2)</f>
        <v>0</v>
      </c>
      <c r="MP2">
        <f>COUNTIF(Sheet1!MM:MM,$A2)</f>
        <v>0</v>
      </c>
      <c r="MQ2">
        <f>COUNTIF(Sheet1!MN:MN,$A2)</f>
        <v>0</v>
      </c>
      <c r="MR2">
        <f>COUNTIF(Sheet1!MO:MO,$A2)</f>
        <v>0</v>
      </c>
      <c r="MS2">
        <f>COUNTIF(Sheet1!MP:MP,$A2)</f>
        <v>0</v>
      </c>
      <c r="MT2">
        <f>COUNTIF(Sheet1!MQ:MQ,$A2)</f>
        <v>0</v>
      </c>
      <c r="MU2">
        <f>COUNTIF(Sheet1!MR:MR,$A2)</f>
        <v>0</v>
      </c>
      <c r="MV2">
        <f>COUNTIF(Sheet1!MS:MS,$A2)</f>
        <v>0</v>
      </c>
      <c r="MW2">
        <f>COUNTIF(Sheet1!MT:MT,$A2)</f>
        <v>0</v>
      </c>
      <c r="MX2">
        <f>COUNTIF(Sheet1!MU:MU,$A2)</f>
        <v>0</v>
      </c>
      <c r="MY2">
        <f>COUNTIF(Sheet1!MV:MV,$A2)</f>
        <v>0</v>
      </c>
      <c r="MZ2">
        <f>COUNTIF(Sheet1!MW:MW,$A2)</f>
        <v>0</v>
      </c>
      <c r="NA2">
        <f>COUNTIF(Sheet1!MX:MX,$A2)</f>
        <v>0</v>
      </c>
      <c r="NB2">
        <f>COUNTIF(Sheet1!MY:MY,$A2)</f>
        <v>0</v>
      </c>
      <c r="NC2">
        <f>COUNTIF(Sheet1!MZ:MZ,$A2)</f>
        <v>0</v>
      </c>
      <c r="ND2">
        <f>COUNTIF(Sheet1!NA:NA,$A2)</f>
        <v>0</v>
      </c>
      <c r="NE2">
        <f>COUNTIF(Sheet1!NB:NB,$A2)</f>
        <v>0</v>
      </c>
      <c r="NF2">
        <f>COUNTIF(Sheet1!NC:NC,$A2)</f>
        <v>0</v>
      </c>
      <c r="NG2">
        <f>COUNTIF(Sheet1!ND:ND,$A2)</f>
        <v>0</v>
      </c>
      <c r="NH2">
        <f>COUNTIF(Sheet1!NE:NE,$A2)</f>
        <v>0</v>
      </c>
      <c r="NI2">
        <f>COUNTIF(Sheet1!NF:NF,$A2)</f>
        <v>0</v>
      </c>
      <c r="NJ2">
        <f>COUNTIF(Sheet1!NG:NG,$A2)</f>
        <v>0</v>
      </c>
      <c r="NK2">
        <f>COUNTIF(Sheet1!NH:NH,$A2)</f>
        <v>0</v>
      </c>
      <c r="NL2">
        <f>COUNTIF(Sheet1!NI:NI,$A2)</f>
        <v>0</v>
      </c>
      <c r="NM2">
        <f>COUNTIF(Sheet1!NJ:NJ,$A2)</f>
        <v>0</v>
      </c>
      <c r="NN2">
        <f>COUNTIF(Sheet1!NK:NK,$A2)</f>
        <v>0</v>
      </c>
      <c r="NO2">
        <f>COUNTIF(Sheet1!NL:NL,$A2)</f>
        <v>0</v>
      </c>
      <c r="NP2">
        <f>COUNTIF(Sheet1!NM:NM,$A2)</f>
        <v>0</v>
      </c>
      <c r="NQ2">
        <f>COUNTIF(Sheet1!NN:NN,$A2)</f>
        <v>0</v>
      </c>
      <c r="NR2">
        <f>COUNTIF(Sheet1!NO:NO,$A2)</f>
        <v>0</v>
      </c>
      <c r="NS2">
        <f>COUNTIF(Sheet1!NP:NP,$A2)</f>
        <v>0</v>
      </c>
      <c r="NT2">
        <f>COUNTIF(Sheet1!NQ:NQ,$A2)</f>
        <v>0</v>
      </c>
      <c r="NU2">
        <f>COUNTIF(Sheet1!NR:NR,$A2)</f>
        <v>0</v>
      </c>
      <c r="NV2">
        <f>COUNTIF(Sheet1!NS:NS,$A2)</f>
        <v>0</v>
      </c>
      <c r="NW2">
        <f>COUNTIF(Sheet1!NT:NT,$A2)</f>
        <v>0</v>
      </c>
      <c r="NX2">
        <f>COUNTIF(Sheet1!NU:NU,$A2)</f>
        <v>0</v>
      </c>
      <c r="NY2">
        <f>COUNTIF(Sheet1!NV:NV,$A2)</f>
        <v>0</v>
      </c>
      <c r="NZ2">
        <f>COUNTIF(Sheet1!NW:NW,$A2)</f>
        <v>0</v>
      </c>
      <c r="OA2">
        <f>COUNTIF(Sheet1!NX:NX,$A2)</f>
        <v>0</v>
      </c>
      <c r="OB2">
        <f>COUNTIF(Sheet1!NY:NY,$A2)</f>
        <v>0</v>
      </c>
      <c r="OC2">
        <f>COUNTIF(Sheet1!NZ:NZ,$A2)</f>
        <v>0</v>
      </c>
      <c r="OD2">
        <f>COUNTIF(Sheet1!OA:OA,$A2)</f>
        <v>0</v>
      </c>
      <c r="OE2">
        <f>COUNTIF(Sheet1!OB:OB,$A2)</f>
        <v>0</v>
      </c>
      <c r="OF2">
        <f>COUNTIF(Sheet1!OC:OC,$A2)</f>
        <v>0</v>
      </c>
      <c r="OG2">
        <f>COUNTIF(Sheet1!OD:OD,$A2)</f>
        <v>0</v>
      </c>
      <c r="OH2">
        <f>COUNTIF(Sheet1!OE:OE,$A2)</f>
        <v>0</v>
      </c>
      <c r="OI2">
        <f>COUNTIF(Sheet1!OF:OF,$A2)</f>
        <v>0</v>
      </c>
      <c r="OJ2">
        <f>COUNTIF(Sheet1!OG:OG,$A2)</f>
        <v>0</v>
      </c>
      <c r="OK2">
        <f>COUNTIF(Sheet1!OH:OH,$A2)</f>
        <v>0</v>
      </c>
      <c r="OL2">
        <f>COUNTIF(Sheet1!OI:OI,$A2)</f>
        <v>0</v>
      </c>
      <c r="OM2">
        <f>COUNTIF(Sheet1!OJ:OJ,$A2)</f>
        <v>0</v>
      </c>
      <c r="ON2">
        <f>COUNTIF(Sheet1!OK:OK,$A2)</f>
        <v>0</v>
      </c>
      <c r="OO2">
        <f>COUNTIF(Sheet1!OL:OL,$A2)</f>
        <v>0</v>
      </c>
      <c r="OP2">
        <f>COUNTIF(Sheet1!OM:OM,$A2)</f>
        <v>0</v>
      </c>
      <c r="OQ2">
        <f>COUNTIF(Sheet1!ON:ON,$A2)</f>
        <v>0</v>
      </c>
      <c r="OR2">
        <f>COUNTIF(Sheet1!OO:OO,$A2)</f>
        <v>0</v>
      </c>
      <c r="OS2">
        <f>COUNTIF(Sheet1!OP:OP,$A2)</f>
        <v>0</v>
      </c>
      <c r="OT2">
        <f>COUNTIF(Sheet1!OQ:OQ,$A2)</f>
        <v>0</v>
      </c>
      <c r="OU2">
        <f>COUNTIF(Sheet1!OR:OR,$A2)</f>
        <v>0</v>
      </c>
      <c r="OV2">
        <f>COUNTIF(Sheet1!OS:OS,$A2)</f>
        <v>0</v>
      </c>
      <c r="OW2">
        <f>COUNTIF(Sheet1!OT:OT,$A2)</f>
        <v>0</v>
      </c>
      <c r="OX2">
        <f>COUNTIF(Sheet1!OU:OU,$A2)</f>
        <v>0</v>
      </c>
      <c r="OY2">
        <f>COUNTIF(Sheet1!OV:OV,$A2)</f>
        <v>0</v>
      </c>
      <c r="OZ2">
        <f>COUNTIF(Sheet1!OW:OW,$A2)</f>
        <v>0</v>
      </c>
      <c r="PA2">
        <f>COUNTIF(Sheet1!OX:OX,$A2)</f>
        <v>0</v>
      </c>
      <c r="PB2">
        <f>COUNTIF(Sheet1!OY:OY,$A2)</f>
        <v>0</v>
      </c>
      <c r="PC2">
        <f>COUNTIF(Sheet1!OZ:OZ,$A2)</f>
        <v>0</v>
      </c>
      <c r="PD2">
        <f>COUNTIF(Sheet1!PA:PA,$A2)</f>
        <v>0</v>
      </c>
      <c r="PE2">
        <f>COUNTIF(Sheet1!PB:PB,$A2)</f>
        <v>0</v>
      </c>
      <c r="PF2">
        <f>COUNTIF(Sheet1!PC:PC,$A2)</f>
        <v>0</v>
      </c>
      <c r="PG2">
        <f>COUNTIF(Sheet1!PD:PD,$A2)</f>
        <v>0</v>
      </c>
      <c r="PH2">
        <f>COUNTIF(Sheet1!PE:PE,$A2)</f>
        <v>0</v>
      </c>
      <c r="PI2">
        <f>COUNTIF(Sheet1!PF:PF,$A2)</f>
        <v>0</v>
      </c>
      <c r="PJ2">
        <f>COUNTIF(Sheet1!PG:PG,$A2)</f>
        <v>0</v>
      </c>
      <c r="PK2">
        <f>COUNTIF(Sheet1!PH:PH,$A2)</f>
        <v>0</v>
      </c>
      <c r="PL2">
        <f>COUNTIF(Sheet1!PI:PI,$A2)</f>
        <v>0</v>
      </c>
      <c r="PM2">
        <f>COUNTIF(Sheet1!PJ:PJ,$A2)</f>
        <v>0</v>
      </c>
      <c r="PN2">
        <f>COUNTIF(Sheet1!PK:PK,$A2)</f>
        <v>0</v>
      </c>
      <c r="PO2">
        <f>COUNTIF(Sheet1!PL:PL,$A2)</f>
        <v>0</v>
      </c>
      <c r="PP2">
        <f>COUNTIF(Sheet1!PM:PM,$A2)</f>
        <v>0</v>
      </c>
      <c r="PQ2">
        <f>COUNTIF(Sheet1!PN:PN,$A2)</f>
        <v>0</v>
      </c>
      <c r="PR2">
        <f>COUNTIF(Sheet1!PO:PO,$A2)</f>
        <v>0</v>
      </c>
      <c r="PS2">
        <f>COUNTIF(Sheet1!PP:PP,$A2)</f>
        <v>0</v>
      </c>
      <c r="PT2">
        <f>COUNTIF(Sheet1!PQ:PQ,$A2)</f>
        <v>0</v>
      </c>
      <c r="PU2">
        <f>COUNTIF(Sheet1!PR:PR,$A2)</f>
        <v>0</v>
      </c>
      <c r="PV2">
        <f>COUNTIF(Sheet1!PS:PS,$A2)</f>
        <v>0</v>
      </c>
      <c r="PW2">
        <f>COUNTIF(Sheet1!PT:PT,$A2)</f>
        <v>0</v>
      </c>
      <c r="PX2">
        <f>COUNTIF(Sheet1!PU:PU,$A2)</f>
        <v>0</v>
      </c>
      <c r="PY2">
        <f>COUNTIF(Sheet1!PV:PV,$A2)</f>
        <v>0</v>
      </c>
      <c r="PZ2">
        <f>COUNTIF(Sheet1!PW:PW,$A2)</f>
        <v>0</v>
      </c>
      <c r="QA2">
        <f>COUNTIF(Sheet1!PX:PX,$A2)</f>
        <v>0</v>
      </c>
      <c r="QB2">
        <f>COUNTIF(Sheet1!PY:PY,$A2)</f>
        <v>0</v>
      </c>
      <c r="QC2">
        <f>COUNTIF(Sheet1!PZ:PZ,$A2)</f>
        <v>0</v>
      </c>
      <c r="QD2">
        <f>COUNTIF(Sheet1!QA:QA,$A2)</f>
        <v>0</v>
      </c>
      <c r="QE2">
        <f>COUNTIF(Sheet1!QB:QB,$A2)</f>
        <v>0</v>
      </c>
      <c r="QF2">
        <f>COUNTIF(Sheet1!QC:QC,$A2)</f>
        <v>0</v>
      </c>
      <c r="QG2">
        <f>COUNTIF(Sheet1!QD:QD,$A2)</f>
        <v>0</v>
      </c>
      <c r="QH2">
        <f>COUNTIF(Sheet1!QE:QE,$A2)</f>
        <v>0</v>
      </c>
      <c r="QI2">
        <f>COUNTIF(Sheet1!QF:QF,$A2)</f>
        <v>0</v>
      </c>
      <c r="QJ2">
        <f>COUNTIF(Sheet1!QG:QG,$A2)</f>
        <v>0</v>
      </c>
      <c r="QK2">
        <f>COUNTIF(Sheet1!QH:QH,$A2)</f>
        <v>0</v>
      </c>
      <c r="QL2">
        <f>COUNTIF(Sheet1!QI:QI,$A2)</f>
        <v>0</v>
      </c>
      <c r="QM2">
        <f>COUNTIF(Sheet1!QJ:QJ,$A2)</f>
        <v>0</v>
      </c>
      <c r="QN2">
        <f>COUNTIF(Sheet1!QK:QK,$A2)</f>
        <v>0</v>
      </c>
      <c r="QO2">
        <f>COUNTIF(Sheet1!QL:QL,$A2)</f>
        <v>0</v>
      </c>
      <c r="QP2">
        <f>COUNTIF(Sheet1!QM:QM,$A2)</f>
        <v>0</v>
      </c>
      <c r="QQ2">
        <f>COUNTIF(Sheet1!QN:QN,$A2)</f>
        <v>0</v>
      </c>
      <c r="QR2">
        <f>COUNTIF(Sheet1!QO:QO,$A2)</f>
        <v>0</v>
      </c>
      <c r="QS2">
        <f>COUNTIF(Sheet1!QP:QP,$A2)</f>
        <v>0</v>
      </c>
      <c r="QT2">
        <f>COUNTIF(Sheet1!QQ:QQ,$A2)</f>
        <v>0</v>
      </c>
      <c r="QU2">
        <f>COUNTIF(Sheet1!QR:QR,$A2)</f>
        <v>0</v>
      </c>
      <c r="QV2">
        <f>COUNTIF(Sheet1!QS:QS,$A2)</f>
        <v>0</v>
      </c>
      <c r="QW2">
        <f>COUNTIF(Sheet1!QT:QT,$A2)</f>
        <v>0</v>
      </c>
      <c r="QX2">
        <f>COUNTIF(Sheet1!QU:QU,$A2)</f>
        <v>0</v>
      </c>
      <c r="QY2">
        <f>COUNTIF(Sheet1!QV:QV,$A2)</f>
        <v>0</v>
      </c>
      <c r="QZ2">
        <f>COUNTIF(Sheet1!QW:QW,$A2)</f>
        <v>0</v>
      </c>
      <c r="RA2">
        <f>COUNTIF(Sheet1!QX:QX,$A2)</f>
        <v>0</v>
      </c>
      <c r="RB2">
        <f>COUNTIF(Sheet1!QY:QY,$A2)</f>
        <v>0</v>
      </c>
      <c r="RC2">
        <f>COUNTIF(Sheet1!QZ:QZ,$A2)</f>
        <v>0</v>
      </c>
      <c r="RD2">
        <f>COUNTIF(Sheet1!RA:RA,$A2)</f>
        <v>0</v>
      </c>
      <c r="RE2">
        <f>COUNTIF(Sheet1!RB:RB,$A2)</f>
        <v>0</v>
      </c>
      <c r="RF2">
        <f>COUNTIF(Sheet1!RC:RC,$A2)</f>
        <v>0</v>
      </c>
      <c r="RG2">
        <f>COUNTIF(Sheet1!RD:RD,$A2)</f>
        <v>0</v>
      </c>
      <c r="RH2">
        <f>COUNTIF(Sheet1!RE:RE,$A2)</f>
        <v>0</v>
      </c>
      <c r="RI2">
        <f>COUNTIF(Sheet1!RF:RF,$A2)</f>
        <v>0</v>
      </c>
      <c r="RJ2">
        <f>COUNTIF(Sheet1!RG:RG,$A2)</f>
        <v>0</v>
      </c>
      <c r="RK2">
        <f>COUNTIF(Sheet1!RH:RH,$A2)</f>
        <v>0</v>
      </c>
      <c r="RL2">
        <f>COUNTIF(Sheet1!RI:RI,$A2)</f>
        <v>0</v>
      </c>
      <c r="RM2">
        <f>COUNTIF(Sheet1!RJ:RJ,$A2)</f>
        <v>0</v>
      </c>
      <c r="RN2">
        <f>COUNTIF(Sheet1!RK:RK,$A2)</f>
        <v>0</v>
      </c>
      <c r="RO2">
        <f>COUNTIF(Sheet1!RL:RL,$A2)</f>
        <v>0</v>
      </c>
      <c r="RP2">
        <f>COUNTIF(Sheet1!RM:RM,$A2)</f>
        <v>0</v>
      </c>
      <c r="RQ2">
        <f>COUNTIF(Sheet1!RN:RN,$A2)</f>
        <v>0</v>
      </c>
      <c r="RR2">
        <f>COUNTIF(Sheet1!RO:RO,$A2)</f>
        <v>0</v>
      </c>
      <c r="RS2">
        <f>COUNTIF(Sheet1!RP:RP,$A2)</f>
        <v>0</v>
      </c>
      <c r="RT2">
        <f>COUNTIF(Sheet1!RQ:RQ,$A2)</f>
        <v>0</v>
      </c>
      <c r="RU2">
        <f>COUNTIF(Sheet1!RR:RR,$A2)</f>
        <v>0</v>
      </c>
      <c r="RV2">
        <f>COUNTIF(Sheet1!RS:RS,$A2)</f>
        <v>0</v>
      </c>
      <c r="RW2">
        <f>COUNTIF(Sheet1!RT:RT,$A2)</f>
        <v>0</v>
      </c>
      <c r="RX2">
        <f>COUNTIF(Sheet1!RU:RU,$A2)</f>
        <v>0</v>
      </c>
      <c r="RY2">
        <f>COUNTIF(Sheet1!RV:RV,$A2)</f>
        <v>0</v>
      </c>
      <c r="RZ2">
        <f>COUNTIF(Sheet1!RW:RW,$A2)</f>
        <v>0</v>
      </c>
      <c r="SA2">
        <f>COUNTIF(Sheet1!RX:RX,$A2)</f>
        <v>0</v>
      </c>
      <c r="SB2">
        <f>COUNTIF(Sheet1!RY:RY,$A2)</f>
        <v>0</v>
      </c>
      <c r="SC2">
        <f>COUNTIF(Sheet1!RZ:RZ,$A2)</f>
        <v>0</v>
      </c>
      <c r="SD2">
        <f>COUNTIF(Sheet1!SA:SA,$A2)</f>
        <v>0</v>
      </c>
      <c r="SE2">
        <f>COUNTIF(Sheet1!SB:SB,$A2)</f>
        <v>0</v>
      </c>
      <c r="SF2">
        <f>COUNTIF(Sheet1!SC:SC,$A2)</f>
        <v>0</v>
      </c>
      <c r="SG2">
        <f>COUNTIF(Sheet1!SD:SD,$A2)</f>
        <v>0</v>
      </c>
      <c r="SH2">
        <f>COUNTIF(Sheet1!SE:SE,$A2)</f>
        <v>0</v>
      </c>
      <c r="SI2">
        <f>COUNTIF(Sheet1!SF:SF,$A2)</f>
        <v>0</v>
      </c>
      <c r="SJ2">
        <f>COUNTIF(Sheet1!SG:SG,$A2)</f>
        <v>0</v>
      </c>
      <c r="SK2">
        <f>COUNTIF(Sheet1!SH:SH,$A2)</f>
        <v>0</v>
      </c>
      <c r="SL2">
        <f>COUNTIF(Sheet1!SI:SI,$A2)</f>
        <v>0</v>
      </c>
      <c r="SM2">
        <f>COUNTIF(Sheet1!SJ:SJ,$A2)</f>
        <v>0</v>
      </c>
      <c r="SN2">
        <f>COUNTIF(Sheet1!SK:SK,$A2)</f>
        <v>0</v>
      </c>
      <c r="SO2">
        <f>COUNTIF(Sheet1!SL:SL,$A2)</f>
        <v>0</v>
      </c>
      <c r="SP2">
        <f>COUNTIF(Sheet1!SM:SM,$A2)</f>
        <v>0</v>
      </c>
      <c r="SQ2">
        <f>COUNTIF(Sheet1!SN:SN,$A2)</f>
        <v>0</v>
      </c>
      <c r="SR2">
        <f>COUNTIF(Sheet1!SO:SO,$A2)</f>
        <v>0</v>
      </c>
      <c r="SS2">
        <f>COUNTIF(Sheet1!SP:SP,$A2)</f>
        <v>0</v>
      </c>
      <c r="ST2">
        <f>COUNTIF(Sheet1!SQ:SQ,$A2)</f>
        <v>0</v>
      </c>
      <c r="SU2">
        <f>COUNTIF(Sheet1!SR:SR,$A2)</f>
        <v>0</v>
      </c>
      <c r="SV2">
        <f>COUNTIF(Sheet1!SS:SS,$A2)</f>
        <v>0</v>
      </c>
      <c r="SW2">
        <f>COUNTIF(Sheet1!ST:ST,$A2)</f>
        <v>0</v>
      </c>
      <c r="SX2">
        <f>COUNTIF(Sheet1!SU:SU,$A2)</f>
        <v>0</v>
      </c>
      <c r="SY2">
        <f>COUNTIF(Sheet1!SV:SV,$A2)</f>
        <v>0</v>
      </c>
      <c r="SZ2">
        <f>COUNTIF(Sheet1!SW:SW,$A2)</f>
        <v>0</v>
      </c>
      <c r="TA2">
        <f>COUNTIF(Sheet1!SX:SX,$A2)</f>
        <v>0</v>
      </c>
      <c r="TB2">
        <f>COUNTIF(Sheet1!SY:SY,$A2)</f>
        <v>0</v>
      </c>
      <c r="TC2">
        <f>COUNTIF(Sheet1!SZ:SZ,$A2)</f>
        <v>0</v>
      </c>
      <c r="TD2">
        <f>COUNTIF(Sheet1!TA:TA,$A2)</f>
        <v>0</v>
      </c>
      <c r="TE2">
        <f>COUNTIF(Sheet1!TB:TB,$A2)</f>
        <v>0</v>
      </c>
      <c r="TF2">
        <f>COUNTIF(Sheet1!TC:TC,$A2)</f>
        <v>0</v>
      </c>
      <c r="TG2">
        <f>COUNTIF(Sheet1!TD:TD,$A2)</f>
        <v>0</v>
      </c>
      <c r="TH2">
        <f>COUNTIF(Sheet1!TE:TE,$A2)</f>
        <v>0</v>
      </c>
      <c r="TI2">
        <f>COUNTIF(Sheet1!TF:TF,$A2)</f>
        <v>0</v>
      </c>
      <c r="TJ2">
        <f>COUNTIF(Sheet1!TG:TG,$A2)</f>
        <v>0</v>
      </c>
      <c r="TK2">
        <f>COUNTIF(Sheet1!TH:TH,$A2)</f>
        <v>0</v>
      </c>
      <c r="TL2">
        <f>COUNTIF(Sheet1!TI:TI,$A2)</f>
        <v>0</v>
      </c>
      <c r="TM2">
        <f>COUNTIF(Sheet1!TJ:TJ,$A2)</f>
        <v>0</v>
      </c>
      <c r="TN2">
        <f>COUNTIF(Sheet1!TK:TK,$A2)</f>
        <v>0</v>
      </c>
      <c r="TO2">
        <f>COUNTIF(Sheet1!TL:TL,$A2)</f>
        <v>0</v>
      </c>
      <c r="TP2">
        <f>COUNTIF(Sheet1!TM:TM,$A2)</f>
        <v>0</v>
      </c>
      <c r="TQ2">
        <f>COUNTIF(Sheet1!TN:TN,$A2)</f>
        <v>0</v>
      </c>
      <c r="TR2">
        <f>COUNTIF(Sheet1!TO:TO,$A2)</f>
        <v>0</v>
      </c>
      <c r="TS2">
        <f>COUNTIF(Sheet1!TP:TP,$A2)</f>
        <v>0</v>
      </c>
      <c r="TT2">
        <f>COUNTIF(Sheet1!TQ:TQ,$A2)</f>
        <v>0</v>
      </c>
      <c r="TU2">
        <f>COUNTIF(Sheet1!TR:TR,$A2)</f>
        <v>0</v>
      </c>
      <c r="TV2">
        <f>COUNTIF(Sheet1!TS:TS,$A2)</f>
        <v>0</v>
      </c>
      <c r="TW2">
        <f>COUNTIF(Sheet1!TT:TT,$A2)</f>
        <v>0</v>
      </c>
      <c r="TX2">
        <f>COUNTIF(Sheet1!TU:TU,$A2)</f>
        <v>0</v>
      </c>
      <c r="TY2">
        <f>COUNTIF(Sheet1!TV:TV,$A2)</f>
        <v>0</v>
      </c>
      <c r="TZ2">
        <f>COUNTIF(Sheet1!TW:TW,$A2)</f>
        <v>0</v>
      </c>
      <c r="UA2">
        <f>COUNTIF(Sheet1!TX:TX,$A2)</f>
        <v>0</v>
      </c>
      <c r="UB2">
        <f>COUNTIF(Sheet1!TY:TY,$A2)</f>
        <v>0</v>
      </c>
      <c r="UC2">
        <f>COUNTIF(Sheet1!TZ:TZ,$A2)</f>
        <v>0</v>
      </c>
      <c r="UD2">
        <f>COUNTIF(Sheet1!UA:UA,$A2)</f>
        <v>0</v>
      </c>
      <c r="UE2">
        <f>COUNTIF(Sheet1!UB:UB,$A2)</f>
        <v>0</v>
      </c>
      <c r="UF2">
        <f>COUNTIF(Sheet1!UC:UC,$A2)</f>
        <v>0</v>
      </c>
      <c r="UG2">
        <f>COUNTIF(Sheet1!UD:UD,$A2)</f>
        <v>0</v>
      </c>
      <c r="UH2">
        <f>COUNTIF(Sheet1!UE:UE,$A2)</f>
        <v>0</v>
      </c>
      <c r="UI2">
        <f>COUNTIF(Sheet1!UF:UF,$A2)</f>
        <v>0</v>
      </c>
      <c r="UJ2">
        <f>COUNTIF(Sheet1!UG:UG,$A2)</f>
        <v>0</v>
      </c>
      <c r="UK2">
        <f>COUNTIF(Sheet1!UH:UH,$A2)</f>
        <v>0</v>
      </c>
      <c r="UL2">
        <f>COUNTIF(Sheet1!UI:UI,$A2)</f>
        <v>0</v>
      </c>
      <c r="UM2">
        <f>COUNTIF(Sheet1!UJ:UJ,$A2)</f>
        <v>0</v>
      </c>
      <c r="UN2">
        <f>COUNTIF(Sheet1!UK:UK,$A2)</f>
        <v>0</v>
      </c>
      <c r="UO2">
        <f>COUNTIF(Sheet1!UL:UL,$A2)</f>
        <v>0</v>
      </c>
      <c r="UP2">
        <f>COUNTIF(Sheet1!UM:UM,$A2)</f>
        <v>0</v>
      </c>
      <c r="UQ2">
        <f>COUNTIF(Sheet1!UN:UN,$A2)</f>
        <v>0</v>
      </c>
      <c r="UR2">
        <f>COUNTIF(Sheet1!UO:UO,$A2)</f>
        <v>0</v>
      </c>
      <c r="US2">
        <f>COUNTIF(Sheet1!UP:UP,$A2)</f>
        <v>0</v>
      </c>
      <c r="UT2">
        <f>COUNTIF(Sheet1!UQ:UQ,$A2)</f>
        <v>0</v>
      </c>
      <c r="UU2">
        <f>COUNTIF(Sheet1!UR:UR,$A2)</f>
        <v>0</v>
      </c>
      <c r="UV2">
        <f>COUNTIF(Sheet1!US:US,$A2)</f>
        <v>0</v>
      </c>
      <c r="UW2">
        <f>COUNTIF(Sheet1!UT:UT,$A2)</f>
        <v>0</v>
      </c>
      <c r="UX2">
        <f>COUNTIF(Sheet1!UU:UU,$A2)</f>
        <v>0</v>
      </c>
      <c r="UY2">
        <f>COUNTIF(Sheet1!UV:UV,$A2)</f>
        <v>0</v>
      </c>
      <c r="UZ2">
        <f>COUNTIF(Sheet1!UW:UW,$A2)</f>
        <v>0</v>
      </c>
      <c r="VA2">
        <f>COUNTIF(Sheet1!UX:UX,$A2)</f>
        <v>0</v>
      </c>
      <c r="VB2">
        <f>COUNTIF(Sheet1!UY:UY,$A2)</f>
        <v>0</v>
      </c>
      <c r="VC2">
        <f>COUNTIF(Sheet1!UZ:UZ,$A2)</f>
        <v>0</v>
      </c>
      <c r="VD2">
        <f>COUNTIF(Sheet1!VA:VA,$A2)</f>
        <v>0</v>
      </c>
      <c r="VE2">
        <f>COUNTIF(Sheet1!VB:VB,$A2)</f>
        <v>0</v>
      </c>
      <c r="VF2">
        <f>COUNTIF(Sheet1!VC:VC,$A2)</f>
        <v>0</v>
      </c>
      <c r="VG2">
        <f>COUNTIF(Sheet1!VD:VD,$A2)</f>
        <v>0</v>
      </c>
      <c r="VH2">
        <f>COUNTIF(Sheet1!VE:VE,$A2)</f>
        <v>0</v>
      </c>
      <c r="VI2">
        <f>COUNTIF(Sheet1!VF:VF,$A2)</f>
        <v>0</v>
      </c>
      <c r="VJ2">
        <f>COUNTIF(Sheet1!VG:VG,$A2)</f>
        <v>0</v>
      </c>
      <c r="VK2">
        <f>COUNTIF(Sheet1!VH:VH,$A2)</f>
        <v>0</v>
      </c>
      <c r="VL2">
        <f>COUNTIF(Sheet1!VI:VI,$A2)</f>
        <v>0</v>
      </c>
      <c r="VM2">
        <f>COUNTIF(Sheet1!VJ:VJ,$A2)</f>
        <v>0</v>
      </c>
      <c r="VN2">
        <f>COUNTIF(Sheet1!VK:VK,$A2)</f>
        <v>0</v>
      </c>
      <c r="VO2">
        <f>COUNTIF(Sheet1!VL:VL,$A2)</f>
        <v>0</v>
      </c>
      <c r="VP2">
        <f>COUNTIF(Sheet1!VM:VM,$A2)</f>
        <v>0</v>
      </c>
      <c r="VQ2">
        <f>COUNTIF(Sheet1!VN:VN,$A2)</f>
        <v>0</v>
      </c>
      <c r="VR2">
        <f>COUNTIF(Sheet1!VO:VO,$A2)</f>
        <v>0</v>
      </c>
      <c r="VS2">
        <f>COUNTIF(Sheet1!VP:VP,$A2)</f>
        <v>0</v>
      </c>
      <c r="VT2">
        <f>COUNTIF(Sheet1!VQ:VQ,$A2)</f>
        <v>0</v>
      </c>
      <c r="VU2">
        <f>COUNTIF(Sheet1!VR:VR,$A2)</f>
        <v>0</v>
      </c>
      <c r="VV2">
        <f>COUNTIF(Sheet1!VS:VS,$A2)</f>
        <v>0</v>
      </c>
      <c r="VW2">
        <f>COUNTIF(Sheet1!VT:VT,$A2)</f>
        <v>0</v>
      </c>
      <c r="VX2">
        <f>COUNTIF(Sheet1!VU:VU,$A2)</f>
        <v>0</v>
      </c>
      <c r="VY2">
        <f>COUNTIF(Sheet1!VV:VV,$A2)</f>
        <v>0</v>
      </c>
      <c r="VZ2">
        <f>COUNTIF(Sheet1!VW:VW,$A2)</f>
        <v>0</v>
      </c>
      <c r="WA2">
        <f>COUNTIF(Sheet1!VX:VX,$A2)</f>
        <v>0</v>
      </c>
      <c r="WB2">
        <f>COUNTIF(Sheet1!VY:VY,$A2)</f>
        <v>0</v>
      </c>
      <c r="WC2">
        <f>COUNTIF(Sheet1!VZ:VZ,$A2)</f>
        <v>0</v>
      </c>
      <c r="WD2">
        <f>COUNTIF(Sheet1!WA:WA,$A2)</f>
        <v>0</v>
      </c>
      <c r="WE2">
        <f>COUNTIF(Sheet1!WB:WB,$A2)</f>
        <v>0</v>
      </c>
      <c r="WF2">
        <f>COUNTIF(Sheet1!WC:WC,$A2)</f>
        <v>0</v>
      </c>
      <c r="WG2">
        <f>COUNTIF(Sheet1!WD:WD,$A2)</f>
        <v>0</v>
      </c>
      <c r="WH2">
        <f>COUNTIF(Sheet1!WE:WE,$A2)</f>
        <v>0</v>
      </c>
      <c r="WI2">
        <f>COUNTIF(Sheet1!WF:WF,$A2)</f>
        <v>0</v>
      </c>
      <c r="WJ2">
        <f>COUNTIF(Sheet1!WG:WG,$A2)</f>
        <v>0</v>
      </c>
      <c r="WK2">
        <f>COUNTIF(Sheet1!WH:WH,$A2)</f>
        <v>0</v>
      </c>
      <c r="WL2">
        <f>COUNTIF(Sheet1!WI:WI,$A2)</f>
        <v>0</v>
      </c>
      <c r="WM2">
        <f>COUNTIF(Sheet1!WJ:WJ,$A2)</f>
        <v>0</v>
      </c>
      <c r="WN2">
        <f>COUNTIF(Sheet1!WK:WK,$A2)</f>
        <v>0</v>
      </c>
      <c r="WO2">
        <f>COUNTIF(Sheet1!WL:WL,$A2)</f>
        <v>0</v>
      </c>
      <c r="WP2">
        <f>COUNTIF(Sheet1!WM:WM,$A2)</f>
        <v>0</v>
      </c>
      <c r="WQ2">
        <f>COUNTIF(Sheet1!WN:WN,$A2)</f>
        <v>0</v>
      </c>
      <c r="WR2">
        <f>COUNTIF(Sheet1!WO:WO,$A2)</f>
        <v>0</v>
      </c>
      <c r="WS2">
        <f>COUNTIF(Sheet1!WP:WP,$A2)</f>
        <v>0</v>
      </c>
      <c r="WT2">
        <f>COUNTIF(Sheet1!WQ:WQ,$A2)</f>
        <v>0</v>
      </c>
      <c r="WU2">
        <f>COUNTIF(Sheet1!WR:WR,$A2)</f>
        <v>0</v>
      </c>
      <c r="WV2">
        <f>COUNTIF(Sheet1!WS:WS,$A2)</f>
        <v>0</v>
      </c>
      <c r="WW2">
        <f>COUNTIF(Sheet1!WT:WT,$A2)</f>
        <v>0</v>
      </c>
      <c r="WX2">
        <f>COUNTIF(Sheet1!WU:WU,$A2)</f>
        <v>0</v>
      </c>
      <c r="WY2">
        <f>COUNTIF(Sheet1!WV:WV,$A2)</f>
        <v>0</v>
      </c>
      <c r="WZ2">
        <f>COUNTIF(Sheet1!WW:WW,$A2)</f>
        <v>0</v>
      </c>
      <c r="XA2">
        <f>COUNTIF(Sheet1!WX:WX,$A2)</f>
        <v>0</v>
      </c>
      <c r="XB2">
        <f>COUNTIF(Sheet1!WY:WY,$A2)</f>
        <v>0</v>
      </c>
      <c r="XC2">
        <f>COUNTIF(Sheet1!WZ:WZ,$A2)</f>
        <v>0</v>
      </c>
      <c r="XD2">
        <f>COUNTIF(Sheet1!XA:XA,$A2)</f>
        <v>0</v>
      </c>
      <c r="XE2">
        <f>COUNTIF(Sheet1!XB:XB,$A2)</f>
        <v>0</v>
      </c>
      <c r="XF2">
        <f>COUNTIF(Sheet1!XC:XC,$A2)</f>
        <v>0</v>
      </c>
      <c r="XG2">
        <f>COUNTIF(Sheet1!XD:XD,$A2)</f>
        <v>0</v>
      </c>
      <c r="XH2">
        <f>COUNTIF(Sheet1!XE:XE,$A2)</f>
        <v>0</v>
      </c>
      <c r="XI2">
        <f>COUNTIF(Sheet1!XF:XF,$A2)</f>
        <v>0</v>
      </c>
      <c r="XJ2">
        <f>COUNTIF(Sheet1!XG:XG,$A2)</f>
        <v>0</v>
      </c>
      <c r="XK2">
        <f>COUNTIF(Sheet1!XH:XH,$A2)</f>
        <v>0</v>
      </c>
      <c r="XL2">
        <f>COUNTIF(Sheet1!XI:XI,$A2)</f>
        <v>1</v>
      </c>
      <c r="XM2">
        <f>COUNTIF(Sheet1!XJ:XJ,$A2)</f>
        <v>0</v>
      </c>
      <c r="XN2">
        <f>COUNTIF(Sheet1!XK:XK,$A2)</f>
        <v>0</v>
      </c>
      <c r="XO2">
        <f>COUNTIF(Sheet1!XL:XL,$A2)</f>
        <v>0</v>
      </c>
      <c r="XP2">
        <f>COUNTIF(Sheet1!XM:XM,$A2)</f>
        <v>0</v>
      </c>
      <c r="XQ2">
        <f>COUNTIF(Sheet1!XN:XN,$A2)</f>
        <v>0</v>
      </c>
      <c r="XR2">
        <f>COUNTIF(Sheet1!XO:XO,$A2)</f>
        <v>0</v>
      </c>
      <c r="XS2">
        <f>COUNTIF(Sheet1!XP:XP,$A2)</f>
        <v>0</v>
      </c>
      <c r="XT2">
        <f>COUNTIF(Sheet1!XQ:XQ,$A2)</f>
        <v>0</v>
      </c>
      <c r="XU2">
        <f>COUNTIF(Sheet1!XR:XR,$A2)</f>
        <v>0</v>
      </c>
      <c r="XV2">
        <f>COUNTIF(Sheet1!XS:XS,$A2)</f>
        <v>0</v>
      </c>
      <c r="XW2">
        <f>COUNTIF(Sheet1!XT:XT,$A2)</f>
        <v>0</v>
      </c>
      <c r="XX2">
        <f>COUNTIF(Sheet1!XU:XU,$A2)</f>
        <v>0</v>
      </c>
      <c r="XY2">
        <f>COUNTIF(Sheet1!XV:XV,$A2)</f>
        <v>0</v>
      </c>
      <c r="XZ2">
        <f>COUNTIF(Sheet1!XW:XW,$A2)</f>
        <v>0</v>
      </c>
      <c r="YA2">
        <f>COUNTIF(Sheet1!XX:XX,$A2)</f>
        <v>0</v>
      </c>
      <c r="YB2">
        <f>COUNTIF(Sheet1!XY:XY,$A2)</f>
        <v>0</v>
      </c>
      <c r="YC2">
        <f>COUNTIF(Sheet1!XZ:XZ,$A2)</f>
        <v>0</v>
      </c>
      <c r="YD2">
        <f>COUNTIF(Sheet1!YA:YA,$A2)</f>
        <v>0</v>
      </c>
      <c r="YE2">
        <f>COUNTIF(Sheet1!YB:YB,$A2)</f>
        <v>0</v>
      </c>
      <c r="YF2">
        <f>COUNTIF(Sheet1!YC:YC,$A2)</f>
        <v>0</v>
      </c>
      <c r="YG2">
        <f>COUNTIF(Sheet1!YD:YD,$A2)</f>
        <v>0</v>
      </c>
      <c r="YH2">
        <f>COUNTIF(Sheet1!YE:YE,$A2)</f>
        <v>0</v>
      </c>
      <c r="YI2">
        <f>COUNTIF(Sheet1!YF:YF,$A2)</f>
        <v>0</v>
      </c>
      <c r="YJ2">
        <f>COUNTIF(Sheet1!YG:YG,$A2)</f>
        <v>0</v>
      </c>
      <c r="YK2">
        <f>COUNTIF(Sheet1!YH:YH,$A2)</f>
        <v>0</v>
      </c>
      <c r="YL2">
        <f>COUNTIF(Sheet1!YI:YI,$A2)</f>
        <v>0</v>
      </c>
      <c r="YM2">
        <f>COUNTIF(Sheet1!YJ:YJ,$A2)</f>
        <v>0</v>
      </c>
      <c r="YN2">
        <f>COUNTIF(Sheet1!YK:YK,$A2)</f>
        <v>0</v>
      </c>
      <c r="YO2">
        <f>COUNTIF(Sheet1!YL:YL,$A2)</f>
        <v>0</v>
      </c>
      <c r="YP2">
        <f>COUNTIF(Sheet1!YM:YM,$A2)</f>
        <v>0</v>
      </c>
      <c r="YQ2">
        <f>COUNTIF(Sheet1!YN:YN,$A2)</f>
        <v>0</v>
      </c>
      <c r="YR2">
        <f>COUNTIF(Sheet1!YO:YO,$A2)</f>
        <v>0</v>
      </c>
      <c r="YS2">
        <f>COUNTIF(Sheet1!YP:YP,$A2)</f>
        <v>0</v>
      </c>
      <c r="YT2">
        <f>COUNTIF(Sheet1!YQ:YQ,$A2)</f>
        <v>0</v>
      </c>
      <c r="YU2">
        <f>COUNTIF(Sheet1!YR:YR,$A2)</f>
        <v>0</v>
      </c>
      <c r="YV2">
        <f>COUNTIF(Sheet1!YS:YS,$A2)</f>
        <v>0</v>
      </c>
      <c r="YW2">
        <f>COUNTIF(Sheet1!YT:YT,$A2)</f>
        <v>0</v>
      </c>
      <c r="YX2">
        <f>COUNTIF(Sheet1!YU:YU,$A2)</f>
        <v>0</v>
      </c>
      <c r="YY2">
        <f>COUNTIF(Sheet1!YV:YV,$A2)</f>
        <v>0</v>
      </c>
      <c r="YZ2">
        <f>COUNTIF(Sheet1!YW:YW,$A2)</f>
        <v>0</v>
      </c>
      <c r="ZA2">
        <f>COUNTIF(Sheet1!YX:YX,$A2)</f>
        <v>0</v>
      </c>
      <c r="ZB2">
        <f>COUNTIF(Sheet1!YY:YY,$A2)</f>
        <v>0</v>
      </c>
      <c r="ZC2">
        <f>COUNTIF(Sheet1!YZ:YZ,$A2)</f>
        <v>0</v>
      </c>
      <c r="ZD2">
        <f>COUNTIF(Sheet1!ZA:ZA,$A2)</f>
        <v>0</v>
      </c>
      <c r="ZE2">
        <f>COUNTIF(Sheet1!ZB:ZB,$A2)</f>
        <v>0</v>
      </c>
      <c r="ZF2">
        <f>COUNTIF(Sheet1!ZC:ZC,$A2)</f>
        <v>0</v>
      </c>
      <c r="ZG2">
        <f>COUNTIF(Sheet1!ZD:ZD,$A2)</f>
        <v>0</v>
      </c>
      <c r="ZH2">
        <f>COUNTIF(Sheet1!ZE:ZE,$A2)</f>
        <v>0</v>
      </c>
      <c r="ZI2">
        <f>COUNTIF(Sheet1!ZF:ZF,$A2)</f>
        <v>0</v>
      </c>
      <c r="ZJ2">
        <f>COUNTIF(Sheet1!ZG:ZG,$A2)</f>
        <v>0</v>
      </c>
      <c r="ZK2">
        <f>COUNTIF(Sheet1!ZH:ZH,$A2)</f>
        <v>0</v>
      </c>
      <c r="ZL2">
        <f>COUNTIF(Sheet1!ZI:ZI,$A2)</f>
        <v>0</v>
      </c>
      <c r="ZM2">
        <f>COUNTIF(Sheet1!ZJ:ZJ,$A2)</f>
        <v>0</v>
      </c>
      <c r="ZN2">
        <f>COUNTIF(Sheet1!ZK:ZK,$A2)</f>
        <v>0</v>
      </c>
      <c r="ZO2">
        <f>COUNTIF(Sheet1!ZL:ZL,$A2)</f>
        <v>0</v>
      </c>
      <c r="ZP2">
        <f>COUNTIF(Sheet1!ZM:ZM,$A2)</f>
        <v>0</v>
      </c>
      <c r="ZQ2">
        <f>COUNTIF(Sheet1!ZN:ZN,$A2)</f>
        <v>0</v>
      </c>
      <c r="ZR2">
        <f>COUNTIF(Sheet1!ZO:ZO,$A2)</f>
        <v>0</v>
      </c>
      <c r="ZS2">
        <f>COUNTIF(Sheet1!ZP:ZP,$A2)</f>
        <v>0</v>
      </c>
      <c r="ZT2">
        <f>COUNTIF(Sheet1!ZQ:ZQ,$A2)</f>
        <v>0</v>
      </c>
      <c r="ZU2">
        <f>COUNTIF(Sheet1!ZR:ZR,$A2)</f>
        <v>0</v>
      </c>
      <c r="ZV2">
        <f>COUNTIF(Sheet1!ZS:ZS,$A2)</f>
        <v>0</v>
      </c>
      <c r="ZW2">
        <f>COUNTIF(Sheet1!ZT:ZT,$A2)</f>
        <v>0</v>
      </c>
      <c r="ZX2">
        <f>COUNTIF(Sheet1!ZU:ZU,$A2)</f>
        <v>0</v>
      </c>
      <c r="ZY2">
        <f>COUNTIF(Sheet1!ZV:ZV,$A2)</f>
        <v>0</v>
      </c>
      <c r="ZZ2">
        <f>COUNTIF(Sheet1!ZW:ZW,$A2)</f>
        <v>0</v>
      </c>
      <c r="AAA2">
        <f>COUNTIF(Sheet1!ZX:ZX,$A2)</f>
        <v>0</v>
      </c>
      <c r="AAB2">
        <f>COUNTIF(Sheet1!ZY:ZY,$A2)</f>
        <v>0</v>
      </c>
      <c r="AAC2">
        <f>COUNTIF(Sheet1!ZZ:ZZ,$A2)</f>
        <v>0</v>
      </c>
      <c r="AAD2">
        <f>COUNTIF(Sheet1!AAA:AAA,$A2)</f>
        <v>0</v>
      </c>
      <c r="AAE2">
        <f>COUNTIF(Sheet1!AAB:AAB,$A2)</f>
        <v>0</v>
      </c>
      <c r="AAF2">
        <f>COUNTIF(Sheet1!AAC:AAC,$A2)</f>
        <v>0</v>
      </c>
      <c r="AAG2">
        <f>COUNTIF(Sheet1!AAD:AAD,$A2)</f>
        <v>0</v>
      </c>
      <c r="AAH2">
        <f>COUNTIF(Sheet1!AAE:AAE,$A2)</f>
        <v>0</v>
      </c>
      <c r="AAI2">
        <f>COUNTIF(Sheet1!AAF:AAF,$A2)</f>
        <v>0</v>
      </c>
      <c r="AAJ2">
        <f>COUNTIF(Sheet1!AAG:AAG,$A2)</f>
        <v>0</v>
      </c>
      <c r="AAK2">
        <f>COUNTIF(Sheet1!AAH:AAH,$A2)</f>
        <v>0</v>
      </c>
      <c r="AAL2">
        <f>COUNTIF(Sheet1!AAI:AAI,$A2)</f>
        <v>0</v>
      </c>
      <c r="AAM2">
        <f>COUNTIF(Sheet1!AAJ:AAJ,$A2)</f>
        <v>0</v>
      </c>
      <c r="AAN2">
        <f>COUNTIF(Sheet1!AAK:AAK,$A2)</f>
        <v>0</v>
      </c>
      <c r="AAO2">
        <f>COUNTIF(Sheet1!AAL:AAL,$A2)</f>
        <v>0</v>
      </c>
      <c r="AAP2">
        <f>COUNTIF(Sheet1!AAM:AAM,$A2)</f>
        <v>0</v>
      </c>
      <c r="AAQ2">
        <f>COUNTIF(Sheet1!AAN:AAN,$A2)</f>
        <v>0</v>
      </c>
      <c r="AAR2">
        <f>COUNTIF(Sheet1!AAO:AAO,$A2)</f>
        <v>0</v>
      </c>
      <c r="AAS2">
        <f>COUNTIF(Sheet1!AAP:AAP,$A2)</f>
        <v>0</v>
      </c>
      <c r="AAT2">
        <f>COUNTIF(Sheet1!AAQ:AAQ,$A2)</f>
        <v>0</v>
      </c>
      <c r="AAU2">
        <f>COUNTIF(Sheet1!AAR:AAR,$A2)</f>
        <v>0</v>
      </c>
      <c r="AAV2">
        <f>COUNTIF(Sheet1!AAS:AAS,$A2)</f>
        <v>0</v>
      </c>
      <c r="AAW2">
        <f>COUNTIF(Sheet1!AAT:AAT,$A2)</f>
        <v>0</v>
      </c>
      <c r="AAX2">
        <f>COUNTIF(Sheet1!AAU:AAU,$A2)</f>
        <v>0</v>
      </c>
      <c r="AAY2">
        <f>COUNTIF(Sheet1!AAV:AAV,$A2)</f>
        <v>0</v>
      </c>
      <c r="AAZ2">
        <f>COUNTIF(Sheet1!AAW:AAW,$A2)</f>
        <v>0</v>
      </c>
      <c r="ABA2">
        <f>COUNTIF(Sheet1!AAX:AAX,$A2)</f>
        <v>0</v>
      </c>
      <c r="ABB2">
        <f>COUNTIF(Sheet1!AAY:AAY,$A2)</f>
        <v>0</v>
      </c>
      <c r="ABC2">
        <f>COUNTIF(Sheet1!AAZ:AAZ,$A2)</f>
        <v>0</v>
      </c>
      <c r="ABD2">
        <f>COUNTIF(Sheet1!ABA:ABA,$A2)</f>
        <v>0</v>
      </c>
      <c r="ABE2">
        <f>COUNTIF(Sheet1!ABB:ABB,$A2)</f>
        <v>0</v>
      </c>
      <c r="ABF2">
        <f>COUNTIF(Sheet1!ABC:ABC,$A2)</f>
        <v>0</v>
      </c>
      <c r="ABG2">
        <f>COUNTIF(Sheet1!ABD:ABD,$A2)</f>
        <v>0</v>
      </c>
      <c r="ABH2">
        <f>COUNTIF(Sheet1!ABE:ABE,$A2)</f>
        <v>0</v>
      </c>
      <c r="ABI2">
        <f>COUNTIF(Sheet1!ABF:ABF,$A2)</f>
        <v>0</v>
      </c>
      <c r="ABJ2">
        <f>COUNTIF(Sheet1!ABG:ABG,$A2)</f>
        <v>0</v>
      </c>
      <c r="ABK2">
        <f>COUNTIF(Sheet1!ABH:ABH,$A2)</f>
        <v>0</v>
      </c>
      <c r="ABL2">
        <f>COUNTIF(Sheet1!ABI:ABI,$A2)</f>
        <v>0</v>
      </c>
      <c r="ABM2">
        <f>COUNTIF(Sheet1!ABJ:ABJ,$A2)</f>
        <v>0</v>
      </c>
      <c r="ABN2">
        <f>COUNTIF(Sheet1!ABK:ABK,$A2)</f>
        <v>0</v>
      </c>
      <c r="ABO2">
        <f>COUNTIF(Sheet1!ABL:ABL,$A2)</f>
        <v>0</v>
      </c>
      <c r="ABP2">
        <f>COUNTIF(Sheet1!ABM:ABM,$A2)</f>
        <v>0</v>
      </c>
      <c r="ABQ2">
        <f>COUNTIF(Sheet1!ABN:ABN,$A2)</f>
        <v>0</v>
      </c>
      <c r="ABR2">
        <f>COUNTIF(Sheet1!ABO:ABO,$A2)</f>
        <v>0</v>
      </c>
      <c r="ABS2">
        <f>COUNTIF(Sheet1!ABP:ABP,$A2)</f>
        <v>0</v>
      </c>
      <c r="ABT2">
        <f>COUNTIF(Sheet1!ABQ:ABQ,$A2)</f>
        <v>0</v>
      </c>
      <c r="ABU2">
        <f>COUNTIF(Sheet1!ABR:ABR,$A2)</f>
        <v>0</v>
      </c>
      <c r="ABV2">
        <f>COUNTIF(Sheet1!ABS:ABS,$A2)</f>
        <v>0</v>
      </c>
      <c r="ABW2">
        <f>COUNTIF(Sheet1!ABT:ABT,$A2)</f>
        <v>0</v>
      </c>
      <c r="ABX2">
        <f>COUNTIF(Sheet1!ABU:ABU,$A2)</f>
        <v>0</v>
      </c>
      <c r="ABY2">
        <f>COUNTIF(Sheet1!ABV:ABV,$A2)</f>
        <v>0</v>
      </c>
      <c r="ABZ2">
        <f>COUNTIF(Sheet1!ABW:ABW,$A2)</f>
        <v>0</v>
      </c>
      <c r="ACA2">
        <f>COUNTIF(Sheet1!ABX:ABX,$A2)</f>
        <v>0</v>
      </c>
      <c r="ACB2">
        <f>COUNTIF(Sheet1!ABY:ABY,$A2)</f>
        <v>0</v>
      </c>
      <c r="ACC2">
        <f>COUNTIF(Sheet1!ABZ:ABZ,$A2)</f>
        <v>0</v>
      </c>
      <c r="ACD2">
        <f>COUNTIF(Sheet1!ACA:ACA,$A2)</f>
        <v>0</v>
      </c>
      <c r="ACE2">
        <f>COUNTIF(Sheet1!ACB:ACB,$A2)</f>
        <v>0</v>
      </c>
      <c r="ACF2">
        <f>COUNTIF(Sheet1!ACC:ACC,$A2)</f>
        <v>0</v>
      </c>
      <c r="ACG2">
        <f>COUNTIF(Sheet1!ACD:ACD,$A2)</f>
        <v>0</v>
      </c>
      <c r="ACH2">
        <f>COUNTIF(Sheet1!ACE:ACE,$A2)</f>
        <v>0</v>
      </c>
      <c r="ACI2">
        <f>COUNTIF(Sheet1!ACF:ACF,$A2)</f>
        <v>0</v>
      </c>
      <c r="ACJ2">
        <f>COUNTIF(Sheet1!ACG:ACG,$A2)</f>
        <v>0</v>
      </c>
      <c r="ACK2">
        <f>COUNTIF(Sheet1!ACH:ACH,$A2)</f>
        <v>0</v>
      </c>
      <c r="ACL2">
        <f>COUNTIF(Sheet1!ACI:ACI,$A2)</f>
        <v>0</v>
      </c>
      <c r="ACM2">
        <f>COUNTIF(Sheet1!ACJ:ACJ,$A2)</f>
        <v>0</v>
      </c>
      <c r="ACN2">
        <f>COUNTIF(Sheet1!ACK:ACK,$A2)</f>
        <v>0</v>
      </c>
      <c r="ACO2">
        <f>COUNTIF(Sheet1!ACL:ACL,$A2)</f>
        <v>0</v>
      </c>
      <c r="ACP2">
        <f>COUNTIF(Sheet1!ACM:ACM,$A2)</f>
        <v>0</v>
      </c>
      <c r="ACQ2">
        <f>COUNTIF(Sheet1!ACN:ACN,$A2)</f>
        <v>0</v>
      </c>
      <c r="ACR2">
        <f>COUNTIF(Sheet1!ACO:ACO,$A2)</f>
        <v>0</v>
      </c>
      <c r="ACS2">
        <f>COUNTIF(Sheet1!ACP:ACP,$A2)</f>
        <v>0</v>
      </c>
      <c r="ACT2">
        <f>COUNTIF(Sheet1!ACQ:ACQ,$A2)</f>
        <v>0</v>
      </c>
      <c r="ACU2">
        <f>COUNTIF(Sheet1!ACR:ACR,$A2)</f>
        <v>0</v>
      </c>
      <c r="ACV2">
        <f>COUNTIF(Sheet1!ACS:ACS,$A2)</f>
        <v>0</v>
      </c>
      <c r="ACW2">
        <f>COUNTIF(Sheet1!ACT:ACT,$A2)</f>
        <v>0</v>
      </c>
      <c r="ACX2">
        <f>COUNTIF(Sheet1!ACU:ACU,$A2)</f>
        <v>0</v>
      </c>
      <c r="ACY2">
        <f>COUNTIF(Sheet1!ACV:ACV,$A2)</f>
        <v>0</v>
      </c>
      <c r="ACZ2">
        <f>COUNTIF(Sheet1!ACW:ACW,$A2)</f>
        <v>0</v>
      </c>
      <c r="ADA2">
        <f>COUNTIF(Sheet1!ACX:ACX,$A2)</f>
        <v>0</v>
      </c>
      <c r="ADB2">
        <f>COUNTIF(Sheet1!ACY:ACY,$A2)</f>
        <v>0</v>
      </c>
      <c r="ADC2">
        <f>COUNTIF(Sheet1!ACZ:ACZ,$A2)</f>
        <v>0</v>
      </c>
      <c r="ADD2">
        <f>COUNTIF(Sheet1!ADA:ADA,$A2)</f>
        <v>0</v>
      </c>
      <c r="ADE2">
        <f>COUNTIF(Sheet1!ADB:ADB,$A2)</f>
        <v>0</v>
      </c>
      <c r="ADF2">
        <f>COUNTIF(Sheet1!ADC:ADC,$A2)</f>
        <v>0</v>
      </c>
      <c r="ADG2">
        <f>COUNTIF(Sheet1!ADD:ADD,$A2)</f>
        <v>0</v>
      </c>
      <c r="ADH2">
        <f>COUNTIF(Sheet1!ADE:ADE,$A2)</f>
        <v>0</v>
      </c>
      <c r="ADI2">
        <f>COUNTIF(Sheet1!ADF:ADF,$A2)</f>
        <v>0</v>
      </c>
      <c r="ADJ2">
        <f>COUNTIF(Sheet1!ADG:ADG,$A2)</f>
        <v>0</v>
      </c>
      <c r="ADK2">
        <f>COUNTIF(Sheet1!ADH:ADH,$A2)</f>
        <v>0</v>
      </c>
      <c r="ADL2">
        <f>COUNTIF(Sheet1!ADI:ADI,$A2)</f>
        <v>0</v>
      </c>
      <c r="ADM2">
        <f>COUNTIF(Sheet1!ADJ:ADJ,$A2)</f>
        <v>0</v>
      </c>
      <c r="ADN2">
        <f>COUNTIF(Sheet1!ADK:ADK,$A2)</f>
        <v>0</v>
      </c>
      <c r="ADO2">
        <f>COUNTIF(Sheet1!ADL:ADL,$A2)</f>
        <v>0</v>
      </c>
      <c r="ADP2">
        <f>COUNTIF(Sheet1!ADM:ADM,$A2)</f>
        <v>0</v>
      </c>
      <c r="ADQ2">
        <f>COUNTIF(Sheet1!ADN:ADN,$A2)</f>
        <v>0</v>
      </c>
      <c r="ADR2">
        <f>COUNTIF(Sheet1!ADO:ADO,$A2)</f>
        <v>0</v>
      </c>
      <c r="ADS2">
        <f>COUNTIF(Sheet1!ADP:ADP,$A2)</f>
        <v>0</v>
      </c>
      <c r="ADT2">
        <f>COUNTIF(Sheet1!ADQ:ADQ,$A2)</f>
        <v>0</v>
      </c>
      <c r="ADU2">
        <f>COUNTIF(Sheet1!ADR:ADR,$A2)</f>
        <v>0</v>
      </c>
      <c r="ADV2">
        <f>COUNTIF(Sheet1!ADS:ADS,$A2)</f>
        <v>0</v>
      </c>
      <c r="ADW2">
        <f>COUNTIF(Sheet1!ADT:ADT,$A2)</f>
        <v>0</v>
      </c>
      <c r="ADX2">
        <f>COUNTIF(Sheet1!ADU:ADU,$A2)</f>
        <v>0</v>
      </c>
      <c r="ADY2">
        <f>COUNTIF(Sheet1!ADV:ADV,$A2)</f>
        <v>0</v>
      </c>
      <c r="ADZ2">
        <f>COUNTIF(Sheet1!ADW:ADW,$A2)</f>
        <v>0</v>
      </c>
      <c r="AEA2">
        <f>COUNTIF(Sheet1!ADX:ADX,$A2)</f>
        <v>0</v>
      </c>
      <c r="AEB2">
        <f>COUNTIF(Sheet1!ADY:ADY,$A2)</f>
        <v>0</v>
      </c>
      <c r="AEC2">
        <f>COUNTIF(Sheet1!ADZ:ADZ,$A2)</f>
        <v>0</v>
      </c>
      <c r="AED2">
        <f>COUNTIF(Sheet1!AEA:AEA,$A2)</f>
        <v>0</v>
      </c>
      <c r="AEE2">
        <f>COUNTIF(Sheet1!AEB:AEB,$A2)</f>
        <v>0</v>
      </c>
      <c r="AEF2">
        <f>COUNTIF(Sheet1!AEC:AEC,$A2)</f>
        <v>0</v>
      </c>
      <c r="AEG2">
        <f>COUNTIF(Sheet1!AED:AED,$A2)</f>
        <v>0</v>
      </c>
      <c r="AEH2">
        <f>COUNTIF(Sheet1!AEE:AEE,$A2)</f>
        <v>0</v>
      </c>
      <c r="AEI2">
        <f>COUNTIF(Sheet1!AEF:AEF,$A2)</f>
        <v>0</v>
      </c>
      <c r="AEJ2">
        <f>COUNTIF(Sheet1!AEG:AEG,$A2)</f>
        <v>0</v>
      </c>
      <c r="AEK2">
        <f>COUNTIF(Sheet1!AEH:AEH,$A2)</f>
        <v>0</v>
      </c>
      <c r="AEL2">
        <f>COUNTIF(Sheet1!AEI:AEI,$A2)</f>
        <v>0</v>
      </c>
      <c r="AEM2">
        <f>COUNTIF(Sheet1!AEJ:AEJ,$A2)</f>
        <v>0</v>
      </c>
      <c r="AEN2">
        <f>COUNTIF(Sheet1!AEK:AEK,$A2)</f>
        <v>0</v>
      </c>
      <c r="AEO2">
        <f>COUNTIF(Sheet1!AEL:AEL,$A2)</f>
        <v>0</v>
      </c>
      <c r="AEP2">
        <f>COUNTIF(Sheet1!AEM:AEM,$A2)</f>
        <v>0</v>
      </c>
      <c r="AEQ2">
        <f>COUNTIF(Sheet1!AEN:AEN,$A2)</f>
        <v>0</v>
      </c>
      <c r="AER2">
        <f>COUNTIF(Sheet1!AEO:AEO,$A2)</f>
        <v>0</v>
      </c>
      <c r="AES2">
        <f>COUNTIF(Sheet1!AEP:AEP,$A2)</f>
        <v>0</v>
      </c>
      <c r="AET2">
        <f>COUNTIF(Sheet1!AEQ:AEQ,$A2)</f>
        <v>0</v>
      </c>
      <c r="AEU2">
        <f>COUNTIF(Sheet1!AER:AER,$A2)</f>
        <v>0</v>
      </c>
      <c r="AEV2">
        <f>COUNTIF(Sheet1!AES:AES,$A2)</f>
        <v>0</v>
      </c>
      <c r="AEW2">
        <f>COUNTIF(Sheet1!AET:AET,$A2)</f>
        <v>0</v>
      </c>
      <c r="AEX2">
        <f>COUNTIF(Sheet1!AEU:AEU,$A2)</f>
        <v>0</v>
      </c>
      <c r="AEY2">
        <f>COUNTIF(Sheet1!AEV:AEV,$A2)</f>
        <v>0</v>
      </c>
      <c r="AEZ2">
        <f>COUNTIF(Sheet1!AEW:AEW,$A2)</f>
        <v>0</v>
      </c>
      <c r="AFA2">
        <f>COUNTIF(Sheet1!AEX:AEX,$A2)</f>
        <v>0</v>
      </c>
      <c r="AFB2">
        <f>COUNTIF(Sheet1!AEY:AEY,$A2)</f>
        <v>0</v>
      </c>
      <c r="AFC2">
        <f>COUNTIF(Sheet1!AEZ:AEZ,$A2)</f>
        <v>0</v>
      </c>
      <c r="AFD2">
        <f>COUNTIF(Sheet1!AFA:AFA,$A2)</f>
        <v>0</v>
      </c>
      <c r="AFE2">
        <f>COUNTIF(Sheet1!AFB:AFB,$A2)</f>
        <v>0</v>
      </c>
      <c r="AFF2">
        <f>COUNTIF(Sheet1!AFC:AFC,$A2)</f>
        <v>0</v>
      </c>
      <c r="AFG2">
        <f>COUNTIF(Sheet1!AFD:AFD,$A2)</f>
        <v>0</v>
      </c>
      <c r="AFH2">
        <f>COUNTIF(Sheet1!AFE:AFE,$A2)</f>
        <v>0</v>
      </c>
      <c r="AFI2">
        <f>COUNTIF(Sheet1!AFF:AFF,$A2)</f>
        <v>0</v>
      </c>
      <c r="AFJ2">
        <f>COUNTIF(Sheet1!AFG:AFG,$A2)</f>
        <v>0</v>
      </c>
      <c r="AFK2">
        <f>COUNTIF(Sheet1!AFH:AFH,$A2)</f>
        <v>0</v>
      </c>
      <c r="AFL2">
        <f>COUNTIF(Sheet1!AFI:AFI,$A2)</f>
        <v>0</v>
      </c>
      <c r="AFM2">
        <f>COUNTIF(Sheet1!AFJ:AFJ,$A2)</f>
        <v>0</v>
      </c>
      <c r="AFN2">
        <f>COUNTIF(Sheet1!AFK:AFK,$A2)</f>
        <v>0</v>
      </c>
      <c r="AFO2">
        <f>COUNTIF(Sheet1!AFL:AFL,$A2)</f>
        <v>0</v>
      </c>
      <c r="AFP2">
        <f>COUNTIF(Sheet1!AFM:AFM,$A2)</f>
        <v>0</v>
      </c>
      <c r="AFQ2">
        <f>COUNTIF(Sheet1!AFN:AFN,$A2)</f>
        <v>0</v>
      </c>
      <c r="AFR2">
        <f>COUNTIF(Sheet1!AFO:AFO,$A2)</f>
        <v>0</v>
      </c>
      <c r="AFS2">
        <f>COUNTIF(Sheet1!AFP:AFP,$A2)</f>
        <v>0</v>
      </c>
      <c r="AFT2">
        <f>COUNTIF(Sheet1!AFQ:AFQ,$A2)</f>
        <v>0</v>
      </c>
      <c r="AFU2">
        <f>COUNTIF(Sheet1!AFR:AFR,$A2)</f>
        <v>0</v>
      </c>
      <c r="AFV2">
        <f>COUNTIF(Sheet1!AFS:AFS,$A2)</f>
        <v>0</v>
      </c>
      <c r="AFW2">
        <f>COUNTIF(Sheet1!AFT:AFT,$A2)</f>
        <v>0</v>
      </c>
      <c r="AFX2">
        <f>COUNTIF(Sheet1!AFU:AFU,$A2)</f>
        <v>0</v>
      </c>
      <c r="AFY2">
        <f>COUNTIF(Sheet1!AFV:AFV,$A2)</f>
        <v>0</v>
      </c>
      <c r="AFZ2">
        <f>COUNTIF(Sheet1!AFW:AFW,$A2)</f>
        <v>0</v>
      </c>
      <c r="AGA2">
        <f>COUNTIF(Sheet1!AFX:AFX,$A2)</f>
        <v>0</v>
      </c>
      <c r="AGB2">
        <f>COUNTIF(Sheet1!AFY:AFY,$A2)</f>
        <v>0</v>
      </c>
      <c r="AGC2">
        <f>COUNTIF(Sheet1!AFZ:AFZ,$A2)</f>
        <v>0</v>
      </c>
      <c r="AGD2">
        <f>COUNTIF(Sheet1!AGA:AGA,$A2)</f>
        <v>0</v>
      </c>
      <c r="AGE2">
        <f>COUNTIF(Sheet1!AGB:AGB,$A2)</f>
        <v>0</v>
      </c>
      <c r="AGF2">
        <f>COUNTIF(Sheet1!AGC:AGC,$A2)</f>
        <v>0</v>
      </c>
      <c r="AGG2">
        <f>COUNTIF(Sheet1!AGD:AGD,$A2)</f>
        <v>0</v>
      </c>
      <c r="AGH2">
        <f>COUNTIF(Sheet1!AGE:AGE,$A2)</f>
        <v>0</v>
      </c>
      <c r="AGI2">
        <f>COUNTIF(Sheet1!AGF:AGF,$A2)</f>
        <v>0</v>
      </c>
      <c r="AGJ2">
        <f>COUNTIF(Sheet1!AGG:AGG,$A2)</f>
        <v>0</v>
      </c>
      <c r="AGK2">
        <f>COUNTIF(Sheet1!AGH:AGH,$A2)</f>
        <v>0</v>
      </c>
      <c r="AGL2">
        <f>COUNTIF(Sheet1!AGI:AGI,$A2)</f>
        <v>0</v>
      </c>
      <c r="AGM2">
        <f>COUNTIF(Sheet1!AGJ:AGJ,$A2)</f>
        <v>0</v>
      </c>
      <c r="AGN2">
        <f>COUNTIF(Sheet1!AGK:AGK,$A2)</f>
        <v>0</v>
      </c>
      <c r="AGO2">
        <f>COUNTIF(Sheet1!AGL:AGL,$A2)</f>
        <v>0</v>
      </c>
      <c r="AGP2">
        <f>COUNTIF(Sheet1!AGM:AGM,$A2)</f>
        <v>0</v>
      </c>
      <c r="AGQ2">
        <f>COUNTIF(Sheet1!AGN:AGN,$A2)</f>
        <v>0</v>
      </c>
      <c r="AGR2">
        <f>COUNTIF(Sheet1!AGO:AGO,$A2)</f>
        <v>0</v>
      </c>
      <c r="AGS2">
        <f>COUNTIF(Sheet1!AGP:AGP,$A2)</f>
        <v>0</v>
      </c>
      <c r="AGT2">
        <f>COUNTIF(Sheet1!AGQ:AGQ,$A2)</f>
        <v>0</v>
      </c>
      <c r="AGU2">
        <f>COUNTIF(Sheet1!AGR:AGR,$A2)</f>
        <v>0</v>
      </c>
      <c r="AGV2">
        <f>COUNTIF(Sheet1!AGS:AGS,$A2)</f>
        <v>0</v>
      </c>
      <c r="AGW2">
        <f>COUNTIF(Sheet1!AGT:AGT,$A2)</f>
        <v>0</v>
      </c>
      <c r="AGX2">
        <f>COUNTIF(Sheet1!AGU:AGU,$A2)</f>
        <v>0</v>
      </c>
      <c r="AGY2">
        <f>COUNTIF(Sheet1!AGV:AGV,$A2)</f>
        <v>0</v>
      </c>
      <c r="AGZ2">
        <f>COUNTIF(Sheet1!AGW:AGW,$A2)</f>
        <v>0</v>
      </c>
      <c r="AHA2">
        <f>COUNTIF(Sheet1!AGX:AGX,$A2)</f>
        <v>0</v>
      </c>
      <c r="AHB2">
        <f>COUNTIF(Sheet1!AGY:AGY,$A2)</f>
        <v>0</v>
      </c>
      <c r="AHC2">
        <f>COUNTIF(Sheet1!AGZ:AGZ,$A2)</f>
        <v>0</v>
      </c>
      <c r="AHD2">
        <f>COUNTIF(Sheet1!AHA:AHA,$A2)</f>
        <v>0</v>
      </c>
      <c r="AHE2">
        <f>COUNTIF(Sheet1!AHB:AHB,$A2)</f>
        <v>0</v>
      </c>
      <c r="AHF2">
        <f>COUNTIF(Sheet1!AHC:AHC,$A2)</f>
        <v>0</v>
      </c>
      <c r="AHG2">
        <f>COUNTIF(Sheet1!AHD:AHD,$A2)</f>
        <v>0</v>
      </c>
      <c r="AHH2">
        <f>COUNTIF(Sheet1!AHE:AHE,$A2)</f>
        <v>0</v>
      </c>
      <c r="AHI2">
        <f>COUNTIF(Sheet1!AHF:AHF,$A2)</f>
        <v>0</v>
      </c>
      <c r="AHJ2">
        <f>COUNTIF(Sheet1!AHG:AHG,$A2)</f>
        <v>0</v>
      </c>
      <c r="AHK2">
        <f>COUNTIF(Sheet1!AHH:AHH,$A2)</f>
        <v>0</v>
      </c>
      <c r="AHL2">
        <f>COUNTIF(Sheet1!AHI:AHI,$A2)</f>
        <v>0</v>
      </c>
      <c r="AHM2">
        <f>COUNTIF(Sheet1!AHJ:AHJ,$A2)</f>
        <v>0</v>
      </c>
      <c r="AHN2">
        <f>COUNTIF(Sheet1!AHK:AHK,$A2)</f>
        <v>0</v>
      </c>
      <c r="AHO2">
        <f>COUNTIF(Sheet1!AHL:AHL,$A2)</f>
        <v>0</v>
      </c>
      <c r="AHP2">
        <f>COUNTIF(Sheet1!AHM:AHM,$A2)</f>
        <v>0</v>
      </c>
      <c r="AHQ2">
        <f>COUNTIF(Sheet1!AHN:AHN,$A2)</f>
        <v>0</v>
      </c>
      <c r="AHR2">
        <f>COUNTIF(Sheet1!AHO:AHO,$A2)</f>
        <v>0</v>
      </c>
      <c r="AHS2">
        <f>COUNTIF(Sheet1!AHP:AHP,$A2)</f>
        <v>0</v>
      </c>
      <c r="AHT2">
        <f>COUNTIF(Sheet1!AHQ:AHQ,$A2)</f>
        <v>0</v>
      </c>
      <c r="AHU2">
        <f>COUNTIF(Sheet1!AHR:AHR,$A2)</f>
        <v>0</v>
      </c>
      <c r="AHV2">
        <f>COUNTIF(Sheet1!AHS:AHS,$A2)</f>
        <v>0</v>
      </c>
      <c r="AHW2">
        <f>COUNTIF(Sheet1!AHT:AHT,$A2)</f>
        <v>0</v>
      </c>
      <c r="AHX2">
        <f>COUNTIF(Sheet1!AHU:AHU,$A2)</f>
        <v>0</v>
      </c>
      <c r="AHY2">
        <f>COUNTIF(Sheet1!AHV:AHV,$A2)</f>
        <v>0</v>
      </c>
      <c r="AHZ2">
        <f>COUNTIF(Sheet1!AHW:AHW,$A2)</f>
        <v>0</v>
      </c>
      <c r="AIA2">
        <f>COUNTIF(Sheet1!AHX:AHX,$A2)</f>
        <v>0</v>
      </c>
      <c r="AIB2">
        <f>COUNTIF(Sheet1!AHY:AHY,$A2)</f>
        <v>0</v>
      </c>
      <c r="AIC2">
        <f>COUNTIF(Sheet1!AHZ:AHZ,$A2)</f>
        <v>0</v>
      </c>
      <c r="AID2">
        <f>COUNTIF(Sheet1!AIA:AIA,$A2)</f>
        <v>0</v>
      </c>
      <c r="AIE2">
        <f>COUNTIF(Sheet1!AIB:AIB,$A2)</f>
        <v>0</v>
      </c>
      <c r="AIF2">
        <f>COUNTIF(Sheet1!AIC:AIC,$A2)</f>
        <v>0</v>
      </c>
      <c r="AIG2">
        <f>COUNTIF(Sheet1!AID:AID,$A2)</f>
        <v>0</v>
      </c>
      <c r="AIH2">
        <f>COUNTIF(Sheet1!AIE:AIE,$A2)</f>
        <v>0</v>
      </c>
      <c r="AII2">
        <f>COUNTIF(Sheet1!AIF:AIF,$A2)</f>
        <v>0</v>
      </c>
      <c r="AIJ2">
        <f>COUNTIF(Sheet1!AIG:AIG,$A2)</f>
        <v>0</v>
      </c>
      <c r="AIK2">
        <f>COUNTIF(Sheet1!AIH:AIH,$A2)</f>
        <v>0</v>
      </c>
      <c r="AIL2">
        <f>COUNTIF(Sheet1!AII:AII,$A2)</f>
        <v>0</v>
      </c>
      <c r="AIM2">
        <f>COUNTIF(Sheet1!AIJ:AIJ,$A2)</f>
        <v>0</v>
      </c>
      <c r="AIN2">
        <f>COUNTIF(Sheet1!AIK:AIK,$A2)</f>
        <v>0</v>
      </c>
      <c r="AIO2">
        <f>COUNTIF(Sheet1!AIL:AIL,$A2)</f>
        <v>0</v>
      </c>
      <c r="AIP2">
        <f>COUNTIF(Sheet1!AIM:AIM,$A2)</f>
        <v>0</v>
      </c>
      <c r="AIQ2">
        <f>COUNTIF(Sheet1!AIN:AIN,$A2)</f>
        <v>0</v>
      </c>
      <c r="AIR2">
        <f>COUNTIF(Sheet1!AIO:AIO,$A2)</f>
        <v>0</v>
      </c>
      <c r="AIS2">
        <f>COUNTIF(Sheet1!AIP:AIP,$A2)</f>
        <v>0</v>
      </c>
      <c r="AIT2">
        <f>COUNTIF(Sheet1!AIQ:AIQ,$A2)</f>
        <v>0</v>
      </c>
      <c r="AIU2">
        <f>COUNTIF(Sheet1!AIR:AIR,$A2)</f>
        <v>0</v>
      </c>
      <c r="AIV2">
        <f>COUNTIF(Sheet1!AIS:AIS,$A2)</f>
        <v>0</v>
      </c>
      <c r="AIW2">
        <f>COUNTIF(Sheet1!AIT:AIT,$A2)</f>
        <v>0</v>
      </c>
      <c r="AIX2">
        <f>COUNTIF(Sheet1!AIU:AIU,$A2)</f>
        <v>0</v>
      </c>
      <c r="AIY2">
        <f>COUNTIF(Sheet1!AIV:AIV,$A2)</f>
        <v>0</v>
      </c>
      <c r="AIZ2">
        <f>COUNTIF(Sheet1!AIW:AIW,$A2)</f>
        <v>0</v>
      </c>
      <c r="AJA2">
        <f>COUNTIF(Sheet1!AIX:AIX,$A2)</f>
        <v>0</v>
      </c>
      <c r="AJB2">
        <f>COUNTIF(Sheet1!AIY:AIY,$A2)</f>
        <v>0</v>
      </c>
      <c r="AJC2">
        <f>COUNTIF(Sheet1!AIZ:AIZ,$A2)</f>
        <v>0</v>
      </c>
      <c r="AJD2">
        <f>COUNTIF(Sheet1!AJA:AJA,$A2)</f>
        <v>0</v>
      </c>
      <c r="AJE2">
        <f>COUNTIF(Sheet1!AJB:AJB,$A2)</f>
        <v>0</v>
      </c>
      <c r="AJF2">
        <f>COUNTIF(Sheet1!AJC:AJC,$A2)</f>
        <v>0</v>
      </c>
      <c r="AJG2">
        <f>COUNTIF(Sheet1!AJD:AJD,$A2)</f>
        <v>0</v>
      </c>
      <c r="AJH2">
        <f>COUNTIF(Sheet1!AJE:AJE,$A2)</f>
        <v>0</v>
      </c>
      <c r="AJI2">
        <f>COUNTIF(Sheet1!AJF:AJF,$A2)</f>
        <v>0</v>
      </c>
      <c r="AJJ2">
        <f>COUNTIF(Sheet1!AJG:AJG,$A2)</f>
        <v>0</v>
      </c>
      <c r="AJK2">
        <f>COUNTIF(Sheet1!AJH:AJH,$A2)</f>
        <v>0</v>
      </c>
      <c r="AJL2">
        <f>COUNTIF(Sheet1!AJI:AJI,$A2)</f>
        <v>0</v>
      </c>
      <c r="AJM2">
        <f>COUNTIF(Sheet1!AJJ:AJJ,$A2)</f>
        <v>0</v>
      </c>
      <c r="AJN2">
        <f>COUNTIF(Sheet1!AJK:AJK,$A2)</f>
        <v>0</v>
      </c>
      <c r="AJO2">
        <f>COUNTIF(Sheet1!AJL:AJL,$A2)</f>
        <v>0</v>
      </c>
      <c r="AJP2">
        <f>COUNTIF(Sheet1!AJM:AJM,$A2)</f>
        <v>0</v>
      </c>
      <c r="AJQ2">
        <f>COUNTIF(Sheet1!AJN:AJN,$A2)</f>
        <v>0</v>
      </c>
      <c r="AJR2">
        <f>COUNTIF(Sheet1!AJO:AJO,$A2)</f>
        <v>0</v>
      </c>
      <c r="AJS2">
        <f>COUNTIF(Sheet1!AJP:AJP,$A2)</f>
        <v>0</v>
      </c>
      <c r="AJT2">
        <f>COUNTIF(Sheet1!AJQ:AJQ,$A2)</f>
        <v>0</v>
      </c>
      <c r="AJU2">
        <f>COUNTIF(Sheet1!AJR:AJR,$A2)</f>
        <v>0</v>
      </c>
      <c r="AJV2">
        <f>COUNTIF(Sheet1!AJS:AJS,$A2)</f>
        <v>0</v>
      </c>
      <c r="AJW2">
        <f>COUNTIF(Sheet1!AJT:AJT,$A2)</f>
        <v>0</v>
      </c>
      <c r="AJX2">
        <f>COUNTIF(Sheet1!AJU:AJU,$A2)</f>
        <v>0</v>
      </c>
      <c r="AJY2">
        <f>COUNTIF(Sheet1!AJV:AJV,$A2)</f>
        <v>0</v>
      </c>
      <c r="AJZ2">
        <f>COUNTIF(Sheet1!AJW:AJW,$A2)</f>
        <v>0</v>
      </c>
      <c r="AKA2">
        <f>COUNTIF(Sheet1!AJX:AJX,$A2)</f>
        <v>0</v>
      </c>
      <c r="AKB2">
        <f>COUNTIF(Sheet1!AJY:AJY,$A2)</f>
        <v>0</v>
      </c>
      <c r="AKC2">
        <f>COUNTIF(Sheet1!AJZ:AJZ,$A2)</f>
        <v>0</v>
      </c>
      <c r="AKD2">
        <f>COUNTIF(Sheet1!AKA:AKA,$A2)</f>
        <v>0</v>
      </c>
      <c r="AKE2">
        <f>COUNTIF(Sheet1!AKB:AKB,$A2)</f>
        <v>0</v>
      </c>
      <c r="AKF2">
        <f>COUNTIF(Sheet1!AKC:AKC,$A2)</f>
        <v>0</v>
      </c>
      <c r="AKG2">
        <f>COUNTIF(Sheet1!AKD:AKD,$A2)</f>
        <v>0</v>
      </c>
      <c r="AKH2">
        <f>COUNTIF(Sheet1!AKE:AKE,$A2)</f>
        <v>0</v>
      </c>
      <c r="AKI2">
        <f>COUNTIF(Sheet1!AKF:AKF,$A2)</f>
        <v>0</v>
      </c>
      <c r="AKJ2">
        <f>COUNTIF(Sheet1!AKG:AKG,$A2)</f>
        <v>0</v>
      </c>
      <c r="AKK2">
        <f>COUNTIF(Sheet1!AKH:AKH,$A2)</f>
        <v>0</v>
      </c>
      <c r="AKL2">
        <f>COUNTIF(Sheet1!AKI:AKI,$A2)</f>
        <v>0</v>
      </c>
      <c r="AKM2">
        <f>COUNTIF(Sheet1!AKJ:AKJ,$A2)</f>
        <v>0</v>
      </c>
      <c r="AKN2">
        <f>COUNTIF(Sheet1!AKK:AKK,$A2)</f>
        <v>0</v>
      </c>
      <c r="AKO2">
        <f>COUNTIF(Sheet1!AKL:AKL,$A2)</f>
        <v>0</v>
      </c>
      <c r="AKP2">
        <f>COUNTIF(Sheet1!AKM:AKM,$A2)</f>
        <v>0</v>
      </c>
      <c r="AKQ2">
        <f>COUNTIF(Sheet1!AKN:AKN,$A2)</f>
        <v>0</v>
      </c>
      <c r="AKR2">
        <f>COUNTIF(Sheet1!AKO:AKO,$A2)</f>
        <v>0</v>
      </c>
      <c r="AKS2">
        <f>COUNTIF(Sheet1!AKP:AKP,$A2)</f>
        <v>0</v>
      </c>
      <c r="AKT2">
        <f>COUNTIF(Sheet1!AKQ:AKQ,$A2)</f>
        <v>0</v>
      </c>
      <c r="AKU2">
        <f>COUNTIF(Sheet1!AKR:AKR,$A2)</f>
        <v>0</v>
      </c>
      <c r="AKV2">
        <f>COUNTIF(Sheet1!AKS:AKS,$A2)</f>
        <v>0</v>
      </c>
      <c r="AKW2">
        <f>COUNTIF(Sheet1!AKT:AKT,$A2)</f>
        <v>0</v>
      </c>
      <c r="AKX2">
        <f>COUNTIF(Sheet1!AKU:AKU,$A2)</f>
        <v>0</v>
      </c>
      <c r="AKY2">
        <f>COUNTIF(Sheet1!AKV:AKV,$A2)</f>
        <v>0</v>
      </c>
      <c r="AKZ2">
        <f>COUNTIF(Sheet1!AKW:AKW,$A2)</f>
        <v>0</v>
      </c>
      <c r="ALA2">
        <f>COUNTIF(Sheet1!AKX:AKX,$A2)</f>
        <v>0</v>
      </c>
      <c r="ALB2">
        <f>COUNTIF(Sheet1!AKY:AKY,$A2)</f>
        <v>0</v>
      </c>
      <c r="ALC2">
        <f>COUNTIF(Sheet1!AKZ:AKZ,$A2)</f>
        <v>0</v>
      </c>
      <c r="ALD2">
        <f>COUNTIF(Sheet1!ALA:ALA,$A2)</f>
        <v>0</v>
      </c>
      <c r="ALE2">
        <f>COUNTIF(Sheet1!ALB:ALB,$A2)</f>
        <v>0</v>
      </c>
      <c r="ALF2">
        <f>COUNTIF(Sheet1!ALC:ALC,$A2)</f>
        <v>0</v>
      </c>
      <c r="ALG2">
        <f>COUNTIF(Sheet1!ALD:ALD,$A2)</f>
        <v>0</v>
      </c>
      <c r="ALH2">
        <f>COUNTIF(Sheet1!ALE:ALE,$A2)</f>
        <v>0</v>
      </c>
      <c r="ALI2">
        <f>COUNTIF(Sheet1!ALF:ALF,$A2)</f>
        <v>0</v>
      </c>
      <c r="ALJ2">
        <f>COUNTIF(Sheet1!ALG:ALG,$A2)</f>
        <v>0</v>
      </c>
      <c r="ALK2">
        <f>COUNTIF(Sheet1!ALH:ALH,$A2)</f>
        <v>0</v>
      </c>
      <c r="ALL2">
        <f>COUNTIF(Sheet1!ALI:ALI,$A2)</f>
        <v>0</v>
      </c>
      <c r="ALM2">
        <f>COUNTIF(Sheet1!ALJ:ALJ,$A2)</f>
        <v>0</v>
      </c>
      <c r="ALN2">
        <f>COUNTIF(Sheet1!ALK:ALK,$A2)</f>
        <v>0</v>
      </c>
      <c r="ALO2">
        <f>COUNTIF(Sheet1!ALL:ALL,$A2)</f>
        <v>0</v>
      </c>
      <c r="ALP2">
        <f>COUNTIF(Sheet1!ALM:ALM,$A2)</f>
        <v>0</v>
      </c>
      <c r="ALQ2">
        <f>COUNTIF(Sheet1!ALN:ALN,$A2)</f>
        <v>0</v>
      </c>
      <c r="ALR2">
        <f>COUNTIF(Sheet1!ALO:ALO,$A2)</f>
        <v>0</v>
      </c>
      <c r="ALS2">
        <f>COUNTIF(Sheet1!ALP:ALP,$A2)</f>
        <v>0</v>
      </c>
      <c r="ALT2">
        <f>COUNTIF(Sheet1!ALQ:ALQ,$A2)</f>
        <v>0</v>
      </c>
      <c r="ALU2">
        <f>COUNTIF(Sheet1!ALR:ALR,$A2)</f>
        <v>0</v>
      </c>
      <c r="ALV2">
        <f>COUNTIF(Sheet1!ALS:ALS,$A2)</f>
        <v>0</v>
      </c>
      <c r="ALW2">
        <f>COUNTIF(Sheet1!ALT:ALT,$A2)</f>
        <v>0</v>
      </c>
      <c r="ALX2">
        <f>COUNTIF(Sheet1!ALU:ALU,$A2)</f>
        <v>0</v>
      </c>
      <c r="ALY2">
        <f>COUNTIF(Sheet1!ALV:ALV,$A2)</f>
        <v>0</v>
      </c>
      <c r="ALZ2">
        <f>COUNTIF(Sheet1!ALW:ALW,$A2)</f>
        <v>0</v>
      </c>
      <c r="AMA2">
        <f>COUNTIF(Sheet1!ALX:ALX,$A2)</f>
        <v>0</v>
      </c>
      <c r="AMB2">
        <f>COUNTIF(Sheet1!ALY:ALY,$A2)</f>
        <v>0</v>
      </c>
      <c r="AMC2">
        <f>COUNTIF(Sheet1!ALZ:ALZ,$A2)</f>
        <v>0</v>
      </c>
      <c r="AMD2">
        <f>COUNTIF(Sheet1!AMA:AMA,$A2)</f>
        <v>0</v>
      </c>
      <c r="AME2">
        <f>COUNTIF(Sheet1!AMB:AMB,$A2)</f>
        <v>0</v>
      </c>
      <c r="AMF2">
        <f>COUNTIF(Sheet1!AMC:AMC,$A2)</f>
        <v>0</v>
      </c>
      <c r="AMG2">
        <f>COUNTIF(Sheet1!AMD:AMD,$A2)</f>
        <v>0</v>
      </c>
      <c r="AMH2">
        <f>COUNTIF(Sheet1!AME:AME,$A2)</f>
        <v>0</v>
      </c>
      <c r="AMI2">
        <f>COUNTIF(Sheet1!AMF:AMF,$A2)</f>
        <v>0</v>
      </c>
      <c r="AMJ2">
        <f>COUNTIF(Sheet1!AMG:AMG,$A2)</f>
        <v>0</v>
      </c>
      <c r="AMK2">
        <f>COUNTIF(Sheet1!AMH:AMH,$A2)</f>
        <v>0</v>
      </c>
      <c r="AML2">
        <f>COUNTIF(Sheet1!AMI:AMI,$A2)</f>
        <v>0</v>
      </c>
      <c r="AMM2">
        <f>COUNTIF(Sheet1!AMJ:AMJ,$A2)</f>
        <v>0</v>
      </c>
      <c r="AMN2">
        <f>COUNTIF(Sheet1!AMK:AMK,$A2)</f>
        <v>0</v>
      </c>
      <c r="AMO2">
        <f>COUNTIF(Sheet1!AML:AML,$A2)</f>
        <v>0</v>
      </c>
      <c r="AMP2">
        <f>COUNTIF(Sheet1!AMM:AMM,$A2)</f>
        <v>0</v>
      </c>
      <c r="AMQ2">
        <f>COUNTIF(Sheet1!AMN:AMN,$A2)</f>
        <v>0</v>
      </c>
      <c r="AMR2">
        <f>COUNTIF(Sheet1!AMO:AMO,$A2)</f>
        <v>0</v>
      </c>
      <c r="AMS2">
        <f>COUNTIF(Sheet1!AMP:AMP,$A2)</f>
        <v>0</v>
      </c>
      <c r="AMT2">
        <f>COUNTIF(Sheet1!AMQ:AMQ,$A2)</f>
        <v>0</v>
      </c>
      <c r="AMU2">
        <f>COUNTIF(Sheet1!AMR:AMR,$A2)</f>
        <v>0</v>
      </c>
      <c r="AMV2">
        <f>COUNTIF(Sheet1!AMS:AMS,$A2)</f>
        <v>0</v>
      </c>
      <c r="AMW2">
        <f>COUNTIF(Sheet1!AMT:AMT,$A2)</f>
        <v>0</v>
      </c>
      <c r="AMX2">
        <f>COUNTIF(Sheet1!AMU:AMU,$A2)</f>
        <v>0</v>
      </c>
      <c r="AMY2">
        <f>COUNTIF(Sheet1!AMV:AMV,$A2)</f>
        <v>0</v>
      </c>
      <c r="AMZ2">
        <f>COUNTIF(Sheet1!AMW:AMW,$A2)</f>
        <v>0</v>
      </c>
      <c r="ANA2">
        <f>COUNTIF(Sheet1!AMX:AMX,$A2)</f>
        <v>0</v>
      </c>
      <c r="ANB2">
        <f>COUNTIF(Sheet1!AMY:AMY,$A2)</f>
        <v>0</v>
      </c>
      <c r="ANC2">
        <f>COUNTIF(Sheet1!AMZ:AMZ,$A2)</f>
        <v>0</v>
      </c>
      <c r="AND2">
        <f>COUNTIF(Sheet1!ANA:ANA,$A2)</f>
        <v>0</v>
      </c>
      <c r="ANE2">
        <f>COUNTIF(Sheet1!ANB:ANB,$A2)</f>
        <v>0</v>
      </c>
      <c r="ANF2">
        <f>COUNTIF(Sheet1!ANC:ANC,$A2)</f>
        <v>0</v>
      </c>
      <c r="ANG2">
        <f>COUNTIF(Sheet1!AND:AND,$A2)</f>
        <v>0</v>
      </c>
      <c r="ANH2">
        <f>COUNTIF(Sheet1!ANE:ANE,$A2)</f>
        <v>0</v>
      </c>
      <c r="ANI2">
        <f>COUNTIF(Sheet1!ANF:ANF,$A2)</f>
        <v>0</v>
      </c>
      <c r="ANJ2">
        <f>COUNTIF(Sheet1!ANG:ANG,$A2)</f>
        <v>0</v>
      </c>
      <c r="ANK2">
        <f>COUNTIF(Sheet1!ANH:ANH,$A2)</f>
        <v>0</v>
      </c>
      <c r="ANL2">
        <f>COUNTIF(Sheet1!ANI:ANI,$A2)</f>
        <v>0</v>
      </c>
      <c r="ANM2">
        <f>COUNTIF(Sheet1!ANJ:ANJ,$A2)</f>
        <v>0</v>
      </c>
      <c r="ANN2">
        <f>COUNTIF(Sheet1!ANK:ANK,$A2)</f>
        <v>0</v>
      </c>
      <c r="ANO2">
        <f>COUNTIF(Sheet1!ANL:ANL,$A2)</f>
        <v>0</v>
      </c>
      <c r="ANP2">
        <f>COUNTIF(Sheet1!ANM:ANM,$A2)</f>
        <v>0</v>
      </c>
      <c r="ANQ2">
        <f>COUNTIF(Sheet1!ANN:ANN,$A2)</f>
        <v>0</v>
      </c>
      <c r="ANR2">
        <f>COUNTIF(Sheet1!ANO:ANO,$A2)</f>
        <v>0</v>
      </c>
      <c r="ANS2">
        <f>COUNTIF(Sheet1!ANP:ANP,$A2)</f>
        <v>0</v>
      </c>
      <c r="ANT2">
        <f>COUNTIF(Sheet1!ANQ:ANQ,$A2)</f>
        <v>0</v>
      </c>
      <c r="ANU2">
        <f>COUNTIF(Sheet1!ANR:ANR,$A2)</f>
        <v>0</v>
      </c>
      <c r="ANV2">
        <f>COUNTIF(Sheet1!ANS:ANS,$A2)</f>
        <v>0</v>
      </c>
      <c r="ANW2">
        <f>COUNTIF(Sheet1!ANT:ANT,$A2)</f>
        <v>0</v>
      </c>
      <c r="ANX2">
        <f>COUNTIF(Sheet1!ANU:ANU,$A2)</f>
        <v>0</v>
      </c>
      <c r="ANY2">
        <f>COUNTIF(Sheet1!ANV:ANV,$A2)</f>
        <v>0</v>
      </c>
      <c r="ANZ2">
        <f>COUNTIF(Sheet1!ANW:ANW,$A2)</f>
        <v>0</v>
      </c>
      <c r="AOA2">
        <f>COUNTIF(Sheet1!ANX:ANX,$A2)</f>
        <v>0</v>
      </c>
      <c r="AOB2">
        <f>COUNTIF(Sheet1!ANY:ANY,$A2)</f>
        <v>0</v>
      </c>
      <c r="AOC2">
        <f>COUNTIF(Sheet1!ANZ:ANZ,$A2)</f>
        <v>0</v>
      </c>
      <c r="AOD2">
        <f>COUNTIF(Sheet1!AOA:AOA,$A2)</f>
        <v>0</v>
      </c>
      <c r="AOE2">
        <f>COUNTIF(Sheet1!AOB:AOB,$A2)</f>
        <v>0</v>
      </c>
      <c r="AOF2">
        <f>COUNTIF(Sheet1!AOC:AOC,$A2)</f>
        <v>0</v>
      </c>
      <c r="AOG2">
        <f>COUNTIF(Sheet1!AOD:AOD,$A2)</f>
        <v>0</v>
      </c>
      <c r="AOH2">
        <f>COUNTIF(Sheet1!AOE:AOE,$A2)</f>
        <v>0</v>
      </c>
      <c r="AOI2">
        <f>COUNTIF(Sheet1!AOF:AOF,$A2)</f>
        <v>0</v>
      </c>
      <c r="AOJ2">
        <f>COUNTIF(Sheet1!AOG:AOG,$A2)</f>
        <v>0</v>
      </c>
      <c r="AOK2">
        <f>COUNTIF(Sheet1!AOH:AOH,$A2)</f>
        <v>0</v>
      </c>
      <c r="AOL2">
        <f>COUNTIF(Sheet1!AOI:AOI,$A2)</f>
        <v>0</v>
      </c>
      <c r="AOM2">
        <f>COUNTIF(Sheet1!AOJ:AOJ,$A2)</f>
        <v>0</v>
      </c>
      <c r="AON2">
        <f>COUNTIF(Sheet1!AOK:AOK,$A2)</f>
        <v>0</v>
      </c>
      <c r="AOO2">
        <f>COUNTIF(Sheet1!AOL:AOL,$A2)</f>
        <v>0</v>
      </c>
      <c r="AOP2">
        <f>COUNTIF(Sheet1!AOM:AOM,$A2)</f>
        <v>0</v>
      </c>
      <c r="AOQ2">
        <f>COUNTIF(Sheet1!AON:AON,$A2)</f>
        <v>0</v>
      </c>
      <c r="AOR2">
        <f>COUNTIF(Sheet1!AOO:AOO,$A2)</f>
        <v>0</v>
      </c>
      <c r="AOS2">
        <f>COUNTIF(Sheet1!AOP:AOP,$A2)</f>
        <v>0</v>
      </c>
      <c r="AOT2">
        <f>COUNTIF(Sheet1!AOQ:AOQ,$A2)</f>
        <v>0</v>
      </c>
      <c r="AOU2">
        <f>COUNTIF(Sheet1!AOR:AOR,$A2)</f>
        <v>0</v>
      </c>
      <c r="AOV2">
        <f>COUNTIF(Sheet1!AOS:AOS,$A2)</f>
        <v>0</v>
      </c>
      <c r="AOW2">
        <f>COUNTIF(Sheet1!AOT:AOT,$A2)</f>
        <v>0</v>
      </c>
      <c r="AOX2">
        <f>COUNTIF(Sheet1!AOU:AOU,$A2)</f>
        <v>0</v>
      </c>
      <c r="AOY2">
        <f>COUNTIF(Sheet1!AOV:AOV,$A2)</f>
        <v>0</v>
      </c>
      <c r="AOZ2">
        <f>COUNTIF(Sheet1!AOW:AOW,$A2)</f>
        <v>0</v>
      </c>
      <c r="APA2">
        <f>COUNTIF(Sheet1!AOX:AOX,$A2)</f>
        <v>0</v>
      </c>
      <c r="APB2">
        <f>COUNTIF(Sheet1!AOY:AOY,$A2)</f>
        <v>0</v>
      </c>
      <c r="APC2">
        <f>COUNTIF(Sheet1!AOZ:AOZ,$A2)</f>
        <v>0</v>
      </c>
      <c r="APD2">
        <f>COUNTIF(Sheet1!APA:APA,$A2)</f>
        <v>0</v>
      </c>
      <c r="APE2">
        <f>COUNTIF(Sheet1!APB:APB,$A2)</f>
        <v>0</v>
      </c>
      <c r="APF2">
        <f>COUNTIF(Sheet1!APC:APC,$A2)</f>
        <v>0</v>
      </c>
      <c r="APG2">
        <f>COUNTIF(Sheet1!APD:APD,$A2)</f>
        <v>0</v>
      </c>
      <c r="APH2">
        <f>COUNTIF(Sheet1!APE:APE,$A2)</f>
        <v>0</v>
      </c>
      <c r="API2">
        <f>COUNTIF(Sheet1!APF:APF,$A2)</f>
        <v>0</v>
      </c>
      <c r="APJ2">
        <f>COUNTIF(Sheet1!APG:APG,$A2)</f>
        <v>0</v>
      </c>
      <c r="APK2">
        <f>COUNTIF(Sheet1!APH:APH,$A2)</f>
        <v>0</v>
      </c>
      <c r="APL2">
        <f>COUNTIF(Sheet1!API:API,$A2)</f>
        <v>0</v>
      </c>
      <c r="APM2">
        <f>COUNTIF(Sheet1!APJ:APJ,$A2)</f>
        <v>0</v>
      </c>
      <c r="APN2">
        <f>COUNTIF(Sheet1!APK:APK,$A2)</f>
        <v>0</v>
      </c>
      <c r="APO2">
        <f>COUNTIF(Sheet1!APL:APL,$A2)</f>
        <v>0</v>
      </c>
      <c r="APP2">
        <f>COUNTIF(Sheet1!APM:APM,$A2)</f>
        <v>0</v>
      </c>
      <c r="APQ2">
        <f>COUNTIF(Sheet1!APN:APN,$A2)</f>
        <v>0</v>
      </c>
      <c r="APR2">
        <f>COUNTIF(Sheet1!APO:APO,$A2)</f>
        <v>0</v>
      </c>
      <c r="APS2">
        <f>COUNTIF(Sheet1!APP:APP,$A2)</f>
        <v>0</v>
      </c>
      <c r="APT2">
        <f>COUNTIF(Sheet1!APQ:APQ,$A2)</f>
        <v>0</v>
      </c>
      <c r="APU2">
        <f>COUNTIF(Sheet1!APR:APR,$A2)</f>
        <v>0</v>
      </c>
      <c r="APV2">
        <f>COUNTIF(Sheet1!APS:APS,$A2)</f>
        <v>0</v>
      </c>
      <c r="APW2">
        <f>COUNTIF(Sheet1!APT:APT,$A2)</f>
        <v>0</v>
      </c>
      <c r="APX2">
        <f>COUNTIF(Sheet1!APU:APU,$A2)</f>
        <v>0</v>
      </c>
      <c r="APY2">
        <f>COUNTIF(Sheet1!APV:APV,$A2)</f>
        <v>0</v>
      </c>
      <c r="APZ2">
        <f>COUNTIF(Sheet1!APW:APW,$A2)</f>
        <v>0</v>
      </c>
      <c r="AQA2">
        <f>COUNTIF(Sheet1!APX:APX,$A2)</f>
        <v>0</v>
      </c>
      <c r="AQB2">
        <f>COUNTIF(Sheet1!APY:APY,$A2)</f>
        <v>0</v>
      </c>
      <c r="AQC2">
        <f>COUNTIF(Sheet1!APZ:APZ,$A2)</f>
        <v>0</v>
      </c>
      <c r="AQD2">
        <f>COUNTIF(Sheet1!AQA:AQA,$A2)</f>
        <v>0</v>
      </c>
      <c r="AQE2">
        <f>COUNTIF(Sheet1!AQB:AQB,$A2)</f>
        <v>0</v>
      </c>
      <c r="AQF2">
        <f>COUNTIF(Sheet1!AQC:AQC,$A2)</f>
        <v>0</v>
      </c>
      <c r="AQG2">
        <f>COUNTIF(Sheet1!AQD:AQD,$A2)</f>
        <v>0</v>
      </c>
      <c r="AQH2">
        <f>COUNTIF(Sheet1!AQE:AQE,$A2)</f>
        <v>0</v>
      </c>
      <c r="AQI2">
        <f>COUNTIF(Sheet1!AQF:AQF,$A2)</f>
        <v>0</v>
      </c>
      <c r="AQJ2">
        <f>COUNTIF(Sheet1!AQG:AQG,$A2)</f>
        <v>0</v>
      </c>
      <c r="AQK2">
        <f>COUNTIF(Sheet1!AQH:AQH,$A2)</f>
        <v>0</v>
      </c>
      <c r="AQL2">
        <f>COUNTIF(Sheet1!AQI:AQI,$A2)</f>
        <v>0</v>
      </c>
      <c r="AQM2">
        <f>COUNTIF(Sheet1!AQJ:AQJ,$A2)</f>
        <v>0</v>
      </c>
      <c r="AQN2">
        <f>COUNTIF(Sheet1!AQK:AQK,$A2)</f>
        <v>0</v>
      </c>
      <c r="AQO2">
        <f>COUNTIF(Sheet1!AQL:AQL,$A2)</f>
        <v>0</v>
      </c>
      <c r="AQP2">
        <f>COUNTIF(Sheet1!AQM:AQM,$A2)</f>
        <v>0</v>
      </c>
      <c r="AQQ2">
        <f>COUNTIF(Sheet1!AQN:AQN,$A2)</f>
        <v>0</v>
      </c>
      <c r="AQR2">
        <f>COUNTIF(Sheet1!AQO:AQO,$A2)</f>
        <v>0</v>
      </c>
      <c r="AQS2">
        <f>COUNTIF(Sheet1!AQP:AQP,$A2)</f>
        <v>0</v>
      </c>
      <c r="AQT2">
        <f>COUNTIF(Sheet1!AQQ:AQQ,$A2)</f>
        <v>0</v>
      </c>
      <c r="AQU2">
        <f>COUNTIF(Sheet1!AQR:AQR,$A2)</f>
        <v>0</v>
      </c>
      <c r="AQV2">
        <f>COUNTIF(Sheet1!AQS:AQS,$A2)</f>
        <v>0</v>
      </c>
      <c r="AQW2">
        <f>COUNTIF(Sheet1!AQT:AQT,$A2)</f>
        <v>0</v>
      </c>
      <c r="AQX2">
        <f>COUNTIF(Sheet1!AQU:AQU,$A2)</f>
        <v>0</v>
      </c>
      <c r="AQY2">
        <f>COUNTIF(Sheet1!AQV:AQV,$A2)</f>
        <v>0</v>
      </c>
      <c r="AQZ2">
        <f>COUNTIF(Sheet1!AQW:AQW,$A2)</f>
        <v>0</v>
      </c>
      <c r="ARA2">
        <f>COUNTIF(Sheet1!AQX:AQX,$A2)</f>
        <v>0</v>
      </c>
      <c r="ARB2">
        <f>COUNTIF(Sheet1!AQY:AQY,$A2)</f>
        <v>0</v>
      </c>
      <c r="ARC2">
        <f>COUNTIF(Sheet1!AQZ:AQZ,$A2)</f>
        <v>0</v>
      </c>
      <c r="ARD2">
        <f>COUNTIF(Sheet1!ARA:ARA,$A2)</f>
        <v>0</v>
      </c>
      <c r="ARE2">
        <f>COUNTIF(Sheet1!ARB:ARB,$A2)</f>
        <v>0</v>
      </c>
      <c r="ARF2">
        <f>COUNTIF(Sheet1!ARC:ARC,$A2)</f>
        <v>0</v>
      </c>
      <c r="ARG2">
        <f>COUNTIF(Sheet1!ARD:ARD,$A2)</f>
        <v>0</v>
      </c>
      <c r="ARH2">
        <f>COUNTIF(Sheet1!ARE:ARE,$A2)</f>
        <v>0</v>
      </c>
      <c r="ARI2">
        <f>COUNTIF(Sheet1!ARF:ARF,$A2)</f>
        <v>0</v>
      </c>
      <c r="ARJ2">
        <f>COUNTIF(Sheet1!ARG:ARG,$A2)</f>
        <v>0</v>
      </c>
      <c r="ARK2">
        <f>COUNTIF(Sheet1!ARH:ARH,$A2)</f>
        <v>0</v>
      </c>
      <c r="ARL2">
        <f>COUNTIF(Sheet1!ARI:ARI,$A2)</f>
        <v>0</v>
      </c>
      <c r="ARM2">
        <f>COUNTIF(Sheet1!ARJ:ARJ,$A2)</f>
        <v>0</v>
      </c>
      <c r="ARN2">
        <f>COUNTIF(Sheet1!ARK:ARK,$A2)</f>
        <v>0</v>
      </c>
      <c r="ARO2">
        <f>COUNTIF(Sheet1!ARL:ARL,$A2)</f>
        <v>0</v>
      </c>
      <c r="ARP2">
        <f>COUNTIF(Sheet1!ARM:ARM,$A2)</f>
        <v>0</v>
      </c>
      <c r="ARQ2">
        <f>COUNTIF(Sheet1!ARN:ARN,$A2)</f>
        <v>0</v>
      </c>
      <c r="ARR2">
        <f>COUNTIF(Sheet1!ARO:ARO,$A2)</f>
        <v>0</v>
      </c>
      <c r="ARS2">
        <f>COUNTIF(Sheet1!ARP:ARP,$A2)</f>
        <v>0</v>
      </c>
      <c r="ART2">
        <f>COUNTIF(Sheet1!ARQ:ARQ,$A2)</f>
        <v>0</v>
      </c>
      <c r="ARU2">
        <f>COUNTIF(Sheet1!ARR:ARR,$A2)</f>
        <v>0</v>
      </c>
      <c r="ARV2">
        <f>COUNTIF(Sheet1!ARS:ARS,$A2)</f>
        <v>0</v>
      </c>
      <c r="ARW2">
        <f>COUNTIF(Sheet1!ART:ART,$A2)</f>
        <v>0</v>
      </c>
      <c r="ARX2">
        <f>COUNTIF(Sheet1!ARU:ARU,$A2)</f>
        <v>0</v>
      </c>
      <c r="ARY2">
        <f>COUNTIF(Sheet1!ARV:ARV,$A2)</f>
        <v>0</v>
      </c>
      <c r="ARZ2">
        <f>COUNTIF(Sheet1!ARW:ARW,$A2)</f>
        <v>0</v>
      </c>
      <c r="ASA2">
        <f>COUNTIF(Sheet1!ARX:ARX,$A2)</f>
        <v>0</v>
      </c>
      <c r="ASB2">
        <f>COUNTIF(Sheet1!ARY:ARY,$A2)</f>
        <v>0</v>
      </c>
      <c r="ASC2">
        <f>COUNTIF(Sheet1!ARZ:ARZ,$A2)</f>
        <v>0</v>
      </c>
      <c r="ASD2">
        <f>COUNTIF(Sheet1!ASA:ASA,$A2)</f>
        <v>0</v>
      </c>
      <c r="ASE2">
        <f>COUNTIF(Sheet1!ASB:ASB,$A2)</f>
        <v>0</v>
      </c>
      <c r="ASF2">
        <f>COUNTIF(Sheet1!ASC:ASC,$A2)</f>
        <v>0</v>
      </c>
      <c r="ASG2">
        <f>COUNTIF(Sheet1!ASD:ASD,$A2)</f>
        <v>0</v>
      </c>
      <c r="ASH2">
        <f>COUNTIF(Sheet1!ASE:ASE,$A2)</f>
        <v>0</v>
      </c>
      <c r="ASI2">
        <f>COUNTIF(Sheet1!ASF:ASF,$A2)</f>
        <v>0</v>
      </c>
      <c r="ASJ2">
        <f>COUNTIF(Sheet1!ASG:ASG,$A2)</f>
        <v>0</v>
      </c>
      <c r="ASK2">
        <f>COUNTIF(Sheet1!ASH:ASH,$A2)</f>
        <v>0</v>
      </c>
      <c r="ASL2">
        <f>COUNTIF(Sheet1!ASI:ASI,$A2)</f>
        <v>0</v>
      </c>
      <c r="ASM2">
        <f>COUNTIF(Sheet1!ASJ:ASJ,$A2)</f>
        <v>0</v>
      </c>
      <c r="ASN2">
        <f>COUNTIF(Sheet1!ASK:ASK,$A2)</f>
        <v>0</v>
      </c>
      <c r="ASO2">
        <f>COUNTIF(Sheet1!ASL:ASL,$A2)</f>
        <v>0</v>
      </c>
      <c r="ASP2">
        <f>COUNTIF(Sheet1!ASM:ASM,$A2)</f>
        <v>0</v>
      </c>
      <c r="ASQ2">
        <f>COUNTIF(Sheet1!ASN:ASN,$A2)</f>
        <v>0</v>
      </c>
      <c r="ASR2">
        <f>COUNTIF(Sheet1!ASO:ASO,$A2)</f>
        <v>0</v>
      </c>
      <c r="ASS2">
        <f>COUNTIF(Sheet1!ASP:ASP,$A2)</f>
        <v>0</v>
      </c>
      <c r="AST2">
        <f>COUNTIF(Sheet1!ASQ:ASQ,$A2)</f>
        <v>0</v>
      </c>
      <c r="ASU2">
        <f>COUNTIF(Sheet1!ASR:ASR,$A2)</f>
        <v>0</v>
      </c>
      <c r="ASV2">
        <f>COUNTIF(Sheet1!ASS:ASS,$A2)</f>
        <v>0</v>
      </c>
      <c r="ASW2">
        <f>COUNTIF(Sheet1!AST:AST,$A2)</f>
        <v>0</v>
      </c>
      <c r="ASX2">
        <f>COUNTIF(Sheet1!ASU:ASU,$A2)</f>
        <v>0</v>
      </c>
      <c r="ASY2">
        <f>COUNTIF(Sheet1!ASV:ASV,$A2)</f>
        <v>0</v>
      </c>
      <c r="ASZ2">
        <f>COUNTIF(Sheet1!ASW:ASW,$A2)</f>
        <v>0</v>
      </c>
      <c r="ATA2">
        <f>COUNTIF(Sheet1!ASX:ASX,$A2)</f>
        <v>0</v>
      </c>
      <c r="ATB2">
        <f>COUNTIF(Sheet1!ASY:ASY,$A2)</f>
        <v>0</v>
      </c>
      <c r="ATC2">
        <f>COUNTIF(Sheet1!ASZ:ASZ,$A2)</f>
        <v>0</v>
      </c>
      <c r="ATD2">
        <f>COUNTIF(Sheet1!ATA:ATA,$A2)</f>
        <v>0</v>
      </c>
      <c r="ATE2">
        <f>COUNTIF(Sheet1!ATB:ATB,$A2)</f>
        <v>0</v>
      </c>
      <c r="ATF2">
        <f>COUNTIF(Sheet1!ATC:ATC,$A2)</f>
        <v>0</v>
      </c>
      <c r="ATG2">
        <f>COUNTIF(Sheet1!ATD:ATD,$A2)</f>
        <v>0</v>
      </c>
      <c r="ATH2">
        <f>COUNTIF(Sheet1!ATE:ATE,$A2)</f>
        <v>0</v>
      </c>
    </row>
    <row r="3" spans="1:1204" x14ac:dyDescent="0.25">
      <c r="A3" s="7" t="s">
        <v>9369</v>
      </c>
      <c r="C3">
        <f>COUNTIF(Sheet1!A:A,$A3)</f>
        <v>0</v>
      </c>
      <c r="D3" s="8">
        <v>1</v>
      </c>
      <c r="E3">
        <f>COUNTIF(Sheet1!B:B,$A3)</f>
        <v>0</v>
      </c>
      <c r="F3">
        <f>COUNTIF(Sheet1!C:C,$A3)</f>
        <v>0</v>
      </c>
      <c r="G3">
        <f>COUNTIF(Sheet1!D:D,$A3)</f>
        <v>0</v>
      </c>
      <c r="H3">
        <f>COUNTIF(Sheet1!E:E,$A3)</f>
        <v>0</v>
      </c>
      <c r="I3">
        <f>COUNTIF(Sheet1!F:F,$A3)</f>
        <v>0</v>
      </c>
      <c r="J3">
        <f>COUNTIF(Sheet1!G:G,$A3)</f>
        <v>0</v>
      </c>
      <c r="K3">
        <f>COUNTIF(Sheet1!H:H,$A3)</f>
        <v>0</v>
      </c>
      <c r="L3">
        <f>COUNTIF(Sheet1!I:I,$A3)</f>
        <v>0</v>
      </c>
      <c r="M3">
        <f>COUNTIF(Sheet1!J:J,$A3)</f>
        <v>0</v>
      </c>
      <c r="N3">
        <f>COUNTIF(Sheet1!K:K,$A3)</f>
        <v>0</v>
      </c>
      <c r="O3">
        <f>COUNTIF(Sheet1!L:L,$A3)</f>
        <v>0</v>
      </c>
      <c r="P3">
        <f>COUNTIF(Sheet1!M:M,$A3)</f>
        <v>0</v>
      </c>
      <c r="Q3">
        <f>COUNTIF(Sheet1!N:N,$A3)</f>
        <v>0</v>
      </c>
      <c r="R3">
        <f>COUNTIF(Sheet1!O:O,$A3)</f>
        <v>0</v>
      </c>
      <c r="S3">
        <f>COUNTIF(Sheet1!P:P,$A3)</f>
        <v>0</v>
      </c>
      <c r="T3">
        <f>COUNTIF(Sheet1!Q:Q,$A3)</f>
        <v>0</v>
      </c>
      <c r="U3">
        <f>COUNTIF(Sheet1!R:R,$A3)</f>
        <v>0</v>
      </c>
      <c r="V3">
        <f>COUNTIF(Sheet1!S:S,$A3)</f>
        <v>0</v>
      </c>
      <c r="W3">
        <f>COUNTIF(Sheet1!T:T,$A3)</f>
        <v>0</v>
      </c>
      <c r="X3">
        <f>COUNTIF(Sheet1!U:U,$A3)</f>
        <v>0</v>
      </c>
      <c r="Y3">
        <f>COUNTIF(Sheet1!V:V,$A3)</f>
        <v>0</v>
      </c>
      <c r="Z3">
        <f>COUNTIF(Sheet1!W:W,$A3)</f>
        <v>0</v>
      </c>
      <c r="AA3">
        <f>COUNTIF(Sheet1!X:X,$A3)</f>
        <v>0</v>
      </c>
      <c r="AB3">
        <f>COUNTIF(Sheet1!Y:Y,$A3)</f>
        <v>0</v>
      </c>
      <c r="AC3">
        <f>COUNTIF(Sheet1!Z:Z,$A3)</f>
        <v>0</v>
      </c>
      <c r="AD3">
        <f>COUNTIF(Sheet1!AA:AA,$A3)</f>
        <v>0</v>
      </c>
      <c r="AE3">
        <f>COUNTIF(Sheet1!AB:AB,$A3)</f>
        <v>0</v>
      </c>
      <c r="AF3">
        <f>COUNTIF(Sheet1!AC:AC,$A3)</f>
        <v>0</v>
      </c>
      <c r="AG3">
        <f>COUNTIF(Sheet1!AD:AD,$A3)</f>
        <v>0</v>
      </c>
      <c r="AH3">
        <f>COUNTIF(Sheet1!AE:AE,$A3)</f>
        <v>0</v>
      </c>
      <c r="AI3">
        <f>COUNTIF(Sheet1!AF:AF,$A3)</f>
        <v>0</v>
      </c>
      <c r="AJ3">
        <f>COUNTIF(Sheet1!AG:AG,$A3)</f>
        <v>0</v>
      </c>
      <c r="AK3">
        <f>COUNTIF(Sheet1!AH:AH,$A3)</f>
        <v>0</v>
      </c>
      <c r="AL3">
        <f>COUNTIF(Sheet1!AI:AI,$A3)</f>
        <v>0</v>
      </c>
      <c r="AM3">
        <f>COUNTIF(Sheet1!AJ:AJ,$A3)</f>
        <v>0</v>
      </c>
      <c r="AN3">
        <f>COUNTIF(Sheet1!AK:AK,$A3)</f>
        <v>0</v>
      </c>
      <c r="AO3">
        <f>COUNTIF(Sheet1!AL:AL,$A3)</f>
        <v>0</v>
      </c>
      <c r="AP3">
        <f>COUNTIF(Sheet1!AM:AM,$A3)</f>
        <v>0</v>
      </c>
      <c r="AQ3">
        <f>COUNTIF(Sheet1!AN:AN,$A3)</f>
        <v>0</v>
      </c>
      <c r="AR3">
        <f>COUNTIF(Sheet1!AO:AO,$A3)</f>
        <v>0</v>
      </c>
      <c r="AS3">
        <f>COUNTIF(Sheet1!AP:AP,$A3)</f>
        <v>0</v>
      </c>
      <c r="AT3">
        <f>COUNTIF(Sheet1!AQ:AQ,$A3)</f>
        <v>0</v>
      </c>
      <c r="AU3">
        <f>COUNTIF(Sheet1!AR:AR,$A3)</f>
        <v>0</v>
      </c>
      <c r="AV3">
        <f>COUNTIF(Sheet1!AS:AS,$A3)</f>
        <v>0</v>
      </c>
      <c r="AW3">
        <f>COUNTIF(Sheet1!AT:AT,$A3)</f>
        <v>0</v>
      </c>
      <c r="AX3">
        <f>COUNTIF(Sheet1!AU:AU,$A3)</f>
        <v>0</v>
      </c>
      <c r="AY3">
        <f>COUNTIF(Sheet1!AV:AV,$A3)</f>
        <v>0</v>
      </c>
      <c r="AZ3">
        <f>COUNTIF(Sheet1!AW:AW,$A3)</f>
        <v>0</v>
      </c>
      <c r="BA3">
        <f>COUNTIF(Sheet1!AX:AX,$A3)</f>
        <v>0</v>
      </c>
      <c r="BB3">
        <f>COUNTIF(Sheet1!AY:AY,$A3)</f>
        <v>0</v>
      </c>
      <c r="BC3">
        <f>COUNTIF(Sheet1!AZ:AZ,$A3)</f>
        <v>0</v>
      </c>
      <c r="BD3">
        <f>COUNTIF(Sheet1!BA:BA,$A3)</f>
        <v>0</v>
      </c>
      <c r="BE3">
        <f>COUNTIF(Sheet1!BB:BB,$A3)</f>
        <v>0</v>
      </c>
      <c r="BF3">
        <f>COUNTIF(Sheet1!BC:BC,$A3)</f>
        <v>0</v>
      </c>
      <c r="BG3">
        <f>COUNTIF(Sheet1!BD:BD,$A3)</f>
        <v>0</v>
      </c>
      <c r="BH3">
        <f>COUNTIF(Sheet1!BE:BE,$A3)</f>
        <v>0</v>
      </c>
      <c r="BI3">
        <f>COUNTIF(Sheet1!BF:BF,$A3)</f>
        <v>0</v>
      </c>
      <c r="BJ3">
        <f>COUNTIF(Sheet1!BG:BG,$A3)</f>
        <v>0</v>
      </c>
      <c r="BK3">
        <f>COUNTIF(Sheet1!BH:BH,$A3)</f>
        <v>0</v>
      </c>
      <c r="BL3">
        <f>COUNTIF(Sheet1!BI:BI,$A3)</f>
        <v>0</v>
      </c>
      <c r="BM3">
        <f>COUNTIF(Sheet1!BJ:BJ,$A3)</f>
        <v>0</v>
      </c>
      <c r="BN3">
        <f>COUNTIF(Sheet1!BK:BK,$A3)</f>
        <v>0</v>
      </c>
      <c r="BO3">
        <f>COUNTIF(Sheet1!BL:BL,$A3)</f>
        <v>0</v>
      </c>
      <c r="BP3">
        <f>COUNTIF(Sheet1!BM:BM,$A3)</f>
        <v>0</v>
      </c>
      <c r="BQ3">
        <f>COUNTIF(Sheet1!BN:BN,$A3)</f>
        <v>0</v>
      </c>
      <c r="BR3">
        <f>COUNTIF(Sheet1!BO:BO,$A3)</f>
        <v>0</v>
      </c>
      <c r="BS3">
        <f>COUNTIF(Sheet1!BP:BP,$A3)</f>
        <v>1</v>
      </c>
      <c r="BT3">
        <f>COUNTIF(Sheet1!BQ:BQ,$A3)</f>
        <v>0</v>
      </c>
      <c r="BU3">
        <f>COUNTIF(Sheet1!BR:BR,$A3)</f>
        <v>0</v>
      </c>
      <c r="BV3">
        <f>COUNTIF(Sheet1!BS:BS,$A3)</f>
        <v>0</v>
      </c>
      <c r="BW3">
        <f>COUNTIF(Sheet1!BT:BT,$A3)</f>
        <v>0</v>
      </c>
      <c r="BX3">
        <f>COUNTIF(Sheet1!BU:BU,$A3)</f>
        <v>0</v>
      </c>
      <c r="BY3">
        <f>COUNTIF(Sheet1!BV:BV,$A3)</f>
        <v>0</v>
      </c>
      <c r="BZ3">
        <f>COUNTIF(Sheet1!BW:BW,$A3)</f>
        <v>0</v>
      </c>
      <c r="CA3">
        <f>COUNTIF(Sheet1!BX:BX,$A3)</f>
        <v>0</v>
      </c>
      <c r="CB3">
        <f>COUNTIF(Sheet1!BY:BY,$A3)</f>
        <v>0</v>
      </c>
      <c r="CC3">
        <f>COUNTIF(Sheet1!BZ:BZ,$A3)</f>
        <v>0</v>
      </c>
      <c r="CD3">
        <f>COUNTIF(Sheet1!CA:CA,$A3)</f>
        <v>0</v>
      </c>
      <c r="CE3">
        <f>COUNTIF(Sheet1!CB:CB,$A3)</f>
        <v>0</v>
      </c>
      <c r="CF3">
        <f>COUNTIF(Sheet1!CC:CC,$A3)</f>
        <v>0</v>
      </c>
      <c r="CG3">
        <f>COUNTIF(Sheet1!CD:CD,$A3)</f>
        <v>0</v>
      </c>
      <c r="CH3">
        <f>COUNTIF(Sheet1!CE:CE,$A3)</f>
        <v>0</v>
      </c>
      <c r="CI3">
        <f>COUNTIF(Sheet1!CF:CF,$A3)</f>
        <v>0</v>
      </c>
      <c r="CJ3">
        <f>COUNTIF(Sheet1!CG:CG,$A3)</f>
        <v>0</v>
      </c>
      <c r="CK3">
        <f>COUNTIF(Sheet1!CH:CH,$A3)</f>
        <v>0</v>
      </c>
      <c r="CL3">
        <f>COUNTIF(Sheet1!CI:CI,$A3)</f>
        <v>0</v>
      </c>
      <c r="CM3">
        <f>COUNTIF(Sheet1!CJ:CJ,$A3)</f>
        <v>0</v>
      </c>
      <c r="CN3">
        <f>COUNTIF(Sheet1!CK:CK,$A3)</f>
        <v>0</v>
      </c>
      <c r="CO3">
        <f>COUNTIF(Sheet1!CL:CL,$A3)</f>
        <v>0</v>
      </c>
      <c r="CP3">
        <f>COUNTIF(Sheet1!CM:CM,$A3)</f>
        <v>0</v>
      </c>
      <c r="CQ3">
        <f>COUNTIF(Sheet1!CN:CN,$A3)</f>
        <v>0</v>
      </c>
      <c r="CR3">
        <f>COUNTIF(Sheet1!CO:CO,$A3)</f>
        <v>0</v>
      </c>
      <c r="CS3">
        <f>COUNTIF(Sheet1!CP:CP,$A3)</f>
        <v>0</v>
      </c>
      <c r="CT3">
        <f>COUNTIF(Sheet1!CQ:CQ,$A3)</f>
        <v>0</v>
      </c>
      <c r="CU3">
        <f>COUNTIF(Sheet1!CR:CR,$A3)</f>
        <v>0</v>
      </c>
      <c r="CV3">
        <f>COUNTIF(Sheet1!CS:CS,$A3)</f>
        <v>0</v>
      </c>
      <c r="CW3">
        <f>COUNTIF(Sheet1!CT:CT,$A3)</f>
        <v>0</v>
      </c>
      <c r="CX3">
        <f>COUNTIF(Sheet1!CU:CU,$A3)</f>
        <v>0</v>
      </c>
      <c r="CY3">
        <f>COUNTIF(Sheet1!CV:CV,$A3)</f>
        <v>0</v>
      </c>
      <c r="CZ3">
        <f>COUNTIF(Sheet1!CW:CW,$A3)</f>
        <v>0</v>
      </c>
      <c r="DA3">
        <f>COUNTIF(Sheet1!CX:CX,$A3)</f>
        <v>0</v>
      </c>
      <c r="DB3">
        <f>COUNTIF(Sheet1!CY:CY,$A3)</f>
        <v>0</v>
      </c>
      <c r="DC3">
        <f>COUNTIF(Sheet1!CZ:CZ,$A3)</f>
        <v>0</v>
      </c>
      <c r="DD3">
        <f>COUNTIF(Sheet1!DA:DA,$A3)</f>
        <v>0</v>
      </c>
      <c r="DE3">
        <f>COUNTIF(Sheet1!DB:DB,$A3)</f>
        <v>0</v>
      </c>
      <c r="DF3">
        <f>COUNTIF(Sheet1!DC:DC,$A3)</f>
        <v>0</v>
      </c>
      <c r="DG3">
        <f>COUNTIF(Sheet1!DD:DD,$A3)</f>
        <v>0</v>
      </c>
      <c r="DH3">
        <f>COUNTIF(Sheet1!DE:DE,$A3)</f>
        <v>0</v>
      </c>
      <c r="DI3">
        <f>COUNTIF(Sheet1!DF:DF,$A3)</f>
        <v>0</v>
      </c>
      <c r="DJ3">
        <f>COUNTIF(Sheet1!DG:DG,$A3)</f>
        <v>0</v>
      </c>
      <c r="DK3">
        <f>COUNTIF(Sheet1!DH:DH,$A3)</f>
        <v>0</v>
      </c>
      <c r="DL3">
        <f>COUNTIF(Sheet1!DI:DI,$A3)</f>
        <v>0</v>
      </c>
      <c r="DM3">
        <f>COUNTIF(Sheet1!DJ:DJ,$A3)</f>
        <v>0</v>
      </c>
      <c r="DN3">
        <f>COUNTIF(Sheet1!DK:DK,$A3)</f>
        <v>0</v>
      </c>
      <c r="DO3">
        <f>COUNTIF(Sheet1!DL:DL,$A3)</f>
        <v>0</v>
      </c>
      <c r="DP3">
        <f>COUNTIF(Sheet1!DM:DM,$A3)</f>
        <v>0</v>
      </c>
      <c r="DQ3">
        <f>COUNTIF(Sheet1!DN:DN,$A3)</f>
        <v>0</v>
      </c>
      <c r="DR3">
        <f>COUNTIF(Sheet1!DO:DO,$A3)</f>
        <v>0</v>
      </c>
      <c r="DS3">
        <f>COUNTIF(Sheet1!DP:DP,$A3)</f>
        <v>0</v>
      </c>
      <c r="DT3">
        <f>COUNTIF(Sheet1!DQ:DQ,$A3)</f>
        <v>0</v>
      </c>
      <c r="DU3">
        <f>COUNTIF(Sheet1!DR:DR,$A3)</f>
        <v>0</v>
      </c>
      <c r="DV3">
        <f>COUNTIF(Sheet1!DS:DS,$A3)</f>
        <v>0</v>
      </c>
      <c r="DW3">
        <f>COUNTIF(Sheet1!DT:DT,$A3)</f>
        <v>0</v>
      </c>
      <c r="DX3">
        <f>COUNTIF(Sheet1!DU:DU,$A3)</f>
        <v>0</v>
      </c>
      <c r="DY3">
        <f>COUNTIF(Sheet1!DV:DV,$A3)</f>
        <v>0</v>
      </c>
      <c r="DZ3">
        <f>COUNTIF(Sheet1!DW:DW,$A3)</f>
        <v>0</v>
      </c>
      <c r="EA3">
        <f>COUNTIF(Sheet1!DX:DX,$A3)</f>
        <v>0</v>
      </c>
      <c r="EB3">
        <f>COUNTIF(Sheet1!DY:DY,$A3)</f>
        <v>0</v>
      </c>
      <c r="EC3">
        <f>COUNTIF(Sheet1!DZ:DZ,$A3)</f>
        <v>0</v>
      </c>
      <c r="ED3">
        <f>COUNTIF(Sheet1!EA:EA,$A3)</f>
        <v>0</v>
      </c>
      <c r="EE3">
        <f>COUNTIF(Sheet1!EB:EB,$A3)</f>
        <v>0</v>
      </c>
      <c r="EF3">
        <f>COUNTIF(Sheet1!EC:EC,$A3)</f>
        <v>0</v>
      </c>
      <c r="EG3">
        <f>COUNTIF(Sheet1!ED:ED,$A3)</f>
        <v>0</v>
      </c>
      <c r="EH3">
        <f>COUNTIF(Sheet1!EE:EE,$A3)</f>
        <v>0</v>
      </c>
      <c r="EI3">
        <f>COUNTIF(Sheet1!EF:EF,$A3)</f>
        <v>0</v>
      </c>
      <c r="EJ3">
        <f>COUNTIF(Sheet1!EG:EG,$A3)</f>
        <v>0</v>
      </c>
      <c r="EK3">
        <f>COUNTIF(Sheet1!EH:EH,$A3)</f>
        <v>0</v>
      </c>
      <c r="EL3">
        <f>COUNTIF(Sheet1!EI:EI,$A3)</f>
        <v>0</v>
      </c>
      <c r="EM3">
        <f>COUNTIF(Sheet1!EJ:EJ,$A3)</f>
        <v>0</v>
      </c>
      <c r="EN3">
        <f>COUNTIF(Sheet1!EK:EK,$A3)</f>
        <v>0</v>
      </c>
      <c r="EO3">
        <f>COUNTIF(Sheet1!EL:EL,$A3)</f>
        <v>0</v>
      </c>
      <c r="EP3">
        <f>COUNTIF(Sheet1!EM:EM,$A3)</f>
        <v>0</v>
      </c>
      <c r="EQ3">
        <f>COUNTIF(Sheet1!EN:EN,$A3)</f>
        <v>0</v>
      </c>
      <c r="ER3">
        <f>COUNTIF(Sheet1!EO:EO,$A3)</f>
        <v>0</v>
      </c>
      <c r="ES3">
        <f>COUNTIF(Sheet1!EP:EP,$A3)</f>
        <v>0</v>
      </c>
      <c r="ET3">
        <f>COUNTIF(Sheet1!EQ:EQ,$A3)</f>
        <v>0</v>
      </c>
      <c r="EU3">
        <f>COUNTIF(Sheet1!ER:ER,$A3)</f>
        <v>0</v>
      </c>
      <c r="EV3">
        <f>COUNTIF(Sheet1!ES:ES,$A3)</f>
        <v>0</v>
      </c>
      <c r="EW3">
        <f>COUNTIF(Sheet1!ET:ET,$A3)</f>
        <v>0</v>
      </c>
      <c r="EX3">
        <f>COUNTIF(Sheet1!EU:EU,$A3)</f>
        <v>0</v>
      </c>
      <c r="EY3">
        <f>COUNTIF(Sheet1!EV:EV,$A3)</f>
        <v>0</v>
      </c>
      <c r="EZ3">
        <f>COUNTIF(Sheet1!EW:EW,$A3)</f>
        <v>0</v>
      </c>
      <c r="FA3">
        <f>COUNTIF(Sheet1!EX:EX,$A3)</f>
        <v>0</v>
      </c>
      <c r="FB3">
        <f>COUNTIF(Sheet1!EY:EY,$A3)</f>
        <v>0</v>
      </c>
      <c r="FC3">
        <f>COUNTIF(Sheet1!EZ:EZ,$A3)</f>
        <v>0</v>
      </c>
      <c r="FD3">
        <f>COUNTIF(Sheet1!FA:FA,$A3)</f>
        <v>0</v>
      </c>
      <c r="FE3">
        <f>COUNTIF(Sheet1!FB:FB,$A3)</f>
        <v>0</v>
      </c>
      <c r="FF3">
        <f>COUNTIF(Sheet1!FC:FC,$A3)</f>
        <v>0</v>
      </c>
      <c r="FG3">
        <f>COUNTIF(Sheet1!FD:FD,$A3)</f>
        <v>0</v>
      </c>
      <c r="FH3">
        <f>COUNTIF(Sheet1!FE:FE,$A3)</f>
        <v>0</v>
      </c>
      <c r="FI3">
        <f>COUNTIF(Sheet1!FF:FF,$A3)</f>
        <v>0</v>
      </c>
      <c r="FJ3">
        <f>COUNTIF(Sheet1!FG:FG,$A3)</f>
        <v>0</v>
      </c>
      <c r="FK3">
        <f>COUNTIF(Sheet1!FH:FH,$A3)</f>
        <v>0</v>
      </c>
      <c r="FL3">
        <f>COUNTIF(Sheet1!FI:FI,$A3)</f>
        <v>0</v>
      </c>
      <c r="FM3">
        <f>COUNTIF(Sheet1!FJ:FJ,$A3)</f>
        <v>0</v>
      </c>
      <c r="FN3">
        <f>COUNTIF(Sheet1!FK:FK,$A3)</f>
        <v>0</v>
      </c>
      <c r="FO3">
        <f>COUNTIF(Sheet1!FL:FL,$A3)</f>
        <v>0</v>
      </c>
      <c r="FP3">
        <f>COUNTIF(Sheet1!FM:FM,$A3)</f>
        <v>0</v>
      </c>
      <c r="FQ3">
        <f>COUNTIF(Sheet1!FN:FN,$A3)</f>
        <v>0</v>
      </c>
      <c r="FR3">
        <f>COUNTIF(Sheet1!FO:FO,$A3)</f>
        <v>0</v>
      </c>
      <c r="FS3">
        <f>COUNTIF(Sheet1!FP:FP,$A3)</f>
        <v>0</v>
      </c>
      <c r="FT3">
        <f>COUNTIF(Sheet1!FQ:FQ,$A3)</f>
        <v>0</v>
      </c>
      <c r="FU3">
        <f>COUNTIF(Sheet1!FR:FR,$A3)</f>
        <v>0</v>
      </c>
      <c r="FV3">
        <f>COUNTIF(Sheet1!FS:FS,$A3)</f>
        <v>0</v>
      </c>
      <c r="FW3">
        <f>COUNTIF(Sheet1!FT:FT,$A3)</f>
        <v>0</v>
      </c>
      <c r="FX3">
        <f>COUNTIF(Sheet1!FU:FU,$A3)</f>
        <v>0</v>
      </c>
      <c r="FY3">
        <f>COUNTIF(Sheet1!FV:FV,$A3)</f>
        <v>0</v>
      </c>
      <c r="FZ3">
        <f>COUNTIF(Sheet1!FW:FW,$A3)</f>
        <v>0</v>
      </c>
      <c r="GA3">
        <f>COUNTIF(Sheet1!FX:FX,$A3)</f>
        <v>0</v>
      </c>
      <c r="GB3">
        <f>COUNTIF(Sheet1!FY:FY,$A3)</f>
        <v>0</v>
      </c>
      <c r="GC3">
        <f>COUNTIF(Sheet1!FZ:FZ,$A3)</f>
        <v>0</v>
      </c>
      <c r="GD3">
        <f>COUNTIF(Sheet1!GA:GA,$A3)</f>
        <v>0</v>
      </c>
      <c r="GE3">
        <f>COUNTIF(Sheet1!GB:GB,$A3)</f>
        <v>0</v>
      </c>
      <c r="GF3">
        <f>COUNTIF(Sheet1!GC:GC,$A3)</f>
        <v>0</v>
      </c>
      <c r="GG3">
        <f>COUNTIF(Sheet1!GD:GD,$A3)</f>
        <v>0</v>
      </c>
      <c r="GH3">
        <f>COUNTIF(Sheet1!GE:GE,$A3)</f>
        <v>0</v>
      </c>
      <c r="GI3">
        <f>COUNTIF(Sheet1!GF:GF,$A3)</f>
        <v>0</v>
      </c>
      <c r="GJ3">
        <f>COUNTIF(Sheet1!GG:GG,$A3)</f>
        <v>0</v>
      </c>
      <c r="GK3">
        <f>COUNTIF(Sheet1!GH:GH,$A3)</f>
        <v>0</v>
      </c>
      <c r="GL3">
        <f>COUNTIF(Sheet1!GI:GI,$A3)</f>
        <v>0</v>
      </c>
      <c r="GM3">
        <f>COUNTIF(Sheet1!GJ:GJ,$A3)</f>
        <v>0</v>
      </c>
      <c r="GN3">
        <f>COUNTIF(Sheet1!GK:GK,$A3)</f>
        <v>0</v>
      </c>
      <c r="GO3">
        <f>COUNTIF(Sheet1!GL:GL,$A3)</f>
        <v>0</v>
      </c>
      <c r="GP3">
        <f>COUNTIF(Sheet1!GM:GM,$A3)</f>
        <v>0</v>
      </c>
      <c r="GQ3">
        <f>COUNTIF(Sheet1!GN:GN,$A3)</f>
        <v>0</v>
      </c>
      <c r="GR3">
        <f>COUNTIF(Sheet1!GO:GO,$A3)</f>
        <v>0</v>
      </c>
      <c r="GS3">
        <f>COUNTIF(Sheet1!GP:GP,$A3)</f>
        <v>0</v>
      </c>
      <c r="GT3">
        <f>COUNTIF(Sheet1!GQ:GQ,$A3)</f>
        <v>0</v>
      </c>
      <c r="GU3">
        <f>COUNTIF(Sheet1!GR:GR,$A3)</f>
        <v>0</v>
      </c>
      <c r="GV3">
        <f>COUNTIF(Sheet1!GS:GS,$A3)</f>
        <v>0</v>
      </c>
      <c r="GW3">
        <f>COUNTIF(Sheet1!GT:GT,$A3)</f>
        <v>0</v>
      </c>
      <c r="GX3">
        <f>COUNTIF(Sheet1!GU:GU,$A3)</f>
        <v>0</v>
      </c>
      <c r="GY3">
        <f>COUNTIF(Sheet1!GV:GV,$A3)</f>
        <v>0</v>
      </c>
      <c r="GZ3">
        <f>COUNTIF(Sheet1!GW:GW,$A3)</f>
        <v>0</v>
      </c>
      <c r="HA3">
        <f>COUNTIF(Sheet1!GX:GX,$A3)</f>
        <v>0</v>
      </c>
      <c r="HB3">
        <f>COUNTIF(Sheet1!GY:GY,$A3)</f>
        <v>0</v>
      </c>
      <c r="HC3">
        <f>COUNTIF(Sheet1!GZ:GZ,$A3)</f>
        <v>0</v>
      </c>
      <c r="HD3">
        <f>COUNTIF(Sheet1!HA:HA,$A3)</f>
        <v>0</v>
      </c>
      <c r="HE3">
        <f>COUNTIF(Sheet1!HB:HB,$A3)</f>
        <v>0</v>
      </c>
      <c r="HF3">
        <f>COUNTIF(Sheet1!HC:HC,$A3)</f>
        <v>0</v>
      </c>
      <c r="HG3">
        <f>COUNTIF(Sheet1!HD:HD,$A3)</f>
        <v>0</v>
      </c>
      <c r="HH3">
        <f>COUNTIF(Sheet1!HE:HE,$A3)</f>
        <v>0</v>
      </c>
      <c r="HI3">
        <f>COUNTIF(Sheet1!HF:HF,$A3)</f>
        <v>0</v>
      </c>
      <c r="HJ3">
        <f>COUNTIF(Sheet1!HG:HG,$A3)</f>
        <v>0</v>
      </c>
      <c r="HK3">
        <f>COUNTIF(Sheet1!HH:HH,$A3)</f>
        <v>0</v>
      </c>
      <c r="HL3">
        <f>COUNTIF(Sheet1!HI:HI,$A3)</f>
        <v>0</v>
      </c>
      <c r="HM3">
        <f>COUNTIF(Sheet1!HJ:HJ,$A3)</f>
        <v>0</v>
      </c>
      <c r="HN3">
        <f>COUNTIF(Sheet1!HK:HK,$A3)</f>
        <v>0</v>
      </c>
      <c r="HO3">
        <f>COUNTIF(Sheet1!HL:HL,$A3)</f>
        <v>0</v>
      </c>
      <c r="HP3">
        <f>COUNTIF(Sheet1!HM:HM,$A3)</f>
        <v>0</v>
      </c>
      <c r="HQ3">
        <f>COUNTIF(Sheet1!HN:HN,$A3)</f>
        <v>0</v>
      </c>
      <c r="HR3">
        <f>COUNTIF(Sheet1!HO:HO,$A3)</f>
        <v>0</v>
      </c>
      <c r="HS3">
        <f>COUNTIF(Sheet1!HP:HP,$A3)</f>
        <v>0</v>
      </c>
      <c r="HT3">
        <f>COUNTIF(Sheet1!HQ:HQ,$A3)</f>
        <v>0</v>
      </c>
      <c r="HU3">
        <f>COUNTIF(Sheet1!HR:HR,$A3)</f>
        <v>0</v>
      </c>
      <c r="HV3">
        <f>COUNTIF(Sheet1!HS:HS,$A3)</f>
        <v>0</v>
      </c>
      <c r="HW3">
        <f>COUNTIF(Sheet1!HT:HT,$A3)</f>
        <v>0</v>
      </c>
      <c r="HX3">
        <f>COUNTIF(Sheet1!HU:HU,$A3)</f>
        <v>0</v>
      </c>
      <c r="HY3">
        <f>COUNTIF(Sheet1!HV:HV,$A3)</f>
        <v>0</v>
      </c>
      <c r="HZ3">
        <f>COUNTIF(Sheet1!HW:HW,$A3)</f>
        <v>0</v>
      </c>
      <c r="IA3">
        <f>COUNTIF(Sheet1!HX:HX,$A3)</f>
        <v>0</v>
      </c>
      <c r="IB3">
        <f>COUNTIF(Sheet1!HY:HY,$A3)</f>
        <v>0</v>
      </c>
      <c r="IC3">
        <f>COUNTIF(Sheet1!HZ:HZ,$A3)</f>
        <v>0</v>
      </c>
      <c r="ID3">
        <f>COUNTIF(Sheet1!IA:IA,$A3)</f>
        <v>0</v>
      </c>
      <c r="IE3">
        <f>COUNTIF(Sheet1!IB:IB,$A3)</f>
        <v>0</v>
      </c>
      <c r="IF3">
        <f>COUNTIF(Sheet1!IC:IC,$A3)</f>
        <v>0</v>
      </c>
      <c r="IG3">
        <f>COUNTIF(Sheet1!ID:ID,$A3)</f>
        <v>0</v>
      </c>
      <c r="IH3">
        <f>COUNTIF(Sheet1!IE:IE,$A3)</f>
        <v>0</v>
      </c>
      <c r="II3">
        <f>COUNTIF(Sheet1!IF:IF,$A3)</f>
        <v>0</v>
      </c>
      <c r="IJ3">
        <f>COUNTIF(Sheet1!IG:IG,$A3)</f>
        <v>0</v>
      </c>
      <c r="IK3">
        <f>COUNTIF(Sheet1!IH:IH,$A3)</f>
        <v>0</v>
      </c>
      <c r="IL3">
        <f>COUNTIF(Sheet1!II:II,$A3)</f>
        <v>0</v>
      </c>
      <c r="IM3">
        <f>COUNTIF(Sheet1!IJ:IJ,$A3)</f>
        <v>0</v>
      </c>
      <c r="IN3">
        <f>COUNTIF(Sheet1!IK:IK,$A3)</f>
        <v>0</v>
      </c>
      <c r="IO3">
        <f>COUNTIF(Sheet1!IL:IL,$A3)</f>
        <v>0</v>
      </c>
      <c r="IP3">
        <f>COUNTIF(Sheet1!IM:IM,$A3)</f>
        <v>0</v>
      </c>
      <c r="IQ3">
        <f>COUNTIF(Sheet1!IN:IN,$A3)</f>
        <v>0</v>
      </c>
      <c r="IR3">
        <f>COUNTIF(Sheet1!IO:IO,$A3)</f>
        <v>0</v>
      </c>
      <c r="IS3">
        <f>COUNTIF(Sheet1!IP:IP,$A3)</f>
        <v>0</v>
      </c>
      <c r="IT3">
        <f>COUNTIF(Sheet1!IQ:IQ,$A3)</f>
        <v>0</v>
      </c>
      <c r="IU3">
        <f>COUNTIF(Sheet1!IR:IR,$A3)</f>
        <v>0</v>
      </c>
      <c r="IV3">
        <f>COUNTIF(Sheet1!IS:IS,$A3)</f>
        <v>0</v>
      </c>
      <c r="IW3">
        <f>COUNTIF(Sheet1!IT:IT,$A3)</f>
        <v>0</v>
      </c>
      <c r="IX3">
        <f>COUNTIF(Sheet1!IU:IU,$A3)</f>
        <v>0</v>
      </c>
      <c r="IY3">
        <f>COUNTIF(Sheet1!IV:IV,$A3)</f>
        <v>0</v>
      </c>
      <c r="IZ3">
        <f>COUNTIF(Sheet1!IW:IW,$A3)</f>
        <v>0</v>
      </c>
      <c r="JA3">
        <f>COUNTIF(Sheet1!IX:IX,$A3)</f>
        <v>0</v>
      </c>
      <c r="JB3">
        <f>COUNTIF(Sheet1!IY:IY,$A3)</f>
        <v>0</v>
      </c>
      <c r="JC3">
        <f>COUNTIF(Sheet1!IZ:IZ,$A3)</f>
        <v>0</v>
      </c>
      <c r="JD3">
        <f>COUNTIF(Sheet1!JA:JA,$A3)</f>
        <v>0</v>
      </c>
      <c r="JE3">
        <f>COUNTIF(Sheet1!JB:JB,$A3)</f>
        <v>0</v>
      </c>
      <c r="JF3">
        <f>COUNTIF(Sheet1!JC:JC,$A3)</f>
        <v>0</v>
      </c>
      <c r="JG3">
        <f>COUNTIF(Sheet1!JD:JD,$A3)</f>
        <v>0</v>
      </c>
      <c r="JH3">
        <f>COUNTIF(Sheet1!JE:JE,$A3)</f>
        <v>0</v>
      </c>
      <c r="JI3">
        <f>COUNTIF(Sheet1!JF:JF,$A3)</f>
        <v>0</v>
      </c>
      <c r="JJ3">
        <f>COUNTIF(Sheet1!JG:JG,$A3)</f>
        <v>0</v>
      </c>
      <c r="JK3">
        <f>COUNTIF(Sheet1!JH:JH,$A3)</f>
        <v>0</v>
      </c>
      <c r="JL3">
        <f>COUNTIF(Sheet1!JI:JI,$A3)</f>
        <v>0</v>
      </c>
      <c r="JM3">
        <f>COUNTIF(Sheet1!JJ:JJ,$A3)</f>
        <v>0</v>
      </c>
      <c r="JN3">
        <f>COUNTIF(Sheet1!JK:JK,$A3)</f>
        <v>0</v>
      </c>
      <c r="JO3">
        <f>COUNTIF(Sheet1!JL:JL,$A3)</f>
        <v>0</v>
      </c>
      <c r="JP3">
        <f>COUNTIF(Sheet1!JM:JM,$A3)</f>
        <v>0</v>
      </c>
      <c r="JQ3">
        <f>COUNTIF(Sheet1!JN:JN,$A3)</f>
        <v>0</v>
      </c>
      <c r="JR3">
        <f>COUNTIF(Sheet1!JO:JO,$A3)</f>
        <v>0</v>
      </c>
      <c r="JS3">
        <f>COUNTIF(Sheet1!JP:JP,$A3)</f>
        <v>0</v>
      </c>
      <c r="JT3">
        <f>COUNTIF(Sheet1!JQ:JQ,$A3)</f>
        <v>0</v>
      </c>
      <c r="JU3">
        <f>COUNTIF(Sheet1!JR:JR,$A3)</f>
        <v>0</v>
      </c>
      <c r="JV3">
        <f>COUNTIF(Sheet1!JS:JS,$A3)</f>
        <v>0</v>
      </c>
      <c r="JW3">
        <f>COUNTIF(Sheet1!JT:JT,$A3)</f>
        <v>0</v>
      </c>
      <c r="JX3">
        <f>COUNTIF(Sheet1!JU:JU,$A3)</f>
        <v>0</v>
      </c>
      <c r="JY3">
        <f>COUNTIF(Sheet1!JV:JV,$A3)</f>
        <v>0</v>
      </c>
      <c r="JZ3">
        <f>COUNTIF(Sheet1!JW:JW,$A3)</f>
        <v>0</v>
      </c>
      <c r="KA3">
        <f>COUNTIF(Sheet1!JX:JX,$A3)</f>
        <v>0</v>
      </c>
      <c r="KB3">
        <f>COUNTIF(Sheet1!JY:JY,$A3)</f>
        <v>0</v>
      </c>
      <c r="KC3">
        <f>COUNTIF(Sheet1!JZ:JZ,$A3)</f>
        <v>0</v>
      </c>
      <c r="KD3">
        <f>COUNTIF(Sheet1!KA:KA,$A3)</f>
        <v>0</v>
      </c>
      <c r="KE3">
        <f>COUNTIF(Sheet1!KB:KB,$A3)</f>
        <v>0</v>
      </c>
      <c r="KF3">
        <f>COUNTIF(Sheet1!KC:KC,$A3)</f>
        <v>0</v>
      </c>
      <c r="KG3">
        <f>COUNTIF(Sheet1!KD:KD,$A3)</f>
        <v>0</v>
      </c>
      <c r="KH3">
        <f>COUNTIF(Sheet1!KE:KE,$A3)</f>
        <v>0</v>
      </c>
      <c r="KI3">
        <f>COUNTIF(Sheet1!KF:KF,$A3)</f>
        <v>0</v>
      </c>
      <c r="KJ3">
        <f>COUNTIF(Sheet1!KG:KG,$A3)</f>
        <v>0</v>
      </c>
      <c r="KK3">
        <f>COUNTIF(Sheet1!KH:KH,$A3)</f>
        <v>0</v>
      </c>
      <c r="KL3">
        <f>COUNTIF(Sheet1!KI:KI,$A3)</f>
        <v>0</v>
      </c>
      <c r="KM3">
        <f>COUNTIF(Sheet1!KJ:KJ,$A3)</f>
        <v>0</v>
      </c>
      <c r="KN3">
        <f>COUNTIF(Sheet1!KK:KK,$A3)</f>
        <v>0</v>
      </c>
      <c r="KO3">
        <f>COUNTIF(Sheet1!KL:KL,$A3)</f>
        <v>0</v>
      </c>
      <c r="KP3">
        <f>COUNTIF(Sheet1!KM:KM,$A3)</f>
        <v>0</v>
      </c>
      <c r="KQ3">
        <f>COUNTIF(Sheet1!KN:KN,$A3)</f>
        <v>0</v>
      </c>
      <c r="KR3">
        <f>COUNTIF(Sheet1!KO:KO,$A3)</f>
        <v>0</v>
      </c>
      <c r="KS3">
        <f>COUNTIF(Sheet1!KP:KP,$A3)</f>
        <v>0</v>
      </c>
      <c r="KT3">
        <f>COUNTIF(Sheet1!KQ:KQ,$A3)</f>
        <v>0</v>
      </c>
      <c r="KU3">
        <f>COUNTIF(Sheet1!KR:KR,$A3)</f>
        <v>0</v>
      </c>
      <c r="KV3">
        <f>COUNTIF(Sheet1!KS:KS,$A3)</f>
        <v>0</v>
      </c>
      <c r="KW3">
        <f>COUNTIF(Sheet1!KT:KT,$A3)</f>
        <v>0</v>
      </c>
      <c r="KX3">
        <f>COUNTIF(Sheet1!KU:KU,$A3)</f>
        <v>0</v>
      </c>
      <c r="KY3">
        <f>COUNTIF(Sheet1!KV:KV,$A3)</f>
        <v>0</v>
      </c>
      <c r="KZ3">
        <f>COUNTIF(Sheet1!KW:KW,$A3)</f>
        <v>0</v>
      </c>
      <c r="LA3">
        <f>COUNTIF(Sheet1!KX:KX,$A3)</f>
        <v>0</v>
      </c>
      <c r="LB3">
        <f>COUNTIF(Sheet1!KY:KY,$A3)</f>
        <v>0</v>
      </c>
      <c r="LC3">
        <f>COUNTIF(Sheet1!KZ:KZ,$A3)</f>
        <v>0</v>
      </c>
      <c r="LD3">
        <f>COUNTIF(Sheet1!LA:LA,$A3)</f>
        <v>0</v>
      </c>
      <c r="LE3">
        <f>COUNTIF(Sheet1!LB:LB,$A3)</f>
        <v>0</v>
      </c>
      <c r="LF3">
        <f>COUNTIF(Sheet1!LC:LC,$A3)</f>
        <v>0</v>
      </c>
      <c r="LG3">
        <f>COUNTIF(Sheet1!LD:LD,$A3)</f>
        <v>0</v>
      </c>
      <c r="LH3">
        <f>COUNTIF(Sheet1!LE:LE,$A3)</f>
        <v>0</v>
      </c>
      <c r="LI3">
        <f>COUNTIF(Sheet1!LF:LF,$A3)</f>
        <v>0</v>
      </c>
      <c r="LJ3">
        <f>COUNTIF(Sheet1!LG:LG,$A3)</f>
        <v>0</v>
      </c>
      <c r="LK3">
        <f>COUNTIF(Sheet1!LH:LH,$A3)</f>
        <v>0</v>
      </c>
      <c r="LL3">
        <f>COUNTIF(Sheet1!LI:LI,$A3)</f>
        <v>0</v>
      </c>
      <c r="LM3">
        <f>COUNTIF(Sheet1!LJ:LJ,$A3)</f>
        <v>0</v>
      </c>
      <c r="LN3">
        <f>COUNTIF(Sheet1!LK:LK,$A3)</f>
        <v>0</v>
      </c>
      <c r="LO3">
        <f>COUNTIF(Sheet1!LL:LL,$A3)</f>
        <v>0</v>
      </c>
      <c r="LP3">
        <f>COUNTIF(Sheet1!LM:LM,$A3)</f>
        <v>0</v>
      </c>
      <c r="LQ3">
        <f>COUNTIF(Sheet1!LN:LN,$A3)</f>
        <v>0</v>
      </c>
      <c r="LR3">
        <f>COUNTIF(Sheet1!LO:LO,$A3)</f>
        <v>0</v>
      </c>
      <c r="LS3">
        <f>COUNTIF(Sheet1!LP:LP,$A3)</f>
        <v>0</v>
      </c>
      <c r="LT3">
        <f>COUNTIF(Sheet1!LQ:LQ,$A3)</f>
        <v>0</v>
      </c>
      <c r="LU3">
        <f>COUNTIF(Sheet1!LR:LR,$A3)</f>
        <v>0</v>
      </c>
      <c r="LV3">
        <f>COUNTIF(Sheet1!LS:LS,$A3)</f>
        <v>0</v>
      </c>
      <c r="LW3">
        <f>COUNTIF(Sheet1!LT:LT,$A3)</f>
        <v>0</v>
      </c>
      <c r="LX3">
        <f>COUNTIF(Sheet1!LU:LU,$A3)</f>
        <v>0</v>
      </c>
      <c r="LY3">
        <f>COUNTIF(Sheet1!LV:LV,$A3)</f>
        <v>0</v>
      </c>
      <c r="LZ3">
        <f>COUNTIF(Sheet1!LW:LW,$A3)</f>
        <v>0</v>
      </c>
      <c r="MA3">
        <f>COUNTIF(Sheet1!LX:LX,$A3)</f>
        <v>0</v>
      </c>
      <c r="MB3">
        <f>COUNTIF(Sheet1!LY:LY,$A3)</f>
        <v>0</v>
      </c>
      <c r="MC3">
        <f>COUNTIF(Sheet1!LZ:LZ,$A3)</f>
        <v>0</v>
      </c>
      <c r="MD3">
        <f>COUNTIF(Sheet1!MA:MA,$A3)</f>
        <v>0</v>
      </c>
      <c r="ME3">
        <f>COUNTIF(Sheet1!MB:MB,$A3)</f>
        <v>0</v>
      </c>
      <c r="MF3">
        <f>COUNTIF(Sheet1!MC:MC,$A3)</f>
        <v>0</v>
      </c>
      <c r="MG3">
        <f>COUNTIF(Sheet1!MD:MD,$A3)</f>
        <v>0</v>
      </c>
      <c r="MH3">
        <f>COUNTIF(Sheet1!ME:ME,$A3)</f>
        <v>0</v>
      </c>
      <c r="MI3">
        <f>COUNTIF(Sheet1!MF:MF,$A3)</f>
        <v>0</v>
      </c>
      <c r="MJ3">
        <f>COUNTIF(Sheet1!MG:MG,$A3)</f>
        <v>0</v>
      </c>
      <c r="MK3">
        <f>COUNTIF(Sheet1!MH:MH,$A3)</f>
        <v>0</v>
      </c>
      <c r="ML3">
        <f>COUNTIF(Sheet1!MI:MI,$A3)</f>
        <v>0</v>
      </c>
      <c r="MM3">
        <f>COUNTIF(Sheet1!MJ:MJ,$A3)</f>
        <v>0</v>
      </c>
      <c r="MN3">
        <f>COUNTIF(Sheet1!MK:MK,$A3)</f>
        <v>0</v>
      </c>
      <c r="MO3">
        <f>COUNTIF(Sheet1!ML:ML,$A3)</f>
        <v>0</v>
      </c>
      <c r="MP3">
        <f>COUNTIF(Sheet1!MM:MM,$A3)</f>
        <v>0</v>
      </c>
      <c r="MQ3">
        <f>COUNTIF(Sheet1!MN:MN,$A3)</f>
        <v>0</v>
      </c>
      <c r="MR3">
        <f>COUNTIF(Sheet1!MO:MO,$A3)</f>
        <v>0</v>
      </c>
      <c r="MS3">
        <f>COUNTIF(Sheet1!MP:MP,$A3)</f>
        <v>0</v>
      </c>
      <c r="MT3">
        <f>COUNTIF(Sheet1!MQ:MQ,$A3)</f>
        <v>0</v>
      </c>
      <c r="MU3">
        <f>COUNTIF(Sheet1!MR:MR,$A3)</f>
        <v>0</v>
      </c>
      <c r="MV3">
        <f>COUNTIF(Sheet1!MS:MS,$A3)</f>
        <v>0</v>
      </c>
      <c r="MW3">
        <f>COUNTIF(Sheet1!MT:MT,$A3)</f>
        <v>0</v>
      </c>
      <c r="MX3">
        <f>COUNTIF(Sheet1!MU:MU,$A3)</f>
        <v>0</v>
      </c>
      <c r="MY3">
        <f>COUNTIF(Sheet1!MV:MV,$A3)</f>
        <v>0</v>
      </c>
      <c r="MZ3">
        <f>COUNTIF(Sheet1!MW:MW,$A3)</f>
        <v>0</v>
      </c>
      <c r="NA3">
        <f>COUNTIF(Sheet1!MX:MX,$A3)</f>
        <v>0</v>
      </c>
      <c r="NB3">
        <f>COUNTIF(Sheet1!MY:MY,$A3)</f>
        <v>0</v>
      </c>
      <c r="NC3">
        <f>COUNTIF(Sheet1!MZ:MZ,$A3)</f>
        <v>0</v>
      </c>
      <c r="ND3">
        <f>COUNTIF(Sheet1!NA:NA,$A3)</f>
        <v>0</v>
      </c>
      <c r="NE3">
        <f>COUNTIF(Sheet1!NB:NB,$A3)</f>
        <v>0</v>
      </c>
      <c r="NF3">
        <f>COUNTIF(Sheet1!NC:NC,$A3)</f>
        <v>0</v>
      </c>
      <c r="NG3">
        <f>COUNTIF(Sheet1!ND:ND,$A3)</f>
        <v>0</v>
      </c>
      <c r="NH3">
        <f>COUNTIF(Sheet1!NE:NE,$A3)</f>
        <v>0</v>
      </c>
      <c r="NI3">
        <f>COUNTIF(Sheet1!NF:NF,$A3)</f>
        <v>0</v>
      </c>
      <c r="NJ3">
        <f>COUNTIF(Sheet1!NG:NG,$A3)</f>
        <v>0</v>
      </c>
      <c r="NK3">
        <f>COUNTIF(Sheet1!NH:NH,$A3)</f>
        <v>0</v>
      </c>
      <c r="NL3">
        <f>COUNTIF(Sheet1!NI:NI,$A3)</f>
        <v>0</v>
      </c>
      <c r="NM3">
        <f>COUNTIF(Sheet1!NJ:NJ,$A3)</f>
        <v>0</v>
      </c>
      <c r="NN3">
        <f>COUNTIF(Sheet1!NK:NK,$A3)</f>
        <v>0</v>
      </c>
      <c r="NO3">
        <f>COUNTIF(Sheet1!NL:NL,$A3)</f>
        <v>0</v>
      </c>
      <c r="NP3">
        <f>COUNTIF(Sheet1!NM:NM,$A3)</f>
        <v>0</v>
      </c>
      <c r="NQ3">
        <f>COUNTIF(Sheet1!NN:NN,$A3)</f>
        <v>0</v>
      </c>
      <c r="NR3">
        <f>COUNTIF(Sheet1!NO:NO,$A3)</f>
        <v>0</v>
      </c>
      <c r="NS3">
        <f>COUNTIF(Sheet1!NP:NP,$A3)</f>
        <v>0</v>
      </c>
      <c r="NT3">
        <f>COUNTIF(Sheet1!NQ:NQ,$A3)</f>
        <v>0</v>
      </c>
      <c r="NU3">
        <f>COUNTIF(Sheet1!NR:NR,$A3)</f>
        <v>0</v>
      </c>
      <c r="NV3">
        <f>COUNTIF(Sheet1!NS:NS,$A3)</f>
        <v>0</v>
      </c>
      <c r="NW3">
        <f>COUNTIF(Sheet1!NT:NT,$A3)</f>
        <v>0</v>
      </c>
      <c r="NX3">
        <f>COUNTIF(Sheet1!NU:NU,$A3)</f>
        <v>0</v>
      </c>
      <c r="NY3">
        <f>COUNTIF(Sheet1!NV:NV,$A3)</f>
        <v>0</v>
      </c>
      <c r="NZ3">
        <f>COUNTIF(Sheet1!NW:NW,$A3)</f>
        <v>0</v>
      </c>
      <c r="OA3">
        <f>COUNTIF(Sheet1!NX:NX,$A3)</f>
        <v>0</v>
      </c>
      <c r="OB3">
        <f>COUNTIF(Sheet1!NY:NY,$A3)</f>
        <v>0</v>
      </c>
      <c r="OC3">
        <f>COUNTIF(Sheet1!NZ:NZ,$A3)</f>
        <v>0</v>
      </c>
      <c r="OD3">
        <f>COUNTIF(Sheet1!OA:OA,$A3)</f>
        <v>0</v>
      </c>
      <c r="OE3">
        <f>COUNTIF(Sheet1!OB:OB,$A3)</f>
        <v>0</v>
      </c>
      <c r="OF3">
        <f>COUNTIF(Sheet1!OC:OC,$A3)</f>
        <v>0</v>
      </c>
      <c r="OG3">
        <f>COUNTIF(Sheet1!OD:OD,$A3)</f>
        <v>0</v>
      </c>
      <c r="OH3">
        <f>COUNTIF(Sheet1!OE:OE,$A3)</f>
        <v>0</v>
      </c>
      <c r="OI3">
        <f>COUNTIF(Sheet1!OF:OF,$A3)</f>
        <v>0</v>
      </c>
      <c r="OJ3">
        <f>COUNTIF(Sheet1!OG:OG,$A3)</f>
        <v>0</v>
      </c>
      <c r="OK3">
        <f>COUNTIF(Sheet1!OH:OH,$A3)</f>
        <v>0</v>
      </c>
      <c r="OL3">
        <f>COUNTIF(Sheet1!OI:OI,$A3)</f>
        <v>0</v>
      </c>
      <c r="OM3">
        <f>COUNTIF(Sheet1!OJ:OJ,$A3)</f>
        <v>0</v>
      </c>
      <c r="ON3">
        <f>COUNTIF(Sheet1!OK:OK,$A3)</f>
        <v>0</v>
      </c>
      <c r="OO3">
        <f>COUNTIF(Sheet1!OL:OL,$A3)</f>
        <v>0</v>
      </c>
      <c r="OP3">
        <f>COUNTIF(Sheet1!OM:OM,$A3)</f>
        <v>0</v>
      </c>
      <c r="OQ3">
        <f>COUNTIF(Sheet1!ON:ON,$A3)</f>
        <v>0</v>
      </c>
      <c r="OR3">
        <f>COUNTIF(Sheet1!OO:OO,$A3)</f>
        <v>0</v>
      </c>
      <c r="OS3">
        <f>COUNTIF(Sheet1!OP:OP,$A3)</f>
        <v>0</v>
      </c>
      <c r="OT3">
        <f>COUNTIF(Sheet1!OQ:OQ,$A3)</f>
        <v>0</v>
      </c>
      <c r="OU3">
        <f>COUNTIF(Sheet1!OR:OR,$A3)</f>
        <v>0</v>
      </c>
      <c r="OV3">
        <f>COUNTIF(Sheet1!OS:OS,$A3)</f>
        <v>0</v>
      </c>
      <c r="OW3">
        <f>COUNTIF(Sheet1!OT:OT,$A3)</f>
        <v>0</v>
      </c>
      <c r="OX3">
        <f>COUNTIF(Sheet1!OU:OU,$A3)</f>
        <v>0</v>
      </c>
      <c r="OY3">
        <f>COUNTIF(Sheet1!OV:OV,$A3)</f>
        <v>0</v>
      </c>
      <c r="OZ3">
        <f>COUNTIF(Sheet1!OW:OW,$A3)</f>
        <v>0</v>
      </c>
      <c r="PA3">
        <f>COUNTIF(Sheet1!OX:OX,$A3)</f>
        <v>0</v>
      </c>
      <c r="PB3">
        <f>COUNTIF(Sheet1!OY:OY,$A3)</f>
        <v>0</v>
      </c>
      <c r="PC3">
        <f>COUNTIF(Sheet1!OZ:OZ,$A3)</f>
        <v>0</v>
      </c>
      <c r="PD3">
        <f>COUNTIF(Sheet1!PA:PA,$A3)</f>
        <v>0</v>
      </c>
      <c r="PE3">
        <f>COUNTIF(Sheet1!PB:PB,$A3)</f>
        <v>0</v>
      </c>
      <c r="PF3">
        <f>COUNTIF(Sheet1!PC:PC,$A3)</f>
        <v>0</v>
      </c>
      <c r="PG3">
        <f>COUNTIF(Sheet1!PD:PD,$A3)</f>
        <v>0</v>
      </c>
      <c r="PH3">
        <f>COUNTIF(Sheet1!PE:PE,$A3)</f>
        <v>0</v>
      </c>
      <c r="PI3">
        <f>COUNTIF(Sheet1!PF:PF,$A3)</f>
        <v>0</v>
      </c>
      <c r="PJ3">
        <f>COUNTIF(Sheet1!PG:PG,$A3)</f>
        <v>0</v>
      </c>
      <c r="PK3">
        <f>COUNTIF(Sheet1!PH:PH,$A3)</f>
        <v>0</v>
      </c>
      <c r="PL3">
        <f>COUNTIF(Sheet1!PI:PI,$A3)</f>
        <v>0</v>
      </c>
      <c r="PM3">
        <f>COUNTIF(Sheet1!PJ:PJ,$A3)</f>
        <v>0</v>
      </c>
      <c r="PN3">
        <f>COUNTIF(Sheet1!PK:PK,$A3)</f>
        <v>0</v>
      </c>
      <c r="PO3">
        <f>COUNTIF(Sheet1!PL:PL,$A3)</f>
        <v>0</v>
      </c>
      <c r="PP3">
        <f>COUNTIF(Sheet1!PM:PM,$A3)</f>
        <v>0</v>
      </c>
      <c r="PQ3">
        <f>COUNTIF(Sheet1!PN:PN,$A3)</f>
        <v>0</v>
      </c>
      <c r="PR3">
        <f>COUNTIF(Sheet1!PO:PO,$A3)</f>
        <v>0</v>
      </c>
      <c r="PS3">
        <f>COUNTIF(Sheet1!PP:PP,$A3)</f>
        <v>0</v>
      </c>
      <c r="PT3">
        <f>COUNTIF(Sheet1!PQ:PQ,$A3)</f>
        <v>0</v>
      </c>
      <c r="PU3">
        <f>COUNTIF(Sheet1!PR:PR,$A3)</f>
        <v>0</v>
      </c>
      <c r="PV3">
        <f>COUNTIF(Sheet1!PS:PS,$A3)</f>
        <v>0</v>
      </c>
      <c r="PW3">
        <f>COUNTIF(Sheet1!PT:PT,$A3)</f>
        <v>0</v>
      </c>
      <c r="PX3">
        <f>COUNTIF(Sheet1!PU:PU,$A3)</f>
        <v>0</v>
      </c>
      <c r="PY3">
        <f>COUNTIF(Sheet1!PV:PV,$A3)</f>
        <v>0</v>
      </c>
      <c r="PZ3">
        <f>COUNTIF(Sheet1!PW:PW,$A3)</f>
        <v>0</v>
      </c>
      <c r="QA3">
        <f>COUNTIF(Sheet1!PX:PX,$A3)</f>
        <v>0</v>
      </c>
      <c r="QB3">
        <f>COUNTIF(Sheet1!PY:PY,$A3)</f>
        <v>0</v>
      </c>
      <c r="QC3">
        <f>COUNTIF(Sheet1!PZ:PZ,$A3)</f>
        <v>0</v>
      </c>
      <c r="QD3">
        <f>COUNTIF(Sheet1!QA:QA,$A3)</f>
        <v>0</v>
      </c>
      <c r="QE3">
        <f>COUNTIF(Sheet1!QB:QB,$A3)</f>
        <v>0</v>
      </c>
      <c r="QF3">
        <f>COUNTIF(Sheet1!QC:QC,$A3)</f>
        <v>0</v>
      </c>
      <c r="QG3">
        <f>COUNTIF(Sheet1!QD:QD,$A3)</f>
        <v>0</v>
      </c>
      <c r="QH3">
        <f>COUNTIF(Sheet1!QE:QE,$A3)</f>
        <v>0</v>
      </c>
      <c r="QI3">
        <f>COUNTIF(Sheet1!QF:QF,$A3)</f>
        <v>0</v>
      </c>
      <c r="QJ3">
        <f>COUNTIF(Sheet1!QG:QG,$A3)</f>
        <v>0</v>
      </c>
      <c r="QK3">
        <f>COUNTIF(Sheet1!QH:QH,$A3)</f>
        <v>0</v>
      </c>
      <c r="QL3">
        <f>COUNTIF(Sheet1!QI:QI,$A3)</f>
        <v>0</v>
      </c>
      <c r="QM3">
        <f>COUNTIF(Sheet1!QJ:QJ,$A3)</f>
        <v>0</v>
      </c>
      <c r="QN3">
        <f>COUNTIF(Sheet1!QK:QK,$A3)</f>
        <v>0</v>
      </c>
      <c r="QO3">
        <f>COUNTIF(Sheet1!QL:QL,$A3)</f>
        <v>0</v>
      </c>
      <c r="QP3">
        <f>COUNTIF(Sheet1!QM:QM,$A3)</f>
        <v>0</v>
      </c>
      <c r="QQ3">
        <f>COUNTIF(Sheet1!QN:QN,$A3)</f>
        <v>0</v>
      </c>
      <c r="QR3">
        <f>COUNTIF(Sheet1!QO:QO,$A3)</f>
        <v>0</v>
      </c>
      <c r="QS3">
        <f>COUNTIF(Sheet1!QP:QP,$A3)</f>
        <v>0</v>
      </c>
      <c r="QT3">
        <f>COUNTIF(Sheet1!QQ:QQ,$A3)</f>
        <v>0</v>
      </c>
      <c r="QU3">
        <f>COUNTIF(Sheet1!QR:QR,$A3)</f>
        <v>0</v>
      </c>
      <c r="QV3">
        <f>COUNTIF(Sheet1!QS:QS,$A3)</f>
        <v>0</v>
      </c>
      <c r="QW3">
        <f>COUNTIF(Sheet1!QT:QT,$A3)</f>
        <v>0</v>
      </c>
      <c r="QX3">
        <f>COUNTIF(Sheet1!QU:QU,$A3)</f>
        <v>0</v>
      </c>
      <c r="QY3">
        <f>COUNTIF(Sheet1!QV:QV,$A3)</f>
        <v>0</v>
      </c>
      <c r="QZ3">
        <f>COUNTIF(Sheet1!QW:QW,$A3)</f>
        <v>0</v>
      </c>
      <c r="RA3">
        <f>COUNTIF(Sheet1!QX:QX,$A3)</f>
        <v>0</v>
      </c>
      <c r="RB3">
        <f>COUNTIF(Sheet1!QY:QY,$A3)</f>
        <v>0</v>
      </c>
      <c r="RC3">
        <f>COUNTIF(Sheet1!QZ:QZ,$A3)</f>
        <v>0</v>
      </c>
      <c r="RD3">
        <f>COUNTIF(Sheet1!RA:RA,$A3)</f>
        <v>0</v>
      </c>
      <c r="RE3">
        <f>COUNTIF(Sheet1!RB:RB,$A3)</f>
        <v>0</v>
      </c>
      <c r="RF3">
        <f>COUNTIF(Sheet1!RC:RC,$A3)</f>
        <v>0</v>
      </c>
      <c r="RG3">
        <f>COUNTIF(Sheet1!RD:RD,$A3)</f>
        <v>0</v>
      </c>
      <c r="RH3">
        <f>COUNTIF(Sheet1!RE:RE,$A3)</f>
        <v>0</v>
      </c>
      <c r="RI3">
        <f>COUNTIF(Sheet1!RF:RF,$A3)</f>
        <v>0</v>
      </c>
      <c r="RJ3">
        <f>COUNTIF(Sheet1!RG:RG,$A3)</f>
        <v>0</v>
      </c>
      <c r="RK3">
        <f>COUNTIF(Sheet1!RH:RH,$A3)</f>
        <v>0</v>
      </c>
      <c r="RL3">
        <f>COUNTIF(Sheet1!RI:RI,$A3)</f>
        <v>0</v>
      </c>
      <c r="RM3">
        <f>COUNTIF(Sheet1!RJ:RJ,$A3)</f>
        <v>0</v>
      </c>
      <c r="RN3">
        <f>COUNTIF(Sheet1!RK:RK,$A3)</f>
        <v>0</v>
      </c>
      <c r="RO3">
        <f>COUNTIF(Sheet1!RL:RL,$A3)</f>
        <v>0</v>
      </c>
      <c r="RP3">
        <f>COUNTIF(Sheet1!RM:RM,$A3)</f>
        <v>0</v>
      </c>
      <c r="RQ3">
        <f>COUNTIF(Sheet1!RN:RN,$A3)</f>
        <v>0</v>
      </c>
      <c r="RR3">
        <f>COUNTIF(Sheet1!RO:RO,$A3)</f>
        <v>0</v>
      </c>
      <c r="RS3">
        <f>COUNTIF(Sheet1!RP:RP,$A3)</f>
        <v>0</v>
      </c>
      <c r="RT3">
        <f>COUNTIF(Sheet1!RQ:RQ,$A3)</f>
        <v>0</v>
      </c>
      <c r="RU3">
        <f>COUNTIF(Sheet1!RR:RR,$A3)</f>
        <v>0</v>
      </c>
      <c r="RV3">
        <f>COUNTIF(Sheet1!RS:RS,$A3)</f>
        <v>0</v>
      </c>
      <c r="RW3">
        <f>COUNTIF(Sheet1!RT:RT,$A3)</f>
        <v>0</v>
      </c>
      <c r="RX3">
        <f>COUNTIF(Sheet1!RU:RU,$A3)</f>
        <v>0</v>
      </c>
      <c r="RY3">
        <f>COUNTIF(Sheet1!RV:RV,$A3)</f>
        <v>0</v>
      </c>
      <c r="RZ3">
        <f>COUNTIF(Sheet1!RW:RW,$A3)</f>
        <v>0</v>
      </c>
      <c r="SA3">
        <f>COUNTIF(Sheet1!RX:RX,$A3)</f>
        <v>0</v>
      </c>
      <c r="SB3">
        <f>COUNTIF(Sheet1!RY:RY,$A3)</f>
        <v>0</v>
      </c>
      <c r="SC3">
        <f>COUNTIF(Sheet1!RZ:RZ,$A3)</f>
        <v>0</v>
      </c>
      <c r="SD3">
        <f>COUNTIF(Sheet1!SA:SA,$A3)</f>
        <v>0</v>
      </c>
      <c r="SE3">
        <f>COUNTIF(Sheet1!SB:SB,$A3)</f>
        <v>0</v>
      </c>
      <c r="SF3">
        <f>COUNTIF(Sheet1!SC:SC,$A3)</f>
        <v>0</v>
      </c>
      <c r="SG3">
        <f>COUNTIF(Sheet1!SD:SD,$A3)</f>
        <v>0</v>
      </c>
      <c r="SH3">
        <f>COUNTIF(Sheet1!SE:SE,$A3)</f>
        <v>0</v>
      </c>
      <c r="SI3">
        <f>COUNTIF(Sheet1!SF:SF,$A3)</f>
        <v>0</v>
      </c>
      <c r="SJ3">
        <f>COUNTIF(Sheet1!SG:SG,$A3)</f>
        <v>0</v>
      </c>
      <c r="SK3">
        <f>COUNTIF(Sheet1!SH:SH,$A3)</f>
        <v>0</v>
      </c>
      <c r="SL3">
        <f>COUNTIF(Sheet1!SI:SI,$A3)</f>
        <v>0</v>
      </c>
      <c r="SM3">
        <f>COUNTIF(Sheet1!SJ:SJ,$A3)</f>
        <v>0</v>
      </c>
      <c r="SN3">
        <f>COUNTIF(Sheet1!SK:SK,$A3)</f>
        <v>0</v>
      </c>
      <c r="SO3">
        <f>COUNTIF(Sheet1!SL:SL,$A3)</f>
        <v>0</v>
      </c>
      <c r="SP3">
        <f>COUNTIF(Sheet1!SM:SM,$A3)</f>
        <v>0</v>
      </c>
      <c r="SQ3">
        <f>COUNTIF(Sheet1!SN:SN,$A3)</f>
        <v>0</v>
      </c>
      <c r="SR3">
        <f>COUNTIF(Sheet1!SO:SO,$A3)</f>
        <v>0</v>
      </c>
      <c r="SS3">
        <f>COUNTIF(Sheet1!SP:SP,$A3)</f>
        <v>0</v>
      </c>
      <c r="ST3">
        <f>COUNTIF(Sheet1!SQ:SQ,$A3)</f>
        <v>0</v>
      </c>
      <c r="SU3">
        <f>COUNTIF(Sheet1!SR:SR,$A3)</f>
        <v>0</v>
      </c>
      <c r="SV3">
        <f>COUNTIF(Sheet1!SS:SS,$A3)</f>
        <v>0</v>
      </c>
      <c r="SW3">
        <f>COUNTIF(Sheet1!ST:ST,$A3)</f>
        <v>0</v>
      </c>
      <c r="SX3">
        <f>COUNTIF(Sheet1!SU:SU,$A3)</f>
        <v>0</v>
      </c>
      <c r="SY3">
        <f>COUNTIF(Sheet1!SV:SV,$A3)</f>
        <v>0</v>
      </c>
      <c r="SZ3">
        <f>COUNTIF(Sheet1!SW:SW,$A3)</f>
        <v>0</v>
      </c>
      <c r="TA3">
        <f>COUNTIF(Sheet1!SX:SX,$A3)</f>
        <v>0</v>
      </c>
      <c r="TB3">
        <f>COUNTIF(Sheet1!SY:SY,$A3)</f>
        <v>0</v>
      </c>
      <c r="TC3">
        <f>COUNTIF(Sheet1!SZ:SZ,$A3)</f>
        <v>0</v>
      </c>
      <c r="TD3">
        <f>COUNTIF(Sheet1!TA:TA,$A3)</f>
        <v>0</v>
      </c>
      <c r="TE3">
        <f>COUNTIF(Sheet1!TB:TB,$A3)</f>
        <v>0</v>
      </c>
      <c r="TF3">
        <f>COUNTIF(Sheet1!TC:TC,$A3)</f>
        <v>0</v>
      </c>
      <c r="TG3">
        <f>COUNTIF(Sheet1!TD:TD,$A3)</f>
        <v>0</v>
      </c>
      <c r="TH3">
        <f>COUNTIF(Sheet1!TE:TE,$A3)</f>
        <v>0</v>
      </c>
      <c r="TI3">
        <f>COUNTIF(Sheet1!TF:TF,$A3)</f>
        <v>0</v>
      </c>
      <c r="TJ3">
        <f>COUNTIF(Sheet1!TG:TG,$A3)</f>
        <v>0</v>
      </c>
      <c r="TK3">
        <f>COUNTIF(Sheet1!TH:TH,$A3)</f>
        <v>0</v>
      </c>
      <c r="TL3">
        <f>COUNTIF(Sheet1!TI:TI,$A3)</f>
        <v>0</v>
      </c>
      <c r="TM3">
        <f>COUNTIF(Sheet1!TJ:TJ,$A3)</f>
        <v>0</v>
      </c>
      <c r="TN3">
        <f>COUNTIF(Sheet1!TK:TK,$A3)</f>
        <v>0</v>
      </c>
      <c r="TO3">
        <f>COUNTIF(Sheet1!TL:TL,$A3)</f>
        <v>0</v>
      </c>
      <c r="TP3">
        <f>COUNTIF(Sheet1!TM:TM,$A3)</f>
        <v>0</v>
      </c>
      <c r="TQ3">
        <f>COUNTIF(Sheet1!TN:TN,$A3)</f>
        <v>0</v>
      </c>
      <c r="TR3">
        <f>COUNTIF(Sheet1!TO:TO,$A3)</f>
        <v>0</v>
      </c>
      <c r="TS3">
        <f>COUNTIF(Sheet1!TP:TP,$A3)</f>
        <v>0</v>
      </c>
      <c r="TT3">
        <f>COUNTIF(Sheet1!TQ:TQ,$A3)</f>
        <v>0</v>
      </c>
      <c r="TU3">
        <f>COUNTIF(Sheet1!TR:TR,$A3)</f>
        <v>0</v>
      </c>
      <c r="TV3">
        <f>COUNTIF(Sheet1!TS:TS,$A3)</f>
        <v>0</v>
      </c>
      <c r="TW3">
        <f>COUNTIF(Sheet1!TT:TT,$A3)</f>
        <v>0</v>
      </c>
      <c r="TX3">
        <f>COUNTIF(Sheet1!TU:TU,$A3)</f>
        <v>0</v>
      </c>
      <c r="TY3">
        <f>COUNTIF(Sheet1!TV:TV,$A3)</f>
        <v>0</v>
      </c>
      <c r="TZ3">
        <f>COUNTIF(Sheet1!TW:TW,$A3)</f>
        <v>0</v>
      </c>
      <c r="UA3">
        <f>COUNTIF(Sheet1!TX:TX,$A3)</f>
        <v>0</v>
      </c>
      <c r="UB3">
        <f>COUNTIF(Sheet1!TY:TY,$A3)</f>
        <v>0</v>
      </c>
      <c r="UC3">
        <f>COUNTIF(Sheet1!TZ:TZ,$A3)</f>
        <v>0</v>
      </c>
      <c r="UD3">
        <f>COUNTIF(Sheet1!UA:UA,$A3)</f>
        <v>0</v>
      </c>
      <c r="UE3">
        <f>COUNTIF(Sheet1!UB:UB,$A3)</f>
        <v>0</v>
      </c>
      <c r="UF3">
        <f>COUNTIF(Sheet1!UC:UC,$A3)</f>
        <v>0</v>
      </c>
      <c r="UG3">
        <f>COUNTIF(Sheet1!UD:UD,$A3)</f>
        <v>0</v>
      </c>
      <c r="UH3">
        <f>COUNTIF(Sheet1!UE:UE,$A3)</f>
        <v>0</v>
      </c>
      <c r="UI3">
        <f>COUNTIF(Sheet1!UF:UF,$A3)</f>
        <v>0</v>
      </c>
      <c r="UJ3">
        <f>COUNTIF(Sheet1!UG:UG,$A3)</f>
        <v>0</v>
      </c>
      <c r="UK3">
        <f>COUNTIF(Sheet1!UH:UH,$A3)</f>
        <v>0</v>
      </c>
      <c r="UL3">
        <f>COUNTIF(Sheet1!UI:UI,$A3)</f>
        <v>0</v>
      </c>
      <c r="UM3">
        <f>COUNTIF(Sheet1!UJ:UJ,$A3)</f>
        <v>0</v>
      </c>
      <c r="UN3">
        <f>COUNTIF(Sheet1!UK:UK,$A3)</f>
        <v>0</v>
      </c>
      <c r="UO3">
        <f>COUNTIF(Sheet1!UL:UL,$A3)</f>
        <v>0</v>
      </c>
      <c r="UP3">
        <f>COUNTIF(Sheet1!UM:UM,$A3)</f>
        <v>0</v>
      </c>
      <c r="UQ3">
        <f>COUNTIF(Sheet1!UN:UN,$A3)</f>
        <v>0</v>
      </c>
      <c r="UR3">
        <f>COUNTIF(Sheet1!UO:UO,$A3)</f>
        <v>0</v>
      </c>
      <c r="US3">
        <f>COUNTIF(Sheet1!UP:UP,$A3)</f>
        <v>0</v>
      </c>
      <c r="UT3">
        <f>COUNTIF(Sheet1!UQ:UQ,$A3)</f>
        <v>0</v>
      </c>
      <c r="UU3">
        <f>COUNTIF(Sheet1!UR:UR,$A3)</f>
        <v>0</v>
      </c>
      <c r="UV3">
        <f>COUNTIF(Sheet1!US:US,$A3)</f>
        <v>0</v>
      </c>
      <c r="UW3">
        <f>COUNTIF(Sheet1!UT:UT,$A3)</f>
        <v>0</v>
      </c>
      <c r="UX3">
        <f>COUNTIF(Sheet1!UU:UU,$A3)</f>
        <v>0</v>
      </c>
      <c r="UY3">
        <f>COUNTIF(Sheet1!UV:UV,$A3)</f>
        <v>0</v>
      </c>
      <c r="UZ3">
        <f>COUNTIF(Sheet1!UW:UW,$A3)</f>
        <v>0</v>
      </c>
      <c r="VA3">
        <f>COUNTIF(Sheet1!UX:UX,$A3)</f>
        <v>0</v>
      </c>
      <c r="VB3">
        <f>COUNTIF(Sheet1!UY:UY,$A3)</f>
        <v>0</v>
      </c>
      <c r="VC3">
        <f>COUNTIF(Sheet1!UZ:UZ,$A3)</f>
        <v>0</v>
      </c>
      <c r="VD3">
        <f>COUNTIF(Sheet1!VA:VA,$A3)</f>
        <v>0</v>
      </c>
      <c r="VE3">
        <f>COUNTIF(Sheet1!VB:VB,$A3)</f>
        <v>0</v>
      </c>
      <c r="VF3">
        <f>COUNTIF(Sheet1!VC:VC,$A3)</f>
        <v>0</v>
      </c>
      <c r="VG3">
        <f>COUNTIF(Sheet1!VD:VD,$A3)</f>
        <v>0</v>
      </c>
      <c r="VH3">
        <f>COUNTIF(Sheet1!VE:VE,$A3)</f>
        <v>0</v>
      </c>
      <c r="VI3">
        <f>COUNTIF(Sheet1!VF:VF,$A3)</f>
        <v>0</v>
      </c>
      <c r="VJ3">
        <f>COUNTIF(Sheet1!VG:VG,$A3)</f>
        <v>0</v>
      </c>
      <c r="VK3">
        <f>COUNTIF(Sheet1!VH:VH,$A3)</f>
        <v>0</v>
      </c>
      <c r="VL3">
        <f>COUNTIF(Sheet1!VI:VI,$A3)</f>
        <v>0</v>
      </c>
      <c r="VM3">
        <f>COUNTIF(Sheet1!VJ:VJ,$A3)</f>
        <v>0</v>
      </c>
      <c r="VN3">
        <f>COUNTIF(Sheet1!VK:VK,$A3)</f>
        <v>0</v>
      </c>
      <c r="VO3">
        <f>COUNTIF(Sheet1!VL:VL,$A3)</f>
        <v>0</v>
      </c>
      <c r="VP3">
        <f>COUNTIF(Sheet1!VM:VM,$A3)</f>
        <v>0</v>
      </c>
      <c r="VQ3">
        <f>COUNTIF(Sheet1!VN:VN,$A3)</f>
        <v>0</v>
      </c>
      <c r="VR3">
        <f>COUNTIF(Sheet1!VO:VO,$A3)</f>
        <v>0</v>
      </c>
      <c r="VS3">
        <f>COUNTIF(Sheet1!VP:VP,$A3)</f>
        <v>0</v>
      </c>
      <c r="VT3">
        <f>COUNTIF(Sheet1!VQ:VQ,$A3)</f>
        <v>0</v>
      </c>
      <c r="VU3">
        <f>COUNTIF(Sheet1!VR:VR,$A3)</f>
        <v>0</v>
      </c>
      <c r="VV3">
        <f>COUNTIF(Sheet1!VS:VS,$A3)</f>
        <v>0</v>
      </c>
      <c r="VW3">
        <f>COUNTIF(Sheet1!VT:VT,$A3)</f>
        <v>0</v>
      </c>
      <c r="VX3">
        <f>COUNTIF(Sheet1!VU:VU,$A3)</f>
        <v>0</v>
      </c>
      <c r="VY3">
        <f>COUNTIF(Sheet1!VV:VV,$A3)</f>
        <v>0</v>
      </c>
      <c r="VZ3">
        <f>COUNTIF(Sheet1!VW:VW,$A3)</f>
        <v>0</v>
      </c>
      <c r="WA3">
        <f>COUNTIF(Sheet1!VX:VX,$A3)</f>
        <v>0</v>
      </c>
      <c r="WB3">
        <f>COUNTIF(Sheet1!VY:VY,$A3)</f>
        <v>0</v>
      </c>
      <c r="WC3">
        <f>COUNTIF(Sheet1!VZ:VZ,$A3)</f>
        <v>0</v>
      </c>
      <c r="WD3">
        <f>COUNTIF(Sheet1!WA:WA,$A3)</f>
        <v>0</v>
      </c>
      <c r="WE3">
        <f>COUNTIF(Sheet1!WB:WB,$A3)</f>
        <v>0</v>
      </c>
      <c r="WF3">
        <f>COUNTIF(Sheet1!WC:WC,$A3)</f>
        <v>0</v>
      </c>
      <c r="WG3">
        <f>COUNTIF(Sheet1!WD:WD,$A3)</f>
        <v>0</v>
      </c>
      <c r="WH3">
        <f>COUNTIF(Sheet1!WE:WE,$A3)</f>
        <v>0</v>
      </c>
      <c r="WI3">
        <f>COUNTIF(Sheet1!WF:WF,$A3)</f>
        <v>0</v>
      </c>
      <c r="WJ3">
        <f>COUNTIF(Sheet1!WG:WG,$A3)</f>
        <v>0</v>
      </c>
      <c r="WK3">
        <f>COUNTIF(Sheet1!WH:WH,$A3)</f>
        <v>0</v>
      </c>
      <c r="WL3">
        <f>COUNTIF(Sheet1!WI:WI,$A3)</f>
        <v>0</v>
      </c>
      <c r="WM3">
        <f>COUNTIF(Sheet1!WJ:WJ,$A3)</f>
        <v>0</v>
      </c>
      <c r="WN3">
        <f>COUNTIF(Sheet1!WK:WK,$A3)</f>
        <v>0</v>
      </c>
      <c r="WO3">
        <f>COUNTIF(Sheet1!WL:WL,$A3)</f>
        <v>0</v>
      </c>
      <c r="WP3">
        <f>COUNTIF(Sheet1!WM:WM,$A3)</f>
        <v>0</v>
      </c>
      <c r="WQ3">
        <f>COUNTIF(Sheet1!WN:WN,$A3)</f>
        <v>0</v>
      </c>
      <c r="WR3">
        <f>COUNTIF(Sheet1!WO:WO,$A3)</f>
        <v>0</v>
      </c>
      <c r="WS3">
        <f>COUNTIF(Sheet1!WP:WP,$A3)</f>
        <v>0</v>
      </c>
      <c r="WT3">
        <f>COUNTIF(Sheet1!WQ:WQ,$A3)</f>
        <v>0</v>
      </c>
      <c r="WU3">
        <f>COUNTIF(Sheet1!WR:WR,$A3)</f>
        <v>0</v>
      </c>
      <c r="WV3">
        <f>COUNTIF(Sheet1!WS:WS,$A3)</f>
        <v>0</v>
      </c>
      <c r="WW3">
        <f>COUNTIF(Sheet1!WT:WT,$A3)</f>
        <v>0</v>
      </c>
      <c r="WX3">
        <f>COUNTIF(Sheet1!WU:WU,$A3)</f>
        <v>0</v>
      </c>
      <c r="WY3">
        <f>COUNTIF(Sheet1!WV:WV,$A3)</f>
        <v>0</v>
      </c>
      <c r="WZ3">
        <f>COUNTIF(Sheet1!WW:WW,$A3)</f>
        <v>0</v>
      </c>
      <c r="XA3">
        <f>COUNTIF(Sheet1!WX:WX,$A3)</f>
        <v>0</v>
      </c>
      <c r="XB3">
        <f>COUNTIF(Sheet1!WY:WY,$A3)</f>
        <v>0</v>
      </c>
      <c r="XC3">
        <f>COUNTIF(Sheet1!WZ:WZ,$A3)</f>
        <v>0</v>
      </c>
      <c r="XD3">
        <f>COUNTIF(Sheet1!XA:XA,$A3)</f>
        <v>0</v>
      </c>
      <c r="XE3">
        <f>COUNTIF(Sheet1!XB:XB,$A3)</f>
        <v>0</v>
      </c>
      <c r="XF3">
        <f>COUNTIF(Sheet1!XC:XC,$A3)</f>
        <v>0</v>
      </c>
      <c r="XG3">
        <f>COUNTIF(Sheet1!XD:XD,$A3)</f>
        <v>0</v>
      </c>
      <c r="XH3">
        <f>COUNTIF(Sheet1!XE:XE,$A3)</f>
        <v>0</v>
      </c>
      <c r="XI3">
        <f>COUNTIF(Sheet1!XF:XF,$A3)</f>
        <v>0</v>
      </c>
      <c r="XJ3">
        <f>COUNTIF(Sheet1!XG:XG,$A3)</f>
        <v>0</v>
      </c>
      <c r="XK3">
        <f>COUNTIF(Sheet1!XH:XH,$A3)</f>
        <v>0</v>
      </c>
      <c r="XL3">
        <f>COUNTIF(Sheet1!XI:XI,$A3)</f>
        <v>1</v>
      </c>
      <c r="XM3">
        <f>COUNTIF(Sheet1!XJ:XJ,$A3)</f>
        <v>0</v>
      </c>
      <c r="XN3">
        <f>COUNTIF(Sheet1!XK:XK,$A3)</f>
        <v>0</v>
      </c>
      <c r="XO3">
        <f>COUNTIF(Sheet1!XL:XL,$A3)</f>
        <v>0</v>
      </c>
      <c r="XP3">
        <f>COUNTIF(Sheet1!XM:XM,$A3)</f>
        <v>0</v>
      </c>
      <c r="XQ3">
        <f>COUNTIF(Sheet1!XN:XN,$A3)</f>
        <v>0</v>
      </c>
      <c r="XR3">
        <f>COUNTIF(Sheet1!XO:XO,$A3)</f>
        <v>0</v>
      </c>
      <c r="XS3">
        <f>COUNTIF(Sheet1!XP:XP,$A3)</f>
        <v>0</v>
      </c>
      <c r="XT3">
        <f>COUNTIF(Sheet1!XQ:XQ,$A3)</f>
        <v>0</v>
      </c>
      <c r="XU3">
        <f>COUNTIF(Sheet1!XR:XR,$A3)</f>
        <v>0</v>
      </c>
      <c r="XV3">
        <f>COUNTIF(Sheet1!XS:XS,$A3)</f>
        <v>0</v>
      </c>
      <c r="XW3">
        <f>COUNTIF(Sheet1!XT:XT,$A3)</f>
        <v>0</v>
      </c>
      <c r="XX3">
        <f>COUNTIF(Sheet1!XU:XU,$A3)</f>
        <v>0</v>
      </c>
      <c r="XY3">
        <f>COUNTIF(Sheet1!XV:XV,$A3)</f>
        <v>0</v>
      </c>
      <c r="XZ3">
        <f>COUNTIF(Sheet1!XW:XW,$A3)</f>
        <v>0</v>
      </c>
      <c r="YA3">
        <f>COUNTIF(Sheet1!XX:XX,$A3)</f>
        <v>0</v>
      </c>
      <c r="YB3">
        <f>COUNTIF(Sheet1!XY:XY,$A3)</f>
        <v>0</v>
      </c>
      <c r="YC3">
        <f>COUNTIF(Sheet1!XZ:XZ,$A3)</f>
        <v>0</v>
      </c>
      <c r="YD3">
        <f>COUNTIF(Sheet1!YA:YA,$A3)</f>
        <v>0</v>
      </c>
      <c r="YE3">
        <f>COUNTIF(Sheet1!YB:YB,$A3)</f>
        <v>0</v>
      </c>
      <c r="YF3">
        <f>COUNTIF(Sheet1!YC:YC,$A3)</f>
        <v>0</v>
      </c>
      <c r="YG3">
        <f>COUNTIF(Sheet1!YD:YD,$A3)</f>
        <v>0</v>
      </c>
      <c r="YH3">
        <f>COUNTIF(Sheet1!YE:YE,$A3)</f>
        <v>0</v>
      </c>
      <c r="YI3">
        <f>COUNTIF(Sheet1!YF:YF,$A3)</f>
        <v>0</v>
      </c>
      <c r="YJ3">
        <f>COUNTIF(Sheet1!YG:YG,$A3)</f>
        <v>0</v>
      </c>
      <c r="YK3">
        <f>COUNTIF(Sheet1!YH:YH,$A3)</f>
        <v>0</v>
      </c>
      <c r="YL3">
        <f>COUNTIF(Sheet1!YI:YI,$A3)</f>
        <v>0</v>
      </c>
      <c r="YM3">
        <f>COUNTIF(Sheet1!YJ:YJ,$A3)</f>
        <v>0</v>
      </c>
      <c r="YN3">
        <f>COUNTIF(Sheet1!YK:YK,$A3)</f>
        <v>0</v>
      </c>
      <c r="YO3">
        <f>COUNTIF(Sheet1!YL:YL,$A3)</f>
        <v>0</v>
      </c>
      <c r="YP3">
        <f>COUNTIF(Sheet1!YM:YM,$A3)</f>
        <v>0</v>
      </c>
      <c r="YQ3">
        <f>COUNTIF(Sheet1!YN:YN,$A3)</f>
        <v>0</v>
      </c>
      <c r="YR3">
        <f>COUNTIF(Sheet1!YO:YO,$A3)</f>
        <v>0</v>
      </c>
      <c r="YS3">
        <f>COUNTIF(Sheet1!YP:YP,$A3)</f>
        <v>0</v>
      </c>
      <c r="YT3">
        <f>COUNTIF(Sheet1!YQ:YQ,$A3)</f>
        <v>0</v>
      </c>
      <c r="YU3">
        <f>COUNTIF(Sheet1!YR:YR,$A3)</f>
        <v>0</v>
      </c>
      <c r="YV3">
        <f>COUNTIF(Sheet1!YS:YS,$A3)</f>
        <v>0</v>
      </c>
      <c r="YW3">
        <f>COUNTIF(Sheet1!YT:YT,$A3)</f>
        <v>0</v>
      </c>
      <c r="YX3">
        <f>COUNTIF(Sheet1!YU:YU,$A3)</f>
        <v>0</v>
      </c>
      <c r="YY3">
        <f>COUNTIF(Sheet1!YV:YV,$A3)</f>
        <v>0</v>
      </c>
      <c r="YZ3">
        <f>COUNTIF(Sheet1!YW:YW,$A3)</f>
        <v>0</v>
      </c>
      <c r="ZA3">
        <f>COUNTIF(Sheet1!YX:YX,$A3)</f>
        <v>0</v>
      </c>
      <c r="ZB3">
        <f>COUNTIF(Sheet1!YY:YY,$A3)</f>
        <v>0</v>
      </c>
      <c r="ZC3">
        <f>COUNTIF(Sheet1!YZ:YZ,$A3)</f>
        <v>0</v>
      </c>
      <c r="ZD3">
        <f>COUNTIF(Sheet1!ZA:ZA,$A3)</f>
        <v>0</v>
      </c>
      <c r="ZE3">
        <f>COUNTIF(Sheet1!ZB:ZB,$A3)</f>
        <v>0</v>
      </c>
      <c r="ZF3">
        <f>COUNTIF(Sheet1!ZC:ZC,$A3)</f>
        <v>0</v>
      </c>
      <c r="ZG3">
        <f>COUNTIF(Sheet1!ZD:ZD,$A3)</f>
        <v>0</v>
      </c>
      <c r="ZH3">
        <f>COUNTIF(Sheet1!ZE:ZE,$A3)</f>
        <v>0</v>
      </c>
      <c r="ZI3">
        <f>COUNTIF(Sheet1!ZF:ZF,$A3)</f>
        <v>0</v>
      </c>
      <c r="ZJ3">
        <f>COUNTIF(Sheet1!ZG:ZG,$A3)</f>
        <v>0</v>
      </c>
      <c r="ZK3">
        <f>COUNTIF(Sheet1!ZH:ZH,$A3)</f>
        <v>0</v>
      </c>
      <c r="ZL3">
        <f>COUNTIF(Sheet1!ZI:ZI,$A3)</f>
        <v>0</v>
      </c>
      <c r="ZM3">
        <f>COUNTIF(Sheet1!ZJ:ZJ,$A3)</f>
        <v>0</v>
      </c>
      <c r="ZN3">
        <f>COUNTIF(Sheet1!ZK:ZK,$A3)</f>
        <v>0</v>
      </c>
      <c r="ZO3">
        <f>COUNTIF(Sheet1!ZL:ZL,$A3)</f>
        <v>0</v>
      </c>
      <c r="ZP3">
        <f>COUNTIF(Sheet1!ZM:ZM,$A3)</f>
        <v>0</v>
      </c>
      <c r="ZQ3">
        <f>COUNTIF(Sheet1!ZN:ZN,$A3)</f>
        <v>0</v>
      </c>
      <c r="ZR3">
        <f>COUNTIF(Sheet1!ZO:ZO,$A3)</f>
        <v>0</v>
      </c>
      <c r="ZS3">
        <f>COUNTIF(Sheet1!ZP:ZP,$A3)</f>
        <v>0</v>
      </c>
      <c r="ZT3">
        <f>COUNTIF(Sheet1!ZQ:ZQ,$A3)</f>
        <v>0</v>
      </c>
      <c r="ZU3">
        <f>COUNTIF(Sheet1!ZR:ZR,$A3)</f>
        <v>0</v>
      </c>
      <c r="ZV3">
        <f>COUNTIF(Sheet1!ZS:ZS,$A3)</f>
        <v>0</v>
      </c>
      <c r="ZW3">
        <f>COUNTIF(Sheet1!ZT:ZT,$A3)</f>
        <v>0</v>
      </c>
      <c r="ZX3">
        <f>COUNTIF(Sheet1!ZU:ZU,$A3)</f>
        <v>0</v>
      </c>
      <c r="ZY3">
        <f>COUNTIF(Sheet1!ZV:ZV,$A3)</f>
        <v>0</v>
      </c>
      <c r="ZZ3">
        <f>COUNTIF(Sheet1!ZW:ZW,$A3)</f>
        <v>0</v>
      </c>
      <c r="AAA3">
        <f>COUNTIF(Sheet1!ZX:ZX,$A3)</f>
        <v>0</v>
      </c>
      <c r="AAB3">
        <f>COUNTIF(Sheet1!ZY:ZY,$A3)</f>
        <v>0</v>
      </c>
      <c r="AAC3">
        <f>COUNTIF(Sheet1!ZZ:ZZ,$A3)</f>
        <v>0</v>
      </c>
      <c r="AAD3">
        <f>COUNTIF(Sheet1!AAA:AAA,$A3)</f>
        <v>0</v>
      </c>
      <c r="AAE3">
        <f>COUNTIF(Sheet1!AAB:AAB,$A3)</f>
        <v>0</v>
      </c>
      <c r="AAF3">
        <f>COUNTIF(Sheet1!AAC:AAC,$A3)</f>
        <v>0</v>
      </c>
      <c r="AAG3">
        <f>COUNTIF(Sheet1!AAD:AAD,$A3)</f>
        <v>0</v>
      </c>
      <c r="AAH3">
        <f>COUNTIF(Sheet1!AAE:AAE,$A3)</f>
        <v>0</v>
      </c>
      <c r="AAI3">
        <f>COUNTIF(Sheet1!AAF:AAF,$A3)</f>
        <v>0</v>
      </c>
      <c r="AAJ3">
        <f>COUNTIF(Sheet1!AAG:AAG,$A3)</f>
        <v>0</v>
      </c>
      <c r="AAK3">
        <f>COUNTIF(Sheet1!AAH:AAH,$A3)</f>
        <v>0</v>
      </c>
      <c r="AAL3">
        <f>COUNTIF(Sheet1!AAI:AAI,$A3)</f>
        <v>0</v>
      </c>
      <c r="AAM3">
        <f>COUNTIF(Sheet1!AAJ:AAJ,$A3)</f>
        <v>0</v>
      </c>
      <c r="AAN3">
        <f>COUNTIF(Sheet1!AAK:AAK,$A3)</f>
        <v>0</v>
      </c>
      <c r="AAO3">
        <f>COUNTIF(Sheet1!AAL:AAL,$A3)</f>
        <v>0</v>
      </c>
      <c r="AAP3">
        <f>COUNTIF(Sheet1!AAM:AAM,$A3)</f>
        <v>0</v>
      </c>
      <c r="AAQ3">
        <f>COUNTIF(Sheet1!AAN:AAN,$A3)</f>
        <v>0</v>
      </c>
      <c r="AAR3">
        <f>COUNTIF(Sheet1!AAO:AAO,$A3)</f>
        <v>0</v>
      </c>
      <c r="AAS3">
        <f>COUNTIF(Sheet1!AAP:AAP,$A3)</f>
        <v>0</v>
      </c>
      <c r="AAT3">
        <f>COUNTIF(Sheet1!AAQ:AAQ,$A3)</f>
        <v>0</v>
      </c>
      <c r="AAU3">
        <f>COUNTIF(Sheet1!AAR:AAR,$A3)</f>
        <v>0</v>
      </c>
      <c r="AAV3">
        <f>COUNTIF(Sheet1!AAS:AAS,$A3)</f>
        <v>0</v>
      </c>
      <c r="AAW3">
        <f>COUNTIF(Sheet1!AAT:AAT,$A3)</f>
        <v>0</v>
      </c>
      <c r="AAX3">
        <f>COUNTIF(Sheet1!AAU:AAU,$A3)</f>
        <v>0</v>
      </c>
      <c r="AAY3">
        <f>COUNTIF(Sheet1!AAV:AAV,$A3)</f>
        <v>0</v>
      </c>
      <c r="AAZ3">
        <f>COUNTIF(Sheet1!AAW:AAW,$A3)</f>
        <v>0</v>
      </c>
      <c r="ABA3">
        <f>COUNTIF(Sheet1!AAX:AAX,$A3)</f>
        <v>0</v>
      </c>
      <c r="ABB3">
        <f>COUNTIF(Sheet1!AAY:AAY,$A3)</f>
        <v>0</v>
      </c>
      <c r="ABC3">
        <f>COUNTIF(Sheet1!AAZ:AAZ,$A3)</f>
        <v>0</v>
      </c>
      <c r="ABD3">
        <f>COUNTIF(Sheet1!ABA:ABA,$A3)</f>
        <v>0</v>
      </c>
      <c r="ABE3">
        <f>COUNTIF(Sheet1!ABB:ABB,$A3)</f>
        <v>0</v>
      </c>
      <c r="ABF3">
        <f>COUNTIF(Sheet1!ABC:ABC,$A3)</f>
        <v>0</v>
      </c>
      <c r="ABG3">
        <f>COUNTIF(Sheet1!ABD:ABD,$A3)</f>
        <v>0</v>
      </c>
      <c r="ABH3">
        <f>COUNTIF(Sheet1!ABE:ABE,$A3)</f>
        <v>0</v>
      </c>
      <c r="ABI3">
        <f>COUNTIF(Sheet1!ABF:ABF,$A3)</f>
        <v>0</v>
      </c>
      <c r="ABJ3">
        <f>COUNTIF(Sheet1!ABG:ABG,$A3)</f>
        <v>0</v>
      </c>
      <c r="ABK3">
        <f>COUNTIF(Sheet1!ABH:ABH,$A3)</f>
        <v>0</v>
      </c>
      <c r="ABL3">
        <f>COUNTIF(Sheet1!ABI:ABI,$A3)</f>
        <v>0</v>
      </c>
      <c r="ABM3">
        <f>COUNTIF(Sheet1!ABJ:ABJ,$A3)</f>
        <v>0</v>
      </c>
      <c r="ABN3">
        <f>COUNTIF(Sheet1!ABK:ABK,$A3)</f>
        <v>0</v>
      </c>
      <c r="ABO3">
        <f>COUNTIF(Sheet1!ABL:ABL,$A3)</f>
        <v>0</v>
      </c>
      <c r="ABP3">
        <f>COUNTIF(Sheet1!ABM:ABM,$A3)</f>
        <v>0</v>
      </c>
      <c r="ABQ3">
        <f>COUNTIF(Sheet1!ABN:ABN,$A3)</f>
        <v>0</v>
      </c>
      <c r="ABR3">
        <f>COUNTIF(Sheet1!ABO:ABO,$A3)</f>
        <v>0</v>
      </c>
      <c r="ABS3">
        <f>COUNTIF(Sheet1!ABP:ABP,$A3)</f>
        <v>0</v>
      </c>
      <c r="ABT3">
        <f>COUNTIF(Sheet1!ABQ:ABQ,$A3)</f>
        <v>0</v>
      </c>
      <c r="ABU3">
        <f>COUNTIF(Sheet1!ABR:ABR,$A3)</f>
        <v>0</v>
      </c>
      <c r="ABV3">
        <f>COUNTIF(Sheet1!ABS:ABS,$A3)</f>
        <v>0</v>
      </c>
      <c r="ABW3">
        <f>COUNTIF(Sheet1!ABT:ABT,$A3)</f>
        <v>0</v>
      </c>
      <c r="ABX3">
        <f>COUNTIF(Sheet1!ABU:ABU,$A3)</f>
        <v>0</v>
      </c>
      <c r="ABY3">
        <f>COUNTIF(Sheet1!ABV:ABV,$A3)</f>
        <v>0</v>
      </c>
      <c r="ABZ3">
        <f>COUNTIF(Sheet1!ABW:ABW,$A3)</f>
        <v>0</v>
      </c>
      <c r="ACA3">
        <f>COUNTIF(Sheet1!ABX:ABX,$A3)</f>
        <v>0</v>
      </c>
      <c r="ACB3">
        <f>COUNTIF(Sheet1!ABY:ABY,$A3)</f>
        <v>0</v>
      </c>
      <c r="ACC3">
        <f>COUNTIF(Sheet1!ABZ:ABZ,$A3)</f>
        <v>0</v>
      </c>
      <c r="ACD3">
        <f>COUNTIF(Sheet1!ACA:ACA,$A3)</f>
        <v>0</v>
      </c>
      <c r="ACE3">
        <f>COUNTIF(Sheet1!ACB:ACB,$A3)</f>
        <v>0</v>
      </c>
      <c r="ACF3">
        <f>COUNTIF(Sheet1!ACC:ACC,$A3)</f>
        <v>0</v>
      </c>
      <c r="ACG3">
        <f>COUNTIF(Sheet1!ACD:ACD,$A3)</f>
        <v>0</v>
      </c>
      <c r="ACH3">
        <f>COUNTIF(Sheet1!ACE:ACE,$A3)</f>
        <v>0</v>
      </c>
      <c r="ACI3">
        <f>COUNTIF(Sheet1!ACF:ACF,$A3)</f>
        <v>0</v>
      </c>
      <c r="ACJ3">
        <f>COUNTIF(Sheet1!ACG:ACG,$A3)</f>
        <v>0</v>
      </c>
      <c r="ACK3">
        <f>COUNTIF(Sheet1!ACH:ACH,$A3)</f>
        <v>0</v>
      </c>
      <c r="ACL3">
        <f>COUNTIF(Sheet1!ACI:ACI,$A3)</f>
        <v>0</v>
      </c>
      <c r="ACM3">
        <f>COUNTIF(Sheet1!ACJ:ACJ,$A3)</f>
        <v>0</v>
      </c>
      <c r="ACN3">
        <f>COUNTIF(Sheet1!ACK:ACK,$A3)</f>
        <v>0</v>
      </c>
      <c r="ACO3">
        <f>COUNTIF(Sheet1!ACL:ACL,$A3)</f>
        <v>0</v>
      </c>
      <c r="ACP3">
        <f>COUNTIF(Sheet1!ACM:ACM,$A3)</f>
        <v>0</v>
      </c>
      <c r="ACQ3">
        <f>COUNTIF(Sheet1!ACN:ACN,$A3)</f>
        <v>0</v>
      </c>
      <c r="ACR3">
        <f>COUNTIF(Sheet1!ACO:ACO,$A3)</f>
        <v>0</v>
      </c>
      <c r="ACS3">
        <f>COUNTIF(Sheet1!ACP:ACP,$A3)</f>
        <v>0</v>
      </c>
      <c r="ACT3">
        <f>COUNTIF(Sheet1!ACQ:ACQ,$A3)</f>
        <v>0</v>
      </c>
      <c r="ACU3">
        <f>COUNTIF(Sheet1!ACR:ACR,$A3)</f>
        <v>0</v>
      </c>
      <c r="ACV3">
        <f>COUNTIF(Sheet1!ACS:ACS,$A3)</f>
        <v>0</v>
      </c>
      <c r="ACW3">
        <f>COUNTIF(Sheet1!ACT:ACT,$A3)</f>
        <v>0</v>
      </c>
      <c r="ACX3">
        <f>COUNTIF(Sheet1!ACU:ACU,$A3)</f>
        <v>0</v>
      </c>
      <c r="ACY3">
        <f>COUNTIF(Sheet1!ACV:ACV,$A3)</f>
        <v>0</v>
      </c>
      <c r="ACZ3">
        <f>COUNTIF(Sheet1!ACW:ACW,$A3)</f>
        <v>0</v>
      </c>
      <c r="ADA3">
        <f>COUNTIF(Sheet1!ACX:ACX,$A3)</f>
        <v>0</v>
      </c>
      <c r="ADB3">
        <f>COUNTIF(Sheet1!ACY:ACY,$A3)</f>
        <v>0</v>
      </c>
      <c r="ADC3">
        <f>COUNTIF(Sheet1!ACZ:ACZ,$A3)</f>
        <v>0</v>
      </c>
      <c r="ADD3">
        <f>COUNTIF(Sheet1!ADA:ADA,$A3)</f>
        <v>0</v>
      </c>
      <c r="ADE3">
        <f>COUNTIF(Sheet1!ADB:ADB,$A3)</f>
        <v>0</v>
      </c>
      <c r="ADF3">
        <f>COUNTIF(Sheet1!ADC:ADC,$A3)</f>
        <v>0</v>
      </c>
      <c r="ADG3">
        <f>COUNTIF(Sheet1!ADD:ADD,$A3)</f>
        <v>0</v>
      </c>
      <c r="ADH3">
        <f>COUNTIF(Sheet1!ADE:ADE,$A3)</f>
        <v>0</v>
      </c>
      <c r="ADI3">
        <f>COUNTIF(Sheet1!ADF:ADF,$A3)</f>
        <v>0</v>
      </c>
      <c r="ADJ3">
        <f>COUNTIF(Sheet1!ADG:ADG,$A3)</f>
        <v>0</v>
      </c>
      <c r="ADK3">
        <f>COUNTIF(Sheet1!ADH:ADH,$A3)</f>
        <v>0</v>
      </c>
      <c r="ADL3">
        <f>COUNTIF(Sheet1!ADI:ADI,$A3)</f>
        <v>0</v>
      </c>
      <c r="ADM3">
        <f>COUNTIF(Sheet1!ADJ:ADJ,$A3)</f>
        <v>0</v>
      </c>
      <c r="ADN3">
        <f>COUNTIF(Sheet1!ADK:ADK,$A3)</f>
        <v>0</v>
      </c>
      <c r="ADO3">
        <f>COUNTIF(Sheet1!ADL:ADL,$A3)</f>
        <v>0</v>
      </c>
      <c r="ADP3">
        <f>COUNTIF(Sheet1!ADM:ADM,$A3)</f>
        <v>0</v>
      </c>
      <c r="ADQ3">
        <f>COUNTIF(Sheet1!ADN:ADN,$A3)</f>
        <v>0</v>
      </c>
      <c r="ADR3">
        <f>COUNTIF(Sheet1!ADO:ADO,$A3)</f>
        <v>0</v>
      </c>
      <c r="ADS3">
        <f>COUNTIF(Sheet1!ADP:ADP,$A3)</f>
        <v>0</v>
      </c>
      <c r="ADT3">
        <f>COUNTIF(Sheet1!ADQ:ADQ,$A3)</f>
        <v>0</v>
      </c>
      <c r="ADU3">
        <f>COUNTIF(Sheet1!ADR:ADR,$A3)</f>
        <v>0</v>
      </c>
      <c r="ADV3">
        <f>COUNTIF(Sheet1!ADS:ADS,$A3)</f>
        <v>0</v>
      </c>
      <c r="ADW3">
        <f>COUNTIF(Sheet1!ADT:ADT,$A3)</f>
        <v>0</v>
      </c>
      <c r="ADX3">
        <f>COUNTIF(Sheet1!ADU:ADU,$A3)</f>
        <v>0</v>
      </c>
      <c r="ADY3">
        <f>COUNTIF(Sheet1!ADV:ADV,$A3)</f>
        <v>0</v>
      </c>
      <c r="ADZ3">
        <f>COUNTIF(Sheet1!ADW:ADW,$A3)</f>
        <v>0</v>
      </c>
      <c r="AEA3">
        <f>COUNTIF(Sheet1!ADX:ADX,$A3)</f>
        <v>0</v>
      </c>
      <c r="AEB3">
        <f>COUNTIF(Sheet1!ADY:ADY,$A3)</f>
        <v>0</v>
      </c>
      <c r="AEC3">
        <f>COUNTIF(Sheet1!ADZ:ADZ,$A3)</f>
        <v>0</v>
      </c>
      <c r="AED3">
        <f>COUNTIF(Sheet1!AEA:AEA,$A3)</f>
        <v>0</v>
      </c>
      <c r="AEE3">
        <f>COUNTIF(Sheet1!AEB:AEB,$A3)</f>
        <v>0</v>
      </c>
      <c r="AEF3">
        <f>COUNTIF(Sheet1!AEC:AEC,$A3)</f>
        <v>0</v>
      </c>
      <c r="AEG3">
        <f>COUNTIF(Sheet1!AED:AED,$A3)</f>
        <v>0</v>
      </c>
      <c r="AEH3">
        <f>COUNTIF(Sheet1!AEE:AEE,$A3)</f>
        <v>0</v>
      </c>
      <c r="AEI3">
        <f>COUNTIF(Sheet1!AEF:AEF,$A3)</f>
        <v>0</v>
      </c>
      <c r="AEJ3">
        <f>COUNTIF(Sheet1!AEG:AEG,$A3)</f>
        <v>0</v>
      </c>
      <c r="AEK3">
        <f>COUNTIF(Sheet1!AEH:AEH,$A3)</f>
        <v>0</v>
      </c>
      <c r="AEL3">
        <f>COUNTIF(Sheet1!AEI:AEI,$A3)</f>
        <v>0</v>
      </c>
      <c r="AEM3">
        <f>COUNTIF(Sheet1!AEJ:AEJ,$A3)</f>
        <v>0</v>
      </c>
      <c r="AEN3">
        <f>COUNTIF(Sheet1!AEK:AEK,$A3)</f>
        <v>0</v>
      </c>
      <c r="AEO3">
        <f>COUNTIF(Sheet1!AEL:AEL,$A3)</f>
        <v>0</v>
      </c>
      <c r="AEP3">
        <f>COUNTIF(Sheet1!AEM:AEM,$A3)</f>
        <v>0</v>
      </c>
      <c r="AEQ3">
        <f>COUNTIF(Sheet1!AEN:AEN,$A3)</f>
        <v>0</v>
      </c>
      <c r="AER3">
        <f>COUNTIF(Sheet1!AEO:AEO,$A3)</f>
        <v>0</v>
      </c>
      <c r="AES3">
        <f>COUNTIF(Sheet1!AEP:AEP,$A3)</f>
        <v>0</v>
      </c>
      <c r="AET3">
        <f>COUNTIF(Sheet1!AEQ:AEQ,$A3)</f>
        <v>0</v>
      </c>
      <c r="AEU3">
        <f>COUNTIF(Sheet1!AER:AER,$A3)</f>
        <v>0</v>
      </c>
      <c r="AEV3">
        <f>COUNTIF(Sheet1!AES:AES,$A3)</f>
        <v>0</v>
      </c>
      <c r="AEW3">
        <f>COUNTIF(Sheet1!AET:AET,$A3)</f>
        <v>0</v>
      </c>
      <c r="AEX3">
        <f>COUNTIF(Sheet1!AEU:AEU,$A3)</f>
        <v>0</v>
      </c>
      <c r="AEY3">
        <f>COUNTIF(Sheet1!AEV:AEV,$A3)</f>
        <v>0</v>
      </c>
      <c r="AEZ3">
        <f>COUNTIF(Sheet1!AEW:AEW,$A3)</f>
        <v>0</v>
      </c>
      <c r="AFA3">
        <f>COUNTIF(Sheet1!AEX:AEX,$A3)</f>
        <v>0</v>
      </c>
      <c r="AFB3">
        <f>COUNTIF(Sheet1!AEY:AEY,$A3)</f>
        <v>0</v>
      </c>
      <c r="AFC3">
        <f>COUNTIF(Sheet1!AEZ:AEZ,$A3)</f>
        <v>0</v>
      </c>
      <c r="AFD3">
        <f>COUNTIF(Sheet1!AFA:AFA,$A3)</f>
        <v>0</v>
      </c>
      <c r="AFE3">
        <f>COUNTIF(Sheet1!AFB:AFB,$A3)</f>
        <v>0</v>
      </c>
      <c r="AFF3">
        <f>COUNTIF(Sheet1!AFC:AFC,$A3)</f>
        <v>0</v>
      </c>
      <c r="AFG3">
        <f>COUNTIF(Sheet1!AFD:AFD,$A3)</f>
        <v>0</v>
      </c>
      <c r="AFH3">
        <f>COUNTIF(Sheet1!AFE:AFE,$A3)</f>
        <v>0</v>
      </c>
      <c r="AFI3">
        <f>COUNTIF(Sheet1!AFF:AFF,$A3)</f>
        <v>0</v>
      </c>
      <c r="AFJ3">
        <f>COUNTIF(Sheet1!AFG:AFG,$A3)</f>
        <v>0</v>
      </c>
      <c r="AFK3">
        <f>COUNTIF(Sheet1!AFH:AFH,$A3)</f>
        <v>0</v>
      </c>
      <c r="AFL3">
        <f>COUNTIF(Sheet1!AFI:AFI,$A3)</f>
        <v>0</v>
      </c>
      <c r="AFM3">
        <f>COUNTIF(Sheet1!AFJ:AFJ,$A3)</f>
        <v>0</v>
      </c>
      <c r="AFN3">
        <f>COUNTIF(Sheet1!AFK:AFK,$A3)</f>
        <v>0</v>
      </c>
      <c r="AFO3">
        <f>COUNTIF(Sheet1!AFL:AFL,$A3)</f>
        <v>0</v>
      </c>
      <c r="AFP3">
        <f>COUNTIF(Sheet1!AFM:AFM,$A3)</f>
        <v>0</v>
      </c>
      <c r="AFQ3">
        <f>COUNTIF(Sheet1!AFN:AFN,$A3)</f>
        <v>0</v>
      </c>
      <c r="AFR3">
        <f>COUNTIF(Sheet1!AFO:AFO,$A3)</f>
        <v>0</v>
      </c>
      <c r="AFS3">
        <f>COUNTIF(Sheet1!AFP:AFP,$A3)</f>
        <v>0</v>
      </c>
      <c r="AFT3">
        <f>COUNTIF(Sheet1!AFQ:AFQ,$A3)</f>
        <v>0</v>
      </c>
      <c r="AFU3">
        <f>COUNTIF(Sheet1!AFR:AFR,$A3)</f>
        <v>0</v>
      </c>
      <c r="AFV3">
        <f>COUNTIF(Sheet1!AFS:AFS,$A3)</f>
        <v>0</v>
      </c>
      <c r="AFW3">
        <f>COUNTIF(Sheet1!AFT:AFT,$A3)</f>
        <v>0</v>
      </c>
      <c r="AFX3">
        <f>COUNTIF(Sheet1!AFU:AFU,$A3)</f>
        <v>0</v>
      </c>
      <c r="AFY3">
        <f>COUNTIF(Sheet1!AFV:AFV,$A3)</f>
        <v>0</v>
      </c>
      <c r="AFZ3">
        <f>COUNTIF(Sheet1!AFW:AFW,$A3)</f>
        <v>0</v>
      </c>
      <c r="AGA3">
        <f>COUNTIF(Sheet1!AFX:AFX,$A3)</f>
        <v>0</v>
      </c>
      <c r="AGB3">
        <f>COUNTIF(Sheet1!AFY:AFY,$A3)</f>
        <v>0</v>
      </c>
      <c r="AGC3">
        <f>COUNTIF(Sheet1!AFZ:AFZ,$A3)</f>
        <v>0</v>
      </c>
      <c r="AGD3">
        <f>COUNTIF(Sheet1!AGA:AGA,$A3)</f>
        <v>0</v>
      </c>
      <c r="AGE3">
        <f>COUNTIF(Sheet1!AGB:AGB,$A3)</f>
        <v>0</v>
      </c>
      <c r="AGF3">
        <f>COUNTIF(Sheet1!AGC:AGC,$A3)</f>
        <v>0</v>
      </c>
      <c r="AGG3">
        <f>COUNTIF(Sheet1!AGD:AGD,$A3)</f>
        <v>0</v>
      </c>
      <c r="AGH3">
        <f>COUNTIF(Sheet1!AGE:AGE,$A3)</f>
        <v>0</v>
      </c>
      <c r="AGI3">
        <f>COUNTIF(Sheet1!AGF:AGF,$A3)</f>
        <v>0</v>
      </c>
      <c r="AGJ3">
        <f>COUNTIF(Sheet1!AGG:AGG,$A3)</f>
        <v>0</v>
      </c>
      <c r="AGK3">
        <f>COUNTIF(Sheet1!AGH:AGH,$A3)</f>
        <v>0</v>
      </c>
      <c r="AGL3">
        <f>COUNTIF(Sheet1!AGI:AGI,$A3)</f>
        <v>0</v>
      </c>
      <c r="AGM3">
        <f>COUNTIF(Sheet1!AGJ:AGJ,$A3)</f>
        <v>0</v>
      </c>
      <c r="AGN3">
        <f>COUNTIF(Sheet1!AGK:AGK,$A3)</f>
        <v>0</v>
      </c>
      <c r="AGO3">
        <f>COUNTIF(Sheet1!AGL:AGL,$A3)</f>
        <v>0</v>
      </c>
      <c r="AGP3">
        <f>COUNTIF(Sheet1!AGM:AGM,$A3)</f>
        <v>0</v>
      </c>
      <c r="AGQ3">
        <f>COUNTIF(Sheet1!AGN:AGN,$A3)</f>
        <v>0</v>
      </c>
      <c r="AGR3">
        <f>COUNTIF(Sheet1!AGO:AGO,$A3)</f>
        <v>0</v>
      </c>
      <c r="AGS3">
        <f>COUNTIF(Sheet1!AGP:AGP,$A3)</f>
        <v>0</v>
      </c>
      <c r="AGT3">
        <f>COUNTIF(Sheet1!AGQ:AGQ,$A3)</f>
        <v>0</v>
      </c>
      <c r="AGU3">
        <f>COUNTIF(Sheet1!AGR:AGR,$A3)</f>
        <v>0</v>
      </c>
      <c r="AGV3">
        <f>COUNTIF(Sheet1!AGS:AGS,$A3)</f>
        <v>0</v>
      </c>
      <c r="AGW3">
        <f>COUNTIF(Sheet1!AGT:AGT,$A3)</f>
        <v>0</v>
      </c>
      <c r="AGX3">
        <f>COUNTIF(Sheet1!AGU:AGU,$A3)</f>
        <v>0</v>
      </c>
      <c r="AGY3">
        <f>COUNTIF(Sheet1!AGV:AGV,$A3)</f>
        <v>0</v>
      </c>
      <c r="AGZ3">
        <f>COUNTIF(Sheet1!AGW:AGW,$A3)</f>
        <v>0</v>
      </c>
      <c r="AHA3">
        <f>COUNTIF(Sheet1!AGX:AGX,$A3)</f>
        <v>0</v>
      </c>
      <c r="AHB3">
        <f>COUNTIF(Sheet1!AGY:AGY,$A3)</f>
        <v>0</v>
      </c>
      <c r="AHC3">
        <f>COUNTIF(Sheet1!AGZ:AGZ,$A3)</f>
        <v>0</v>
      </c>
      <c r="AHD3">
        <f>COUNTIF(Sheet1!AHA:AHA,$A3)</f>
        <v>0</v>
      </c>
      <c r="AHE3">
        <f>COUNTIF(Sheet1!AHB:AHB,$A3)</f>
        <v>0</v>
      </c>
      <c r="AHF3">
        <f>COUNTIF(Sheet1!AHC:AHC,$A3)</f>
        <v>0</v>
      </c>
      <c r="AHG3">
        <f>COUNTIF(Sheet1!AHD:AHD,$A3)</f>
        <v>0</v>
      </c>
      <c r="AHH3">
        <f>COUNTIF(Sheet1!AHE:AHE,$A3)</f>
        <v>0</v>
      </c>
      <c r="AHI3">
        <f>COUNTIF(Sheet1!AHF:AHF,$A3)</f>
        <v>0</v>
      </c>
      <c r="AHJ3">
        <f>COUNTIF(Sheet1!AHG:AHG,$A3)</f>
        <v>0</v>
      </c>
      <c r="AHK3">
        <f>COUNTIF(Sheet1!AHH:AHH,$A3)</f>
        <v>0</v>
      </c>
      <c r="AHL3">
        <f>COUNTIF(Sheet1!AHI:AHI,$A3)</f>
        <v>0</v>
      </c>
      <c r="AHM3">
        <f>COUNTIF(Sheet1!AHJ:AHJ,$A3)</f>
        <v>0</v>
      </c>
      <c r="AHN3">
        <f>COUNTIF(Sheet1!AHK:AHK,$A3)</f>
        <v>0</v>
      </c>
      <c r="AHO3">
        <f>COUNTIF(Sheet1!AHL:AHL,$A3)</f>
        <v>0</v>
      </c>
      <c r="AHP3">
        <f>COUNTIF(Sheet1!AHM:AHM,$A3)</f>
        <v>0</v>
      </c>
      <c r="AHQ3">
        <f>COUNTIF(Sheet1!AHN:AHN,$A3)</f>
        <v>0</v>
      </c>
      <c r="AHR3">
        <f>COUNTIF(Sheet1!AHO:AHO,$A3)</f>
        <v>0</v>
      </c>
      <c r="AHS3">
        <f>COUNTIF(Sheet1!AHP:AHP,$A3)</f>
        <v>0</v>
      </c>
      <c r="AHT3">
        <f>COUNTIF(Sheet1!AHQ:AHQ,$A3)</f>
        <v>0</v>
      </c>
      <c r="AHU3">
        <f>COUNTIF(Sheet1!AHR:AHR,$A3)</f>
        <v>0</v>
      </c>
      <c r="AHV3">
        <f>COUNTIF(Sheet1!AHS:AHS,$A3)</f>
        <v>0</v>
      </c>
      <c r="AHW3">
        <f>COUNTIF(Sheet1!AHT:AHT,$A3)</f>
        <v>0</v>
      </c>
      <c r="AHX3">
        <f>COUNTIF(Sheet1!AHU:AHU,$A3)</f>
        <v>0</v>
      </c>
      <c r="AHY3">
        <f>COUNTIF(Sheet1!AHV:AHV,$A3)</f>
        <v>0</v>
      </c>
      <c r="AHZ3">
        <f>COUNTIF(Sheet1!AHW:AHW,$A3)</f>
        <v>0</v>
      </c>
      <c r="AIA3">
        <f>COUNTIF(Sheet1!AHX:AHX,$A3)</f>
        <v>0</v>
      </c>
      <c r="AIB3">
        <f>COUNTIF(Sheet1!AHY:AHY,$A3)</f>
        <v>0</v>
      </c>
      <c r="AIC3">
        <f>COUNTIF(Sheet1!AHZ:AHZ,$A3)</f>
        <v>0</v>
      </c>
      <c r="AID3">
        <f>COUNTIF(Sheet1!AIA:AIA,$A3)</f>
        <v>0</v>
      </c>
      <c r="AIE3">
        <f>COUNTIF(Sheet1!AIB:AIB,$A3)</f>
        <v>0</v>
      </c>
      <c r="AIF3">
        <f>COUNTIF(Sheet1!AIC:AIC,$A3)</f>
        <v>0</v>
      </c>
      <c r="AIG3">
        <f>COUNTIF(Sheet1!AID:AID,$A3)</f>
        <v>0</v>
      </c>
      <c r="AIH3">
        <f>COUNTIF(Sheet1!AIE:AIE,$A3)</f>
        <v>0</v>
      </c>
      <c r="AII3">
        <f>COUNTIF(Sheet1!AIF:AIF,$A3)</f>
        <v>0</v>
      </c>
      <c r="AIJ3">
        <f>COUNTIF(Sheet1!AIG:AIG,$A3)</f>
        <v>0</v>
      </c>
      <c r="AIK3">
        <f>COUNTIF(Sheet1!AIH:AIH,$A3)</f>
        <v>0</v>
      </c>
      <c r="AIL3">
        <f>COUNTIF(Sheet1!AII:AII,$A3)</f>
        <v>0</v>
      </c>
      <c r="AIM3">
        <f>COUNTIF(Sheet1!AIJ:AIJ,$A3)</f>
        <v>0</v>
      </c>
      <c r="AIN3">
        <f>COUNTIF(Sheet1!AIK:AIK,$A3)</f>
        <v>0</v>
      </c>
      <c r="AIO3">
        <f>COUNTIF(Sheet1!AIL:AIL,$A3)</f>
        <v>0</v>
      </c>
      <c r="AIP3">
        <f>COUNTIF(Sheet1!AIM:AIM,$A3)</f>
        <v>0</v>
      </c>
      <c r="AIQ3">
        <f>COUNTIF(Sheet1!AIN:AIN,$A3)</f>
        <v>0</v>
      </c>
      <c r="AIR3">
        <f>COUNTIF(Sheet1!AIO:AIO,$A3)</f>
        <v>0</v>
      </c>
      <c r="AIS3">
        <f>COUNTIF(Sheet1!AIP:AIP,$A3)</f>
        <v>0</v>
      </c>
      <c r="AIT3">
        <f>COUNTIF(Sheet1!AIQ:AIQ,$A3)</f>
        <v>0</v>
      </c>
      <c r="AIU3">
        <f>COUNTIF(Sheet1!AIR:AIR,$A3)</f>
        <v>0</v>
      </c>
      <c r="AIV3">
        <f>COUNTIF(Sheet1!AIS:AIS,$A3)</f>
        <v>0</v>
      </c>
      <c r="AIW3">
        <f>COUNTIF(Sheet1!AIT:AIT,$A3)</f>
        <v>0</v>
      </c>
      <c r="AIX3">
        <f>COUNTIF(Sheet1!AIU:AIU,$A3)</f>
        <v>0</v>
      </c>
      <c r="AIY3">
        <f>COUNTIF(Sheet1!AIV:AIV,$A3)</f>
        <v>0</v>
      </c>
      <c r="AIZ3">
        <f>COUNTIF(Sheet1!AIW:AIW,$A3)</f>
        <v>0</v>
      </c>
      <c r="AJA3">
        <f>COUNTIF(Sheet1!AIX:AIX,$A3)</f>
        <v>0</v>
      </c>
      <c r="AJB3">
        <f>COUNTIF(Sheet1!AIY:AIY,$A3)</f>
        <v>0</v>
      </c>
      <c r="AJC3">
        <f>COUNTIF(Sheet1!AIZ:AIZ,$A3)</f>
        <v>0</v>
      </c>
      <c r="AJD3">
        <f>COUNTIF(Sheet1!AJA:AJA,$A3)</f>
        <v>0</v>
      </c>
      <c r="AJE3">
        <f>COUNTIF(Sheet1!AJB:AJB,$A3)</f>
        <v>0</v>
      </c>
      <c r="AJF3">
        <f>COUNTIF(Sheet1!AJC:AJC,$A3)</f>
        <v>0</v>
      </c>
      <c r="AJG3">
        <f>COUNTIF(Sheet1!AJD:AJD,$A3)</f>
        <v>0</v>
      </c>
      <c r="AJH3">
        <f>COUNTIF(Sheet1!AJE:AJE,$A3)</f>
        <v>0</v>
      </c>
      <c r="AJI3">
        <f>COUNTIF(Sheet1!AJF:AJF,$A3)</f>
        <v>0</v>
      </c>
      <c r="AJJ3">
        <f>COUNTIF(Sheet1!AJG:AJG,$A3)</f>
        <v>0</v>
      </c>
      <c r="AJK3">
        <f>COUNTIF(Sheet1!AJH:AJH,$A3)</f>
        <v>0</v>
      </c>
      <c r="AJL3">
        <f>COUNTIF(Sheet1!AJI:AJI,$A3)</f>
        <v>0</v>
      </c>
      <c r="AJM3">
        <f>COUNTIF(Sheet1!AJJ:AJJ,$A3)</f>
        <v>0</v>
      </c>
      <c r="AJN3">
        <f>COUNTIF(Sheet1!AJK:AJK,$A3)</f>
        <v>0</v>
      </c>
      <c r="AJO3">
        <f>COUNTIF(Sheet1!AJL:AJL,$A3)</f>
        <v>0</v>
      </c>
      <c r="AJP3">
        <f>COUNTIF(Sheet1!AJM:AJM,$A3)</f>
        <v>0</v>
      </c>
      <c r="AJQ3">
        <f>COUNTIF(Sheet1!AJN:AJN,$A3)</f>
        <v>0</v>
      </c>
      <c r="AJR3">
        <f>COUNTIF(Sheet1!AJO:AJO,$A3)</f>
        <v>0</v>
      </c>
      <c r="AJS3">
        <f>COUNTIF(Sheet1!AJP:AJP,$A3)</f>
        <v>0</v>
      </c>
      <c r="AJT3">
        <f>COUNTIF(Sheet1!AJQ:AJQ,$A3)</f>
        <v>0</v>
      </c>
      <c r="AJU3">
        <f>COUNTIF(Sheet1!AJR:AJR,$A3)</f>
        <v>0</v>
      </c>
      <c r="AJV3">
        <f>COUNTIF(Sheet1!AJS:AJS,$A3)</f>
        <v>0</v>
      </c>
      <c r="AJW3">
        <f>COUNTIF(Sheet1!AJT:AJT,$A3)</f>
        <v>0</v>
      </c>
      <c r="AJX3">
        <f>COUNTIF(Sheet1!AJU:AJU,$A3)</f>
        <v>0</v>
      </c>
      <c r="AJY3">
        <f>COUNTIF(Sheet1!AJV:AJV,$A3)</f>
        <v>0</v>
      </c>
      <c r="AJZ3">
        <f>COUNTIF(Sheet1!AJW:AJW,$A3)</f>
        <v>0</v>
      </c>
      <c r="AKA3">
        <f>COUNTIF(Sheet1!AJX:AJX,$A3)</f>
        <v>0</v>
      </c>
      <c r="AKB3">
        <f>COUNTIF(Sheet1!AJY:AJY,$A3)</f>
        <v>0</v>
      </c>
      <c r="AKC3">
        <f>COUNTIF(Sheet1!AJZ:AJZ,$A3)</f>
        <v>0</v>
      </c>
      <c r="AKD3">
        <f>COUNTIF(Sheet1!AKA:AKA,$A3)</f>
        <v>0</v>
      </c>
      <c r="AKE3">
        <f>COUNTIF(Sheet1!AKB:AKB,$A3)</f>
        <v>0</v>
      </c>
      <c r="AKF3">
        <f>COUNTIF(Sheet1!AKC:AKC,$A3)</f>
        <v>0</v>
      </c>
      <c r="AKG3">
        <f>COUNTIF(Sheet1!AKD:AKD,$A3)</f>
        <v>1</v>
      </c>
      <c r="AKH3">
        <f>COUNTIF(Sheet1!AKE:AKE,$A3)</f>
        <v>0</v>
      </c>
      <c r="AKI3">
        <f>COUNTIF(Sheet1!AKF:AKF,$A3)</f>
        <v>0</v>
      </c>
      <c r="AKJ3">
        <f>COUNTIF(Sheet1!AKG:AKG,$A3)</f>
        <v>0</v>
      </c>
      <c r="AKK3">
        <f>COUNTIF(Sheet1!AKH:AKH,$A3)</f>
        <v>0</v>
      </c>
      <c r="AKL3">
        <f>COUNTIF(Sheet1!AKI:AKI,$A3)</f>
        <v>0</v>
      </c>
      <c r="AKM3">
        <f>COUNTIF(Sheet1!AKJ:AKJ,$A3)</f>
        <v>0</v>
      </c>
      <c r="AKN3">
        <f>COUNTIF(Sheet1!AKK:AKK,$A3)</f>
        <v>0</v>
      </c>
      <c r="AKO3">
        <f>COUNTIF(Sheet1!AKL:AKL,$A3)</f>
        <v>0</v>
      </c>
      <c r="AKP3">
        <f>COUNTIF(Sheet1!AKM:AKM,$A3)</f>
        <v>0</v>
      </c>
      <c r="AKQ3">
        <f>COUNTIF(Sheet1!AKN:AKN,$A3)</f>
        <v>0</v>
      </c>
      <c r="AKR3">
        <f>COUNTIF(Sheet1!AKO:AKO,$A3)</f>
        <v>0</v>
      </c>
      <c r="AKS3">
        <f>COUNTIF(Sheet1!AKP:AKP,$A3)</f>
        <v>0</v>
      </c>
      <c r="AKT3">
        <f>COUNTIF(Sheet1!AKQ:AKQ,$A3)</f>
        <v>0</v>
      </c>
      <c r="AKU3">
        <f>COUNTIF(Sheet1!AKR:AKR,$A3)</f>
        <v>0</v>
      </c>
      <c r="AKV3">
        <f>COUNTIF(Sheet1!AKS:AKS,$A3)</f>
        <v>0</v>
      </c>
      <c r="AKW3">
        <f>COUNTIF(Sheet1!AKT:AKT,$A3)</f>
        <v>0</v>
      </c>
      <c r="AKX3">
        <f>COUNTIF(Sheet1!AKU:AKU,$A3)</f>
        <v>0</v>
      </c>
      <c r="AKY3">
        <f>COUNTIF(Sheet1!AKV:AKV,$A3)</f>
        <v>0</v>
      </c>
      <c r="AKZ3">
        <f>COUNTIF(Sheet1!AKW:AKW,$A3)</f>
        <v>0</v>
      </c>
      <c r="ALA3">
        <f>COUNTIF(Sheet1!AKX:AKX,$A3)</f>
        <v>0</v>
      </c>
      <c r="ALB3">
        <f>COUNTIF(Sheet1!AKY:AKY,$A3)</f>
        <v>0</v>
      </c>
      <c r="ALC3">
        <f>COUNTIF(Sheet1!AKZ:AKZ,$A3)</f>
        <v>0</v>
      </c>
      <c r="ALD3">
        <f>COUNTIF(Sheet1!ALA:ALA,$A3)</f>
        <v>0</v>
      </c>
      <c r="ALE3">
        <f>COUNTIF(Sheet1!ALB:ALB,$A3)</f>
        <v>0</v>
      </c>
      <c r="ALF3">
        <f>COUNTIF(Sheet1!ALC:ALC,$A3)</f>
        <v>0</v>
      </c>
      <c r="ALG3">
        <f>COUNTIF(Sheet1!ALD:ALD,$A3)</f>
        <v>0</v>
      </c>
      <c r="ALH3">
        <f>COUNTIF(Sheet1!ALE:ALE,$A3)</f>
        <v>0</v>
      </c>
      <c r="ALI3">
        <f>COUNTIF(Sheet1!ALF:ALF,$A3)</f>
        <v>0</v>
      </c>
      <c r="ALJ3">
        <f>COUNTIF(Sheet1!ALG:ALG,$A3)</f>
        <v>0</v>
      </c>
      <c r="ALK3">
        <f>COUNTIF(Sheet1!ALH:ALH,$A3)</f>
        <v>0</v>
      </c>
      <c r="ALL3">
        <f>COUNTIF(Sheet1!ALI:ALI,$A3)</f>
        <v>0</v>
      </c>
      <c r="ALM3">
        <f>COUNTIF(Sheet1!ALJ:ALJ,$A3)</f>
        <v>0</v>
      </c>
      <c r="ALN3">
        <f>COUNTIF(Sheet1!ALK:ALK,$A3)</f>
        <v>0</v>
      </c>
      <c r="ALO3">
        <f>COUNTIF(Sheet1!ALL:ALL,$A3)</f>
        <v>0</v>
      </c>
      <c r="ALP3">
        <f>COUNTIF(Sheet1!ALM:ALM,$A3)</f>
        <v>0</v>
      </c>
      <c r="ALQ3">
        <f>COUNTIF(Sheet1!ALN:ALN,$A3)</f>
        <v>0</v>
      </c>
      <c r="ALR3">
        <f>COUNTIF(Sheet1!ALO:ALO,$A3)</f>
        <v>0</v>
      </c>
      <c r="ALS3">
        <f>COUNTIF(Sheet1!ALP:ALP,$A3)</f>
        <v>0</v>
      </c>
      <c r="ALT3">
        <f>COUNTIF(Sheet1!ALQ:ALQ,$A3)</f>
        <v>0</v>
      </c>
      <c r="ALU3">
        <f>COUNTIF(Sheet1!ALR:ALR,$A3)</f>
        <v>0</v>
      </c>
      <c r="ALV3">
        <f>COUNTIF(Sheet1!ALS:ALS,$A3)</f>
        <v>0</v>
      </c>
      <c r="ALW3">
        <f>COUNTIF(Sheet1!ALT:ALT,$A3)</f>
        <v>0</v>
      </c>
      <c r="ALX3">
        <f>COUNTIF(Sheet1!ALU:ALU,$A3)</f>
        <v>0</v>
      </c>
      <c r="ALY3">
        <f>COUNTIF(Sheet1!ALV:ALV,$A3)</f>
        <v>0</v>
      </c>
      <c r="ALZ3">
        <f>COUNTIF(Sheet1!ALW:ALW,$A3)</f>
        <v>0</v>
      </c>
      <c r="AMA3">
        <f>COUNTIF(Sheet1!ALX:ALX,$A3)</f>
        <v>0</v>
      </c>
      <c r="AMB3">
        <f>COUNTIF(Sheet1!ALY:ALY,$A3)</f>
        <v>0</v>
      </c>
      <c r="AMC3">
        <f>COUNTIF(Sheet1!ALZ:ALZ,$A3)</f>
        <v>0</v>
      </c>
      <c r="AMD3">
        <f>COUNTIF(Sheet1!AMA:AMA,$A3)</f>
        <v>0</v>
      </c>
      <c r="AME3">
        <f>COUNTIF(Sheet1!AMB:AMB,$A3)</f>
        <v>0</v>
      </c>
      <c r="AMF3">
        <f>COUNTIF(Sheet1!AMC:AMC,$A3)</f>
        <v>0</v>
      </c>
      <c r="AMG3">
        <f>COUNTIF(Sheet1!AMD:AMD,$A3)</f>
        <v>0</v>
      </c>
      <c r="AMH3">
        <f>COUNTIF(Sheet1!AME:AME,$A3)</f>
        <v>0</v>
      </c>
      <c r="AMI3">
        <f>COUNTIF(Sheet1!AMF:AMF,$A3)</f>
        <v>0</v>
      </c>
      <c r="AMJ3">
        <f>COUNTIF(Sheet1!AMG:AMG,$A3)</f>
        <v>0</v>
      </c>
      <c r="AMK3">
        <f>COUNTIF(Sheet1!AMH:AMH,$A3)</f>
        <v>0</v>
      </c>
      <c r="AML3">
        <f>COUNTIF(Sheet1!AMI:AMI,$A3)</f>
        <v>0</v>
      </c>
      <c r="AMM3">
        <f>COUNTIF(Sheet1!AMJ:AMJ,$A3)</f>
        <v>0</v>
      </c>
      <c r="AMN3">
        <f>COUNTIF(Sheet1!AMK:AMK,$A3)</f>
        <v>0</v>
      </c>
      <c r="AMO3">
        <f>COUNTIF(Sheet1!AML:AML,$A3)</f>
        <v>0</v>
      </c>
      <c r="AMP3">
        <f>COUNTIF(Sheet1!AMM:AMM,$A3)</f>
        <v>0</v>
      </c>
      <c r="AMQ3">
        <f>COUNTIF(Sheet1!AMN:AMN,$A3)</f>
        <v>0</v>
      </c>
      <c r="AMR3">
        <f>COUNTIF(Sheet1!AMO:AMO,$A3)</f>
        <v>0</v>
      </c>
      <c r="AMS3">
        <f>COUNTIF(Sheet1!AMP:AMP,$A3)</f>
        <v>0</v>
      </c>
      <c r="AMT3">
        <f>COUNTIF(Sheet1!AMQ:AMQ,$A3)</f>
        <v>0</v>
      </c>
      <c r="AMU3">
        <f>COUNTIF(Sheet1!AMR:AMR,$A3)</f>
        <v>0</v>
      </c>
      <c r="AMV3">
        <f>COUNTIF(Sheet1!AMS:AMS,$A3)</f>
        <v>0</v>
      </c>
      <c r="AMW3">
        <f>COUNTIF(Sheet1!AMT:AMT,$A3)</f>
        <v>0</v>
      </c>
      <c r="AMX3">
        <f>COUNTIF(Sheet1!AMU:AMU,$A3)</f>
        <v>0</v>
      </c>
      <c r="AMY3">
        <f>COUNTIF(Sheet1!AMV:AMV,$A3)</f>
        <v>0</v>
      </c>
      <c r="AMZ3">
        <f>COUNTIF(Sheet1!AMW:AMW,$A3)</f>
        <v>0</v>
      </c>
      <c r="ANA3">
        <f>COUNTIF(Sheet1!AMX:AMX,$A3)</f>
        <v>0</v>
      </c>
      <c r="ANB3">
        <f>COUNTIF(Sheet1!AMY:AMY,$A3)</f>
        <v>0</v>
      </c>
      <c r="ANC3">
        <f>COUNTIF(Sheet1!AMZ:AMZ,$A3)</f>
        <v>0</v>
      </c>
      <c r="AND3">
        <f>COUNTIF(Sheet1!ANA:ANA,$A3)</f>
        <v>0</v>
      </c>
      <c r="ANE3">
        <f>COUNTIF(Sheet1!ANB:ANB,$A3)</f>
        <v>0</v>
      </c>
      <c r="ANF3">
        <f>COUNTIF(Sheet1!ANC:ANC,$A3)</f>
        <v>0</v>
      </c>
      <c r="ANG3">
        <f>COUNTIF(Sheet1!AND:AND,$A3)</f>
        <v>0</v>
      </c>
      <c r="ANH3">
        <f>COUNTIF(Sheet1!ANE:ANE,$A3)</f>
        <v>0</v>
      </c>
      <c r="ANI3">
        <f>COUNTIF(Sheet1!ANF:ANF,$A3)</f>
        <v>0</v>
      </c>
      <c r="ANJ3">
        <f>COUNTIF(Sheet1!ANG:ANG,$A3)</f>
        <v>0</v>
      </c>
      <c r="ANK3">
        <f>COUNTIF(Sheet1!ANH:ANH,$A3)</f>
        <v>0</v>
      </c>
      <c r="ANL3">
        <f>COUNTIF(Sheet1!ANI:ANI,$A3)</f>
        <v>0</v>
      </c>
      <c r="ANM3">
        <f>COUNTIF(Sheet1!ANJ:ANJ,$A3)</f>
        <v>0</v>
      </c>
      <c r="ANN3">
        <f>COUNTIF(Sheet1!ANK:ANK,$A3)</f>
        <v>0</v>
      </c>
      <c r="ANO3">
        <f>COUNTIF(Sheet1!ANL:ANL,$A3)</f>
        <v>0</v>
      </c>
      <c r="ANP3">
        <f>COUNTIF(Sheet1!ANM:ANM,$A3)</f>
        <v>0</v>
      </c>
      <c r="ANQ3">
        <f>COUNTIF(Sheet1!ANN:ANN,$A3)</f>
        <v>0</v>
      </c>
      <c r="ANR3">
        <f>COUNTIF(Sheet1!ANO:ANO,$A3)</f>
        <v>0</v>
      </c>
      <c r="ANS3">
        <f>COUNTIF(Sheet1!ANP:ANP,$A3)</f>
        <v>0</v>
      </c>
      <c r="ANT3">
        <f>COUNTIF(Sheet1!ANQ:ANQ,$A3)</f>
        <v>0</v>
      </c>
      <c r="ANU3">
        <f>COUNTIF(Sheet1!ANR:ANR,$A3)</f>
        <v>0</v>
      </c>
      <c r="ANV3">
        <f>COUNTIF(Sheet1!ANS:ANS,$A3)</f>
        <v>0</v>
      </c>
      <c r="ANW3">
        <f>COUNTIF(Sheet1!ANT:ANT,$A3)</f>
        <v>0</v>
      </c>
      <c r="ANX3">
        <f>COUNTIF(Sheet1!ANU:ANU,$A3)</f>
        <v>0</v>
      </c>
      <c r="ANY3">
        <f>COUNTIF(Sheet1!ANV:ANV,$A3)</f>
        <v>0</v>
      </c>
      <c r="ANZ3">
        <f>COUNTIF(Sheet1!ANW:ANW,$A3)</f>
        <v>0</v>
      </c>
      <c r="AOA3">
        <f>COUNTIF(Sheet1!ANX:ANX,$A3)</f>
        <v>0</v>
      </c>
      <c r="AOB3">
        <f>COUNTIF(Sheet1!ANY:ANY,$A3)</f>
        <v>0</v>
      </c>
      <c r="AOC3">
        <f>COUNTIF(Sheet1!ANZ:ANZ,$A3)</f>
        <v>0</v>
      </c>
      <c r="AOD3">
        <f>COUNTIF(Sheet1!AOA:AOA,$A3)</f>
        <v>0</v>
      </c>
      <c r="AOE3">
        <f>COUNTIF(Sheet1!AOB:AOB,$A3)</f>
        <v>0</v>
      </c>
      <c r="AOF3">
        <f>COUNTIF(Sheet1!AOC:AOC,$A3)</f>
        <v>0</v>
      </c>
      <c r="AOG3">
        <f>COUNTIF(Sheet1!AOD:AOD,$A3)</f>
        <v>0</v>
      </c>
      <c r="AOH3">
        <f>COUNTIF(Sheet1!AOE:AOE,$A3)</f>
        <v>0</v>
      </c>
      <c r="AOI3">
        <f>COUNTIF(Sheet1!AOF:AOF,$A3)</f>
        <v>0</v>
      </c>
      <c r="AOJ3">
        <f>COUNTIF(Sheet1!AOG:AOG,$A3)</f>
        <v>0</v>
      </c>
      <c r="AOK3">
        <f>COUNTIF(Sheet1!AOH:AOH,$A3)</f>
        <v>0</v>
      </c>
      <c r="AOL3">
        <f>COUNTIF(Sheet1!AOI:AOI,$A3)</f>
        <v>0</v>
      </c>
      <c r="AOM3">
        <f>COUNTIF(Sheet1!AOJ:AOJ,$A3)</f>
        <v>0</v>
      </c>
      <c r="AON3">
        <f>COUNTIF(Sheet1!AOK:AOK,$A3)</f>
        <v>0</v>
      </c>
      <c r="AOO3">
        <f>COUNTIF(Sheet1!AOL:AOL,$A3)</f>
        <v>0</v>
      </c>
      <c r="AOP3">
        <f>COUNTIF(Sheet1!AOM:AOM,$A3)</f>
        <v>0</v>
      </c>
      <c r="AOQ3">
        <f>COUNTIF(Sheet1!AON:AON,$A3)</f>
        <v>0</v>
      </c>
      <c r="AOR3">
        <f>COUNTIF(Sheet1!AOO:AOO,$A3)</f>
        <v>0</v>
      </c>
      <c r="AOS3">
        <f>COUNTIF(Sheet1!AOP:AOP,$A3)</f>
        <v>0</v>
      </c>
      <c r="AOT3">
        <f>COUNTIF(Sheet1!AOQ:AOQ,$A3)</f>
        <v>0</v>
      </c>
      <c r="AOU3">
        <f>COUNTIF(Sheet1!AOR:AOR,$A3)</f>
        <v>0</v>
      </c>
      <c r="AOV3">
        <f>COUNTIF(Sheet1!AOS:AOS,$A3)</f>
        <v>0</v>
      </c>
      <c r="AOW3">
        <f>COUNTIF(Sheet1!AOT:AOT,$A3)</f>
        <v>0</v>
      </c>
      <c r="AOX3">
        <f>COUNTIF(Sheet1!AOU:AOU,$A3)</f>
        <v>0</v>
      </c>
      <c r="AOY3">
        <f>COUNTIF(Sheet1!AOV:AOV,$A3)</f>
        <v>0</v>
      </c>
      <c r="AOZ3">
        <f>COUNTIF(Sheet1!AOW:AOW,$A3)</f>
        <v>0</v>
      </c>
      <c r="APA3">
        <f>COUNTIF(Sheet1!AOX:AOX,$A3)</f>
        <v>0</v>
      </c>
      <c r="APB3">
        <f>COUNTIF(Sheet1!AOY:AOY,$A3)</f>
        <v>0</v>
      </c>
      <c r="APC3">
        <f>COUNTIF(Sheet1!AOZ:AOZ,$A3)</f>
        <v>0</v>
      </c>
      <c r="APD3">
        <f>COUNTIF(Sheet1!APA:APA,$A3)</f>
        <v>0</v>
      </c>
      <c r="APE3">
        <f>COUNTIF(Sheet1!APB:APB,$A3)</f>
        <v>0</v>
      </c>
      <c r="APF3">
        <f>COUNTIF(Sheet1!APC:APC,$A3)</f>
        <v>0</v>
      </c>
      <c r="APG3">
        <f>COUNTIF(Sheet1!APD:APD,$A3)</f>
        <v>0</v>
      </c>
      <c r="APH3">
        <f>COUNTIF(Sheet1!APE:APE,$A3)</f>
        <v>0</v>
      </c>
      <c r="API3">
        <f>COUNTIF(Sheet1!APF:APF,$A3)</f>
        <v>0</v>
      </c>
      <c r="APJ3">
        <f>COUNTIF(Sheet1!APG:APG,$A3)</f>
        <v>0</v>
      </c>
      <c r="APK3">
        <f>COUNTIF(Sheet1!APH:APH,$A3)</f>
        <v>0</v>
      </c>
      <c r="APL3">
        <f>COUNTIF(Sheet1!API:API,$A3)</f>
        <v>0</v>
      </c>
      <c r="APM3">
        <f>COUNTIF(Sheet1!APJ:APJ,$A3)</f>
        <v>0</v>
      </c>
      <c r="APN3">
        <f>COUNTIF(Sheet1!APK:APK,$A3)</f>
        <v>0</v>
      </c>
      <c r="APO3">
        <f>COUNTIF(Sheet1!APL:APL,$A3)</f>
        <v>0</v>
      </c>
      <c r="APP3">
        <f>COUNTIF(Sheet1!APM:APM,$A3)</f>
        <v>0</v>
      </c>
      <c r="APQ3">
        <f>COUNTIF(Sheet1!APN:APN,$A3)</f>
        <v>0</v>
      </c>
      <c r="APR3">
        <f>COUNTIF(Sheet1!APO:APO,$A3)</f>
        <v>0</v>
      </c>
      <c r="APS3">
        <f>COUNTIF(Sheet1!APP:APP,$A3)</f>
        <v>0</v>
      </c>
      <c r="APT3">
        <f>COUNTIF(Sheet1!APQ:APQ,$A3)</f>
        <v>0</v>
      </c>
      <c r="APU3">
        <f>COUNTIF(Sheet1!APR:APR,$A3)</f>
        <v>0</v>
      </c>
      <c r="APV3">
        <f>COUNTIF(Sheet1!APS:APS,$A3)</f>
        <v>0</v>
      </c>
      <c r="APW3">
        <f>COUNTIF(Sheet1!APT:APT,$A3)</f>
        <v>0</v>
      </c>
      <c r="APX3">
        <f>COUNTIF(Sheet1!APU:APU,$A3)</f>
        <v>0</v>
      </c>
      <c r="APY3">
        <f>COUNTIF(Sheet1!APV:APV,$A3)</f>
        <v>0</v>
      </c>
      <c r="APZ3">
        <f>COUNTIF(Sheet1!APW:APW,$A3)</f>
        <v>0</v>
      </c>
      <c r="AQA3">
        <f>COUNTIF(Sheet1!APX:APX,$A3)</f>
        <v>0</v>
      </c>
      <c r="AQB3">
        <f>COUNTIF(Sheet1!APY:APY,$A3)</f>
        <v>0</v>
      </c>
      <c r="AQC3">
        <f>COUNTIF(Sheet1!APZ:APZ,$A3)</f>
        <v>0</v>
      </c>
      <c r="AQD3">
        <f>COUNTIF(Sheet1!AQA:AQA,$A3)</f>
        <v>0</v>
      </c>
      <c r="AQE3">
        <f>COUNTIF(Sheet1!AQB:AQB,$A3)</f>
        <v>0</v>
      </c>
      <c r="AQF3">
        <f>COUNTIF(Sheet1!AQC:AQC,$A3)</f>
        <v>0</v>
      </c>
      <c r="AQG3">
        <f>COUNTIF(Sheet1!AQD:AQD,$A3)</f>
        <v>0</v>
      </c>
      <c r="AQH3">
        <f>COUNTIF(Sheet1!AQE:AQE,$A3)</f>
        <v>0</v>
      </c>
      <c r="AQI3">
        <f>COUNTIF(Sheet1!AQF:AQF,$A3)</f>
        <v>0</v>
      </c>
      <c r="AQJ3">
        <f>COUNTIF(Sheet1!AQG:AQG,$A3)</f>
        <v>0</v>
      </c>
      <c r="AQK3">
        <f>COUNTIF(Sheet1!AQH:AQH,$A3)</f>
        <v>0</v>
      </c>
      <c r="AQL3">
        <f>COUNTIF(Sheet1!AQI:AQI,$A3)</f>
        <v>0</v>
      </c>
      <c r="AQM3">
        <f>COUNTIF(Sheet1!AQJ:AQJ,$A3)</f>
        <v>0</v>
      </c>
      <c r="AQN3">
        <f>COUNTIF(Sheet1!AQK:AQK,$A3)</f>
        <v>0</v>
      </c>
      <c r="AQO3">
        <f>COUNTIF(Sheet1!AQL:AQL,$A3)</f>
        <v>0</v>
      </c>
      <c r="AQP3">
        <f>COUNTIF(Sheet1!AQM:AQM,$A3)</f>
        <v>0</v>
      </c>
      <c r="AQQ3">
        <f>COUNTIF(Sheet1!AQN:AQN,$A3)</f>
        <v>0</v>
      </c>
      <c r="AQR3">
        <f>COUNTIF(Sheet1!AQO:AQO,$A3)</f>
        <v>0</v>
      </c>
      <c r="AQS3">
        <f>COUNTIF(Sheet1!AQP:AQP,$A3)</f>
        <v>0</v>
      </c>
      <c r="AQT3">
        <f>COUNTIF(Sheet1!AQQ:AQQ,$A3)</f>
        <v>0</v>
      </c>
      <c r="AQU3">
        <f>COUNTIF(Sheet1!AQR:AQR,$A3)</f>
        <v>0</v>
      </c>
      <c r="AQV3">
        <f>COUNTIF(Sheet1!AQS:AQS,$A3)</f>
        <v>0</v>
      </c>
      <c r="AQW3">
        <f>COUNTIF(Sheet1!AQT:AQT,$A3)</f>
        <v>0</v>
      </c>
      <c r="AQX3">
        <f>COUNTIF(Sheet1!AQU:AQU,$A3)</f>
        <v>0</v>
      </c>
      <c r="AQY3">
        <f>COUNTIF(Sheet1!AQV:AQV,$A3)</f>
        <v>0</v>
      </c>
      <c r="AQZ3">
        <f>COUNTIF(Sheet1!AQW:AQW,$A3)</f>
        <v>0</v>
      </c>
      <c r="ARA3">
        <f>COUNTIF(Sheet1!AQX:AQX,$A3)</f>
        <v>0</v>
      </c>
      <c r="ARB3">
        <f>COUNTIF(Sheet1!AQY:AQY,$A3)</f>
        <v>0</v>
      </c>
      <c r="ARC3">
        <f>COUNTIF(Sheet1!AQZ:AQZ,$A3)</f>
        <v>0</v>
      </c>
      <c r="ARD3">
        <f>COUNTIF(Sheet1!ARA:ARA,$A3)</f>
        <v>0</v>
      </c>
      <c r="ARE3">
        <f>COUNTIF(Sheet1!ARB:ARB,$A3)</f>
        <v>0</v>
      </c>
      <c r="ARF3">
        <f>COUNTIF(Sheet1!ARC:ARC,$A3)</f>
        <v>0</v>
      </c>
      <c r="ARG3">
        <f>COUNTIF(Sheet1!ARD:ARD,$A3)</f>
        <v>0</v>
      </c>
      <c r="ARH3">
        <f>COUNTIF(Sheet1!ARE:ARE,$A3)</f>
        <v>0</v>
      </c>
      <c r="ARI3">
        <f>COUNTIF(Sheet1!ARF:ARF,$A3)</f>
        <v>0</v>
      </c>
      <c r="ARJ3">
        <f>COUNTIF(Sheet1!ARG:ARG,$A3)</f>
        <v>0</v>
      </c>
      <c r="ARK3">
        <f>COUNTIF(Sheet1!ARH:ARH,$A3)</f>
        <v>0</v>
      </c>
      <c r="ARL3">
        <f>COUNTIF(Sheet1!ARI:ARI,$A3)</f>
        <v>0</v>
      </c>
      <c r="ARM3">
        <f>COUNTIF(Sheet1!ARJ:ARJ,$A3)</f>
        <v>0</v>
      </c>
      <c r="ARN3">
        <f>COUNTIF(Sheet1!ARK:ARK,$A3)</f>
        <v>0</v>
      </c>
      <c r="ARO3">
        <f>COUNTIF(Sheet1!ARL:ARL,$A3)</f>
        <v>0</v>
      </c>
      <c r="ARP3">
        <f>COUNTIF(Sheet1!ARM:ARM,$A3)</f>
        <v>0</v>
      </c>
      <c r="ARQ3">
        <f>COUNTIF(Sheet1!ARN:ARN,$A3)</f>
        <v>0</v>
      </c>
      <c r="ARR3">
        <f>COUNTIF(Sheet1!ARO:ARO,$A3)</f>
        <v>0</v>
      </c>
      <c r="ARS3">
        <f>COUNTIF(Sheet1!ARP:ARP,$A3)</f>
        <v>0</v>
      </c>
      <c r="ART3">
        <f>COUNTIF(Sheet1!ARQ:ARQ,$A3)</f>
        <v>0</v>
      </c>
      <c r="ARU3">
        <f>COUNTIF(Sheet1!ARR:ARR,$A3)</f>
        <v>0</v>
      </c>
      <c r="ARV3">
        <f>COUNTIF(Sheet1!ARS:ARS,$A3)</f>
        <v>0</v>
      </c>
      <c r="ARW3">
        <f>COUNTIF(Sheet1!ART:ART,$A3)</f>
        <v>0</v>
      </c>
      <c r="ARX3">
        <f>COUNTIF(Sheet1!ARU:ARU,$A3)</f>
        <v>0</v>
      </c>
      <c r="ARY3">
        <f>COUNTIF(Sheet1!ARV:ARV,$A3)</f>
        <v>0</v>
      </c>
      <c r="ARZ3">
        <f>COUNTIF(Sheet1!ARW:ARW,$A3)</f>
        <v>0</v>
      </c>
      <c r="ASA3">
        <f>COUNTIF(Sheet1!ARX:ARX,$A3)</f>
        <v>0</v>
      </c>
      <c r="ASB3">
        <f>COUNTIF(Sheet1!ARY:ARY,$A3)</f>
        <v>0</v>
      </c>
      <c r="ASC3">
        <f>COUNTIF(Sheet1!ARZ:ARZ,$A3)</f>
        <v>0</v>
      </c>
      <c r="ASD3">
        <f>COUNTIF(Sheet1!ASA:ASA,$A3)</f>
        <v>0</v>
      </c>
      <c r="ASE3">
        <f>COUNTIF(Sheet1!ASB:ASB,$A3)</f>
        <v>0</v>
      </c>
      <c r="ASF3">
        <f>COUNTIF(Sheet1!ASC:ASC,$A3)</f>
        <v>0</v>
      </c>
      <c r="ASG3">
        <f>COUNTIF(Sheet1!ASD:ASD,$A3)</f>
        <v>0</v>
      </c>
      <c r="ASH3">
        <f>COUNTIF(Sheet1!ASE:ASE,$A3)</f>
        <v>0</v>
      </c>
      <c r="ASI3">
        <f>COUNTIF(Sheet1!ASF:ASF,$A3)</f>
        <v>0</v>
      </c>
      <c r="ASJ3">
        <f>COUNTIF(Sheet1!ASG:ASG,$A3)</f>
        <v>0</v>
      </c>
      <c r="ASK3">
        <f>COUNTIF(Sheet1!ASH:ASH,$A3)</f>
        <v>0</v>
      </c>
      <c r="ASL3">
        <f>COUNTIF(Sheet1!ASI:ASI,$A3)</f>
        <v>0</v>
      </c>
      <c r="ASM3">
        <f>COUNTIF(Sheet1!ASJ:ASJ,$A3)</f>
        <v>0</v>
      </c>
      <c r="ASN3">
        <f>COUNTIF(Sheet1!ASK:ASK,$A3)</f>
        <v>0</v>
      </c>
      <c r="ASO3">
        <f>COUNTIF(Sheet1!ASL:ASL,$A3)</f>
        <v>0</v>
      </c>
      <c r="ASP3">
        <f>COUNTIF(Sheet1!ASM:ASM,$A3)</f>
        <v>0</v>
      </c>
      <c r="ASQ3">
        <f>COUNTIF(Sheet1!ASN:ASN,$A3)</f>
        <v>0</v>
      </c>
      <c r="ASR3">
        <f>COUNTIF(Sheet1!ASO:ASO,$A3)</f>
        <v>0</v>
      </c>
      <c r="ASS3">
        <f>COUNTIF(Sheet1!ASP:ASP,$A3)</f>
        <v>0</v>
      </c>
      <c r="AST3">
        <f>COUNTIF(Sheet1!ASQ:ASQ,$A3)</f>
        <v>0</v>
      </c>
      <c r="ASU3">
        <f>COUNTIF(Sheet1!ASR:ASR,$A3)</f>
        <v>0</v>
      </c>
      <c r="ASV3">
        <f>COUNTIF(Sheet1!ASS:ASS,$A3)</f>
        <v>0</v>
      </c>
      <c r="ASW3">
        <f>COUNTIF(Sheet1!AST:AST,$A3)</f>
        <v>0</v>
      </c>
      <c r="ASX3">
        <f>COUNTIF(Sheet1!ASU:ASU,$A3)</f>
        <v>0</v>
      </c>
      <c r="ASY3">
        <f>COUNTIF(Sheet1!ASV:ASV,$A3)</f>
        <v>0</v>
      </c>
      <c r="ASZ3">
        <f>COUNTIF(Sheet1!ASW:ASW,$A3)</f>
        <v>0</v>
      </c>
      <c r="ATA3">
        <f>COUNTIF(Sheet1!ASX:ASX,$A3)</f>
        <v>0</v>
      </c>
      <c r="ATB3">
        <f>COUNTIF(Sheet1!ASY:ASY,$A3)</f>
        <v>0</v>
      </c>
      <c r="ATC3">
        <f>COUNTIF(Sheet1!ASZ:ASZ,$A3)</f>
        <v>0</v>
      </c>
      <c r="ATD3">
        <f>COUNTIF(Sheet1!ATA:ATA,$A3)</f>
        <v>0</v>
      </c>
      <c r="ATE3">
        <f>COUNTIF(Sheet1!ATB:ATB,$A3)</f>
        <v>0</v>
      </c>
      <c r="ATF3">
        <f>COUNTIF(Sheet1!ATC:ATC,$A3)</f>
        <v>0</v>
      </c>
      <c r="ATG3">
        <f>COUNTIF(Sheet1!ATD:ATD,$A3)</f>
        <v>0</v>
      </c>
      <c r="ATH3">
        <f>COUNTIF(Sheet1!ATE:ATE,$A3)</f>
        <v>0</v>
      </c>
    </row>
    <row r="4" spans="1:1204" x14ac:dyDescent="0.25">
      <c r="A4" s="7">
        <v>1983</v>
      </c>
      <c r="C4">
        <f>COUNTIF(Sheet1!A:A,$A4)</f>
        <v>0</v>
      </c>
      <c r="D4" s="8">
        <v>1</v>
      </c>
      <c r="E4">
        <f>COUNTIF(Sheet1!B:B,$A4)</f>
        <v>0</v>
      </c>
      <c r="F4">
        <f>COUNTIF(Sheet1!C:C,$A4)</f>
        <v>0</v>
      </c>
      <c r="G4">
        <f>COUNTIF(Sheet1!D:D,$A4)</f>
        <v>0</v>
      </c>
      <c r="H4">
        <f>COUNTIF(Sheet1!E:E,$A4)</f>
        <v>0</v>
      </c>
      <c r="I4">
        <f>COUNTIF(Sheet1!F:F,$A4)</f>
        <v>0</v>
      </c>
      <c r="J4">
        <f>COUNTIF(Sheet1!G:G,$A4)</f>
        <v>0</v>
      </c>
      <c r="K4">
        <f>COUNTIF(Sheet1!H:H,$A4)</f>
        <v>0</v>
      </c>
      <c r="L4">
        <f>COUNTIF(Sheet1!I:I,$A4)</f>
        <v>0</v>
      </c>
      <c r="M4">
        <f>COUNTIF(Sheet1!J:J,$A4)</f>
        <v>0</v>
      </c>
      <c r="N4">
        <f>COUNTIF(Sheet1!K:K,$A4)</f>
        <v>0</v>
      </c>
      <c r="O4">
        <f>COUNTIF(Sheet1!L:L,$A4)</f>
        <v>0</v>
      </c>
      <c r="P4">
        <f>COUNTIF(Sheet1!M:M,$A4)</f>
        <v>0</v>
      </c>
      <c r="Q4">
        <f>COUNTIF(Sheet1!N:N,$A4)</f>
        <v>0</v>
      </c>
      <c r="R4">
        <f>COUNTIF(Sheet1!O:O,$A4)</f>
        <v>0</v>
      </c>
      <c r="S4">
        <f>COUNTIF(Sheet1!P:P,$A4)</f>
        <v>0</v>
      </c>
      <c r="T4">
        <f>COUNTIF(Sheet1!Q:Q,$A4)</f>
        <v>0</v>
      </c>
      <c r="U4">
        <f>COUNTIF(Sheet1!R:R,$A4)</f>
        <v>0</v>
      </c>
      <c r="V4">
        <f>COUNTIF(Sheet1!S:S,$A4)</f>
        <v>0</v>
      </c>
      <c r="W4">
        <f>COUNTIF(Sheet1!T:T,$A4)</f>
        <v>0</v>
      </c>
      <c r="X4">
        <f>COUNTIF(Sheet1!U:U,$A4)</f>
        <v>0</v>
      </c>
      <c r="Y4">
        <f>COUNTIF(Sheet1!V:V,$A4)</f>
        <v>0</v>
      </c>
      <c r="Z4">
        <f>COUNTIF(Sheet1!W:W,$A4)</f>
        <v>0</v>
      </c>
      <c r="AA4">
        <f>COUNTIF(Sheet1!X:X,$A4)</f>
        <v>0</v>
      </c>
      <c r="AB4">
        <f>COUNTIF(Sheet1!Y:Y,$A4)</f>
        <v>0</v>
      </c>
      <c r="AC4">
        <f>COUNTIF(Sheet1!Z:Z,$A4)</f>
        <v>0</v>
      </c>
      <c r="AD4">
        <f>COUNTIF(Sheet1!AA:AA,$A4)</f>
        <v>0</v>
      </c>
      <c r="AE4">
        <f>COUNTIF(Sheet1!AB:AB,$A4)</f>
        <v>0</v>
      </c>
      <c r="AF4">
        <f>COUNTIF(Sheet1!AC:AC,$A4)</f>
        <v>0</v>
      </c>
      <c r="AG4">
        <f>COUNTIF(Sheet1!AD:AD,$A4)</f>
        <v>0</v>
      </c>
      <c r="AH4">
        <f>COUNTIF(Sheet1!AE:AE,$A4)</f>
        <v>0</v>
      </c>
      <c r="AI4">
        <f>COUNTIF(Sheet1!AF:AF,$A4)</f>
        <v>0</v>
      </c>
      <c r="AJ4">
        <f>COUNTIF(Sheet1!AG:AG,$A4)</f>
        <v>0</v>
      </c>
      <c r="AK4">
        <f>COUNTIF(Sheet1!AH:AH,$A4)</f>
        <v>0</v>
      </c>
      <c r="AL4">
        <f>COUNTIF(Sheet1!AI:AI,$A4)</f>
        <v>0</v>
      </c>
      <c r="AM4">
        <f>COUNTIF(Sheet1!AJ:AJ,$A4)</f>
        <v>0</v>
      </c>
      <c r="AN4">
        <f>COUNTIF(Sheet1!AK:AK,$A4)</f>
        <v>0</v>
      </c>
      <c r="AO4">
        <f>COUNTIF(Sheet1!AL:AL,$A4)</f>
        <v>0</v>
      </c>
      <c r="AP4">
        <f>COUNTIF(Sheet1!AM:AM,$A4)</f>
        <v>0</v>
      </c>
      <c r="AQ4">
        <f>COUNTIF(Sheet1!AN:AN,$A4)</f>
        <v>0</v>
      </c>
      <c r="AR4">
        <f>COUNTIF(Sheet1!AO:AO,$A4)</f>
        <v>0</v>
      </c>
      <c r="AS4">
        <f>COUNTIF(Sheet1!AP:AP,$A4)</f>
        <v>0</v>
      </c>
      <c r="AT4">
        <f>COUNTIF(Sheet1!AQ:AQ,$A4)</f>
        <v>0</v>
      </c>
      <c r="AU4">
        <f>COUNTIF(Sheet1!AR:AR,$A4)</f>
        <v>0</v>
      </c>
      <c r="AV4">
        <f>COUNTIF(Sheet1!AS:AS,$A4)</f>
        <v>0</v>
      </c>
      <c r="AW4">
        <f>COUNTIF(Sheet1!AT:AT,$A4)</f>
        <v>0</v>
      </c>
      <c r="AX4">
        <f>COUNTIF(Sheet1!AU:AU,$A4)</f>
        <v>0</v>
      </c>
      <c r="AY4">
        <f>COUNTIF(Sheet1!AV:AV,$A4)</f>
        <v>0</v>
      </c>
      <c r="AZ4">
        <f>COUNTIF(Sheet1!AW:AW,$A4)</f>
        <v>0</v>
      </c>
      <c r="BA4">
        <f>COUNTIF(Sheet1!AX:AX,$A4)</f>
        <v>0</v>
      </c>
      <c r="BB4">
        <f>COUNTIF(Sheet1!AY:AY,$A4)</f>
        <v>0</v>
      </c>
      <c r="BC4">
        <f>COUNTIF(Sheet1!AZ:AZ,$A4)</f>
        <v>0</v>
      </c>
      <c r="BD4">
        <f>COUNTIF(Sheet1!BA:BA,$A4)</f>
        <v>0</v>
      </c>
      <c r="BE4">
        <f>COUNTIF(Sheet1!BB:BB,$A4)</f>
        <v>0</v>
      </c>
      <c r="BF4">
        <f>COUNTIF(Sheet1!BC:BC,$A4)</f>
        <v>0</v>
      </c>
      <c r="BG4">
        <f>COUNTIF(Sheet1!BD:BD,$A4)</f>
        <v>0</v>
      </c>
      <c r="BH4">
        <f>COUNTIF(Sheet1!BE:BE,$A4)</f>
        <v>0</v>
      </c>
      <c r="BI4">
        <f>COUNTIF(Sheet1!BF:BF,$A4)</f>
        <v>0</v>
      </c>
      <c r="BJ4">
        <f>COUNTIF(Sheet1!BG:BG,$A4)</f>
        <v>0</v>
      </c>
      <c r="BK4">
        <f>COUNTIF(Sheet1!BH:BH,$A4)</f>
        <v>0</v>
      </c>
      <c r="BL4">
        <f>COUNTIF(Sheet1!BI:BI,$A4)</f>
        <v>0</v>
      </c>
      <c r="BM4">
        <f>COUNTIF(Sheet1!BJ:BJ,$A4)</f>
        <v>0</v>
      </c>
      <c r="BN4">
        <f>COUNTIF(Sheet1!BK:BK,$A4)</f>
        <v>0</v>
      </c>
      <c r="BO4">
        <f>COUNTIF(Sheet1!BL:BL,$A4)</f>
        <v>0</v>
      </c>
      <c r="BP4">
        <f>COUNTIF(Sheet1!BM:BM,$A4)</f>
        <v>0</v>
      </c>
      <c r="BQ4">
        <f>COUNTIF(Sheet1!BN:BN,$A4)</f>
        <v>0</v>
      </c>
      <c r="BR4">
        <f>COUNTIF(Sheet1!BO:BO,$A4)</f>
        <v>0</v>
      </c>
      <c r="BS4">
        <f>COUNTIF(Sheet1!BP:BP,$A4)</f>
        <v>0</v>
      </c>
      <c r="BT4">
        <f>COUNTIF(Sheet1!BQ:BQ,$A4)</f>
        <v>0</v>
      </c>
      <c r="BU4">
        <f>COUNTIF(Sheet1!BR:BR,$A4)</f>
        <v>0</v>
      </c>
      <c r="BV4">
        <f>COUNTIF(Sheet1!BS:BS,$A4)</f>
        <v>0</v>
      </c>
      <c r="BW4">
        <f>COUNTIF(Sheet1!BT:BT,$A4)</f>
        <v>0</v>
      </c>
      <c r="BX4">
        <f>COUNTIF(Sheet1!BU:BU,$A4)</f>
        <v>0</v>
      </c>
      <c r="BY4">
        <f>COUNTIF(Sheet1!BV:BV,$A4)</f>
        <v>0</v>
      </c>
      <c r="BZ4">
        <f>COUNTIF(Sheet1!BW:BW,$A4)</f>
        <v>0</v>
      </c>
      <c r="CA4">
        <f>COUNTIF(Sheet1!BX:BX,$A4)</f>
        <v>0</v>
      </c>
      <c r="CB4">
        <f>COUNTIF(Sheet1!BY:BY,$A4)</f>
        <v>0</v>
      </c>
      <c r="CC4">
        <f>COUNTIF(Sheet1!BZ:BZ,$A4)</f>
        <v>0</v>
      </c>
      <c r="CD4">
        <f>COUNTIF(Sheet1!CA:CA,$A4)</f>
        <v>0</v>
      </c>
      <c r="CE4">
        <f>COUNTIF(Sheet1!CB:CB,$A4)</f>
        <v>0</v>
      </c>
      <c r="CF4">
        <f>COUNTIF(Sheet1!CC:CC,$A4)</f>
        <v>0</v>
      </c>
      <c r="CG4">
        <f>COUNTIF(Sheet1!CD:CD,$A4)</f>
        <v>0</v>
      </c>
      <c r="CH4">
        <f>COUNTIF(Sheet1!CE:CE,$A4)</f>
        <v>0</v>
      </c>
      <c r="CI4">
        <f>COUNTIF(Sheet1!CF:CF,$A4)</f>
        <v>0</v>
      </c>
      <c r="CJ4">
        <f>COUNTIF(Sheet1!CG:CG,$A4)</f>
        <v>0</v>
      </c>
      <c r="CK4">
        <f>COUNTIF(Sheet1!CH:CH,$A4)</f>
        <v>0</v>
      </c>
      <c r="CL4">
        <f>COUNTIF(Sheet1!CI:CI,$A4)</f>
        <v>0</v>
      </c>
      <c r="CM4">
        <f>COUNTIF(Sheet1!CJ:CJ,$A4)</f>
        <v>0</v>
      </c>
      <c r="CN4">
        <f>COUNTIF(Sheet1!CK:CK,$A4)</f>
        <v>0</v>
      </c>
      <c r="CO4">
        <f>COUNTIF(Sheet1!CL:CL,$A4)</f>
        <v>0</v>
      </c>
      <c r="CP4">
        <f>COUNTIF(Sheet1!CM:CM,$A4)</f>
        <v>0</v>
      </c>
      <c r="CQ4">
        <f>COUNTIF(Sheet1!CN:CN,$A4)</f>
        <v>0</v>
      </c>
      <c r="CR4">
        <f>COUNTIF(Sheet1!CO:CO,$A4)</f>
        <v>0</v>
      </c>
      <c r="CS4">
        <f>COUNTIF(Sheet1!CP:CP,$A4)</f>
        <v>0</v>
      </c>
      <c r="CT4">
        <f>COUNTIF(Sheet1!CQ:CQ,$A4)</f>
        <v>0</v>
      </c>
      <c r="CU4">
        <f>COUNTIF(Sheet1!CR:CR,$A4)</f>
        <v>0</v>
      </c>
      <c r="CV4">
        <f>COUNTIF(Sheet1!CS:CS,$A4)</f>
        <v>0</v>
      </c>
      <c r="CW4">
        <f>COUNTIF(Sheet1!CT:CT,$A4)</f>
        <v>0</v>
      </c>
      <c r="CX4">
        <f>COUNTIF(Sheet1!CU:CU,$A4)</f>
        <v>0</v>
      </c>
      <c r="CY4">
        <f>COUNTIF(Sheet1!CV:CV,$A4)</f>
        <v>0</v>
      </c>
      <c r="CZ4">
        <f>COUNTIF(Sheet1!CW:CW,$A4)</f>
        <v>0</v>
      </c>
      <c r="DA4">
        <f>COUNTIF(Sheet1!CX:CX,$A4)</f>
        <v>0</v>
      </c>
      <c r="DB4">
        <f>COUNTIF(Sheet1!CY:CY,$A4)</f>
        <v>0</v>
      </c>
      <c r="DC4">
        <f>COUNTIF(Sheet1!CZ:CZ,$A4)</f>
        <v>0</v>
      </c>
      <c r="DD4">
        <f>COUNTIF(Sheet1!DA:DA,$A4)</f>
        <v>0</v>
      </c>
      <c r="DE4">
        <f>COUNTIF(Sheet1!DB:DB,$A4)</f>
        <v>0</v>
      </c>
      <c r="DF4">
        <f>COUNTIF(Sheet1!DC:DC,$A4)</f>
        <v>0</v>
      </c>
      <c r="DG4">
        <f>COUNTIF(Sheet1!DD:DD,$A4)</f>
        <v>0</v>
      </c>
      <c r="DH4">
        <f>COUNTIF(Sheet1!DE:DE,$A4)</f>
        <v>0</v>
      </c>
      <c r="DI4">
        <f>COUNTIF(Sheet1!DF:DF,$A4)</f>
        <v>0</v>
      </c>
      <c r="DJ4">
        <f>COUNTIF(Sheet1!DG:DG,$A4)</f>
        <v>0</v>
      </c>
      <c r="DK4">
        <f>COUNTIF(Sheet1!DH:DH,$A4)</f>
        <v>0</v>
      </c>
      <c r="DL4">
        <f>COUNTIF(Sheet1!DI:DI,$A4)</f>
        <v>0</v>
      </c>
      <c r="DM4">
        <f>COUNTIF(Sheet1!DJ:DJ,$A4)</f>
        <v>0</v>
      </c>
      <c r="DN4">
        <f>COUNTIF(Sheet1!DK:DK,$A4)</f>
        <v>0</v>
      </c>
      <c r="DO4">
        <f>COUNTIF(Sheet1!DL:DL,$A4)</f>
        <v>0</v>
      </c>
      <c r="DP4">
        <f>COUNTIF(Sheet1!DM:DM,$A4)</f>
        <v>0</v>
      </c>
      <c r="DQ4">
        <f>COUNTIF(Sheet1!DN:DN,$A4)</f>
        <v>0</v>
      </c>
      <c r="DR4">
        <f>COUNTIF(Sheet1!DO:DO,$A4)</f>
        <v>0</v>
      </c>
      <c r="DS4">
        <f>COUNTIF(Sheet1!DP:DP,$A4)</f>
        <v>0</v>
      </c>
      <c r="DT4">
        <f>COUNTIF(Sheet1!DQ:DQ,$A4)</f>
        <v>0</v>
      </c>
      <c r="DU4">
        <f>COUNTIF(Sheet1!DR:DR,$A4)</f>
        <v>0</v>
      </c>
      <c r="DV4">
        <f>COUNTIF(Sheet1!DS:DS,$A4)</f>
        <v>0</v>
      </c>
      <c r="DW4">
        <f>COUNTIF(Sheet1!DT:DT,$A4)</f>
        <v>0</v>
      </c>
      <c r="DX4">
        <f>COUNTIF(Sheet1!DU:DU,$A4)</f>
        <v>0</v>
      </c>
      <c r="DY4">
        <f>COUNTIF(Sheet1!DV:DV,$A4)</f>
        <v>0</v>
      </c>
      <c r="DZ4">
        <f>COUNTIF(Sheet1!DW:DW,$A4)</f>
        <v>0</v>
      </c>
      <c r="EA4">
        <f>COUNTIF(Sheet1!DX:DX,$A4)</f>
        <v>0</v>
      </c>
      <c r="EB4">
        <f>COUNTIF(Sheet1!DY:DY,$A4)</f>
        <v>0</v>
      </c>
      <c r="EC4">
        <f>COUNTIF(Sheet1!DZ:DZ,$A4)</f>
        <v>0</v>
      </c>
      <c r="ED4">
        <f>COUNTIF(Sheet1!EA:EA,$A4)</f>
        <v>0</v>
      </c>
      <c r="EE4">
        <f>COUNTIF(Sheet1!EB:EB,$A4)</f>
        <v>0</v>
      </c>
      <c r="EF4">
        <f>COUNTIF(Sheet1!EC:EC,$A4)</f>
        <v>0</v>
      </c>
      <c r="EG4">
        <f>COUNTIF(Sheet1!ED:ED,$A4)</f>
        <v>0</v>
      </c>
      <c r="EH4">
        <f>COUNTIF(Sheet1!EE:EE,$A4)</f>
        <v>0</v>
      </c>
      <c r="EI4">
        <f>COUNTIF(Sheet1!EF:EF,$A4)</f>
        <v>0</v>
      </c>
      <c r="EJ4">
        <f>COUNTIF(Sheet1!EG:EG,$A4)</f>
        <v>0</v>
      </c>
      <c r="EK4">
        <f>COUNTIF(Sheet1!EH:EH,$A4)</f>
        <v>0</v>
      </c>
      <c r="EL4">
        <f>COUNTIF(Sheet1!EI:EI,$A4)</f>
        <v>0</v>
      </c>
      <c r="EM4">
        <f>COUNTIF(Sheet1!EJ:EJ,$A4)</f>
        <v>0</v>
      </c>
      <c r="EN4">
        <f>COUNTIF(Sheet1!EK:EK,$A4)</f>
        <v>0</v>
      </c>
      <c r="EO4">
        <f>COUNTIF(Sheet1!EL:EL,$A4)</f>
        <v>0</v>
      </c>
      <c r="EP4">
        <f>COUNTIF(Sheet1!EM:EM,$A4)</f>
        <v>0</v>
      </c>
      <c r="EQ4">
        <f>COUNTIF(Sheet1!EN:EN,$A4)</f>
        <v>0</v>
      </c>
      <c r="ER4">
        <f>COUNTIF(Sheet1!EO:EO,$A4)</f>
        <v>0</v>
      </c>
      <c r="ES4">
        <f>COUNTIF(Sheet1!EP:EP,$A4)</f>
        <v>0</v>
      </c>
      <c r="ET4">
        <f>COUNTIF(Sheet1!EQ:EQ,$A4)</f>
        <v>0</v>
      </c>
      <c r="EU4">
        <f>COUNTIF(Sheet1!ER:ER,$A4)</f>
        <v>0</v>
      </c>
      <c r="EV4">
        <f>COUNTIF(Sheet1!ES:ES,$A4)</f>
        <v>0</v>
      </c>
      <c r="EW4">
        <f>COUNTIF(Sheet1!ET:ET,$A4)</f>
        <v>0</v>
      </c>
      <c r="EX4">
        <f>COUNTIF(Sheet1!EU:EU,$A4)</f>
        <v>0</v>
      </c>
      <c r="EY4">
        <f>COUNTIF(Sheet1!EV:EV,$A4)</f>
        <v>0</v>
      </c>
      <c r="EZ4">
        <f>COUNTIF(Sheet1!EW:EW,$A4)</f>
        <v>0</v>
      </c>
      <c r="FA4">
        <f>COUNTIF(Sheet1!EX:EX,$A4)</f>
        <v>0</v>
      </c>
      <c r="FB4">
        <f>COUNTIF(Sheet1!EY:EY,$A4)</f>
        <v>0</v>
      </c>
      <c r="FC4">
        <f>COUNTIF(Sheet1!EZ:EZ,$A4)</f>
        <v>0</v>
      </c>
      <c r="FD4">
        <f>COUNTIF(Sheet1!FA:FA,$A4)</f>
        <v>0</v>
      </c>
      <c r="FE4">
        <f>COUNTIF(Sheet1!FB:FB,$A4)</f>
        <v>0</v>
      </c>
      <c r="FF4">
        <f>COUNTIF(Sheet1!FC:FC,$A4)</f>
        <v>0</v>
      </c>
      <c r="FG4">
        <f>COUNTIF(Sheet1!FD:FD,$A4)</f>
        <v>0</v>
      </c>
      <c r="FH4">
        <f>COUNTIF(Sheet1!FE:FE,$A4)</f>
        <v>0</v>
      </c>
      <c r="FI4">
        <f>COUNTIF(Sheet1!FF:FF,$A4)</f>
        <v>0</v>
      </c>
      <c r="FJ4">
        <f>COUNTIF(Sheet1!FG:FG,$A4)</f>
        <v>0</v>
      </c>
      <c r="FK4">
        <f>COUNTIF(Sheet1!FH:FH,$A4)</f>
        <v>0</v>
      </c>
      <c r="FL4">
        <f>COUNTIF(Sheet1!FI:FI,$A4)</f>
        <v>0</v>
      </c>
      <c r="FM4">
        <f>COUNTIF(Sheet1!FJ:FJ,$A4)</f>
        <v>0</v>
      </c>
      <c r="FN4">
        <f>COUNTIF(Sheet1!FK:FK,$A4)</f>
        <v>0</v>
      </c>
      <c r="FO4">
        <f>COUNTIF(Sheet1!FL:FL,$A4)</f>
        <v>0</v>
      </c>
      <c r="FP4">
        <f>COUNTIF(Sheet1!FM:FM,$A4)</f>
        <v>0</v>
      </c>
      <c r="FQ4">
        <f>COUNTIF(Sheet1!FN:FN,$A4)</f>
        <v>0</v>
      </c>
      <c r="FR4">
        <f>COUNTIF(Sheet1!FO:FO,$A4)</f>
        <v>0</v>
      </c>
      <c r="FS4">
        <f>COUNTIF(Sheet1!FP:FP,$A4)</f>
        <v>0</v>
      </c>
      <c r="FT4">
        <f>COUNTIF(Sheet1!FQ:FQ,$A4)</f>
        <v>0</v>
      </c>
      <c r="FU4">
        <f>COUNTIF(Sheet1!FR:FR,$A4)</f>
        <v>0</v>
      </c>
      <c r="FV4">
        <f>COUNTIF(Sheet1!FS:FS,$A4)</f>
        <v>0</v>
      </c>
      <c r="FW4">
        <f>COUNTIF(Sheet1!FT:FT,$A4)</f>
        <v>0</v>
      </c>
      <c r="FX4">
        <f>COUNTIF(Sheet1!FU:FU,$A4)</f>
        <v>0</v>
      </c>
      <c r="FY4">
        <f>COUNTIF(Sheet1!FV:FV,$A4)</f>
        <v>0</v>
      </c>
      <c r="FZ4">
        <f>COUNTIF(Sheet1!FW:FW,$A4)</f>
        <v>0</v>
      </c>
      <c r="GA4">
        <f>COUNTIF(Sheet1!FX:FX,$A4)</f>
        <v>0</v>
      </c>
      <c r="GB4">
        <f>COUNTIF(Sheet1!FY:FY,$A4)</f>
        <v>0</v>
      </c>
      <c r="GC4">
        <f>COUNTIF(Sheet1!FZ:FZ,$A4)</f>
        <v>0</v>
      </c>
      <c r="GD4">
        <f>COUNTIF(Sheet1!GA:GA,$A4)</f>
        <v>0</v>
      </c>
      <c r="GE4">
        <f>COUNTIF(Sheet1!GB:GB,$A4)</f>
        <v>0</v>
      </c>
      <c r="GF4">
        <f>COUNTIF(Sheet1!GC:GC,$A4)</f>
        <v>0</v>
      </c>
      <c r="GG4">
        <f>COUNTIF(Sheet1!GD:GD,$A4)</f>
        <v>0</v>
      </c>
      <c r="GH4">
        <f>COUNTIF(Sheet1!GE:GE,$A4)</f>
        <v>0</v>
      </c>
      <c r="GI4">
        <f>COUNTIF(Sheet1!GF:GF,$A4)</f>
        <v>0</v>
      </c>
      <c r="GJ4">
        <f>COUNTIF(Sheet1!GG:GG,$A4)</f>
        <v>0</v>
      </c>
      <c r="GK4">
        <f>COUNTIF(Sheet1!GH:GH,$A4)</f>
        <v>0</v>
      </c>
      <c r="GL4">
        <f>COUNTIF(Sheet1!GI:GI,$A4)</f>
        <v>0</v>
      </c>
      <c r="GM4">
        <f>COUNTIF(Sheet1!GJ:GJ,$A4)</f>
        <v>0</v>
      </c>
      <c r="GN4">
        <f>COUNTIF(Sheet1!GK:GK,$A4)</f>
        <v>0</v>
      </c>
      <c r="GO4">
        <f>COUNTIF(Sheet1!GL:GL,$A4)</f>
        <v>0</v>
      </c>
      <c r="GP4">
        <f>COUNTIF(Sheet1!GM:GM,$A4)</f>
        <v>0</v>
      </c>
      <c r="GQ4">
        <f>COUNTIF(Sheet1!GN:GN,$A4)</f>
        <v>0</v>
      </c>
      <c r="GR4">
        <f>COUNTIF(Sheet1!GO:GO,$A4)</f>
        <v>0</v>
      </c>
      <c r="GS4">
        <f>COUNTIF(Sheet1!GP:GP,$A4)</f>
        <v>0</v>
      </c>
      <c r="GT4">
        <f>COUNTIF(Sheet1!GQ:GQ,$A4)</f>
        <v>0</v>
      </c>
      <c r="GU4">
        <f>COUNTIF(Sheet1!GR:GR,$A4)</f>
        <v>0</v>
      </c>
      <c r="GV4">
        <f>COUNTIF(Sheet1!GS:GS,$A4)</f>
        <v>0</v>
      </c>
      <c r="GW4">
        <f>COUNTIF(Sheet1!GT:GT,$A4)</f>
        <v>0</v>
      </c>
      <c r="GX4">
        <f>COUNTIF(Sheet1!GU:GU,$A4)</f>
        <v>0</v>
      </c>
      <c r="GY4">
        <f>COUNTIF(Sheet1!GV:GV,$A4)</f>
        <v>0</v>
      </c>
      <c r="GZ4">
        <f>COUNTIF(Sheet1!GW:GW,$A4)</f>
        <v>0</v>
      </c>
      <c r="HA4">
        <f>COUNTIF(Sheet1!GX:GX,$A4)</f>
        <v>0</v>
      </c>
      <c r="HB4">
        <f>COUNTIF(Sheet1!GY:GY,$A4)</f>
        <v>0</v>
      </c>
      <c r="HC4">
        <f>COUNTIF(Sheet1!GZ:GZ,$A4)</f>
        <v>0</v>
      </c>
      <c r="HD4">
        <f>COUNTIF(Sheet1!HA:HA,$A4)</f>
        <v>0</v>
      </c>
      <c r="HE4">
        <f>COUNTIF(Sheet1!HB:HB,$A4)</f>
        <v>0</v>
      </c>
      <c r="HF4">
        <f>COUNTIF(Sheet1!HC:HC,$A4)</f>
        <v>0</v>
      </c>
      <c r="HG4">
        <f>COUNTIF(Sheet1!HD:HD,$A4)</f>
        <v>0</v>
      </c>
      <c r="HH4">
        <f>COUNTIF(Sheet1!HE:HE,$A4)</f>
        <v>0</v>
      </c>
      <c r="HI4">
        <f>COUNTIF(Sheet1!HF:HF,$A4)</f>
        <v>0</v>
      </c>
      <c r="HJ4">
        <f>COUNTIF(Sheet1!HG:HG,$A4)</f>
        <v>0</v>
      </c>
      <c r="HK4">
        <f>COUNTIF(Sheet1!HH:HH,$A4)</f>
        <v>0</v>
      </c>
      <c r="HL4">
        <f>COUNTIF(Sheet1!HI:HI,$A4)</f>
        <v>0</v>
      </c>
      <c r="HM4">
        <f>COUNTIF(Sheet1!HJ:HJ,$A4)</f>
        <v>0</v>
      </c>
      <c r="HN4">
        <f>COUNTIF(Sheet1!HK:HK,$A4)</f>
        <v>0</v>
      </c>
      <c r="HO4">
        <f>COUNTIF(Sheet1!HL:HL,$A4)</f>
        <v>0</v>
      </c>
      <c r="HP4">
        <f>COUNTIF(Sheet1!HM:HM,$A4)</f>
        <v>0</v>
      </c>
      <c r="HQ4">
        <f>COUNTIF(Sheet1!HN:HN,$A4)</f>
        <v>0</v>
      </c>
      <c r="HR4">
        <f>COUNTIF(Sheet1!HO:HO,$A4)</f>
        <v>0</v>
      </c>
      <c r="HS4">
        <f>COUNTIF(Sheet1!HP:HP,$A4)</f>
        <v>0</v>
      </c>
      <c r="HT4">
        <f>COUNTIF(Sheet1!HQ:HQ,$A4)</f>
        <v>0</v>
      </c>
      <c r="HU4">
        <f>COUNTIF(Sheet1!HR:HR,$A4)</f>
        <v>0</v>
      </c>
      <c r="HV4">
        <f>COUNTIF(Sheet1!HS:HS,$A4)</f>
        <v>0</v>
      </c>
      <c r="HW4">
        <f>COUNTIF(Sheet1!HT:HT,$A4)</f>
        <v>0</v>
      </c>
      <c r="HX4">
        <f>COUNTIF(Sheet1!HU:HU,$A4)</f>
        <v>0</v>
      </c>
      <c r="HY4">
        <f>COUNTIF(Sheet1!HV:HV,$A4)</f>
        <v>0</v>
      </c>
      <c r="HZ4">
        <f>COUNTIF(Sheet1!HW:HW,$A4)</f>
        <v>0</v>
      </c>
      <c r="IA4">
        <f>COUNTIF(Sheet1!HX:HX,$A4)</f>
        <v>0</v>
      </c>
      <c r="IB4">
        <f>COUNTIF(Sheet1!HY:HY,$A4)</f>
        <v>0</v>
      </c>
      <c r="IC4">
        <f>COUNTIF(Sheet1!HZ:HZ,$A4)</f>
        <v>0</v>
      </c>
      <c r="ID4">
        <f>COUNTIF(Sheet1!IA:IA,$A4)</f>
        <v>0</v>
      </c>
      <c r="IE4">
        <f>COUNTIF(Sheet1!IB:IB,$A4)</f>
        <v>0</v>
      </c>
      <c r="IF4">
        <f>COUNTIF(Sheet1!IC:IC,$A4)</f>
        <v>0</v>
      </c>
      <c r="IG4">
        <f>COUNTIF(Sheet1!ID:ID,$A4)</f>
        <v>0</v>
      </c>
      <c r="IH4">
        <f>COUNTIF(Sheet1!IE:IE,$A4)</f>
        <v>0</v>
      </c>
      <c r="II4">
        <f>COUNTIF(Sheet1!IF:IF,$A4)</f>
        <v>0</v>
      </c>
      <c r="IJ4">
        <f>COUNTIF(Sheet1!IG:IG,$A4)</f>
        <v>0</v>
      </c>
      <c r="IK4">
        <f>COUNTIF(Sheet1!IH:IH,$A4)</f>
        <v>0</v>
      </c>
      <c r="IL4">
        <f>COUNTIF(Sheet1!II:II,$A4)</f>
        <v>0</v>
      </c>
      <c r="IM4">
        <f>COUNTIF(Sheet1!IJ:IJ,$A4)</f>
        <v>0</v>
      </c>
      <c r="IN4">
        <f>COUNTIF(Sheet1!IK:IK,$A4)</f>
        <v>0</v>
      </c>
      <c r="IO4">
        <f>COUNTIF(Sheet1!IL:IL,$A4)</f>
        <v>0</v>
      </c>
      <c r="IP4">
        <f>COUNTIF(Sheet1!IM:IM,$A4)</f>
        <v>0</v>
      </c>
      <c r="IQ4">
        <f>COUNTIF(Sheet1!IN:IN,$A4)</f>
        <v>0</v>
      </c>
      <c r="IR4">
        <f>COUNTIF(Sheet1!IO:IO,$A4)</f>
        <v>0</v>
      </c>
      <c r="IS4">
        <f>COUNTIF(Sheet1!IP:IP,$A4)</f>
        <v>0</v>
      </c>
      <c r="IT4">
        <f>COUNTIF(Sheet1!IQ:IQ,$A4)</f>
        <v>0</v>
      </c>
      <c r="IU4">
        <f>COUNTIF(Sheet1!IR:IR,$A4)</f>
        <v>0</v>
      </c>
      <c r="IV4">
        <f>COUNTIF(Sheet1!IS:IS,$A4)</f>
        <v>0</v>
      </c>
      <c r="IW4">
        <f>COUNTIF(Sheet1!IT:IT,$A4)</f>
        <v>0</v>
      </c>
      <c r="IX4">
        <f>COUNTIF(Sheet1!IU:IU,$A4)</f>
        <v>0</v>
      </c>
      <c r="IY4">
        <f>COUNTIF(Sheet1!IV:IV,$A4)</f>
        <v>0</v>
      </c>
      <c r="IZ4">
        <f>COUNTIF(Sheet1!IW:IW,$A4)</f>
        <v>0</v>
      </c>
      <c r="JA4">
        <f>COUNTIF(Sheet1!IX:IX,$A4)</f>
        <v>0</v>
      </c>
      <c r="JB4">
        <f>COUNTIF(Sheet1!IY:IY,$A4)</f>
        <v>0</v>
      </c>
      <c r="JC4">
        <f>COUNTIF(Sheet1!IZ:IZ,$A4)</f>
        <v>0</v>
      </c>
      <c r="JD4">
        <f>COUNTIF(Sheet1!JA:JA,$A4)</f>
        <v>0</v>
      </c>
      <c r="JE4">
        <f>COUNTIF(Sheet1!JB:JB,$A4)</f>
        <v>0</v>
      </c>
      <c r="JF4">
        <f>COUNTIF(Sheet1!JC:JC,$A4)</f>
        <v>0</v>
      </c>
      <c r="JG4">
        <f>COUNTIF(Sheet1!JD:JD,$A4)</f>
        <v>0</v>
      </c>
      <c r="JH4">
        <f>COUNTIF(Sheet1!JE:JE,$A4)</f>
        <v>0</v>
      </c>
      <c r="JI4">
        <f>COUNTIF(Sheet1!JF:JF,$A4)</f>
        <v>0</v>
      </c>
      <c r="JJ4">
        <f>COUNTIF(Sheet1!JG:JG,$A4)</f>
        <v>0</v>
      </c>
      <c r="JK4">
        <f>COUNTIF(Sheet1!JH:JH,$A4)</f>
        <v>0</v>
      </c>
      <c r="JL4">
        <f>COUNTIF(Sheet1!JI:JI,$A4)</f>
        <v>0</v>
      </c>
      <c r="JM4">
        <f>COUNTIF(Sheet1!JJ:JJ,$A4)</f>
        <v>0</v>
      </c>
      <c r="JN4">
        <f>COUNTIF(Sheet1!JK:JK,$A4)</f>
        <v>0</v>
      </c>
      <c r="JO4">
        <f>COUNTIF(Sheet1!JL:JL,$A4)</f>
        <v>0</v>
      </c>
      <c r="JP4">
        <f>COUNTIF(Sheet1!JM:JM,$A4)</f>
        <v>0</v>
      </c>
      <c r="JQ4">
        <f>COUNTIF(Sheet1!JN:JN,$A4)</f>
        <v>0</v>
      </c>
      <c r="JR4">
        <f>COUNTIF(Sheet1!JO:JO,$A4)</f>
        <v>0</v>
      </c>
      <c r="JS4">
        <f>COUNTIF(Sheet1!JP:JP,$A4)</f>
        <v>0</v>
      </c>
      <c r="JT4">
        <f>COUNTIF(Sheet1!JQ:JQ,$A4)</f>
        <v>0</v>
      </c>
      <c r="JU4">
        <f>COUNTIF(Sheet1!JR:JR,$A4)</f>
        <v>0</v>
      </c>
      <c r="JV4">
        <f>COUNTIF(Sheet1!JS:JS,$A4)</f>
        <v>0</v>
      </c>
      <c r="JW4">
        <f>COUNTIF(Sheet1!JT:JT,$A4)</f>
        <v>0</v>
      </c>
      <c r="JX4">
        <f>COUNTIF(Sheet1!JU:JU,$A4)</f>
        <v>0</v>
      </c>
      <c r="JY4">
        <f>COUNTIF(Sheet1!JV:JV,$A4)</f>
        <v>0</v>
      </c>
      <c r="JZ4">
        <f>COUNTIF(Sheet1!JW:JW,$A4)</f>
        <v>0</v>
      </c>
      <c r="KA4">
        <f>COUNTIF(Sheet1!JX:JX,$A4)</f>
        <v>0</v>
      </c>
      <c r="KB4">
        <f>COUNTIF(Sheet1!JY:JY,$A4)</f>
        <v>0</v>
      </c>
      <c r="KC4">
        <f>COUNTIF(Sheet1!JZ:JZ,$A4)</f>
        <v>0</v>
      </c>
      <c r="KD4">
        <f>COUNTIF(Sheet1!KA:KA,$A4)</f>
        <v>0</v>
      </c>
      <c r="KE4">
        <f>COUNTIF(Sheet1!KB:KB,$A4)</f>
        <v>0</v>
      </c>
      <c r="KF4">
        <f>COUNTIF(Sheet1!KC:KC,$A4)</f>
        <v>0</v>
      </c>
      <c r="KG4">
        <f>COUNTIF(Sheet1!KD:KD,$A4)</f>
        <v>0</v>
      </c>
      <c r="KH4">
        <f>COUNTIF(Sheet1!KE:KE,$A4)</f>
        <v>0</v>
      </c>
      <c r="KI4">
        <f>COUNTIF(Sheet1!KF:KF,$A4)</f>
        <v>0</v>
      </c>
      <c r="KJ4">
        <f>COUNTIF(Sheet1!KG:KG,$A4)</f>
        <v>0</v>
      </c>
      <c r="KK4">
        <f>COUNTIF(Sheet1!KH:KH,$A4)</f>
        <v>0</v>
      </c>
      <c r="KL4">
        <f>COUNTIF(Sheet1!KI:KI,$A4)</f>
        <v>0</v>
      </c>
      <c r="KM4">
        <f>COUNTIF(Sheet1!KJ:KJ,$A4)</f>
        <v>0</v>
      </c>
      <c r="KN4">
        <f>COUNTIF(Sheet1!KK:KK,$A4)</f>
        <v>0</v>
      </c>
      <c r="KO4">
        <f>COUNTIF(Sheet1!KL:KL,$A4)</f>
        <v>0</v>
      </c>
      <c r="KP4">
        <f>COUNTIF(Sheet1!KM:KM,$A4)</f>
        <v>0</v>
      </c>
      <c r="KQ4">
        <f>COUNTIF(Sheet1!KN:KN,$A4)</f>
        <v>0</v>
      </c>
      <c r="KR4">
        <f>COUNTIF(Sheet1!KO:KO,$A4)</f>
        <v>0</v>
      </c>
      <c r="KS4">
        <f>COUNTIF(Sheet1!KP:KP,$A4)</f>
        <v>0</v>
      </c>
      <c r="KT4">
        <f>COUNTIF(Sheet1!KQ:KQ,$A4)</f>
        <v>0</v>
      </c>
      <c r="KU4">
        <f>COUNTIF(Sheet1!KR:KR,$A4)</f>
        <v>0</v>
      </c>
      <c r="KV4">
        <f>COUNTIF(Sheet1!KS:KS,$A4)</f>
        <v>0</v>
      </c>
      <c r="KW4">
        <f>COUNTIF(Sheet1!KT:KT,$A4)</f>
        <v>0</v>
      </c>
      <c r="KX4">
        <f>COUNTIF(Sheet1!KU:KU,$A4)</f>
        <v>0</v>
      </c>
      <c r="KY4">
        <f>COUNTIF(Sheet1!KV:KV,$A4)</f>
        <v>0</v>
      </c>
      <c r="KZ4">
        <f>COUNTIF(Sheet1!KW:KW,$A4)</f>
        <v>0</v>
      </c>
      <c r="LA4">
        <f>COUNTIF(Sheet1!KX:KX,$A4)</f>
        <v>0</v>
      </c>
      <c r="LB4">
        <f>COUNTIF(Sheet1!KY:KY,$A4)</f>
        <v>0</v>
      </c>
      <c r="LC4">
        <f>COUNTIF(Sheet1!KZ:KZ,$A4)</f>
        <v>0</v>
      </c>
      <c r="LD4">
        <f>COUNTIF(Sheet1!LA:LA,$A4)</f>
        <v>0</v>
      </c>
      <c r="LE4">
        <f>COUNTIF(Sheet1!LB:LB,$A4)</f>
        <v>0</v>
      </c>
      <c r="LF4">
        <f>COUNTIF(Sheet1!LC:LC,$A4)</f>
        <v>0</v>
      </c>
      <c r="LG4">
        <f>COUNTIF(Sheet1!LD:LD,$A4)</f>
        <v>0</v>
      </c>
      <c r="LH4">
        <f>COUNTIF(Sheet1!LE:LE,$A4)</f>
        <v>0</v>
      </c>
      <c r="LI4">
        <f>COUNTIF(Sheet1!LF:LF,$A4)</f>
        <v>0</v>
      </c>
      <c r="LJ4">
        <f>COUNTIF(Sheet1!LG:LG,$A4)</f>
        <v>0</v>
      </c>
      <c r="LK4">
        <f>COUNTIF(Sheet1!LH:LH,$A4)</f>
        <v>0</v>
      </c>
      <c r="LL4">
        <f>COUNTIF(Sheet1!LI:LI,$A4)</f>
        <v>0</v>
      </c>
      <c r="LM4">
        <f>COUNTIF(Sheet1!LJ:LJ,$A4)</f>
        <v>0</v>
      </c>
      <c r="LN4">
        <f>COUNTIF(Sheet1!LK:LK,$A4)</f>
        <v>0</v>
      </c>
      <c r="LO4">
        <f>COUNTIF(Sheet1!LL:LL,$A4)</f>
        <v>0</v>
      </c>
      <c r="LP4">
        <f>COUNTIF(Sheet1!LM:LM,$A4)</f>
        <v>0</v>
      </c>
      <c r="LQ4">
        <f>COUNTIF(Sheet1!LN:LN,$A4)</f>
        <v>0</v>
      </c>
      <c r="LR4">
        <f>COUNTIF(Sheet1!LO:LO,$A4)</f>
        <v>0</v>
      </c>
      <c r="LS4">
        <f>COUNTIF(Sheet1!LP:LP,$A4)</f>
        <v>0</v>
      </c>
      <c r="LT4">
        <f>COUNTIF(Sheet1!LQ:LQ,$A4)</f>
        <v>0</v>
      </c>
      <c r="LU4">
        <f>COUNTIF(Sheet1!LR:LR,$A4)</f>
        <v>0</v>
      </c>
      <c r="LV4">
        <f>COUNTIF(Sheet1!LS:LS,$A4)</f>
        <v>0</v>
      </c>
      <c r="LW4">
        <f>COUNTIF(Sheet1!LT:LT,$A4)</f>
        <v>0</v>
      </c>
      <c r="LX4">
        <f>COUNTIF(Sheet1!LU:LU,$A4)</f>
        <v>0</v>
      </c>
      <c r="LY4">
        <f>COUNTIF(Sheet1!LV:LV,$A4)</f>
        <v>0</v>
      </c>
      <c r="LZ4">
        <f>COUNTIF(Sheet1!LW:LW,$A4)</f>
        <v>0</v>
      </c>
      <c r="MA4">
        <f>COUNTIF(Sheet1!LX:LX,$A4)</f>
        <v>0</v>
      </c>
      <c r="MB4">
        <f>COUNTIF(Sheet1!LY:LY,$A4)</f>
        <v>0</v>
      </c>
      <c r="MC4">
        <f>COUNTIF(Sheet1!LZ:LZ,$A4)</f>
        <v>0</v>
      </c>
      <c r="MD4">
        <f>COUNTIF(Sheet1!MA:MA,$A4)</f>
        <v>0</v>
      </c>
      <c r="ME4">
        <f>COUNTIF(Sheet1!MB:MB,$A4)</f>
        <v>0</v>
      </c>
      <c r="MF4">
        <f>COUNTIF(Sheet1!MC:MC,$A4)</f>
        <v>0</v>
      </c>
      <c r="MG4">
        <f>COUNTIF(Sheet1!MD:MD,$A4)</f>
        <v>0</v>
      </c>
      <c r="MH4">
        <f>COUNTIF(Sheet1!ME:ME,$A4)</f>
        <v>0</v>
      </c>
      <c r="MI4">
        <f>COUNTIF(Sheet1!MF:MF,$A4)</f>
        <v>0</v>
      </c>
      <c r="MJ4">
        <f>COUNTIF(Sheet1!MG:MG,$A4)</f>
        <v>0</v>
      </c>
      <c r="MK4">
        <f>COUNTIF(Sheet1!MH:MH,$A4)</f>
        <v>0</v>
      </c>
      <c r="ML4">
        <f>COUNTIF(Sheet1!MI:MI,$A4)</f>
        <v>0</v>
      </c>
      <c r="MM4">
        <f>COUNTIF(Sheet1!MJ:MJ,$A4)</f>
        <v>0</v>
      </c>
      <c r="MN4">
        <f>COUNTIF(Sheet1!MK:MK,$A4)</f>
        <v>0</v>
      </c>
      <c r="MO4">
        <f>COUNTIF(Sheet1!ML:ML,$A4)</f>
        <v>0</v>
      </c>
      <c r="MP4">
        <f>COUNTIF(Sheet1!MM:MM,$A4)</f>
        <v>0</v>
      </c>
      <c r="MQ4">
        <f>COUNTIF(Sheet1!MN:MN,$A4)</f>
        <v>0</v>
      </c>
      <c r="MR4">
        <f>COUNTIF(Sheet1!MO:MO,$A4)</f>
        <v>0</v>
      </c>
      <c r="MS4">
        <f>COUNTIF(Sheet1!MP:MP,$A4)</f>
        <v>0</v>
      </c>
      <c r="MT4">
        <f>COUNTIF(Sheet1!MQ:MQ,$A4)</f>
        <v>0</v>
      </c>
      <c r="MU4">
        <f>COUNTIF(Sheet1!MR:MR,$A4)</f>
        <v>0</v>
      </c>
      <c r="MV4">
        <f>COUNTIF(Sheet1!MS:MS,$A4)</f>
        <v>0</v>
      </c>
      <c r="MW4">
        <f>COUNTIF(Sheet1!MT:MT,$A4)</f>
        <v>0</v>
      </c>
      <c r="MX4">
        <f>COUNTIF(Sheet1!MU:MU,$A4)</f>
        <v>0</v>
      </c>
      <c r="MY4">
        <f>COUNTIF(Sheet1!MV:MV,$A4)</f>
        <v>0</v>
      </c>
      <c r="MZ4">
        <f>COUNTIF(Sheet1!MW:MW,$A4)</f>
        <v>0</v>
      </c>
      <c r="NA4">
        <f>COUNTIF(Sheet1!MX:MX,$A4)</f>
        <v>0</v>
      </c>
      <c r="NB4">
        <f>COUNTIF(Sheet1!MY:MY,$A4)</f>
        <v>0</v>
      </c>
      <c r="NC4">
        <f>COUNTIF(Sheet1!MZ:MZ,$A4)</f>
        <v>0</v>
      </c>
      <c r="ND4">
        <f>COUNTIF(Sheet1!NA:NA,$A4)</f>
        <v>0</v>
      </c>
      <c r="NE4">
        <f>COUNTIF(Sheet1!NB:NB,$A4)</f>
        <v>0</v>
      </c>
      <c r="NF4">
        <f>COUNTIF(Sheet1!NC:NC,$A4)</f>
        <v>0</v>
      </c>
      <c r="NG4">
        <f>COUNTIF(Sheet1!ND:ND,$A4)</f>
        <v>0</v>
      </c>
      <c r="NH4">
        <f>COUNTIF(Sheet1!NE:NE,$A4)</f>
        <v>0</v>
      </c>
      <c r="NI4">
        <f>COUNTIF(Sheet1!NF:NF,$A4)</f>
        <v>0</v>
      </c>
      <c r="NJ4">
        <f>COUNTIF(Sheet1!NG:NG,$A4)</f>
        <v>0</v>
      </c>
      <c r="NK4">
        <f>COUNTIF(Sheet1!NH:NH,$A4)</f>
        <v>0</v>
      </c>
      <c r="NL4">
        <f>COUNTIF(Sheet1!NI:NI,$A4)</f>
        <v>0</v>
      </c>
      <c r="NM4">
        <f>COUNTIF(Sheet1!NJ:NJ,$A4)</f>
        <v>0</v>
      </c>
      <c r="NN4">
        <f>COUNTIF(Sheet1!NK:NK,$A4)</f>
        <v>0</v>
      </c>
      <c r="NO4">
        <f>COUNTIF(Sheet1!NL:NL,$A4)</f>
        <v>0</v>
      </c>
      <c r="NP4">
        <f>COUNTIF(Sheet1!NM:NM,$A4)</f>
        <v>0</v>
      </c>
      <c r="NQ4">
        <f>COUNTIF(Sheet1!NN:NN,$A4)</f>
        <v>0</v>
      </c>
      <c r="NR4">
        <f>COUNTIF(Sheet1!NO:NO,$A4)</f>
        <v>0</v>
      </c>
      <c r="NS4">
        <f>COUNTIF(Sheet1!NP:NP,$A4)</f>
        <v>0</v>
      </c>
      <c r="NT4">
        <f>COUNTIF(Sheet1!NQ:NQ,$A4)</f>
        <v>0</v>
      </c>
      <c r="NU4">
        <f>COUNTIF(Sheet1!NR:NR,$A4)</f>
        <v>0</v>
      </c>
      <c r="NV4">
        <f>COUNTIF(Sheet1!NS:NS,$A4)</f>
        <v>0</v>
      </c>
      <c r="NW4">
        <f>COUNTIF(Sheet1!NT:NT,$A4)</f>
        <v>0</v>
      </c>
      <c r="NX4">
        <f>COUNTIF(Sheet1!NU:NU,$A4)</f>
        <v>0</v>
      </c>
      <c r="NY4">
        <f>COUNTIF(Sheet1!NV:NV,$A4)</f>
        <v>0</v>
      </c>
      <c r="NZ4">
        <f>COUNTIF(Sheet1!NW:NW,$A4)</f>
        <v>0</v>
      </c>
      <c r="OA4">
        <f>COUNTIF(Sheet1!NX:NX,$A4)</f>
        <v>0</v>
      </c>
      <c r="OB4">
        <f>COUNTIF(Sheet1!NY:NY,$A4)</f>
        <v>0</v>
      </c>
      <c r="OC4">
        <f>COUNTIF(Sheet1!NZ:NZ,$A4)</f>
        <v>0</v>
      </c>
      <c r="OD4">
        <f>COUNTIF(Sheet1!OA:OA,$A4)</f>
        <v>0</v>
      </c>
      <c r="OE4">
        <f>COUNTIF(Sheet1!OB:OB,$A4)</f>
        <v>0</v>
      </c>
      <c r="OF4">
        <f>COUNTIF(Sheet1!OC:OC,$A4)</f>
        <v>0</v>
      </c>
      <c r="OG4">
        <f>COUNTIF(Sheet1!OD:OD,$A4)</f>
        <v>0</v>
      </c>
      <c r="OH4">
        <f>COUNTIF(Sheet1!OE:OE,$A4)</f>
        <v>0</v>
      </c>
      <c r="OI4">
        <f>COUNTIF(Sheet1!OF:OF,$A4)</f>
        <v>0</v>
      </c>
      <c r="OJ4">
        <f>COUNTIF(Sheet1!OG:OG,$A4)</f>
        <v>0</v>
      </c>
      <c r="OK4">
        <f>COUNTIF(Sheet1!OH:OH,$A4)</f>
        <v>0</v>
      </c>
      <c r="OL4">
        <f>COUNTIF(Sheet1!OI:OI,$A4)</f>
        <v>0</v>
      </c>
      <c r="OM4">
        <f>COUNTIF(Sheet1!OJ:OJ,$A4)</f>
        <v>0</v>
      </c>
      <c r="ON4">
        <f>COUNTIF(Sheet1!OK:OK,$A4)</f>
        <v>0</v>
      </c>
      <c r="OO4">
        <f>COUNTIF(Sheet1!OL:OL,$A4)</f>
        <v>0</v>
      </c>
      <c r="OP4">
        <f>COUNTIF(Sheet1!OM:OM,$A4)</f>
        <v>0</v>
      </c>
      <c r="OQ4">
        <f>COUNTIF(Sheet1!ON:ON,$A4)</f>
        <v>0</v>
      </c>
      <c r="OR4">
        <f>COUNTIF(Sheet1!OO:OO,$A4)</f>
        <v>0</v>
      </c>
      <c r="OS4">
        <f>COUNTIF(Sheet1!OP:OP,$A4)</f>
        <v>0</v>
      </c>
      <c r="OT4">
        <f>COUNTIF(Sheet1!OQ:OQ,$A4)</f>
        <v>0</v>
      </c>
      <c r="OU4">
        <f>COUNTIF(Sheet1!OR:OR,$A4)</f>
        <v>0</v>
      </c>
      <c r="OV4">
        <f>COUNTIF(Sheet1!OS:OS,$A4)</f>
        <v>0</v>
      </c>
      <c r="OW4">
        <f>COUNTIF(Sheet1!OT:OT,$A4)</f>
        <v>0</v>
      </c>
      <c r="OX4">
        <f>COUNTIF(Sheet1!OU:OU,$A4)</f>
        <v>0</v>
      </c>
      <c r="OY4">
        <f>COUNTIF(Sheet1!OV:OV,$A4)</f>
        <v>0</v>
      </c>
      <c r="OZ4">
        <f>COUNTIF(Sheet1!OW:OW,$A4)</f>
        <v>0</v>
      </c>
      <c r="PA4">
        <f>COUNTIF(Sheet1!OX:OX,$A4)</f>
        <v>0</v>
      </c>
      <c r="PB4">
        <f>COUNTIF(Sheet1!OY:OY,$A4)</f>
        <v>0</v>
      </c>
      <c r="PC4">
        <f>COUNTIF(Sheet1!OZ:OZ,$A4)</f>
        <v>0</v>
      </c>
      <c r="PD4">
        <f>COUNTIF(Sheet1!PA:PA,$A4)</f>
        <v>0</v>
      </c>
      <c r="PE4">
        <f>COUNTIF(Sheet1!PB:PB,$A4)</f>
        <v>0</v>
      </c>
      <c r="PF4">
        <f>COUNTIF(Sheet1!PC:PC,$A4)</f>
        <v>0</v>
      </c>
      <c r="PG4">
        <f>COUNTIF(Sheet1!PD:PD,$A4)</f>
        <v>0</v>
      </c>
      <c r="PH4">
        <f>COUNTIF(Sheet1!PE:PE,$A4)</f>
        <v>0</v>
      </c>
      <c r="PI4">
        <f>COUNTIF(Sheet1!PF:PF,$A4)</f>
        <v>0</v>
      </c>
      <c r="PJ4">
        <f>COUNTIF(Sheet1!PG:PG,$A4)</f>
        <v>0</v>
      </c>
      <c r="PK4">
        <f>COUNTIF(Sheet1!PH:PH,$A4)</f>
        <v>0</v>
      </c>
      <c r="PL4">
        <f>COUNTIF(Sheet1!PI:PI,$A4)</f>
        <v>0</v>
      </c>
      <c r="PM4">
        <f>COUNTIF(Sheet1!PJ:PJ,$A4)</f>
        <v>0</v>
      </c>
      <c r="PN4">
        <f>COUNTIF(Sheet1!PK:PK,$A4)</f>
        <v>0</v>
      </c>
      <c r="PO4">
        <f>COUNTIF(Sheet1!PL:PL,$A4)</f>
        <v>0</v>
      </c>
      <c r="PP4">
        <f>COUNTIF(Sheet1!PM:PM,$A4)</f>
        <v>0</v>
      </c>
      <c r="PQ4">
        <f>COUNTIF(Sheet1!PN:PN,$A4)</f>
        <v>0</v>
      </c>
      <c r="PR4">
        <f>COUNTIF(Sheet1!PO:PO,$A4)</f>
        <v>0</v>
      </c>
      <c r="PS4">
        <f>COUNTIF(Sheet1!PP:PP,$A4)</f>
        <v>0</v>
      </c>
      <c r="PT4">
        <f>COUNTIF(Sheet1!PQ:PQ,$A4)</f>
        <v>0</v>
      </c>
      <c r="PU4">
        <f>COUNTIF(Sheet1!PR:PR,$A4)</f>
        <v>0</v>
      </c>
      <c r="PV4">
        <f>COUNTIF(Sheet1!PS:PS,$A4)</f>
        <v>0</v>
      </c>
      <c r="PW4">
        <f>COUNTIF(Sheet1!PT:PT,$A4)</f>
        <v>0</v>
      </c>
      <c r="PX4">
        <f>COUNTIF(Sheet1!PU:PU,$A4)</f>
        <v>0</v>
      </c>
      <c r="PY4">
        <f>COUNTIF(Sheet1!PV:PV,$A4)</f>
        <v>0</v>
      </c>
      <c r="PZ4">
        <f>COUNTIF(Sheet1!PW:PW,$A4)</f>
        <v>0</v>
      </c>
      <c r="QA4">
        <f>COUNTIF(Sheet1!PX:PX,$A4)</f>
        <v>0</v>
      </c>
      <c r="QB4">
        <f>COUNTIF(Sheet1!PY:PY,$A4)</f>
        <v>0</v>
      </c>
      <c r="QC4">
        <f>COUNTIF(Sheet1!PZ:PZ,$A4)</f>
        <v>0</v>
      </c>
      <c r="QD4">
        <f>COUNTIF(Sheet1!QA:QA,$A4)</f>
        <v>0</v>
      </c>
      <c r="QE4">
        <f>COUNTIF(Sheet1!QB:QB,$A4)</f>
        <v>0</v>
      </c>
      <c r="QF4">
        <f>COUNTIF(Sheet1!QC:QC,$A4)</f>
        <v>0</v>
      </c>
      <c r="QG4">
        <f>COUNTIF(Sheet1!QD:QD,$A4)</f>
        <v>0</v>
      </c>
      <c r="QH4">
        <f>COUNTIF(Sheet1!QE:QE,$A4)</f>
        <v>0</v>
      </c>
      <c r="QI4">
        <f>COUNTIF(Sheet1!QF:QF,$A4)</f>
        <v>0</v>
      </c>
      <c r="QJ4">
        <f>COUNTIF(Sheet1!QG:QG,$A4)</f>
        <v>0</v>
      </c>
      <c r="QK4">
        <f>COUNTIF(Sheet1!QH:QH,$A4)</f>
        <v>0</v>
      </c>
      <c r="QL4">
        <f>COUNTIF(Sheet1!QI:QI,$A4)</f>
        <v>0</v>
      </c>
      <c r="QM4">
        <f>COUNTIF(Sheet1!QJ:QJ,$A4)</f>
        <v>0</v>
      </c>
      <c r="QN4">
        <f>COUNTIF(Sheet1!QK:QK,$A4)</f>
        <v>0</v>
      </c>
      <c r="QO4">
        <f>COUNTIF(Sheet1!QL:QL,$A4)</f>
        <v>0</v>
      </c>
      <c r="QP4">
        <f>COUNTIF(Sheet1!QM:QM,$A4)</f>
        <v>0</v>
      </c>
      <c r="QQ4">
        <f>COUNTIF(Sheet1!QN:QN,$A4)</f>
        <v>0</v>
      </c>
      <c r="QR4">
        <f>COUNTIF(Sheet1!QO:QO,$A4)</f>
        <v>0</v>
      </c>
      <c r="QS4">
        <f>COUNTIF(Sheet1!QP:QP,$A4)</f>
        <v>0</v>
      </c>
      <c r="QT4">
        <f>COUNTIF(Sheet1!QQ:QQ,$A4)</f>
        <v>0</v>
      </c>
      <c r="QU4">
        <f>COUNTIF(Sheet1!QR:QR,$A4)</f>
        <v>0</v>
      </c>
      <c r="QV4">
        <f>COUNTIF(Sheet1!QS:QS,$A4)</f>
        <v>0</v>
      </c>
      <c r="QW4">
        <f>COUNTIF(Sheet1!QT:QT,$A4)</f>
        <v>0</v>
      </c>
      <c r="QX4">
        <f>COUNTIF(Sheet1!QU:QU,$A4)</f>
        <v>0</v>
      </c>
      <c r="QY4">
        <f>COUNTIF(Sheet1!QV:QV,$A4)</f>
        <v>0</v>
      </c>
      <c r="QZ4">
        <f>COUNTIF(Sheet1!QW:QW,$A4)</f>
        <v>0</v>
      </c>
      <c r="RA4">
        <f>COUNTIF(Sheet1!QX:QX,$A4)</f>
        <v>0</v>
      </c>
      <c r="RB4">
        <f>COUNTIF(Sheet1!QY:QY,$A4)</f>
        <v>0</v>
      </c>
      <c r="RC4">
        <f>COUNTIF(Sheet1!QZ:QZ,$A4)</f>
        <v>0</v>
      </c>
      <c r="RD4">
        <f>COUNTIF(Sheet1!RA:RA,$A4)</f>
        <v>0</v>
      </c>
      <c r="RE4">
        <f>COUNTIF(Sheet1!RB:RB,$A4)</f>
        <v>0</v>
      </c>
      <c r="RF4">
        <f>COUNTIF(Sheet1!RC:RC,$A4)</f>
        <v>0</v>
      </c>
      <c r="RG4">
        <f>COUNTIF(Sheet1!RD:RD,$A4)</f>
        <v>0</v>
      </c>
      <c r="RH4">
        <f>COUNTIF(Sheet1!RE:RE,$A4)</f>
        <v>0</v>
      </c>
      <c r="RI4">
        <f>COUNTIF(Sheet1!RF:RF,$A4)</f>
        <v>0</v>
      </c>
      <c r="RJ4">
        <f>COUNTIF(Sheet1!RG:RG,$A4)</f>
        <v>0</v>
      </c>
      <c r="RK4">
        <f>COUNTIF(Sheet1!RH:RH,$A4)</f>
        <v>0</v>
      </c>
      <c r="RL4">
        <f>COUNTIF(Sheet1!RI:RI,$A4)</f>
        <v>0</v>
      </c>
      <c r="RM4">
        <f>COUNTIF(Sheet1!RJ:RJ,$A4)</f>
        <v>0</v>
      </c>
      <c r="RN4">
        <f>COUNTIF(Sheet1!RK:RK,$A4)</f>
        <v>0</v>
      </c>
      <c r="RO4">
        <f>COUNTIF(Sheet1!RL:RL,$A4)</f>
        <v>0</v>
      </c>
      <c r="RP4">
        <f>COUNTIF(Sheet1!RM:RM,$A4)</f>
        <v>0</v>
      </c>
      <c r="RQ4">
        <f>COUNTIF(Sheet1!RN:RN,$A4)</f>
        <v>0</v>
      </c>
      <c r="RR4">
        <f>COUNTIF(Sheet1!RO:RO,$A4)</f>
        <v>0</v>
      </c>
      <c r="RS4">
        <f>COUNTIF(Sheet1!RP:RP,$A4)</f>
        <v>0</v>
      </c>
      <c r="RT4">
        <f>COUNTIF(Sheet1!RQ:RQ,$A4)</f>
        <v>0</v>
      </c>
      <c r="RU4">
        <f>COUNTIF(Sheet1!RR:RR,$A4)</f>
        <v>0</v>
      </c>
      <c r="RV4">
        <f>COUNTIF(Sheet1!RS:RS,$A4)</f>
        <v>0</v>
      </c>
      <c r="RW4">
        <f>COUNTIF(Sheet1!RT:RT,$A4)</f>
        <v>0</v>
      </c>
      <c r="RX4">
        <f>COUNTIF(Sheet1!RU:RU,$A4)</f>
        <v>0</v>
      </c>
      <c r="RY4">
        <f>COUNTIF(Sheet1!RV:RV,$A4)</f>
        <v>0</v>
      </c>
      <c r="RZ4">
        <f>COUNTIF(Sheet1!RW:RW,$A4)</f>
        <v>0</v>
      </c>
      <c r="SA4">
        <f>COUNTIF(Sheet1!RX:RX,$A4)</f>
        <v>0</v>
      </c>
      <c r="SB4">
        <f>COUNTIF(Sheet1!RY:RY,$A4)</f>
        <v>0</v>
      </c>
      <c r="SC4">
        <f>COUNTIF(Sheet1!RZ:RZ,$A4)</f>
        <v>0</v>
      </c>
      <c r="SD4">
        <f>COUNTIF(Sheet1!SA:SA,$A4)</f>
        <v>0</v>
      </c>
      <c r="SE4">
        <f>COUNTIF(Sheet1!SB:SB,$A4)</f>
        <v>0</v>
      </c>
      <c r="SF4">
        <f>COUNTIF(Sheet1!SC:SC,$A4)</f>
        <v>0</v>
      </c>
      <c r="SG4">
        <f>COUNTIF(Sheet1!SD:SD,$A4)</f>
        <v>0</v>
      </c>
      <c r="SH4">
        <f>COUNTIF(Sheet1!SE:SE,$A4)</f>
        <v>0</v>
      </c>
      <c r="SI4">
        <f>COUNTIF(Sheet1!SF:SF,$A4)</f>
        <v>0</v>
      </c>
      <c r="SJ4">
        <f>COUNTIF(Sheet1!SG:SG,$A4)</f>
        <v>0</v>
      </c>
      <c r="SK4">
        <f>COUNTIF(Sheet1!SH:SH,$A4)</f>
        <v>0</v>
      </c>
      <c r="SL4">
        <f>COUNTIF(Sheet1!SI:SI,$A4)</f>
        <v>0</v>
      </c>
      <c r="SM4">
        <f>COUNTIF(Sheet1!SJ:SJ,$A4)</f>
        <v>0</v>
      </c>
      <c r="SN4">
        <f>COUNTIF(Sheet1!SK:SK,$A4)</f>
        <v>0</v>
      </c>
      <c r="SO4">
        <f>COUNTIF(Sheet1!SL:SL,$A4)</f>
        <v>0</v>
      </c>
      <c r="SP4">
        <f>COUNTIF(Sheet1!SM:SM,$A4)</f>
        <v>0</v>
      </c>
      <c r="SQ4">
        <f>COUNTIF(Sheet1!SN:SN,$A4)</f>
        <v>0</v>
      </c>
      <c r="SR4">
        <f>COUNTIF(Sheet1!SO:SO,$A4)</f>
        <v>0</v>
      </c>
      <c r="SS4">
        <f>COUNTIF(Sheet1!SP:SP,$A4)</f>
        <v>0</v>
      </c>
      <c r="ST4">
        <f>COUNTIF(Sheet1!SQ:SQ,$A4)</f>
        <v>0</v>
      </c>
      <c r="SU4">
        <f>COUNTIF(Sheet1!SR:SR,$A4)</f>
        <v>0</v>
      </c>
      <c r="SV4">
        <f>COUNTIF(Sheet1!SS:SS,$A4)</f>
        <v>0</v>
      </c>
      <c r="SW4">
        <f>COUNTIF(Sheet1!ST:ST,$A4)</f>
        <v>0</v>
      </c>
      <c r="SX4">
        <f>COUNTIF(Sheet1!SU:SU,$A4)</f>
        <v>0</v>
      </c>
      <c r="SY4">
        <f>COUNTIF(Sheet1!SV:SV,$A4)</f>
        <v>0</v>
      </c>
      <c r="SZ4">
        <f>COUNTIF(Sheet1!SW:SW,$A4)</f>
        <v>0</v>
      </c>
      <c r="TA4">
        <f>COUNTIF(Sheet1!SX:SX,$A4)</f>
        <v>0</v>
      </c>
      <c r="TB4">
        <f>COUNTIF(Sheet1!SY:SY,$A4)</f>
        <v>0</v>
      </c>
      <c r="TC4">
        <f>COUNTIF(Sheet1!SZ:SZ,$A4)</f>
        <v>0</v>
      </c>
      <c r="TD4">
        <f>COUNTIF(Sheet1!TA:TA,$A4)</f>
        <v>0</v>
      </c>
      <c r="TE4">
        <f>COUNTIF(Sheet1!TB:TB,$A4)</f>
        <v>0</v>
      </c>
      <c r="TF4">
        <f>COUNTIF(Sheet1!TC:TC,$A4)</f>
        <v>0</v>
      </c>
      <c r="TG4">
        <f>COUNTIF(Sheet1!TD:TD,$A4)</f>
        <v>0</v>
      </c>
      <c r="TH4">
        <f>COUNTIF(Sheet1!TE:TE,$A4)</f>
        <v>0</v>
      </c>
      <c r="TI4">
        <f>COUNTIF(Sheet1!TF:TF,$A4)</f>
        <v>0</v>
      </c>
      <c r="TJ4">
        <f>COUNTIF(Sheet1!TG:TG,$A4)</f>
        <v>0</v>
      </c>
      <c r="TK4">
        <f>COUNTIF(Sheet1!TH:TH,$A4)</f>
        <v>0</v>
      </c>
      <c r="TL4">
        <f>COUNTIF(Sheet1!TI:TI,$A4)</f>
        <v>0</v>
      </c>
      <c r="TM4">
        <f>COUNTIF(Sheet1!TJ:TJ,$A4)</f>
        <v>0</v>
      </c>
      <c r="TN4">
        <f>COUNTIF(Sheet1!TK:TK,$A4)</f>
        <v>0</v>
      </c>
      <c r="TO4">
        <f>COUNTIF(Sheet1!TL:TL,$A4)</f>
        <v>0</v>
      </c>
      <c r="TP4">
        <f>COUNTIF(Sheet1!TM:TM,$A4)</f>
        <v>0</v>
      </c>
      <c r="TQ4">
        <f>COUNTIF(Sheet1!TN:TN,$A4)</f>
        <v>0</v>
      </c>
      <c r="TR4">
        <f>COUNTIF(Sheet1!TO:TO,$A4)</f>
        <v>0</v>
      </c>
      <c r="TS4">
        <f>COUNTIF(Sheet1!TP:TP,$A4)</f>
        <v>0</v>
      </c>
      <c r="TT4">
        <f>COUNTIF(Sheet1!TQ:TQ,$A4)</f>
        <v>0</v>
      </c>
      <c r="TU4">
        <f>COUNTIF(Sheet1!TR:TR,$A4)</f>
        <v>0</v>
      </c>
      <c r="TV4">
        <f>COUNTIF(Sheet1!TS:TS,$A4)</f>
        <v>0</v>
      </c>
      <c r="TW4">
        <f>COUNTIF(Sheet1!TT:TT,$A4)</f>
        <v>0</v>
      </c>
      <c r="TX4">
        <f>COUNTIF(Sheet1!TU:TU,$A4)</f>
        <v>0</v>
      </c>
      <c r="TY4">
        <f>COUNTIF(Sheet1!TV:TV,$A4)</f>
        <v>0</v>
      </c>
      <c r="TZ4">
        <f>COUNTIF(Sheet1!TW:TW,$A4)</f>
        <v>0</v>
      </c>
      <c r="UA4">
        <f>COUNTIF(Sheet1!TX:TX,$A4)</f>
        <v>0</v>
      </c>
      <c r="UB4">
        <f>COUNTIF(Sheet1!TY:TY,$A4)</f>
        <v>0</v>
      </c>
      <c r="UC4">
        <f>COUNTIF(Sheet1!TZ:TZ,$A4)</f>
        <v>0</v>
      </c>
      <c r="UD4">
        <f>COUNTIF(Sheet1!UA:UA,$A4)</f>
        <v>0</v>
      </c>
      <c r="UE4">
        <f>COUNTIF(Sheet1!UB:UB,$A4)</f>
        <v>0</v>
      </c>
      <c r="UF4">
        <f>COUNTIF(Sheet1!UC:UC,$A4)</f>
        <v>0</v>
      </c>
      <c r="UG4">
        <f>COUNTIF(Sheet1!UD:UD,$A4)</f>
        <v>0</v>
      </c>
      <c r="UH4">
        <f>COUNTIF(Sheet1!UE:UE,$A4)</f>
        <v>0</v>
      </c>
      <c r="UI4">
        <f>COUNTIF(Sheet1!UF:UF,$A4)</f>
        <v>0</v>
      </c>
      <c r="UJ4">
        <f>COUNTIF(Sheet1!UG:UG,$A4)</f>
        <v>0</v>
      </c>
      <c r="UK4">
        <f>COUNTIF(Sheet1!UH:UH,$A4)</f>
        <v>0</v>
      </c>
      <c r="UL4">
        <f>COUNTIF(Sheet1!UI:UI,$A4)</f>
        <v>0</v>
      </c>
      <c r="UM4">
        <f>COUNTIF(Sheet1!UJ:UJ,$A4)</f>
        <v>0</v>
      </c>
      <c r="UN4">
        <f>COUNTIF(Sheet1!UK:UK,$A4)</f>
        <v>0</v>
      </c>
      <c r="UO4">
        <f>COUNTIF(Sheet1!UL:UL,$A4)</f>
        <v>0</v>
      </c>
      <c r="UP4">
        <f>COUNTIF(Sheet1!UM:UM,$A4)</f>
        <v>0</v>
      </c>
      <c r="UQ4">
        <f>COUNTIF(Sheet1!UN:UN,$A4)</f>
        <v>0</v>
      </c>
      <c r="UR4">
        <f>COUNTIF(Sheet1!UO:UO,$A4)</f>
        <v>0</v>
      </c>
      <c r="US4">
        <f>COUNTIF(Sheet1!UP:UP,$A4)</f>
        <v>0</v>
      </c>
      <c r="UT4">
        <f>COUNTIF(Sheet1!UQ:UQ,$A4)</f>
        <v>0</v>
      </c>
      <c r="UU4">
        <f>COUNTIF(Sheet1!UR:UR,$A4)</f>
        <v>0</v>
      </c>
      <c r="UV4">
        <f>COUNTIF(Sheet1!US:US,$A4)</f>
        <v>0</v>
      </c>
      <c r="UW4">
        <f>COUNTIF(Sheet1!UT:UT,$A4)</f>
        <v>0</v>
      </c>
      <c r="UX4">
        <f>COUNTIF(Sheet1!UU:UU,$A4)</f>
        <v>0</v>
      </c>
      <c r="UY4">
        <f>COUNTIF(Sheet1!UV:UV,$A4)</f>
        <v>0</v>
      </c>
      <c r="UZ4">
        <f>COUNTIF(Sheet1!UW:UW,$A4)</f>
        <v>0</v>
      </c>
      <c r="VA4">
        <f>COUNTIF(Sheet1!UX:UX,$A4)</f>
        <v>0</v>
      </c>
      <c r="VB4">
        <f>COUNTIF(Sheet1!UY:UY,$A4)</f>
        <v>0</v>
      </c>
      <c r="VC4">
        <f>COUNTIF(Sheet1!UZ:UZ,$A4)</f>
        <v>0</v>
      </c>
      <c r="VD4">
        <f>COUNTIF(Sheet1!VA:VA,$A4)</f>
        <v>0</v>
      </c>
      <c r="VE4">
        <f>COUNTIF(Sheet1!VB:VB,$A4)</f>
        <v>0</v>
      </c>
      <c r="VF4">
        <f>COUNTIF(Sheet1!VC:VC,$A4)</f>
        <v>0</v>
      </c>
      <c r="VG4">
        <f>COUNTIF(Sheet1!VD:VD,$A4)</f>
        <v>0</v>
      </c>
      <c r="VH4">
        <f>COUNTIF(Sheet1!VE:VE,$A4)</f>
        <v>0</v>
      </c>
      <c r="VI4">
        <f>COUNTIF(Sheet1!VF:VF,$A4)</f>
        <v>0</v>
      </c>
      <c r="VJ4">
        <f>COUNTIF(Sheet1!VG:VG,$A4)</f>
        <v>0</v>
      </c>
      <c r="VK4">
        <f>COUNTIF(Sheet1!VH:VH,$A4)</f>
        <v>0</v>
      </c>
      <c r="VL4">
        <f>COUNTIF(Sheet1!VI:VI,$A4)</f>
        <v>0</v>
      </c>
      <c r="VM4">
        <f>COUNTIF(Sheet1!VJ:VJ,$A4)</f>
        <v>0</v>
      </c>
      <c r="VN4">
        <f>COUNTIF(Sheet1!VK:VK,$A4)</f>
        <v>0</v>
      </c>
      <c r="VO4">
        <f>COUNTIF(Sheet1!VL:VL,$A4)</f>
        <v>0</v>
      </c>
      <c r="VP4">
        <f>COUNTIF(Sheet1!VM:VM,$A4)</f>
        <v>0</v>
      </c>
      <c r="VQ4">
        <f>COUNTIF(Sheet1!VN:VN,$A4)</f>
        <v>0</v>
      </c>
      <c r="VR4">
        <f>COUNTIF(Sheet1!VO:VO,$A4)</f>
        <v>0</v>
      </c>
      <c r="VS4">
        <f>COUNTIF(Sheet1!VP:VP,$A4)</f>
        <v>0</v>
      </c>
      <c r="VT4">
        <f>COUNTIF(Sheet1!VQ:VQ,$A4)</f>
        <v>0</v>
      </c>
      <c r="VU4">
        <f>COUNTIF(Sheet1!VR:VR,$A4)</f>
        <v>0</v>
      </c>
      <c r="VV4">
        <f>COUNTIF(Sheet1!VS:VS,$A4)</f>
        <v>0</v>
      </c>
      <c r="VW4">
        <f>COUNTIF(Sheet1!VT:VT,$A4)</f>
        <v>0</v>
      </c>
      <c r="VX4">
        <f>COUNTIF(Sheet1!VU:VU,$A4)</f>
        <v>0</v>
      </c>
      <c r="VY4">
        <f>COUNTIF(Sheet1!VV:VV,$A4)</f>
        <v>0</v>
      </c>
      <c r="VZ4">
        <f>COUNTIF(Sheet1!VW:VW,$A4)</f>
        <v>0</v>
      </c>
      <c r="WA4">
        <f>COUNTIF(Sheet1!VX:VX,$A4)</f>
        <v>0</v>
      </c>
      <c r="WB4">
        <f>COUNTIF(Sheet1!VY:VY,$A4)</f>
        <v>0</v>
      </c>
      <c r="WC4">
        <f>COUNTIF(Sheet1!VZ:VZ,$A4)</f>
        <v>0</v>
      </c>
      <c r="WD4">
        <f>COUNTIF(Sheet1!WA:WA,$A4)</f>
        <v>0</v>
      </c>
      <c r="WE4">
        <f>COUNTIF(Sheet1!WB:WB,$A4)</f>
        <v>0</v>
      </c>
      <c r="WF4">
        <f>COUNTIF(Sheet1!WC:WC,$A4)</f>
        <v>0</v>
      </c>
      <c r="WG4">
        <f>COUNTIF(Sheet1!WD:WD,$A4)</f>
        <v>0</v>
      </c>
      <c r="WH4">
        <f>COUNTIF(Sheet1!WE:WE,$A4)</f>
        <v>0</v>
      </c>
      <c r="WI4">
        <f>COUNTIF(Sheet1!WF:WF,$A4)</f>
        <v>0</v>
      </c>
      <c r="WJ4">
        <f>COUNTIF(Sheet1!WG:WG,$A4)</f>
        <v>0</v>
      </c>
      <c r="WK4">
        <f>COUNTIF(Sheet1!WH:WH,$A4)</f>
        <v>0</v>
      </c>
      <c r="WL4">
        <f>COUNTIF(Sheet1!WI:WI,$A4)</f>
        <v>0</v>
      </c>
      <c r="WM4">
        <f>COUNTIF(Sheet1!WJ:WJ,$A4)</f>
        <v>0</v>
      </c>
      <c r="WN4">
        <f>COUNTIF(Sheet1!WK:WK,$A4)</f>
        <v>0</v>
      </c>
      <c r="WO4">
        <f>COUNTIF(Sheet1!WL:WL,$A4)</f>
        <v>0</v>
      </c>
      <c r="WP4">
        <f>COUNTIF(Sheet1!WM:WM,$A4)</f>
        <v>0</v>
      </c>
      <c r="WQ4">
        <f>COUNTIF(Sheet1!WN:WN,$A4)</f>
        <v>0</v>
      </c>
      <c r="WR4">
        <f>COUNTIF(Sheet1!WO:WO,$A4)</f>
        <v>0</v>
      </c>
      <c r="WS4">
        <f>COUNTIF(Sheet1!WP:WP,$A4)</f>
        <v>0</v>
      </c>
      <c r="WT4">
        <f>COUNTIF(Sheet1!WQ:WQ,$A4)</f>
        <v>0</v>
      </c>
      <c r="WU4">
        <f>COUNTIF(Sheet1!WR:WR,$A4)</f>
        <v>0</v>
      </c>
      <c r="WV4">
        <f>COUNTIF(Sheet1!WS:WS,$A4)</f>
        <v>0</v>
      </c>
      <c r="WW4">
        <f>COUNTIF(Sheet1!WT:WT,$A4)</f>
        <v>0</v>
      </c>
      <c r="WX4">
        <f>COUNTIF(Sheet1!WU:WU,$A4)</f>
        <v>0</v>
      </c>
      <c r="WY4">
        <f>COUNTIF(Sheet1!WV:WV,$A4)</f>
        <v>0</v>
      </c>
      <c r="WZ4">
        <f>COUNTIF(Sheet1!WW:WW,$A4)</f>
        <v>0</v>
      </c>
      <c r="XA4">
        <f>COUNTIF(Sheet1!WX:WX,$A4)</f>
        <v>0</v>
      </c>
      <c r="XB4">
        <f>COUNTIF(Sheet1!WY:WY,$A4)</f>
        <v>0</v>
      </c>
      <c r="XC4">
        <f>COUNTIF(Sheet1!WZ:WZ,$A4)</f>
        <v>0</v>
      </c>
      <c r="XD4">
        <f>COUNTIF(Sheet1!XA:XA,$A4)</f>
        <v>0</v>
      </c>
      <c r="XE4">
        <f>COUNTIF(Sheet1!XB:XB,$A4)</f>
        <v>0</v>
      </c>
      <c r="XF4">
        <f>COUNTIF(Sheet1!XC:XC,$A4)</f>
        <v>0</v>
      </c>
      <c r="XG4">
        <f>COUNTIF(Sheet1!XD:XD,$A4)</f>
        <v>0</v>
      </c>
      <c r="XH4">
        <f>COUNTIF(Sheet1!XE:XE,$A4)</f>
        <v>0</v>
      </c>
      <c r="XI4">
        <f>COUNTIF(Sheet1!XF:XF,$A4)</f>
        <v>0</v>
      </c>
      <c r="XJ4">
        <f>COUNTIF(Sheet1!XG:XG,$A4)</f>
        <v>0</v>
      </c>
      <c r="XK4">
        <f>COUNTIF(Sheet1!XH:XH,$A4)</f>
        <v>0</v>
      </c>
      <c r="XL4">
        <f>COUNTIF(Sheet1!XI:XI,$A4)</f>
        <v>0</v>
      </c>
      <c r="XM4">
        <f>COUNTIF(Sheet1!XJ:XJ,$A4)</f>
        <v>0</v>
      </c>
      <c r="XN4">
        <f>COUNTIF(Sheet1!XK:XK,$A4)</f>
        <v>0</v>
      </c>
      <c r="XO4">
        <f>COUNTIF(Sheet1!XL:XL,$A4)</f>
        <v>0</v>
      </c>
      <c r="XP4">
        <f>COUNTIF(Sheet1!XM:XM,$A4)</f>
        <v>0</v>
      </c>
      <c r="XQ4">
        <f>COUNTIF(Sheet1!XN:XN,$A4)</f>
        <v>0</v>
      </c>
      <c r="XR4">
        <f>COUNTIF(Sheet1!XO:XO,$A4)</f>
        <v>0</v>
      </c>
      <c r="XS4">
        <f>COUNTIF(Sheet1!XP:XP,$A4)</f>
        <v>0</v>
      </c>
      <c r="XT4">
        <f>COUNTIF(Sheet1!XQ:XQ,$A4)</f>
        <v>0</v>
      </c>
      <c r="XU4">
        <f>COUNTIF(Sheet1!XR:XR,$A4)</f>
        <v>0</v>
      </c>
      <c r="XV4">
        <f>COUNTIF(Sheet1!XS:XS,$A4)</f>
        <v>0</v>
      </c>
      <c r="XW4">
        <f>COUNTIF(Sheet1!XT:XT,$A4)</f>
        <v>0</v>
      </c>
      <c r="XX4">
        <f>COUNTIF(Sheet1!XU:XU,$A4)</f>
        <v>0</v>
      </c>
      <c r="XY4">
        <f>COUNTIF(Sheet1!XV:XV,$A4)</f>
        <v>0</v>
      </c>
      <c r="XZ4">
        <f>COUNTIF(Sheet1!XW:XW,$A4)</f>
        <v>0</v>
      </c>
      <c r="YA4">
        <f>COUNTIF(Sheet1!XX:XX,$A4)</f>
        <v>0</v>
      </c>
      <c r="YB4">
        <f>COUNTIF(Sheet1!XY:XY,$A4)</f>
        <v>0</v>
      </c>
      <c r="YC4">
        <f>COUNTIF(Sheet1!XZ:XZ,$A4)</f>
        <v>0</v>
      </c>
      <c r="YD4">
        <f>COUNTIF(Sheet1!YA:YA,$A4)</f>
        <v>0</v>
      </c>
      <c r="YE4">
        <f>COUNTIF(Sheet1!YB:YB,$A4)</f>
        <v>0</v>
      </c>
      <c r="YF4">
        <f>COUNTIF(Sheet1!YC:YC,$A4)</f>
        <v>0</v>
      </c>
      <c r="YG4">
        <f>COUNTIF(Sheet1!YD:YD,$A4)</f>
        <v>0</v>
      </c>
      <c r="YH4">
        <f>COUNTIF(Sheet1!YE:YE,$A4)</f>
        <v>0</v>
      </c>
      <c r="YI4">
        <f>COUNTIF(Sheet1!YF:YF,$A4)</f>
        <v>0</v>
      </c>
      <c r="YJ4">
        <f>COUNTIF(Sheet1!YG:YG,$A4)</f>
        <v>0</v>
      </c>
      <c r="YK4">
        <f>COUNTIF(Sheet1!YH:YH,$A4)</f>
        <v>0</v>
      </c>
      <c r="YL4">
        <f>COUNTIF(Sheet1!YI:YI,$A4)</f>
        <v>0</v>
      </c>
      <c r="YM4">
        <f>COUNTIF(Sheet1!YJ:YJ,$A4)</f>
        <v>0</v>
      </c>
      <c r="YN4">
        <f>COUNTIF(Sheet1!YK:YK,$A4)</f>
        <v>0</v>
      </c>
      <c r="YO4">
        <f>COUNTIF(Sheet1!YL:YL,$A4)</f>
        <v>0</v>
      </c>
      <c r="YP4">
        <f>COUNTIF(Sheet1!YM:YM,$A4)</f>
        <v>0</v>
      </c>
      <c r="YQ4">
        <f>COUNTIF(Sheet1!YN:YN,$A4)</f>
        <v>0</v>
      </c>
      <c r="YR4">
        <f>COUNTIF(Sheet1!YO:YO,$A4)</f>
        <v>0</v>
      </c>
      <c r="YS4">
        <f>COUNTIF(Sheet1!YP:YP,$A4)</f>
        <v>0</v>
      </c>
      <c r="YT4">
        <f>COUNTIF(Sheet1!YQ:YQ,$A4)</f>
        <v>0</v>
      </c>
      <c r="YU4">
        <f>COUNTIF(Sheet1!YR:YR,$A4)</f>
        <v>0</v>
      </c>
      <c r="YV4">
        <f>COUNTIF(Sheet1!YS:YS,$A4)</f>
        <v>0</v>
      </c>
      <c r="YW4">
        <f>COUNTIF(Sheet1!YT:YT,$A4)</f>
        <v>0</v>
      </c>
      <c r="YX4">
        <f>COUNTIF(Sheet1!YU:YU,$A4)</f>
        <v>0</v>
      </c>
      <c r="YY4">
        <f>COUNTIF(Sheet1!YV:YV,$A4)</f>
        <v>0</v>
      </c>
      <c r="YZ4">
        <f>COUNTIF(Sheet1!YW:YW,$A4)</f>
        <v>0</v>
      </c>
      <c r="ZA4">
        <f>COUNTIF(Sheet1!YX:YX,$A4)</f>
        <v>0</v>
      </c>
      <c r="ZB4">
        <f>COUNTIF(Sheet1!YY:YY,$A4)</f>
        <v>0</v>
      </c>
      <c r="ZC4">
        <f>COUNTIF(Sheet1!YZ:YZ,$A4)</f>
        <v>0</v>
      </c>
      <c r="ZD4">
        <f>COUNTIF(Sheet1!ZA:ZA,$A4)</f>
        <v>0</v>
      </c>
      <c r="ZE4">
        <f>COUNTIF(Sheet1!ZB:ZB,$A4)</f>
        <v>0</v>
      </c>
      <c r="ZF4">
        <f>COUNTIF(Sheet1!ZC:ZC,$A4)</f>
        <v>0</v>
      </c>
      <c r="ZG4">
        <f>COUNTIF(Sheet1!ZD:ZD,$A4)</f>
        <v>0</v>
      </c>
      <c r="ZH4">
        <f>COUNTIF(Sheet1!ZE:ZE,$A4)</f>
        <v>0</v>
      </c>
      <c r="ZI4">
        <f>COUNTIF(Sheet1!ZF:ZF,$A4)</f>
        <v>0</v>
      </c>
      <c r="ZJ4">
        <f>COUNTIF(Sheet1!ZG:ZG,$A4)</f>
        <v>0</v>
      </c>
      <c r="ZK4">
        <f>COUNTIF(Sheet1!ZH:ZH,$A4)</f>
        <v>0</v>
      </c>
      <c r="ZL4">
        <f>COUNTIF(Sheet1!ZI:ZI,$A4)</f>
        <v>0</v>
      </c>
      <c r="ZM4">
        <f>COUNTIF(Sheet1!ZJ:ZJ,$A4)</f>
        <v>0</v>
      </c>
      <c r="ZN4">
        <f>COUNTIF(Sheet1!ZK:ZK,$A4)</f>
        <v>0</v>
      </c>
      <c r="ZO4">
        <f>COUNTIF(Sheet1!ZL:ZL,$A4)</f>
        <v>0</v>
      </c>
      <c r="ZP4">
        <f>COUNTIF(Sheet1!ZM:ZM,$A4)</f>
        <v>0</v>
      </c>
      <c r="ZQ4">
        <f>COUNTIF(Sheet1!ZN:ZN,$A4)</f>
        <v>0</v>
      </c>
      <c r="ZR4">
        <f>COUNTIF(Sheet1!ZO:ZO,$A4)</f>
        <v>0</v>
      </c>
      <c r="ZS4">
        <f>COUNTIF(Sheet1!ZP:ZP,$A4)</f>
        <v>0</v>
      </c>
      <c r="ZT4">
        <f>COUNTIF(Sheet1!ZQ:ZQ,$A4)</f>
        <v>0</v>
      </c>
      <c r="ZU4">
        <f>COUNTIF(Sheet1!ZR:ZR,$A4)</f>
        <v>0</v>
      </c>
      <c r="ZV4">
        <f>COUNTIF(Sheet1!ZS:ZS,$A4)</f>
        <v>0</v>
      </c>
      <c r="ZW4">
        <f>COUNTIF(Sheet1!ZT:ZT,$A4)</f>
        <v>0</v>
      </c>
      <c r="ZX4">
        <f>COUNTIF(Sheet1!ZU:ZU,$A4)</f>
        <v>0</v>
      </c>
      <c r="ZY4">
        <f>COUNTIF(Sheet1!ZV:ZV,$A4)</f>
        <v>0</v>
      </c>
      <c r="ZZ4">
        <f>COUNTIF(Sheet1!ZW:ZW,$A4)</f>
        <v>0</v>
      </c>
      <c r="AAA4">
        <f>COUNTIF(Sheet1!ZX:ZX,$A4)</f>
        <v>0</v>
      </c>
      <c r="AAB4">
        <f>COUNTIF(Sheet1!ZY:ZY,$A4)</f>
        <v>0</v>
      </c>
      <c r="AAC4">
        <f>COUNTIF(Sheet1!ZZ:ZZ,$A4)</f>
        <v>0</v>
      </c>
      <c r="AAD4">
        <f>COUNTIF(Sheet1!AAA:AAA,$A4)</f>
        <v>0</v>
      </c>
      <c r="AAE4">
        <f>COUNTIF(Sheet1!AAB:AAB,$A4)</f>
        <v>0</v>
      </c>
      <c r="AAF4">
        <f>COUNTIF(Sheet1!AAC:AAC,$A4)</f>
        <v>0</v>
      </c>
      <c r="AAG4">
        <f>COUNTIF(Sheet1!AAD:AAD,$A4)</f>
        <v>0</v>
      </c>
      <c r="AAH4">
        <f>COUNTIF(Sheet1!AAE:AAE,$A4)</f>
        <v>0</v>
      </c>
      <c r="AAI4">
        <f>COUNTIF(Sheet1!AAF:AAF,$A4)</f>
        <v>0</v>
      </c>
      <c r="AAJ4">
        <f>COUNTIF(Sheet1!AAG:AAG,$A4)</f>
        <v>0</v>
      </c>
      <c r="AAK4">
        <f>COUNTIF(Sheet1!AAH:AAH,$A4)</f>
        <v>0</v>
      </c>
      <c r="AAL4">
        <f>COUNTIF(Sheet1!AAI:AAI,$A4)</f>
        <v>0</v>
      </c>
      <c r="AAM4">
        <f>COUNTIF(Sheet1!AAJ:AAJ,$A4)</f>
        <v>0</v>
      </c>
      <c r="AAN4">
        <f>COUNTIF(Sheet1!AAK:AAK,$A4)</f>
        <v>0</v>
      </c>
      <c r="AAO4">
        <f>COUNTIF(Sheet1!AAL:AAL,$A4)</f>
        <v>0</v>
      </c>
      <c r="AAP4">
        <f>COUNTIF(Sheet1!AAM:AAM,$A4)</f>
        <v>0</v>
      </c>
      <c r="AAQ4">
        <f>COUNTIF(Sheet1!AAN:AAN,$A4)</f>
        <v>0</v>
      </c>
      <c r="AAR4">
        <f>COUNTIF(Sheet1!AAO:AAO,$A4)</f>
        <v>0</v>
      </c>
      <c r="AAS4">
        <f>COUNTIF(Sheet1!AAP:AAP,$A4)</f>
        <v>0</v>
      </c>
      <c r="AAT4">
        <f>COUNTIF(Sheet1!AAQ:AAQ,$A4)</f>
        <v>0</v>
      </c>
      <c r="AAU4">
        <f>COUNTIF(Sheet1!AAR:AAR,$A4)</f>
        <v>0</v>
      </c>
      <c r="AAV4">
        <f>COUNTIF(Sheet1!AAS:AAS,$A4)</f>
        <v>0</v>
      </c>
      <c r="AAW4">
        <f>COUNTIF(Sheet1!AAT:AAT,$A4)</f>
        <v>0</v>
      </c>
      <c r="AAX4">
        <f>COUNTIF(Sheet1!AAU:AAU,$A4)</f>
        <v>0</v>
      </c>
      <c r="AAY4">
        <f>COUNTIF(Sheet1!AAV:AAV,$A4)</f>
        <v>0</v>
      </c>
      <c r="AAZ4">
        <f>COUNTIF(Sheet1!AAW:AAW,$A4)</f>
        <v>0</v>
      </c>
      <c r="ABA4">
        <f>COUNTIF(Sheet1!AAX:AAX,$A4)</f>
        <v>0</v>
      </c>
      <c r="ABB4">
        <f>COUNTIF(Sheet1!AAY:AAY,$A4)</f>
        <v>0</v>
      </c>
      <c r="ABC4">
        <f>COUNTIF(Sheet1!AAZ:AAZ,$A4)</f>
        <v>0</v>
      </c>
      <c r="ABD4">
        <f>COUNTIF(Sheet1!ABA:ABA,$A4)</f>
        <v>0</v>
      </c>
      <c r="ABE4">
        <f>COUNTIF(Sheet1!ABB:ABB,$A4)</f>
        <v>0</v>
      </c>
      <c r="ABF4">
        <f>COUNTIF(Sheet1!ABC:ABC,$A4)</f>
        <v>0</v>
      </c>
      <c r="ABG4">
        <f>COUNTIF(Sheet1!ABD:ABD,$A4)</f>
        <v>0</v>
      </c>
      <c r="ABH4">
        <f>COUNTIF(Sheet1!ABE:ABE,$A4)</f>
        <v>0</v>
      </c>
      <c r="ABI4">
        <f>COUNTIF(Sheet1!ABF:ABF,$A4)</f>
        <v>0</v>
      </c>
      <c r="ABJ4">
        <f>COUNTIF(Sheet1!ABG:ABG,$A4)</f>
        <v>0</v>
      </c>
      <c r="ABK4">
        <f>COUNTIF(Sheet1!ABH:ABH,$A4)</f>
        <v>0</v>
      </c>
      <c r="ABL4">
        <f>COUNTIF(Sheet1!ABI:ABI,$A4)</f>
        <v>0</v>
      </c>
      <c r="ABM4">
        <f>COUNTIF(Sheet1!ABJ:ABJ,$A4)</f>
        <v>0</v>
      </c>
      <c r="ABN4">
        <f>COUNTIF(Sheet1!ABK:ABK,$A4)</f>
        <v>0</v>
      </c>
      <c r="ABO4">
        <f>COUNTIF(Sheet1!ABL:ABL,$A4)</f>
        <v>0</v>
      </c>
      <c r="ABP4">
        <f>COUNTIF(Sheet1!ABM:ABM,$A4)</f>
        <v>0</v>
      </c>
      <c r="ABQ4">
        <f>COUNTIF(Sheet1!ABN:ABN,$A4)</f>
        <v>0</v>
      </c>
      <c r="ABR4">
        <f>COUNTIF(Sheet1!ABO:ABO,$A4)</f>
        <v>0</v>
      </c>
      <c r="ABS4">
        <f>COUNTIF(Sheet1!ABP:ABP,$A4)</f>
        <v>0</v>
      </c>
      <c r="ABT4">
        <f>COUNTIF(Sheet1!ABQ:ABQ,$A4)</f>
        <v>0</v>
      </c>
      <c r="ABU4">
        <f>COUNTIF(Sheet1!ABR:ABR,$A4)</f>
        <v>0</v>
      </c>
      <c r="ABV4">
        <f>COUNTIF(Sheet1!ABS:ABS,$A4)</f>
        <v>0</v>
      </c>
      <c r="ABW4">
        <f>COUNTIF(Sheet1!ABT:ABT,$A4)</f>
        <v>0</v>
      </c>
      <c r="ABX4">
        <f>COUNTIF(Sheet1!ABU:ABU,$A4)</f>
        <v>0</v>
      </c>
      <c r="ABY4">
        <f>COUNTIF(Sheet1!ABV:ABV,$A4)</f>
        <v>0</v>
      </c>
      <c r="ABZ4">
        <f>COUNTIF(Sheet1!ABW:ABW,$A4)</f>
        <v>0</v>
      </c>
      <c r="ACA4">
        <f>COUNTIF(Sheet1!ABX:ABX,$A4)</f>
        <v>0</v>
      </c>
      <c r="ACB4">
        <f>COUNTIF(Sheet1!ABY:ABY,$A4)</f>
        <v>0</v>
      </c>
      <c r="ACC4">
        <f>COUNTIF(Sheet1!ABZ:ABZ,$A4)</f>
        <v>0</v>
      </c>
      <c r="ACD4">
        <f>COUNTIF(Sheet1!ACA:ACA,$A4)</f>
        <v>0</v>
      </c>
      <c r="ACE4">
        <f>COUNTIF(Sheet1!ACB:ACB,$A4)</f>
        <v>0</v>
      </c>
      <c r="ACF4">
        <f>COUNTIF(Sheet1!ACC:ACC,$A4)</f>
        <v>0</v>
      </c>
      <c r="ACG4">
        <f>COUNTIF(Sheet1!ACD:ACD,$A4)</f>
        <v>0</v>
      </c>
      <c r="ACH4">
        <f>COUNTIF(Sheet1!ACE:ACE,$A4)</f>
        <v>0</v>
      </c>
      <c r="ACI4">
        <f>COUNTIF(Sheet1!ACF:ACF,$A4)</f>
        <v>0</v>
      </c>
      <c r="ACJ4">
        <f>COUNTIF(Sheet1!ACG:ACG,$A4)</f>
        <v>0</v>
      </c>
      <c r="ACK4">
        <f>COUNTIF(Sheet1!ACH:ACH,$A4)</f>
        <v>0</v>
      </c>
      <c r="ACL4">
        <f>COUNTIF(Sheet1!ACI:ACI,$A4)</f>
        <v>0</v>
      </c>
      <c r="ACM4">
        <f>COUNTIF(Sheet1!ACJ:ACJ,$A4)</f>
        <v>0</v>
      </c>
      <c r="ACN4">
        <f>COUNTIF(Sheet1!ACK:ACK,$A4)</f>
        <v>0</v>
      </c>
      <c r="ACO4">
        <f>COUNTIF(Sheet1!ACL:ACL,$A4)</f>
        <v>0</v>
      </c>
      <c r="ACP4">
        <f>COUNTIF(Sheet1!ACM:ACM,$A4)</f>
        <v>0</v>
      </c>
      <c r="ACQ4">
        <f>COUNTIF(Sheet1!ACN:ACN,$A4)</f>
        <v>0</v>
      </c>
      <c r="ACR4">
        <f>COUNTIF(Sheet1!ACO:ACO,$A4)</f>
        <v>0</v>
      </c>
      <c r="ACS4">
        <f>COUNTIF(Sheet1!ACP:ACP,$A4)</f>
        <v>0</v>
      </c>
      <c r="ACT4">
        <f>COUNTIF(Sheet1!ACQ:ACQ,$A4)</f>
        <v>0</v>
      </c>
      <c r="ACU4">
        <f>COUNTIF(Sheet1!ACR:ACR,$A4)</f>
        <v>0</v>
      </c>
      <c r="ACV4">
        <f>COUNTIF(Sheet1!ACS:ACS,$A4)</f>
        <v>0</v>
      </c>
      <c r="ACW4">
        <f>COUNTIF(Sheet1!ACT:ACT,$A4)</f>
        <v>0</v>
      </c>
      <c r="ACX4">
        <f>COUNTIF(Sheet1!ACU:ACU,$A4)</f>
        <v>0</v>
      </c>
      <c r="ACY4">
        <f>COUNTIF(Sheet1!ACV:ACV,$A4)</f>
        <v>0</v>
      </c>
      <c r="ACZ4">
        <f>COUNTIF(Sheet1!ACW:ACW,$A4)</f>
        <v>0</v>
      </c>
      <c r="ADA4">
        <f>COUNTIF(Sheet1!ACX:ACX,$A4)</f>
        <v>0</v>
      </c>
      <c r="ADB4">
        <f>COUNTIF(Sheet1!ACY:ACY,$A4)</f>
        <v>0</v>
      </c>
      <c r="ADC4">
        <f>COUNTIF(Sheet1!ACZ:ACZ,$A4)</f>
        <v>0</v>
      </c>
      <c r="ADD4">
        <f>COUNTIF(Sheet1!ADA:ADA,$A4)</f>
        <v>0</v>
      </c>
      <c r="ADE4">
        <f>COUNTIF(Sheet1!ADB:ADB,$A4)</f>
        <v>0</v>
      </c>
      <c r="ADF4">
        <f>COUNTIF(Sheet1!ADC:ADC,$A4)</f>
        <v>0</v>
      </c>
      <c r="ADG4">
        <f>COUNTIF(Sheet1!ADD:ADD,$A4)</f>
        <v>0</v>
      </c>
      <c r="ADH4">
        <f>COUNTIF(Sheet1!ADE:ADE,$A4)</f>
        <v>0</v>
      </c>
      <c r="ADI4">
        <f>COUNTIF(Sheet1!ADF:ADF,$A4)</f>
        <v>0</v>
      </c>
      <c r="ADJ4">
        <f>COUNTIF(Sheet1!ADG:ADG,$A4)</f>
        <v>0</v>
      </c>
      <c r="ADK4">
        <f>COUNTIF(Sheet1!ADH:ADH,$A4)</f>
        <v>0</v>
      </c>
      <c r="ADL4">
        <f>COUNTIF(Sheet1!ADI:ADI,$A4)</f>
        <v>0</v>
      </c>
      <c r="ADM4">
        <f>COUNTIF(Sheet1!ADJ:ADJ,$A4)</f>
        <v>0</v>
      </c>
      <c r="ADN4">
        <f>COUNTIF(Sheet1!ADK:ADK,$A4)</f>
        <v>0</v>
      </c>
      <c r="ADO4">
        <f>COUNTIF(Sheet1!ADL:ADL,$A4)</f>
        <v>0</v>
      </c>
      <c r="ADP4">
        <f>COUNTIF(Sheet1!ADM:ADM,$A4)</f>
        <v>0</v>
      </c>
      <c r="ADQ4">
        <f>COUNTIF(Sheet1!ADN:ADN,$A4)</f>
        <v>0</v>
      </c>
      <c r="ADR4">
        <f>COUNTIF(Sheet1!ADO:ADO,$A4)</f>
        <v>0</v>
      </c>
      <c r="ADS4">
        <f>COUNTIF(Sheet1!ADP:ADP,$A4)</f>
        <v>0</v>
      </c>
      <c r="ADT4">
        <f>COUNTIF(Sheet1!ADQ:ADQ,$A4)</f>
        <v>0</v>
      </c>
      <c r="ADU4">
        <f>COUNTIF(Sheet1!ADR:ADR,$A4)</f>
        <v>0</v>
      </c>
      <c r="ADV4">
        <f>COUNTIF(Sheet1!ADS:ADS,$A4)</f>
        <v>0</v>
      </c>
      <c r="ADW4">
        <f>COUNTIF(Sheet1!ADT:ADT,$A4)</f>
        <v>0</v>
      </c>
      <c r="ADX4">
        <f>COUNTIF(Sheet1!ADU:ADU,$A4)</f>
        <v>0</v>
      </c>
      <c r="ADY4">
        <f>COUNTIF(Sheet1!ADV:ADV,$A4)</f>
        <v>0</v>
      </c>
      <c r="ADZ4">
        <f>COUNTIF(Sheet1!ADW:ADW,$A4)</f>
        <v>0</v>
      </c>
      <c r="AEA4">
        <f>COUNTIF(Sheet1!ADX:ADX,$A4)</f>
        <v>0</v>
      </c>
      <c r="AEB4">
        <f>COUNTIF(Sheet1!ADY:ADY,$A4)</f>
        <v>0</v>
      </c>
      <c r="AEC4">
        <f>COUNTIF(Sheet1!ADZ:ADZ,$A4)</f>
        <v>0</v>
      </c>
      <c r="AED4">
        <f>COUNTIF(Sheet1!AEA:AEA,$A4)</f>
        <v>0</v>
      </c>
      <c r="AEE4">
        <f>COUNTIF(Sheet1!AEB:AEB,$A4)</f>
        <v>0</v>
      </c>
      <c r="AEF4">
        <f>COUNTIF(Sheet1!AEC:AEC,$A4)</f>
        <v>0</v>
      </c>
      <c r="AEG4">
        <f>COUNTIF(Sheet1!AED:AED,$A4)</f>
        <v>0</v>
      </c>
      <c r="AEH4">
        <f>COUNTIF(Sheet1!AEE:AEE,$A4)</f>
        <v>0</v>
      </c>
      <c r="AEI4">
        <f>COUNTIF(Sheet1!AEF:AEF,$A4)</f>
        <v>0</v>
      </c>
      <c r="AEJ4">
        <f>COUNTIF(Sheet1!AEG:AEG,$A4)</f>
        <v>0</v>
      </c>
      <c r="AEK4">
        <f>COUNTIF(Sheet1!AEH:AEH,$A4)</f>
        <v>0</v>
      </c>
      <c r="AEL4">
        <f>COUNTIF(Sheet1!AEI:AEI,$A4)</f>
        <v>0</v>
      </c>
      <c r="AEM4">
        <f>COUNTIF(Sheet1!AEJ:AEJ,$A4)</f>
        <v>0</v>
      </c>
      <c r="AEN4">
        <f>COUNTIF(Sheet1!AEK:AEK,$A4)</f>
        <v>0</v>
      </c>
      <c r="AEO4">
        <f>COUNTIF(Sheet1!AEL:AEL,$A4)</f>
        <v>0</v>
      </c>
      <c r="AEP4">
        <f>COUNTIF(Sheet1!AEM:AEM,$A4)</f>
        <v>0</v>
      </c>
      <c r="AEQ4">
        <f>COUNTIF(Sheet1!AEN:AEN,$A4)</f>
        <v>0</v>
      </c>
      <c r="AER4">
        <f>COUNTIF(Sheet1!AEO:AEO,$A4)</f>
        <v>0</v>
      </c>
      <c r="AES4">
        <f>COUNTIF(Sheet1!AEP:AEP,$A4)</f>
        <v>0</v>
      </c>
      <c r="AET4">
        <f>COUNTIF(Sheet1!AEQ:AEQ,$A4)</f>
        <v>0</v>
      </c>
      <c r="AEU4">
        <f>COUNTIF(Sheet1!AER:AER,$A4)</f>
        <v>0</v>
      </c>
      <c r="AEV4">
        <f>COUNTIF(Sheet1!AES:AES,$A4)</f>
        <v>0</v>
      </c>
      <c r="AEW4">
        <f>COUNTIF(Sheet1!AET:AET,$A4)</f>
        <v>0</v>
      </c>
      <c r="AEX4">
        <f>COUNTIF(Sheet1!AEU:AEU,$A4)</f>
        <v>0</v>
      </c>
      <c r="AEY4">
        <f>COUNTIF(Sheet1!AEV:AEV,$A4)</f>
        <v>0</v>
      </c>
      <c r="AEZ4">
        <f>COUNTIF(Sheet1!AEW:AEW,$A4)</f>
        <v>0</v>
      </c>
      <c r="AFA4">
        <f>COUNTIF(Sheet1!AEX:AEX,$A4)</f>
        <v>0</v>
      </c>
      <c r="AFB4">
        <f>COUNTIF(Sheet1!AEY:AEY,$A4)</f>
        <v>0</v>
      </c>
      <c r="AFC4">
        <f>COUNTIF(Sheet1!AEZ:AEZ,$A4)</f>
        <v>0</v>
      </c>
      <c r="AFD4">
        <f>COUNTIF(Sheet1!AFA:AFA,$A4)</f>
        <v>0</v>
      </c>
      <c r="AFE4">
        <f>COUNTIF(Sheet1!AFB:AFB,$A4)</f>
        <v>0</v>
      </c>
      <c r="AFF4">
        <f>COUNTIF(Sheet1!AFC:AFC,$A4)</f>
        <v>0</v>
      </c>
      <c r="AFG4">
        <f>COUNTIF(Sheet1!AFD:AFD,$A4)</f>
        <v>0</v>
      </c>
      <c r="AFH4">
        <f>COUNTIF(Sheet1!AFE:AFE,$A4)</f>
        <v>0</v>
      </c>
      <c r="AFI4">
        <f>COUNTIF(Sheet1!AFF:AFF,$A4)</f>
        <v>0</v>
      </c>
      <c r="AFJ4">
        <f>COUNTIF(Sheet1!AFG:AFG,$A4)</f>
        <v>0</v>
      </c>
      <c r="AFK4">
        <f>COUNTIF(Sheet1!AFH:AFH,$A4)</f>
        <v>0</v>
      </c>
      <c r="AFL4">
        <f>COUNTIF(Sheet1!AFI:AFI,$A4)</f>
        <v>0</v>
      </c>
      <c r="AFM4">
        <f>COUNTIF(Sheet1!AFJ:AFJ,$A4)</f>
        <v>0</v>
      </c>
      <c r="AFN4">
        <f>COUNTIF(Sheet1!AFK:AFK,$A4)</f>
        <v>0</v>
      </c>
      <c r="AFO4">
        <f>COUNTIF(Sheet1!AFL:AFL,$A4)</f>
        <v>0</v>
      </c>
      <c r="AFP4">
        <f>COUNTIF(Sheet1!AFM:AFM,$A4)</f>
        <v>0</v>
      </c>
      <c r="AFQ4">
        <f>COUNTIF(Sheet1!AFN:AFN,$A4)</f>
        <v>0</v>
      </c>
      <c r="AFR4">
        <f>COUNTIF(Sheet1!AFO:AFO,$A4)</f>
        <v>0</v>
      </c>
      <c r="AFS4">
        <f>COUNTIF(Sheet1!AFP:AFP,$A4)</f>
        <v>0</v>
      </c>
      <c r="AFT4">
        <f>COUNTIF(Sheet1!AFQ:AFQ,$A4)</f>
        <v>0</v>
      </c>
      <c r="AFU4">
        <f>COUNTIF(Sheet1!AFR:AFR,$A4)</f>
        <v>0</v>
      </c>
      <c r="AFV4">
        <f>COUNTIF(Sheet1!AFS:AFS,$A4)</f>
        <v>0</v>
      </c>
      <c r="AFW4">
        <f>COUNTIF(Sheet1!AFT:AFT,$A4)</f>
        <v>0</v>
      </c>
      <c r="AFX4">
        <f>COUNTIF(Sheet1!AFU:AFU,$A4)</f>
        <v>0</v>
      </c>
      <c r="AFY4">
        <f>COUNTIF(Sheet1!AFV:AFV,$A4)</f>
        <v>0</v>
      </c>
      <c r="AFZ4">
        <f>COUNTIF(Sheet1!AFW:AFW,$A4)</f>
        <v>0</v>
      </c>
      <c r="AGA4">
        <f>COUNTIF(Sheet1!AFX:AFX,$A4)</f>
        <v>0</v>
      </c>
      <c r="AGB4">
        <f>COUNTIF(Sheet1!AFY:AFY,$A4)</f>
        <v>0</v>
      </c>
      <c r="AGC4">
        <f>COUNTIF(Sheet1!AFZ:AFZ,$A4)</f>
        <v>0</v>
      </c>
      <c r="AGD4">
        <f>COUNTIF(Sheet1!AGA:AGA,$A4)</f>
        <v>0</v>
      </c>
      <c r="AGE4">
        <f>COUNTIF(Sheet1!AGB:AGB,$A4)</f>
        <v>0</v>
      </c>
      <c r="AGF4">
        <f>COUNTIF(Sheet1!AGC:AGC,$A4)</f>
        <v>0</v>
      </c>
      <c r="AGG4">
        <f>COUNTIF(Sheet1!AGD:AGD,$A4)</f>
        <v>0</v>
      </c>
      <c r="AGH4">
        <f>COUNTIF(Sheet1!AGE:AGE,$A4)</f>
        <v>0</v>
      </c>
      <c r="AGI4">
        <f>COUNTIF(Sheet1!AGF:AGF,$A4)</f>
        <v>0</v>
      </c>
      <c r="AGJ4">
        <f>COUNTIF(Sheet1!AGG:AGG,$A4)</f>
        <v>0</v>
      </c>
      <c r="AGK4">
        <f>COUNTIF(Sheet1!AGH:AGH,$A4)</f>
        <v>0</v>
      </c>
      <c r="AGL4">
        <f>COUNTIF(Sheet1!AGI:AGI,$A4)</f>
        <v>0</v>
      </c>
      <c r="AGM4">
        <f>COUNTIF(Sheet1!AGJ:AGJ,$A4)</f>
        <v>0</v>
      </c>
      <c r="AGN4">
        <f>COUNTIF(Sheet1!AGK:AGK,$A4)</f>
        <v>0</v>
      </c>
      <c r="AGO4">
        <f>COUNTIF(Sheet1!AGL:AGL,$A4)</f>
        <v>0</v>
      </c>
      <c r="AGP4">
        <f>COUNTIF(Sheet1!AGM:AGM,$A4)</f>
        <v>0</v>
      </c>
      <c r="AGQ4">
        <f>COUNTIF(Sheet1!AGN:AGN,$A4)</f>
        <v>0</v>
      </c>
      <c r="AGR4">
        <f>COUNTIF(Sheet1!AGO:AGO,$A4)</f>
        <v>0</v>
      </c>
      <c r="AGS4">
        <f>COUNTIF(Sheet1!AGP:AGP,$A4)</f>
        <v>0</v>
      </c>
      <c r="AGT4">
        <f>COUNTIF(Sheet1!AGQ:AGQ,$A4)</f>
        <v>0</v>
      </c>
      <c r="AGU4">
        <f>COUNTIF(Sheet1!AGR:AGR,$A4)</f>
        <v>0</v>
      </c>
      <c r="AGV4">
        <f>COUNTIF(Sheet1!AGS:AGS,$A4)</f>
        <v>0</v>
      </c>
      <c r="AGW4">
        <f>COUNTIF(Sheet1!AGT:AGT,$A4)</f>
        <v>0</v>
      </c>
      <c r="AGX4">
        <f>COUNTIF(Sheet1!AGU:AGU,$A4)</f>
        <v>0</v>
      </c>
      <c r="AGY4">
        <f>COUNTIF(Sheet1!AGV:AGV,$A4)</f>
        <v>0</v>
      </c>
      <c r="AGZ4">
        <f>COUNTIF(Sheet1!AGW:AGW,$A4)</f>
        <v>0</v>
      </c>
      <c r="AHA4">
        <f>COUNTIF(Sheet1!AGX:AGX,$A4)</f>
        <v>0</v>
      </c>
      <c r="AHB4">
        <f>COUNTIF(Sheet1!AGY:AGY,$A4)</f>
        <v>0</v>
      </c>
      <c r="AHC4">
        <f>COUNTIF(Sheet1!AGZ:AGZ,$A4)</f>
        <v>0</v>
      </c>
      <c r="AHD4">
        <f>COUNTIF(Sheet1!AHA:AHA,$A4)</f>
        <v>0</v>
      </c>
      <c r="AHE4">
        <f>COUNTIF(Sheet1!AHB:AHB,$A4)</f>
        <v>0</v>
      </c>
      <c r="AHF4">
        <f>COUNTIF(Sheet1!AHC:AHC,$A4)</f>
        <v>0</v>
      </c>
      <c r="AHG4">
        <f>COUNTIF(Sheet1!AHD:AHD,$A4)</f>
        <v>0</v>
      </c>
      <c r="AHH4">
        <f>COUNTIF(Sheet1!AHE:AHE,$A4)</f>
        <v>0</v>
      </c>
      <c r="AHI4">
        <f>COUNTIF(Sheet1!AHF:AHF,$A4)</f>
        <v>0</v>
      </c>
      <c r="AHJ4">
        <f>COUNTIF(Sheet1!AHG:AHG,$A4)</f>
        <v>0</v>
      </c>
      <c r="AHK4">
        <f>COUNTIF(Sheet1!AHH:AHH,$A4)</f>
        <v>0</v>
      </c>
      <c r="AHL4">
        <f>COUNTIF(Sheet1!AHI:AHI,$A4)</f>
        <v>0</v>
      </c>
      <c r="AHM4">
        <f>COUNTIF(Sheet1!AHJ:AHJ,$A4)</f>
        <v>0</v>
      </c>
      <c r="AHN4">
        <f>COUNTIF(Sheet1!AHK:AHK,$A4)</f>
        <v>0</v>
      </c>
      <c r="AHO4">
        <f>COUNTIF(Sheet1!AHL:AHL,$A4)</f>
        <v>0</v>
      </c>
      <c r="AHP4">
        <f>COUNTIF(Sheet1!AHM:AHM,$A4)</f>
        <v>0</v>
      </c>
      <c r="AHQ4">
        <f>COUNTIF(Sheet1!AHN:AHN,$A4)</f>
        <v>0</v>
      </c>
      <c r="AHR4">
        <f>COUNTIF(Sheet1!AHO:AHO,$A4)</f>
        <v>0</v>
      </c>
      <c r="AHS4">
        <f>COUNTIF(Sheet1!AHP:AHP,$A4)</f>
        <v>0</v>
      </c>
      <c r="AHT4">
        <f>COUNTIF(Sheet1!AHQ:AHQ,$A4)</f>
        <v>0</v>
      </c>
      <c r="AHU4">
        <f>COUNTIF(Sheet1!AHR:AHR,$A4)</f>
        <v>0</v>
      </c>
      <c r="AHV4">
        <f>COUNTIF(Sheet1!AHS:AHS,$A4)</f>
        <v>0</v>
      </c>
      <c r="AHW4">
        <f>COUNTIF(Sheet1!AHT:AHT,$A4)</f>
        <v>0</v>
      </c>
      <c r="AHX4">
        <f>COUNTIF(Sheet1!AHU:AHU,$A4)</f>
        <v>0</v>
      </c>
      <c r="AHY4">
        <f>COUNTIF(Sheet1!AHV:AHV,$A4)</f>
        <v>0</v>
      </c>
      <c r="AHZ4">
        <f>COUNTIF(Sheet1!AHW:AHW,$A4)</f>
        <v>0</v>
      </c>
      <c r="AIA4">
        <f>COUNTIF(Sheet1!AHX:AHX,$A4)</f>
        <v>0</v>
      </c>
      <c r="AIB4">
        <f>COUNTIF(Sheet1!AHY:AHY,$A4)</f>
        <v>0</v>
      </c>
      <c r="AIC4">
        <f>COUNTIF(Sheet1!AHZ:AHZ,$A4)</f>
        <v>0</v>
      </c>
      <c r="AID4">
        <f>COUNTIF(Sheet1!AIA:AIA,$A4)</f>
        <v>0</v>
      </c>
      <c r="AIE4">
        <f>COUNTIF(Sheet1!AIB:AIB,$A4)</f>
        <v>0</v>
      </c>
      <c r="AIF4">
        <f>COUNTIF(Sheet1!AIC:AIC,$A4)</f>
        <v>0</v>
      </c>
      <c r="AIG4">
        <f>COUNTIF(Sheet1!AID:AID,$A4)</f>
        <v>0</v>
      </c>
      <c r="AIH4">
        <f>COUNTIF(Sheet1!AIE:AIE,$A4)</f>
        <v>0</v>
      </c>
      <c r="AII4">
        <f>COUNTIF(Sheet1!AIF:AIF,$A4)</f>
        <v>0</v>
      </c>
      <c r="AIJ4">
        <f>COUNTIF(Sheet1!AIG:AIG,$A4)</f>
        <v>0</v>
      </c>
      <c r="AIK4">
        <f>COUNTIF(Sheet1!AIH:AIH,$A4)</f>
        <v>0</v>
      </c>
      <c r="AIL4">
        <f>COUNTIF(Sheet1!AII:AII,$A4)</f>
        <v>0</v>
      </c>
      <c r="AIM4">
        <f>COUNTIF(Sheet1!AIJ:AIJ,$A4)</f>
        <v>0</v>
      </c>
      <c r="AIN4">
        <f>COUNTIF(Sheet1!AIK:AIK,$A4)</f>
        <v>0</v>
      </c>
      <c r="AIO4">
        <f>COUNTIF(Sheet1!AIL:AIL,$A4)</f>
        <v>0</v>
      </c>
      <c r="AIP4">
        <f>COUNTIF(Sheet1!AIM:AIM,$A4)</f>
        <v>0</v>
      </c>
      <c r="AIQ4">
        <f>COUNTIF(Sheet1!AIN:AIN,$A4)</f>
        <v>0</v>
      </c>
      <c r="AIR4">
        <f>COUNTIF(Sheet1!AIO:AIO,$A4)</f>
        <v>0</v>
      </c>
      <c r="AIS4">
        <f>COUNTIF(Sheet1!AIP:AIP,$A4)</f>
        <v>0</v>
      </c>
      <c r="AIT4">
        <f>COUNTIF(Sheet1!AIQ:AIQ,$A4)</f>
        <v>0</v>
      </c>
      <c r="AIU4">
        <f>COUNTIF(Sheet1!AIR:AIR,$A4)</f>
        <v>0</v>
      </c>
      <c r="AIV4">
        <f>COUNTIF(Sheet1!AIS:AIS,$A4)</f>
        <v>0</v>
      </c>
      <c r="AIW4">
        <f>COUNTIF(Sheet1!AIT:AIT,$A4)</f>
        <v>0</v>
      </c>
      <c r="AIX4">
        <f>COUNTIF(Sheet1!AIU:AIU,$A4)</f>
        <v>0</v>
      </c>
      <c r="AIY4">
        <f>COUNTIF(Sheet1!AIV:AIV,$A4)</f>
        <v>0</v>
      </c>
      <c r="AIZ4">
        <f>COUNTIF(Sheet1!AIW:AIW,$A4)</f>
        <v>0</v>
      </c>
      <c r="AJA4">
        <f>COUNTIF(Sheet1!AIX:AIX,$A4)</f>
        <v>0</v>
      </c>
      <c r="AJB4">
        <f>COUNTIF(Sheet1!AIY:AIY,$A4)</f>
        <v>0</v>
      </c>
      <c r="AJC4">
        <f>COUNTIF(Sheet1!AIZ:AIZ,$A4)</f>
        <v>0</v>
      </c>
      <c r="AJD4">
        <f>COUNTIF(Sheet1!AJA:AJA,$A4)</f>
        <v>0</v>
      </c>
      <c r="AJE4">
        <f>COUNTIF(Sheet1!AJB:AJB,$A4)</f>
        <v>0</v>
      </c>
      <c r="AJF4">
        <f>COUNTIF(Sheet1!AJC:AJC,$A4)</f>
        <v>0</v>
      </c>
      <c r="AJG4">
        <f>COUNTIF(Sheet1!AJD:AJD,$A4)</f>
        <v>0</v>
      </c>
      <c r="AJH4">
        <f>COUNTIF(Sheet1!AJE:AJE,$A4)</f>
        <v>0</v>
      </c>
      <c r="AJI4">
        <f>COUNTIF(Sheet1!AJF:AJF,$A4)</f>
        <v>0</v>
      </c>
      <c r="AJJ4">
        <f>COUNTIF(Sheet1!AJG:AJG,$A4)</f>
        <v>0</v>
      </c>
      <c r="AJK4">
        <f>COUNTIF(Sheet1!AJH:AJH,$A4)</f>
        <v>0</v>
      </c>
      <c r="AJL4">
        <f>COUNTIF(Sheet1!AJI:AJI,$A4)</f>
        <v>0</v>
      </c>
      <c r="AJM4">
        <f>COUNTIF(Sheet1!AJJ:AJJ,$A4)</f>
        <v>0</v>
      </c>
      <c r="AJN4">
        <f>COUNTIF(Sheet1!AJK:AJK,$A4)</f>
        <v>0</v>
      </c>
      <c r="AJO4">
        <f>COUNTIF(Sheet1!AJL:AJL,$A4)</f>
        <v>0</v>
      </c>
      <c r="AJP4">
        <f>COUNTIF(Sheet1!AJM:AJM,$A4)</f>
        <v>0</v>
      </c>
      <c r="AJQ4">
        <f>COUNTIF(Sheet1!AJN:AJN,$A4)</f>
        <v>0</v>
      </c>
      <c r="AJR4">
        <f>COUNTIF(Sheet1!AJO:AJO,$A4)</f>
        <v>0</v>
      </c>
      <c r="AJS4">
        <f>COUNTIF(Sheet1!AJP:AJP,$A4)</f>
        <v>0</v>
      </c>
      <c r="AJT4">
        <f>COUNTIF(Sheet1!AJQ:AJQ,$A4)</f>
        <v>0</v>
      </c>
      <c r="AJU4">
        <f>COUNTIF(Sheet1!AJR:AJR,$A4)</f>
        <v>0</v>
      </c>
      <c r="AJV4">
        <f>COUNTIF(Sheet1!AJS:AJS,$A4)</f>
        <v>0</v>
      </c>
      <c r="AJW4">
        <f>COUNTIF(Sheet1!AJT:AJT,$A4)</f>
        <v>0</v>
      </c>
      <c r="AJX4">
        <f>COUNTIF(Sheet1!AJU:AJU,$A4)</f>
        <v>0</v>
      </c>
      <c r="AJY4">
        <f>COUNTIF(Sheet1!AJV:AJV,$A4)</f>
        <v>0</v>
      </c>
      <c r="AJZ4">
        <f>COUNTIF(Sheet1!AJW:AJW,$A4)</f>
        <v>0</v>
      </c>
      <c r="AKA4">
        <f>COUNTIF(Sheet1!AJX:AJX,$A4)</f>
        <v>0</v>
      </c>
      <c r="AKB4">
        <f>COUNTIF(Sheet1!AJY:AJY,$A4)</f>
        <v>0</v>
      </c>
      <c r="AKC4">
        <f>COUNTIF(Sheet1!AJZ:AJZ,$A4)</f>
        <v>0</v>
      </c>
      <c r="AKD4">
        <f>COUNTIF(Sheet1!AKA:AKA,$A4)</f>
        <v>0</v>
      </c>
      <c r="AKE4">
        <f>COUNTIF(Sheet1!AKB:AKB,$A4)</f>
        <v>0</v>
      </c>
      <c r="AKF4">
        <f>COUNTIF(Sheet1!AKC:AKC,$A4)</f>
        <v>0</v>
      </c>
      <c r="AKG4">
        <f>COUNTIF(Sheet1!AKD:AKD,$A4)</f>
        <v>0</v>
      </c>
      <c r="AKH4">
        <f>COUNTIF(Sheet1!AKE:AKE,$A4)</f>
        <v>0</v>
      </c>
      <c r="AKI4">
        <f>COUNTIF(Sheet1!AKF:AKF,$A4)</f>
        <v>0</v>
      </c>
      <c r="AKJ4">
        <f>COUNTIF(Sheet1!AKG:AKG,$A4)</f>
        <v>0</v>
      </c>
      <c r="AKK4">
        <f>COUNTIF(Sheet1!AKH:AKH,$A4)</f>
        <v>0</v>
      </c>
      <c r="AKL4">
        <f>COUNTIF(Sheet1!AKI:AKI,$A4)</f>
        <v>0</v>
      </c>
      <c r="AKM4">
        <f>COUNTIF(Sheet1!AKJ:AKJ,$A4)</f>
        <v>0</v>
      </c>
      <c r="AKN4">
        <f>COUNTIF(Sheet1!AKK:AKK,$A4)</f>
        <v>0</v>
      </c>
      <c r="AKO4">
        <f>COUNTIF(Sheet1!AKL:AKL,$A4)</f>
        <v>0</v>
      </c>
      <c r="AKP4">
        <f>COUNTIF(Sheet1!AKM:AKM,$A4)</f>
        <v>0</v>
      </c>
      <c r="AKQ4">
        <f>COUNTIF(Sheet1!AKN:AKN,$A4)</f>
        <v>0</v>
      </c>
      <c r="AKR4">
        <f>COUNTIF(Sheet1!AKO:AKO,$A4)</f>
        <v>0</v>
      </c>
      <c r="AKS4">
        <f>COUNTIF(Sheet1!AKP:AKP,$A4)</f>
        <v>0</v>
      </c>
      <c r="AKT4">
        <f>COUNTIF(Sheet1!AKQ:AKQ,$A4)</f>
        <v>0</v>
      </c>
      <c r="AKU4">
        <f>COUNTIF(Sheet1!AKR:AKR,$A4)</f>
        <v>0</v>
      </c>
      <c r="AKV4">
        <f>COUNTIF(Sheet1!AKS:AKS,$A4)</f>
        <v>0</v>
      </c>
      <c r="AKW4">
        <f>COUNTIF(Sheet1!AKT:AKT,$A4)</f>
        <v>0</v>
      </c>
      <c r="AKX4">
        <f>COUNTIF(Sheet1!AKU:AKU,$A4)</f>
        <v>0</v>
      </c>
      <c r="AKY4">
        <f>COUNTIF(Sheet1!AKV:AKV,$A4)</f>
        <v>0</v>
      </c>
      <c r="AKZ4">
        <f>COUNTIF(Sheet1!AKW:AKW,$A4)</f>
        <v>0</v>
      </c>
      <c r="ALA4">
        <f>COUNTIF(Sheet1!AKX:AKX,$A4)</f>
        <v>0</v>
      </c>
      <c r="ALB4">
        <f>COUNTIF(Sheet1!AKY:AKY,$A4)</f>
        <v>0</v>
      </c>
      <c r="ALC4">
        <f>COUNTIF(Sheet1!AKZ:AKZ,$A4)</f>
        <v>0</v>
      </c>
      <c r="ALD4">
        <f>COUNTIF(Sheet1!ALA:ALA,$A4)</f>
        <v>0</v>
      </c>
      <c r="ALE4">
        <f>COUNTIF(Sheet1!ALB:ALB,$A4)</f>
        <v>0</v>
      </c>
      <c r="ALF4">
        <f>COUNTIF(Sheet1!ALC:ALC,$A4)</f>
        <v>0</v>
      </c>
      <c r="ALG4">
        <f>COUNTIF(Sheet1!ALD:ALD,$A4)</f>
        <v>0</v>
      </c>
      <c r="ALH4">
        <f>COUNTIF(Sheet1!ALE:ALE,$A4)</f>
        <v>0</v>
      </c>
      <c r="ALI4">
        <f>COUNTIF(Sheet1!ALF:ALF,$A4)</f>
        <v>0</v>
      </c>
      <c r="ALJ4">
        <f>COUNTIF(Sheet1!ALG:ALG,$A4)</f>
        <v>0</v>
      </c>
      <c r="ALK4">
        <f>COUNTIF(Sheet1!ALH:ALH,$A4)</f>
        <v>0</v>
      </c>
      <c r="ALL4">
        <f>COUNTIF(Sheet1!ALI:ALI,$A4)</f>
        <v>0</v>
      </c>
      <c r="ALM4">
        <f>COUNTIF(Sheet1!ALJ:ALJ,$A4)</f>
        <v>0</v>
      </c>
      <c r="ALN4">
        <f>COUNTIF(Sheet1!ALK:ALK,$A4)</f>
        <v>0</v>
      </c>
      <c r="ALO4">
        <f>COUNTIF(Sheet1!ALL:ALL,$A4)</f>
        <v>0</v>
      </c>
      <c r="ALP4">
        <f>COUNTIF(Sheet1!ALM:ALM,$A4)</f>
        <v>0</v>
      </c>
      <c r="ALQ4">
        <f>COUNTIF(Sheet1!ALN:ALN,$A4)</f>
        <v>0</v>
      </c>
      <c r="ALR4">
        <f>COUNTIF(Sheet1!ALO:ALO,$A4)</f>
        <v>0</v>
      </c>
      <c r="ALS4">
        <f>COUNTIF(Sheet1!ALP:ALP,$A4)</f>
        <v>0</v>
      </c>
      <c r="ALT4">
        <f>COUNTIF(Sheet1!ALQ:ALQ,$A4)</f>
        <v>0</v>
      </c>
      <c r="ALU4">
        <f>COUNTIF(Sheet1!ALR:ALR,$A4)</f>
        <v>0</v>
      </c>
      <c r="ALV4">
        <f>COUNTIF(Sheet1!ALS:ALS,$A4)</f>
        <v>0</v>
      </c>
      <c r="ALW4">
        <f>COUNTIF(Sheet1!ALT:ALT,$A4)</f>
        <v>0</v>
      </c>
      <c r="ALX4">
        <f>COUNTIF(Sheet1!ALU:ALU,$A4)</f>
        <v>0</v>
      </c>
      <c r="ALY4">
        <f>COUNTIF(Sheet1!ALV:ALV,$A4)</f>
        <v>0</v>
      </c>
      <c r="ALZ4">
        <f>COUNTIF(Sheet1!ALW:ALW,$A4)</f>
        <v>0</v>
      </c>
      <c r="AMA4">
        <f>COUNTIF(Sheet1!ALX:ALX,$A4)</f>
        <v>0</v>
      </c>
      <c r="AMB4">
        <f>COUNTIF(Sheet1!ALY:ALY,$A4)</f>
        <v>0</v>
      </c>
      <c r="AMC4">
        <f>COUNTIF(Sheet1!ALZ:ALZ,$A4)</f>
        <v>0</v>
      </c>
      <c r="AMD4">
        <f>COUNTIF(Sheet1!AMA:AMA,$A4)</f>
        <v>0</v>
      </c>
      <c r="AME4">
        <f>COUNTIF(Sheet1!AMB:AMB,$A4)</f>
        <v>0</v>
      </c>
      <c r="AMF4">
        <f>COUNTIF(Sheet1!AMC:AMC,$A4)</f>
        <v>0</v>
      </c>
      <c r="AMG4">
        <f>COUNTIF(Sheet1!AMD:AMD,$A4)</f>
        <v>0</v>
      </c>
      <c r="AMH4">
        <f>COUNTIF(Sheet1!AME:AME,$A4)</f>
        <v>0</v>
      </c>
      <c r="AMI4">
        <f>COUNTIF(Sheet1!AMF:AMF,$A4)</f>
        <v>0</v>
      </c>
      <c r="AMJ4">
        <f>COUNTIF(Sheet1!AMG:AMG,$A4)</f>
        <v>0</v>
      </c>
      <c r="AMK4">
        <f>COUNTIF(Sheet1!AMH:AMH,$A4)</f>
        <v>0</v>
      </c>
      <c r="AML4">
        <f>COUNTIF(Sheet1!AMI:AMI,$A4)</f>
        <v>0</v>
      </c>
      <c r="AMM4">
        <f>COUNTIF(Sheet1!AMJ:AMJ,$A4)</f>
        <v>0</v>
      </c>
      <c r="AMN4">
        <f>COUNTIF(Sheet1!AMK:AMK,$A4)</f>
        <v>0</v>
      </c>
      <c r="AMO4">
        <f>COUNTIF(Sheet1!AML:AML,$A4)</f>
        <v>0</v>
      </c>
      <c r="AMP4">
        <f>COUNTIF(Sheet1!AMM:AMM,$A4)</f>
        <v>0</v>
      </c>
      <c r="AMQ4">
        <f>COUNTIF(Sheet1!AMN:AMN,$A4)</f>
        <v>0</v>
      </c>
      <c r="AMR4">
        <f>COUNTIF(Sheet1!AMO:AMO,$A4)</f>
        <v>0</v>
      </c>
      <c r="AMS4">
        <f>COUNTIF(Sheet1!AMP:AMP,$A4)</f>
        <v>0</v>
      </c>
      <c r="AMT4">
        <f>COUNTIF(Sheet1!AMQ:AMQ,$A4)</f>
        <v>0</v>
      </c>
      <c r="AMU4">
        <f>COUNTIF(Sheet1!AMR:AMR,$A4)</f>
        <v>0</v>
      </c>
      <c r="AMV4">
        <f>COUNTIF(Sheet1!AMS:AMS,$A4)</f>
        <v>0</v>
      </c>
      <c r="AMW4">
        <f>COUNTIF(Sheet1!AMT:AMT,$A4)</f>
        <v>0</v>
      </c>
      <c r="AMX4">
        <f>COUNTIF(Sheet1!AMU:AMU,$A4)</f>
        <v>0</v>
      </c>
      <c r="AMY4">
        <f>COUNTIF(Sheet1!AMV:AMV,$A4)</f>
        <v>0</v>
      </c>
      <c r="AMZ4">
        <f>COUNTIF(Sheet1!AMW:AMW,$A4)</f>
        <v>0</v>
      </c>
      <c r="ANA4">
        <f>COUNTIF(Sheet1!AMX:AMX,$A4)</f>
        <v>0</v>
      </c>
      <c r="ANB4">
        <f>COUNTIF(Sheet1!AMY:AMY,$A4)</f>
        <v>0</v>
      </c>
      <c r="ANC4">
        <f>COUNTIF(Sheet1!AMZ:AMZ,$A4)</f>
        <v>0</v>
      </c>
      <c r="AND4">
        <f>COUNTIF(Sheet1!ANA:ANA,$A4)</f>
        <v>0</v>
      </c>
      <c r="ANE4">
        <f>COUNTIF(Sheet1!ANB:ANB,$A4)</f>
        <v>0</v>
      </c>
      <c r="ANF4">
        <f>COUNTIF(Sheet1!ANC:ANC,$A4)</f>
        <v>0</v>
      </c>
      <c r="ANG4">
        <f>COUNTIF(Sheet1!AND:AND,$A4)</f>
        <v>0</v>
      </c>
      <c r="ANH4">
        <f>COUNTIF(Sheet1!ANE:ANE,$A4)</f>
        <v>0</v>
      </c>
      <c r="ANI4">
        <f>COUNTIF(Sheet1!ANF:ANF,$A4)</f>
        <v>0</v>
      </c>
      <c r="ANJ4">
        <f>COUNTIF(Sheet1!ANG:ANG,$A4)</f>
        <v>0</v>
      </c>
      <c r="ANK4">
        <f>COUNTIF(Sheet1!ANH:ANH,$A4)</f>
        <v>0</v>
      </c>
      <c r="ANL4">
        <f>COUNTIF(Sheet1!ANI:ANI,$A4)</f>
        <v>0</v>
      </c>
      <c r="ANM4">
        <f>COUNTIF(Sheet1!ANJ:ANJ,$A4)</f>
        <v>0</v>
      </c>
      <c r="ANN4">
        <f>COUNTIF(Sheet1!ANK:ANK,$A4)</f>
        <v>0</v>
      </c>
      <c r="ANO4">
        <f>COUNTIF(Sheet1!ANL:ANL,$A4)</f>
        <v>0</v>
      </c>
      <c r="ANP4">
        <f>COUNTIF(Sheet1!ANM:ANM,$A4)</f>
        <v>0</v>
      </c>
      <c r="ANQ4">
        <f>COUNTIF(Sheet1!ANN:ANN,$A4)</f>
        <v>0</v>
      </c>
      <c r="ANR4">
        <f>COUNTIF(Sheet1!ANO:ANO,$A4)</f>
        <v>0</v>
      </c>
      <c r="ANS4">
        <f>COUNTIF(Sheet1!ANP:ANP,$A4)</f>
        <v>0</v>
      </c>
      <c r="ANT4">
        <f>COUNTIF(Sheet1!ANQ:ANQ,$A4)</f>
        <v>0</v>
      </c>
      <c r="ANU4">
        <f>COUNTIF(Sheet1!ANR:ANR,$A4)</f>
        <v>0</v>
      </c>
      <c r="ANV4">
        <f>COUNTIF(Sheet1!ANS:ANS,$A4)</f>
        <v>0</v>
      </c>
      <c r="ANW4">
        <f>COUNTIF(Sheet1!ANT:ANT,$A4)</f>
        <v>0</v>
      </c>
      <c r="ANX4">
        <f>COUNTIF(Sheet1!ANU:ANU,$A4)</f>
        <v>0</v>
      </c>
      <c r="ANY4">
        <f>COUNTIF(Sheet1!ANV:ANV,$A4)</f>
        <v>0</v>
      </c>
      <c r="ANZ4">
        <f>COUNTIF(Sheet1!ANW:ANW,$A4)</f>
        <v>0</v>
      </c>
      <c r="AOA4">
        <f>COUNTIF(Sheet1!ANX:ANX,$A4)</f>
        <v>0</v>
      </c>
      <c r="AOB4">
        <f>COUNTIF(Sheet1!ANY:ANY,$A4)</f>
        <v>0</v>
      </c>
      <c r="AOC4">
        <f>COUNTIF(Sheet1!ANZ:ANZ,$A4)</f>
        <v>0</v>
      </c>
      <c r="AOD4">
        <f>COUNTIF(Sheet1!AOA:AOA,$A4)</f>
        <v>0</v>
      </c>
      <c r="AOE4">
        <f>COUNTIF(Sheet1!AOB:AOB,$A4)</f>
        <v>0</v>
      </c>
      <c r="AOF4">
        <f>COUNTIF(Sheet1!AOC:AOC,$A4)</f>
        <v>0</v>
      </c>
      <c r="AOG4">
        <f>COUNTIF(Sheet1!AOD:AOD,$A4)</f>
        <v>0</v>
      </c>
      <c r="AOH4">
        <f>COUNTIF(Sheet1!AOE:AOE,$A4)</f>
        <v>0</v>
      </c>
      <c r="AOI4">
        <f>COUNTIF(Sheet1!AOF:AOF,$A4)</f>
        <v>0</v>
      </c>
      <c r="AOJ4">
        <f>COUNTIF(Sheet1!AOG:AOG,$A4)</f>
        <v>0</v>
      </c>
      <c r="AOK4">
        <f>COUNTIF(Sheet1!AOH:AOH,$A4)</f>
        <v>0</v>
      </c>
      <c r="AOL4">
        <f>COUNTIF(Sheet1!AOI:AOI,$A4)</f>
        <v>0</v>
      </c>
      <c r="AOM4">
        <f>COUNTIF(Sheet1!AOJ:AOJ,$A4)</f>
        <v>0</v>
      </c>
      <c r="AON4">
        <f>COUNTIF(Sheet1!AOK:AOK,$A4)</f>
        <v>0</v>
      </c>
      <c r="AOO4">
        <f>COUNTIF(Sheet1!AOL:AOL,$A4)</f>
        <v>0</v>
      </c>
      <c r="AOP4">
        <f>COUNTIF(Sheet1!AOM:AOM,$A4)</f>
        <v>0</v>
      </c>
      <c r="AOQ4">
        <f>COUNTIF(Sheet1!AON:AON,$A4)</f>
        <v>0</v>
      </c>
      <c r="AOR4">
        <f>COUNTIF(Sheet1!AOO:AOO,$A4)</f>
        <v>0</v>
      </c>
      <c r="AOS4">
        <f>COUNTIF(Sheet1!AOP:AOP,$A4)</f>
        <v>0</v>
      </c>
      <c r="AOT4">
        <f>COUNTIF(Sheet1!AOQ:AOQ,$A4)</f>
        <v>0</v>
      </c>
      <c r="AOU4">
        <f>COUNTIF(Sheet1!AOR:AOR,$A4)</f>
        <v>0</v>
      </c>
      <c r="AOV4">
        <f>COUNTIF(Sheet1!AOS:AOS,$A4)</f>
        <v>0</v>
      </c>
      <c r="AOW4">
        <f>COUNTIF(Sheet1!AOT:AOT,$A4)</f>
        <v>0</v>
      </c>
      <c r="AOX4">
        <f>COUNTIF(Sheet1!AOU:AOU,$A4)</f>
        <v>0</v>
      </c>
      <c r="AOY4">
        <f>COUNTIF(Sheet1!AOV:AOV,$A4)</f>
        <v>0</v>
      </c>
      <c r="AOZ4">
        <f>COUNTIF(Sheet1!AOW:AOW,$A4)</f>
        <v>0</v>
      </c>
      <c r="APA4">
        <f>COUNTIF(Sheet1!AOX:AOX,$A4)</f>
        <v>0</v>
      </c>
      <c r="APB4">
        <f>COUNTIF(Sheet1!AOY:AOY,$A4)</f>
        <v>0</v>
      </c>
      <c r="APC4">
        <f>COUNTIF(Sheet1!AOZ:AOZ,$A4)</f>
        <v>0</v>
      </c>
      <c r="APD4">
        <f>COUNTIF(Sheet1!APA:APA,$A4)</f>
        <v>0</v>
      </c>
      <c r="APE4">
        <f>COUNTIF(Sheet1!APB:APB,$A4)</f>
        <v>0</v>
      </c>
      <c r="APF4">
        <f>COUNTIF(Sheet1!APC:APC,$A4)</f>
        <v>0</v>
      </c>
      <c r="APG4">
        <f>COUNTIF(Sheet1!APD:APD,$A4)</f>
        <v>0</v>
      </c>
      <c r="APH4">
        <f>COUNTIF(Sheet1!APE:APE,$A4)</f>
        <v>0</v>
      </c>
      <c r="API4">
        <f>COUNTIF(Sheet1!APF:APF,$A4)</f>
        <v>0</v>
      </c>
      <c r="APJ4">
        <f>COUNTIF(Sheet1!APG:APG,$A4)</f>
        <v>0</v>
      </c>
      <c r="APK4">
        <f>COUNTIF(Sheet1!APH:APH,$A4)</f>
        <v>0</v>
      </c>
      <c r="APL4">
        <f>COUNTIF(Sheet1!API:API,$A4)</f>
        <v>0</v>
      </c>
      <c r="APM4">
        <f>COUNTIF(Sheet1!APJ:APJ,$A4)</f>
        <v>0</v>
      </c>
      <c r="APN4">
        <f>COUNTIF(Sheet1!APK:APK,$A4)</f>
        <v>0</v>
      </c>
      <c r="APO4">
        <f>COUNTIF(Sheet1!APL:APL,$A4)</f>
        <v>0</v>
      </c>
      <c r="APP4">
        <f>COUNTIF(Sheet1!APM:APM,$A4)</f>
        <v>0</v>
      </c>
      <c r="APQ4">
        <f>COUNTIF(Sheet1!APN:APN,$A4)</f>
        <v>0</v>
      </c>
      <c r="APR4">
        <f>COUNTIF(Sheet1!APO:APO,$A4)</f>
        <v>0</v>
      </c>
      <c r="APS4">
        <f>COUNTIF(Sheet1!APP:APP,$A4)</f>
        <v>0</v>
      </c>
      <c r="APT4">
        <f>COUNTIF(Sheet1!APQ:APQ,$A4)</f>
        <v>0</v>
      </c>
      <c r="APU4">
        <f>COUNTIF(Sheet1!APR:APR,$A4)</f>
        <v>0</v>
      </c>
      <c r="APV4">
        <f>COUNTIF(Sheet1!APS:APS,$A4)</f>
        <v>0</v>
      </c>
      <c r="APW4">
        <f>COUNTIF(Sheet1!APT:APT,$A4)</f>
        <v>0</v>
      </c>
      <c r="APX4">
        <f>COUNTIF(Sheet1!APU:APU,$A4)</f>
        <v>0</v>
      </c>
      <c r="APY4">
        <f>COUNTIF(Sheet1!APV:APV,$A4)</f>
        <v>0</v>
      </c>
      <c r="APZ4">
        <f>COUNTIF(Sheet1!APW:APW,$A4)</f>
        <v>0</v>
      </c>
      <c r="AQA4">
        <f>COUNTIF(Sheet1!APX:APX,$A4)</f>
        <v>0</v>
      </c>
      <c r="AQB4">
        <f>COUNTIF(Sheet1!APY:APY,$A4)</f>
        <v>0</v>
      </c>
      <c r="AQC4">
        <f>COUNTIF(Sheet1!APZ:APZ,$A4)</f>
        <v>0</v>
      </c>
      <c r="AQD4">
        <f>COUNTIF(Sheet1!AQA:AQA,$A4)</f>
        <v>0</v>
      </c>
      <c r="AQE4">
        <f>COUNTIF(Sheet1!AQB:AQB,$A4)</f>
        <v>0</v>
      </c>
      <c r="AQF4">
        <f>COUNTIF(Sheet1!AQC:AQC,$A4)</f>
        <v>0</v>
      </c>
      <c r="AQG4">
        <f>COUNTIF(Sheet1!AQD:AQD,$A4)</f>
        <v>0</v>
      </c>
      <c r="AQH4">
        <f>COUNTIF(Sheet1!AQE:AQE,$A4)</f>
        <v>0</v>
      </c>
      <c r="AQI4">
        <f>COUNTIF(Sheet1!AQF:AQF,$A4)</f>
        <v>0</v>
      </c>
      <c r="AQJ4">
        <f>COUNTIF(Sheet1!AQG:AQG,$A4)</f>
        <v>0</v>
      </c>
      <c r="AQK4">
        <f>COUNTIF(Sheet1!AQH:AQH,$A4)</f>
        <v>0</v>
      </c>
      <c r="AQL4">
        <f>COUNTIF(Sheet1!AQI:AQI,$A4)</f>
        <v>0</v>
      </c>
      <c r="AQM4">
        <f>COUNTIF(Sheet1!AQJ:AQJ,$A4)</f>
        <v>0</v>
      </c>
      <c r="AQN4">
        <f>COUNTIF(Sheet1!AQK:AQK,$A4)</f>
        <v>0</v>
      </c>
      <c r="AQO4">
        <f>COUNTIF(Sheet1!AQL:AQL,$A4)</f>
        <v>0</v>
      </c>
      <c r="AQP4">
        <f>COUNTIF(Sheet1!AQM:AQM,$A4)</f>
        <v>0</v>
      </c>
      <c r="AQQ4">
        <f>COUNTIF(Sheet1!AQN:AQN,$A4)</f>
        <v>0</v>
      </c>
      <c r="AQR4">
        <f>COUNTIF(Sheet1!AQO:AQO,$A4)</f>
        <v>0</v>
      </c>
      <c r="AQS4">
        <f>COUNTIF(Sheet1!AQP:AQP,$A4)</f>
        <v>0</v>
      </c>
      <c r="AQT4">
        <f>COUNTIF(Sheet1!AQQ:AQQ,$A4)</f>
        <v>0</v>
      </c>
      <c r="AQU4">
        <f>COUNTIF(Sheet1!AQR:AQR,$A4)</f>
        <v>0</v>
      </c>
      <c r="AQV4">
        <f>COUNTIF(Sheet1!AQS:AQS,$A4)</f>
        <v>0</v>
      </c>
      <c r="AQW4">
        <f>COUNTIF(Sheet1!AQT:AQT,$A4)</f>
        <v>0</v>
      </c>
      <c r="AQX4">
        <f>COUNTIF(Sheet1!AQU:AQU,$A4)</f>
        <v>0</v>
      </c>
      <c r="AQY4">
        <f>COUNTIF(Sheet1!AQV:AQV,$A4)</f>
        <v>0</v>
      </c>
      <c r="AQZ4">
        <f>COUNTIF(Sheet1!AQW:AQW,$A4)</f>
        <v>0</v>
      </c>
      <c r="ARA4">
        <f>COUNTIF(Sheet1!AQX:AQX,$A4)</f>
        <v>0</v>
      </c>
      <c r="ARB4">
        <f>COUNTIF(Sheet1!AQY:AQY,$A4)</f>
        <v>0</v>
      </c>
      <c r="ARC4">
        <f>COUNTIF(Sheet1!AQZ:AQZ,$A4)</f>
        <v>0</v>
      </c>
      <c r="ARD4">
        <f>COUNTIF(Sheet1!ARA:ARA,$A4)</f>
        <v>0</v>
      </c>
      <c r="ARE4">
        <f>COUNTIF(Sheet1!ARB:ARB,$A4)</f>
        <v>0</v>
      </c>
      <c r="ARF4">
        <f>COUNTIF(Sheet1!ARC:ARC,$A4)</f>
        <v>0</v>
      </c>
      <c r="ARG4">
        <f>COUNTIF(Sheet1!ARD:ARD,$A4)</f>
        <v>0</v>
      </c>
      <c r="ARH4">
        <f>COUNTIF(Sheet1!ARE:ARE,$A4)</f>
        <v>0</v>
      </c>
      <c r="ARI4">
        <f>COUNTIF(Sheet1!ARF:ARF,$A4)</f>
        <v>0</v>
      </c>
      <c r="ARJ4">
        <f>COUNTIF(Sheet1!ARG:ARG,$A4)</f>
        <v>0</v>
      </c>
      <c r="ARK4">
        <f>COUNTIF(Sheet1!ARH:ARH,$A4)</f>
        <v>0</v>
      </c>
      <c r="ARL4">
        <f>COUNTIF(Sheet1!ARI:ARI,$A4)</f>
        <v>0</v>
      </c>
      <c r="ARM4">
        <f>COUNTIF(Sheet1!ARJ:ARJ,$A4)</f>
        <v>0</v>
      </c>
      <c r="ARN4">
        <f>COUNTIF(Sheet1!ARK:ARK,$A4)</f>
        <v>0</v>
      </c>
      <c r="ARO4">
        <f>COUNTIF(Sheet1!ARL:ARL,$A4)</f>
        <v>0</v>
      </c>
      <c r="ARP4">
        <f>COUNTIF(Sheet1!ARM:ARM,$A4)</f>
        <v>0</v>
      </c>
      <c r="ARQ4">
        <f>COUNTIF(Sheet1!ARN:ARN,$A4)</f>
        <v>0</v>
      </c>
      <c r="ARR4">
        <f>COUNTIF(Sheet1!ARO:ARO,$A4)</f>
        <v>0</v>
      </c>
      <c r="ARS4">
        <f>COUNTIF(Sheet1!ARP:ARP,$A4)</f>
        <v>0</v>
      </c>
      <c r="ART4">
        <f>COUNTIF(Sheet1!ARQ:ARQ,$A4)</f>
        <v>0</v>
      </c>
      <c r="ARU4">
        <f>COUNTIF(Sheet1!ARR:ARR,$A4)</f>
        <v>0</v>
      </c>
      <c r="ARV4">
        <f>COUNTIF(Sheet1!ARS:ARS,$A4)</f>
        <v>0</v>
      </c>
      <c r="ARW4">
        <f>COUNTIF(Sheet1!ART:ART,$A4)</f>
        <v>0</v>
      </c>
      <c r="ARX4">
        <f>COUNTIF(Sheet1!ARU:ARU,$A4)</f>
        <v>0</v>
      </c>
      <c r="ARY4">
        <f>COUNTIF(Sheet1!ARV:ARV,$A4)</f>
        <v>0</v>
      </c>
      <c r="ARZ4">
        <f>COUNTIF(Sheet1!ARW:ARW,$A4)</f>
        <v>0</v>
      </c>
      <c r="ASA4">
        <f>COUNTIF(Sheet1!ARX:ARX,$A4)</f>
        <v>0</v>
      </c>
      <c r="ASB4">
        <f>COUNTIF(Sheet1!ARY:ARY,$A4)</f>
        <v>0</v>
      </c>
      <c r="ASC4">
        <f>COUNTIF(Sheet1!ARZ:ARZ,$A4)</f>
        <v>0</v>
      </c>
      <c r="ASD4">
        <f>COUNTIF(Sheet1!ASA:ASA,$A4)</f>
        <v>0</v>
      </c>
      <c r="ASE4">
        <f>COUNTIF(Sheet1!ASB:ASB,$A4)</f>
        <v>0</v>
      </c>
      <c r="ASF4">
        <f>COUNTIF(Sheet1!ASC:ASC,$A4)</f>
        <v>0</v>
      </c>
      <c r="ASG4">
        <f>COUNTIF(Sheet1!ASD:ASD,$A4)</f>
        <v>0</v>
      </c>
      <c r="ASH4">
        <f>COUNTIF(Sheet1!ASE:ASE,$A4)</f>
        <v>0</v>
      </c>
      <c r="ASI4">
        <f>COUNTIF(Sheet1!ASF:ASF,$A4)</f>
        <v>0</v>
      </c>
      <c r="ASJ4">
        <f>COUNTIF(Sheet1!ASG:ASG,$A4)</f>
        <v>0</v>
      </c>
      <c r="ASK4">
        <f>COUNTIF(Sheet1!ASH:ASH,$A4)</f>
        <v>0</v>
      </c>
      <c r="ASL4">
        <f>COUNTIF(Sheet1!ASI:ASI,$A4)</f>
        <v>0</v>
      </c>
      <c r="ASM4">
        <f>COUNTIF(Sheet1!ASJ:ASJ,$A4)</f>
        <v>0</v>
      </c>
      <c r="ASN4">
        <f>COUNTIF(Sheet1!ASK:ASK,$A4)</f>
        <v>0</v>
      </c>
      <c r="ASO4">
        <f>COUNTIF(Sheet1!ASL:ASL,$A4)</f>
        <v>0</v>
      </c>
      <c r="ASP4">
        <f>COUNTIF(Sheet1!ASM:ASM,$A4)</f>
        <v>0</v>
      </c>
      <c r="ASQ4">
        <f>COUNTIF(Sheet1!ASN:ASN,$A4)</f>
        <v>0</v>
      </c>
      <c r="ASR4">
        <f>COUNTIF(Sheet1!ASO:ASO,$A4)</f>
        <v>0</v>
      </c>
      <c r="ASS4">
        <f>COUNTIF(Sheet1!ASP:ASP,$A4)</f>
        <v>0</v>
      </c>
      <c r="AST4">
        <f>COUNTIF(Sheet1!ASQ:ASQ,$A4)</f>
        <v>0</v>
      </c>
      <c r="ASU4">
        <f>COUNTIF(Sheet1!ASR:ASR,$A4)</f>
        <v>0</v>
      </c>
      <c r="ASV4">
        <f>COUNTIF(Sheet1!ASS:ASS,$A4)</f>
        <v>0</v>
      </c>
      <c r="ASW4">
        <f>COUNTIF(Sheet1!AST:AST,$A4)</f>
        <v>0</v>
      </c>
      <c r="ASX4">
        <f>COUNTIF(Sheet1!ASU:ASU,$A4)</f>
        <v>0</v>
      </c>
      <c r="ASY4">
        <f>COUNTIF(Sheet1!ASV:ASV,$A4)</f>
        <v>0</v>
      </c>
      <c r="ASZ4">
        <f>COUNTIF(Sheet1!ASW:ASW,$A4)</f>
        <v>0</v>
      </c>
      <c r="ATA4">
        <f>COUNTIF(Sheet1!ASX:ASX,$A4)</f>
        <v>0</v>
      </c>
      <c r="ATB4">
        <f>COUNTIF(Sheet1!ASY:ASY,$A4)</f>
        <v>0</v>
      </c>
      <c r="ATC4">
        <f>COUNTIF(Sheet1!ASZ:ASZ,$A4)</f>
        <v>0</v>
      </c>
      <c r="ATD4">
        <f>COUNTIF(Sheet1!ATA:ATA,$A4)</f>
        <v>0</v>
      </c>
      <c r="ATE4">
        <f>COUNTIF(Sheet1!ATB:ATB,$A4)</f>
        <v>0</v>
      </c>
      <c r="ATF4">
        <f>COUNTIF(Sheet1!ATC:ATC,$A4)</f>
        <v>0</v>
      </c>
      <c r="ATG4">
        <f>COUNTIF(Sheet1!ATD:ATD,$A4)</f>
        <v>0</v>
      </c>
      <c r="ATH4">
        <f>COUNTIF(Sheet1!ATE:ATE,$A4)</f>
        <v>0</v>
      </c>
    </row>
    <row r="5" spans="1:1204" x14ac:dyDescent="0.25">
      <c r="A5" s="7" t="s">
        <v>9370</v>
      </c>
      <c r="C5">
        <f>COUNTIF(Sheet1!A:A,$A5)</f>
        <v>0</v>
      </c>
      <c r="D5" s="8">
        <v>1</v>
      </c>
      <c r="E5">
        <f>COUNTIF(Sheet1!B:B,$A5)</f>
        <v>0</v>
      </c>
      <c r="F5">
        <f>COUNTIF(Sheet1!C:C,$A5)</f>
        <v>0</v>
      </c>
      <c r="G5">
        <f>COUNTIF(Sheet1!D:D,$A5)</f>
        <v>0</v>
      </c>
      <c r="H5">
        <f>COUNTIF(Sheet1!E:E,$A5)</f>
        <v>0</v>
      </c>
      <c r="I5">
        <f>COUNTIF(Sheet1!F:F,$A5)</f>
        <v>0</v>
      </c>
      <c r="J5">
        <f>COUNTIF(Sheet1!G:G,$A5)</f>
        <v>0</v>
      </c>
      <c r="K5">
        <f>COUNTIF(Sheet1!H:H,$A5)</f>
        <v>0</v>
      </c>
      <c r="L5">
        <f>COUNTIF(Sheet1!I:I,$A5)</f>
        <v>0</v>
      </c>
      <c r="M5">
        <f>COUNTIF(Sheet1!J:J,$A5)</f>
        <v>0</v>
      </c>
      <c r="N5">
        <f>COUNTIF(Sheet1!K:K,$A5)</f>
        <v>0</v>
      </c>
      <c r="O5">
        <f>COUNTIF(Sheet1!L:L,$A5)</f>
        <v>0</v>
      </c>
      <c r="P5">
        <f>COUNTIF(Sheet1!M:M,$A5)</f>
        <v>0</v>
      </c>
      <c r="Q5">
        <f>COUNTIF(Sheet1!N:N,$A5)</f>
        <v>0</v>
      </c>
      <c r="R5">
        <f>COUNTIF(Sheet1!O:O,$A5)</f>
        <v>0</v>
      </c>
      <c r="S5">
        <f>COUNTIF(Sheet1!P:P,$A5)</f>
        <v>0</v>
      </c>
      <c r="T5">
        <f>COUNTIF(Sheet1!Q:Q,$A5)</f>
        <v>0</v>
      </c>
      <c r="U5">
        <f>COUNTIF(Sheet1!R:R,$A5)</f>
        <v>0</v>
      </c>
      <c r="V5">
        <f>COUNTIF(Sheet1!S:S,$A5)</f>
        <v>0</v>
      </c>
      <c r="W5">
        <f>COUNTIF(Sheet1!T:T,$A5)</f>
        <v>0</v>
      </c>
      <c r="X5">
        <f>COUNTIF(Sheet1!U:U,$A5)</f>
        <v>0</v>
      </c>
      <c r="Y5">
        <f>COUNTIF(Sheet1!V:V,$A5)</f>
        <v>0</v>
      </c>
      <c r="Z5">
        <f>COUNTIF(Sheet1!W:W,$A5)</f>
        <v>0</v>
      </c>
      <c r="AA5">
        <f>COUNTIF(Sheet1!X:X,$A5)</f>
        <v>0</v>
      </c>
      <c r="AB5">
        <f>COUNTIF(Sheet1!Y:Y,$A5)</f>
        <v>0</v>
      </c>
      <c r="AC5">
        <f>COUNTIF(Sheet1!Z:Z,$A5)</f>
        <v>0</v>
      </c>
      <c r="AD5">
        <f>COUNTIF(Sheet1!AA:AA,$A5)</f>
        <v>0</v>
      </c>
      <c r="AE5">
        <f>COUNTIF(Sheet1!AB:AB,$A5)</f>
        <v>0</v>
      </c>
      <c r="AF5">
        <f>COUNTIF(Sheet1!AC:AC,$A5)</f>
        <v>0</v>
      </c>
      <c r="AG5">
        <f>COUNTIF(Sheet1!AD:AD,$A5)</f>
        <v>0</v>
      </c>
      <c r="AH5">
        <f>COUNTIF(Sheet1!AE:AE,$A5)</f>
        <v>0</v>
      </c>
      <c r="AI5">
        <f>COUNTIF(Sheet1!AF:AF,$A5)</f>
        <v>0</v>
      </c>
      <c r="AJ5">
        <f>COUNTIF(Sheet1!AG:AG,$A5)</f>
        <v>0</v>
      </c>
      <c r="AK5">
        <f>COUNTIF(Sheet1!AH:AH,$A5)</f>
        <v>0</v>
      </c>
      <c r="AL5">
        <f>COUNTIF(Sheet1!AI:AI,$A5)</f>
        <v>0</v>
      </c>
      <c r="AM5">
        <f>COUNTIF(Sheet1!AJ:AJ,$A5)</f>
        <v>0</v>
      </c>
      <c r="AN5">
        <f>COUNTIF(Sheet1!AK:AK,$A5)</f>
        <v>0</v>
      </c>
      <c r="AO5">
        <f>COUNTIF(Sheet1!AL:AL,$A5)</f>
        <v>0</v>
      </c>
      <c r="AP5">
        <f>COUNTIF(Sheet1!AM:AM,$A5)</f>
        <v>0</v>
      </c>
      <c r="AQ5">
        <f>COUNTIF(Sheet1!AN:AN,$A5)</f>
        <v>0</v>
      </c>
      <c r="AR5">
        <f>COUNTIF(Sheet1!AO:AO,$A5)</f>
        <v>0</v>
      </c>
      <c r="AS5">
        <f>COUNTIF(Sheet1!AP:AP,$A5)</f>
        <v>0</v>
      </c>
      <c r="AT5">
        <f>COUNTIF(Sheet1!AQ:AQ,$A5)</f>
        <v>0</v>
      </c>
      <c r="AU5">
        <f>COUNTIF(Sheet1!AR:AR,$A5)</f>
        <v>0</v>
      </c>
      <c r="AV5">
        <f>COUNTIF(Sheet1!AS:AS,$A5)</f>
        <v>0</v>
      </c>
      <c r="AW5">
        <f>COUNTIF(Sheet1!AT:AT,$A5)</f>
        <v>0</v>
      </c>
      <c r="AX5">
        <f>COUNTIF(Sheet1!AU:AU,$A5)</f>
        <v>0</v>
      </c>
      <c r="AY5">
        <f>COUNTIF(Sheet1!AV:AV,$A5)</f>
        <v>0</v>
      </c>
      <c r="AZ5">
        <f>COUNTIF(Sheet1!AW:AW,$A5)</f>
        <v>0</v>
      </c>
      <c r="BA5">
        <f>COUNTIF(Sheet1!AX:AX,$A5)</f>
        <v>0</v>
      </c>
      <c r="BB5">
        <f>COUNTIF(Sheet1!AY:AY,$A5)</f>
        <v>0</v>
      </c>
      <c r="BC5">
        <f>COUNTIF(Sheet1!AZ:AZ,$A5)</f>
        <v>0</v>
      </c>
      <c r="BD5">
        <f>COUNTIF(Sheet1!BA:BA,$A5)</f>
        <v>0</v>
      </c>
      <c r="BE5">
        <f>COUNTIF(Sheet1!BB:BB,$A5)</f>
        <v>0</v>
      </c>
      <c r="BF5">
        <f>COUNTIF(Sheet1!BC:BC,$A5)</f>
        <v>0</v>
      </c>
      <c r="BG5">
        <f>COUNTIF(Sheet1!BD:BD,$A5)</f>
        <v>0</v>
      </c>
      <c r="BH5">
        <f>COUNTIF(Sheet1!BE:BE,$A5)</f>
        <v>0</v>
      </c>
      <c r="BI5">
        <f>COUNTIF(Sheet1!BF:BF,$A5)</f>
        <v>0</v>
      </c>
      <c r="BJ5">
        <f>COUNTIF(Sheet1!BG:BG,$A5)</f>
        <v>0</v>
      </c>
      <c r="BK5">
        <f>COUNTIF(Sheet1!BH:BH,$A5)</f>
        <v>0</v>
      </c>
      <c r="BL5">
        <f>COUNTIF(Sheet1!BI:BI,$A5)</f>
        <v>0</v>
      </c>
      <c r="BM5">
        <f>COUNTIF(Sheet1!BJ:BJ,$A5)</f>
        <v>0</v>
      </c>
      <c r="BN5">
        <f>COUNTIF(Sheet1!BK:BK,$A5)</f>
        <v>0</v>
      </c>
      <c r="BO5">
        <f>COUNTIF(Sheet1!BL:BL,$A5)</f>
        <v>0</v>
      </c>
      <c r="BP5">
        <f>COUNTIF(Sheet1!BM:BM,$A5)</f>
        <v>0</v>
      </c>
      <c r="BQ5">
        <f>COUNTIF(Sheet1!BN:BN,$A5)</f>
        <v>0</v>
      </c>
      <c r="BR5">
        <f>COUNTIF(Sheet1!BO:BO,$A5)</f>
        <v>0</v>
      </c>
      <c r="BS5">
        <f>COUNTIF(Sheet1!BP:BP,$A5)</f>
        <v>0</v>
      </c>
      <c r="BT5">
        <f>COUNTIF(Sheet1!BQ:BQ,$A5)</f>
        <v>0</v>
      </c>
      <c r="BU5">
        <f>COUNTIF(Sheet1!BR:BR,$A5)</f>
        <v>0</v>
      </c>
      <c r="BV5">
        <f>COUNTIF(Sheet1!BS:BS,$A5)</f>
        <v>0</v>
      </c>
      <c r="BW5">
        <f>COUNTIF(Sheet1!BT:BT,$A5)</f>
        <v>0</v>
      </c>
      <c r="BX5">
        <f>COUNTIF(Sheet1!BU:BU,$A5)</f>
        <v>0</v>
      </c>
      <c r="BY5">
        <f>COUNTIF(Sheet1!BV:BV,$A5)</f>
        <v>0</v>
      </c>
      <c r="BZ5">
        <f>COUNTIF(Sheet1!BW:BW,$A5)</f>
        <v>0</v>
      </c>
      <c r="CA5">
        <f>COUNTIF(Sheet1!BX:BX,$A5)</f>
        <v>0</v>
      </c>
      <c r="CB5">
        <f>COUNTIF(Sheet1!BY:BY,$A5)</f>
        <v>0</v>
      </c>
      <c r="CC5">
        <f>COUNTIF(Sheet1!BZ:BZ,$A5)</f>
        <v>0</v>
      </c>
      <c r="CD5">
        <f>COUNTIF(Sheet1!CA:CA,$A5)</f>
        <v>0</v>
      </c>
      <c r="CE5">
        <f>COUNTIF(Sheet1!CB:CB,$A5)</f>
        <v>0</v>
      </c>
      <c r="CF5">
        <f>COUNTIF(Sheet1!CC:CC,$A5)</f>
        <v>0</v>
      </c>
      <c r="CG5">
        <f>COUNTIF(Sheet1!CD:CD,$A5)</f>
        <v>0</v>
      </c>
      <c r="CH5">
        <f>COUNTIF(Sheet1!CE:CE,$A5)</f>
        <v>0</v>
      </c>
      <c r="CI5">
        <f>COUNTIF(Sheet1!CF:CF,$A5)</f>
        <v>0</v>
      </c>
      <c r="CJ5">
        <f>COUNTIF(Sheet1!CG:CG,$A5)</f>
        <v>0</v>
      </c>
      <c r="CK5">
        <f>COUNTIF(Sheet1!CH:CH,$A5)</f>
        <v>0</v>
      </c>
      <c r="CL5">
        <f>COUNTIF(Sheet1!CI:CI,$A5)</f>
        <v>0</v>
      </c>
      <c r="CM5">
        <f>COUNTIF(Sheet1!CJ:CJ,$A5)</f>
        <v>0</v>
      </c>
      <c r="CN5">
        <f>COUNTIF(Sheet1!CK:CK,$A5)</f>
        <v>0</v>
      </c>
      <c r="CO5">
        <f>COUNTIF(Sheet1!CL:CL,$A5)</f>
        <v>0</v>
      </c>
      <c r="CP5">
        <f>COUNTIF(Sheet1!CM:CM,$A5)</f>
        <v>0</v>
      </c>
      <c r="CQ5">
        <f>COUNTIF(Sheet1!CN:CN,$A5)</f>
        <v>0</v>
      </c>
      <c r="CR5">
        <f>COUNTIF(Sheet1!CO:CO,$A5)</f>
        <v>0</v>
      </c>
      <c r="CS5">
        <f>COUNTIF(Sheet1!CP:CP,$A5)</f>
        <v>0</v>
      </c>
      <c r="CT5">
        <f>COUNTIF(Sheet1!CQ:CQ,$A5)</f>
        <v>0</v>
      </c>
      <c r="CU5">
        <f>COUNTIF(Sheet1!CR:CR,$A5)</f>
        <v>0</v>
      </c>
      <c r="CV5">
        <f>COUNTIF(Sheet1!CS:CS,$A5)</f>
        <v>0</v>
      </c>
      <c r="CW5">
        <f>COUNTIF(Sheet1!CT:CT,$A5)</f>
        <v>0</v>
      </c>
      <c r="CX5">
        <f>COUNTIF(Sheet1!CU:CU,$A5)</f>
        <v>0</v>
      </c>
      <c r="CY5">
        <f>COUNTIF(Sheet1!CV:CV,$A5)</f>
        <v>0</v>
      </c>
      <c r="CZ5">
        <f>COUNTIF(Sheet1!CW:CW,$A5)</f>
        <v>0</v>
      </c>
      <c r="DA5">
        <f>COUNTIF(Sheet1!CX:CX,$A5)</f>
        <v>0</v>
      </c>
      <c r="DB5">
        <f>COUNTIF(Sheet1!CY:CY,$A5)</f>
        <v>0</v>
      </c>
      <c r="DC5">
        <f>COUNTIF(Sheet1!CZ:CZ,$A5)</f>
        <v>0</v>
      </c>
      <c r="DD5">
        <f>COUNTIF(Sheet1!DA:DA,$A5)</f>
        <v>0</v>
      </c>
      <c r="DE5">
        <f>COUNTIF(Sheet1!DB:DB,$A5)</f>
        <v>0</v>
      </c>
      <c r="DF5">
        <f>COUNTIF(Sheet1!DC:DC,$A5)</f>
        <v>0</v>
      </c>
      <c r="DG5">
        <f>COUNTIF(Sheet1!DD:DD,$A5)</f>
        <v>0</v>
      </c>
      <c r="DH5">
        <f>COUNTIF(Sheet1!DE:DE,$A5)</f>
        <v>0</v>
      </c>
      <c r="DI5">
        <f>COUNTIF(Sheet1!DF:DF,$A5)</f>
        <v>0</v>
      </c>
      <c r="DJ5">
        <f>COUNTIF(Sheet1!DG:DG,$A5)</f>
        <v>0</v>
      </c>
      <c r="DK5">
        <f>COUNTIF(Sheet1!DH:DH,$A5)</f>
        <v>0</v>
      </c>
      <c r="DL5">
        <f>COUNTIF(Sheet1!DI:DI,$A5)</f>
        <v>0</v>
      </c>
      <c r="DM5">
        <f>COUNTIF(Sheet1!DJ:DJ,$A5)</f>
        <v>0</v>
      </c>
      <c r="DN5">
        <f>COUNTIF(Sheet1!DK:DK,$A5)</f>
        <v>0</v>
      </c>
      <c r="DO5">
        <f>COUNTIF(Sheet1!DL:DL,$A5)</f>
        <v>0</v>
      </c>
      <c r="DP5">
        <f>COUNTIF(Sheet1!DM:DM,$A5)</f>
        <v>0</v>
      </c>
      <c r="DQ5">
        <f>COUNTIF(Sheet1!DN:DN,$A5)</f>
        <v>0</v>
      </c>
      <c r="DR5">
        <f>COUNTIF(Sheet1!DO:DO,$A5)</f>
        <v>0</v>
      </c>
      <c r="DS5">
        <f>COUNTIF(Sheet1!DP:DP,$A5)</f>
        <v>0</v>
      </c>
      <c r="DT5">
        <f>COUNTIF(Sheet1!DQ:DQ,$A5)</f>
        <v>0</v>
      </c>
      <c r="DU5">
        <f>COUNTIF(Sheet1!DR:DR,$A5)</f>
        <v>0</v>
      </c>
      <c r="DV5">
        <f>COUNTIF(Sheet1!DS:DS,$A5)</f>
        <v>0</v>
      </c>
      <c r="DW5">
        <f>COUNTIF(Sheet1!DT:DT,$A5)</f>
        <v>0</v>
      </c>
      <c r="DX5">
        <f>COUNTIF(Sheet1!DU:DU,$A5)</f>
        <v>0</v>
      </c>
      <c r="DY5">
        <f>COUNTIF(Sheet1!DV:DV,$A5)</f>
        <v>0</v>
      </c>
      <c r="DZ5">
        <f>COUNTIF(Sheet1!DW:DW,$A5)</f>
        <v>0</v>
      </c>
      <c r="EA5">
        <f>COUNTIF(Sheet1!DX:DX,$A5)</f>
        <v>0</v>
      </c>
      <c r="EB5">
        <f>COUNTIF(Sheet1!DY:DY,$A5)</f>
        <v>0</v>
      </c>
      <c r="EC5">
        <f>COUNTIF(Sheet1!DZ:DZ,$A5)</f>
        <v>0</v>
      </c>
      <c r="ED5">
        <f>COUNTIF(Sheet1!EA:EA,$A5)</f>
        <v>0</v>
      </c>
      <c r="EE5">
        <f>COUNTIF(Sheet1!EB:EB,$A5)</f>
        <v>0</v>
      </c>
      <c r="EF5">
        <f>COUNTIF(Sheet1!EC:EC,$A5)</f>
        <v>0</v>
      </c>
      <c r="EG5">
        <f>COUNTIF(Sheet1!ED:ED,$A5)</f>
        <v>0</v>
      </c>
      <c r="EH5">
        <f>COUNTIF(Sheet1!EE:EE,$A5)</f>
        <v>0</v>
      </c>
      <c r="EI5">
        <f>COUNTIF(Sheet1!EF:EF,$A5)</f>
        <v>0</v>
      </c>
      <c r="EJ5">
        <f>COUNTIF(Sheet1!EG:EG,$A5)</f>
        <v>0</v>
      </c>
      <c r="EK5">
        <f>COUNTIF(Sheet1!EH:EH,$A5)</f>
        <v>0</v>
      </c>
      <c r="EL5">
        <f>COUNTIF(Sheet1!EI:EI,$A5)</f>
        <v>0</v>
      </c>
      <c r="EM5">
        <f>COUNTIF(Sheet1!EJ:EJ,$A5)</f>
        <v>0</v>
      </c>
      <c r="EN5">
        <f>COUNTIF(Sheet1!EK:EK,$A5)</f>
        <v>0</v>
      </c>
      <c r="EO5">
        <f>COUNTIF(Sheet1!EL:EL,$A5)</f>
        <v>0</v>
      </c>
      <c r="EP5">
        <f>COUNTIF(Sheet1!EM:EM,$A5)</f>
        <v>0</v>
      </c>
      <c r="EQ5">
        <f>COUNTIF(Sheet1!EN:EN,$A5)</f>
        <v>0</v>
      </c>
      <c r="ER5">
        <f>COUNTIF(Sheet1!EO:EO,$A5)</f>
        <v>0</v>
      </c>
      <c r="ES5">
        <f>COUNTIF(Sheet1!EP:EP,$A5)</f>
        <v>0</v>
      </c>
      <c r="ET5">
        <f>COUNTIF(Sheet1!EQ:EQ,$A5)</f>
        <v>0</v>
      </c>
      <c r="EU5">
        <f>COUNTIF(Sheet1!ER:ER,$A5)</f>
        <v>0</v>
      </c>
      <c r="EV5">
        <f>COUNTIF(Sheet1!ES:ES,$A5)</f>
        <v>0</v>
      </c>
      <c r="EW5">
        <f>COUNTIF(Sheet1!ET:ET,$A5)</f>
        <v>0</v>
      </c>
      <c r="EX5">
        <f>COUNTIF(Sheet1!EU:EU,$A5)</f>
        <v>0</v>
      </c>
      <c r="EY5">
        <f>COUNTIF(Sheet1!EV:EV,$A5)</f>
        <v>0</v>
      </c>
      <c r="EZ5">
        <f>COUNTIF(Sheet1!EW:EW,$A5)</f>
        <v>0</v>
      </c>
      <c r="FA5">
        <f>COUNTIF(Sheet1!EX:EX,$A5)</f>
        <v>0</v>
      </c>
      <c r="FB5">
        <f>COUNTIF(Sheet1!EY:EY,$A5)</f>
        <v>0</v>
      </c>
      <c r="FC5">
        <f>COUNTIF(Sheet1!EZ:EZ,$A5)</f>
        <v>0</v>
      </c>
      <c r="FD5">
        <f>COUNTIF(Sheet1!FA:FA,$A5)</f>
        <v>0</v>
      </c>
      <c r="FE5">
        <f>COUNTIF(Sheet1!FB:FB,$A5)</f>
        <v>0</v>
      </c>
      <c r="FF5">
        <f>COUNTIF(Sheet1!FC:FC,$A5)</f>
        <v>0</v>
      </c>
      <c r="FG5">
        <f>COUNTIF(Sheet1!FD:FD,$A5)</f>
        <v>0</v>
      </c>
      <c r="FH5">
        <f>COUNTIF(Sheet1!FE:FE,$A5)</f>
        <v>0</v>
      </c>
      <c r="FI5">
        <f>COUNTIF(Sheet1!FF:FF,$A5)</f>
        <v>0</v>
      </c>
      <c r="FJ5">
        <f>COUNTIF(Sheet1!FG:FG,$A5)</f>
        <v>0</v>
      </c>
      <c r="FK5">
        <f>COUNTIF(Sheet1!FH:FH,$A5)</f>
        <v>0</v>
      </c>
      <c r="FL5">
        <f>COUNTIF(Sheet1!FI:FI,$A5)</f>
        <v>1</v>
      </c>
      <c r="FM5">
        <f>COUNTIF(Sheet1!FJ:FJ,$A5)</f>
        <v>0</v>
      </c>
      <c r="FN5">
        <f>COUNTIF(Sheet1!FK:FK,$A5)</f>
        <v>0</v>
      </c>
      <c r="FO5">
        <f>COUNTIF(Sheet1!FL:FL,$A5)</f>
        <v>0</v>
      </c>
      <c r="FP5">
        <f>COUNTIF(Sheet1!FM:FM,$A5)</f>
        <v>0</v>
      </c>
      <c r="FQ5">
        <f>COUNTIF(Sheet1!FN:FN,$A5)</f>
        <v>0</v>
      </c>
      <c r="FR5">
        <f>COUNTIF(Sheet1!FO:FO,$A5)</f>
        <v>0</v>
      </c>
      <c r="FS5">
        <f>COUNTIF(Sheet1!FP:FP,$A5)</f>
        <v>0</v>
      </c>
      <c r="FT5">
        <f>COUNTIF(Sheet1!FQ:FQ,$A5)</f>
        <v>0</v>
      </c>
      <c r="FU5">
        <f>COUNTIF(Sheet1!FR:FR,$A5)</f>
        <v>0</v>
      </c>
      <c r="FV5">
        <f>COUNTIF(Sheet1!FS:FS,$A5)</f>
        <v>0</v>
      </c>
      <c r="FW5">
        <f>COUNTIF(Sheet1!FT:FT,$A5)</f>
        <v>0</v>
      </c>
      <c r="FX5">
        <f>COUNTIF(Sheet1!FU:FU,$A5)</f>
        <v>0</v>
      </c>
      <c r="FY5">
        <f>COUNTIF(Sheet1!FV:FV,$A5)</f>
        <v>0</v>
      </c>
      <c r="FZ5">
        <f>COUNTIF(Sheet1!FW:FW,$A5)</f>
        <v>0</v>
      </c>
      <c r="GA5">
        <f>COUNTIF(Sheet1!FX:FX,$A5)</f>
        <v>0</v>
      </c>
      <c r="GB5">
        <f>COUNTIF(Sheet1!FY:FY,$A5)</f>
        <v>0</v>
      </c>
      <c r="GC5">
        <f>COUNTIF(Sheet1!FZ:FZ,$A5)</f>
        <v>0</v>
      </c>
      <c r="GD5">
        <f>COUNTIF(Sheet1!GA:GA,$A5)</f>
        <v>0</v>
      </c>
      <c r="GE5">
        <f>COUNTIF(Sheet1!GB:GB,$A5)</f>
        <v>0</v>
      </c>
      <c r="GF5">
        <f>COUNTIF(Sheet1!GC:GC,$A5)</f>
        <v>0</v>
      </c>
      <c r="GG5">
        <f>COUNTIF(Sheet1!GD:GD,$A5)</f>
        <v>0</v>
      </c>
      <c r="GH5">
        <f>COUNTIF(Sheet1!GE:GE,$A5)</f>
        <v>0</v>
      </c>
      <c r="GI5">
        <f>COUNTIF(Sheet1!GF:GF,$A5)</f>
        <v>0</v>
      </c>
      <c r="GJ5">
        <f>COUNTIF(Sheet1!GG:GG,$A5)</f>
        <v>0</v>
      </c>
      <c r="GK5">
        <f>COUNTIF(Sheet1!GH:GH,$A5)</f>
        <v>0</v>
      </c>
      <c r="GL5">
        <f>COUNTIF(Sheet1!GI:GI,$A5)</f>
        <v>0</v>
      </c>
      <c r="GM5">
        <f>COUNTIF(Sheet1!GJ:GJ,$A5)</f>
        <v>0</v>
      </c>
      <c r="GN5">
        <f>COUNTIF(Sheet1!GK:GK,$A5)</f>
        <v>0</v>
      </c>
      <c r="GO5">
        <f>COUNTIF(Sheet1!GL:GL,$A5)</f>
        <v>0</v>
      </c>
      <c r="GP5">
        <f>COUNTIF(Sheet1!GM:GM,$A5)</f>
        <v>0</v>
      </c>
      <c r="GQ5">
        <f>COUNTIF(Sheet1!GN:GN,$A5)</f>
        <v>0</v>
      </c>
      <c r="GR5">
        <f>COUNTIF(Sheet1!GO:GO,$A5)</f>
        <v>0</v>
      </c>
      <c r="GS5">
        <f>COUNTIF(Sheet1!GP:GP,$A5)</f>
        <v>0</v>
      </c>
      <c r="GT5">
        <f>COUNTIF(Sheet1!GQ:GQ,$A5)</f>
        <v>0</v>
      </c>
      <c r="GU5">
        <f>COUNTIF(Sheet1!GR:GR,$A5)</f>
        <v>0</v>
      </c>
      <c r="GV5">
        <f>COUNTIF(Sheet1!GS:GS,$A5)</f>
        <v>0</v>
      </c>
      <c r="GW5">
        <f>COUNTIF(Sheet1!GT:GT,$A5)</f>
        <v>0</v>
      </c>
      <c r="GX5">
        <f>COUNTIF(Sheet1!GU:GU,$A5)</f>
        <v>0</v>
      </c>
      <c r="GY5">
        <f>COUNTIF(Sheet1!GV:GV,$A5)</f>
        <v>0</v>
      </c>
      <c r="GZ5">
        <f>COUNTIF(Sheet1!GW:GW,$A5)</f>
        <v>0</v>
      </c>
      <c r="HA5">
        <f>COUNTIF(Sheet1!GX:GX,$A5)</f>
        <v>0</v>
      </c>
      <c r="HB5">
        <f>COUNTIF(Sheet1!GY:GY,$A5)</f>
        <v>0</v>
      </c>
      <c r="HC5">
        <f>COUNTIF(Sheet1!GZ:GZ,$A5)</f>
        <v>0</v>
      </c>
      <c r="HD5">
        <f>COUNTIF(Sheet1!HA:HA,$A5)</f>
        <v>0</v>
      </c>
      <c r="HE5">
        <f>COUNTIF(Sheet1!HB:HB,$A5)</f>
        <v>0</v>
      </c>
      <c r="HF5">
        <f>COUNTIF(Sheet1!HC:HC,$A5)</f>
        <v>0</v>
      </c>
      <c r="HG5">
        <f>COUNTIF(Sheet1!HD:HD,$A5)</f>
        <v>0</v>
      </c>
      <c r="HH5">
        <f>COUNTIF(Sheet1!HE:HE,$A5)</f>
        <v>0</v>
      </c>
      <c r="HI5">
        <f>COUNTIF(Sheet1!HF:HF,$A5)</f>
        <v>0</v>
      </c>
      <c r="HJ5">
        <f>COUNTIF(Sheet1!HG:HG,$A5)</f>
        <v>0</v>
      </c>
      <c r="HK5">
        <f>COUNTIF(Sheet1!HH:HH,$A5)</f>
        <v>0</v>
      </c>
      <c r="HL5">
        <f>COUNTIF(Sheet1!HI:HI,$A5)</f>
        <v>0</v>
      </c>
      <c r="HM5">
        <f>COUNTIF(Sheet1!HJ:HJ,$A5)</f>
        <v>0</v>
      </c>
      <c r="HN5">
        <f>COUNTIF(Sheet1!HK:HK,$A5)</f>
        <v>0</v>
      </c>
      <c r="HO5">
        <f>COUNTIF(Sheet1!HL:HL,$A5)</f>
        <v>0</v>
      </c>
      <c r="HP5">
        <f>COUNTIF(Sheet1!HM:HM,$A5)</f>
        <v>0</v>
      </c>
      <c r="HQ5">
        <f>COUNTIF(Sheet1!HN:HN,$A5)</f>
        <v>0</v>
      </c>
      <c r="HR5">
        <f>COUNTIF(Sheet1!HO:HO,$A5)</f>
        <v>0</v>
      </c>
      <c r="HS5">
        <f>COUNTIF(Sheet1!HP:HP,$A5)</f>
        <v>0</v>
      </c>
      <c r="HT5">
        <f>COUNTIF(Sheet1!HQ:HQ,$A5)</f>
        <v>0</v>
      </c>
      <c r="HU5">
        <f>COUNTIF(Sheet1!HR:HR,$A5)</f>
        <v>0</v>
      </c>
      <c r="HV5">
        <f>COUNTIF(Sheet1!HS:HS,$A5)</f>
        <v>0</v>
      </c>
      <c r="HW5">
        <f>COUNTIF(Sheet1!HT:HT,$A5)</f>
        <v>0</v>
      </c>
      <c r="HX5">
        <f>COUNTIF(Sheet1!HU:HU,$A5)</f>
        <v>0</v>
      </c>
      <c r="HY5">
        <f>COUNTIF(Sheet1!HV:HV,$A5)</f>
        <v>0</v>
      </c>
      <c r="HZ5">
        <f>COUNTIF(Sheet1!HW:HW,$A5)</f>
        <v>0</v>
      </c>
      <c r="IA5">
        <f>COUNTIF(Sheet1!HX:HX,$A5)</f>
        <v>0</v>
      </c>
      <c r="IB5">
        <f>COUNTIF(Sheet1!HY:HY,$A5)</f>
        <v>0</v>
      </c>
      <c r="IC5">
        <f>COUNTIF(Sheet1!HZ:HZ,$A5)</f>
        <v>0</v>
      </c>
      <c r="ID5">
        <f>COUNTIF(Sheet1!IA:IA,$A5)</f>
        <v>0</v>
      </c>
      <c r="IE5">
        <f>COUNTIF(Sheet1!IB:IB,$A5)</f>
        <v>0</v>
      </c>
      <c r="IF5">
        <f>COUNTIF(Sheet1!IC:IC,$A5)</f>
        <v>0</v>
      </c>
      <c r="IG5">
        <f>COUNTIF(Sheet1!ID:ID,$A5)</f>
        <v>0</v>
      </c>
      <c r="IH5">
        <f>COUNTIF(Sheet1!IE:IE,$A5)</f>
        <v>0</v>
      </c>
      <c r="II5">
        <f>COUNTIF(Sheet1!IF:IF,$A5)</f>
        <v>0</v>
      </c>
      <c r="IJ5">
        <f>COUNTIF(Sheet1!IG:IG,$A5)</f>
        <v>0</v>
      </c>
      <c r="IK5">
        <f>COUNTIF(Sheet1!IH:IH,$A5)</f>
        <v>0</v>
      </c>
      <c r="IL5">
        <f>COUNTIF(Sheet1!II:II,$A5)</f>
        <v>0</v>
      </c>
      <c r="IM5">
        <f>COUNTIF(Sheet1!IJ:IJ,$A5)</f>
        <v>0</v>
      </c>
      <c r="IN5">
        <f>COUNTIF(Sheet1!IK:IK,$A5)</f>
        <v>0</v>
      </c>
      <c r="IO5">
        <f>COUNTIF(Sheet1!IL:IL,$A5)</f>
        <v>0</v>
      </c>
      <c r="IP5">
        <f>COUNTIF(Sheet1!IM:IM,$A5)</f>
        <v>0</v>
      </c>
      <c r="IQ5">
        <f>COUNTIF(Sheet1!IN:IN,$A5)</f>
        <v>0</v>
      </c>
      <c r="IR5">
        <f>COUNTIF(Sheet1!IO:IO,$A5)</f>
        <v>0</v>
      </c>
      <c r="IS5">
        <f>COUNTIF(Sheet1!IP:IP,$A5)</f>
        <v>0</v>
      </c>
      <c r="IT5">
        <f>COUNTIF(Sheet1!IQ:IQ,$A5)</f>
        <v>0</v>
      </c>
      <c r="IU5">
        <f>COUNTIF(Sheet1!IR:IR,$A5)</f>
        <v>0</v>
      </c>
      <c r="IV5">
        <f>COUNTIF(Sheet1!IS:IS,$A5)</f>
        <v>0</v>
      </c>
      <c r="IW5">
        <f>COUNTIF(Sheet1!IT:IT,$A5)</f>
        <v>0</v>
      </c>
      <c r="IX5">
        <f>COUNTIF(Sheet1!IU:IU,$A5)</f>
        <v>0</v>
      </c>
      <c r="IY5">
        <f>COUNTIF(Sheet1!IV:IV,$A5)</f>
        <v>0</v>
      </c>
      <c r="IZ5">
        <f>COUNTIF(Sheet1!IW:IW,$A5)</f>
        <v>0</v>
      </c>
      <c r="JA5">
        <f>COUNTIF(Sheet1!IX:IX,$A5)</f>
        <v>0</v>
      </c>
      <c r="JB5">
        <f>COUNTIF(Sheet1!IY:IY,$A5)</f>
        <v>0</v>
      </c>
      <c r="JC5">
        <f>COUNTIF(Sheet1!IZ:IZ,$A5)</f>
        <v>0</v>
      </c>
      <c r="JD5">
        <f>COUNTIF(Sheet1!JA:JA,$A5)</f>
        <v>0</v>
      </c>
      <c r="JE5">
        <f>COUNTIF(Sheet1!JB:JB,$A5)</f>
        <v>0</v>
      </c>
      <c r="JF5">
        <f>COUNTIF(Sheet1!JC:JC,$A5)</f>
        <v>0</v>
      </c>
      <c r="JG5">
        <f>COUNTIF(Sheet1!JD:JD,$A5)</f>
        <v>0</v>
      </c>
      <c r="JH5">
        <f>COUNTIF(Sheet1!JE:JE,$A5)</f>
        <v>0</v>
      </c>
      <c r="JI5">
        <f>COUNTIF(Sheet1!JF:JF,$A5)</f>
        <v>0</v>
      </c>
      <c r="JJ5">
        <f>COUNTIF(Sheet1!JG:JG,$A5)</f>
        <v>0</v>
      </c>
      <c r="JK5">
        <f>COUNTIF(Sheet1!JH:JH,$A5)</f>
        <v>0</v>
      </c>
      <c r="JL5">
        <f>COUNTIF(Sheet1!JI:JI,$A5)</f>
        <v>0</v>
      </c>
      <c r="JM5">
        <f>COUNTIF(Sheet1!JJ:JJ,$A5)</f>
        <v>0</v>
      </c>
      <c r="JN5">
        <f>COUNTIF(Sheet1!JK:JK,$A5)</f>
        <v>1</v>
      </c>
      <c r="JO5">
        <f>COUNTIF(Sheet1!JL:JL,$A5)</f>
        <v>0</v>
      </c>
      <c r="JP5">
        <f>COUNTIF(Sheet1!JM:JM,$A5)</f>
        <v>0</v>
      </c>
      <c r="JQ5">
        <f>COUNTIF(Sheet1!JN:JN,$A5)</f>
        <v>0</v>
      </c>
      <c r="JR5">
        <f>COUNTIF(Sheet1!JO:JO,$A5)</f>
        <v>0</v>
      </c>
      <c r="JS5">
        <f>COUNTIF(Sheet1!JP:JP,$A5)</f>
        <v>0</v>
      </c>
      <c r="JT5">
        <f>COUNTIF(Sheet1!JQ:JQ,$A5)</f>
        <v>0</v>
      </c>
      <c r="JU5">
        <f>COUNTIF(Sheet1!JR:JR,$A5)</f>
        <v>0</v>
      </c>
      <c r="JV5">
        <f>COUNTIF(Sheet1!JS:JS,$A5)</f>
        <v>0</v>
      </c>
      <c r="JW5">
        <f>COUNTIF(Sheet1!JT:JT,$A5)</f>
        <v>0</v>
      </c>
      <c r="JX5">
        <f>COUNTIF(Sheet1!JU:JU,$A5)</f>
        <v>0</v>
      </c>
      <c r="JY5">
        <f>COUNTIF(Sheet1!JV:JV,$A5)</f>
        <v>0</v>
      </c>
      <c r="JZ5">
        <f>COUNTIF(Sheet1!JW:JW,$A5)</f>
        <v>0</v>
      </c>
      <c r="KA5">
        <f>COUNTIF(Sheet1!JX:JX,$A5)</f>
        <v>0</v>
      </c>
      <c r="KB5">
        <f>COUNTIF(Sheet1!JY:JY,$A5)</f>
        <v>0</v>
      </c>
      <c r="KC5">
        <f>COUNTIF(Sheet1!JZ:JZ,$A5)</f>
        <v>0</v>
      </c>
      <c r="KD5">
        <f>COUNTIF(Sheet1!KA:KA,$A5)</f>
        <v>0</v>
      </c>
      <c r="KE5">
        <f>COUNTIF(Sheet1!KB:KB,$A5)</f>
        <v>0</v>
      </c>
      <c r="KF5">
        <f>COUNTIF(Sheet1!KC:KC,$A5)</f>
        <v>0</v>
      </c>
      <c r="KG5">
        <f>COUNTIF(Sheet1!KD:KD,$A5)</f>
        <v>0</v>
      </c>
      <c r="KH5">
        <f>COUNTIF(Sheet1!KE:KE,$A5)</f>
        <v>0</v>
      </c>
      <c r="KI5">
        <f>COUNTIF(Sheet1!KF:KF,$A5)</f>
        <v>0</v>
      </c>
      <c r="KJ5">
        <f>COUNTIF(Sheet1!KG:KG,$A5)</f>
        <v>0</v>
      </c>
      <c r="KK5">
        <f>COUNTIF(Sheet1!KH:KH,$A5)</f>
        <v>0</v>
      </c>
      <c r="KL5">
        <f>COUNTIF(Sheet1!KI:KI,$A5)</f>
        <v>0</v>
      </c>
      <c r="KM5">
        <f>COUNTIF(Sheet1!KJ:KJ,$A5)</f>
        <v>0</v>
      </c>
      <c r="KN5">
        <f>COUNTIF(Sheet1!KK:KK,$A5)</f>
        <v>0</v>
      </c>
      <c r="KO5">
        <f>COUNTIF(Sheet1!KL:KL,$A5)</f>
        <v>0</v>
      </c>
      <c r="KP5">
        <f>COUNTIF(Sheet1!KM:KM,$A5)</f>
        <v>0</v>
      </c>
      <c r="KQ5">
        <f>COUNTIF(Sheet1!KN:KN,$A5)</f>
        <v>0</v>
      </c>
      <c r="KR5">
        <f>COUNTIF(Sheet1!KO:KO,$A5)</f>
        <v>0</v>
      </c>
      <c r="KS5">
        <f>COUNTIF(Sheet1!KP:KP,$A5)</f>
        <v>0</v>
      </c>
      <c r="KT5">
        <f>COUNTIF(Sheet1!KQ:KQ,$A5)</f>
        <v>0</v>
      </c>
      <c r="KU5">
        <f>COUNTIF(Sheet1!KR:KR,$A5)</f>
        <v>0</v>
      </c>
      <c r="KV5">
        <f>COUNTIF(Sheet1!KS:KS,$A5)</f>
        <v>0</v>
      </c>
      <c r="KW5">
        <f>COUNTIF(Sheet1!KT:KT,$A5)</f>
        <v>0</v>
      </c>
      <c r="KX5">
        <f>COUNTIF(Sheet1!KU:KU,$A5)</f>
        <v>0</v>
      </c>
      <c r="KY5">
        <f>COUNTIF(Sheet1!KV:KV,$A5)</f>
        <v>0</v>
      </c>
      <c r="KZ5">
        <f>COUNTIF(Sheet1!KW:KW,$A5)</f>
        <v>0</v>
      </c>
      <c r="LA5">
        <f>COUNTIF(Sheet1!KX:KX,$A5)</f>
        <v>0</v>
      </c>
      <c r="LB5">
        <f>COUNTIF(Sheet1!KY:KY,$A5)</f>
        <v>0</v>
      </c>
      <c r="LC5">
        <f>COUNTIF(Sheet1!KZ:KZ,$A5)</f>
        <v>0</v>
      </c>
      <c r="LD5">
        <f>COUNTIF(Sheet1!LA:LA,$A5)</f>
        <v>0</v>
      </c>
      <c r="LE5">
        <f>COUNTIF(Sheet1!LB:LB,$A5)</f>
        <v>0</v>
      </c>
      <c r="LF5">
        <f>COUNTIF(Sheet1!LC:LC,$A5)</f>
        <v>0</v>
      </c>
      <c r="LG5">
        <f>COUNTIF(Sheet1!LD:LD,$A5)</f>
        <v>0</v>
      </c>
      <c r="LH5">
        <f>COUNTIF(Sheet1!LE:LE,$A5)</f>
        <v>0</v>
      </c>
      <c r="LI5">
        <f>COUNTIF(Sheet1!LF:LF,$A5)</f>
        <v>0</v>
      </c>
      <c r="LJ5">
        <f>COUNTIF(Sheet1!LG:LG,$A5)</f>
        <v>0</v>
      </c>
      <c r="LK5">
        <f>COUNTIF(Sheet1!LH:LH,$A5)</f>
        <v>0</v>
      </c>
      <c r="LL5">
        <f>COUNTIF(Sheet1!LI:LI,$A5)</f>
        <v>0</v>
      </c>
      <c r="LM5">
        <f>COUNTIF(Sheet1!LJ:LJ,$A5)</f>
        <v>0</v>
      </c>
      <c r="LN5">
        <f>COUNTIF(Sheet1!LK:LK,$A5)</f>
        <v>0</v>
      </c>
      <c r="LO5">
        <f>COUNTIF(Sheet1!LL:LL,$A5)</f>
        <v>0</v>
      </c>
      <c r="LP5">
        <f>COUNTIF(Sheet1!LM:LM,$A5)</f>
        <v>0</v>
      </c>
      <c r="LQ5">
        <f>COUNTIF(Sheet1!LN:LN,$A5)</f>
        <v>0</v>
      </c>
      <c r="LR5">
        <f>COUNTIF(Sheet1!LO:LO,$A5)</f>
        <v>0</v>
      </c>
      <c r="LS5">
        <f>COUNTIF(Sheet1!LP:LP,$A5)</f>
        <v>0</v>
      </c>
      <c r="LT5">
        <f>COUNTIF(Sheet1!LQ:LQ,$A5)</f>
        <v>0</v>
      </c>
      <c r="LU5">
        <f>COUNTIF(Sheet1!LR:LR,$A5)</f>
        <v>0</v>
      </c>
      <c r="LV5">
        <f>COUNTIF(Sheet1!LS:LS,$A5)</f>
        <v>0</v>
      </c>
      <c r="LW5">
        <f>COUNTIF(Sheet1!LT:LT,$A5)</f>
        <v>0</v>
      </c>
      <c r="LX5">
        <f>COUNTIF(Sheet1!LU:LU,$A5)</f>
        <v>0</v>
      </c>
      <c r="LY5">
        <f>COUNTIF(Sheet1!LV:LV,$A5)</f>
        <v>0</v>
      </c>
      <c r="LZ5">
        <f>COUNTIF(Sheet1!LW:LW,$A5)</f>
        <v>0</v>
      </c>
      <c r="MA5">
        <f>COUNTIF(Sheet1!LX:LX,$A5)</f>
        <v>0</v>
      </c>
      <c r="MB5">
        <f>COUNTIF(Sheet1!LY:LY,$A5)</f>
        <v>0</v>
      </c>
      <c r="MC5">
        <f>COUNTIF(Sheet1!LZ:LZ,$A5)</f>
        <v>0</v>
      </c>
      <c r="MD5">
        <f>COUNTIF(Sheet1!MA:MA,$A5)</f>
        <v>0</v>
      </c>
      <c r="ME5">
        <f>COUNTIF(Sheet1!MB:MB,$A5)</f>
        <v>0</v>
      </c>
      <c r="MF5">
        <f>COUNTIF(Sheet1!MC:MC,$A5)</f>
        <v>0</v>
      </c>
      <c r="MG5">
        <f>COUNTIF(Sheet1!MD:MD,$A5)</f>
        <v>0</v>
      </c>
      <c r="MH5">
        <f>COUNTIF(Sheet1!ME:ME,$A5)</f>
        <v>0</v>
      </c>
      <c r="MI5">
        <f>COUNTIF(Sheet1!MF:MF,$A5)</f>
        <v>0</v>
      </c>
      <c r="MJ5">
        <f>COUNTIF(Sheet1!MG:MG,$A5)</f>
        <v>0</v>
      </c>
      <c r="MK5">
        <f>COUNTIF(Sheet1!MH:MH,$A5)</f>
        <v>0</v>
      </c>
      <c r="ML5">
        <f>COUNTIF(Sheet1!MI:MI,$A5)</f>
        <v>0</v>
      </c>
      <c r="MM5">
        <f>COUNTIF(Sheet1!MJ:MJ,$A5)</f>
        <v>0</v>
      </c>
      <c r="MN5">
        <f>COUNTIF(Sheet1!MK:MK,$A5)</f>
        <v>0</v>
      </c>
      <c r="MO5">
        <f>COUNTIF(Sheet1!ML:ML,$A5)</f>
        <v>0</v>
      </c>
      <c r="MP5">
        <f>COUNTIF(Sheet1!MM:MM,$A5)</f>
        <v>0</v>
      </c>
      <c r="MQ5">
        <f>COUNTIF(Sheet1!MN:MN,$A5)</f>
        <v>0</v>
      </c>
      <c r="MR5">
        <f>COUNTIF(Sheet1!MO:MO,$A5)</f>
        <v>0</v>
      </c>
      <c r="MS5">
        <f>COUNTIF(Sheet1!MP:MP,$A5)</f>
        <v>0</v>
      </c>
      <c r="MT5">
        <f>COUNTIF(Sheet1!MQ:MQ,$A5)</f>
        <v>0</v>
      </c>
      <c r="MU5">
        <f>COUNTIF(Sheet1!MR:MR,$A5)</f>
        <v>0</v>
      </c>
      <c r="MV5">
        <f>COUNTIF(Sheet1!MS:MS,$A5)</f>
        <v>0</v>
      </c>
      <c r="MW5">
        <f>COUNTIF(Sheet1!MT:MT,$A5)</f>
        <v>0</v>
      </c>
      <c r="MX5">
        <f>COUNTIF(Sheet1!MU:MU,$A5)</f>
        <v>0</v>
      </c>
      <c r="MY5">
        <f>COUNTIF(Sheet1!MV:MV,$A5)</f>
        <v>0</v>
      </c>
      <c r="MZ5">
        <f>COUNTIF(Sheet1!MW:MW,$A5)</f>
        <v>0</v>
      </c>
      <c r="NA5">
        <f>COUNTIF(Sheet1!MX:MX,$A5)</f>
        <v>0</v>
      </c>
      <c r="NB5">
        <f>COUNTIF(Sheet1!MY:MY,$A5)</f>
        <v>0</v>
      </c>
      <c r="NC5">
        <f>COUNTIF(Sheet1!MZ:MZ,$A5)</f>
        <v>0</v>
      </c>
      <c r="ND5">
        <f>COUNTIF(Sheet1!NA:NA,$A5)</f>
        <v>0</v>
      </c>
      <c r="NE5">
        <f>COUNTIF(Sheet1!NB:NB,$A5)</f>
        <v>0</v>
      </c>
      <c r="NF5">
        <f>COUNTIF(Sheet1!NC:NC,$A5)</f>
        <v>0</v>
      </c>
      <c r="NG5">
        <f>COUNTIF(Sheet1!ND:ND,$A5)</f>
        <v>0</v>
      </c>
      <c r="NH5">
        <f>COUNTIF(Sheet1!NE:NE,$A5)</f>
        <v>0</v>
      </c>
      <c r="NI5">
        <f>COUNTIF(Sheet1!NF:NF,$A5)</f>
        <v>0</v>
      </c>
      <c r="NJ5">
        <f>COUNTIF(Sheet1!NG:NG,$A5)</f>
        <v>0</v>
      </c>
      <c r="NK5">
        <f>COUNTIF(Sheet1!NH:NH,$A5)</f>
        <v>0</v>
      </c>
      <c r="NL5">
        <f>COUNTIF(Sheet1!NI:NI,$A5)</f>
        <v>0</v>
      </c>
      <c r="NM5">
        <f>COUNTIF(Sheet1!NJ:NJ,$A5)</f>
        <v>0</v>
      </c>
      <c r="NN5">
        <f>COUNTIF(Sheet1!NK:NK,$A5)</f>
        <v>0</v>
      </c>
      <c r="NO5">
        <f>COUNTIF(Sheet1!NL:NL,$A5)</f>
        <v>0</v>
      </c>
      <c r="NP5">
        <f>COUNTIF(Sheet1!NM:NM,$A5)</f>
        <v>0</v>
      </c>
      <c r="NQ5">
        <f>COUNTIF(Sheet1!NN:NN,$A5)</f>
        <v>0</v>
      </c>
      <c r="NR5">
        <f>COUNTIF(Sheet1!NO:NO,$A5)</f>
        <v>0</v>
      </c>
      <c r="NS5">
        <f>COUNTIF(Sheet1!NP:NP,$A5)</f>
        <v>0</v>
      </c>
      <c r="NT5">
        <f>COUNTIF(Sheet1!NQ:NQ,$A5)</f>
        <v>0</v>
      </c>
      <c r="NU5">
        <f>COUNTIF(Sheet1!NR:NR,$A5)</f>
        <v>0</v>
      </c>
      <c r="NV5">
        <f>COUNTIF(Sheet1!NS:NS,$A5)</f>
        <v>0</v>
      </c>
      <c r="NW5">
        <f>COUNTIF(Sheet1!NT:NT,$A5)</f>
        <v>0</v>
      </c>
      <c r="NX5">
        <f>COUNTIF(Sheet1!NU:NU,$A5)</f>
        <v>0</v>
      </c>
      <c r="NY5">
        <f>COUNTIF(Sheet1!NV:NV,$A5)</f>
        <v>0</v>
      </c>
      <c r="NZ5">
        <f>COUNTIF(Sheet1!NW:NW,$A5)</f>
        <v>0</v>
      </c>
      <c r="OA5">
        <f>COUNTIF(Sheet1!NX:NX,$A5)</f>
        <v>0</v>
      </c>
      <c r="OB5">
        <f>COUNTIF(Sheet1!NY:NY,$A5)</f>
        <v>0</v>
      </c>
      <c r="OC5">
        <f>COUNTIF(Sheet1!NZ:NZ,$A5)</f>
        <v>0</v>
      </c>
      <c r="OD5">
        <f>COUNTIF(Sheet1!OA:OA,$A5)</f>
        <v>0</v>
      </c>
      <c r="OE5">
        <f>COUNTIF(Sheet1!OB:OB,$A5)</f>
        <v>0</v>
      </c>
      <c r="OF5">
        <f>COUNTIF(Sheet1!OC:OC,$A5)</f>
        <v>0</v>
      </c>
      <c r="OG5">
        <f>COUNTIF(Sheet1!OD:OD,$A5)</f>
        <v>0</v>
      </c>
      <c r="OH5">
        <f>COUNTIF(Sheet1!OE:OE,$A5)</f>
        <v>0</v>
      </c>
      <c r="OI5">
        <f>COUNTIF(Sheet1!OF:OF,$A5)</f>
        <v>0</v>
      </c>
      <c r="OJ5">
        <f>COUNTIF(Sheet1!OG:OG,$A5)</f>
        <v>0</v>
      </c>
      <c r="OK5">
        <f>COUNTIF(Sheet1!OH:OH,$A5)</f>
        <v>0</v>
      </c>
      <c r="OL5">
        <f>COUNTIF(Sheet1!OI:OI,$A5)</f>
        <v>0</v>
      </c>
      <c r="OM5">
        <f>COUNTIF(Sheet1!OJ:OJ,$A5)</f>
        <v>0</v>
      </c>
      <c r="ON5">
        <f>COUNTIF(Sheet1!OK:OK,$A5)</f>
        <v>0</v>
      </c>
      <c r="OO5">
        <f>COUNTIF(Sheet1!OL:OL,$A5)</f>
        <v>0</v>
      </c>
      <c r="OP5">
        <f>COUNTIF(Sheet1!OM:OM,$A5)</f>
        <v>0</v>
      </c>
      <c r="OQ5">
        <f>COUNTIF(Sheet1!ON:ON,$A5)</f>
        <v>0</v>
      </c>
      <c r="OR5">
        <f>COUNTIF(Sheet1!OO:OO,$A5)</f>
        <v>0</v>
      </c>
      <c r="OS5">
        <f>COUNTIF(Sheet1!OP:OP,$A5)</f>
        <v>0</v>
      </c>
      <c r="OT5">
        <f>COUNTIF(Sheet1!OQ:OQ,$A5)</f>
        <v>0</v>
      </c>
      <c r="OU5">
        <f>COUNTIF(Sheet1!OR:OR,$A5)</f>
        <v>0</v>
      </c>
      <c r="OV5">
        <f>COUNTIF(Sheet1!OS:OS,$A5)</f>
        <v>0</v>
      </c>
      <c r="OW5">
        <f>COUNTIF(Sheet1!OT:OT,$A5)</f>
        <v>0</v>
      </c>
      <c r="OX5">
        <f>COUNTIF(Sheet1!OU:OU,$A5)</f>
        <v>0</v>
      </c>
      <c r="OY5">
        <f>COUNTIF(Sheet1!OV:OV,$A5)</f>
        <v>0</v>
      </c>
      <c r="OZ5">
        <f>COUNTIF(Sheet1!OW:OW,$A5)</f>
        <v>0</v>
      </c>
      <c r="PA5">
        <f>COUNTIF(Sheet1!OX:OX,$A5)</f>
        <v>0</v>
      </c>
      <c r="PB5">
        <f>COUNTIF(Sheet1!OY:OY,$A5)</f>
        <v>0</v>
      </c>
      <c r="PC5">
        <f>COUNTIF(Sheet1!OZ:OZ,$A5)</f>
        <v>0</v>
      </c>
      <c r="PD5">
        <f>COUNTIF(Sheet1!PA:PA,$A5)</f>
        <v>0</v>
      </c>
      <c r="PE5">
        <f>COUNTIF(Sheet1!PB:PB,$A5)</f>
        <v>0</v>
      </c>
      <c r="PF5">
        <f>COUNTIF(Sheet1!PC:PC,$A5)</f>
        <v>0</v>
      </c>
      <c r="PG5">
        <f>COUNTIF(Sheet1!PD:PD,$A5)</f>
        <v>0</v>
      </c>
      <c r="PH5">
        <f>COUNTIF(Sheet1!PE:PE,$A5)</f>
        <v>0</v>
      </c>
      <c r="PI5">
        <f>COUNTIF(Sheet1!PF:PF,$A5)</f>
        <v>0</v>
      </c>
      <c r="PJ5">
        <f>COUNTIF(Sheet1!PG:PG,$A5)</f>
        <v>0</v>
      </c>
      <c r="PK5">
        <f>COUNTIF(Sheet1!PH:PH,$A5)</f>
        <v>0</v>
      </c>
      <c r="PL5">
        <f>COUNTIF(Sheet1!PI:PI,$A5)</f>
        <v>0</v>
      </c>
      <c r="PM5">
        <f>COUNTIF(Sheet1!PJ:PJ,$A5)</f>
        <v>0</v>
      </c>
      <c r="PN5">
        <f>COUNTIF(Sheet1!PK:PK,$A5)</f>
        <v>0</v>
      </c>
      <c r="PO5">
        <f>COUNTIF(Sheet1!PL:PL,$A5)</f>
        <v>0</v>
      </c>
      <c r="PP5">
        <f>COUNTIF(Sheet1!PM:PM,$A5)</f>
        <v>0</v>
      </c>
      <c r="PQ5">
        <f>COUNTIF(Sheet1!PN:PN,$A5)</f>
        <v>0</v>
      </c>
      <c r="PR5">
        <f>COUNTIF(Sheet1!PO:PO,$A5)</f>
        <v>0</v>
      </c>
      <c r="PS5">
        <f>COUNTIF(Sheet1!PP:PP,$A5)</f>
        <v>0</v>
      </c>
      <c r="PT5">
        <f>COUNTIF(Sheet1!PQ:PQ,$A5)</f>
        <v>0</v>
      </c>
      <c r="PU5">
        <f>COUNTIF(Sheet1!PR:PR,$A5)</f>
        <v>0</v>
      </c>
      <c r="PV5">
        <f>COUNTIF(Sheet1!PS:PS,$A5)</f>
        <v>0</v>
      </c>
      <c r="PW5">
        <f>COUNTIF(Sheet1!PT:PT,$A5)</f>
        <v>0</v>
      </c>
      <c r="PX5">
        <f>COUNTIF(Sheet1!PU:PU,$A5)</f>
        <v>0</v>
      </c>
      <c r="PY5">
        <f>COUNTIF(Sheet1!PV:PV,$A5)</f>
        <v>0</v>
      </c>
      <c r="PZ5">
        <f>COUNTIF(Sheet1!PW:PW,$A5)</f>
        <v>0</v>
      </c>
      <c r="QA5">
        <f>COUNTIF(Sheet1!PX:PX,$A5)</f>
        <v>0</v>
      </c>
      <c r="QB5">
        <f>COUNTIF(Sheet1!PY:PY,$A5)</f>
        <v>0</v>
      </c>
      <c r="QC5">
        <f>COUNTIF(Sheet1!PZ:PZ,$A5)</f>
        <v>0</v>
      </c>
      <c r="QD5">
        <f>COUNTIF(Sheet1!QA:QA,$A5)</f>
        <v>0</v>
      </c>
      <c r="QE5">
        <f>COUNTIF(Sheet1!QB:QB,$A5)</f>
        <v>0</v>
      </c>
      <c r="QF5">
        <f>COUNTIF(Sheet1!QC:QC,$A5)</f>
        <v>0</v>
      </c>
      <c r="QG5">
        <f>COUNTIF(Sheet1!QD:QD,$A5)</f>
        <v>0</v>
      </c>
      <c r="QH5">
        <f>COUNTIF(Sheet1!QE:QE,$A5)</f>
        <v>0</v>
      </c>
      <c r="QI5">
        <f>COUNTIF(Sheet1!QF:QF,$A5)</f>
        <v>0</v>
      </c>
      <c r="QJ5">
        <f>COUNTIF(Sheet1!QG:QG,$A5)</f>
        <v>0</v>
      </c>
      <c r="QK5">
        <f>COUNTIF(Sheet1!QH:QH,$A5)</f>
        <v>0</v>
      </c>
      <c r="QL5">
        <f>COUNTIF(Sheet1!QI:QI,$A5)</f>
        <v>0</v>
      </c>
      <c r="QM5">
        <f>COUNTIF(Sheet1!QJ:QJ,$A5)</f>
        <v>0</v>
      </c>
      <c r="QN5">
        <f>COUNTIF(Sheet1!QK:QK,$A5)</f>
        <v>0</v>
      </c>
      <c r="QO5">
        <f>COUNTIF(Sheet1!QL:QL,$A5)</f>
        <v>0</v>
      </c>
      <c r="QP5">
        <f>COUNTIF(Sheet1!QM:QM,$A5)</f>
        <v>0</v>
      </c>
      <c r="QQ5">
        <f>COUNTIF(Sheet1!QN:QN,$A5)</f>
        <v>0</v>
      </c>
      <c r="QR5">
        <f>COUNTIF(Sheet1!QO:QO,$A5)</f>
        <v>0</v>
      </c>
      <c r="QS5">
        <f>COUNTIF(Sheet1!QP:QP,$A5)</f>
        <v>0</v>
      </c>
      <c r="QT5">
        <f>COUNTIF(Sheet1!QQ:QQ,$A5)</f>
        <v>0</v>
      </c>
      <c r="QU5">
        <f>COUNTIF(Sheet1!QR:QR,$A5)</f>
        <v>0</v>
      </c>
      <c r="QV5">
        <f>COUNTIF(Sheet1!QS:QS,$A5)</f>
        <v>0</v>
      </c>
      <c r="QW5">
        <f>COUNTIF(Sheet1!QT:QT,$A5)</f>
        <v>0</v>
      </c>
      <c r="QX5">
        <f>COUNTIF(Sheet1!QU:QU,$A5)</f>
        <v>0</v>
      </c>
      <c r="QY5">
        <f>COUNTIF(Sheet1!QV:QV,$A5)</f>
        <v>0</v>
      </c>
      <c r="QZ5">
        <f>COUNTIF(Sheet1!QW:QW,$A5)</f>
        <v>0</v>
      </c>
      <c r="RA5">
        <f>COUNTIF(Sheet1!QX:QX,$A5)</f>
        <v>0</v>
      </c>
      <c r="RB5">
        <f>COUNTIF(Sheet1!QY:QY,$A5)</f>
        <v>0</v>
      </c>
      <c r="RC5">
        <f>COUNTIF(Sheet1!QZ:QZ,$A5)</f>
        <v>0</v>
      </c>
      <c r="RD5">
        <f>COUNTIF(Sheet1!RA:RA,$A5)</f>
        <v>0</v>
      </c>
      <c r="RE5">
        <f>COUNTIF(Sheet1!RB:RB,$A5)</f>
        <v>0</v>
      </c>
      <c r="RF5">
        <f>COUNTIF(Sheet1!RC:RC,$A5)</f>
        <v>0</v>
      </c>
      <c r="RG5">
        <f>COUNTIF(Sheet1!RD:RD,$A5)</f>
        <v>0</v>
      </c>
      <c r="RH5">
        <f>COUNTIF(Sheet1!RE:RE,$A5)</f>
        <v>0</v>
      </c>
      <c r="RI5">
        <f>COUNTIF(Sheet1!RF:RF,$A5)</f>
        <v>0</v>
      </c>
      <c r="RJ5">
        <f>COUNTIF(Sheet1!RG:RG,$A5)</f>
        <v>0</v>
      </c>
      <c r="RK5">
        <f>COUNTIF(Sheet1!RH:RH,$A5)</f>
        <v>0</v>
      </c>
      <c r="RL5">
        <f>COUNTIF(Sheet1!RI:RI,$A5)</f>
        <v>0</v>
      </c>
      <c r="RM5">
        <f>COUNTIF(Sheet1!RJ:RJ,$A5)</f>
        <v>0</v>
      </c>
      <c r="RN5">
        <f>COUNTIF(Sheet1!RK:RK,$A5)</f>
        <v>0</v>
      </c>
      <c r="RO5">
        <f>COUNTIF(Sheet1!RL:RL,$A5)</f>
        <v>0</v>
      </c>
      <c r="RP5">
        <f>COUNTIF(Sheet1!RM:RM,$A5)</f>
        <v>0</v>
      </c>
      <c r="RQ5">
        <f>COUNTIF(Sheet1!RN:RN,$A5)</f>
        <v>0</v>
      </c>
      <c r="RR5">
        <f>COUNTIF(Sheet1!RO:RO,$A5)</f>
        <v>0</v>
      </c>
      <c r="RS5">
        <f>COUNTIF(Sheet1!RP:RP,$A5)</f>
        <v>0</v>
      </c>
      <c r="RT5">
        <f>COUNTIF(Sheet1!RQ:RQ,$A5)</f>
        <v>0</v>
      </c>
      <c r="RU5">
        <f>COUNTIF(Sheet1!RR:RR,$A5)</f>
        <v>0</v>
      </c>
      <c r="RV5">
        <f>COUNTIF(Sheet1!RS:RS,$A5)</f>
        <v>0</v>
      </c>
      <c r="RW5">
        <f>COUNTIF(Sheet1!RT:RT,$A5)</f>
        <v>0</v>
      </c>
      <c r="RX5">
        <f>COUNTIF(Sheet1!RU:RU,$A5)</f>
        <v>0</v>
      </c>
      <c r="RY5">
        <f>COUNTIF(Sheet1!RV:RV,$A5)</f>
        <v>0</v>
      </c>
      <c r="RZ5">
        <f>COUNTIF(Sheet1!RW:RW,$A5)</f>
        <v>0</v>
      </c>
      <c r="SA5">
        <f>COUNTIF(Sheet1!RX:RX,$A5)</f>
        <v>0</v>
      </c>
      <c r="SB5">
        <f>COUNTIF(Sheet1!RY:RY,$A5)</f>
        <v>0</v>
      </c>
      <c r="SC5">
        <f>COUNTIF(Sheet1!RZ:RZ,$A5)</f>
        <v>0</v>
      </c>
      <c r="SD5">
        <f>COUNTIF(Sheet1!SA:SA,$A5)</f>
        <v>0</v>
      </c>
      <c r="SE5">
        <f>COUNTIF(Sheet1!SB:SB,$A5)</f>
        <v>0</v>
      </c>
      <c r="SF5">
        <f>COUNTIF(Sheet1!SC:SC,$A5)</f>
        <v>0</v>
      </c>
      <c r="SG5">
        <f>COUNTIF(Sheet1!SD:SD,$A5)</f>
        <v>0</v>
      </c>
      <c r="SH5">
        <f>COUNTIF(Sheet1!SE:SE,$A5)</f>
        <v>0</v>
      </c>
      <c r="SI5">
        <f>COUNTIF(Sheet1!SF:SF,$A5)</f>
        <v>0</v>
      </c>
      <c r="SJ5">
        <f>COUNTIF(Sheet1!SG:SG,$A5)</f>
        <v>0</v>
      </c>
      <c r="SK5">
        <f>COUNTIF(Sheet1!SH:SH,$A5)</f>
        <v>0</v>
      </c>
      <c r="SL5">
        <f>COUNTIF(Sheet1!SI:SI,$A5)</f>
        <v>0</v>
      </c>
      <c r="SM5">
        <f>COUNTIF(Sheet1!SJ:SJ,$A5)</f>
        <v>0</v>
      </c>
      <c r="SN5">
        <f>COUNTIF(Sheet1!SK:SK,$A5)</f>
        <v>0</v>
      </c>
      <c r="SO5">
        <f>COUNTIF(Sheet1!SL:SL,$A5)</f>
        <v>0</v>
      </c>
      <c r="SP5">
        <f>COUNTIF(Sheet1!SM:SM,$A5)</f>
        <v>0</v>
      </c>
      <c r="SQ5">
        <f>COUNTIF(Sheet1!SN:SN,$A5)</f>
        <v>0</v>
      </c>
      <c r="SR5">
        <f>COUNTIF(Sheet1!SO:SO,$A5)</f>
        <v>0</v>
      </c>
      <c r="SS5">
        <f>COUNTIF(Sheet1!SP:SP,$A5)</f>
        <v>0</v>
      </c>
      <c r="ST5">
        <f>COUNTIF(Sheet1!SQ:SQ,$A5)</f>
        <v>0</v>
      </c>
      <c r="SU5">
        <f>COUNTIF(Sheet1!SR:SR,$A5)</f>
        <v>0</v>
      </c>
      <c r="SV5">
        <f>COUNTIF(Sheet1!SS:SS,$A5)</f>
        <v>0</v>
      </c>
      <c r="SW5">
        <f>COUNTIF(Sheet1!ST:ST,$A5)</f>
        <v>0</v>
      </c>
      <c r="SX5">
        <f>COUNTIF(Sheet1!SU:SU,$A5)</f>
        <v>0</v>
      </c>
      <c r="SY5">
        <f>COUNTIF(Sheet1!SV:SV,$A5)</f>
        <v>0</v>
      </c>
      <c r="SZ5">
        <f>COUNTIF(Sheet1!SW:SW,$A5)</f>
        <v>0</v>
      </c>
      <c r="TA5">
        <f>COUNTIF(Sheet1!SX:SX,$A5)</f>
        <v>0</v>
      </c>
      <c r="TB5">
        <f>COUNTIF(Sheet1!SY:SY,$A5)</f>
        <v>0</v>
      </c>
      <c r="TC5">
        <f>COUNTIF(Sheet1!SZ:SZ,$A5)</f>
        <v>0</v>
      </c>
      <c r="TD5">
        <f>COUNTIF(Sheet1!TA:TA,$A5)</f>
        <v>0</v>
      </c>
      <c r="TE5">
        <f>COUNTIF(Sheet1!TB:TB,$A5)</f>
        <v>0</v>
      </c>
      <c r="TF5">
        <f>COUNTIF(Sheet1!TC:TC,$A5)</f>
        <v>0</v>
      </c>
      <c r="TG5">
        <f>COUNTIF(Sheet1!TD:TD,$A5)</f>
        <v>0</v>
      </c>
      <c r="TH5">
        <f>COUNTIF(Sheet1!TE:TE,$A5)</f>
        <v>0</v>
      </c>
      <c r="TI5">
        <f>COUNTIF(Sheet1!TF:TF,$A5)</f>
        <v>0</v>
      </c>
      <c r="TJ5">
        <f>COUNTIF(Sheet1!TG:TG,$A5)</f>
        <v>0</v>
      </c>
      <c r="TK5">
        <f>COUNTIF(Sheet1!TH:TH,$A5)</f>
        <v>0</v>
      </c>
      <c r="TL5">
        <f>COUNTIF(Sheet1!TI:TI,$A5)</f>
        <v>0</v>
      </c>
      <c r="TM5">
        <f>COUNTIF(Sheet1!TJ:TJ,$A5)</f>
        <v>0</v>
      </c>
      <c r="TN5">
        <f>COUNTIF(Sheet1!TK:TK,$A5)</f>
        <v>0</v>
      </c>
      <c r="TO5">
        <f>COUNTIF(Sheet1!TL:TL,$A5)</f>
        <v>0</v>
      </c>
      <c r="TP5">
        <f>COUNTIF(Sheet1!TM:TM,$A5)</f>
        <v>0</v>
      </c>
      <c r="TQ5">
        <f>COUNTIF(Sheet1!TN:TN,$A5)</f>
        <v>0</v>
      </c>
      <c r="TR5">
        <f>COUNTIF(Sheet1!TO:TO,$A5)</f>
        <v>0</v>
      </c>
      <c r="TS5">
        <f>COUNTIF(Sheet1!TP:TP,$A5)</f>
        <v>0</v>
      </c>
      <c r="TT5">
        <f>COUNTIF(Sheet1!TQ:TQ,$A5)</f>
        <v>0</v>
      </c>
      <c r="TU5">
        <f>COUNTIF(Sheet1!TR:TR,$A5)</f>
        <v>0</v>
      </c>
      <c r="TV5">
        <f>COUNTIF(Sheet1!TS:TS,$A5)</f>
        <v>0</v>
      </c>
      <c r="TW5">
        <f>COUNTIF(Sheet1!TT:TT,$A5)</f>
        <v>0</v>
      </c>
      <c r="TX5">
        <f>COUNTIF(Sheet1!TU:TU,$A5)</f>
        <v>0</v>
      </c>
      <c r="TY5">
        <f>COUNTIF(Sheet1!TV:TV,$A5)</f>
        <v>0</v>
      </c>
      <c r="TZ5">
        <f>COUNTIF(Sheet1!TW:TW,$A5)</f>
        <v>0</v>
      </c>
      <c r="UA5">
        <f>COUNTIF(Sheet1!TX:TX,$A5)</f>
        <v>0</v>
      </c>
      <c r="UB5">
        <f>COUNTIF(Sheet1!TY:TY,$A5)</f>
        <v>0</v>
      </c>
      <c r="UC5">
        <f>COUNTIF(Sheet1!TZ:TZ,$A5)</f>
        <v>0</v>
      </c>
      <c r="UD5">
        <f>COUNTIF(Sheet1!UA:UA,$A5)</f>
        <v>0</v>
      </c>
      <c r="UE5">
        <f>COUNTIF(Sheet1!UB:UB,$A5)</f>
        <v>0</v>
      </c>
      <c r="UF5">
        <f>COUNTIF(Sheet1!UC:UC,$A5)</f>
        <v>0</v>
      </c>
      <c r="UG5">
        <f>COUNTIF(Sheet1!UD:UD,$A5)</f>
        <v>0</v>
      </c>
      <c r="UH5">
        <f>COUNTIF(Sheet1!UE:UE,$A5)</f>
        <v>0</v>
      </c>
      <c r="UI5">
        <f>COUNTIF(Sheet1!UF:UF,$A5)</f>
        <v>0</v>
      </c>
      <c r="UJ5">
        <f>COUNTIF(Sheet1!UG:UG,$A5)</f>
        <v>0</v>
      </c>
      <c r="UK5">
        <f>COUNTIF(Sheet1!UH:UH,$A5)</f>
        <v>0</v>
      </c>
      <c r="UL5">
        <f>COUNTIF(Sheet1!UI:UI,$A5)</f>
        <v>0</v>
      </c>
      <c r="UM5">
        <f>COUNTIF(Sheet1!UJ:UJ,$A5)</f>
        <v>0</v>
      </c>
      <c r="UN5">
        <f>COUNTIF(Sheet1!UK:UK,$A5)</f>
        <v>0</v>
      </c>
      <c r="UO5">
        <f>COUNTIF(Sheet1!UL:UL,$A5)</f>
        <v>0</v>
      </c>
      <c r="UP5">
        <f>COUNTIF(Sheet1!UM:UM,$A5)</f>
        <v>0</v>
      </c>
      <c r="UQ5">
        <f>COUNTIF(Sheet1!UN:UN,$A5)</f>
        <v>0</v>
      </c>
      <c r="UR5">
        <f>COUNTIF(Sheet1!UO:UO,$A5)</f>
        <v>0</v>
      </c>
      <c r="US5">
        <f>COUNTIF(Sheet1!UP:UP,$A5)</f>
        <v>0</v>
      </c>
      <c r="UT5">
        <f>COUNTIF(Sheet1!UQ:UQ,$A5)</f>
        <v>0</v>
      </c>
      <c r="UU5">
        <f>COUNTIF(Sheet1!UR:UR,$A5)</f>
        <v>0</v>
      </c>
      <c r="UV5">
        <f>COUNTIF(Sheet1!US:US,$A5)</f>
        <v>0</v>
      </c>
      <c r="UW5">
        <f>COUNTIF(Sheet1!UT:UT,$A5)</f>
        <v>0</v>
      </c>
      <c r="UX5">
        <f>COUNTIF(Sheet1!UU:UU,$A5)</f>
        <v>0</v>
      </c>
      <c r="UY5">
        <f>COUNTIF(Sheet1!UV:UV,$A5)</f>
        <v>0</v>
      </c>
      <c r="UZ5">
        <f>COUNTIF(Sheet1!UW:UW,$A5)</f>
        <v>0</v>
      </c>
      <c r="VA5">
        <f>COUNTIF(Sheet1!UX:UX,$A5)</f>
        <v>0</v>
      </c>
      <c r="VB5">
        <f>COUNTIF(Sheet1!UY:UY,$A5)</f>
        <v>0</v>
      </c>
      <c r="VC5">
        <f>COUNTIF(Sheet1!UZ:UZ,$A5)</f>
        <v>0</v>
      </c>
      <c r="VD5">
        <f>COUNTIF(Sheet1!VA:VA,$A5)</f>
        <v>0</v>
      </c>
      <c r="VE5">
        <f>COUNTIF(Sheet1!VB:VB,$A5)</f>
        <v>0</v>
      </c>
      <c r="VF5">
        <f>COUNTIF(Sheet1!VC:VC,$A5)</f>
        <v>0</v>
      </c>
      <c r="VG5">
        <f>COUNTIF(Sheet1!VD:VD,$A5)</f>
        <v>0</v>
      </c>
      <c r="VH5">
        <f>COUNTIF(Sheet1!VE:VE,$A5)</f>
        <v>0</v>
      </c>
      <c r="VI5">
        <f>COUNTIF(Sheet1!VF:VF,$A5)</f>
        <v>0</v>
      </c>
      <c r="VJ5">
        <f>COUNTIF(Sheet1!VG:VG,$A5)</f>
        <v>0</v>
      </c>
      <c r="VK5">
        <f>COUNTIF(Sheet1!VH:VH,$A5)</f>
        <v>0</v>
      </c>
      <c r="VL5">
        <f>COUNTIF(Sheet1!VI:VI,$A5)</f>
        <v>0</v>
      </c>
      <c r="VM5">
        <f>COUNTIF(Sheet1!VJ:VJ,$A5)</f>
        <v>0</v>
      </c>
      <c r="VN5">
        <f>COUNTIF(Sheet1!VK:VK,$A5)</f>
        <v>0</v>
      </c>
      <c r="VO5">
        <f>COUNTIF(Sheet1!VL:VL,$A5)</f>
        <v>0</v>
      </c>
      <c r="VP5">
        <f>COUNTIF(Sheet1!VM:VM,$A5)</f>
        <v>0</v>
      </c>
      <c r="VQ5">
        <f>COUNTIF(Sheet1!VN:VN,$A5)</f>
        <v>0</v>
      </c>
      <c r="VR5">
        <f>COUNTIF(Sheet1!VO:VO,$A5)</f>
        <v>0</v>
      </c>
      <c r="VS5">
        <f>COUNTIF(Sheet1!VP:VP,$A5)</f>
        <v>0</v>
      </c>
      <c r="VT5">
        <f>COUNTIF(Sheet1!VQ:VQ,$A5)</f>
        <v>0</v>
      </c>
      <c r="VU5">
        <f>COUNTIF(Sheet1!VR:VR,$A5)</f>
        <v>0</v>
      </c>
      <c r="VV5">
        <f>COUNTIF(Sheet1!VS:VS,$A5)</f>
        <v>0</v>
      </c>
      <c r="VW5">
        <f>COUNTIF(Sheet1!VT:VT,$A5)</f>
        <v>0</v>
      </c>
      <c r="VX5">
        <f>COUNTIF(Sheet1!VU:VU,$A5)</f>
        <v>0</v>
      </c>
      <c r="VY5">
        <f>COUNTIF(Sheet1!VV:VV,$A5)</f>
        <v>0</v>
      </c>
      <c r="VZ5">
        <f>COUNTIF(Sheet1!VW:VW,$A5)</f>
        <v>0</v>
      </c>
      <c r="WA5">
        <f>COUNTIF(Sheet1!VX:VX,$A5)</f>
        <v>0</v>
      </c>
      <c r="WB5">
        <f>COUNTIF(Sheet1!VY:VY,$A5)</f>
        <v>0</v>
      </c>
      <c r="WC5">
        <f>COUNTIF(Sheet1!VZ:VZ,$A5)</f>
        <v>0</v>
      </c>
      <c r="WD5">
        <f>COUNTIF(Sheet1!WA:WA,$A5)</f>
        <v>0</v>
      </c>
      <c r="WE5">
        <f>COUNTIF(Sheet1!WB:WB,$A5)</f>
        <v>0</v>
      </c>
      <c r="WF5">
        <f>COUNTIF(Sheet1!WC:WC,$A5)</f>
        <v>0</v>
      </c>
      <c r="WG5">
        <f>COUNTIF(Sheet1!WD:WD,$A5)</f>
        <v>0</v>
      </c>
      <c r="WH5">
        <f>COUNTIF(Sheet1!WE:WE,$A5)</f>
        <v>0</v>
      </c>
      <c r="WI5">
        <f>COUNTIF(Sheet1!WF:WF,$A5)</f>
        <v>0</v>
      </c>
      <c r="WJ5">
        <f>COUNTIF(Sheet1!WG:WG,$A5)</f>
        <v>0</v>
      </c>
      <c r="WK5">
        <f>COUNTIF(Sheet1!WH:WH,$A5)</f>
        <v>0</v>
      </c>
      <c r="WL5">
        <f>COUNTIF(Sheet1!WI:WI,$A5)</f>
        <v>0</v>
      </c>
      <c r="WM5">
        <f>COUNTIF(Sheet1!WJ:WJ,$A5)</f>
        <v>0</v>
      </c>
      <c r="WN5">
        <f>COUNTIF(Sheet1!WK:WK,$A5)</f>
        <v>0</v>
      </c>
      <c r="WO5">
        <f>COUNTIF(Sheet1!WL:WL,$A5)</f>
        <v>0</v>
      </c>
      <c r="WP5">
        <f>COUNTIF(Sheet1!WM:WM,$A5)</f>
        <v>0</v>
      </c>
      <c r="WQ5">
        <f>COUNTIF(Sheet1!WN:WN,$A5)</f>
        <v>0</v>
      </c>
      <c r="WR5">
        <f>COUNTIF(Sheet1!WO:WO,$A5)</f>
        <v>0</v>
      </c>
      <c r="WS5">
        <f>COUNTIF(Sheet1!WP:WP,$A5)</f>
        <v>0</v>
      </c>
      <c r="WT5">
        <f>COUNTIF(Sheet1!WQ:WQ,$A5)</f>
        <v>0</v>
      </c>
      <c r="WU5">
        <f>COUNTIF(Sheet1!WR:WR,$A5)</f>
        <v>0</v>
      </c>
      <c r="WV5">
        <f>COUNTIF(Sheet1!WS:WS,$A5)</f>
        <v>0</v>
      </c>
      <c r="WW5">
        <f>COUNTIF(Sheet1!WT:WT,$A5)</f>
        <v>0</v>
      </c>
      <c r="WX5">
        <f>COUNTIF(Sheet1!WU:WU,$A5)</f>
        <v>0</v>
      </c>
      <c r="WY5">
        <f>COUNTIF(Sheet1!WV:WV,$A5)</f>
        <v>0</v>
      </c>
      <c r="WZ5">
        <f>COUNTIF(Sheet1!WW:WW,$A5)</f>
        <v>0</v>
      </c>
      <c r="XA5">
        <f>COUNTIF(Sheet1!WX:WX,$A5)</f>
        <v>0</v>
      </c>
      <c r="XB5">
        <f>COUNTIF(Sheet1!WY:WY,$A5)</f>
        <v>0</v>
      </c>
      <c r="XC5">
        <f>COUNTIF(Sheet1!WZ:WZ,$A5)</f>
        <v>0</v>
      </c>
      <c r="XD5">
        <f>COUNTIF(Sheet1!XA:XA,$A5)</f>
        <v>0</v>
      </c>
      <c r="XE5">
        <f>COUNTIF(Sheet1!XB:XB,$A5)</f>
        <v>0</v>
      </c>
      <c r="XF5">
        <f>COUNTIF(Sheet1!XC:XC,$A5)</f>
        <v>0</v>
      </c>
      <c r="XG5">
        <f>COUNTIF(Sheet1!XD:XD,$A5)</f>
        <v>0</v>
      </c>
      <c r="XH5">
        <f>COUNTIF(Sheet1!XE:XE,$A5)</f>
        <v>0</v>
      </c>
      <c r="XI5">
        <f>COUNTIF(Sheet1!XF:XF,$A5)</f>
        <v>0</v>
      </c>
      <c r="XJ5">
        <f>COUNTIF(Sheet1!XG:XG,$A5)</f>
        <v>0</v>
      </c>
      <c r="XK5">
        <f>COUNTIF(Sheet1!XH:XH,$A5)</f>
        <v>0</v>
      </c>
      <c r="XL5">
        <f>COUNTIF(Sheet1!XI:XI,$A5)</f>
        <v>1</v>
      </c>
      <c r="XM5">
        <f>COUNTIF(Sheet1!XJ:XJ,$A5)</f>
        <v>0</v>
      </c>
      <c r="XN5">
        <f>COUNTIF(Sheet1!XK:XK,$A5)</f>
        <v>0</v>
      </c>
      <c r="XO5">
        <f>COUNTIF(Sheet1!XL:XL,$A5)</f>
        <v>0</v>
      </c>
      <c r="XP5">
        <f>COUNTIF(Sheet1!XM:XM,$A5)</f>
        <v>0</v>
      </c>
      <c r="XQ5">
        <f>COUNTIF(Sheet1!XN:XN,$A5)</f>
        <v>0</v>
      </c>
      <c r="XR5">
        <f>COUNTIF(Sheet1!XO:XO,$A5)</f>
        <v>0</v>
      </c>
      <c r="XS5">
        <f>COUNTIF(Sheet1!XP:XP,$A5)</f>
        <v>0</v>
      </c>
      <c r="XT5">
        <f>COUNTIF(Sheet1!XQ:XQ,$A5)</f>
        <v>0</v>
      </c>
      <c r="XU5">
        <f>COUNTIF(Sheet1!XR:XR,$A5)</f>
        <v>0</v>
      </c>
      <c r="XV5">
        <f>COUNTIF(Sheet1!XS:XS,$A5)</f>
        <v>0</v>
      </c>
      <c r="XW5">
        <f>COUNTIF(Sheet1!XT:XT,$A5)</f>
        <v>0</v>
      </c>
      <c r="XX5">
        <f>COUNTIF(Sheet1!XU:XU,$A5)</f>
        <v>0</v>
      </c>
      <c r="XY5">
        <f>COUNTIF(Sheet1!XV:XV,$A5)</f>
        <v>0</v>
      </c>
      <c r="XZ5">
        <f>COUNTIF(Sheet1!XW:XW,$A5)</f>
        <v>0</v>
      </c>
      <c r="YA5">
        <f>COUNTIF(Sheet1!XX:XX,$A5)</f>
        <v>0</v>
      </c>
      <c r="YB5">
        <f>COUNTIF(Sheet1!XY:XY,$A5)</f>
        <v>0</v>
      </c>
      <c r="YC5">
        <f>COUNTIF(Sheet1!XZ:XZ,$A5)</f>
        <v>0</v>
      </c>
      <c r="YD5">
        <f>COUNTIF(Sheet1!YA:YA,$A5)</f>
        <v>0</v>
      </c>
      <c r="YE5">
        <f>COUNTIF(Sheet1!YB:YB,$A5)</f>
        <v>0</v>
      </c>
      <c r="YF5">
        <f>COUNTIF(Sheet1!YC:YC,$A5)</f>
        <v>0</v>
      </c>
      <c r="YG5">
        <f>COUNTIF(Sheet1!YD:YD,$A5)</f>
        <v>0</v>
      </c>
      <c r="YH5">
        <f>COUNTIF(Sheet1!YE:YE,$A5)</f>
        <v>0</v>
      </c>
      <c r="YI5">
        <f>COUNTIF(Sheet1!YF:YF,$A5)</f>
        <v>0</v>
      </c>
      <c r="YJ5">
        <f>COUNTIF(Sheet1!YG:YG,$A5)</f>
        <v>0</v>
      </c>
      <c r="YK5">
        <f>COUNTIF(Sheet1!YH:YH,$A5)</f>
        <v>0</v>
      </c>
      <c r="YL5">
        <f>COUNTIF(Sheet1!YI:YI,$A5)</f>
        <v>0</v>
      </c>
      <c r="YM5">
        <f>COUNTIF(Sheet1!YJ:YJ,$A5)</f>
        <v>0</v>
      </c>
      <c r="YN5">
        <f>COUNTIF(Sheet1!YK:YK,$A5)</f>
        <v>0</v>
      </c>
      <c r="YO5">
        <f>COUNTIF(Sheet1!YL:YL,$A5)</f>
        <v>0</v>
      </c>
      <c r="YP5">
        <f>COUNTIF(Sheet1!YM:YM,$A5)</f>
        <v>0</v>
      </c>
      <c r="YQ5">
        <f>COUNTIF(Sheet1!YN:YN,$A5)</f>
        <v>0</v>
      </c>
      <c r="YR5">
        <f>COUNTIF(Sheet1!YO:YO,$A5)</f>
        <v>0</v>
      </c>
      <c r="YS5">
        <f>COUNTIF(Sheet1!YP:YP,$A5)</f>
        <v>0</v>
      </c>
      <c r="YT5">
        <f>COUNTIF(Sheet1!YQ:YQ,$A5)</f>
        <v>0</v>
      </c>
      <c r="YU5">
        <f>COUNTIF(Sheet1!YR:YR,$A5)</f>
        <v>0</v>
      </c>
      <c r="YV5">
        <f>COUNTIF(Sheet1!YS:YS,$A5)</f>
        <v>0</v>
      </c>
      <c r="YW5">
        <f>COUNTIF(Sheet1!YT:YT,$A5)</f>
        <v>0</v>
      </c>
      <c r="YX5">
        <f>COUNTIF(Sheet1!YU:YU,$A5)</f>
        <v>0</v>
      </c>
      <c r="YY5">
        <f>COUNTIF(Sheet1!YV:YV,$A5)</f>
        <v>0</v>
      </c>
      <c r="YZ5">
        <f>COUNTIF(Sheet1!YW:YW,$A5)</f>
        <v>0</v>
      </c>
      <c r="ZA5">
        <f>COUNTIF(Sheet1!YX:YX,$A5)</f>
        <v>0</v>
      </c>
      <c r="ZB5">
        <f>COUNTIF(Sheet1!YY:YY,$A5)</f>
        <v>0</v>
      </c>
      <c r="ZC5">
        <f>COUNTIF(Sheet1!YZ:YZ,$A5)</f>
        <v>0</v>
      </c>
      <c r="ZD5">
        <f>COUNTIF(Sheet1!ZA:ZA,$A5)</f>
        <v>0</v>
      </c>
      <c r="ZE5">
        <f>COUNTIF(Sheet1!ZB:ZB,$A5)</f>
        <v>0</v>
      </c>
      <c r="ZF5">
        <f>COUNTIF(Sheet1!ZC:ZC,$A5)</f>
        <v>0</v>
      </c>
      <c r="ZG5">
        <f>COUNTIF(Sheet1!ZD:ZD,$A5)</f>
        <v>0</v>
      </c>
      <c r="ZH5">
        <f>COUNTIF(Sheet1!ZE:ZE,$A5)</f>
        <v>0</v>
      </c>
      <c r="ZI5">
        <f>COUNTIF(Sheet1!ZF:ZF,$A5)</f>
        <v>0</v>
      </c>
      <c r="ZJ5">
        <f>COUNTIF(Sheet1!ZG:ZG,$A5)</f>
        <v>0</v>
      </c>
      <c r="ZK5">
        <f>COUNTIF(Sheet1!ZH:ZH,$A5)</f>
        <v>0</v>
      </c>
      <c r="ZL5">
        <f>COUNTIF(Sheet1!ZI:ZI,$A5)</f>
        <v>0</v>
      </c>
      <c r="ZM5">
        <f>COUNTIF(Sheet1!ZJ:ZJ,$A5)</f>
        <v>0</v>
      </c>
      <c r="ZN5">
        <f>COUNTIF(Sheet1!ZK:ZK,$A5)</f>
        <v>0</v>
      </c>
      <c r="ZO5">
        <f>COUNTIF(Sheet1!ZL:ZL,$A5)</f>
        <v>0</v>
      </c>
      <c r="ZP5">
        <f>COUNTIF(Sheet1!ZM:ZM,$A5)</f>
        <v>0</v>
      </c>
      <c r="ZQ5">
        <f>COUNTIF(Sheet1!ZN:ZN,$A5)</f>
        <v>0</v>
      </c>
      <c r="ZR5">
        <f>COUNTIF(Sheet1!ZO:ZO,$A5)</f>
        <v>0</v>
      </c>
      <c r="ZS5">
        <f>COUNTIF(Sheet1!ZP:ZP,$A5)</f>
        <v>0</v>
      </c>
      <c r="ZT5">
        <f>COUNTIF(Sheet1!ZQ:ZQ,$A5)</f>
        <v>0</v>
      </c>
      <c r="ZU5">
        <f>COUNTIF(Sheet1!ZR:ZR,$A5)</f>
        <v>0</v>
      </c>
      <c r="ZV5">
        <f>COUNTIF(Sheet1!ZS:ZS,$A5)</f>
        <v>0</v>
      </c>
      <c r="ZW5">
        <f>COUNTIF(Sheet1!ZT:ZT,$A5)</f>
        <v>0</v>
      </c>
      <c r="ZX5">
        <f>COUNTIF(Sheet1!ZU:ZU,$A5)</f>
        <v>0</v>
      </c>
      <c r="ZY5">
        <f>COUNTIF(Sheet1!ZV:ZV,$A5)</f>
        <v>0</v>
      </c>
      <c r="ZZ5">
        <f>COUNTIF(Sheet1!ZW:ZW,$A5)</f>
        <v>0</v>
      </c>
      <c r="AAA5">
        <f>COUNTIF(Sheet1!ZX:ZX,$A5)</f>
        <v>0</v>
      </c>
      <c r="AAB5">
        <f>COUNTIF(Sheet1!ZY:ZY,$A5)</f>
        <v>0</v>
      </c>
      <c r="AAC5">
        <f>COUNTIF(Sheet1!ZZ:ZZ,$A5)</f>
        <v>0</v>
      </c>
      <c r="AAD5">
        <f>COUNTIF(Sheet1!AAA:AAA,$A5)</f>
        <v>0</v>
      </c>
      <c r="AAE5">
        <f>COUNTIF(Sheet1!AAB:AAB,$A5)</f>
        <v>0</v>
      </c>
      <c r="AAF5">
        <f>COUNTIF(Sheet1!AAC:AAC,$A5)</f>
        <v>0</v>
      </c>
      <c r="AAG5">
        <f>COUNTIF(Sheet1!AAD:AAD,$A5)</f>
        <v>0</v>
      </c>
      <c r="AAH5">
        <f>COUNTIF(Sheet1!AAE:AAE,$A5)</f>
        <v>0</v>
      </c>
      <c r="AAI5">
        <f>COUNTIF(Sheet1!AAF:AAF,$A5)</f>
        <v>0</v>
      </c>
      <c r="AAJ5">
        <f>COUNTIF(Sheet1!AAG:AAG,$A5)</f>
        <v>0</v>
      </c>
      <c r="AAK5">
        <f>COUNTIF(Sheet1!AAH:AAH,$A5)</f>
        <v>0</v>
      </c>
      <c r="AAL5">
        <f>COUNTIF(Sheet1!AAI:AAI,$A5)</f>
        <v>0</v>
      </c>
      <c r="AAM5">
        <f>COUNTIF(Sheet1!AAJ:AAJ,$A5)</f>
        <v>0</v>
      </c>
      <c r="AAN5">
        <f>COUNTIF(Sheet1!AAK:AAK,$A5)</f>
        <v>0</v>
      </c>
      <c r="AAO5">
        <f>COUNTIF(Sheet1!AAL:AAL,$A5)</f>
        <v>0</v>
      </c>
      <c r="AAP5">
        <f>COUNTIF(Sheet1!AAM:AAM,$A5)</f>
        <v>0</v>
      </c>
      <c r="AAQ5">
        <f>COUNTIF(Sheet1!AAN:AAN,$A5)</f>
        <v>0</v>
      </c>
      <c r="AAR5">
        <f>COUNTIF(Sheet1!AAO:AAO,$A5)</f>
        <v>0</v>
      </c>
      <c r="AAS5">
        <f>COUNTIF(Sheet1!AAP:AAP,$A5)</f>
        <v>0</v>
      </c>
      <c r="AAT5">
        <f>COUNTIF(Sheet1!AAQ:AAQ,$A5)</f>
        <v>0</v>
      </c>
      <c r="AAU5">
        <f>COUNTIF(Sheet1!AAR:AAR,$A5)</f>
        <v>0</v>
      </c>
      <c r="AAV5">
        <f>COUNTIF(Sheet1!AAS:AAS,$A5)</f>
        <v>0</v>
      </c>
      <c r="AAW5">
        <f>COUNTIF(Sheet1!AAT:AAT,$A5)</f>
        <v>0</v>
      </c>
      <c r="AAX5">
        <f>COUNTIF(Sheet1!AAU:AAU,$A5)</f>
        <v>0</v>
      </c>
      <c r="AAY5">
        <f>COUNTIF(Sheet1!AAV:AAV,$A5)</f>
        <v>0</v>
      </c>
      <c r="AAZ5">
        <f>COUNTIF(Sheet1!AAW:AAW,$A5)</f>
        <v>0</v>
      </c>
      <c r="ABA5">
        <f>COUNTIF(Sheet1!AAX:AAX,$A5)</f>
        <v>0</v>
      </c>
      <c r="ABB5">
        <f>COUNTIF(Sheet1!AAY:AAY,$A5)</f>
        <v>0</v>
      </c>
      <c r="ABC5">
        <f>COUNTIF(Sheet1!AAZ:AAZ,$A5)</f>
        <v>0</v>
      </c>
      <c r="ABD5">
        <f>COUNTIF(Sheet1!ABA:ABA,$A5)</f>
        <v>0</v>
      </c>
      <c r="ABE5">
        <f>COUNTIF(Sheet1!ABB:ABB,$A5)</f>
        <v>0</v>
      </c>
      <c r="ABF5">
        <f>COUNTIF(Sheet1!ABC:ABC,$A5)</f>
        <v>0</v>
      </c>
      <c r="ABG5">
        <f>COUNTIF(Sheet1!ABD:ABD,$A5)</f>
        <v>0</v>
      </c>
      <c r="ABH5">
        <f>COUNTIF(Sheet1!ABE:ABE,$A5)</f>
        <v>0</v>
      </c>
      <c r="ABI5">
        <f>COUNTIF(Sheet1!ABF:ABF,$A5)</f>
        <v>0</v>
      </c>
      <c r="ABJ5">
        <f>COUNTIF(Sheet1!ABG:ABG,$A5)</f>
        <v>0</v>
      </c>
      <c r="ABK5">
        <f>COUNTIF(Sheet1!ABH:ABH,$A5)</f>
        <v>0</v>
      </c>
      <c r="ABL5">
        <f>COUNTIF(Sheet1!ABI:ABI,$A5)</f>
        <v>0</v>
      </c>
      <c r="ABM5">
        <f>COUNTIF(Sheet1!ABJ:ABJ,$A5)</f>
        <v>0</v>
      </c>
      <c r="ABN5">
        <f>COUNTIF(Sheet1!ABK:ABK,$A5)</f>
        <v>0</v>
      </c>
      <c r="ABO5">
        <f>COUNTIF(Sheet1!ABL:ABL,$A5)</f>
        <v>0</v>
      </c>
      <c r="ABP5">
        <f>COUNTIF(Sheet1!ABM:ABM,$A5)</f>
        <v>0</v>
      </c>
      <c r="ABQ5">
        <f>COUNTIF(Sheet1!ABN:ABN,$A5)</f>
        <v>0</v>
      </c>
      <c r="ABR5">
        <f>COUNTIF(Sheet1!ABO:ABO,$A5)</f>
        <v>0</v>
      </c>
      <c r="ABS5">
        <f>COUNTIF(Sheet1!ABP:ABP,$A5)</f>
        <v>0</v>
      </c>
      <c r="ABT5">
        <f>COUNTIF(Sheet1!ABQ:ABQ,$A5)</f>
        <v>0</v>
      </c>
      <c r="ABU5">
        <f>COUNTIF(Sheet1!ABR:ABR,$A5)</f>
        <v>0</v>
      </c>
      <c r="ABV5">
        <f>COUNTIF(Sheet1!ABS:ABS,$A5)</f>
        <v>0</v>
      </c>
      <c r="ABW5">
        <f>COUNTIF(Sheet1!ABT:ABT,$A5)</f>
        <v>0</v>
      </c>
      <c r="ABX5">
        <f>COUNTIF(Sheet1!ABU:ABU,$A5)</f>
        <v>0</v>
      </c>
      <c r="ABY5">
        <f>COUNTIF(Sheet1!ABV:ABV,$A5)</f>
        <v>0</v>
      </c>
      <c r="ABZ5">
        <f>COUNTIF(Sheet1!ABW:ABW,$A5)</f>
        <v>0</v>
      </c>
      <c r="ACA5">
        <f>COUNTIF(Sheet1!ABX:ABX,$A5)</f>
        <v>0</v>
      </c>
      <c r="ACB5">
        <f>COUNTIF(Sheet1!ABY:ABY,$A5)</f>
        <v>0</v>
      </c>
      <c r="ACC5">
        <f>COUNTIF(Sheet1!ABZ:ABZ,$A5)</f>
        <v>0</v>
      </c>
      <c r="ACD5">
        <f>COUNTIF(Sheet1!ACA:ACA,$A5)</f>
        <v>0</v>
      </c>
      <c r="ACE5">
        <f>COUNTIF(Sheet1!ACB:ACB,$A5)</f>
        <v>0</v>
      </c>
      <c r="ACF5">
        <f>COUNTIF(Sheet1!ACC:ACC,$A5)</f>
        <v>0</v>
      </c>
      <c r="ACG5">
        <f>COUNTIF(Sheet1!ACD:ACD,$A5)</f>
        <v>0</v>
      </c>
      <c r="ACH5">
        <f>COUNTIF(Sheet1!ACE:ACE,$A5)</f>
        <v>0</v>
      </c>
      <c r="ACI5">
        <f>COUNTIF(Sheet1!ACF:ACF,$A5)</f>
        <v>0</v>
      </c>
      <c r="ACJ5">
        <f>COUNTIF(Sheet1!ACG:ACG,$A5)</f>
        <v>0</v>
      </c>
      <c r="ACK5">
        <f>COUNTIF(Sheet1!ACH:ACH,$A5)</f>
        <v>0</v>
      </c>
      <c r="ACL5">
        <f>COUNTIF(Sheet1!ACI:ACI,$A5)</f>
        <v>0</v>
      </c>
      <c r="ACM5">
        <f>COUNTIF(Sheet1!ACJ:ACJ,$A5)</f>
        <v>0</v>
      </c>
      <c r="ACN5">
        <f>COUNTIF(Sheet1!ACK:ACK,$A5)</f>
        <v>0</v>
      </c>
      <c r="ACO5">
        <f>COUNTIF(Sheet1!ACL:ACL,$A5)</f>
        <v>0</v>
      </c>
      <c r="ACP5">
        <f>COUNTIF(Sheet1!ACM:ACM,$A5)</f>
        <v>0</v>
      </c>
      <c r="ACQ5">
        <f>COUNTIF(Sheet1!ACN:ACN,$A5)</f>
        <v>0</v>
      </c>
      <c r="ACR5">
        <f>COUNTIF(Sheet1!ACO:ACO,$A5)</f>
        <v>0</v>
      </c>
      <c r="ACS5">
        <f>COUNTIF(Sheet1!ACP:ACP,$A5)</f>
        <v>0</v>
      </c>
      <c r="ACT5">
        <f>COUNTIF(Sheet1!ACQ:ACQ,$A5)</f>
        <v>0</v>
      </c>
      <c r="ACU5">
        <f>COUNTIF(Sheet1!ACR:ACR,$A5)</f>
        <v>0</v>
      </c>
      <c r="ACV5">
        <f>COUNTIF(Sheet1!ACS:ACS,$A5)</f>
        <v>0</v>
      </c>
      <c r="ACW5">
        <f>COUNTIF(Sheet1!ACT:ACT,$A5)</f>
        <v>0</v>
      </c>
      <c r="ACX5">
        <f>COUNTIF(Sheet1!ACU:ACU,$A5)</f>
        <v>0</v>
      </c>
      <c r="ACY5">
        <f>COUNTIF(Sheet1!ACV:ACV,$A5)</f>
        <v>0</v>
      </c>
      <c r="ACZ5">
        <f>COUNTIF(Sheet1!ACW:ACW,$A5)</f>
        <v>0</v>
      </c>
      <c r="ADA5">
        <f>COUNTIF(Sheet1!ACX:ACX,$A5)</f>
        <v>0</v>
      </c>
      <c r="ADB5">
        <f>COUNTIF(Sheet1!ACY:ACY,$A5)</f>
        <v>0</v>
      </c>
      <c r="ADC5">
        <f>COUNTIF(Sheet1!ACZ:ACZ,$A5)</f>
        <v>0</v>
      </c>
      <c r="ADD5">
        <f>COUNTIF(Sheet1!ADA:ADA,$A5)</f>
        <v>0</v>
      </c>
      <c r="ADE5">
        <f>COUNTIF(Sheet1!ADB:ADB,$A5)</f>
        <v>0</v>
      </c>
      <c r="ADF5">
        <f>COUNTIF(Sheet1!ADC:ADC,$A5)</f>
        <v>0</v>
      </c>
      <c r="ADG5">
        <f>COUNTIF(Sheet1!ADD:ADD,$A5)</f>
        <v>0</v>
      </c>
      <c r="ADH5">
        <f>COUNTIF(Sheet1!ADE:ADE,$A5)</f>
        <v>0</v>
      </c>
      <c r="ADI5">
        <f>COUNTIF(Sheet1!ADF:ADF,$A5)</f>
        <v>0</v>
      </c>
      <c r="ADJ5">
        <f>COUNTIF(Sheet1!ADG:ADG,$A5)</f>
        <v>0</v>
      </c>
      <c r="ADK5">
        <f>COUNTIF(Sheet1!ADH:ADH,$A5)</f>
        <v>0</v>
      </c>
      <c r="ADL5">
        <f>COUNTIF(Sheet1!ADI:ADI,$A5)</f>
        <v>0</v>
      </c>
      <c r="ADM5">
        <f>COUNTIF(Sheet1!ADJ:ADJ,$A5)</f>
        <v>0</v>
      </c>
      <c r="ADN5">
        <f>COUNTIF(Sheet1!ADK:ADK,$A5)</f>
        <v>0</v>
      </c>
      <c r="ADO5">
        <f>COUNTIF(Sheet1!ADL:ADL,$A5)</f>
        <v>0</v>
      </c>
      <c r="ADP5">
        <f>COUNTIF(Sheet1!ADM:ADM,$A5)</f>
        <v>0</v>
      </c>
      <c r="ADQ5">
        <f>COUNTIF(Sheet1!ADN:ADN,$A5)</f>
        <v>0</v>
      </c>
      <c r="ADR5">
        <f>COUNTIF(Sheet1!ADO:ADO,$A5)</f>
        <v>0</v>
      </c>
      <c r="ADS5">
        <f>COUNTIF(Sheet1!ADP:ADP,$A5)</f>
        <v>0</v>
      </c>
      <c r="ADT5">
        <f>COUNTIF(Sheet1!ADQ:ADQ,$A5)</f>
        <v>0</v>
      </c>
      <c r="ADU5">
        <f>COUNTIF(Sheet1!ADR:ADR,$A5)</f>
        <v>0</v>
      </c>
      <c r="ADV5">
        <f>COUNTIF(Sheet1!ADS:ADS,$A5)</f>
        <v>0</v>
      </c>
      <c r="ADW5">
        <f>COUNTIF(Sheet1!ADT:ADT,$A5)</f>
        <v>0</v>
      </c>
      <c r="ADX5">
        <f>COUNTIF(Sheet1!ADU:ADU,$A5)</f>
        <v>0</v>
      </c>
      <c r="ADY5">
        <f>COUNTIF(Sheet1!ADV:ADV,$A5)</f>
        <v>0</v>
      </c>
      <c r="ADZ5">
        <f>COUNTIF(Sheet1!ADW:ADW,$A5)</f>
        <v>0</v>
      </c>
      <c r="AEA5">
        <f>COUNTIF(Sheet1!ADX:ADX,$A5)</f>
        <v>0</v>
      </c>
      <c r="AEB5">
        <f>COUNTIF(Sheet1!ADY:ADY,$A5)</f>
        <v>0</v>
      </c>
      <c r="AEC5">
        <f>COUNTIF(Sheet1!ADZ:ADZ,$A5)</f>
        <v>0</v>
      </c>
      <c r="AED5">
        <f>COUNTIF(Sheet1!AEA:AEA,$A5)</f>
        <v>0</v>
      </c>
      <c r="AEE5">
        <f>COUNTIF(Sheet1!AEB:AEB,$A5)</f>
        <v>0</v>
      </c>
      <c r="AEF5">
        <f>COUNTIF(Sheet1!AEC:AEC,$A5)</f>
        <v>0</v>
      </c>
      <c r="AEG5">
        <f>COUNTIF(Sheet1!AED:AED,$A5)</f>
        <v>0</v>
      </c>
      <c r="AEH5">
        <f>COUNTIF(Sheet1!AEE:AEE,$A5)</f>
        <v>0</v>
      </c>
      <c r="AEI5">
        <f>COUNTIF(Sheet1!AEF:AEF,$A5)</f>
        <v>0</v>
      </c>
      <c r="AEJ5">
        <f>COUNTIF(Sheet1!AEG:AEG,$A5)</f>
        <v>0</v>
      </c>
      <c r="AEK5">
        <f>COUNTIF(Sheet1!AEH:AEH,$A5)</f>
        <v>0</v>
      </c>
      <c r="AEL5">
        <f>COUNTIF(Sheet1!AEI:AEI,$A5)</f>
        <v>0</v>
      </c>
      <c r="AEM5">
        <f>COUNTIF(Sheet1!AEJ:AEJ,$A5)</f>
        <v>0</v>
      </c>
      <c r="AEN5">
        <f>COUNTIF(Sheet1!AEK:AEK,$A5)</f>
        <v>0</v>
      </c>
      <c r="AEO5">
        <f>COUNTIF(Sheet1!AEL:AEL,$A5)</f>
        <v>0</v>
      </c>
      <c r="AEP5">
        <f>COUNTIF(Sheet1!AEM:AEM,$A5)</f>
        <v>0</v>
      </c>
      <c r="AEQ5">
        <f>COUNTIF(Sheet1!AEN:AEN,$A5)</f>
        <v>0</v>
      </c>
      <c r="AER5">
        <f>COUNTIF(Sheet1!AEO:AEO,$A5)</f>
        <v>0</v>
      </c>
      <c r="AES5">
        <f>COUNTIF(Sheet1!AEP:AEP,$A5)</f>
        <v>0</v>
      </c>
      <c r="AET5">
        <f>COUNTIF(Sheet1!AEQ:AEQ,$A5)</f>
        <v>0</v>
      </c>
      <c r="AEU5">
        <f>COUNTIF(Sheet1!AER:AER,$A5)</f>
        <v>0</v>
      </c>
      <c r="AEV5">
        <f>COUNTIF(Sheet1!AES:AES,$A5)</f>
        <v>0</v>
      </c>
      <c r="AEW5">
        <f>COUNTIF(Sheet1!AET:AET,$A5)</f>
        <v>0</v>
      </c>
      <c r="AEX5">
        <f>COUNTIF(Sheet1!AEU:AEU,$A5)</f>
        <v>0</v>
      </c>
      <c r="AEY5">
        <f>COUNTIF(Sheet1!AEV:AEV,$A5)</f>
        <v>0</v>
      </c>
      <c r="AEZ5">
        <f>COUNTIF(Sheet1!AEW:AEW,$A5)</f>
        <v>0</v>
      </c>
      <c r="AFA5">
        <f>COUNTIF(Sheet1!AEX:AEX,$A5)</f>
        <v>0</v>
      </c>
      <c r="AFB5">
        <f>COUNTIF(Sheet1!AEY:AEY,$A5)</f>
        <v>0</v>
      </c>
      <c r="AFC5">
        <f>COUNTIF(Sheet1!AEZ:AEZ,$A5)</f>
        <v>0</v>
      </c>
      <c r="AFD5">
        <f>COUNTIF(Sheet1!AFA:AFA,$A5)</f>
        <v>0</v>
      </c>
      <c r="AFE5">
        <f>COUNTIF(Sheet1!AFB:AFB,$A5)</f>
        <v>0</v>
      </c>
      <c r="AFF5">
        <f>COUNTIF(Sheet1!AFC:AFC,$A5)</f>
        <v>0</v>
      </c>
      <c r="AFG5">
        <f>COUNTIF(Sheet1!AFD:AFD,$A5)</f>
        <v>0</v>
      </c>
      <c r="AFH5">
        <f>COUNTIF(Sheet1!AFE:AFE,$A5)</f>
        <v>0</v>
      </c>
      <c r="AFI5">
        <f>COUNTIF(Sheet1!AFF:AFF,$A5)</f>
        <v>0</v>
      </c>
      <c r="AFJ5">
        <f>COUNTIF(Sheet1!AFG:AFG,$A5)</f>
        <v>0</v>
      </c>
      <c r="AFK5">
        <f>COUNTIF(Sheet1!AFH:AFH,$A5)</f>
        <v>0</v>
      </c>
      <c r="AFL5">
        <f>COUNTIF(Sheet1!AFI:AFI,$A5)</f>
        <v>0</v>
      </c>
      <c r="AFM5">
        <f>COUNTIF(Sheet1!AFJ:AFJ,$A5)</f>
        <v>0</v>
      </c>
      <c r="AFN5">
        <f>COUNTIF(Sheet1!AFK:AFK,$A5)</f>
        <v>0</v>
      </c>
      <c r="AFO5">
        <f>COUNTIF(Sheet1!AFL:AFL,$A5)</f>
        <v>0</v>
      </c>
      <c r="AFP5">
        <f>COUNTIF(Sheet1!AFM:AFM,$A5)</f>
        <v>0</v>
      </c>
      <c r="AFQ5">
        <f>COUNTIF(Sheet1!AFN:AFN,$A5)</f>
        <v>0</v>
      </c>
      <c r="AFR5">
        <f>COUNTIF(Sheet1!AFO:AFO,$A5)</f>
        <v>0</v>
      </c>
      <c r="AFS5">
        <f>COUNTIF(Sheet1!AFP:AFP,$A5)</f>
        <v>0</v>
      </c>
      <c r="AFT5">
        <f>COUNTIF(Sheet1!AFQ:AFQ,$A5)</f>
        <v>0</v>
      </c>
      <c r="AFU5">
        <f>COUNTIF(Sheet1!AFR:AFR,$A5)</f>
        <v>0</v>
      </c>
      <c r="AFV5">
        <f>COUNTIF(Sheet1!AFS:AFS,$A5)</f>
        <v>0</v>
      </c>
      <c r="AFW5">
        <f>COUNTIF(Sheet1!AFT:AFT,$A5)</f>
        <v>0</v>
      </c>
      <c r="AFX5">
        <f>COUNTIF(Sheet1!AFU:AFU,$A5)</f>
        <v>0</v>
      </c>
      <c r="AFY5">
        <f>COUNTIF(Sheet1!AFV:AFV,$A5)</f>
        <v>0</v>
      </c>
      <c r="AFZ5">
        <f>COUNTIF(Sheet1!AFW:AFW,$A5)</f>
        <v>0</v>
      </c>
      <c r="AGA5">
        <f>COUNTIF(Sheet1!AFX:AFX,$A5)</f>
        <v>0</v>
      </c>
      <c r="AGB5">
        <f>COUNTIF(Sheet1!AFY:AFY,$A5)</f>
        <v>0</v>
      </c>
      <c r="AGC5">
        <f>COUNTIF(Sheet1!AFZ:AFZ,$A5)</f>
        <v>0</v>
      </c>
      <c r="AGD5">
        <f>COUNTIF(Sheet1!AGA:AGA,$A5)</f>
        <v>0</v>
      </c>
      <c r="AGE5">
        <f>COUNTIF(Sheet1!AGB:AGB,$A5)</f>
        <v>0</v>
      </c>
      <c r="AGF5">
        <f>COUNTIF(Sheet1!AGC:AGC,$A5)</f>
        <v>0</v>
      </c>
      <c r="AGG5">
        <f>COUNTIF(Sheet1!AGD:AGD,$A5)</f>
        <v>0</v>
      </c>
      <c r="AGH5">
        <f>COUNTIF(Sheet1!AGE:AGE,$A5)</f>
        <v>0</v>
      </c>
      <c r="AGI5">
        <f>COUNTIF(Sheet1!AGF:AGF,$A5)</f>
        <v>0</v>
      </c>
      <c r="AGJ5">
        <f>COUNTIF(Sheet1!AGG:AGG,$A5)</f>
        <v>0</v>
      </c>
      <c r="AGK5">
        <f>COUNTIF(Sheet1!AGH:AGH,$A5)</f>
        <v>0</v>
      </c>
      <c r="AGL5">
        <f>COUNTIF(Sheet1!AGI:AGI,$A5)</f>
        <v>0</v>
      </c>
      <c r="AGM5">
        <f>COUNTIF(Sheet1!AGJ:AGJ,$A5)</f>
        <v>0</v>
      </c>
      <c r="AGN5">
        <f>COUNTIF(Sheet1!AGK:AGK,$A5)</f>
        <v>0</v>
      </c>
      <c r="AGO5">
        <f>COUNTIF(Sheet1!AGL:AGL,$A5)</f>
        <v>0</v>
      </c>
      <c r="AGP5">
        <f>COUNTIF(Sheet1!AGM:AGM,$A5)</f>
        <v>0</v>
      </c>
      <c r="AGQ5">
        <f>COUNTIF(Sheet1!AGN:AGN,$A5)</f>
        <v>0</v>
      </c>
      <c r="AGR5">
        <f>COUNTIF(Sheet1!AGO:AGO,$A5)</f>
        <v>0</v>
      </c>
      <c r="AGS5">
        <f>COUNTIF(Sheet1!AGP:AGP,$A5)</f>
        <v>0</v>
      </c>
      <c r="AGT5">
        <f>COUNTIF(Sheet1!AGQ:AGQ,$A5)</f>
        <v>0</v>
      </c>
      <c r="AGU5">
        <f>COUNTIF(Sheet1!AGR:AGR,$A5)</f>
        <v>0</v>
      </c>
      <c r="AGV5">
        <f>COUNTIF(Sheet1!AGS:AGS,$A5)</f>
        <v>0</v>
      </c>
      <c r="AGW5">
        <f>COUNTIF(Sheet1!AGT:AGT,$A5)</f>
        <v>0</v>
      </c>
      <c r="AGX5">
        <f>COUNTIF(Sheet1!AGU:AGU,$A5)</f>
        <v>0</v>
      </c>
      <c r="AGY5">
        <f>COUNTIF(Sheet1!AGV:AGV,$A5)</f>
        <v>0</v>
      </c>
      <c r="AGZ5">
        <f>COUNTIF(Sheet1!AGW:AGW,$A5)</f>
        <v>0</v>
      </c>
      <c r="AHA5">
        <f>COUNTIF(Sheet1!AGX:AGX,$A5)</f>
        <v>0</v>
      </c>
      <c r="AHB5">
        <f>COUNTIF(Sheet1!AGY:AGY,$A5)</f>
        <v>0</v>
      </c>
      <c r="AHC5">
        <f>COUNTIF(Sheet1!AGZ:AGZ,$A5)</f>
        <v>0</v>
      </c>
      <c r="AHD5">
        <f>COUNTIF(Sheet1!AHA:AHA,$A5)</f>
        <v>0</v>
      </c>
      <c r="AHE5">
        <f>COUNTIF(Sheet1!AHB:AHB,$A5)</f>
        <v>0</v>
      </c>
      <c r="AHF5">
        <f>COUNTIF(Sheet1!AHC:AHC,$A5)</f>
        <v>0</v>
      </c>
      <c r="AHG5">
        <f>COUNTIF(Sheet1!AHD:AHD,$A5)</f>
        <v>0</v>
      </c>
      <c r="AHH5">
        <f>COUNTIF(Sheet1!AHE:AHE,$A5)</f>
        <v>0</v>
      </c>
      <c r="AHI5">
        <f>COUNTIF(Sheet1!AHF:AHF,$A5)</f>
        <v>0</v>
      </c>
      <c r="AHJ5">
        <f>COUNTIF(Sheet1!AHG:AHG,$A5)</f>
        <v>0</v>
      </c>
      <c r="AHK5">
        <f>COUNTIF(Sheet1!AHH:AHH,$A5)</f>
        <v>0</v>
      </c>
      <c r="AHL5">
        <f>COUNTIF(Sheet1!AHI:AHI,$A5)</f>
        <v>0</v>
      </c>
      <c r="AHM5">
        <f>COUNTIF(Sheet1!AHJ:AHJ,$A5)</f>
        <v>0</v>
      </c>
      <c r="AHN5">
        <f>COUNTIF(Sheet1!AHK:AHK,$A5)</f>
        <v>0</v>
      </c>
      <c r="AHO5">
        <f>COUNTIF(Sheet1!AHL:AHL,$A5)</f>
        <v>0</v>
      </c>
      <c r="AHP5">
        <f>COUNTIF(Sheet1!AHM:AHM,$A5)</f>
        <v>0</v>
      </c>
      <c r="AHQ5">
        <f>COUNTIF(Sheet1!AHN:AHN,$A5)</f>
        <v>0</v>
      </c>
      <c r="AHR5">
        <f>COUNTIF(Sheet1!AHO:AHO,$A5)</f>
        <v>0</v>
      </c>
      <c r="AHS5">
        <f>COUNTIF(Sheet1!AHP:AHP,$A5)</f>
        <v>0</v>
      </c>
      <c r="AHT5">
        <f>COUNTIF(Sheet1!AHQ:AHQ,$A5)</f>
        <v>0</v>
      </c>
      <c r="AHU5">
        <f>COUNTIF(Sheet1!AHR:AHR,$A5)</f>
        <v>0</v>
      </c>
      <c r="AHV5">
        <f>COUNTIF(Sheet1!AHS:AHS,$A5)</f>
        <v>0</v>
      </c>
      <c r="AHW5">
        <f>COUNTIF(Sheet1!AHT:AHT,$A5)</f>
        <v>0</v>
      </c>
      <c r="AHX5">
        <f>COUNTIF(Sheet1!AHU:AHU,$A5)</f>
        <v>0</v>
      </c>
      <c r="AHY5">
        <f>COUNTIF(Sheet1!AHV:AHV,$A5)</f>
        <v>0</v>
      </c>
      <c r="AHZ5">
        <f>COUNTIF(Sheet1!AHW:AHW,$A5)</f>
        <v>0</v>
      </c>
      <c r="AIA5">
        <f>COUNTIF(Sheet1!AHX:AHX,$A5)</f>
        <v>0</v>
      </c>
      <c r="AIB5">
        <f>COUNTIF(Sheet1!AHY:AHY,$A5)</f>
        <v>0</v>
      </c>
      <c r="AIC5">
        <f>COUNTIF(Sheet1!AHZ:AHZ,$A5)</f>
        <v>0</v>
      </c>
      <c r="AID5">
        <f>COUNTIF(Sheet1!AIA:AIA,$A5)</f>
        <v>0</v>
      </c>
      <c r="AIE5">
        <f>COUNTIF(Sheet1!AIB:AIB,$A5)</f>
        <v>0</v>
      </c>
      <c r="AIF5">
        <f>COUNTIF(Sheet1!AIC:AIC,$A5)</f>
        <v>0</v>
      </c>
      <c r="AIG5">
        <f>COUNTIF(Sheet1!AID:AID,$A5)</f>
        <v>0</v>
      </c>
      <c r="AIH5">
        <f>COUNTIF(Sheet1!AIE:AIE,$A5)</f>
        <v>0</v>
      </c>
      <c r="AII5">
        <f>COUNTIF(Sheet1!AIF:AIF,$A5)</f>
        <v>0</v>
      </c>
      <c r="AIJ5">
        <f>COUNTIF(Sheet1!AIG:AIG,$A5)</f>
        <v>0</v>
      </c>
      <c r="AIK5">
        <f>COUNTIF(Sheet1!AIH:AIH,$A5)</f>
        <v>0</v>
      </c>
      <c r="AIL5">
        <f>COUNTIF(Sheet1!AII:AII,$A5)</f>
        <v>0</v>
      </c>
      <c r="AIM5">
        <f>COUNTIF(Sheet1!AIJ:AIJ,$A5)</f>
        <v>0</v>
      </c>
      <c r="AIN5">
        <f>COUNTIF(Sheet1!AIK:AIK,$A5)</f>
        <v>0</v>
      </c>
      <c r="AIO5">
        <f>COUNTIF(Sheet1!AIL:AIL,$A5)</f>
        <v>0</v>
      </c>
      <c r="AIP5">
        <f>COUNTIF(Sheet1!AIM:AIM,$A5)</f>
        <v>0</v>
      </c>
      <c r="AIQ5">
        <f>COUNTIF(Sheet1!AIN:AIN,$A5)</f>
        <v>0</v>
      </c>
      <c r="AIR5">
        <f>COUNTIF(Sheet1!AIO:AIO,$A5)</f>
        <v>0</v>
      </c>
      <c r="AIS5">
        <f>COUNTIF(Sheet1!AIP:AIP,$A5)</f>
        <v>0</v>
      </c>
      <c r="AIT5">
        <f>COUNTIF(Sheet1!AIQ:AIQ,$A5)</f>
        <v>0</v>
      </c>
      <c r="AIU5">
        <f>COUNTIF(Sheet1!AIR:AIR,$A5)</f>
        <v>0</v>
      </c>
      <c r="AIV5">
        <f>COUNTIF(Sheet1!AIS:AIS,$A5)</f>
        <v>0</v>
      </c>
      <c r="AIW5">
        <f>COUNTIF(Sheet1!AIT:AIT,$A5)</f>
        <v>0</v>
      </c>
      <c r="AIX5">
        <f>COUNTIF(Sheet1!AIU:AIU,$A5)</f>
        <v>0</v>
      </c>
      <c r="AIY5">
        <f>COUNTIF(Sheet1!AIV:AIV,$A5)</f>
        <v>0</v>
      </c>
      <c r="AIZ5">
        <f>COUNTIF(Sheet1!AIW:AIW,$A5)</f>
        <v>0</v>
      </c>
      <c r="AJA5">
        <f>COUNTIF(Sheet1!AIX:AIX,$A5)</f>
        <v>0</v>
      </c>
      <c r="AJB5">
        <f>COUNTIF(Sheet1!AIY:AIY,$A5)</f>
        <v>0</v>
      </c>
      <c r="AJC5">
        <f>COUNTIF(Sheet1!AIZ:AIZ,$A5)</f>
        <v>0</v>
      </c>
      <c r="AJD5">
        <f>COUNTIF(Sheet1!AJA:AJA,$A5)</f>
        <v>0</v>
      </c>
      <c r="AJE5">
        <f>COUNTIF(Sheet1!AJB:AJB,$A5)</f>
        <v>0</v>
      </c>
      <c r="AJF5">
        <f>COUNTIF(Sheet1!AJC:AJC,$A5)</f>
        <v>0</v>
      </c>
      <c r="AJG5">
        <f>COUNTIF(Sheet1!AJD:AJD,$A5)</f>
        <v>0</v>
      </c>
      <c r="AJH5">
        <f>COUNTIF(Sheet1!AJE:AJE,$A5)</f>
        <v>0</v>
      </c>
      <c r="AJI5">
        <f>COUNTIF(Sheet1!AJF:AJF,$A5)</f>
        <v>0</v>
      </c>
      <c r="AJJ5">
        <f>COUNTIF(Sheet1!AJG:AJG,$A5)</f>
        <v>0</v>
      </c>
      <c r="AJK5">
        <f>COUNTIF(Sheet1!AJH:AJH,$A5)</f>
        <v>0</v>
      </c>
      <c r="AJL5">
        <f>COUNTIF(Sheet1!AJI:AJI,$A5)</f>
        <v>0</v>
      </c>
      <c r="AJM5">
        <f>COUNTIF(Sheet1!AJJ:AJJ,$A5)</f>
        <v>0</v>
      </c>
      <c r="AJN5">
        <f>COUNTIF(Sheet1!AJK:AJK,$A5)</f>
        <v>0</v>
      </c>
      <c r="AJO5">
        <f>COUNTIF(Sheet1!AJL:AJL,$A5)</f>
        <v>0</v>
      </c>
      <c r="AJP5">
        <f>COUNTIF(Sheet1!AJM:AJM,$A5)</f>
        <v>0</v>
      </c>
      <c r="AJQ5">
        <f>COUNTIF(Sheet1!AJN:AJN,$A5)</f>
        <v>0</v>
      </c>
      <c r="AJR5">
        <f>COUNTIF(Sheet1!AJO:AJO,$A5)</f>
        <v>0</v>
      </c>
      <c r="AJS5">
        <f>COUNTIF(Sheet1!AJP:AJP,$A5)</f>
        <v>0</v>
      </c>
      <c r="AJT5">
        <f>COUNTIF(Sheet1!AJQ:AJQ,$A5)</f>
        <v>0</v>
      </c>
      <c r="AJU5">
        <f>COUNTIF(Sheet1!AJR:AJR,$A5)</f>
        <v>0</v>
      </c>
      <c r="AJV5">
        <f>COUNTIF(Sheet1!AJS:AJS,$A5)</f>
        <v>0</v>
      </c>
      <c r="AJW5">
        <f>COUNTIF(Sheet1!AJT:AJT,$A5)</f>
        <v>0</v>
      </c>
      <c r="AJX5">
        <f>COUNTIF(Sheet1!AJU:AJU,$A5)</f>
        <v>0</v>
      </c>
      <c r="AJY5">
        <f>COUNTIF(Sheet1!AJV:AJV,$A5)</f>
        <v>0</v>
      </c>
      <c r="AJZ5">
        <f>COUNTIF(Sheet1!AJW:AJW,$A5)</f>
        <v>0</v>
      </c>
      <c r="AKA5">
        <f>COUNTIF(Sheet1!AJX:AJX,$A5)</f>
        <v>0</v>
      </c>
      <c r="AKB5">
        <f>COUNTIF(Sheet1!AJY:AJY,$A5)</f>
        <v>0</v>
      </c>
      <c r="AKC5">
        <f>COUNTIF(Sheet1!AJZ:AJZ,$A5)</f>
        <v>0</v>
      </c>
      <c r="AKD5">
        <f>COUNTIF(Sheet1!AKA:AKA,$A5)</f>
        <v>0</v>
      </c>
      <c r="AKE5">
        <f>COUNTIF(Sheet1!AKB:AKB,$A5)</f>
        <v>0</v>
      </c>
      <c r="AKF5">
        <f>COUNTIF(Sheet1!AKC:AKC,$A5)</f>
        <v>0</v>
      </c>
      <c r="AKG5">
        <f>COUNTIF(Sheet1!AKD:AKD,$A5)</f>
        <v>0</v>
      </c>
      <c r="AKH5">
        <f>COUNTIF(Sheet1!AKE:AKE,$A5)</f>
        <v>0</v>
      </c>
      <c r="AKI5">
        <f>COUNTIF(Sheet1!AKF:AKF,$A5)</f>
        <v>0</v>
      </c>
      <c r="AKJ5">
        <f>COUNTIF(Sheet1!AKG:AKG,$A5)</f>
        <v>0</v>
      </c>
      <c r="AKK5">
        <f>COUNTIF(Sheet1!AKH:AKH,$A5)</f>
        <v>0</v>
      </c>
      <c r="AKL5">
        <f>COUNTIF(Sheet1!AKI:AKI,$A5)</f>
        <v>0</v>
      </c>
      <c r="AKM5">
        <f>COUNTIF(Sheet1!AKJ:AKJ,$A5)</f>
        <v>0</v>
      </c>
      <c r="AKN5">
        <f>COUNTIF(Sheet1!AKK:AKK,$A5)</f>
        <v>0</v>
      </c>
      <c r="AKO5">
        <f>COUNTIF(Sheet1!AKL:AKL,$A5)</f>
        <v>0</v>
      </c>
      <c r="AKP5">
        <f>COUNTIF(Sheet1!AKM:AKM,$A5)</f>
        <v>0</v>
      </c>
      <c r="AKQ5">
        <f>COUNTIF(Sheet1!AKN:AKN,$A5)</f>
        <v>1</v>
      </c>
      <c r="AKR5">
        <f>COUNTIF(Sheet1!AKO:AKO,$A5)</f>
        <v>0</v>
      </c>
      <c r="AKS5">
        <f>COUNTIF(Sheet1!AKP:AKP,$A5)</f>
        <v>0</v>
      </c>
      <c r="AKT5">
        <f>COUNTIF(Sheet1!AKQ:AKQ,$A5)</f>
        <v>0</v>
      </c>
      <c r="AKU5">
        <f>COUNTIF(Sheet1!AKR:AKR,$A5)</f>
        <v>0</v>
      </c>
      <c r="AKV5">
        <f>COUNTIF(Sheet1!AKS:AKS,$A5)</f>
        <v>0</v>
      </c>
      <c r="AKW5">
        <f>COUNTIF(Sheet1!AKT:AKT,$A5)</f>
        <v>0</v>
      </c>
      <c r="AKX5">
        <f>COUNTIF(Sheet1!AKU:AKU,$A5)</f>
        <v>0</v>
      </c>
      <c r="AKY5">
        <f>COUNTIF(Sheet1!AKV:AKV,$A5)</f>
        <v>0</v>
      </c>
      <c r="AKZ5">
        <f>COUNTIF(Sheet1!AKW:AKW,$A5)</f>
        <v>0</v>
      </c>
      <c r="ALA5">
        <f>COUNTIF(Sheet1!AKX:AKX,$A5)</f>
        <v>0</v>
      </c>
      <c r="ALB5">
        <f>COUNTIF(Sheet1!AKY:AKY,$A5)</f>
        <v>0</v>
      </c>
      <c r="ALC5">
        <f>COUNTIF(Sheet1!AKZ:AKZ,$A5)</f>
        <v>0</v>
      </c>
      <c r="ALD5">
        <f>COUNTIF(Sheet1!ALA:ALA,$A5)</f>
        <v>0</v>
      </c>
      <c r="ALE5">
        <f>COUNTIF(Sheet1!ALB:ALB,$A5)</f>
        <v>0</v>
      </c>
      <c r="ALF5">
        <f>COUNTIF(Sheet1!ALC:ALC,$A5)</f>
        <v>0</v>
      </c>
      <c r="ALG5">
        <f>COUNTIF(Sheet1!ALD:ALD,$A5)</f>
        <v>0</v>
      </c>
      <c r="ALH5">
        <f>COUNTIF(Sheet1!ALE:ALE,$A5)</f>
        <v>0</v>
      </c>
      <c r="ALI5">
        <f>COUNTIF(Sheet1!ALF:ALF,$A5)</f>
        <v>0</v>
      </c>
      <c r="ALJ5">
        <f>COUNTIF(Sheet1!ALG:ALG,$A5)</f>
        <v>0</v>
      </c>
      <c r="ALK5">
        <f>COUNTIF(Sheet1!ALH:ALH,$A5)</f>
        <v>0</v>
      </c>
      <c r="ALL5">
        <f>COUNTIF(Sheet1!ALI:ALI,$A5)</f>
        <v>0</v>
      </c>
      <c r="ALM5">
        <f>COUNTIF(Sheet1!ALJ:ALJ,$A5)</f>
        <v>0</v>
      </c>
      <c r="ALN5">
        <f>COUNTIF(Sheet1!ALK:ALK,$A5)</f>
        <v>0</v>
      </c>
      <c r="ALO5">
        <f>COUNTIF(Sheet1!ALL:ALL,$A5)</f>
        <v>0</v>
      </c>
      <c r="ALP5">
        <f>COUNTIF(Sheet1!ALM:ALM,$A5)</f>
        <v>0</v>
      </c>
      <c r="ALQ5">
        <f>COUNTIF(Sheet1!ALN:ALN,$A5)</f>
        <v>0</v>
      </c>
      <c r="ALR5">
        <f>COUNTIF(Sheet1!ALO:ALO,$A5)</f>
        <v>0</v>
      </c>
      <c r="ALS5">
        <f>COUNTIF(Sheet1!ALP:ALP,$A5)</f>
        <v>0</v>
      </c>
      <c r="ALT5">
        <f>COUNTIF(Sheet1!ALQ:ALQ,$A5)</f>
        <v>0</v>
      </c>
      <c r="ALU5">
        <f>COUNTIF(Sheet1!ALR:ALR,$A5)</f>
        <v>0</v>
      </c>
      <c r="ALV5">
        <f>COUNTIF(Sheet1!ALS:ALS,$A5)</f>
        <v>0</v>
      </c>
      <c r="ALW5">
        <f>COUNTIF(Sheet1!ALT:ALT,$A5)</f>
        <v>0</v>
      </c>
      <c r="ALX5">
        <f>COUNTIF(Sheet1!ALU:ALU,$A5)</f>
        <v>0</v>
      </c>
      <c r="ALY5">
        <f>COUNTIF(Sheet1!ALV:ALV,$A5)</f>
        <v>0</v>
      </c>
      <c r="ALZ5">
        <f>COUNTIF(Sheet1!ALW:ALW,$A5)</f>
        <v>0</v>
      </c>
      <c r="AMA5">
        <f>COUNTIF(Sheet1!ALX:ALX,$A5)</f>
        <v>0</v>
      </c>
      <c r="AMB5">
        <f>COUNTIF(Sheet1!ALY:ALY,$A5)</f>
        <v>0</v>
      </c>
      <c r="AMC5">
        <f>COUNTIF(Sheet1!ALZ:ALZ,$A5)</f>
        <v>0</v>
      </c>
      <c r="AMD5">
        <f>COUNTIF(Sheet1!AMA:AMA,$A5)</f>
        <v>0</v>
      </c>
      <c r="AME5">
        <f>COUNTIF(Sheet1!AMB:AMB,$A5)</f>
        <v>0</v>
      </c>
      <c r="AMF5">
        <f>COUNTIF(Sheet1!AMC:AMC,$A5)</f>
        <v>0</v>
      </c>
      <c r="AMG5">
        <f>COUNTIF(Sheet1!AMD:AMD,$A5)</f>
        <v>0</v>
      </c>
      <c r="AMH5">
        <f>COUNTIF(Sheet1!AME:AME,$A5)</f>
        <v>0</v>
      </c>
      <c r="AMI5">
        <f>COUNTIF(Sheet1!AMF:AMF,$A5)</f>
        <v>0</v>
      </c>
      <c r="AMJ5">
        <f>COUNTIF(Sheet1!AMG:AMG,$A5)</f>
        <v>0</v>
      </c>
      <c r="AMK5">
        <f>COUNTIF(Sheet1!AMH:AMH,$A5)</f>
        <v>0</v>
      </c>
      <c r="AML5">
        <f>COUNTIF(Sheet1!AMI:AMI,$A5)</f>
        <v>0</v>
      </c>
      <c r="AMM5">
        <f>COUNTIF(Sheet1!AMJ:AMJ,$A5)</f>
        <v>0</v>
      </c>
      <c r="AMN5">
        <f>COUNTIF(Sheet1!AMK:AMK,$A5)</f>
        <v>0</v>
      </c>
      <c r="AMO5">
        <f>COUNTIF(Sheet1!AML:AML,$A5)</f>
        <v>0</v>
      </c>
      <c r="AMP5">
        <f>COUNTIF(Sheet1!AMM:AMM,$A5)</f>
        <v>0</v>
      </c>
      <c r="AMQ5">
        <f>COUNTIF(Sheet1!AMN:AMN,$A5)</f>
        <v>0</v>
      </c>
      <c r="AMR5">
        <f>COUNTIF(Sheet1!AMO:AMO,$A5)</f>
        <v>0</v>
      </c>
      <c r="AMS5">
        <f>COUNTIF(Sheet1!AMP:AMP,$A5)</f>
        <v>0</v>
      </c>
      <c r="AMT5">
        <f>COUNTIF(Sheet1!AMQ:AMQ,$A5)</f>
        <v>0</v>
      </c>
      <c r="AMU5">
        <f>COUNTIF(Sheet1!AMR:AMR,$A5)</f>
        <v>0</v>
      </c>
      <c r="AMV5">
        <f>COUNTIF(Sheet1!AMS:AMS,$A5)</f>
        <v>0</v>
      </c>
      <c r="AMW5">
        <f>COUNTIF(Sheet1!AMT:AMT,$A5)</f>
        <v>0</v>
      </c>
      <c r="AMX5">
        <f>COUNTIF(Sheet1!AMU:AMU,$A5)</f>
        <v>0</v>
      </c>
      <c r="AMY5">
        <f>COUNTIF(Sheet1!AMV:AMV,$A5)</f>
        <v>0</v>
      </c>
      <c r="AMZ5">
        <f>COUNTIF(Sheet1!AMW:AMW,$A5)</f>
        <v>0</v>
      </c>
      <c r="ANA5">
        <f>COUNTIF(Sheet1!AMX:AMX,$A5)</f>
        <v>0</v>
      </c>
      <c r="ANB5">
        <f>COUNTIF(Sheet1!AMY:AMY,$A5)</f>
        <v>0</v>
      </c>
      <c r="ANC5">
        <f>COUNTIF(Sheet1!AMZ:AMZ,$A5)</f>
        <v>0</v>
      </c>
      <c r="AND5">
        <f>COUNTIF(Sheet1!ANA:ANA,$A5)</f>
        <v>0</v>
      </c>
      <c r="ANE5">
        <f>COUNTIF(Sheet1!ANB:ANB,$A5)</f>
        <v>0</v>
      </c>
      <c r="ANF5">
        <f>COUNTIF(Sheet1!ANC:ANC,$A5)</f>
        <v>0</v>
      </c>
      <c r="ANG5">
        <f>COUNTIF(Sheet1!AND:AND,$A5)</f>
        <v>0</v>
      </c>
      <c r="ANH5">
        <f>COUNTIF(Sheet1!ANE:ANE,$A5)</f>
        <v>0</v>
      </c>
      <c r="ANI5">
        <f>COUNTIF(Sheet1!ANF:ANF,$A5)</f>
        <v>0</v>
      </c>
      <c r="ANJ5">
        <f>COUNTIF(Sheet1!ANG:ANG,$A5)</f>
        <v>0</v>
      </c>
      <c r="ANK5">
        <f>COUNTIF(Sheet1!ANH:ANH,$A5)</f>
        <v>0</v>
      </c>
      <c r="ANL5">
        <f>COUNTIF(Sheet1!ANI:ANI,$A5)</f>
        <v>0</v>
      </c>
      <c r="ANM5">
        <f>COUNTIF(Sheet1!ANJ:ANJ,$A5)</f>
        <v>0</v>
      </c>
      <c r="ANN5">
        <f>COUNTIF(Sheet1!ANK:ANK,$A5)</f>
        <v>0</v>
      </c>
      <c r="ANO5">
        <f>COUNTIF(Sheet1!ANL:ANL,$A5)</f>
        <v>0</v>
      </c>
      <c r="ANP5">
        <f>COUNTIF(Sheet1!ANM:ANM,$A5)</f>
        <v>0</v>
      </c>
      <c r="ANQ5">
        <f>COUNTIF(Sheet1!ANN:ANN,$A5)</f>
        <v>0</v>
      </c>
      <c r="ANR5">
        <f>COUNTIF(Sheet1!ANO:ANO,$A5)</f>
        <v>0</v>
      </c>
      <c r="ANS5">
        <f>COUNTIF(Sheet1!ANP:ANP,$A5)</f>
        <v>0</v>
      </c>
      <c r="ANT5">
        <f>COUNTIF(Sheet1!ANQ:ANQ,$A5)</f>
        <v>0</v>
      </c>
      <c r="ANU5">
        <f>COUNTIF(Sheet1!ANR:ANR,$A5)</f>
        <v>0</v>
      </c>
      <c r="ANV5">
        <f>COUNTIF(Sheet1!ANS:ANS,$A5)</f>
        <v>0</v>
      </c>
      <c r="ANW5">
        <f>COUNTIF(Sheet1!ANT:ANT,$A5)</f>
        <v>0</v>
      </c>
      <c r="ANX5">
        <f>COUNTIF(Sheet1!ANU:ANU,$A5)</f>
        <v>0</v>
      </c>
      <c r="ANY5">
        <f>COUNTIF(Sheet1!ANV:ANV,$A5)</f>
        <v>0</v>
      </c>
      <c r="ANZ5">
        <f>COUNTIF(Sheet1!ANW:ANW,$A5)</f>
        <v>0</v>
      </c>
      <c r="AOA5">
        <f>COUNTIF(Sheet1!ANX:ANX,$A5)</f>
        <v>0</v>
      </c>
      <c r="AOB5">
        <f>COUNTIF(Sheet1!ANY:ANY,$A5)</f>
        <v>0</v>
      </c>
      <c r="AOC5">
        <f>COUNTIF(Sheet1!ANZ:ANZ,$A5)</f>
        <v>0</v>
      </c>
      <c r="AOD5">
        <f>COUNTIF(Sheet1!AOA:AOA,$A5)</f>
        <v>0</v>
      </c>
      <c r="AOE5">
        <f>COUNTIF(Sheet1!AOB:AOB,$A5)</f>
        <v>0</v>
      </c>
      <c r="AOF5">
        <f>COUNTIF(Sheet1!AOC:AOC,$A5)</f>
        <v>0</v>
      </c>
      <c r="AOG5">
        <f>COUNTIF(Sheet1!AOD:AOD,$A5)</f>
        <v>0</v>
      </c>
      <c r="AOH5">
        <f>COUNTIF(Sheet1!AOE:AOE,$A5)</f>
        <v>0</v>
      </c>
      <c r="AOI5">
        <f>COUNTIF(Sheet1!AOF:AOF,$A5)</f>
        <v>0</v>
      </c>
      <c r="AOJ5">
        <f>COUNTIF(Sheet1!AOG:AOG,$A5)</f>
        <v>0</v>
      </c>
      <c r="AOK5">
        <f>COUNTIF(Sheet1!AOH:AOH,$A5)</f>
        <v>0</v>
      </c>
      <c r="AOL5">
        <f>COUNTIF(Sheet1!AOI:AOI,$A5)</f>
        <v>0</v>
      </c>
      <c r="AOM5">
        <f>COUNTIF(Sheet1!AOJ:AOJ,$A5)</f>
        <v>0</v>
      </c>
      <c r="AON5">
        <f>COUNTIF(Sheet1!AOK:AOK,$A5)</f>
        <v>0</v>
      </c>
      <c r="AOO5">
        <f>COUNTIF(Sheet1!AOL:AOL,$A5)</f>
        <v>0</v>
      </c>
      <c r="AOP5">
        <f>COUNTIF(Sheet1!AOM:AOM,$A5)</f>
        <v>0</v>
      </c>
      <c r="AOQ5">
        <f>COUNTIF(Sheet1!AON:AON,$A5)</f>
        <v>0</v>
      </c>
      <c r="AOR5">
        <f>COUNTIF(Sheet1!AOO:AOO,$A5)</f>
        <v>0</v>
      </c>
      <c r="AOS5">
        <f>COUNTIF(Sheet1!AOP:AOP,$A5)</f>
        <v>0</v>
      </c>
      <c r="AOT5">
        <f>COUNTIF(Sheet1!AOQ:AOQ,$A5)</f>
        <v>0</v>
      </c>
      <c r="AOU5">
        <f>COUNTIF(Sheet1!AOR:AOR,$A5)</f>
        <v>0</v>
      </c>
      <c r="AOV5">
        <f>COUNTIF(Sheet1!AOS:AOS,$A5)</f>
        <v>0</v>
      </c>
      <c r="AOW5">
        <f>COUNTIF(Sheet1!AOT:AOT,$A5)</f>
        <v>0</v>
      </c>
      <c r="AOX5">
        <f>COUNTIF(Sheet1!AOU:AOU,$A5)</f>
        <v>0</v>
      </c>
      <c r="AOY5">
        <f>COUNTIF(Sheet1!AOV:AOV,$A5)</f>
        <v>0</v>
      </c>
      <c r="AOZ5">
        <f>COUNTIF(Sheet1!AOW:AOW,$A5)</f>
        <v>0</v>
      </c>
      <c r="APA5">
        <f>COUNTIF(Sheet1!AOX:AOX,$A5)</f>
        <v>0</v>
      </c>
      <c r="APB5">
        <f>COUNTIF(Sheet1!AOY:AOY,$A5)</f>
        <v>0</v>
      </c>
      <c r="APC5">
        <f>COUNTIF(Sheet1!AOZ:AOZ,$A5)</f>
        <v>0</v>
      </c>
      <c r="APD5">
        <f>COUNTIF(Sheet1!APA:APA,$A5)</f>
        <v>0</v>
      </c>
      <c r="APE5">
        <f>COUNTIF(Sheet1!APB:APB,$A5)</f>
        <v>0</v>
      </c>
      <c r="APF5">
        <f>COUNTIF(Sheet1!APC:APC,$A5)</f>
        <v>0</v>
      </c>
      <c r="APG5">
        <f>COUNTIF(Sheet1!APD:APD,$A5)</f>
        <v>0</v>
      </c>
      <c r="APH5">
        <f>COUNTIF(Sheet1!APE:APE,$A5)</f>
        <v>0</v>
      </c>
      <c r="API5">
        <f>COUNTIF(Sheet1!APF:APF,$A5)</f>
        <v>0</v>
      </c>
      <c r="APJ5">
        <f>COUNTIF(Sheet1!APG:APG,$A5)</f>
        <v>0</v>
      </c>
      <c r="APK5">
        <f>COUNTIF(Sheet1!APH:APH,$A5)</f>
        <v>0</v>
      </c>
      <c r="APL5">
        <f>COUNTIF(Sheet1!API:API,$A5)</f>
        <v>0</v>
      </c>
      <c r="APM5">
        <f>COUNTIF(Sheet1!APJ:APJ,$A5)</f>
        <v>0</v>
      </c>
      <c r="APN5">
        <f>COUNTIF(Sheet1!APK:APK,$A5)</f>
        <v>0</v>
      </c>
      <c r="APO5">
        <f>COUNTIF(Sheet1!APL:APL,$A5)</f>
        <v>0</v>
      </c>
      <c r="APP5">
        <f>COUNTIF(Sheet1!APM:APM,$A5)</f>
        <v>0</v>
      </c>
      <c r="APQ5">
        <f>COUNTIF(Sheet1!APN:APN,$A5)</f>
        <v>0</v>
      </c>
      <c r="APR5">
        <f>COUNTIF(Sheet1!APO:APO,$A5)</f>
        <v>0</v>
      </c>
      <c r="APS5">
        <f>COUNTIF(Sheet1!APP:APP,$A5)</f>
        <v>0</v>
      </c>
      <c r="APT5">
        <f>COUNTIF(Sheet1!APQ:APQ,$A5)</f>
        <v>0</v>
      </c>
      <c r="APU5">
        <f>COUNTIF(Sheet1!APR:APR,$A5)</f>
        <v>0</v>
      </c>
      <c r="APV5">
        <f>COUNTIF(Sheet1!APS:APS,$A5)</f>
        <v>0</v>
      </c>
      <c r="APW5">
        <f>COUNTIF(Sheet1!APT:APT,$A5)</f>
        <v>0</v>
      </c>
      <c r="APX5">
        <f>COUNTIF(Sheet1!APU:APU,$A5)</f>
        <v>0</v>
      </c>
      <c r="APY5">
        <f>COUNTIF(Sheet1!APV:APV,$A5)</f>
        <v>0</v>
      </c>
      <c r="APZ5">
        <f>COUNTIF(Sheet1!APW:APW,$A5)</f>
        <v>0</v>
      </c>
      <c r="AQA5">
        <f>COUNTIF(Sheet1!APX:APX,$A5)</f>
        <v>0</v>
      </c>
      <c r="AQB5">
        <f>COUNTIF(Sheet1!APY:APY,$A5)</f>
        <v>0</v>
      </c>
      <c r="AQC5">
        <f>COUNTIF(Sheet1!APZ:APZ,$A5)</f>
        <v>0</v>
      </c>
      <c r="AQD5">
        <f>COUNTIF(Sheet1!AQA:AQA,$A5)</f>
        <v>0</v>
      </c>
      <c r="AQE5">
        <f>COUNTIF(Sheet1!AQB:AQB,$A5)</f>
        <v>0</v>
      </c>
      <c r="AQF5">
        <f>COUNTIF(Sheet1!AQC:AQC,$A5)</f>
        <v>0</v>
      </c>
      <c r="AQG5">
        <f>COUNTIF(Sheet1!AQD:AQD,$A5)</f>
        <v>0</v>
      </c>
      <c r="AQH5">
        <f>COUNTIF(Sheet1!AQE:AQE,$A5)</f>
        <v>0</v>
      </c>
      <c r="AQI5">
        <f>COUNTIF(Sheet1!AQF:AQF,$A5)</f>
        <v>0</v>
      </c>
      <c r="AQJ5">
        <f>COUNTIF(Sheet1!AQG:AQG,$A5)</f>
        <v>0</v>
      </c>
      <c r="AQK5">
        <f>COUNTIF(Sheet1!AQH:AQH,$A5)</f>
        <v>0</v>
      </c>
      <c r="AQL5">
        <f>COUNTIF(Sheet1!AQI:AQI,$A5)</f>
        <v>0</v>
      </c>
      <c r="AQM5">
        <f>COUNTIF(Sheet1!AQJ:AQJ,$A5)</f>
        <v>0</v>
      </c>
      <c r="AQN5">
        <f>COUNTIF(Sheet1!AQK:AQK,$A5)</f>
        <v>0</v>
      </c>
      <c r="AQO5">
        <f>COUNTIF(Sheet1!AQL:AQL,$A5)</f>
        <v>0</v>
      </c>
      <c r="AQP5">
        <f>COUNTIF(Sheet1!AQM:AQM,$A5)</f>
        <v>0</v>
      </c>
      <c r="AQQ5">
        <f>COUNTIF(Sheet1!AQN:AQN,$A5)</f>
        <v>0</v>
      </c>
      <c r="AQR5">
        <f>COUNTIF(Sheet1!AQO:AQO,$A5)</f>
        <v>0</v>
      </c>
      <c r="AQS5">
        <f>COUNTIF(Sheet1!AQP:AQP,$A5)</f>
        <v>0</v>
      </c>
      <c r="AQT5">
        <f>COUNTIF(Sheet1!AQQ:AQQ,$A5)</f>
        <v>0</v>
      </c>
      <c r="AQU5">
        <f>COUNTIF(Sheet1!AQR:AQR,$A5)</f>
        <v>0</v>
      </c>
      <c r="AQV5">
        <f>COUNTIF(Sheet1!AQS:AQS,$A5)</f>
        <v>0</v>
      </c>
      <c r="AQW5">
        <f>COUNTIF(Sheet1!AQT:AQT,$A5)</f>
        <v>0</v>
      </c>
      <c r="AQX5">
        <f>COUNTIF(Sheet1!AQU:AQU,$A5)</f>
        <v>0</v>
      </c>
      <c r="AQY5">
        <f>COUNTIF(Sheet1!AQV:AQV,$A5)</f>
        <v>0</v>
      </c>
      <c r="AQZ5">
        <f>COUNTIF(Sheet1!AQW:AQW,$A5)</f>
        <v>0</v>
      </c>
      <c r="ARA5">
        <f>COUNTIF(Sheet1!AQX:AQX,$A5)</f>
        <v>0</v>
      </c>
      <c r="ARB5">
        <f>COUNTIF(Sheet1!AQY:AQY,$A5)</f>
        <v>0</v>
      </c>
      <c r="ARC5">
        <f>COUNTIF(Sheet1!AQZ:AQZ,$A5)</f>
        <v>0</v>
      </c>
      <c r="ARD5">
        <f>COUNTIF(Sheet1!ARA:ARA,$A5)</f>
        <v>0</v>
      </c>
      <c r="ARE5">
        <f>COUNTIF(Sheet1!ARB:ARB,$A5)</f>
        <v>0</v>
      </c>
      <c r="ARF5">
        <f>COUNTIF(Sheet1!ARC:ARC,$A5)</f>
        <v>0</v>
      </c>
      <c r="ARG5">
        <f>COUNTIF(Sheet1!ARD:ARD,$A5)</f>
        <v>0</v>
      </c>
      <c r="ARH5">
        <f>COUNTIF(Sheet1!ARE:ARE,$A5)</f>
        <v>0</v>
      </c>
      <c r="ARI5">
        <f>COUNTIF(Sheet1!ARF:ARF,$A5)</f>
        <v>0</v>
      </c>
      <c r="ARJ5">
        <f>COUNTIF(Sheet1!ARG:ARG,$A5)</f>
        <v>0</v>
      </c>
      <c r="ARK5">
        <f>COUNTIF(Sheet1!ARH:ARH,$A5)</f>
        <v>0</v>
      </c>
      <c r="ARL5">
        <f>COUNTIF(Sheet1!ARI:ARI,$A5)</f>
        <v>0</v>
      </c>
      <c r="ARM5">
        <f>COUNTIF(Sheet1!ARJ:ARJ,$A5)</f>
        <v>0</v>
      </c>
      <c r="ARN5">
        <f>COUNTIF(Sheet1!ARK:ARK,$A5)</f>
        <v>0</v>
      </c>
      <c r="ARO5">
        <f>COUNTIF(Sheet1!ARL:ARL,$A5)</f>
        <v>0</v>
      </c>
      <c r="ARP5">
        <f>COUNTIF(Sheet1!ARM:ARM,$A5)</f>
        <v>0</v>
      </c>
      <c r="ARQ5">
        <f>COUNTIF(Sheet1!ARN:ARN,$A5)</f>
        <v>0</v>
      </c>
      <c r="ARR5">
        <f>COUNTIF(Sheet1!ARO:ARO,$A5)</f>
        <v>0</v>
      </c>
      <c r="ARS5">
        <f>COUNTIF(Sheet1!ARP:ARP,$A5)</f>
        <v>0</v>
      </c>
      <c r="ART5">
        <f>COUNTIF(Sheet1!ARQ:ARQ,$A5)</f>
        <v>0</v>
      </c>
      <c r="ARU5">
        <f>COUNTIF(Sheet1!ARR:ARR,$A5)</f>
        <v>0</v>
      </c>
      <c r="ARV5">
        <f>COUNTIF(Sheet1!ARS:ARS,$A5)</f>
        <v>0</v>
      </c>
      <c r="ARW5">
        <f>COUNTIF(Sheet1!ART:ART,$A5)</f>
        <v>0</v>
      </c>
      <c r="ARX5">
        <f>COUNTIF(Sheet1!ARU:ARU,$A5)</f>
        <v>0</v>
      </c>
      <c r="ARY5">
        <f>COUNTIF(Sheet1!ARV:ARV,$A5)</f>
        <v>0</v>
      </c>
      <c r="ARZ5">
        <f>COUNTIF(Sheet1!ARW:ARW,$A5)</f>
        <v>0</v>
      </c>
      <c r="ASA5">
        <f>COUNTIF(Sheet1!ARX:ARX,$A5)</f>
        <v>0</v>
      </c>
      <c r="ASB5">
        <f>COUNTIF(Sheet1!ARY:ARY,$A5)</f>
        <v>0</v>
      </c>
      <c r="ASC5">
        <f>COUNTIF(Sheet1!ARZ:ARZ,$A5)</f>
        <v>0</v>
      </c>
      <c r="ASD5">
        <f>COUNTIF(Sheet1!ASA:ASA,$A5)</f>
        <v>0</v>
      </c>
      <c r="ASE5">
        <f>COUNTIF(Sheet1!ASB:ASB,$A5)</f>
        <v>0</v>
      </c>
      <c r="ASF5">
        <f>COUNTIF(Sheet1!ASC:ASC,$A5)</f>
        <v>0</v>
      </c>
      <c r="ASG5">
        <f>COUNTIF(Sheet1!ASD:ASD,$A5)</f>
        <v>0</v>
      </c>
      <c r="ASH5">
        <f>COUNTIF(Sheet1!ASE:ASE,$A5)</f>
        <v>0</v>
      </c>
      <c r="ASI5">
        <f>COUNTIF(Sheet1!ASF:ASF,$A5)</f>
        <v>0</v>
      </c>
      <c r="ASJ5">
        <f>COUNTIF(Sheet1!ASG:ASG,$A5)</f>
        <v>0</v>
      </c>
      <c r="ASK5">
        <f>COUNTIF(Sheet1!ASH:ASH,$A5)</f>
        <v>0</v>
      </c>
      <c r="ASL5">
        <f>COUNTIF(Sheet1!ASI:ASI,$A5)</f>
        <v>0</v>
      </c>
      <c r="ASM5">
        <f>COUNTIF(Sheet1!ASJ:ASJ,$A5)</f>
        <v>0</v>
      </c>
      <c r="ASN5">
        <f>COUNTIF(Sheet1!ASK:ASK,$A5)</f>
        <v>0</v>
      </c>
      <c r="ASO5">
        <f>COUNTIF(Sheet1!ASL:ASL,$A5)</f>
        <v>0</v>
      </c>
      <c r="ASP5">
        <f>COUNTIF(Sheet1!ASM:ASM,$A5)</f>
        <v>0</v>
      </c>
      <c r="ASQ5">
        <f>COUNTIF(Sheet1!ASN:ASN,$A5)</f>
        <v>0</v>
      </c>
      <c r="ASR5">
        <f>COUNTIF(Sheet1!ASO:ASO,$A5)</f>
        <v>0</v>
      </c>
      <c r="ASS5">
        <f>COUNTIF(Sheet1!ASP:ASP,$A5)</f>
        <v>0</v>
      </c>
      <c r="AST5">
        <f>COUNTIF(Sheet1!ASQ:ASQ,$A5)</f>
        <v>0</v>
      </c>
      <c r="ASU5">
        <f>COUNTIF(Sheet1!ASR:ASR,$A5)</f>
        <v>0</v>
      </c>
      <c r="ASV5">
        <f>COUNTIF(Sheet1!ASS:ASS,$A5)</f>
        <v>0</v>
      </c>
      <c r="ASW5">
        <f>COUNTIF(Sheet1!AST:AST,$A5)</f>
        <v>0</v>
      </c>
      <c r="ASX5">
        <f>COUNTIF(Sheet1!ASU:ASU,$A5)</f>
        <v>0</v>
      </c>
      <c r="ASY5">
        <f>COUNTIF(Sheet1!ASV:ASV,$A5)</f>
        <v>0</v>
      </c>
      <c r="ASZ5">
        <f>COUNTIF(Sheet1!ASW:ASW,$A5)</f>
        <v>0</v>
      </c>
      <c r="ATA5">
        <f>COUNTIF(Sheet1!ASX:ASX,$A5)</f>
        <v>0</v>
      </c>
      <c r="ATB5">
        <f>COUNTIF(Sheet1!ASY:ASY,$A5)</f>
        <v>0</v>
      </c>
      <c r="ATC5">
        <f>COUNTIF(Sheet1!ASZ:ASZ,$A5)</f>
        <v>0</v>
      </c>
      <c r="ATD5">
        <f>COUNTIF(Sheet1!ATA:ATA,$A5)</f>
        <v>0</v>
      </c>
      <c r="ATE5">
        <f>COUNTIF(Sheet1!ATB:ATB,$A5)</f>
        <v>0</v>
      </c>
      <c r="ATF5">
        <f>COUNTIF(Sheet1!ATC:ATC,$A5)</f>
        <v>0</v>
      </c>
      <c r="ATG5">
        <f>COUNTIF(Sheet1!ATD:ATD,$A5)</f>
        <v>0</v>
      </c>
      <c r="ATH5">
        <f>COUNTIF(Sheet1!ATE:ATE,$A5)</f>
        <v>0</v>
      </c>
    </row>
    <row r="6" spans="1:1204" x14ac:dyDescent="0.25">
      <c r="A6" s="7" t="s">
        <v>9371</v>
      </c>
      <c r="C6">
        <f>COUNTIF(Sheet1!A:A,$A6)</f>
        <v>0</v>
      </c>
      <c r="D6" s="8">
        <v>1</v>
      </c>
      <c r="E6">
        <f>COUNTIF(Sheet1!B:B,$A6)</f>
        <v>0</v>
      </c>
      <c r="F6">
        <f>COUNTIF(Sheet1!C:C,$A6)</f>
        <v>0</v>
      </c>
      <c r="G6">
        <f>COUNTIF(Sheet1!D:D,$A6)</f>
        <v>0</v>
      </c>
      <c r="H6">
        <f>COUNTIF(Sheet1!E:E,$A6)</f>
        <v>0</v>
      </c>
      <c r="I6">
        <f>COUNTIF(Sheet1!F:F,$A6)</f>
        <v>0</v>
      </c>
      <c r="J6">
        <f>COUNTIF(Sheet1!G:G,$A6)</f>
        <v>0</v>
      </c>
      <c r="K6">
        <f>COUNTIF(Sheet1!H:H,$A6)</f>
        <v>0</v>
      </c>
      <c r="L6">
        <f>COUNTIF(Sheet1!I:I,$A6)</f>
        <v>0</v>
      </c>
      <c r="M6">
        <f>COUNTIF(Sheet1!J:J,$A6)</f>
        <v>0</v>
      </c>
      <c r="N6">
        <f>COUNTIF(Sheet1!K:K,$A6)</f>
        <v>0</v>
      </c>
      <c r="O6">
        <f>COUNTIF(Sheet1!L:L,$A6)</f>
        <v>0</v>
      </c>
      <c r="P6">
        <f>COUNTIF(Sheet1!M:M,$A6)</f>
        <v>0</v>
      </c>
      <c r="Q6">
        <f>COUNTIF(Sheet1!N:N,$A6)</f>
        <v>0</v>
      </c>
      <c r="R6">
        <f>COUNTIF(Sheet1!O:O,$A6)</f>
        <v>0</v>
      </c>
      <c r="S6">
        <f>COUNTIF(Sheet1!P:P,$A6)</f>
        <v>0</v>
      </c>
      <c r="T6">
        <f>COUNTIF(Sheet1!Q:Q,$A6)</f>
        <v>0</v>
      </c>
      <c r="U6">
        <f>COUNTIF(Sheet1!R:R,$A6)</f>
        <v>0</v>
      </c>
      <c r="V6">
        <f>COUNTIF(Sheet1!S:S,$A6)</f>
        <v>0</v>
      </c>
      <c r="W6">
        <f>COUNTIF(Sheet1!T:T,$A6)</f>
        <v>0</v>
      </c>
      <c r="X6">
        <f>COUNTIF(Sheet1!U:U,$A6)</f>
        <v>0</v>
      </c>
      <c r="Y6">
        <f>COUNTIF(Sheet1!V:V,$A6)</f>
        <v>0</v>
      </c>
      <c r="Z6">
        <f>COUNTIF(Sheet1!W:W,$A6)</f>
        <v>0</v>
      </c>
      <c r="AA6">
        <f>COUNTIF(Sheet1!X:X,$A6)</f>
        <v>0</v>
      </c>
      <c r="AB6">
        <f>COUNTIF(Sheet1!Y:Y,$A6)</f>
        <v>0</v>
      </c>
      <c r="AC6">
        <f>COUNTIF(Sheet1!Z:Z,$A6)</f>
        <v>0</v>
      </c>
      <c r="AD6">
        <f>COUNTIF(Sheet1!AA:AA,$A6)</f>
        <v>0</v>
      </c>
      <c r="AE6">
        <f>COUNTIF(Sheet1!AB:AB,$A6)</f>
        <v>0</v>
      </c>
      <c r="AF6">
        <f>COUNTIF(Sheet1!AC:AC,$A6)</f>
        <v>0</v>
      </c>
      <c r="AG6">
        <f>COUNTIF(Sheet1!AD:AD,$A6)</f>
        <v>0</v>
      </c>
      <c r="AH6">
        <f>COUNTIF(Sheet1!AE:AE,$A6)</f>
        <v>0</v>
      </c>
      <c r="AI6">
        <f>COUNTIF(Sheet1!AF:AF,$A6)</f>
        <v>0</v>
      </c>
      <c r="AJ6">
        <f>COUNTIF(Sheet1!AG:AG,$A6)</f>
        <v>0</v>
      </c>
      <c r="AK6">
        <f>COUNTIF(Sheet1!AH:AH,$A6)</f>
        <v>0</v>
      </c>
      <c r="AL6">
        <f>COUNTIF(Sheet1!AI:AI,$A6)</f>
        <v>0</v>
      </c>
      <c r="AM6">
        <f>COUNTIF(Sheet1!AJ:AJ,$A6)</f>
        <v>0</v>
      </c>
      <c r="AN6">
        <f>COUNTIF(Sheet1!AK:AK,$A6)</f>
        <v>0</v>
      </c>
      <c r="AO6">
        <f>COUNTIF(Sheet1!AL:AL,$A6)</f>
        <v>0</v>
      </c>
      <c r="AP6">
        <f>COUNTIF(Sheet1!AM:AM,$A6)</f>
        <v>0</v>
      </c>
      <c r="AQ6">
        <f>COUNTIF(Sheet1!AN:AN,$A6)</f>
        <v>0</v>
      </c>
      <c r="AR6">
        <f>COUNTIF(Sheet1!AO:AO,$A6)</f>
        <v>0</v>
      </c>
      <c r="AS6">
        <f>COUNTIF(Sheet1!AP:AP,$A6)</f>
        <v>0</v>
      </c>
      <c r="AT6">
        <f>COUNTIF(Sheet1!AQ:AQ,$A6)</f>
        <v>0</v>
      </c>
      <c r="AU6">
        <f>COUNTIF(Sheet1!AR:AR,$A6)</f>
        <v>0</v>
      </c>
      <c r="AV6">
        <f>COUNTIF(Sheet1!AS:AS,$A6)</f>
        <v>0</v>
      </c>
      <c r="AW6">
        <f>COUNTIF(Sheet1!AT:AT,$A6)</f>
        <v>0</v>
      </c>
      <c r="AX6">
        <f>COUNTIF(Sheet1!AU:AU,$A6)</f>
        <v>0</v>
      </c>
      <c r="AY6">
        <f>COUNTIF(Sheet1!AV:AV,$A6)</f>
        <v>0</v>
      </c>
      <c r="AZ6">
        <f>COUNTIF(Sheet1!AW:AW,$A6)</f>
        <v>0</v>
      </c>
      <c r="BA6">
        <f>COUNTIF(Sheet1!AX:AX,$A6)</f>
        <v>0</v>
      </c>
      <c r="BB6">
        <f>COUNTIF(Sheet1!AY:AY,$A6)</f>
        <v>0</v>
      </c>
      <c r="BC6">
        <f>COUNTIF(Sheet1!AZ:AZ,$A6)</f>
        <v>0</v>
      </c>
      <c r="BD6">
        <f>COUNTIF(Sheet1!BA:BA,$A6)</f>
        <v>0</v>
      </c>
      <c r="BE6">
        <f>COUNTIF(Sheet1!BB:BB,$A6)</f>
        <v>0</v>
      </c>
      <c r="BF6">
        <f>COUNTIF(Sheet1!BC:BC,$A6)</f>
        <v>0</v>
      </c>
      <c r="BG6">
        <f>COUNTIF(Sheet1!BD:BD,$A6)</f>
        <v>0</v>
      </c>
      <c r="BH6">
        <f>COUNTIF(Sheet1!BE:BE,$A6)</f>
        <v>0</v>
      </c>
      <c r="BI6">
        <f>COUNTIF(Sheet1!BF:BF,$A6)</f>
        <v>0</v>
      </c>
      <c r="BJ6">
        <f>COUNTIF(Sheet1!BG:BG,$A6)</f>
        <v>0</v>
      </c>
      <c r="BK6">
        <f>COUNTIF(Sheet1!BH:BH,$A6)</f>
        <v>0</v>
      </c>
      <c r="BL6">
        <f>COUNTIF(Sheet1!BI:BI,$A6)</f>
        <v>0</v>
      </c>
      <c r="BM6">
        <f>COUNTIF(Sheet1!BJ:BJ,$A6)</f>
        <v>0</v>
      </c>
      <c r="BN6">
        <f>COUNTIF(Sheet1!BK:BK,$A6)</f>
        <v>0</v>
      </c>
      <c r="BO6">
        <f>COUNTIF(Sheet1!BL:BL,$A6)</f>
        <v>0</v>
      </c>
      <c r="BP6">
        <f>COUNTIF(Sheet1!BM:BM,$A6)</f>
        <v>0</v>
      </c>
      <c r="BQ6">
        <f>COUNTIF(Sheet1!BN:BN,$A6)</f>
        <v>0</v>
      </c>
      <c r="BR6">
        <f>COUNTIF(Sheet1!BO:BO,$A6)</f>
        <v>0</v>
      </c>
      <c r="BS6">
        <f>COUNTIF(Sheet1!BP:BP,$A6)</f>
        <v>0</v>
      </c>
      <c r="BT6">
        <f>COUNTIF(Sheet1!BQ:BQ,$A6)</f>
        <v>0</v>
      </c>
      <c r="BU6">
        <f>COUNTIF(Sheet1!BR:BR,$A6)</f>
        <v>0</v>
      </c>
      <c r="BV6">
        <f>COUNTIF(Sheet1!BS:BS,$A6)</f>
        <v>0</v>
      </c>
      <c r="BW6">
        <f>COUNTIF(Sheet1!BT:BT,$A6)</f>
        <v>0</v>
      </c>
      <c r="BX6">
        <f>COUNTIF(Sheet1!BU:BU,$A6)</f>
        <v>0</v>
      </c>
      <c r="BY6">
        <f>COUNTIF(Sheet1!BV:BV,$A6)</f>
        <v>0</v>
      </c>
      <c r="BZ6">
        <f>COUNTIF(Sheet1!BW:BW,$A6)</f>
        <v>0</v>
      </c>
      <c r="CA6">
        <f>COUNTIF(Sheet1!BX:BX,$A6)</f>
        <v>0</v>
      </c>
      <c r="CB6">
        <f>COUNTIF(Sheet1!BY:BY,$A6)</f>
        <v>0</v>
      </c>
      <c r="CC6">
        <f>COUNTIF(Sheet1!BZ:BZ,$A6)</f>
        <v>0</v>
      </c>
      <c r="CD6">
        <f>COUNTIF(Sheet1!CA:CA,$A6)</f>
        <v>0</v>
      </c>
      <c r="CE6">
        <f>COUNTIF(Sheet1!CB:CB,$A6)</f>
        <v>0</v>
      </c>
      <c r="CF6">
        <f>COUNTIF(Sheet1!CC:CC,$A6)</f>
        <v>0</v>
      </c>
      <c r="CG6">
        <f>COUNTIF(Sheet1!CD:CD,$A6)</f>
        <v>0</v>
      </c>
      <c r="CH6">
        <f>COUNTIF(Sheet1!CE:CE,$A6)</f>
        <v>0</v>
      </c>
      <c r="CI6">
        <f>COUNTIF(Sheet1!CF:CF,$A6)</f>
        <v>0</v>
      </c>
      <c r="CJ6">
        <f>COUNTIF(Sheet1!CG:CG,$A6)</f>
        <v>0</v>
      </c>
      <c r="CK6">
        <f>COUNTIF(Sheet1!CH:CH,$A6)</f>
        <v>0</v>
      </c>
      <c r="CL6">
        <f>COUNTIF(Sheet1!CI:CI,$A6)</f>
        <v>0</v>
      </c>
      <c r="CM6">
        <f>COUNTIF(Sheet1!CJ:CJ,$A6)</f>
        <v>0</v>
      </c>
      <c r="CN6">
        <f>COUNTIF(Sheet1!CK:CK,$A6)</f>
        <v>0</v>
      </c>
      <c r="CO6">
        <f>COUNTIF(Sheet1!CL:CL,$A6)</f>
        <v>0</v>
      </c>
      <c r="CP6">
        <f>COUNTIF(Sheet1!CM:CM,$A6)</f>
        <v>0</v>
      </c>
      <c r="CQ6">
        <f>COUNTIF(Sheet1!CN:CN,$A6)</f>
        <v>0</v>
      </c>
      <c r="CR6">
        <f>COUNTIF(Sheet1!CO:CO,$A6)</f>
        <v>0</v>
      </c>
      <c r="CS6">
        <f>COUNTIF(Sheet1!CP:CP,$A6)</f>
        <v>0</v>
      </c>
      <c r="CT6">
        <f>COUNTIF(Sheet1!CQ:CQ,$A6)</f>
        <v>0</v>
      </c>
      <c r="CU6">
        <f>COUNTIF(Sheet1!CR:CR,$A6)</f>
        <v>0</v>
      </c>
      <c r="CV6">
        <f>COUNTIF(Sheet1!CS:CS,$A6)</f>
        <v>0</v>
      </c>
      <c r="CW6">
        <f>COUNTIF(Sheet1!CT:CT,$A6)</f>
        <v>0</v>
      </c>
      <c r="CX6">
        <f>COUNTIF(Sheet1!CU:CU,$A6)</f>
        <v>0</v>
      </c>
      <c r="CY6">
        <f>COUNTIF(Sheet1!CV:CV,$A6)</f>
        <v>0</v>
      </c>
      <c r="CZ6">
        <f>COUNTIF(Sheet1!CW:CW,$A6)</f>
        <v>0</v>
      </c>
      <c r="DA6">
        <f>COUNTIF(Sheet1!CX:CX,$A6)</f>
        <v>0</v>
      </c>
      <c r="DB6">
        <f>COUNTIF(Sheet1!CY:CY,$A6)</f>
        <v>0</v>
      </c>
      <c r="DC6">
        <f>COUNTIF(Sheet1!CZ:CZ,$A6)</f>
        <v>0</v>
      </c>
      <c r="DD6">
        <f>COUNTIF(Sheet1!DA:DA,$A6)</f>
        <v>0</v>
      </c>
      <c r="DE6">
        <f>COUNTIF(Sheet1!DB:DB,$A6)</f>
        <v>0</v>
      </c>
      <c r="DF6">
        <f>COUNTIF(Sheet1!DC:DC,$A6)</f>
        <v>0</v>
      </c>
      <c r="DG6">
        <f>COUNTIF(Sheet1!DD:DD,$A6)</f>
        <v>0</v>
      </c>
      <c r="DH6">
        <f>COUNTIF(Sheet1!DE:DE,$A6)</f>
        <v>0</v>
      </c>
      <c r="DI6">
        <f>COUNTIF(Sheet1!DF:DF,$A6)</f>
        <v>0</v>
      </c>
      <c r="DJ6">
        <f>COUNTIF(Sheet1!DG:DG,$A6)</f>
        <v>0</v>
      </c>
      <c r="DK6">
        <f>COUNTIF(Sheet1!DH:DH,$A6)</f>
        <v>0</v>
      </c>
      <c r="DL6">
        <f>COUNTIF(Sheet1!DI:DI,$A6)</f>
        <v>0</v>
      </c>
      <c r="DM6">
        <f>COUNTIF(Sheet1!DJ:DJ,$A6)</f>
        <v>0</v>
      </c>
      <c r="DN6">
        <f>COUNTIF(Sheet1!DK:DK,$A6)</f>
        <v>0</v>
      </c>
      <c r="DO6">
        <f>COUNTIF(Sheet1!DL:DL,$A6)</f>
        <v>0</v>
      </c>
      <c r="DP6">
        <f>COUNTIF(Sheet1!DM:DM,$A6)</f>
        <v>0</v>
      </c>
      <c r="DQ6">
        <f>COUNTIF(Sheet1!DN:DN,$A6)</f>
        <v>0</v>
      </c>
      <c r="DR6">
        <f>COUNTIF(Sheet1!DO:DO,$A6)</f>
        <v>0</v>
      </c>
      <c r="DS6">
        <f>COUNTIF(Sheet1!DP:DP,$A6)</f>
        <v>0</v>
      </c>
      <c r="DT6">
        <f>COUNTIF(Sheet1!DQ:DQ,$A6)</f>
        <v>0</v>
      </c>
      <c r="DU6">
        <f>COUNTIF(Sheet1!DR:DR,$A6)</f>
        <v>0</v>
      </c>
      <c r="DV6">
        <f>COUNTIF(Sheet1!DS:DS,$A6)</f>
        <v>0</v>
      </c>
      <c r="DW6">
        <f>COUNTIF(Sheet1!DT:DT,$A6)</f>
        <v>0</v>
      </c>
      <c r="DX6">
        <f>COUNTIF(Sheet1!DU:DU,$A6)</f>
        <v>0</v>
      </c>
      <c r="DY6">
        <f>COUNTIF(Sheet1!DV:DV,$A6)</f>
        <v>0</v>
      </c>
      <c r="DZ6">
        <f>COUNTIF(Sheet1!DW:DW,$A6)</f>
        <v>0</v>
      </c>
      <c r="EA6">
        <f>COUNTIF(Sheet1!DX:DX,$A6)</f>
        <v>0</v>
      </c>
      <c r="EB6">
        <f>COUNTIF(Sheet1!DY:DY,$A6)</f>
        <v>0</v>
      </c>
      <c r="EC6">
        <f>COUNTIF(Sheet1!DZ:DZ,$A6)</f>
        <v>0</v>
      </c>
      <c r="ED6">
        <f>COUNTIF(Sheet1!EA:EA,$A6)</f>
        <v>0</v>
      </c>
      <c r="EE6">
        <f>COUNTIF(Sheet1!EB:EB,$A6)</f>
        <v>0</v>
      </c>
      <c r="EF6">
        <f>COUNTIF(Sheet1!EC:EC,$A6)</f>
        <v>0</v>
      </c>
      <c r="EG6">
        <f>COUNTIF(Sheet1!ED:ED,$A6)</f>
        <v>0</v>
      </c>
      <c r="EH6">
        <f>COUNTIF(Sheet1!EE:EE,$A6)</f>
        <v>0</v>
      </c>
      <c r="EI6">
        <f>COUNTIF(Sheet1!EF:EF,$A6)</f>
        <v>0</v>
      </c>
      <c r="EJ6">
        <f>COUNTIF(Sheet1!EG:EG,$A6)</f>
        <v>0</v>
      </c>
      <c r="EK6">
        <f>COUNTIF(Sheet1!EH:EH,$A6)</f>
        <v>0</v>
      </c>
      <c r="EL6">
        <f>COUNTIF(Sheet1!EI:EI,$A6)</f>
        <v>0</v>
      </c>
      <c r="EM6">
        <f>COUNTIF(Sheet1!EJ:EJ,$A6)</f>
        <v>0</v>
      </c>
      <c r="EN6">
        <f>COUNTIF(Sheet1!EK:EK,$A6)</f>
        <v>0</v>
      </c>
      <c r="EO6">
        <f>COUNTIF(Sheet1!EL:EL,$A6)</f>
        <v>0</v>
      </c>
      <c r="EP6">
        <f>COUNTIF(Sheet1!EM:EM,$A6)</f>
        <v>0</v>
      </c>
      <c r="EQ6">
        <f>COUNTIF(Sheet1!EN:EN,$A6)</f>
        <v>0</v>
      </c>
      <c r="ER6">
        <f>COUNTIF(Sheet1!EO:EO,$A6)</f>
        <v>0</v>
      </c>
      <c r="ES6">
        <f>COUNTIF(Sheet1!EP:EP,$A6)</f>
        <v>0</v>
      </c>
      <c r="ET6">
        <f>COUNTIF(Sheet1!EQ:EQ,$A6)</f>
        <v>0</v>
      </c>
      <c r="EU6">
        <f>COUNTIF(Sheet1!ER:ER,$A6)</f>
        <v>0</v>
      </c>
      <c r="EV6">
        <f>COUNTIF(Sheet1!ES:ES,$A6)</f>
        <v>0</v>
      </c>
      <c r="EW6">
        <f>COUNTIF(Sheet1!ET:ET,$A6)</f>
        <v>0</v>
      </c>
      <c r="EX6">
        <f>COUNTIF(Sheet1!EU:EU,$A6)</f>
        <v>0</v>
      </c>
      <c r="EY6">
        <f>COUNTIF(Sheet1!EV:EV,$A6)</f>
        <v>0</v>
      </c>
      <c r="EZ6">
        <f>COUNTIF(Sheet1!EW:EW,$A6)</f>
        <v>0</v>
      </c>
      <c r="FA6">
        <f>COUNTIF(Sheet1!EX:EX,$A6)</f>
        <v>0</v>
      </c>
      <c r="FB6">
        <f>COUNTIF(Sheet1!EY:EY,$A6)</f>
        <v>0</v>
      </c>
      <c r="FC6">
        <f>COUNTIF(Sheet1!EZ:EZ,$A6)</f>
        <v>0</v>
      </c>
      <c r="FD6">
        <f>COUNTIF(Sheet1!FA:FA,$A6)</f>
        <v>0</v>
      </c>
      <c r="FE6">
        <f>COUNTIF(Sheet1!FB:FB,$A6)</f>
        <v>0</v>
      </c>
      <c r="FF6">
        <f>COUNTIF(Sheet1!FC:FC,$A6)</f>
        <v>0</v>
      </c>
      <c r="FG6">
        <f>COUNTIF(Sheet1!FD:FD,$A6)</f>
        <v>0</v>
      </c>
      <c r="FH6">
        <f>COUNTIF(Sheet1!FE:FE,$A6)</f>
        <v>0</v>
      </c>
      <c r="FI6">
        <f>COUNTIF(Sheet1!FF:FF,$A6)</f>
        <v>0</v>
      </c>
      <c r="FJ6">
        <f>COUNTIF(Sheet1!FG:FG,$A6)</f>
        <v>0</v>
      </c>
      <c r="FK6">
        <f>COUNTIF(Sheet1!FH:FH,$A6)</f>
        <v>0</v>
      </c>
      <c r="FL6">
        <f>COUNTIF(Sheet1!FI:FI,$A6)</f>
        <v>0</v>
      </c>
      <c r="FM6">
        <f>COUNTIF(Sheet1!FJ:FJ,$A6)</f>
        <v>0</v>
      </c>
      <c r="FN6">
        <f>COUNTIF(Sheet1!FK:FK,$A6)</f>
        <v>0</v>
      </c>
      <c r="FO6">
        <f>COUNTIF(Sheet1!FL:FL,$A6)</f>
        <v>0</v>
      </c>
      <c r="FP6">
        <f>COUNTIF(Sheet1!FM:FM,$A6)</f>
        <v>0</v>
      </c>
      <c r="FQ6">
        <f>COUNTIF(Sheet1!FN:FN,$A6)</f>
        <v>0</v>
      </c>
      <c r="FR6">
        <f>COUNTIF(Sheet1!FO:FO,$A6)</f>
        <v>0</v>
      </c>
      <c r="FS6">
        <f>COUNTIF(Sheet1!FP:FP,$A6)</f>
        <v>0</v>
      </c>
      <c r="FT6">
        <f>COUNTIF(Sheet1!FQ:FQ,$A6)</f>
        <v>0</v>
      </c>
      <c r="FU6">
        <f>COUNTIF(Sheet1!FR:FR,$A6)</f>
        <v>0</v>
      </c>
      <c r="FV6">
        <f>COUNTIF(Sheet1!FS:FS,$A6)</f>
        <v>0</v>
      </c>
      <c r="FW6">
        <f>COUNTIF(Sheet1!FT:FT,$A6)</f>
        <v>0</v>
      </c>
      <c r="FX6">
        <f>COUNTIF(Sheet1!FU:FU,$A6)</f>
        <v>0</v>
      </c>
      <c r="FY6">
        <f>COUNTIF(Sheet1!FV:FV,$A6)</f>
        <v>0</v>
      </c>
      <c r="FZ6">
        <f>COUNTIF(Sheet1!FW:FW,$A6)</f>
        <v>0</v>
      </c>
      <c r="GA6">
        <f>COUNTIF(Sheet1!FX:FX,$A6)</f>
        <v>0</v>
      </c>
      <c r="GB6">
        <f>COUNTIF(Sheet1!FY:FY,$A6)</f>
        <v>0</v>
      </c>
      <c r="GC6">
        <f>COUNTIF(Sheet1!FZ:FZ,$A6)</f>
        <v>0</v>
      </c>
      <c r="GD6">
        <f>COUNTIF(Sheet1!GA:GA,$A6)</f>
        <v>0</v>
      </c>
      <c r="GE6">
        <f>COUNTIF(Sheet1!GB:GB,$A6)</f>
        <v>0</v>
      </c>
      <c r="GF6">
        <f>COUNTIF(Sheet1!GC:GC,$A6)</f>
        <v>0</v>
      </c>
      <c r="GG6">
        <f>COUNTIF(Sheet1!GD:GD,$A6)</f>
        <v>0</v>
      </c>
      <c r="GH6">
        <f>COUNTIF(Sheet1!GE:GE,$A6)</f>
        <v>0</v>
      </c>
      <c r="GI6">
        <f>COUNTIF(Sheet1!GF:GF,$A6)</f>
        <v>0</v>
      </c>
      <c r="GJ6">
        <f>COUNTIF(Sheet1!GG:GG,$A6)</f>
        <v>0</v>
      </c>
      <c r="GK6">
        <f>COUNTIF(Sheet1!GH:GH,$A6)</f>
        <v>0</v>
      </c>
      <c r="GL6">
        <f>COUNTIF(Sheet1!GI:GI,$A6)</f>
        <v>0</v>
      </c>
      <c r="GM6">
        <f>COUNTIF(Sheet1!GJ:GJ,$A6)</f>
        <v>0</v>
      </c>
      <c r="GN6">
        <f>COUNTIF(Sheet1!GK:GK,$A6)</f>
        <v>0</v>
      </c>
      <c r="GO6">
        <f>COUNTIF(Sheet1!GL:GL,$A6)</f>
        <v>0</v>
      </c>
      <c r="GP6">
        <f>COUNTIF(Sheet1!GM:GM,$A6)</f>
        <v>0</v>
      </c>
      <c r="GQ6">
        <f>COUNTIF(Sheet1!GN:GN,$A6)</f>
        <v>0</v>
      </c>
      <c r="GR6">
        <f>COUNTIF(Sheet1!GO:GO,$A6)</f>
        <v>0</v>
      </c>
      <c r="GS6">
        <f>COUNTIF(Sheet1!GP:GP,$A6)</f>
        <v>0</v>
      </c>
      <c r="GT6">
        <f>COUNTIF(Sheet1!GQ:GQ,$A6)</f>
        <v>0</v>
      </c>
      <c r="GU6">
        <f>COUNTIF(Sheet1!GR:GR,$A6)</f>
        <v>0</v>
      </c>
      <c r="GV6">
        <f>COUNTIF(Sheet1!GS:GS,$A6)</f>
        <v>0</v>
      </c>
      <c r="GW6">
        <f>COUNTIF(Sheet1!GT:GT,$A6)</f>
        <v>0</v>
      </c>
      <c r="GX6">
        <f>COUNTIF(Sheet1!GU:GU,$A6)</f>
        <v>0</v>
      </c>
      <c r="GY6">
        <f>COUNTIF(Sheet1!GV:GV,$A6)</f>
        <v>0</v>
      </c>
      <c r="GZ6">
        <f>COUNTIF(Sheet1!GW:GW,$A6)</f>
        <v>0</v>
      </c>
      <c r="HA6">
        <f>COUNTIF(Sheet1!GX:GX,$A6)</f>
        <v>0</v>
      </c>
      <c r="HB6">
        <f>COUNTIF(Sheet1!GY:GY,$A6)</f>
        <v>0</v>
      </c>
      <c r="HC6">
        <f>COUNTIF(Sheet1!GZ:GZ,$A6)</f>
        <v>0</v>
      </c>
      <c r="HD6">
        <f>COUNTIF(Sheet1!HA:HA,$A6)</f>
        <v>0</v>
      </c>
      <c r="HE6">
        <f>COUNTIF(Sheet1!HB:HB,$A6)</f>
        <v>0</v>
      </c>
      <c r="HF6">
        <f>COUNTIF(Sheet1!HC:HC,$A6)</f>
        <v>0</v>
      </c>
      <c r="HG6">
        <f>COUNTIF(Sheet1!HD:HD,$A6)</f>
        <v>0</v>
      </c>
      <c r="HH6">
        <f>COUNTIF(Sheet1!HE:HE,$A6)</f>
        <v>0</v>
      </c>
      <c r="HI6">
        <f>COUNTIF(Sheet1!HF:HF,$A6)</f>
        <v>0</v>
      </c>
      <c r="HJ6">
        <f>COUNTIF(Sheet1!HG:HG,$A6)</f>
        <v>0</v>
      </c>
      <c r="HK6">
        <f>COUNTIF(Sheet1!HH:HH,$A6)</f>
        <v>0</v>
      </c>
      <c r="HL6">
        <f>COUNTIF(Sheet1!HI:HI,$A6)</f>
        <v>0</v>
      </c>
      <c r="HM6">
        <f>COUNTIF(Sheet1!HJ:HJ,$A6)</f>
        <v>0</v>
      </c>
      <c r="HN6">
        <f>COUNTIF(Sheet1!HK:HK,$A6)</f>
        <v>0</v>
      </c>
      <c r="HO6">
        <f>COUNTIF(Sheet1!HL:HL,$A6)</f>
        <v>0</v>
      </c>
      <c r="HP6">
        <f>COUNTIF(Sheet1!HM:HM,$A6)</f>
        <v>0</v>
      </c>
      <c r="HQ6">
        <f>COUNTIF(Sheet1!HN:HN,$A6)</f>
        <v>0</v>
      </c>
      <c r="HR6">
        <f>COUNTIF(Sheet1!HO:HO,$A6)</f>
        <v>0</v>
      </c>
      <c r="HS6">
        <f>COUNTIF(Sheet1!HP:HP,$A6)</f>
        <v>0</v>
      </c>
      <c r="HT6">
        <f>COUNTIF(Sheet1!HQ:HQ,$A6)</f>
        <v>0</v>
      </c>
      <c r="HU6">
        <f>COUNTIF(Sheet1!HR:HR,$A6)</f>
        <v>0</v>
      </c>
      <c r="HV6">
        <f>COUNTIF(Sheet1!HS:HS,$A6)</f>
        <v>0</v>
      </c>
      <c r="HW6">
        <f>COUNTIF(Sheet1!HT:HT,$A6)</f>
        <v>0</v>
      </c>
      <c r="HX6">
        <f>COUNTIF(Sheet1!HU:HU,$A6)</f>
        <v>0</v>
      </c>
      <c r="HY6">
        <f>COUNTIF(Sheet1!HV:HV,$A6)</f>
        <v>0</v>
      </c>
      <c r="HZ6">
        <f>COUNTIF(Sheet1!HW:HW,$A6)</f>
        <v>0</v>
      </c>
      <c r="IA6">
        <f>COUNTIF(Sheet1!HX:HX,$A6)</f>
        <v>0</v>
      </c>
      <c r="IB6">
        <f>COUNTIF(Sheet1!HY:HY,$A6)</f>
        <v>0</v>
      </c>
      <c r="IC6">
        <f>COUNTIF(Sheet1!HZ:HZ,$A6)</f>
        <v>0</v>
      </c>
      <c r="ID6">
        <f>COUNTIF(Sheet1!IA:IA,$A6)</f>
        <v>0</v>
      </c>
      <c r="IE6">
        <f>COUNTIF(Sheet1!IB:IB,$A6)</f>
        <v>0</v>
      </c>
      <c r="IF6">
        <f>COUNTIF(Sheet1!IC:IC,$A6)</f>
        <v>0</v>
      </c>
      <c r="IG6">
        <f>COUNTIF(Sheet1!ID:ID,$A6)</f>
        <v>0</v>
      </c>
      <c r="IH6">
        <f>COUNTIF(Sheet1!IE:IE,$A6)</f>
        <v>0</v>
      </c>
      <c r="II6">
        <f>COUNTIF(Sheet1!IF:IF,$A6)</f>
        <v>0</v>
      </c>
      <c r="IJ6">
        <f>COUNTIF(Sheet1!IG:IG,$A6)</f>
        <v>0</v>
      </c>
      <c r="IK6">
        <f>COUNTIF(Sheet1!IH:IH,$A6)</f>
        <v>0</v>
      </c>
      <c r="IL6">
        <f>COUNTIF(Sheet1!II:II,$A6)</f>
        <v>0</v>
      </c>
      <c r="IM6">
        <f>COUNTIF(Sheet1!IJ:IJ,$A6)</f>
        <v>0</v>
      </c>
      <c r="IN6">
        <f>COUNTIF(Sheet1!IK:IK,$A6)</f>
        <v>0</v>
      </c>
      <c r="IO6">
        <f>COUNTIF(Sheet1!IL:IL,$A6)</f>
        <v>0</v>
      </c>
      <c r="IP6">
        <f>COUNTIF(Sheet1!IM:IM,$A6)</f>
        <v>0</v>
      </c>
      <c r="IQ6">
        <f>COUNTIF(Sheet1!IN:IN,$A6)</f>
        <v>0</v>
      </c>
      <c r="IR6">
        <f>COUNTIF(Sheet1!IO:IO,$A6)</f>
        <v>0</v>
      </c>
      <c r="IS6">
        <f>COUNTIF(Sheet1!IP:IP,$A6)</f>
        <v>0</v>
      </c>
      <c r="IT6">
        <f>COUNTIF(Sheet1!IQ:IQ,$A6)</f>
        <v>0</v>
      </c>
      <c r="IU6">
        <f>COUNTIF(Sheet1!IR:IR,$A6)</f>
        <v>0</v>
      </c>
      <c r="IV6">
        <f>COUNTIF(Sheet1!IS:IS,$A6)</f>
        <v>0</v>
      </c>
      <c r="IW6">
        <f>COUNTIF(Sheet1!IT:IT,$A6)</f>
        <v>0</v>
      </c>
      <c r="IX6">
        <f>COUNTIF(Sheet1!IU:IU,$A6)</f>
        <v>0</v>
      </c>
      <c r="IY6">
        <f>COUNTIF(Sheet1!IV:IV,$A6)</f>
        <v>0</v>
      </c>
      <c r="IZ6">
        <f>COUNTIF(Sheet1!IW:IW,$A6)</f>
        <v>0</v>
      </c>
      <c r="JA6">
        <f>COUNTIF(Sheet1!IX:IX,$A6)</f>
        <v>0</v>
      </c>
      <c r="JB6">
        <f>COUNTIF(Sheet1!IY:IY,$A6)</f>
        <v>0</v>
      </c>
      <c r="JC6">
        <f>COUNTIF(Sheet1!IZ:IZ,$A6)</f>
        <v>0</v>
      </c>
      <c r="JD6">
        <f>COUNTIF(Sheet1!JA:JA,$A6)</f>
        <v>0</v>
      </c>
      <c r="JE6">
        <f>COUNTIF(Sheet1!JB:JB,$A6)</f>
        <v>0</v>
      </c>
      <c r="JF6">
        <f>COUNTIF(Sheet1!JC:JC,$A6)</f>
        <v>0</v>
      </c>
      <c r="JG6">
        <f>COUNTIF(Sheet1!JD:JD,$A6)</f>
        <v>0</v>
      </c>
      <c r="JH6">
        <f>COUNTIF(Sheet1!JE:JE,$A6)</f>
        <v>0</v>
      </c>
      <c r="JI6">
        <f>COUNTIF(Sheet1!JF:JF,$A6)</f>
        <v>0</v>
      </c>
      <c r="JJ6">
        <f>COUNTIF(Sheet1!JG:JG,$A6)</f>
        <v>0</v>
      </c>
      <c r="JK6">
        <f>COUNTIF(Sheet1!JH:JH,$A6)</f>
        <v>0</v>
      </c>
      <c r="JL6">
        <f>COUNTIF(Sheet1!JI:JI,$A6)</f>
        <v>0</v>
      </c>
      <c r="JM6">
        <f>COUNTIF(Sheet1!JJ:JJ,$A6)</f>
        <v>0</v>
      </c>
      <c r="JN6">
        <f>COUNTIF(Sheet1!JK:JK,$A6)</f>
        <v>0</v>
      </c>
      <c r="JO6">
        <f>COUNTIF(Sheet1!JL:JL,$A6)</f>
        <v>0</v>
      </c>
      <c r="JP6">
        <f>COUNTIF(Sheet1!JM:JM,$A6)</f>
        <v>0</v>
      </c>
      <c r="JQ6">
        <f>COUNTIF(Sheet1!JN:JN,$A6)</f>
        <v>0</v>
      </c>
      <c r="JR6">
        <f>COUNTIF(Sheet1!JO:JO,$A6)</f>
        <v>0</v>
      </c>
      <c r="JS6">
        <f>COUNTIF(Sheet1!JP:JP,$A6)</f>
        <v>0</v>
      </c>
      <c r="JT6">
        <f>COUNTIF(Sheet1!JQ:JQ,$A6)</f>
        <v>0</v>
      </c>
      <c r="JU6">
        <f>COUNTIF(Sheet1!JR:JR,$A6)</f>
        <v>0</v>
      </c>
      <c r="JV6">
        <f>COUNTIF(Sheet1!JS:JS,$A6)</f>
        <v>0</v>
      </c>
      <c r="JW6">
        <f>COUNTIF(Sheet1!JT:JT,$A6)</f>
        <v>0</v>
      </c>
      <c r="JX6">
        <f>COUNTIF(Sheet1!JU:JU,$A6)</f>
        <v>0</v>
      </c>
      <c r="JY6">
        <f>COUNTIF(Sheet1!JV:JV,$A6)</f>
        <v>0</v>
      </c>
      <c r="JZ6">
        <f>COUNTIF(Sheet1!JW:JW,$A6)</f>
        <v>0</v>
      </c>
      <c r="KA6">
        <f>COUNTIF(Sheet1!JX:JX,$A6)</f>
        <v>0</v>
      </c>
      <c r="KB6">
        <f>COUNTIF(Sheet1!JY:JY,$A6)</f>
        <v>0</v>
      </c>
      <c r="KC6">
        <f>COUNTIF(Sheet1!JZ:JZ,$A6)</f>
        <v>0</v>
      </c>
      <c r="KD6">
        <f>COUNTIF(Sheet1!KA:KA,$A6)</f>
        <v>0</v>
      </c>
      <c r="KE6">
        <f>COUNTIF(Sheet1!KB:KB,$A6)</f>
        <v>0</v>
      </c>
      <c r="KF6">
        <f>COUNTIF(Sheet1!KC:KC,$A6)</f>
        <v>0</v>
      </c>
      <c r="KG6">
        <f>COUNTIF(Sheet1!KD:KD,$A6)</f>
        <v>0</v>
      </c>
      <c r="KH6">
        <f>COUNTIF(Sheet1!KE:KE,$A6)</f>
        <v>0</v>
      </c>
      <c r="KI6">
        <f>COUNTIF(Sheet1!KF:KF,$A6)</f>
        <v>0</v>
      </c>
      <c r="KJ6">
        <f>COUNTIF(Sheet1!KG:KG,$A6)</f>
        <v>0</v>
      </c>
      <c r="KK6">
        <f>COUNTIF(Sheet1!KH:KH,$A6)</f>
        <v>0</v>
      </c>
      <c r="KL6">
        <f>COUNTIF(Sheet1!KI:KI,$A6)</f>
        <v>0</v>
      </c>
      <c r="KM6">
        <f>COUNTIF(Sheet1!KJ:KJ,$A6)</f>
        <v>0</v>
      </c>
      <c r="KN6">
        <f>COUNTIF(Sheet1!KK:KK,$A6)</f>
        <v>0</v>
      </c>
      <c r="KO6">
        <f>COUNTIF(Sheet1!KL:KL,$A6)</f>
        <v>0</v>
      </c>
      <c r="KP6">
        <f>COUNTIF(Sheet1!KM:KM,$A6)</f>
        <v>0</v>
      </c>
      <c r="KQ6">
        <f>COUNTIF(Sheet1!KN:KN,$A6)</f>
        <v>0</v>
      </c>
      <c r="KR6">
        <f>COUNTIF(Sheet1!KO:KO,$A6)</f>
        <v>0</v>
      </c>
      <c r="KS6">
        <f>COUNTIF(Sheet1!KP:KP,$A6)</f>
        <v>0</v>
      </c>
      <c r="KT6">
        <f>COUNTIF(Sheet1!KQ:KQ,$A6)</f>
        <v>0</v>
      </c>
      <c r="KU6">
        <f>COUNTIF(Sheet1!KR:KR,$A6)</f>
        <v>0</v>
      </c>
      <c r="KV6">
        <f>COUNTIF(Sheet1!KS:KS,$A6)</f>
        <v>0</v>
      </c>
      <c r="KW6">
        <f>COUNTIF(Sheet1!KT:KT,$A6)</f>
        <v>0</v>
      </c>
      <c r="KX6">
        <f>COUNTIF(Sheet1!KU:KU,$A6)</f>
        <v>0</v>
      </c>
      <c r="KY6">
        <f>COUNTIF(Sheet1!KV:KV,$A6)</f>
        <v>0</v>
      </c>
      <c r="KZ6">
        <f>COUNTIF(Sheet1!KW:KW,$A6)</f>
        <v>0</v>
      </c>
      <c r="LA6">
        <f>COUNTIF(Sheet1!KX:KX,$A6)</f>
        <v>0</v>
      </c>
      <c r="LB6">
        <f>COUNTIF(Sheet1!KY:KY,$A6)</f>
        <v>0</v>
      </c>
      <c r="LC6">
        <f>COUNTIF(Sheet1!KZ:KZ,$A6)</f>
        <v>0</v>
      </c>
      <c r="LD6">
        <f>COUNTIF(Sheet1!LA:LA,$A6)</f>
        <v>0</v>
      </c>
      <c r="LE6">
        <f>COUNTIF(Sheet1!LB:LB,$A6)</f>
        <v>0</v>
      </c>
      <c r="LF6">
        <f>COUNTIF(Sheet1!LC:LC,$A6)</f>
        <v>0</v>
      </c>
      <c r="LG6">
        <f>COUNTIF(Sheet1!LD:LD,$A6)</f>
        <v>0</v>
      </c>
      <c r="LH6">
        <f>COUNTIF(Sheet1!LE:LE,$A6)</f>
        <v>0</v>
      </c>
      <c r="LI6">
        <f>COUNTIF(Sheet1!LF:LF,$A6)</f>
        <v>0</v>
      </c>
      <c r="LJ6">
        <f>COUNTIF(Sheet1!LG:LG,$A6)</f>
        <v>0</v>
      </c>
      <c r="LK6">
        <f>COUNTIF(Sheet1!LH:LH,$A6)</f>
        <v>0</v>
      </c>
      <c r="LL6">
        <f>COUNTIF(Sheet1!LI:LI,$A6)</f>
        <v>0</v>
      </c>
      <c r="LM6">
        <f>COUNTIF(Sheet1!LJ:LJ,$A6)</f>
        <v>0</v>
      </c>
      <c r="LN6">
        <f>COUNTIF(Sheet1!LK:LK,$A6)</f>
        <v>0</v>
      </c>
      <c r="LO6">
        <f>COUNTIF(Sheet1!LL:LL,$A6)</f>
        <v>0</v>
      </c>
      <c r="LP6">
        <f>COUNTIF(Sheet1!LM:LM,$A6)</f>
        <v>0</v>
      </c>
      <c r="LQ6">
        <f>COUNTIF(Sheet1!LN:LN,$A6)</f>
        <v>0</v>
      </c>
      <c r="LR6">
        <f>COUNTIF(Sheet1!LO:LO,$A6)</f>
        <v>0</v>
      </c>
      <c r="LS6">
        <f>COUNTIF(Sheet1!LP:LP,$A6)</f>
        <v>0</v>
      </c>
      <c r="LT6">
        <f>COUNTIF(Sheet1!LQ:LQ,$A6)</f>
        <v>0</v>
      </c>
      <c r="LU6">
        <f>COUNTIF(Sheet1!LR:LR,$A6)</f>
        <v>0</v>
      </c>
      <c r="LV6">
        <f>COUNTIF(Sheet1!LS:LS,$A6)</f>
        <v>0</v>
      </c>
      <c r="LW6">
        <f>COUNTIF(Sheet1!LT:LT,$A6)</f>
        <v>0</v>
      </c>
      <c r="LX6">
        <f>COUNTIF(Sheet1!LU:LU,$A6)</f>
        <v>0</v>
      </c>
      <c r="LY6">
        <f>COUNTIF(Sheet1!LV:LV,$A6)</f>
        <v>0</v>
      </c>
      <c r="LZ6">
        <f>COUNTIF(Sheet1!LW:LW,$A6)</f>
        <v>0</v>
      </c>
      <c r="MA6">
        <f>COUNTIF(Sheet1!LX:LX,$A6)</f>
        <v>0</v>
      </c>
      <c r="MB6">
        <f>COUNTIF(Sheet1!LY:LY,$A6)</f>
        <v>0</v>
      </c>
      <c r="MC6">
        <f>COUNTIF(Sheet1!LZ:LZ,$A6)</f>
        <v>0</v>
      </c>
      <c r="MD6">
        <f>COUNTIF(Sheet1!MA:MA,$A6)</f>
        <v>0</v>
      </c>
      <c r="ME6">
        <f>COUNTIF(Sheet1!MB:MB,$A6)</f>
        <v>0</v>
      </c>
      <c r="MF6">
        <f>COUNTIF(Sheet1!MC:MC,$A6)</f>
        <v>0</v>
      </c>
      <c r="MG6">
        <f>COUNTIF(Sheet1!MD:MD,$A6)</f>
        <v>0</v>
      </c>
      <c r="MH6">
        <f>COUNTIF(Sheet1!ME:ME,$A6)</f>
        <v>0</v>
      </c>
      <c r="MI6">
        <f>COUNTIF(Sheet1!MF:MF,$A6)</f>
        <v>0</v>
      </c>
      <c r="MJ6">
        <f>COUNTIF(Sheet1!MG:MG,$A6)</f>
        <v>0</v>
      </c>
      <c r="MK6">
        <f>COUNTIF(Sheet1!MH:MH,$A6)</f>
        <v>0</v>
      </c>
      <c r="ML6">
        <f>COUNTIF(Sheet1!MI:MI,$A6)</f>
        <v>0</v>
      </c>
      <c r="MM6">
        <f>COUNTIF(Sheet1!MJ:MJ,$A6)</f>
        <v>0</v>
      </c>
      <c r="MN6">
        <f>COUNTIF(Sheet1!MK:MK,$A6)</f>
        <v>0</v>
      </c>
      <c r="MO6">
        <f>COUNTIF(Sheet1!ML:ML,$A6)</f>
        <v>0</v>
      </c>
      <c r="MP6">
        <f>COUNTIF(Sheet1!MM:MM,$A6)</f>
        <v>0</v>
      </c>
      <c r="MQ6">
        <f>COUNTIF(Sheet1!MN:MN,$A6)</f>
        <v>0</v>
      </c>
      <c r="MR6">
        <f>COUNTIF(Sheet1!MO:MO,$A6)</f>
        <v>0</v>
      </c>
      <c r="MS6">
        <f>COUNTIF(Sheet1!MP:MP,$A6)</f>
        <v>0</v>
      </c>
      <c r="MT6">
        <f>COUNTIF(Sheet1!MQ:MQ,$A6)</f>
        <v>0</v>
      </c>
      <c r="MU6">
        <f>COUNTIF(Sheet1!MR:MR,$A6)</f>
        <v>0</v>
      </c>
      <c r="MV6">
        <f>COUNTIF(Sheet1!MS:MS,$A6)</f>
        <v>0</v>
      </c>
      <c r="MW6">
        <f>COUNTIF(Sheet1!MT:MT,$A6)</f>
        <v>0</v>
      </c>
      <c r="MX6">
        <f>COUNTIF(Sheet1!MU:MU,$A6)</f>
        <v>0</v>
      </c>
      <c r="MY6">
        <f>COUNTIF(Sheet1!MV:MV,$A6)</f>
        <v>0</v>
      </c>
      <c r="MZ6">
        <f>COUNTIF(Sheet1!MW:MW,$A6)</f>
        <v>0</v>
      </c>
      <c r="NA6">
        <f>COUNTIF(Sheet1!MX:MX,$A6)</f>
        <v>0</v>
      </c>
      <c r="NB6">
        <f>COUNTIF(Sheet1!MY:MY,$A6)</f>
        <v>0</v>
      </c>
      <c r="NC6">
        <f>COUNTIF(Sheet1!MZ:MZ,$A6)</f>
        <v>0</v>
      </c>
      <c r="ND6">
        <f>COUNTIF(Sheet1!NA:NA,$A6)</f>
        <v>0</v>
      </c>
      <c r="NE6">
        <f>COUNTIF(Sheet1!NB:NB,$A6)</f>
        <v>0</v>
      </c>
      <c r="NF6">
        <f>COUNTIF(Sheet1!NC:NC,$A6)</f>
        <v>0</v>
      </c>
      <c r="NG6">
        <f>COUNTIF(Sheet1!ND:ND,$A6)</f>
        <v>0</v>
      </c>
      <c r="NH6">
        <f>COUNTIF(Sheet1!NE:NE,$A6)</f>
        <v>0</v>
      </c>
      <c r="NI6">
        <f>COUNTIF(Sheet1!NF:NF,$A6)</f>
        <v>0</v>
      </c>
      <c r="NJ6">
        <f>COUNTIF(Sheet1!NG:NG,$A6)</f>
        <v>0</v>
      </c>
      <c r="NK6">
        <f>COUNTIF(Sheet1!NH:NH,$A6)</f>
        <v>0</v>
      </c>
      <c r="NL6">
        <f>COUNTIF(Sheet1!NI:NI,$A6)</f>
        <v>0</v>
      </c>
      <c r="NM6">
        <f>COUNTIF(Sheet1!NJ:NJ,$A6)</f>
        <v>0</v>
      </c>
      <c r="NN6">
        <f>COUNTIF(Sheet1!NK:NK,$A6)</f>
        <v>0</v>
      </c>
      <c r="NO6">
        <f>COUNTIF(Sheet1!NL:NL,$A6)</f>
        <v>0</v>
      </c>
      <c r="NP6">
        <f>COUNTIF(Sheet1!NM:NM,$A6)</f>
        <v>0</v>
      </c>
      <c r="NQ6">
        <f>COUNTIF(Sheet1!NN:NN,$A6)</f>
        <v>0</v>
      </c>
      <c r="NR6">
        <f>COUNTIF(Sheet1!NO:NO,$A6)</f>
        <v>0</v>
      </c>
      <c r="NS6">
        <f>COUNTIF(Sheet1!NP:NP,$A6)</f>
        <v>0</v>
      </c>
      <c r="NT6">
        <f>COUNTIF(Sheet1!NQ:NQ,$A6)</f>
        <v>0</v>
      </c>
      <c r="NU6">
        <f>COUNTIF(Sheet1!NR:NR,$A6)</f>
        <v>0</v>
      </c>
      <c r="NV6">
        <f>COUNTIF(Sheet1!NS:NS,$A6)</f>
        <v>0</v>
      </c>
      <c r="NW6">
        <f>COUNTIF(Sheet1!NT:NT,$A6)</f>
        <v>0</v>
      </c>
      <c r="NX6">
        <f>COUNTIF(Sheet1!NU:NU,$A6)</f>
        <v>0</v>
      </c>
      <c r="NY6">
        <f>COUNTIF(Sheet1!NV:NV,$A6)</f>
        <v>0</v>
      </c>
      <c r="NZ6">
        <f>COUNTIF(Sheet1!NW:NW,$A6)</f>
        <v>0</v>
      </c>
      <c r="OA6">
        <f>COUNTIF(Sheet1!NX:NX,$A6)</f>
        <v>0</v>
      </c>
      <c r="OB6">
        <f>COUNTIF(Sheet1!NY:NY,$A6)</f>
        <v>0</v>
      </c>
      <c r="OC6">
        <f>COUNTIF(Sheet1!NZ:NZ,$A6)</f>
        <v>0</v>
      </c>
      <c r="OD6">
        <f>COUNTIF(Sheet1!OA:OA,$A6)</f>
        <v>0</v>
      </c>
      <c r="OE6">
        <f>COUNTIF(Sheet1!OB:OB,$A6)</f>
        <v>0</v>
      </c>
      <c r="OF6">
        <f>COUNTIF(Sheet1!OC:OC,$A6)</f>
        <v>0</v>
      </c>
      <c r="OG6">
        <f>COUNTIF(Sheet1!OD:OD,$A6)</f>
        <v>0</v>
      </c>
      <c r="OH6">
        <f>COUNTIF(Sheet1!OE:OE,$A6)</f>
        <v>0</v>
      </c>
      <c r="OI6">
        <f>COUNTIF(Sheet1!OF:OF,$A6)</f>
        <v>0</v>
      </c>
      <c r="OJ6">
        <f>COUNTIF(Sheet1!OG:OG,$A6)</f>
        <v>0</v>
      </c>
      <c r="OK6">
        <f>COUNTIF(Sheet1!OH:OH,$A6)</f>
        <v>0</v>
      </c>
      <c r="OL6">
        <f>COUNTIF(Sheet1!OI:OI,$A6)</f>
        <v>0</v>
      </c>
      <c r="OM6">
        <f>COUNTIF(Sheet1!OJ:OJ,$A6)</f>
        <v>0</v>
      </c>
      <c r="ON6">
        <f>COUNTIF(Sheet1!OK:OK,$A6)</f>
        <v>0</v>
      </c>
      <c r="OO6">
        <f>COUNTIF(Sheet1!OL:OL,$A6)</f>
        <v>0</v>
      </c>
      <c r="OP6">
        <f>COUNTIF(Sheet1!OM:OM,$A6)</f>
        <v>0</v>
      </c>
      <c r="OQ6">
        <f>COUNTIF(Sheet1!ON:ON,$A6)</f>
        <v>0</v>
      </c>
      <c r="OR6">
        <f>COUNTIF(Sheet1!OO:OO,$A6)</f>
        <v>0</v>
      </c>
      <c r="OS6">
        <f>COUNTIF(Sheet1!OP:OP,$A6)</f>
        <v>0</v>
      </c>
      <c r="OT6">
        <f>COUNTIF(Sheet1!OQ:OQ,$A6)</f>
        <v>0</v>
      </c>
      <c r="OU6">
        <f>COUNTIF(Sheet1!OR:OR,$A6)</f>
        <v>0</v>
      </c>
      <c r="OV6">
        <f>COUNTIF(Sheet1!OS:OS,$A6)</f>
        <v>0</v>
      </c>
      <c r="OW6">
        <f>COUNTIF(Sheet1!OT:OT,$A6)</f>
        <v>0</v>
      </c>
      <c r="OX6">
        <f>COUNTIF(Sheet1!OU:OU,$A6)</f>
        <v>0</v>
      </c>
      <c r="OY6">
        <f>COUNTIF(Sheet1!OV:OV,$A6)</f>
        <v>0</v>
      </c>
      <c r="OZ6">
        <f>COUNTIF(Sheet1!OW:OW,$A6)</f>
        <v>0</v>
      </c>
      <c r="PA6">
        <f>COUNTIF(Sheet1!OX:OX,$A6)</f>
        <v>0</v>
      </c>
      <c r="PB6">
        <f>COUNTIF(Sheet1!OY:OY,$A6)</f>
        <v>0</v>
      </c>
      <c r="PC6">
        <f>COUNTIF(Sheet1!OZ:OZ,$A6)</f>
        <v>0</v>
      </c>
      <c r="PD6">
        <f>COUNTIF(Sheet1!PA:PA,$A6)</f>
        <v>0</v>
      </c>
      <c r="PE6">
        <f>COUNTIF(Sheet1!PB:PB,$A6)</f>
        <v>0</v>
      </c>
      <c r="PF6">
        <f>COUNTIF(Sheet1!PC:PC,$A6)</f>
        <v>0</v>
      </c>
      <c r="PG6">
        <f>COUNTIF(Sheet1!PD:PD,$A6)</f>
        <v>0</v>
      </c>
      <c r="PH6">
        <f>COUNTIF(Sheet1!PE:PE,$A6)</f>
        <v>0</v>
      </c>
      <c r="PI6">
        <f>COUNTIF(Sheet1!PF:PF,$A6)</f>
        <v>0</v>
      </c>
      <c r="PJ6">
        <f>COUNTIF(Sheet1!PG:PG,$A6)</f>
        <v>0</v>
      </c>
      <c r="PK6">
        <f>COUNTIF(Sheet1!PH:PH,$A6)</f>
        <v>0</v>
      </c>
      <c r="PL6">
        <f>COUNTIF(Sheet1!PI:PI,$A6)</f>
        <v>0</v>
      </c>
      <c r="PM6">
        <f>COUNTIF(Sheet1!PJ:PJ,$A6)</f>
        <v>0</v>
      </c>
      <c r="PN6">
        <f>COUNTIF(Sheet1!PK:PK,$A6)</f>
        <v>0</v>
      </c>
      <c r="PO6">
        <f>COUNTIF(Sheet1!PL:PL,$A6)</f>
        <v>0</v>
      </c>
      <c r="PP6">
        <f>COUNTIF(Sheet1!PM:PM,$A6)</f>
        <v>0</v>
      </c>
      <c r="PQ6">
        <f>COUNTIF(Sheet1!PN:PN,$A6)</f>
        <v>0</v>
      </c>
      <c r="PR6">
        <f>COUNTIF(Sheet1!PO:PO,$A6)</f>
        <v>0</v>
      </c>
      <c r="PS6">
        <f>COUNTIF(Sheet1!PP:PP,$A6)</f>
        <v>0</v>
      </c>
      <c r="PT6">
        <f>COUNTIF(Sheet1!PQ:PQ,$A6)</f>
        <v>0</v>
      </c>
      <c r="PU6">
        <f>COUNTIF(Sheet1!PR:PR,$A6)</f>
        <v>0</v>
      </c>
      <c r="PV6">
        <f>COUNTIF(Sheet1!PS:PS,$A6)</f>
        <v>0</v>
      </c>
      <c r="PW6">
        <f>COUNTIF(Sheet1!PT:PT,$A6)</f>
        <v>0</v>
      </c>
      <c r="PX6">
        <f>COUNTIF(Sheet1!PU:PU,$A6)</f>
        <v>0</v>
      </c>
      <c r="PY6">
        <f>COUNTIF(Sheet1!PV:PV,$A6)</f>
        <v>0</v>
      </c>
      <c r="PZ6">
        <f>COUNTIF(Sheet1!PW:PW,$A6)</f>
        <v>0</v>
      </c>
      <c r="QA6">
        <f>COUNTIF(Sheet1!PX:PX,$A6)</f>
        <v>0</v>
      </c>
      <c r="QB6">
        <f>COUNTIF(Sheet1!PY:PY,$A6)</f>
        <v>0</v>
      </c>
      <c r="QC6">
        <f>COUNTIF(Sheet1!PZ:PZ,$A6)</f>
        <v>0</v>
      </c>
      <c r="QD6">
        <f>COUNTIF(Sheet1!QA:QA,$A6)</f>
        <v>0</v>
      </c>
      <c r="QE6">
        <f>COUNTIF(Sheet1!QB:QB,$A6)</f>
        <v>0</v>
      </c>
      <c r="QF6">
        <f>COUNTIF(Sheet1!QC:QC,$A6)</f>
        <v>0</v>
      </c>
      <c r="QG6">
        <f>COUNTIF(Sheet1!QD:QD,$A6)</f>
        <v>0</v>
      </c>
      <c r="QH6">
        <f>COUNTIF(Sheet1!QE:QE,$A6)</f>
        <v>0</v>
      </c>
      <c r="QI6">
        <f>COUNTIF(Sheet1!QF:QF,$A6)</f>
        <v>0</v>
      </c>
      <c r="QJ6">
        <f>COUNTIF(Sheet1!QG:QG,$A6)</f>
        <v>0</v>
      </c>
      <c r="QK6">
        <f>COUNTIF(Sheet1!QH:QH,$A6)</f>
        <v>0</v>
      </c>
      <c r="QL6">
        <f>COUNTIF(Sheet1!QI:QI,$A6)</f>
        <v>0</v>
      </c>
      <c r="QM6">
        <f>COUNTIF(Sheet1!QJ:QJ,$A6)</f>
        <v>0</v>
      </c>
      <c r="QN6">
        <f>COUNTIF(Sheet1!QK:QK,$A6)</f>
        <v>0</v>
      </c>
      <c r="QO6">
        <f>COUNTIF(Sheet1!QL:QL,$A6)</f>
        <v>0</v>
      </c>
      <c r="QP6">
        <f>COUNTIF(Sheet1!QM:QM,$A6)</f>
        <v>0</v>
      </c>
      <c r="QQ6">
        <f>COUNTIF(Sheet1!QN:QN,$A6)</f>
        <v>0</v>
      </c>
      <c r="QR6">
        <f>COUNTIF(Sheet1!QO:QO,$A6)</f>
        <v>0</v>
      </c>
      <c r="QS6">
        <f>COUNTIF(Sheet1!QP:QP,$A6)</f>
        <v>0</v>
      </c>
      <c r="QT6">
        <f>COUNTIF(Sheet1!QQ:QQ,$A6)</f>
        <v>0</v>
      </c>
      <c r="QU6">
        <f>COUNTIF(Sheet1!QR:QR,$A6)</f>
        <v>0</v>
      </c>
      <c r="QV6">
        <f>COUNTIF(Sheet1!QS:QS,$A6)</f>
        <v>0</v>
      </c>
      <c r="QW6">
        <f>COUNTIF(Sheet1!QT:QT,$A6)</f>
        <v>0</v>
      </c>
      <c r="QX6">
        <f>COUNTIF(Sheet1!QU:QU,$A6)</f>
        <v>0</v>
      </c>
      <c r="QY6">
        <f>COUNTIF(Sheet1!QV:QV,$A6)</f>
        <v>0</v>
      </c>
      <c r="QZ6">
        <f>COUNTIF(Sheet1!QW:QW,$A6)</f>
        <v>0</v>
      </c>
      <c r="RA6">
        <f>COUNTIF(Sheet1!QX:QX,$A6)</f>
        <v>0</v>
      </c>
      <c r="RB6">
        <f>COUNTIF(Sheet1!QY:QY,$A6)</f>
        <v>0</v>
      </c>
      <c r="RC6">
        <f>COUNTIF(Sheet1!QZ:QZ,$A6)</f>
        <v>0</v>
      </c>
      <c r="RD6">
        <f>COUNTIF(Sheet1!RA:RA,$A6)</f>
        <v>0</v>
      </c>
      <c r="RE6">
        <f>COUNTIF(Sheet1!RB:RB,$A6)</f>
        <v>0</v>
      </c>
      <c r="RF6">
        <f>COUNTIF(Sheet1!RC:RC,$A6)</f>
        <v>0</v>
      </c>
      <c r="RG6">
        <f>COUNTIF(Sheet1!RD:RD,$A6)</f>
        <v>0</v>
      </c>
      <c r="RH6">
        <f>COUNTIF(Sheet1!RE:RE,$A6)</f>
        <v>0</v>
      </c>
      <c r="RI6">
        <f>COUNTIF(Sheet1!RF:RF,$A6)</f>
        <v>0</v>
      </c>
      <c r="RJ6">
        <f>COUNTIF(Sheet1!RG:RG,$A6)</f>
        <v>0</v>
      </c>
      <c r="RK6">
        <f>COUNTIF(Sheet1!RH:RH,$A6)</f>
        <v>0</v>
      </c>
      <c r="RL6">
        <f>COUNTIF(Sheet1!RI:RI,$A6)</f>
        <v>0</v>
      </c>
      <c r="RM6">
        <f>COUNTIF(Sheet1!RJ:RJ,$A6)</f>
        <v>0</v>
      </c>
      <c r="RN6">
        <f>COUNTIF(Sheet1!RK:RK,$A6)</f>
        <v>0</v>
      </c>
      <c r="RO6">
        <f>COUNTIF(Sheet1!RL:RL,$A6)</f>
        <v>0</v>
      </c>
      <c r="RP6">
        <f>COUNTIF(Sheet1!RM:RM,$A6)</f>
        <v>0</v>
      </c>
      <c r="RQ6">
        <f>COUNTIF(Sheet1!RN:RN,$A6)</f>
        <v>0</v>
      </c>
      <c r="RR6">
        <f>COUNTIF(Sheet1!RO:RO,$A6)</f>
        <v>0</v>
      </c>
      <c r="RS6">
        <f>COUNTIF(Sheet1!RP:RP,$A6)</f>
        <v>0</v>
      </c>
      <c r="RT6">
        <f>COUNTIF(Sheet1!RQ:RQ,$A6)</f>
        <v>0</v>
      </c>
      <c r="RU6">
        <f>COUNTIF(Sheet1!RR:RR,$A6)</f>
        <v>0</v>
      </c>
      <c r="RV6">
        <f>COUNTIF(Sheet1!RS:RS,$A6)</f>
        <v>0</v>
      </c>
      <c r="RW6">
        <f>COUNTIF(Sheet1!RT:RT,$A6)</f>
        <v>0</v>
      </c>
      <c r="RX6">
        <f>COUNTIF(Sheet1!RU:RU,$A6)</f>
        <v>0</v>
      </c>
      <c r="RY6">
        <f>COUNTIF(Sheet1!RV:RV,$A6)</f>
        <v>0</v>
      </c>
      <c r="RZ6">
        <f>COUNTIF(Sheet1!RW:RW,$A6)</f>
        <v>0</v>
      </c>
      <c r="SA6">
        <f>COUNTIF(Sheet1!RX:RX,$A6)</f>
        <v>0</v>
      </c>
      <c r="SB6">
        <f>COUNTIF(Sheet1!RY:RY,$A6)</f>
        <v>0</v>
      </c>
      <c r="SC6">
        <f>COUNTIF(Sheet1!RZ:RZ,$A6)</f>
        <v>0</v>
      </c>
      <c r="SD6">
        <f>COUNTIF(Sheet1!SA:SA,$A6)</f>
        <v>0</v>
      </c>
      <c r="SE6">
        <f>COUNTIF(Sheet1!SB:SB,$A6)</f>
        <v>0</v>
      </c>
      <c r="SF6">
        <f>COUNTIF(Sheet1!SC:SC,$A6)</f>
        <v>0</v>
      </c>
      <c r="SG6">
        <f>COUNTIF(Sheet1!SD:SD,$A6)</f>
        <v>0</v>
      </c>
      <c r="SH6">
        <f>COUNTIF(Sheet1!SE:SE,$A6)</f>
        <v>0</v>
      </c>
      <c r="SI6">
        <f>COUNTIF(Sheet1!SF:SF,$A6)</f>
        <v>0</v>
      </c>
      <c r="SJ6">
        <f>COUNTIF(Sheet1!SG:SG,$A6)</f>
        <v>0</v>
      </c>
      <c r="SK6">
        <f>COUNTIF(Sheet1!SH:SH,$A6)</f>
        <v>0</v>
      </c>
      <c r="SL6">
        <f>COUNTIF(Sheet1!SI:SI,$A6)</f>
        <v>0</v>
      </c>
      <c r="SM6">
        <f>COUNTIF(Sheet1!SJ:SJ,$A6)</f>
        <v>0</v>
      </c>
      <c r="SN6">
        <f>COUNTIF(Sheet1!SK:SK,$A6)</f>
        <v>0</v>
      </c>
      <c r="SO6">
        <f>COUNTIF(Sheet1!SL:SL,$A6)</f>
        <v>0</v>
      </c>
      <c r="SP6">
        <f>COUNTIF(Sheet1!SM:SM,$A6)</f>
        <v>0</v>
      </c>
      <c r="SQ6">
        <f>COUNTIF(Sheet1!SN:SN,$A6)</f>
        <v>0</v>
      </c>
      <c r="SR6">
        <f>COUNTIF(Sheet1!SO:SO,$A6)</f>
        <v>0</v>
      </c>
      <c r="SS6">
        <f>COUNTIF(Sheet1!SP:SP,$A6)</f>
        <v>0</v>
      </c>
      <c r="ST6">
        <f>COUNTIF(Sheet1!SQ:SQ,$A6)</f>
        <v>0</v>
      </c>
      <c r="SU6">
        <f>COUNTIF(Sheet1!SR:SR,$A6)</f>
        <v>0</v>
      </c>
      <c r="SV6">
        <f>COUNTIF(Sheet1!SS:SS,$A6)</f>
        <v>0</v>
      </c>
      <c r="SW6">
        <f>COUNTIF(Sheet1!ST:ST,$A6)</f>
        <v>0</v>
      </c>
      <c r="SX6">
        <f>COUNTIF(Sheet1!SU:SU,$A6)</f>
        <v>0</v>
      </c>
      <c r="SY6">
        <f>COUNTIF(Sheet1!SV:SV,$A6)</f>
        <v>0</v>
      </c>
      <c r="SZ6">
        <f>COUNTIF(Sheet1!SW:SW,$A6)</f>
        <v>0</v>
      </c>
      <c r="TA6">
        <f>COUNTIF(Sheet1!SX:SX,$A6)</f>
        <v>0</v>
      </c>
      <c r="TB6">
        <f>COUNTIF(Sheet1!SY:SY,$A6)</f>
        <v>0</v>
      </c>
      <c r="TC6">
        <f>COUNTIF(Sheet1!SZ:SZ,$A6)</f>
        <v>0</v>
      </c>
      <c r="TD6">
        <f>COUNTIF(Sheet1!TA:TA,$A6)</f>
        <v>0</v>
      </c>
      <c r="TE6">
        <f>COUNTIF(Sheet1!TB:TB,$A6)</f>
        <v>0</v>
      </c>
      <c r="TF6">
        <f>COUNTIF(Sheet1!TC:TC,$A6)</f>
        <v>0</v>
      </c>
      <c r="TG6">
        <f>COUNTIF(Sheet1!TD:TD,$A6)</f>
        <v>0</v>
      </c>
      <c r="TH6">
        <f>COUNTIF(Sheet1!TE:TE,$A6)</f>
        <v>0</v>
      </c>
      <c r="TI6">
        <f>COUNTIF(Sheet1!TF:TF,$A6)</f>
        <v>0</v>
      </c>
      <c r="TJ6">
        <f>COUNTIF(Sheet1!TG:TG,$A6)</f>
        <v>1</v>
      </c>
      <c r="TK6">
        <f>COUNTIF(Sheet1!TH:TH,$A6)</f>
        <v>0</v>
      </c>
      <c r="TL6">
        <f>COUNTIF(Sheet1!TI:TI,$A6)</f>
        <v>0</v>
      </c>
      <c r="TM6">
        <f>COUNTIF(Sheet1!TJ:TJ,$A6)</f>
        <v>0</v>
      </c>
      <c r="TN6">
        <f>COUNTIF(Sheet1!TK:TK,$A6)</f>
        <v>0</v>
      </c>
      <c r="TO6">
        <f>COUNTIF(Sheet1!TL:TL,$A6)</f>
        <v>0</v>
      </c>
      <c r="TP6">
        <f>COUNTIF(Sheet1!TM:TM,$A6)</f>
        <v>0</v>
      </c>
      <c r="TQ6">
        <f>COUNTIF(Sheet1!TN:TN,$A6)</f>
        <v>0</v>
      </c>
      <c r="TR6">
        <f>COUNTIF(Sheet1!TO:TO,$A6)</f>
        <v>0</v>
      </c>
      <c r="TS6">
        <f>COUNTIF(Sheet1!TP:TP,$A6)</f>
        <v>0</v>
      </c>
      <c r="TT6">
        <f>COUNTIF(Sheet1!TQ:TQ,$A6)</f>
        <v>0</v>
      </c>
      <c r="TU6">
        <f>COUNTIF(Sheet1!TR:TR,$A6)</f>
        <v>0</v>
      </c>
      <c r="TV6">
        <f>COUNTIF(Sheet1!TS:TS,$A6)</f>
        <v>0</v>
      </c>
      <c r="TW6">
        <f>COUNTIF(Sheet1!TT:TT,$A6)</f>
        <v>0</v>
      </c>
      <c r="TX6">
        <f>COUNTIF(Sheet1!TU:TU,$A6)</f>
        <v>0</v>
      </c>
      <c r="TY6">
        <f>COUNTIF(Sheet1!TV:TV,$A6)</f>
        <v>0</v>
      </c>
      <c r="TZ6">
        <f>COUNTIF(Sheet1!TW:TW,$A6)</f>
        <v>0</v>
      </c>
      <c r="UA6">
        <f>COUNTIF(Sheet1!TX:TX,$A6)</f>
        <v>0</v>
      </c>
      <c r="UB6">
        <f>COUNTIF(Sheet1!TY:TY,$A6)</f>
        <v>0</v>
      </c>
      <c r="UC6">
        <f>COUNTIF(Sheet1!TZ:TZ,$A6)</f>
        <v>0</v>
      </c>
      <c r="UD6">
        <f>COUNTIF(Sheet1!UA:UA,$A6)</f>
        <v>0</v>
      </c>
      <c r="UE6">
        <f>COUNTIF(Sheet1!UB:UB,$A6)</f>
        <v>0</v>
      </c>
      <c r="UF6">
        <f>COUNTIF(Sheet1!UC:UC,$A6)</f>
        <v>0</v>
      </c>
      <c r="UG6">
        <f>COUNTIF(Sheet1!UD:UD,$A6)</f>
        <v>0</v>
      </c>
      <c r="UH6">
        <f>COUNTIF(Sheet1!UE:UE,$A6)</f>
        <v>0</v>
      </c>
      <c r="UI6">
        <f>COUNTIF(Sheet1!UF:UF,$A6)</f>
        <v>0</v>
      </c>
      <c r="UJ6">
        <f>COUNTIF(Sheet1!UG:UG,$A6)</f>
        <v>0</v>
      </c>
      <c r="UK6">
        <f>COUNTIF(Sheet1!UH:UH,$A6)</f>
        <v>0</v>
      </c>
      <c r="UL6">
        <f>COUNTIF(Sheet1!UI:UI,$A6)</f>
        <v>0</v>
      </c>
      <c r="UM6">
        <f>COUNTIF(Sheet1!UJ:UJ,$A6)</f>
        <v>0</v>
      </c>
      <c r="UN6">
        <f>COUNTIF(Sheet1!UK:UK,$A6)</f>
        <v>0</v>
      </c>
      <c r="UO6">
        <f>COUNTIF(Sheet1!UL:UL,$A6)</f>
        <v>0</v>
      </c>
      <c r="UP6">
        <f>COUNTIF(Sheet1!UM:UM,$A6)</f>
        <v>0</v>
      </c>
      <c r="UQ6">
        <f>COUNTIF(Sheet1!UN:UN,$A6)</f>
        <v>0</v>
      </c>
      <c r="UR6">
        <f>COUNTIF(Sheet1!UO:UO,$A6)</f>
        <v>0</v>
      </c>
      <c r="US6">
        <f>COUNTIF(Sheet1!UP:UP,$A6)</f>
        <v>0</v>
      </c>
      <c r="UT6">
        <f>COUNTIF(Sheet1!UQ:UQ,$A6)</f>
        <v>0</v>
      </c>
      <c r="UU6">
        <f>COUNTIF(Sheet1!UR:UR,$A6)</f>
        <v>0</v>
      </c>
      <c r="UV6">
        <f>COUNTIF(Sheet1!US:US,$A6)</f>
        <v>0</v>
      </c>
      <c r="UW6">
        <f>COUNTIF(Sheet1!UT:UT,$A6)</f>
        <v>0</v>
      </c>
      <c r="UX6">
        <f>COUNTIF(Sheet1!UU:UU,$A6)</f>
        <v>0</v>
      </c>
      <c r="UY6">
        <f>COUNTIF(Sheet1!UV:UV,$A6)</f>
        <v>0</v>
      </c>
      <c r="UZ6">
        <f>COUNTIF(Sheet1!UW:UW,$A6)</f>
        <v>0</v>
      </c>
      <c r="VA6">
        <f>COUNTIF(Sheet1!UX:UX,$A6)</f>
        <v>0</v>
      </c>
      <c r="VB6">
        <f>COUNTIF(Sheet1!UY:UY,$A6)</f>
        <v>0</v>
      </c>
      <c r="VC6">
        <f>COUNTIF(Sheet1!UZ:UZ,$A6)</f>
        <v>0</v>
      </c>
      <c r="VD6">
        <f>COUNTIF(Sheet1!VA:VA,$A6)</f>
        <v>0</v>
      </c>
      <c r="VE6">
        <f>COUNTIF(Sheet1!VB:VB,$A6)</f>
        <v>0</v>
      </c>
      <c r="VF6">
        <f>COUNTIF(Sheet1!VC:VC,$A6)</f>
        <v>0</v>
      </c>
      <c r="VG6">
        <f>COUNTIF(Sheet1!VD:VD,$A6)</f>
        <v>0</v>
      </c>
      <c r="VH6">
        <f>COUNTIF(Sheet1!VE:VE,$A6)</f>
        <v>0</v>
      </c>
      <c r="VI6">
        <f>COUNTIF(Sheet1!VF:VF,$A6)</f>
        <v>0</v>
      </c>
      <c r="VJ6">
        <f>COUNTIF(Sheet1!VG:VG,$A6)</f>
        <v>0</v>
      </c>
      <c r="VK6">
        <f>COUNTIF(Sheet1!VH:VH,$A6)</f>
        <v>0</v>
      </c>
      <c r="VL6">
        <f>COUNTIF(Sheet1!VI:VI,$A6)</f>
        <v>0</v>
      </c>
      <c r="VM6">
        <f>COUNTIF(Sheet1!VJ:VJ,$A6)</f>
        <v>0</v>
      </c>
      <c r="VN6">
        <f>COUNTIF(Sheet1!VK:VK,$A6)</f>
        <v>0</v>
      </c>
      <c r="VO6">
        <f>COUNTIF(Sheet1!VL:VL,$A6)</f>
        <v>0</v>
      </c>
      <c r="VP6">
        <f>COUNTIF(Sheet1!VM:VM,$A6)</f>
        <v>0</v>
      </c>
      <c r="VQ6">
        <f>COUNTIF(Sheet1!VN:VN,$A6)</f>
        <v>0</v>
      </c>
      <c r="VR6">
        <f>COUNTIF(Sheet1!VO:VO,$A6)</f>
        <v>0</v>
      </c>
      <c r="VS6">
        <f>COUNTIF(Sheet1!VP:VP,$A6)</f>
        <v>0</v>
      </c>
      <c r="VT6">
        <f>COUNTIF(Sheet1!VQ:VQ,$A6)</f>
        <v>0</v>
      </c>
      <c r="VU6">
        <f>COUNTIF(Sheet1!VR:VR,$A6)</f>
        <v>0</v>
      </c>
      <c r="VV6">
        <f>COUNTIF(Sheet1!VS:VS,$A6)</f>
        <v>0</v>
      </c>
      <c r="VW6">
        <f>COUNTIF(Sheet1!VT:VT,$A6)</f>
        <v>0</v>
      </c>
      <c r="VX6">
        <f>COUNTIF(Sheet1!VU:VU,$A6)</f>
        <v>0</v>
      </c>
      <c r="VY6">
        <f>COUNTIF(Sheet1!VV:VV,$A6)</f>
        <v>0</v>
      </c>
      <c r="VZ6">
        <f>COUNTIF(Sheet1!VW:VW,$A6)</f>
        <v>0</v>
      </c>
      <c r="WA6">
        <f>COUNTIF(Sheet1!VX:VX,$A6)</f>
        <v>0</v>
      </c>
      <c r="WB6">
        <f>COUNTIF(Sheet1!VY:VY,$A6)</f>
        <v>0</v>
      </c>
      <c r="WC6">
        <f>COUNTIF(Sheet1!VZ:VZ,$A6)</f>
        <v>0</v>
      </c>
      <c r="WD6">
        <f>COUNTIF(Sheet1!WA:WA,$A6)</f>
        <v>0</v>
      </c>
      <c r="WE6">
        <f>COUNTIF(Sheet1!WB:WB,$A6)</f>
        <v>0</v>
      </c>
      <c r="WF6">
        <f>COUNTIF(Sheet1!WC:WC,$A6)</f>
        <v>0</v>
      </c>
      <c r="WG6">
        <f>COUNTIF(Sheet1!WD:WD,$A6)</f>
        <v>0</v>
      </c>
      <c r="WH6">
        <f>COUNTIF(Sheet1!WE:WE,$A6)</f>
        <v>0</v>
      </c>
      <c r="WI6">
        <f>COUNTIF(Sheet1!WF:WF,$A6)</f>
        <v>0</v>
      </c>
      <c r="WJ6">
        <f>COUNTIF(Sheet1!WG:WG,$A6)</f>
        <v>0</v>
      </c>
      <c r="WK6">
        <f>COUNTIF(Sheet1!WH:WH,$A6)</f>
        <v>0</v>
      </c>
      <c r="WL6">
        <f>COUNTIF(Sheet1!WI:WI,$A6)</f>
        <v>0</v>
      </c>
      <c r="WM6">
        <f>COUNTIF(Sheet1!WJ:WJ,$A6)</f>
        <v>0</v>
      </c>
      <c r="WN6">
        <f>COUNTIF(Sheet1!WK:WK,$A6)</f>
        <v>0</v>
      </c>
      <c r="WO6">
        <f>COUNTIF(Sheet1!WL:WL,$A6)</f>
        <v>0</v>
      </c>
      <c r="WP6">
        <f>COUNTIF(Sheet1!WM:WM,$A6)</f>
        <v>0</v>
      </c>
      <c r="WQ6">
        <f>COUNTIF(Sheet1!WN:WN,$A6)</f>
        <v>0</v>
      </c>
      <c r="WR6">
        <f>COUNTIF(Sheet1!WO:WO,$A6)</f>
        <v>0</v>
      </c>
      <c r="WS6">
        <f>COUNTIF(Sheet1!WP:WP,$A6)</f>
        <v>0</v>
      </c>
      <c r="WT6">
        <f>COUNTIF(Sheet1!WQ:WQ,$A6)</f>
        <v>0</v>
      </c>
      <c r="WU6">
        <f>COUNTIF(Sheet1!WR:WR,$A6)</f>
        <v>0</v>
      </c>
      <c r="WV6">
        <f>COUNTIF(Sheet1!WS:WS,$A6)</f>
        <v>0</v>
      </c>
      <c r="WW6">
        <f>COUNTIF(Sheet1!WT:WT,$A6)</f>
        <v>0</v>
      </c>
      <c r="WX6">
        <f>COUNTIF(Sheet1!WU:WU,$A6)</f>
        <v>0</v>
      </c>
      <c r="WY6">
        <f>COUNTIF(Sheet1!WV:WV,$A6)</f>
        <v>0</v>
      </c>
      <c r="WZ6">
        <f>COUNTIF(Sheet1!WW:WW,$A6)</f>
        <v>0</v>
      </c>
      <c r="XA6">
        <f>COUNTIF(Sheet1!WX:WX,$A6)</f>
        <v>0</v>
      </c>
      <c r="XB6">
        <f>COUNTIF(Sheet1!WY:WY,$A6)</f>
        <v>0</v>
      </c>
      <c r="XC6">
        <f>COUNTIF(Sheet1!WZ:WZ,$A6)</f>
        <v>0</v>
      </c>
      <c r="XD6">
        <f>COUNTIF(Sheet1!XA:XA,$A6)</f>
        <v>0</v>
      </c>
      <c r="XE6">
        <f>COUNTIF(Sheet1!XB:XB,$A6)</f>
        <v>0</v>
      </c>
      <c r="XF6">
        <f>COUNTIF(Sheet1!XC:XC,$A6)</f>
        <v>0</v>
      </c>
      <c r="XG6">
        <f>COUNTIF(Sheet1!XD:XD,$A6)</f>
        <v>0</v>
      </c>
      <c r="XH6">
        <f>COUNTIF(Sheet1!XE:XE,$A6)</f>
        <v>0</v>
      </c>
      <c r="XI6">
        <f>COUNTIF(Sheet1!XF:XF,$A6)</f>
        <v>0</v>
      </c>
      <c r="XJ6">
        <f>COUNTIF(Sheet1!XG:XG,$A6)</f>
        <v>0</v>
      </c>
      <c r="XK6">
        <f>COUNTIF(Sheet1!XH:XH,$A6)</f>
        <v>0</v>
      </c>
      <c r="XL6">
        <f>COUNTIF(Sheet1!XI:XI,$A6)</f>
        <v>1</v>
      </c>
      <c r="XM6">
        <f>COUNTIF(Sheet1!XJ:XJ,$A6)</f>
        <v>0</v>
      </c>
      <c r="XN6">
        <f>COUNTIF(Sheet1!XK:XK,$A6)</f>
        <v>0</v>
      </c>
      <c r="XO6">
        <f>COUNTIF(Sheet1!XL:XL,$A6)</f>
        <v>0</v>
      </c>
      <c r="XP6">
        <f>COUNTIF(Sheet1!XM:XM,$A6)</f>
        <v>0</v>
      </c>
      <c r="XQ6">
        <f>COUNTIF(Sheet1!XN:XN,$A6)</f>
        <v>0</v>
      </c>
      <c r="XR6">
        <f>COUNTIF(Sheet1!XO:XO,$A6)</f>
        <v>0</v>
      </c>
      <c r="XS6">
        <f>COUNTIF(Sheet1!XP:XP,$A6)</f>
        <v>0</v>
      </c>
      <c r="XT6">
        <f>COUNTIF(Sheet1!XQ:XQ,$A6)</f>
        <v>0</v>
      </c>
      <c r="XU6">
        <f>COUNTIF(Sheet1!XR:XR,$A6)</f>
        <v>0</v>
      </c>
      <c r="XV6">
        <f>COUNTIF(Sheet1!XS:XS,$A6)</f>
        <v>0</v>
      </c>
      <c r="XW6">
        <f>COUNTIF(Sheet1!XT:XT,$A6)</f>
        <v>0</v>
      </c>
      <c r="XX6">
        <f>COUNTIF(Sheet1!XU:XU,$A6)</f>
        <v>0</v>
      </c>
      <c r="XY6">
        <f>COUNTIF(Sheet1!XV:XV,$A6)</f>
        <v>0</v>
      </c>
      <c r="XZ6">
        <f>COUNTIF(Sheet1!XW:XW,$A6)</f>
        <v>0</v>
      </c>
      <c r="YA6">
        <f>COUNTIF(Sheet1!XX:XX,$A6)</f>
        <v>0</v>
      </c>
      <c r="YB6">
        <f>COUNTIF(Sheet1!XY:XY,$A6)</f>
        <v>0</v>
      </c>
      <c r="YC6">
        <f>COUNTIF(Sheet1!XZ:XZ,$A6)</f>
        <v>0</v>
      </c>
      <c r="YD6">
        <f>COUNTIF(Sheet1!YA:YA,$A6)</f>
        <v>0</v>
      </c>
      <c r="YE6">
        <f>COUNTIF(Sheet1!YB:YB,$A6)</f>
        <v>0</v>
      </c>
      <c r="YF6">
        <f>COUNTIF(Sheet1!YC:YC,$A6)</f>
        <v>0</v>
      </c>
      <c r="YG6">
        <f>COUNTIF(Sheet1!YD:YD,$A6)</f>
        <v>0</v>
      </c>
      <c r="YH6">
        <f>COUNTIF(Sheet1!YE:YE,$A6)</f>
        <v>0</v>
      </c>
      <c r="YI6">
        <f>COUNTIF(Sheet1!YF:YF,$A6)</f>
        <v>0</v>
      </c>
      <c r="YJ6">
        <f>COUNTIF(Sheet1!YG:YG,$A6)</f>
        <v>0</v>
      </c>
      <c r="YK6">
        <f>COUNTIF(Sheet1!YH:YH,$A6)</f>
        <v>0</v>
      </c>
      <c r="YL6">
        <f>COUNTIF(Sheet1!YI:YI,$A6)</f>
        <v>0</v>
      </c>
      <c r="YM6">
        <f>COUNTIF(Sheet1!YJ:YJ,$A6)</f>
        <v>0</v>
      </c>
      <c r="YN6">
        <f>COUNTIF(Sheet1!YK:YK,$A6)</f>
        <v>0</v>
      </c>
      <c r="YO6">
        <f>COUNTIF(Sheet1!YL:YL,$A6)</f>
        <v>0</v>
      </c>
      <c r="YP6">
        <f>COUNTIF(Sheet1!YM:YM,$A6)</f>
        <v>0</v>
      </c>
      <c r="YQ6">
        <f>COUNTIF(Sheet1!YN:YN,$A6)</f>
        <v>0</v>
      </c>
      <c r="YR6">
        <f>COUNTIF(Sheet1!YO:YO,$A6)</f>
        <v>0</v>
      </c>
      <c r="YS6">
        <f>COUNTIF(Sheet1!YP:YP,$A6)</f>
        <v>0</v>
      </c>
      <c r="YT6">
        <f>COUNTIF(Sheet1!YQ:YQ,$A6)</f>
        <v>0</v>
      </c>
      <c r="YU6">
        <f>COUNTIF(Sheet1!YR:YR,$A6)</f>
        <v>0</v>
      </c>
      <c r="YV6">
        <f>COUNTIF(Sheet1!YS:YS,$A6)</f>
        <v>0</v>
      </c>
      <c r="YW6">
        <f>COUNTIF(Sheet1!YT:YT,$A6)</f>
        <v>0</v>
      </c>
      <c r="YX6">
        <f>COUNTIF(Sheet1!YU:YU,$A6)</f>
        <v>0</v>
      </c>
      <c r="YY6">
        <f>COUNTIF(Sheet1!YV:YV,$A6)</f>
        <v>0</v>
      </c>
      <c r="YZ6">
        <f>COUNTIF(Sheet1!YW:YW,$A6)</f>
        <v>0</v>
      </c>
      <c r="ZA6">
        <f>COUNTIF(Sheet1!YX:YX,$A6)</f>
        <v>0</v>
      </c>
      <c r="ZB6">
        <f>COUNTIF(Sheet1!YY:YY,$A6)</f>
        <v>0</v>
      </c>
      <c r="ZC6">
        <f>COUNTIF(Sheet1!YZ:YZ,$A6)</f>
        <v>0</v>
      </c>
      <c r="ZD6">
        <f>COUNTIF(Sheet1!ZA:ZA,$A6)</f>
        <v>0</v>
      </c>
      <c r="ZE6">
        <f>COUNTIF(Sheet1!ZB:ZB,$A6)</f>
        <v>0</v>
      </c>
      <c r="ZF6">
        <f>COUNTIF(Sheet1!ZC:ZC,$A6)</f>
        <v>0</v>
      </c>
      <c r="ZG6">
        <f>COUNTIF(Sheet1!ZD:ZD,$A6)</f>
        <v>0</v>
      </c>
      <c r="ZH6">
        <f>COUNTIF(Sheet1!ZE:ZE,$A6)</f>
        <v>0</v>
      </c>
      <c r="ZI6">
        <f>COUNTIF(Sheet1!ZF:ZF,$A6)</f>
        <v>0</v>
      </c>
      <c r="ZJ6">
        <f>COUNTIF(Sheet1!ZG:ZG,$A6)</f>
        <v>0</v>
      </c>
      <c r="ZK6">
        <f>COUNTIF(Sheet1!ZH:ZH,$A6)</f>
        <v>0</v>
      </c>
      <c r="ZL6">
        <f>COUNTIF(Sheet1!ZI:ZI,$A6)</f>
        <v>0</v>
      </c>
      <c r="ZM6">
        <f>COUNTIF(Sheet1!ZJ:ZJ,$A6)</f>
        <v>0</v>
      </c>
      <c r="ZN6">
        <f>COUNTIF(Sheet1!ZK:ZK,$A6)</f>
        <v>0</v>
      </c>
      <c r="ZO6">
        <f>COUNTIF(Sheet1!ZL:ZL,$A6)</f>
        <v>0</v>
      </c>
      <c r="ZP6">
        <f>COUNTIF(Sheet1!ZM:ZM,$A6)</f>
        <v>0</v>
      </c>
      <c r="ZQ6">
        <f>COUNTIF(Sheet1!ZN:ZN,$A6)</f>
        <v>0</v>
      </c>
      <c r="ZR6">
        <f>COUNTIF(Sheet1!ZO:ZO,$A6)</f>
        <v>0</v>
      </c>
      <c r="ZS6">
        <f>COUNTIF(Sheet1!ZP:ZP,$A6)</f>
        <v>0</v>
      </c>
      <c r="ZT6">
        <f>COUNTIF(Sheet1!ZQ:ZQ,$A6)</f>
        <v>0</v>
      </c>
      <c r="ZU6">
        <f>COUNTIF(Sheet1!ZR:ZR,$A6)</f>
        <v>0</v>
      </c>
      <c r="ZV6">
        <f>COUNTIF(Sheet1!ZS:ZS,$A6)</f>
        <v>0</v>
      </c>
      <c r="ZW6">
        <f>COUNTIF(Sheet1!ZT:ZT,$A6)</f>
        <v>0</v>
      </c>
      <c r="ZX6">
        <f>COUNTIF(Sheet1!ZU:ZU,$A6)</f>
        <v>0</v>
      </c>
      <c r="ZY6">
        <f>COUNTIF(Sheet1!ZV:ZV,$A6)</f>
        <v>0</v>
      </c>
      <c r="ZZ6">
        <f>COUNTIF(Sheet1!ZW:ZW,$A6)</f>
        <v>0</v>
      </c>
      <c r="AAA6">
        <f>COUNTIF(Sheet1!ZX:ZX,$A6)</f>
        <v>0</v>
      </c>
      <c r="AAB6">
        <f>COUNTIF(Sheet1!ZY:ZY,$A6)</f>
        <v>0</v>
      </c>
      <c r="AAC6">
        <f>COUNTIF(Sheet1!ZZ:ZZ,$A6)</f>
        <v>0</v>
      </c>
      <c r="AAD6">
        <f>COUNTIF(Sheet1!AAA:AAA,$A6)</f>
        <v>0</v>
      </c>
      <c r="AAE6">
        <f>COUNTIF(Sheet1!AAB:AAB,$A6)</f>
        <v>0</v>
      </c>
      <c r="AAF6">
        <f>COUNTIF(Sheet1!AAC:AAC,$A6)</f>
        <v>0</v>
      </c>
      <c r="AAG6">
        <f>COUNTIF(Sheet1!AAD:AAD,$A6)</f>
        <v>0</v>
      </c>
      <c r="AAH6">
        <f>COUNTIF(Sheet1!AAE:AAE,$A6)</f>
        <v>0</v>
      </c>
      <c r="AAI6">
        <f>COUNTIF(Sheet1!AAF:AAF,$A6)</f>
        <v>0</v>
      </c>
      <c r="AAJ6">
        <f>COUNTIF(Sheet1!AAG:AAG,$A6)</f>
        <v>0</v>
      </c>
      <c r="AAK6">
        <f>COUNTIF(Sheet1!AAH:AAH,$A6)</f>
        <v>0</v>
      </c>
      <c r="AAL6">
        <f>COUNTIF(Sheet1!AAI:AAI,$A6)</f>
        <v>0</v>
      </c>
      <c r="AAM6">
        <f>COUNTIF(Sheet1!AAJ:AAJ,$A6)</f>
        <v>0</v>
      </c>
      <c r="AAN6">
        <f>COUNTIF(Sheet1!AAK:AAK,$A6)</f>
        <v>0</v>
      </c>
      <c r="AAO6">
        <f>COUNTIF(Sheet1!AAL:AAL,$A6)</f>
        <v>0</v>
      </c>
      <c r="AAP6">
        <f>COUNTIF(Sheet1!AAM:AAM,$A6)</f>
        <v>0</v>
      </c>
      <c r="AAQ6">
        <f>COUNTIF(Sheet1!AAN:AAN,$A6)</f>
        <v>0</v>
      </c>
      <c r="AAR6">
        <f>COUNTIF(Sheet1!AAO:AAO,$A6)</f>
        <v>0</v>
      </c>
      <c r="AAS6">
        <f>COUNTIF(Sheet1!AAP:AAP,$A6)</f>
        <v>0</v>
      </c>
      <c r="AAT6">
        <f>COUNTIF(Sheet1!AAQ:AAQ,$A6)</f>
        <v>0</v>
      </c>
      <c r="AAU6">
        <f>COUNTIF(Sheet1!AAR:AAR,$A6)</f>
        <v>0</v>
      </c>
      <c r="AAV6">
        <f>COUNTIF(Sheet1!AAS:AAS,$A6)</f>
        <v>0</v>
      </c>
      <c r="AAW6">
        <f>COUNTIF(Sheet1!AAT:AAT,$A6)</f>
        <v>0</v>
      </c>
      <c r="AAX6">
        <f>COUNTIF(Sheet1!AAU:AAU,$A6)</f>
        <v>0</v>
      </c>
      <c r="AAY6">
        <f>COUNTIF(Sheet1!AAV:AAV,$A6)</f>
        <v>0</v>
      </c>
      <c r="AAZ6">
        <f>COUNTIF(Sheet1!AAW:AAW,$A6)</f>
        <v>0</v>
      </c>
      <c r="ABA6">
        <f>COUNTIF(Sheet1!AAX:AAX,$A6)</f>
        <v>0</v>
      </c>
      <c r="ABB6">
        <f>COUNTIF(Sheet1!AAY:AAY,$A6)</f>
        <v>0</v>
      </c>
      <c r="ABC6">
        <f>COUNTIF(Sheet1!AAZ:AAZ,$A6)</f>
        <v>0</v>
      </c>
      <c r="ABD6">
        <f>COUNTIF(Sheet1!ABA:ABA,$A6)</f>
        <v>0</v>
      </c>
      <c r="ABE6">
        <f>COUNTIF(Sheet1!ABB:ABB,$A6)</f>
        <v>0</v>
      </c>
      <c r="ABF6">
        <f>COUNTIF(Sheet1!ABC:ABC,$A6)</f>
        <v>0</v>
      </c>
      <c r="ABG6">
        <f>COUNTIF(Sheet1!ABD:ABD,$A6)</f>
        <v>0</v>
      </c>
      <c r="ABH6">
        <f>COUNTIF(Sheet1!ABE:ABE,$A6)</f>
        <v>0</v>
      </c>
      <c r="ABI6">
        <f>COUNTIF(Sheet1!ABF:ABF,$A6)</f>
        <v>0</v>
      </c>
      <c r="ABJ6">
        <f>COUNTIF(Sheet1!ABG:ABG,$A6)</f>
        <v>0</v>
      </c>
      <c r="ABK6">
        <f>COUNTIF(Sheet1!ABH:ABH,$A6)</f>
        <v>0</v>
      </c>
      <c r="ABL6">
        <f>COUNTIF(Sheet1!ABI:ABI,$A6)</f>
        <v>0</v>
      </c>
      <c r="ABM6">
        <f>COUNTIF(Sheet1!ABJ:ABJ,$A6)</f>
        <v>0</v>
      </c>
      <c r="ABN6">
        <f>COUNTIF(Sheet1!ABK:ABK,$A6)</f>
        <v>0</v>
      </c>
      <c r="ABO6">
        <f>COUNTIF(Sheet1!ABL:ABL,$A6)</f>
        <v>0</v>
      </c>
      <c r="ABP6">
        <f>COUNTIF(Sheet1!ABM:ABM,$A6)</f>
        <v>0</v>
      </c>
      <c r="ABQ6">
        <f>COUNTIF(Sheet1!ABN:ABN,$A6)</f>
        <v>0</v>
      </c>
      <c r="ABR6">
        <f>COUNTIF(Sheet1!ABO:ABO,$A6)</f>
        <v>0</v>
      </c>
      <c r="ABS6">
        <f>COUNTIF(Sheet1!ABP:ABP,$A6)</f>
        <v>0</v>
      </c>
      <c r="ABT6">
        <f>COUNTIF(Sheet1!ABQ:ABQ,$A6)</f>
        <v>0</v>
      </c>
      <c r="ABU6">
        <f>COUNTIF(Sheet1!ABR:ABR,$A6)</f>
        <v>0</v>
      </c>
      <c r="ABV6">
        <f>COUNTIF(Sheet1!ABS:ABS,$A6)</f>
        <v>0</v>
      </c>
      <c r="ABW6">
        <f>COUNTIF(Sheet1!ABT:ABT,$A6)</f>
        <v>0</v>
      </c>
      <c r="ABX6">
        <f>COUNTIF(Sheet1!ABU:ABU,$A6)</f>
        <v>0</v>
      </c>
      <c r="ABY6">
        <f>COUNTIF(Sheet1!ABV:ABV,$A6)</f>
        <v>0</v>
      </c>
      <c r="ABZ6">
        <f>COUNTIF(Sheet1!ABW:ABW,$A6)</f>
        <v>0</v>
      </c>
      <c r="ACA6">
        <f>COUNTIF(Sheet1!ABX:ABX,$A6)</f>
        <v>0</v>
      </c>
      <c r="ACB6">
        <f>COUNTIF(Sheet1!ABY:ABY,$A6)</f>
        <v>0</v>
      </c>
      <c r="ACC6">
        <f>COUNTIF(Sheet1!ABZ:ABZ,$A6)</f>
        <v>0</v>
      </c>
      <c r="ACD6">
        <f>COUNTIF(Sheet1!ACA:ACA,$A6)</f>
        <v>0</v>
      </c>
      <c r="ACE6">
        <f>COUNTIF(Sheet1!ACB:ACB,$A6)</f>
        <v>0</v>
      </c>
      <c r="ACF6">
        <f>COUNTIF(Sheet1!ACC:ACC,$A6)</f>
        <v>0</v>
      </c>
      <c r="ACG6">
        <f>COUNTIF(Sheet1!ACD:ACD,$A6)</f>
        <v>0</v>
      </c>
      <c r="ACH6">
        <f>COUNTIF(Sheet1!ACE:ACE,$A6)</f>
        <v>0</v>
      </c>
      <c r="ACI6">
        <f>COUNTIF(Sheet1!ACF:ACF,$A6)</f>
        <v>0</v>
      </c>
      <c r="ACJ6">
        <f>COUNTIF(Sheet1!ACG:ACG,$A6)</f>
        <v>0</v>
      </c>
      <c r="ACK6">
        <f>COUNTIF(Sheet1!ACH:ACH,$A6)</f>
        <v>0</v>
      </c>
      <c r="ACL6">
        <f>COUNTIF(Sheet1!ACI:ACI,$A6)</f>
        <v>0</v>
      </c>
      <c r="ACM6">
        <f>COUNTIF(Sheet1!ACJ:ACJ,$A6)</f>
        <v>0</v>
      </c>
      <c r="ACN6">
        <f>COUNTIF(Sheet1!ACK:ACK,$A6)</f>
        <v>0</v>
      </c>
      <c r="ACO6">
        <f>COUNTIF(Sheet1!ACL:ACL,$A6)</f>
        <v>0</v>
      </c>
      <c r="ACP6">
        <f>COUNTIF(Sheet1!ACM:ACM,$A6)</f>
        <v>0</v>
      </c>
      <c r="ACQ6">
        <f>COUNTIF(Sheet1!ACN:ACN,$A6)</f>
        <v>0</v>
      </c>
      <c r="ACR6">
        <f>COUNTIF(Sheet1!ACO:ACO,$A6)</f>
        <v>0</v>
      </c>
      <c r="ACS6">
        <f>COUNTIF(Sheet1!ACP:ACP,$A6)</f>
        <v>0</v>
      </c>
      <c r="ACT6">
        <f>COUNTIF(Sheet1!ACQ:ACQ,$A6)</f>
        <v>0</v>
      </c>
      <c r="ACU6">
        <f>COUNTIF(Sheet1!ACR:ACR,$A6)</f>
        <v>0</v>
      </c>
      <c r="ACV6">
        <f>COUNTIF(Sheet1!ACS:ACS,$A6)</f>
        <v>0</v>
      </c>
      <c r="ACW6">
        <f>COUNTIF(Sheet1!ACT:ACT,$A6)</f>
        <v>0</v>
      </c>
      <c r="ACX6">
        <f>COUNTIF(Sheet1!ACU:ACU,$A6)</f>
        <v>0</v>
      </c>
      <c r="ACY6">
        <f>COUNTIF(Sheet1!ACV:ACV,$A6)</f>
        <v>0</v>
      </c>
      <c r="ACZ6">
        <f>COUNTIF(Sheet1!ACW:ACW,$A6)</f>
        <v>0</v>
      </c>
      <c r="ADA6">
        <f>COUNTIF(Sheet1!ACX:ACX,$A6)</f>
        <v>0</v>
      </c>
      <c r="ADB6">
        <f>COUNTIF(Sheet1!ACY:ACY,$A6)</f>
        <v>0</v>
      </c>
      <c r="ADC6">
        <f>COUNTIF(Sheet1!ACZ:ACZ,$A6)</f>
        <v>0</v>
      </c>
      <c r="ADD6">
        <f>COUNTIF(Sheet1!ADA:ADA,$A6)</f>
        <v>0</v>
      </c>
      <c r="ADE6">
        <f>COUNTIF(Sheet1!ADB:ADB,$A6)</f>
        <v>0</v>
      </c>
      <c r="ADF6">
        <f>COUNTIF(Sheet1!ADC:ADC,$A6)</f>
        <v>0</v>
      </c>
      <c r="ADG6">
        <f>COUNTIF(Sheet1!ADD:ADD,$A6)</f>
        <v>0</v>
      </c>
      <c r="ADH6">
        <f>COUNTIF(Sheet1!ADE:ADE,$A6)</f>
        <v>0</v>
      </c>
      <c r="ADI6">
        <f>COUNTIF(Sheet1!ADF:ADF,$A6)</f>
        <v>0</v>
      </c>
      <c r="ADJ6">
        <f>COUNTIF(Sheet1!ADG:ADG,$A6)</f>
        <v>0</v>
      </c>
      <c r="ADK6">
        <f>COUNTIF(Sheet1!ADH:ADH,$A6)</f>
        <v>0</v>
      </c>
      <c r="ADL6">
        <f>COUNTIF(Sheet1!ADI:ADI,$A6)</f>
        <v>0</v>
      </c>
      <c r="ADM6">
        <f>COUNTIF(Sheet1!ADJ:ADJ,$A6)</f>
        <v>0</v>
      </c>
      <c r="ADN6">
        <f>COUNTIF(Sheet1!ADK:ADK,$A6)</f>
        <v>0</v>
      </c>
      <c r="ADO6">
        <f>COUNTIF(Sheet1!ADL:ADL,$A6)</f>
        <v>0</v>
      </c>
      <c r="ADP6">
        <f>COUNTIF(Sheet1!ADM:ADM,$A6)</f>
        <v>0</v>
      </c>
      <c r="ADQ6">
        <f>COUNTIF(Sheet1!ADN:ADN,$A6)</f>
        <v>0</v>
      </c>
      <c r="ADR6">
        <f>COUNTIF(Sheet1!ADO:ADO,$A6)</f>
        <v>0</v>
      </c>
      <c r="ADS6">
        <f>COUNTIF(Sheet1!ADP:ADP,$A6)</f>
        <v>0</v>
      </c>
      <c r="ADT6">
        <f>COUNTIF(Sheet1!ADQ:ADQ,$A6)</f>
        <v>0</v>
      </c>
      <c r="ADU6">
        <f>COUNTIF(Sheet1!ADR:ADR,$A6)</f>
        <v>0</v>
      </c>
      <c r="ADV6">
        <f>COUNTIF(Sheet1!ADS:ADS,$A6)</f>
        <v>0</v>
      </c>
      <c r="ADW6">
        <f>COUNTIF(Sheet1!ADT:ADT,$A6)</f>
        <v>0</v>
      </c>
      <c r="ADX6">
        <f>COUNTIF(Sheet1!ADU:ADU,$A6)</f>
        <v>0</v>
      </c>
      <c r="ADY6">
        <f>COUNTIF(Sheet1!ADV:ADV,$A6)</f>
        <v>0</v>
      </c>
      <c r="ADZ6">
        <f>COUNTIF(Sheet1!ADW:ADW,$A6)</f>
        <v>0</v>
      </c>
      <c r="AEA6">
        <f>COUNTIF(Sheet1!ADX:ADX,$A6)</f>
        <v>0</v>
      </c>
      <c r="AEB6">
        <f>COUNTIF(Sheet1!ADY:ADY,$A6)</f>
        <v>0</v>
      </c>
      <c r="AEC6">
        <f>COUNTIF(Sheet1!ADZ:ADZ,$A6)</f>
        <v>0</v>
      </c>
      <c r="AED6">
        <f>COUNTIF(Sheet1!AEA:AEA,$A6)</f>
        <v>0</v>
      </c>
      <c r="AEE6">
        <f>COUNTIF(Sheet1!AEB:AEB,$A6)</f>
        <v>0</v>
      </c>
      <c r="AEF6">
        <f>COUNTIF(Sheet1!AEC:AEC,$A6)</f>
        <v>0</v>
      </c>
      <c r="AEG6">
        <f>COUNTIF(Sheet1!AED:AED,$A6)</f>
        <v>0</v>
      </c>
      <c r="AEH6">
        <f>COUNTIF(Sheet1!AEE:AEE,$A6)</f>
        <v>0</v>
      </c>
      <c r="AEI6">
        <f>COUNTIF(Sheet1!AEF:AEF,$A6)</f>
        <v>0</v>
      </c>
      <c r="AEJ6">
        <f>COUNTIF(Sheet1!AEG:AEG,$A6)</f>
        <v>0</v>
      </c>
      <c r="AEK6">
        <f>COUNTIF(Sheet1!AEH:AEH,$A6)</f>
        <v>0</v>
      </c>
      <c r="AEL6">
        <f>COUNTIF(Sheet1!AEI:AEI,$A6)</f>
        <v>0</v>
      </c>
      <c r="AEM6">
        <f>COUNTIF(Sheet1!AEJ:AEJ,$A6)</f>
        <v>0</v>
      </c>
      <c r="AEN6">
        <f>COUNTIF(Sheet1!AEK:AEK,$A6)</f>
        <v>0</v>
      </c>
      <c r="AEO6">
        <f>COUNTIF(Sheet1!AEL:AEL,$A6)</f>
        <v>0</v>
      </c>
      <c r="AEP6">
        <f>COUNTIF(Sheet1!AEM:AEM,$A6)</f>
        <v>0</v>
      </c>
      <c r="AEQ6">
        <f>COUNTIF(Sheet1!AEN:AEN,$A6)</f>
        <v>0</v>
      </c>
      <c r="AER6">
        <f>COUNTIF(Sheet1!AEO:AEO,$A6)</f>
        <v>0</v>
      </c>
      <c r="AES6">
        <f>COUNTIF(Sheet1!AEP:AEP,$A6)</f>
        <v>0</v>
      </c>
      <c r="AET6">
        <f>COUNTIF(Sheet1!AEQ:AEQ,$A6)</f>
        <v>0</v>
      </c>
      <c r="AEU6">
        <f>COUNTIF(Sheet1!AER:AER,$A6)</f>
        <v>0</v>
      </c>
      <c r="AEV6">
        <f>COUNTIF(Sheet1!AES:AES,$A6)</f>
        <v>0</v>
      </c>
      <c r="AEW6">
        <f>COUNTIF(Sheet1!AET:AET,$A6)</f>
        <v>0</v>
      </c>
      <c r="AEX6">
        <f>COUNTIF(Sheet1!AEU:AEU,$A6)</f>
        <v>0</v>
      </c>
      <c r="AEY6">
        <f>COUNTIF(Sheet1!AEV:AEV,$A6)</f>
        <v>0</v>
      </c>
      <c r="AEZ6">
        <f>COUNTIF(Sheet1!AEW:AEW,$A6)</f>
        <v>0</v>
      </c>
      <c r="AFA6">
        <f>COUNTIF(Sheet1!AEX:AEX,$A6)</f>
        <v>0</v>
      </c>
      <c r="AFB6">
        <f>COUNTIF(Sheet1!AEY:AEY,$A6)</f>
        <v>0</v>
      </c>
      <c r="AFC6">
        <f>COUNTIF(Sheet1!AEZ:AEZ,$A6)</f>
        <v>0</v>
      </c>
      <c r="AFD6">
        <f>COUNTIF(Sheet1!AFA:AFA,$A6)</f>
        <v>0</v>
      </c>
      <c r="AFE6">
        <f>COUNTIF(Sheet1!AFB:AFB,$A6)</f>
        <v>0</v>
      </c>
      <c r="AFF6">
        <f>COUNTIF(Sheet1!AFC:AFC,$A6)</f>
        <v>0</v>
      </c>
      <c r="AFG6">
        <f>COUNTIF(Sheet1!AFD:AFD,$A6)</f>
        <v>0</v>
      </c>
      <c r="AFH6">
        <f>COUNTIF(Sheet1!AFE:AFE,$A6)</f>
        <v>0</v>
      </c>
      <c r="AFI6">
        <f>COUNTIF(Sheet1!AFF:AFF,$A6)</f>
        <v>0</v>
      </c>
      <c r="AFJ6">
        <f>COUNTIF(Sheet1!AFG:AFG,$A6)</f>
        <v>0</v>
      </c>
      <c r="AFK6">
        <f>COUNTIF(Sheet1!AFH:AFH,$A6)</f>
        <v>0</v>
      </c>
      <c r="AFL6">
        <f>COUNTIF(Sheet1!AFI:AFI,$A6)</f>
        <v>0</v>
      </c>
      <c r="AFM6">
        <f>COUNTIF(Sheet1!AFJ:AFJ,$A6)</f>
        <v>0</v>
      </c>
      <c r="AFN6">
        <f>COUNTIF(Sheet1!AFK:AFK,$A6)</f>
        <v>0</v>
      </c>
      <c r="AFO6">
        <f>COUNTIF(Sheet1!AFL:AFL,$A6)</f>
        <v>0</v>
      </c>
      <c r="AFP6">
        <f>COUNTIF(Sheet1!AFM:AFM,$A6)</f>
        <v>0</v>
      </c>
      <c r="AFQ6">
        <f>COUNTIF(Sheet1!AFN:AFN,$A6)</f>
        <v>0</v>
      </c>
      <c r="AFR6">
        <f>COUNTIF(Sheet1!AFO:AFO,$A6)</f>
        <v>0</v>
      </c>
      <c r="AFS6">
        <f>COUNTIF(Sheet1!AFP:AFP,$A6)</f>
        <v>0</v>
      </c>
      <c r="AFT6">
        <f>COUNTIF(Sheet1!AFQ:AFQ,$A6)</f>
        <v>0</v>
      </c>
      <c r="AFU6">
        <f>COUNTIF(Sheet1!AFR:AFR,$A6)</f>
        <v>0</v>
      </c>
      <c r="AFV6">
        <f>COUNTIF(Sheet1!AFS:AFS,$A6)</f>
        <v>0</v>
      </c>
      <c r="AFW6">
        <f>COUNTIF(Sheet1!AFT:AFT,$A6)</f>
        <v>0</v>
      </c>
      <c r="AFX6">
        <f>COUNTIF(Sheet1!AFU:AFU,$A6)</f>
        <v>0</v>
      </c>
      <c r="AFY6">
        <f>COUNTIF(Sheet1!AFV:AFV,$A6)</f>
        <v>0</v>
      </c>
      <c r="AFZ6">
        <f>COUNTIF(Sheet1!AFW:AFW,$A6)</f>
        <v>0</v>
      </c>
      <c r="AGA6">
        <f>COUNTIF(Sheet1!AFX:AFX,$A6)</f>
        <v>0</v>
      </c>
      <c r="AGB6">
        <f>COUNTIF(Sheet1!AFY:AFY,$A6)</f>
        <v>0</v>
      </c>
      <c r="AGC6">
        <f>COUNTIF(Sheet1!AFZ:AFZ,$A6)</f>
        <v>0</v>
      </c>
      <c r="AGD6">
        <f>COUNTIF(Sheet1!AGA:AGA,$A6)</f>
        <v>0</v>
      </c>
      <c r="AGE6">
        <f>COUNTIF(Sheet1!AGB:AGB,$A6)</f>
        <v>0</v>
      </c>
      <c r="AGF6">
        <f>COUNTIF(Sheet1!AGC:AGC,$A6)</f>
        <v>0</v>
      </c>
      <c r="AGG6">
        <f>COUNTIF(Sheet1!AGD:AGD,$A6)</f>
        <v>0</v>
      </c>
      <c r="AGH6">
        <f>COUNTIF(Sheet1!AGE:AGE,$A6)</f>
        <v>0</v>
      </c>
      <c r="AGI6">
        <f>COUNTIF(Sheet1!AGF:AGF,$A6)</f>
        <v>0</v>
      </c>
      <c r="AGJ6">
        <f>COUNTIF(Sheet1!AGG:AGG,$A6)</f>
        <v>0</v>
      </c>
      <c r="AGK6">
        <f>COUNTIF(Sheet1!AGH:AGH,$A6)</f>
        <v>0</v>
      </c>
      <c r="AGL6">
        <f>COUNTIF(Sheet1!AGI:AGI,$A6)</f>
        <v>0</v>
      </c>
      <c r="AGM6">
        <f>COUNTIF(Sheet1!AGJ:AGJ,$A6)</f>
        <v>0</v>
      </c>
      <c r="AGN6">
        <f>COUNTIF(Sheet1!AGK:AGK,$A6)</f>
        <v>0</v>
      </c>
      <c r="AGO6">
        <f>COUNTIF(Sheet1!AGL:AGL,$A6)</f>
        <v>0</v>
      </c>
      <c r="AGP6">
        <f>COUNTIF(Sheet1!AGM:AGM,$A6)</f>
        <v>0</v>
      </c>
      <c r="AGQ6">
        <f>COUNTIF(Sheet1!AGN:AGN,$A6)</f>
        <v>0</v>
      </c>
      <c r="AGR6">
        <f>COUNTIF(Sheet1!AGO:AGO,$A6)</f>
        <v>0</v>
      </c>
      <c r="AGS6">
        <f>COUNTIF(Sheet1!AGP:AGP,$A6)</f>
        <v>0</v>
      </c>
      <c r="AGT6">
        <f>COUNTIF(Sheet1!AGQ:AGQ,$A6)</f>
        <v>0</v>
      </c>
      <c r="AGU6">
        <f>COUNTIF(Sheet1!AGR:AGR,$A6)</f>
        <v>0</v>
      </c>
      <c r="AGV6">
        <f>COUNTIF(Sheet1!AGS:AGS,$A6)</f>
        <v>0</v>
      </c>
      <c r="AGW6">
        <f>COUNTIF(Sheet1!AGT:AGT,$A6)</f>
        <v>0</v>
      </c>
      <c r="AGX6">
        <f>COUNTIF(Sheet1!AGU:AGU,$A6)</f>
        <v>0</v>
      </c>
      <c r="AGY6">
        <f>COUNTIF(Sheet1!AGV:AGV,$A6)</f>
        <v>0</v>
      </c>
      <c r="AGZ6">
        <f>COUNTIF(Sheet1!AGW:AGW,$A6)</f>
        <v>0</v>
      </c>
      <c r="AHA6">
        <f>COUNTIF(Sheet1!AGX:AGX,$A6)</f>
        <v>0</v>
      </c>
      <c r="AHB6">
        <f>COUNTIF(Sheet1!AGY:AGY,$A6)</f>
        <v>0</v>
      </c>
      <c r="AHC6">
        <f>COUNTIF(Sheet1!AGZ:AGZ,$A6)</f>
        <v>0</v>
      </c>
      <c r="AHD6">
        <f>COUNTIF(Sheet1!AHA:AHA,$A6)</f>
        <v>0</v>
      </c>
      <c r="AHE6">
        <f>COUNTIF(Sheet1!AHB:AHB,$A6)</f>
        <v>0</v>
      </c>
      <c r="AHF6">
        <f>COUNTIF(Sheet1!AHC:AHC,$A6)</f>
        <v>0</v>
      </c>
      <c r="AHG6">
        <f>COUNTIF(Sheet1!AHD:AHD,$A6)</f>
        <v>0</v>
      </c>
      <c r="AHH6">
        <f>COUNTIF(Sheet1!AHE:AHE,$A6)</f>
        <v>0</v>
      </c>
      <c r="AHI6">
        <f>COUNTIF(Sheet1!AHF:AHF,$A6)</f>
        <v>0</v>
      </c>
      <c r="AHJ6">
        <f>COUNTIF(Sheet1!AHG:AHG,$A6)</f>
        <v>0</v>
      </c>
      <c r="AHK6">
        <f>COUNTIF(Sheet1!AHH:AHH,$A6)</f>
        <v>0</v>
      </c>
      <c r="AHL6">
        <f>COUNTIF(Sheet1!AHI:AHI,$A6)</f>
        <v>0</v>
      </c>
      <c r="AHM6">
        <f>COUNTIF(Sheet1!AHJ:AHJ,$A6)</f>
        <v>0</v>
      </c>
      <c r="AHN6">
        <f>COUNTIF(Sheet1!AHK:AHK,$A6)</f>
        <v>0</v>
      </c>
      <c r="AHO6">
        <f>COUNTIF(Sheet1!AHL:AHL,$A6)</f>
        <v>0</v>
      </c>
      <c r="AHP6">
        <f>COUNTIF(Sheet1!AHM:AHM,$A6)</f>
        <v>0</v>
      </c>
      <c r="AHQ6">
        <f>COUNTIF(Sheet1!AHN:AHN,$A6)</f>
        <v>0</v>
      </c>
      <c r="AHR6">
        <f>COUNTIF(Sheet1!AHO:AHO,$A6)</f>
        <v>0</v>
      </c>
      <c r="AHS6">
        <f>COUNTIF(Sheet1!AHP:AHP,$A6)</f>
        <v>0</v>
      </c>
      <c r="AHT6">
        <f>COUNTIF(Sheet1!AHQ:AHQ,$A6)</f>
        <v>0</v>
      </c>
      <c r="AHU6">
        <f>COUNTIF(Sheet1!AHR:AHR,$A6)</f>
        <v>0</v>
      </c>
      <c r="AHV6">
        <f>COUNTIF(Sheet1!AHS:AHS,$A6)</f>
        <v>0</v>
      </c>
      <c r="AHW6">
        <f>COUNTIF(Sheet1!AHT:AHT,$A6)</f>
        <v>0</v>
      </c>
      <c r="AHX6">
        <f>COUNTIF(Sheet1!AHU:AHU,$A6)</f>
        <v>0</v>
      </c>
      <c r="AHY6">
        <f>COUNTIF(Sheet1!AHV:AHV,$A6)</f>
        <v>0</v>
      </c>
      <c r="AHZ6">
        <f>COUNTIF(Sheet1!AHW:AHW,$A6)</f>
        <v>0</v>
      </c>
      <c r="AIA6">
        <f>COUNTIF(Sheet1!AHX:AHX,$A6)</f>
        <v>0</v>
      </c>
      <c r="AIB6">
        <f>COUNTIF(Sheet1!AHY:AHY,$A6)</f>
        <v>0</v>
      </c>
      <c r="AIC6">
        <f>COUNTIF(Sheet1!AHZ:AHZ,$A6)</f>
        <v>0</v>
      </c>
      <c r="AID6">
        <f>COUNTIF(Sheet1!AIA:AIA,$A6)</f>
        <v>0</v>
      </c>
      <c r="AIE6">
        <f>COUNTIF(Sheet1!AIB:AIB,$A6)</f>
        <v>0</v>
      </c>
      <c r="AIF6">
        <f>COUNTIF(Sheet1!AIC:AIC,$A6)</f>
        <v>0</v>
      </c>
      <c r="AIG6">
        <f>COUNTIF(Sheet1!AID:AID,$A6)</f>
        <v>0</v>
      </c>
      <c r="AIH6">
        <f>COUNTIF(Sheet1!AIE:AIE,$A6)</f>
        <v>0</v>
      </c>
      <c r="AII6">
        <f>COUNTIF(Sheet1!AIF:AIF,$A6)</f>
        <v>0</v>
      </c>
      <c r="AIJ6">
        <f>COUNTIF(Sheet1!AIG:AIG,$A6)</f>
        <v>0</v>
      </c>
      <c r="AIK6">
        <f>COUNTIF(Sheet1!AIH:AIH,$A6)</f>
        <v>0</v>
      </c>
      <c r="AIL6">
        <f>COUNTIF(Sheet1!AII:AII,$A6)</f>
        <v>0</v>
      </c>
      <c r="AIM6">
        <f>COUNTIF(Sheet1!AIJ:AIJ,$A6)</f>
        <v>0</v>
      </c>
      <c r="AIN6">
        <f>COUNTIF(Sheet1!AIK:AIK,$A6)</f>
        <v>0</v>
      </c>
      <c r="AIO6">
        <f>COUNTIF(Sheet1!AIL:AIL,$A6)</f>
        <v>0</v>
      </c>
      <c r="AIP6">
        <f>COUNTIF(Sheet1!AIM:AIM,$A6)</f>
        <v>0</v>
      </c>
      <c r="AIQ6">
        <f>COUNTIF(Sheet1!AIN:AIN,$A6)</f>
        <v>0</v>
      </c>
      <c r="AIR6">
        <f>COUNTIF(Sheet1!AIO:AIO,$A6)</f>
        <v>0</v>
      </c>
      <c r="AIS6">
        <f>COUNTIF(Sheet1!AIP:AIP,$A6)</f>
        <v>0</v>
      </c>
      <c r="AIT6">
        <f>COUNTIF(Sheet1!AIQ:AIQ,$A6)</f>
        <v>0</v>
      </c>
      <c r="AIU6">
        <f>COUNTIF(Sheet1!AIR:AIR,$A6)</f>
        <v>0</v>
      </c>
      <c r="AIV6">
        <f>COUNTIF(Sheet1!AIS:AIS,$A6)</f>
        <v>0</v>
      </c>
      <c r="AIW6">
        <f>COUNTIF(Sheet1!AIT:AIT,$A6)</f>
        <v>0</v>
      </c>
      <c r="AIX6">
        <f>COUNTIF(Sheet1!AIU:AIU,$A6)</f>
        <v>0</v>
      </c>
      <c r="AIY6">
        <f>COUNTIF(Sheet1!AIV:AIV,$A6)</f>
        <v>0</v>
      </c>
      <c r="AIZ6">
        <f>COUNTIF(Sheet1!AIW:AIW,$A6)</f>
        <v>0</v>
      </c>
      <c r="AJA6">
        <f>COUNTIF(Sheet1!AIX:AIX,$A6)</f>
        <v>0</v>
      </c>
      <c r="AJB6">
        <f>COUNTIF(Sheet1!AIY:AIY,$A6)</f>
        <v>0</v>
      </c>
      <c r="AJC6">
        <f>COUNTIF(Sheet1!AIZ:AIZ,$A6)</f>
        <v>0</v>
      </c>
      <c r="AJD6">
        <f>COUNTIF(Sheet1!AJA:AJA,$A6)</f>
        <v>0</v>
      </c>
      <c r="AJE6">
        <f>COUNTIF(Sheet1!AJB:AJB,$A6)</f>
        <v>0</v>
      </c>
      <c r="AJF6">
        <f>COUNTIF(Sheet1!AJC:AJC,$A6)</f>
        <v>0</v>
      </c>
      <c r="AJG6">
        <f>COUNTIF(Sheet1!AJD:AJD,$A6)</f>
        <v>0</v>
      </c>
      <c r="AJH6">
        <f>COUNTIF(Sheet1!AJE:AJE,$A6)</f>
        <v>0</v>
      </c>
      <c r="AJI6">
        <f>COUNTIF(Sheet1!AJF:AJF,$A6)</f>
        <v>0</v>
      </c>
      <c r="AJJ6">
        <f>COUNTIF(Sheet1!AJG:AJG,$A6)</f>
        <v>0</v>
      </c>
      <c r="AJK6">
        <f>COUNTIF(Sheet1!AJH:AJH,$A6)</f>
        <v>0</v>
      </c>
      <c r="AJL6">
        <f>COUNTIF(Sheet1!AJI:AJI,$A6)</f>
        <v>0</v>
      </c>
      <c r="AJM6">
        <f>COUNTIF(Sheet1!AJJ:AJJ,$A6)</f>
        <v>0</v>
      </c>
      <c r="AJN6">
        <f>COUNTIF(Sheet1!AJK:AJK,$A6)</f>
        <v>0</v>
      </c>
      <c r="AJO6">
        <f>COUNTIF(Sheet1!AJL:AJL,$A6)</f>
        <v>0</v>
      </c>
      <c r="AJP6">
        <f>COUNTIF(Sheet1!AJM:AJM,$A6)</f>
        <v>0</v>
      </c>
      <c r="AJQ6">
        <f>COUNTIF(Sheet1!AJN:AJN,$A6)</f>
        <v>0</v>
      </c>
      <c r="AJR6">
        <f>COUNTIF(Sheet1!AJO:AJO,$A6)</f>
        <v>0</v>
      </c>
      <c r="AJS6">
        <f>COUNTIF(Sheet1!AJP:AJP,$A6)</f>
        <v>0</v>
      </c>
      <c r="AJT6">
        <f>COUNTIF(Sheet1!AJQ:AJQ,$A6)</f>
        <v>0</v>
      </c>
      <c r="AJU6">
        <f>COUNTIF(Sheet1!AJR:AJR,$A6)</f>
        <v>0</v>
      </c>
      <c r="AJV6">
        <f>COUNTIF(Sheet1!AJS:AJS,$A6)</f>
        <v>0</v>
      </c>
      <c r="AJW6">
        <f>COUNTIF(Sheet1!AJT:AJT,$A6)</f>
        <v>0</v>
      </c>
      <c r="AJX6">
        <f>COUNTIF(Sheet1!AJU:AJU,$A6)</f>
        <v>0</v>
      </c>
      <c r="AJY6">
        <f>COUNTIF(Sheet1!AJV:AJV,$A6)</f>
        <v>0</v>
      </c>
      <c r="AJZ6">
        <f>COUNTIF(Sheet1!AJW:AJW,$A6)</f>
        <v>0</v>
      </c>
      <c r="AKA6">
        <f>COUNTIF(Sheet1!AJX:AJX,$A6)</f>
        <v>0</v>
      </c>
      <c r="AKB6">
        <f>COUNTIF(Sheet1!AJY:AJY,$A6)</f>
        <v>0</v>
      </c>
      <c r="AKC6">
        <f>COUNTIF(Sheet1!AJZ:AJZ,$A6)</f>
        <v>0</v>
      </c>
      <c r="AKD6">
        <f>COUNTIF(Sheet1!AKA:AKA,$A6)</f>
        <v>0</v>
      </c>
      <c r="AKE6">
        <f>COUNTIF(Sheet1!AKB:AKB,$A6)</f>
        <v>0</v>
      </c>
      <c r="AKF6">
        <f>COUNTIF(Sheet1!AKC:AKC,$A6)</f>
        <v>0</v>
      </c>
      <c r="AKG6">
        <f>COUNTIF(Sheet1!AKD:AKD,$A6)</f>
        <v>0</v>
      </c>
      <c r="AKH6">
        <f>COUNTIF(Sheet1!AKE:AKE,$A6)</f>
        <v>0</v>
      </c>
      <c r="AKI6">
        <f>COUNTIF(Sheet1!AKF:AKF,$A6)</f>
        <v>0</v>
      </c>
      <c r="AKJ6">
        <f>COUNTIF(Sheet1!AKG:AKG,$A6)</f>
        <v>0</v>
      </c>
      <c r="AKK6">
        <f>COUNTIF(Sheet1!AKH:AKH,$A6)</f>
        <v>0</v>
      </c>
      <c r="AKL6">
        <f>COUNTIF(Sheet1!AKI:AKI,$A6)</f>
        <v>0</v>
      </c>
      <c r="AKM6">
        <f>COUNTIF(Sheet1!AKJ:AKJ,$A6)</f>
        <v>0</v>
      </c>
      <c r="AKN6">
        <f>COUNTIF(Sheet1!AKK:AKK,$A6)</f>
        <v>0</v>
      </c>
      <c r="AKO6">
        <f>COUNTIF(Sheet1!AKL:AKL,$A6)</f>
        <v>0</v>
      </c>
      <c r="AKP6">
        <f>COUNTIF(Sheet1!AKM:AKM,$A6)</f>
        <v>0</v>
      </c>
      <c r="AKQ6">
        <f>COUNTIF(Sheet1!AKN:AKN,$A6)</f>
        <v>0</v>
      </c>
      <c r="AKR6">
        <f>COUNTIF(Sheet1!AKO:AKO,$A6)</f>
        <v>0</v>
      </c>
      <c r="AKS6">
        <f>COUNTIF(Sheet1!AKP:AKP,$A6)</f>
        <v>0</v>
      </c>
      <c r="AKT6">
        <f>COUNTIF(Sheet1!AKQ:AKQ,$A6)</f>
        <v>0</v>
      </c>
      <c r="AKU6">
        <f>COUNTIF(Sheet1!AKR:AKR,$A6)</f>
        <v>0</v>
      </c>
      <c r="AKV6">
        <f>COUNTIF(Sheet1!AKS:AKS,$A6)</f>
        <v>0</v>
      </c>
      <c r="AKW6">
        <f>COUNTIF(Sheet1!AKT:AKT,$A6)</f>
        <v>0</v>
      </c>
      <c r="AKX6">
        <f>COUNTIF(Sheet1!AKU:AKU,$A6)</f>
        <v>0</v>
      </c>
      <c r="AKY6">
        <f>COUNTIF(Sheet1!AKV:AKV,$A6)</f>
        <v>0</v>
      </c>
      <c r="AKZ6">
        <f>COUNTIF(Sheet1!AKW:AKW,$A6)</f>
        <v>0</v>
      </c>
      <c r="ALA6">
        <f>COUNTIF(Sheet1!AKX:AKX,$A6)</f>
        <v>0</v>
      </c>
      <c r="ALB6">
        <f>COUNTIF(Sheet1!AKY:AKY,$A6)</f>
        <v>0</v>
      </c>
      <c r="ALC6">
        <f>COUNTIF(Sheet1!AKZ:AKZ,$A6)</f>
        <v>0</v>
      </c>
      <c r="ALD6">
        <f>COUNTIF(Sheet1!ALA:ALA,$A6)</f>
        <v>0</v>
      </c>
      <c r="ALE6">
        <f>COUNTIF(Sheet1!ALB:ALB,$A6)</f>
        <v>0</v>
      </c>
      <c r="ALF6">
        <f>COUNTIF(Sheet1!ALC:ALC,$A6)</f>
        <v>0</v>
      </c>
      <c r="ALG6">
        <f>COUNTIF(Sheet1!ALD:ALD,$A6)</f>
        <v>0</v>
      </c>
      <c r="ALH6">
        <f>COUNTIF(Sheet1!ALE:ALE,$A6)</f>
        <v>0</v>
      </c>
      <c r="ALI6">
        <f>COUNTIF(Sheet1!ALF:ALF,$A6)</f>
        <v>0</v>
      </c>
      <c r="ALJ6">
        <f>COUNTIF(Sheet1!ALG:ALG,$A6)</f>
        <v>0</v>
      </c>
      <c r="ALK6">
        <f>COUNTIF(Sheet1!ALH:ALH,$A6)</f>
        <v>0</v>
      </c>
      <c r="ALL6">
        <f>COUNTIF(Sheet1!ALI:ALI,$A6)</f>
        <v>0</v>
      </c>
      <c r="ALM6">
        <f>COUNTIF(Sheet1!ALJ:ALJ,$A6)</f>
        <v>0</v>
      </c>
      <c r="ALN6">
        <f>COUNTIF(Sheet1!ALK:ALK,$A6)</f>
        <v>0</v>
      </c>
      <c r="ALO6">
        <f>COUNTIF(Sheet1!ALL:ALL,$A6)</f>
        <v>0</v>
      </c>
      <c r="ALP6">
        <f>COUNTIF(Sheet1!ALM:ALM,$A6)</f>
        <v>0</v>
      </c>
      <c r="ALQ6">
        <f>COUNTIF(Sheet1!ALN:ALN,$A6)</f>
        <v>0</v>
      </c>
      <c r="ALR6">
        <f>COUNTIF(Sheet1!ALO:ALO,$A6)</f>
        <v>0</v>
      </c>
      <c r="ALS6">
        <f>COUNTIF(Sheet1!ALP:ALP,$A6)</f>
        <v>0</v>
      </c>
      <c r="ALT6">
        <f>COUNTIF(Sheet1!ALQ:ALQ,$A6)</f>
        <v>0</v>
      </c>
      <c r="ALU6">
        <f>COUNTIF(Sheet1!ALR:ALR,$A6)</f>
        <v>0</v>
      </c>
      <c r="ALV6">
        <f>COUNTIF(Sheet1!ALS:ALS,$A6)</f>
        <v>0</v>
      </c>
      <c r="ALW6">
        <f>COUNTIF(Sheet1!ALT:ALT,$A6)</f>
        <v>0</v>
      </c>
      <c r="ALX6">
        <f>COUNTIF(Sheet1!ALU:ALU,$A6)</f>
        <v>0</v>
      </c>
      <c r="ALY6">
        <f>COUNTIF(Sheet1!ALV:ALV,$A6)</f>
        <v>0</v>
      </c>
      <c r="ALZ6">
        <f>COUNTIF(Sheet1!ALW:ALW,$A6)</f>
        <v>0</v>
      </c>
      <c r="AMA6">
        <f>COUNTIF(Sheet1!ALX:ALX,$A6)</f>
        <v>0</v>
      </c>
      <c r="AMB6">
        <f>COUNTIF(Sheet1!ALY:ALY,$A6)</f>
        <v>0</v>
      </c>
      <c r="AMC6">
        <f>COUNTIF(Sheet1!ALZ:ALZ,$A6)</f>
        <v>0</v>
      </c>
      <c r="AMD6">
        <f>COUNTIF(Sheet1!AMA:AMA,$A6)</f>
        <v>0</v>
      </c>
      <c r="AME6">
        <f>COUNTIF(Sheet1!AMB:AMB,$A6)</f>
        <v>0</v>
      </c>
      <c r="AMF6">
        <f>COUNTIF(Sheet1!AMC:AMC,$A6)</f>
        <v>0</v>
      </c>
      <c r="AMG6">
        <f>COUNTIF(Sheet1!AMD:AMD,$A6)</f>
        <v>0</v>
      </c>
      <c r="AMH6">
        <f>COUNTIF(Sheet1!AME:AME,$A6)</f>
        <v>0</v>
      </c>
      <c r="AMI6">
        <f>COUNTIF(Sheet1!AMF:AMF,$A6)</f>
        <v>0</v>
      </c>
      <c r="AMJ6">
        <f>COUNTIF(Sheet1!AMG:AMG,$A6)</f>
        <v>0</v>
      </c>
      <c r="AMK6">
        <f>COUNTIF(Sheet1!AMH:AMH,$A6)</f>
        <v>0</v>
      </c>
      <c r="AML6">
        <f>COUNTIF(Sheet1!AMI:AMI,$A6)</f>
        <v>0</v>
      </c>
      <c r="AMM6">
        <f>COUNTIF(Sheet1!AMJ:AMJ,$A6)</f>
        <v>0</v>
      </c>
      <c r="AMN6">
        <f>COUNTIF(Sheet1!AMK:AMK,$A6)</f>
        <v>0</v>
      </c>
      <c r="AMO6">
        <f>COUNTIF(Sheet1!AML:AML,$A6)</f>
        <v>0</v>
      </c>
      <c r="AMP6">
        <f>COUNTIF(Sheet1!AMM:AMM,$A6)</f>
        <v>0</v>
      </c>
      <c r="AMQ6">
        <f>COUNTIF(Sheet1!AMN:AMN,$A6)</f>
        <v>0</v>
      </c>
      <c r="AMR6">
        <f>COUNTIF(Sheet1!AMO:AMO,$A6)</f>
        <v>0</v>
      </c>
      <c r="AMS6">
        <f>COUNTIF(Sheet1!AMP:AMP,$A6)</f>
        <v>0</v>
      </c>
      <c r="AMT6">
        <f>COUNTIF(Sheet1!AMQ:AMQ,$A6)</f>
        <v>0</v>
      </c>
      <c r="AMU6">
        <f>COUNTIF(Sheet1!AMR:AMR,$A6)</f>
        <v>0</v>
      </c>
      <c r="AMV6">
        <f>COUNTIF(Sheet1!AMS:AMS,$A6)</f>
        <v>0</v>
      </c>
      <c r="AMW6">
        <f>COUNTIF(Sheet1!AMT:AMT,$A6)</f>
        <v>0</v>
      </c>
      <c r="AMX6">
        <f>COUNTIF(Sheet1!AMU:AMU,$A6)</f>
        <v>0</v>
      </c>
      <c r="AMY6">
        <f>COUNTIF(Sheet1!AMV:AMV,$A6)</f>
        <v>0</v>
      </c>
      <c r="AMZ6">
        <f>COUNTIF(Sheet1!AMW:AMW,$A6)</f>
        <v>0</v>
      </c>
      <c r="ANA6">
        <f>COUNTIF(Sheet1!AMX:AMX,$A6)</f>
        <v>0</v>
      </c>
      <c r="ANB6">
        <f>COUNTIF(Sheet1!AMY:AMY,$A6)</f>
        <v>0</v>
      </c>
      <c r="ANC6">
        <f>COUNTIF(Sheet1!AMZ:AMZ,$A6)</f>
        <v>0</v>
      </c>
      <c r="AND6">
        <f>COUNTIF(Sheet1!ANA:ANA,$A6)</f>
        <v>0</v>
      </c>
      <c r="ANE6">
        <f>COUNTIF(Sheet1!ANB:ANB,$A6)</f>
        <v>0</v>
      </c>
      <c r="ANF6">
        <f>COUNTIF(Sheet1!ANC:ANC,$A6)</f>
        <v>0</v>
      </c>
      <c r="ANG6">
        <f>COUNTIF(Sheet1!AND:AND,$A6)</f>
        <v>0</v>
      </c>
      <c r="ANH6">
        <f>COUNTIF(Sheet1!ANE:ANE,$A6)</f>
        <v>0</v>
      </c>
      <c r="ANI6">
        <f>COUNTIF(Sheet1!ANF:ANF,$A6)</f>
        <v>0</v>
      </c>
      <c r="ANJ6">
        <f>COUNTIF(Sheet1!ANG:ANG,$A6)</f>
        <v>0</v>
      </c>
      <c r="ANK6">
        <f>COUNTIF(Sheet1!ANH:ANH,$A6)</f>
        <v>0</v>
      </c>
      <c r="ANL6">
        <f>COUNTIF(Sheet1!ANI:ANI,$A6)</f>
        <v>0</v>
      </c>
      <c r="ANM6">
        <f>COUNTIF(Sheet1!ANJ:ANJ,$A6)</f>
        <v>0</v>
      </c>
      <c r="ANN6">
        <f>COUNTIF(Sheet1!ANK:ANK,$A6)</f>
        <v>0</v>
      </c>
      <c r="ANO6">
        <f>COUNTIF(Sheet1!ANL:ANL,$A6)</f>
        <v>0</v>
      </c>
      <c r="ANP6">
        <f>COUNTIF(Sheet1!ANM:ANM,$A6)</f>
        <v>0</v>
      </c>
      <c r="ANQ6">
        <f>COUNTIF(Sheet1!ANN:ANN,$A6)</f>
        <v>0</v>
      </c>
      <c r="ANR6">
        <f>COUNTIF(Sheet1!ANO:ANO,$A6)</f>
        <v>0</v>
      </c>
      <c r="ANS6">
        <f>COUNTIF(Sheet1!ANP:ANP,$A6)</f>
        <v>0</v>
      </c>
      <c r="ANT6">
        <f>COUNTIF(Sheet1!ANQ:ANQ,$A6)</f>
        <v>0</v>
      </c>
      <c r="ANU6">
        <f>COUNTIF(Sheet1!ANR:ANR,$A6)</f>
        <v>0</v>
      </c>
      <c r="ANV6">
        <f>COUNTIF(Sheet1!ANS:ANS,$A6)</f>
        <v>0</v>
      </c>
      <c r="ANW6">
        <f>COUNTIF(Sheet1!ANT:ANT,$A6)</f>
        <v>0</v>
      </c>
      <c r="ANX6">
        <f>COUNTIF(Sheet1!ANU:ANU,$A6)</f>
        <v>0</v>
      </c>
      <c r="ANY6">
        <f>COUNTIF(Sheet1!ANV:ANV,$A6)</f>
        <v>0</v>
      </c>
      <c r="ANZ6">
        <f>COUNTIF(Sheet1!ANW:ANW,$A6)</f>
        <v>0</v>
      </c>
      <c r="AOA6">
        <f>COUNTIF(Sheet1!ANX:ANX,$A6)</f>
        <v>0</v>
      </c>
      <c r="AOB6">
        <f>COUNTIF(Sheet1!ANY:ANY,$A6)</f>
        <v>0</v>
      </c>
      <c r="AOC6">
        <f>COUNTIF(Sheet1!ANZ:ANZ,$A6)</f>
        <v>0</v>
      </c>
      <c r="AOD6">
        <f>COUNTIF(Sheet1!AOA:AOA,$A6)</f>
        <v>0</v>
      </c>
      <c r="AOE6">
        <f>COUNTIF(Sheet1!AOB:AOB,$A6)</f>
        <v>0</v>
      </c>
      <c r="AOF6">
        <f>COUNTIF(Sheet1!AOC:AOC,$A6)</f>
        <v>0</v>
      </c>
      <c r="AOG6">
        <f>COUNTIF(Sheet1!AOD:AOD,$A6)</f>
        <v>0</v>
      </c>
      <c r="AOH6">
        <f>COUNTIF(Sheet1!AOE:AOE,$A6)</f>
        <v>0</v>
      </c>
      <c r="AOI6">
        <f>COUNTIF(Sheet1!AOF:AOF,$A6)</f>
        <v>0</v>
      </c>
      <c r="AOJ6">
        <f>COUNTIF(Sheet1!AOG:AOG,$A6)</f>
        <v>0</v>
      </c>
      <c r="AOK6">
        <f>COUNTIF(Sheet1!AOH:AOH,$A6)</f>
        <v>0</v>
      </c>
      <c r="AOL6">
        <f>COUNTIF(Sheet1!AOI:AOI,$A6)</f>
        <v>0</v>
      </c>
      <c r="AOM6">
        <f>COUNTIF(Sheet1!AOJ:AOJ,$A6)</f>
        <v>0</v>
      </c>
      <c r="AON6">
        <f>COUNTIF(Sheet1!AOK:AOK,$A6)</f>
        <v>0</v>
      </c>
      <c r="AOO6">
        <f>COUNTIF(Sheet1!AOL:AOL,$A6)</f>
        <v>0</v>
      </c>
      <c r="AOP6">
        <f>COUNTIF(Sheet1!AOM:AOM,$A6)</f>
        <v>0</v>
      </c>
      <c r="AOQ6">
        <f>COUNTIF(Sheet1!AON:AON,$A6)</f>
        <v>0</v>
      </c>
      <c r="AOR6">
        <f>COUNTIF(Sheet1!AOO:AOO,$A6)</f>
        <v>0</v>
      </c>
      <c r="AOS6">
        <f>COUNTIF(Sheet1!AOP:AOP,$A6)</f>
        <v>0</v>
      </c>
      <c r="AOT6">
        <f>COUNTIF(Sheet1!AOQ:AOQ,$A6)</f>
        <v>0</v>
      </c>
      <c r="AOU6">
        <f>COUNTIF(Sheet1!AOR:AOR,$A6)</f>
        <v>0</v>
      </c>
      <c r="AOV6">
        <f>COUNTIF(Sheet1!AOS:AOS,$A6)</f>
        <v>0</v>
      </c>
      <c r="AOW6">
        <f>COUNTIF(Sheet1!AOT:AOT,$A6)</f>
        <v>0</v>
      </c>
      <c r="AOX6">
        <f>COUNTIF(Sheet1!AOU:AOU,$A6)</f>
        <v>0</v>
      </c>
      <c r="AOY6">
        <f>COUNTIF(Sheet1!AOV:AOV,$A6)</f>
        <v>0</v>
      </c>
      <c r="AOZ6">
        <f>COUNTIF(Sheet1!AOW:AOW,$A6)</f>
        <v>0</v>
      </c>
      <c r="APA6">
        <f>COUNTIF(Sheet1!AOX:AOX,$A6)</f>
        <v>0</v>
      </c>
      <c r="APB6">
        <f>COUNTIF(Sheet1!AOY:AOY,$A6)</f>
        <v>0</v>
      </c>
      <c r="APC6">
        <f>COUNTIF(Sheet1!AOZ:AOZ,$A6)</f>
        <v>0</v>
      </c>
      <c r="APD6">
        <f>COUNTIF(Sheet1!APA:APA,$A6)</f>
        <v>0</v>
      </c>
      <c r="APE6">
        <f>COUNTIF(Sheet1!APB:APB,$A6)</f>
        <v>0</v>
      </c>
      <c r="APF6">
        <f>COUNTIF(Sheet1!APC:APC,$A6)</f>
        <v>0</v>
      </c>
      <c r="APG6">
        <f>COUNTIF(Sheet1!APD:APD,$A6)</f>
        <v>0</v>
      </c>
      <c r="APH6">
        <f>COUNTIF(Sheet1!APE:APE,$A6)</f>
        <v>0</v>
      </c>
      <c r="API6">
        <f>COUNTIF(Sheet1!APF:APF,$A6)</f>
        <v>0</v>
      </c>
      <c r="APJ6">
        <f>COUNTIF(Sheet1!APG:APG,$A6)</f>
        <v>0</v>
      </c>
      <c r="APK6">
        <f>COUNTIF(Sheet1!APH:APH,$A6)</f>
        <v>0</v>
      </c>
      <c r="APL6">
        <f>COUNTIF(Sheet1!API:API,$A6)</f>
        <v>0</v>
      </c>
      <c r="APM6">
        <f>COUNTIF(Sheet1!APJ:APJ,$A6)</f>
        <v>0</v>
      </c>
      <c r="APN6">
        <f>COUNTIF(Sheet1!APK:APK,$A6)</f>
        <v>0</v>
      </c>
      <c r="APO6">
        <f>COUNTIF(Sheet1!APL:APL,$A6)</f>
        <v>0</v>
      </c>
      <c r="APP6">
        <f>COUNTIF(Sheet1!APM:APM,$A6)</f>
        <v>0</v>
      </c>
      <c r="APQ6">
        <f>COUNTIF(Sheet1!APN:APN,$A6)</f>
        <v>0</v>
      </c>
      <c r="APR6">
        <f>COUNTIF(Sheet1!APO:APO,$A6)</f>
        <v>0</v>
      </c>
      <c r="APS6">
        <f>COUNTIF(Sheet1!APP:APP,$A6)</f>
        <v>0</v>
      </c>
      <c r="APT6">
        <f>COUNTIF(Sheet1!APQ:APQ,$A6)</f>
        <v>0</v>
      </c>
      <c r="APU6">
        <f>COUNTIF(Sheet1!APR:APR,$A6)</f>
        <v>0</v>
      </c>
      <c r="APV6">
        <f>COUNTIF(Sheet1!APS:APS,$A6)</f>
        <v>0</v>
      </c>
      <c r="APW6">
        <f>COUNTIF(Sheet1!APT:APT,$A6)</f>
        <v>0</v>
      </c>
      <c r="APX6">
        <f>COUNTIF(Sheet1!APU:APU,$A6)</f>
        <v>0</v>
      </c>
      <c r="APY6">
        <f>COUNTIF(Sheet1!APV:APV,$A6)</f>
        <v>0</v>
      </c>
      <c r="APZ6">
        <f>COUNTIF(Sheet1!APW:APW,$A6)</f>
        <v>0</v>
      </c>
      <c r="AQA6">
        <f>COUNTIF(Sheet1!APX:APX,$A6)</f>
        <v>0</v>
      </c>
      <c r="AQB6">
        <f>COUNTIF(Sheet1!APY:APY,$A6)</f>
        <v>0</v>
      </c>
      <c r="AQC6">
        <f>COUNTIF(Sheet1!APZ:APZ,$A6)</f>
        <v>0</v>
      </c>
      <c r="AQD6">
        <f>COUNTIF(Sheet1!AQA:AQA,$A6)</f>
        <v>0</v>
      </c>
      <c r="AQE6">
        <f>COUNTIF(Sheet1!AQB:AQB,$A6)</f>
        <v>0</v>
      </c>
      <c r="AQF6">
        <f>COUNTIF(Sheet1!AQC:AQC,$A6)</f>
        <v>0</v>
      </c>
      <c r="AQG6">
        <f>COUNTIF(Sheet1!AQD:AQD,$A6)</f>
        <v>0</v>
      </c>
      <c r="AQH6">
        <f>COUNTIF(Sheet1!AQE:AQE,$A6)</f>
        <v>0</v>
      </c>
      <c r="AQI6">
        <f>COUNTIF(Sheet1!AQF:AQF,$A6)</f>
        <v>0</v>
      </c>
      <c r="AQJ6">
        <f>COUNTIF(Sheet1!AQG:AQG,$A6)</f>
        <v>0</v>
      </c>
      <c r="AQK6">
        <f>COUNTIF(Sheet1!AQH:AQH,$A6)</f>
        <v>0</v>
      </c>
      <c r="AQL6">
        <f>COUNTIF(Sheet1!AQI:AQI,$A6)</f>
        <v>0</v>
      </c>
      <c r="AQM6">
        <f>COUNTIF(Sheet1!AQJ:AQJ,$A6)</f>
        <v>0</v>
      </c>
      <c r="AQN6">
        <f>COUNTIF(Sheet1!AQK:AQK,$A6)</f>
        <v>0</v>
      </c>
      <c r="AQO6">
        <f>COUNTIF(Sheet1!AQL:AQL,$A6)</f>
        <v>0</v>
      </c>
      <c r="AQP6">
        <f>COUNTIF(Sheet1!AQM:AQM,$A6)</f>
        <v>0</v>
      </c>
      <c r="AQQ6">
        <f>COUNTIF(Sheet1!AQN:AQN,$A6)</f>
        <v>0</v>
      </c>
      <c r="AQR6">
        <f>COUNTIF(Sheet1!AQO:AQO,$A6)</f>
        <v>0</v>
      </c>
      <c r="AQS6">
        <f>COUNTIF(Sheet1!AQP:AQP,$A6)</f>
        <v>0</v>
      </c>
      <c r="AQT6">
        <f>COUNTIF(Sheet1!AQQ:AQQ,$A6)</f>
        <v>0</v>
      </c>
      <c r="AQU6">
        <f>COUNTIF(Sheet1!AQR:AQR,$A6)</f>
        <v>0</v>
      </c>
      <c r="AQV6">
        <f>COUNTIF(Sheet1!AQS:AQS,$A6)</f>
        <v>0</v>
      </c>
      <c r="AQW6">
        <f>COUNTIF(Sheet1!AQT:AQT,$A6)</f>
        <v>0</v>
      </c>
      <c r="AQX6">
        <f>COUNTIF(Sheet1!AQU:AQU,$A6)</f>
        <v>0</v>
      </c>
      <c r="AQY6">
        <f>COUNTIF(Sheet1!AQV:AQV,$A6)</f>
        <v>0</v>
      </c>
      <c r="AQZ6">
        <f>COUNTIF(Sheet1!AQW:AQW,$A6)</f>
        <v>0</v>
      </c>
      <c r="ARA6">
        <f>COUNTIF(Sheet1!AQX:AQX,$A6)</f>
        <v>0</v>
      </c>
      <c r="ARB6">
        <f>COUNTIF(Sheet1!AQY:AQY,$A6)</f>
        <v>0</v>
      </c>
      <c r="ARC6">
        <f>COUNTIF(Sheet1!AQZ:AQZ,$A6)</f>
        <v>0</v>
      </c>
      <c r="ARD6">
        <f>COUNTIF(Sheet1!ARA:ARA,$A6)</f>
        <v>0</v>
      </c>
      <c r="ARE6">
        <f>COUNTIF(Sheet1!ARB:ARB,$A6)</f>
        <v>0</v>
      </c>
      <c r="ARF6">
        <f>COUNTIF(Sheet1!ARC:ARC,$A6)</f>
        <v>0</v>
      </c>
      <c r="ARG6">
        <f>COUNTIF(Sheet1!ARD:ARD,$A6)</f>
        <v>0</v>
      </c>
      <c r="ARH6">
        <f>COUNTIF(Sheet1!ARE:ARE,$A6)</f>
        <v>0</v>
      </c>
      <c r="ARI6">
        <f>COUNTIF(Sheet1!ARF:ARF,$A6)</f>
        <v>0</v>
      </c>
      <c r="ARJ6">
        <f>COUNTIF(Sheet1!ARG:ARG,$A6)</f>
        <v>0</v>
      </c>
      <c r="ARK6">
        <f>COUNTIF(Sheet1!ARH:ARH,$A6)</f>
        <v>0</v>
      </c>
      <c r="ARL6">
        <f>COUNTIF(Sheet1!ARI:ARI,$A6)</f>
        <v>0</v>
      </c>
      <c r="ARM6">
        <f>COUNTIF(Sheet1!ARJ:ARJ,$A6)</f>
        <v>0</v>
      </c>
      <c r="ARN6">
        <f>COUNTIF(Sheet1!ARK:ARK,$A6)</f>
        <v>0</v>
      </c>
      <c r="ARO6">
        <f>COUNTIF(Sheet1!ARL:ARL,$A6)</f>
        <v>0</v>
      </c>
      <c r="ARP6">
        <f>COUNTIF(Sheet1!ARM:ARM,$A6)</f>
        <v>0</v>
      </c>
      <c r="ARQ6">
        <f>COUNTIF(Sheet1!ARN:ARN,$A6)</f>
        <v>0</v>
      </c>
      <c r="ARR6">
        <f>COUNTIF(Sheet1!ARO:ARO,$A6)</f>
        <v>0</v>
      </c>
      <c r="ARS6">
        <f>COUNTIF(Sheet1!ARP:ARP,$A6)</f>
        <v>0</v>
      </c>
      <c r="ART6">
        <f>COUNTIF(Sheet1!ARQ:ARQ,$A6)</f>
        <v>0</v>
      </c>
      <c r="ARU6">
        <f>COUNTIF(Sheet1!ARR:ARR,$A6)</f>
        <v>0</v>
      </c>
      <c r="ARV6">
        <f>COUNTIF(Sheet1!ARS:ARS,$A6)</f>
        <v>0</v>
      </c>
      <c r="ARW6">
        <f>COUNTIF(Sheet1!ART:ART,$A6)</f>
        <v>0</v>
      </c>
      <c r="ARX6">
        <f>COUNTIF(Sheet1!ARU:ARU,$A6)</f>
        <v>0</v>
      </c>
      <c r="ARY6">
        <f>COUNTIF(Sheet1!ARV:ARV,$A6)</f>
        <v>0</v>
      </c>
      <c r="ARZ6">
        <f>COUNTIF(Sheet1!ARW:ARW,$A6)</f>
        <v>0</v>
      </c>
      <c r="ASA6">
        <f>COUNTIF(Sheet1!ARX:ARX,$A6)</f>
        <v>0</v>
      </c>
      <c r="ASB6">
        <f>COUNTIF(Sheet1!ARY:ARY,$A6)</f>
        <v>0</v>
      </c>
      <c r="ASC6">
        <f>COUNTIF(Sheet1!ARZ:ARZ,$A6)</f>
        <v>0</v>
      </c>
      <c r="ASD6">
        <f>COUNTIF(Sheet1!ASA:ASA,$A6)</f>
        <v>0</v>
      </c>
      <c r="ASE6">
        <f>COUNTIF(Sheet1!ASB:ASB,$A6)</f>
        <v>0</v>
      </c>
      <c r="ASF6">
        <f>COUNTIF(Sheet1!ASC:ASC,$A6)</f>
        <v>0</v>
      </c>
      <c r="ASG6">
        <f>COUNTIF(Sheet1!ASD:ASD,$A6)</f>
        <v>0</v>
      </c>
      <c r="ASH6">
        <f>COUNTIF(Sheet1!ASE:ASE,$A6)</f>
        <v>0</v>
      </c>
      <c r="ASI6">
        <f>COUNTIF(Sheet1!ASF:ASF,$A6)</f>
        <v>0</v>
      </c>
      <c r="ASJ6">
        <f>COUNTIF(Sheet1!ASG:ASG,$A6)</f>
        <v>0</v>
      </c>
      <c r="ASK6">
        <f>COUNTIF(Sheet1!ASH:ASH,$A6)</f>
        <v>0</v>
      </c>
      <c r="ASL6">
        <f>COUNTIF(Sheet1!ASI:ASI,$A6)</f>
        <v>0</v>
      </c>
      <c r="ASM6">
        <f>COUNTIF(Sheet1!ASJ:ASJ,$A6)</f>
        <v>0</v>
      </c>
      <c r="ASN6">
        <f>COUNTIF(Sheet1!ASK:ASK,$A6)</f>
        <v>0</v>
      </c>
      <c r="ASO6">
        <f>COUNTIF(Sheet1!ASL:ASL,$A6)</f>
        <v>0</v>
      </c>
      <c r="ASP6">
        <f>COUNTIF(Sheet1!ASM:ASM,$A6)</f>
        <v>0</v>
      </c>
      <c r="ASQ6">
        <f>COUNTIF(Sheet1!ASN:ASN,$A6)</f>
        <v>0</v>
      </c>
      <c r="ASR6">
        <f>COUNTIF(Sheet1!ASO:ASO,$A6)</f>
        <v>0</v>
      </c>
      <c r="ASS6">
        <f>COUNTIF(Sheet1!ASP:ASP,$A6)</f>
        <v>0</v>
      </c>
      <c r="AST6">
        <f>COUNTIF(Sheet1!ASQ:ASQ,$A6)</f>
        <v>0</v>
      </c>
      <c r="ASU6">
        <f>COUNTIF(Sheet1!ASR:ASR,$A6)</f>
        <v>0</v>
      </c>
      <c r="ASV6">
        <f>COUNTIF(Sheet1!ASS:ASS,$A6)</f>
        <v>0</v>
      </c>
      <c r="ASW6">
        <f>COUNTIF(Sheet1!AST:AST,$A6)</f>
        <v>0</v>
      </c>
      <c r="ASX6">
        <f>COUNTIF(Sheet1!ASU:ASU,$A6)</f>
        <v>0</v>
      </c>
      <c r="ASY6">
        <f>COUNTIF(Sheet1!ASV:ASV,$A6)</f>
        <v>0</v>
      </c>
      <c r="ASZ6">
        <f>COUNTIF(Sheet1!ASW:ASW,$A6)</f>
        <v>0</v>
      </c>
      <c r="ATA6">
        <f>COUNTIF(Sheet1!ASX:ASX,$A6)</f>
        <v>0</v>
      </c>
      <c r="ATB6">
        <f>COUNTIF(Sheet1!ASY:ASY,$A6)</f>
        <v>0</v>
      </c>
      <c r="ATC6">
        <f>COUNTIF(Sheet1!ASZ:ASZ,$A6)</f>
        <v>0</v>
      </c>
      <c r="ATD6">
        <f>COUNTIF(Sheet1!ATA:ATA,$A6)</f>
        <v>0</v>
      </c>
      <c r="ATE6">
        <f>COUNTIF(Sheet1!ATB:ATB,$A6)</f>
        <v>0</v>
      </c>
      <c r="ATF6">
        <f>COUNTIF(Sheet1!ATC:ATC,$A6)</f>
        <v>0</v>
      </c>
      <c r="ATG6">
        <f>COUNTIF(Sheet1!ATD:ATD,$A6)</f>
        <v>0</v>
      </c>
      <c r="ATH6">
        <f>COUNTIF(Sheet1!ATE:ATE,$A6)</f>
        <v>0</v>
      </c>
    </row>
    <row r="7" spans="1:1204" x14ac:dyDescent="0.25">
      <c r="A7" s="7" t="s">
        <v>9372</v>
      </c>
      <c r="C7">
        <f>COUNTIF(Sheet1!A:A,$A7)</f>
        <v>0</v>
      </c>
      <c r="D7" s="8">
        <v>1</v>
      </c>
      <c r="E7">
        <f>COUNTIF(Sheet1!B:B,$A7)</f>
        <v>0</v>
      </c>
      <c r="F7">
        <f>COUNTIF(Sheet1!C:C,$A7)</f>
        <v>0</v>
      </c>
      <c r="G7">
        <f>COUNTIF(Sheet1!D:D,$A7)</f>
        <v>0</v>
      </c>
      <c r="H7">
        <f>COUNTIF(Sheet1!E:E,$A7)</f>
        <v>0</v>
      </c>
      <c r="I7">
        <f>COUNTIF(Sheet1!F:F,$A7)</f>
        <v>0</v>
      </c>
      <c r="J7">
        <f>COUNTIF(Sheet1!G:G,$A7)</f>
        <v>0</v>
      </c>
      <c r="K7">
        <f>COUNTIF(Sheet1!H:H,$A7)</f>
        <v>0</v>
      </c>
      <c r="L7">
        <f>COUNTIF(Sheet1!I:I,$A7)</f>
        <v>0</v>
      </c>
      <c r="M7">
        <f>COUNTIF(Sheet1!J:J,$A7)</f>
        <v>0</v>
      </c>
      <c r="N7">
        <f>COUNTIF(Sheet1!K:K,$A7)</f>
        <v>0</v>
      </c>
      <c r="O7">
        <f>COUNTIF(Sheet1!L:L,$A7)</f>
        <v>0</v>
      </c>
      <c r="P7">
        <f>COUNTIF(Sheet1!M:M,$A7)</f>
        <v>0</v>
      </c>
      <c r="Q7">
        <f>COUNTIF(Sheet1!N:N,$A7)</f>
        <v>0</v>
      </c>
      <c r="R7">
        <f>COUNTIF(Sheet1!O:O,$A7)</f>
        <v>0</v>
      </c>
      <c r="S7">
        <f>COUNTIF(Sheet1!P:P,$A7)</f>
        <v>0</v>
      </c>
      <c r="T7">
        <f>COUNTIF(Sheet1!Q:Q,$A7)</f>
        <v>0</v>
      </c>
      <c r="U7">
        <f>COUNTIF(Sheet1!R:R,$A7)</f>
        <v>0</v>
      </c>
      <c r="V7">
        <f>COUNTIF(Sheet1!S:S,$A7)</f>
        <v>0</v>
      </c>
      <c r="W7">
        <f>COUNTIF(Sheet1!T:T,$A7)</f>
        <v>0</v>
      </c>
      <c r="X7">
        <f>COUNTIF(Sheet1!U:U,$A7)</f>
        <v>0</v>
      </c>
      <c r="Y7">
        <f>COUNTIF(Sheet1!V:V,$A7)</f>
        <v>0</v>
      </c>
      <c r="Z7">
        <f>COUNTIF(Sheet1!W:W,$A7)</f>
        <v>0</v>
      </c>
      <c r="AA7">
        <f>COUNTIF(Sheet1!X:X,$A7)</f>
        <v>0</v>
      </c>
      <c r="AB7">
        <f>COUNTIF(Sheet1!Y:Y,$A7)</f>
        <v>0</v>
      </c>
      <c r="AC7">
        <f>COUNTIF(Sheet1!Z:Z,$A7)</f>
        <v>0</v>
      </c>
      <c r="AD7">
        <f>COUNTIF(Sheet1!AA:AA,$A7)</f>
        <v>0</v>
      </c>
      <c r="AE7">
        <f>COUNTIF(Sheet1!AB:AB,$A7)</f>
        <v>0</v>
      </c>
      <c r="AF7">
        <f>COUNTIF(Sheet1!AC:AC,$A7)</f>
        <v>0</v>
      </c>
      <c r="AG7">
        <f>COUNTIF(Sheet1!AD:AD,$A7)</f>
        <v>0</v>
      </c>
      <c r="AH7">
        <f>COUNTIF(Sheet1!AE:AE,$A7)</f>
        <v>0</v>
      </c>
      <c r="AI7">
        <f>COUNTIF(Sheet1!AF:AF,$A7)</f>
        <v>0</v>
      </c>
      <c r="AJ7">
        <f>COUNTIF(Sheet1!AG:AG,$A7)</f>
        <v>0</v>
      </c>
      <c r="AK7">
        <f>COUNTIF(Sheet1!AH:AH,$A7)</f>
        <v>0</v>
      </c>
      <c r="AL7">
        <f>COUNTIF(Sheet1!AI:AI,$A7)</f>
        <v>0</v>
      </c>
      <c r="AM7">
        <f>COUNTIF(Sheet1!AJ:AJ,$A7)</f>
        <v>0</v>
      </c>
      <c r="AN7">
        <f>COUNTIF(Sheet1!AK:AK,$A7)</f>
        <v>0</v>
      </c>
      <c r="AO7">
        <f>COUNTIF(Sheet1!AL:AL,$A7)</f>
        <v>0</v>
      </c>
      <c r="AP7">
        <f>COUNTIF(Sheet1!AM:AM,$A7)</f>
        <v>0</v>
      </c>
      <c r="AQ7">
        <f>COUNTIF(Sheet1!AN:AN,$A7)</f>
        <v>0</v>
      </c>
      <c r="AR7">
        <f>COUNTIF(Sheet1!AO:AO,$A7)</f>
        <v>0</v>
      </c>
      <c r="AS7">
        <f>COUNTIF(Sheet1!AP:AP,$A7)</f>
        <v>0</v>
      </c>
      <c r="AT7">
        <f>COUNTIF(Sheet1!AQ:AQ,$A7)</f>
        <v>0</v>
      </c>
      <c r="AU7">
        <f>COUNTIF(Sheet1!AR:AR,$A7)</f>
        <v>0</v>
      </c>
      <c r="AV7">
        <f>COUNTIF(Sheet1!AS:AS,$A7)</f>
        <v>0</v>
      </c>
      <c r="AW7">
        <f>COUNTIF(Sheet1!AT:AT,$A7)</f>
        <v>0</v>
      </c>
      <c r="AX7">
        <f>COUNTIF(Sheet1!AU:AU,$A7)</f>
        <v>0</v>
      </c>
      <c r="AY7">
        <f>COUNTIF(Sheet1!AV:AV,$A7)</f>
        <v>0</v>
      </c>
      <c r="AZ7">
        <f>COUNTIF(Sheet1!AW:AW,$A7)</f>
        <v>0</v>
      </c>
      <c r="BA7">
        <f>COUNTIF(Sheet1!AX:AX,$A7)</f>
        <v>0</v>
      </c>
      <c r="BB7">
        <f>COUNTIF(Sheet1!AY:AY,$A7)</f>
        <v>0</v>
      </c>
      <c r="BC7">
        <f>COUNTIF(Sheet1!AZ:AZ,$A7)</f>
        <v>0</v>
      </c>
      <c r="BD7">
        <f>COUNTIF(Sheet1!BA:BA,$A7)</f>
        <v>0</v>
      </c>
      <c r="BE7">
        <f>COUNTIF(Sheet1!BB:BB,$A7)</f>
        <v>0</v>
      </c>
      <c r="BF7">
        <f>COUNTIF(Sheet1!BC:BC,$A7)</f>
        <v>0</v>
      </c>
      <c r="BG7">
        <f>COUNTIF(Sheet1!BD:BD,$A7)</f>
        <v>0</v>
      </c>
      <c r="BH7">
        <f>COUNTIF(Sheet1!BE:BE,$A7)</f>
        <v>0</v>
      </c>
      <c r="BI7">
        <f>COUNTIF(Sheet1!BF:BF,$A7)</f>
        <v>0</v>
      </c>
      <c r="BJ7">
        <f>COUNTIF(Sheet1!BG:BG,$A7)</f>
        <v>0</v>
      </c>
      <c r="BK7">
        <f>COUNTIF(Sheet1!BH:BH,$A7)</f>
        <v>0</v>
      </c>
      <c r="BL7">
        <f>COUNTIF(Sheet1!BI:BI,$A7)</f>
        <v>0</v>
      </c>
      <c r="BM7">
        <f>COUNTIF(Sheet1!BJ:BJ,$A7)</f>
        <v>0</v>
      </c>
      <c r="BN7">
        <f>COUNTIF(Sheet1!BK:BK,$A7)</f>
        <v>0</v>
      </c>
      <c r="BO7">
        <f>COUNTIF(Sheet1!BL:BL,$A7)</f>
        <v>0</v>
      </c>
      <c r="BP7">
        <f>COUNTIF(Sheet1!BM:BM,$A7)</f>
        <v>0</v>
      </c>
      <c r="BQ7">
        <f>COUNTIF(Sheet1!BN:BN,$A7)</f>
        <v>0</v>
      </c>
      <c r="BR7">
        <f>COUNTIF(Sheet1!BO:BO,$A7)</f>
        <v>0</v>
      </c>
      <c r="BS7">
        <f>COUNTIF(Sheet1!BP:BP,$A7)</f>
        <v>0</v>
      </c>
      <c r="BT7">
        <f>COUNTIF(Sheet1!BQ:BQ,$A7)</f>
        <v>0</v>
      </c>
      <c r="BU7">
        <f>COUNTIF(Sheet1!BR:BR,$A7)</f>
        <v>0</v>
      </c>
      <c r="BV7">
        <f>COUNTIF(Sheet1!BS:BS,$A7)</f>
        <v>0</v>
      </c>
      <c r="BW7">
        <f>COUNTIF(Sheet1!BT:BT,$A7)</f>
        <v>0</v>
      </c>
      <c r="BX7">
        <f>COUNTIF(Sheet1!BU:BU,$A7)</f>
        <v>0</v>
      </c>
      <c r="BY7">
        <f>COUNTIF(Sheet1!BV:BV,$A7)</f>
        <v>0</v>
      </c>
      <c r="BZ7">
        <f>COUNTIF(Sheet1!BW:BW,$A7)</f>
        <v>0</v>
      </c>
      <c r="CA7">
        <f>COUNTIF(Sheet1!BX:BX,$A7)</f>
        <v>0</v>
      </c>
      <c r="CB7">
        <f>COUNTIF(Sheet1!BY:BY,$A7)</f>
        <v>0</v>
      </c>
      <c r="CC7">
        <f>COUNTIF(Sheet1!BZ:BZ,$A7)</f>
        <v>0</v>
      </c>
      <c r="CD7">
        <f>COUNTIF(Sheet1!CA:CA,$A7)</f>
        <v>0</v>
      </c>
      <c r="CE7">
        <f>COUNTIF(Sheet1!CB:CB,$A7)</f>
        <v>0</v>
      </c>
      <c r="CF7">
        <f>COUNTIF(Sheet1!CC:CC,$A7)</f>
        <v>0</v>
      </c>
      <c r="CG7">
        <f>COUNTIF(Sheet1!CD:CD,$A7)</f>
        <v>0</v>
      </c>
      <c r="CH7">
        <f>COUNTIF(Sheet1!CE:CE,$A7)</f>
        <v>0</v>
      </c>
      <c r="CI7">
        <f>COUNTIF(Sheet1!CF:CF,$A7)</f>
        <v>0</v>
      </c>
      <c r="CJ7">
        <f>COUNTIF(Sheet1!CG:CG,$A7)</f>
        <v>0</v>
      </c>
      <c r="CK7">
        <f>COUNTIF(Sheet1!CH:CH,$A7)</f>
        <v>0</v>
      </c>
      <c r="CL7">
        <f>COUNTIF(Sheet1!CI:CI,$A7)</f>
        <v>0</v>
      </c>
      <c r="CM7">
        <f>COUNTIF(Sheet1!CJ:CJ,$A7)</f>
        <v>0</v>
      </c>
      <c r="CN7">
        <f>COUNTIF(Sheet1!CK:CK,$A7)</f>
        <v>0</v>
      </c>
      <c r="CO7">
        <f>COUNTIF(Sheet1!CL:CL,$A7)</f>
        <v>0</v>
      </c>
      <c r="CP7">
        <f>COUNTIF(Sheet1!CM:CM,$A7)</f>
        <v>0</v>
      </c>
      <c r="CQ7">
        <f>COUNTIF(Sheet1!CN:CN,$A7)</f>
        <v>0</v>
      </c>
      <c r="CR7">
        <f>COUNTIF(Sheet1!CO:CO,$A7)</f>
        <v>0</v>
      </c>
      <c r="CS7">
        <f>COUNTIF(Sheet1!CP:CP,$A7)</f>
        <v>0</v>
      </c>
      <c r="CT7">
        <f>COUNTIF(Sheet1!CQ:CQ,$A7)</f>
        <v>0</v>
      </c>
      <c r="CU7">
        <f>COUNTIF(Sheet1!CR:CR,$A7)</f>
        <v>0</v>
      </c>
      <c r="CV7">
        <f>COUNTIF(Sheet1!CS:CS,$A7)</f>
        <v>0</v>
      </c>
      <c r="CW7">
        <f>COUNTIF(Sheet1!CT:CT,$A7)</f>
        <v>0</v>
      </c>
      <c r="CX7">
        <f>COUNTIF(Sheet1!CU:CU,$A7)</f>
        <v>0</v>
      </c>
      <c r="CY7">
        <f>COUNTIF(Sheet1!CV:CV,$A7)</f>
        <v>0</v>
      </c>
      <c r="CZ7">
        <f>COUNTIF(Sheet1!CW:CW,$A7)</f>
        <v>0</v>
      </c>
      <c r="DA7">
        <f>COUNTIF(Sheet1!CX:CX,$A7)</f>
        <v>0</v>
      </c>
      <c r="DB7">
        <f>COUNTIF(Sheet1!CY:CY,$A7)</f>
        <v>0</v>
      </c>
      <c r="DC7">
        <f>COUNTIF(Sheet1!CZ:CZ,$A7)</f>
        <v>0</v>
      </c>
      <c r="DD7">
        <f>COUNTIF(Sheet1!DA:DA,$A7)</f>
        <v>0</v>
      </c>
      <c r="DE7">
        <f>COUNTIF(Sheet1!DB:DB,$A7)</f>
        <v>0</v>
      </c>
      <c r="DF7">
        <f>COUNTIF(Sheet1!DC:DC,$A7)</f>
        <v>0</v>
      </c>
      <c r="DG7">
        <f>COUNTIF(Sheet1!DD:DD,$A7)</f>
        <v>0</v>
      </c>
      <c r="DH7">
        <f>COUNTIF(Sheet1!DE:DE,$A7)</f>
        <v>0</v>
      </c>
      <c r="DI7">
        <f>COUNTIF(Sheet1!DF:DF,$A7)</f>
        <v>0</v>
      </c>
      <c r="DJ7">
        <f>COUNTIF(Sheet1!DG:DG,$A7)</f>
        <v>0</v>
      </c>
      <c r="DK7">
        <f>COUNTIF(Sheet1!DH:DH,$A7)</f>
        <v>0</v>
      </c>
      <c r="DL7">
        <f>COUNTIF(Sheet1!DI:DI,$A7)</f>
        <v>0</v>
      </c>
      <c r="DM7">
        <f>COUNTIF(Sheet1!DJ:DJ,$A7)</f>
        <v>0</v>
      </c>
      <c r="DN7">
        <f>COUNTIF(Sheet1!DK:DK,$A7)</f>
        <v>0</v>
      </c>
      <c r="DO7">
        <f>COUNTIF(Sheet1!DL:DL,$A7)</f>
        <v>0</v>
      </c>
      <c r="DP7">
        <f>COUNTIF(Sheet1!DM:DM,$A7)</f>
        <v>0</v>
      </c>
      <c r="DQ7">
        <f>COUNTIF(Sheet1!DN:DN,$A7)</f>
        <v>0</v>
      </c>
      <c r="DR7">
        <f>COUNTIF(Sheet1!DO:DO,$A7)</f>
        <v>0</v>
      </c>
      <c r="DS7">
        <f>COUNTIF(Sheet1!DP:DP,$A7)</f>
        <v>0</v>
      </c>
      <c r="DT7">
        <f>COUNTIF(Sheet1!DQ:DQ,$A7)</f>
        <v>0</v>
      </c>
      <c r="DU7">
        <f>COUNTIF(Sheet1!DR:DR,$A7)</f>
        <v>0</v>
      </c>
      <c r="DV7">
        <f>COUNTIF(Sheet1!DS:DS,$A7)</f>
        <v>0</v>
      </c>
      <c r="DW7">
        <f>COUNTIF(Sheet1!DT:DT,$A7)</f>
        <v>0</v>
      </c>
      <c r="DX7">
        <f>COUNTIF(Sheet1!DU:DU,$A7)</f>
        <v>0</v>
      </c>
      <c r="DY7">
        <f>COUNTIF(Sheet1!DV:DV,$A7)</f>
        <v>0</v>
      </c>
      <c r="DZ7">
        <f>COUNTIF(Sheet1!DW:DW,$A7)</f>
        <v>0</v>
      </c>
      <c r="EA7">
        <f>COUNTIF(Sheet1!DX:DX,$A7)</f>
        <v>0</v>
      </c>
      <c r="EB7">
        <f>COUNTIF(Sheet1!DY:DY,$A7)</f>
        <v>0</v>
      </c>
      <c r="EC7">
        <f>COUNTIF(Sheet1!DZ:DZ,$A7)</f>
        <v>0</v>
      </c>
      <c r="ED7">
        <f>COUNTIF(Sheet1!EA:EA,$A7)</f>
        <v>0</v>
      </c>
      <c r="EE7">
        <f>COUNTIF(Sheet1!EB:EB,$A7)</f>
        <v>0</v>
      </c>
      <c r="EF7">
        <f>COUNTIF(Sheet1!EC:EC,$A7)</f>
        <v>0</v>
      </c>
      <c r="EG7">
        <f>COUNTIF(Sheet1!ED:ED,$A7)</f>
        <v>0</v>
      </c>
      <c r="EH7">
        <f>COUNTIF(Sheet1!EE:EE,$A7)</f>
        <v>0</v>
      </c>
      <c r="EI7">
        <f>COUNTIF(Sheet1!EF:EF,$A7)</f>
        <v>0</v>
      </c>
      <c r="EJ7">
        <f>COUNTIF(Sheet1!EG:EG,$A7)</f>
        <v>0</v>
      </c>
      <c r="EK7">
        <f>COUNTIF(Sheet1!EH:EH,$A7)</f>
        <v>0</v>
      </c>
      <c r="EL7">
        <f>COUNTIF(Sheet1!EI:EI,$A7)</f>
        <v>0</v>
      </c>
      <c r="EM7">
        <f>COUNTIF(Sheet1!EJ:EJ,$A7)</f>
        <v>0</v>
      </c>
      <c r="EN7">
        <f>COUNTIF(Sheet1!EK:EK,$A7)</f>
        <v>0</v>
      </c>
      <c r="EO7">
        <f>COUNTIF(Sheet1!EL:EL,$A7)</f>
        <v>0</v>
      </c>
      <c r="EP7">
        <f>COUNTIF(Sheet1!EM:EM,$A7)</f>
        <v>0</v>
      </c>
      <c r="EQ7">
        <f>COUNTIF(Sheet1!EN:EN,$A7)</f>
        <v>0</v>
      </c>
      <c r="ER7">
        <f>COUNTIF(Sheet1!EO:EO,$A7)</f>
        <v>0</v>
      </c>
      <c r="ES7">
        <f>COUNTIF(Sheet1!EP:EP,$A7)</f>
        <v>0</v>
      </c>
      <c r="ET7">
        <f>COUNTIF(Sheet1!EQ:EQ,$A7)</f>
        <v>0</v>
      </c>
      <c r="EU7">
        <f>COUNTIF(Sheet1!ER:ER,$A7)</f>
        <v>0</v>
      </c>
      <c r="EV7">
        <f>COUNTIF(Sheet1!ES:ES,$A7)</f>
        <v>0</v>
      </c>
      <c r="EW7">
        <f>COUNTIF(Sheet1!ET:ET,$A7)</f>
        <v>0</v>
      </c>
      <c r="EX7">
        <f>COUNTIF(Sheet1!EU:EU,$A7)</f>
        <v>0</v>
      </c>
      <c r="EY7">
        <f>COUNTIF(Sheet1!EV:EV,$A7)</f>
        <v>0</v>
      </c>
      <c r="EZ7">
        <f>COUNTIF(Sheet1!EW:EW,$A7)</f>
        <v>0</v>
      </c>
      <c r="FA7">
        <f>COUNTIF(Sheet1!EX:EX,$A7)</f>
        <v>0</v>
      </c>
      <c r="FB7">
        <f>COUNTIF(Sheet1!EY:EY,$A7)</f>
        <v>0</v>
      </c>
      <c r="FC7">
        <f>COUNTIF(Sheet1!EZ:EZ,$A7)</f>
        <v>0</v>
      </c>
      <c r="FD7">
        <f>COUNTIF(Sheet1!FA:FA,$A7)</f>
        <v>0</v>
      </c>
      <c r="FE7">
        <f>COUNTIF(Sheet1!FB:FB,$A7)</f>
        <v>0</v>
      </c>
      <c r="FF7">
        <f>COUNTIF(Sheet1!FC:FC,$A7)</f>
        <v>0</v>
      </c>
      <c r="FG7">
        <f>COUNTIF(Sheet1!FD:FD,$A7)</f>
        <v>0</v>
      </c>
      <c r="FH7">
        <f>COUNTIF(Sheet1!FE:FE,$A7)</f>
        <v>0</v>
      </c>
      <c r="FI7">
        <f>COUNTIF(Sheet1!FF:FF,$A7)</f>
        <v>0</v>
      </c>
      <c r="FJ7">
        <f>COUNTIF(Sheet1!FG:FG,$A7)</f>
        <v>0</v>
      </c>
      <c r="FK7">
        <f>COUNTIF(Sheet1!FH:FH,$A7)</f>
        <v>0</v>
      </c>
      <c r="FL7">
        <f>COUNTIF(Sheet1!FI:FI,$A7)</f>
        <v>0</v>
      </c>
      <c r="FM7">
        <f>COUNTIF(Sheet1!FJ:FJ,$A7)</f>
        <v>0</v>
      </c>
      <c r="FN7">
        <f>COUNTIF(Sheet1!FK:FK,$A7)</f>
        <v>0</v>
      </c>
      <c r="FO7">
        <f>COUNTIF(Sheet1!FL:FL,$A7)</f>
        <v>0</v>
      </c>
      <c r="FP7">
        <f>COUNTIF(Sheet1!FM:FM,$A7)</f>
        <v>0</v>
      </c>
      <c r="FQ7">
        <f>COUNTIF(Sheet1!FN:FN,$A7)</f>
        <v>0</v>
      </c>
      <c r="FR7">
        <f>COUNTIF(Sheet1!FO:FO,$A7)</f>
        <v>0</v>
      </c>
      <c r="FS7">
        <f>COUNTIF(Sheet1!FP:FP,$A7)</f>
        <v>1</v>
      </c>
      <c r="FT7">
        <f>COUNTIF(Sheet1!FQ:FQ,$A7)</f>
        <v>0</v>
      </c>
      <c r="FU7">
        <f>COUNTIF(Sheet1!FR:FR,$A7)</f>
        <v>0</v>
      </c>
      <c r="FV7">
        <f>COUNTIF(Sheet1!FS:FS,$A7)</f>
        <v>0</v>
      </c>
      <c r="FW7">
        <f>COUNTIF(Sheet1!FT:FT,$A7)</f>
        <v>0</v>
      </c>
      <c r="FX7">
        <f>COUNTIF(Sheet1!FU:FU,$A7)</f>
        <v>0</v>
      </c>
      <c r="FY7">
        <f>COUNTIF(Sheet1!FV:FV,$A7)</f>
        <v>0</v>
      </c>
      <c r="FZ7">
        <f>COUNTIF(Sheet1!FW:FW,$A7)</f>
        <v>0</v>
      </c>
      <c r="GA7">
        <f>COUNTIF(Sheet1!FX:FX,$A7)</f>
        <v>0</v>
      </c>
      <c r="GB7">
        <f>COUNTIF(Sheet1!FY:FY,$A7)</f>
        <v>0</v>
      </c>
      <c r="GC7">
        <f>COUNTIF(Sheet1!FZ:FZ,$A7)</f>
        <v>0</v>
      </c>
      <c r="GD7">
        <f>COUNTIF(Sheet1!GA:GA,$A7)</f>
        <v>0</v>
      </c>
      <c r="GE7">
        <f>COUNTIF(Sheet1!GB:GB,$A7)</f>
        <v>0</v>
      </c>
      <c r="GF7">
        <f>COUNTIF(Sheet1!GC:GC,$A7)</f>
        <v>0</v>
      </c>
      <c r="GG7">
        <f>COUNTIF(Sheet1!GD:GD,$A7)</f>
        <v>0</v>
      </c>
      <c r="GH7">
        <f>COUNTIF(Sheet1!GE:GE,$A7)</f>
        <v>0</v>
      </c>
      <c r="GI7">
        <f>COUNTIF(Sheet1!GF:GF,$A7)</f>
        <v>0</v>
      </c>
      <c r="GJ7">
        <f>COUNTIF(Sheet1!GG:GG,$A7)</f>
        <v>0</v>
      </c>
      <c r="GK7">
        <f>COUNTIF(Sheet1!GH:GH,$A7)</f>
        <v>0</v>
      </c>
      <c r="GL7">
        <f>COUNTIF(Sheet1!GI:GI,$A7)</f>
        <v>0</v>
      </c>
      <c r="GM7">
        <f>COUNTIF(Sheet1!GJ:GJ,$A7)</f>
        <v>0</v>
      </c>
      <c r="GN7">
        <f>COUNTIF(Sheet1!GK:GK,$A7)</f>
        <v>0</v>
      </c>
      <c r="GO7">
        <f>COUNTIF(Sheet1!GL:GL,$A7)</f>
        <v>0</v>
      </c>
      <c r="GP7">
        <f>COUNTIF(Sheet1!GM:GM,$A7)</f>
        <v>0</v>
      </c>
      <c r="GQ7">
        <f>COUNTIF(Sheet1!GN:GN,$A7)</f>
        <v>0</v>
      </c>
      <c r="GR7">
        <f>COUNTIF(Sheet1!GO:GO,$A7)</f>
        <v>0</v>
      </c>
      <c r="GS7">
        <f>COUNTIF(Sheet1!GP:GP,$A7)</f>
        <v>0</v>
      </c>
      <c r="GT7">
        <f>COUNTIF(Sheet1!GQ:GQ,$A7)</f>
        <v>0</v>
      </c>
      <c r="GU7">
        <f>COUNTIF(Sheet1!GR:GR,$A7)</f>
        <v>0</v>
      </c>
      <c r="GV7">
        <f>COUNTIF(Sheet1!GS:GS,$A7)</f>
        <v>0</v>
      </c>
      <c r="GW7">
        <f>COUNTIF(Sheet1!GT:GT,$A7)</f>
        <v>0</v>
      </c>
      <c r="GX7">
        <f>COUNTIF(Sheet1!GU:GU,$A7)</f>
        <v>0</v>
      </c>
      <c r="GY7">
        <f>COUNTIF(Sheet1!GV:GV,$A7)</f>
        <v>0</v>
      </c>
      <c r="GZ7">
        <f>COUNTIF(Sheet1!GW:GW,$A7)</f>
        <v>0</v>
      </c>
      <c r="HA7">
        <f>COUNTIF(Sheet1!GX:GX,$A7)</f>
        <v>0</v>
      </c>
      <c r="HB7">
        <f>COUNTIF(Sheet1!GY:GY,$A7)</f>
        <v>0</v>
      </c>
      <c r="HC7">
        <f>COUNTIF(Sheet1!GZ:GZ,$A7)</f>
        <v>0</v>
      </c>
      <c r="HD7">
        <f>COUNTIF(Sheet1!HA:HA,$A7)</f>
        <v>0</v>
      </c>
      <c r="HE7">
        <f>COUNTIF(Sheet1!HB:HB,$A7)</f>
        <v>0</v>
      </c>
      <c r="HF7">
        <f>COUNTIF(Sheet1!HC:HC,$A7)</f>
        <v>0</v>
      </c>
      <c r="HG7">
        <f>COUNTIF(Sheet1!HD:HD,$A7)</f>
        <v>0</v>
      </c>
      <c r="HH7">
        <f>COUNTIF(Sheet1!HE:HE,$A7)</f>
        <v>0</v>
      </c>
      <c r="HI7">
        <f>COUNTIF(Sheet1!HF:HF,$A7)</f>
        <v>0</v>
      </c>
      <c r="HJ7">
        <f>COUNTIF(Sheet1!HG:HG,$A7)</f>
        <v>0</v>
      </c>
      <c r="HK7">
        <f>COUNTIF(Sheet1!HH:HH,$A7)</f>
        <v>0</v>
      </c>
      <c r="HL7">
        <f>COUNTIF(Sheet1!HI:HI,$A7)</f>
        <v>0</v>
      </c>
      <c r="HM7">
        <f>COUNTIF(Sheet1!HJ:HJ,$A7)</f>
        <v>0</v>
      </c>
      <c r="HN7">
        <f>COUNTIF(Sheet1!HK:HK,$A7)</f>
        <v>0</v>
      </c>
      <c r="HO7">
        <f>COUNTIF(Sheet1!HL:HL,$A7)</f>
        <v>0</v>
      </c>
      <c r="HP7">
        <f>COUNTIF(Sheet1!HM:HM,$A7)</f>
        <v>0</v>
      </c>
      <c r="HQ7">
        <f>COUNTIF(Sheet1!HN:HN,$A7)</f>
        <v>0</v>
      </c>
      <c r="HR7">
        <f>COUNTIF(Sheet1!HO:HO,$A7)</f>
        <v>0</v>
      </c>
      <c r="HS7">
        <f>COUNTIF(Sheet1!HP:HP,$A7)</f>
        <v>0</v>
      </c>
      <c r="HT7">
        <f>COUNTIF(Sheet1!HQ:HQ,$A7)</f>
        <v>0</v>
      </c>
      <c r="HU7">
        <f>COUNTIF(Sheet1!HR:HR,$A7)</f>
        <v>0</v>
      </c>
      <c r="HV7">
        <f>COUNTIF(Sheet1!HS:HS,$A7)</f>
        <v>0</v>
      </c>
      <c r="HW7">
        <f>COUNTIF(Sheet1!HT:HT,$A7)</f>
        <v>0</v>
      </c>
      <c r="HX7">
        <f>COUNTIF(Sheet1!HU:HU,$A7)</f>
        <v>0</v>
      </c>
      <c r="HY7">
        <f>COUNTIF(Sheet1!HV:HV,$A7)</f>
        <v>0</v>
      </c>
      <c r="HZ7">
        <f>COUNTIF(Sheet1!HW:HW,$A7)</f>
        <v>0</v>
      </c>
      <c r="IA7">
        <f>COUNTIF(Sheet1!HX:HX,$A7)</f>
        <v>0</v>
      </c>
      <c r="IB7">
        <f>COUNTIF(Sheet1!HY:HY,$A7)</f>
        <v>0</v>
      </c>
      <c r="IC7">
        <f>COUNTIF(Sheet1!HZ:HZ,$A7)</f>
        <v>0</v>
      </c>
      <c r="ID7">
        <f>COUNTIF(Sheet1!IA:IA,$A7)</f>
        <v>0</v>
      </c>
      <c r="IE7">
        <f>COUNTIF(Sheet1!IB:IB,$A7)</f>
        <v>0</v>
      </c>
      <c r="IF7">
        <f>COUNTIF(Sheet1!IC:IC,$A7)</f>
        <v>0</v>
      </c>
      <c r="IG7">
        <f>COUNTIF(Sheet1!ID:ID,$A7)</f>
        <v>0</v>
      </c>
      <c r="IH7">
        <f>COUNTIF(Sheet1!IE:IE,$A7)</f>
        <v>0</v>
      </c>
      <c r="II7">
        <f>COUNTIF(Sheet1!IF:IF,$A7)</f>
        <v>0</v>
      </c>
      <c r="IJ7">
        <f>COUNTIF(Sheet1!IG:IG,$A7)</f>
        <v>0</v>
      </c>
      <c r="IK7">
        <f>COUNTIF(Sheet1!IH:IH,$A7)</f>
        <v>0</v>
      </c>
      <c r="IL7">
        <f>COUNTIF(Sheet1!II:II,$A7)</f>
        <v>0</v>
      </c>
      <c r="IM7">
        <f>COUNTIF(Sheet1!IJ:IJ,$A7)</f>
        <v>0</v>
      </c>
      <c r="IN7">
        <f>COUNTIF(Sheet1!IK:IK,$A7)</f>
        <v>0</v>
      </c>
      <c r="IO7">
        <f>COUNTIF(Sheet1!IL:IL,$A7)</f>
        <v>0</v>
      </c>
      <c r="IP7">
        <f>COUNTIF(Sheet1!IM:IM,$A7)</f>
        <v>0</v>
      </c>
      <c r="IQ7">
        <f>COUNTIF(Sheet1!IN:IN,$A7)</f>
        <v>1</v>
      </c>
      <c r="IR7">
        <f>COUNTIF(Sheet1!IO:IO,$A7)</f>
        <v>0</v>
      </c>
      <c r="IS7">
        <f>COUNTIF(Sheet1!IP:IP,$A7)</f>
        <v>0</v>
      </c>
      <c r="IT7">
        <f>COUNTIF(Sheet1!IQ:IQ,$A7)</f>
        <v>0</v>
      </c>
      <c r="IU7">
        <f>COUNTIF(Sheet1!IR:IR,$A7)</f>
        <v>0</v>
      </c>
      <c r="IV7">
        <f>COUNTIF(Sheet1!IS:IS,$A7)</f>
        <v>0</v>
      </c>
      <c r="IW7">
        <f>COUNTIF(Sheet1!IT:IT,$A7)</f>
        <v>0</v>
      </c>
      <c r="IX7">
        <f>COUNTIF(Sheet1!IU:IU,$A7)</f>
        <v>0</v>
      </c>
      <c r="IY7">
        <f>COUNTIF(Sheet1!IV:IV,$A7)</f>
        <v>0</v>
      </c>
      <c r="IZ7">
        <f>COUNTIF(Sheet1!IW:IW,$A7)</f>
        <v>0</v>
      </c>
      <c r="JA7">
        <f>COUNTIF(Sheet1!IX:IX,$A7)</f>
        <v>0</v>
      </c>
      <c r="JB7">
        <f>COUNTIF(Sheet1!IY:IY,$A7)</f>
        <v>0</v>
      </c>
      <c r="JC7">
        <f>COUNTIF(Sheet1!IZ:IZ,$A7)</f>
        <v>0</v>
      </c>
      <c r="JD7">
        <f>COUNTIF(Sheet1!JA:JA,$A7)</f>
        <v>0</v>
      </c>
      <c r="JE7">
        <f>COUNTIF(Sheet1!JB:JB,$A7)</f>
        <v>0</v>
      </c>
      <c r="JF7">
        <f>COUNTIF(Sheet1!JC:JC,$A7)</f>
        <v>0</v>
      </c>
      <c r="JG7">
        <f>COUNTIF(Sheet1!JD:JD,$A7)</f>
        <v>0</v>
      </c>
      <c r="JH7">
        <f>COUNTIF(Sheet1!JE:JE,$A7)</f>
        <v>0</v>
      </c>
      <c r="JI7">
        <f>COUNTIF(Sheet1!JF:JF,$A7)</f>
        <v>0</v>
      </c>
      <c r="JJ7">
        <f>COUNTIF(Sheet1!JG:JG,$A7)</f>
        <v>0</v>
      </c>
      <c r="JK7">
        <f>COUNTIF(Sheet1!JH:JH,$A7)</f>
        <v>0</v>
      </c>
      <c r="JL7">
        <f>COUNTIF(Sheet1!JI:JI,$A7)</f>
        <v>0</v>
      </c>
      <c r="JM7">
        <f>COUNTIF(Sheet1!JJ:JJ,$A7)</f>
        <v>0</v>
      </c>
      <c r="JN7">
        <f>COUNTIF(Sheet1!JK:JK,$A7)</f>
        <v>0</v>
      </c>
      <c r="JO7">
        <f>COUNTIF(Sheet1!JL:JL,$A7)</f>
        <v>0</v>
      </c>
      <c r="JP7">
        <f>COUNTIF(Sheet1!JM:JM,$A7)</f>
        <v>0</v>
      </c>
      <c r="JQ7">
        <f>COUNTIF(Sheet1!JN:JN,$A7)</f>
        <v>0</v>
      </c>
      <c r="JR7">
        <f>COUNTIF(Sheet1!JO:JO,$A7)</f>
        <v>0</v>
      </c>
      <c r="JS7">
        <f>COUNTIF(Sheet1!JP:JP,$A7)</f>
        <v>0</v>
      </c>
      <c r="JT7">
        <f>COUNTIF(Sheet1!JQ:JQ,$A7)</f>
        <v>0</v>
      </c>
      <c r="JU7">
        <f>COUNTIF(Sheet1!JR:JR,$A7)</f>
        <v>0</v>
      </c>
      <c r="JV7">
        <f>COUNTIF(Sheet1!JS:JS,$A7)</f>
        <v>0</v>
      </c>
      <c r="JW7">
        <f>COUNTIF(Sheet1!JT:JT,$A7)</f>
        <v>0</v>
      </c>
      <c r="JX7">
        <f>COUNTIF(Sheet1!JU:JU,$A7)</f>
        <v>0</v>
      </c>
      <c r="JY7">
        <f>COUNTIF(Sheet1!JV:JV,$A7)</f>
        <v>0</v>
      </c>
      <c r="JZ7">
        <f>COUNTIF(Sheet1!JW:JW,$A7)</f>
        <v>0</v>
      </c>
      <c r="KA7">
        <f>COUNTIF(Sheet1!JX:JX,$A7)</f>
        <v>0</v>
      </c>
      <c r="KB7">
        <f>COUNTIF(Sheet1!JY:JY,$A7)</f>
        <v>0</v>
      </c>
      <c r="KC7">
        <f>COUNTIF(Sheet1!JZ:JZ,$A7)</f>
        <v>0</v>
      </c>
      <c r="KD7">
        <f>COUNTIF(Sheet1!KA:KA,$A7)</f>
        <v>0</v>
      </c>
      <c r="KE7">
        <f>COUNTIF(Sheet1!KB:KB,$A7)</f>
        <v>0</v>
      </c>
      <c r="KF7">
        <f>COUNTIF(Sheet1!KC:KC,$A7)</f>
        <v>0</v>
      </c>
      <c r="KG7">
        <f>COUNTIF(Sheet1!KD:KD,$A7)</f>
        <v>0</v>
      </c>
      <c r="KH7">
        <f>COUNTIF(Sheet1!KE:KE,$A7)</f>
        <v>0</v>
      </c>
      <c r="KI7">
        <f>COUNTIF(Sheet1!KF:KF,$A7)</f>
        <v>0</v>
      </c>
      <c r="KJ7">
        <f>COUNTIF(Sheet1!KG:KG,$A7)</f>
        <v>0</v>
      </c>
      <c r="KK7">
        <f>COUNTIF(Sheet1!KH:KH,$A7)</f>
        <v>0</v>
      </c>
      <c r="KL7">
        <f>COUNTIF(Sheet1!KI:KI,$A7)</f>
        <v>0</v>
      </c>
      <c r="KM7">
        <f>COUNTIF(Sheet1!KJ:KJ,$A7)</f>
        <v>0</v>
      </c>
      <c r="KN7">
        <f>COUNTIF(Sheet1!KK:KK,$A7)</f>
        <v>0</v>
      </c>
      <c r="KO7">
        <f>COUNTIF(Sheet1!KL:KL,$A7)</f>
        <v>0</v>
      </c>
      <c r="KP7">
        <f>COUNTIF(Sheet1!KM:KM,$A7)</f>
        <v>0</v>
      </c>
      <c r="KQ7">
        <f>COUNTIF(Sheet1!KN:KN,$A7)</f>
        <v>0</v>
      </c>
      <c r="KR7">
        <f>COUNTIF(Sheet1!KO:KO,$A7)</f>
        <v>0</v>
      </c>
      <c r="KS7">
        <f>COUNTIF(Sheet1!KP:KP,$A7)</f>
        <v>0</v>
      </c>
      <c r="KT7">
        <f>COUNTIF(Sheet1!KQ:KQ,$A7)</f>
        <v>0</v>
      </c>
      <c r="KU7">
        <f>COUNTIF(Sheet1!KR:KR,$A7)</f>
        <v>0</v>
      </c>
      <c r="KV7">
        <f>COUNTIF(Sheet1!KS:KS,$A7)</f>
        <v>0</v>
      </c>
      <c r="KW7">
        <f>COUNTIF(Sheet1!KT:KT,$A7)</f>
        <v>0</v>
      </c>
      <c r="KX7">
        <f>COUNTIF(Sheet1!KU:KU,$A7)</f>
        <v>0</v>
      </c>
      <c r="KY7">
        <f>COUNTIF(Sheet1!KV:KV,$A7)</f>
        <v>0</v>
      </c>
      <c r="KZ7">
        <f>COUNTIF(Sheet1!KW:KW,$A7)</f>
        <v>0</v>
      </c>
      <c r="LA7">
        <f>COUNTIF(Sheet1!KX:KX,$A7)</f>
        <v>0</v>
      </c>
      <c r="LB7">
        <f>COUNTIF(Sheet1!KY:KY,$A7)</f>
        <v>0</v>
      </c>
      <c r="LC7">
        <f>COUNTIF(Sheet1!KZ:KZ,$A7)</f>
        <v>0</v>
      </c>
      <c r="LD7">
        <f>COUNTIF(Sheet1!LA:LA,$A7)</f>
        <v>0</v>
      </c>
      <c r="LE7">
        <f>COUNTIF(Sheet1!LB:LB,$A7)</f>
        <v>0</v>
      </c>
      <c r="LF7">
        <f>COUNTIF(Sheet1!LC:LC,$A7)</f>
        <v>0</v>
      </c>
      <c r="LG7">
        <f>COUNTIF(Sheet1!LD:LD,$A7)</f>
        <v>0</v>
      </c>
      <c r="LH7">
        <f>COUNTIF(Sheet1!LE:LE,$A7)</f>
        <v>0</v>
      </c>
      <c r="LI7">
        <f>COUNTIF(Sheet1!LF:LF,$A7)</f>
        <v>0</v>
      </c>
      <c r="LJ7">
        <f>COUNTIF(Sheet1!LG:LG,$A7)</f>
        <v>0</v>
      </c>
      <c r="LK7">
        <f>COUNTIF(Sheet1!LH:LH,$A7)</f>
        <v>0</v>
      </c>
      <c r="LL7">
        <f>COUNTIF(Sheet1!LI:LI,$A7)</f>
        <v>0</v>
      </c>
      <c r="LM7">
        <f>COUNTIF(Sheet1!LJ:LJ,$A7)</f>
        <v>0</v>
      </c>
      <c r="LN7">
        <f>COUNTIF(Sheet1!LK:LK,$A7)</f>
        <v>0</v>
      </c>
      <c r="LO7">
        <f>COUNTIF(Sheet1!LL:LL,$A7)</f>
        <v>0</v>
      </c>
      <c r="LP7">
        <f>COUNTIF(Sheet1!LM:LM,$A7)</f>
        <v>0</v>
      </c>
      <c r="LQ7">
        <f>COUNTIF(Sheet1!LN:LN,$A7)</f>
        <v>0</v>
      </c>
      <c r="LR7">
        <f>COUNTIF(Sheet1!LO:LO,$A7)</f>
        <v>0</v>
      </c>
      <c r="LS7">
        <f>COUNTIF(Sheet1!LP:LP,$A7)</f>
        <v>0</v>
      </c>
      <c r="LT7">
        <f>COUNTIF(Sheet1!LQ:LQ,$A7)</f>
        <v>0</v>
      </c>
      <c r="LU7">
        <f>COUNTIF(Sheet1!LR:LR,$A7)</f>
        <v>0</v>
      </c>
      <c r="LV7">
        <f>COUNTIF(Sheet1!LS:LS,$A7)</f>
        <v>0</v>
      </c>
      <c r="LW7">
        <f>COUNTIF(Sheet1!LT:LT,$A7)</f>
        <v>0</v>
      </c>
      <c r="LX7">
        <f>COUNTIF(Sheet1!LU:LU,$A7)</f>
        <v>0</v>
      </c>
      <c r="LY7">
        <f>COUNTIF(Sheet1!LV:LV,$A7)</f>
        <v>0</v>
      </c>
      <c r="LZ7">
        <f>COUNTIF(Sheet1!LW:LW,$A7)</f>
        <v>0</v>
      </c>
      <c r="MA7">
        <f>COUNTIF(Sheet1!LX:LX,$A7)</f>
        <v>0</v>
      </c>
      <c r="MB7">
        <f>COUNTIF(Sheet1!LY:LY,$A7)</f>
        <v>0</v>
      </c>
      <c r="MC7">
        <f>COUNTIF(Sheet1!LZ:LZ,$A7)</f>
        <v>0</v>
      </c>
      <c r="MD7">
        <f>COUNTIF(Sheet1!MA:MA,$A7)</f>
        <v>0</v>
      </c>
      <c r="ME7">
        <f>COUNTIF(Sheet1!MB:MB,$A7)</f>
        <v>0</v>
      </c>
      <c r="MF7">
        <f>COUNTIF(Sheet1!MC:MC,$A7)</f>
        <v>0</v>
      </c>
      <c r="MG7">
        <f>COUNTIF(Sheet1!MD:MD,$A7)</f>
        <v>0</v>
      </c>
      <c r="MH7">
        <f>COUNTIF(Sheet1!ME:ME,$A7)</f>
        <v>0</v>
      </c>
      <c r="MI7">
        <f>COUNTIF(Sheet1!MF:MF,$A7)</f>
        <v>0</v>
      </c>
      <c r="MJ7">
        <f>COUNTIF(Sheet1!MG:MG,$A7)</f>
        <v>0</v>
      </c>
      <c r="MK7">
        <f>COUNTIF(Sheet1!MH:MH,$A7)</f>
        <v>0</v>
      </c>
      <c r="ML7">
        <f>COUNTIF(Sheet1!MI:MI,$A7)</f>
        <v>0</v>
      </c>
      <c r="MM7">
        <f>COUNTIF(Sheet1!MJ:MJ,$A7)</f>
        <v>0</v>
      </c>
      <c r="MN7">
        <f>COUNTIF(Sheet1!MK:MK,$A7)</f>
        <v>0</v>
      </c>
      <c r="MO7">
        <f>COUNTIF(Sheet1!ML:ML,$A7)</f>
        <v>0</v>
      </c>
      <c r="MP7">
        <f>COUNTIF(Sheet1!MM:MM,$A7)</f>
        <v>0</v>
      </c>
      <c r="MQ7">
        <f>COUNTIF(Sheet1!MN:MN,$A7)</f>
        <v>0</v>
      </c>
      <c r="MR7">
        <f>COUNTIF(Sheet1!MO:MO,$A7)</f>
        <v>0</v>
      </c>
      <c r="MS7">
        <f>COUNTIF(Sheet1!MP:MP,$A7)</f>
        <v>0</v>
      </c>
      <c r="MT7">
        <f>COUNTIF(Sheet1!MQ:MQ,$A7)</f>
        <v>0</v>
      </c>
      <c r="MU7">
        <f>COUNTIF(Sheet1!MR:MR,$A7)</f>
        <v>0</v>
      </c>
      <c r="MV7">
        <f>COUNTIF(Sheet1!MS:MS,$A7)</f>
        <v>0</v>
      </c>
      <c r="MW7">
        <f>COUNTIF(Sheet1!MT:MT,$A7)</f>
        <v>0</v>
      </c>
      <c r="MX7">
        <f>COUNTIF(Sheet1!MU:MU,$A7)</f>
        <v>0</v>
      </c>
      <c r="MY7">
        <f>COUNTIF(Sheet1!MV:MV,$A7)</f>
        <v>0</v>
      </c>
      <c r="MZ7">
        <f>COUNTIF(Sheet1!MW:MW,$A7)</f>
        <v>0</v>
      </c>
      <c r="NA7">
        <f>COUNTIF(Sheet1!MX:MX,$A7)</f>
        <v>0</v>
      </c>
      <c r="NB7">
        <f>COUNTIF(Sheet1!MY:MY,$A7)</f>
        <v>0</v>
      </c>
      <c r="NC7">
        <f>COUNTIF(Sheet1!MZ:MZ,$A7)</f>
        <v>0</v>
      </c>
      <c r="ND7">
        <f>COUNTIF(Sheet1!NA:NA,$A7)</f>
        <v>0</v>
      </c>
      <c r="NE7">
        <f>COUNTIF(Sheet1!NB:NB,$A7)</f>
        <v>0</v>
      </c>
      <c r="NF7">
        <f>COUNTIF(Sheet1!NC:NC,$A7)</f>
        <v>0</v>
      </c>
      <c r="NG7">
        <f>COUNTIF(Sheet1!ND:ND,$A7)</f>
        <v>0</v>
      </c>
      <c r="NH7">
        <f>COUNTIF(Sheet1!NE:NE,$A7)</f>
        <v>0</v>
      </c>
      <c r="NI7">
        <f>COUNTIF(Sheet1!NF:NF,$A7)</f>
        <v>0</v>
      </c>
      <c r="NJ7">
        <f>COUNTIF(Sheet1!NG:NG,$A7)</f>
        <v>0</v>
      </c>
      <c r="NK7">
        <f>COUNTIF(Sheet1!NH:NH,$A7)</f>
        <v>0</v>
      </c>
      <c r="NL7">
        <f>COUNTIF(Sheet1!NI:NI,$A7)</f>
        <v>0</v>
      </c>
      <c r="NM7">
        <f>COUNTIF(Sheet1!NJ:NJ,$A7)</f>
        <v>0</v>
      </c>
      <c r="NN7">
        <f>COUNTIF(Sheet1!NK:NK,$A7)</f>
        <v>0</v>
      </c>
      <c r="NO7">
        <f>COUNTIF(Sheet1!NL:NL,$A7)</f>
        <v>0</v>
      </c>
      <c r="NP7">
        <f>COUNTIF(Sheet1!NM:NM,$A7)</f>
        <v>0</v>
      </c>
      <c r="NQ7">
        <f>COUNTIF(Sheet1!NN:NN,$A7)</f>
        <v>0</v>
      </c>
      <c r="NR7">
        <f>COUNTIF(Sheet1!NO:NO,$A7)</f>
        <v>0</v>
      </c>
      <c r="NS7">
        <f>COUNTIF(Sheet1!NP:NP,$A7)</f>
        <v>0</v>
      </c>
      <c r="NT7">
        <f>COUNTIF(Sheet1!NQ:NQ,$A7)</f>
        <v>0</v>
      </c>
      <c r="NU7">
        <f>COUNTIF(Sheet1!NR:NR,$A7)</f>
        <v>0</v>
      </c>
      <c r="NV7">
        <f>COUNTIF(Sheet1!NS:NS,$A7)</f>
        <v>0</v>
      </c>
      <c r="NW7">
        <f>COUNTIF(Sheet1!NT:NT,$A7)</f>
        <v>0</v>
      </c>
      <c r="NX7">
        <f>COUNTIF(Sheet1!NU:NU,$A7)</f>
        <v>0</v>
      </c>
      <c r="NY7">
        <f>COUNTIF(Sheet1!NV:NV,$A7)</f>
        <v>0</v>
      </c>
      <c r="NZ7">
        <f>COUNTIF(Sheet1!NW:NW,$A7)</f>
        <v>0</v>
      </c>
      <c r="OA7">
        <f>COUNTIF(Sheet1!NX:NX,$A7)</f>
        <v>0</v>
      </c>
      <c r="OB7">
        <f>COUNTIF(Sheet1!NY:NY,$A7)</f>
        <v>0</v>
      </c>
      <c r="OC7">
        <f>COUNTIF(Sheet1!NZ:NZ,$A7)</f>
        <v>0</v>
      </c>
      <c r="OD7">
        <f>COUNTIF(Sheet1!OA:OA,$A7)</f>
        <v>0</v>
      </c>
      <c r="OE7">
        <f>COUNTIF(Sheet1!OB:OB,$A7)</f>
        <v>0</v>
      </c>
      <c r="OF7">
        <f>COUNTIF(Sheet1!OC:OC,$A7)</f>
        <v>0</v>
      </c>
      <c r="OG7">
        <f>COUNTIF(Sheet1!OD:OD,$A7)</f>
        <v>0</v>
      </c>
      <c r="OH7">
        <f>COUNTIF(Sheet1!OE:OE,$A7)</f>
        <v>0</v>
      </c>
      <c r="OI7">
        <f>COUNTIF(Sheet1!OF:OF,$A7)</f>
        <v>0</v>
      </c>
      <c r="OJ7">
        <f>COUNTIF(Sheet1!OG:OG,$A7)</f>
        <v>0</v>
      </c>
      <c r="OK7">
        <f>COUNTIF(Sheet1!OH:OH,$A7)</f>
        <v>0</v>
      </c>
      <c r="OL7">
        <f>COUNTIF(Sheet1!OI:OI,$A7)</f>
        <v>0</v>
      </c>
      <c r="OM7">
        <f>COUNTIF(Sheet1!OJ:OJ,$A7)</f>
        <v>0</v>
      </c>
      <c r="ON7">
        <f>COUNTIF(Sheet1!OK:OK,$A7)</f>
        <v>0</v>
      </c>
      <c r="OO7">
        <f>COUNTIF(Sheet1!OL:OL,$A7)</f>
        <v>0</v>
      </c>
      <c r="OP7">
        <f>COUNTIF(Sheet1!OM:OM,$A7)</f>
        <v>0</v>
      </c>
      <c r="OQ7">
        <f>COUNTIF(Sheet1!ON:ON,$A7)</f>
        <v>0</v>
      </c>
      <c r="OR7">
        <f>COUNTIF(Sheet1!OO:OO,$A7)</f>
        <v>0</v>
      </c>
      <c r="OS7">
        <f>COUNTIF(Sheet1!OP:OP,$A7)</f>
        <v>0</v>
      </c>
      <c r="OT7">
        <f>COUNTIF(Sheet1!OQ:OQ,$A7)</f>
        <v>0</v>
      </c>
      <c r="OU7">
        <f>COUNTIF(Sheet1!OR:OR,$A7)</f>
        <v>0</v>
      </c>
      <c r="OV7">
        <f>COUNTIF(Sheet1!OS:OS,$A7)</f>
        <v>0</v>
      </c>
      <c r="OW7">
        <f>COUNTIF(Sheet1!OT:OT,$A7)</f>
        <v>0</v>
      </c>
      <c r="OX7">
        <f>COUNTIF(Sheet1!OU:OU,$A7)</f>
        <v>0</v>
      </c>
      <c r="OY7">
        <f>COUNTIF(Sheet1!OV:OV,$A7)</f>
        <v>0</v>
      </c>
      <c r="OZ7">
        <f>COUNTIF(Sheet1!OW:OW,$A7)</f>
        <v>0</v>
      </c>
      <c r="PA7">
        <f>COUNTIF(Sheet1!OX:OX,$A7)</f>
        <v>0</v>
      </c>
      <c r="PB7">
        <f>COUNTIF(Sheet1!OY:OY,$A7)</f>
        <v>0</v>
      </c>
      <c r="PC7">
        <f>COUNTIF(Sheet1!OZ:OZ,$A7)</f>
        <v>0</v>
      </c>
      <c r="PD7">
        <f>COUNTIF(Sheet1!PA:PA,$A7)</f>
        <v>0</v>
      </c>
      <c r="PE7">
        <f>COUNTIF(Sheet1!PB:PB,$A7)</f>
        <v>0</v>
      </c>
      <c r="PF7">
        <f>COUNTIF(Sheet1!PC:PC,$A7)</f>
        <v>0</v>
      </c>
      <c r="PG7">
        <f>COUNTIF(Sheet1!PD:PD,$A7)</f>
        <v>0</v>
      </c>
      <c r="PH7">
        <f>COUNTIF(Sheet1!PE:PE,$A7)</f>
        <v>0</v>
      </c>
      <c r="PI7">
        <f>COUNTIF(Sheet1!PF:PF,$A7)</f>
        <v>0</v>
      </c>
      <c r="PJ7">
        <f>COUNTIF(Sheet1!PG:PG,$A7)</f>
        <v>0</v>
      </c>
      <c r="PK7">
        <f>COUNTIF(Sheet1!PH:PH,$A7)</f>
        <v>0</v>
      </c>
      <c r="PL7">
        <f>COUNTIF(Sheet1!PI:PI,$A7)</f>
        <v>0</v>
      </c>
      <c r="PM7">
        <f>COUNTIF(Sheet1!PJ:PJ,$A7)</f>
        <v>0</v>
      </c>
      <c r="PN7">
        <f>COUNTIF(Sheet1!PK:PK,$A7)</f>
        <v>0</v>
      </c>
      <c r="PO7">
        <f>COUNTIF(Sheet1!PL:PL,$A7)</f>
        <v>0</v>
      </c>
      <c r="PP7">
        <f>COUNTIF(Sheet1!PM:PM,$A7)</f>
        <v>0</v>
      </c>
      <c r="PQ7">
        <f>COUNTIF(Sheet1!PN:PN,$A7)</f>
        <v>0</v>
      </c>
      <c r="PR7">
        <f>COUNTIF(Sheet1!PO:PO,$A7)</f>
        <v>0</v>
      </c>
      <c r="PS7">
        <f>COUNTIF(Sheet1!PP:PP,$A7)</f>
        <v>0</v>
      </c>
      <c r="PT7">
        <f>COUNTIF(Sheet1!PQ:PQ,$A7)</f>
        <v>0</v>
      </c>
      <c r="PU7">
        <f>COUNTIF(Sheet1!PR:PR,$A7)</f>
        <v>0</v>
      </c>
      <c r="PV7">
        <f>COUNTIF(Sheet1!PS:PS,$A7)</f>
        <v>0</v>
      </c>
      <c r="PW7">
        <f>COUNTIF(Sheet1!PT:PT,$A7)</f>
        <v>0</v>
      </c>
      <c r="PX7">
        <f>COUNTIF(Sheet1!PU:PU,$A7)</f>
        <v>0</v>
      </c>
      <c r="PY7">
        <f>COUNTIF(Sheet1!PV:PV,$A7)</f>
        <v>0</v>
      </c>
      <c r="PZ7">
        <f>COUNTIF(Sheet1!PW:PW,$A7)</f>
        <v>0</v>
      </c>
      <c r="QA7">
        <f>COUNTIF(Sheet1!PX:PX,$A7)</f>
        <v>0</v>
      </c>
      <c r="QB7">
        <f>COUNTIF(Sheet1!PY:PY,$A7)</f>
        <v>0</v>
      </c>
      <c r="QC7">
        <f>COUNTIF(Sheet1!PZ:PZ,$A7)</f>
        <v>0</v>
      </c>
      <c r="QD7">
        <f>COUNTIF(Sheet1!QA:QA,$A7)</f>
        <v>0</v>
      </c>
      <c r="QE7">
        <f>COUNTIF(Sheet1!QB:QB,$A7)</f>
        <v>0</v>
      </c>
      <c r="QF7">
        <f>COUNTIF(Sheet1!QC:QC,$A7)</f>
        <v>0</v>
      </c>
      <c r="QG7">
        <f>COUNTIF(Sheet1!QD:QD,$A7)</f>
        <v>0</v>
      </c>
      <c r="QH7">
        <f>COUNTIF(Sheet1!QE:QE,$A7)</f>
        <v>0</v>
      </c>
      <c r="QI7">
        <f>COUNTIF(Sheet1!QF:QF,$A7)</f>
        <v>0</v>
      </c>
      <c r="QJ7">
        <f>COUNTIF(Sheet1!QG:QG,$A7)</f>
        <v>0</v>
      </c>
      <c r="QK7">
        <f>COUNTIF(Sheet1!QH:QH,$A7)</f>
        <v>0</v>
      </c>
      <c r="QL7">
        <f>COUNTIF(Sheet1!QI:QI,$A7)</f>
        <v>0</v>
      </c>
      <c r="QM7">
        <f>COUNTIF(Sheet1!QJ:QJ,$A7)</f>
        <v>0</v>
      </c>
      <c r="QN7">
        <f>COUNTIF(Sheet1!QK:QK,$A7)</f>
        <v>0</v>
      </c>
      <c r="QO7">
        <f>COUNTIF(Sheet1!QL:QL,$A7)</f>
        <v>0</v>
      </c>
      <c r="QP7">
        <f>COUNTIF(Sheet1!QM:QM,$A7)</f>
        <v>0</v>
      </c>
      <c r="QQ7">
        <f>COUNTIF(Sheet1!QN:QN,$A7)</f>
        <v>0</v>
      </c>
      <c r="QR7">
        <f>COUNTIF(Sheet1!QO:QO,$A7)</f>
        <v>0</v>
      </c>
      <c r="QS7">
        <f>COUNTIF(Sheet1!QP:QP,$A7)</f>
        <v>0</v>
      </c>
      <c r="QT7">
        <f>COUNTIF(Sheet1!QQ:QQ,$A7)</f>
        <v>0</v>
      </c>
      <c r="QU7">
        <f>COUNTIF(Sheet1!QR:QR,$A7)</f>
        <v>0</v>
      </c>
      <c r="QV7">
        <f>COUNTIF(Sheet1!QS:QS,$A7)</f>
        <v>0</v>
      </c>
      <c r="QW7">
        <f>COUNTIF(Sheet1!QT:QT,$A7)</f>
        <v>0</v>
      </c>
      <c r="QX7">
        <f>COUNTIF(Sheet1!QU:QU,$A7)</f>
        <v>0</v>
      </c>
      <c r="QY7">
        <f>COUNTIF(Sheet1!QV:QV,$A7)</f>
        <v>0</v>
      </c>
      <c r="QZ7">
        <f>COUNTIF(Sheet1!QW:QW,$A7)</f>
        <v>0</v>
      </c>
      <c r="RA7">
        <f>COUNTIF(Sheet1!QX:QX,$A7)</f>
        <v>0</v>
      </c>
      <c r="RB7">
        <f>COUNTIF(Sheet1!QY:QY,$A7)</f>
        <v>0</v>
      </c>
      <c r="RC7">
        <f>COUNTIF(Sheet1!QZ:QZ,$A7)</f>
        <v>0</v>
      </c>
      <c r="RD7">
        <f>COUNTIF(Sheet1!RA:RA,$A7)</f>
        <v>0</v>
      </c>
      <c r="RE7">
        <f>COUNTIF(Sheet1!RB:RB,$A7)</f>
        <v>0</v>
      </c>
      <c r="RF7">
        <f>COUNTIF(Sheet1!RC:RC,$A7)</f>
        <v>0</v>
      </c>
      <c r="RG7">
        <f>COUNTIF(Sheet1!RD:RD,$A7)</f>
        <v>0</v>
      </c>
      <c r="RH7">
        <f>COUNTIF(Sheet1!RE:RE,$A7)</f>
        <v>0</v>
      </c>
      <c r="RI7">
        <f>COUNTIF(Sheet1!RF:RF,$A7)</f>
        <v>0</v>
      </c>
      <c r="RJ7">
        <f>COUNTIF(Sheet1!RG:RG,$A7)</f>
        <v>0</v>
      </c>
      <c r="RK7">
        <f>COUNTIF(Sheet1!RH:RH,$A7)</f>
        <v>0</v>
      </c>
      <c r="RL7">
        <f>COUNTIF(Sheet1!RI:RI,$A7)</f>
        <v>0</v>
      </c>
      <c r="RM7">
        <f>COUNTIF(Sheet1!RJ:RJ,$A7)</f>
        <v>0</v>
      </c>
      <c r="RN7">
        <f>COUNTIF(Sheet1!RK:RK,$A7)</f>
        <v>0</v>
      </c>
      <c r="RO7">
        <f>COUNTIF(Sheet1!RL:RL,$A7)</f>
        <v>0</v>
      </c>
      <c r="RP7">
        <f>COUNTIF(Sheet1!RM:RM,$A7)</f>
        <v>0</v>
      </c>
      <c r="RQ7">
        <f>COUNTIF(Sheet1!RN:RN,$A7)</f>
        <v>0</v>
      </c>
      <c r="RR7">
        <f>COUNTIF(Sheet1!RO:RO,$A7)</f>
        <v>0</v>
      </c>
      <c r="RS7">
        <f>COUNTIF(Sheet1!RP:RP,$A7)</f>
        <v>0</v>
      </c>
      <c r="RT7">
        <f>COUNTIF(Sheet1!RQ:RQ,$A7)</f>
        <v>0</v>
      </c>
      <c r="RU7">
        <f>COUNTIF(Sheet1!RR:RR,$A7)</f>
        <v>0</v>
      </c>
      <c r="RV7">
        <f>COUNTIF(Sheet1!RS:RS,$A7)</f>
        <v>0</v>
      </c>
      <c r="RW7">
        <f>COUNTIF(Sheet1!RT:RT,$A7)</f>
        <v>0</v>
      </c>
      <c r="RX7">
        <f>COUNTIF(Sheet1!RU:RU,$A7)</f>
        <v>0</v>
      </c>
      <c r="RY7">
        <f>COUNTIF(Sheet1!RV:RV,$A7)</f>
        <v>0</v>
      </c>
      <c r="RZ7">
        <f>COUNTIF(Sheet1!RW:RW,$A7)</f>
        <v>0</v>
      </c>
      <c r="SA7">
        <f>COUNTIF(Sheet1!RX:RX,$A7)</f>
        <v>0</v>
      </c>
      <c r="SB7">
        <f>COUNTIF(Sheet1!RY:RY,$A7)</f>
        <v>0</v>
      </c>
      <c r="SC7">
        <f>COUNTIF(Sheet1!RZ:RZ,$A7)</f>
        <v>0</v>
      </c>
      <c r="SD7">
        <f>COUNTIF(Sheet1!SA:SA,$A7)</f>
        <v>0</v>
      </c>
      <c r="SE7">
        <f>COUNTIF(Sheet1!SB:SB,$A7)</f>
        <v>0</v>
      </c>
      <c r="SF7">
        <f>COUNTIF(Sheet1!SC:SC,$A7)</f>
        <v>0</v>
      </c>
      <c r="SG7">
        <f>COUNTIF(Sheet1!SD:SD,$A7)</f>
        <v>0</v>
      </c>
      <c r="SH7">
        <f>COUNTIF(Sheet1!SE:SE,$A7)</f>
        <v>0</v>
      </c>
      <c r="SI7">
        <f>COUNTIF(Sheet1!SF:SF,$A7)</f>
        <v>0</v>
      </c>
      <c r="SJ7">
        <f>COUNTIF(Sheet1!SG:SG,$A7)</f>
        <v>0</v>
      </c>
      <c r="SK7">
        <f>COUNTIF(Sheet1!SH:SH,$A7)</f>
        <v>0</v>
      </c>
      <c r="SL7">
        <f>COUNTIF(Sheet1!SI:SI,$A7)</f>
        <v>0</v>
      </c>
      <c r="SM7">
        <f>COUNTIF(Sheet1!SJ:SJ,$A7)</f>
        <v>0</v>
      </c>
      <c r="SN7">
        <f>COUNTIF(Sheet1!SK:SK,$A7)</f>
        <v>0</v>
      </c>
      <c r="SO7">
        <f>COUNTIF(Sheet1!SL:SL,$A7)</f>
        <v>0</v>
      </c>
      <c r="SP7">
        <f>COUNTIF(Sheet1!SM:SM,$A7)</f>
        <v>0</v>
      </c>
      <c r="SQ7">
        <f>COUNTIF(Sheet1!SN:SN,$A7)</f>
        <v>0</v>
      </c>
      <c r="SR7">
        <f>COUNTIF(Sheet1!SO:SO,$A7)</f>
        <v>0</v>
      </c>
      <c r="SS7">
        <f>COUNTIF(Sheet1!SP:SP,$A7)</f>
        <v>0</v>
      </c>
      <c r="ST7">
        <f>COUNTIF(Sheet1!SQ:SQ,$A7)</f>
        <v>0</v>
      </c>
      <c r="SU7">
        <f>COUNTIF(Sheet1!SR:SR,$A7)</f>
        <v>0</v>
      </c>
      <c r="SV7">
        <f>COUNTIF(Sheet1!SS:SS,$A7)</f>
        <v>0</v>
      </c>
      <c r="SW7">
        <f>COUNTIF(Sheet1!ST:ST,$A7)</f>
        <v>0</v>
      </c>
      <c r="SX7">
        <f>COUNTIF(Sheet1!SU:SU,$A7)</f>
        <v>0</v>
      </c>
      <c r="SY7">
        <f>COUNTIF(Sheet1!SV:SV,$A7)</f>
        <v>0</v>
      </c>
      <c r="SZ7">
        <f>COUNTIF(Sheet1!SW:SW,$A7)</f>
        <v>0</v>
      </c>
      <c r="TA7">
        <f>COUNTIF(Sheet1!SX:SX,$A7)</f>
        <v>0</v>
      </c>
      <c r="TB7">
        <f>COUNTIF(Sheet1!SY:SY,$A7)</f>
        <v>0</v>
      </c>
      <c r="TC7">
        <f>COUNTIF(Sheet1!SZ:SZ,$A7)</f>
        <v>0</v>
      </c>
      <c r="TD7">
        <f>COUNTIF(Sheet1!TA:TA,$A7)</f>
        <v>0</v>
      </c>
      <c r="TE7">
        <f>COUNTIF(Sheet1!TB:TB,$A7)</f>
        <v>0</v>
      </c>
      <c r="TF7">
        <f>COUNTIF(Sheet1!TC:TC,$A7)</f>
        <v>0</v>
      </c>
      <c r="TG7">
        <f>COUNTIF(Sheet1!TD:TD,$A7)</f>
        <v>0</v>
      </c>
      <c r="TH7">
        <f>COUNTIF(Sheet1!TE:TE,$A7)</f>
        <v>0</v>
      </c>
      <c r="TI7">
        <f>COUNTIF(Sheet1!TF:TF,$A7)</f>
        <v>0</v>
      </c>
      <c r="TJ7">
        <f>COUNTIF(Sheet1!TG:TG,$A7)</f>
        <v>0</v>
      </c>
      <c r="TK7">
        <f>COUNTIF(Sheet1!TH:TH,$A7)</f>
        <v>0</v>
      </c>
      <c r="TL7">
        <f>COUNTIF(Sheet1!TI:TI,$A7)</f>
        <v>0</v>
      </c>
      <c r="TM7">
        <f>COUNTIF(Sheet1!TJ:TJ,$A7)</f>
        <v>0</v>
      </c>
      <c r="TN7">
        <f>COUNTIF(Sheet1!TK:TK,$A7)</f>
        <v>0</v>
      </c>
      <c r="TO7">
        <f>COUNTIF(Sheet1!TL:TL,$A7)</f>
        <v>0</v>
      </c>
      <c r="TP7">
        <f>COUNTIF(Sheet1!TM:TM,$A7)</f>
        <v>0</v>
      </c>
      <c r="TQ7">
        <f>COUNTIF(Sheet1!TN:TN,$A7)</f>
        <v>0</v>
      </c>
      <c r="TR7">
        <f>COUNTIF(Sheet1!TO:TO,$A7)</f>
        <v>0</v>
      </c>
      <c r="TS7">
        <f>COUNTIF(Sheet1!TP:TP,$A7)</f>
        <v>0</v>
      </c>
      <c r="TT7">
        <f>COUNTIF(Sheet1!TQ:TQ,$A7)</f>
        <v>0</v>
      </c>
      <c r="TU7">
        <f>COUNTIF(Sheet1!TR:TR,$A7)</f>
        <v>0</v>
      </c>
      <c r="TV7">
        <f>COUNTIF(Sheet1!TS:TS,$A7)</f>
        <v>0</v>
      </c>
      <c r="TW7">
        <f>COUNTIF(Sheet1!TT:TT,$A7)</f>
        <v>0</v>
      </c>
      <c r="TX7">
        <f>COUNTIF(Sheet1!TU:TU,$A7)</f>
        <v>0</v>
      </c>
      <c r="TY7">
        <f>COUNTIF(Sheet1!TV:TV,$A7)</f>
        <v>0</v>
      </c>
      <c r="TZ7">
        <f>COUNTIF(Sheet1!TW:TW,$A7)</f>
        <v>0</v>
      </c>
      <c r="UA7">
        <f>COUNTIF(Sheet1!TX:TX,$A7)</f>
        <v>0</v>
      </c>
      <c r="UB7">
        <f>COUNTIF(Sheet1!TY:TY,$A7)</f>
        <v>0</v>
      </c>
      <c r="UC7">
        <f>COUNTIF(Sheet1!TZ:TZ,$A7)</f>
        <v>0</v>
      </c>
      <c r="UD7">
        <f>COUNTIF(Sheet1!UA:UA,$A7)</f>
        <v>0</v>
      </c>
      <c r="UE7">
        <f>COUNTIF(Sheet1!UB:UB,$A7)</f>
        <v>0</v>
      </c>
      <c r="UF7">
        <f>COUNTIF(Sheet1!UC:UC,$A7)</f>
        <v>0</v>
      </c>
      <c r="UG7">
        <f>COUNTIF(Sheet1!UD:UD,$A7)</f>
        <v>0</v>
      </c>
      <c r="UH7">
        <f>COUNTIF(Sheet1!UE:UE,$A7)</f>
        <v>0</v>
      </c>
      <c r="UI7">
        <f>COUNTIF(Sheet1!UF:UF,$A7)</f>
        <v>0</v>
      </c>
      <c r="UJ7">
        <f>COUNTIF(Sheet1!UG:UG,$A7)</f>
        <v>0</v>
      </c>
      <c r="UK7">
        <f>COUNTIF(Sheet1!UH:UH,$A7)</f>
        <v>0</v>
      </c>
      <c r="UL7">
        <f>COUNTIF(Sheet1!UI:UI,$A7)</f>
        <v>0</v>
      </c>
      <c r="UM7">
        <f>COUNTIF(Sheet1!UJ:UJ,$A7)</f>
        <v>0</v>
      </c>
      <c r="UN7">
        <f>COUNTIF(Sheet1!UK:UK,$A7)</f>
        <v>0</v>
      </c>
      <c r="UO7">
        <f>COUNTIF(Sheet1!UL:UL,$A7)</f>
        <v>0</v>
      </c>
      <c r="UP7">
        <f>COUNTIF(Sheet1!UM:UM,$A7)</f>
        <v>0</v>
      </c>
      <c r="UQ7">
        <f>COUNTIF(Sheet1!UN:UN,$A7)</f>
        <v>0</v>
      </c>
      <c r="UR7">
        <f>COUNTIF(Sheet1!UO:UO,$A7)</f>
        <v>0</v>
      </c>
      <c r="US7">
        <f>COUNTIF(Sheet1!UP:UP,$A7)</f>
        <v>0</v>
      </c>
      <c r="UT7">
        <f>COUNTIF(Sheet1!UQ:UQ,$A7)</f>
        <v>0</v>
      </c>
      <c r="UU7">
        <f>COUNTIF(Sheet1!UR:UR,$A7)</f>
        <v>0</v>
      </c>
      <c r="UV7">
        <f>COUNTIF(Sheet1!US:US,$A7)</f>
        <v>0</v>
      </c>
      <c r="UW7">
        <f>COUNTIF(Sheet1!UT:UT,$A7)</f>
        <v>0</v>
      </c>
      <c r="UX7">
        <f>COUNTIF(Sheet1!UU:UU,$A7)</f>
        <v>0</v>
      </c>
      <c r="UY7">
        <f>COUNTIF(Sheet1!UV:UV,$A7)</f>
        <v>0</v>
      </c>
      <c r="UZ7">
        <f>COUNTIF(Sheet1!UW:UW,$A7)</f>
        <v>0</v>
      </c>
      <c r="VA7">
        <f>COUNTIF(Sheet1!UX:UX,$A7)</f>
        <v>0</v>
      </c>
      <c r="VB7">
        <f>COUNTIF(Sheet1!UY:UY,$A7)</f>
        <v>0</v>
      </c>
      <c r="VC7">
        <f>COUNTIF(Sheet1!UZ:UZ,$A7)</f>
        <v>0</v>
      </c>
      <c r="VD7">
        <f>COUNTIF(Sheet1!VA:VA,$A7)</f>
        <v>0</v>
      </c>
      <c r="VE7">
        <f>COUNTIF(Sheet1!VB:VB,$A7)</f>
        <v>0</v>
      </c>
      <c r="VF7">
        <f>COUNTIF(Sheet1!VC:VC,$A7)</f>
        <v>0</v>
      </c>
      <c r="VG7">
        <f>COUNTIF(Sheet1!VD:VD,$A7)</f>
        <v>0</v>
      </c>
      <c r="VH7">
        <f>COUNTIF(Sheet1!VE:VE,$A7)</f>
        <v>0</v>
      </c>
      <c r="VI7">
        <f>COUNTIF(Sheet1!VF:VF,$A7)</f>
        <v>0</v>
      </c>
      <c r="VJ7">
        <f>COUNTIF(Sheet1!VG:VG,$A7)</f>
        <v>0</v>
      </c>
      <c r="VK7">
        <f>COUNTIF(Sheet1!VH:VH,$A7)</f>
        <v>0</v>
      </c>
      <c r="VL7">
        <f>COUNTIF(Sheet1!VI:VI,$A7)</f>
        <v>0</v>
      </c>
      <c r="VM7">
        <f>COUNTIF(Sheet1!VJ:VJ,$A7)</f>
        <v>0</v>
      </c>
      <c r="VN7">
        <f>COUNTIF(Sheet1!VK:VK,$A7)</f>
        <v>0</v>
      </c>
      <c r="VO7">
        <f>COUNTIF(Sheet1!VL:VL,$A7)</f>
        <v>0</v>
      </c>
      <c r="VP7">
        <f>COUNTIF(Sheet1!VM:VM,$A7)</f>
        <v>0</v>
      </c>
      <c r="VQ7">
        <f>COUNTIF(Sheet1!VN:VN,$A7)</f>
        <v>0</v>
      </c>
      <c r="VR7">
        <f>COUNTIF(Sheet1!VO:VO,$A7)</f>
        <v>0</v>
      </c>
      <c r="VS7">
        <f>COUNTIF(Sheet1!VP:VP,$A7)</f>
        <v>0</v>
      </c>
      <c r="VT7">
        <f>COUNTIF(Sheet1!VQ:VQ,$A7)</f>
        <v>0</v>
      </c>
      <c r="VU7">
        <f>COUNTIF(Sheet1!VR:VR,$A7)</f>
        <v>0</v>
      </c>
      <c r="VV7">
        <f>COUNTIF(Sheet1!VS:VS,$A7)</f>
        <v>0</v>
      </c>
      <c r="VW7">
        <f>COUNTIF(Sheet1!VT:VT,$A7)</f>
        <v>0</v>
      </c>
      <c r="VX7">
        <f>COUNTIF(Sheet1!VU:VU,$A7)</f>
        <v>0</v>
      </c>
      <c r="VY7">
        <f>COUNTIF(Sheet1!VV:VV,$A7)</f>
        <v>0</v>
      </c>
      <c r="VZ7">
        <f>COUNTIF(Sheet1!VW:VW,$A7)</f>
        <v>0</v>
      </c>
      <c r="WA7">
        <f>COUNTIF(Sheet1!VX:VX,$A7)</f>
        <v>0</v>
      </c>
      <c r="WB7">
        <f>COUNTIF(Sheet1!VY:VY,$A7)</f>
        <v>0</v>
      </c>
      <c r="WC7">
        <f>COUNTIF(Sheet1!VZ:VZ,$A7)</f>
        <v>0</v>
      </c>
      <c r="WD7">
        <f>COUNTIF(Sheet1!WA:WA,$A7)</f>
        <v>0</v>
      </c>
      <c r="WE7">
        <f>COUNTIF(Sheet1!WB:WB,$A7)</f>
        <v>0</v>
      </c>
      <c r="WF7">
        <f>COUNTIF(Sheet1!WC:WC,$A7)</f>
        <v>0</v>
      </c>
      <c r="WG7">
        <f>COUNTIF(Sheet1!WD:WD,$A7)</f>
        <v>0</v>
      </c>
      <c r="WH7">
        <f>COUNTIF(Sheet1!WE:WE,$A7)</f>
        <v>0</v>
      </c>
      <c r="WI7">
        <f>COUNTIF(Sheet1!WF:WF,$A7)</f>
        <v>0</v>
      </c>
      <c r="WJ7">
        <f>COUNTIF(Sheet1!WG:WG,$A7)</f>
        <v>0</v>
      </c>
      <c r="WK7">
        <f>COUNTIF(Sheet1!WH:WH,$A7)</f>
        <v>0</v>
      </c>
      <c r="WL7">
        <f>COUNTIF(Sheet1!WI:WI,$A7)</f>
        <v>0</v>
      </c>
      <c r="WM7">
        <f>COUNTIF(Sheet1!WJ:WJ,$A7)</f>
        <v>0</v>
      </c>
      <c r="WN7">
        <f>COUNTIF(Sheet1!WK:WK,$A7)</f>
        <v>0</v>
      </c>
      <c r="WO7">
        <f>COUNTIF(Sheet1!WL:WL,$A7)</f>
        <v>0</v>
      </c>
      <c r="WP7">
        <f>COUNTIF(Sheet1!WM:WM,$A7)</f>
        <v>0</v>
      </c>
      <c r="WQ7">
        <f>COUNTIF(Sheet1!WN:WN,$A7)</f>
        <v>0</v>
      </c>
      <c r="WR7">
        <f>COUNTIF(Sheet1!WO:WO,$A7)</f>
        <v>0</v>
      </c>
      <c r="WS7">
        <f>COUNTIF(Sheet1!WP:WP,$A7)</f>
        <v>0</v>
      </c>
      <c r="WT7">
        <f>COUNTIF(Sheet1!WQ:WQ,$A7)</f>
        <v>0</v>
      </c>
      <c r="WU7">
        <f>COUNTIF(Sheet1!WR:WR,$A7)</f>
        <v>0</v>
      </c>
      <c r="WV7">
        <f>COUNTIF(Sheet1!WS:WS,$A7)</f>
        <v>0</v>
      </c>
      <c r="WW7">
        <f>COUNTIF(Sheet1!WT:WT,$A7)</f>
        <v>0</v>
      </c>
      <c r="WX7">
        <f>COUNTIF(Sheet1!WU:WU,$A7)</f>
        <v>0</v>
      </c>
      <c r="WY7">
        <f>COUNTIF(Sheet1!WV:WV,$A7)</f>
        <v>0</v>
      </c>
      <c r="WZ7">
        <f>COUNTIF(Sheet1!WW:WW,$A7)</f>
        <v>0</v>
      </c>
      <c r="XA7">
        <f>COUNTIF(Sheet1!WX:WX,$A7)</f>
        <v>0</v>
      </c>
      <c r="XB7">
        <f>COUNTIF(Sheet1!WY:WY,$A7)</f>
        <v>0</v>
      </c>
      <c r="XC7">
        <f>COUNTIF(Sheet1!WZ:WZ,$A7)</f>
        <v>0</v>
      </c>
      <c r="XD7">
        <f>COUNTIF(Sheet1!XA:XA,$A7)</f>
        <v>0</v>
      </c>
      <c r="XE7">
        <f>COUNTIF(Sheet1!XB:XB,$A7)</f>
        <v>0</v>
      </c>
      <c r="XF7">
        <f>COUNTIF(Sheet1!XC:XC,$A7)</f>
        <v>0</v>
      </c>
      <c r="XG7">
        <f>COUNTIF(Sheet1!XD:XD,$A7)</f>
        <v>0</v>
      </c>
      <c r="XH7">
        <f>COUNTIF(Sheet1!XE:XE,$A7)</f>
        <v>0</v>
      </c>
      <c r="XI7">
        <f>COUNTIF(Sheet1!XF:XF,$A7)</f>
        <v>0</v>
      </c>
      <c r="XJ7">
        <f>COUNTIF(Sheet1!XG:XG,$A7)</f>
        <v>0</v>
      </c>
      <c r="XK7">
        <f>COUNTIF(Sheet1!XH:XH,$A7)</f>
        <v>0</v>
      </c>
      <c r="XL7">
        <f>COUNTIF(Sheet1!XI:XI,$A7)</f>
        <v>1</v>
      </c>
      <c r="XM7">
        <f>COUNTIF(Sheet1!XJ:XJ,$A7)</f>
        <v>0</v>
      </c>
      <c r="XN7">
        <f>COUNTIF(Sheet1!XK:XK,$A7)</f>
        <v>0</v>
      </c>
      <c r="XO7">
        <f>COUNTIF(Sheet1!XL:XL,$A7)</f>
        <v>0</v>
      </c>
      <c r="XP7">
        <f>COUNTIF(Sheet1!XM:XM,$A7)</f>
        <v>0</v>
      </c>
      <c r="XQ7">
        <f>COUNTIF(Sheet1!XN:XN,$A7)</f>
        <v>0</v>
      </c>
      <c r="XR7">
        <f>COUNTIF(Sheet1!XO:XO,$A7)</f>
        <v>0</v>
      </c>
      <c r="XS7">
        <f>COUNTIF(Sheet1!XP:XP,$A7)</f>
        <v>0</v>
      </c>
      <c r="XT7">
        <f>COUNTIF(Sheet1!XQ:XQ,$A7)</f>
        <v>0</v>
      </c>
      <c r="XU7">
        <f>COUNTIF(Sheet1!XR:XR,$A7)</f>
        <v>0</v>
      </c>
      <c r="XV7">
        <f>COUNTIF(Sheet1!XS:XS,$A7)</f>
        <v>0</v>
      </c>
      <c r="XW7">
        <f>COUNTIF(Sheet1!XT:XT,$A7)</f>
        <v>0</v>
      </c>
      <c r="XX7">
        <f>COUNTIF(Sheet1!XU:XU,$A7)</f>
        <v>0</v>
      </c>
      <c r="XY7">
        <f>COUNTIF(Sheet1!XV:XV,$A7)</f>
        <v>0</v>
      </c>
      <c r="XZ7">
        <f>COUNTIF(Sheet1!XW:XW,$A7)</f>
        <v>0</v>
      </c>
      <c r="YA7">
        <f>COUNTIF(Sheet1!XX:XX,$A7)</f>
        <v>0</v>
      </c>
      <c r="YB7">
        <f>COUNTIF(Sheet1!XY:XY,$A7)</f>
        <v>0</v>
      </c>
      <c r="YC7">
        <f>COUNTIF(Sheet1!XZ:XZ,$A7)</f>
        <v>0</v>
      </c>
      <c r="YD7">
        <f>COUNTIF(Sheet1!YA:YA,$A7)</f>
        <v>0</v>
      </c>
      <c r="YE7">
        <f>COUNTIF(Sheet1!YB:YB,$A7)</f>
        <v>0</v>
      </c>
      <c r="YF7">
        <f>COUNTIF(Sheet1!YC:YC,$A7)</f>
        <v>0</v>
      </c>
      <c r="YG7">
        <f>COUNTIF(Sheet1!YD:YD,$A7)</f>
        <v>0</v>
      </c>
      <c r="YH7">
        <f>COUNTIF(Sheet1!YE:YE,$A7)</f>
        <v>0</v>
      </c>
      <c r="YI7">
        <f>COUNTIF(Sheet1!YF:YF,$A7)</f>
        <v>0</v>
      </c>
      <c r="YJ7">
        <f>COUNTIF(Sheet1!YG:YG,$A7)</f>
        <v>0</v>
      </c>
      <c r="YK7">
        <f>COUNTIF(Sheet1!YH:YH,$A7)</f>
        <v>0</v>
      </c>
      <c r="YL7">
        <f>COUNTIF(Sheet1!YI:YI,$A7)</f>
        <v>0</v>
      </c>
      <c r="YM7">
        <f>COUNTIF(Sheet1!YJ:YJ,$A7)</f>
        <v>0</v>
      </c>
      <c r="YN7">
        <f>COUNTIF(Sheet1!YK:YK,$A7)</f>
        <v>0</v>
      </c>
      <c r="YO7">
        <f>COUNTIF(Sheet1!YL:YL,$A7)</f>
        <v>0</v>
      </c>
      <c r="YP7">
        <f>COUNTIF(Sheet1!YM:YM,$A7)</f>
        <v>0</v>
      </c>
      <c r="YQ7">
        <f>COUNTIF(Sheet1!YN:YN,$A7)</f>
        <v>0</v>
      </c>
      <c r="YR7">
        <f>COUNTIF(Sheet1!YO:YO,$A7)</f>
        <v>0</v>
      </c>
      <c r="YS7">
        <f>COUNTIF(Sheet1!YP:YP,$A7)</f>
        <v>0</v>
      </c>
      <c r="YT7">
        <f>COUNTIF(Sheet1!YQ:YQ,$A7)</f>
        <v>0</v>
      </c>
      <c r="YU7">
        <f>COUNTIF(Sheet1!YR:YR,$A7)</f>
        <v>0</v>
      </c>
      <c r="YV7">
        <f>COUNTIF(Sheet1!YS:YS,$A7)</f>
        <v>0</v>
      </c>
      <c r="YW7">
        <f>COUNTIF(Sheet1!YT:YT,$A7)</f>
        <v>0</v>
      </c>
      <c r="YX7">
        <f>COUNTIF(Sheet1!YU:YU,$A7)</f>
        <v>0</v>
      </c>
      <c r="YY7">
        <f>COUNTIF(Sheet1!YV:YV,$A7)</f>
        <v>1</v>
      </c>
      <c r="YZ7">
        <f>COUNTIF(Sheet1!YW:YW,$A7)</f>
        <v>0</v>
      </c>
      <c r="ZA7">
        <f>COUNTIF(Sheet1!YX:YX,$A7)</f>
        <v>0</v>
      </c>
      <c r="ZB7">
        <f>COUNTIF(Sheet1!YY:YY,$A7)</f>
        <v>0</v>
      </c>
      <c r="ZC7">
        <f>COUNTIF(Sheet1!YZ:YZ,$A7)</f>
        <v>0</v>
      </c>
      <c r="ZD7">
        <f>COUNTIF(Sheet1!ZA:ZA,$A7)</f>
        <v>0</v>
      </c>
      <c r="ZE7">
        <f>COUNTIF(Sheet1!ZB:ZB,$A7)</f>
        <v>0</v>
      </c>
      <c r="ZF7">
        <f>COUNTIF(Sheet1!ZC:ZC,$A7)</f>
        <v>0</v>
      </c>
      <c r="ZG7">
        <f>COUNTIF(Sheet1!ZD:ZD,$A7)</f>
        <v>0</v>
      </c>
      <c r="ZH7">
        <f>COUNTIF(Sheet1!ZE:ZE,$A7)</f>
        <v>0</v>
      </c>
      <c r="ZI7">
        <f>COUNTIF(Sheet1!ZF:ZF,$A7)</f>
        <v>0</v>
      </c>
      <c r="ZJ7">
        <f>COUNTIF(Sheet1!ZG:ZG,$A7)</f>
        <v>0</v>
      </c>
      <c r="ZK7">
        <f>COUNTIF(Sheet1!ZH:ZH,$A7)</f>
        <v>0</v>
      </c>
      <c r="ZL7">
        <f>COUNTIF(Sheet1!ZI:ZI,$A7)</f>
        <v>0</v>
      </c>
      <c r="ZM7">
        <f>COUNTIF(Sheet1!ZJ:ZJ,$A7)</f>
        <v>0</v>
      </c>
      <c r="ZN7">
        <f>COUNTIF(Sheet1!ZK:ZK,$A7)</f>
        <v>0</v>
      </c>
      <c r="ZO7">
        <f>COUNTIF(Sheet1!ZL:ZL,$A7)</f>
        <v>0</v>
      </c>
      <c r="ZP7">
        <f>COUNTIF(Sheet1!ZM:ZM,$A7)</f>
        <v>0</v>
      </c>
      <c r="ZQ7">
        <f>COUNTIF(Sheet1!ZN:ZN,$A7)</f>
        <v>0</v>
      </c>
      <c r="ZR7">
        <f>COUNTIF(Sheet1!ZO:ZO,$A7)</f>
        <v>0</v>
      </c>
      <c r="ZS7">
        <f>COUNTIF(Sheet1!ZP:ZP,$A7)</f>
        <v>0</v>
      </c>
      <c r="ZT7">
        <f>COUNTIF(Sheet1!ZQ:ZQ,$A7)</f>
        <v>0</v>
      </c>
      <c r="ZU7">
        <f>COUNTIF(Sheet1!ZR:ZR,$A7)</f>
        <v>0</v>
      </c>
      <c r="ZV7">
        <f>COUNTIF(Sheet1!ZS:ZS,$A7)</f>
        <v>0</v>
      </c>
      <c r="ZW7">
        <f>COUNTIF(Sheet1!ZT:ZT,$A7)</f>
        <v>0</v>
      </c>
      <c r="ZX7">
        <f>COUNTIF(Sheet1!ZU:ZU,$A7)</f>
        <v>0</v>
      </c>
      <c r="ZY7">
        <f>COUNTIF(Sheet1!ZV:ZV,$A7)</f>
        <v>0</v>
      </c>
      <c r="ZZ7">
        <f>COUNTIF(Sheet1!ZW:ZW,$A7)</f>
        <v>0</v>
      </c>
      <c r="AAA7">
        <f>COUNTIF(Sheet1!ZX:ZX,$A7)</f>
        <v>0</v>
      </c>
      <c r="AAB7">
        <f>COUNTIF(Sheet1!ZY:ZY,$A7)</f>
        <v>0</v>
      </c>
      <c r="AAC7">
        <f>COUNTIF(Sheet1!ZZ:ZZ,$A7)</f>
        <v>0</v>
      </c>
      <c r="AAD7">
        <f>COUNTIF(Sheet1!AAA:AAA,$A7)</f>
        <v>0</v>
      </c>
      <c r="AAE7">
        <f>COUNTIF(Sheet1!AAB:AAB,$A7)</f>
        <v>0</v>
      </c>
      <c r="AAF7">
        <f>COUNTIF(Sheet1!AAC:AAC,$A7)</f>
        <v>0</v>
      </c>
      <c r="AAG7">
        <f>COUNTIF(Sheet1!AAD:AAD,$A7)</f>
        <v>0</v>
      </c>
      <c r="AAH7">
        <f>COUNTIF(Sheet1!AAE:AAE,$A7)</f>
        <v>0</v>
      </c>
      <c r="AAI7">
        <f>COUNTIF(Sheet1!AAF:AAF,$A7)</f>
        <v>0</v>
      </c>
      <c r="AAJ7">
        <f>COUNTIF(Sheet1!AAG:AAG,$A7)</f>
        <v>0</v>
      </c>
      <c r="AAK7">
        <f>COUNTIF(Sheet1!AAH:AAH,$A7)</f>
        <v>0</v>
      </c>
      <c r="AAL7">
        <f>COUNTIF(Sheet1!AAI:AAI,$A7)</f>
        <v>0</v>
      </c>
      <c r="AAM7">
        <f>COUNTIF(Sheet1!AAJ:AAJ,$A7)</f>
        <v>0</v>
      </c>
      <c r="AAN7">
        <f>COUNTIF(Sheet1!AAK:AAK,$A7)</f>
        <v>0</v>
      </c>
      <c r="AAO7">
        <f>COUNTIF(Sheet1!AAL:AAL,$A7)</f>
        <v>0</v>
      </c>
      <c r="AAP7">
        <f>COUNTIF(Sheet1!AAM:AAM,$A7)</f>
        <v>0</v>
      </c>
      <c r="AAQ7">
        <f>COUNTIF(Sheet1!AAN:AAN,$A7)</f>
        <v>0</v>
      </c>
      <c r="AAR7">
        <f>COUNTIF(Sheet1!AAO:AAO,$A7)</f>
        <v>0</v>
      </c>
      <c r="AAS7">
        <f>COUNTIF(Sheet1!AAP:AAP,$A7)</f>
        <v>0</v>
      </c>
      <c r="AAT7">
        <f>COUNTIF(Sheet1!AAQ:AAQ,$A7)</f>
        <v>0</v>
      </c>
      <c r="AAU7">
        <f>COUNTIF(Sheet1!AAR:AAR,$A7)</f>
        <v>0</v>
      </c>
      <c r="AAV7">
        <f>COUNTIF(Sheet1!AAS:AAS,$A7)</f>
        <v>0</v>
      </c>
      <c r="AAW7">
        <f>COUNTIF(Sheet1!AAT:AAT,$A7)</f>
        <v>0</v>
      </c>
      <c r="AAX7">
        <f>COUNTIF(Sheet1!AAU:AAU,$A7)</f>
        <v>0</v>
      </c>
      <c r="AAY7">
        <f>COUNTIF(Sheet1!AAV:AAV,$A7)</f>
        <v>0</v>
      </c>
      <c r="AAZ7">
        <f>COUNTIF(Sheet1!AAW:AAW,$A7)</f>
        <v>0</v>
      </c>
      <c r="ABA7">
        <f>COUNTIF(Sheet1!AAX:AAX,$A7)</f>
        <v>0</v>
      </c>
      <c r="ABB7">
        <f>COUNTIF(Sheet1!AAY:AAY,$A7)</f>
        <v>0</v>
      </c>
      <c r="ABC7">
        <f>COUNTIF(Sheet1!AAZ:AAZ,$A7)</f>
        <v>0</v>
      </c>
      <c r="ABD7">
        <f>COUNTIF(Sheet1!ABA:ABA,$A7)</f>
        <v>0</v>
      </c>
      <c r="ABE7">
        <f>COUNTIF(Sheet1!ABB:ABB,$A7)</f>
        <v>0</v>
      </c>
      <c r="ABF7">
        <f>COUNTIF(Sheet1!ABC:ABC,$A7)</f>
        <v>0</v>
      </c>
      <c r="ABG7">
        <f>COUNTIF(Sheet1!ABD:ABD,$A7)</f>
        <v>0</v>
      </c>
      <c r="ABH7">
        <f>COUNTIF(Sheet1!ABE:ABE,$A7)</f>
        <v>0</v>
      </c>
      <c r="ABI7">
        <f>COUNTIF(Sheet1!ABF:ABF,$A7)</f>
        <v>0</v>
      </c>
      <c r="ABJ7">
        <f>COUNTIF(Sheet1!ABG:ABG,$A7)</f>
        <v>0</v>
      </c>
      <c r="ABK7">
        <f>COUNTIF(Sheet1!ABH:ABH,$A7)</f>
        <v>0</v>
      </c>
      <c r="ABL7">
        <f>COUNTIF(Sheet1!ABI:ABI,$A7)</f>
        <v>0</v>
      </c>
      <c r="ABM7">
        <f>COUNTIF(Sheet1!ABJ:ABJ,$A7)</f>
        <v>0</v>
      </c>
      <c r="ABN7">
        <f>COUNTIF(Sheet1!ABK:ABK,$A7)</f>
        <v>0</v>
      </c>
      <c r="ABO7">
        <f>COUNTIF(Sheet1!ABL:ABL,$A7)</f>
        <v>0</v>
      </c>
      <c r="ABP7">
        <f>COUNTIF(Sheet1!ABM:ABM,$A7)</f>
        <v>0</v>
      </c>
      <c r="ABQ7">
        <f>COUNTIF(Sheet1!ABN:ABN,$A7)</f>
        <v>0</v>
      </c>
      <c r="ABR7">
        <f>COUNTIF(Sheet1!ABO:ABO,$A7)</f>
        <v>0</v>
      </c>
      <c r="ABS7">
        <f>COUNTIF(Sheet1!ABP:ABP,$A7)</f>
        <v>0</v>
      </c>
      <c r="ABT7">
        <f>COUNTIF(Sheet1!ABQ:ABQ,$A7)</f>
        <v>0</v>
      </c>
      <c r="ABU7">
        <f>COUNTIF(Sheet1!ABR:ABR,$A7)</f>
        <v>0</v>
      </c>
      <c r="ABV7">
        <f>COUNTIF(Sheet1!ABS:ABS,$A7)</f>
        <v>0</v>
      </c>
      <c r="ABW7">
        <f>COUNTIF(Sheet1!ABT:ABT,$A7)</f>
        <v>0</v>
      </c>
      <c r="ABX7">
        <f>COUNTIF(Sheet1!ABU:ABU,$A7)</f>
        <v>0</v>
      </c>
      <c r="ABY7">
        <f>COUNTIF(Sheet1!ABV:ABV,$A7)</f>
        <v>0</v>
      </c>
      <c r="ABZ7">
        <f>COUNTIF(Sheet1!ABW:ABW,$A7)</f>
        <v>0</v>
      </c>
      <c r="ACA7">
        <f>COUNTIF(Sheet1!ABX:ABX,$A7)</f>
        <v>0</v>
      </c>
      <c r="ACB7">
        <f>COUNTIF(Sheet1!ABY:ABY,$A7)</f>
        <v>0</v>
      </c>
      <c r="ACC7">
        <f>COUNTIF(Sheet1!ABZ:ABZ,$A7)</f>
        <v>0</v>
      </c>
      <c r="ACD7">
        <f>COUNTIF(Sheet1!ACA:ACA,$A7)</f>
        <v>0</v>
      </c>
      <c r="ACE7">
        <f>COUNTIF(Sheet1!ACB:ACB,$A7)</f>
        <v>0</v>
      </c>
      <c r="ACF7">
        <f>COUNTIF(Sheet1!ACC:ACC,$A7)</f>
        <v>0</v>
      </c>
      <c r="ACG7">
        <f>COUNTIF(Sheet1!ACD:ACD,$A7)</f>
        <v>0</v>
      </c>
      <c r="ACH7">
        <f>COUNTIF(Sheet1!ACE:ACE,$A7)</f>
        <v>0</v>
      </c>
      <c r="ACI7">
        <f>COUNTIF(Sheet1!ACF:ACF,$A7)</f>
        <v>0</v>
      </c>
      <c r="ACJ7">
        <f>COUNTIF(Sheet1!ACG:ACG,$A7)</f>
        <v>0</v>
      </c>
      <c r="ACK7">
        <f>COUNTIF(Sheet1!ACH:ACH,$A7)</f>
        <v>0</v>
      </c>
      <c r="ACL7">
        <f>COUNTIF(Sheet1!ACI:ACI,$A7)</f>
        <v>0</v>
      </c>
      <c r="ACM7">
        <f>COUNTIF(Sheet1!ACJ:ACJ,$A7)</f>
        <v>0</v>
      </c>
      <c r="ACN7">
        <f>COUNTIF(Sheet1!ACK:ACK,$A7)</f>
        <v>0</v>
      </c>
      <c r="ACO7">
        <f>COUNTIF(Sheet1!ACL:ACL,$A7)</f>
        <v>0</v>
      </c>
      <c r="ACP7">
        <f>COUNTIF(Sheet1!ACM:ACM,$A7)</f>
        <v>0</v>
      </c>
      <c r="ACQ7">
        <f>COUNTIF(Sheet1!ACN:ACN,$A7)</f>
        <v>0</v>
      </c>
      <c r="ACR7">
        <f>COUNTIF(Sheet1!ACO:ACO,$A7)</f>
        <v>0</v>
      </c>
      <c r="ACS7">
        <f>COUNTIF(Sheet1!ACP:ACP,$A7)</f>
        <v>0</v>
      </c>
      <c r="ACT7">
        <f>COUNTIF(Sheet1!ACQ:ACQ,$A7)</f>
        <v>0</v>
      </c>
      <c r="ACU7">
        <f>COUNTIF(Sheet1!ACR:ACR,$A7)</f>
        <v>0</v>
      </c>
      <c r="ACV7">
        <f>COUNTIF(Sheet1!ACS:ACS,$A7)</f>
        <v>0</v>
      </c>
      <c r="ACW7">
        <f>COUNTIF(Sheet1!ACT:ACT,$A7)</f>
        <v>0</v>
      </c>
      <c r="ACX7">
        <f>COUNTIF(Sheet1!ACU:ACU,$A7)</f>
        <v>0</v>
      </c>
      <c r="ACY7">
        <f>COUNTIF(Sheet1!ACV:ACV,$A7)</f>
        <v>0</v>
      </c>
      <c r="ACZ7">
        <f>COUNTIF(Sheet1!ACW:ACW,$A7)</f>
        <v>0</v>
      </c>
      <c r="ADA7">
        <f>COUNTIF(Sheet1!ACX:ACX,$A7)</f>
        <v>0</v>
      </c>
      <c r="ADB7">
        <f>COUNTIF(Sheet1!ACY:ACY,$A7)</f>
        <v>0</v>
      </c>
      <c r="ADC7">
        <f>COUNTIF(Sheet1!ACZ:ACZ,$A7)</f>
        <v>0</v>
      </c>
      <c r="ADD7">
        <f>COUNTIF(Sheet1!ADA:ADA,$A7)</f>
        <v>0</v>
      </c>
      <c r="ADE7">
        <f>COUNTIF(Sheet1!ADB:ADB,$A7)</f>
        <v>0</v>
      </c>
      <c r="ADF7">
        <f>COUNTIF(Sheet1!ADC:ADC,$A7)</f>
        <v>0</v>
      </c>
      <c r="ADG7">
        <f>COUNTIF(Sheet1!ADD:ADD,$A7)</f>
        <v>0</v>
      </c>
      <c r="ADH7">
        <f>COUNTIF(Sheet1!ADE:ADE,$A7)</f>
        <v>0</v>
      </c>
      <c r="ADI7">
        <f>COUNTIF(Sheet1!ADF:ADF,$A7)</f>
        <v>0</v>
      </c>
      <c r="ADJ7">
        <f>COUNTIF(Sheet1!ADG:ADG,$A7)</f>
        <v>0</v>
      </c>
      <c r="ADK7">
        <f>COUNTIF(Sheet1!ADH:ADH,$A7)</f>
        <v>0</v>
      </c>
      <c r="ADL7">
        <f>COUNTIF(Sheet1!ADI:ADI,$A7)</f>
        <v>0</v>
      </c>
      <c r="ADM7">
        <f>COUNTIF(Sheet1!ADJ:ADJ,$A7)</f>
        <v>0</v>
      </c>
      <c r="ADN7">
        <f>COUNTIF(Sheet1!ADK:ADK,$A7)</f>
        <v>0</v>
      </c>
      <c r="ADO7">
        <f>COUNTIF(Sheet1!ADL:ADL,$A7)</f>
        <v>0</v>
      </c>
      <c r="ADP7">
        <f>COUNTIF(Sheet1!ADM:ADM,$A7)</f>
        <v>0</v>
      </c>
      <c r="ADQ7">
        <f>COUNTIF(Sheet1!ADN:ADN,$A7)</f>
        <v>0</v>
      </c>
      <c r="ADR7">
        <f>COUNTIF(Sheet1!ADO:ADO,$A7)</f>
        <v>0</v>
      </c>
      <c r="ADS7">
        <f>COUNTIF(Sheet1!ADP:ADP,$A7)</f>
        <v>0</v>
      </c>
      <c r="ADT7">
        <f>COUNTIF(Sheet1!ADQ:ADQ,$A7)</f>
        <v>0</v>
      </c>
      <c r="ADU7">
        <f>COUNTIF(Sheet1!ADR:ADR,$A7)</f>
        <v>0</v>
      </c>
      <c r="ADV7">
        <f>COUNTIF(Sheet1!ADS:ADS,$A7)</f>
        <v>0</v>
      </c>
      <c r="ADW7">
        <f>COUNTIF(Sheet1!ADT:ADT,$A7)</f>
        <v>0</v>
      </c>
      <c r="ADX7">
        <f>COUNTIF(Sheet1!ADU:ADU,$A7)</f>
        <v>0</v>
      </c>
      <c r="ADY7">
        <f>COUNTIF(Sheet1!ADV:ADV,$A7)</f>
        <v>0</v>
      </c>
      <c r="ADZ7">
        <f>COUNTIF(Sheet1!ADW:ADW,$A7)</f>
        <v>0</v>
      </c>
      <c r="AEA7">
        <f>COUNTIF(Sheet1!ADX:ADX,$A7)</f>
        <v>0</v>
      </c>
      <c r="AEB7">
        <f>COUNTIF(Sheet1!ADY:ADY,$A7)</f>
        <v>0</v>
      </c>
      <c r="AEC7">
        <f>COUNTIF(Sheet1!ADZ:ADZ,$A7)</f>
        <v>0</v>
      </c>
      <c r="AED7">
        <f>COUNTIF(Sheet1!AEA:AEA,$A7)</f>
        <v>0</v>
      </c>
      <c r="AEE7">
        <f>COUNTIF(Sheet1!AEB:AEB,$A7)</f>
        <v>0</v>
      </c>
      <c r="AEF7">
        <f>COUNTIF(Sheet1!AEC:AEC,$A7)</f>
        <v>1</v>
      </c>
      <c r="AEG7">
        <f>COUNTIF(Sheet1!AED:AED,$A7)</f>
        <v>0</v>
      </c>
      <c r="AEH7">
        <f>COUNTIF(Sheet1!AEE:AEE,$A7)</f>
        <v>0</v>
      </c>
      <c r="AEI7">
        <f>COUNTIF(Sheet1!AEF:AEF,$A7)</f>
        <v>0</v>
      </c>
      <c r="AEJ7">
        <f>COUNTIF(Sheet1!AEG:AEG,$A7)</f>
        <v>0</v>
      </c>
      <c r="AEK7">
        <f>COUNTIF(Sheet1!AEH:AEH,$A7)</f>
        <v>0</v>
      </c>
      <c r="AEL7">
        <f>COUNTIF(Sheet1!AEI:AEI,$A7)</f>
        <v>0</v>
      </c>
      <c r="AEM7">
        <f>COUNTIF(Sheet1!AEJ:AEJ,$A7)</f>
        <v>0</v>
      </c>
      <c r="AEN7">
        <f>COUNTIF(Sheet1!AEK:AEK,$A7)</f>
        <v>0</v>
      </c>
      <c r="AEO7">
        <f>COUNTIF(Sheet1!AEL:AEL,$A7)</f>
        <v>0</v>
      </c>
      <c r="AEP7">
        <f>COUNTIF(Sheet1!AEM:AEM,$A7)</f>
        <v>0</v>
      </c>
      <c r="AEQ7">
        <f>COUNTIF(Sheet1!AEN:AEN,$A7)</f>
        <v>0</v>
      </c>
      <c r="AER7">
        <f>COUNTIF(Sheet1!AEO:AEO,$A7)</f>
        <v>0</v>
      </c>
      <c r="AES7">
        <f>COUNTIF(Sheet1!AEP:AEP,$A7)</f>
        <v>0</v>
      </c>
      <c r="AET7">
        <f>COUNTIF(Sheet1!AEQ:AEQ,$A7)</f>
        <v>0</v>
      </c>
      <c r="AEU7">
        <f>COUNTIF(Sheet1!AER:AER,$A7)</f>
        <v>0</v>
      </c>
      <c r="AEV7">
        <f>COUNTIF(Sheet1!AES:AES,$A7)</f>
        <v>0</v>
      </c>
      <c r="AEW7">
        <f>COUNTIF(Sheet1!AET:AET,$A7)</f>
        <v>0</v>
      </c>
      <c r="AEX7">
        <f>COUNTIF(Sheet1!AEU:AEU,$A7)</f>
        <v>0</v>
      </c>
      <c r="AEY7">
        <f>COUNTIF(Sheet1!AEV:AEV,$A7)</f>
        <v>0</v>
      </c>
      <c r="AEZ7">
        <f>COUNTIF(Sheet1!AEW:AEW,$A7)</f>
        <v>0</v>
      </c>
      <c r="AFA7">
        <f>COUNTIF(Sheet1!AEX:AEX,$A7)</f>
        <v>0</v>
      </c>
      <c r="AFB7">
        <f>COUNTIF(Sheet1!AEY:AEY,$A7)</f>
        <v>0</v>
      </c>
      <c r="AFC7">
        <f>COUNTIF(Sheet1!AEZ:AEZ,$A7)</f>
        <v>0</v>
      </c>
      <c r="AFD7">
        <f>COUNTIF(Sheet1!AFA:AFA,$A7)</f>
        <v>0</v>
      </c>
      <c r="AFE7">
        <f>COUNTIF(Sheet1!AFB:AFB,$A7)</f>
        <v>0</v>
      </c>
      <c r="AFF7">
        <f>COUNTIF(Sheet1!AFC:AFC,$A7)</f>
        <v>0</v>
      </c>
      <c r="AFG7">
        <f>COUNTIF(Sheet1!AFD:AFD,$A7)</f>
        <v>0</v>
      </c>
      <c r="AFH7">
        <f>COUNTIF(Sheet1!AFE:AFE,$A7)</f>
        <v>0</v>
      </c>
      <c r="AFI7">
        <f>COUNTIF(Sheet1!AFF:AFF,$A7)</f>
        <v>0</v>
      </c>
      <c r="AFJ7">
        <f>COUNTIF(Sheet1!AFG:AFG,$A7)</f>
        <v>0</v>
      </c>
      <c r="AFK7">
        <f>COUNTIF(Sheet1!AFH:AFH,$A7)</f>
        <v>0</v>
      </c>
      <c r="AFL7">
        <f>COUNTIF(Sheet1!AFI:AFI,$A7)</f>
        <v>0</v>
      </c>
      <c r="AFM7">
        <f>COUNTIF(Sheet1!AFJ:AFJ,$A7)</f>
        <v>0</v>
      </c>
      <c r="AFN7">
        <f>COUNTIF(Sheet1!AFK:AFK,$A7)</f>
        <v>0</v>
      </c>
      <c r="AFO7">
        <f>COUNTIF(Sheet1!AFL:AFL,$A7)</f>
        <v>0</v>
      </c>
      <c r="AFP7">
        <f>COUNTIF(Sheet1!AFM:AFM,$A7)</f>
        <v>0</v>
      </c>
      <c r="AFQ7">
        <f>COUNTIF(Sheet1!AFN:AFN,$A7)</f>
        <v>0</v>
      </c>
      <c r="AFR7">
        <f>COUNTIF(Sheet1!AFO:AFO,$A7)</f>
        <v>0</v>
      </c>
      <c r="AFS7">
        <f>COUNTIF(Sheet1!AFP:AFP,$A7)</f>
        <v>0</v>
      </c>
      <c r="AFT7">
        <f>COUNTIF(Sheet1!AFQ:AFQ,$A7)</f>
        <v>0</v>
      </c>
      <c r="AFU7">
        <f>COUNTIF(Sheet1!AFR:AFR,$A7)</f>
        <v>0</v>
      </c>
      <c r="AFV7">
        <f>COUNTIF(Sheet1!AFS:AFS,$A7)</f>
        <v>0</v>
      </c>
      <c r="AFW7">
        <f>COUNTIF(Sheet1!AFT:AFT,$A7)</f>
        <v>0</v>
      </c>
      <c r="AFX7">
        <f>COUNTIF(Sheet1!AFU:AFU,$A7)</f>
        <v>0</v>
      </c>
      <c r="AFY7">
        <f>COUNTIF(Sheet1!AFV:AFV,$A7)</f>
        <v>0</v>
      </c>
      <c r="AFZ7">
        <f>COUNTIF(Sheet1!AFW:AFW,$A7)</f>
        <v>0</v>
      </c>
      <c r="AGA7">
        <f>COUNTIF(Sheet1!AFX:AFX,$A7)</f>
        <v>0</v>
      </c>
      <c r="AGB7">
        <f>COUNTIF(Sheet1!AFY:AFY,$A7)</f>
        <v>0</v>
      </c>
      <c r="AGC7">
        <f>COUNTIF(Sheet1!AFZ:AFZ,$A7)</f>
        <v>0</v>
      </c>
      <c r="AGD7">
        <f>COUNTIF(Sheet1!AGA:AGA,$A7)</f>
        <v>0</v>
      </c>
      <c r="AGE7">
        <f>COUNTIF(Sheet1!AGB:AGB,$A7)</f>
        <v>0</v>
      </c>
      <c r="AGF7">
        <f>COUNTIF(Sheet1!AGC:AGC,$A7)</f>
        <v>0</v>
      </c>
      <c r="AGG7">
        <f>COUNTIF(Sheet1!AGD:AGD,$A7)</f>
        <v>0</v>
      </c>
      <c r="AGH7">
        <f>COUNTIF(Sheet1!AGE:AGE,$A7)</f>
        <v>0</v>
      </c>
      <c r="AGI7">
        <f>COUNTIF(Sheet1!AGF:AGF,$A7)</f>
        <v>0</v>
      </c>
      <c r="AGJ7">
        <f>COUNTIF(Sheet1!AGG:AGG,$A7)</f>
        <v>0</v>
      </c>
      <c r="AGK7">
        <f>COUNTIF(Sheet1!AGH:AGH,$A7)</f>
        <v>0</v>
      </c>
      <c r="AGL7">
        <f>COUNTIF(Sheet1!AGI:AGI,$A7)</f>
        <v>0</v>
      </c>
      <c r="AGM7">
        <f>COUNTIF(Sheet1!AGJ:AGJ,$A7)</f>
        <v>0</v>
      </c>
      <c r="AGN7">
        <f>COUNTIF(Sheet1!AGK:AGK,$A7)</f>
        <v>0</v>
      </c>
      <c r="AGO7">
        <f>COUNTIF(Sheet1!AGL:AGL,$A7)</f>
        <v>0</v>
      </c>
      <c r="AGP7">
        <f>COUNTIF(Sheet1!AGM:AGM,$A7)</f>
        <v>0</v>
      </c>
      <c r="AGQ7">
        <f>COUNTIF(Sheet1!AGN:AGN,$A7)</f>
        <v>0</v>
      </c>
      <c r="AGR7">
        <f>COUNTIF(Sheet1!AGO:AGO,$A7)</f>
        <v>0</v>
      </c>
      <c r="AGS7">
        <f>COUNTIF(Sheet1!AGP:AGP,$A7)</f>
        <v>0</v>
      </c>
      <c r="AGT7">
        <f>COUNTIF(Sheet1!AGQ:AGQ,$A7)</f>
        <v>0</v>
      </c>
      <c r="AGU7">
        <f>COUNTIF(Sheet1!AGR:AGR,$A7)</f>
        <v>0</v>
      </c>
      <c r="AGV7">
        <f>COUNTIF(Sheet1!AGS:AGS,$A7)</f>
        <v>0</v>
      </c>
      <c r="AGW7">
        <f>COUNTIF(Sheet1!AGT:AGT,$A7)</f>
        <v>0</v>
      </c>
      <c r="AGX7">
        <f>COUNTIF(Sheet1!AGU:AGU,$A7)</f>
        <v>0</v>
      </c>
      <c r="AGY7">
        <f>COUNTIF(Sheet1!AGV:AGV,$A7)</f>
        <v>0</v>
      </c>
      <c r="AGZ7">
        <f>COUNTIF(Sheet1!AGW:AGW,$A7)</f>
        <v>0</v>
      </c>
      <c r="AHA7">
        <f>COUNTIF(Sheet1!AGX:AGX,$A7)</f>
        <v>0</v>
      </c>
      <c r="AHB7">
        <f>COUNTIF(Sheet1!AGY:AGY,$A7)</f>
        <v>0</v>
      </c>
      <c r="AHC7">
        <f>COUNTIF(Sheet1!AGZ:AGZ,$A7)</f>
        <v>0</v>
      </c>
      <c r="AHD7">
        <f>COUNTIF(Sheet1!AHA:AHA,$A7)</f>
        <v>0</v>
      </c>
      <c r="AHE7">
        <f>COUNTIF(Sheet1!AHB:AHB,$A7)</f>
        <v>0</v>
      </c>
      <c r="AHF7">
        <f>COUNTIF(Sheet1!AHC:AHC,$A7)</f>
        <v>0</v>
      </c>
      <c r="AHG7">
        <f>COUNTIF(Sheet1!AHD:AHD,$A7)</f>
        <v>0</v>
      </c>
      <c r="AHH7">
        <f>COUNTIF(Sheet1!AHE:AHE,$A7)</f>
        <v>0</v>
      </c>
      <c r="AHI7">
        <f>COUNTIF(Sheet1!AHF:AHF,$A7)</f>
        <v>0</v>
      </c>
      <c r="AHJ7">
        <f>COUNTIF(Sheet1!AHG:AHG,$A7)</f>
        <v>0</v>
      </c>
      <c r="AHK7">
        <f>COUNTIF(Sheet1!AHH:AHH,$A7)</f>
        <v>0</v>
      </c>
      <c r="AHL7">
        <f>COUNTIF(Sheet1!AHI:AHI,$A7)</f>
        <v>0</v>
      </c>
      <c r="AHM7">
        <f>COUNTIF(Sheet1!AHJ:AHJ,$A7)</f>
        <v>0</v>
      </c>
      <c r="AHN7">
        <f>COUNTIF(Sheet1!AHK:AHK,$A7)</f>
        <v>0</v>
      </c>
      <c r="AHO7">
        <f>COUNTIF(Sheet1!AHL:AHL,$A7)</f>
        <v>0</v>
      </c>
      <c r="AHP7">
        <f>COUNTIF(Sheet1!AHM:AHM,$A7)</f>
        <v>0</v>
      </c>
      <c r="AHQ7">
        <f>COUNTIF(Sheet1!AHN:AHN,$A7)</f>
        <v>0</v>
      </c>
      <c r="AHR7">
        <f>COUNTIF(Sheet1!AHO:AHO,$A7)</f>
        <v>0</v>
      </c>
      <c r="AHS7">
        <f>COUNTIF(Sheet1!AHP:AHP,$A7)</f>
        <v>0</v>
      </c>
      <c r="AHT7">
        <f>COUNTIF(Sheet1!AHQ:AHQ,$A7)</f>
        <v>0</v>
      </c>
      <c r="AHU7">
        <f>COUNTIF(Sheet1!AHR:AHR,$A7)</f>
        <v>0</v>
      </c>
      <c r="AHV7">
        <f>COUNTIF(Sheet1!AHS:AHS,$A7)</f>
        <v>0</v>
      </c>
      <c r="AHW7">
        <f>COUNTIF(Sheet1!AHT:AHT,$A7)</f>
        <v>0</v>
      </c>
      <c r="AHX7">
        <f>COUNTIF(Sheet1!AHU:AHU,$A7)</f>
        <v>0</v>
      </c>
      <c r="AHY7">
        <f>COUNTIF(Sheet1!AHV:AHV,$A7)</f>
        <v>0</v>
      </c>
      <c r="AHZ7">
        <f>COUNTIF(Sheet1!AHW:AHW,$A7)</f>
        <v>0</v>
      </c>
      <c r="AIA7">
        <f>COUNTIF(Sheet1!AHX:AHX,$A7)</f>
        <v>0</v>
      </c>
      <c r="AIB7">
        <f>COUNTIF(Sheet1!AHY:AHY,$A7)</f>
        <v>0</v>
      </c>
      <c r="AIC7">
        <f>COUNTIF(Sheet1!AHZ:AHZ,$A7)</f>
        <v>0</v>
      </c>
      <c r="AID7">
        <f>COUNTIF(Sheet1!AIA:AIA,$A7)</f>
        <v>0</v>
      </c>
      <c r="AIE7">
        <f>COUNTIF(Sheet1!AIB:AIB,$A7)</f>
        <v>0</v>
      </c>
      <c r="AIF7">
        <f>COUNTIF(Sheet1!AIC:AIC,$A7)</f>
        <v>0</v>
      </c>
      <c r="AIG7">
        <f>COUNTIF(Sheet1!AID:AID,$A7)</f>
        <v>0</v>
      </c>
      <c r="AIH7">
        <f>COUNTIF(Sheet1!AIE:AIE,$A7)</f>
        <v>0</v>
      </c>
      <c r="AII7">
        <f>COUNTIF(Sheet1!AIF:AIF,$A7)</f>
        <v>0</v>
      </c>
      <c r="AIJ7">
        <f>COUNTIF(Sheet1!AIG:AIG,$A7)</f>
        <v>0</v>
      </c>
      <c r="AIK7">
        <f>COUNTIF(Sheet1!AIH:AIH,$A7)</f>
        <v>0</v>
      </c>
      <c r="AIL7">
        <f>COUNTIF(Sheet1!AII:AII,$A7)</f>
        <v>0</v>
      </c>
      <c r="AIM7">
        <f>COUNTIF(Sheet1!AIJ:AIJ,$A7)</f>
        <v>0</v>
      </c>
      <c r="AIN7">
        <f>COUNTIF(Sheet1!AIK:AIK,$A7)</f>
        <v>0</v>
      </c>
      <c r="AIO7">
        <f>COUNTIF(Sheet1!AIL:AIL,$A7)</f>
        <v>0</v>
      </c>
      <c r="AIP7">
        <f>COUNTIF(Sheet1!AIM:AIM,$A7)</f>
        <v>0</v>
      </c>
      <c r="AIQ7">
        <f>COUNTIF(Sheet1!AIN:AIN,$A7)</f>
        <v>0</v>
      </c>
      <c r="AIR7">
        <f>COUNTIF(Sheet1!AIO:AIO,$A7)</f>
        <v>0</v>
      </c>
      <c r="AIS7">
        <f>COUNTIF(Sheet1!AIP:AIP,$A7)</f>
        <v>0</v>
      </c>
      <c r="AIT7">
        <f>COUNTIF(Sheet1!AIQ:AIQ,$A7)</f>
        <v>0</v>
      </c>
      <c r="AIU7">
        <f>COUNTIF(Sheet1!AIR:AIR,$A7)</f>
        <v>0</v>
      </c>
      <c r="AIV7">
        <f>COUNTIF(Sheet1!AIS:AIS,$A7)</f>
        <v>0</v>
      </c>
      <c r="AIW7">
        <f>COUNTIF(Sheet1!AIT:AIT,$A7)</f>
        <v>0</v>
      </c>
      <c r="AIX7">
        <f>COUNTIF(Sheet1!AIU:AIU,$A7)</f>
        <v>0</v>
      </c>
      <c r="AIY7">
        <f>COUNTIF(Sheet1!AIV:AIV,$A7)</f>
        <v>0</v>
      </c>
      <c r="AIZ7">
        <f>COUNTIF(Sheet1!AIW:AIW,$A7)</f>
        <v>0</v>
      </c>
      <c r="AJA7">
        <f>COUNTIF(Sheet1!AIX:AIX,$A7)</f>
        <v>0</v>
      </c>
      <c r="AJB7">
        <f>COUNTIF(Sheet1!AIY:AIY,$A7)</f>
        <v>0</v>
      </c>
      <c r="AJC7">
        <f>COUNTIF(Sheet1!AIZ:AIZ,$A7)</f>
        <v>0</v>
      </c>
      <c r="AJD7">
        <f>COUNTIF(Sheet1!AJA:AJA,$A7)</f>
        <v>0</v>
      </c>
      <c r="AJE7">
        <f>COUNTIF(Sheet1!AJB:AJB,$A7)</f>
        <v>0</v>
      </c>
      <c r="AJF7">
        <f>COUNTIF(Sheet1!AJC:AJC,$A7)</f>
        <v>0</v>
      </c>
      <c r="AJG7">
        <f>COUNTIF(Sheet1!AJD:AJD,$A7)</f>
        <v>0</v>
      </c>
      <c r="AJH7">
        <f>COUNTIF(Sheet1!AJE:AJE,$A7)</f>
        <v>0</v>
      </c>
      <c r="AJI7">
        <f>COUNTIF(Sheet1!AJF:AJF,$A7)</f>
        <v>0</v>
      </c>
      <c r="AJJ7">
        <f>COUNTIF(Sheet1!AJG:AJG,$A7)</f>
        <v>0</v>
      </c>
      <c r="AJK7">
        <f>COUNTIF(Sheet1!AJH:AJH,$A7)</f>
        <v>0</v>
      </c>
      <c r="AJL7">
        <f>COUNTIF(Sheet1!AJI:AJI,$A7)</f>
        <v>0</v>
      </c>
      <c r="AJM7">
        <f>COUNTIF(Sheet1!AJJ:AJJ,$A7)</f>
        <v>0</v>
      </c>
      <c r="AJN7">
        <f>COUNTIF(Sheet1!AJK:AJK,$A7)</f>
        <v>0</v>
      </c>
      <c r="AJO7">
        <f>COUNTIF(Sheet1!AJL:AJL,$A7)</f>
        <v>0</v>
      </c>
      <c r="AJP7">
        <f>COUNTIF(Sheet1!AJM:AJM,$A7)</f>
        <v>0</v>
      </c>
      <c r="AJQ7">
        <f>COUNTIF(Sheet1!AJN:AJN,$A7)</f>
        <v>0</v>
      </c>
      <c r="AJR7">
        <f>COUNTIF(Sheet1!AJO:AJO,$A7)</f>
        <v>0</v>
      </c>
      <c r="AJS7">
        <f>COUNTIF(Sheet1!AJP:AJP,$A7)</f>
        <v>0</v>
      </c>
      <c r="AJT7">
        <f>COUNTIF(Sheet1!AJQ:AJQ,$A7)</f>
        <v>0</v>
      </c>
      <c r="AJU7">
        <f>COUNTIF(Sheet1!AJR:AJR,$A7)</f>
        <v>0</v>
      </c>
      <c r="AJV7">
        <f>COUNTIF(Sheet1!AJS:AJS,$A7)</f>
        <v>0</v>
      </c>
      <c r="AJW7">
        <f>COUNTIF(Sheet1!AJT:AJT,$A7)</f>
        <v>0</v>
      </c>
      <c r="AJX7">
        <f>COUNTIF(Sheet1!AJU:AJU,$A7)</f>
        <v>0</v>
      </c>
      <c r="AJY7">
        <f>COUNTIF(Sheet1!AJV:AJV,$A7)</f>
        <v>0</v>
      </c>
      <c r="AJZ7">
        <f>COUNTIF(Sheet1!AJW:AJW,$A7)</f>
        <v>0</v>
      </c>
      <c r="AKA7">
        <f>COUNTIF(Sheet1!AJX:AJX,$A7)</f>
        <v>0</v>
      </c>
      <c r="AKB7">
        <f>COUNTIF(Sheet1!AJY:AJY,$A7)</f>
        <v>0</v>
      </c>
      <c r="AKC7">
        <f>COUNTIF(Sheet1!AJZ:AJZ,$A7)</f>
        <v>0</v>
      </c>
      <c r="AKD7">
        <f>COUNTIF(Sheet1!AKA:AKA,$A7)</f>
        <v>0</v>
      </c>
      <c r="AKE7">
        <f>COUNTIF(Sheet1!AKB:AKB,$A7)</f>
        <v>0</v>
      </c>
      <c r="AKF7">
        <f>COUNTIF(Sheet1!AKC:AKC,$A7)</f>
        <v>0</v>
      </c>
      <c r="AKG7">
        <f>COUNTIF(Sheet1!AKD:AKD,$A7)</f>
        <v>0</v>
      </c>
      <c r="AKH7">
        <f>COUNTIF(Sheet1!AKE:AKE,$A7)</f>
        <v>0</v>
      </c>
      <c r="AKI7">
        <f>COUNTIF(Sheet1!AKF:AKF,$A7)</f>
        <v>0</v>
      </c>
      <c r="AKJ7">
        <f>COUNTIF(Sheet1!AKG:AKG,$A7)</f>
        <v>0</v>
      </c>
      <c r="AKK7">
        <f>COUNTIF(Sheet1!AKH:AKH,$A7)</f>
        <v>0</v>
      </c>
      <c r="AKL7">
        <f>COUNTIF(Sheet1!AKI:AKI,$A7)</f>
        <v>0</v>
      </c>
      <c r="AKM7">
        <f>COUNTIF(Sheet1!AKJ:AKJ,$A7)</f>
        <v>0</v>
      </c>
      <c r="AKN7">
        <f>COUNTIF(Sheet1!AKK:AKK,$A7)</f>
        <v>0</v>
      </c>
      <c r="AKO7">
        <f>COUNTIF(Sheet1!AKL:AKL,$A7)</f>
        <v>0</v>
      </c>
      <c r="AKP7">
        <f>COUNTIF(Sheet1!AKM:AKM,$A7)</f>
        <v>0</v>
      </c>
      <c r="AKQ7">
        <f>COUNTIF(Sheet1!AKN:AKN,$A7)</f>
        <v>0</v>
      </c>
      <c r="AKR7">
        <f>COUNTIF(Sheet1!AKO:AKO,$A7)</f>
        <v>0</v>
      </c>
      <c r="AKS7">
        <f>COUNTIF(Sheet1!AKP:AKP,$A7)</f>
        <v>0</v>
      </c>
      <c r="AKT7">
        <f>COUNTIF(Sheet1!AKQ:AKQ,$A7)</f>
        <v>0</v>
      </c>
      <c r="AKU7">
        <f>COUNTIF(Sheet1!AKR:AKR,$A7)</f>
        <v>0</v>
      </c>
      <c r="AKV7">
        <f>COUNTIF(Sheet1!AKS:AKS,$A7)</f>
        <v>0</v>
      </c>
      <c r="AKW7">
        <f>COUNTIF(Sheet1!AKT:AKT,$A7)</f>
        <v>0</v>
      </c>
      <c r="AKX7">
        <f>COUNTIF(Sheet1!AKU:AKU,$A7)</f>
        <v>0</v>
      </c>
      <c r="AKY7">
        <f>COUNTIF(Sheet1!AKV:AKV,$A7)</f>
        <v>0</v>
      </c>
      <c r="AKZ7">
        <f>COUNTIF(Sheet1!AKW:AKW,$A7)</f>
        <v>0</v>
      </c>
      <c r="ALA7">
        <f>COUNTIF(Sheet1!AKX:AKX,$A7)</f>
        <v>0</v>
      </c>
      <c r="ALB7">
        <f>COUNTIF(Sheet1!AKY:AKY,$A7)</f>
        <v>0</v>
      </c>
      <c r="ALC7">
        <f>COUNTIF(Sheet1!AKZ:AKZ,$A7)</f>
        <v>0</v>
      </c>
      <c r="ALD7">
        <f>COUNTIF(Sheet1!ALA:ALA,$A7)</f>
        <v>0</v>
      </c>
      <c r="ALE7">
        <f>COUNTIF(Sheet1!ALB:ALB,$A7)</f>
        <v>0</v>
      </c>
      <c r="ALF7">
        <f>COUNTIF(Sheet1!ALC:ALC,$A7)</f>
        <v>0</v>
      </c>
      <c r="ALG7">
        <f>COUNTIF(Sheet1!ALD:ALD,$A7)</f>
        <v>0</v>
      </c>
      <c r="ALH7">
        <f>COUNTIF(Sheet1!ALE:ALE,$A7)</f>
        <v>0</v>
      </c>
      <c r="ALI7">
        <f>COUNTIF(Sheet1!ALF:ALF,$A7)</f>
        <v>0</v>
      </c>
      <c r="ALJ7">
        <f>COUNTIF(Sheet1!ALG:ALG,$A7)</f>
        <v>0</v>
      </c>
      <c r="ALK7">
        <f>COUNTIF(Sheet1!ALH:ALH,$A7)</f>
        <v>0</v>
      </c>
      <c r="ALL7">
        <f>COUNTIF(Sheet1!ALI:ALI,$A7)</f>
        <v>0</v>
      </c>
      <c r="ALM7">
        <f>COUNTIF(Sheet1!ALJ:ALJ,$A7)</f>
        <v>0</v>
      </c>
      <c r="ALN7">
        <f>COUNTIF(Sheet1!ALK:ALK,$A7)</f>
        <v>0</v>
      </c>
      <c r="ALO7">
        <f>COUNTIF(Sheet1!ALL:ALL,$A7)</f>
        <v>0</v>
      </c>
      <c r="ALP7">
        <f>COUNTIF(Sheet1!ALM:ALM,$A7)</f>
        <v>0</v>
      </c>
      <c r="ALQ7">
        <f>COUNTIF(Sheet1!ALN:ALN,$A7)</f>
        <v>0</v>
      </c>
      <c r="ALR7">
        <f>COUNTIF(Sheet1!ALO:ALO,$A7)</f>
        <v>0</v>
      </c>
      <c r="ALS7">
        <f>COUNTIF(Sheet1!ALP:ALP,$A7)</f>
        <v>0</v>
      </c>
      <c r="ALT7">
        <f>COUNTIF(Sheet1!ALQ:ALQ,$A7)</f>
        <v>0</v>
      </c>
      <c r="ALU7">
        <f>COUNTIF(Sheet1!ALR:ALR,$A7)</f>
        <v>0</v>
      </c>
      <c r="ALV7">
        <f>COUNTIF(Sheet1!ALS:ALS,$A7)</f>
        <v>0</v>
      </c>
      <c r="ALW7">
        <f>COUNTIF(Sheet1!ALT:ALT,$A7)</f>
        <v>0</v>
      </c>
      <c r="ALX7">
        <f>COUNTIF(Sheet1!ALU:ALU,$A7)</f>
        <v>0</v>
      </c>
      <c r="ALY7">
        <f>COUNTIF(Sheet1!ALV:ALV,$A7)</f>
        <v>0</v>
      </c>
      <c r="ALZ7">
        <f>COUNTIF(Sheet1!ALW:ALW,$A7)</f>
        <v>0</v>
      </c>
      <c r="AMA7">
        <f>COUNTIF(Sheet1!ALX:ALX,$A7)</f>
        <v>0</v>
      </c>
      <c r="AMB7">
        <f>COUNTIF(Sheet1!ALY:ALY,$A7)</f>
        <v>0</v>
      </c>
      <c r="AMC7">
        <f>COUNTIF(Sheet1!ALZ:ALZ,$A7)</f>
        <v>0</v>
      </c>
      <c r="AMD7">
        <f>COUNTIF(Sheet1!AMA:AMA,$A7)</f>
        <v>0</v>
      </c>
      <c r="AME7">
        <f>COUNTIF(Sheet1!AMB:AMB,$A7)</f>
        <v>0</v>
      </c>
      <c r="AMF7">
        <f>COUNTIF(Sheet1!AMC:AMC,$A7)</f>
        <v>0</v>
      </c>
      <c r="AMG7">
        <f>COUNTIF(Sheet1!AMD:AMD,$A7)</f>
        <v>0</v>
      </c>
      <c r="AMH7">
        <f>COUNTIF(Sheet1!AME:AME,$A7)</f>
        <v>0</v>
      </c>
      <c r="AMI7">
        <f>COUNTIF(Sheet1!AMF:AMF,$A7)</f>
        <v>0</v>
      </c>
      <c r="AMJ7">
        <f>COUNTIF(Sheet1!AMG:AMG,$A7)</f>
        <v>0</v>
      </c>
      <c r="AMK7">
        <f>COUNTIF(Sheet1!AMH:AMH,$A7)</f>
        <v>0</v>
      </c>
      <c r="AML7">
        <f>COUNTIF(Sheet1!AMI:AMI,$A7)</f>
        <v>0</v>
      </c>
      <c r="AMM7">
        <f>COUNTIF(Sheet1!AMJ:AMJ,$A7)</f>
        <v>0</v>
      </c>
      <c r="AMN7">
        <f>COUNTIF(Sheet1!AMK:AMK,$A7)</f>
        <v>0</v>
      </c>
      <c r="AMO7">
        <f>COUNTIF(Sheet1!AML:AML,$A7)</f>
        <v>0</v>
      </c>
      <c r="AMP7">
        <f>COUNTIF(Sheet1!AMM:AMM,$A7)</f>
        <v>0</v>
      </c>
      <c r="AMQ7">
        <f>COUNTIF(Sheet1!AMN:AMN,$A7)</f>
        <v>0</v>
      </c>
      <c r="AMR7">
        <f>COUNTIF(Sheet1!AMO:AMO,$A7)</f>
        <v>0</v>
      </c>
      <c r="AMS7">
        <f>COUNTIF(Sheet1!AMP:AMP,$A7)</f>
        <v>0</v>
      </c>
      <c r="AMT7">
        <f>COUNTIF(Sheet1!AMQ:AMQ,$A7)</f>
        <v>0</v>
      </c>
      <c r="AMU7">
        <f>COUNTIF(Sheet1!AMR:AMR,$A7)</f>
        <v>0</v>
      </c>
      <c r="AMV7">
        <f>COUNTIF(Sheet1!AMS:AMS,$A7)</f>
        <v>0</v>
      </c>
      <c r="AMW7">
        <f>COUNTIF(Sheet1!AMT:AMT,$A7)</f>
        <v>0</v>
      </c>
      <c r="AMX7">
        <f>COUNTIF(Sheet1!AMU:AMU,$A7)</f>
        <v>0</v>
      </c>
      <c r="AMY7">
        <f>COUNTIF(Sheet1!AMV:AMV,$A7)</f>
        <v>0</v>
      </c>
      <c r="AMZ7">
        <f>COUNTIF(Sheet1!AMW:AMW,$A7)</f>
        <v>0</v>
      </c>
      <c r="ANA7">
        <f>COUNTIF(Sheet1!AMX:AMX,$A7)</f>
        <v>0</v>
      </c>
      <c r="ANB7">
        <f>COUNTIF(Sheet1!AMY:AMY,$A7)</f>
        <v>0</v>
      </c>
      <c r="ANC7">
        <f>COUNTIF(Sheet1!AMZ:AMZ,$A7)</f>
        <v>0</v>
      </c>
      <c r="AND7">
        <f>COUNTIF(Sheet1!ANA:ANA,$A7)</f>
        <v>0</v>
      </c>
      <c r="ANE7">
        <f>COUNTIF(Sheet1!ANB:ANB,$A7)</f>
        <v>0</v>
      </c>
      <c r="ANF7">
        <f>COUNTIF(Sheet1!ANC:ANC,$A7)</f>
        <v>0</v>
      </c>
      <c r="ANG7">
        <f>COUNTIF(Sheet1!AND:AND,$A7)</f>
        <v>0</v>
      </c>
      <c r="ANH7">
        <f>COUNTIF(Sheet1!ANE:ANE,$A7)</f>
        <v>0</v>
      </c>
      <c r="ANI7">
        <f>COUNTIF(Sheet1!ANF:ANF,$A7)</f>
        <v>0</v>
      </c>
      <c r="ANJ7">
        <f>COUNTIF(Sheet1!ANG:ANG,$A7)</f>
        <v>0</v>
      </c>
      <c r="ANK7">
        <f>COUNTIF(Sheet1!ANH:ANH,$A7)</f>
        <v>0</v>
      </c>
      <c r="ANL7">
        <f>COUNTIF(Sheet1!ANI:ANI,$A7)</f>
        <v>0</v>
      </c>
      <c r="ANM7">
        <f>COUNTIF(Sheet1!ANJ:ANJ,$A7)</f>
        <v>0</v>
      </c>
      <c r="ANN7">
        <f>COUNTIF(Sheet1!ANK:ANK,$A7)</f>
        <v>0</v>
      </c>
      <c r="ANO7">
        <f>COUNTIF(Sheet1!ANL:ANL,$A7)</f>
        <v>0</v>
      </c>
      <c r="ANP7">
        <f>COUNTIF(Sheet1!ANM:ANM,$A7)</f>
        <v>0</v>
      </c>
      <c r="ANQ7">
        <f>COUNTIF(Sheet1!ANN:ANN,$A7)</f>
        <v>0</v>
      </c>
      <c r="ANR7">
        <f>COUNTIF(Sheet1!ANO:ANO,$A7)</f>
        <v>0</v>
      </c>
      <c r="ANS7">
        <f>COUNTIF(Sheet1!ANP:ANP,$A7)</f>
        <v>0</v>
      </c>
      <c r="ANT7">
        <f>COUNTIF(Sheet1!ANQ:ANQ,$A7)</f>
        <v>0</v>
      </c>
      <c r="ANU7">
        <f>COUNTIF(Sheet1!ANR:ANR,$A7)</f>
        <v>0</v>
      </c>
      <c r="ANV7">
        <f>COUNTIF(Sheet1!ANS:ANS,$A7)</f>
        <v>0</v>
      </c>
      <c r="ANW7">
        <f>COUNTIF(Sheet1!ANT:ANT,$A7)</f>
        <v>0</v>
      </c>
      <c r="ANX7">
        <f>COUNTIF(Sheet1!ANU:ANU,$A7)</f>
        <v>0</v>
      </c>
      <c r="ANY7">
        <f>COUNTIF(Sheet1!ANV:ANV,$A7)</f>
        <v>0</v>
      </c>
      <c r="ANZ7">
        <f>COUNTIF(Sheet1!ANW:ANW,$A7)</f>
        <v>0</v>
      </c>
      <c r="AOA7">
        <f>COUNTIF(Sheet1!ANX:ANX,$A7)</f>
        <v>0</v>
      </c>
      <c r="AOB7">
        <f>COUNTIF(Sheet1!ANY:ANY,$A7)</f>
        <v>0</v>
      </c>
      <c r="AOC7">
        <f>COUNTIF(Sheet1!ANZ:ANZ,$A7)</f>
        <v>0</v>
      </c>
      <c r="AOD7">
        <f>COUNTIF(Sheet1!AOA:AOA,$A7)</f>
        <v>0</v>
      </c>
      <c r="AOE7">
        <f>COUNTIF(Sheet1!AOB:AOB,$A7)</f>
        <v>0</v>
      </c>
      <c r="AOF7">
        <f>COUNTIF(Sheet1!AOC:AOC,$A7)</f>
        <v>0</v>
      </c>
      <c r="AOG7">
        <f>COUNTIF(Sheet1!AOD:AOD,$A7)</f>
        <v>0</v>
      </c>
      <c r="AOH7">
        <f>COUNTIF(Sheet1!AOE:AOE,$A7)</f>
        <v>0</v>
      </c>
      <c r="AOI7">
        <f>COUNTIF(Sheet1!AOF:AOF,$A7)</f>
        <v>0</v>
      </c>
      <c r="AOJ7">
        <f>COUNTIF(Sheet1!AOG:AOG,$A7)</f>
        <v>0</v>
      </c>
      <c r="AOK7">
        <f>COUNTIF(Sheet1!AOH:AOH,$A7)</f>
        <v>0</v>
      </c>
      <c r="AOL7">
        <f>COUNTIF(Sheet1!AOI:AOI,$A7)</f>
        <v>0</v>
      </c>
      <c r="AOM7">
        <f>COUNTIF(Sheet1!AOJ:AOJ,$A7)</f>
        <v>0</v>
      </c>
      <c r="AON7">
        <f>COUNTIF(Sheet1!AOK:AOK,$A7)</f>
        <v>0</v>
      </c>
      <c r="AOO7">
        <f>COUNTIF(Sheet1!AOL:AOL,$A7)</f>
        <v>0</v>
      </c>
      <c r="AOP7">
        <f>COUNTIF(Sheet1!AOM:AOM,$A7)</f>
        <v>0</v>
      </c>
      <c r="AOQ7">
        <f>COUNTIF(Sheet1!AON:AON,$A7)</f>
        <v>0</v>
      </c>
      <c r="AOR7">
        <f>COUNTIF(Sheet1!AOO:AOO,$A7)</f>
        <v>0</v>
      </c>
      <c r="AOS7">
        <f>COUNTIF(Sheet1!AOP:AOP,$A7)</f>
        <v>0</v>
      </c>
      <c r="AOT7">
        <f>COUNTIF(Sheet1!AOQ:AOQ,$A7)</f>
        <v>0</v>
      </c>
      <c r="AOU7">
        <f>COUNTIF(Sheet1!AOR:AOR,$A7)</f>
        <v>0</v>
      </c>
      <c r="AOV7">
        <f>COUNTIF(Sheet1!AOS:AOS,$A7)</f>
        <v>0</v>
      </c>
      <c r="AOW7">
        <f>COUNTIF(Sheet1!AOT:AOT,$A7)</f>
        <v>0</v>
      </c>
      <c r="AOX7">
        <f>COUNTIF(Sheet1!AOU:AOU,$A7)</f>
        <v>0</v>
      </c>
      <c r="AOY7">
        <f>COUNTIF(Sheet1!AOV:AOV,$A7)</f>
        <v>0</v>
      </c>
      <c r="AOZ7">
        <f>COUNTIF(Sheet1!AOW:AOW,$A7)</f>
        <v>0</v>
      </c>
      <c r="APA7">
        <f>COUNTIF(Sheet1!AOX:AOX,$A7)</f>
        <v>0</v>
      </c>
      <c r="APB7">
        <f>COUNTIF(Sheet1!AOY:AOY,$A7)</f>
        <v>0</v>
      </c>
      <c r="APC7">
        <f>COUNTIF(Sheet1!AOZ:AOZ,$A7)</f>
        <v>0</v>
      </c>
      <c r="APD7">
        <f>COUNTIF(Sheet1!APA:APA,$A7)</f>
        <v>0</v>
      </c>
      <c r="APE7">
        <f>COUNTIF(Sheet1!APB:APB,$A7)</f>
        <v>0</v>
      </c>
      <c r="APF7">
        <f>COUNTIF(Sheet1!APC:APC,$A7)</f>
        <v>0</v>
      </c>
      <c r="APG7">
        <f>COUNTIF(Sheet1!APD:APD,$A7)</f>
        <v>0</v>
      </c>
      <c r="APH7">
        <f>COUNTIF(Sheet1!APE:APE,$A7)</f>
        <v>0</v>
      </c>
      <c r="API7">
        <f>COUNTIF(Sheet1!APF:APF,$A7)</f>
        <v>0</v>
      </c>
      <c r="APJ7">
        <f>COUNTIF(Sheet1!APG:APG,$A7)</f>
        <v>0</v>
      </c>
      <c r="APK7">
        <f>COUNTIF(Sheet1!APH:APH,$A7)</f>
        <v>0</v>
      </c>
      <c r="APL7">
        <f>COUNTIF(Sheet1!API:API,$A7)</f>
        <v>0</v>
      </c>
      <c r="APM7">
        <f>COUNTIF(Sheet1!APJ:APJ,$A7)</f>
        <v>0</v>
      </c>
      <c r="APN7">
        <f>COUNTIF(Sheet1!APK:APK,$A7)</f>
        <v>0</v>
      </c>
      <c r="APO7">
        <f>COUNTIF(Sheet1!APL:APL,$A7)</f>
        <v>0</v>
      </c>
      <c r="APP7">
        <f>COUNTIF(Sheet1!APM:APM,$A7)</f>
        <v>0</v>
      </c>
      <c r="APQ7">
        <f>COUNTIF(Sheet1!APN:APN,$A7)</f>
        <v>0</v>
      </c>
      <c r="APR7">
        <f>COUNTIF(Sheet1!APO:APO,$A7)</f>
        <v>0</v>
      </c>
      <c r="APS7">
        <f>COUNTIF(Sheet1!APP:APP,$A7)</f>
        <v>0</v>
      </c>
      <c r="APT7">
        <f>COUNTIF(Sheet1!APQ:APQ,$A7)</f>
        <v>0</v>
      </c>
      <c r="APU7">
        <f>COUNTIF(Sheet1!APR:APR,$A7)</f>
        <v>0</v>
      </c>
      <c r="APV7">
        <f>COUNTIF(Sheet1!APS:APS,$A7)</f>
        <v>0</v>
      </c>
      <c r="APW7">
        <f>COUNTIF(Sheet1!APT:APT,$A7)</f>
        <v>0</v>
      </c>
      <c r="APX7">
        <f>COUNTIF(Sheet1!APU:APU,$A7)</f>
        <v>0</v>
      </c>
      <c r="APY7">
        <f>COUNTIF(Sheet1!APV:APV,$A7)</f>
        <v>0</v>
      </c>
      <c r="APZ7">
        <f>COUNTIF(Sheet1!APW:APW,$A7)</f>
        <v>0</v>
      </c>
      <c r="AQA7">
        <f>COUNTIF(Sheet1!APX:APX,$A7)</f>
        <v>0</v>
      </c>
      <c r="AQB7">
        <f>COUNTIF(Sheet1!APY:APY,$A7)</f>
        <v>0</v>
      </c>
      <c r="AQC7">
        <f>COUNTIF(Sheet1!APZ:APZ,$A7)</f>
        <v>0</v>
      </c>
      <c r="AQD7">
        <f>COUNTIF(Sheet1!AQA:AQA,$A7)</f>
        <v>0</v>
      </c>
      <c r="AQE7">
        <f>COUNTIF(Sheet1!AQB:AQB,$A7)</f>
        <v>0</v>
      </c>
      <c r="AQF7">
        <f>COUNTIF(Sheet1!AQC:AQC,$A7)</f>
        <v>0</v>
      </c>
      <c r="AQG7">
        <f>COUNTIF(Sheet1!AQD:AQD,$A7)</f>
        <v>0</v>
      </c>
      <c r="AQH7">
        <f>COUNTIF(Sheet1!AQE:AQE,$A7)</f>
        <v>0</v>
      </c>
      <c r="AQI7">
        <f>COUNTIF(Sheet1!AQF:AQF,$A7)</f>
        <v>0</v>
      </c>
      <c r="AQJ7">
        <f>COUNTIF(Sheet1!AQG:AQG,$A7)</f>
        <v>0</v>
      </c>
      <c r="AQK7">
        <f>COUNTIF(Sheet1!AQH:AQH,$A7)</f>
        <v>0</v>
      </c>
      <c r="AQL7">
        <f>COUNTIF(Sheet1!AQI:AQI,$A7)</f>
        <v>0</v>
      </c>
      <c r="AQM7">
        <f>COUNTIF(Sheet1!AQJ:AQJ,$A7)</f>
        <v>0</v>
      </c>
      <c r="AQN7">
        <f>COUNTIF(Sheet1!AQK:AQK,$A7)</f>
        <v>0</v>
      </c>
      <c r="AQO7">
        <f>COUNTIF(Sheet1!AQL:AQL,$A7)</f>
        <v>0</v>
      </c>
      <c r="AQP7">
        <f>COUNTIF(Sheet1!AQM:AQM,$A7)</f>
        <v>0</v>
      </c>
      <c r="AQQ7">
        <f>COUNTIF(Sheet1!AQN:AQN,$A7)</f>
        <v>0</v>
      </c>
      <c r="AQR7">
        <f>COUNTIF(Sheet1!AQO:AQO,$A7)</f>
        <v>0</v>
      </c>
      <c r="AQS7">
        <f>COUNTIF(Sheet1!AQP:AQP,$A7)</f>
        <v>0</v>
      </c>
      <c r="AQT7">
        <f>COUNTIF(Sheet1!AQQ:AQQ,$A7)</f>
        <v>0</v>
      </c>
      <c r="AQU7">
        <f>COUNTIF(Sheet1!AQR:AQR,$A7)</f>
        <v>0</v>
      </c>
      <c r="AQV7">
        <f>COUNTIF(Sheet1!AQS:AQS,$A7)</f>
        <v>0</v>
      </c>
      <c r="AQW7">
        <f>COUNTIF(Sheet1!AQT:AQT,$A7)</f>
        <v>0</v>
      </c>
      <c r="AQX7">
        <f>COUNTIF(Sheet1!AQU:AQU,$A7)</f>
        <v>0</v>
      </c>
      <c r="AQY7">
        <f>COUNTIF(Sheet1!AQV:AQV,$A7)</f>
        <v>0</v>
      </c>
      <c r="AQZ7">
        <f>COUNTIF(Sheet1!AQW:AQW,$A7)</f>
        <v>0</v>
      </c>
      <c r="ARA7">
        <f>COUNTIF(Sheet1!AQX:AQX,$A7)</f>
        <v>0</v>
      </c>
      <c r="ARB7">
        <f>COUNTIF(Sheet1!AQY:AQY,$A7)</f>
        <v>0</v>
      </c>
      <c r="ARC7">
        <f>COUNTIF(Sheet1!AQZ:AQZ,$A7)</f>
        <v>0</v>
      </c>
      <c r="ARD7">
        <f>COUNTIF(Sheet1!ARA:ARA,$A7)</f>
        <v>0</v>
      </c>
      <c r="ARE7">
        <f>COUNTIF(Sheet1!ARB:ARB,$A7)</f>
        <v>0</v>
      </c>
      <c r="ARF7">
        <f>COUNTIF(Sheet1!ARC:ARC,$A7)</f>
        <v>0</v>
      </c>
      <c r="ARG7">
        <f>COUNTIF(Sheet1!ARD:ARD,$A7)</f>
        <v>0</v>
      </c>
      <c r="ARH7">
        <f>COUNTIF(Sheet1!ARE:ARE,$A7)</f>
        <v>0</v>
      </c>
      <c r="ARI7">
        <f>COUNTIF(Sheet1!ARF:ARF,$A7)</f>
        <v>0</v>
      </c>
      <c r="ARJ7">
        <f>COUNTIF(Sheet1!ARG:ARG,$A7)</f>
        <v>0</v>
      </c>
      <c r="ARK7">
        <f>COUNTIF(Sheet1!ARH:ARH,$A7)</f>
        <v>0</v>
      </c>
      <c r="ARL7">
        <f>COUNTIF(Sheet1!ARI:ARI,$A7)</f>
        <v>0</v>
      </c>
      <c r="ARM7">
        <f>COUNTIF(Sheet1!ARJ:ARJ,$A7)</f>
        <v>0</v>
      </c>
      <c r="ARN7">
        <f>COUNTIF(Sheet1!ARK:ARK,$A7)</f>
        <v>0</v>
      </c>
      <c r="ARO7">
        <f>COUNTIF(Sheet1!ARL:ARL,$A7)</f>
        <v>0</v>
      </c>
      <c r="ARP7">
        <f>COUNTIF(Sheet1!ARM:ARM,$A7)</f>
        <v>0</v>
      </c>
      <c r="ARQ7">
        <f>COUNTIF(Sheet1!ARN:ARN,$A7)</f>
        <v>0</v>
      </c>
      <c r="ARR7">
        <f>COUNTIF(Sheet1!ARO:ARO,$A7)</f>
        <v>0</v>
      </c>
      <c r="ARS7">
        <f>COUNTIF(Sheet1!ARP:ARP,$A7)</f>
        <v>0</v>
      </c>
      <c r="ART7">
        <f>COUNTIF(Sheet1!ARQ:ARQ,$A7)</f>
        <v>0</v>
      </c>
      <c r="ARU7">
        <f>COUNTIF(Sheet1!ARR:ARR,$A7)</f>
        <v>0</v>
      </c>
      <c r="ARV7">
        <f>COUNTIF(Sheet1!ARS:ARS,$A7)</f>
        <v>0</v>
      </c>
      <c r="ARW7">
        <f>COUNTIF(Sheet1!ART:ART,$A7)</f>
        <v>0</v>
      </c>
      <c r="ARX7">
        <f>COUNTIF(Sheet1!ARU:ARU,$A7)</f>
        <v>0</v>
      </c>
      <c r="ARY7">
        <f>COUNTIF(Sheet1!ARV:ARV,$A7)</f>
        <v>0</v>
      </c>
      <c r="ARZ7">
        <f>COUNTIF(Sheet1!ARW:ARW,$A7)</f>
        <v>0</v>
      </c>
      <c r="ASA7">
        <f>COUNTIF(Sheet1!ARX:ARX,$A7)</f>
        <v>0</v>
      </c>
      <c r="ASB7">
        <f>COUNTIF(Sheet1!ARY:ARY,$A7)</f>
        <v>0</v>
      </c>
      <c r="ASC7">
        <f>COUNTIF(Sheet1!ARZ:ARZ,$A7)</f>
        <v>0</v>
      </c>
      <c r="ASD7">
        <f>COUNTIF(Sheet1!ASA:ASA,$A7)</f>
        <v>0</v>
      </c>
      <c r="ASE7">
        <f>COUNTIF(Sheet1!ASB:ASB,$A7)</f>
        <v>0</v>
      </c>
      <c r="ASF7">
        <f>COUNTIF(Sheet1!ASC:ASC,$A7)</f>
        <v>0</v>
      </c>
      <c r="ASG7">
        <f>COUNTIF(Sheet1!ASD:ASD,$A7)</f>
        <v>0</v>
      </c>
      <c r="ASH7">
        <f>COUNTIF(Sheet1!ASE:ASE,$A7)</f>
        <v>0</v>
      </c>
      <c r="ASI7">
        <f>COUNTIF(Sheet1!ASF:ASF,$A7)</f>
        <v>0</v>
      </c>
      <c r="ASJ7">
        <f>COUNTIF(Sheet1!ASG:ASG,$A7)</f>
        <v>0</v>
      </c>
      <c r="ASK7">
        <f>COUNTIF(Sheet1!ASH:ASH,$A7)</f>
        <v>0</v>
      </c>
      <c r="ASL7">
        <f>COUNTIF(Sheet1!ASI:ASI,$A7)</f>
        <v>0</v>
      </c>
      <c r="ASM7">
        <f>COUNTIF(Sheet1!ASJ:ASJ,$A7)</f>
        <v>0</v>
      </c>
      <c r="ASN7">
        <f>COUNTIF(Sheet1!ASK:ASK,$A7)</f>
        <v>0</v>
      </c>
      <c r="ASO7">
        <f>COUNTIF(Sheet1!ASL:ASL,$A7)</f>
        <v>0</v>
      </c>
      <c r="ASP7">
        <f>COUNTIF(Sheet1!ASM:ASM,$A7)</f>
        <v>0</v>
      </c>
      <c r="ASQ7">
        <f>COUNTIF(Sheet1!ASN:ASN,$A7)</f>
        <v>0</v>
      </c>
      <c r="ASR7">
        <f>COUNTIF(Sheet1!ASO:ASO,$A7)</f>
        <v>0</v>
      </c>
      <c r="ASS7">
        <f>COUNTIF(Sheet1!ASP:ASP,$A7)</f>
        <v>0</v>
      </c>
      <c r="AST7">
        <f>COUNTIF(Sheet1!ASQ:ASQ,$A7)</f>
        <v>0</v>
      </c>
      <c r="ASU7">
        <f>COUNTIF(Sheet1!ASR:ASR,$A7)</f>
        <v>0</v>
      </c>
      <c r="ASV7">
        <f>COUNTIF(Sheet1!ASS:ASS,$A7)</f>
        <v>0</v>
      </c>
      <c r="ASW7">
        <f>COUNTIF(Sheet1!AST:AST,$A7)</f>
        <v>0</v>
      </c>
      <c r="ASX7">
        <f>COUNTIF(Sheet1!ASU:ASU,$A7)</f>
        <v>0</v>
      </c>
      <c r="ASY7">
        <f>COUNTIF(Sheet1!ASV:ASV,$A7)</f>
        <v>0</v>
      </c>
      <c r="ASZ7">
        <f>COUNTIF(Sheet1!ASW:ASW,$A7)</f>
        <v>0</v>
      </c>
      <c r="ATA7">
        <f>COUNTIF(Sheet1!ASX:ASX,$A7)</f>
        <v>0</v>
      </c>
      <c r="ATB7">
        <f>COUNTIF(Sheet1!ASY:ASY,$A7)</f>
        <v>0</v>
      </c>
      <c r="ATC7">
        <f>COUNTIF(Sheet1!ASZ:ASZ,$A7)</f>
        <v>0</v>
      </c>
      <c r="ATD7">
        <f>COUNTIF(Sheet1!ATA:ATA,$A7)</f>
        <v>0</v>
      </c>
      <c r="ATE7">
        <f>COUNTIF(Sheet1!ATB:ATB,$A7)</f>
        <v>0</v>
      </c>
      <c r="ATF7">
        <f>COUNTIF(Sheet1!ATC:ATC,$A7)</f>
        <v>0</v>
      </c>
      <c r="ATG7">
        <f>COUNTIF(Sheet1!ATD:ATD,$A7)</f>
        <v>0</v>
      </c>
      <c r="ATH7">
        <f>COUNTIF(Sheet1!ATE:ATE,$A7)</f>
        <v>0</v>
      </c>
    </row>
    <row r="8" spans="1:1204" x14ac:dyDescent="0.25">
      <c r="A8" s="7" t="s">
        <v>98</v>
      </c>
      <c r="C8">
        <f>COUNTIF(Sheet1!A:A,$A8)</f>
        <v>0</v>
      </c>
      <c r="D8" s="8">
        <v>1</v>
      </c>
      <c r="E8">
        <f>COUNTIF(Sheet1!B:B,$A8)</f>
        <v>0</v>
      </c>
      <c r="F8">
        <f>COUNTIF(Sheet1!C:C,$A8)</f>
        <v>3</v>
      </c>
      <c r="G8">
        <f>COUNTIF(Sheet1!D:D,$A8)</f>
        <v>1</v>
      </c>
      <c r="H8">
        <f>COUNTIF(Sheet1!E:E,$A8)</f>
        <v>2</v>
      </c>
      <c r="I8">
        <f>COUNTIF(Sheet1!F:F,$A8)</f>
        <v>1</v>
      </c>
      <c r="J8">
        <f>COUNTIF(Sheet1!G:G,$A8)</f>
        <v>2</v>
      </c>
      <c r="K8">
        <f>COUNTIF(Sheet1!H:H,$A8)</f>
        <v>1</v>
      </c>
      <c r="L8">
        <f>COUNTIF(Sheet1!I:I,$A8)</f>
        <v>3</v>
      </c>
      <c r="M8">
        <f>COUNTIF(Sheet1!J:J,$A8)</f>
        <v>2</v>
      </c>
      <c r="N8">
        <f>COUNTIF(Sheet1!K:K,$A8)</f>
        <v>2</v>
      </c>
      <c r="O8">
        <f>COUNTIF(Sheet1!L:L,$A8)</f>
        <v>2</v>
      </c>
      <c r="P8">
        <f>COUNTIF(Sheet1!M:M,$A8)</f>
        <v>0</v>
      </c>
      <c r="Q8">
        <f>COUNTIF(Sheet1!N:N,$A8)</f>
        <v>0</v>
      </c>
      <c r="R8">
        <f>COUNTIF(Sheet1!O:O,$A8)</f>
        <v>2</v>
      </c>
      <c r="S8">
        <f>COUNTIF(Sheet1!P:P,$A8)</f>
        <v>3</v>
      </c>
      <c r="T8">
        <f>COUNTIF(Sheet1!Q:Q,$A8)</f>
        <v>2</v>
      </c>
      <c r="U8">
        <f>COUNTIF(Sheet1!R:R,$A8)</f>
        <v>2</v>
      </c>
      <c r="V8">
        <f>COUNTIF(Sheet1!S:S,$A8)</f>
        <v>2</v>
      </c>
      <c r="W8">
        <f>COUNTIF(Sheet1!T:T,$A8)</f>
        <v>2</v>
      </c>
      <c r="X8">
        <f>COUNTIF(Sheet1!U:U,$A8)</f>
        <v>2</v>
      </c>
      <c r="Y8">
        <f>COUNTIF(Sheet1!V:V,$A8)</f>
        <v>2</v>
      </c>
      <c r="Z8">
        <f>COUNTIF(Sheet1!W:W,$A8)</f>
        <v>2</v>
      </c>
      <c r="AA8">
        <f>COUNTIF(Sheet1!X:X,$A8)</f>
        <v>1</v>
      </c>
      <c r="AB8">
        <f>COUNTIF(Sheet1!Y:Y,$A8)</f>
        <v>2</v>
      </c>
      <c r="AC8">
        <f>COUNTIF(Sheet1!Z:Z,$A8)</f>
        <v>1</v>
      </c>
      <c r="AD8">
        <f>COUNTIF(Sheet1!AA:AA,$A8)</f>
        <v>2</v>
      </c>
      <c r="AE8">
        <f>COUNTIF(Sheet1!AB:AB,$A8)</f>
        <v>3</v>
      </c>
      <c r="AF8">
        <f>COUNTIF(Sheet1!AC:AC,$A8)</f>
        <v>1</v>
      </c>
      <c r="AG8">
        <f>COUNTIF(Sheet1!AD:AD,$A8)</f>
        <v>2</v>
      </c>
      <c r="AH8">
        <f>COUNTIF(Sheet1!AE:AE,$A8)</f>
        <v>2</v>
      </c>
      <c r="AI8">
        <f>COUNTIF(Sheet1!AF:AF,$A8)</f>
        <v>0</v>
      </c>
      <c r="AJ8">
        <f>COUNTIF(Sheet1!AG:AG,$A8)</f>
        <v>2</v>
      </c>
      <c r="AK8">
        <f>COUNTIF(Sheet1!AH:AH,$A8)</f>
        <v>2</v>
      </c>
      <c r="AL8">
        <f>COUNTIF(Sheet1!AI:AI,$A8)</f>
        <v>0</v>
      </c>
      <c r="AM8">
        <f>COUNTIF(Sheet1!AJ:AJ,$A8)</f>
        <v>0</v>
      </c>
      <c r="AN8">
        <f>COUNTIF(Sheet1!AK:AK,$A8)</f>
        <v>2</v>
      </c>
      <c r="AO8">
        <f>COUNTIF(Sheet1!AL:AL,$A8)</f>
        <v>1</v>
      </c>
      <c r="AP8">
        <f>COUNTIF(Sheet1!AM:AM,$A8)</f>
        <v>2</v>
      </c>
      <c r="AQ8">
        <f>COUNTIF(Sheet1!AN:AN,$A8)</f>
        <v>2</v>
      </c>
      <c r="AR8">
        <f>COUNTIF(Sheet1!AO:AO,$A8)</f>
        <v>3</v>
      </c>
      <c r="AS8">
        <f>COUNTIF(Sheet1!AP:AP,$A8)</f>
        <v>2</v>
      </c>
      <c r="AT8">
        <f>COUNTIF(Sheet1!AQ:AQ,$A8)</f>
        <v>2</v>
      </c>
      <c r="AU8">
        <f>COUNTIF(Sheet1!AR:AR,$A8)</f>
        <v>2</v>
      </c>
      <c r="AV8">
        <f>COUNTIF(Sheet1!AS:AS,$A8)</f>
        <v>3</v>
      </c>
      <c r="AW8">
        <f>COUNTIF(Sheet1!AT:AT,$A8)</f>
        <v>2</v>
      </c>
      <c r="AX8">
        <f>COUNTIF(Sheet1!AU:AU,$A8)</f>
        <v>2</v>
      </c>
      <c r="AY8">
        <f>COUNTIF(Sheet1!AV:AV,$A8)</f>
        <v>2</v>
      </c>
      <c r="AZ8">
        <f>COUNTIF(Sheet1!AW:AW,$A8)</f>
        <v>2</v>
      </c>
      <c r="BA8">
        <f>COUNTIF(Sheet1!AX:AX,$A8)</f>
        <v>1</v>
      </c>
      <c r="BB8">
        <f>COUNTIF(Sheet1!AY:AY,$A8)</f>
        <v>1</v>
      </c>
      <c r="BC8">
        <f>COUNTIF(Sheet1!AZ:AZ,$A8)</f>
        <v>3</v>
      </c>
      <c r="BD8">
        <f>COUNTIF(Sheet1!BA:BA,$A8)</f>
        <v>2</v>
      </c>
      <c r="BE8">
        <f>COUNTIF(Sheet1!BB:BB,$A8)</f>
        <v>2</v>
      </c>
      <c r="BF8">
        <f>COUNTIF(Sheet1!BC:BC,$A8)</f>
        <v>2</v>
      </c>
      <c r="BG8">
        <f>COUNTIF(Sheet1!BD:BD,$A8)</f>
        <v>0</v>
      </c>
      <c r="BH8">
        <f>COUNTIF(Sheet1!BE:BE,$A8)</f>
        <v>2</v>
      </c>
      <c r="BI8">
        <f>COUNTIF(Sheet1!BF:BF,$A8)</f>
        <v>2</v>
      </c>
      <c r="BJ8">
        <f>COUNTIF(Sheet1!BG:BG,$A8)</f>
        <v>1</v>
      </c>
      <c r="BK8">
        <f>COUNTIF(Sheet1!BH:BH,$A8)</f>
        <v>3</v>
      </c>
      <c r="BL8">
        <f>COUNTIF(Sheet1!BI:BI,$A8)</f>
        <v>2</v>
      </c>
      <c r="BM8">
        <f>COUNTIF(Sheet1!BJ:BJ,$A8)</f>
        <v>2</v>
      </c>
      <c r="BN8">
        <f>COUNTIF(Sheet1!BK:BK,$A8)</f>
        <v>0</v>
      </c>
      <c r="BO8">
        <f>COUNTIF(Sheet1!BL:BL,$A8)</f>
        <v>1</v>
      </c>
      <c r="BP8">
        <f>COUNTIF(Sheet1!BM:BM,$A8)</f>
        <v>0</v>
      </c>
      <c r="BQ8">
        <f>COUNTIF(Sheet1!BN:BN,$A8)</f>
        <v>2</v>
      </c>
      <c r="BR8">
        <f>COUNTIF(Sheet1!BO:BO,$A8)</f>
        <v>2</v>
      </c>
      <c r="BS8">
        <f>COUNTIF(Sheet1!BP:BP,$A8)</f>
        <v>1</v>
      </c>
      <c r="BT8">
        <f>COUNTIF(Sheet1!BQ:BQ,$A8)</f>
        <v>2</v>
      </c>
      <c r="BU8">
        <f>COUNTIF(Sheet1!BR:BR,$A8)</f>
        <v>0</v>
      </c>
      <c r="BV8">
        <f>COUNTIF(Sheet1!BS:BS,$A8)</f>
        <v>2</v>
      </c>
      <c r="BW8">
        <f>COUNTIF(Sheet1!BT:BT,$A8)</f>
        <v>2</v>
      </c>
      <c r="BX8">
        <f>COUNTIF(Sheet1!BU:BU,$A8)</f>
        <v>0</v>
      </c>
      <c r="BY8">
        <f>COUNTIF(Sheet1!BV:BV,$A8)</f>
        <v>2</v>
      </c>
      <c r="BZ8">
        <f>COUNTIF(Sheet1!BW:BW,$A8)</f>
        <v>2</v>
      </c>
      <c r="CA8">
        <f>COUNTIF(Sheet1!BX:BX,$A8)</f>
        <v>2</v>
      </c>
      <c r="CB8">
        <f>COUNTIF(Sheet1!BY:BY,$A8)</f>
        <v>2</v>
      </c>
      <c r="CC8">
        <f>COUNTIF(Sheet1!BZ:BZ,$A8)</f>
        <v>3</v>
      </c>
      <c r="CD8">
        <f>COUNTIF(Sheet1!CA:CA,$A8)</f>
        <v>3</v>
      </c>
      <c r="CE8">
        <f>COUNTIF(Sheet1!CB:CB,$A8)</f>
        <v>0</v>
      </c>
      <c r="CF8">
        <f>COUNTIF(Sheet1!CC:CC,$A8)</f>
        <v>2</v>
      </c>
      <c r="CG8">
        <f>COUNTIF(Sheet1!CD:CD,$A8)</f>
        <v>2</v>
      </c>
      <c r="CH8">
        <f>COUNTIF(Sheet1!CE:CE,$A8)</f>
        <v>3</v>
      </c>
      <c r="CI8">
        <f>COUNTIF(Sheet1!CF:CF,$A8)</f>
        <v>2</v>
      </c>
      <c r="CJ8">
        <f>COUNTIF(Sheet1!CG:CG,$A8)</f>
        <v>2</v>
      </c>
      <c r="CK8">
        <f>COUNTIF(Sheet1!CH:CH,$A8)</f>
        <v>3</v>
      </c>
      <c r="CL8">
        <f>COUNTIF(Sheet1!CI:CI,$A8)</f>
        <v>0</v>
      </c>
      <c r="CM8">
        <f>COUNTIF(Sheet1!CJ:CJ,$A8)</f>
        <v>2</v>
      </c>
      <c r="CN8">
        <f>COUNTIF(Sheet1!CK:CK,$A8)</f>
        <v>0</v>
      </c>
      <c r="CO8">
        <f>COUNTIF(Sheet1!CL:CL,$A8)</f>
        <v>2</v>
      </c>
      <c r="CP8">
        <f>COUNTIF(Sheet1!CM:CM,$A8)</f>
        <v>2</v>
      </c>
      <c r="CQ8">
        <f>COUNTIF(Sheet1!CN:CN,$A8)</f>
        <v>1</v>
      </c>
      <c r="CR8">
        <f>COUNTIF(Sheet1!CO:CO,$A8)</f>
        <v>0</v>
      </c>
      <c r="CS8">
        <f>COUNTIF(Sheet1!CP:CP,$A8)</f>
        <v>0</v>
      </c>
      <c r="CT8">
        <f>COUNTIF(Sheet1!CQ:CQ,$A8)</f>
        <v>2</v>
      </c>
      <c r="CU8">
        <f>COUNTIF(Sheet1!CR:CR,$A8)</f>
        <v>1</v>
      </c>
      <c r="CV8">
        <f>COUNTIF(Sheet1!CS:CS,$A8)</f>
        <v>3</v>
      </c>
      <c r="CW8">
        <f>COUNTIF(Sheet1!CT:CT,$A8)</f>
        <v>1</v>
      </c>
      <c r="CX8">
        <f>COUNTIF(Sheet1!CU:CU,$A8)</f>
        <v>2</v>
      </c>
      <c r="CY8">
        <f>COUNTIF(Sheet1!CV:CV,$A8)</f>
        <v>1</v>
      </c>
      <c r="CZ8">
        <f>COUNTIF(Sheet1!CW:CW,$A8)</f>
        <v>3</v>
      </c>
      <c r="DA8">
        <f>COUNTIF(Sheet1!CX:CX,$A8)</f>
        <v>2</v>
      </c>
      <c r="DB8">
        <f>COUNTIF(Sheet1!CY:CY,$A8)</f>
        <v>2</v>
      </c>
      <c r="DC8">
        <f>COUNTIF(Sheet1!CZ:CZ,$A8)</f>
        <v>2</v>
      </c>
      <c r="DD8">
        <f>COUNTIF(Sheet1!DA:DA,$A8)</f>
        <v>3</v>
      </c>
      <c r="DE8">
        <f>COUNTIF(Sheet1!DB:DB,$A8)</f>
        <v>2</v>
      </c>
      <c r="DF8">
        <f>COUNTIF(Sheet1!DC:DC,$A8)</f>
        <v>3</v>
      </c>
      <c r="DG8">
        <f>COUNTIF(Sheet1!DD:DD,$A8)</f>
        <v>2</v>
      </c>
      <c r="DH8">
        <f>COUNTIF(Sheet1!DE:DE,$A8)</f>
        <v>2</v>
      </c>
      <c r="DI8">
        <f>COUNTIF(Sheet1!DF:DF,$A8)</f>
        <v>1</v>
      </c>
      <c r="DJ8">
        <f>COUNTIF(Sheet1!DG:DG,$A8)</f>
        <v>2</v>
      </c>
      <c r="DK8">
        <f>COUNTIF(Sheet1!DH:DH,$A8)</f>
        <v>0</v>
      </c>
      <c r="DL8">
        <f>COUNTIF(Sheet1!DI:DI,$A8)</f>
        <v>1</v>
      </c>
      <c r="DM8">
        <f>COUNTIF(Sheet1!DJ:DJ,$A8)</f>
        <v>2</v>
      </c>
      <c r="DN8">
        <f>COUNTIF(Sheet1!DK:DK,$A8)</f>
        <v>2</v>
      </c>
      <c r="DO8">
        <f>COUNTIF(Sheet1!DL:DL,$A8)</f>
        <v>1</v>
      </c>
      <c r="DP8">
        <f>COUNTIF(Sheet1!DM:DM,$A8)</f>
        <v>2</v>
      </c>
      <c r="DQ8">
        <f>COUNTIF(Sheet1!DN:DN,$A8)</f>
        <v>2</v>
      </c>
      <c r="DR8">
        <f>COUNTIF(Sheet1!DO:DO,$A8)</f>
        <v>2</v>
      </c>
      <c r="DS8">
        <f>COUNTIF(Sheet1!DP:DP,$A8)</f>
        <v>3</v>
      </c>
      <c r="DT8">
        <f>COUNTIF(Sheet1!DQ:DQ,$A8)</f>
        <v>1</v>
      </c>
      <c r="DU8">
        <f>COUNTIF(Sheet1!DR:DR,$A8)</f>
        <v>0</v>
      </c>
      <c r="DV8">
        <f>COUNTIF(Sheet1!DS:DS,$A8)</f>
        <v>3</v>
      </c>
      <c r="DW8">
        <f>COUNTIF(Sheet1!DT:DT,$A8)</f>
        <v>1</v>
      </c>
      <c r="DX8">
        <f>COUNTIF(Sheet1!DU:DU,$A8)</f>
        <v>2</v>
      </c>
      <c r="DY8">
        <f>COUNTIF(Sheet1!DV:DV,$A8)</f>
        <v>0</v>
      </c>
      <c r="DZ8">
        <f>COUNTIF(Sheet1!DW:DW,$A8)</f>
        <v>3</v>
      </c>
      <c r="EA8">
        <f>COUNTIF(Sheet1!DX:DX,$A8)</f>
        <v>2</v>
      </c>
      <c r="EB8">
        <f>COUNTIF(Sheet1!DY:DY,$A8)</f>
        <v>2</v>
      </c>
      <c r="EC8">
        <f>COUNTIF(Sheet1!DZ:DZ,$A8)</f>
        <v>3</v>
      </c>
      <c r="ED8">
        <f>COUNTIF(Sheet1!EA:EA,$A8)</f>
        <v>2</v>
      </c>
      <c r="EE8">
        <f>COUNTIF(Sheet1!EB:EB,$A8)</f>
        <v>2</v>
      </c>
      <c r="EF8">
        <f>COUNTIF(Sheet1!EC:EC,$A8)</f>
        <v>2</v>
      </c>
      <c r="EG8">
        <f>COUNTIF(Sheet1!ED:ED,$A8)</f>
        <v>2</v>
      </c>
      <c r="EH8">
        <f>COUNTIF(Sheet1!EE:EE,$A8)</f>
        <v>2</v>
      </c>
      <c r="EI8">
        <f>COUNTIF(Sheet1!EF:EF,$A8)</f>
        <v>1</v>
      </c>
      <c r="EJ8">
        <f>COUNTIF(Sheet1!EG:EG,$A8)</f>
        <v>2</v>
      </c>
      <c r="EK8">
        <f>COUNTIF(Sheet1!EH:EH,$A8)</f>
        <v>0</v>
      </c>
      <c r="EL8">
        <f>COUNTIF(Sheet1!EI:EI,$A8)</f>
        <v>3</v>
      </c>
      <c r="EM8">
        <f>COUNTIF(Sheet1!EJ:EJ,$A8)</f>
        <v>0</v>
      </c>
      <c r="EN8">
        <f>COUNTIF(Sheet1!EK:EK,$A8)</f>
        <v>3</v>
      </c>
      <c r="EO8">
        <f>COUNTIF(Sheet1!EL:EL,$A8)</f>
        <v>2</v>
      </c>
      <c r="EP8">
        <f>COUNTIF(Sheet1!EM:EM,$A8)</f>
        <v>2</v>
      </c>
      <c r="EQ8">
        <f>COUNTIF(Sheet1!EN:EN,$A8)</f>
        <v>0</v>
      </c>
      <c r="ER8">
        <f>COUNTIF(Sheet1!EO:EO,$A8)</f>
        <v>2</v>
      </c>
      <c r="ES8">
        <f>COUNTIF(Sheet1!EP:EP,$A8)</f>
        <v>2</v>
      </c>
      <c r="ET8">
        <f>COUNTIF(Sheet1!EQ:EQ,$A8)</f>
        <v>2</v>
      </c>
      <c r="EU8">
        <f>COUNTIF(Sheet1!ER:ER,$A8)</f>
        <v>2</v>
      </c>
      <c r="EV8">
        <f>COUNTIF(Sheet1!ES:ES,$A8)</f>
        <v>2</v>
      </c>
      <c r="EW8">
        <f>COUNTIF(Sheet1!ET:ET,$A8)</f>
        <v>2</v>
      </c>
      <c r="EX8">
        <f>COUNTIF(Sheet1!EU:EU,$A8)</f>
        <v>2</v>
      </c>
      <c r="EY8">
        <f>COUNTIF(Sheet1!EV:EV,$A8)</f>
        <v>2</v>
      </c>
      <c r="EZ8">
        <f>COUNTIF(Sheet1!EW:EW,$A8)</f>
        <v>2</v>
      </c>
      <c r="FA8">
        <f>COUNTIF(Sheet1!EX:EX,$A8)</f>
        <v>2</v>
      </c>
      <c r="FB8">
        <f>COUNTIF(Sheet1!EY:EY,$A8)</f>
        <v>1</v>
      </c>
      <c r="FC8">
        <f>COUNTIF(Sheet1!EZ:EZ,$A8)</f>
        <v>0</v>
      </c>
      <c r="FD8">
        <f>COUNTIF(Sheet1!FA:FA,$A8)</f>
        <v>0</v>
      </c>
      <c r="FE8">
        <f>COUNTIF(Sheet1!FB:FB,$A8)</f>
        <v>3</v>
      </c>
      <c r="FF8">
        <f>COUNTIF(Sheet1!FC:FC,$A8)</f>
        <v>2</v>
      </c>
      <c r="FG8">
        <f>COUNTIF(Sheet1!FD:FD,$A8)</f>
        <v>1</v>
      </c>
      <c r="FH8">
        <f>COUNTIF(Sheet1!FE:FE,$A8)</f>
        <v>1</v>
      </c>
      <c r="FI8">
        <f>COUNTIF(Sheet1!FF:FF,$A8)</f>
        <v>0</v>
      </c>
      <c r="FJ8">
        <f>COUNTIF(Sheet1!FG:FG,$A8)</f>
        <v>2</v>
      </c>
      <c r="FK8">
        <f>COUNTIF(Sheet1!FH:FH,$A8)</f>
        <v>0</v>
      </c>
      <c r="FL8">
        <f>COUNTIF(Sheet1!FI:FI,$A8)</f>
        <v>0</v>
      </c>
      <c r="FM8">
        <f>COUNTIF(Sheet1!FJ:FJ,$A8)</f>
        <v>2</v>
      </c>
      <c r="FN8">
        <f>COUNTIF(Sheet1!FK:FK,$A8)</f>
        <v>3</v>
      </c>
      <c r="FO8">
        <f>COUNTIF(Sheet1!FL:FL,$A8)</f>
        <v>2</v>
      </c>
      <c r="FP8">
        <f>COUNTIF(Sheet1!FM:FM,$A8)</f>
        <v>2</v>
      </c>
      <c r="FQ8">
        <f>COUNTIF(Sheet1!FN:FN,$A8)</f>
        <v>3</v>
      </c>
      <c r="FR8">
        <f>COUNTIF(Sheet1!FO:FO,$A8)</f>
        <v>2</v>
      </c>
      <c r="FS8">
        <f>COUNTIF(Sheet1!FP:FP,$A8)</f>
        <v>2</v>
      </c>
      <c r="FT8">
        <f>COUNTIF(Sheet1!FQ:FQ,$A8)</f>
        <v>0</v>
      </c>
      <c r="FU8">
        <f>COUNTIF(Sheet1!FR:FR,$A8)</f>
        <v>1</v>
      </c>
      <c r="FV8">
        <f>COUNTIF(Sheet1!FS:FS,$A8)</f>
        <v>1</v>
      </c>
      <c r="FW8">
        <f>COUNTIF(Sheet1!FT:FT,$A8)</f>
        <v>2</v>
      </c>
      <c r="FX8">
        <f>COUNTIF(Sheet1!FU:FU,$A8)</f>
        <v>3</v>
      </c>
      <c r="FY8">
        <f>COUNTIF(Sheet1!FV:FV,$A8)</f>
        <v>1</v>
      </c>
      <c r="FZ8">
        <f>COUNTIF(Sheet1!FW:FW,$A8)</f>
        <v>1</v>
      </c>
      <c r="GA8">
        <f>COUNTIF(Sheet1!FX:FX,$A8)</f>
        <v>2</v>
      </c>
      <c r="GB8">
        <f>COUNTIF(Sheet1!FY:FY,$A8)</f>
        <v>0</v>
      </c>
      <c r="GC8">
        <f>COUNTIF(Sheet1!FZ:FZ,$A8)</f>
        <v>0</v>
      </c>
      <c r="GD8">
        <f>COUNTIF(Sheet1!GA:GA,$A8)</f>
        <v>0</v>
      </c>
      <c r="GE8">
        <f>COUNTIF(Sheet1!GB:GB,$A8)</f>
        <v>2</v>
      </c>
      <c r="GF8">
        <f>COUNTIF(Sheet1!GC:GC,$A8)</f>
        <v>2</v>
      </c>
      <c r="GG8">
        <f>COUNTIF(Sheet1!GD:GD,$A8)</f>
        <v>1</v>
      </c>
      <c r="GH8">
        <f>COUNTIF(Sheet1!GE:GE,$A8)</f>
        <v>1</v>
      </c>
      <c r="GI8">
        <f>COUNTIF(Sheet1!GF:GF,$A8)</f>
        <v>2</v>
      </c>
      <c r="GJ8">
        <f>COUNTIF(Sheet1!GG:GG,$A8)</f>
        <v>1</v>
      </c>
      <c r="GK8">
        <f>COUNTIF(Sheet1!GH:GH,$A8)</f>
        <v>2</v>
      </c>
      <c r="GL8">
        <f>COUNTIF(Sheet1!GI:GI,$A8)</f>
        <v>3</v>
      </c>
      <c r="GM8">
        <f>COUNTIF(Sheet1!GJ:GJ,$A8)</f>
        <v>3</v>
      </c>
      <c r="GN8">
        <f>COUNTIF(Sheet1!GK:GK,$A8)</f>
        <v>2</v>
      </c>
      <c r="GO8">
        <f>COUNTIF(Sheet1!GL:GL,$A8)</f>
        <v>2</v>
      </c>
      <c r="GP8">
        <f>COUNTIF(Sheet1!GM:GM,$A8)</f>
        <v>3</v>
      </c>
      <c r="GQ8">
        <f>COUNTIF(Sheet1!GN:GN,$A8)</f>
        <v>1</v>
      </c>
      <c r="GR8">
        <f>COUNTIF(Sheet1!GO:GO,$A8)</f>
        <v>3</v>
      </c>
      <c r="GS8">
        <f>COUNTIF(Sheet1!GP:GP,$A8)</f>
        <v>2</v>
      </c>
      <c r="GT8">
        <f>COUNTIF(Sheet1!GQ:GQ,$A8)</f>
        <v>1</v>
      </c>
      <c r="GU8">
        <f>COUNTIF(Sheet1!GR:GR,$A8)</f>
        <v>2</v>
      </c>
      <c r="GV8">
        <f>COUNTIF(Sheet1!GS:GS,$A8)</f>
        <v>2</v>
      </c>
      <c r="GW8">
        <f>COUNTIF(Sheet1!GT:GT,$A8)</f>
        <v>2</v>
      </c>
      <c r="GX8">
        <f>COUNTIF(Sheet1!GU:GU,$A8)</f>
        <v>0</v>
      </c>
      <c r="GY8">
        <f>COUNTIF(Sheet1!GV:GV,$A8)</f>
        <v>1</v>
      </c>
      <c r="GZ8">
        <f>COUNTIF(Sheet1!GW:GW,$A8)</f>
        <v>2</v>
      </c>
      <c r="HA8">
        <f>COUNTIF(Sheet1!GX:GX,$A8)</f>
        <v>2</v>
      </c>
      <c r="HB8">
        <f>COUNTIF(Sheet1!GY:GY,$A8)</f>
        <v>2</v>
      </c>
      <c r="HC8">
        <f>COUNTIF(Sheet1!GZ:GZ,$A8)</f>
        <v>2</v>
      </c>
      <c r="HD8">
        <f>COUNTIF(Sheet1!HA:HA,$A8)</f>
        <v>0</v>
      </c>
      <c r="HE8">
        <f>COUNTIF(Sheet1!HB:HB,$A8)</f>
        <v>2</v>
      </c>
      <c r="HF8">
        <f>COUNTIF(Sheet1!HC:HC,$A8)</f>
        <v>0</v>
      </c>
      <c r="HG8">
        <f>COUNTIF(Sheet1!HD:HD,$A8)</f>
        <v>0</v>
      </c>
      <c r="HH8">
        <f>COUNTIF(Sheet1!HE:HE,$A8)</f>
        <v>0</v>
      </c>
      <c r="HI8">
        <f>COUNTIF(Sheet1!HF:HF,$A8)</f>
        <v>1</v>
      </c>
      <c r="HJ8">
        <f>COUNTIF(Sheet1!HG:HG,$A8)</f>
        <v>1</v>
      </c>
      <c r="HK8">
        <f>COUNTIF(Sheet1!HH:HH,$A8)</f>
        <v>0</v>
      </c>
      <c r="HL8">
        <f>COUNTIF(Sheet1!HI:HI,$A8)</f>
        <v>1</v>
      </c>
      <c r="HM8">
        <f>COUNTIF(Sheet1!HJ:HJ,$A8)</f>
        <v>1</v>
      </c>
      <c r="HN8">
        <f>COUNTIF(Sheet1!HK:HK,$A8)</f>
        <v>0</v>
      </c>
      <c r="HO8">
        <f>COUNTIF(Sheet1!HL:HL,$A8)</f>
        <v>0</v>
      </c>
      <c r="HP8">
        <f>COUNTIF(Sheet1!HM:HM,$A8)</f>
        <v>1</v>
      </c>
      <c r="HQ8">
        <f>COUNTIF(Sheet1!HN:HN,$A8)</f>
        <v>2</v>
      </c>
      <c r="HR8">
        <f>COUNTIF(Sheet1!HO:HO,$A8)</f>
        <v>0</v>
      </c>
      <c r="HS8">
        <f>COUNTIF(Sheet1!HP:HP,$A8)</f>
        <v>1</v>
      </c>
      <c r="HT8">
        <f>COUNTIF(Sheet1!HQ:HQ,$A8)</f>
        <v>2</v>
      </c>
      <c r="HU8">
        <f>COUNTIF(Sheet1!HR:HR,$A8)</f>
        <v>2</v>
      </c>
      <c r="HV8">
        <f>COUNTIF(Sheet1!HS:HS,$A8)</f>
        <v>0</v>
      </c>
      <c r="HW8">
        <f>COUNTIF(Sheet1!HT:HT,$A8)</f>
        <v>0</v>
      </c>
      <c r="HX8">
        <f>COUNTIF(Sheet1!HU:HU,$A8)</f>
        <v>0</v>
      </c>
      <c r="HY8">
        <f>COUNTIF(Sheet1!HV:HV,$A8)</f>
        <v>2</v>
      </c>
      <c r="HZ8">
        <f>COUNTIF(Sheet1!HW:HW,$A8)</f>
        <v>2</v>
      </c>
      <c r="IA8">
        <f>COUNTIF(Sheet1!HX:HX,$A8)</f>
        <v>3</v>
      </c>
      <c r="IB8">
        <f>COUNTIF(Sheet1!HY:HY,$A8)</f>
        <v>0</v>
      </c>
      <c r="IC8">
        <f>COUNTIF(Sheet1!HZ:HZ,$A8)</f>
        <v>2</v>
      </c>
      <c r="ID8">
        <f>COUNTIF(Sheet1!IA:IA,$A8)</f>
        <v>2</v>
      </c>
      <c r="IE8">
        <f>COUNTIF(Sheet1!IB:IB,$A8)</f>
        <v>1</v>
      </c>
      <c r="IF8">
        <f>COUNTIF(Sheet1!IC:IC,$A8)</f>
        <v>1</v>
      </c>
      <c r="IG8">
        <f>COUNTIF(Sheet1!ID:ID,$A8)</f>
        <v>2</v>
      </c>
      <c r="IH8">
        <f>COUNTIF(Sheet1!IE:IE,$A8)</f>
        <v>2</v>
      </c>
      <c r="II8">
        <f>COUNTIF(Sheet1!IF:IF,$A8)</f>
        <v>2</v>
      </c>
      <c r="IJ8">
        <f>COUNTIF(Sheet1!IG:IG,$A8)</f>
        <v>2</v>
      </c>
      <c r="IK8">
        <f>COUNTIF(Sheet1!IH:IH,$A8)</f>
        <v>3</v>
      </c>
      <c r="IL8">
        <f>COUNTIF(Sheet1!II:II,$A8)</f>
        <v>1</v>
      </c>
      <c r="IM8">
        <f>COUNTIF(Sheet1!IJ:IJ,$A8)</f>
        <v>1</v>
      </c>
      <c r="IN8">
        <f>COUNTIF(Sheet1!IK:IK,$A8)</f>
        <v>3</v>
      </c>
      <c r="IO8">
        <f>COUNTIF(Sheet1!IL:IL,$A8)</f>
        <v>0</v>
      </c>
      <c r="IP8">
        <f>COUNTIF(Sheet1!IM:IM,$A8)</f>
        <v>2</v>
      </c>
      <c r="IQ8">
        <f>COUNTIF(Sheet1!IN:IN,$A8)</f>
        <v>1</v>
      </c>
      <c r="IR8">
        <f>COUNTIF(Sheet1!IO:IO,$A8)</f>
        <v>2</v>
      </c>
      <c r="IS8">
        <f>COUNTIF(Sheet1!IP:IP,$A8)</f>
        <v>1</v>
      </c>
      <c r="IT8">
        <f>COUNTIF(Sheet1!IQ:IQ,$A8)</f>
        <v>2</v>
      </c>
      <c r="IU8">
        <f>COUNTIF(Sheet1!IR:IR,$A8)</f>
        <v>2</v>
      </c>
      <c r="IV8">
        <f>COUNTIF(Sheet1!IS:IS,$A8)</f>
        <v>1</v>
      </c>
      <c r="IW8">
        <f>COUNTIF(Sheet1!IT:IT,$A8)</f>
        <v>2</v>
      </c>
      <c r="IX8">
        <f>COUNTIF(Sheet1!IU:IU,$A8)</f>
        <v>2</v>
      </c>
      <c r="IY8">
        <f>COUNTIF(Sheet1!IV:IV,$A8)</f>
        <v>2</v>
      </c>
      <c r="IZ8">
        <f>COUNTIF(Sheet1!IW:IW,$A8)</f>
        <v>2</v>
      </c>
      <c r="JA8">
        <f>COUNTIF(Sheet1!IX:IX,$A8)</f>
        <v>2</v>
      </c>
      <c r="JB8">
        <f>COUNTIF(Sheet1!IY:IY,$A8)</f>
        <v>2</v>
      </c>
      <c r="JC8">
        <f>COUNTIF(Sheet1!IZ:IZ,$A8)</f>
        <v>2</v>
      </c>
      <c r="JD8">
        <f>COUNTIF(Sheet1!JA:JA,$A8)</f>
        <v>2</v>
      </c>
      <c r="JE8">
        <f>COUNTIF(Sheet1!JB:JB,$A8)</f>
        <v>2</v>
      </c>
      <c r="JF8">
        <f>COUNTIF(Sheet1!JC:JC,$A8)</f>
        <v>2</v>
      </c>
      <c r="JG8">
        <f>COUNTIF(Sheet1!JD:JD,$A8)</f>
        <v>2</v>
      </c>
      <c r="JH8">
        <f>COUNTIF(Sheet1!JE:JE,$A8)</f>
        <v>0</v>
      </c>
      <c r="JI8">
        <f>COUNTIF(Sheet1!JF:JF,$A8)</f>
        <v>2</v>
      </c>
      <c r="JJ8">
        <f>COUNTIF(Sheet1!JG:JG,$A8)</f>
        <v>2</v>
      </c>
      <c r="JK8">
        <f>COUNTIF(Sheet1!JH:JH,$A8)</f>
        <v>2</v>
      </c>
      <c r="JL8">
        <f>COUNTIF(Sheet1!JI:JI,$A8)</f>
        <v>2</v>
      </c>
      <c r="JM8">
        <f>COUNTIF(Sheet1!JJ:JJ,$A8)</f>
        <v>2</v>
      </c>
      <c r="JN8">
        <f>COUNTIF(Sheet1!JK:JK,$A8)</f>
        <v>0</v>
      </c>
      <c r="JO8">
        <f>COUNTIF(Sheet1!JL:JL,$A8)</f>
        <v>3</v>
      </c>
      <c r="JP8">
        <f>COUNTIF(Sheet1!JM:JM,$A8)</f>
        <v>2</v>
      </c>
      <c r="JQ8">
        <f>COUNTIF(Sheet1!JN:JN,$A8)</f>
        <v>2</v>
      </c>
      <c r="JR8">
        <f>COUNTIF(Sheet1!JO:JO,$A8)</f>
        <v>1</v>
      </c>
      <c r="JS8">
        <f>COUNTIF(Sheet1!JP:JP,$A8)</f>
        <v>4</v>
      </c>
      <c r="JT8">
        <f>COUNTIF(Sheet1!JQ:JQ,$A8)</f>
        <v>3</v>
      </c>
      <c r="JU8">
        <f>COUNTIF(Sheet1!JR:JR,$A8)</f>
        <v>1</v>
      </c>
      <c r="JV8">
        <f>COUNTIF(Sheet1!JS:JS,$A8)</f>
        <v>3</v>
      </c>
      <c r="JW8">
        <f>COUNTIF(Sheet1!JT:JT,$A8)</f>
        <v>1</v>
      </c>
      <c r="JX8">
        <f>COUNTIF(Sheet1!JU:JU,$A8)</f>
        <v>0</v>
      </c>
      <c r="JY8">
        <f>COUNTIF(Sheet1!JV:JV,$A8)</f>
        <v>3</v>
      </c>
      <c r="JZ8">
        <f>COUNTIF(Sheet1!JW:JW,$A8)</f>
        <v>2</v>
      </c>
      <c r="KA8">
        <f>COUNTIF(Sheet1!JX:JX,$A8)</f>
        <v>2</v>
      </c>
      <c r="KB8">
        <f>COUNTIF(Sheet1!JY:JY,$A8)</f>
        <v>2</v>
      </c>
      <c r="KC8">
        <f>COUNTIF(Sheet1!JZ:JZ,$A8)</f>
        <v>2</v>
      </c>
      <c r="KD8">
        <f>COUNTIF(Sheet1!KA:KA,$A8)</f>
        <v>2</v>
      </c>
      <c r="KE8">
        <f>COUNTIF(Sheet1!KB:KB,$A8)</f>
        <v>2</v>
      </c>
      <c r="KF8">
        <f>COUNTIF(Sheet1!KC:KC,$A8)</f>
        <v>3</v>
      </c>
      <c r="KG8">
        <f>COUNTIF(Sheet1!KD:KD,$A8)</f>
        <v>0</v>
      </c>
      <c r="KH8">
        <f>COUNTIF(Sheet1!KE:KE,$A8)</f>
        <v>2</v>
      </c>
      <c r="KI8">
        <f>COUNTIF(Sheet1!KF:KF,$A8)</f>
        <v>2</v>
      </c>
      <c r="KJ8">
        <f>COUNTIF(Sheet1!KG:KG,$A8)</f>
        <v>3</v>
      </c>
      <c r="KK8">
        <f>COUNTIF(Sheet1!KH:KH,$A8)</f>
        <v>2</v>
      </c>
      <c r="KL8">
        <f>COUNTIF(Sheet1!KI:KI,$A8)</f>
        <v>0</v>
      </c>
      <c r="KM8">
        <f>COUNTIF(Sheet1!KJ:KJ,$A8)</f>
        <v>0</v>
      </c>
      <c r="KN8">
        <f>COUNTIF(Sheet1!KK:KK,$A8)</f>
        <v>2</v>
      </c>
      <c r="KO8">
        <f>COUNTIF(Sheet1!KL:KL,$A8)</f>
        <v>2</v>
      </c>
      <c r="KP8">
        <f>COUNTIF(Sheet1!KM:KM,$A8)</f>
        <v>2</v>
      </c>
      <c r="KQ8">
        <f>COUNTIF(Sheet1!KN:KN,$A8)</f>
        <v>0</v>
      </c>
      <c r="KR8">
        <f>COUNTIF(Sheet1!KO:KO,$A8)</f>
        <v>2</v>
      </c>
      <c r="KS8">
        <f>COUNTIF(Sheet1!KP:KP,$A8)</f>
        <v>2</v>
      </c>
      <c r="KT8">
        <f>COUNTIF(Sheet1!KQ:KQ,$A8)</f>
        <v>3</v>
      </c>
      <c r="KU8">
        <f>COUNTIF(Sheet1!KR:KR,$A8)</f>
        <v>3</v>
      </c>
      <c r="KV8">
        <f>COUNTIF(Sheet1!KS:KS,$A8)</f>
        <v>3</v>
      </c>
      <c r="KW8">
        <f>COUNTIF(Sheet1!KT:KT,$A8)</f>
        <v>0</v>
      </c>
      <c r="KX8">
        <f>COUNTIF(Sheet1!KU:KU,$A8)</f>
        <v>2</v>
      </c>
      <c r="KY8">
        <f>COUNTIF(Sheet1!KV:KV,$A8)</f>
        <v>2</v>
      </c>
      <c r="KZ8">
        <f>COUNTIF(Sheet1!KW:KW,$A8)</f>
        <v>3</v>
      </c>
      <c r="LA8">
        <f>COUNTIF(Sheet1!KX:KX,$A8)</f>
        <v>2</v>
      </c>
      <c r="LB8">
        <f>COUNTIF(Sheet1!KY:KY,$A8)</f>
        <v>0</v>
      </c>
      <c r="LC8">
        <f>COUNTIF(Sheet1!KZ:KZ,$A8)</f>
        <v>2</v>
      </c>
      <c r="LD8">
        <f>COUNTIF(Sheet1!LA:LA,$A8)</f>
        <v>0</v>
      </c>
      <c r="LE8">
        <f>COUNTIF(Sheet1!LB:LB,$A8)</f>
        <v>0</v>
      </c>
      <c r="LF8">
        <f>COUNTIF(Sheet1!LC:LC,$A8)</f>
        <v>2</v>
      </c>
      <c r="LG8">
        <f>COUNTIF(Sheet1!LD:LD,$A8)</f>
        <v>1</v>
      </c>
      <c r="LH8">
        <f>COUNTIF(Sheet1!LE:LE,$A8)</f>
        <v>2</v>
      </c>
      <c r="LI8">
        <f>COUNTIF(Sheet1!LF:LF,$A8)</f>
        <v>2</v>
      </c>
      <c r="LJ8">
        <f>COUNTIF(Sheet1!LG:LG,$A8)</f>
        <v>2</v>
      </c>
      <c r="LK8">
        <f>COUNTIF(Sheet1!LH:LH,$A8)</f>
        <v>0</v>
      </c>
      <c r="LL8">
        <f>COUNTIF(Sheet1!LI:LI,$A8)</f>
        <v>3</v>
      </c>
      <c r="LM8">
        <f>COUNTIF(Sheet1!LJ:LJ,$A8)</f>
        <v>2</v>
      </c>
      <c r="LN8">
        <f>COUNTIF(Sheet1!LK:LK,$A8)</f>
        <v>2</v>
      </c>
      <c r="LO8">
        <f>COUNTIF(Sheet1!LL:LL,$A8)</f>
        <v>1</v>
      </c>
      <c r="LP8">
        <f>COUNTIF(Sheet1!LM:LM,$A8)</f>
        <v>2</v>
      </c>
      <c r="LQ8">
        <f>COUNTIF(Sheet1!LN:LN,$A8)</f>
        <v>3</v>
      </c>
      <c r="LR8">
        <f>COUNTIF(Sheet1!LO:LO,$A8)</f>
        <v>0</v>
      </c>
      <c r="LS8">
        <f>COUNTIF(Sheet1!LP:LP,$A8)</f>
        <v>2</v>
      </c>
      <c r="LT8">
        <f>COUNTIF(Sheet1!LQ:LQ,$A8)</f>
        <v>0</v>
      </c>
      <c r="LU8">
        <f>COUNTIF(Sheet1!LR:LR,$A8)</f>
        <v>2</v>
      </c>
      <c r="LV8">
        <f>COUNTIF(Sheet1!LS:LS,$A8)</f>
        <v>1</v>
      </c>
      <c r="LW8">
        <f>COUNTIF(Sheet1!LT:LT,$A8)</f>
        <v>2</v>
      </c>
      <c r="LX8">
        <f>COUNTIF(Sheet1!LU:LU,$A8)</f>
        <v>2</v>
      </c>
      <c r="LY8">
        <f>COUNTIF(Sheet1!LV:LV,$A8)</f>
        <v>2</v>
      </c>
      <c r="LZ8">
        <f>COUNTIF(Sheet1!LW:LW,$A8)</f>
        <v>1</v>
      </c>
      <c r="MA8">
        <f>COUNTIF(Sheet1!LX:LX,$A8)</f>
        <v>0</v>
      </c>
      <c r="MB8">
        <f>COUNTIF(Sheet1!LY:LY,$A8)</f>
        <v>2</v>
      </c>
      <c r="MC8">
        <f>COUNTIF(Sheet1!LZ:LZ,$A8)</f>
        <v>2</v>
      </c>
      <c r="MD8">
        <f>COUNTIF(Sheet1!MA:MA,$A8)</f>
        <v>2</v>
      </c>
      <c r="ME8">
        <f>COUNTIF(Sheet1!MB:MB,$A8)</f>
        <v>0</v>
      </c>
      <c r="MF8">
        <f>COUNTIF(Sheet1!MC:MC,$A8)</f>
        <v>2</v>
      </c>
      <c r="MG8">
        <f>COUNTIF(Sheet1!MD:MD,$A8)</f>
        <v>3</v>
      </c>
      <c r="MH8">
        <f>COUNTIF(Sheet1!ME:ME,$A8)</f>
        <v>0</v>
      </c>
      <c r="MI8">
        <f>COUNTIF(Sheet1!MF:MF,$A8)</f>
        <v>2</v>
      </c>
      <c r="MJ8">
        <f>COUNTIF(Sheet1!MG:MG,$A8)</f>
        <v>2</v>
      </c>
      <c r="MK8">
        <f>COUNTIF(Sheet1!MH:MH,$A8)</f>
        <v>3</v>
      </c>
      <c r="ML8">
        <f>COUNTIF(Sheet1!MI:MI,$A8)</f>
        <v>2</v>
      </c>
      <c r="MM8">
        <f>COUNTIF(Sheet1!MJ:MJ,$A8)</f>
        <v>0</v>
      </c>
      <c r="MN8">
        <f>COUNTIF(Sheet1!MK:MK,$A8)</f>
        <v>1</v>
      </c>
      <c r="MO8">
        <f>COUNTIF(Sheet1!ML:ML,$A8)</f>
        <v>2</v>
      </c>
      <c r="MP8">
        <f>COUNTIF(Sheet1!MM:MM,$A8)</f>
        <v>0</v>
      </c>
      <c r="MQ8">
        <f>COUNTIF(Sheet1!MN:MN,$A8)</f>
        <v>0</v>
      </c>
      <c r="MR8">
        <f>COUNTIF(Sheet1!MO:MO,$A8)</f>
        <v>2</v>
      </c>
      <c r="MS8">
        <f>COUNTIF(Sheet1!MP:MP,$A8)</f>
        <v>3</v>
      </c>
      <c r="MT8">
        <f>COUNTIF(Sheet1!MQ:MQ,$A8)</f>
        <v>2</v>
      </c>
      <c r="MU8">
        <f>COUNTIF(Sheet1!MR:MR,$A8)</f>
        <v>2</v>
      </c>
      <c r="MV8">
        <f>COUNTIF(Sheet1!MS:MS,$A8)</f>
        <v>2</v>
      </c>
      <c r="MW8">
        <f>COUNTIF(Sheet1!MT:MT,$A8)</f>
        <v>2</v>
      </c>
      <c r="MX8">
        <f>COUNTIF(Sheet1!MU:MU,$A8)</f>
        <v>1</v>
      </c>
      <c r="MY8">
        <f>COUNTIF(Sheet1!MV:MV,$A8)</f>
        <v>2</v>
      </c>
      <c r="MZ8">
        <f>COUNTIF(Sheet1!MW:MW,$A8)</f>
        <v>0</v>
      </c>
      <c r="NA8">
        <f>COUNTIF(Sheet1!MX:MX,$A8)</f>
        <v>2</v>
      </c>
      <c r="NB8">
        <f>COUNTIF(Sheet1!MY:MY,$A8)</f>
        <v>2</v>
      </c>
      <c r="NC8">
        <f>COUNTIF(Sheet1!MZ:MZ,$A8)</f>
        <v>2</v>
      </c>
      <c r="ND8">
        <f>COUNTIF(Sheet1!NA:NA,$A8)</f>
        <v>2</v>
      </c>
      <c r="NE8">
        <f>COUNTIF(Sheet1!NB:NB,$A8)</f>
        <v>2</v>
      </c>
      <c r="NF8">
        <f>COUNTIF(Sheet1!NC:NC,$A8)</f>
        <v>2</v>
      </c>
      <c r="NG8">
        <f>COUNTIF(Sheet1!ND:ND,$A8)</f>
        <v>1</v>
      </c>
      <c r="NH8">
        <f>COUNTIF(Sheet1!NE:NE,$A8)</f>
        <v>0</v>
      </c>
      <c r="NI8">
        <f>COUNTIF(Sheet1!NF:NF,$A8)</f>
        <v>1</v>
      </c>
      <c r="NJ8">
        <f>COUNTIF(Sheet1!NG:NG,$A8)</f>
        <v>2</v>
      </c>
      <c r="NK8">
        <f>COUNTIF(Sheet1!NH:NH,$A8)</f>
        <v>2</v>
      </c>
      <c r="NL8">
        <f>COUNTIF(Sheet1!NI:NI,$A8)</f>
        <v>0</v>
      </c>
      <c r="NM8">
        <f>COUNTIF(Sheet1!NJ:NJ,$A8)</f>
        <v>2</v>
      </c>
      <c r="NN8">
        <f>COUNTIF(Sheet1!NK:NK,$A8)</f>
        <v>0</v>
      </c>
      <c r="NO8">
        <f>COUNTIF(Sheet1!NL:NL,$A8)</f>
        <v>0</v>
      </c>
      <c r="NP8">
        <f>COUNTIF(Sheet1!NM:NM,$A8)</f>
        <v>2</v>
      </c>
      <c r="NQ8">
        <f>COUNTIF(Sheet1!NN:NN,$A8)</f>
        <v>2</v>
      </c>
      <c r="NR8">
        <f>COUNTIF(Sheet1!NO:NO,$A8)</f>
        <v>2</v>
      </c>
      <c r="NS8">
        <f>COUNTIF(Sheet1!NP:NP,$A8)</f>
        <v>2</v>
      </c>
      <c r="NT8">
        <f>COUNTIF(Sheet1!NQ:NQ,$A8)</f>
        <v>2</v>
      </c>
      <c r="NU8">
        <f>COUNTIF(Sheet1!NR:NR,$A8)</f>
        <v>0</v>
      </c>
      <c r="NV8">
        <f>COUNTIF(Sheet1!NS:NS,$A8)</f>
        <v>2</v>
      </c>
      <c r="NW8">
        <f>COUNTIF(Sheet1!NT:NT,$A8)</f>
        <v>2</v>
      </c>
      <c r="NX8">
        <f>COUNTIF(Sheet1!NU:NU,$A8)</f>
        <v>3</v>
      </c>
      <c r="NY8">
        <f>COUNTIF(Sheet1!NV:NV,$A8)</f>
        <v>1</v>
      </c>
      <c r="NZ8">
        <f>COUNTIF(Sheet1!NW:NW,$A8)</f>
        <v>0</v>
      </c>
      <c r="OA8">
        <f>COUNTIF(Sheet1!NX:NX,$A8)</f>
        <v>1</v>
      </c>
      <c r="OB8">
        <f>COUNTIF(Sheet1!NY:NY,$A8)</f>
        <v>3</v>
      </c>
      <c r="OC8">
        <f>COUNTIF(Sheet1!NZ:NZ,$A8)</f>
        <v>3</v>
      </c>
      <c r="OD8">
        <f>COUNTIF(Sheet1!OA:OA,$A8)</f>
        <v>1</v>
      </c>
      <c r="OE8">
        <f>COUNTIF(Sheet1!OB:OB,$A8)</f>
        <v>0</v>
      </c>
      <c r="OF8">
        <f>COUNTIF(Sheet1!OC:OC,$A8)</f>
        <v>3</v>
      </c>
      <c r="OG8">
        <f>COUNTIF(Sheet1!OD:OD,$A8)</f>
        <v>2</v>
      </c>
      <c r="OH8">
        <f>COUNTIF(Sheet1!OE:OE,$A8)</f>
        <v>0</v>
      </c>
      <c r="OI8">
        <f>COUNTIF(Sheet1!OF:OF,$A8)</f>
        <v>2</v>
      </c>
      <c r="OJ8">
        <f>COUNTIF(Sheet1!OG:OG,$A8)</f>
        <v>3</v>
      </c>
      <c r="OK8">
        <f>COUNTIF(Sheet1!OH:OH,$A8)</f>
        <v>2</v>
      </c>
      <c r="OL8">
        <f>COUNTIF(Sheet1!OI:OI,$A8)</f>
        <v>2</v>
      </c>
      <c r="OM8">
        <f>COUNTIF(Sheet1!OJ:OJ,$A8)</f>
        <v>0</v>
      </c>
      <c r="ON8">
        <f>COUNTIF(Sheet1!OK:OK,$A8)</f>
        <v>2</v>
      </c>
      <c r="OO8">
        <f>COUNTIF(Sheet1!OL:OL,$A8)</f>
        <v>4</v>
      </c>
      <c r="OP8">
        <f>COUNTIF(Sheet1!OM:OM,$A8)</f>
        <v>1</v>
      </c>
      <c r="OQ8">
        <f>COUNTIF(Sheet1!ON:ON,$A8)</f>
        <v>2</v>
      </c>
      <c r="OR8">
        <f>COUNTIF(Sheet1!OO:OO,$A8)</f>
        <v>3</v>
      </c>
      <c r="OS8">
        <f>COUNTIF(Sheet1!OP:OP,$A8)</f>
        <v>0</v>
      </c>
      <c r="OT8">
        <f>COUNTIF(Sheet1!OQ:OQ,$A8)</f>
        <v>2</v>
      </c>
      <c r="OU8">
        <f>COUNTIF(Sheet1!OR:OR,$A8)</f>
        <v>1</v>
      </c>
      <c r="OV8">
        <f>COUNTIF(Sheet1!OS:OS,$A8)</f>
        <v>0</v>
      </c>
      <c r="OW8">
        <f>COUNTIF(Sheet1!OT:OT,$A8)</f>
        <v>0</v>
      </c>
      <c r="OX8">
        <f>COUNTIF(Sheet1!OU:OU,$A8)</f>
        <v>2</v>
      </c>
      <c r="OY8">
        <f>COUNTIF(Sheet1!OV:OV,$A8)</f>
        <v>3</v>
      </c>
      <c r="OZ8">
        <f>COUNTIF(Sheet1!OW:OW,$A8)</f>
        <v>2</v>
      </c>
      <c r="PA8">
        <f>COUNTIF(Sheet1!OX:OX,$A8)</f>
        <v>2</v>
      </c>
      <c r="PB8">
        <f>COUNTIF(Sheet1!OY:OY,$A8)</f>
        <v>2</v>
      </c>
      <c r="PC8">
        <f>COUNTIF(Sheet1!OZ:OZ,$A8)</f>
        <v>2</v>
      </c>
      <c r="PD8">
        <f>COUNTIF(Sheet1!PA:PA,$A8)</f>
        <v>1</v>
      </c>
      <c r="PE8">
        <f>COUNTIF(Sheet1!PB:PB,$A8)</f>
        <v>2</v>
      </c>
      <c r="PF8">
        <f>COUNTIF(Sheet1!PC:PC,$A8)</f>
        <v>2</v>
      </c>
      <c r="PG8">
        <f>COUNTIF(Sheet1!PD:PD,$A8)</f>
        <v>1</v>
      </c>
      <c r="PH8">
        <f>COUNTIF(Sheet1!PE:PE,$A8)</f>
        <v>2</v>
      </c>
      <c r="PI8">
        <f>COUNTIF(Sheet1!PF:PF,$A8)</f>
        <v>2</v>
      </c>
      <c r="PJ8">
        <f>COUNTIF(Sheet1!PG:PG,$A8)</f>
        <v>2</v>
      </c>
      <c r="PK8">
        <f>COUNTIF(Sheet1!PH:PH,$A8)</f>
        <v>2</v>
      </c>
      <c r="PL8">
        <f>COUNTIF(Sheet1!PI:PI,$A8)</f>
        <v>2</v>
      </c>
      <c r="PM8">
        <f>COUNTIF(Sheet1!PJ:PJ,$A8)</f>
        <v>2</v>
      </c>
      <c r="PN8">
        <f>COUNTIF(Sheet1!PK:PK,$A8)</f>
        <v>2</v>
      </c>
      <c r="PO8">
        <f>COUNTIF(Sheet1!PL:PL,$A8)</f>
        <v>0</v>
      </c>
      <c r="PP8">
        <f>COUNTIF(Sheet1!PM:PM,$A8)</f>
        <v>2</v>
      </c>
      <c r="PQ8">
        <f>COUNTIF(Sheet1!PN:PN,$A8)</f>
        <v>1</v>
      </c>
      <c r="PR8">
        <f>COUNTIF(Sheet1!PO:PO,$A8)</f>
        <v>1</v>
      </c>
      <c r="PS8">
        <f>COUNTIF(Sheet1!PP:PP,$A8)</f>
        <v>3</v>
      </c>
      <c r="PT8">
        <f>COUNTIF(Sheet1!PQ:PQ,$A8)</f>
        <v>2</v>
      </c>
      <c r="PU8">
        <f>COUNTIF(Sheet1!PR:PR,$A8)</f>
        <v>2</v>
      </c>
      <c r="PV8">
        <f>COUNTIF(Sheet1!PS:PS,$A8)</f>
        <v>3</v>
      </c>
      <c r="PW8">
        <f>COUNTIF(Sheet1!PT:PT,$A8)</f>
        <v>2</v>
      </c>
      <c r="PX8">
        <f>COUNTIF(Sheet1!PU:PU,$A8)</f>
        <v>1</v>
      </c>
      <c r="PY8">
        <f>COUNTIF(Sheet1!PV:PV,$A8)</f>
        <v>2</v>
      </c>
      <c r="PZ8">
        <f>COUNTIF(Sheet1!PW:PW,$A8)</f>
        <v>2</v>
      </c>
      <c r="QA8">
        <f>COUNTIF(Sheet1!PX:PX,$A8)</f>
        <v>1</v>
      </c>
      <c r="QB8">
        <f>COUNTIF(Sheet1!PY:PY,$A8)</f>
        <v>2</v>
      </c>
      <c r="QC8">
        <f>COUNTIF(Sheet1!PZ:PZ,$A8)</f>
        <v>1</v>
      </c>
      <c r="QD8">
        <f>COUNTIF(Sheet1!QA:QA,$A8)</f>
        <v>4</v>
      </c>
      <c r="QE8">
        <f>COUNTIF(Sheet1!QB:QB,$A8)</f>
        <v>2</v>
      </c>
      <c r="QF8">
        <f>COUNTIF(Sheet1!QC:QC,$A8)</f>
        <v>1</v>
      </c>
      <c r="QG8">
        <f>COUNTIF(Sheet1!QD:QD,$A8)</f>
        <v>2</v>
      </c>
      <c r="QH8">
        <f>COUNTIF(Sheet1!QE:QE,$A8)</f>
        <v>1</v>
      </c>
      <c r="QI8">
        <f>COUNTIF(Sheet1!QF:QF,$A8)</f>
        <v>2</v>
      </c>
      <c r="QJ8">
        <f>COUNTIF(Sheet1!QG:QG,$A8)</f>
        <v>1</v>
      </c>
      <c r="QK8">
        <f>COUNTIF(Sheet1!QH:QH,$A8)</f>
        <v>1</v>
      </c>
      <c r="QL8">
        <f>COUNTIF(Sheet1!QI:QI,$A8)</f>
        <v>2</v>
      </c>
      <c r="QM8">
        <f>COUNTIF(Sheet1!QJ:QJ,$A8)</f>
        <v>2</v>
      </c>
      <c r="QN8">
        <f>COUNTIF(Sheet1!QK:QK,$A8)</f>
        <v>2</v>
      </c>
      <c r="QO8">
        <f>COUNTIF(Sheet1!QL:QL,$A8)</f>
        <v>5</v>
      </c>
      <c r="QP8">
        <f>COUNTIF(Sheet1!QM:QM,$A8)</f>
        <v>3</v>
      </c>
      <c r="QQ8">
        <f>COUNTIF(Sheet1!QN:QN,$A8)</f>
        <v>2</v>
      </c>
      <c r="QR8">
        <f>COUNTIF(Sheet1!QO:QO,$A8)</f>
        <v>0</v>
      </c>
      <c r="QS8">
        <f>COUNTIF(Sheet1!QP:QP,$A8)</f>
        <v>3</v>
      </c>
      <c r="QT8">
        <f>COUNTIF(Sheet1!QQ:QQ,$A8)</f>
        <v>0</v>
      </c>
      <c r="QU8">
        <f>COUNTIF(Sheet1!QR:QR,$A8)</f>
        <v>2</v>
      </c>
      <c r="QV8">
        <f>COUNTIF(Sheet1!QS:QS,$A8)</f>
        <v>2</v>
      </c>
      <c r="QW8">
        <f>COUNTIF(Sheet1!QT:QT,$A8)</f>
        <v>2</v>
      </c>
      <c r="QX8">
        <f>COUNTIF(Sheet1!QU:QU,$A8)</f>
        <v>3</v>
      </c>
      <c r="QY8">
        <f>COUNTIF(Sheet1!QV:QV,$A8)</f>
        <v>2</v>
      </c>
      <c r="QZ8">
        <f>COUNTIF(Sheet1!QW:QW,$A8)</f>
        <v>1</v>
      </c>
      <c r="RA8">
        <f>COUNTIF(Sheet1!QX:QX,$A8)</f>
        <v>0</v>
      </c>
      <c r="RB8">
        <f>COUNTIF(Sheet1!QY:QY,$A8)</f>
        <v>3</v>
      </c>
      <c r="RC8">
        <f>COUNTIF(Sheet1!QZ:QZ,$A8)</f>
        <v>1</v>
      </c>
      <c r="RD8">
        <f>COUNTIF(Sheet1!RA:RA,$A8)</f>
        <v>2</v>
      </c>
      <c r="RE8">
        <f>COUNTIF(Sheet1!RB:RB,$A8)</f>
        <v>2</v>
      </c>
      <c r="RF8">
        <f>COUNTIF(Sheet1!RC:RC,$A8)</f>
        <v>2</v>
      </c>
      <c r="RG8">
        <f>COUNTIF(Sheet1!RD:RD,$A8)</f>
        <v>1</v>
      </c>
      <c r="RH8">
        <f>COUNTIF(Sheet1!RE:RE,$A8)</f>
        <v>2</v>
      </c>
      <c r="RI8">
        <f>COUNTIF(Sheet1!RF:RF,$A8)</f>
        <v>2</v>
      </c>
      <c r="RJ8">
        <f>COUNTIF(Sheet1!RG:RG,$A8)</f>
        <v>0</v>
      </c>
      <c r="RK8">
        <f>COUNTIF(Sheet1!RH:RH,$A8)</f>
        <v>2</v>
      </c>
      <c r="RL8">
        <f>COUNTIF(Sheet1!RI:RI,$A8)</f>
        <v>0</v>
      </c>
      <c r="RM8">
        <f>COUNTIF(Sheet1!RJ:RJ,$A8)</f>
        <v>2</v>
      </c>
      <c r="RN8">
        <f>COUNTIF(Sheet1!RK:RK,$A8)</f>
        <v>2</v>
      </c>
      <c r="RO8">
        <f>COUNTIF(Sheet1!RL:RL,$A8)</f>
        <v>2</v>
      </c>
      <c r="RP8">
        <f>COUNTIF(Sheet1!RM:RM,$A8)</f>
        <v>1</v>
      </c>
      <c r="RQ8">
        <f>COUNTIF(Sheet1!RN:RN,$A8)</f>
        <v>2</v>
      </c>
      <c r="RR8">
        <f>COUNTIF(Sheet1!RO:RO,$A8)</f>
        <v>2</v>
      </c>
      <c r="RS8">
        <f>COUNTIF(Sheet1!RP:RP,$A8)</f>
        <v>2</v>
      </c>
      <c r="RT8">
        <f>COUNTIF(Sheet1!RQ:RQ,$A8)</f>
        <v>2</v>
      </c>
      <c r="RU8">
        <f>COUNTIF(Sheet1!RR:RR,$A8)</f>
        <v>2</v>
      </c>
      <c r="RV8">
        <f>COUNTIF(Sheet1!RS:RS,$A8)</f>
        <v>3</v>
      </c>
      <c r="RW8">
        <f>COUNTIF(Sheet1!RT:RT,$A8)</f>
        <v>2</v>
      </c>
      <c r="RX8">
        <f>COUNTIF(Sheet1!RU:RU,$A8)</f>
        <v>4</v>
      </c>
      <c r="RY8">
        <f>COUNTIF(Sheet1!RV:RV,$A8)</f>
        <v>2</v>
      </c>
      <c r="RZ8">
        <f>COUNTIF(Sheet1!RW:RW,$A8)</f>
        <v>2</v>
      </c>
      <c r="SA8">
        <f>COUNTIF(Sheet1!RX:RX,$A8)</f>
        <v>2</v>
      </c>
      <c r="SB8">
        <f>COUNTIF(Sheet1!RY:RY,$A8)</f>
        <v>2</v>
      </c>
      <c r="SC8">
        <f>COUNTIF(Sheet1!RZ:RZ,$A8)</f>
        <v>2</v>
      </c>
      <c r="SD8">
        <f>COUNTIF(Sheet1!SA:SA,$A8)</f>
        <v>2</v>
      </c>
      <c r="SE8">
        <f>COUNTIF(Sheet1!SB:SB,$A8)</f>
        <v>2</v>
      </c>
      <c r="SF8">
        <f>COUNTIF(Sheet1!SC:SC,$A8)</f>
        <v>2</v>
      </c>
      <c r="SG8">
        <f>COUNTIF(Sheet1!SD:SD,$A8)</f>
        <v>1</v>
      </c>
      <c r="SH8">
        <f>COUNTIF(Sheet1!SE:SE,$A8)</f>
        <v>2</v>
      </c>
      <c r="SI8">
        <f>COUNTIF(Sheet1!SF:SF,$A8)</f>
        <v>2</v>
      </c>
      <c r="SJ8">
        <f>COUNTIF(Sheet1!SG:SG,$A8)</f>
        <v>2</v>
      </c>
      <c r="SK8">
        <f>COUNTIF(Sheet1!SH:SH,$A8)</f>
        <v>2</v>
      </c>
      <c r="SL8">
        <f>COUNTIF(Sheet1!SI:SI,$A8)</f>
        <v>0</v>
      </c>
      <c r="SM8">
        <f>COUNTIF(Sheet1!SJ:SJ,$A8)</f>
        <v>0</v>
      </c>
      <c r="SN8">
        <f>COUNTIF(Sheet1!SK:SK,$A8)</f>
        <v>1</v>
      </c>
      <c r="SO8">
        <f>COUNTIF(Sheet1!SL:SL,$A8)</f>
        <v>2</v>
      </c>
      <c r="SP8">
        <f>COUNTIF(Sheet1!SM:SM,$A8)</f>
        <v>2</v>
      </c>
      <c r="SQ8">
        <f>COUNTIF(Sheet1!SN:SN,$A8)</f>
        <v>3</v>
      </c>
      <c r="SR8">
        <f>COUNTIF(Sheet1!SO:SO,$A8)</f>
        <v>2</v>
      </c>
      <c r="SS8">
        <f>COUNTIF(Sheet1!SP:SP,$A8)</f>
        <v>2</v>
      </c>
      <c r="ST8">
        <f>COUNTIF(Sheet1!SQ:SQ,$A8)</f>
        <v>2</v>
      </c>
      <c r="SU8">
        <f>COUNTIF(Sheet1!SR:SR,$A8)</f>
        <v>3</v>
      </c>
      <c r="SV8">
        <f>COUNTIF(Sheet1!SS:SS,$A8)</f>
        <v>3</v>
      </c>
      <c r="SW8">
        <f>COUNTIF(Sheet1!ST:ST,$A8)</f>
        <v>0</v>
      </c>
      <c r="SX8">
        <f>COUNTIF(Sheet1!SU:SU,$A8)</f>
        <v>2</v>
      </c>
      <c r="SY8">
        <f>COUNTIF(Sheet1!SV:SV,$A8)</f>
        <v>2</v>
      </c>
      <c r="SZ8">
        <f>COUNTIF(Sheet1!SW:SW,$A8)</f>
        <v>2</v>
      </c>
      <c r="TA8">
        <f>COUNTIF(Sheet1!SX:SX,$A8)</f>
        <v>3</v>
      </c>
      <c r="TB8">
        <f>COUNTIF(Sheet1!SY:SY,$A8)</f>
        <v>0</v>
      </c>
      <c r="TC8">
        <f>COUNTIF(Sheet1!SZ:SZ,$A8)</f>
        <v>2</v>
      </c>
      <c r="TD8">
        <f>COUNTIF(Sheet1!TA:TA,$A8)</f>
        <v>2</v>
      </c>
      <c r="TE8">
        <f>COUNTIF(Sheet1!TB:TB,$A8)</f>
        <v>2</v>
      </c>
      <c r="TF8">
        <f>COUNTIF(Sheet1!TC:TC,$A8)</f>
        <v>2</v>
      </c>
      <c r="TG8">
        <f>COUNTIF(Sheet1!TD:TD,$A8)</f>
        <v>2</v>
      </c>
      <c r="TH8">
        <f>COUNTIF(Sheet1!TE:TE,$A8)</f>
        <v>0</v>
      </c>
      <c r="TI8">
        <f>COUNTIF(Sheet1!TF:TF,$A8)</f>
        <v>1</v>
      </c>
      <c r="TJ8">
        <f>COUNTIF(Sheet1!TG:TG,$A8)</f>
        <v>1</v>
      </c>
      <c r="TK8">
        <f>COUNTIF(Sheet1!TH:TH,$A8)</f>
        <v>0</v>
      </c>
      <c r="TL8">
        <f>COUNTIF(Sheet1!TI:TI,$A8)</f>
        <v>2</v>
      </c>
      <c r="TM8">
        <f>COUNTIF(Sheet1!TJ:TJ,$A8)</f>
        <v>2</v>
      </c>
      <c r="TN8">
        <f>COUNTIF(Sheet1!TK:TK,$A8)</f>
        <v>2</v>
      </c>
      <c r="TO8">
        <f>COUNTIF(Sheet1!TL:TL,$A8)</f>
        <v>0</v>
      </c>
      <c r="TP8">
        <f>COUNTIF(Sheet1!TM:TM,$A8)</f>
        <v>1</v>
      </c>
      <c r="TQ8">
        <f>COUNTIF(Sheet1!TN:TN,$A8)</f>
        <v>0</v>
      </c>
      <c r="TR8">
        <f>COUNTIF(Sheet1!TO:TO,$A8)</f>
        <v>1</v>
      </c>
      <c r="TS8">
        <f>COUNTIF(Sheet1!TP:TP,$A8)</f>
        <v>2</v>
      </c>
      <c r="TT8">
        <f>COUNTIF(Sheet1!TQ:TQ,$A8)</f>
        <v>2</v>
      </c>
      <c r="TU8">
        <f>COUNTIF(Sheet1!TR:TR,$A8)</f>
        <v>2</v>
      </c>
      <c r="TV8">
        <f>COUNTIF(Sheet1!TS:TS,$A8)</f>
        <v>2</v>
      </c>
      <c r="TW8">
        <f>COUNTIF(Sheet1!TT:TT,$A8)</f>
        <v>4</v>
      </c>
      <c r="TX8">
        <f>COUNTIF(Sheet1!TU:TU,$A8)</f>
        <v>0</v>
      </c>
      <c r="TY8">
        <f>COUNTIF(Sheet1!TV:TV,$A8)</f>
        <v>0</v>
      </c>
      <c r="TZ8">
        <f>COUNTIF(Sheet1!TW:TW,$A8)</f>
        <v>2</v>
      </c>
      <c r="UA8">
        <f>COUNTIF(Sheet1!TX:TX,$A8)</f>
        <v>0</v>
      </c>
      <c r="UB8">
        <f>COUNTIF(Sheet1!TY:TY,$A8)</f>
        <v>2</v>
      </c>
      <c r="UC8">
        <f>COUNTIF(Sheet1!TZ:TZ,$A8)</f>
        <v>2</v>
      </c>
      <c r="UD8">
        <f>COUNTIF(Sheet1!UA:UA,$A8)</f>
        <v>3</v>
      </c>
      <c r="UE8">
        <f>COUNTIF(Sheet1!UB:UB,$A8)</f>
        <v>2</v>
      </c>
      <c r="UF8">
        <f>COUNTIF(Sheet1!UC:UC,$A8)</f>
        <v>0</v>
      </c>
      <c r="UG8">
        <f>COUNTIF(Sheet1!UD:UD,$A8)</f>
        <v>2</v>
      </c>
      <c r="UH8">
        <f>COUNTIF(Sheet1!UE:UE,$A8)</f>
        <v>0</v>
      </c>
      <c r="UI8">
        <f>COUNTIF(Sheet1!UF:UF,$A8)</f>
        <v>3</v>
      </c>
      <c r="UJ8">
        <f>COUNTIF(Sheet1!UG:UG,$A8)</f>
        <v>2</v>
      </c>
      <c r="UK8">
        <f>COUNTIF(Sheet1!UH:UH,$A8)</f>
        <v>0</v>
      </c>
      <c r="UL8">
        <f>COUNTIF(Sheet1!UI:UI,$A8)</f>
        <v>2</v>
      </c>
      <c r="UM8">
        <f>COUNTIF(Sheet1!UJ:UJ,$A8)</f>
        <v>2</v>
      </c>
      <c r="UN8">
        <f>COUNTIF(Sheet1!UK:UK,$A8)</f>
        <v>2</v>
      </c>
      <c r="UO8">
        <f>COUNTIF(Sheet1!UL:UL,$A8)</f>
        <v>2</v>
      </c>
      <c r="UP8">
        <f>COUNTIF(Sheet1!UM:UM,$A8)</f>
        <v>3</v>
      </c>
      <c r="UQ8">
        <f>COUNTIF(Sheet1!UN:UN,$A8)</f>
        <v>0</v>
      </c>
      <c r="UR8">
        <f>COUNTIF(Sheet1!UO:UO,$A8)</f>
        <v>3</v>
      </c>
      <c r="US8">
        <f>COUNTIF(Sheet1!UP:UP,$A8)</f>
        <v>2</v>
      </c>
      <c r="UT8">
        <f>COUNTIF(Sheet1!UQ:UQ,$A8)</f>
        <v>3</v>
      </c>
      <c r="UU8">
        <f>COUNTIF(Sheet1!UR:UR,$A8)</f>
        <v>2</v>
      </c>
      <c r="UV8">
        <f>COUNTIF(Sheet1!US:US,$A8)</f>
        <v>3</v>
      </c>
      <c r="UW8">
        <f>COUNTIF(Sheet1!UT:UT,$A8)</f>
        <v>1</v>
      </c>
      <c r="UX8">
        <f>COUNTIF(Sheet1!UU:UU,$A8)</f>
        <v>0</v>
      </c>
      <c r="UY8">
        <f>COUNTIF(Sheet1!UV:UV,$A8)</f>
        <v>0</v>
      </c>
      <c r="UZ8">
        <f>COUNTIF(Sheet1!UW:UW,$A8)</f>
        <v>1</v>
      </c>
      <c r="VA8">
        <f>COUNTIF(Sheet1!UX:UX,$A8)</f>
        <v>0</v>
      </c>
      <c r="VB8">
        <f>COUNTIF(Sheet1!UY:UY,$A8)</f>
        <v>2</v>
      </c>
      <c r="VC8">
        <f>COUNTIF(Sheet1!UZ:UZ,$A8)</f>
        <v>2</v>
      </c>
      <c r="VD8">
        <f>COUNTIF(Sheet1!VA:VA,$A8)</f>
        <v>3</v>
      </c>
      <c r="VE8">
        <f>COUNTIF(Sheet1!VB:VB,$A8)</f>
        <v>2</v>
      </c>
      <c r="VF8">
        <f>COUNTIF(Sheet1!VC:VC,$A8)</f>
        <v>2</v>
      </c>
      <c r="VG8">
        <f>COUNTIF(Sheet1!VD:VD,$A8)</f>
        <v>2</v>
      </c>
      <c r="VH8">
        <f>COUNTIF(Sheet1!VE:VE,$A8)</f>
        <v>2</v>
      </c>
      <c r="VI8">
        <f>COUNTIF(Sheet1!VF:VF,$A8)</f>
        <v>2</v>
      </c>
      <c r="VJ8">
        <f>COUNTIF(Sheet1!VG:VG,$A8)</f>
        <v>2</v>
      </c>
      <c r="VK8">
        <f>COUNTIF(Sheet1!VH:VH,$A8)</f>
        <v>3</v>
      </c>
      <c r="VL8">
        <f>COUNTIF(Sheet1!VI:VI,$A8)</f>
        <v>2</v>
      </c>
      <c r="VM8">
        <f>COUNTIF(Sheet1!VJ:VJ,$A8)</f>
        <v>0</v>
      </c>
      <c r="VN8">
        <f>COUNTIF(Sheet1!VK:VK,$A8)</f>
        <v>2</v>
      </c>
      <c r="VO8">
        <f>COUNTIF(Sheet1!VL:VL,$A8)</f>
        <v>1</v>
      </c>
      <c r="VP8">
        <f>COUNTIF(Sheet1!VM:VM,$A8)</f>
        <v>2</v>
      </c>
      <c r="VQ8">
        <f>COUNTIF(Sheet1!VN:VN,$A8)</f>
        <v>3</v>
      </c>
      <c r="VR8">
        <f>COUNTIF(Sheet1!VO:VO,$A8)</f>
        <v>1</v>
      </c>
      <c r="VS8">
        <f>COUNTIF(Sheet1!VP:VP,$A8)</f>
        <v>3</v>
      </c>
      <c r="VT8">
        <f>COUNTIF(Sheet1!VQ:VQ,$A8)</f>
        <v>0</v>
      </c>
      <c r="VU8">
        <f>COUNTIF(Sheet1!VR:VR,$A8)</f>
        <v>3</v>
      </c>
      <c r="VV8">
        <f>COUNTIF(Sheet1!VS:VS,$A8)</f>
        <v>1</v>
      </c>
      <c r="VW8">
        <f>COUNTIF(Sheet1!VT:VT,$A8)</f>
        <v>2</v>
      </c>
      <c r="VX8">
        <f>COUNTIF(Sheet1!VU:VU,$A8)</f>
        <v>2</v>
      </c>
      <c r="VY8">
        <f>COUNTIF(Sheet1!VV:VV,$A8)</f>
        <v>2</v>
      </c>
      <c r="VZ8">
        <f>COUNTIF(Sheet1!VW:VW,$A8)</f>
        <v>3</v>
      </c>
      <c r="WA8">
        <f>COUNTIF(Sheet1!VX:VX,$A8)</f>
        <v>1</v>
      </c>
      <c r="WB8">
        <f>COUNTIF(Sheet1!VY:VY,$A8)</f>
        <v>2</v>
      </c>
      <c r="WC8">
        <f>COUNTIF(Sheet1!VZ:VZ,$A8)</f>
        <v>0</v>
      </c>
      <c r="WD8">
        <f>COUNTIF(Sheet1!WA:WA,$A8)</f>
        <v>1</v>
      </c>
      <c r="WE8">
        <f>COUNTIF(Sheet1!WB:WB,$A8)</f>
        <v>3</v>
      </c>
      <c r="WF8">
        <f>COUNTIF(Sheet1!WC:WC,$A8)</f>
        <v>2</v>
      </c>
      <c r="WG8">
        <f>COUNTIF(Sheet1!WD:WD,$A8)</f>
        <v>2</v>
      </c>
      <c r="WH8">
        <f>COUNTIF(Sheet1!WE:WE,$A8)</f>
        <v>1</v>
      </c>
      <c r="WI8">
        <f>COUNTIF(Sheet1!WF:WF,$A8)</f>
        <v>2</v>
      </c>
      <c r="WJ8">
        <f>COUNTIF(Sheet1!WG:WG,$A8)</f>
        <v>2</v>
      </c>
      <c r="WK8">
        <f>COUNTIF(Sheet1!WH:WH,$A8)</f>
        <v>1</v>
      </c>
      <c r="WL8">
        <f>COUNTIF(Sheet1!WI:WI,$A8)</f>
        <v>2</v>
      </c>
      <c r="WM8">
        <f>COUNTIF(Sheet1!WJ:WJ,$A8)</f>
        <v>2</v>
      </c>
      <c r="WN8">
        <f>COUNTIF(Sheet1!WK:WK,$A8)</f>
        <v>2</v>
      </c>
      <c r="WO8">
        <f>COUNTIF(Sheet1!WL:WL,$A8)</f>
        <v>2</v>
      </c>
      <c r="WP8">
        <f>COUNTIF(Sheet1!WM:WM,$A8)</f>
        <v>0</v>
      </c>
      <c r="WQ8">
        <f>COUNTIF(Sheet1!WN:WN,$A8)</f>
        <v>0</v>
      </c>
      <c r="WR8">
        <f>COUNTIF(Sheet1!WO:WO,$A8)</f>
        <v>2</v>
      </c>
      <c r="WS8">
        <f>COUNTIF(Sheet1!WP:WP,$A8)</f>
        <v>0</v>
      </c>
      <c r="WT8">
        <f>COUNTIF(Sheet1!WQ:WQ,$A8)</f>
        <v>2</v>
      </c>
      <c r="WU8">
        <f>COUNTIF(Sheet1!WR:WR,$A8)</f>
        <v>2</v>
      </c>
      <c r="WV8">
        <f>COUNTIF(Sheet1!WS:WS,$A8)</f>
        <v>0</v>
      </c>
      <c r="WW8">
        <f>COUNTIF(Sheet1!WT:WT,$A8)</f>
        <v>1</v>
      </c>
      <c r="WX8">
        <f>COUNTIF(Sheet1!WU:WU,$A8)</f>
        <v>2</v>
      </c>
      <c r="WY8">
        <f>COUNTIF(Sheet1!WV:WV,$A8)</f>
        <v>0</v>
      </c>
      <c r="WZ8">
        <f>COUNTIF(Sheet1!WW:WW,$A8)</f>
        <v>2</v>
      </c>
      <c r="XA8">
        <f>COUNTIF(Sheet1!WX:WX,$A8)</f>
        <v>2</v>
      </c>
      <c r="XB8">
        <f>COUNTIF(Sheet1!WY:WY,$A8)</f>
        <v>1</v>
      </c>
      <c r="XC8">
        <f>COUNTIF(Sheet1!WZ:WZ,$A8)</f>
        <v>2</v>
      </c>
      <c r="XD8">
        <f>COUNTIF(Sheet1!XA:XA,$A8)</f>
        <v>2</v>
      </c>
      <c r="XE8">
        <f>COUNTIF(Sheet1!XB:XB,$A8)</f>
        <v>0</v>
      </c>
      <c r="XF8">
        <f>COUNTIF(Sheet1!XC:XC,$A8)</f>
        <v>2</v>
      </c>
      <c r="XG8">
        <f>COUNTIF(Sheet1!XD:XD,$A8)</f>
        <v>2</v>
      </c>
      <c r="XH8">
        <f>COUNTIF(Sheet1!XE:XE,$A8)</f>
        <v>2</v>
      </c>
      <c r="XI8">
        <f>COUNTIF(Sheet1!XF:XF,$A8)</f>
        <v>2</v>
      </c>
      <c r="XJ8">
        <f>COUNTIF(Sheet1!XG:XG,$A8)</f>
        <v>2</v>
      </c>
      <c r="XK8">
        <f>COUNTIF(Sheet1!XH:XH,$A8)</f>
        <v>2</v>
      </c>
      <c r="XL8">
        <f>COUNTIF(Sheet1!XI:XI,$A8)</f>
        <v>1</v>
      </c>
      <c r="XM8">
        <f>COUNTIF(Sheet1!XJ:XJ,$A8)</f>
        <v>2</v>
      </c>
      <c r="XN8">
        <f>COUNTIF(Sheet1!XK:XK,$A8)</f>
        <v>2</v>
      </c>
      <c r="XO8">
        <f>COUNTIF(Sheet1!XL:XL,$A8)</f>
        <v>1</v>
      </c>
      <c r="XP8">
        <f>COUNTIF(Sheet1!XM:XM,$A8)</f>
        <v>0</v>
      </c>
      <c r="XQ8">
        <f>COUNTIF(Sheet1!XN:XN,$A8)</f>
        <v>2</v>
      </c>
      <c r="XR8">
        <f>COUNTIF(Sheet1!XO:XO,$A8)</f>
        <v>2</v>
      </c>
      <c r="XS8">
        <f>COUNTIF(Sheet1!XP:XP,$A8)</f>
        <v>2</v>
      </c>
      <c r="XT8">
        <f>COUNTIF(Sheet1!XQ:XQ,$A8)</f>
        <v>3</v>
      </c>
      <c r="XU8">
        <f>COUNTIF(Sheet1!XR:XR,$A8)</f>
        <v>2</v>
      </c>
      <c r="XV8">
        <f>COUNTIF(Sheet1!XS:XS,$A8)</f>
        <v>2</v>
      </c>
      <c r="XW8">
        <f>COUNTIF(Sheet1!XT:XT,$A8)</f>
        <v>2</v>
      </c>
      <c r="XX8">
        <f>COUNTIF(Sheet1!XU:XU,$A8)</f>
        <v>1</v>
      </c>
      <c r="XY8">
        <f>COUNTIF(Sheet1!XV:XV,$A8)</f>
        <v>2</v>
      </c>
      <c r="XZ8">
        <f>COUNTIF(Sheet1!XW:XW,$A8)</f>
        <v>3</v>
      </c>
      <c r="YA8">
        <f>COUNTIF(Sheet1!XX:XX,$A8)</f>
        <v>0</v>
      </c>
      <c r="YB8">
        <f>COUNTIF(Sheet1!XY:XY,$A8)</f>
        <v>2</v>
      </c>
      <c r="YC8">
        <f>COUNTIF(Sheet1!XZ:XZ,$A8)</f>
        <v>2</v>
      </c>
      <c r="YD8">
        <f>COUNTIF(Sheet1!YA:YA,$A8)</f>
        <v>2</v>
      </c>
      <c r="YE8">
        <f>COUNTIF(Sheet1!YB:YB,$A8)</f>
        <v>3</v>
      </c>
      <c r="YF8">
        <f>COUNTIF(Sheet1!YC:YC,$A8)</f>
        <v>1</v>
      </c>
      <c r="YG8">
        <f>COUNTIF(Sheet1!YD:YD,$A8)</f>
        <v>2</v>
      </c>
      <c r="YH8">
        <f>COUNTIF(Sheet1!YE:YE,$A8)</f>
        <v>2</v>
      </c>
      <c r="YI8">
        <f>COUNTIF(Sheet1!YF:YF,$A8)</f>
        <v>1</v>
      </c>
      <c r="YJ8">
        <f>COUNTIF(Sheet1!YG:YG,$A8)</f>
        <v>2</v>
      </c>
      <c r="YK8">
        <f>COUNTIF(Sheet1!YH:YH,$A8)</f>
        <v>2</v>
      </c>
      <c r="YL8">
        <f>COUNTIF(Sheet1!YI:YI,$A8)</f>
        <v>0</v>
      </c>
      <c r="YM8">
        <f>COUNTIF(Sheet1!YJ:YJ,$A8)</f>
        <v>2</v>
      </c>
      <c r="YN8">
        <f>COUNTIF(Sheet1!YK:YK,$A8)</f>
        <v>2</v>
      </c>
      <c r="YO8">
        <f>COUNTIF(Sheet1!YL:YL,$A8)</f>
        <v>2</v>
      </c>
      <c r="YP8">
        <f>COUNTIF(Sheet1!YM:YM,$A8)</f>
        <v>2</v>
      </c>
      <c r="YQ8">
        <f>COUNTIF(Sheet1!YN:YN,$A8)</f>
        <v>2</v>
      </c>
      <c r="YR8">
        <f>COUNTIF(Sheet1!YO:YO,$A8)</f>
        <v>0</v>
      </c>
      <c r="YS8">
        <f>COUNTIF(Sheet1!YP:YP,$A8)</f>
        <v>1</v>
      </c>
      <c r="YT8">
        <f>COUNTIF(Sheet1!YQ:YQ,$A8)</f>
        <v>2</v>
      </c>
      <c r="YU8">
        <f>COUNTIF(Sheet1!YR:YR,$A8)</f>
        <v>3</v>
      </c>
      <c r="YV8">
        <f>COUNTIF(Sheet1!YS:YS,$A8)</f>
        <v>2</v>
      </c>
      <c r="YW8">
        <f>COUNTIF(Sheet1!YT:YT,$A8)</f>
        <v>2</v>
      </c>
      <c r="YX8">
        <f>COUNTIF(Sheet1!YU:YU,$A8)</f>
        <v>2</v>
      </c>
      <c r="YY8">
        <f>COUNTIF(Sheet1!YV:YV,$A8)</f>
        <v>2</v>
      </c>
      <c r="YZ8">
        <f>COUNTIF(Sheet1!YW:YW,$A8)</f>
        <v>2</v>
      </c>
      <c r="ZA8">
        <f>COUNTIF(Sheet1!YX:YX,$A8)</f>
        <v>2</v>
      </c>
      <c r="ZB8">
        <f>COUNTIF(Sheet1!YY:YY,$A8)</f>
        <v>1</v>
      </c>
      <c r="ZC8">
        <f>COUNTIF(Sheet1!YZ:YZ,$A8)</f>
        <v>0</v>
      </c>
      <c r="ZD8">
        <f>COUNTIF(Sheet1!ZA:ZA,$A8)</f>
        <v>2</v>
      </c>
      <c r="ZE8">
        <f>COUNTIF(Sheet1!ZB:ZB,$A8)</f>
        <v>2</v>
      </c>
      <c r="ZF8">
        <f>COUNTIF(Sheet1!ZC:ZC,$A8)</f>
        <v>0</v>
      </c>
      <c r="ZG8">
        <f>COUNTIF(Sheet1!ZD:ZD,$A8)</f>
        <v>0</v>
      </c>
      <c r="ZH8">
        <f>COUNTIF(Sheet1!ZE:ZE,$A8)</f>
        <v>2</v>
      </c>
      <c r="ZI8">
        <f>COUNTIF(Sheet1!ZF:ZF,$A8)</f>
        <v>2</v>
      </c>
      <c r="ZJ8">
        <f>COUNTIF(Sheet1!ZG:ZG,$A8)</f>
        <v>2</v>
      </c>
      <c r="ZK8">
        <f>COUNTIF(Sheet1!ZH:ZH,$A8)</f>
        <v>2</v>
      </c>
      <c r="ZL8">
        <f>COUNTIF(Sheet1!ZI:ZI,$A8)</f>
        <v>0</v>
      </c>
      <c r="ZM8">
        <f>COUNTIF(Sheet1!ZJ:ZJ,$A8)</f>
        <v>0</v>
      </c>
      <c r="ZN8">
        <f>COUNTIF(Sheet1!ZK:ZK,$A8)</f>
        <v>4</v>
      </c>
      <c r="ZO8">
        <f>COUNTIF(Sheet1!ZL:ZL,$A8)</f>
        <v>2</v>
      </c>
      <c r="ZP8">
        <f>COUNTIF(Sheet1!ZM:ZM,$A8)</f>
        <v>2</v>
      </c>
      <c r="ZQ8">
        <f>COUNTIF(Sheet1!ZN:ZN,$A8)</f>
        <v>2</v>
      </c>
      <c r="ZR8">
        <f>COUNTIF(Sheet1!ZO:ZO,$A8)</f>
        <v>3</v>
      </c>
      <c r="ZS8">
        <f>COUNTIF(Sheet1!ZP:ZP,$A8)</f>
        <v>0</v>
      </c>
      <c r="ZT8">
        <f>COUNTIF(Sheet1!ZQ:ZQ,$A8)</f>
        <v>2</v>
      </c>
      <c r="ZU8">
        <f>COUNTIF(Sheet1!ZR:ZR,$A8)</f>
        <v>2</v>
      </c>
      <c r="ZV8">
        <f>COUNTIF(Sheet1!ZS:ZS,$A8)</f>
        <v>2</v>
      </c>
      <c r="ZW8">
        <f>COUNTIF(Sheet1!ZT:ZT,$A8)</f>
        <v>2</v>
      </c>
      <c r="ZX8">
        <f>COUNTIF(Sheet1!ZU:ZU,$A8)</f>
        <v>0</v>
      </c>
      <c r="ZY8">
        <f>COUNTIF(Sheet1!ZV:ZV,$A8)</f>
        <v>2</v>
      </c>
      <c r="ZZ8">
        <f>COUNTIF(Sheet1!ZW:ZW,$A8)</f>
        <v>3</v>
      </c>
      <c r="AAA8">
        <f>COUNTIF(Sheet1!ZX:ZX,$A8)</f>
        <v>2</v>
      </c>
      <c r="AAB8">
        <f>COUNTIF(Sheet1!ZY:ZY,$A8)</f>
        <v>1</v>
      </c>
      <c r="AAC8">
        <f>COUNTIF(Sheet1!ZZ:ZZ,$A8)</f>
        <v>2</v>
      </c>
      <c r="AAD8">
        <f>COUNTIF(Sheet1!AAA:AAA,$A8)</f>
        <v>2</v>
      </c>
      <c r="AAE8">
        <f>COUNTIF(Sheet1!AAB:AAB,$A8)</f>
        <v>2</v>
      </c>
      <c r="AAF8">
        <f>COUNTIF(Sheet1!AAC:AAC,$A8)</f>
        <v>3</v>
      </c>
      <c r="AAG8">
        <f>COUNTIF(Sheet1!AAD:AAD,$A8)</f>
        <v>1</v>
      </c>
      <c r="AAH8">
        <f>COUNTIF(Sheet1!AAE:AAE,$A8)</f>
        <v>2</v>
      </c>
      <c r="AAI8">
        <f>COUNTIF(Sheet1!AAF:AAF,$A8)</f>
        <v>2</v>
      </c>
      <c r="AAJ8">
        <f>COUNTIF(Sheet1!AAG:AAG,$A8)</f>
        <v>2</v>
      </c>
      <c r="AAK8">
        <f>COUNTIF(Sheet1!AAH:AAH,$A8)</f>
        <v>1</v>
      </c>
      <c r="AAL8">
        <f>COUNTIF(Sheet1!AAI:AAI,$A8)</f>
        <v>0</v>
      </c>
      <c r="AAM8">
        <f>COUNTIF(Sheet1!AAJ:AAJ,$A8)</f>
        <v>1</v>
      </c>
      <c r="AAN8">
        <f>COUNTIF(Sheet1!AAK:AAK,$A8)</f>
        <v>0</v>
      </c>
      <c r="AAO8">
        <f>COUNTIF(Sheet1!AAL:AAL,$A8)</f>
        <v>0</v>
      </c>
      <c r="AAP8">
        <f>COUNTIF(Sheet1!AAM:AAM,$A8)</f>
        <v>0</v>
      </c>
      <c r="AAQ8">
        <f>COUNTIF(Sheet1!AAN:AAN,$A8)</f>
        <v>1</v>
      </c>
      <c r="AAR8">
        <f>COUNTIF(Sheet1!AAO:AAO,$A8)</f>
        <v>0</v>
      </c>
      <c r="AAS8">
        <f>COUNTIF(Sheet1!AAP:AAP,$A8)</f>
        <v>0</v>
      </c>
      <c r="AAT8">
        <f>COUNTIF(Sheet1!AAQ:AAQ,$A8)</f>
        <v>2</v>
      </c>
      <c r="AAU8">
        <f>COUNTIF(Sheet1!AAR:AAR,$A8)</f>
        <v>1</v>
      </c>
      <c r="AAV8">
        <f>COUNTIF(Sheet1!AAS:AAS,$A8)</f>
        <v>1</v>
      </c>
      <c r="AAW8">
        <f>COUNTIF(Sheet1!AAT:AAT,$A8)</f>
        <v>1</v>
      </c>
      <c r="AAX8">
        <f>COUNTIF(Sheet1!AAU:AAU,$A8)</f>
        <v>2</v>
      </c>
      <c r="AAY8">
        <f>COUNTIF(Sheet1!AAV:AAV,$A8)</f>
        <v>0</v>
      </c>
      <c r="AAZ8">
        <f>COUNTIF(Sheet1!AAW:AAW,$A8)</f>
        <v>2</v>
      </c>
      <c r="ABA8">
        <f>COUNTIF(Sheet1!AAX:AAX,$A8)</f>
        <v>2</v>
      </c>
      <c r="ABB8">
        <f>COUNTIF(Sheet1!AAY:AAY,$A8)</f>
        <v>1</v>
      </c>
      <c r="ABC8">
        <f>COUNTIF(Sheet1!AAZ:AAZ,$A8)</f>
        <v>2</v>
      </c>
      <c r="ABD8">
        <f>COUNTIF(Sheet1!ABA:ABA,$A8)</f>
        <v>2</v>
      </c>
      <c r="ABE8">
        <f>COUNTIF(Sheet1!ABB:ABB,$A8)</f>
        <v>2</v>
      </c>
      <c r="ABF8">
        <f>COUNTIF(Sheet1!ABC:ABC,$A8)</f>
        <v>1</v>
      </c>
      <c r="ABG8">
        <f>COUNTIF(Sheet1!ABD:ABD,$A8)</f>
        <v>3</v>
      </c>
      <c r="ABH8">
        <f>COUNTIF(Sheet1!ABE:ABE,$A8)</f>
        <v>2</v>
      </c>
      <c r="ABI8">
        <f>COUNTIF(Sheet1!ABF:ABF,$A8)</f>
        <v>3</v>
      </c>
      <c r="ABJ8">
        <f>COUNTIF(Sheet1!ABG:ABG,$A8)</f>
        <v>2</v>
      </c>
      <c r="ABK8">
        <f>COUNTIF(Sheet1!ABH:ABH,$A8)</f>
        <v>0</v>
      </c>
      <c r="ABL8">
        <f>COUNTIF(Sheet1!ABI:ABI,$A8)</f>
        <v>0</v>
      </c>
      <c r="ABM8">
        <f>COUNTIF(Sheet1!ABJ:ABJ,$A8)</f>
        <v>1</v>
      </c>
      <c r="ABN8">
        <f>COUNTIF(Sheet1!ABK:ABK,$A8)</f>
        <v>0</v>
      </c>
      <c r="ABO8">
        <f>COUNTIF(Sheet1!ABL:ABL,$A8)</f>
        <v>0</v>
      </c>
      <c r="ABP8">
        <f>COUNTIF(Sheet1!ABM:ABM,$A8)</f>
        <v>2</v>
      </c>
      <c r="ABQ8">
        <f>COUNTIF(Sheet1!ABN:ABN,$A8)</f>
        <v>1</v>
      </c>
      <c r="ABR8">
        <f>COUNTIF(Sheet1!ABO:ABO,$A8)</f>
        <v>3</v>
      </c>
      <c r="ABS8">
        <f>COUNTIF(Sheet1!ABP:ABP,$A8)</f>
        <v>0</v>
      </c>
      <c r="ABT8">
        <f>COUNTIF(Sheet1!ABQ:ABQ,$A8)</f>
        <v>1</v>
      </c>
      <c r="ABU8">
        <f>COUNTIF(Sheet1!ABR:ABR,$A8)</f>
        <v>2</v>
      </c>
      <c r="ABV8">
        <f>COUNTIF(Sheet1!ABS:ABS,$A8)</f>
        <v>0</v>
      </c>
      <c r="ABW8">
        <f>COUNTIF(Sheet1!ABT:ABT,$A8)</f>
        <v>2</v>
      </c>
      <c r="ABX8">
        <f>COUNTIF(Sheet1!ABU:ABU,$A8)</f>
        <v>4</v>
      </c>
      <c r="ABY8">
        <f>COUNTIF(Sheet1!ABV:ABV,$A8)</f>
        <v>0</v>
      </c>
      <c r="ABZ8">
        <f>COUNTIF(Sheet1!ABW:ABW,$A8)</f>
        <v>2</v>
      </c>
      <c r="ACA8">
        <f>COUNTIF(Sheet1!ABX:ABX,$A8)</f>
        <v>2</v>
      </c>
      <c r="ACB8">
        <f>COUNTIF(Sheet1!ABY:ABY,$A8)</f>
        <v>2</v>
      </c>
      <c r="ACC8">
        <f>COUNTIF(Sheet1!ABZ:ABZ,$A8)</f>
        <v>3</v>
      </c>
      <c r="ACD8">
        <f>COUNTIF(Sheet1!ACA:ACA,$A8)</f>
        <v>3</v>
      </c>
      <c r="ACE8">
        <f>COUNTIF(Sheet1!ACB:ACB,$A8)</f>
        <v>3</v>
      </c>
      <c r="ACF8">
        <f>COUNTIF(Sheet1!ACC:ACC,$A8)</f>
        <v>2</v>
      </c>
      <c r="ACG8">
        <f>COUNTIF(Sheet1!ACD:ACD,$A8)</f>
        <v>0</v>
      </c>
      <c r="ACH8">
        <f>COUNTIF(Sheet1!ACE:ACE,$A8)</f>
        <v>0</v>
      </c>
      <c r="ACI8">
        <f>COUNTIF(Sheet1!ACF:ACF,$A8)</f>
        <v>1</v>
      </c>
      <c r="ACJ8">
        <f>COUNTIF(Sheet1!ACG:ACG,$A8)</f>
        <v>2</v>
      </c>
      <c r="ACK8">
        <f>COUNTIF(Sheet1!ACH:ACH,$A8)</f>
        <v>2</v>
      </c>
      <c r="ACL8">
        <f>COUNTIF(Sheet1!ACI:ACI,$A8)</f>
        <v>3</v>
      </c>
      <c r="ACM8">
        <f>COUNTIF(Sheet1!ACJ:ACJ,$A8)</f>
        <v>2</v>
      </c>
      <c r="ACN8">
        <f>COUNTIF(Sheet1!ACK:ACK,$A8)</f>
        <v>2</v>
      </c>
      <c r="ACO8">
        <f>COUNTIF(Sheet1!ACL:ACL,$A8)</f>
        <v>3</v>
      </c>
      <c r="ACP8">
        <f>COUNTIF(Sheet1!ACM:ACM,$A8)</f>
        <v>0</v>
      </c>
      <c r="ACQ8">
        <f>COUNTIF(Sheet1!ACN:ACN,$A8)</f>
        <v>1</v>
      </c>
      <c r="ACR8">
        <f>COUNTIF(Sheet1!ACO:ACO,$A8)</f>
        <v>3</v>
      </c>
      <c r="ACS8">
        <f>COUNTIF(Sheet1!ACP:ACP,$A8)</f>
        <v>3</v>
      </c>
      <c r="ACT8">
        <f>COUNTIF(Sheet1!ACQ:ACQ,$A8)</f>
        <v>1</v>
      </c>
      <c r="ACU8">
        <f>COUNTIF(Sheet1!ACR:ACR,$A8)</f>
        <v>0</v>
      </c>
      <c r="ACV8">
        <f>COUNTIF(Sheet1!ACS:ACS,$A8)</f>
        <v>1</v>
      </c>
      <c r="ACW8">
        <f>COUNTIF(Sheet1!ACT:ACT,$A8)</f>
        <v>2</v>
      </c>
      <c r="ACX8">
        <f>COUNTIF(Sheet1!ACU:ACU,$A8)</f>
        <v>3</v>
      </c>
      <c r="ACY8">
        <f>COUNTIF(Sheet1!ACV:ACV,$A8)</f>
        <v>2</v>
      </c>
      <c r="ACZ8">
        <f>COUNTIF(Sheet1!ACW:ACW,$A8)</f>
        <v>2</v>
      </c>
      <c r="ADA8">
        <f>COUNTIF(Sheet1!ACX:ACX,$A8)</f>
        <v>2</v>
      </c>
      <c r="ADB8">
        <f>COUNTIF(Sheet1!ACY:ACY,$A8)</f>
        <v>2</v>
      </c>
      <c r="ADC8">
        <f>COUNTIF(Sheet1!ACZ:ACZ,$A8)</f>
        <v>1</v>
      </c>
      <c r="ADD8">
        <f>COUNTIF(Sheet1!ADA:ADA,$A8)</f>
        <v>0</v>
      </c>
      <c r="ADE8">
        <f>COUNTIF(Sheet1!ADB:ADB,$A8)</f>
        <v>2</v>
      </c>
      <c r="ADF8">
        <f>COUNTIF(Sheet1!ADC:ADC,$A8)</f>
        <v>2</v>
      </c>
      <c r="ADG8">
        <f>COUNTIF(Sheet1!ADD:ADD,$A8)</f>
        <v>2</v>
      </c>
      <c r="ADH8">
        <f>COUNTIF(Sheet1!ADE:ADE,$A8)</f>
        <v>3</v>
      </c>
      <c r="ADI8">
        <f>COUNTIF(Sheet1!ADF:ADF,$A8)</f>
        <v>0</v>
      </c>
      <c r="ADJ8">
        <f>COUNTIF(Sheet1!ADG:ADG,$A8)</f>
        <v>2</v>
      </c>
      <c r="ADK8">
        <f>COUNTIF(Sheet1!ADH:ADH,$A8)</f>
        <v>3</v>
      </c>
      <c r="ADL8">
        <f>COUNTIF(Sheet1!ADI:ADI,$A8)</f>
        <v>2</v>
      </c>
      <c r="ADM8">
        <f>COUNTIF(Sheet1!ADJ:ADJ,$A8)</f>
        <v>0</v>
      </c>
      <c r="ADN8">
        <f>COUNTIF(Sheet1!ADK:ADK,$A8)</f>
        <v>0</v>
      </c>
      <c r="ADO8">
        <f>COUNTIF(Sheet1!ADL:ADL,$A8)</f>
        <v>1</v>
      </c>
      <c r="ADP8">
        <f>COUNTIF(Sheet1!ADM:ADM,$A8)</f>
        <v>0</v>
      </c>
      <c r="ADQ8">
        <f>COUNTIF(Sheet1!ADN:ADN,$A8)</f>
        <v>2</v>
      </c>
      <c r="ADR8">
        <f>COUNTIF(Sheet1!ADO:ADO,$A8)</f>
        <v>1</v>
      </c>
      <c r="ADS8">
        <f>COUNTIF(Sheet1!ADP:ADP,$A8)</f>
        <v>3</v>
      </c>
      <c r="ADT8">
        <f>COUNTIF(Sheet1!ADQ:ADQ,$A8)</f>
        <v>2</v>
      </c>
      <c r="ADU8">
        <f>COUNTIF(Sheet1!ADR:ADR,$A8)</f>
        <v>1</v>
      </c>
      <c r="ADV8">
        <f>COUNTIF(Sheet1!ADS:ADS,$A8)</f>
        <v>2</v>
      </c>
      <c r="ADW8">
        <f>COUNTIF(Sheet1!ADT:ADT,$A8)</f>
        <v>2</v>
      </c>
      <c r="ADX8">
        <f>COUNTIF(Sheet1!ADU:ADU,$A8)</f>
        <v>2</v>
      </c>
      <c r="ADY8">
        <f>COUNTIF(Sheet1!ADV:ADV,$A8)</f>
        <v>2</v>
      </c>
      <c r="ADZ8">
        <f>COUNTIF(Sheet1!ADW:ADW,$A8)</f>
        <v>2</v>
      </c>
      <c r="AEA8">
        <f>COUNTIF(Sheet1!ADX:ADX,$A8)</f>
        <v>2</v>
      </c>
      <c r="AEB8">
        <f>COUNTIF(Sheet1!ADY:ADY,$A8)</f>
        <v>0</v>
      </c>
      <c r="AEC8">
        <f>COUNTIF(Sheet1!ADZ:ADZ,$A8)</f>
        <v>2</v>
      </c>
      <c r="AED8">
        <f>COUNTIF(Sheet1!AEA:AEA,$A8)</f>
        <v>3</v>
      </c>
      <c r="AEE8">
        <f>COUNTIF(Sheet1!AEB:AEB,$A8)</f>
        <v>0</v>
      </c>
      <c r="AEF8">
        <f>COUNTIF(Sheet1!AEC:AEC,$A8)</f>
        <v>2</v>
      </c>
      <c r="AEG8">
        <f>COUNTIF(Sheet1!AED:AED,$A8)</f>
        <v>2</v>
      </c>
      <c r="AEH8">
        <f>COUNTIF(Sheet1!AEE:AEE,$A8)</f>
        <v>3</v>
      </c>
      <c r="AEI8">
        <f>COUNTIF(Sheet1!AEF:AEF,$A8)</f>
        <v>1</v>
      </c>
      <c r="AEJ8">
        <f>COUNTIF(Sheet1!AEG:AEG,$A8)</f>
        <v>2</v>
      </c>
      <c r="AEK8">
        <f>COUNTIF(Sheet1!AEH:AEH,$A8)</f>
        <v>2</v>
      </c>
      <c r="AEL8">
        <f>COUNTIF(Sheet1!AEI:AEI,$A8)</f>
        <v>1</v>
      </c>
      <c r="AEM8">
        <f>COUNTIF(Sheet1!AEJ:AEJ,$A8)</f>
        <v>2</v>
      </c>
      <c r="AEN8">
        <f>COUNTIF(Sheet1!AEK:AEK,$A8)</f>
        <v>2</v>
      </c>
      <c r="AEO8">
        <f>COUNTIF(Sheet1!AEL:AEL,$A8)</f>
        <v>0</v>
      </c>
      <c r="AEP8">
        <f>COUNTIF(Sheet1!AEM:AEM,$A8)</f>
        <v>2</v>
      </c>
      <c r="AEQ8">
        <f>COUNTIF(Sheet1!AEN:AEN,$A8)</f>
        <v>0</v>
      </c>
      <c r="AER8">
        <f>COUNTIF(Sheet1!AEO:AEO,$A8)</f>
        <v>3</v>
      </c>
      <c r="AES8">
        <f>COUNTIF(Sheet1!AEP:AEP,$A8)</f>
        <v>2</v>
      </c>
      <c r="AET8">
        <f>COUNTIF(Sheet1!AEQ:AEQ,$A8)</f>
        <v>2</v>
      </c>
      <c r="AEU8">
        <f>COUNTIF(Sheet1!AER:AER,$A8)</f>
        <v>4</v>
      </c>
      <c r="AEV8">
        <f>COUNTIF(Sheet1!AES:AES,$A8)</f>
        <v>2</v>
      </c>
      <c r="AEW8">
        <f>COUNTIF(Sheet1!AET:AET,$A8)</f>
        <v>4</v>
      </c>
      <c r="AEX8">
        <f>COUNTIF(Sheet1!AEU:AEU,$A8)</f>
        <v>2</v>
      </c>
      <c r="AEY8">
        <f>COUNTIF(Sheet1!AEV:AEV,$A8)</f>
        <v>2</v>
      </c>
      <c r="AEZ8">
        <f>COUNTIF(Sheet1!AEW:AEW,$A8)</f>
        <v>2</v>
      </c>
      <c r="AFA8">
        <f>COUNTIF(Sheet1!AEX:AEX,$A8)</f>
        <v>1</v>
      </c>
      <c r="AFB8">
        <f>COUNTIF(Sheet1!AEY:AEY,$A8)</f>
        <v>0</v>
      </c>
      <c r="AFC8">
        <f>COUNTIF(Sheet1!AEZ:AEZ,$A8)</f>
        <v>0</v>
      </c>
      <c r="AFD8">
        <f>COUNTIF(Sheet1!AFA:AFA,$A8)</f>
        <v>1</v>
      </c>
      <c r="AFE8">
        <f>COUNTIF(Sheet1!AFB:AFB,$A8)</f>
        <v>0</v>
      </c>
      <c r="AFF8">
        <f>COUNTIF(Sheet1!AFC:AFC,$A8)</f>
        <v>2</v>
      </c>
      <c r="AFG8">
        <f>COUNTIF(Sheet1!AFD:AFD,$A8)</f>
        <v>2</v>
      </c>
      <c r="AFH8">
        <f>COUNTIF(Sheet1!AFE:AFE,$A8)</f>
        <v>0</v>
      </c>
      <c r="AFI8">
        <f>COUNTIF(Sheet1!AFF:AFF,$A8)</f>
        <v>3</v>
      </c>
      <c r="AFJ8">
        <f>COUNTIF(Sheet1!AFG:AFG,$A8)</f>
        <v>3</v>
      </c>
      <c r="AFK8">
        <f>COUNTIF(Sheet1!AFH:AFH,$A8)</f>
        <v>2</v>
      </c>
      <c r="AFL8">
        <f>COUNTIF(Sheet1!AFI:AFI,$A8)</f>
        <v>0</v>
      </c>
      <c r="AFM8">
        <f>COUNTIF(Sheet1!AFJ:AFJ,$A8)</f>
        <v>3</v>
      </c>
      <c r="AFN8">
        <f>COUNTIF(Sheet1!AFK:AFK,$A8)</f>
        <v>3</v>
      </c>
      <c r="AFO8">
        <f>COUNTIF(Sheet1!AFL:AFL,$A8)</f>
        <v>2</v>
      </c>
      <c r="AFP8">
        <f>COUNTIF(Sheet1!AFM:AFM,$A8)</f>
        <v>2</v>
      </c>
      <c r="AFQ8">
        <f>COUNTIF(Sheet1!AFN:AFN,$A8)</f>
        <v>0</v>
      </c>
      <c r="AFR8">
        <f>COUNTIF(Sheet1!AFO:AFO,$A8)</f>
        <v>0</v>
      </c>
      <c r="AFS8">
        <f>COUNTIF(Sheet1!AFP:AFP,$A8)</f>
        <v>2</v>
      </c>
      <c r="AFT8">
        <f>COUNTIF(Sheet1!AFQ:AFQ,$A8)</f>
        <v>4</v>
      </c>
      <c r="AFU8">
        <f>COUNTIF(Sheet1!AFR:AFR,$A8)</f>
        <v>2</v>
      </c>
      <c r="AFV8">
        <f>COUNTIF(Sheet1!AFS:AFS,$A8)</f>
        <v>1</v>
      </c>
      <c r="AFW8">
        <f>COUNTIF(Sheet1!AFT:AFT,$A8)</f>
        <v>3</v>
      </c>
      <c r="AFX8">
        <f>COUNTIF(Sheet1!AFU:AFU,$A8)</f>
        <v>3</v>
      </c>
      <c r="AFY8">
        <f>COUNTIF(Sheet1!AFV:AFV,$A8)</f>
        <v>1</v>
      </c>
      <c r="AFZ8">
        <f>COUNTIF(Sheet1!AFW:AFW,$A8)</f>
        <v>0</v>
      </c>
      <c r="AGA8">
        <f>COUNTIF(Sheet1!AFX:AFX,$A8)</f>
        <v>3</v>
      </c>
      <c r="AGB8">
        <f>COUNTIF(Sheet1!AFY:AFY,$A8)</f>
        <v>2</v>
      </c>
      <c r="AGC8">
        <f>COUNTIF(Sheet1!AFZ:AFZ,$A8)</f>
        <v>3</v>
      </c>
      <c r="AGD8">
        <f>COUNTIF(Sheet1!AGA:AGA,$A8)</f>
        <v>3</v>
      </c>
      <c r="AGE8">
        <f>COUNTIF(Sheet1!AGB:AGB,$A8)</f>
        <v>2</v>
      </c>
      <c r="AGF8">
        <f>COUNTIF(Sheet1!AGC:AGC,$A8)</f>
        <v>0</v>
      </c>
      <c r="AGG8">
        <f>COUNTIF(Sheet1!AGD:AGD,$A8)</f>
        <v>2</v>
      </c>
      <c r="AGH8">
        <f>COUNTIF(Sheet1!AGE:AGE,$A8)</f>
        <v>2</v>
      </c>
      <c r="AGI8">
        <f>COUNTIF(Sheet1!AGF:AGF,$A8)</f>
        <v>2</v>
      </c>
      <c r="AGJ8">
        <f>COUNTIF(Sheet1!AGG:AGG,$A8)</f>
        <v>2</v>
      </c>
      <c r="AGK8">
        <f>COUNTIF(Sheet1!AGH:AGH,$A8)</f>
        <v>2</v>
      </c>
      <c r="AGL8">
        <f>COUNTIF(Sheet1!AGI:AGI,$A8)</f>
        <v>0</v>
      </c>
      <c r="AGM8">
        <f>COUNTIF(Sheet1!AGJ:AGJ,$A8)</f>
        <v>3</v>
      </c>
      <c r="AGN8">
        <f>COUNTIF(Sheet1!AGK:AGK,$A8)</f>
        <v>3</v>
      </c>
      <c r="AGO8">
        <f>COUNTIF(Sheet1!AGL:AGL,$A8)</f>
        <v>0</v>
      </c>
      <c r="AGP8">
        <f>COUNTIF(Sheet1!AGM:AGM,$A8)</f>
        <v>2</v>
      </c>
      <c r="AGQ8">
        <f>COUNTIF(Sheet1!AGN:AGN,$A8)</f>
        <v>2</v>
      </c>
      <c r="AGR8">
        <f>COUNTIF(Sheet1!AGO:AGO,$A8)</f>
        <v>1</v>
      </c>
      <c r="AGS8">
        <f>COUNTIF(Sheet1!AGP:AGP,$A8)</f>
        <v>0</v>
      </c>
      <c r="AGT8">
        <f>COUNTIF(Sheet1!AGQ:AGQ,$A8)</f>
        <v>2</v>
      </c>
      <c r="AGU8">
        <f>COUNTIF(Sheet1!AGR:AGR,$A8)</f>
        <v>2</v>
      </c>
      <c r="AGV8">
        <f>COUNTIF(Sheet1!AGS:AGS,$A8)</f>
        <v>2</v>
      </c>
      <c r="AGW8">
        <f>COUNTIF(Sheet1!AGT:AGT,$A8)</f>
        <v>0</v>
      </c>
      <c r="AGX8">
        <f>COUNTIF(Sheet1!AGU:AGU,$A8)</f>
        <v>2</v>
      </c>
      <c r="AGY8">
        <f>COUNTIF(Sheet1!AGV:AGV,$A8)</f>
        <v>1</v>
      </c>
      <c r="AGZ8">
        <f>COUNTIF(Sheet1!AGW:AGW,$A8)</f>
        <v>2</v>
      </c>
      <c r="AHA8">
        <f>COUNTIF(Sheet1!AGX:AGX,$A8)</f>
        <v>1</v>
      </c>
      <c r="AHB8">
        <f>COUNTIF(Sheet1!AGY:AGY,$A8)</f>
        <v>2</v>
      </c>
      <c r="AHC8">
        <f>COUNTIF(Sheet1!AGZ:AGZ,$A8)</f>
        <v>3</v>
      </c>
      <c r="AHD8">
        <f>COUNTIF(Sheet1!AHA:AHA,$A8)</f>
        <v>2</v>
      </c>
      <c r="AHE8">
        <f>COUNTIF(Sheet1!AHB:AHB,$A8)</f>
        <v>0</v>
      </c>
      <c r="AHF8">
        <f>COUNTIF(Sheet1!AHC:AHC,$A8)</f>
        <v>2</v>
      </c>
      <c r="AHG8">
        <f>COUNTIF(Sheet1!AHD:AHD,$A8)</f>
        <v>0</v>
      </c>
      <c r="AHH8">
        <f>COUNTIF(Sheet1!AHE:AHE,$A8)</f>
        <v>2</v>
      </c>
      <c r="AHI8">
        <f>COUNTIF(Sheet1!AHF:AHF,$A8)</f>
        <v>0</v>
      </c>
      <c r="AHJ8">
        <f>COUNTIF(Sheet1!AHG:AHG,$A8)</f>
        <v>1</v>
      </c>
      <c r="AHK8">
        <f>COUNTIF(Sheet1!AHH:AHH,$A8)</f>
        <v>1</v>
      </c>
      <c r="AHL8">
        <f>COUNTIF(Sheet1!AHI:AHI,$A8)</f>
        <v>3</v>
      </c>
      <c r="AHM8">
        <f>COUNTIF(Sheet1!AHJ:AHJ,$A8)</f>
        <v>2</v>
      </c>
      <c r="AHN8">
        <f>COUNTIF(Sheet1!AHK:AHK,$A8)</f>
        <v>2</v>
      </c>
      <c r="AHO8">
        <f>COUNTIF(Sheet1!AHL:AHL,$A8)</f>
        <v>2</v>
      </c>
      <c r="AHP8">
        <f>COUNTIF(Sheet1!AHM:AHM,$A8)</f>
        <v>2</v>
      </c>
      <c r="AHQ8">
        <f>COUNTIF(Sheet1!AHN:AHN,$A8)</f>
        <v>2</v>
      </c>
      <c r="AHR8">
        <f>COUNTIF(Sheet1!AHO:AHO,$A8)</f>
        <v>2</v>
      </c>
      <c r="AHS8">
        <f>COUNTIF(Sheet1!AHP:AHP,$A8)</f>
        <v>3</v>
      </c>
      <c r="AHT8">
        <f>COUNTIF(Sheet1!AHQ:AHQ,$A8)</f>
        <v>2</v>
      </c>
      <c r="AHU8">
        <f>COUNTIF(Sheet1!AHR:AHR,$A8)</f>
        <v>0</v>
      </c>
      <c r="AHV8">
        <f>COUNTIF(Sheet1!AHS:AHS,$A8)</f>
        <v>2</v>
      </c>
      <c r="AHW8">
        <f>COUNTIF(Sheet1!AHT:AHT,$A8)</f>
        <v>3</v>
      </c>
      <c r="AHX8">
        <f>COUNTIF(Sheet1!AHU:AHU,$A8)</f>
        <v>2</v>
      </c>
      <c r="AHY8">
        <f>COUNTIF(Sheet1!AHV:AHV,$A8)</f>
        <v>1</v>
      </c>
      <c r="AHZ8">
        <f>COUNTIF(Sheet1!AHW:AHW,$A8)</f>
        <v>0</v>
      </c>
      <c r="AIA8">
        <f>COUNTIF(Sheet1!AHX:AHX,$A8)</f>
        <v>3</v>
      </c>
      <c r="AIB8">
        <f>COUNTIF(Sheet1!AHY:AHY,$A8)</f>
        <v>0</v>
      </c>
      <c r="AIC8">
        <f>COUNTIF(Sheet1!AHZ:AHZ,$A8)</f>
        <v>3</v>
      </c>
      <c r="AID8">
        <f>COUNTIF(Sheet1!AIA:AIA,$A8)</f>
        <v>2</v>
      </c>
      <c r="AIE8">
        <f>COUNTIF(Sheet1!AIB:AIB,$A8)</f>
        <v>2</v>
      </c>
      <c r="AIF8">
        <f>COUNTIF(Sheet1!AIC:AIC,$A8)</f>
        <v>2</v>
      </c>
      <c r="AIG8">
        <f>COUNTIF(Sheet1!AID:AID,$A8)</f>
        <v>2</v>
      </c>
      <c r="AIH8">
        <f>COUNTIF(Sheet1!AIE:AIE,$A8)</f>
        <v>0</v>
      </c>
      <c r="AII8">
        <f>COUNTIF(Sheet1!AIF:AIF,$A8)</f>
        <v>1</v>
      </c>
      <c r="AIJ8">
        <f>COUNTIF(Sheet1!AIG:AIG,$A8)</f>
        <v>1</v>
      </c>
      <c r="AIK8">
        <f>COUNTIF(Sheet1!AIH:AIH,$A8)</f>
        <v>2</v>
      </c>
      <c r="AIL8">
        <f>COUNTIF(Sheet1!AII:AII,$A8)</f>
        <v>2</v>
      </c>
      <c r="AIM8">
        <f>COUNTIF(Sheet1!AIJ:AIJ,$A8)</f>
        <v>2</v>
      </c>
      <c r="AIN8">
        <f>COUNTIF(Sheet1!AIK:AIK,$A8)</f>
        <v>3</v>
      </c>
      <c r="AIO8">
        <f>COUNTIF(Sheet1!AIL:AIL,$A8)</f>
        <v>0</v>
      </c>
      <c r="AIP8">
        <f>COUNTIF(Sheet1!AIM:AIM,$A8)</f>
        <v>2</v>
      </c>
      <c r="AIQ8">
        <f>COUNTIF(Sheet1!AIN:AIN,$A8)</f>
        <v>1</v>
      </c>
      <c r="AIR8">
        <f>COUNTIF(Sheet1!AIO:AIO,$A8)</f>
        <v>2</v>
      </c>
      <c r="AIS8">
        <f>COUNTIF(Sheet1!AIP:AIP,$A8)</f>
        <v>2</v>
      </c>
      <c r="AIT8">
        <f>COUNTIF(Sheet1!AIQ:AIQ,$A8)</f>
        <v>1</v>
      </c>
      <c r="AIU8">
        <f>COUNTIF(Sheet1!AIR:AIR,$A8)</f>
        <v>1</v>
      </c>
      <c r="AIV8">
        <f>COUNTIF(Sheet1!AIS:AIS,$A8)</f>
        <v>0</v>
      </c>
      <c r="AIW8">
        <f>COUNTIF(Sheet1!AIT:AIT,$A8)</f>
        <v>2</v>
      </c>
      <c r="AIX8">
        <f>COUNTIF(Sheet1!AIU:AIU,$A8)</f>
        <v>2</v>
      </c>
      <c r="AIY8">
        <f>COUNTIF(Sheet1!AIV:AIV,$A8)</f>
        <v>2</v>
      </c>
      <c r="AIZ8">
        <f>COUNTIF(Sheet1!AIW:AIW,$A8)</f>
        <v>2</v>
      </c>
      <c r="AJA8">
        <f>COUNTIF(Sheet1!AIX:AIX,$A8)</f>
        <v>3</v>
      </c>
      <c r="AJB8">
        <f>COUNTIF(Sheet1!AIY:AIY,$A8)</f>
        <v>1</v>
      </c>
      <c r="AJC8">
        <f>COUNTIF(Sheet1!AIZ:AIZ,$A8)</f>
        <v>1</v>
      </c>
      <c r="AJD8">
        <f>COUNTIF(Sheet1!AJA:AJA,$A8)</f>
        <v>1</v>
      </c>
      <c r="AJE8">
        <f>COUNTIF(Sheet1!AJB:AJB,$A8)</f>
        <v>2</v>
      </c>
      <c r="AJF8">
        <f>COUNTIF(Sheet1!AJC:AJC,$A8)</f>
        <v>2</v>
      </c>
      <c r="AJG8">
        <f>COUNTIF(Sheet1!AJD:AJD,$A8)</f>
        <v>2</v>
      </c>
      <c r="AJH8">
        <f>COUNTIF(Sheet1!AJE:AJE,$A8)</f>
        <v>2</v>
      </c>
      <c r="AJI8">
        <f>COUNTIF(Sheet1!AJF:AJF,$A8)</f>
        <v>1</v>
      </c>
      <c r="AJJ8">
        <f>COUNTIF(Sheet1!AJG:AJG,$A8)</f>
        <v>2</v>
      </c>
      <c r="AJK8">
        <f>COUNTIF(Sheet1!AJH:AJH,$A8)</f>
        <v>0</v>
      </c>
      <c r="AJL8">
        <f>COUNTIF(Sheet1!AJI:AJI,$A8)</f>
        <v>2</v>
      </c>
      <c r="AJM8">
        <f>COUNTIF(Sheet1!AJJ:AJJ,$A8)</f>
        <v>2</v>
      </c>
      <c r="AJN8">
        <f>COUNTIF(Sheet1!AJK:AJK,$A8)</f>
        <v>0</v>
      </c>
      <c r="AJO8">
        <f>COUNTIF(Sheet1!AJL:AJL,$A8)</f>
        <v>3</v>
      </c>
      <c r="AJP8">
        <f>COUNTIF(Sheet1!AJM:AJM,$A8)</f>
        <v>2</v>
      </c>
      <c r="AJQ8">
        <f>COUNTIF(Sheet1!AJN:AJN,$A8)</f>
        <v>0</v>
      </c>
      <c r="AJR8">
        <f>COUNTIF(Sheet1!AJO:AJO,$A8)</f>
        <v>2</v>
      </c>
      <c r="AJS8">
        <f>COUNTIF(Sheet1!AJP:AJP,$A8)</f>
        <v>3</v>
      </c>
      <c r="AJT8">
        <f>COUNTIF(Sheet1!AJQ:AJQ,$A8)</f>
        <v>2</v>
      </c>
      <c r="AJU8">
        <f>COUNTIF(Sheet1!AJR:AJR,$A8)</f>
        <v>0</v>
      </c>
      <c r="AJV8">
        <f>COUNTIF(Sheet1!AJS:AJS,$A8)</f>
        <v>2</v>
      </c>
      <c r="AJW8">
        <f>COUNTIF(Sheet1!AJT:AJT,$A8)</f>
        <v>1</v>
      </c>
      <c r="AJX8">
        <f>COUNTIF(Sheet1!AJU:AJU,$A8)</f>
        <v>1</v>
      </c>
      <c r="AJY8">
        <f>COUNTIF(Sheet1!AJV:AJV,$A8)</f>
        <v>1</v>
      </c>
      <c r="AJZ8">
        <f>COUNTIF(Sheet1!AJW:AJW,$A8)</f>
        <v>3</v>
      </c>
      <c r="AKA8">
        <f>COUNTIF(Sheet1!AJX:AJX,$A8)</f>
        <v>3</v>
      </c>
      <c r="AKB8">
        <f>COUNTIF(Sheet1!AJY:AJY,$A8)</f>
        <v>0</v>
      </c>
      <c r="AKC8">
        <f>COUNTIF(Sheet1!AJZ:AJZ,$A8)</f>
        <v>4</v>
      </c>
      <c r="AKD8">
        <f>COUNTIF(Sheet1!AKA:AKA,$A8)</f>
        <v>2</v>
      </c>
      <c r="AKE8">
        <f>COUNTIF(Sheet1!AKB:AKB,$A8)</f>
        <v>0</v>
      </c>
      <c r="AKF8">
        <f>COUNTIF(Sheet1!AKC:AKC,$A8)</f>
        <v>1</v>
      </c>
      <c r="AKG8">
        <f>COUNTIF(Sheet1!AKD:AKD,$A8)</f>
        <v>2</v>
      </c>
      <c r="AKH8">
        <f>COUNTIF(Sheet1!AKE:AKE,$A8)</f>
        <v>3</v>
      </c>
      <c r="AKI8">
        <f>COUNTIF(Sheet1!AKF:AKF,$A8)</f>
        <v>2</v>
      </c>
      <c r="AKJ8">
        <f>COUNTIF(Sheet1!AKG:AKG,$A8)</f>
        <v>0</v>
      </c>
      <c r="AKK8">
        <f>COUNTIF(Sheet1!AKH:AKH,$A8)</f>
        <v>2</v>
      </c>
      <c r="AKL8">
        <f>COUNTIF(Sheet1!AKI:AKI,$A8)</f>
        <v>0</v>
      </c>
      <c r="AKM8">
        <f>COUNTIF(Sheet1!AKJ:AKJ,$A8)</f>
        <v>3</v>
      </c>
      <c r="AKN8">
        <f>COUNTIF(Sheet1!AKK:AKK,$A8)</f>
        <v>1</v>
      </c>
      <c r="AKO8">
        <f>COUNTIF(Sheet1!AKL:AKL,$A8)</f>
        <v>2</v>
      </c>
      <c r="AKP8">
        <f>COUNTIF(Sheet1!AKM:AKM,$A8)</f>
        <v>2</v>
      </c>
      <c r="AKQ8">
        <f>COUNTIF(Sheet1!AKN:AKN,$A8)</f>
        <v>1</v>
      </c>
      <c r="AKR8">
        <f>COUNTIF(Sheet1!AKO:AKO,$A8)</f>
        <v>0</v>
      </c>
      <c r="AKS8">
        <f>COUNTIF(Sheet1!AKP:AKP,$A8)</f>
        <v>0</v>
      </c>
      <c r="AKT8">
        <f>COUNTIF(Sheet1!AKQ:AKQ,$A8)</f>
        <v>2</v>
      </c>
      <c r="AKU8">
        <f>COUNTIF(Sheet1!AKR:AKR,$A8)</f>
        <v>0</v>
      </c>
      <c r="AKV8">
        <f>COUNTIF(Sheet1!AKS:AKS,$A8)</f>
        <v>2</v>
      </c>
      <c r="AKW8">
        <f>COUNTIF(Sheet1!AKT:AKT,$A8)</f>
        <v>2</v>
      </c>
      <c r="AKX8">
        <f>COUNTIF(Sheet1!AKU:AKU,$A8)</f>
        <v>2</v>
      </c>
      <c r="AKY8">
        <f>COUNTIF(Sheet1!AKV:AKV,$A8)</f>
        <v>3</v>
      </c>
      <c r="AKZ8">
        <f>COUNTIF(Sheet1!AKW:AKW,$A8)</f>
        <v>0</v>
      </c>
      <c r="ALA8">
        <f>COUNTIF(Sheet1!AKX:AKX,$A8)</f>
        <v>0</v>
      </c>
      <c r="ALB8">
        <f>COUNTIF(Sheet1!AKY:AKY,$A8)</f>
        <v>0</v>
      </c>
      <c r="ALC8">
        <f>COUNTIF(Sheet1!AKZ:AKZ,$A8)</f>
        <v>0</v>
      </c>
      <c r="ALD8">
        <f>COUNTIF(Sheet1!ALA:ALA,$A8)</f>
        <v>1</v>
      </c>
      <c r="ALE8">
        <f>COUNTIF(Sheet1!ALB:ALB,$A8)</f>
        <v>2</v>
      </c>
      <c r="ALF8">
        <f>COUNTIF(Sheet1!ALC:ALC,$A8)</f>
        <v>3</v>
      </c>
      <c r="ALG8">
        <f>COUNTIF(Sheet1!ALD:ALD,$A8)</f>
        <v>0</v>
      </c>
      <c r="ALH8">
        <f>COUNTIF(Sheet1!ALE:ALE,$A8)</f>
        <v>3</v>
      </c>
      <c r="ALI8">
        <f>COUNTIF(Sheet1!ALF:ALF,$A8)</f>
        <v>2</v>
      </c>
      <c r="ALJ8">
        <f>COUNTIF(Sheet1!ALG:ALG,$A8)</f>
        <v>2</v>
      </c>
      <c r="ALK8">
        <f>COUNTIF(Sheet1!ALH:ALH,$A8)</f>
        <v>2</v>
      </c>
      <c r="ALL8">
        <f>COUNTIF(Sheet1!ALI:ALI,$A8)</f>
        <v>2</v>
      </c>
      <c r="ALM8">
        <f>COUNTIF(Sheet1!ALJ:ALJ,$A8)</f>
        <v>1</v>
      </c>
      <c r="ALN8">
        <f>COUNTIF(Sheet1!ALK:ALK,$A8)</f>
        <v>2</v>
      </c>
      <c r="ALO8">
        <f>COUNTIF(Sheet1!ALL:ALL,$A8)</f>
        <v>0</v>
      </c>
      <c r="ALP8">
        <f>COUNTIF(Sheet1!ALM:ALM,$A8)</f>
        <v>2</v>
      </c>
      <c r="ALQ8">
        <f>COUNTIF(Sheet1!ALN:ALN,$A8)</f>
        <v>0</v>
      </c>
      <c r="ALR8">
        <f>COUNTIF(Sheet1!ALO:ALO,$A8)</f>
        <v>3</v>
      </c>
      <c r="ALS8">
        <f>COUNTIF(Sheet1!ALP:ALP,$A8)</f>
        <v>2</v>
      </c>
      <c r="ALT8">
        <f>COUNTIF(Sheet1!ALQ:ALQ,$A8)</f>
        <v>2</v>
      </c>
      <c r="ALU8">
        <f>COUNTIF(Sheet1!ALR:ALR,$A8)</f>
        <v>3</v>
      </c>
      <c r="ALV8">
        <f>COUNTIF(Sheet1!ALS:ALS,$A8)</f>
        <v>2</v>
      </c>
      <c r="ALW8">
        <f>COUNTIF(Sheet1!ALT:ALT,$A8)</f>
        <v>3</v>
      </c>
      <c r="ALX8">
        <f>COUNTIF(Sheet1!ALU:ALU,$A8)</f>
        <v>2</v>
      </c>
      <c r="ALY8">
        <f>COUNTIF(Sheet1!ALV:ALV,$A8)</f>
        <v>2</v>
      </c>
      <c r="ALZ8">
        <f>COUNTIF(Sheet1!ALW:ALW,$A8)</f>
        <v>2</v>
      </c>
      <c r="AMA8">
        <f>COUNTIF(Sheet1!ALX:ALX,$A8)</f>
        <v>2</v>
      </c>
      <c r="AMB8">
        <f>COUNTIF(Sheet1!ALY:ALY,$A8)</f>
        <v>2</v>
      </c>
      <c r="AMC8">
        <f>COUNTIF(Sheet1!ALZ:ALZ,$A8)</f>
        <v>2</v>
      </c>
      <c r="AMD8">
        <f>COUNTIF(Sheet1!AMA:AMA,$A8)</f>
        <v>2</v>
      </c>
      <c r="AME8">
        <f>COUNTIF(Sheet1!AMB:AMB,$A8)</f>
        <v>2</v>
      </c>
      <c r="AMF8">
        <f>COUNTIF(Sheet1!AMC:AMC,$A8)</f>
        <v>0</v>
      </c>
      <c r="AMG8">
        <f>COUNTIF(Sheet1!AMD:AMD,$A8)</f>
        <v>2</v>
      </c>
      <c r="AMH8">
        <f>COUNTIF(Sheet1!AME:AME,$A8)</f>
        <v>1</v>
      </c>
      <c r="AMI8">
        <f>COUNTIF(Sheet1!AMF:AMF,$A8)</f>
        <v>2</v>
      </c>
      <c r="AMJ8">
        <f>COUNTIF(Sheet1!AMG:AMG,$A8)</f>
        <v>2</v>
      </c>
      <c r="AMK8">
        <f>COUNTIF(Sheet1!AMH:AMH,$A8)</f>
        <v>1</v>
      </c>
      <c r="AML8">
        <f>COUNTIF(Sheet1!AMI:AMI,$A8)</f>
        <v>2</v>
      </c>
      <c r="AMM8">
        <f>COUNTIF(Sheet1!AMJ:AMJ,$A8)</f>
        <v>4</v>
      </c>
      <c r="AMN8">
        <f>COUNTIF(Sheet1!AMK:AMK,$A8)</f>
        <v>2</v>
      </c>
      <c r="AMO8">
        <f>COUNTIF(Sheet1!AML:AML,$A8)</f>
        <v>2</v>
      </c>
      <c r="AMP8">
        <f>COUNTIF(Sheet1!AMM:AMM,$A8)</f>
        <v>2</v>
      </c>
      <c r="AMQ8">
        <f>COUNTIF(Sheet1!AMN:AMN,$A8)</f>
        <v>2</v>
      </c>
      <c r="AMR8">
        <f>COUNTIF(Sheet1!AMO:AMO,$A8)</f>
        <v>1</v>
      </c>
      <c r="AMS8">
        <f>COUNTIF(Sheet1!AMP:AMP,$A8)</f>
        <v>3</v>
      </c>
      <c r="AMT8">
        <f>COUNTIF(Sheet1!AMQ:AMQ,$A8)</f>
        <v>0</v>
      </c>
      <c r="AMU8">
        <f>COUNTIF(Sheet1!AMR:AMR,$A8)</f>
        <v>1</v>
      </c>
      <c r="AMV8">
        <f>COUNTIF(Sheet1!AMS:AMS,$A8)</f>
        <v>2</v>
      </c>
      <c r="AMW8">
        <f>COUNTIF(Sheet1!AMT:AMT,$A8)</f>
        <v>1</v>
      </c>
      <c r="AMX8">
        <f>COUNTIF(Sheet1!AMU:AMU,$A8)</f>
        <v>1</v>
      </c>
      <c r="AMY8">
        <f>COUNTIF(Sheet1!AMV:AMV,$A8)</f>
        <v>2</v>
      </c>
      <c r="AMZ8">
        <f>COUNTIF(Sheet1!AMW:AMW,$A8)</f>
        <v>1</v>
      </c>
      <c r="ANA8">
        <f>COUNTIF(Sheet1!AMX:AMX,$A8)</f>
        <v>3</v>
      </c>
      <c r="ANB8">
        <f>COUNTIF(Sheet1!AMY:AMY,$A8)</f>
        <v>1</v>
      </c>
      <c r="ANC8">
        <f>COUNTIF(Sheet1!AMZ:AMZ,$A8)</f>
        <v>2</v>
      </c>
      <c r="AND8">
        <f>COUNTIF(Sheet1!ANA:ANA,$A8)</f>
        <v>0</v>
      </c>
      <c r="ANE8">
        <f>COUNTIF(Sheet1!ANB:ANB,$A8)</f>
        <v>2</v>
      </c>
      <c r="ANF8">
        <f>COUNTIF(Sheet1!ANC:ANC,$A8)</f>
        <v>2</v>
      </c>
      <c r="ANG8">
        <f>COUNTIF(Sheet1!AND:AND,$A8)</f>
        <v>0</v>
      </c>
      <c r="ANH8">
        <f>COUNTIF(Sheet1!ANE:ANE,$A8)</f>
        <v>1</v>
      </c>
      <c r="ANI8">
        <f>COUNTIF(Sheet1!ANF:ANF,$A8)</f>
        <v>2</v>
      </c>
      <c r="ANJ8">
        <f>COUNTIF(Sheet1!ANG:ANG,$A8)</f>
        <v>2</v>
      </c>
      <c r="ANK8">
        <f>COUNTIF(Sheet1!ANH:ANH,$A8)</f>
        <v>3</v>
      </c>
      <c r="ANL8">
        <f>COUNTIF(Sheet1!ANI:ANI,$A8)</f>
        <v>0</v>
      </c>
      <c r="ANM8">
        <f>COUNTIF(Sheet1!ANJ:ANJ,$A8)</f>
        <v>1</v>
      </c>
      <c r="ANN8">
        <f>COUNTIF(Sheet1!ANK:ANK,$A8)</f>
        <v>2</v>
      </c>
      <c r="ANO8">
        <f>COUNTIF(Sheet1!ANL:ANL,$A8)</f>
        <v>0</v>
      </c>
      <c r="ANP8">
        <f>COUNTIF(Sheet1!ANM:ANM,$A8)</f>
        <v>0</v>
      </c>
      <c r="ANQ8">
        <f>COUNTIF(Sheet1!ANN:ANN,$A8)</f>
        <v>2</v>
      </c>
      <c r="ANR8">
        <f>COUNTIF(Sheet1!ANO:ANO,$A8)</f>
        <v>0</v>
      </c>
      <c r="ANS8">
        <f>COUNTIF(Sheet1!ANP:ANP,$A8)</f>
        <v>0</v>
      </c>
      <c r="ANT8">
        <f>COUNTIF(Sheet1!ANQ:ANQ,$A8)</f>
        <v>3</v>
      </c>
      <c r="ANU8">
        <f>COUNTIF(Sheet1!ANR:ANR,$A8)</f>
        <v>1</v>
      </c>
      <c r="ANV8">
        <f>COUNTIF(Sheet1!ANS:ANS,$A8)</f>
        <v>2</v>
      </c>
      <c r="ANW8">
        <f>COUNTIF(Sheet1!ANT:ANT,$A8)</f>
        <v>2</v>
      </c>
      <c r="ANX8">
        <f>COUNTIF(Sheet1!ANU:ANU,$A8)</f>
        <v>1</v>
      </c>
      <c r="ANY8">
        <f>COUNTIF(Sheet1!ANV:ANV,$A8)</f>
        <v>2</v>
      </c>
      <c r="ANZ8">
        <f>COUNTIF(Sheet1!ANW:ANW,$A8)</f>
        <v>2</v>
      </c>
      <c r="AOA8">
        <f>COUNTIF(Sheet1!ANX:ANX,$A8)</f>
        <v>0</v>
      </c>
      <c r="AOB8">
        <f>COUNTIF(Sheet1!ANY:ANY,$A8)</f>
        <v>3</v>
      </c>
      <c r="AOC8">
        <f>COUNTIF(Sheet1!ANZ:ANZ,$A8)</f>
        <v>2</v>
      </c>
      <c r="AOD8">
        <f>COUNTIF(Sheet1!AOA:AOA,$A8)</f>
        <v>2</v>
      </c>
      <c r="AOE8">
        <f>COUNTIF(Sheet1!AOB:AOB,$A8)</f>
        <v>2</v>
      </c>
      <c r="AOF8">
        <f>COUNTIF(Sheet1!AOC:AOC,$A8)</f>
        <v>1</v>
      </c>
      <c r="AOG8">
        <f>COUNTIF(Sheet1!AOD:AOD,$A8)</f>
        <v>2</v>
      </c>
      <c r="AOH8">
        <f>COUNTIF(Sheet1!AOE:AOE,$A8)</f>
        <v>1</v>
      </c>
      <c r="AOI8">
        <f>COUNTIF(Sheet1!AOF:AOF,$A8)</f>
        <v>2</v>
      </c>
      <c r="AOJ8">
        <f>COUNTIF(Sheet1!AOG:AOG,$A8)</f>
        <v>1</v>
      </c>
      <c r="AOK8">
        <f>COUNTIF(Sheet1!AOH:AOH,$A8)</f>
        <v>0</v>
      </c>
      <c r="AOL8">
        <f>COUNTIF(Sheet1!AOI:AOI,$A8)</f>
        <v>0</v>
      </c>
      <c r="AOM8">
        <f>COUNTIF(Sheet1!AOJ:AOJ,$A8)</f>
        <v>2</v>
      </c>
      <c r="AON8">
        <f>COUNTIF(Sheet1!AOK:AOK,$A8)</f>
        <v>2</v>
      </c>
      <c r="AOO8">
        <f>COUNTIF(Sheet1!AOL:AOL,$A8)</f>
        <v>2</v>
      </c>
      <c r="AOP8">
        <f>COUNTIF(Sheet1!AOM:AOM,$A8)</f>
        <v>3</v>
      </c>
      <c r="AOQ8">
        <f>COUNTIF(Sheet1!AON:AON,$A8)</f>
        <v>1</v>
      </c>
      <c r="AOR8">
        <f>COUNTIF(Sheet1!AOO:AOO,$A8)</f>
        <v>2</v>
      </c>
      <c r="AOS8">
        <f>COUNTIF(Sheet1!AOP:AOP,$A8)</f>
        <v>1</v>
      </c>
      <c r="AOT8">
        <f>COUNTIF(Sheet1!AOQ:AOQ,$A8)</f>
        <v>3</v>
      </c>
      <c r="AOU8">
        <f>COUNTIF(Sheet1!AOR:AOR,$A8)</f>
        <v>3</v>
      </c>
      <c r="AOV8">
        <f>COUNTIF(Sheet1!AOS:AOS,$A8)</f>
        <v>1</v>
      </c>
      <c r="AOW8">
        <f>COUNTIF(Sheet1!AOT:AOT,$A8)</f>
        <v>0</v>
      </c>
      <c r="AOX8">
        <f>COUNTIF(Sheet1!AOU:AOU,$A8)</f>
        <v>3</v>
      </c>
      <c r="AOY8">
        <f>COUNTIF(Sheet1!AOV:AOV,$A8)</f>
        <v>2</v>
      </c>
      <c r="AOZ8">
        <f>COUNTIF(Sheet1!AOW:AOW,$A8)</f>
        <v>2</v>
      </c>
      <c r="APA8">
        <f>COUNTIF(Sheet1!AOX:AOX,$A8)</f>
        <v>1</v>
      </c>
      <c r="APB8">
        <f>COUNTIF(Sheet1!AOY:AOY,$A8)</f>
        <v>2</v>
      </c>
      <c r="APC8">
        <f>COUNTIF(Sheet1!AOZ:AOZ,$A8)</f>
        <v>2</v>
      </c>
      <c r="APD8">
        <f>COUNTIF(Sheet1!APA:APA,$A8)</f>
        <v>2</v>
      </c>
      <c r="APE8">
        <f>COUNTIF(Sheet1!APB:APB,$A8)</f>
        <v>1</v>
      </c>
      <c r="APF8">
        <f>COUNTIF(Sheet1!APC:APC,$A8)</f>
        <v>1</v>
      </c>
      <c r="APG8">
        <f>COUNTIF(Sheet1!APD:APD,$A8)</f>
        <v>1</v>
      </c>
      <c r="APH8">
        <f>COUNTIF(Sheet1!APE:APE,$A8)</f>
        <v>2</v>
      </c>
      <c r="API8">
        <f>COUNTIF(Sheet1!APF:APF,$A8)</f>
        <v>0</v>
      </c>
      <c r="APJ8">
        <f>COUNTIF(Sheet1!APG:APG,$A8)</f>
        <v>3</v>
      </c>
      <c r="APK8">
        <f>COUNTIF(Sheet1!APH:APH,$A8)</f>
        <v>2</v>
      </c>
      <c r="APL8">
        <f>COUNTIF(Sheet1!API:API,$A8)</f>
        <v>2</v>
      </c>
      <c r="APM8">
        <f>COUNTIF(Sheet1!APJ:APJ,$A8)</f>
        <v>0</v>
      </c>
      <c r="APN8">
        <f>COUNTIF(Sheet1!APK:APK,$A8)</f>
        <v>2</v>
      </c>
      <c r="APO8">
        <f>COUNTIF(Sheet1!APL:APL,$A8)</f>
        <v>2</v>
      </c>
      <c r="APP8">
        <f>COUNTIF(Sheet1!APM:APM,$A8)</f>
        <v>2</v>
      </c>
      <c r="APQ8">
        <f>COUNTIF(Sheet1!APN:APN,$A8)</f>
        <v>2</v>
      </c>
      <c r="APR8">
        <f>COUNTIF(Sheet1!APO:APO,$A8)</f>
        <v>1</v>
      </c>
      <c r="APS8">
        <f>COUNTIF(Sheet1!APP:APP,$A8)</f>
        <v>2</v>
      </c>
      <c r="APT8">
        <f>COUNTIF(Sheet1!APQ:APQ,$A8)</f>
        <v>2</v>
      </c>
      <c r="APU8">
        <f>COUNTIF(Sheet1!APR:APR,$A8)</f>
        <v>2</v>
      </c>
      <c r="APV8">
        <f>COUNTIF(Sheet1!APS:APS,$A8)</f>
        <v>1</v>
      </c>
      <c r="APW8">
        <f>COUNTIF(Sheet1!APT:APT,$A8)</f>
        <v>2</v>
      </c>
      <c r="APX8">
        <f>COUNTIF(Sheet1!APU:APU,$A8)</f>
        <v>2</v>
      </c>
      <c r="APY8">
        <f>COUNTIF(Sheet1!APV:APV,$A8)</f>
        <v>3</v>
      </c>
      <c r="APZ8">
        <f>COUNTIF(Sheet1!APW:APW,$A8)</f>
        <v>3</v>
      </c>
      <c r="AQA8">
        <f>COUNTIF(Sheet1!APX:APX,$A8)</f>
        <v>2</v>
      </c>
      <c r="AQB8">
        <f>COUNTIF(Sheet1!APY:APY,$A8)</f>
        <v>2</v>
      </c>
      <c r="AQC8">
        <f>COUNTIF(Sheet1!APZ:APZ,$A8)</f>
        <v>2</v>
      </c>
      <c r="AQD8">
        <f>COUNTIF(Sheet1!AQA:AQA,$A8)</f>
        <v>2</v>
      </c>
      <c r="AQE8">
        <f>COUNTIF(Sheet1!AQB:AQB,$A8)</f>
        <v>0</v>
      </c>
      <c r="AQF8">
        <f>COUNTIF(Sheet1!AQC:AQC,$A8)</f>
        <v>3</v>
      </c>
      <c r="AQG8">
        <f>COUNTIF(Sheet1!AQD:AQD,$A8)</f>
        <v>2</v>
      </c>
      <c r="AQH8">
        <f>COUNTIF(Sheet1!AQE:AQE,$A8)</f>
        <v>0</v>
      </c>
      <c r="AQI8">
        <f>COUNTIF(Sheet1!AQF:AQF,$A8)</f>
        <v>2</v>
      </c>
      <c r="AQJ8">
        <f>COUNTIF(Sheet1!AQG:AQG,$A8)</f>
        <v>2</v>
      </c>
      <c r="AQK8">
        <f>COUNTIF(Sheet1!AQH:AQH,$A8)</f>
        <v>2</v>
      </c>
      <c r="AQL8">
        <f>COUNTIF(Sheet1!AQI:AQI,$A8)</f>
        <v>2</v>
      </c>
      <c r="AQM8">
        <f>COUNTIF(Sheet1!AQJ:AQJ,$A8)</f>
        <v>3</v>
      </c>
      <c r="AQN8">
        <f>COUNTIF(Sheet1!AQK:AQK,$A8)</f>
        <v>2</v>
      </c>
      <c r="AQO8">
        <f>COUNTIF(Sheet1!AQL:AQL,$A8)</f>
        <v>1</v>
      </c>
      <c r="AQP8">
        <f>COUNTIF(Sheet1!AQM:AQM,$A8)</f>
        <v>3</v>
      </c>
      <c r="AQQ8">
        <f>COUNTIF(Sheet1!AQN:AQN,$A8)</f>
        <v>3</v>
      </c>
      <c r="AQR8">
        <f>COUNTIF(Sheet1!AQO:AQO,$A8)</f>
        <v>1</v>
      </c>
      <c r="AQS8">
        <f>COUNTIF(Sheet1!AQP:AQP,$A8)</f>
        <v>1</v>
      </c>
      <c r="AQT8">
        <f>COUNTIF(Sheet1!AQQ:AQQ,$A8)</f>
        <v>2</v>
      </c>
      <c r="AQU8">
        <f>COUNTIF(Sheet1!AQR:AQR,$A8)</f>
        <v>1</v>
      </c>
      <c r="AQV8">
        <f>COUNTIF(Sheet1!AQS:AQS,$A8)</f>
        <v>0</v>
      </c>
      <c r="AQW8">
        <f>COUNTIF(Sheet1!AQT:AQT,$A8)</f>
        <v>2</v>
      </c>
      <c r="AQX8">
        <f>COUNTIF(Sheet1!AQU:AQU,$A8)</f>
        <v>3</v>
      </c>
      <c r="AQY8">
        <f>COUNTIF(Sheet1!AQV:AQV,$A8)</f>
        <v>2</v>
      </c>
      <c r="AQZ8">
        <f>COUNTIF(Sheet1!AQW:AQW,$A8)</f>
        <v>0</v>
      </c>
      <c r="ARA8">
        <f>COUNTIF(Sheet1!AQX:AQX,$A8)</f>
        <v>3</v>
      </c>
      <c r="ARB8">
        <f>COUNTIF(Sheet1!AQY:AQY,$A8)</f>
        <v>2</v>
      </c>
      <c r="ARC8">
        <f>COUNTIF(Sheet1!AQZ:AQZ,$A8)</f>
        <v>2</v>
      </c>
      <c r="ARD8">
        <f>COUNTIF(Sheet1!ARA:ARA,$A8)</f>
        <v>0</v>
      </c>
      <c r="ARE8">
        <f>COUNTIF(Sheet1!ARB:ARB,$A8)</f>
        <v>2</v>
      </c>
      <c r="ARF8">
        <f>COUNTIF(Sheet1!ARC:ARC,$A8)</f>
        <v>3</v>
      </c>
      <c r="ARG8">
        <f>COUNTIF(Sheet1!ARD:ARD,$A8)</f>
        <v>2</v>
      </c>
      <c r="ARH8">
        <f>COUNTIF(Sheet1!ARE:ARE,$A8)</f>
        <v>1</v>
      </c>
      <c r="ARI8">
        <f>COUNTIF(Sheet1!ARF:ARF,$A8)</f>
        <v>0</v>
      </c>
      <c r="ARJ8">
        <f>COUNTIF(Sheet1!ARG:ARG,$A8)</f>
        <v>3</v>
      </c>
      <c r="ARK8">
        <f>COUNTIF(Sheet1!ARH:ARH,$A8)</f>
        <v>2</v>
      </c>
      <c r="ARL8">
        <f>COUNTIF(Sheet1!ARI:ARI,$A8)</f>
        <v>2</v>
      </c>
      <c r="ARM8">
        <f>COUNTIF(Sheet1!ARJ:ARJ,$A8)</f>
        <v>2</v>
      </c>
      <c r="ARN8">
        <f>COUNTIF(Sheet1!ARK:ARK,$A8)</f>
        <v>0</v>
      </c>
      <c r="ARO8">
        <f>COUNTIF(Sheet1!ARL:ARL,$A8)</f>
        <v>0</v>
      </c>
      <c r="ARP8">
        <f>COUNTIF(Sheet1!ARM:ARM,$A8)</f>
        <v>3</v>
      </c>
      <c r="ARQ8">
        <f>COUNTIF(Sheet1!ARN:ARN,$A8)</f>
        <v>2</v>
      </c>
      <c r="ARR8">
        <f>COUNTIF(Sheet1!ARO:ARO,$A8)</f>
        <v>2</v>
      </c>
      <c r="ARS8">
        <f>COUNTIF(Sheet1!ARP:ARP,$A8)</f>
        <v>2</v>
      </c>
      <c r="ART8">
        <f>COUNTIF(Sheet1!ARQ:ARQ,$A8)</f>
        <v>2</v>
      </c>
      <c r="ARU8">
        <f>COUNTIF(Sheet1!ARR:ARR,$A8)</f>
        <v>2</v>
      </c>
      <c r="ARV8">
        <f>COUNTIF(Sheet1!ARS:ARS,$A8)</f>
        <v>2</v>
      </c>
      <c r="ARW8">
        <f>COUNTIF(Sheet1!ART:ART,$A8)</f>
        <v>0</v>
      </c>
      <c r="ARX8">
        <f>COUNTIF(Sheet1!ARU:ARU,$A8)</f>
        <v>4</v>
      </c>
      <c r="ARY8">
        <f>COUNTIF(Sheet1!ARV:ARV,$A8)</f>
        <v>3</v>
      </c>
      <c r="ARZ8">
        <f>COUNTIF(Sheet1!ARW:ARW,$A8)</f>
        <v>0</v>
      </c>
      <c r="ASA8">
        <f>COUNTIF(Sheet1!ARX:ARX,$A8)</f>
        <v>0</v>
      </c>
      <c r="ASB8">
        <f>COUNTIF(Sheet1!ARY:ARY,$A8)</f>
        <v>0</v>
      </c>
      <c r="ASC8">
        <f>COUNTIF(Sheet1!ARZ:ARZ,$A8)</f>
        <v>2</v>
      </c>
      <c r="ASD8">
        <f>COUNTIF(Sheet1!ASA:ASA,$A8)</f>
        <v>2</v>
      </c>
      <c r="ASE8">
        <f>COUNTIF(Sheet1!ASB:ASB,$A8)</f>
        <v>0</v>
      </c>
      <c r="ASF8">
        <f>COUNTIF(Sheet1!ASC:ASC,$A8)</f>
        <v>2</v>
      </c>
      <c r="ASG8">
        <f>COUNTIF(Sheet1!ASD:ASD,$A8)</f>
        <v>1</v>
      </c>
      <c r="ASH8">
        <f>COUNTIF(Sheet1!ASE:ASE,$A8)</f>
        <v>2</v>
      </c>
      <c r="ASI8">
        <f>COUNTIF(Sheet1!ASF:ASF,$A8)</f>
        <v>2</v>
      </c>
      <c r="ASJ8">
        <f>COUNTIF(Sheet1!ASG:ASG,$A8)</f>
        <v>3</v>
      </c>
      <c r="ASK8">
        <f>COUNTIF(Sheet1!ASH:ASH,$A8)</f>
        <v>2</v>
      </c>
      <c r="ASL8">
        <f>COUNTIF(Sheet1!ASI:ASI,$A8)</f>
        <v>1</v>
      </c>
      <c r="ASM8">
        <f>COUNTIF(Sheet1!ASJ:ASJ,$A8)</f>
        <v>2</v>
      </c>
      <c r="ASN8">
        <f>COUNTIF(Sheet1!ASK:ASK,$A8)</f>
        <v>0</v>
      </c>
      <c r="ASO8">
        <f>COUNTIF(Sheet1!ASL:ASL,$A8)</f>
        <v>2</v>
      </c>
      <c r="ASP8">
        <f>COUNTIF(Sheet1!ASM:ASM,$A8)</f>
        <v>2</v>
      </c>
      <c r="ASQ8">
        <f>COUNTIF(Sheet1!ASN:ASN,$A8)</f>
        <v>0</v>
      </c>
      <c r="ASR8">
        <f>COUNTIF(Sheet1!ASO:ASO,$A8)</f>
        <v>2</v>
      </c>
      <c r="ASS8">
        <f>COUNTIF(Sheet1!ASP:ASP,$A8)</f>
        <v>1</v>
      </c>
      <c r="AST8">
        <f>COUNTIF(Sheet1!ASQ:ASQ,$A8)</f>
        <v>2</v>
      </c>
      <c r="ASU8">
        <f>COUNTIF(Sheet1!ASR:ASR,$A8)</f>
        <v>2</v>
      </c>
      <c r="ASV8">
        <f>COUNTIF(Sheet1!ASS:ASS,$A8)</f>
        <v>1</v>
      </c>
      <c r="ASW8">
        <f>COUNTIF(Sheet1!AST:AST,$A8)</f>
        <v>0</v>
      </c>
      <c r="ASX8">
        <f>COUNTIF(Sheet1!ASU:ASU,$A8)</f>
        <v>3</v>
      </c>
      <c r="ASY8">
        <f>COUNTIF(Sheet1!ASV:ASV,$A8)</f>
        <v>0</v>
      </c>
      <c r="ASZ8">
        <f>COUNTIF(Sheet1!ASW:ASW,$A8)</f>
        <v>2</v>
      </c>
      <c r="ATA8">
        <f>COUNTIF(Sheet1!ASX:ASX,$A8)</f>
        <v>3</v>
      </c>
      <c r="ATB8">
        <f>COUNTIF(Sheet1!ASY:ASY,$A8)</f>
        <v>3</v>
      </c>
      <c r="ATC8">
        <f>COUNTIF(Sheet1!ASZ:ASZ,$A8)</f>
        <v>2</v>
      </c>
      <c r="ATD8">
        <f>COUNTIF(Sheet1!ATA:ATA,$A8)</f>
        <v>2</v>
      </c>
      <c r="ATE8">
        <f>COUNTIF(Sheet1!ATB:ATB,$A8)</f>
        <v>0</v>
      </c>
      <c r="ATF8">
        <f>COUNTIF(Sheet1!ATC:ATC,$A8)</f>
        <v>2</v>
      </c>
      <c r="ATG8">
        <f>COUNTIF(Sheet1!ATD:ATD,$A8)</f>
        <v>2</v>
      </c>
      <c r="ATH8">
        <f>COUNTIF(Sheet1!ATE:ATE,$A8)</f>
        <v>2</v>
      </c>
    </row>
    <row r="9" spans="1:1204" x14ac:dyDescent="0.25">
      <c r="A9" s="7" t="s">
        <v>24</v>
      </c>
      <c r="C9">
        <f>COUNTIF(Sheet1!A:A,$A9)</f>
        <v>2</v>
      </c>
      <c r="D9" s="8">
        <v>4</v>
      </c>
      <c r="E9">
        <f>COUNTIF(Sheet1!B:B,$A9)</f>
        <v>0</v>
      </c>
      <c r="F9">
        <f>COUNTIF(Sheet1!C:C,$A9)</f>
        <v>0</v>
      </c>
      <c r="G9">
        <f>COUNTIF(Sheet1!D:D,$A9)</f>
        <v>1</v>
      </c>
      <c r="H9">
        <f>COUNTIF(Sheet1!E:E,$A9)</f>
        <v>0</v>
      </c>
      <c r="I9">
        <f>COUNTIF(Sheet1!F:F,$A9)</f>
        <v>0</v>
      </c>
      <c r="J9">
        <f>COUNTIF(Sheet1!G:G,$A9)</f>
        <v>1</v>
      </c>
      <c r="K9">
        <f>COUNTIF(Sheet1!H:H,$A9)</f>
        <v>0</v>
      </c>
      <c r="L9">
        <f>COUNTIF(Sheet1!I:I,$A9)</f>
        <v>0</v>
      </c>
      <c r="M9">
        <f>COUNTIF(Sheet1!J:J,$A9)</f>
        <v>1</v>
      </c>
      <c r="N9">
        <f>COUNTIF(Sheet1!K:K,$A9)</f>
        <v>1</v>
      </c>
      <c r="O9">
        <f>COUNTIF(Sheet1!L:L,$A9)</f>
        <v>2</v>
      </c>
      <c r="P9">
        <f>COUNTIF(Sheet1!M:M,$A9)</f>
        <v>0</v>
      </c>
      <c r="Q9">
        <f>COUNTIF(Sheet1!N:N,$A9)</f>
        <v>0</v>
      </c>
      <c r="R9">
        <f>COUNTIF(Sheet1!O:O,$A9)</f>
        <v>4</v>
      </c>
      <c r="S9">
        <f>COUNTIF(Sheet1!P:P,$A9)</f>
        <v>0</v>
      </c>
      <c r="T9">
        <f>COUNTIF(Sheet1!Q:Q,$A9)</f>
        <v>0</v>
      </c>
      <c r="U9">
        <f>COUNTIF(Sheet1!R:R,$A9)</f>
        <v>0</v>
      </c>
      <c r="V9">
        <f>COUNTIF(Sheet1!S:S,$A9)</f>
        <v>1</v>
      </c>
      <c r="W9">
        <f>COUNTIF(Sheet1!T:T,$A9)</f>
        <v>0</v>
      </c>
      <c r="X9">
        <f>COUNTIF(Sheet1!U:U,$A9)</f>
        <v>1</v>
      </c>
      <c r="Y9">
        <f>COUNTIF(Sheet1!V:V,$A9)</f>
        <v>0</v>
      </c>
      <c r="Z9">
        <f>COUNTIF(Sheet1!W:W,$A9)</f>
        <v>1</v>
      </c>
      <c r="AA9">
        <f>COUNTIF(Sheet1!X:X,$A9)</f>
        <v>1</v>
      </c>
      <c r="AB9">
        <f>COUNTIF(Sheet1!Y:Y,$A9)</f>
        <v>2</v>
      </c>
      <c r="AC9">
        <f>COUNTIF(Sheet1!Z:Z,$A9)</f>
        <v>0</v>
      </c>
      <c r="AD9">
        <f>COUNTIF(Sheet1!AA:AA,$A9)</f>
        <v>2</v>
      </c>
      <c r="AE9">
        <f>COUNTIF(Sheet1!AB:AB,$A9)</f>
        <v>1</v>
      </c>
      <c r="AF9">
        <f>COUNTIF(Sheet1!AC:AC,$A9)</f>
        <v>0</v>
      </c>
      <c r="AG9">
        <f>COUNTIF(Sheet1!AD:AD,$A9)</f>
        <v>3</v>
      </c>
      <c r="AH9">
        <f>COUNTIF(Sheet1!AE:AE,$A9)</f>
        <v>1</v>
      </c>
      <c r="AI9">
        <f>COUNTIF(Sheet1!AF:AF,$A9)</f>
        <v>0</v>
      </c>
      <c r="AJ9">
        <f>COUNTIF(Sheet1!AG:AG,$A9)</f>
        <v>1</v>
      </c>
      <c r="AK9">
        <f>COUNTIF(Sheet1!AH:AH,$A9)</f>
        <v>0</v>
      </c>
      <c r="AL9">
        <f>COUNTIF(Sheet1!AI:AI,$A9)</f>
        <v>0</v>
      </c>
      <c r="AM9">
        <f>COUNTIF(Sheet1!AJ:AJ,$A9)</f>
        <v>2</v>
      </c>
      <c r="AN9">
        <f>COUNTIF(Sheet1!AK:AK,$A9)</f>
        <v>1</v>
      </c>
      <c r="AO9">
        <f>COUNTIF(Sheet1!AL:AL,$A9)</f>
        <v>0</v>
      </c>
      <c r="AP9">
        <f>COUNTIF(Sheet1!AM:AM,$A9)</f>
        <v>0</v>
      </c>
      <c r="AQ9">
        <f>COUNTIF(Sheet1!AN:AN,$A9)</f>
        <v>0</v>
      </c>
      <c r="AR9">
        <f>COUNTIF(Sheet1!AO:AO,$A9)</f>
        <v>0</v>
      </c>
      <c r="AS9">
        <f>COUNTIF(Sheet1!AP:AP,$A9)</f>
        <v>0</v>
      </c>
      <c r="AT9">
        <f>COUNTIF(Sheet1!AQ:AQ,$A9)</f>
        <v>0</v>
      </c>
      <c r="AU9">
        <f>COUNTIF(Sheet1!AR:AR,$A9)</f>
        <v>2</v>
      </c>
      <c r="AV9">
        <f>COUNTIF(Sheet1!AS:AS,$A9)</f>
        <v>1</v>
      </c>
      <c r="AW9">
        <f>COUNTIF(Sheet1!AT:AT,$A9)</f>
        <v>0</v>
      </c>
      <c r="AX9">
        <f>COUNTIF(Sheet1!AU:AU,$A9)</f>
        <v>0</v>
      </c>
      <c r="AY9">
        <f>COUNTIF(Sheet1!AV:AV,$A9)</f>
        <v>0</v>
      </c>
      <c r="AZ9">
        <f>COUNTIF(Sheet1!AW:AW,$A9)</f>
        <v>0</v>
      </c>
      <c r="BA9">
        <f>COUNTIF(Sheet1!AX:AX,$A9)</f>
        <v>2</v>
      </c>
      <c r="BB9">
        <f>COUNTIF(Sheet1!AY:AY,$A9)</f>
        <v>0</v>
      </c>
      <c r="BC9">
        <f>COUNTIF(Sheet1!AZ:AZ,$A9)</f>
        <v>2</v>
      </c>
      <c r="BD9">
        <f>COUNTIF(Sheet1!BA:BA,$A9)</f>
        <v>0</v>
      </c>
      <c r="BE9">
        <f>COUNTIF(Sheet1!BB:BB,$A9)</f>
        <v>0</v>
      </c>
      <c r="BF9">
        <f>COUNTIF(Sheet1!BC:BC,$A9)</f>
        <v>0</v>
      </c>
      <c r="BG9">
        <f>COUNTIF(Sheet1!BD:BD,$A9)</f>
        <v>0</v>
      </c>
      <c r="BH9">
        <f>COUNTIF(Sheet1!BE:BE,$A9)</f>
        <v>0</v>
      </c>
      <c r="BI9">
        <f>COUNTIF(Sheet1!BF:BF,$A9)</f>
        <v>3</v>
      </c>
      <c r="BJ9">
        <f>COUNTIF(Sheet1!BG:BG,$A9)</f>
        <v>0</v>
      </c>
      <c r="BK9">
        <f>COUNTIF(Sheet1!BH:BH,$A9)</f>
        <v>2</v>
      </c>
      <c r="BL9">
        <f>COUNTIF(Sheet1!BI:BI,$A9)</f>
        <v>2</v>
      </c>
      <c r="BM9">
        <f>COUNTIF(Sheet1!BJ:BJ,$A9)</f>
        <v>1</v>
      </c>
      <c r="BN9">
        <f>COUNTIF(Sheet1!BK:BK,$A9)</f>
        <v>1</v>
      </c>
      <c r="BO9">
        <f>COUNTIF(Sheet1!BL:BL,$A9)</f>
        <v>1</v>
      </c>
      <c r="BP9">
        <f>COUNTIF(Sheet1!BM:BM,$A9)</f>
        <v>0</v>
      </c>
      <c r="BQ9">
        <f>COUNTIF(Sheet1!BN:BN,$A9)</f>
        <v>0</v>
      </c>
      <c r="BR9">
        <f>COUNTIF(Sheet1!BO:BO,$A9)</f>
        <v>0</v>
      </c>
      <c r="BS9">
        <f>COUNTIF(Sheet1!BP:BP,$A9)</f>
        <v>2</v>
      </c>
      <c r="BT9">
        <f>COUNTIF(Sheet1!BQ:BQ,$A9)</f>
        <v>1</v>
      </c>
      <c r="BU9">
        <f>COUNTIF(Sheet1!BR:BR,$A9)</f>
        <v>0</v>
      </c>
      <c r="BV9">
        <f>COUNTIF(Sheet1!BS:BS,$A9)</f>
        <v>1</v>
      </c>
      <c r="BW9">
        <f>COUNTIF(Sheet1!BT:BT,$A9)</f>
        <v>1</v>
      </c>
      <c r="BX9">
        <f>COUNTIF(Sheet1!BU:BU,$A9)</f>
        <v>0</v>
      </c>
      <c r="BY9">
        <f>COUNTIF(Sheet1!BV:BV,$A9)</f>
        <v>0</v>
      </c>
      <c r="BZ9">
        <f>COUNTIF(Sheet1!BW:BW,$A9)</f>
        <v>0</v>
      </c>
      <c r="CA9">
        <f>COUNTIF(Sheet1!BX:BX,$A9)</f>
        <v>1</v>
      </c>
      <c r="CB9">
        <f>COUNTIF(Sheet1!BY:BY,$A9)</f>
        <v>0</v>
      </c>
      <c r="CC9">
        <f>COUNTIF(Sheet1!BZ:BZ,$A9)</f>
        <v>3</v>
      </c>
      <c r="CD9">
        <f>COUNTIF(Sheet1!CA:CA,$A9)</f>
        <v>0</v>
      </c>
      <c r="CE9">
        <f>COUNTIF(Sheet1!CB:CB,$A9)</f>
        <v>0</v>
      </c>
      <c r="CF9">
        <f>COUNTIF(Sheet1!CC:CC,$A9)</f>
        <v>0</v>
      </c>
      <c r="CG9">
        <f>COUNTIF(Sheet1!CD:CD,$A9)</f>
        <v>0</v>
      </c>
      <c r="CH9">
        <f>COUNTIF(Sheet1!CE:CE,$A9)</f>
        <v>0</v>
      </c>
      <c r="CI9">
        <f>COUNTIF(Sheet1!CF:CF,$A9)</f>
        <v>0</v>
      </c>
      <c r="CJ9">
        <f>COUNTIF(Sheet1!CG:CG,$A9)</f>
        <v>0</v>
      </c>
      <c r="CK9">
        <f>COUNTIF(Sheet1!CH:CH,$A9)</f>
        <v>2</v>
      </c>
      <c r="CL9">
        <f>COUNTIF(Sheet1!CI:CI,$A9)</f>
        <v>1</v>
      </c>
      <c r="CM9">
        <f>COUNTIF(Sheet1!CJ:CJ,$A9)</f>
        <v>2</v>
      </c>
      <c r="CN9">
        <f>COUNTIF(Sheet1!CK:CK,$A9)</f>
        <v>1</v>
      </c>
      <c r="CO9">
        <f>COUNTIF(Sheet1!CL:CL,$A9)</f>
        <v>1</v>
      </c>
      <c r="CP9">
        <f>COUNTIF(Sheet1!CM:CM,$A9)</f>
        <v>0</v>
      </c>
      <c r="CQ9">
        <f>COUNTIF(Sheet1!CN:CN,$A9)</f>
        <v>0</v>
      </c>
      <c r="CR9">
        <f>COUNTIF(Sheet1!CO:CO,$A9)</f>
        <v>0</v>
      </c>
      <c r="CS9">
        <f>COUNTIF(Sheet1!CP:CP,$A9)</f>
        <v>0</v>
      </c>
      <c r="CT9">
        <f>COUNTIF(Sheet1!CQ:CQ,$A9)</f>
        <v>1</v>
      </c>
      <c r="CU9">
        <f>COUNTIF(Sheet1!CR:CR,$A9)</f>
        <v>0</v>
      </c>
      <c r="CV9">
        <f>COUNTIF(Sheet1!CS:CS,$A9)</f>
        <v>0</v>
      </c>
      <c r="CW9">
        <f>COUNTIF(Sheet1!CT:CT,$A9)</f>
        <v>1</v>
      </c>
      <c r="CX9">
        <f>COUNTIF(Sheet1!CU:CU,$A9)</f>
        <v>0</v>
      </c>
      <c r="CY9">
        <f>COUNTIF(Sheet1!CV:CV,$A9)</f>
        <v>0</v>
      </c>
      <c r="CZ9">
        <f>COUNTIF(Sheet1!CW:CW,$A9)</f>
        <v>1</v>
      </c>
      <c r="DA9">
        <f>COUNTIF(Sheet1!CX:CX,$A9)</f>
        <v>0</v>
      </c>
      <c r="DB9">
        <f>COUNTIF(Sheet1!CY:CY,$A9)</f>
        <v>3</v>
      </c>
      <c r="DC9">
        <f>COUNTIF(Sheet1!CZ:CZ,$A9)</f>
        <v>1</v>
      </c>
      <c r="DD9">
        <f>COUNTIF(Sheet1!DA:DA,$A9)</f>
        <v>1</v>
      </c>
      <c r="DE9">
        <f>COUNTIF(Sheet1!DB:DB,$A9)</f>
        <v>0</v>
      </c>
      <c r="DF9">
        <f>COUNTIF(Sheet1!DC:DC,$A9)</f>
        <v>0</v>
      </c>
      <c r="DG9">
        <f>COUNTIF(Sheet1!DD:DD,$A9)</f>
        <v>0</v>
      </c>
      <c r="DH9">
        <f>COUNTIF(Sheet1!DE:DE,$A9)</f>
        <v>1</v>
      </c>
      <c r="DI9">
        <f>COUNTIF(Sheet1!DF:DF,$A9)</f>
        <v>0</v>
      </c>
      <c r="DJ9">
        <f>COUNTIF(Sheet1!DG:DG,$A9)</f>
        <v>1</v>
      </c>
      <c r="DK9">
        <f>COUNTIF(Sheet1!DH:DH,$A9)</f>
        <v>0</v>
      </c>
      <c r="DL9">
        <f>COUNTIF(Sheet1!DI:DI,$A9)</f>
        <v>0</v>
      </c>
      <c r="DM9">
        <f>COUNTIF(Sheet1!DJ:DJ,$A9)</f>
        <v>0</v>
      </c>
      <c r="DN9">
        <f>COUNTIF(Sheet1!DK:DK,$A9)</f>
        <v>2</v>
      </c>
      <c r="DO9">
        <f>COUNTIF(Sheet1!DL:DL,$A9)</f>
        <v>2</v>
      </c>
      <c r="DP9">
        <f>COUNTIF(Sheet1!DM:DM,$A9)</f>
        <v>0</v>
      </c>
      <c r="DQ9">
        <f>COUNTIF(Sheet1!DN:DN,$A9)</f>
        <v>0</v>
      </c>
      <c r="DR9">
        <f>COUNTIF(Sheet1!DO:DO,$A9)</f>
        <v>0</v>
      </c>
      <c r="DS9">
        <f>COUNTIF(Sheet1!DP:DP,$A9)</f>
        <v>0</v>
      </c>
      <c r="DT9">
        <f>COUNTIF(Sheet1!DQ:DQ,$A9)</f>
        <v>1</v>
      </c>
      <c r="DU9">
        <f>COUNTIF(Sheet1!DR:DR,$A9)</f>
        <v>1</v>
      </c>
      <c r="DV9">
        <f>COUNTIF(Sheet1!DS:DS,$A9)</f>
        <v>0</v>
      </c>
      <c r="DW9">
        <f>COUNTIF(Sheet1!DT:DT,$A9)</f>
        <v>0</v>
      </c>
      <c r="DX9">
        <f>COUNTIF(Sheet1!DU:DU,$A9)</f>
        <v>0</v>
      </c>
      <c r="DY9">
        <f>COUNTIF(Sheet1!DV:DV,$A9)</f>
        <v>0</v>
      </c>
      <c r="DZ9">
        <f>COUNTIF(Sheet1!DW:DW,$A9)</f>
        <v>0</v>
      </c>
      <c r="EA9">
        <f>COUNTIF(Sheet1!DX:DX,$A9)</f>
        <v>0</v>
      </c>
      <c r="EB9">
        <f>COUNTIF(Sheet1!DY:DY,$A9)</f>
        <v>1</v>
      </c>
      <c r="EC9">
        <f>COUNTIF(Sheet1!DZ:DZ,$A9)</f>
        <v>2</v>
      </c>
      <c r="ED9">
        <f>COUNTIF(Sheet1!EA:EA,$A9)</f>
        <v>0</v>
      </c>
      <c r="EE9">
        <f>COUNTIF(Sheet1!EB:EB,$A9)</f>
        <v>1</v>
      </c>
      <c r="EF9">
        <f>COUNTIF(Sheet1!EC:EC,$A9)</f>
        <v>1</v>
      </c>
      <c r="EG9">
        <f>COUNTIF(Sheet1!ED:ED,$A9)</f>
        <v>0</v>
      </c>
      <c r="EH9">
        <f>COUNTIF(Sheet1!EE:EE,$A9)</f>
        <v>1</v>
      </c>
      <c r="EI9">
        <f>COUNTIF(Sheet1!EF:EF,$A9)</f>
        <v>0</v>
      </c>
      <c r="EJ9">
        <f>COUNTIF(Sheet1!EG:EG,$A9)</f>
        <v>0</v>
      </c>
      <c r="EK9">
        <f>COUNTIF(Sheet1!EH:EH,$A9)</f>
        <v>0</v>
      </c>
      <c r="EL9">
        <f>COUNTIF(Sheet1!EI:EI,$A9)</f>
        <v>1</v>
      </c>
      <c r="EM9">
        <f>COUNTIF(Sheet1!EJ:EJ,$A9)</f>
        <v>0</v>
      </c>
      <c r="EN9">
        <f>COUNTIF(Sheet1!EK:EK,$A9)</f>
        <v>2</v>
      </c>
      <c r="EO9">
        <f>COUNTIF(Sheet1!EL:EL,$A9)</f>
        <v>0</v>
      </c>
      <c r="EP9">
        <f>COUNTIF(Sheet1!EM:EM,$A9)</f>
        <v>1</v>
      </c>
      <c r="EQ9">
        <f>COUNTIF(Sheet1!EN:EN,$A9)</f>
        <v>0</v>
      </c>
      <c r="ER9">
        <f>COUNTIF(Sheet1!EO:EO,$A9)</f>
        <v>1</v>
      </c>
      <c r="ES9">
        <f>COUNTIF(Sheet1!EP:EP,$A9)</f>
        <v>1</v>
      </c>
      <c r="ET9">
        <f>COUNTIF(Sheet1!EQ:EQ,$A9)</f>
        <v>0</v>
      </c>
      <c r="EU9">
        <f>COUNTIF(Sheet1!ER:ER,$A9)</f>
        <v>0</v>
      </c>
      <c r="EV9">
        <f>COUNTIF(Sheet1!ES:ES,$A9)</f>
        <v>2</v>
      </c>
      <c r="EW9">
        <f>COUNTIF(Sheet1!ET:ET,$A9)</f>
        <v>0</v>
      </c>
      <c r="EX9">
        <f>COUNTIF(Sheet1!EU:EU,$A9)</f>
        <v>1</v>
      </c>
      <c r="EY9">
        <f>COUNTIF(Sheet1!EV:EV,$A9)</f>
        <v>0</v>
      </c>
      <c r="EZ9">
        <f>COUNTIF(Sheet1!EW:EW,$A9)</f>
        <v>3</v>
      </c>
      <c r="FA9">
        <f>COUNTIF(Sheet1!EX:EX,$A9)</f>
        <v>0</v>
      </c>
      <c r="FB9">
        <f>COUNTIF(Sheet1!EY:EY,$A9)</f>
        <v>1</v>
      </c>
      <c r="FC9">
        <f>COUNTIF(Sheet1!EZ:EZ,$A9)</f>
        <v>0</v>
      </c>
      <c r="FD9">
        <f>COUNTIF(Sheet1!FA:FA,$A9)</f>
        <v>0</v>
      </c>
      <c r="FE9">
        <f>COUNTIF(Sheet1!FB:FB,$A9)</f>
        <v>0</v>
      </c>
      <c r="FF9">
        <f>COUNTIF(Sheet1!FC:FC,$A9)</f>
        <v>2</v>
      </c>
      <c r="FG9">
        <f>COUNTIF(Sheet1!FD:FD,$A9)</f>
        <v>1</v>
      </c>
      <c r="FH9">
        <f>COUNTIF(Sheet1!FE:FE,$A9)</f>
        <v>2</v>
      </c>
      <c r="FI9">
        <f>COUNTIF(Sheet1!FF:FF,$A9)</f>
        <v>1</v>
      </c>
      <c r="FJ9">
        <f>COUNTIF(Sheet1!FG:FG,$A9)</f>
        <v>0</v>
      </c>
      <c r="FK9">
        <f>COUNTIF(Sheet1!FH:FH,$A9)</f>
        <v>0</v>
      </c>
      <c r="FL9">
        <f>COUNTIF(Sheet1!FI:FI,$A9)</f>
        <v>0</v>
      </c>
      <c r="FM9">
        <f>COUNTIF(Sheet1!FJ:FJ,$A9)</f>
        <v>0</v>
      </c>
      <c r="FN9">
        <f>COUNTIF(Sheet1!FK:FK,$A9)</f>
        <v>4</v>
      </c>
      <c r="FO9">
        <f>COUNTIF(Sheet1!FL:FL,$A9)</f>
        <v>0</v>
      </c>
      <c r="FP9">
        <f>COUNTIF(Sheet1!FM:FM,$A9)</f>
        <v>1</v>
      </c>
      <c r="FQ9">
        <f>COUNTIF(Sheet1!FN:FN,$A9)</f>
        <v>2</v>
      </c>
      <c r="FR9">
        <f>COUNTIF(Sheet1!FO:FO,$A9)</f>
        <v>0</v>
      </c>
      <c r="FS9">
        <f>COUNTIF(Sheet1!FP:FP,$A9)</f>
        <v>2</v>
      </c>
      <c r="FT9">
        <f>COUNTIF(Sheet1!FQ:FQ,$A9)</f>
        <v>1</v>
      </c>
      <c r="FU9">
        <f>COUNTIF(Sheet1!FR:FR,$A9)</f>
        <v>1</v>
      </c>
      <c r="FV9">
        <f>COUNTIF(Sheet1!FS:FS,$A9)</f>
        <v>3</v>
      </c>
      <c r="FW9">
        <f>COUNTIF(Sheet1!FT:FT,$A9)</f>
        <v>1</v>
      </c>
      <c r="FX9">
        <f>COUNTIF(Sheet1!FU:FU,$A9)</f>
        <v>2</v>
      </c>
      <c r="FY9">
        <f>COUNTIF(Sheet1!FV:FV,$A9)</f>
        <v>2</v>
      </c>
      <c r="FZ9">
        <f>COUNTIF(Sheet1!FW:FW,$A9)</f>
        <v>2</v>
      </c>
      <c r="GA9">
        <f>COUNTIF(Sheet1!FX:FX,$A9)</f>
        <v>1</v>
      </c>
      <c r="GB9">
        <f>COUNTIF(Sheet1!FY:FY,$A9)</f>
        <v>1</v>
      </c>
      <c r="GC9">
        <f>COUNTIF(Sheet1!FZ:FZ,$A9)</f>
        <v>0</v>
      </c>
      <c r="GD9">
        <f>COUNTIF(Sheet1!GA:GA,$A9)</f>
        <v>0</v>
      </c>
      <c r="GE9">
        <f>COUNTIF(Sheet1!GB:GB,$A9)</f>
        <v>1</v>
      </c>
      <c r="GF9">
        <f>COUNTIF(Sheet1!GC:GC,$A9)</f>
        <v>0</v>
      </c>
      <c r="GG9">
        <f>COUNTIF(Sheet1!GD:GD,$A9)</f>
        <v>3</v>
      </c>
      <c r="GH9">
        <f>COUNTIF(Sheet1!GE:GE,$A9)</f>
        <v>1</v>
      </c>
      <c r="GI9">
        <f>COUNTIF(Sheet1!GF:GF,$A9)</f>
        <v>0</v>
      </c>
      <c r="GJ9">
        <f>COUNTIF(Sheet1!GG:GG,$A9)</f>
        <v>0</v>
      </c>
      <c r="GK9">
        <f>COUNTIF(Sheet1!GH:GH,$A9)</f>
        <v>0</v>
      </c>
      <c r="GL9">
        <f>COUNTIF(Sheet1!GI:GI,$A9)</f>
        <v>1</v>
      </c>
      <c r="GM9">
        <f>COUNTIF(Sheet1!GJ:GJ,$A9)</f>
        <v>0</v>
      </c>
      <c r="GN9">
        <f>COUNTIF(Sheet1!GK:GK,$A9)</f>
        <v>1</v>
      </c>
      <c r="GO9">
        <f>COUNTIF(Sheet1!GL:GL,$A9)</f>
        <v>0</v>
      </c>
      <c r="GP9">
        <f>COUNTIF(Sheet1!GM:GM,$A9)</f>
        <v>0</v>
      </c>
      <c r="GQ9">
        <f>COUNTIF(Sheet1!GN:GN,$A9)</f>
        <v>2</v>
      </c>
      <c r="GR9">
        <f>COUNTIF(Sheet1!GO:GO,$A9)</f>
        <v>0</v>
      </c>
      <c r="GS9">
        <f>COUNTIF(Sheet1!GP:GP,$A9)</f>
        <v>1</v>
      </c>
      <c r="GT9">
        <f>COUNTIF(Sheet1!GQ:GQ,$A9)</f>
        <v>1</v>
      </c>
      <c r="GU9">
        <f>COUNTIF(Sheet1!GR:GR,$A9)</f>
        <v>1</v>
      </c>
      <c r="GV9">
        <f>COUNTIF(Sheet1!GS:GS,$A9)</f>
        <v>1</v>
      </c>
      <c r="GW9">
        <f>COUNTIF(Sheet1!GT:GT,$A9)</f>
        <v>1</v>
      </c>
      <c r="GX9">
        <f>COUNTIF(Sheet1!GU:GU,$A9)</f>
        <v>0</v>
      </c>
      <c r="GY9">
        <f>COUNTIF(Sheet1!GV:GV,$A9)</f>
        <v>1</v>
      </c>
      <c r="GZ9">
        <f>COUNTIF(Sheet1!GW:GW,$A9)</f>
        <v>1</v>
      </c>
      <c r="HA9">
        <f>COUNTIF(Sheet1!GX:GX,$A9)</f>
        <v>0</v>
      </c>
      <c r="HB9">
        <f>COUNTIF(Sheet1!GY:GY,$A9)</f>
        <v>0</v>
      </c>
      <c r="HC9">
        <f>COUNTIF(Sheet1!GZ:GZ,$A9)</f>
        <v>0</v>
      </c>
      <c r="HD9">
        <f>COUNTIF(Sheet1!HA:HA,$A9)</f>
        <v>3</v>
      </c>
      <c r="HE9">
        <f>COUNTIF(Sheet1!HB:HB,$A9)</f>
        <v>1</v>
      </c>
      <c r="HF9">
        <f>COUNTIF(Sheet1!HC:HC,$A9)</f>
        <v>0</v>
      </c>
      <c r="HG9">
        <f>COUNTIF(Sheet1!HD:HD,$A9)</f>
        <v>0</v>
      </c>
      <c r="HH9">
        <f>COUNTIF(Sheet1!HE:HE,$A9)</f>
        <v>0</v>
      </c>
      <c r="HI9">
        <f>COUNTIF(Sheet1!HF:HF,$A9)</f>
        <v>0</v>
      </c>
      <c r="HJ9">
        <f>COUNTIF(Sheet1!HG:HG,$A9)</f>
        <v>2</v>
      </c>
      <c r="HK9">
        <f>COUNTIF(Sheet1!HH:HH,$A9)</f>
        <v>0</v>
      </c>
      <c r="HL9">
        <f>COUNTIF(Sheet1!HI:HI,$A9)</f>
        <v>1</v>
      </c>
      <c r="HM9">
        <f>COUNTIF(Sheet1!HJ:HJ,$A9)</f>
        <v>3</v>
      </c>
      <c r="HN9">
        <f>COUNTIF(Sheet1!HK:HK,$A9)</f>
        <v>0</v>
      </c>
      <c r="HO9">
        <f>COUNTIF(Sheet1!HL:HL,$A9)</f>
        <v>0</v>
      </c>
      <c r="HP9">
        <f>COUNTIF(Sheet1!HM:HM,$A9)</f>
        <v>0</v>
      </c>
      <c r="HQ9">
        <f>COUNTIF(Sheet1!HN:HN,$A9)</f>
        <v>1</v>
      </c>
      <c r="HR9">
        <f>COUNTIF(Sheet1!HO:HO,$A9)</f>
        <v>0</v>
      </c>
      <c r="HS9">
        <f>COUNTIF(Sheet1!HP:HP,$A9)</f>
        <v>2</v>
      </c>
      <c r="HT9">
        <f>COUNTIF(Sheet1!HQ:HQ,$A9)</f>
        <v>1</v>
      </c>
      <c r="HU9">
        <f>COUNTIF(Sheet1!HR:HR,$A9)</f>
        <v>2</v>
      </c>
      <c r="HV9">
        <f>COUNTIF(Sheet1!HS:HS,$A9)</f>
        <v>0</v>
      </c>
      <c r="HW9">
        <f>COUNTIF(Sheet1!HT:HT,$A9)</f>
        <v>3</v>
      </c>
      <c r="HX9">
        <f>COUNTIF(Sheet1!HU:HU,$A9)</f>
        <v>0</v>
      </c>
      <c r="HY9">
        <f>COUNTIF(Sheet1!HV:HV,$A9)</f>
        <v>0</v>
      </c>
      <c r="HZ9">
        <f>COUNTIF(Sheet1!HW:HW,$A9)</f>
        <v>1</v>
      </c>
      <c r="IA9">
        <f>COUNTIF(Sheet1!HX:HX,$A9)</f>
        <v>2</v>
      </c>
      <c r="IB9">
        <f>COUNTIF(Sheet1!HY:HY,$A9)</f>
        <v>0</v>
      </c>
      <c r="IC9">
        <f>COUNTIF(Sheet1!HZ:HZ,$A9)</f>
        <v>2</v>
      </c>
      <c r="ID9">
        <f>COUNTIF(Sheet1!IA:IA,$A9)</f>
        <v>1</v>
      </c>
      <c r="IE9">
        <f>COUNTIF(Sheet1!IB:IB,$A9)</f>
        <v>1</v>
      </c>
      <c r="IF9">
        <f>COUNTIF(Sheet1!IC:IC,$A9)</f>
        <v>1</v>
      </c>
      <c r="IG9">
        <f>COUNTIF(Sheet1!ID:ID,$A9)</f>
        <v>3</v>
      </c>
      <c r="IH9">
        <f>COUNTIF(Sheet1!IE:IE,$A9)</f>
        <v>0</v>
      </c>
      <c r="II9">
        <f>COUNTIF(Sheet1!IF:IF,$A9)</f>
        <v>1</v>
      </c>
      <c r="IJ9">
        <f>COUNTIF(Sheet1!IG:IG,$A9)</f>
        <v>0</v>
      </c>
      <c r="IK9">
        <f>COUNTIF(Sheet1!IH:IH,$A9)</f>
        <v>0</v>
      </c>
      <c r="IL9">
        <f>COUNTIF(Sheet1!II:II,$A9)</f>
        <v>0</v>
      </c>
      <c r="IM9">
        <f>COUNTIF(Sheet1!IJ:IJ,$A9)</f>
        <v>2</v>
      </c>
      <c r="IN9">
        <f>COUNTIF(Sheet1!IK:IK,$A9)</f>
        <v>1</v>
      </c>
      <c r="IO9">
        <f>COUNTIF(Sheet1!IL:IL,$A9)</f>
        <v>1</v>
      </c>
      <c r="IP9">
        <f>COUNTIF(Sheet1!IM:IM,$A9)</f>
        <v>0</v>
      </c>
      <c r="IQ9">
        <f>COUNTIF(Sheet1!IN:IN,$A9)</f>
        <v>0</v>
      </c>
      <c r="IR9">
        <f>COUNTIF(Sheet1!IO:IO,$A9)</f>
        <v>0</v>
      </c>
      <c r="IS9">
        <f>COUNTIF(Sheet1!IP:IP,$A9)</f>
        <v>0</v>
      </c>
      <c r="IT9">
        <f>COUNTIF(Sheet1!IQ:IQ,$A9)</f>
        <v>1</v>
      </c>
      <c r="IU9">
        <f>COUNTIF(Sheet1!IR:IR,$A9)</f>
        <v>1</v>
      </c>
      <c r="IV9">
        <f>COUNTIF(Sheet1!IS:IS,$A9)</f>
        <v>1</v>
      </c>
      <c r="IW9">
        <f>COUNTIF(Sheet1!IT:IT,$A9)</f>
        <v>0</v>
      </c>
      <c r="IX9">
        <f>COUNTIF(Sheet1!IU:IU,$A9)</f>
        <v>2</v>
      </c>
      <c r="IY9">
        <f>COUNTIF(Sheet1!IV:IV,$A9)</f>
        <v>0</v>
      </c>
      <c r="IZ9">
        <f>COUNTIF(Sheet1!IW:IW,$A9)</f>
        <v>0</v>
      </c>
      <c r="JA9">
        <f>COUNTIF(Sheet1!IX:IX,$A9)</f>
        <v>2</v>
      </c>
      <c r="JB9">
        <f>COUNTIF(Sheet1!IY:IY,$A9)</f>
        <v>0</v>
      </c>
      <c r="JC9">
        <f>COUNTIF(Sheet1!IZ:IZ,$A9)</f>
        <v>1</v>
      </c>
      <c r="JD9">
        <f>COUNTIF(Sheet1!JA:JA,$A9)</f>
        <v>1</v>
      </c>
      <c r="JE9">
        <f>COUNTIF(Sheet1!JB:JB,$A9)</f>
        <v>0</v>
      </c>
      <c r="JF9">
        <f>COUNTIF(Sheet1!JC:JC,$A9)</f>
        <v>1</v>
      </c>
      <c r="JG9">
        <f>COUNTIF(Sheet1!JD:JD,$A9)</f>
        <v>0</v>
      </c>
      <c r="JH9">
        <f>COUNTIF(Sheet1!JE:JE,$A9)</f>
        <v>0</v>
      </c>
      <c r="JI9">
        <f>COUNTIF(Sheet1!JF:JF,$A9)</f>
        <v>2</v>
      </c>
      <c r="JJ9">
        <f>COUNTIF(Sheet1!JG:JG,$A9)</f>
        <v>0</v>
      </c>
      <c r="JK9">
        <f>COUNTIF(Sheet1!JH:JH,$A9)</f>
        <v>0</v>
      </c>
      <c r="JL9">
        <f>COUNTIF(Sheet1!JI:JI,$A9)</f>
        <v>1</v>
      </c>
      <c r="JM9">
        <f>COUNTIF(Sheet1!JJ:JJ,$A9)</f>
        <v>2</v>
      </c>
      <c r="JN9">
        <f>COUNTIF(Sheet1!JK:JK,$A9)</f>
        <v>0</v>
      </c>
      <c r="JO9">
        <f>COUNTIF(Sheet1!JL:JL,$A9)</f>
        <v>0</v>
      </c>
      <c r="JP9">
        <f>COUNTIF(Sheet1!JM:JM,$A9)</f>
        <v>0</v>
      </c>
      <c r="JQ9">
        <f>COUNTIF(Sheet1!JN:JN,$A9)</f>
        <v>1</v>
      </c>
      <c r="JR9">
        <f>COUNTIF(Sheet1!JO:JO,$A9)</f>
        <v>1</v>
      </c>
      <c r="JS9">
        <f>COUNTIF(Sheet1!JP:JP,$A9)</f>
        <v>2</v>
      </c>
      <c r="JT9">
        <f>COUNTIF(Sheet1!JQ:JQ,$A9)</f>
        <v>1</v>
      </c>
      <c r="JU9">
        <f>COUNTIF(Sheet1!JR:JR,$A9)</f>
        <v>1</v>
      </c>
      <c r="JV9">
        <f>COUNTIF(Sheet1!JS:JS,$A9)</f>
        <v>0</v>
      </c>
      <c r="JW9">
        <f>COUNTIF(Sheet1!JT:JT,$A9)</f>
        <v>2</v>
      </c>
      <c r="JX9">
        <f>COUNTIF(Sheet1!JU:JU,$A9)</f>
        <v>0</v>
      </c>
      <c r="JY9">
        <f>COUNTIF(Sheet1!JV:JV,$A9)</f>
        <v>2</v>
      </c>
      <c r="JZ9">
        <f>COUNTIF(Sheet1!JW:JW,$A9)</f>
        <v>2</v>
      </c>
      <c r="KA9">
        <f>COUNTIF(Sheet1!JX:JX,$A9)</f>
        <v>1</v>
      </c>
      <c r="KB9">
        <f>COUNTIF(Sheet1!JY:JY,$A9)</f>
        <v>1</v>
      </c>
      <c r="KC9">
        <f>COUNTIF(Sheet1!JZ:JZ,$A9)</f>
        <v>2</v>
      </c>
      <c r="KD9">
        <f>COUNTIF(Sheet1!KA:KA,$A9)</f>
        <v>0</v>
      </c>
      <c r="KE9">
        <f>COUNTIF(Sheet1!KB:KB,$A9)</f>
        <v>2</v>
      </c>
      <c r="KF9">
        <f>COUNTIF(Sheet1!KC:KC,$A9)</f>
        <v>1</v>
      </c>
      <c r="KG9">
        <f>COUNTIF(Sheet1!KD:KD,$A9)</f>
        <v>2</v>
      </c>
      <c r="KH9">
        <f>COUNTIF(Sheet1!KE:KE,$A9)</f>
        <v>0</v>
      </c>
      <c r="KI9">
        <f>COUNTIF(Sheet1!KF:KF,$A9)</f>
        <v>1</v>
      </c>
      <c r="KJ9">
        <f>COUNTIF(Sheet1!KG:KG,$A9)</f>
        <v>1</v>
      </c>
      <c r="KK9">
        <f>COUNTIF(Sheet1!KH:KH,$A9)</f>
        <v>0</v>
      </c>
      <c r="KL9">
        <f>COUNTIF(Sheet1!KI:KI,$A9)</f>
        <v>0</v>
      </c>
      <c r="KM9">
        <f>COUNTIF(Sheet1!KJ:KJ,$A9)</f>
        <v>1</v>
      </c>
      <c r="KN9">
        <f>COUNTIF(Sheet1!KK:KK,$A9)</f>
        <v>0</v>
      </c>
      <c r="KO9">
        <f>COUNTIF(Sheet1!KL:KL,$A9)</f>
        <v>0</v>
      </c>
      <c r="KP9">
        <f>COUNTIF(Sheet1!KM:KM,$A9)</f>
        <v>0</v>
      </c>
      <c r="KQ9">
        <f>COUNTIF(Sheet1!KN:KN,$A9)</f>
        <v>0</v>
      </c>
      <c r="KR9">
        <f>COUNTIF(Sheet1!KO:KO,$A9)</f>
        <v>0</v>
      </c>
      <c r="KS9">
        <f>COUNTIF(Sheet1!KP:KP,$A9)</f>
        <v>0</v>
      </c>
      <c r="KT9">
        <f>COUNTIF(Sheet1!KQ:KQ,$A9)</f>
        <v>2</v>
      </c>
      <c r="KU9">
        <f>COUNTIF(Sheet1!KR:KR,$A9)</f>
        <v>0</v>
      </c>
      <c r="KV9">
        <f>COUNTIF(Sheet1!KS:KS,$A9)</f>
        <v>1</v>
      </c>
      <c r="KW9">
        <f>COUNTIF(Sheet1!KT:KT,$A9)</f>
        <v>0</v>
      </c>
      <c r="KX9">
        <f>COUNTIF(Sheet1!KU:KU,$A9)</f>
        <v>0</v>
      </c>
      <c r="KY9">
        <f>COUNTIF(Sheet1!KV:KV,$A9)</f>
        <v>0</v>
      </c>
      <c r="KZ9">
        <f>COUNTIF(Sheet1!KW:KW,$A9)</f>
        <v>1</v>
      </c>
      <c r="LA9">
        <f>COUNTIF(Sheet1!KX:KX,$A9)</f>
        <v>0</v>
      </c>
      <c r="LB9">
        <f>COUNTIF(Sheet1!KY:KY,$A9)</f>
        <v>0</v>
      </c>
      <c r="LC9">
        <f>COUNTIF(Sheet1!KZ:KZ,$A9)</f>
        <v>1</v>
      </c>
      <c r="LD9">
        <f>COUNTIF(Sheet1!LA:LA,$A9)</f>
        <v>1</v>
      </c>
      <c r="LE9">
        <f>COUNTIF(Sheet1!LB:LB,$A9)</f>
        <v>0</v>
      </c>
      <c r="LF9">
        <f>COUNTIF(Sheet1!LC:LC,$A9)</f>
        <v>0</v>
      </c>
      <c r="LG9">
        <f>COUNTIF(Sheet1!LD:LD,$A9)</f>
        <v>1</v>
      </c>
      <c r="LH9">
        <f>COUNTIF(Sheet1!LE:LE,$A9)</f>
        <v>1</v>
      </c>
      <c r="LI9">
        <f>COUNTIF(Sheet1!LF:LF,$A9)</f>
        <v>2</v>
      </c>
      <c r="LJ9">
        <f>COUNTIF(Sheet1!LG:LG,$A9)</f>
        <v>0</v>
      </c>
      <c r="LK9">
        <f>COUNTIF(Sheet1!LH:LH,$A9)</f>
        <v>0</v>
      </c>
      <c r="LL9">
        <f>COUNTIF(Sheet1!LI:LI,$A9)</f>
        <v>0</v>
      </c>
      <c r="LM9">
        <f>COUNTIF(Sheet1!LJ:LJ,$A9)</f>
        <v>2</v>
      </c>
      <c r="LN9">
        <f>COUNTIF(Sheet1!LK:LK,$A9)</f>
        <v>0</v>
      </c>
      <c r="LO9">
        <f>COUNTIF(Sheet1!LL:LL,$A9)</f>
        <v>0</v>
      </c>
      <c r="LP9">
        <f>COUNTIF(Sheet1!LM:LM,$A9)</f>
        <v>1</v>
      </c>
      <c r="LQ9">
        <f>COUNTIF(Sheet1!LN:LN,$A9)</f>
        <v>1</v>
      </c>
      <c r="LR9">
        <f>COUNTIF(Sheet1!LO:LO,$A9)</f>
        <v>0</v>
      </c>
      <c r="LS9">
        <f>COUNTIF(Sheet1!LP:LP,$A9)</f>
        <v>1</v>
      </c>
      <c r="LT9">
        <f>COUNTIF(Sheet1!LQ:LQ,$A9)</f>
        <v>0</v>
      </c>
      <c r="LU9">
        <f>COUNTIF(Sheet1!LR:LR,$A9)</f>
        <v>1</v>
      </c>
      <c r="LV9">
        <f>COUNTIF(Sheet1!LS:LS,$A9)</f>
        <v>1</v>
      </c>
      <c r="LW9">
        <f>COUNTIF(Sheet1!LT:LT,$A9)</f>
        <v>1</v>
      </c>
      <c r="LX9">
        <f>COUNTIF(Sheet1!LU:LU,$A9)</f>
        <v>0</v>
      </c>
      <c r="LY9">
        <f>COUNTIF(Sheet1!LV:LV,$A9)</f>
        <v>1</v>
      </c>
      <c r="LZ9">
        <f>COUNTIF(Sheet1!LW:LW,$A9)</f>
        <v>1</v>
      </c>
      <c r="MA9">
        <f>COUNTIF(Sheet1!LX:LX,$A9)</f>
        <v>0</v>
      </c>
      <c r="MB9">
        <f>COUNTIF(Sheet1!LY:LY,$A9)</f>
        <v>1</v>
      </c>
      <c r="MC9">
        <f>COUNTIF(Sheet1!LZ:LZ,$A9)</f>
        <v>0</v>
      </c>
      <c r="MD9">
        <f>COUNTIF(Sheet1!MA:MA,$A9)</f>
        <v>1</v>
      </c>
      <c r="ME9">
        <f>COUNTIF(Sheet1!MB:MB,$A9)</f>
        <v>1</v>
      </c>
      <c r="MF9">
        <f>COUNTIF(Sheet1!MC:MC,$A9)</f>
        <v>0</v>
      </c>
      <c r="MG9">
        <f>COUNTIF(Sheet1!MD:MD,$A9)</f>
        <v>0</v>
      </c>
      <c r="MH9">
        <f>COUNTIF(Sheet1!ME:ME,$A9)</f>
        <v>0</v>
      </c>
      <c r="MI9">
        <f>COUNTIF(Sheet1!MF:MF,$A9)</f>
        <v>2</v>
      </c>
      <c r="MJ9">
        <f>COUNTIF(Sheet1!MG:MG,$A9)</f>
        <v>1</v>
      </c>
      <c r="MK9">
        <f>COUNTIF(Sheet1!MH:MH,$A9)</f>
        <v>0</v>
      </c>
      <c r="ML9">
        <f>COUNTIF(Sheet1!MI:MI,$A9)</f>
        <v>0</v>
      </c>
      <c r="MM9">
        <f>COUNTIF(Sheet1!MJ:MJ,$A9)</f>
        <v>1</v>
      </c>
      <c r="MN9">
        <f>COUNTIF(Sheet1!MK:MK,$A9)</f>
        <v>1</v>
      </c>
      <c r="MO9">
        <f>COUNTIF(Sheet1!ML:ML,$A9)</f>
        <v>0</v>
      </c>
      <c r="MP9">
        <f>COUNTIF(Sheet1!MM:MM,$A9)</f>
        <v>0</v>
      </c>
      <c r="MQ9">
        <f>COUNTIF(Sheet1!MN:MN,$A9)</f>
        <v>0</v>
      </c>
      <c r="MR9">
        <f>COUNTIF(Sheet1!MO:MO,$A9)</f>
        <v>1</v>
      </c>
      <c r="MS9">
        <f>COUNTIF(Sheet1!MP:MP,$A9)</f>
        <v>1</v>
      </c>
      <c r="MT9">
        <f>COUNTIF(Sheet1!MQ:MQ,$A9)</f>
        <v>1</v>
      </c>
      <c r="MU9">
        <f>COUNTIF(Sheet1!MR:MR,$A9)</f>
        <v>1</v>
      </c>
      <c r="MV9">
        <f>COUNTIF(Sheet1!MS:MS,$A9)</f>
        <v>1</v>
      </c>
      <c r="MW9">
        <f>COUNTIF(Sheet1!MT:MT,$A9)</f>
        <v>3</v>
      </c>
      <c r="MX9">
        <f>COUNTIF(Sheet1!MU:MU,$A9)</f>
        <v>1</v>
      </c>
      <c r="MY9">
        <f>COUNTIF(Sheet1!MV:MV,$A9)</f>
        <v>0</v>
      </c>
      <c r="MZ9">
        <f>COUNTIF(Sheet1!MW:MW,$A9)</f>
        <v>0</v>
      </c>
      <c r="NA9">
        <f>COUNTIF(Sheet1!MX:MX,$A9)</f>
        <v>1</v>
      </c>
      <c r="NB9">
        <f>COUNTIF(Sheet1!MY:MY,$A9)</f>
        <v>1</v>
      </c>
      <c r="NC9">
        <f>COUNTIF(Sheet1!MZ:MZ,$A9)</f>
        <v>0</v>
      </c>
      <c r="ND9">
        <f>COUNTIF(Sheet1!NA:NA,$A9)</f>
        <v>0</v>
      </c>
      <c r="NE9">
        <f>COUNTIF(Sheet1!NB:NB,$A9)</f>
        <v>1</v>
      </c>
      <c r="NF9">
        <f>COUNTIF(Sheet1!NC:NC,$A9)</f>
        <v>1</v>
      </c>
      <c r="NG9">
        <f>COUNTIF(Sheet1!ND:ND,$A9)</f>
        <v>0</v>
      </c>
      <c r="NH9">
        <f>COUNTIF(Sheet1!NE:NE,$A9)</f>
        <v>0</v>
      </c>
      <c r="NI9">
        <f>COUNTIF(Sheet1!NF:NF,$A9)</f>
        <v>2</v>
      </c>
      <c r="NJ9">
        <f>COUNTIF(Sheet1!NG:NG,$A9)</f>
        <v>4</v>
      </c>
      <c r="NK9">
        <f>COUNTIF(Sheet1!NH:NH,$A9)</f>
        <v>0</v>
      </c>
      <c r="NL9">
        <f>COUNTIF(Sheet1!NI:NI,$A9)</f>
        <v>0</v>
      </c>
      <c r="NM9">
        <f>COUNTIF(Sheet1!NJ:NJ,$A9)</f>
        <v>2</v>
      </c>
      <c r="NN9">
        <f>COUNTIF(Sheet1!NK:NK,$A9)</f>
        <v>1</v>
      </c>
      <c r="NO9">
        <f>COUNTIF(Sheet1!NL:NL,$A9)</f>
        <v>0</v>
      </c>
      <c r="NP9">
        <f>COUNTIF(Sheet1!NM:NM,$A9)</f>
        <v>0</v>
      </c>
      <c r="NQ9">
        <f>COUNTIF(Sheet1!NN:NN,$A9)</f>
        <v>2</v>
      </c>
      <c r="NR9">
        <f>COUNTIF(Sheet1!NO:NO,$A9)</f>
        <v>0</v>
      </c>
      <c r="NS9">
        <f>COUNTIF(Sheet1!NP:NP,$A9)</f>
        <v>2</v>
      </c>
      <c r="NT9">
        <f>COUNTIF(Sheet1!NQ:NQ,$A9)</f>
        <v>0</v>
      </c>
      <c r="NU9">
        <f>COUNTIF(Sheet1!NR:NR,$A9)</f>
        <v>0</v>
      </c>
      <c r="NV9">
        <f>COUNTIF(Sheet1!NS:NS,$A9)</f>
        <v>0</v>
      </c>
      <c r="NW9">
        <f>COUNTIF(Sheet1!NT:NT,$A9)</f>
        <v>0</v>
      </c>
      <c r="NX9">
        <f>COUNTIF(Sheet1!NU:NU,$A9)</f>
        <v>1</v>
      </c>
      <c r="NY9">
        <f>COUNTIF(Sheet1!NV:NV,$A9)</f>
        <v>0</v>
      </c>
      <c r="NZ9">
        <f>COUNTIF(Sheet1!NW:NW,$A9)</f>
        <v>0</v>
      </c>
      <c r="OA9">
        <f>COUNTIF(Sheet1!NX:NX,$A9)</f>
        <v>1</v>
      </c>
      <c r="OB9">
        <f>COUNTIF(Sheet1!NY:NY,$A9)</f>
        <v>1</v>
      </c>
      <c r="OC9">
        <f>COUNTIF(Sheet1!NZ:NZ,$A9)</f>
        <v>0</v>
      </c>
      <c r="OD9">
        <f>COUNTIF(Sheet1!OA:OA,$A9)</f>
        <v>1</v>
      </c>
      <c r="OE9">
        <f>COUNTIF(Sheet1!OB:OB,$A9)</f>
        <v>0</v>
      </c>
      <c r="OF9">
        <f>COUNTIF(Sheet1!OC:OC,$A9)</f>
        <v>1</v>
      </c>
      <c r="OG9">
        <f>COUNTIF(Sheet1!OD:OD,$A9)</f>
        <v>1</v>
      </c>
      <c r="OH9">
        <f>COUNTIF(Sheet1!OE:OE,$A9)</f>
        <v>0</v>
      </c>
      <c r="OI9">
        <f>COUNTIF(Sheet1!OF:OF,$A9)</f>
        <v>0</v>
      </c>
      <c r="OJ9">
        <f>COUNTIF(Sheet1!OG:OG,$A9)</f>
        <v>1</v>
      </c>
      <c r="OK9">
        <f>COUNTIF(Sheet1!OH:OH,$A9)</f>
        <v>0</v>
      </c>
      <c r="OL9">
        <f>COUNTIF(Sheet1!OI:OI,$A9)</f>
        <v>1</v>
      </c>
      <c r="OM9">
        <f>COUNTIF(Sheet1!OJ:OJ,$A9)</f>
        <v>0</v>
      </c>
      <c r="ON9">
        <f>COUNTIF(Sheet1!OK:OK,$A9)</f>
        <v>2</v>
      </c>
      <c r="OO9">
        <f>COUNTIF(Sheet1!OL:OL,$A9)</f>
        <v>1</v>
      </c>
      <c r="OP9">
        <f>COUNTIF(Sheet1!OM:OM,$A9)</f>
        <v>0</v>
      </c>
      <c r="OQ9">
        <f>COUNTIF(Sheet1!ON:ON,$A9)</f>
        <v>1</v>
      </c>
      <c r="OR9">
        <f>COUNTIF(Sheet1!OO:OO,$A9)</f>
        <v>3</v>
      </c>
      <c r="OS9">
        <f>COUNTIF(Sheet1!OP:OP,$A9)</f>
        <v>1</v>
      </c>
      <c r="OT9">
        <f>COUNTIF(Sheet1!OQ:OQ,$A9)</f>
        <v>0</v>
      </c>
      <c r="OU9">
        <f>COUNTIF(Sheet1!OR:OR,$A9)</f>
        <v>0</v>
      </c>
      <c r="OV9">
        <f>COUNTIF(Sheet1!OS:OS,$A9)</f>
        <v>0</v>
      </c>
      <c r="OW9">
        <f>COUNTIF(Sheet1!OT:OT,$A9)</f>
        <v>0</v>
      </c>
      <c r="OX9">
        <f>COUNTIF(Sheet1!OU:OU,$A9)</f>
        <v>0</v>
      </c>
      <c r="OY9">
        <f>COUNTIF(Sheet1!OV:OV,$A9)</f>
        <v>1</v>
      </c>
      <c r="OZ9">
        <f>COUNTIF(Sheet1!OW:OW,$A9)</f>
        <v>0</v>
      </c>
      <c r="PA9">
        <f>COUNTIF(Sheet1!OX:OX,$A9)</f>
        <v>1</v>
      </c>
      <c r="PB9">
        <f>COUNTIF(Sheet1!OY:OY,$A9)</f>
        <v>1</v>
      </c>
      <c r="PC9">
        <f>COUNTIF(Sheet1!OZ:OZ,$A9)</f>
        <v>2</v>
      </c>
      <c r="PD9">
        <f>COUNTIF(Sheet1!PA:PA,$A9)</f>
        <v>0</v>
      </c>
      <c r="PE9">
        <f>COUNTIF(Sheet1!PB:PB,$A9)</f>
        <v>0</v>
      </c>
      <c r="PF9">
        <f>COUNTIF(Sheet1!PC:PC,$A9)</f>
        <v>1</v>
      </c>
      <c r="PG9">
        <f>COUNTIF(Sheet1!PD:PD,$A9)</f>
        <v>1</v>
      </c>
      <c r="PH9">
        <f>COUNTIF(Sheet1!PE:PE,$A9)</f>
        <v>1</v>
      </c>
      <c r="PI9">
        <f>COUNTIF(Sheet1!PF:PF,$A9)</f>
        <v>0</v>
      </c>
      <c r="PJ9">
        <f>COUNTIF(Sheet1!PG:PG,$A9)</f>
        <v>1</v>
      </c>
      <c r="PK9">
        <f>COUNTIF(Sheet1!PH:PH,$A9)</f>
        <v>0</v>
      </c>
      <c r="PL9">
        <f>COUNTIF(Sheet1!PI:PI,$A9)</f>
        <v>1</v>
      </c>
      <c r="PM9">
        <f>COUNTIF(Sheet1!PJ:PJ,$A9)</f>
        <v>2</v>
      </c>
      <c r="PN9">
        <f>COUNTIF(Sheet1!PK:PK,$A9)</f>
        <v>1</v>
      </c>
      <c r="PO9">
        <f>COUNTIF(Sheet1!PL:PL,$A9)</f>
        <v>0</v>
      </c>
      <c r="PP9">
        <f>COUNTIF(Sheet1!PM:PM,$A9)</f>
        <v>1</v>
      </c>
      <c r="PQ9">
        <f>COUNTIF(Sheet1!PN:PN,$A9)</f>
        <v>0</v>
      </c>
      <c r="PR9">
        <f>COUNTIF(Sheet1!PO:PO,$A9)</f>
        <v>0</v>
      </c>
      <c r="PS9">
        <f>COUNTIF(Sheet1!PP:PP,$A9)</f>
        <v>0</v>
      </c>
      <c r="PT9">
        <f>COUNTIF(Sheet1!PQ:PQ,$A9)</f>
        <v>1</v>
      </c>
      <c r="PU9">
        <f>COUNTIF(Sheet1!PR:PR,$A9)</f>
        <v>1</v>
      </c>
      <c r="PV9">
        <f>COUNTIF(Sheet1!PS:PS,$A9)</f>
        <v>0</v>
      </c>
      <c r="PW9">
        <f>COUNTIF(Sheet1!PT:PT,$A9)</f>
        <v>1</v>
      </c>
      <c r="PX9">
        <f>COUNTIF(Sheet1!PU:PU,$A9)</f>
        <v>1</v>
      </c>
      <c r="PY9">
        <f>COUNTIF(Sheet1!PV:PV,$A9)</f>
        <v>2</v>
      </c>
      <c r="PZ9">
        <f>COUNTIF(Sheet1!PW:PW,$A9)</f>
        <v>0</v>
      </c>
      <c r="QA9">
        <f>COUNTIF(Sheet1!PX:PX,$A9)</f>
        <v>0</v>
      </c>
      <c r="QB9">
        <f>COUNTIF(Sheet1!PY:PY,$A9)</f>
        <v>2</v>
      </c>
      <c r="QC9">
        <f>COUNTIF(Sheet1!PZ:PZ,$A9)</f>
        <v>1</v>
      </c>
      <c r="QD9">
        <f>COUNTIF(Sheet1!QA:QA,$A9)</f>
        <v>3</v>
      </c>
      <c r="QE9">
        <f>COUNTIF(Sheet1!QB:QB,$A9)</f>
        <v>0</v>
      </c>
      <c r="QF9">
        <f>COUNTIF(Sheet1!QC:QC,$A9)</f>
        <v>1</v>
      </c>
      <c r="QG9">
        <f>COUNTIF(Sheet1!QD:QD,$A9)</f>
        <v>2</v>
      </c>
      <c r="QH9">
        <f>COUNTIF(Sheet1!QE:QE,$A9)</f>
        <v>1</v>
      </c>
      <c r="QI9">
        <f>COUNTIF(Sheet1!QF:QF,$A9)</f>
        <v>1</v>
      </c>
      <c r="QJ9">
        <f>COUNTIF(Sheet1!QG:QG,$A9)</f>
        <v>0</v>
      </c>
      <c r="QK9">
        <f>COUNTIF(Sheet1!QH:QH,$A9)</f>
        <v>0</v>
      </c>
      <c r="QL9">
        <f>COUNTIF(Sheet1!QI:QI,$A9)</f>
        <v>1</v>
      </c>
      <c r="QM9">
        <f>COUNTIF(Sheet1!QJ:QJ,$A9)</f>
        <v>0</v>
      </c>
      <c r="QN9">
        <f>COUNTIF(Sheet1!QK:QK,$A9)</f>
        <v>1</v>
      </c>
      <c r="QO9">
        <f>COUNTIF(Sheet1!QL:QL,$A9)</f>
        <v>0</v>
      </c>
      <c r="QP9">
        <f>COUNTIF(Sheet1!QM:QM,$A9)</f>
        <v>1</v>
      </c>
      <c r="QQ9">
        <f>COUNTIF(Sheet1!QN:QN,$A9)</f>
        <v>0</v>
      </c>
      <c r="QR9">
        <f>COUNTIF(Sheet1!QO:QO,$A9)</f>
        <v>0</v>
      </c>
      <c r="QS9">
        <f>COUNTIF(Sheet1!QP:QP,$A9)</f>
        <v>2</v>
      </c>
      <c r="QT9">
        <f>COUNTIF(Sheet1!QQ:QQ,$A9)</f>
        <v>0</v>
      </c>
      <c r="QU9">
        <f>COUNTIF(Sheet1!QR:QR,$A9)</f>
        <v>0</v>
      </c>
      <c r="QV9">
        <f>COUNTIF(Sheet1!QS:QS,$A9)</f>
        <v>0</v>
      </c>
      <c r="QW9">
        <f>COUNTIF(Sheet1!QT:QT,$A9)</f>
        <v>0</v>
      </c>
      <c r="QX9">
        <f>COUNTIF(Sheet1!QU:QU,$A9)</f>
        <v>1</v>
      </c>
      <c r="QY9">
        <f>COUNTIF(Sheet1!QV:QV,$A9)</f>
        <v>0</v>
      </c>
      <c r="QZ9">
        <f>COUNTIF(Sheet1!QW:QW,$A9)</f>
        <v>0</v>
      </c>
      <c r="RA9">
        <f>COUNTIF(Sheet1!QX:QX,$A9)</f>
        <v>0</v>
      </c>
      <c r="RB9">
        <f>COUNTIF(Sheet1!QY:QY,$A9)</f>
        <v>1</v>
      </c>
      <c r="RC9">
        <f>COUNTIF(Sheet1!QZ:QZ,$A9)</f>
        <v>0</v>
      </c>
      <c r="RD9">
        <f>COUNTIF(Sheet1!RA:RA,$A9)</f>
        <v>0</v>
      </c>
      <c r="RE9">
        <f>COUNTIF(Sheet1!RB:RB,$A9)</f>
        <v>1</v>
      </c>
      <c r="RF9">
        <f>COUNTIF(Sheet1!RC:RC,$A9)</f>
        <v>0</v>
      </c>
      <c r="RG9">
        <f>COUNTIF(Sheet1!RD:RD,$A9)</f>
        <v>0</v>
      </c>
      <c r="RH9">
        <f>COUNTIF(Sheet1!RE:RE,$A9)</f>
        <v>1</v>
      </c>
      <c r="RI9">
        <f>COUNTIF(Sheet1!RF:RF,$A9)</f>
        <v>0</v>
      </c>
      <c r="RJ9">
        <f>COUNTIF(Sheet1!RG:RG,$A9)</f>
        <v>0</v>
      </c>
      <c r="RK9">
        <f>COUNTIF(Sheet1!RH:RH,$A9)</f>
        <v>1</v>
      </c>
      <c r="RL9">
        <f>COUNTIF(Sheet1!RI:RI,$A9)</f>
        <v>0</v>
      </c>
      <c r="RM9">
        <f>COUNTIF(Sheet1!RJ:RJ,$A9)</f>
        <v>0</v>
      </c>
      <c r="RN9">
        <f>COUNTIF(Sheet1!RK:RK,$A9)</f>
        <v>1</v>
      </c>
      <c r="RO9">
        <f>COUNTIF(Sheet1!RL:RL,$A9)</f>
        <v>1</v>
      </c>
      <c r="RP9">
        <f>COUNTIF(Sheet1!RM:RM,$A9)</f>
        <v>3</v>
      </c>
      <c r="RQ9">
        <f>COUNTIF(Sheet1!RN:RN,$A9)</f>
        <v>0</v>
      </c>
      <c r="RR9">
        <f>COUNTIF(Sheet1!RO:RO,$A9)</f>
        <v>0</v>
      </c>
      <c r="RS9">
        <f>COUNTIF(Sheet1!RP:RP,$A9)</f>
        <v>0</v>
      </c>
      <c r="RT9">
        <f>COUNTIF(Sheet1!RQ:RQ,$A9)</f>
        <v>0</v>
      </c>
      <c r="RU9">
        <f>COUNTIF(Sheet1!RR:RR,$A9)</f>
        <v>1</v>
      </c>
      <c r="RV9">
        <f>COUNTIF(Sheet1!RS:RS,$A9)</f>
        <v>0</v>
      </c>
      <c r="RW9">
        <f>COUNTIF(Sheet1!RT:RT,$A9)</f>
        <v>1</v>
      </c>
      <c r="RX9">
        <f>COUNTIF(Sheet1!RU:RU,$A9)</f>
        <v>1</v>
      </c>
      <c r="RY9">
        <f>COUNTIF(Sheet1!RV:RV,$A9)</f>
        <v>1</v>
      </c>
      <c r="RZ9">
        <f>COUNTIF(Sheet1!RW:RW,$A9)</f>
        <v>0</v>
      </c>
      <c r="SA9">
        <f>COUNTIF(Sheet1!RX:RX,$A9)</f>
        <v>1</v>
      </c>
      <c r="SB9">
        <f>COUNTIF(Sheet1!RY:RY,$A9)</f>
        <v>1</v>
      </c>
      <c r="SC9">
        <f>COUNTIF(Sheet1!RZ:RZ,$A9)</f>
        <v>1</v>
      </c>
      <c r="SD9">
        <f>COUNTIF(Sheet1!SA:SA,$A9)</f>
        <v>0</v>
      </c>
      <c r="SE9">
        <f>COUNTIF(Sheet1!SB:SB,$A9)</f>
        <v>1</v>
      </c>
      <c r="SF9">
        <f>COUNTIF(Sheet1!SC:SC,$A9)</f>
        <v>0</v>
      </c>
      <c r="SG9">
        <f>COUNTIF(Sheet1!SD:SD,$A9)</f>
        <v>2</v>
      </c>
      <c r="SH9">
        <f>COUNTIF(Sheet1!SE:SE,$A9)</f>
        <v>1</v>
      </c>
      <c r="SI9">
        <f>COUNTIF(Sheet1!SF:SF,$A9)</f>
        <v>0</v>
      </c>
      <c r="SJ9">
        <f>COUNTIF(Sheet1!SG:SG,$A9)</f>
        <v>1</v>
      </c>
      <c r="SK9">
        <f>COUNTIF(Sheet1!SH:SH,$A9)</f>
        <v>1</v>
      </c>
      <c r="SL9">
        <f>COUNTIF(Sheet1!SI:SI,$A9)</f>
        <v>1</v>
      </c>
      <c r="SM9">
        <f>COUNTIF(Sheet1!SJ:SJ,$A9)</f>
        <v>0</v>
      </c>
      <c r="SN9">
        <f>COUNTIF(Sheet1!SK:SK,$A9)</f>
        <v>0</v>
      </c>
      <c r="SO9">
        <f>COUNTIF(Sheet1!SL:SL,$A9)</f>
        <v>0</v>
      </c>
      <c r="SP9">
        <f>COUNTIF(Sheet1!SM:SM,$A9)</f>
        <v>0</v>
      </c>
      <c r="SQ9">
        <f>COUNTIF(Sheet1!SN:SN,$A9)</f>
        <v>1</v>
      </c>
      <c r="SR9">
        <f>COUNTIF(Sheet1!SO:SO,$A9)</f>
        <v>0</v>
      </c>
      <c r="SS9">
        <f>COUNTIF(Sheet1!SP:SP,$A9)</f>
        <v>0</v>
      </c>
      <c r="ST9">
        <f>COUNTIF(Sheet1!SQ:SQ,$A9)</f>
        <v>3</v>
      </c>
      <c r="SU9">
        <f>COUNTIF(Sheet1!SR:SR,$A9)</f>
        <v>2</v>
      </c>
      <c r="SV9">
        <f>COUNTIF(Sheet1!SS:SS,$A9)</f>
        <v>0</v>
      </c>
      <c r="SW9">
        <f>COUNTIF(Sheet1!ST:ST,$A9)</f>
        <v>0</v>
      </c>
      <c r="SX9">
        <f>COUNTIF(Sheet1!SU:SU,$A9)</f>
        <v>0</v>
      </c>
      <c r="SY9">
        <f>COUNTIF(Sheet1!SV:SV,$A9)</f>
        <v>0</v>
      </c>
      <c r="SZ9">
        <f>COUNTIF(Sheet1!SW:SW,$A9)</f>
        <v>0</v>
      </c>
      <c r="TA9">
        <f>COUNTIF(Sheet1!SX:SX,$A9)</f>
        <v>0</v>
      </c>
      <c r="TB9">
        <f>COUNTIF(Sheet1!SY:SY,$A9)</f>
        <v>1</v>
      </c>
      <c r="TC9">
        <f>COUNTIF(Sheet1!SZ:SZ,$A9)</f>
        <v>0</v>
      </c>
      <c r="TD9">
        <f>COUNTIF(Sheet1!TA:TA,$A9)</f>
        <v>0</v>
      </c>
      <c r="TE9">
        <f>COUNTIF(Sheet1!TB:TB,$A9)</f>
        <v>1</v>
      </c>
      <c r="TF9">
        <f>COUNTIF(Sheet1!TC:TC,$A9)</f>
        <v>0</v>
      </c>
      <c r="TG9">
        <f>COUNTIF(Sheet1!TD:TD,$A9)</f>
        <v>2</v>
      </c>
      <c r="TH9">
        <f>COUNTIF(Sheet1!TE:TE,$A9)</f>
        <v>1</v>
      </c>
      <c r="TI9">
        <f>COUNTIF(Sheet1!TF:TF,$A9)</f>
        <v>2</v>
      </c>
      <c r="TJ9">
        <f>COUNTIF(Sheet1!TG:TG,$A9)</f>
        <v>1</v>
      </c>
      <c r="TK9">
        <f>COUNTIF(Sheet1!TH:TH,$A9)</f>
        <v>0</v>
      </c>
      <c r="TL9">
        <f>COUNTIF(Sheet1!TI:TI,$A9)</f>
        <v>0</v>
      </c>
      <c r="TM9">
        <f>COUNTIF(Sheet1!TJ:TJ,$A9)</f>
        <v>0</v>
      </c>
      <c r="TN9">
        <f>COUNTIF(Sheet1!TK:TK,$A9)</f>
        <v>2</v>
      </c>
      <c r="TO9">
        <f>COUNTIF(Sheet1!TL:TL,$A9)</f>
        <v>0</v>
      </c>
      <c r="TP9">
        <f>COUNTIF(Sheet1!TM:TM,$A9)</f>
        <v>0</v>
      </c>
      <c r="TQ9">
        <f>COUNTIF(Sheet1!TN:TN,$A9)</f>
        <v>1</v>
      </c>
      <c r="TR9">
        <f>COUNTIF(Sheet1!TO:TO,$A9)</f>
        <v>1</v>
      </c>
      <c r="TS9">
        <f>COUNTIF(Sheet1!TP:TP,$A9)</f>
        <v>1</v>
      </c>
      <c r="TT9">
        <f>COUNTIF(Sheet1!TQ:TQ,$A9)</f>
        <v>0</v>
      </c>
      <c r="TU9">
        <f>COUNTIF(Sheet1!TR:TR,$A9)</f>
        <v>1</v>
      </c>
      <c r="TV9">
        <f>COUNTIF(Sheet1!TS:TS,$A9)</f>
        <v>1</v>
      </c>
      <c r="TW9">
        <f>COUNTIF(Sheet1!TT:TT,$A9)</f>
        <v>2</v>
      </c>
      <c r="TX9">
        <f>COUNTIF(Sheet1!TU:TU,$A9)</f>
        <v>1</v>
      </c>
      <c r="TY9">
        <f>COUNTIF(Sheet1!TV:TV,$A9)</f>
        <v>0</v>
      </c>
      <c r="TZ9">
        <f>COUNTIF(Sheet1!TW:TW,$A9)</f>
        <v>0</v>
      </c>
      <c r="UA9">
        <f>COUNTIF(Sheet1!TX:TX,$A9)</f>
        <v>0</v>
      </c>
      <c r="UB9">
        <f>COUNTIF(Sheet1!TY:TY,$A9)</f>
        <v>0</v>
      </c>
      <c r="UC9">
        <f>COUNTIF(Sheet1!TZ:TZ,$A9)</f>
        <v>0</v>
      </c>
      <c r="UD9">
        <f>COUNTIF(Sheet1!UA:UA,$A9)</f>
        <v>0</v>
      </c>
      <c r="UE9">
        <f>COUNTIF(Sheet1!UB:UB,$A9)</f>
        <v>1</v>
      </c>
      <c r="UF9">
        <f>COUNTIF(Sheet1!UC:UC,$A9)</f>
        <v>0</v>
      </c>
      <c r="UG9">
        <f>COUNTIF(Sheet1!UD:UD,$A9)</f>
        <v>0</v>
      </c>
      <c r="UH9">
        <f>COUNTIF(Sheet1!UE:UE,$A9)</f>
        <v>1</v>
      </c>
      <c r="UI9">
        <f>COUNTIF(Sheet1!UF:UF,$A9)</f>
        <v>0</v>
      </c>
      <c r="UJ9">
        <f>COUNTIF(Sheet1!UG:UG,$A9)</f>
        <v>1</v>
      </c>
      <c r="UK9">
        <f>COUNTIF(Sheet1!UH:UH,$A9)</f>
        <v>0</v>
      </c>
      <c r="UL9">
        <f>COUNTIF(Sheet1!UI:UI,$A9)</f>
        <v>0</v>
      </c>
      <c r="UM9">
        <f>COUNTIF(Sheet1!UJ:UJ,$A9)</f>
        <v>0</v>
      </c>
      <c r="UN9">
        <f>COUNTIF(Sheet1!UK:UK,$A9)</f>
        <v>0</v>
      </c>
      <c r="UO9">
        <f>COUNTIF(Sheet1!UL:UL,$A9)</f>
        <v>2</v>
      </c>
      <c r="UP9">
        <f>COUNTIF(Sheet1!UM:UM,$A9)</f>
        <v>2</v>
      </c>
      <c r="UQ9">
        <f>COUNTIF(Sheet1!UN:UN,$A9)</f>
        <v>0</v>
      </c>
      <c r="UR9">
        <f>COUNTIF(Sheet1!UO:UO,$A9)</f>
        <v>0</v>
      </c>
      <c r="US9">
        <f>COUNTIF(Sheet1!UP:UP,$A9)</f>
        <v>1</v>
      </c>
      <c r="UT9">
        <f>COUNTIF(Sheet1!UQ:UQ,$A9)</f>
        <v>3</v>
      </c>
      <c r="UU9">
        <f>COUNTIF(Sheet1!UR:UR,$A9)</f>
        <v>2</v>
      </c>
      <c r="UV9">
        <f>COUNTIF(Sheet1!US:US,$A9)</f>
        <v>1</v>
      </c>
      <c r="UW9">
        <f>COUNTIF(Sheet1!UT:UT,$A9)</f>
        <v>0</v>
      </c>
      <c r="UX9">
        <f>COUNTIF(Sheet1!UU:UU,$A9)</f>
        <v>4</v>
      </c>
      <c r="UY9">
        <f>COUNTIF(Sheet1!UV:UV,$A9)</f>
        <v>0</v>
      </c>
      <c r="UZ9">
        <f>COUNTIF(Sheet1!UW:UW,$A9)</f>
        <v>1</v>
      </c>
      <c r="VA9">
        <f>COUNTIF(Sheet1!UX:UX,$A9)</f>
        <v>0</v>
      </c>
      <c r="VB9">
        <f>COUNTIF(Sheet1!UY:UY,$A9)</f>
        <v>2</v>
      </c>
      <c r="VC9">
        <f>COUNTIF(Sheet1!UZ:UZ,$A9)</f>
        <v>1</v>
      </c>
      <c r="VD9">
        <f>COUNTIF(Sheet1!VA:VA,$A9)</f>
        <v>0</v>
      </c>
      <c r="VE9">
        <f>COUNTIF(Sheet1!VB:VB,$A9)</f>
        <v>1</v>
      </c>
      <c r="VF9">
        <f>COUNTIF(Sheet1!VC:VC,$A9)</f>
        <v>0</v>
      </c>
      <c r="VG9">
        <f>COUNTIF(Sheet1!VD:VD,$A9)</f>
        <v>1</v>
      </c>
      <c r="VH9">
        <f>COUNTIF(Sheet1!VE:VE,$A9)</f>
        <v>1</v>
      </c>
      <c r="VI9">
        <f>COUNTIF(Sheet1!VF:VF,$A9)</f>
        <v>0</v>
      </c>
      <c r="VJ9">
        <f>COUNTIF(Sheet1!VG:VG,$A9)</f>
        <v>0</v>
      </c>
      <c r="VK9">
        <f>COUNTIF(Sheet1!VH:VH,$A9)</f>
        <v>1</v>
      </c>
      <c r="VL9">
        <f>COUNTIF(Sheet1!VI:VI,$A9)</f>
        <v>1</v>
      </c>
      <c r="VM9">
        <f>COUNTIF(Sheet1!VJ:VJ,$A9)</f>
        <v>0</v>
      </c>
      <c r="VN9">
        <f>COUNTIF(Sheet1!VK:VK,$A9)</f>
        <v>0</v>
      </c>
      <c r="VO9">
        <f>COUNTIF(Sheet1!VL:VL,$A9)</f>
        <v>0</v>
      </c>
      <c r="VP9">
        <f>COUNTIF(Sheet1!VM:VM,$A9)</f>
        <v>1</v>
      </c>
      <c r="VQ9">
        <f>COUNTIF(Sheet1!VN:VN,$A9)</f>
        <v>0</v>
      </c>
      <c r="VR9">
        <f>COUNTIF(Sheet1!VO:VO,$A9)</f>
        <v>1</v>
      </c>
      <c r="VS9">
        <f>COUNTIF(Sheet1!VP:VP,$A9)</f>
        <v>1</v>
      </c>
      <c r="VT9">
        <f>COUNTIF(Sheet1!VQ:VQ,$A9)</f>
        <v>2</v>
      </c>
      <c r="VU9">
        <f>COUNTIF(Sheet1!VR:VR,$A9)</f>
        <v>1</v>
      </c>
      <c r="VV9">
        <f>COUNTIF(Sheet1!VS:VS,$A9)</f>
        <v>3</v>
      </c>
      <c r="VW9">
        <f>COUNTIF(Sheet1!VT:VT,$A9)</f>
        <v>1</v>
      </c>
      <c r="VX9">
        <f>COUNTIF(Sheet1!VU:VU,$A9)</f>
        <v>2</v>
      </c>
      <c r="VY9">
        <f>COUNTIF(Sheet1!VV:VV,$A9)</f>
        <v>0</v>
      </c>
      <c r="VZ9">
        <f>COUNTIF(Sheet1!VW:VW,$A9)</f>
        <v>1</v>
      </c>
      <c r="WA9">
        <f>COUNTIF(Sheet1!VX:VX,$A9)</f>
        <v>0</v>
      </c>
      <c r="WB9">
        <f>COUNTIF(Sheet1!VY:VY,$A9)</f>
        <v>1</v>
      </c>
      <c r="WC9">
        <f>COUNTIF(Sheet1!VZ:VZ,$A9)</f>
        <v>2</v>
      </c>
      <c r="WD9">
        <f>COUNTIF(Sheet1!WA:WA,$A9)</f>
        <v>0</v>
      </c>
      <c r="WE9">
        <f>COUNTIF(Sheet1!WB:WB,$A9)</f>
        <v>0</v>
      </c>
      <c r="WF9">
        <f>COUNTIF(Sheet1!WC:WC,$A9)</f>
        <v>0</v>
      </c>
      <c r="WG9">
        <f>COUNTIF(Sheet1!WD:WD,$A9)</f>
        <v>0</v>
      </c>
      <c r="WH9">
        <f>COUNTIF(Sheet1!WE:WE,$A9)</f>
        <v>2</v>
      </c>
      <c r="WI9">
        <f>COUNTIF(Sheet1!WF:WF,$A9)</f>
        <v>0</v>
      </c>
      <c r="WJ9">
        <f>COUNTIF(Sheet1!WG:WG,$A9)</f>
        <v>0</v>
      </c>
      <c r="WK9">
        <f>COUNTIF(Sheet1!WH:WH,$A9)</f>
        <v>0</v>
      </c>
      <c r="WL9">
        <f>COUNTIF(Sheet1!WI:WI,$A9)</f>
        <v>1</v>
      </c>
      <c r="WM9">
        <f>COUNTIF(Sheet1!WJ:WJ,$A9)</f>
        <v>1</v>
      </c>
      <c r="WN9">
        <f>COUNTIF(Sheet1!WK:WK,$A9)</f>
        <v>0</v>
      </c>
      <c r="WO9">
        <f>COUNTIF(Sheet1!WL:WL,$A9)</f>
        <v>1</v>
      </c>
      <c r="WP9">
        <f>COUNTIF(Sheet1!WM:WM,$A9)</f>
        <v>0</v>
      </c>
      <c r="WQ9">
        <f>COUNTIF(Sheet1!WN:WN,$A9)</f>
        <v>0</v>
      </c>
      <c r="WR9">
        <f>COUNTIF(Sheet1!WO:WO,$A9)</f>
        <v>0</v>
      </c>
      <c r="WS9">
        <f>COUNTIF(Sheet1!WP:WP,$A9)</f>
        <v>0</v>
      </c>
      <c r="WT9">
        <f>COUNTIF(Sheet1!WQ:WQ,$A9)</f>
        <v>2</v>
      </c>
      <c r="WU9">
        <f>COUNTIF(Sheet1!WR:WR,$A9)</f>
        <v>1</v>
      </c>
      <c r="WV9">
        <f>COUNTIF(Sheet1!WS:WS,$A9)</f>
        <v>0</v>
      </c>
      <c r="WW9">
        <f>COUNTIF(Sheet1!WT:WT,$A9)</f>
        <v>0</v>
      </c>
      <c r="WX9">
        <f>COUNTIF(Sheet1!WU:WU,$A9)</f>
        <v>2</v>
      </c>
      <c r="WY9">
        <f>COUNTIF(Sheet1!WV:WV,$A9)</f>
        <v>0</v>
      </c>
      <c r="WZ9">
        <f>COUNTIF(Sheet1!WW:WW,$A9)</f>
        <v>1</v>
      </c>
      <c r="XA9">
        <f>COUNTIF(Sheet1!WX:WX,$A9)</f>
        <v>1</v>
      </c>
      <c r="XB9">
        <f>COUNTIF(Sheet1!WY:WY,$A9)</f>
        <v>1</v>
      </c>
      <c r="XC9">
        <f>COUNTIF(Sheet1!WZ:WZ,$A9)</f>
        <v>1</v>
      </c>
      <c r="XD9">
        <f>COUNTIF(Sheet1!XA:XA,$A9)</f>
        <v>0</v>
      </c>
      <c r="XE9">
        <f>COUNTIF(Sheet1!XB:XB,$A9)</f>
        <v>0</v>
      </c>
      <c r="XF9">
        <f>COUNTIF(Sheet1!XC:XC,$A9)</f>
        <v>2</v>
      </c>
      <c r="XG9">
        <f>COUNTIF(Sheet1!XD:XD,$A9)</f>
        <v>1</v>
      </c>
      <c r="XH9">
        <f>COUNTIF(Sheet1!XE:XE,$A9)</f>
        <v>1</v>
      </c>
      <c r="XI9">
        <f>COUNTIF(Sheet1!XF:XF,$A9)</f>
        <v>2</v>
      </c>
      <c r="XJ9">
        <f>COUNTIF(Sheet1!XG:XG,$A9)</f>
        <v>0</v>
      </c>
      <c r="XK9">
        <f>COUNTIF(Sheet1!XH:XH,$A9)</f>
        <v>2</v>
      </c>
      <c r="XL9">
        <f>COUNTIF(Sheet1!XI:XI,$A9)</f>
        <v>1</v>
      </c>
      <c r="XM9">
        <f>COUNTIF(Sheet1!XJ:XJ,$A9)</f>
        <v>0</v>
      </c>
      <c r="XN9">
        <f>COUNTIF(Sheet1!XK:XK,$A9)</f>
        <v>1</v>
      </c>
      <c r="XO9">
        <f>COUNTIF(Sheet1!XL:XL,$A9)</f>
        <v>0</v>
      </c>
      <c r="XP9">
        <f>COUNTIF(Sheet1!XM:XM,$A9)</f>
        <v>0</v>
      </c>
      <c r="XQ9">
        <f>COUNTIF(Sheet1!XN:XN,$A9)</f>
        <v>1</v>
      </c>
      <c r="XR9">
        <f>COUNTIF(Sheet1!XO:XO,$A9)</f>
        <v>1</v>
      </c>
      <c r="XS9">
        <f>COUNTIF(Sheet1!XP:XP,$A9)</f>
        <v>0</v>
      </c>
      <c r="XT9">
        <f>COUNTIF(Sheet1!XQ:XQ,$A9)</f>
        <v>0</v>
      </c>
      <c r="XU9">
        <f>COUNTIF(Sheet1!XR:XR,$A9)</f>
        <v>1</v>
      </c>
      <c r="XV9">
        <f>COUNTIF(Sheet1!XS:XS,$A9)</f>
        <v>0</v>
      </c>
      <c r="XW9">
        <f>COUNTIF(Sheet1!XT:XT,$A9)</f>
        <v>1</v>
      </c>
      <c r="XX9">
        <f>COUNTIF(Sheet1!XU:XU,$A9)</f>
        <v>0</v>
      </c>
      <c r="XY9">
        <f>COUNTIF(Sheet1!XV:XV,$A9)</f>
        <v>1</v>
      </c>
      <c r="XZ9">
        <f>COUNTIF(Sheet1!XW:XW,$A9)</f>
        <v>3</v>
      </c>
      <c r="YA9">
        <f>COUNTIF(Sheet1!XX:XX,$A9)</f>
        <v>1</v>
      </c>
      <c r="YB9">
        <f>COUNTIF(Sheet1!XY:XY,$A9)</f>
        <v>1</v>
      </c>
      <c r="YC9">
        <f>COUNTIF(Sheet1!XZ:XZ,$A9)</f>
        <v>1</v>
      </c>
      <c r="YD9">
        <f>COUNTIF(Sheet1!YA:YA,$A9)</f>
        <v>0</v>
      </c>
      <c r="YE9">
        <f>COUNTIF(Sheet1!YB:YB,$A9)</f>
        <v>2</v>
      </c>
      <c r="YF9">
        <f>COUNTIF(Sheet1!YC:YC,$A9)</f>
        <v>0</v>
      </c>
      <c r="YG9">
        <f>COUNTIF(Sheet1!YD:YD,$A9)</f>
        <v>1</v>
      </c>
      <c r="YH9">
        <f>COUNTIF(Sheet1!YE:YE,$A9)</f>
        <v>1</v>
      </c>
      <c r="YI9">
        <f>COUNTIF(Sheet1!YF:YF,$A9)</f>
        <v>1</v>
      </c>
      <c r="YJ9">
        <f>COUNTIF(Sheet1!YG:YG,$A9)</f>
        <v>0</v>
      </c>
      <c r="YK9">
        <f>COUNTIF(Sheet1!YH:YH,$A9)</f>
        <v>1</v>
      </c>
      <c r="YL9">
        <f>COUNTIF(Sheet1!YI:YI,$A9)</f>
        <v>2</v>
      </c>
      <c r="YM9">
        <f>COUNTIF(Sheet1!YJ:YJ,$A9)</f>
        <v>0</v>
      </c>
      <c r="YN9">
        <f>COUNTIF(Sheet1!YK:YK,$A9)</f>
        <v>0</v>
      </c>
      <c r="YO9">
        <f>COUNTIF(Sheet1!YL:YL,$A9)</f>
        <v>0</v>
      </c>
      <c r="YP9">
        <f>COUNTIF(Sheet1!YM:YM,$A9)</f>
        <v>1</v>
      </c>
      <c r="YQ9">
        <f>COUNTIF(Sheet1!YN:YN,$A9)</f>
        <v>0</v>
      </c>
      <c r="YR9">
        <f>COUNTIF(Sheet1!YO:YO,$A9)</f>
        <v>0</v>
      </c>
      <c r="YS9">
        <f>COUNTIF(Sheet1!YP:YP,$A9)</f>
        <v>0</v>
      </c>
      <c r="YT9">
        <f>COUNTIF(Sheet1!YQ:YQ,$A9)</f>
        <v>0</v>
      </c>
      <c r="YU9">
        <f>COUNTIF(Sheet1!YR:YR,$A9)</f>
        <v>1</v>
      </c>
      <c r="YV9">
        <f>COUNTIF(Sheet1!YS:YS,$A9)</f>
        <v>2</v>
      </c>
      <c r="YW9">
        <f>COUNTIF(Sheet1!YT:YT,$A9)</f>
        <v>0</v>
      </c>
      <c r="YX9">
        <f>COUNTIF(Sheet1!YU:YU,$A9)</f>
        <v>1</v>
      </c>
      <c r="YY9">
        <f>COUNTIF(Sheet1!YV:YV,$A9)</f>
        <v>0</v>
      </c>
      <c r="YZ9">
        <f>COUNTIF(Sheet1!YW:YW,$A9)</f>
        <v>0</v>
      </c>
      <c r="ZA9">
        <f>COUNTIF(Sheet1!YX:YX,$A9)</f>
        <v>0</v>
      </c>
      <c r="ZB9">
        <f>COUNTIF(Sheet1!YY:YY,$A9)</f>
        <v>0</v>
      </c>
      <c r="ZC9">
        <f>COUNTIF(Sheet1!YZ:YZ,$A9)</f>
        <v>0</v>
      </c>
      <c r="ZD9">
        <f>COUNTIF(Sheet1!ZA:ZA,$A9)</f>
        <v>1</v>
      </c>
      <c r="ZE9">
        <f>COUNTIF(Sheet1!ZB:ZB,$A9)</f>
        <v>0</v>
      </c>
      <c r="ZF9">
        <f>COUNTIF(Sheet1!ZC:ZC,$A9)</f>
        <v>0</v>
      </c>
      <c r="ZG9">
        <f>COUNTIF(Sheet1!ZD:ZD,$A9)</f>
        <v>0</v>
      </c>
      <c r="ZH9">
        <f>COUNTIF(Sheet1!ZE:ZE,$A9)</f>
        <v>0</v>
      </c>
      <c r="ZI9">
        <f>COUNTIF(Sheet1!ZF:ZF,$A9)</f>
        <v>1</v>
      </c>
      <c r="ZJ9">
        <f>COUNTIF(Sheet1!ZG:ZG,$A9)</f>
        <v>0</v>
      </c>
      <c r="ZK9">
        <f>COUNTIF(Sheet1!ZH:ZH,$A9)</f>
        <v>0</v>
      </c>
      <c r="ZL9">
        <f>COUNTIF(Sheet1!ZI:ZI,$A9)</f>
        <v>0</v>
      </c>
      <c r="ZM9">
        <f>COUNTIF(Sheet1!ZJ:ZJ,$A9)</f>
        <v>0</v>
      </c>
      <c r="ZN9">
        <f>COUNTIF(Sheet1!ZK:ZK,$A9)</f>
        <v>1</v>
      </c>
      <c r="ZO9">
        <f>COUNTIF(Sheet1!ZL:ZL,$A9)</f>
        <v>1</v>
      </c>
      <c r="ZP9">
        <f>COUNTIF(Sheet1!ZM:ZM,$A9)</f>
        <v>1</v>
      </c>
      <c r="ZQ9">
        <f>COUNTIF(Sheet1!ZN:ZN,$A9)</f>
        <v>0</v>
      </c>
      <c r="ZR9">
        <f>COUNTIF(Sheet1!ZO:ZO,$A9)</f>
        <v>2</v>
      </c>
      <c r="ZS9">
        <f>COUNTIF(Sheet1!ZP:ZP,$A9)</f>
        <v>0</v>
      </c>
      <c r="ZT9">
        <f>COUNTIF(Sheet1!ZQ:ZQ,$A9)</f>
        <v>0</v>
      </c>
      <c r="ZU9">
        <f>COUNTIF(Sheet1!ZR:ZR,$A9)</f>
        <v>0</v>
      </c>
      <c r="ZV9">
        <f>COUNTIF(Sheet1!ZS:ZS,$A9)</f>
        <v>0</v>
      </c>
      <c r="ZW9">
        <f>COUNTIF(Sheet1!ZT:ZT,$A9)</f>
        <v>0</v>
      </c>
      <c r="ZX9">
        <f>COUNTIF(Sheet1!ZU:ZU,$A9)</f>
        <v>0</v>
      </c>
      <c r="ZY9">
        <f>COUNTIF(Sheet1!ZV:ZV,$A9)</f>
        <v>3</v>
      </c>
      <c r="ZZ9">
        <f>COUNTIF(Sheet1!ZW:ZW,$A9)</f>
        <v>1</v>
      </c>
      <c r="AAA9">
        <f>COUNTIF(Sheet1!ZX:ZX,$A9)</f>
        <v>0</v>
      </c>
      <c r="AAB9">
        <f>COUNTIF(Sheet1!ZY:ZY,$A9)</f>
        <v>0</v>
      </c>
      <c r="AAC9">
        <f>COUNTIF(Sheet1!ZZ:ZZ,$A9)</f>
        <v>0</v>
      </c>
      <c r="AAD9">
        <f>COUNTIF(Sheet1!AAA:AAA,$A9)</f>
        <v>1</v>
      </c>
      <c r="AAE9">
        <f>COUNTIF(Sheet1!AAB:AAB,$A9)</f>
        <v>0</v>
      </c>
      <c r="AAF9">
        <f>COUNTIF(Sheet1!AAC:AAC,$A9)</f>
        <v>0</v>
      </c>
      <c r="AAG9">
        <f>COUNTIF(Sheet1!AAD:AAD,$A9)</f>
        <v>0</v>
      </c>
      <c r="AAH9">
        <f>COUNTIF(Sheet1!AAE:AAE,$A9)</f>
        <v>0</v>
      </c>
      <c r="AAI9">
        <f>COUNTIF(Sheet1!AAF:AAF,$A9)</f>
        <v>1</v>
      </c>
      <c r="AAJ9">
        <f>COUNTIF(Sheet1!AAG:AAG,$A9)</f>
        <v>0</v>
      </c>
      <c r="AAK9">
        <f>COUNTIF(Sheet1!AAH:AAH,$A9)</f>
        <v>3</v>
      </c>
      <c r="AAL9">
        <f>COUNTIF(Sheet1!AAI:AAI,$A9)</f>
        <v>1</v>
      </c>
      <c r="AAM9">
        <f>COUNTIF(Sheet1!AAJ:AAJ,$A9)</f>
        <v>2</v>
      </c>
      <c r="AAN9">
        <f>COUNTIF(Sheet1!AAK:AAK,$A9)</f>
        <v>0</v>
      </c>
      <c r="AAO9">
        <f>COUNTIF(Sheet1!AAL:AAL,$A9)</f>
        <v>1</v>
      </c>
      <c r="AAP9">
        <f>COUNTIF(Sheet1!AAM:AAM,$A9)</f>
        <v>1</v>
      </c>
      <c r="AAQ9">
        <f>COUNTIF(Sheet1!AAN:AAN,$A9)</f>
        <v>1</v>
      </c>
      <c r="AAR9">
        <f>COUNTIF(Sheet1!AAO:AAO,$A9)</f>
        <v>0</v>
      </c>
      <c r="AAS9">
        <f>COUNTIF(Sheet1!AAP:AAP,$A9)</f>
        <v>0</v>
      </c>
      <c r="AAT9">
        <f>COUNTIF(Sheet1!AAQ:AAQ,$A9)</f>
        <v>2</v>
      </c>
      <c r="AAU9">
        <f>COUNTIF(Sheet1!AAR:AAR,$A9)</f>
        <v>0</v>
      </c>
      <c r="AAV9">
        <f>COUNTIF(Sheet1!AAS:AAS,$A9)</f>
        <v>1</v>
      </c>
      <c r="AAW9">
        <f>COUNTIF(Sheet1!AAT:AAT,$A9)</f>
        <v>2</v>
      </c>
      <c r="AAX9">
        <f>COUNTIF(Sheet1!AAU:AAU,$A9)</f>
        <v>0</v>
      </c>
      <c r="AAY9">
        <f>COUNTIF(Sheet1!AAV:AAV,$A9)</f>
        <v>1</v>
      </c>
      <c r="AAZ9">
        <f>COUNTIF(Sheet1!AAW:AAW,$A9)</f>
        <v>0</v>
      </c>
      <c r="ABA9">
        <f>COUNTIF(Sheet1!AAX:AAX,$A9)</f>
        <v>0</v>
      </c>
      <c r="ABB9">
        <f>COUNTIF(Sheet1!AAY:AAY,$A9)</f>
        <v>0</v>
      </c>
      <c r="ABC9">
        <f>COUNTIF(Sheet1!AAZ:AAZ,$A9)</f>
        <v>1</v>
      </c>
      <c r="ABD9">
        <f>COUNTIF(Sheet1!ABA:ABA,$A9)</f>
        <v>1</v>
      </c>
      <c r="ABE9">
        <f>COUNTIF(Sheet1!ABB:ABB,$A9)</f>
        <v>2</v>
      </c>
      <c r="ABF9">
        <f>COUNTIF(Sheet1!ABC:ABC,$A9)</f>
        <v>1</v>
      </c>
      <c r="ABG9">
        <f>COUNTIF(Sheet1!ABD:ABD,$A9)</f>
        <v>0</v>
      </c>
      <c r="ABH9">
        <f>COUNTIF(Sheet1!ABE:ABE,$A9)</f>
        <v>1</v>
      </c>
      <c r="ABI9">
        <f>COUNTIF(Sheet1!ABF:ABF,$A9)</f>
        <v>0</v>
      </c>
      <c r="ABJ9">
        <f>COUNTIF(Sheet1!ABG:ABG,$A9)</f>
        <v>0</v>
      </c>
      <c r="ABK9">
        <f>COUNTIF(Sheet1!ABH:ABH,$A9)</f>
        <v>0</v>
      </c>
      <c r="ABL9">
        <f>COUNTIF(Sheet1!ABI:ABI,$A9)</f>
        <v>0</v>
      </c>
      <c r="ABM9">
        <f>COUNTIF(Sheet1!ABJ:ABJ,$A9)</f>
        <v>0</v>
      </c>
      <c r="ABN9">
        <f>COUNTIF(Sheet1!ABK:ABK,$A9)</f>
        <v>0</v>
      </c>
      <c r="ABO9">
        <f>COUNTIF(Sheet1!ABL:ABL,$A9)</f>
        <v>0</v>
      </c>
      <c r="ABP9">
        <f>COUNTIF(Sheet1!ABM:ABM,$A9)</f>
        <v>0</v>
      </c>
      <c r="ABQ9">
        <f>COUNTIF(Sheet1!ABN:ABN,$A9)</f>
        <v>0</v>
      </c>
      <c r="ABR9">
        <f>COUNTIF(Sheet1!ABO:ABO,$A9)</f>
        <v>0</v>
      </c>
      <c r="ABS9">
        <f>COUNTIF(Sheet1!ABP:ABP,$A9)</f>
        <v>0</v>
      </c>
      <c r="ABT9">
        <f>COUNTIF(Sheet1!ABQ:ABQ,$A9)</f>
        <v>0</v>
      </c>
      <c r="ABU9">
        <f>COUNTIF(Sheet1!ABR:ABR,$A9)</f>
        <v>0</v>
      </c>
      <c r="ABV9">
        <f>COUNTIF(Sheet1!ABS:ABS,$A9)</f>
        <v>0</v>
      </c>
      <c r="ABW9">
        <f>COUNTIF(Sheet1!ABT:ABT,$A9)</f>
        <v>0</v>
      </c>
      <c r="ABX9">
        <f>COUNTIF(Sheet1!ABU:ABU,$A9)</f>
        <v>1</v>
      </c>
      <c r="ABY9">
        <f>COUNTIF(Sheet1!ABV:ABV,$A9)</f>
        <v>0</v>
      </c>
      <c r="ABZ9">
        <f>COUNTIF(Sheet1!ABW:ABW,$A9)</f>
        <v>1</v>
      </c>
      <c r="ACA9">
        <f>COUNTIF(Sheet1!ABX:ABX,$A9)</f>
        <v>0</v>
      </c>
      <c r="ACB9">
        <f>COUNTIF(Sheet1!ABY:ABY,$A9)</f>
        <v>1</v>
      </c>
      <c r="ACC9">
        <f>COUNTIF(Sheet1!ABZ:ABZ,$A9)</f>
        <v>1</v>
      </c>
      <c r="ACD9">
        <f>COUNTIF(Sheet1!ACA:ACA,$A9)</f>
        <v>0</v>
      </c>
      <c r="ACE9">
        <f>COUNTIF(Sheet1!ACB:ACB,$A9)</f>
        <v>1</v>
      </c>
      <c r="ACF9">
        <f>COUNTIF(Sheet1!ACC:ACC,$A9)</f>
        <v>0</v>
      </c>
      <c r="ACG9">
        <f>COUNTIF(Sheet1!ACD:ACD,$A9)</f>
        <v>0</v>
      </c>
      <c r="ACH9">
        <f>COUNTIF(Sheet1!ACE:ACE,$A9)</f>
        <v>0</v>
      </c>
      <c r="ACI9">
        <f>COUNTIF(Sheet1!ACF:ACF,$A9)</f>
        <v>0</v>
      </c>
      <c r="ACJ9">
        <f>COUNTIF(Sheet1!ACG:ACG,$A9)</f>
        <v>1</v>
      </c>
      <c r="ACK9">
        <f>COUNTIF(Sheet1!ACH:ACH,$A9)</f>
        <v>0</v>
      </c>
      <c r="ACL9">
        <f>COUNTIF(Sheet1!ACI:ACI,$A9)</f>
        <v>3</v>
      </c>
      <c r="ACM9">
        <f>COUNTIF(Sheet1!ACJ:ACJ,$A9)</f>
        <v>1</v>
      </c>
      <c r="ACN9">
        <f>COUNTIF(Sheet1!ACK:ACK,$A9)</f>
        <v>1</v>
      </c>
      <c r="ACO9">
        <f>COUNTIF(Sheet1!ACL:ACL,$A9)</f>
        <v>1</v>
      </c>
      <c r="ACP9">
        <f>COUNTIF(Sheet1!ACM:ACM,$A9)</f>
        <v>1</v>
      </c>
      <c r="ACQ9">
        <f>COUNTIF(Sheet1!ACN:ACN,$A9)</f>
        <v>0</v>
      </c>
      <c r="ACR9">
        <f>COUNTIF(Sheet1!ACO:ACO,$A9)</f>
        <v>0</v>
      </c>
      <c r="ACS9">
        <f>COUNTIF(Sheet1!ACP:ACP,$A9)</f>
        <v>0</v>
      </c>
      <c r="ACT9">
        <f>COUNTIF(Sheet1!ACQ:ACQ,$A9)</f>
        <v>3</v>
      </c>
      <c r="ACU9">
        <f>COUNTIF(Sheet1!ACR:ACR,$A9)</f>
        <v>0</v>
      </c>
      <c r="ACV9">
        <f>COUNTIF(Sheet1!ACS:ACS,$A9)</f>
        <v>1</v>
      </c>
      <c r="ACW9">
        <f>COUNTIF(Sheet1!ACT:ACT,$A9)</f>
        <v>2</v>
      </c>
      <c r="ACX9">
        <f>COUNTIF(Sheet1!ACU:ACU,$A9)</f>
        <v>1</v>
      </c>
      <c r="ACY9">
        <f>COUNTIF(Sheet1!ACV:ACV,$A9)</f>
        <v>0</v>
      </c>
      <c r="ACZ9">
        <f>COUNTIF(Sheet1!ACW:ACW,$A9)</f>
        <v>2</v>
      </c>
      <c r="ADA9">
        <f>COUNTIF(Sheet1!ACX:ACX,$A9)</f>
        <v>0</v>
      </c>
      <c r="ADB9">
        <f>COUNTIF(Sheet1!ACY:ACY,$A9)</f>
        <v>0</v>
      </c>
      <c r="ADC9">
        <f>COUNTIF(Sheet1!ACZ:ACZ,$A9)</f>
        <v>2</v>
      </c>
      <c r="ADD9">
        <f>COUNTIF(Sheet1!ADA:ADA,$A9)</f>
        <v>0</v>
      </c>
      <c r="ADE9">
        <f>COUNTIF(Sheet1!ADB:ADB,$A9)</f>
        <v>1</v>
      </c>
      <c r="ADF9">
        <f>COUNTIF(Sheet1!ADC:ADC,$A9)</f>
        <v>1</v>
      </c>
      <c r="ADG9">
        <f>COUNTIF(Sheet1!ADD:ADD,$A9)</f>
        <v>0</v>
      </c>
      <c r="ADH9">
        <f>COUNTIF(Sheet1!ADE:ADE,$A9)</f>
        <v>1</v>
      </c>
      <c r="ADI9">
        <f>COUNTIF(Sheet1!ADF:ADF,$A9)</f>
        <v>0</v>
      </c>
      <c r="ADJ9">
        <f>COUNTIF(Sheet1!ADG:ADG,$A9)</f>
        <v>0</v>
      </c>
      <c r="ADK9">
        <f>COUNTIF(Sheet1!ADH:ADH,$A9)</f>
        <v>2</v>
      </c>
      <c r="ADL9">
        <f>COUNTIF(Sheet1!ADI:ADI,$A9)</f>
        <v>1</v>
      </c>
      <c r="ADM9">
        <f>COUNTIF(Sheet1!ADJ:ADJ,$A9)</f>
        <v>0</v>
      </c>
      <c r="ADN9">
        <f>COUNTIF(Sheet1!ADK:ADK,$A9)</f>
        <v>0</v>
      </c>
      <c r="ADO9">
        <f>COUNTIF(Sheet1!ADL:ADL,$A9)</f>
        <v>3</v>
      </c>
      <c r="ADP9">
        <f>COUNTIF(Sheet1!ADM:ADM,$A9)</f>
        <v>0</v>
      </c>
      <c r="ADQ9">
        <f>COUNTIF(Sheet1!ADN:ADN,$A9)</f>
        <v>2</v>
      </c>
      <c r="ADR9">
        <f>COUNTIF(Sheet1!ADO:ADO,$A9)</f>
        <v>2</v>
      </c>
      <c r="ADS9">
        <f>COUNTIF(Sheet1!ADP:ADP,$A9)</f>
        <v>4</v>
      </c>
      <c r="ADT9">
        <f>COUNTIF(Sheet1!ADQ:ADQ,$A9)</f>
        <v>0</v>
      </c>
      <c r="ADU9">
        <f>COUNTIF(Sheet1!ADR:ADR,$A9)</f>
        <v>0</v>
      </c>
      <c r="ADV9">
        <f>COUNTIF(Sheet1!ADS:ADS,$A9)</f>
        <v>0</v>
      </c>
      <c r="ADW9">
        <f>COUNTIF(Sheet1!ADT:ADT,$A9)</f>
        <v>0</v>
      </c>
      <c r="ADX9">
        <f>COUNTIF(Sheet1!ADU:ADU,$A9)</f>
        <v>0</v>
      </c>
      <c r="ADY9">
        <f>COUNTIF(Sheet1!ADV:ADV,$A9)</f>
        <v>2</v>
      </c>
      <c r="ADZ9">
        <f>COUNTIF(Sheet1!ADW:ADW,$A9)</f>
        <v>1</v>
      </c>
      <c r="AEA9">
        <f>COUNTIF(Sheet1!ADX:ADX,$A9)</f>
        <v>1</v>
      </c>
      <c r="AEB9">
        <f>COUNTIF(Sheet1!ADY:ADY,$A9)</f>
        <v>0</v>
      </c>
      <c r="AEC9">
        <f>COUNTIF(Sheet1!ADZ:ADZ,$A9)</f>
        <v>0</v>
      </c>
      <c r="AED9">
        <f>COUNTIF(Sheet1!AEA:AEA,$A9)</f>
        <v>3</v>
      </c>
      <c r="AEE9">
        <f>COUNTIF(Sheet1!AEB:AEB,$A9)</f>
        <v>0</v>
      </c>
      <c r="AEF9">
        <f>COUNTIF(Sheet1!AEC:AEC,$A9)</f>
        <v>0</v>
      </c>
      <c r="AEG9">
        <f>COUNTIF(Sheet1!AED:AED,$A9)</f>
        <v>0</v>
      </c>
      <c r="AEH9">
        <f>COUNTIF(Sheet1!AEE:AEE,$A9)</f>
        <v>2</v>
      </c>
      <c r="AEI9">
        <f>COUNTIF(Sheet1!AEF:AEF,$A9)</f>
        <v>2</v>
      </c>
      <c r="AEJ9">
        <f>COUNTIF(Sheet1!AEG:AEG,$A9)</f>
        <v>1</v>
      </c>
      <c r="AEK9">
        <f>COUNTIF(Sheet1!AEH:AEH,$A9)</f>
        <v>1</v>
      </c>
      <c r="AEL9">
        <f>COUNTIF(Sheet1!AEI:AEI,$A9)</f>
        <v>0</v>
      </c>
      <c r="AEM9">
        <f>COUNTIF(Sheet1!AEJ:AEJ,$A9)</f>
        <v>0</v>
      </c>
      <c r="AEN9">
        <f>COUNTIF(Sheet1!AEK:AEK,$A9)</f>
        <v>1</v>
      </c>
      <c r="AEO9">
        <f>COUNTIF(Sheet1!AEL:AEL,$A9)</f>
        <v>2</v>
      </c>
      <c r="AEP9">
        <f>COUNTIF(Sheet1!AEM:AEM,$A9)</f>
        <v>0</v>
      </c>
      <c r="AEQ9">
        <f>COUNTIF(Sheet1!AEN:AEN,$A9)</f>
        <v>0</v>
      </c>
      <c r="AER9">
        <f>COUNTIF(Sheet1!AEO:AEO,$A9)</f>
        <v>0</v>
      </c>
      <c r="AES9">
        <f>COUNTIF(Sheet1!AEP:AEP,$A9)</f>
        <v>1</v>
      </c>
      <c r="AET9">
        <f>COUNTIF(Sheet1!AEQ:AEQ,$A9)</f>
        <v>1</v>
      </c>
      <c r="AEU9">
        <f>COUNTIF(Sheet1!AER:AER,$A9)</f>
        <v>1</v>
      </c>
      <c r="AEV9">
        <f>COUNTIF(Sheet1!AES:AES,$A9)</f>
        <v>0</v>
      </c>
      <c r="AEW9">
        <f>COUNTIF(Sheet1!AET:AET,$A9)</f>
        <v>1</v>
      </c>
      <c r="AEX9">
        <f>COUNTIF(Sheet1!AEU:AEU,$A9)</f>
        <v>1</v>
      </c>
      <c r="AEY9">
        <f>COUNTIF(Sheet1!AEV:AEV,$A9)</f>
        <v>0</v>
      </c>
      <c r="AEZ9">
        <f>COUNTIF(Sheet1!AEW:AEW,$A9)</f>
        <v>1</v>
      </c>
      <c r="AFA9">
        <f>COUNTIF(Sheet1!AEX:AEX,$A9)</f>
        <v>2</v>
      </c>
      <c r="AFB9">
        <f>COUNTIF(Sheet1!AEY:AEY,$A9)</f>
        <v>0</v>
      </c>
      <c r="AFC9">
        <f>COUNTIF(Sheet1!AEZ:AEZ,$A9)</f>
        <v>0</v>
      </c>
      <c r="AFD9">
        <f>COUNTIF(Sheet1!AFA:AFA,$A9)</f>
        <v>0</v>
      </c>
      <c r="AFE9">
        <f>COUNTIF(Sheet1!AFB:AFB,$A9)</f>
        <v>0</v>
      </c>
      <c r="AFF9">
        <f>COUNTIF(Sheet1!AFC:AFC,$A9)</f>
        <v>1</v>
      </c>
      <c r="AFG9">
        <f>COUNTIF(Sheet1!AFD:AFD,$A9)</f>
        <v>3</v>
      </c>
      <c r="AFH9">
        <f>COUNTIF(Sheet1!AFE:AFE,$A9)</f>
        <v>0</v>
      </c>
      <c r="AFI9">
        <f>COUNTIF(Sheet1!AFF:AFF,$A9)</f>
        <v>0</v>
      </c>
      <c r="AFJ9">
        <f>COUNTIF(Sheet1!AFG:AFG,$A9)</f>
        <v>1</v>
      </c>
      <c r="AFK9">
        <f>COUNTIF(Sheet1!AFH:AFH,$A9)</f>
        <v>2</v>
      </c>
      <c r="AFL9">
        <f>COUNTIF(Sheet1!AFI:AFI,$A9)</f>
        <v>0</v>
      </c>
      <c r="AFM9">
        <f>COUNTIF(Sheet1!AFJ:AFJ,$A9)</f>
        <v>0</v>
      </c>
      <c r="AFN9">
        <f>COUNTIF(Sheet1!AFK:AFK,$A9)</f>
        <v>3</v>
      </c>
      <c r="AFO9">
        <f>COUNTIF(Sheet1!AFL:AFL,$A9)</f>
        <v>3</v>
      </c>
      <c r="AFP9">
        <f>COUNTIF(Sheet1!AFM:AFM,$A9)</f>
        <v>1</v>
      </c>
      <c r="AFQ9">
        <f>COUNTIF(Sheet1!AFN:AFN,$A9)</f>
        <v>0</v>
      </c>
      <c r="AFR9">
        <f>COUNTIF(Sheet1!AFO:AFO,$A9)</f>
        <v>0</v>
      </c>
      <c r="AFS9">
        <f>COUNTIF(Sheet1!AFP:AFP,$A9)</f>
        <v>0</v>
      </c>
      <c r="AFT9">
        <f>COUNTIF(Sheet1!AFQ:AFQ,$A9)</f>
        <v>0</v>
      </c>
      <c r="AFU9">
        <f>COUNTIF(Sheet1!AFR:AFR,$A9)</f>
        <v>0</v>
      </c>
      <c r="AFV9">
        <f>COUNTIF(Sheet1!AFS:AFS,$A9)</f>
        <v>3</v>
      </c>
      <c r="AFW9">
        <f>COUNTIF(Sheet1!AFT:AFT,$A9)</f>
        <v>1</v>
      </c>
      <c r="AFX9">
        <f>COUNTIF(Sheet1!AFU:AFU,$A9)</f>
        <v>0</v>
      </c>
      <c r="AFY9">
        <f>COUNTIF(Sheet1!AFV:AFV,$A9)</f>
        <v>2</v>
      </c>
      <c r="AFZ9">
        <f>COUNTIF(Sheet1!AFW:AFW,$A9)</f>
        <v>0</v>
      </c>
      <c r="AGA9">
        <f>COUNTIF(Sheet1!AFX:AFX,$A9)</f>
        <v>0</v>
      </c>
      <c r="AGB9">
        <f>COUNTIF(Sheet1!AFY:AFY,$A9)</f>
        <v>1</v>
      </c>
      <c r="AGC9">
        <f>COUNTIF(Sheet1!AFZ:AFZ,$A9)</f>
        <v>0</v>
      </c>
      <c r="AGD9">
        <f>COUNTIF(Sheet1!AGA:AGA,$A9)</f>
        <v>2</v>
      </c>
      <c r="AGE9">
        <f>COUNTIF(Sheet1!AGB:AGB,$A9)</f>
        <v>1</v>
      </c>
      <c r="AGF9">
        <f>COUNTIF(Sheet1!AGC:AGC,$A9)</f>
        <v>0</v>
      </c>
      <c r="AGG9">
        <f>COUNTIF(Sheet1!AGD:AGD,$A9)</f>
        <v>0</v>
      </c>
      <c r="AGH9">
        <f>COUNTIF(Sheet1!AGE:AGE,$A9)</f>
        <v>1</v>
      </c>
      <c r="AGI9">
        <f>COUNTIF(Sheet1!AGF:AGF,$A9)</f>
        <v>0</v>
      </c>
      <c r="AGJ9">
        <f>COUNTIF(Sheet1!AGG:AGG,$A9)</f>
        <v>1</v>
      </c>
      <c r="AGK9">
        <f>COUNTIF(Sheet1!AGH:AGH,$A9)</f>
        <v>2</v>
      </c>
      <c r="AGL9">
        <f>COUNTIF(Sheet1!AGI:AGI,$A9)</f>
        <v>1</v>
      </c>
      <c r="AGM9">
        <f>COUNTIF(Sheet1!AGJ:AGJ,$A9)</f>
        <v>0</v>
      </c>
      <c r="AGN9">
        <f>COUNTIF(Sheet1!AGK:AGK,$A9)</f>
        <v>1</v>
      </c>
      <c r="AGO9">
        <f>COUNTIF(Sheet1!AGL:AGL,$A9)</f>
        <v>0</v>
      </c>
      <c r="AGP9">
        <f>COUNTIF(Sheet1!AGM:AGM,$A9)</f>
        <v>0</v>
      </c>
      <c r="AGQ9">
        <f>COUNTIF(Sheet1!AGN:AGN,$A9)</f>
        <v>0</v>
      </c>
      <c r="AGR9">
        <f>COUNTIF(Sheet1!AGO:AGO,$A9)</f>
        <v>1</v>
      </c>
      <c r="AGS9">
        <f>COUNTIF(Sheet1!AGP:AGP,$A9)</f>
        <v>1</v>
      </c>
      <c r="AGT9">
        <f>COUNTIF(Sheet1!AGQ:AGQ,$A9)</f>
        <v>0</v>
      </c>
      <c r="AGU9">
        <f>COUNTIF(Sheet1!AGR:AGR,$A9)</f>
        <v>1</v>
      </c>
      <c r="AGV9">
        <f>COUNTIF(Sheet1!AGS:AGS,$A9)</f>
        <v>2</v>
      </c>
      <c r="AGW9">
        <f>COUNTIF(Sheet1!AGT:AGT,$A9)</f>
        <v>0</v>
      </c>
      <c r="AGX9">
        <f>COUNTIF(Sheet1!AGU:AGU,$A9)</f>
        <v>0</v>
      </c>
      <c r="AGY9">
        <f>COUNTIF(Sheet1!AGV:AGV,$A9)</f>
        <v>0</v>
      </c>
      <c r="AGZ9">
        <f>COUNTIF(Sheet1!AGW:AGW,$A9)</f>
        <v>0</v>
      </c>
      <c r="AHA9">
        <f>COUNTIF(Sheet1!AGX:AGX,$A9)</f>
        <v>0</v>
      </c>
      <c r="AHB9">
        <f>COUNTIF(Sheet1!AGY:AGY,$A9)</f>
        <v>2</v>
      </c>
      <c r="AHC9">
        <f>COUNTIF(Sheet1!AGZ:AGZ,$A9)</f>
        <v>0</v>
      </c>
      <c r="AHD9">
        <f>COUNTIF(Sheet1!AHA:AHA,$A9)</f>
        <v>1</v>
      </c>
      <c r="AHE9">
        <f>COUNTIF(Sheet1!AHB:AHB,$A9)</f>
        <v>0</v>
      </c>
      <c r="AHF9">
        <f>COUNTIF(Sheet1!AHC:AHC,$A9)</f>
        <v>0</v>
      </c>
      <c r="AHG9">
        <f>COUNTIF(Sheet1!AHD:AHD,$A9)</f>
        <v>0</v>
      </c>
      <c r="AHH9">
        <f>COUNTIF(Sheet1!AHE:AHE,$A9)</f>
        <v>0</v>
      </c>
      <c r="AHI9">
        <f>COUNTIF(Sheet1!AHF:AHF,$A9)</f>
        <v>0</v>
      </c>
      <c r="AHJ9">
        <f>COUNTIF(Sheet1!AHG:AHG,$A9)</f>
        <v>1</v>
      </c>
      <c r="AHK9">
        <f>COUNTIF(Sheet1!AHH:AHH,$A9)</f>
        <v>0</v>
      </c>
      <c r="AHL9">
        <f>COUNTIF(Sheet1!AHI:AHI,$A9)</f>
        <v>0</v>
      </c>
      <c r="AHM9">
        <f>COUNTIF(Sheet1!AHJ:AHJ,$A9)</f>
        <v>0</v>
      </c>
      <c r="AHN9">
        <f>COUNTIF(Sheet1!AHK:AHK,$A9)</f>
        <v>0</v>
      </c>
      <c r="AHO9">
        <f>COUNTIF(Sheet1!AHL:AHL,$A9)</f>
        <v>0</v>
      </c>
      <c r="AHP9">
        <f>COUNTIF(Sheet1!AHM:AHM,$A9)</f>
        <v>0</v>
      </c>
      <c r="AHQ9">
        <f>COUNTIF(Sheet1!AHN:AHN,$A9)</f>
        <v>0</v>
      </c>
      <c r="AHR9">
        <f>COUNTIF(Sheet1!AHO:AHO,$A9)</f>
        <v>0</v>
      </c>
      <c r="AHS9">
        <f>COUNTIF(Sheet1!AHP:AHP,$A9)</f>
        <v>1</v>
      </c>
      <c r="AHT9">
        <f>COUNTIF(Sheet1!AHQ:AHQ,$A9)</f>
        <v>1</v>
      </c>
      <c r="AHU9">
        <f>COUNTIF(Sheet1!AHR:AHR,$A9)</f>
        <v>0</v>
      </c>
      <c r="AHV9">
        <f>COUNTIF(Sheet1!AHS:AHS,$A9)</f>
        <v>1</v>
      </c>
      <c r="AHW9">
        <f>COUNTIF(Sheet1!AHT:AHT,$A9)</f>
        <v>1</v>
      </c>
      <c r="AHX9">
        <f>COUNTIF(Sheet1!AHU:AHU,$A9)</f>
        <v>0</v>
      </c>
      <c r="AHY9">
        <f>COUNTIF(Sheet1!AHV:AHV,$A9)</f>
        <v>0</v>
      </c>
      <c r="AHZ9">
        <f>COUNTIF(Sheet1!AHW:AHW,$A9)</f>
        <v>0</v>
      </c>
      <c r="AIA9">
        <f>COUNTIF(Sheet1!AHX:AHX,$A9)</f>
        <v>1</v>
      </c>
      <c r="AIB9">
        <f>COUNTIF(Sheet1!AHY:AHY,$A9)</f>
        <v>0</v>
      </c>
      <c r="AIC9">
        <f>COUNTIF(Sheet1!AHZ:AHZ,$A9)</f>
        <v>0</v>
      </c>
      <c r="AID9">
        <f>COUNTIF(Sheet1!AIA:AIA,$A9)</f>
        <v>0</v>
      </c>
      <c r="AIE9">
        <f>COUNTIF(Sheet1!AIB:AIB,$A9)</f>
        <v>0</v>
      </c>
      <c r="AIF9">
        <f>COUNTIF(Sheet1!AIC:AIC,$A9)</f>
        <v>2</v>
      </c>
      <c r="AIG9">
        <f>COUNTIF(Sheet1!AID:AID,$A9)</f>
        <v>0</v>
      </c>
      <c r="AIH9">
        <f>COUNTIF(Sheet1!AIE:AIE,$A9)</f>
        <v>0</v>
      </c>
      <c r="AII9">
        <f>COUNTIF(Sheet1!AIF:AIF,$A9)</f>
        <v>0</v>
      </c>
      <c r="AIJ9">
        <f>COUNTIF(Sheet1!AIG:AIG,$A9)</f>
        <v>2</v>
      </c>
      <c r="AIK9">
        <f>COUNTIF(Sheet1!AIH:AIH,$A9)</f>
        <v>0</v>
      </c>
      <c r="AIL9">
        <f>COUNTIF(Sheet1!AII:AII,$A9)</f>
        <v>0</v>
      </c>
      <c r="AIM9">
        <f>COUNTIF(Sheet1!AIJ:AIJ,$A9)</f>
        <v>0</v>
      </c>
      <c r="AIN9">
        <f>COUNTIF(Sheet1!AIK:AIK,$A9)</f>
        <v>0</v>
      </c>
      <c r="AIO9">
        <f>COUNTIF(Sheet1!AIL:AIL,$A9)</f>
        <v>3</v>
      </c>
      <c r="AIP9">
        <f>COUNTIF(Sheet1!AIM:AIM,$A9)</f>
        <v>1</v>
      </c>
      <c r="AIQ9">
        <f>COUNTIF(Sheet1!AIN:AIN,$A9)</f>
        <v>0</v>
      </c>
      <c r="AIR9">
        <f>COUNTIF(Sheet1!AIO:AIO,$A9)</f>
        <v>2</v>
      </c>
      <c r="AIS9">
        <f>COUNTIF(Sheet1!AIP:AIP,$A9)</f>
        <v>1</v>
      </c>
      <c r="AIT9">
        <f>COUNTIF(Sheet1!AIQ:AIQ,$A9)</f>
        <v>0</v>
      </c>
      <c r="AIU9">
        <f>COUNTIF(Sheet1!AIR:AIR,$A9)</f>
        <v>1</v>
      </c>
      <c r="AIV9">
        <f>COUNTIF(Sheet1!AIS:AIS,$A9)</f>
        <v>1</v>
      </c>
      <c r="AIW9">
        <f>COUNTIF(Sheet1!AIT:AIT,$A9)</f>
        <v>1</v>
      </c>
      <c r="AIX9">
        <f>COUNTIF(Sheet1!AIU:AIU,$A9)</f>
        <v>0</v>
      </c>
      <c r="AIY9">
        <f>COUNTIF(Sheet1!AIV:AIV,$A9)</f>
        <v>1</v>
      </c>
      <c r="AIZ9">
        <f>COUNTIF(Sheet1!AIW:AIW,$A9)</f>
        <v>1</v>
      </c>
      <c r="AJA9">
        <f>COUNTIF(Sheet1!AIX:AIX,$A9)</f>
        <v>2</v>
      </c>
      <c r="AJB9">
        <f>COUNTIF(Sheet1!AIY:AIY,$A9)</f>
        <v>0</v>
      </c>
      <c r="AJC9">
        <f>COUNTIF(Sheet1!AIZ:AIZ,$A9)</f>
        <v>1</v>
      </c>
      <c r="AJD9">
        <f>COUNTIF(Sheet1!AJA:AJA,$A9)</f>
        <v>0</v>
      </c>
      <c r="AJE9">
        <f>COUNTIF(Sheet1!AJB:AJB,$A9)</f>
        <v>1</v>
      </c>
      <c r="AJF9">
        <f>COUNTIF(Sheet1!AJC:AJC,$A9)</f>
        <v>0</v>
      </c>
      <c r="AJG9">
        <f>COUNTIF(Sheet1!AJD:AJD,$A9)</f>
        <v>0</v>
      </c>
      <c r="AJH9">
        <f>COUNTIF(Sheet1!AJE:AJE,$A9)</f>
        <v>0</v>
      </c>
      <c r="AJI9">
        <f>COUNTIF(Sheet1!AJF:AJF,$A9)</f>
        <v>1</v>
      </c>
      <c r="AJJ9">
        <f>COUNTIF(Sheet1!AJG:AJG,$A9)</f>
        <v>0</v>
      </c>
      <c r="AJK9">
        <f>COUNTIF(Sheet1!AJH:AJH,$A9)</f>
        <v>3</v>
      </c>
      <c r="AJL9">
        <f>COUNTIF(Sheet1!AJI:AJI,$A9)</f>
        <v>1</v>
      </c>
      <c r="AJM9">
        <f>COUNTIF(Sheet1!AJJ:AJJ,$A9)</f>
        <v>1</v>
      </c>
      <c r="AJN9">
        <f>COUNTIF(Sheet1!AJK:AJK,$A9)</f>
        <v>0</v>
      </c>
      <c r="AJO9">
        <f>COUNTIF(Sheet1!AJL:AJL,$A9)</f>
        <v>3</v>
      </c>
      <c r="AJP9">
        <f>COUNTIF(Sheet1!AJM:AJM,$A9)</f>
        <v>0</v>
      </c>
      <c r="AJQ9">
        <f>COUNTIF(Sheet1!AJN:AJN,$A9)</f>
        <v>0</v>
      </c>
      <c r="AJR9">
        <f>COUNTIF(Sheet1!AJO:AJO,$A9)</f>
        <v>1</v>
      </c>
      <c r="AJS9">
        <f>COUNTIF(Sheet1!AJP:AJP,$A9)</f>
        <v>1</v>
      </c>
      <c r="AJT9">
        <f>COUNTIF(Sheet1!AJQ:AJQ,$A9)</f>
        <v>1</v>
      </c>
      <c r="AJU9">
        <f>COUNTIF(Sheet1!AJR:AJR,$A9)</f>
        <v>0</v>
      </c>
      <c r="AJV9">
        <f>COUNTIF(Sheet1!AJS:AJS,$A9)</f>
        <v>1</v>
      </c>
      <c r="AJW9">
        <f>COUNTIF(Sheet1!AJT:AJT,$A9)</f>
        <v>1</v>
      </c>
      <c r="AJX9">
        <f>COUNTIF(Sheet1!AJU:AJU,$A9)</f>
        <v>4</v>
      </c>
      <c r="AJY9">
        <f>COUNTIF(Sheet1!AJV:AJV,$A9)</f>
        <v>1</v>
      </c>
      <c r="AJZ9">
        <f>COUNTIF(Sheet1!AJW:AJW,$A9)</f>
        <v>2</v>
      </c>
      <c r="AKA9">
        <f>COUNTIF(Sheet1!AJX:AJX,$A9)</f>
        <v>1</v>
      </c>
      <c r="AKB9">
        <f>COUNTIF(Sheet1!AJY:AJY,$A9)</f>
        <v>1</v>
      </c>
      <c r="AKC9">
        <f>COUNTIF(Sheet1!AJZ:AJZ,$A9)</f>
        <v>2</v>
      </c>
      <c r="AKD9">
        <f>COUNTIF(Sheet1!AKA:AKA,$A9)</f>
        <v>0</v>
      </c>
      <c r="AKE9">
        <f>COUNTIF(Sheet1!AKB:AKB,$A9)</f>
        <v>3</v>
      </c>
      <c r="AKF9">
        <f>COUNTIF(Sheet1!AKC:AKC,$A9)</f>
        <v>1</v>
      </c>
      <c r="AKG9">
        <f>COUNTIF(Sheet1!AKD:AKD,$A9)</f>
        <v>1</v>
      </c>
      <c r="AKH9">
        <f>COUNTIF(Sheet1!AKE:AKE,$A9)</f>
        <v>3</v>
      </c>
      <c r="AKI9">
        <f>COUNTIF(Sheet1!AKF:AKF,$A9)</f>
        <v>0</v>
      </c>
      <c r="AKJ9">
        <f>COUNTIF(Sheet1!AKG:AKG,$A9)</f>
        <v>0</v>
      </c>
      <c r="AKK9">
        <f>COUNTIF(Sheet1!AKH:AKH,$A9)</f>
        <v>0</v>
      </c>
      <c r="AKL9">
        <f>COUNTIF(Sheet1!AKI:AKI,$A9)</f>
        <v>0</v>
      </c>
      <c r="AKM9">
        <f>COUNTIF(Sheet1!AKJ:AKJ,$A9)</f>
        <v>0</v>
      </c>
      <c r="AKN9">
        <f>COUNTIF(Sheet1!AKK:AKK,$A9)</f>
        <v>1</v>
      </c>
      <c r="AKO9">
        <f>COUNTIF(Sheet1!AKL:AKL,$A9)</f>
        <v>2</v>
      </c>
      <c r="AKP9">
        <f>COUNTIF(Sheet1!AKM:AKM,$A9)</f>
        <v>0</v>
      </c>
      <c r="AKQ9">
        <f>COUNTIF(Sheet1!AKN:AKN,$A9)</f>
        <v>0</v>
      </c>
      <c r="AKR9">
        <f>COUNTIF(Sheet1!AKO:AKO,$A9)</f>
        <v>0</v>
      </c>
      <c r="AKS9">
        <f>COUNTIF(Sheet1!AKP:AKP,$A9)</f>
        <v>0</v>
      </c>
      <c r="AKT9">
        <f>COUNTIF(Sheet1!AKQ:AKQ,$A9)</f>
        <v>0</v>
      </c>
      <c r="AKU9">
        <f>COUNTIF(Sheet1!AKR:AKR,$A9)</f>
        <v>1</v>
      </c>
      <c r="AKV9">
        <f>COUNTIF(Sheet1!AKS:AKS,$A9)</f>
        <v>1</v>
      </c>
      <c r="AKW9">
        <f>COUNTIF(Sheet1!AKT:AKT,$A9)</f>
        <v>0</v>
      </c>
      <c r="AKX9">
        <f>COUNTIF(Sheet1!AKU:AKU,$A9)</f>
        <v>0</v>
      </c>
      <c r="AKY9">
        <f>COUNTIF(Sheet1!AKV:AKV,$A9)</f>
        <v>1</v>
      </c>
      <c r="AKZ9">
        <f>COUNTIF(Sheet1!AKW:AKW,$A9)</f>
        <v>1</v>
      </c>
      <c r="ALA9">
        <f>COUNTIF(Sheet1!AKX:AKX,$A9)</f>
        <v>1</v>
      </c>
      <c r="ALB9">
        <f>COUNTIF(Sheet1!AKY:AKY,$A9)</f>
        <v>0</v>
      </c>
      <c r="ALC9">
        <f>COUNTIF(Sheet1!AKZ:AKZ,$A9)</f>
        <v>1</v>
      </c>
      <c r="ALD9">
        <f>COUNTIF(Sheet1!ALA:ALA,$A9)</f>
        <v>0</v>
      </c>
      <c r="ALE9">
        <f>COUNTIF(Sheet1!ALB:ALB,$A9)</f>
        <v>1</v>
      </c>
      <c r="ALF9">
        <f>COUNTIF(Sheet1!ALC:ALC,$A9)</f>
        <v>0</v>
      </c>
      <c r="ALG9">
        <f>COUNTIF(Sheet1!ALD:ALD,$A9)</f>
        <v>0</v>
      </c>
      <c r="ALH9">
        <f>COUNTIF(Sheet1!ALE:ALE,$A9)</f>
        <v>1</v>
      </c>
      <c r="ALI9">
        <f>COUNTIF(Sheet1!ALF:ALF,$A9)</f>
        <v>1</v>
      </c>
      <c r="ALJ9">
        <f>COUNTIF(Sheet1!ALG:ALG,$A9)</f>
        <v>0</v>
      </c>
      <c r="ALK9">
        <f>COUNTIF(Sheet1!ALH:ALH,$A9)</f>
        <v>0</v>
      </c>
      <c r="ALL9">
        <f>COUNTIF(Sheet1!ALI:ALI,$A9)</f>
        <v>1</v>
      </c>
      <c r="ALM9">
        <f>COUNTIF(Sheet1!ALJ:ALJ,$A9)</f>
        <v>2</v>
      </c>
      <c r="ALN9">
        <f>COUNTIF(Sheet1!ALK:ALK,$A9)</f>
        <v>0</v>
      </c>
      <c r="ALO9">
        <f>COUNTIF(Sheet1!ALL:ALL,$A9)</f>
        <v>0</v>
      </c>
      <c r="ALP9">
        <f>COUNTIF(Sheet1!ALM:ALM,$A9)</f>
        <v>0</v>
      </c>
      <c r="ALQ9">
        <f>COUNTIF(Sheet1!ALN:ALN,$A9)</f>
        <v>1</v>
      </c>
      <c r="ALR9">
        <f>COUNTIF(Sheet1!ALO:ALO,$A9)</f>
        <v>1</v>
      </c>
      <c r="ALS9">
        <f>COUNTIF(Sheet1!ALP:ALP,$A9)</f>
        <v>1</v>
      </c>
      <c r="ALT9">
        <f>COUNTIF(Sheet1!ALQ:ALQ,$A9)</f>
        <v>1</v>
      </c>
      <c r="ALU9">
        <f>COUNTIF(Sheet1!ALR:ALR,$A9)</f>
        <v>0</v>
      </c>
      <c r="ALV9">
        <f>COUNTIF(Sheet1!ALS:ALS,$A9)</f>
        <v>2</v>
      </c>
      <c r="ALW9">
        <f>COUNTIF(Sheet1!ALT:ALT,$A9)</f>
        <v>1</v>
      </c>
      <c r="ALX9">
        <f>COUNTIF(Sheet1!ALU:ALU,$A9)</f>
        <v>0</v>
      </c>
      <c r="ALY9">
        <f>COUNTIF(Sheet1!ALV:ALV,$A9)</f>
        <v>2</v>
      </c>
      <c r="ALZ9">
        <f>COUNTIF(Sheet1!ALW:ALW,$A9)</f>
        <v>0</v>
      </c>
      <c r="AMA9">
        <f>COUNTIF(Sheet1!ALX:ALX,$A9)</f>
        <v>1</v>
      </c>
      <c r="AMB9">
        <f>COUNTIF(Sheet1!ALY:ALY,$A9)</f>
        <v>0</v>
      </c>
      <c r="AMC9">
        <f>COUNTIF(Sheet1!ALZ:ALZ,$A9)</f>
        <v>0</v>
      </c>
      <c r="AMD9">
        <f>COUNTIF(Sheet1!AMA:AMA,$A9)</f>
        <v>1</v>
      </c>
      <c r="AME9">
        <f>COUNTIF(Sheet1!AMB:AMB,$A9)</f>
        <v>0</v>
      </c>
      <c r="AMF9">
        <f>COUNTIF(Sheet1!AMC:AMC,$A9)</f>
        <v>0</v>
      </c>
      <c r="AMG9">
        <f>COUNTIF(Sheet1!AMD:AMD,$A9)</f>
        <v>1</v>
      </c>
      <c r="AMH9">
        <f>COUNTIF(Sheet1!AME:AME,$A9)</f>
        <v>1</v>
      </c>
      <c r="AMI9">
        <f>COUNTIF(Sheet1!AMF:AMF,$A9)</f>
        <v>1</v>
      </c>
      <c r="AMJ9">
        <f>COUNTIF(Sheet1!AMG:AMG,$A9)</f>
        <v>0</v>
      </c>
      <c r="AMK9">
        <f>COUNTIF(Sheet1!AMH:AMH,$A9)</f>
        <v>1</v>
      </c>
      <c r="AML9">
        <f>COUNTIF(Sheet1!AMI:AMI,$A9)</f>
        <v>2</v>
      </c>
      <c r="AMM9">
        <f>COUNTIF(Sheet1!AMJ:AMJ,$A9)</f>
        <v>1</v>
      </c>
      <c r="AMN9">
        <f>COUNTIF(Sheet1!AMK:AMK,$A9)</f>
        <v>1</v>
      </c>
      <c r="AMO9">
        <f>COUNTIF(Sheet1!AML:AML,$A9)</f>
        <v>0</v>
      </c>
      <c r="AMP9">
        <f>COUNTIF(Sheet1!AMM:AMM,$A9)</f>
        <v>2</v>
      </c>
      <c r="AMQ9">
        <f>COUNTIF(Sheet1!AMN:AMN,$A9)</f>
        <v>0</v>
      </c>
      <c r="AMR9">
        <f>COUNTIF(Sheet1!AMO:AMO,$A9)</f>
        <v>2</v>
      </c>
      <c r="AMS9">
        <f>COUNTIF(Sheet1!AMP:AMP,$A9)</f>
        <v>1</v>
      </c>
      <c r="AMT9">
        <f>COUNTIF(Sheet1!AMQ:AMQ,$A9)</f>
        <v>1</v>
      </c>
      <c r="AMU9">
        <f>COUNTIF(Sheet1!AMR:AMR,$A9)</f>
        <v>0</v>
      </c>
      <c r="AMV9">
        <f>COUNTIF(Sheet1!AMS:AMS,$A9)</f>
        <v>0</v>
      </c>
      <c r="AMW9">
        <f>COUNTIF(Sheet1!AMT:AMT,$A9)</f>
        <v>0</v>
      </c>
      <c r="AMX9">
        <f>COUNTIF(Sheet1!AMU:AMU,$A9)</f>
        <v>3</v>
      </c>
      <c r="AMY9">
        <f>COUNTIF(Sheet1!AMV:AMV,$A9)</f>
        <v>1</v>
      </c>
      <c r="AMZ9">
        <f>COUNTIF(Sheet1!AMW:AMW,$A9)</f>
        <v>0</v>
      </c>
      <c r="ANA9">
        <f>COUNTIF(Sheet1!AMX:AMX,$A9)</f>
        <v>0</v>
      </c>
      <c r="ANB9">
        <f>COUNTIF(Sheet1!AMY:AMY,$A9)</f>
        <v>1</v>
      </c>
      <c r="ANC9">
        <f>COUNTIF(Sheet1!AMZ:AMZ,$A9)</f>
        <v>0</v>
      </c>
      <c r="AND9">
        <f>COUNTIF(Sheet1!ANA:ANA,$A9)</f>
        <v>0</v>
      </c>
      <c r="ANE9">
        <f>COUNTIF(Sheet1!ANB:ANB,$A9)</f>
        <v>1</v>
      </c>
      <c r="ANF9">
        <f>COUNTIF(Sheet1!ANC:ANC,$A9)</f>
        <v>0</v>
      </c>
      <c r="ANG9">
        <f>COUNTIF(Sheet1!AND:AND,$A9)</f>
        <v>0</v>
      </c>
      <c r="ANH9">
        <f>COUNTIF(Sheet1!ANE:ANE,$A9)</f>
        <v>0</v>
      </c>
      <c r="ANI9">
        <f>COUNTIF(Sheet1!ANF:ANF,$A9)</f>
        <v>0</v>
      </c>
      <c r="ANJ9">
        <f>COUNTIF(Sheet1!ANG:ANG,$A9)</f>
        <v>1</v>
      </c>
      <c r="ANK9">
        <f>COUNTIF(Sheet1!ANH:ANH,$A9)</f>
        <v>0</v>
      </c>
      <c r="ANL9">
        <f>COUNTIF(Sheet1!ANI:ANI,$A9)</f>
        <v>0</v>
      </c>
      <c r="ANM9">
        <f>COUNTIF(Sheet1!ANJ:ANJ,$A9)</f>
        <v>0</v>
      </c>
      <c r="ANN9">
        <f>COUNTIF(Sheet1!ANK:ANK,$A9)</f>
        <v>0</v>
      </c>
      <c r="ANO9">
        <f>COUNTIF(Sheet1!ANL:ANL,$A9)</f>
        <v>0</v>
      </c>
      <c r="ANP9">
        <f>COUNTIF(Sheet1!ANM:ANM,$A9)</f>
        <v>1</v>
      </c>
      <c r="ANQ9">
        <f>COUNTIF(Sheet1!ANN:ANN,$A9)</f>
        <v>1</v>
      </c>
      <c r="ANR9">
        <f>COUNTIF(Sheet1!ANO:ANO,$A9)</f>
        <v>0</v>
      </c>
      <c r="ANS9">
        <f>COUNTIF(Sheet1!ANP:ANP,$A9)</f>
        <v>0</v>
      </c>
      <c r="ANT9">
        <f>COUNTIF(Sheet1!ANQ:ANQ,$A9)</f>
        <v>2</v>
      </c>
      <c r="ANU9">
        <f>COUNTIF(Sheet1!ANR:ANR,$A9)</f>
        <v>0</v>
      </c>
      <c r="ANV9">
        <f>COUNTIF(Sheet1!ANS:ANS,$A9)</f>
        <v>3</v>
      </c>
      <c r="ANW9">
        <f>COUNTIF(Sheet1!ANT:ANT,$A9)</f>
        <v>0</v>
      </c>
      <c r="ANX9">
        <f>COUNTIF(Sheet1!ANU:ANU,$A9)</f>
        <v>1</v>
      </c>
      <c r="ANY9">
        <f>COUNTIF(Sheet1!ANV:ANV,$A9)</f>
        <v>1</v>
      </c>
      <c r="ANZ9">
        <f>COUNTIF(Sheet1!ANW:ANW,$A9)</f>
        <v>1</v>
      </c>
      <c r="AOA9">
        <f>COUNTIF(Sheet1!ANX:ANX,$A9)</f>
        <v>0</v>
      </c>
      <c r="AOB9">
        <f>COUNTIF(Sheet1!ANY:ANY,$A9)</f>
        <v>1</v>
      </c>
      <c r="AOC9">
        <f>COUNTIF(Sheet1!ANZ:ANZ,$A9)</f>
        <v>0</v>
      </c>
      <c r="AOD9">
        <f>COUNTIF(Sheet1!AOA:AOA,$A9)</f>
        <v>0</v>
      </c>
      <c r="AOE9">
        <f>COUNTIF(Sheet1!AOB:AOB,$A9)</f>
        <v>2</v>
      </c>
      <c r="AOF9">
        <f>COUNTIF(Sheet1!AOC:AOC,$A9)</f>
        <v>1</v>
      </c>
      <c r="AOG9">
        <f>COUNTIF(Sheet1!AOD:AOD,$A9)</f>
        <v>0</v>
      </c>
      <c r="AOH9">
        <f>COUNTIF(Sheet1!AOE:AOE,$A9)</f>
        <v>1</v>
      </c>
      <c r="AOI9">
        <f>COUNTIF(Sheet1!AOF:AOF,$A9)</f>
        <v>0</v>
      </c>
      <c r="AOJ9">
        <f>COUNTIF(Sheet1!AOG:AOG,$A9)</f>
        <v>1</v>
      </c>
      <c r="AOK9">
        <f>COUNTIF(Sheet1!AOH:AOH,$A9)</f>
        <v>3</v>
      </c>
      <c r="AOL9">
        <f>COUNTIF(Sheet1!AOI:AOI,$A9)</f>
        <v>0</v>
      </c>
      <c r="AOM9">
        <f>COUNTIF(Sheet1!AOJ:AOJ,$A9)</f>
        <v>0</v>
      </c>
      <c r="AON9">
        <f>COUNTIF(Sheet1!AOK:AOK,$A9)</f>
        <v>0</v>
      </c>
      <c r="AOO9">
        <f>COUNTIF(Sheet1!AOL:AOL,$A9)</f>
        <v>1</v>
      </c>
      <c r="AOP9">
        <f>COUNTIF(Sheet1!AOM:AOM,$A9)</f>
        <v>0</v>
      </c>
      <c r="AOQ9">
        <f>COUNTIF(Sheet1!AON:AON,$A9)</f>
        <v>0</v>
      </c>
      <c r="AOR9">
        <f>COUNTIF(Sheet1!AOO:AOO,$A9)</f>
        <v>1</v>
      </c>
      <c r="AOS9">
        <f>COUNTIF(Sheet1!AOP:AOP,$A9)</f>
        <v>0</v>
      </c>
      <c r="AOT9">
        <f>COUNTIF(Sheet1!AOQ:AOQ,$A9)</f>
        <v>0</v>
      </c>
      <c r="AOU9">
        <f>COUNTIF(Sheet1!AOR:AOR,$A9)</f>
        <v>2</v>
      </c>
      <c r="AOV9">
        <f>COUNTIF(Sheet1!AOS:AOS,$A9)</f>
        <v>0</v>
      </c>
      <c r="AOW9">
        <f>COUNTIF(Sheet1!AOT:AOT,$A9)</f>
        <v>1</v>
      </c>
      <c r="AOX9">
        <f>COUNTIF(Sheet1!AOU:AOU,$A9)</f>
        <v>0</v>
      </c>
      <c r="AOY9">
        <f>COUNTIF(Sheet1!AOV:AOV,$A9)</f>
        <v>0</v>
      </c>
      <c r="AOZ9">
        <f>COUNTIF(Sheet1!AOW:AOW,$A9)</f>
        <v>0</v>
      </c>
      <c r="APA9">
        <f>COUNTIF(Sheet1!AOX:AOX,$A9)</f>
        <v>1</v>
      </c>
      <c r="APB9">
        <f>COUNTIF(Sheet1!AOY:AOY,$A9)</f>
        <v>2</v>
      </c>
      <c r="APC9">
        <f>COUNTIF(Sheet1!AOZ:AOZ,$A9)</f>
        <v>1</v>
      </c>
      <c r="APD9">
        <f>COUNTIF(Sheet1!APA:APA,$A9)</f>
        <v>0</v>
      </c>
      <c r="APE9">
        <f>COUNTIF(Sheet1!APB:APB,$A9)</f>
        <v>2</v>
      </c>
      <c r="APF9">
        <f>COUNTIF(Sheet1!APC:APC,$A9)</f>
        <v>0</v>
      </c>
      <c r="APG9">
        <f>COUNTIF(Sheet1!APD:APD,$A9)</f>
        <v>0</v>
      </c>
      <c r="APH9">
        <f>COUNTIF(Sheet1!APE:APE,$A9)</f>
        <v>0</v>
      </c>
      <c r="API9">
        <f>COUNTIF(Sheet1!APF:APF,$A9)</f>
        <v>0</v>
      </c>
      <c r="APJ9">
        <f>COUNTIF(Sheet1!APG:APG,$A9)</f>
        <v>1</v>
      </c>
      <c r="APK9">
        <f>COUNTIF(Sheet1!APH:APH,$A9)</f>
        <v>1</v>
      </c>
      <c r="APL9">
        <f>COUNTIF(Sheet1!API:API,$A9)</f>
        <v>0</v>
      </c>
      <c r="APM9">
        <f>COUNTIF(Sheet1!APJ:APJ,$A9)</f>
        <v>0</v>
      </c>
      <c r="APN9">
        <f>COUNTIF(Sheet1!APK:APK,$A9)</f>
        <v>2</v>
      </c>
      <c r="APO9">
        <f>COUNTIF(Sheet1!APL:APL,$A9)</f>
        <v>0</v>
      </c>
      <c r="APP9">
        <f>COUNTIF(Sheet1!APM:APM,$A9)</f>
        <v>0</v>
      </c>
      <c r="APQ9">
        <f>COUNTIF(Sheet1!APN:APN,$A9)</f>
        <v>1</v>
      </c>
      <c r="APR9">
        <f>COUNTIF(Sheet1!APO:APO,$A9)</f>
        <v>2</v>
      </c>
      <c r="APS9">
        <f>COUNTIF(Sheet1!APP:APP,$A9)</f>
        <v>0</v>
      </c>
      <c r="APT9">
        <f>COUNTIF(Sheet1!APQ:APQ,$A9)</f>
        <v>1</v>
      </c>
      <c r="APU9">
        <f>COUNTIF(Sheet1!APR:APR,$A9)</f>
        <v>0</v>
      </c>
      <c r="APV9">
        <f>COUNTIF(Sheet1!APS:APS,$A9)</f>
        <v>1</v>
      </c>
      <c r="APW9">
        <f>COUNTIF(Sheet1!APT:APT,$A9)</f>
        <v>0</v>
      </c>
      <c r="APX9">
        <f>COUNTIF(Sheet1!APU:APU,$A9)</f>
        <v>0</v>
      </c>
      <c r="APY9">
        <f>COUNTIF(Sheet1!APV:APV,$A9)</f>
        <v>0</v>
      </c>
      <c r="APZ9">
        <f>COUNTIF(Sheet1!APW:APW,$A9)</f>
        <v>2</v>
      </c>
      <c r="AQA9">
        <f>COUNTIF(Sheet1!APX:APX,$A9)</f>
        <v>2</v>
      </c>
      <c r="AQB9">
        <f>COUNTIF(Sheet1!APY:APY,$A9)</f>
        <v>1</v>
      </c>
      <c r="AQC9">
        <f>COUNTIF(Sheet1!APZ:APZ,$A9)</f>
        <v>1</v>
      </c>
      <c r="AQD9">
        <f>COUNTIF(Sheet1!AQA:AQA,$A9)</f>
        <v>0</v>
      </c>
      <c r="AQE9">
        <f>COUNTIF(Sheet1!AQB:AQB,$A9)</f>
        <v>0</v>
      </c>
      <c r="AQF9">
        <f>COUNTIF(Sheet1!AQC:AQC,$A9)</f>
        <v>2</v>
      </c>
      <c r="AQG9">
        <f>COUNTIF(Sheet1!AQD:AQD,$A9)</f>
        <v>0</v>
      </c>
      <c r="AQH9">
        <f>COUNTIF(Sheet1!AQE:AQE,$A9)</f>
        <v>0</v>
      </c>
      <c r="AQI9">
        <f>COUNTIF(Sheet1!AQF:AQF,$A9)</f>
        <v>0</v>
      </c>
      <c r="AQJ9">
        <f>COUNTIF(Sheet1!AQG:AQG,$A9)</f>
        <v>2</v>
      </c>
      <c r="AQK9">
        <f>COUNTIF(Sheet1!AQH:AQH,$A9)</f>
        <v>1</v>
      </c>
      <c r="AQL9">
        <f>COUNTIF(Sheet1!AQI:AQI,$A9)</f>
        <v>0</v>
      </c>
      <c r="AQM9">
        <f>COUNTIF(Sheet1!AQJ:AQJ,$A9)</f>
        <v>0</v>
      </c>
      <c r="AQN9">
        <f>COUNTIF(Sheet1!AQK:AQK,$A9)</f>
        <v>1</v>
      </c>
      <c r="AQO9">
        <f>COUNTIF(Sheet1!AQL:AQL,$A9)</f>
        <v>0</v>
      </c>
      <c r="AQP9">
        <f>COUNTIF(Sheet1!AQM:AQM,$A9)</f>
        <v>0</v>
      </c>
      <c r="AQQ9">
        <f>COUNTIF(Sheet1!AQN:AQN,$A9)</f>
        <v>2</v>
      </c>
      <c r="AQR9">
        <f>COUNTIF(Sheet1!AQO:AQO,$A9)</f>
        <v>0</v>
      </c>
      <c r="AQS9">
        <f>COUNTIF(Sheet1!AQP:AQP,$A9)</f>
        <v>0</v>
      </c>
      <c r="AQT9">
        <f>COUNTIF(Sheet1!AQQ:AQQ,$A9)</f>
        <v>3</v>
      </c>
      <c r="AQU9">
        <f>COUNTIF(Sheet1!AQR:AQR,$A9)</f>
        <v>0</v>
      </c>
      <c r="AQV9">
        <f>COUNTIF(Sheet1!AQS:AQS,$A9)</f>
        <v>1</v>
      </c>
      <c r="AQW9">
        <f>COUNTIF(Sheet1!AQT:AQT,$A9)</f>
        <v>0</v>
      </c>
      <c r="AQX9">
        <f>COUNTIF(Sheet1!AQU:AQU,$A9)</f>
        <v>0</v>
      </c>
      <c r="AQY9">
        <f>COUNTIF(Sheet1!AQV:AQV,$A9)</f>
        <v>0</v>
      </c>
      <c r="AQZ9">
        <f>COUNTIF(Sheet1!AQW:AQW,$A9)</f>
        <v>0</v>
      </c>
      <c r="ARA9">
        <f>COUNTIF(Sheet1!AQX:AQX,$A9)</f>
        <v>0</v>
      </c>
      <c r="ARB9">
        <f>COUNTIF(Sheet1!AQY:AQY,$A9)</f>
        <v>0</v>
      </c>
      <c r="ARC9">
        <f>COUNTIF(Sheet1!AQZ:AQZ,$A9)</f>
        <v>0</v>
      </c>
      <c r="ARD9">
        <f>COUNTIF(Sheet1!ARA:ARA,$A9)</f>
        <v>1</v>
      </c>
      <c r="ARE9">
        <f>COUNTIF(Sheet1!ARB:ARB,$A9)</f>
        <v>0</v>
      </c>
      <c r="ARF9">
        <f>COUNTIF(Sheet1!ARC:ARC,$A9)</f>
        <v>0</v>
      </c>
      <c r="ARG9">
        <f>COUNTIF(Sheet1!ARD:ARD,$A9)</f>
        <v>1</v>
      </c>
      <c r="ARH9">
        <f>COUNTIF(Sheet1!ARE:ARE,$A9)</f>
        <v>4</v>
      </c>
      <c r="ARI9">
        <f>COUNTIF(Sheet1!ARF:ARF,$A9)</f>
        <v>0</v>
      </c>
      <c r="ARJ9">
        <f>COUNTIF(Sheet1!ARG:ARG,$A9)</f>
        <v>1</v>
      </c>
      <c r="ARK9">
        <f>COUNTIF(Sheet1!ARH:ARH,$A9)</f>
        <v>0</v>
      </c>
      <c r="ARL9">
        <f>COUNTIF(Sheet1!ARI:ARI,$A9)</f>
        <v>0</v>
      </c>
      <c r="ARM9">
        <f>COUNTIF(Sheet1!ARJ:ARJ,$A9)</f>
        <v>0</v>
      </c>
      <c r="ARN9">
        <f>COUNTIF(Sheet1!ARK:ARK,$A9)</f>
        <v>1</v>
      </c>
      <c r="ARO9">
        <f>COUNTIF(Sheet1!ARL:ARL,$A9)</f>
        <v>1</v>
      </c>
      <c r="ARP9">
        <f>COUNTIF(Sheet1!ARM:ARM,$A9)</f>
        <v>0</v>
      </c>
      <c r="ARQ9">
        <f>COUNTIF(Sheet1!ARN:ARN,$A9)</f>
        <v>2</v>
      </c>
      <c r="ARR9">
        <f>COUNTIF(Sheet1!ARO:ARO,$A9)</f>
        <v>0</v>
      </c>
      <c r="ARS9">
        <f>COUNTIF(Sheet1!ARP:ARP,$A9)</f>
        <v>0</v>
      </c>
      <c r="ART9">
        <f>COUNTIF(Sheet1!ARQ:ARQ,$A9)</f>
        <v>1</v>
      </c>
      <c r="ARU9">
        <f>COUNTIF(Sheet1!ARR:ARR,$A9)</f>
        <v>0</v>
      </c>
      <c r="ARV9">
        <f>COUNTIF(Sheet1!ARS:ARS,$A9)</f>
        <v>0</v>
      </c>
      <c r="ARW9">
        <f>COUNTIF(Sheet1!ART:ART,$A9)</f>
        <v>0</v>
      </c>
      <c r="ARX9">
        <f>COUNTIF(Sheet1!ARU:ARU,$A9)</f>
        <v>0</v>
      </c>
      <c r="ARY9">
        <f>COUNTIF(Sheet1!ARV:ARV,$A9)</f>
        <v>0</v>
      </c>
      <c r="ARZ9">
        <f>COUNTIF(Sheet1!ARW:ARW,$A9)</f>
        <v>0</v>
      </c>
      <c r="ASA9">
        <f>COUNTIF(Sheet1!ARX:ARX,$A9)</f>
        <v>0</v>
      </c>
      <c r="ASB9">
        <f>COUNTIF(Sheet1!ARY:ARY,$A9)</f>
        <v>0</v>
      </c>
      <c r="ASC9">
        <f>COUNTIF(Sheet1!ARZ:ARZ,$A9)</f>
        <v>0</v>
      </c>
      <c r="ASD9">
        <f>COUNTIF(Sheet1!ASA:ASA,$A9)</f>
        <v>2</v>
      </c>
      <c r="ASE9">
        <f>COUNTIF(Sheet1!ASB:ASB,$A9)</f>
        <v>0</v>
      </c>
      <c r="ASF9">
        <f>COUNTIF(Sheet1!ASC:ASC,$A9)</f>
        <v>0</v>
      </c>
      <c r="ASG9">
        <f>COUNTIF(Sheet1!ASD:ASD,$A9)</f>
        <v>0</v>
      </c>
      <c r="ASH9">
        <f>COUNTIF(Sheet1!ASE:ASE,$A9)</f>
        <v>0</v>
      </c>
      <c r="ASI9">
        <f>COUNTIF(Sheet1!ASF:ASF,$A9)</f>
        <v>1</v>
      </c>
      <c r="ASJ9">
        <f>COUNTIF(Sheet1!ASG:ASG,$A9)</f>
        <v>1</v>
      </c>
      <c r="ASK9">
        <f>COUNTIF(Sheet1!ASH:ASH,$A9)</f>
        <v>1</v>
      </c>
      <c r="ASL9">
        <f>COUNTIF(Sheet1!ASI:ASI,$A9)</f>
        <v>2</v>
      </c>
      <c r="ASM9">
        <f>COUNTIF(Sheet1!ASJ:ASJ,$A9)</f>
        <v>0</v>
      </c>
      <c r="ASN9">
        <f>COUNTIF(Sheet1!ASK:ASK,$A9)</f>
        <v>1</v>
      </c>
      <c r="ASO9">
        <f>COUNTIF(Sheet1!ASL:ASL,$A9)</f>
        <v>0</v>
      </c>
      <c r="ASP9">
        <f>COUNTIF(Sheet1!ASM:ASM,$A9)</f>
        <v>1</v>
      </c>
      <c r="ASQ9">
        <f>COUNTIF(Sheet1!ASN:ASN,$A9)</f>
        <v>0</v>
      </c>
      <c r="ASR9">
        <f>COUNTIF(Sheet1!ASO:ASO,$A9)</f>
        <v>0</v>
      </c>
      <c r="ASS9">
        <f>COUNTIF(Sheet1!ASP:ASP,$A9)</f>
        <v>1</v>
      </c>
      <c r="AST9">
        <f>COUNTIF(Sheet1!ASQ:ASQ,$A9)</f>
        <v>2</v>
      </c>
      <c r="ASU9">
        <f>COUNTIF(Sheet1!ASR:ASR,$A9)</f>
        <v>0</v>
      </c>
      <c r="ASV9">
        <f>COUNTIF(Sheet1!ASS:ASS,$A9)</f>
        <v>2</v>
      </c>
      <c r="ASW9">
        <f>COUNTIF(Sheet1!AST:AST,$A9)</f>
        <v>0</v>
      </c>
      <c r="ASX9">
        <f>COUNTIF(Sheet1!ASU:ASU,$A9)</f>
        <v>4</v>
      </c>
      <c r="ASY9">
        <f>COUNTIF(Sheet1!ASV:ASV,$A9)</f>
        <v>1</v>
      </c>
      <c r="ASZ9">
        <f>COUNTIF(Sheet1!ASW:ASW,$A9)</f>
        <v>1</v>
      </c>
      <c r="ATA9">
        <f>COUNTIF(Sheet1!ASX:ASX,$A9)</f>
        <v>2</v>
      </c>
      <c r="ATB9">
        <f>COUNTIF(Sheet1!ASY:ASY,$A9)</f>
        <v>2</v>
      </c>
      <c r="ATC9">
        <f>COUNTIF(Sheet1!ASZ:ASZ,$A9)</f>
        <v>0</v>
      </c>
      <c r="ATD9">
        <f>COUNTIF(Sheet1!ATA:ATA,$A9)</f>
        <v>0</v>
      </c>
      <c r="ATE9">
        <f>COUNTIF(Sheet1!ATB:ATB,$A9)</f>
        <v>3</v>
      </c>
      <c r="ATF9">
        <f>COUNTIF(Sheet1!ATC:ATC,$A9)</f>
        <v>0</v>
      </c>
      <c r="ATG9">
        <f>COUNTIF(Sheet1!ATD:ATD,$A9)</f>
        <v>0</v>
      </c>
      <c r="ATH9">
        <f>COUNTIF(Sheet1!ATE:ATE,$A9)</f>
        <v>0</v>
      </c>
    </row>
    <row r="10" spans="1:1204" x14ac:dyDescent="0.25">
      <c r="A10" s="7" t="s">
        <v>3898</v>
      </c>
      <c r="C10">
        <f>COUNTIF(Sheet1!A:A,$A10)</f>
        <v>0</v>
      </c>
      <c r="D10" s="8">
        <v>2</v>
      </c>
      <c r="E10">
        <f>COUNTIF(Sheet1!B:B,$A10)</f>
        <v>0</v>
      </c>
      <c r="F10">
        <f>COUNTIF(Sheet1!C:C,$A10)</f>
        <v>0</v>
      </c>
      <c r="G10">
        <f>COUNTIF(Sheet1!D:D,$A10)</f>
        <v>0</v>
      </c>
      <c r="H10">
        <f>COUNTIF(Sheet1!E:E,$A10)</f>
        <v>0</v>
      </c>
      <c r="I10">
        <f>COUNTIF(Sheet1!F:F,$A10)</f>
        <v>0</v>
      </c>
      <c r="J10">
        <f>COUNTIF(Sheet1!G:G,$A10)</f>
        <v>0</v>
      </c>
      <c r="K10">
        <f>COUNTIF(Sheet1!H:H,$A10)</f>
        <v>0</v>
      </c>
      <c r="L10">
        <f>COUNTIF(Sheet1!I:I,$A10)</f>
        <v>0</v>
      </c>
      <c r="M10">
        <f>COUNTIF(Sheet1!J:J,$A10)</f>
        <v>0</v>
      </c>
      <c r="N10">
        <f>COUNTIF(Sheet1!K:K,$A10)</f>
        <v>0</v>
      </c>
      <c r="O10">
        <f>COUNTIF(Sheet1!L:L,$A10)</f>
        <v>0</v>
      </c>
      <c r="P10">
        <f>COUNTIF(Sheet1!M:M,$A10)</f>
        <v>0</v>
      </c>
      <c r="Q10">
        <f>COUNTIF(Sheet1!N:N,$A10)</f>
        <v>0</v>
      </c>
      <c r="R10">
        <f>COUNTIF(Sheet1!O:O,$A10)</f>
        <v>0</v>
      </c>
      <c r="S10">
        <f>COUNTIF(Sheet1!P:P,$A10)</f>
        <v>0</v>
      </c>
      <c r="T10">
        <f>COUNTIF(Sheet1!Q:Q,$A10)</f>
        <v>0</v>
      </c>
      <c r="U10">
        <f>COUNTIF(Sheet1!R:R,$A10)</f>
        <v>0</v>
      </c>
      <c r="V10">
        <f>COUNTIF(Sheet1!S:S,$A10)</f>
        <v>0</v>
      </c>
      <c r="W10">
        <f>COUNTIF(Sheet1!T:T,$A10)</f>
        <v>0</v>
      </c>
      <c r="X10">
        <f>COUNTIF(Sheet1!U:U,$A10)</f>
        <v>0</v>
      </c>
      <c r="Y10">
        <f>COUNTIF(Sheet1!V:V,$A10)</f>
        <v>0</v>
      </c>
      <c r="Z10">
        <f>COUNTIF(Sheet1!W:W,$A10)</f>
        <v>0</v>
      </c>
      <c r="AA10">
        <f>COUNTIF(Sheet1!X:X,$A10)</f>
        <v>0</v>
      </c>
      <c r="AB10">
        <f>COUNTIF(Sheet1!Y:Y,$A10)</f>
        <v>0</v>
      </c>
      <c r="AC10">
        <f>COUNTIF(Sheet1!Z:Z,$A10)</f>
        <v>0</v>
      </c>
      <c r="AD10">
        <f>COUNTIF(Sheet1!AA:AA,$A10)</f>
        <v>0</v>
      </c>
      <c r="AE10">
        <f>COUNTIF(Sheet1!AB:AB,$A10)</f>
        <v>0</v>
      </c>
      <c r="AF10">
        <f>COUNTIF(Sheet1!AC:AC,$A10)</f>
        <v>0</v>
      </c>
      <c r="AG10">
        <f>COUNTIF(Sheet1!AD:AD,$A10)</f>
        <v>0</v>
      </c>
      <c r="AH10">
        <f>COUNTIF(Sheet1!AE:AE,$A10)</f>
        <v>0</v>
      </c>
      <c r="AI10">
        <f>COUNTIF(Sheet1!AF:AF,$A10)</f>
        <v>0</v>
      </c>
      <c r="AJ10">
        <f>COUNTIF(Sheet1!AG:AG,$A10)</f>
        <v>0</v>
      </c>
      <c r="AK10">
        <f>COUNTIF(Sheet1!AH:AH,$A10)</f>
        <v>0</v>
      </c>
      <c r="AL10">
        <f>COUNTIF(Sheet1!AI:AI,$A10)</f>
        <v>0</v>
      </c>
      <c r="AM10">
        <f>COUNTIF(Sheet1!AJ:AJ,$A10)</f>
        <v>0</v>
      </c>
      <c r="AN10">
        <f>COUNTIF(Sheet1!AK:AK,$A10)</f>
        <v>0</v>
      </c>
      <c r="AO10">
        <f>COUNTIF(Sheet1!AL:AL,$A10)</f>
        <v>0</v>
      </c>
      <c r="AP10">
        <f>COUNTIF(Sheet1!AM:AM,$A10)</f>
        <v>0</v>
      </c>
      <c r="AQ10">
        <f>COUNTIF(Sheet1!AN:AN,$A10)</f>
        <v>0</v>
      </c>
      <c r="AR10">
        <f>COUNTIF(Sheet1!AO:AO,$A10)</f>
        <v>0</v>
      </c>
      <c r="AS10">
        <f>COUNTIF(Sheet1!AP:AP,$A10)</f>
        <v>0</v>
      </c>
      <c r="AT10">
        <f>COUNTIF(Sheet1!AQ:AQ,$A10)</f>
        <v>0</v>
      </c>
      <c r="AU10">
        <f>COUNTIF(Sheet1!AR:AR,$A10)</f>
        <v>0</v>
      </c>
      <c r="AV10">
        <f>COUNTIF(Sheet1!AS:AS,$A10)</f>
        <v>0</v>
      </c>
      <c r="AW10">
        <f>COUNTIF(Sheet1!AT:AT,$A10)</f>
        <v>0</v>
      </c>
      <c r="AX10">
        <f>COUNTIF(Sheet1!AU:AU,$A10)</f>
        <v>0</v>
      </c>
      <c r="AY10">
        <f>COUNTIF(Sheet1!AV:AV,$A10)</f>
        <v>0</v>
      </c>
      <c r="AZ10">
        <f>COUNTIF(Sheet1!AW:AW,$A10)</f>
        <v>0</v>
      </c>
      <c r="BA10">
        <f>COUNTIF(Sheet1!AX:AX,$A10)</f>
        <v>0</v>
      </c>
      <c r="BB10">
        <f>COUNTIF(Sheet1!AY:AY,$A10)</f>
        <v>0</v>
      </c>
      <c r="BC10">
        <f>COUNTIF(Sheet1!AZ:AZ,$A10)</f>
        <v>0</v>
      </c>
      <c r="BD10">
        <f>COUNTIF(Sheet1!BA:BA,$A10)</f>
        <v>0</v>
      </c>
      <c r="BE10">
        <f>COUNTIF(Sheet1!BB:BB,$A10)</f>
        <v>0</v>
      </c>
      <c r="BF10">
        <f>COUNTIF(Sheet1!BC:BC,$A10)</f>
        <v>0</v>
      </c>
      <c r="BG10">
        <f>COUNTIF(Sheet1!BD:BD,$A10)</f>
        <v>0</v>
      </c>
      <c r="BH10">
        <f>COUNTIF(Sheet1!BE:BE,$A10)</f>
        <v>0</v>
      </c>
      <c r="BI10">
        <f>COUNTIF(Sheet1!BF:BF,$A10)</f>
        <v>0</v>
      </c>
      <c r="BJ10">
        <f>COUNTIF(Sheet1!BG:BG,$A10)</f>
        <v>0</v>
      </c>
      <c r="BK10">
        <f>COUNTIF(Sheet1!BH:BH,$A10)</f>
        <v>0</v>
      </c>
      <c r="BL10">
        <f>COUNTIF(Sheet1!BI:BI,$A10)</f>
        <v>0</v>
      </c>
      <c r="BM10">
        <f>COUNTIF(Sheet1!BJ:BJ,$A10)</f>
        <v>0</v>
      </c>
      <c r="BN10">
        <f>COUNTIF(Sheet1!BK:BK,$A10)</f>
        <v>0</v>
      </c>
      <c r="BO10">
        <f>COUNTIF(Sheet1!BL:BL,$A10)</f>
        <v>0</v>
      </c>
      <c r="BP10">
        <f>COUNTIF(Sheet1!BM:BM,$A10)</f>
        <v>0</v>
      </c>
      <c r="BQ10">
        <f>COUNTIF(Sheet1!BN:BN,$A10)</f>
        <v>0</v>
      </c>
      <c r="BR10">
        <f>COUNTIF(Sheet1!BO:BO,$A10)</f>
        <v>0</v>
      </c>
      <c r="BS10">
        <f>COUNTIF(Sheet1!BP:BP,$A10)</f>
        <v>0</v>
      </c>
      <c r="BT10">
        <f>COUNTIF(Sheet1!BQ:BQ,$A10)</f>
        <v>0</v>
      </c>
      <c r="BU10">
        <f>COUNTIF(Sheet1!BR:BR,$A10)</f>
        <v>0</v>
      </c>
      <c r="BV10">
        <f>COUNTIF(Sheet1!BS:BS,$A10)</f>
        <v>0</v>
      </c>
      <c r="BW10">
        <f>COUNTIF(Sheet1!BT:BT,$A10)</f>
        <v>0</v>
      </c>
      <c r="BX10">
        <f>COUNTIF(Sheet1!BU:BU,$A10)</f>
        <v>0</v>
      </c>
      <c r="BY10">
        <f>COUNTIF(Sheet1!BV:BV,$A10)</f>
        <v>0</v>
      </c>
      <c r="BZ10">
        <f>COUNTIF(Sheet1!BW:BW,$A10)</f>
        <v>0</v>
      </c>
      <c r="CA10">
        <f>COUNTIF(Sheet1!BX:BX,$A10)</f>
        <v>0</v>
      </c>
      <c r="CB10">
        <f>COUNTIF(Sheet1!BY:BY,$A10)</f>
        <v>0</v>
      </c>
      <c r="CC10">
        <f>COUNTIF(Sheet1!BZ:BZ,$A10)</f>
        <v>0</v>
      </c>
      <c r="CD10">
        <f>COUNTIF(Sheet1!CA:CA,$A10)</f>
        <v>0</v>
      </c>
      <c r="CE10">
        <f>COUNTIF(Sheet1!CB:CB,$A10)</f>
        <v>0</v>
      </c>
      <c r="CF10">
        <f>COUNTIF(Sheet1!CC:CC,$A10)</f>
        <v>0</v>
      </c>
      <c r="CG10">
        <f>COUNTIF(Sheet1!CD:CD,$A10)</f>
        <v>0</v>
      </c>
      <c r="CH10">
        <f>COUNTIF(Sheet1!CE:CE,$A10)</f>
        <v>0</v>
      </c>
      <c r="CI10">
        <f>COUNTIF(Sheet1!CF:CF,$A10)</f>
        <v>0</v>
      </c>
      <c r="CJ10">
        <f>COUNTIF(Sheet1!CG:CG,$A10)</f>
        <v>0</v>
      </c>
      <c r="CK10">
        <f>COUNTIF(Sheet1!CH:CH,$A10)</f>
        <v>0</v>
      </c>
      <c r="CL10">
        <f>COUNTIF(Sheet1!CI:CI,$A10)</f>
        <v>0</v>
      </c>
      <c r="CM10">
        <f>COUNTIF(Sheet1!CJ:CJ,$A10)</f>
        <v>0</v>
      </c>
      <c r="CN10">
        <f>COUNTIF(Sheet1!CK:CK,$A10)</f>
        <v>0</v>
      </c>
      <c r="CO10">
        <f>COUNTIF(Sheet1!CL:CL,$A10)</f>
        <v>0</v>
      </c>
      <c r="CP10">
        <f>COUNTIF(Sheet1!CM:CM,$A10)</f>
        <v>0</v>
      </c>
      <c r="CQ10">
        <f>COUNTIF(Sheet1!CN:CN,$A10)</f>
        <v>0</v>
      </c>
      <c r="CR10">
        <f>COUNTIF(Sheet1!CO:CO,$A10)</f>
        <v>0</v>
      </c>
      <c r="CS10">
        <f>COUNTIF(Sheet1!CP:CP,$A10)</f>
        <v>0</v>
      </c>
      <c r="CT10">
        <f>COUNTIF(Sheet1!CQ:CQ,$A10)</f>
        <v>0</v>
      </c>
      <c r="CU10">
        <f>COUNTIF(Sheet1!CR:CR,$A10)</f>
        <v>0</v>
      </c>
      <c r="CV10">
        <f>COUNTIF(Sheet1!CS:CS,$A10)</f>
        <v>0</v>
      </c>
      <c r="CW10">
        <f>COUNTIF(Sheet1!CT:CT,$A10)</f>
        <v>0</v>
      </c>
      <c r="CX10">
        <f>COUNTIF(Sheet1!CU:CU,$A10)</f>
        <v>0</v>
      </c>
      <c r="CY10">
        <f>COUNTIF(Sheet1!CV:CV,$A10)</f>
        <v>0</v>
      </c>
      <c r="CZ10">
        <f>COUNTIF(Sheet1!CW:CW,$A10)</f>
        <v>0</v>
      </c>
      <c r="DA10">
        <f>COUNTIF(Sheet1!CX:CX,$A10)</f>
        <v>0</v>
      </c>
      <c r="DB10">
        <f>COUNTIF(Sheet1!CY:CY,$A10)</f>
        <v>0</v>
      </c>
      <c r="DC10">
        <f>COUNTIF(Sheet1!CZ:CZ,$A10)</f>
        <v>0</v>
      </c>
      <c r="DD10">
        <f>COUNTIF(Sheet1!DA:DA,$A10)</f>
        <v>0</v>
      </c>
      <c r="DE10">
        <f>COUNTIF(Sheet1!DB:DB,$A10)</f>
        <v>0</v>
      </c>
      <c r="DF10">
        <f>COUNTIF(Sheet1!DC:DC,$A10)</f>
        <v>0</v>
      </c>
      <c r="DG10">
        <f>COUNTIF(Sheet1!DD:DD,$A10)</f>
        <v>0</v>
      </c>
      <c r="DH10">
        <f>COUNTIF(Sheet1!DE:DE,$A10)</f>
        <v>0</v>
      </c>
      <c r="DI10">
        <f>COUNTIF(Sheet1!DF:DF,$A10)</f>
        <v>0</v>
      </c>
      <c r="DJ10">
        <f>COUNTIF(Sheet1!DG:DG,$A10)</f>
        <v>0</v>
      </c>
      <c r="DK10">
        <f>COUNTIF(Sheet1!DH:DH,$A10)</f>
        <v>0</v>
      </c>
      <c r="DL10">
        <f>COUNTIF(Sheet1!DI:DI,$A10)</f>
        <v>0</v>
      </c>
      <c r="DM10">
        <f>COUNTIF(Sheet1!DJ:DJ,$A10)</f>
        <v>0</v>
      </c>
      <c r="DN10">
        <f>COUNTIF(Sheet1!DK:DK,$A10)</f>
        <v>0</v>
      </c>
      <c r="DO10">
        <f>COUNTIF(Sheet1!DL:DL,$A10)</f>
        <v>0</v>
      </c>
      <c r="DP10">
        <f>COUNTIF(Sheet1!DM:DM,$A10)</f>
        <v>0</v>
      </c>
      <c r="DQ10">
        <f>COUNTIF(Sheet1!DN:DN,$A10)</f>
        <v>0</v>
      </c>
      <c r="DR10">
        <f>COUNTIF(Sheet1!DO:DO,$A10)</f>
        <v>0</v>
      </c>
      <c r="DS10">
        <f>COUNTIF(Sheet1!DP:DP,$A10)</f>
        <v>0</v>
      </c>
      <c r="DT10">
        <f>COUNTIF(Sheet1!DQ:DQ,$A10)</f>
        <v>0</v>
      </c>
      <c r="DU10">
        <f>COUNTIF(Sheet1!DR:DR,$A10)</f>
        <v>0</v>
      </c>
      <c r="DV10">
        <f>COUNTIF(Sheet1!DS:DS,$A10)</f>
        <v>0</v>
      </c>
      <c r="DW10">
        <f>COUNTIF(Sheet1!DT:DT,$A10)</f>
        <v>0</v>
      </c>
      <c r="DX10">
        <f>COUNTIF(Sheet1!DU:DU,$A10)</f>
        <v>0</v>
      </c>
      <c r="DY10">
        <f>COUNTIF(Sheet1!DV:DV,$A10)</f>
        <v>0</v>
      </c>
      <c r="DZ10">
        <f>COUNTIF(Sheet1!DW:DW,$A10)</f>
        <v>0</v>
      </c>
      <c r="EA10">
        <f>COUNTIF(Sheet1!DX:DX,$A10)</f>
        <v>0</v>
      </c>
      <c r="EB10">
        <f>COUNTIF(Sheet1!DY:DY,$A10)</f>
        <v>0</v>
      </c>
      <c r="EC10">
        <f>COUNTIF(Sheet1!DZ:DZ,$A10)</f>
        <v>0</v>
      </c>
      <c r="ED10">
        <f>COUNTIF(Sheet1!EA:EA,$A10)</f>
        <v>0</v>
      </c>
      <c r="EE10">
        <f>COUNTIF(Sheet1!EB:EB,$A10)</f>
        <v>0</v>
      </c>
      <c r="EF10">
        <f>COUNTIF(Sheet1!EC:EC,$A10)</f>
        <v>0</v>
      </c>
      <c r="EG10">
        <f>COUNTIF(Sheet1!ED:ED,$A10)</f>
        <v>0</v>
      </c>
      <c r="EH10">
        <f>COUNTIF(Sheet1!EE:EE,$A10)</f>
        <v>0</v>
      </c>
      <c r="EI10">
        <f>COUNTIF(Sheet1!EF:EF,$A10)</f>
        <v>0</v>
      </c>
      <c r="EJ10">
        <f>COUNTIF(Sheet1!EG:EG,$A10)</f>
        <v>0</v>
      </c>
      <c r="EK10">
        <f>COUNTIF(Sheet1!EH:EH,$A10)</f>
        <v>0</v>
      </c>
      <c r="EL10">
        <f>COUNTIF(Sheet1!EI:EI,$A10)</f>
        <v>0</v>
      </c>
      <c r="EM10">
        <f>COUNTIF(Sheet1!EJ:EJ,$A10)</f>
        <v>0</v>
      </c>
      <c r="EN10">
        <f>COUNTIF(Sheet1!EK:EK,$A10)</f>
        <v>0</v>
      </c>
      <c r="EO10">
        <f>COUNTIF(Sheet1!EL:EL,$A10)</f>
        <v>0</v>
      </c>
      <c r="EP10">
        <f>COUNTIF(Sheet1!EM:EM,$A10)</f>
        <v>0</v>
      </c>
      <c r="EQ10">
        <f>COUNTIF(Sheet1!EN:EN,$A10)</f>
        <v>0</v>
      </c>
      <c r="ER10">
        <f>COUNTIF(Sheet1!EO:EO,$A10)</f>
        <v>0</v>
      </c>
      <c r="ES10">
        <f>COUNTIF(Sheet1!EP:EP,$A10)</f>
        <v>0</v>
      </c>
      <c r="ET10">
        <f>COUNTIF(Sheet1!EQ:EQ,$A10)</f>
        <v>0</v>
      </c>
      <c r="EU10">
        <f>COUNTIF(Sheet1!ER:ER,$A10)</f>
        <v>0</v>
      </c>
      <c r="EV10">
        <f>COUNTIF(Sheet1!ES:ES,$A10)</f>
        <v>0</v>
      </c>
      <c r="EW10">
        <f>COUNTIF(Sheet1!ET:ET,$A10)</f>
        <v>0</v>
      </c>
      <c r="EX10">
        <f>COUNTIF(Sheet1!EU:EU,$A10)</f>
        <v>0</v>
      </c>
      <c r="EY10">
        <f>COUNTIF(Sheet1!EV:EV,$A10)</f>
        <v>0</v>
      </c>
      <c r="EZ10">
        <f>COUNTIF(Sheet1!EW:EW,$A10)</f>
        <v>0</v>
      </c>
      <c r="FA10">
        <f>COUNTIF(Sheet1!EX:EX,$A10)</f>
        <v>0</v>
      </c>
      <c r="FB10">
        <f>COUNTIF(Sheet1!EY:EY,$A10)</f>
        <v>0</v>
      </c>
      <c r="FC10">
        <f>COUNTIF(Sheet1!EZ:EZ,$A10)</f>
        <v>0</v>
      </c>
      <c r="FD10">
        <f>COUNTIF(Sheet1!FA:FA,$A10)</f>
        <v>0</v>
      </c>
      <c r="FE10">
        <f>COUNTIF(Sheet1!FB:FB,$A10)</f>
        <v>0</v>
      </c>
      <c r="FF10">
        <f>COUNTIF(Sheet1!FC:FC,$A10)</f>
        <v>0</v>
      </c>
      <c r="FG10">
        <f>COUNTIF(Sheet1!FD:FD,$A10)</f>
        <v>0</v>
      </c>
      <c r="FH10">
        <f>COUNTIF(Sheet1!FE:FE,$A10)</f>
        <v>0</v>
      </c>
      <c r="FI10">
        <f>COUNTIF(Sheet1!FF:FF,$A10)</f>
        <v>0</v>
      </c>
      <c r="FJ10">
        <f>COUNTIF(Sheet1!FG:FG,$A10)</f>
        <v>0</v>
      </c>
      <c r="FK10">
        <f>COUNTIF(Sheet1!FH:FH,$A10)</f>
        <v>0</v>
      </c>
      <c r="FL10">
        <f>COUNTIF(Sheet1!FI:FI,$A10)</f>
        <v>0</v>
      </c>
      <c r="FM10">
        <f>COUNTIF(Sheet1!FJ:FJ,$A10)</f>
        <v>0</v>
      </c>
      <c r="FN10">
        <f>COUNTIF(Sheet1!FK:FK,$A10)</f>
        <v>0</v>
      </c>
      <c r="FO10">
        <f>COUNTIF(Sheet1!FL:FL,$A10)</f>
        <v>0</v>
      </c>
      <c r="FP10">
        <f>COUNTIF(Sheet1!FM:FM,$A10)</f>
        <v>0</v>
      </c>
      <c r="FQ10">
        <f>COUNTIF(Sheet1!FN:FN,$A10)</f>
        <v>0</v>
      </c>
      <c r="FR10">
        <f>COUNTIF(Sheet1!FO:FO,$A10)</f>
        <v>0</v>
      </c>
      <c r="FS10">
        <f>COUNTIF(Sheet1!FP:FP,$A10)</f>
        <v>0</v>
      </c>
      <c r="FT10">
        <f>COUNTIF(Sheet1!FQ:FQ,$A10)</f>
        <v>0</v>
      </c>
      <c r="FU10">
        <f>COUNTIF(Sheet1!FR:FR,$A10)</f>
        <v>0</v>
      </c>
      <c r="FV10">
        <f>COUNTIF(Sheet1!FS:FS,$A10)</f>
        <v>0</v>
      </c>
      <c r="FW10">
        <f>COUNTIF(Sheet1!FT:FT,$A10)</f>
        <v>0</v>
      </c>
      <c r="FX10">
        <f>COUNTIF(Sheet1!FU:FU,$A10)</f>
        <v>0</v>
      </c>
      <c r="FY10">
        <f>COUNTIF(Sheet1!FV:FV,$A10)</f>
        <v>0</v>
      </c>
      <c r="FZ10">
        <f>COUNTIF(Sheet1!FW:FW,$A10)</f>
        <v>0</v>
      </c>
      <c r="GA10">
        <f>COUNTIF(Sheet1!FX:FX,$A10)</f>
        <v>0</v>
      </c>
      <c r="GB10">
        <f>COUNTIF(Sheet1!FY:FY,$A10)</f>
        <v>0</v>
      </c>
      <c r="GC10">
        <f>COUNTIF(Sheet1!FZ:FZ,$A10)</f>
        <v>0</v>
      </c>
      <c r="GD10">
        <f>COUNTIF(Sheet1!GA:GA,$A10)</f>
        <v>0</v>
      </c>
      <c r="GE10">
        <f>COUNTIF(Sheet1!GB:GB,$A10)</f>
        <v>0</v>
      </c>
      <c r="GF10">
        <f>COUNTIF(Sheet1!GC:GC,$A10)</f>
        <v>0</v>
      </c>
      <c r="GG10">
        <f>COUNTIF(Sheet1!GD:GD,$A10)</f>
        <v>0</v>
      </c>
      <c r="GH10">
        <f>COUNTIF(Sheet1!GE:GE,$A10)</f>
        <v>0</v>
      </c>
      <c r="GI10">
        <f>COUNTIF(Sheet1!GF:GF,$A10)</f>
        <v>1</v>
      </c>
      <c r="GJ10">
        <f>COUNTIF(Sheet1!GG:GG,$A10)</f>
        <v>0</v>
      </c>
      <c r="GK10">
        <f>COUNTIF(Sheet1!GH:GH,$A10)</f>
        <v>0</v>
      </c>
      <c r="GL10">
        <f>COUNTIF(Sheet1!GI:GI,$A10)</f>
        <v>0</v>
      </c>
      <c r="GM10">
        <f>COUNTIF(Sheet1!GJ:GJ,$A10)</f>
        <v>0</v>
      </c>
      <c r="GN10">
        <f>COUNTIF(Sheet1!GK:GK,$A10)</f>
        <v>0</v>
      </c>
      <c r="GO10">
        <f>COUNTIF(Sheet1!GL:GL,$A10)</f>
        <v>0</v>
      </c>
      <c r="GP10">
        <f>COUNTIF(Sheet1!GM:GM,$A10)</f>
        <v>0</v>
      </c>
      <c r="GQ10">
        <f>COUNTIF(Sheet1!GN:GN,$A10)</f>
        <v>0</v>
      </c>
      <c r="GR10">
        <f>COUNTIF(Sheet1!GO:GO,$A10)</f>
        <v>0</v>
      </c>
      <c r="GS10">
        <f>COUNTIF(Sheet1!GP:GP,$A10)</f>
        <v>0</v>
      </c>
      <c r="GT10">
        <f>COUNTIF(Sheet1!GQ:GQ,$A10)</f>
        <v>0</v>
      </c>
      <c r="GU10">
        <f>COUNTIF(Sheet1!GR:GR,$A10)</f>
        <v>0</v>
      </c>
      <c r="GV10">
        <f>COUNTIF(Sheet1!GS:GS,$A10)</f>
        <v>0</v>
      </c>
      <c r="GW10">
        <f>COUNTIF(Sheet1!GT:GT,$A10)</f>
        <v>0</v>
      </c>
      <c r="GX10">
        <f>COUNTIF(Sheet1!GU:GU,$A10)</f>
        <v>0</v>
      </c>
      <c r="GY10">
        <f>COUNTIF(Sheet1!GV:GV,$A10)</f>
        <v>0</v>
      </c>
      <c r="GZ10">
        <f>COUNTIF(Sheet1!GW:GW,$A10)</f>
        <v>0</v>
      </c>
      <c r="HA10">
        <f>COUNTIF(Sheet1!GX:GX,$A10)</f>
        <v>0</v>
      </c>
      <c r="HB10">
        <f>COUNTIF(Sheet1!GY:GY,$A10)</f>
        <v>0</v>
      </c>
      <c r="HC10">
        <f>COUNTIF(Sheet1!GZ:GZ,$A10)</f>
        <v>0</v>
      </c>
      <c r="HD10">
        <f>COUNTIF(Sheet1!HA:HA,$A10)</f>
        <v>0</v>
      </c>
      <c r="HE10">
        <f>COUNTIF(Sheet1!HB:HB,$A10)</f>
        <v>0</v>
      </c>
      <c r="HF10">
        <f>COUNTIF(Sheet1!HC:HC,$A10)</f>
        <v>0</v>
      </c>
      <c r="HG10">
        <f>COUNTIF(Sheet1!HD:HD,$A10)</f>
        <v>0</v>
      </c>
      <c r="HH10">
        <f>COUNTIF(Sheet1!HE:HE,$A10)</f>
        <v>0</v>
      </c>
      <c r="HI10">
        <f>COUNTIF(Sheet1!HF:HF,$A10)</f>
        <v>0</v>
      </c>
      <c r="HJ10">
        <f>COUNTIF(Sheet1!HG:HG,$A10)</f>
        <v>0</v>
      </c>
      <c r="HK10">
        <f>COUNTIF(Sheet1!HH:HH,$A10)</f>
        <v>0</v>
      </c>
      <c r="HL10">
        <f>COUNTIF(Sheet1!HI:HI,$A10)</f>
        <v>0</v>
      </c>
      <c r="HM10">
        <f>COUNTIF(Sheet1!HJ:HJ,$A10)</f>
        <v>0</v>
      </c>
      <c r="HN10">
        <f>COUNTIF(Sheet1!HK:HK,$A10)</f>
        <v>0</v>
      </c>
      <c r="HO10">
        <f>COUNTIF(Sheet1!HL:HL,$A10)</f>
        <v>0</v>
      </c>
      <c r="HP10">
        <f>COUNTIF(Sheet1!HM:HM,$A10)</f>
        <v>0</v>
      </c>
      <c r="HQ10">
        <f>COUNTIF(Sheet1!HN:HN,$A10)</f>
        <v>0</v>
      </c>
      <c r="HR10">
        <f>COUNTIF(Sheet1!HO:HO,$A10)</f>
        <v>0</v>
      </c>
      <c r="HS10">
        <f>COUNTIF(Sheet1!HP:HP,$A10)</f>
        <v>0</v>
      </c>
      <c r="HT10">
        <f>COUNTIF(Sheet1!HQ:HQ,$A10)</f>
        <v>0</v>
      </c>
      <c r="HU10">
        <f>COUNTIF(Sheet1!HR:HR,$A10)</f>
        <v>0</v>
      </c>
      <c r="HV10">
        <f>COUNTIF(Sheet1!HS:HS,$A10)</f>
        <v>0</v>
      </c>
      <c r="HW10">
        <f>COUNTIF(Sheet1!HT:HT,$A10)</f>
        <v>0</v>
      </c>
      <c r="HX10">
        <f>COUNTIF(Sheet1!HU:HU,$A10)</f>
        <v>0</v>
      </c>
      <c r="HY10">
        <f>COUNTIF(Sheet1!HV:HV,$A10)</f>
        <v>0</v>
      </c>
      <c r="HZ10">
        <f>COUNTIF(Sheet1!HW:HW,$A10)</f>
        <v>0</v>
      </c>
      <c r="IA10">
        <f>COUNTIF(Sheet1!HX:HX,$A10)</f>
        <v>0</v>
      </c>
      <c r="IB10">
        <f>COUNTIF(Sheet1!HY:HY,$A10)</f>
        <v>0</v>
      </c>
      <c r="IC10">
        <f>COUNTIF(Sheet1!HZ:HZ,$A10)</f>
        <v>0</v>
      </c>
      <c r="ID10">
        <f>COUNTIF(Sheet1!IA:IA,$A10)</f>
        <v>0</v>
      </c>
      <c r="IE10">
        <f>COUNTIF(Sheet1!IB:IB,$A10)</f>
        <v>0</v>
      </c>
      <c r="IF10">
        <f>COUNTIF(Sheet1!IC:IC,$A10)</f>
        <v>0</v>
      </c>
      <c r="IG10">
        <f>COUNTIF(Sheet1!ID:ID,$A10)</f>
        <v>0</v>
      </c>
      <c r="IH10">
        <f>COUNTIF(Sheet1!IE:IE,$A10)</f>
        <v>0</v>
      </c>
      <c r="II10">
        <f>COUNTIF(Sheet1!IF:IF,$A10)</f>
        <v>0</v>
      </c>
      <c r="IJ10">
        <f>COUNTIF(Sheet1!IG:IG,$A10)</f>
        <v>0</v>
      </c>
      <c r="IK10">
        <f>COUNTIF(Sheet1!IH:IH,$A10)</f>
        <v>0</v>
      </c>
      <c r="IL10">
        <f>COUNTIF(Sheet1!II:II,$A10)</f>
        <v>0</v>
      </c>
      <c r="IM10">
        <f>COUNTIF(Sheet1!IJ:IJ,$A10)</f>
        <v>0</v>
      </c>
      <c r="IN10">
        <f>COUNTIF(Sheet1!IK:IK,$A10)</f>
        <v>0</v>
      </c>
      <c r="IO10">
        <f>COUNTIF(Sheet1!IL:IL,$A10)</f>
        <v>0</v>
      </c>
      <c r="IP10">
        <f>COUNTIF(Sheet1!IM:IM,$A10)</f>
        <v>0</v>
      </c>
      <c r="IQ10">
        <f>COUNTIF(Sheet1!IN:IN,$A10)</f>
        <v>0</v>
      </c>
      <c r="IR10">
        <f>COUNTIF(Sheet1!IO:IO,$A10)</f>
        <v>0</v>
      </c>
      <c r="IS10">
        <f>COUNTIF(Sheet1!IP:IP,$A10)</f>
        <v>0</v>
      </c>
      <c r="IT10">
        <f>COUNTIF(Sheet1!IQ:IQ,$A10)</f>
        <v>0</v>
      </c>
      <c r="IU10">
        <f>COUNTIF(Sheet1!IR:IR,$A10)</f>
        <v>0</v>
      </c>
      <c r="IV10">
        <f>COUNTIF(Sheet1!IS:IS,$A10)</f>
        <v>0</v>
      </c>
      <c r="IW10">
        <f>COUNTIF(Sheet1!IT:IT,$A10)</f>
        <v>0</v>
      </c>
      <c r="IX10">
        <f>COUNTIF(Sheet1!IU:IU,$A10)</f>
        <v>0</v>
      </c>
      <c r="IY10">
        <f>COUNTIF(Sheet1!IV:IV,$A10)</f>
        <v>0</v>
      </c>
      <c r="IZ10">
        <f>COUNTIF(Sheet1!IW:IW,$A10)</f>
        <v>0</v>
      </c>
      <c r="JA10">
        <f>COUNTIF(Sheet1!IX:IX,$A10)</f>
        <v>0</v>
      </c>
      <c r="JB10">
        <f>COUNTIF(Sheet1!IY:IY,$A10)</f>
        <v>0</v>
      </c>
      <c r="JC10">
        <f>COUNTIF(Sheet1!IZ:IZ,$A10)</f>
        <v>0</v>
      </c>
      <c r="JD10">
        <f>COUNTIF(Sheet1!JA:JA,$A10)</f>
        <v>0</v>
      </c>
      <c r="JE10">
        <f>COUNTIF(Sheet1!JB:JB,$A10)</f>
        <v>0</v>
      </c>
      <c r="JF10">
        <f>COUNTIF(Sheet1!JC:JC,$A10)</f>
        <v>0</v>
      </c>
      <c r="JG10">
        <f>COUNTIF(Sheet1!JD:JD,$A10)</f>
        <v>0</v>
      </c>
      <c r="JH10">
        <f>COUNTIF(Sheet1!JE:JE,$A10)</f>
        <v>0</v>
      </c>
      <c r="JI10">
        <f>COUNTIF(Sheet1!JF:JF,$A10)</f>
        <v>0</v>
      </c>
      <c r="JJ10">
        <f>COUNTIF(Sheet1!JG:JG,$A10)</f>
        <v>0</v>
      </c>
      <c r="JK10">
        <f>COUNTIF(Sheet1!JH:JH,$A10)</f>
        <v>0</v>
      </c>
      <c r="JL10">
        <f>COUNTIF(Sheet1!JI:JI,$A10)</f>
        <v>0</v>
      </c>
      <c r="JM10">
        <f>COUNTIF(Sheet1!JJ:JJ,$A10)</f>
        <v>0</v>
      </c>
      <c r="JN10">
        <f>COUNTIF(Sheet1!JK:JK,$A10)</f>
        <v>0</v>
      </c>
      <c r="JO10">
        <f>COUNTIF(Sheet1!JL:JL,$A10)</f>
        <v>0</v>
      </c>
      <c r="JP10">
        <f>COUNTIF(Sheet1!JM:JM,$A10)</f>
        <v>0</v>
      </c>
      <c r="JQ10">
        <f>COUNTIF(Sheet1!JN:JN,$A10)</f>
        <v>0</v>
      </c>
      <c r="JR10">
        <f>COUNTIF(Sheet1!JO:JO,$A10)</f>
        <v>0</v>
      </c>
      <c r="JS10">
        <f>COUNTIF(Sheet1!JP:JP,$A10)</f>
        <v>0</v>
      </c>
      <c r="JT10">
        <f>COUNTIF(Sheet1!JQ:JQ,$A10)</f>
        <v>0</v>
      </c>
      <c r="JU10">
        <f>COUNTIF(Sheet1!JR:JR,$A10)</f>
        <v>0</v>
      </c>
      <c r="JV10">
        <f>COUNTIF(Sheet1!JS:JS,$A10)</f>
        <v>0</v>
      </c>
      <c r="JW10">
        <f>COUNTIF(Sheet1!JT:JT,$A10)</f>
        <v>0</v>
      </c>
      <c r="JX10">
        <f>COUNTIF(Sheet1!JU:JU,$A10)</f>
        <v>0</v>
      </c>
      <c r="JY10">
        <f>COUNTIF(Sheet1!JV:JV,$A10)</f>
        <v>0</v>
      </c>
      <c r="JZ10">
        <f>COUNTIF(Sheet1!JW:JW,$A10)</f>
        <v>0</v>
      </c>
      <c r="KA10">
        <f>COUNTIF(Sheet1!JX:JX,$A10)</f>
        <v>0</v>
      </c>
      <c r="KB10">
        <f>COUNTIF(Sheet1!JY:JY,$A10)</f>
        <v>0</v>
      </c>
      <c r="KC10">
        <f>COUNTIF(Sheet1!JZ:JZ,$A10)</f>
        <v>0</v>
      </c>
      <c r="KD10">
        <f>COUNTIF(Sheet1!KA:KA,$A10)</f>
        <v>0</v>
      </c>
      <c r="KE10">
        <f>COUNTIF(Sheet1!KB:KB,$A10)</f>
        <v>0</v>
      </c>
      <c r="KF10">
        <f>COUNTIF(Sheet1!KC:KC,$A10)</f>
        <v>0</v>
      </c>
      <c r="KG10">
        <f>COUNTIF(Sheet1!KD:KD,$A10)</f>
        <v>0</v>
      </c>
      <c r="KH10">
        <f>COUNTIF(Sheet1!KE:KE,$A10)</f>
        <v>0</v>
      </c>
      <c r="KI10">
        <f>COUNTIF(Sheet1!KF:KF,$A10)</f>
        <v>0</v>
      </c>
      <c r="KJ10">
        <f>COUNTIF(Sheet1!KG:KG,$A10)</f>
        <v>0</v>
      </c>
      <c r="KK10">
        <f>COUNTIF(Sheet1!KH:KH,$A10)</f>
        <v>0</v>
      </c>
      <c r="KL10">
        <f>COUNTIF(Sheet1!KI:KI,$A10)</f>
        <v>0</v>
      </c>
      <c r="KM10">
        <f>COUNTIF(Sheet1!KJ:KJ,$A10)</f>
        <v>0</v>
      </c>
      <c r="KN10">
        <f>COUNTIF(Sheet1!KK:KK,$A10)</f>
        <v>0</v>
      </c>
      <c r="KO10">
        <f>COUNTIF(Sheet1!KL:KL,$A10)</f>
        <v>0</v>
      </c>
      <c r="KP10">
        <f>COUNTIF(Sheet1!KM:KM,$A10)</f>
        <v>0</v>
      </c>
      <c r="KQ10">
        <f>COUNTIF(Sheet1!KN:KN,$A10)</f>
        <v>0</v>
      </c>
      <c r="KR10">
        <f>COUNTIF(Sheet1!KO:KO,$A10)</f>
        <v>0</v>
      </c>
      <c r="KS10">
        <f>COUNTIF(Sheet1!KP:KP,$A10)</f>
        <v>0</v>
      </c>
      <c r="KT10">
        <f>COUNTIF(Sheet1!KQ:KQ,$A10)</f>
        <v>0</v>
      </c>
      <c r="KU10">
        <f>COUNTIF(Sheet1!KR:KR,$A10)</f>
        <v>0</v>
      </c>
      <c r="KV10">
        <f>COUNTIF(Sheet1!KS:KS,$A10)</f>
        <v>0</v>
      </c>
      <c r="KW10">
        <f>COUNTIF(Sheet1!KT:KT,$A10)</f>
        <v>0</v>
      </c>
      <c r="KX10">
        <f>COUNTIF(Sheet1!KU:KU,$A10)</f>
        <v>0</v>
      </c>
      <c r="KY10">
        <f>COUNTIF(Sheet1!KV:KV,$A10)</f>
        <v>0</v>
      </c>
      <c r="KZ10">
        <f>COUNTIF(Sheet1!KW:KW,$A10)</f>
        <v>0</v>
      </c>
      <c r="LA10">
        <f>COUNTIF(Sheet1!KX:KX,$A10)</f>
        <v>0</v>
      </c>
      <c r="LB10">
        <f>COUNTIF(Sheet1!KY:KY,$A10)</f>
        <v>0</v>
      </c>
      <c r="LC10">
        <f>COUNTIF(Sheet1!KZ:KZ,$A10)</f>
        <v>0</v>
      </c>
      <c r="LD10">
        <f>COUNTIF(Sheet1!LA:LA,$A10)</f>
        <v>0</v>
      </c>
      <c r="LE10">
        <f>COUNTIF(Sheet1!LB:LB,$A10)</f>
        <v>0</v>
      </c>
      <c r="LF10">
        <f>COUNTIF(Sheet1!LC:LC,$A10)</f>
        <v>0</v>
      </c>
      <c r="LG10">
        <f>COUNTIF(Sheet1!LD:LD,$A10)</f>
        <v>0</v>
      </c>
      <c r="LH10">
        <f>COUNTIF(Sheet1!LE:LE,$A10)</f>
        <v>0</v>
      </c>
      <c r="LI10">
        <f>COUNTIF(Sheet1!LF:LF,$A10)</f>
        <v>0</v>
      </c>
      <c r="LJ10">
        <f>COUNTIF(Sheet1!LG:LG,$A10)</f>
        <v>0</v>
      </c>
      <c r="LK10">
        <f>COUNTIF(Sheet1!LH:LH,$A10)</f>
        <v>0</v>
      </c>
      <c r="LL10">
        <f>COUNTIF(Sheet1!LI:LI,$A10)</f>
        <v>0</v>
      </c>
      <c r="LM10">
        <f>COUNTIF(Sheet1!LJ:LJ,$A10)</f>
        <v>0</v>
      </c>
      <c r="LN10">
        <f>COUNTIF(Sheet1!LK:LK,$A10)</f>
        <v>0</v>
      </c>
      <c r="LO10">
        <f>COUNTIF(Sheet1!LL:LL,$A10)</f>
        <v>0</v>
      </c>
      <c r="LP10">
        <f>COUNTIF(Sheet1!LM:LM,$A10)</f>
        <v>0</v>
      </c>
      <c r="LQ10">
        <f>COUNTIF(Sheet1!LN:LN,$A10)</f>
        <v>0</v>
      </c>
      <c r="LR10">
        <f>COUNTIF(Sheet1!LO:LO,$A10)</f>
        <v>0</v>
      </c>
      <c r="LS10">
        <f>COUNTIF(Sheet1!LP:LP,$A10)</f>
        <v>0</v>
      </c>
      <c r="LT10">
        <f>COUNTIF(Sheet1!LQ:LQ,$A10)</f>
        <v>0</v>
      </c>
      <c r="LU10">
        <f>COUNTIF(Sheet1!LR:LR,$A10)</f>
        <v>0</v>
      </c>
      <c r="LV10">
        <f>COUNTIF(Sheet1!LS:LS,$A10)</f>
        <v>0</v>
      </c>
      <c r="LW10">
        <f>COUNTIF(Sheet1!LT:LT,$A10)</f>
        <v>0</v>
      </c>
      <c r="LX10">
        <f>COUNTIF(Sheet1!LU:LU,$A10)</f>
        <v>0</v>
      </c>
      <c r="LY10">
        <f>COUNTIF(Sheet1!LV:LV,$A10)</f>
        <v>0</v>
      </c>
      <c r="LZ10">
        <f>COUNTIF(Sheet1!LW:LW,$A10)</f>
        <v>0</v>
      </c>
      <c r="MA10">
        <f>COUNTIF(Sheet1!LX:LX,$A10)</f>
        <v>0</v>
      </c>
      <c r="MB10">
        <f>COUNTIF(Sheet1!LY:LY,$A10)</f>
        <v>0</v>
      </c>
      <c r="MC10">
        <f>COUNTIF(Sheet1!LZ:LZ,$A10)</f>
        <v>0</v>
      </c>
      <c r="MD10">
        <f>COUNTIF(Sheet1!MA:MA,$A10)</f>
        <v>0</v>
      </c>
      <c r="ME10">
        <f>COUNTIF(Sheet1!MB:MB,$A10)</f>
        <v>0</v>
      </c>
      <c r="MF10">
        <f>COUNTIF(Sheet1!MC:MC,$A10)</f>
        <v>0</v>
      </c>
      <c r="MG10">
        <f>COUNTIF(Sheet1!MD:MD,$A10)</f>
        <v>0</v>
      </c>
      <c r="MH10">
        <f>COUNTIF(Sheet1!ME:ME,$A10)</f>
        <v>0</v>
      </c>
      <c r="MI10">
        <f>COUNTIF(Sheet1!MF:MF,$A10)</f>
        <v>0</v>
      </c>
      <c r="MJ10">
        <f>COUNTIF(Sheet1!MG:MG,$A10)</f>
        <v>0</v>
      </c>
      <c r="MK10">
        <f>COUNTIF(Sheet1!MH:MH,$A10)</f>
        <v>0</v>
      </c>
      <c r="ML10">
        <f>COUNTIF(Sheet1!MI:MI,$A10)</f>
        <v>0</v>
      </c>
      <c r="MM10">
        <f>COUNTIF(Sheet1!MJ:MJ,$A10)</f>
        <v>0</v>
      </c>
      <c r="MN10">
        <f>COUNTIF(Sheet1!MK:MK,$A10)</f>
        <v>0</v>
      </c>
      <c r="MO10">
        <f>COUNTIF(Sheet1!ML:ML,$A10)</f>
        <v>0</v>
      </c>
      <c r="MP10">
        <f>COUNTIF(Sheet1!MM:MM,$A10)</f>
        <v>0</v>
      </c>
      <c r="MQ10">
        <f>COUNTIF(Sheet1!MN:MN,$A10)</f>
        <v>0</v>
      </c>
      <c r="MR10">
        <f>COUNTIF(Sheet1!MO:MO,$A10)</f>
        <v>0</v>
      </c>
      <c r="MS10">
        <f>COUNTIF(Sheet1!MP:MP,$A10)</f>
        <v>0</v>
      </c>
      <c r="MT10">
        <f>COUNTIF(Sheet1!MQ:MQ,$A10)</f>
        <v>0</v>
      </c>
      <c r="MU10">
        <f>COUNTIF(Sheet1!MR:MR,$A10)</f>
        <v>0</v>
      </c>
      <c r="MV10">
        <f>COUNTIF(Sheet1!MS:MS,$A10)</f>
        <v>0</v>
      </c>
      <c r="MW10">
        <f>COUNTIF(Sheet1!MT:MT,$A10)</f>
        <v>0</v>
      </c>
      <c r="MX10">
        <f>COUNTIF(Sheet1!MU:MU,$A10)</f>
        <v>0</v>
      </c>
      <c r="MY10">
        <f>COUNTIF(Sheet1!MV:MV,$A10)</f>
        <v>0</v>
      </c>
      <c r="MZ10">
        <f>COUNTIF(Sheet1!MW:MW,$A10)</f>
        <v>0</v>
      </c>
      <c r="NA10">
        <f>COUNTIF(Sheet1!MX:MX,$A10)</f>
        <v>0</v>
      </c>
      <c r="NB10">
        <f>COUNTIF(Sheet1!MY:MY,$A10)</f>
        <v>0</v>
      </c>
      <c r="NC10">
        <f>COUNTIF(Sheet1!MZ:MZ,$A10)</f>
        <v>0</v>
      </c>
      <c r="ND10">
        <f>COUNTIF(Sheet1!NA:NA,$A10)</f>
        <v>0</v>
      </c>
      <c r="NE10">
        <f>COUNTIF(Sheet1!NB:NB,$A10)</f>
        <v>0</v>
      </c>
      <c r="NF10">
        <f>COUNTIF(Sheet1!NC:NC,$A10)</f>
        <v>0</v>
      </c>
      <c r="NG10">
        <f>COUNTIF(Sheet1!ND:ND,$A10)</f>
        <v>0</v>
      </c>
      <c r="NH10">
        <f>COUNTIF(Sheet1!NE:NE,$A10)</f>
        <v>0</v>
      </c>
      <c r="NI10">
        <f>COUNTIF(Sheet1!NF:NF,$A10)</f>
        <v>0</v>
      </c>
      <c r="NJ10">
        <f>COUNTIF(Sheet1!NG:NG,$A10)</f>
        <v>0</v>
      </c>
      <c r="NK10">
        <f>COUNTIF(Sheet1!NH:NH,$A10)</f>
        <v>0</v>
      </c>
      <c r="NL10">
        <f>COUNTIF(Sheet1!NI:NI,$A10)</f>
        <v>0</v>
      </c>
      <c r="NM10">
        <f>COUNTIF(Sheet1!NJ:NJ,$A10)</f>
        <v>0</v>
      </c>
      <c r="NN10">
        <f>COUNTIF(Sheet1!NK:NK,$A10)</f>
        <v>0</v>
      </c>
      <c r="NO10">
        <f>COUNTIF(Sheet1!NL:NL,$A10)</f>
        <v>0</v>
      </c>
      <c r="NP10">
        <f>COUNTIF(Sheet1!NM:NM,$A10)</f>
        <v>0</v>
      </c>
      <c r="NQ10">
        <f>COUNTIF(Sheet1!NN:NN,$A10)</f>
        <v>0</v>
      </c>
      <c r="NR10">
        <f>COUNTIF(Sheet1!NO:NO,$A10)</f>
        <v>0</v>
      </c>
      <c r="NS10">
        <f>COUNTIF(Sheet1!NP:NP,$A10)</f>
        <v>0</v>
      </c>
      <c r="NT10">
        <f>COUNTIF(Sheet1!NQ:NQ,$A10)</f>
        <v>0</v>
      </c>
      <c r="NU10">
        <f>COUNTIF(Sheet1!NR:NR,$A10)</f>
        <v>0</v>
      </c>
      <c r="NV10">
        <f>COUNTIF(Sheet1!NS:NS,$A10)</f>
        <v>0</v>
      </c>
      <c r="NW10">
        <f>COUNTIF(Sheet1!NT:NT,$A10)</f>
        <v>0</v>
      </c>
      <c r="NX10">
        <f>COUNTIF(Sheet1!NU:NU,$A10)</f>
        <v>0</v>
      </c>
      <c r="NY10">
        <f>COUNTIF(Sheet1!NV:NV,$A10)</f>
        <v>0</v>
      </c>
      <c r="NZ10">
        <f>COUNTIF(Sheet1!NW:NW,$A10)</f>
        <v>0</v>
      </c>
      <c r="OA10">
        <f>COUNTIF(Sheet1!NX:NX,$A10)</f>
        <v>0</v>
      </c>
      <c r="OB10">
        <f>COUNTIF(Sheet1!NY:NY,$A10)</f>
        <v>0</v>
      </c>
      <c r="OC10">
        <f>COUNTIF(Sheet1!NZ:NZ,$A10)</f>
        <v>0</v>
      </c>
      <c r="OD10">
        <f>COUNTIF(Sheet1!OA:OA,$A10)</f>
        <v>0</v>
      </c>
      <c r="OE10">
        <f>COUNTIF(Sheet1!OB:OB,$A10)</f>
        <v>0</v>
      </c>
      <c r="OF10">
        <f>COUNTIF(Sheet1!OC:OC,$A10)</f>
        <v>0</v>
      </c>
      <c r="OG10">
        <f>COUNTIF(Sheet1!OD:OD,$A10)</f>
        <v>0</v>
      </c>
      <c r="OH10">
        <f>COUNTIF(Sheet1!OE:OE,$A10)</f>
        <v>0</v>
      </c>
      <c r="OI10">
        <f>COUNTIF(Sheet1!OF:OF,$A10)</f>
        <v>0</v>
      </c>
      <c r="OJ10">
        <f>COUNTIF(Sheet1!OG:OG,$A10)</f>
        <v>0</v>
      </c>
      <c r="OK10">
        <f>COUNTIF(Sheet1!OH:OH,$A10)</f>
        <v>0</v>
      </c>
      <c r="OL10">
        <f>COUNTIF(Sheet1!OI:OI,$A10)</f>
        <v>0</v>
      </c>
      <c r="OM10">
        <f>COUNTIF(Sheet1!OJ:OJ,$A10)</f>
        <v>0</v>
      </c>
      <c r="ON10">
        <f>COUNTIF(Sheet1!OK:OK,$A10)</f>
        <v>0</v>
      </c>
      <c r="OO10">
        <f>COUNTIF(Sheet1!OL:OL,$A10)</f>
        <v>0</v>
      </c>
      <c r="OP10">
        <f>COUNTIF(Sheet1!OM:OM,$A10)</f>
        <v>0</v>
      </c>
      <c r="OQ10">
        <f>COUNTIF(Sheet1!ON:ON,$A10)</f>
        <v>0</v>
      </c>
      <c r="OR10">
        <f>COUNTIF(Sheet1!OO:OO,$A10)</f>
        <v>0</v>
      </c>
      <c r="OS10">
        <f>COUNTIF(Sheet1!OP:OP,$A10)</f>
        <v>0</v>
      </c>
      <c r="OT10">
        <f>COUNTIF(Sheet1!OQ:OQ,$A10)</f>
        <v>0</v>
      </c>
      <c r="OU10">
        <f>COUNTIF(Sheet1!OR:OR,$A10)</f>
        <v>0</v>
      </c>
      <c r="OV10">
        <f>COUNTIF(Sheet1!OS:OS,$A10)</f>
        <v>0</v>
      </c>
      <c r="OW10">
        <f>COUNTIF(Sheet1!OT:OT,$A10)</f>
        <v>0</v>
      </c>
      <c r="OX10">
        <f>COUNTIF(Sheet1!OU:OU,$A10)</f>
        <v>0</v>
      </c>
      <c r="OY10">
        <f>COUNTIF(Sheet1!OV:OV,$A10)</f>
        <v>0</v>
      </c>
      <c r="OZ10">
        <f>COUNTIF(Sheet1!OW:OW,$A10)</f>
        <v>0</v>
      </c>
      <c r="PA10">
        <f>COUNTIF(Sheet1!OX:OX,$A10)</f>
        <v>0</v>
      </c>
      <c r="PB10">
        <f>COUNTIF(Sheet1!OY:OY,$A10)</f>
        <v>0</v>
      </c>
      <c r="PC10">
        <f>COUNTIF(Sheet1!OZ:OZ,$A10)</f>
        <v>0</v>
      </c>
      <c r="PD10">
        <f>COUNTIF(Sheet1!PA:PA,$A10)</f>
        <v>0</v>
      </c>
      <c r="PE10">
        <f>COUNTIF(Sheet1!PB:PB,$A10)</f>
        <v>0</v>
      </c>
      <c r="PF10">
        <f>COUNTIF(Sheet1!PC:PC,$A10)</f>
        <v>0</v>
      </c>
      <c r="PG10">
        <f>COUNTIF(Sheet1!PD:PD,$A10)</f>
        <v>0</v>
      </c>
      <c r="PH10">
        <f>COUNTIF(Sheet1!PE:PE,$A10)</f>
        <v>0</v>
      </c>
      <c r="PI10">
        <f>COUNTIF(Sheet1!PF:PF,$A10)</f>
        <v>0</v>
      </c>
      <c r="PJ10">
        <f>COUNTIF(Sheet1!PG:PG,$A10)</f>
        <v>0</v>
      </c>
      <c r="PK10">
        <f>COUNTIF(Sheet1!PH:PH,$A10)</f>
        <v>0</v>
      </c>
      <c r="PL10">
        <f>COUNTIF(Sheet1!PI:PI,$A10)</f>
        <v>0</v>
      </c>
      <c r="PM10">
        <f>COUNTIF(Sheet1!PJ:PJ,$A10)</f>
        <v>0</v>
      </c>
      <c r="PN10">
        <f>COUNTIF(Sheet1!PK:PK,$A10)</f>
        <v>0</v>
      </c>
      <c r="PO10">
        <f>COUNTIF(Sheet1!PL:PL,$A10)</f>
        <v>0</v>
      </c>
      <c r="PP10">
        <f>COUNTIF(Sheet1!PM:PM,$A10)</f>
        <v>0</v>
      </c>
      <c r="PQ10">
        <f>COUNTIF(Sheet1!PN:PN,$A10)</f>
        <v>0</v>
      </c>
      <c r="PR10">
        <f>COUNTIF(Sheet1!PO:PO,$A10)</f>
        <v>0</v>
      </c>
      <c r="PS10">
        <f>COUNTIF(Sheet1!PP:PP,$A10)</f>
        <v>0</v>
      </c>
      <c r="PT10">
        <f>COUNTIF(Sheet1!PQ:PQ,$A10)</f>
        <v>0</v>
      </c>
      <c r="PU10">
        <f>COUNTIF(Sheet1!PR:PR,$A10)</f>
        <v>0</v>
      </c>
      <c r="PV10">
        <f>COUNTIF(Sheet1!PS:PS,$A10)</f>
        <v>0</v>
      </c>
      <c r="PW10">
        <f>COUNTIF(Sheet1!PT:PT,$A10)</f>
        <v>0</v>
      </c>
      <c r="PX10">
        <f>COUNTIF(Sheet1!PU:PU,$A10)</f>
        <v>0</v>
      </c>
      <c r="PY10">
        <f>COUNTIF(Sheet1!PV:PV,$A10)</f>
        <v>0</v>
      </c>
      <c r="PZ10">
        <f>COUNTIF(Sheet1!PW:PW,$A10)</f>
        <v>0</v>
      </c>
      <c r="QA10">
        <f>COUNTIF(Sheet1!PX:PX,$A10)</f>
        <v>0</v>
      </c>
      <c r="QB10">
        <f>COUNTIF(Sheet1!PY:PY,$A10)</f>
        <v>0</v>
      </c>
      <c r="QC10">
        <f>COUNTIF(Sheet1!PZ:PZ,$A10)</f>
        <v>0</v>
      </c>
      <c r="QD10">
        <f>COUNTIF(Sheet1!QA:QA,$A10)</f>
        <v>0</v>
      </c>
      <c r="QE10">
        <f>COUNTIF(Sheet1!QB:QB,$A10)</f>
        <v>0</v>
      </c>
      <c r="QF10">
        <f>COUNTIF(Sheet1!QC:QC,$A10)</f>
        <v>0</v>
      </c>
      <c r="QG10">
        <f>COUNTIF(Sheet1!QD:QD,$A10)</f>
        <v>0</v>
      </c>
      <c r="QH10">
        <f>COUNTIF(Sheet1!QE:QE,$A10)</f>
        <v>0</v>
      </c>
      <c r="QI10">
        <f>COUNTIF(Sheet1!QF:QF,$A10)</f>
        <v>0</v>
      </c>
      <c r="QJ10">
        <f>COUNTIF(Sheet1!QG:QG,$A10)</f>
        <v>0</v>
      </c>
      <c r="QK10">
        <f>COUNTIF(Sheet1!QH:QH,$A10)</f>
        <v>0</v>
      </c>
      <c r="QL10">
        <f>COUNTIF(Sheet1!QI:QI,$A10)</f>
        <v>0</v>
      </c>
      <c r="QM10">
        <f>COUNTIF(Sheet1!QJ:QJ,$A10)</f>
        <v>0</v>
      </c>
      <c r="QN10">
        <f>COUNTIF(Sheet1!QK:QK,$A10)</f>
        <v>0</v>
      </c>
      <c r="QO10">
        <f>COUNTIF(Sheet1!QL:QL,$A10)</f>
        <v>0</v>
      </c>
      <c r="QP10">
        <f>COUNTIF(Sheet1!QM:QM,$A10)</f>
        <v>0</v>
      </c>
      <c r="QQ10">
        <f>COUNTIF(Sheet1!QN:QN,$A10)</f>
        <v>0</v>
      </c>
      <c r="QR10">
        <f>COUNTIF(Sheet1!QO:QO,$A10)</f>
        <v>0</v>
      </c>
      <c r="QS10">
        <f>COUNTIF(Sheet1!QP:QP,$A10)</f>
        <v>0</v>
      </c>
      <c r="QT10">
        <f>COUNTIF(Sheet1!QQ:QQ,$A10)</f>
        <v>0</v>
      </c>
      <c r="QU10">
        <f>COUNTIF(Sheet1!QR:QR,$A10)</f>
        <v>0</v>
      </c>
      <c r="QV10">
        <f>COUNTIF(Sheet1!QS:QS,$A10)</f>
        <v>0</v>
      </c>
      <c r="QW10">
        <f>COUNTIF(Sheet1!QT:QT,$A10)</f>
        <v>0</v>
      </c>
      <c r="QX10">
        <f>COUNTIF(Sheet1!QU:QU,$A10)</f>
        <v>0</v>
      </c>
      <c r="QY10">
        <f>COUNTIF(Sheet1!QV:QV,$A10)</f>
        <v>0</v>
      </c>
      <c r="QZ10">
        <f>COUNTIF(Sheet1!QW:QW,$A10)</f>
        <v>0</v>
      </c>
      <c r="RA10">
        <f>COUNTIF(Sheet1!QX:QX,$A10)</f>
        <v>0</v>
      </c>
      <c r="RB10">
        <f>COUNTIF(Sheet1!QY:QY,$A10)</f>
        <v>0</v>
      </c>
      <c r="RC10">
        <f>COUNTIF(Sheet1!QZ:QZ,$A10)</f>
        <v>0</v>
      </c>
      <c r="RD10">
        <f>COUNTIF(Sheet1!RA:RA,$A10)</f>
        <v>0</v>
      </c>
      <c r="RE10">
        <f>COUNTIF(Sheet1!RB:RB,$A10)</f>
        <v>0</v>
      </c>
      <c r="RF10">
        <f>COUNTIF(Sheet1!RC:RC,$A10)</f>
        <v>0</v>
      </c>
      <c r="RG10">
        <f>COUNTIF(Sheet1!RD:RD,$A10)</f>
        <v>0</v>
      </c>
      <c r="RH10">
        <f>COUNTIF(Sheet1!RE:RE,$A10)</f>
        <v>0</v>
      </c>
      <c r="RI10">
        <f>COUNTIF(Sheet1!RF:RF,$A10)</f>
        <v>0</v>
      </c>
      <c r="RJ10">
        <f>COUNTIF(Sheet1!RG:RG,$A10)</f>
        <v>0</v>
      </c>
      <c r="RK10">
        <f>COUNTIF(Sheet1!RH:RH,$A10)</f>
        <v>0</v>
      </c>
      <c r="RL10">
        <f>COUNTIF(Sheet1!RI:RI,$A10)</f>
        <v>0</v>
      </c>
      <c r="RM10">
        <f>COUNTIF(Sheet1!RJ:RJ,$A10)</f>
        <v>0</v>
      </c>
      <c r="RN10">
        <f>COUNTIF(Sheet1!RK:RK,$A10)</f>
        <v>0</v>
      </c>
      <c r="RO10">
        <f>COUNTIF(Sheet1!RL:RL,$A10)</f>
        <v>0</v>
      </c>
      <c r="RP10">
        <f>COUNTIF(Sheet1!RM:RM,$A10)</f>
        <v>0</v>
      </c>
      <c r="RQ10">
        <f>COUNTIF(Sheet1!RN:RN,$A10)</f>
        <v>0</v>
      </c>
      <c r="RR10">
        <f>COUNTIF(Sheet1!RO:RO,$A10)</f>
        <v>0</v>
      </c>
      <c r="RS10">
        <f>COUNTIF(Sheet1!RP:RP,$A10)</f>
        <v>0</v>
      </c>
      <c r="RT10">
        <f>COUNTIF(Sheet1!RQ:RQ,$A10)</f>
        <v>0</v>
      </c>
      <c r="RU10">
        <f>COUNTIF(Sheet1!RR:RR,$A10)</f>
        <v>0</v>
      </c>
      <c r="RV10">
        <f>COUNTIF(Sheet1!RS:RS,$A10)</f>
        <v>0</v>
      </c>
      <c r="RW10">
        <f>COUNTIF(Sheet1!RT:RT,$A10)</f>
        <v>0</v>
      </c>
      <c r="RX10">
        <f>COUNTIF(Sheet1!RU:RU,$A10)</f>
        <v>0</v>
      </c>
      <c r="RY10">
        <f>COUNTIF(Sheet1!RV:RV,$A10)</f>
        <v>0</v>
      </c>
      <c r="RZ10">
        <f>COUNTIF(Sheet1!RW:RW,$A10)</f>
        <v>0</v>
      </c>
      <c r="SA10">
        <f>COUNTIF(Sheet1!RX:RX,$A10)</f>
        <v>0</v>
      </c>
      <c r="SB10">
        <f>COUNTIF(Sheet1!RY:RY,$A10)</f>
        <v>0</v>
      </c>
      <c r="SC10">
        <f>COUNTIF(Sheet1!RZ:RZ,$A10)</f>
        <v>0</v>
      </c>
      <c r="SD10">
        <f>COUNTIF(Sheet1!SA:SA,$A10)</f>
        <v>1</v>
      </c>
      <c r="SE10">
        <f>COUNTIF(Sheet1!SB:SB,$A10)</f>
        <v>0</v>
      </c>
      <c r="SF10">
        <f>COUNTIF(Sheet1!SC:SC,$A10)</f>
        <v>0</v>
      </c>
      <c r="SG10">
        <f>COUNTIF(Sheet1!SD:SD,$A10)</f>
        <v>0</v>
      </c>
      <c r="SH10">
        <f>COUNTIF(Sheet1!SE:SE,$A10)</f>
        <v>0</v>
      </c>
      <c r="SI10">
        <f>COUNTIF(Sheet1!SF:SF,$A10)</f>
        <v>0</v>
      </c>
      <c r="SJ10">
        <f>COUNTIF(Sheet1!SG:SG,$A10)</f>
        <v>0</v>
      </c>
      <c r="SK10">
        <f>COUNTIF(Sheet1!SH:SH,$A10)</f>
        <v>0</v>
      </c>
      <c r="SL10">
        <f>COUNTIF(Sheet1!SI:SI,$A10)</f>
        <v>0</v>
      </c>
      <c r="SM10">
        <f>COUNTIF(Sheet1!SJ:SJ,$A10)</f>
        <v>0</v>
      </c>
      <c r="SN10">
        <f>COUNTIF(Sheet1!SK:SK,$A10)</f>
        <v>0</v>
      </c>
      <c r="SO10">
        <f>COUNTIF(Sheet1!SL:SL,$A10)</f>
        <v>0</v>
      </c>
      <c r="SP10">
        <f>COUNTIF(Sheet1!SM:SM,$A10)</f>
        <v>0</v>
      </c>
      <c r="SQ10">
        <f>COUNTIF(Sheet1!SN:SN,$A10)</f>
        <v>0</v>
      </c>
      <c r="SR10">
        <f>COUNTIF(Sheet1!SO:SO,$A10)</f>
        <v>0</v>
      </c>
      <c r="SS10">
        <f>COUNTIF(Sheet1!SP:SP,$A10)</f>
        <v>0</v>
      </c>
      <c r="ST10">
        <f>COUNTIF(Sheet1!SQ:SQ,$A10)</f>
        <v>0</v>
      </c>
      <c r="SU10">
        <f>COUNTIF(Sheet1!SR:SR,$A10)</f>
        <v>0</v>
      </c>
      <c r="SV10">
        <f>COUNTIF(Sheet1!SS:SS,$A10)</f>
        <v>0</v>
      </c>
      <c r="SW10">
        <f>COUNTIF(Sheet1!ST:ST,$A10)</f>
        <v>0</v>
      </c>
      <c r="SX10">
        <f>COUNTIF(Sheet1!SU:SU,$A10)</f>
        <v>0</v>
      </c>
      <c r="SY10">
        <f>COUNTIF(Sheet1!SV:SV,$A10)</f>
        <v>0</v>
      </c>
      <c r="SZ10">
        <f>COUNTIF(Sheet1!SW:SW,$A10)</f>
        <v>0</v>
      </c>
      <c r="TA10">
        <f>COUNTIF(Sheet1!SX:SX,$A10)</f>
        <v>0</v>
      </c>
      <c r="TB10">
        <f>COUNTIF(Sheet1!SY:SY,$A10)</f>
        <v>0</v>
      </c>
      <c r="TC10">
        <f>COUNTIF(Sheet1!SZ:SZ,$A10)</f>
        <v>0</v>
      </c>
      <c r="TD10">
        <f>COUNTIF(Sheet1!TA:TA,$A10)</f>
        <v>0</v>
      </c>
      <c r="TE10">
        <f>COUNTIF(Sheet1!TB:TB,$A10)</f>
        <v>0</v>
      </c>
      <c r="TF10">
        <f>COUNTIF(Sheet1!TC:TC,$A10)</f>
        <v>0</v>
      </c>
      <c r="TG10">
        <f>COUNTIF(Sheet1!TD:TD,$A10)</f>
        <v>0</v>
      </c>
      <c r="TH10">
        <f>COUNTIF(Sheet1!TE:TE,$A10)</f>
        <v>0</v>
      </c>
      <c r="TI10">
        <f>COUNTIF(Sheet1!TF:TF,$A10)</f>
        <v>0</v>
      </c>
      <c r="TJ10">
        <f>COUNTIF(Sheet1!TG:TG,$A10)</f>
        <v>0</v>
      </c>
      <c r="TK10">
        <f>COUNTIF(Sheet1!TH:TH,$A10)</f>
        <v>0</v>
      </c>
      <c r="TL10">
        <f>COUNTIF(Sheet1!TI:TI,$A10)</f>
        <v>0</v>
      </c>
      <c r="TM10">
        <f>COUNTIF(Sheet1!TJ:TJ,$A10)</f>
        <v>0</v>
      </c>
      <c r="TN10">
        <f>COUNTIF(Sheet1!TK:TK,$A10)</f>
        <v>0</v>
      </c>
      <c r="TO10">
        <f>COUNTIF(Sheet1!TL:TL,$A10)</f>
        <v>0</v>
      </c>
      <c r="TP10">
        <f>COUNTIF(Sheet1!TM:TM,$A10)</f>
        <v>0</v>
      </c>
      <c r="TQ10">
        <f>COUNTIF(Sheet1!TN:TN,$A10)</f>
        <v>0</v>
      </c>
      <c r="TR10">
        <f>COUNTIF(Sheet1!TO:TO,$A10)</f>
        <v>0</v>
      </c>
      <c r="TS10">
        <f>COUNTIF(Sheet1!TP:TP,$A10)</f>
        <v>0</v>
      </c>
      <c r="TT10">
        <f>COUNTIF(Sheet1!TQ:TQ,$A10)</f>
        <v>0</v>
      </c>
      <c r="TU10">
        <f>COUNTIF(Sheet1!TR:TR,$A10)</f>
        <v>0</v>
      </c>
      <c r="TV10">
        <f>COUNTIF(Sheet1!TS:TS,$A10)</f>
        <v>0</v>
      </c>
      <c r="TW10">
        <f>COUNTIF(Sheet1!TT:TT,$A10)</f>
        <v>0</v>
      </c>
      <c r="TX10">
        <f>COUNTIF(Sheet1!TU:TU,$A10)</f>
        <v>0</v>
      </c>
      <c r="TY10">
        <f>COUNTIF(Sheet1!TV:TV,$A10)</f>
        <v>0</v>
      </c>
      <c r="TZ10">
        <f>COUNTIF(Sheet1!TW:TW,$A10)</f>
        <v>0</v>
      </c>
      <c r="UA10">
        <f>COUNTIF(Sheet1!TX:TX,$A10)</f>
        <v>0</v>
      </c>
      <c r="UB10">
        <f>COUNTIF(Sheet1!TY:TY,$A10)</f>
        <v>0</v>
      </c>
      <c r="UC10">
        <f>COUNTIF(Sheet1!TZ:TZ,$A10)</f>
        <v>0</v>
      </c>
      <c r="UD10">
        <f>COUNTIF(Sheet1!UA:UA,$A10)</f>
        <v>0</v>
      </c>
      <c r="UE10">
        <f>COUNTIF(Sheet1!UB:UB,$A10)</f>
        <v>0</v>
      </c>
      <c r="UF10">
        <f>COUNTIF(Sheet1!UC:UC,$A10)</f>
        <v>0</v>
      </c>
      <c r="UG10">
        <f>COUNTIF(Sheet1!UD:UD,$A10)</f>
        <v>0</v>
      </c>
      <c r="UH10">
        <f>COUNTIF(Sheet1!UE:UE,$A10)</f>
        <v>0</v>
      </c>
      <c r="UI10">
        <f>COUNTIF(Sheet1!UF:UF,$A10)</f>
        <v>0</v>
      </c>
      <c r="UJ10">
        <f>COUNTIF(Sheet1!UG:UG,$A10)</f>
        <v>0</v>
      </c>
      <c r="UK10">
        <f>COUNTIF(Sheet1!UH:UH,$A10)</f>
        <v>0</v>
      </c>
      <c r="UL10">
        <f>COUNTIF(Sheet1!UI:UI,$A10)</f>
        <v>0</v>
      </c>
      <c r="UM10">
        <f>COUNTIF(Sheet1!UJ:UJ,$A10)</f>
        <v>0</v>
      </c>
      <c r="UN10">
        <f>COUNTIF(Sheet1!UK:UK,$A10)</f>
        <v>0</v>
      </c>
      <c r="UO10">
        <f>COUNTIF(Sheet1!UL:UL,$A10)</f>
        <v>0</v>
      </c>
      <c r="UP10">
        <f>COUNTIF(Sheet1!UM:UM,$A10)</f>
        <v>0</v>
      </c>
      <c r="UQ10">
        <f>COUNTIF(Sheet1!UN:UN,$A10)</f>
        <v>0</v>
      </c>
      <c r="UR10">
        <f>COUNTIF(Sheet1!UO:UO,$A10)</f>
        <v>0</v>
      </c>
      <c r="US10">
        <f>COUNTIF(Sheet1!UP:UP,$A10)</f>
        <v>0</v>
      </c>
      <c r="UT10">
        <f>COUNTIF(Sheet1!UQ:UQ,$A10)</f>
        <v>0</v>
      </c>
      <c r="UU10">
        <f>COUNTIF(Sheet1!UR:UR,$A10)</f>
        <v>0</v>
      </c>
      <c r="UV10">
        <f>COUNTIF(Sheet1!US:US,$A10)</f>
        <v>0</v>
      </c>
      <c r="UW10">
        <f>COUNTIF(Sheet1!UT:UT,$A10)</f>
        <v>0</v>
      </c>
      <c r="UX10">
        <f>COUNTIF(Sheet1!UU:UU,$A10)</f>
        <v>0</v>
      </c>
      <c r="UY10">
        <f>COUNTIF(Sheet1!UV:UV,$A10)</f>
        <v>0</v>
      </c>
      <c r="UZ10">
        <f>COUNTIF(Sheet1!UW:UW,$A10)</f>
        <v>0</v>
      </c>
      <c r="VA10">
        <f>COUNTIF(Sheet1!UX:UX,$A10)</f>
        <v>0</v>
      </c>
      <c r="VB10">
        <f>COUNTIF(Sheet1!UY:UY,$A10)</f>
        <v>0</v>
      </c>
      <c r="VC10">
        <f>COUNTIF(Sheet1!UZ:UZ,$A10)</f>
        <v>0</v>
      </c>
      <c r="VD10">
        <f>COUNTIF(Sheet1!VA:VA,$A10)</f>
        <v>0</v>
      </c>
      <c r="VE10">
        <f>COUNTIF(Sheet1!VB:VB,$A10)</f>
        <v>0</v>
      </c>
      <c r="VF10">
        <f>COUNTIF(Sheet1!VC:VC,$A10)</f>
        <v>0</v>
      </c>
      <c r="VG10">
        <f>COUNTIF(Sheet1!VD:VD,$A10)</f>
        <v>0</v>
      </c>
      <c r="VH10">
        <f>COUNTIF(Sheet1!VE:VE,$A10)</f>
        <v>0</v>
      </c>
      <c r="VI10">
        <f>COUNTIF(Sheet1!VF:VF,$A10)</f>
        <v>0</v>
      </c>
      <c r="VJ10">
        <f>COUNTIF(Sheet1!VG:VG,$A10)</f>
        <v>0</v>
      </c>
      <c r="VK10">
        <f>COUNTIF(Sheet1!VH:VH,$A10)</f>
        <v>0</v>
      </c>
      <c r="VL10">
        <f>COUNTIF(Sheet1!VI:VI,$A10)</f>
        <v>0</v>
      </c>
      <c r="VM10">
        <f>COUNTIF(Sheet1!VJ:VJ,$A10)</f>
        <v>0</v>
      </c>
      <c r="VN10">
        <f>COUNTIF(Sheet1!VK:VK,$A10)</f>
        <v>1</v>
      </c>
      <c r="VO10">
        <f>COUNTIF(Sheet1!VL:VL,$A10)</f>
        <v>0</v>
      </c>
      <c r="VP10">
        <f>COUNTIF(Sheet1!VM:VM,$A10)</f>
        <v>0</v>
      </c>
      <c r="VQ10">
        <f>COUNTIF(Sheet1!VN:VN,$A10)</f>
        <v>0</v>
      </c>
      <c r="VR10">
        <f>COUNTIF(Sheet1!VO:VO,$A10)</f>
        <v>0</v>
      </c>
      <c r="VS10">
        <f>COUNTIF(Sheet1!VP:VP,$A10)</f>
        <v>0</v>
      </c>
      <c r="VT10">
        <f>COUNTIF(Sheet1!VQ:VQ,$A10)</f>
        <v>0</v>
      </c>
      <c r="VU10">
        <f>COUNTIF(Sheet1!VR:VR,$A10)</f>
        <v>0</v>
      </c>
      <c r="VV10">
        <f>COUNTIF(Sheet1!VS:VS,$A10)</f>
        <v>0</v>
      </c>
      <c r="VW10">
        <f>COUNTIF(Sheet1!VT:VT,$A10)</f>
        <v>0</v>
      </c>
      <c r="VX10">
        <f>COUNTIF(Sheet1!VU:VU,$A10)</f>
        <v>0</v>
      </c>
      <c r="VY10">
        <f>COUNTIF(Sheet1!VV:VV,$A10)</f>
        <v>0</v>
      </c>
      <c r="VZ10">
        <f>COUNTIF(Sheet1!VW:VW,$A10)</f>
        <v>0</v>
      </c>
      <c r="WA10">
        <f>COUNTIF(Sheet1!VX:VX,$A10)</f>
        <v>0</v>
      </c>
      <c r="WB10">
        <f>COUNTIF(Sheet1!VY:VY,$A10)</f>
        <v>0</v>
      </c>
      <c r="WC10">
        <f>COUNTIF(Sheet1!VZ:VZ,$A10)</f>
        <v>0</v>
      </c>
      <c r="WD10">
        <f>COUNTIF(Sheet1!WA:WA,$A10)</f>
        <v>0</v>
      </c>
      <c r="WE10">
        <f>COUNTIF(Sheet1!WB:WB,$A10)</f>
        <v>0</v>
      </c>
      <c r="WF10">
        <f>COUNTIF(Sheet1!WC:WC,$A10)</f>
        <v>0</v>
      </c>
      <c r="WG10">
        <f>COUNTIF(Sheet1!WD:WD,$A10)</f>
        <v>0</v>
      </c>
      <c r="WH10">
        <f>COUNTIF(Sheet1!WE:WE,$A10)</f>
        <v>0</v>
      </c>
      <c r="WI10">
        <f>COUNTIF(Sheet1!WF:WF,$A10)</f>
        <v>0</v>
      </c>
      <c r="WJ10">
        <f>COUNTIF(Sheet1!WG:WG,$A10)</f>
        <v>0</v>
      </c>
      <c r="WK10">
        <f>COUNTIF(Sheet1!WH:WH,$A10)</f>
        <v>0</v>
      </c>
      <c r="WL10">
        <f>COUNTIF(Sheet1!WI:WI,$A10)</f>
        <v>0</v>
      </c>
      <c r="WM10">
        <f>COUNTIF(Sheet1!WJ:WJ,$A10)</f>
        <v>0</v>
      </c>
      <c r="WN10">
        <f>COUNTIF(Sheet1!WK:WK,$A10)</f>
        <v>0</v>
      </c>
      <c r="WO10">
        <f>COUNTIF(Sheet1!WL:WL,$A10)</f>
        <v>0</v>
      </c>
      <c r="WP10">
        <f>COUNTIF(Sheet1!WM:WM,$A10)</f>
        <v>0</v>
      </c>
      <c r="WQ10">
        <f>COUNTIF(Sheet1!WN:WN,$A10)</f>
        <v>0</v>
      </c>
      <c r="WR10">
        <f>COUNTIF(Sheet1!WO:WO,$A10)</f>
        <v>0</v>
      </c>
      <c r="WS10">
        <f>COUNTIF(Sheet1!WP:WP,$A10)</f>
        <v>0</v>
      </c>
      <c r="WT10">
        <f>COUNTIF(Sheet1!WQ:WQ,$A10)</f>
        <v>0</v>
      </c>
      <c r="WU10">
        <f>COUNTIF(Sheet1!WR:WR,$A10)</f>
        <v>0</v>
      </c>
      <c r="WV10">
        <f>COUNTIF(Sheet1!WS:WS,$A10)</f>
        <v>0</v>
      </c>
      <c r="WW10">
        <f>COUNTIF(Sheet1!WT:WT,$A10)</f>
        <v>0</v>
      </c>
      <c r="WX10">
        <f>COUNTIF(Sheet1!WU:WU,$A10)</f>
        <v>0</v>
      </c>
      <c r="WY10">
        <f>COUNTIF(Sheet1!WV:WV,$A10)</f>
        <v>0</v>
      </c>
      <c r="WZ10">
        <f>COUNTIF(Sheet1!WW:WW,$A10)</f>
        <v>0</v>
      </c>
      <c r="XA10">
        <f>COUNTIF(Sheet1!WX:WX,$A10)</f>
        <v>0</v>
      </c>
      <c r="XB10">
        <f>COUNTIF(Sheet1!WY:WY,$A10)</f>
        <v>1</v>
      </c>
      <c r="XC10">
        <f>COUNTIF(Sheet1!WZ:WZ,$A10)</f>
        <v>0</v>
      </c>
      <c r="XD10">
        <f>COUNTIF(Sheet1!XA:XA,$A10)</f>
        <v>0</v>
      </c>
      <c r="XE10">
        <f>COUNTIF(Sheet1!XB:XB,$A10)</f>
        <v>0</v>
      </c>
      <c r="XF10">
        <f>COUNTIF(Sheet1!XC:XC,$A10)</f>
        <v>0</v>
      </c>
      <c r="XG10">
        <f>COUNTIF(Sheet1!XD:XD,$A10)</f>
        <v>0</v>
      </c>
      <c r="XH10">
        <f>COUNTIF(Sheet1!XE:XE,$A10)</f>
        <v>0</v>
      </c>
      <c r="XI10">
        <f>COUNTIF(Sheet1!XF:XF,$A10)</f>
        <v>0</v>
      </c>
      <c r="XJ10">
        <f>COUNTIF(Sheet1!XG:XG,$A10)</f>
        <v>0</v>
      </c>
      <c r="XK10">
        <f>COUNTIF(Sheet1!XH:XH,$A10)</f>
        <v>0</v>
      </c>
      <c r="XL10">
        <f>COUNTIF(Sheet1!XI:XI,$A10)</f>
        <v>1</v>
      </c>
      <c r="XM10">
        <f>COUNTIF(Sheet1!XJ:XJ,$A10)</f>
        <v>0</v>
      </c>
      <c r="XN10">
        <f>COUNTIF(Sheet1!XK:XK,$A10)</f>
        <v>0</v>
      </c>
      <c r="XO10">
        <f>COUNTIF(Sheet1!XL:XL,$A10)</f>
        <v>0</v>
      </c>
      <c r="XP10">
        <f>COUNTIF(Sheet1!XM:XM,$A10)</f>
        <v>0</v>
      </c>
      <c r="XQ10">
        <f>COUNTIF(Sheet1!XN:XN,$A10)</f>
        <v>0</v>
      </c>
      <c r="XR10">
        <f>COUNTIF(Sheet1!XO:XO,$A10)</f>
        <v>0</v>
      </c>
      <c r="XS10">
        <f>COUNTIF(Sheet1!XP:XP,$A10)</f>
        <v>0</v>
      </c>
      <c r="XT10">
        <f>COUNTIF(Sheet1!XQ:XQ,$A10)</f>
        <v>0</v>
      </c>
      <c r="XU10">
        <f>COUNTIF(Sheet1!XR:XR,$A10)</f>
        <v>0</v>
      </c>
      <c r="XV10">
        <f>COUNTIF(Sheet1!XS:XS,$A10)</f>
        <v>0</v>
      </c>
      <c r="XW10">
        <f>COUNTIF(Sheet1!XT:XT,$A10)</f>
        <v>0</v>
      </c>
      <c r="XX10">
        <f>COUNTIF(Sheet1!XU:XU,$A10)</f>
        <v>0</v>
      </c>
      <c r="XY10">
        <f>COUNTIF(Sheet1!XV:XV,$A10)</f>
        <v>0</v>
      </c>
      <c r="XZ10">
        <f>COUNTIF(Sheet1!XW:XW,$A10)</f>
        <v>0</v>
      </c>
      <c r="YA10">
        <f>COUNTIF(Sheet1!XX:XX,$A10)</f>
        <v>0</v>
      </c>
      <c r="YB10">
        <f>COUNTIF(Sheet1!XY:XY,$A10)</f>
        <v>0</v>
      </c>
      <c r="YC10">
        <f>COUNTIF(Sheet1!XZ:XZ,$A10)</f>
        <v>0</v>
      </c>
      <c r="YD10">
        <f>COUNTIF(Sheet1!YA:YA,$A10)</f>
        <v>0</v>
      </c>
      <c r="YE10">
        <f>COUNTIF(Sheet1!YB:YB,$A10)</f>
        <v>0</v>
      </c>
      <c r="YF10">
        <f>COUNTIF(Sheet1!YC:YC,$A10)</f>
        <v>0</v>
      </c>
      <c r="YG10">
        <f>COUNTIF(Sheet1!YD:YD,$A10)</f>
        <v>0</v>
      </c>
      <c r="YH10">
        <f>COUNTIF(Sheet1!YE:YE,$A10)</f>
        <v>0</v>
      </c>
      <c r="YI10">
        <f>COUNTIF(Sheet1!YF:YF,$A10)</f>
        <v>0</v>
      </c>
      <c r="YJ10">
        <f>COUNTIF(Sheet1!YG:YG,$A10)</f>
        <v>0</v>
      </c>
      <c r="YK10">
        <f>COUNTIF(Sheet1!YH:YH,$A10)</f>
        <v>0</v>
      </c>
      <c r="YL10">
        <f>COUNTIF(Sheet1!YI:YI,$A10)</f>
        <v>0</v>
      </c>
      <c r="YM10">
        <f>COUNTIF(Sheet1!YJ:YJ,$A10)</f>
        <v>0</v>
      </c>
      <c r="YN10">
        <f>COUNTIF(Sheet1!YK:YK,$A10)</f>
        <v>0</v>
      </c>
      <c r="YO10">
        <f>COUNTIF(Sheet1!YL:YL,$A10)</f>
        <v>0</v>
      </c>
      <c r="YP10">
        <f>COUNTIF(Sheet1!YM:YM,$A10)</f>
        <v>0</v>
      </c>
      <c r="YQ10">
        <f>COUNTIF(Sheet1!YN:YN,$A10)</f>
        <v>0</v>
      </c>
      <c r="YR10">
        <f>COUNTIF(Sheet1!YO:YO,$A10)</f>
        <v>0</v>
      </c>
      <c r="YS10">
        <f>COUNTIF(Sheet1!YP:YP,$A10)</f>
        <v>0</v>
      </c>
      <c r="YT10">
        <f>COUNTIF(Sheet1!YQ:YQ,$A10)</f>
        <v>0</v>
      </c>
      <c r="YU10">
        <f>COUNTIF(Sheet1!YR:YR,$A10)</f>
        <v>0</v>
      </c>
      <c r="YV10">
        <f>COUNTIF(Sheet1!YS:YS,$A10)</f>
        <v>0</v>
      </c>
      <c r="YW10">
        <f>COUNTIF(Sheet1!YT:YT,$A10)</f>
        <v>0</v>
      </c>
      <c r="YX10">
        <f>COUNTIF(Sheet1!YU:YU,$A10)</f>
        <v>0</v>
      </c>
      <c r="YY10">
        <f>COUNTIF(Sheet1!YV:YV,$A10)</f>
        <v>0</v>
      </c>
      <c r="YZ10">
        <f>COUNTIF(Sheet1!YW:YW,$A10)</f>
        <v>0</v>
      </c>
      <c r="ZA10">
        <f>COUNTIF(Sheet1!YX:YX,$A10)</f>
        <v>0</v>
      </c>
      <c r="ZB10">
        <f>COUNTIF(Sheet1!YY:YY,$A10)</f>
        <v>0</v>
      </c>
      <c r="ZC10">
        <f>COUNTIF(Sheet1!YZ:YZ,$A10)</f>
        <v>0</v>
      </c>
      <c r="ZD10">
        <f>COUNTIF(Sheet1!ZA:ZA,$A10)</f>
        <v>0</v>
      </c>
      <c r="ZE10">
        <f>COUNTIF(Sheet1!ZB:ZB,$A10)</f>
        <v>0</v>
      </c>
      <c r="ZF10">
        <f>COUNTIF(Sheet1!ZC:ZC,$A10)</f>
        <v>0</v>
      </c>
      <c r="ZG10">
        <f>COUNTIF(Sheet1!ZD:ZD,$A10)</f>
        <v>0</v>
      </c>
      <c r="ZH10">
        <f>COUNTIF(Sheet1!ZE:ZE,$A10)</f>
        <v>0</v>
      </c>
      <c r="ZI10">
        <f>COUNTIF(Sheet1!ZF:ZF,$A10)</f>
        <v>0</v>
      </c>
      <c r="ZJ10">
        <f>COUNTIF(Sheet1!ZG:ZG,$A10)</f>
        <v>0</v>
      </c>
      <c r="ZK10">
        <f>COUNTIF(Sheet1!ZH:ZH,$A10)</f>
        <v>0</v>
      </c>
      <c r="ZL10">
        <f>COUNTIF(Sheet1!ZI:ZI,$A10)</f>
        <v>0</v>
      </c>
      <c r="ZM10">
        <f>COUNTIF(Sheet1!ZJ:ZJ,$A10)</f>
        <v>0</v>
      </c>
      <c r="ZN10">
        <f>COUNTIF(Sheet1!ZK:ZK,$A10)</f>
        <v>0</v>
      </c>
      <c r="ZO10">
        <f>COUNTIF(Sheet1!ZL:ZL,$A10)</f>
        <v>0</v>
      </c>
      <c r="ZP10">
        <f>COUNTIF(Sheet1!ZM:ZM,$A10)</f>
        <v>0</v>
      </c>
      <c r="ZQ10">
        <f>COUNTIF(Sheet1!ZN:ZN,$A10)</f>
        <v>0</v>
      </c>
      <c r="ZR10">
        <f>COUNTIF(Sheet1!ZO:ZO,$A10)</f>
        <v>0</v>
      </c>
      <c r="ZS10">
        <f>COUNTIF(Sheet1!ZP:ZP,$A10)</f>
        <v>0</v>
      </c>
      <c r="ZT10">
        <f>COUNTIF(Sheet1!ZQ:ZQ,$A10)</f>
        <v>0</v>
      </c>
      <c r="ZU10">
        <f>COUNTIF(Sheet1!ZR:ZR,$A10)</f>
        <v>0</v>
      </c>
      <c r="ZV10">
        <f>COUNTIF(Sheet1!ZS:ZS,$A10)</f>
        <v>0</v>
      </c>
      <c r="ZW10">
        <f>COUNTIF(Sheet1!ZT:ZT,$A10)</f>
        <v>0</v>
      </c>
      <c r="ZX10">
        <f>COUNTIF(Sheet1!ZU:ZU,$A10)</f>
        <v>0</v>
      </c>
      <c r="ZY10">
        <f>COUNTIF(Sheet1!ZV:ZV,$A10)</f>
        <v>0</v>
      </c>
      <c r="ZZ10">
        <f>COUNTIF(Sheet1!ZW:ZW,$A10)</f>
        <v>0</v>
      </c>
      <c r="AAA10">
        <f>COUNTIF(Sheet1!ZX:ZX,$A10)</f>
        <v>0</v>
      </c>
      <c r="AAB10">
        <f>COUNTIF(Sheet1!ZY:ZY,$A10)</f>
        <v>0</v>
      </c>
      <c r="AAC10">
        <f>COUNTIF(Sheet1!ZZ:ZZ,$A10)</f>
        <v>0</v>
      </c>
      <c r="AAD10">
        <f>COUNTIF(Sheet1!AAA:AAA,$A10)</f>
        <v>0</v>
      </c>
      <c r="AAE10">
        <f>COUNTIF(Sheet1!AAB:AAB,$A10)</f>
        <v>0</v>
      </c>
      <c r="AAF10">
        <f>COUNTIF(Sheet1!AAC:AAC,$A10)</f>
        <v>0</v>
      </c>
      <c r="AAG10">
        <f>COUNTIF(Sheet1!AAD:AAD,$A10)</f>
        <v>0</v>
      </c>
      <c r="AAH10">
        <f>COUNTIF(Sheet1!AAE:AAE,$A10)</f>
        <v>0</v>
      </c>
      <c r="AAI10">
        <f>COUNTIF(Sheet1!AAF:AAF,$A10)</f>
        <v>0</v>
      </c>
      <c r="AAJ10">
        <f>COUNTIF(Sheet1!AAG:AAG,$A10)</f>
        <v>0</v>
      </c>
      <c r="AAK10">
        <f>COUNTIF(Sheet1!AAH:AAH,$A10)</f>
        <v>0</v>
      </c>
      <c r="AAL10">
        <f>COUNTIF(Sheet1!AAI:AAI,$A10)</f>
        <v>0</v>
      </c>
      <c r="AAM10">
        <f>COUNTIF(Sheet1!AAJ:AAJ,$A10)</f>
        <v>0</v>
      </c>
      <c r="AAN10">
        <f>COUNTIF(Sheet1!AAK:AAK,$A10)</f>
        <v>0</v>
      </c>
      <c r="AAO10">
        <f>COUNTIF(Sheet1!AAL:AAL,$A10)</f>
        <v>0</v>
      </c>
      <c r="AAP10">
        <f>COUNTIF(Sheet1!AAM:AAM,$A10)</f>
        <v>0</v>
      </c>
      <c r="AAQ10">
        <f>COUNTIF(Sheet1!AAN:AAN,$A10)</f>
        <v>0</v>
      </c>
      <c r="AAR10">
        <f>COUNTIF(Sheet1!AAO:AAO,$A10)</f>
        <v>0</v>
      </c>
      <c r="AAS10">
        <f>COUNTIF(Sheet1!AAP:AAP,$A10)</f>
        <v>0</v>
      </c>
      <c r="AAT10">
        <f>COUNTIF(Sheet1!AAQ:AAQ,$A10)</f>
        <v>0</v>
      </c>
      <c r="AAU10">
        <f>COUNTIF(Sheet1!AAR:AAR,$A10)</f>
        <v>0</v>
      </c>
      <c r="AAV10">
        <f>COUNTIF(Sheet1!AAS:AAS,$A10)</f>
        <v>0</v>
      </c>
      <c r="AAW10">
        <f>COUNTIF(Sheet1!AAT:AAT,$A10)</f>
        <v>0</v>
      </c>
      <c r="AAX10">
        <f>COUNTIF(Sheet1!AAU:AAU,$A10)</f>
        <v>0</v>
      </c>
      <c r="AAY10">
        <f>COUNTIF(Sheet1!AAV:AAV,$A10)</f>
        <v>0</v>
      </c>
      <c r="AAZ10">
        <f>COUNTIF(Sheet1!AAW:AAW,$A10)</f>
        <v>0</v>
      </c>
      <c r="ABA10">
        <f>COUNTIF(Sheet1!AAX:AAX,$A10)</f>
        <v>0</v>
      </c>
      <c r="ABB10">
        <f>COUNTIF(Sheet1!AAY:AAY,$A10)</f>
        <v>0</v>
      </c>
      <c r="ABC10">
        <f>COUNTIF(Sheet1!AAZ:AAZ,$A10)</f>
        <v>0</v>
      </c>
      <c r="ABD10">
        <f>COUNTIF(Sheet1!ABA:ABA,$A10)</f>
        <v>0</v>
      </c>
      <c r="ABE10">
        <f>COUNTIF(Sheet1!ABB:ABB,$A10)</f>
        <v>0</v>
      </c>
      <c r="ABF10">
        <f>COUNTIF(Sheet1!ABC:ABC,$A10)</f>
        <v>0</v>
      </c>
      <c r="ABG10">
        <f>COUNTIF(Sheet1!ABD:ABD,$A10)</f>
        <v>0</v>
      </c>
      <c r="ABH10">
        <f>COUNTIF(Sheet1!ABE:ABE,$A10)</f>
        <v>0</v>
      </c>
      <c r="ABI10">
        <f>COUNTIF(Sheet1!ABF:ABF,$A10)</f>
        <v>0</v>
      </c>
      <c r="ABJ10">
        <f>COUNTIF(Sheet1!ABG:ABG,$A10)</f>
        <v>0</v>
      </c>
      <c r="ABK10">
        <f>COUNTIF(Sheet1!ABH:ABH,$A10)</f>
        <v>0</v>
      </c>
      <c r="ABL10">
        <f>COUNTIF(Sheet1!ABI:ABI,$A10)</f>
        <v>0</v>
      </c>
      <c r="ABM10">
        <f>COUNTIF(Sheet1!ABJ:ABJ,$A10)</f>
        <v>0</v>
      </c>
      <c r="ABN10">
        <f>COUNTIF(Sheet1!ABK:ABK,$A10)</f>
        <v>0</v>
      </c>
      <c r="ABO10">
        <f>COUNTIF(Sheet1!ABL:ABL,$A10)</f>
        <v>0</v>
      </c>
      <c r="ABP10">
        <f>COUNTIF(Sheet1!ABM:ABM,$A10)</f>
        <v>0</v>
      </c>
      <c r="ABQ10">
        <f>COUNTIF(Sheet1!ABN:ABN,$A10)</f>
        <v>0</v>
      </c>
      <c r="ABR10">
        <f>COUNTIF(Sheet1!ABO:ABO,$A10)</f>
        <v>0</v>
      </c>
      <c r="ABS10">
        <f>COUNTIF(Sheet1!ABP:ABP,$A10)</f>
        <v>0</v>
      </c>
      <c r="ABT10">
        <f>COUNTIF(Sheet1!ABQ:ABQ,$A10)</f>
        <v>0</v>
      </c>
      <c r="ABU10">
        <f>COUNTIF(Sheet1!ABR:ABR,$A10)</f>
        <v>0</v>
      </c>
      <c r="ABV10">
        <f>COUNTIF(Sheet1!ABS:ABS,$A10)</f>
        <v>0</v>
      </c>
      <c r="ABW10">
        <f>COUNTIF(Sheet1!ABT:ABT,$A10)</f>
        <v>0</v>
      </c>
      <c r="ABX10">
        <f>COUNTIF(Sheet1!ABU:ABU,$A10)</f>
        <v>0</v>
      </c>
      <c r="ABY10">
        <f>COUNTIF(Sheet1!ABV:ABV,$A10)</f>
        <v>0</v>
      </c>
      <c r="ABZ10">
        <f>COUNTIF(Sheet1!ABW:ABW,$A10)</f>
        <v>0</v>
      </c>
      <c r="ACA10">
        <f>COUNTIF(Sheet1!ABX:ABX,$A10)</f>
        <v>0</v>
      </c>
      <c r="ACB10">
        <f>COUNTIF(Sheet1!ABY:ABY,$A10)</f>
        <v>0</v>
      </c>
      <c r="ACC10">
        <f>COUNTIF(Sheet1!ABZ:ABZ,$A10)</f>
        <v>0</v>
      </c>
      <c r="ACD10">
        <f>COUNTIF(Sheet1!ACA:ACA,$A10)</f>
        <v>0</v>
      </c>
      <c r="ACE10">
        <f>COUNTIF(Sheet1!ACB:ACB,$A10)</f>
        <v>0</v>
      </c>
      <c r="ACF10">
        <f>COUNTIF(Sheet1!ACC:ACC,$A10)</f>
        <v>1</v>
      </c>
      <c r="ACG10">
        <f>COUNTIF(Sheet1!ACD:ACD,$A10)</f>
        <v>0</v>
      </c>
      <c r="ACH10">
        <f>COUNTIF(Sheet1!ACE:ACE,$A10)</f>
        <v>0</v>
      </c>
      <c r="ACI10">
        <f>COUNTIF(Sheet1!ACF:ACF,$A10)</f>
        <v>0</v>
      </c>
      <c r="ACJ10">
        <f>COUNTIF(Sheet1!ACG:ACG,$A10)</f>
        <v>0</v>
      </c>
      <c r="ACK10">
        <f>COUNTIF(Sheet1!ACH:ACH,$A10)</f>
        <v>0</v>
      </c>
      <c r="ACL10">
        <f>COUNTIF(Sheet1!ACI:ACI,$A10)</f>
        <v>0</v>
      </c>
      <c r="ACM10">
        <f>COUNTIF(Sheet1!ACJ:ACJ,$A10)</f>
        <v>0</v>
      </c>
      <c r="ACN10">
        <f>COUNTIF(Sheet1!ACK:ACK,$A10)</f>
        <v>0</v>
      </c>
      <c r="ACO10">
        <f>COUNTIF(Sheet1!ACL:ACL,$A10)</f>
        <v>0</v>
      </c>
      <c r="ACP10">
        <f>COUNTIF(Sheet1!ACM:ACM,$A10)</f>
        <v>0</v>
      </c>
      <c r="ACQ10">
        <f>COUNTIF(Sheet1!ACN:ACN,$A10)</f>
        <v>0</v>
      </c>
      <c r="ACR10">
        <f>COUNTIF(Sheet1!ACO:ACO,$A10)</f>
        <v>0</v>
      </c>
      <c r="ACS10">
        <f>COUNTIF(Sheet1!ACP:ACP,$A10)</f>
        <v>0</v>
      </c>
      <c r="ACT10">
        <f>COUNTIF(Sheet1!ACQ:ACQ,$A10)</f>
        <v>0</v>
      </c>
      <c r="ACU10">
        <f>COUNTIF(Sheet1!ACR:ACR,$A10)</f>
        <v>0</v>
      </c>
      <c r="ACV10">
        <f>COUNTIF(Sheet1!ACS:ACS,$A10)</f>
        <v>0</v>
      </c>
      <c r="ACW10">
        <f>COUNTIF(Sheet1!ACT:ACT,$A10)</f>
        <v>0</v>
      </c>
      <c r="ACX10">
        <f>COUNTIF(Sheet1!ACU:ACU,$A10)</f>
        <v>0</v>
      </c>
      <c r="ACY10">
        <f>COUNTIF(Sheet1!ACV:ACV,$A10)</f>
        <v>0</v>
      </c>
      <c r="ACZ10">
        <f>COUNTIF(Sheet1!ACW:ACW,$A10)</f>
        <v>0</v>
      </c>
      <c r="ADA10">
        <f>COUNTIF(Sheet1!ACX:ACX,$A10)</f>
        <v>0</v>
      </c>
      <c r="ADB10">
        <f>COUNTIF(Sheet1!ACY:ACY,$A10)</f>
        <v>0</v>
      </c>
      <c r="ADC10">
        <f>COUNTIF(Sheet1!ACZ:ACZ,$A10)</f>
        <v>0</v>
      </c>
      <c r="ADD10">
        <f>COUNTIF(Sheet1!ADA:ADA,$A10)</f>
        <v>0</v>
      </c>
      <c r="ADE10">
        <f>COUNTIF(Sheet1!ADB:ADB,$A10)</f>
        <v>0</v>
      </c>
      <c r="ADF10">
        <f>COUNTIF(Sheet1!ADC:ADC,$A10)</f>
        <v>0</v>
      </c>
      <c r="ADG10">
        <f>COUNTIF(Sheet1!ADD:ADD,$A10)</f>
        <v>0</v>
      </c>
      <c r="ADH10">
        <f>COUNTIF(Sheet1!ADE:ADE,$A10)</f>
        <v>0</v>
      </c>
      <c r="ADI10">
        <f>COUNTIF(Sheet1!ADF:ADF,$A10)</f>
        <v>0</v>
      </c>
      <c r="ADJ10">
        <f>COUNTIF(Sheet1!ADG:ADG,$A10)</f>
        <v>0</v>
      </c>
      <c r="ADK10">
        <f>COUNTIF(Sheet1!ADH:ADH,$A10)</f>
        <v>0</v>
      </c>
      <c r="ADL10">
        <f>COUNTIF(Sheet1!ADI:ADI,$A10)</f>
        <v>0</v>
      </c>
      <c r="ADM10">
        <f>COUNTIF(Sheet1!ADJ:ADJ,$A10)</f>
        <v>0</v>
      </c>
      <c r="ADN10">
        <f>COUNTIF(Sheet1!ADK:ADK,$A10)</f>
        <v>0</v>
      </c>
      <c r="ADO10">
        <f>COUNTIF(Sheet1!ADL:ADL,$A10)</f>
        <v>0</v>
      </c>
      <c r="ADP10">
        <f>COUNTIF(Sheet1!ADM:ADM,$A10)</f>
        <v>0</v>
      </c>
      <c r="ADQ10">
        <f>COUNTIF(Sheet1!ADN:ADN,$A10)</f>
        <v>0</v>
      </c>
      <c r="ADR10">
        <f>COUNTIF(Sheet1!ADO:ADO,$A10)</f>
        <v>0</v>
      </c>
      <c r="ADS10">
        <f>COUNTIF(Sheet1!ADP:ADP,$A10)</f>
        <v>0</v>
      </c>
      <c r="ADT10">
        <f>COUNTIF(Sheet1!ADQ:ADQ,$A10)</f>
        <v>0</v>
      </c>
      <c r="ADU10">
        <f>COUNTIF(Sheet1!ADR:ADR,$A10)</f>
        <v>0</v>
      </c>
      <c r="ADV10">
        <f>COUNTIF(Sheet1!ADS:ADS,$A10)</f>
        <v>0</v>
      </c>
      <c r="ADW10">
        <f>COUNTIF(Sheet1!ADT:ADT,$A10)</f>
        <v>0</v>
      </c>
      <c r="ADX10">
        <f>COUNTIF(Sheet1!ADU:ADU,$A10)</f>
        <v>0</v>
      </c>
      <c r="ADY10">
        <f>COUNTIF(Sheet1!ADV:ADV,$A10)</f>
        <v>0</v>
      </c>
      <c r="ADZ10">
        <f>COUNTIF(Sheet1!ADW:ADW,$A10)</f>
        <v>0</v>
      </c>
      <c r="AEA10">
        <f>COUNTIF(Sheet1!ADX:ADX,$A10)</f>
        <v>0</v>
      </c>
      <c r="AEB10">
        <f>COUNTIF(Sheet1!ADY:ADY,$A10)</f>
        <v>0</v>
      </c>
      <c r="AEC10">
        <f>COUNTIF(Sheet1!ADZ:ADZ,$A10)</f>
        <v>0</v>
      </c>
      <c r="AED10">
        <f>COUNTIF(Sheet1!AEA:AEA,$A10)</f>
        <v>0</v>
      </c>
      <c r="AEE10">
        <f>COUNTIF(Sheet1!AEB:AEB,$A10)</f>
        <v>0</v>
      </c>
      <c r="AEF10">
        <f>COUNTIF(Sheet1!AEC:AEC,$A10)</f>
        <v>0</v>
      </c>
      <c r="AEG10">
        <f>COUNTIF(Sheet1!AED:AED,$A10)</f>
        <v>0</v>
      </c>
      <c r="AEH10">
        <f>COUNTIF(Sheet1!AEE:AEE,$A10)</f>
        <v>0</v>
      </c>
      <c r="AEI10">
        <f>COUNTIF(Sheet1!AEF:AEF,$A10)</f>
        <v>0</v>
      </c>
      <c r="AEJ10">
        <f>COUNTIF(Sheet1!AEG:AEG,$A10)</f>
        <v>0</v>
      </c>
      <c r="AEK10">
        <f>COUNTIF(Sheet1!AEH:AEH,$A10)</f>
        <v>0</v>
      </c>
      <c r="AEL10">
        <f>COUNTIF(Sheet1!AEI:AEI,$A10)</f>
        <v>0</v>
      </c>
      <c r="AEM10">
        <f>COUNTIF(Sheet1!AEJ:AEJ,$A10)</f>
        <v>0</v>
      </c>
      <c r="AEN10">
        <f>COUNTIF(Sheet1!AEK:AEK,$A10)</f>
        <v>0</v>
      </c>
      <c r="AEO10">
        <f>COUNTIF(Sheet1!AEL:AEL,$A10)</f>
        <v>0</v>
      </c>
      <c r="AEP10">
        <f>COUNTIF(Sheet1!AEM:AEM,$A10)</f>
        <v>0</v>
      </c>
      <c r="AEQ10">
        <f>COUNTIF(Sheet1!AEN:AEN,$A10)</f>
        <v>0</v>
      </c>
      <c r="AER10">
        <f>COUNTIF(Sheet1!AEO:AEO,$A10)</f>
        <v>0</v>
      </c>
      <c r="AES10">
        <f>COUNTIF(Sheet1!AEP:AEP,$A10)</f>
        <v>0</v>
      </c>
      <c r="AET10">
        <f>COUNTIF(Sheet1!AEQ:AEQ,$A10)</f>
        <v>0</v>
      </c>
      <c r="AEU10">
        <f>COUNTIF(Sheet1!AER:AER,$A10)</f>
        <v>0</v>
      </c>
      <c r="AEV10">
        <f>COUNTIF(Sheet1!AES:AES,$A10)</f>
        <v>0</v>
      </c>
      <c r="AEW10">
        <f>COUNTIF(Sheet1!AET:AET,$A10)</f>
        <v>0</v>
      </c>
      <c r="AEX10">
        <f>COUNTIF(Sheet1!AEU:AEU,$A10)</f>
        <v>0</v>
      </c>
      <c r="AEY10">
        <f>COUNTIF(Sheet1!AEV:AEV,$A10)</f>
        <v>0</v>
      </c>
      <c r="AEZ10">
        <f>COUNTIF(Sheet1!AEW:AEW,$A10)</f>
        <v>0</v>
      </c>
      <c r="AFA10">
        <f>COUNTIF(Sheet1!AEX:AEX,$A10)</f>
        <v>0</v>
      </c>
      <c r="AFB10">
        <f>COUNTIF(Sheet1!AEY:AEY,$A10)</f>
        <v>0</v>
      </c>
      <c r="AFC10">
        <f>COUNTIF(Sheet1!AEZ:AEZ,$A10)</f>
        <v>0</v>
      </c>
      <c r="AFD10">
        <f>COUNTIF(Sheet1!AFA:AFA,$A10)</f>
        <v>0</v>
      </c>
      <c r="AFE10">
        <f>COUNTIF(Sheet1!AFB:AFB,$A10)</f>
        <v>0</v>
      </c>
      <c r="AFF10">
        <f>COUNTIF(Sheet1!AFC:AFC,$A10)</f>
        <v>0</v>
      </c>
      <c r="AFG10">
        <f>COUNTIF(Sheet1!AFD:AFD,$A10)</f>
        <v>0</v>
      </c>
      <c r="AFH10">
        <f>COUNTIF(Sheet1!AFE:AFE,$A10)</f>
        <v>0</v>
      </c>
      <c r="AFI10">
        <f>COUNTIF(Sheet1!AFF:AFF,$A10)</f>
        <v>0</v>
      </c>
      <c r="AFJ10">
        <f>COUNTIF(Sheet1!AFG:AFG,$A10)</f>
        <v>0</v>
      </c>
      <c r="AFK10">
        <f>COUNTIF(Sheet1!AFH:AFH,$A10)</f>
        <v>0</v>
      </c>
      <c r="AFL10">
        <f>COUNTIF(Sheet1!AFI:AFI,$A10)</f>
        <v>0</v>
      </c>
      <c r="AFM10">
        <f>COUNTIF(Sheet1!AFJ:AFJ,$A10)</f>
        <v>0</v>
      </c>
      <c r="AFN10">
        <f>COUNTIF(Sheet1!AFK:AFK,$A10)</f>
        <v>0</v>
      </c>
      <c r="AFO10">
        <f>COUNTIF(Sheet1!AFL:AFL,$A10)</f>
        <v>0</v>
      </c>
      <c r="AFP10">
        <f>COUNTIF(Sheet1!AFM:AFM,$A10)</f>
        <v>0</v>
      </c>
      <c r="AFQ10">
        <f>COUNTIF(Sheet1!AFN:AFN,$A10)</f>
        <v>0</v>
      </c>
      <c r="AFR10">
        <f>COUNTIF(Sheet1!AFO:AFO,$A10)</f>
        <v>0</v>
      </c>
      <c r="AFS10">
        <f>COUNTIF(Sheet1!AFP:AFP,$A10)</f>
        <v>0</v>
      </c>
      <c r="AFT10">
        <f>COUNTIF(Sheet1!AFQ:AFQ,$A10)</f>
        <v>0</v>
      </c>
      <c r="AFU10">
        <f>COUNTIF(Sheet1!AFR:AFR,$A10)</f>
        <v>0</v>
      </c>
      <c r="AFV10">
        <f>COUNTIF(Sheet1!AFS:AFS,$A10)</f>
        <v>0</v>
      </c>
      <c r="AFW10">
        <f>COUNTIF(Sheet1!AFT:AFT,$A10)</f>
        <v>0</v>
      </c>
      <c r="AFX10">
        <f>COUNTIF(Sheet1!AFU:AFU,$A10)</f>
        <v>0</v>
      </c>
      <c r="AFY10">
        <f>COUNTIF(Sheet1!AFV:AFV,$A10)</f>
        <v>0</v>
      </c>
      <c r="AFZ10">
        <f>COUNTIF(Sheet1!AFW:AFW,$A10)</f>
        <v>0</v>
      </c>
      <c r="AGA10">
        <f>COUNTIF(Sheet1!AFX:AFX,$A10)</f>
        <v>0</v>
      </c>
      <c r="AGB10">
        <f>COUNTIF(Sheet1!AFY:AFY,$A10)</f>
        <v>0</v>
      </c>
      <c r="AGC10">
        <f>COUNTIF(Sheet1!AFZ:AFZ,$A10)</f>
        <v>0</v>
      </c>
      <c r="AGD10">
        <f>COUNTIF(Sheet1!AGA:AGA,$A10)</f>
        <v>0</v>
      </c>
      <c r="AGE10">
        <f>COUNTIF(Sheet1!AGB:AGB,$A10)</f>
        <v>0</v>
      </c>
      <c r="AGF10">
        <f>COUNTIF(Sheet1!AGC:AGC,$A10)</f>
        <v>0</v>
      </c>
      <c r="AGG10">
        <f>COUNTIF(Sheet1!AGD:AGD,$A10)</f>
        <v>0</v>
      </c>
      <c r="AGH10">
        <f>COUNTIF(Sheet1!AGE:AGE,$A10)</f>
        <v>0</v>
      </c>
      <c r="AGI10">
        <f>COUNTIF(Sheet1!AGF:AGF,$A10)</f>
        <v>0</v>
      </c>
      <c r="AGJ10">
        <f>COUNTIF(Sheet1!AGG:AGG,$A10)</f>
        <v>0</v>
      </c>
      <c r="AGK10">
        <f>COUNTIF(Sheet1!AGH:AGH,$A10)</f>
        <v>0</v>
      </c>
      <c r="AGL10">
        <f>COUNTIF(Sheet1!AGI:AGI,$A10)</f>
        <v>0</v>
      </c>
      <c r="AGM10">
        <f>COUNTIF(Sheet1!AGJ:AGJ,$A10)</f>
        <v>0</v>
      </c>
      <c r="AGN10">
        <f>COUNTIF(Sheet1!AGK:AGK,$A10)</f>
        <v>0</v>
      </c>
      <c r="AGO10">
        <f>COUNTIF(Sheet1!AGL:AGL,$A10)</f>
        <v>0</v>
      </c>
      <c r="AGP10">
        <f>COUNTIF(Sheet1!AGM:AGM,$A10)</f>
        <v>0</v>
      </c>
      <c r="AGQ10">
        <f>COUNTIF(Sheet1!AGN:AGN,$A10)</f>
        <v>0</v>
      </c>
      <c r="AGR10">
        <f>COUNTIF(Sheet1!AGO:AGO,$A10)</f>
        <v>1</v>
      </c>
      <c r="AGS10">
        <f>COUNTIF(Sheet1!AGP:AGP,$A10)</f>
        <v>0</v>
      </c>
      <c r="AGT10">
        <f>COUNTIF(Sheet1!AGQ:AGQ,$A10)</f>
        <v>0</v>
      </c>
      <c r="AGU10">
        <f>COUNTIF(Sheet1!AGR:AGR,$A10)</f>
        <v>0</v>
      </c>
      <c r="AGV10">
        <f>COUNTIF(Sheet1!AGS:AGS,$A10)</f>
        <v>0</v>
      </c>
      <c r="AGW10">
        <f>COUNTIF(Sheet1!AGT:AGT,$A10)</f>
        <v>0</v>
      </c>
      <c r="AGX10">
        <f>COUNTIF(Sheet1!AGU:AGU,$A10)</f>
        <v>0</v>
      </c>
      <c r="AGY10">
        <f>COUNTIF(Sheet1!AGV:AGV,$A10)</f>
        <v>0</v>
      </c>
      <c r="AGZ10">
        <f>COUNTIF(Sheet1!AGW:AGW,$A10)</f>
        <v>0</v>
      </c>
      <c r="AHA10">
        <f>COUNTIF(Sheet1!AGX:AGX,$A10)</f>
        <v>0</v>
      </c>
      <c r="AHB10">
        <f>COUNTIF(Sheet1!AGY:AGY,$A10)</f>
        <v>0</v>
      </c>
      <c r="AHC10">
        <f>COUNTIF(Sheet1!AGZ:AGZ,$A10)</f>
        <v>0</v>
      </c>
      <c r="AHD10">
        <f>COUNTIF(Sheet1!AHA:AHA,$A10)</f>
        <v>0</v>
      </c>
      <c r="AHE10">
        <f>COUNTIF(Sheet1!AHB:AHB,$A10)</f>
        <v>0</v>
      </c>
      <c r="AHF10">
        <f>COUNTIF(Sheet1!AHC:AHC,$A10)</f>
        <v>0</v>
      </c>
      <c r="AHG10">
        <f>COUNTIF(Sheet1!AHD:AHD,$A10)</f>
        <v>0</v>
      </c>
      <c r="AHH10">
        <f>COUNTIF(Sheet1!AHE:AHE,$A10)</f>
        <v>0</v>
      </c>
      <c r="AHI10">
        <f>COUNTIF(Sheet1!AHF:AHF,$A10)</f>
        <v>0</v>
      </c>
      <c r="AHJ10">
        <f>COUNTIF(Sheet1!AHG:AHG,$A10)</f>
        <v>0</v>
      </c>
      <c r="AHK10">
        <f>COUNTIF(Sheet1!AHH:AHH,$A10)</f>
        <v>0</v>
      </c>
      <c r="AHL10">
        <f>COUNTIF(Sheet1!AHI:AHI,$A10)</f>
        <v>0</v>
      </c>
      <c r="AHM10">
        <f>COUNTIF(Sheet1!AHJ:AHJ,$A10)</f>
        <v>0</v>
      </c>
      <c r="AHN10">
        <f>COUNTIF(Sheet1!AHK:AHK,$A10)</f>
        <v>0</v>
      </c>
      <c r="AHO10">
        <f>COUNTIF(Sheet1!AHL:AHL,$A10)</f>
        <v>0</v>
      </c>
      <c r="AHP10">
        <f>COUNTIF(Sheet1!AHM:AHM,$A10)</f>
        <v>0</v>
      </c>
      <c r="AHQ10">
        <f>COUNTIF(Sheet1!AHN:AHN,$A10)</f>
        <v>0</v>
      </c>
      <c r="AHR10">
        <f>COUNTIF(Sheet1!AHO:AHO,$A10)</f>
        <v>0</v>
      </c>
      <c r="AHS10">
        <f>COUNTIF(Sheet1!AHP:AHP,$A10)</f>
        <v>0</v>
      </c>
      <c r="AHT10">
        <f>COUNTIF(Sheet1!AHQ:AHQ,$A10)</f>
        <v>0</v>
      </c>
      <c r="AHU10">
        <f>COUNTIF(Sheet1!AHR:AHR,$A10)</f>
        <v>0</v>
      </c>
      <c r="AHV10">
        <f>COUNTIF(Sheet1!AHS:AHS,$A10)</f>
        <v>0</v>
      </c>
      <c r="AHW10">
        <f>COUNTIF(Sheet1!AHT:AHT,$A10)</f>
        <v>0</v>
      </c>
      <c r="AHX10">
        <f>COUNTIF(Sheet1!AHU:AHU,$A10)</f>
        <v>0</v>
      </c>
      <c r="AHY10">
        <f>COUNTIF(Sheet1!AHV:AHV,$A10)</f>
        <v>0</v>
      </c>
      <c r="AHZ10">
        <f>COUNTIF(Sheet1!AHW:AHW,$A10)</f>
        <v>0</v>
      </c>
      <c r="AIA10">
        <f>COUNTIF(Sheet1!AHX:AHX,$A10)</f>
        <v>0</v>
      </c>
      <c r="AIB10">
        <f>COUNTIF(Sheet1!AHY:AHY,$A10)</f>
        <v>0</v>
      </c>
      <c r="AIC10">
        <f>COUNTIF(Sheet1!AHZ:AHZ,$A10)</f>
        <v>0</v>
      </c>
      <c r="AID10">
        <f>COUNTIF(Sheet1!AIA:AIA,$A10)</f>
        <v>0</v>
      </c>
      <c r="AIE10">
        <f>COUNTIF(Sheet1!AIB:AIB,$A10)</f>
        <v>0</v>
      </c>
      <c r="AIF10">
        <f>COUNTIF(Sheet1!AIC:AIC,$A10)</f>
        <v>0</v>
      </c>
      <c r="AIG10">
        <f>COUNTIF(Sheet1!AID:AID,$A10)</f>
        <v>0</v>
      </c>
      <c r="AIH10">
        <f>COUNTIF(Sheet1!AIE:AIE,$A10)</f>
        <v>0</v>
      </c>
      <c r="AII10">
        <f>COUNTIF(Sheet1!AIF:AIF,$A10)</f>
        <v>0</v>
      </c>
      <c r="AIJ10">
        <f>COUNTIF(Sheet1!AIG:AIG,$A10)</f>
        <v>0</v>
      </c>
      <c r="AIK10">
        <f>COUNTIF(Sheet1!AIH:AIH,$A10)</f>
        <v>0</v>
      </c>
      <c r="AIL10">
        <f>COUNTIF(Sheet1!AII:AII,$A10)</f>
        <v>0</v>
      </c>
      <c r="AIM10">
        <f>COUNTIF(Sheet1!AIJ:AIJ,$A10)</f>
        <v>0</v>
      </c>
      <c r="AIN10">
        <f>COUNTIF(Sheet1!AIK:AIK,$A10)</f>
        <v>0</v>
      </c>
      <c r="AIO10">
        <f>COUNTIF(Sheet1!AIL:AIL,$A10)</f>
        <v>0</v>
      </c>
      <c r="AIP10">
        <f>COUNTIF(Sheet1!AIM:AIM,$A10)</f>
        <v>0</v>
      </c>
      <c r="AIQ10">
        <f>COUNTIF(Sheet1!AIN:AIN,$A10)</f>
        <v>0</v>
      </c>
      <c r="AIR10">
        <f>COUNTIF(Sheet1!AIO:AIO,$A10)</f>
        <v>0</v>
      </c>
      <c r="AIS10">
        <f>COUNTIF(Sheet1!AIP:AIP,$A10)</f>
        <v>0</v>
      </c>
      <c r="AIT10">
        <f>COUNTIF(Sheet1!AIQ:AIQ,$A10)</f>
        <v>0</v>
      </c>
      <c r="AIU10">
        <f>COUNTIF(Sheet1!AIR:AIR,$A10)</f>
        <v>0</v>
      </c>
      <c r="AIV10">
        <f>COUNTIF(Sheet1!AIS:AIS,$A10)</f>
        <v>0</v>
      </c>
      <c r="AIW10">
        <f>COUNTIF(Sheet1!AIT:AIT,$A10)</f>
        <v>0</v>
      </c>
      <c r="AIX10">
        <f>COUNTIF(Sheet1!AIU:AIU,$A10)</f>
        <v>0</v>
      </c>
      <c r="AIY10">
        <f>COUNTIF(Sheet1!AIV:AIV,$A10)</f>
        <v>0</v>
      </c>
      <c r="AIZ10">
        <f>COUNTIF(Sheet1!AIW:AIW,$A10)</f>
        <v>0</v>
      </c>
      <c r="AJA10">
        <f>COUNTIF(Sheet1!AIX:AIX,$A10)</f>
        <v>0</v>
      </c>
      <c r="AJB10">
        <f>COUNTIF(Sheet1!AIY:AIY,$A10)</f>
        <v>0</v>
      </c>
      <c r="AJC10">
        <f>COUNTIF(Sheet1!AIZ:AIZ,$A10)</f>
        <v>0</v>
      </c>
      <c r="AJD10">
        <f>COUNTIF(Sheet1!AJA:AJA,$A10)</f>
        <v>0</v>
      </c>
      <c r="AJE10">
        <f>COUNTIF(Sheet1!AJB:AJB,$A10)</f>
        <v>0</v>
      </c>
      <c r="AJF10">
        <f>COUNTIF(Sheet1!AJC:AJC,$A10)</f>
        <v>0</v>
      </c>
      <c r="AJG10">
        <f>COUNTIF(Sheet1!AJD:AJD,$A10)</f>
        <v>0</v>
      </c>
      <c r="AJH10">
        <f>COUNTIF(Sheet1!AJE:AJE,$A10)</f>
        <v>0</v>
      </c>
      <c r="AJI10">
        <f>COUNTIF(Sheet1!AJF:AJF,$A10)</f>
        <v>0</v>
      </c>
      <c r="AJJ10">
        <f>COUNTIF(Sheet1!AJG:AJG,$A10)</f>
        <v>0</v>
      </c>
      <c r="AJK10">
        <f>COUNTIF(Sheet1!AJH:AJH,$A10)</f>
        <v>0</v>
      </c>
      <c r="AJL10">
        <f>COUNTIF(Sheet1!AJI:AJI,$A10)</f>
        <v>0</v>
      </c>
      <c r="AJM10">
        <f>COUNTIF(Sheet1!AJJ:AJJ,$A10)</f>
        <v>0</v>
      </c>
      <c r="AJN10">
        <f>COUNTIF(Sheet1!AJK:AJK,$A10)</f>
        <v>0</v>
      </c>
      <c r="AJO10">
        <f>COUNTIF(Sheet1!AJL:AJL,$A10)</f>
        <v>0</v>
      </c>
      <c r="AJP10">
        <f>COUNTIF(Sheet1!AJM:AJM,$A10)</f>
        <v>0</v>
      </c>
      <c r="AJQ10">
        <f>COUNTIF(Sheet1!AJN:AJN,$A10)</f>
        <v>0</v>
      </c>
      <c r="AJR10">
        <f>COUNTIF(Sheet1!AJO:AJO,$A10)</f>
        <v>0</v>
      </c>
      <c r="AJS10">
        <f>COUNTIF(Sheet1!AJP:AJP,$A10)</f>
        <v>0</v>
      </c>
      <c r="AJT10">
        <f>COUNTIF(Sheet1!AJQ:AJQ,$A10)</f>
        <v>0</v>
      </c>
      <c r="AJU10">
        <f>COUNTIF(Sheet1!AJR:AJR,$A10)</f>
        <v>0</v>
      </c>
      <c r="AJV10">
        <f>COUNTIF(Sheet1!AJS:AJS,$A10)</f>
        <v>0</v>
      </c>
      <c r="AJW10">
        <f>COUNTIF(Sheet1!AJT:AJT,$A10)</f>
        <v>0</v>
      </c>
      <c r="AJX10">
        <f>COUNTIF(Sheet1!AJU:AJU,$A10)</f>
        <v>0</v>
      </c>
      <c r="AJY10">
        <f>COUNTIF(Sheet1!AJV:AJV,$A10)</f>
        <v>0</v>
      </c>
      <c r="AJZ10">
        <f>COUNTIF(Sheet1!AJW:AJW,$A10)</f>
        <v>0</v>
      </c>
      <c r="AKA10">
        <f>COUNTIF(Sheet1!AJX:AJX,$A10)</f>
        <v>0</v>
      </c>
      <c r="AKB10">
        <f>COUNTIF(Sheet1!AJY:AJY,$A10)</f>
        <v>0</v>
      </c>
      <c r="AKC10">
        <f>COUNTIF(Sheet1!AJZ:AJZ,$A10)</f>
        <v>0</v>
      </c>
      <c r="AKD10">
        <f>COUNTIF(Sheet1!AKA:AKA,$A10)</f>
        <v>0</v>
      </c>
      <c r="AKE10">
        <f>COUNTIF(Sheet1!AKB:AKB,$A10)</f>
        <v>0</v>
      </c>
      <c r="AKF10">
        <f>COUNTIF(Sheet1!AKC:AKC,$A10)</f>
        <v>0</v>
      </c>
      <c r="AKG10">
        <f>COUNTIF(Sheet1!AKD:AKD,$A10)</f>
        <v>0</v>
      </c>
      <c r="AKH10">
        <f>COUNTIF(Sheet1!AKE:AKE,$A10)</f>
        <v>0</v>
      </c>
      <c r="AKI10">
        <f>COUNTIF(Sheet1!AKF:AKF,$A10)</f>
        <v>0</v>
      </c>
      <c r="AKJ10">
        <f>COUNTIF(Sheet1!AKG:AKG,$A10)</f>
        <v>0</v>
      </c>
      <c r="AKK10">
        <f>COUNTIF(Sheet1!AKH:AKH,$A10)</f>
        <v>0</v>
      </c>
      <c r="AKL10">
        <f>COUNTIF(Sheet1!AKI:AKI,$A10)</f>
        <v>0</v>
      </c>
      <c r="AKM10">
        <f>COUNTIF(Sheet1!AKJ:AKJ,$A10)</f>
        <v>0</v>
      </c>
      <c r="AKN10">
        <f>COUNTIF(Sheet1!AKK:AKK,$A10)</f>
        <v>0</v>
      </c>
      <c r="AKO10">
        <f>COUNTIF(Sheet1!AKL:AKL,$A10)</f>
        <v>0</v>
      </c>
      <c r="AKP10">
        <f>COUNTIF(Sheet1!AKM:AKM,$A10)</f>
        <v>0</v>
      </c>
      <c r="AKQ10">
        <f>COUNTIF(Sheet1!AKN:AKN,$A10)</f>
        <v>0</v>
      </c>
      <c r="AKR10">
        <f>COUNTIF(Sheet1!AKO:AKO,$A10)</f>
        <v>0</v>
      </c>
      <c r="AKS10">
        <f>COUNTIF(Sheet1!AKP:AKP,$A10)</f>
        <v>0</v>
      </c>
      <c r="AKT10">
        <f>COUNTIF(Sheet1!AKQ:AKQ,$A10)</f>
        <v>0</v>
      </c>
      <c r="AKU10">
        <f>COUNTIF(Sheet1!AKR:AKR,$A10)</f>
        <v>0</v>
      </c>
      <c r="AKV10">
        <f>COUNTIF(Sheet1!AKS:AKS,$A10)</f>
        <v>0</v>
      </c>
      <c r="AKW10">
        <f>COUNTIF(Sheet1!AKT:AKT,$A10)</f>
        <v>0</v>
      </c>
      <c r="AKX10">
        <f>COUNTIF(Sheet1!AKU:AKU,$A10)</f>
        <v>0</v>
      </c>
      <c r="AKY10">
        <f>COUNTIF(Sheet1!AKV:AKV,$A10)</f>
        <v>0</v>
      </c>
      <c r="AKZ10">
        <f>COUNTIF(Sheet1!AKW:AKW,$A10)</f>
        <v>0</v>
      </c>
      <c r="ALA10">
        <f>COUNTIF(Sheet1!AKX:AKX,$A10)</f>
        <v>0</v>
      </c>
      <c r="ALB10">
        <f>COUNTIF(Sheet1!AKY:AKY,$A10)</f>
        <v>0</v>
      </c>
      <c r="ALC10">
        <f>COUNTIF(Sheet1!AKZ:AKZ,$A10)</f>
        <v>0</v>
      </c>
      <c r="ALD10">
        <f>COUNTIF(Sheet1!ALA:ALA,$A10)</f>
        <v>0</v>
      </c>
      <c r="ALE10">
        <f>COUNTIF(Sheet1!ALB:ALB,$A10)</f>
        <v>0</v>
      </c>
      <c r="ALF10">
        <f>COUNTIF(Sheet1!ALC:ALC,$A10)</f>
        <v>0</v>
      </c>
      <c r="ALG10">
        <f>COUNTIF(Sheet1!ALD:ALD,$A10)</f>
        <v>0</v>
      </c>
      <c r="ALH10">
        <f>COUNTIF(Sheet1!ALE:ALE,$A10)</f>
        <v>0</v>
      </c>
      <c r="ALI10">
        <f>COUNTIF(Sheet1!ALF:ALF,$A10)</f>
        <v>0</v>
      </c>
      <c r="ALJ10">
        <f>COUNTIF(Sheet1!ALG:ALG,$A10)</f>
        <v>0</v>
      </c>
      <c r="ALK10">
        <f>COUNTIF(Sheet1!ALH:ALH,$A10)</f>
        <v>0</v>
      </c>
      <c r="ALL10">
        <f>COUNTIF(Sheet1!ALI:ALI,$A10)</f>
        <v>0</v>
      </c>
      <c r="ALM10">
        <f>COUNTIF(Sheet1!ALJ:ALJ,$A10)</f>
        <v>0</v>
      </c>
      <c r="ALN10">
        <f>COUNTIF(Sheet1!ALK:ALK,$A10)</f>
        <v>0</v>
      </c>
      <c r="ALO10">
        <f>COUNTIF(Sheet1!ALL:ALL,$A10)</f>
        <v>0</v>
      </c>
      <c r="ALP10">
        <f>COUNTIF(Sheet1!ALM:ALM,$A10)</f>
        <v>0</v>
      </c>
      <c r="ALQ10">
        <f>COUNTIF(Sheet1!ALN:ALN,$A10)</f>
        <v>0</v>
      </c>
      <c r="ALR10">
        <f>COUNTIF(Sheet1!ALO:ALO,$A10)</f>
        <v>0</v>
      </c>
      <c r="ALS10">
        <f>COUNTIF(Sheet1!ALP:ALP,$A10)</f>
        <v>0</v>
      </c>
      <c r="ALT10">
        <f>COUNTIF(Sheet1!ALQ:ALQ,$A10)</f>
        <v>0</v>
      </c>
      <c r="ALU10">
        <f>COUNTIF(Sheet1!ALR:ALR,$A10)</f>
        <v>0</v>
      </c>
      <c r="ALV10">
        <f>COUNTIF(Sheet1!ALS:ALS,$A10)</f>
        <v>0</v>
      </c>
      <c r="ALW10">
        <f>COUNTIF(Sheet1!ALT:ALT,$A10)</f>
        <v>0</v>
      </c>
      <c r="ALX10">
        <f>COUNTIF(Sheet1!ALU:ALU,$A10)</f>
        <v>0</v>
      </c>
      <c r="ALY10">
        <f>COUNTIF(Sheet1!ALV:ALV,$A10)</f>
        <v>0</v>
      </c>
      <c r="ALZ10">
        <f>COUNTIF(Sheet1!ALW:ALW,$A10)</f>
        <v>0</v>
      </c>
      <c r="AMA10">
        <f>COUNTIF(Sheet1!ALX:ALX,$A10)</f>
        <v>0</v>
      </c>
      <c r="AMB10">
        <f>COUNTIF(Sheet1!ALY:ALY,$A10)</f>
        <v>0</v>
      </c>
      <c r="AMC10">
        <f>COUNTIF(Sheet1!ALZ:ALZ,$A10)</f>
        <v>0</v>
      </c>
      <c r="AMD10">
        <f>COUNTIF(Sheet1!AMA:AMA,$A10)</f>
        <v>0</v>
      </c>
      <c r="AME10">
        <f>COUNTIF(Sheet1!AMB:AMB,$A10)</f>
        <v>0</v>
      </c>
      <c r="AMF10">
        <f>COUNTIF(Sheet1!AMC:AMC,$A10)</f>
        <v>0</v>
      </c>
      <c r="AMG10">
        <f>COUNTIF(Sheet1!AMD:AMD,$A10)</f>
        <v>0</v>
      </c>
      <c r="AMH10">
        <f>COUNTIF(Sheet1!AME:AME,$A10)</f>
        <v>0</v>
      </c>
      <c r="AMI10">
        <f>COUNTIF(Sheet1!AMF:AMF,$A10)</f>
        <v>0</v>
      </c>
      <c r="AMJ10">
        <f>COUNTIF(Sheet1!AMG:AMG,$A10)</f>
        <v>0</v>
      </c>
      <c r="AMK10">
        <f>COUNTIF(Sheet1!AMH:AMH,$A10)</f>
        <v>0</v>
      </c>
      <c r="AML10">
        <f>COUNTIF(Sheet1!AMI:AMI,$A10)</f>
        <v>0</v>
      </c>
      <c r="AMM10">
        <f>COUNTIF(Sheet1!AMJ:AMJ,$A10)</f>
        <v>0</v>
      </c>
      <c r="AMN10">
        <f>COUNTIF(Sheet1!AMK:AMK,$A10)</f>
        <v>0</v>
      </c>
      <c r="AMO10">
        <f>COUNTIF(Sheet1!AML:AML,$A10)</f>
        <v>0</v>
      </c>
      <c r="AMP10">
        <f>COUNTIF(Sheet1!AMM:AMM,$A10)</f>
        <v>0</v>
      </c>
      <c r="AMQ10">
        <f>COUNTIF(Sheet1!AMN:AMN,$A10)</f>
        <v>0</v>
      </c>
      <c r="AMR10">
        <f>COUNTIF(Sheet1!AMO:AMO,$A10)</f>
        <v>0</v>
      </c>
      <c r="AMS10">
        <f>COUNTIF(Sheet1!AMP:AMP,$A10)</f>
        <v>0</v>
      </c>
      <c r="AMT10">
        <f>COUNTIF(Sheet1!AMQ:AMQ,$A10)</f>
        <v>0</v>
      </c>
      <c r="AMU10">
        <f>COUNTIF(Sheet1!AMR:AMR,$A10)</f>
        <v>0</v>
      </c>
      <c r="AMV10">
        <f>COUNTIF(Sheet1!AMS:AMS,$A10)</f>
        <v>0</v>
      </c>
      <c r="AMW10">
        <f>COUNTIF(Sheet1!AMT:AMT,$A10)</f>
        <v>0</v>
      </c>
      <c r="AMX10">
        <f>COUNTIF(Sheet1!AMU:AMU,$A10)</f>
        <v>0</v>
      </c>
      <c r="AMY10">
        <f>COUNTIF(Sheet1!AMV:AMV,$A10)</f>
        <v>0</v>
      </c>
      <c r="AMZ10">
        <f>COUNTIF(Sheet1!AMW:AMW,$A10)</f>
        <v>0</v>
      </c>
      <c r="ANA10">
        <f>COUNTIF(Sheet1!AMX:AMX,$A10)</f>
        <v>0</v>
      </c>
      <c r="ANB10">
        <f>COUNTIF(Sheet1!AMY:AMY,$A10)</f>
        <v>0</v>
      </c>
      <c r="ANC10">
        <f>COUNTIF(Sheet1!AMZ:AMZ,$A10)</f>
        <v>1</v>
      </c>
      <c r="AND10">
        <f>COUNTIF(Sheet1!ANA:ANA,$A10)</f>
        <v>0</v>
      </c>
      <c r="ANE10">
        <f>COUNTIF(Sheet1!ANB:ANB,$A10)</f>
        <v>0</v>
      </c>
      <c r="ANF10">
        <f>COUNTIF(Sheet1!ANC:ANC,$A10)</f>
        <v>0</v>
      </c>
      <c r="ANG10">
        <f>COUNTIF(Sheet1!AND:AND,$A10)</f>
        <v>0</v>
      </c>
      <c r="ANH10">
        <f>COUNTIF(Sheet1!ANE:ANE,$A10)</f>
        <v>0</v>
      </c>
      <c r="ANI10">
        <f>COUNTIF(Sheet1!ANF:ANF,$A10)</f>
        <v>0</v>
      </c>
      <c r="ANJ10">
        <f>COUNTIF(Sheet1!ANG:ANG,$A10)</f>
        <v>0</v>
      </c>
      <c r="ANK10">
        <f>COUNTIF(Sheet1!ANH:ANH,$A10)</f>
        <v>0</v>
      </c>
      <c r="ANL10">
        <f>COUNTIF(Sheet1!ANI:ANI,$A10)</f>
        <v>0</v>
      </c>
      <c r="ANM10">
        <f>COUNTIF(Sheet1!ANJ:ANJ,$A10)</f>
        <v>0</v>
      </c>
      <c r="ANN10">
        <f>COUNTIF(Sheet1!ANK:ANK,$A10)</f>
        <v>0</v>
      </c>
      <c r="ANO10">
        <f>COUNTIF(Sheet1!ANL:ANL,$A10)</f>
        <v>0</v>
      </c>
      <c r="ANP10">
        <f>COUNTIF(Sheet1!ANM:ANM,$A10)</f>
        <v>0</v>
      </c>
      <c r="ANQ10">
        <f>COUNTIF(Sheet1!ANN:ANN,$A10)</f>
        <v>0</v>
      </c>
      <c r="ANR10">
        <f>COUNTIF(Sheet1!ANO:ANO,$A10)</f>
        <v>0</v>
      </c>
      <c r="ANS10">
        <f>COUNTIF(Sheet1!ANP:ANP,$A10)</f>
        <v>0</v>
      </c>
      <c r="ANT10">
        <f>COUNTIF(Sheet1!ANQ:ANQ,$A10)</f>
        <v>0</v>
      </c>
      <c r="ANU10">
        <f>COUNTIF(Sheet1!ANR:ANR,$A10)</f>
        <v>0</v>
      </c>
      <c r="ANV10">
        <f>COUNTIF(Sheet1!ANS:ANS,$A10)</f>
        <v>0</v>
      </c>
      <c r="ANW10">
        <f>COUNTIF(Sheet1!ANT:ANT,$A10)</f>
        <v>0</v>
      </c>
      <c r="ANX10">
        <f>COUNTIF(Sheet1!ANU:ANU,$A10)</f>
        <v>0</v>
      </c>
      <c r="ANY10">
        <f>COUNTIF(Sheet1!ANV:ANV,$A10)</f>
        <v>0</v>
      </c>
      <c r="ANZ10">
        <f>COUNTIF(Sheet1!ANW:ANW,$A10)</f>
        <v>0</v>
      </c>
      <c r="AOA10">
        <f>COUNTIF(Sheet1!ANX:ANX,$A10)</f>
        <v>0</v>
      </c>
      <c r="AOB10">
        <f>COUNTIF(Sheet1!ANY:ANY,$A10)</f>
        <v>0</v>
      </c>
      <c r="AOC10">
        <f>COUNTIF(Sheet1!ANZ:ANZ,$A10)</f>
        <v>0</v>
      </c>
      <c r="AOD10">
        <f>COUNTIF(Sheet1!AOA:AOA,$A10)</f>
        <v>0</v>
      </c>
      <c r="AOE10">
        <f>COUNTIF(Sheet1!AOB:AOB,$A10)</f>
        <v>0</v>
      </c>
      <c r="AOF10">
        <f>COUNTIF(Sheet1!AOC:AOC,$A10)</f>
        <v>0</v>
      </c>
      <c r="AOG10">
        <f>COUNTIF(Sheet1!AOD:AOD,$A10)</f>
        <v>0</v>
      </c>
      <c r="AOH10">
        <f>COUNTIF(Sheet1!AOE:AOE,$A10)</f>
        <v>0</v>
      </c>
      <c r="AOI10">
        <f>COUNTIF(Sheet1!AOF:AOF,$A10)</f>
        <v>0</v>
      </c>
      <c r="AOJ10">
        <f>COUNTIF(Sheet1!AOG:AOG,$A10)</f>
        <v>0</v>
      </c>
      <c r="AOK10">
        <f>COUNTIF(Sheet1!AOH:AOH,$A10)</f>
        <v>0</v>
      </c>
      <c r="AOL10">
        <f>COUNTIF(Sheet1!AOI:AOI,$A10)</f>
        <v>0</v>
      </c>
      <c r="AOM10">
        <f>COUNTIF(Sheet1!AOJ:AOJ,$A10)</f>
        <v>0</v>
      </c>
      <c r="AON10">
        <f>COUNTIF(Sheet1!AOK:AOK,$A10)</f>
        <v>0</v>
      </c>
      <c r="AOO10">
        <f>COUNTIF(Sheet1!AOL:AOL,$A10)</f>
        <v>0</v>
      </c>
      <c r="AOP10">
        <f>COUNTIF(Sheet1!AOM:AOM,$A10)</f>
        <v>0</v>
      </c>
      <c r="AOQ10">
        <f>COUNTIF(Sheet1!AON:AON,$A10)</f>
        <v>0</v>
      </c>
      <c r="AOR10">
        <f>COUNTIF(Sheet1!AOO:AOO,$A10)</f>
        <v>0</v>
      </c>
      <c r="AOS10">
        <f>COUNTIF(Sheet1!AOP:AOP,$A10)</f>
        <v>0</v>
      </c>
      <c r="AOT10">
        <f>COUNTIF(Sheet1!AOQ:AOQ,$A10)</f>
        <v>0</v>
      </c>
      <c r="AOU10">
        <f>COUNTIF(Sheet1!AOR:AOR,$A10)</f>
        <v>0</v>
      </c>
      <c r="AOV10">
        <f>COUNTIF(Sheet1!AOS:AOS,$A10)</f>
        <v>0</v>
      </c>
      <c r="AOW10">
        <f>COUNTIF(Sheet1!AOT:AOT,$A10)</f>
        <v>0</v>
      </c>
      <c r="AOX10">
        <f>COUNTIF(Sheet1!AOU:AOU,$A10)</f>
        <v>0</v>
      </c>
      <c r="AOY10">
        <f>COUNTIF(Sheet1!AOV:AOV,$A10)</f>
        <v>0</v>
      </c>
      <c r="AOZ10">
        <f>COUNTIF(Sheet1!AOW:AOW,$A10)</f>
        <v>0</v>
      </c>
      <c r="APA10">
        <f>COUNTIF(Sheet1!AOX:AOX,$A10)</f>
        <v>0</v>
      </c>
      <c r="APB10">
        <f>COUNTIF(Sheet1!AOY:AOY,$A10)</f>
        <v>0</v>
      </c>
      <c r="APC10">
        <f>COUNTIF(Sheet1!AOZ:AOZ,$A10)</f>
        <v>0</v>
      </c>
      <c r="APD10">
        <f>COUNTIF(Sheet1!APA:APA,$A10)</f>
        <v>0</v>
      </c>
      <c r="APE10">
        <f>COUNTIF(Sheet1!APB:APB,$A10)</f>
        <v>0</v>
      </c>
      <c r="APF10">
        <f>COUNTIF(Sheet1!APC:APC,$A10)</f>
        <v>0</v>
      </c>
      <c r="APG10">
        <f>COUNTIF(Sheet1!APD:APD,$A10)</f>
        <v>0</v>
      </c>
      <c r="APH10">
        <f>COUNTIF(Sheet1!APE:APE,$A10)</f>
        <v>0</v>
      </c>
      <c r="API10">
        <f>COUNTIF(Sheet1!APF:APF,$A10)</f>
        <v>0</v>
      </c>
      <c r="APJ10">
        <f>COUNTIF(Sheet1!APG:APG,$A10)</f>
        <v>0</v>
      </c>
      <c r="APK10">
        <f>COUNTIF(Sheet1!APH:APH,$A10)</f>
        <v>0</v>
      </c>
      <c r="APL10">
        <f>COUNTIF(Sheet1!API:API,$A10)</f>
        <v>0</v>
      </c>
      <c r="APM10">
        <f>COUNTIF(Sheet1!APJ:APJ,$A10)</f>
        <v>0</v>
      </c>
      <c r="APN10">
        <f>COUNTIF(Sheet1!APK:APK,$A10)</f>
        <v>0</v>
      </c>
      <c r="APO10">
        <f>COUNTIF(Sheet1!APL:APL,$A10)</f>
        <v>0</v>
      </c>
      <c r="APP10">
        <f>COUNTIF(Sheet1!APM:APM,$A10)</f>
        <v>0</v>
      </c>
      <c r="APQ10">
        <f>COUNTIF(Sheet1!APN:APN,$A10)</f>
        <v>0</v>
      </c>
      <c r="APR10">
        <f>COUNTIF(Sheet1!APO:APO,$A10)</f>
        <v>0</v>
      </c>
      <c r="APS10">
        <f>COUNTIF(Sheet1!APP:APP,$A10)</f>
        <v>0</v>
      </c>
      <c r="APT10">
        <f>COUNTIF(Sheet1!APQ:APQ,$A10)</f>
        <v>0</v>
      </c>
      <c r="APU10">
        <f>COUNTIF(Sheet1!APR:APR,$A10)</f>
        <v>0</v>
      </c>
      <c r="APV10">
        <f>COUNTIF(Sheet1!APS:APS,$A10)</f>
        <v>0</v>
      </c>
      <c r="APW10">
        <f>COUNTIF(Sheet1!APT:APT,$A10)</f>
        <v>0</v>
      </c>
      <c r="APX10">
        <f>COUNTIF(Sheet1!APU:APU,$A10)</f>
        <v>1</v>
      </c>
      <c r="APY10">
        <f>COUNTIF(Sheet1!APV:APV,$A10)</f>
        <v>0</v>
      </c>
      <c r="APZ10">
        <f>COUNTIF(Sheet1!APW:APW,$A10)</f>
        <v>0</v>
      </c>
      <c r="AQA10">
        <f>COUNTIF(Sheet1!APX:APX,$A10)</f>
        <v>0</v>
      </c>
      <c r="AQB10">
        <f>COUNTIF(Sheet1!APY:APY,$A10)</f>
        <v>0</v>
      </c>
      <c r="AQC10">
        <f>COUNTIF(Sheet1!APZ:APZ,$A10)</f>
        <v>0</v>
      </c>
      <c r="AQD10">
        <f>COUNTIF(Sheet1!AQA:AQA,$A10)</f>
        <v>0</v>
      </c>
      <c r="AQE10">
        <f>COUNTIF(Sheet1!AQB:AQB,$A10)</f>
        <v>0</v>
      </c>
      <c r="AQF10">
        <f>COUNTIF(Sheet1!AQC:AQC,$A10)</f>
        <v>0</v>
      </c>
      <c r="AQG10">
        <f>COUNTIF(Sheet1!AQD:AQD,$A10)</f>
        <v>0</v>
      </c>
      <c r="AQH10">
        <f>COUNTIF(Sheet1!AQE:AQE,$A10)</f>
        <v>0</v>
      </c>
      <c r="AQI10">
        <f>COUNTIF(Sheet1!AQF:AQF,$A10)</f>
        <v>0</v>
      </c>
      <c r="AQJ10">
        <f>COUNTIF(Sheet1!AQG:AQG,$A10)</f>
        <v>0</v>
      </c>
      <c r="AQK10">
        <f>COUNTIF(Sheet1!AQH:AQH,$A10)</f>
        <v>0</v>
      </c>
      <c r="AQL10">
        <f>COUNTIF(Sheet1!AQI:AQI,$A10)</f>
        <v>0</v>
      </c>
      <c r="AQM10">
        <f>COUNTIF(Sheet1!AQJ:AQJ,$A10)</f>
        <v>0</v>
      </c>
      <c r="AQN10">
        <f>COUNTIF(Sheet1!AQK:AQK,$A10)</f>
        <v>0</v>
      </c>
      <c r="AQO10">
        <f>COUNTIF(Sheet1!AQL:AQL,$A10)</f>
        <v>0</v>
      </c>
      <c r="AQP10">
        <f>COUNTIF(Sheet1!AQM:AQM,$A10)</f>
        <v>0</v>
      </c>
      <c r="AQQ10">
        <f>COUNTIF(Sheet1!AQN:AQN,$A10)</f>
        <v>0</v>
      </c>
      <c r="AQR10">
        <f>COUNTIF(Sheet1!AQO:AQO,$A10)</f>
        <v>0</v>
      </c>
      <c r="AQS10">
        <f>COUNTIF(Sheet1!AQP:AQP,$A10)</f>
        <v>0</v>
      </c>
      <c r="AQT10">
        <f>COUNTIF(Sheet1!AQQ:AQQ,$A10)</f>
        <v>0</v>
      </c>
      <c r="AQU10">
        <f>COUNTIF(Sheet1!AQR:AQR,$A10)</f>
        <v>0</v>
      </c>
      <c r="AQV10">
        <f>COUNTIF(Sheet1!AQS:AQS,$A10)</f>
        <v>0</v>
      </c>
      <c r="AQW10">
        <f>COUNTIF(Sheet1!AQT:AQT,$A10)</f>
        <v>0</v>
      </c>
      <c r="AQX10">
        <f>COUNTIF(Sheet1!AQU:AQU,$A10)</f>
        <v>0</v>
      </c>
      <c r="AQY10">
        <f>COUNTIF(Sheet1!AQV:AQV,$A10)</f>
        <v>0</v>
      </c>
      <c r="AQZ10">
        <f>COUNTIF(Sheet1!AQW:AQW,$A10)</f>
        <v>0</v>
      </c>
      <c r="ARA10">
        <f>COUNTIF(Sheet1!AQX:AQX,$A10)</f>
        <v>0</v>
      </c>
      <c r="ARB10">
        <f>COUNTIF(Sheet1!AQY:AQY,$A10)</f>
        <v>0</v>
      </c>
      <c r="ARC10">
        <f>COUNTIF(Sheet1!AQZ:AQZ,$A10)</f>
        <v>0</v>
      </c>
      <c r="ARD10">
        <f>COUNTIF(Sheet1!ARA:ARA,$A10)</f>
        <v>0</v>
      </c>
      <c r="ARE10">
        <f>COUNTIF(Sheet1!ARB:ARB,$A10)</f>
        <v>0</v>
      </c>
      <c r="ARF10">
        <f>COUNTIF(Sheet1!ARC:ARC,$A10)</f>
        <v>0</v>
      </c>
      <c r="ARG10">
        <f>COUNTIF(Sheet1!ARD:ARD,$A10)</f>
        <v>0</v>
      </c>
      <c r="ARH10">
        <f>COUNTIF(Sheet1!ARE:ARE,$A10)</f>
        <v>0</v>
      </c>
      <c r="ARI10">
        <f>COUNTIF(Sheet1!ARF:ARF,$A10)</f>
        <v>0</v>
      </c>
      <c r="ARJ10">
        <f>COUNTIF(Sheet1!ARG:ARG,$A10)</f>
        <v>0</v>
      </c>
      <c r="ARK10">
        <f>COUNTIF(Sheet1!ARH:ARH,$A10)</f>
        <v>0</v>
      </c>
      <c r="ARL10">
        <f>COUNTIF(Sheet1!ARI:ARI,$A10)</f>
        <v>0</v>
      </c>
      <c r="ARM10">
        <f>COUNTIF(Sheet1!ARJ:ARJ,$A10)</f>
        <v>0</v>
      </c>
      <c r="ARN10">
        <f>COUNTIF(Sheet1!ARK:ARK,$A10)</f>
        <v>0</v>
      </c>
      <c r="ARO10">
        <f>COUNTIF(Sheet1!ARL:ARL,$A10)</f>
        <v>0</v>
      </c>
      <c r="ARP10">
        <f>COUNTIF(Sheet1!ARM:ARM,$A10)</f>
        <v>0</v>
      </c>
      <c r="ARQ10">
        <f>COUNTIF(Sheet1!ARN:ARN,$A10)</f>
        <v>0</v>
      </c>
      <c r="ARR10">
        <f>COUNTIF(Sheet1!ARO:ARO,$A10)</f>
        <v>0</v>
      </c>
      <c r="ARS10">
        <f>COUNTIF(Sheet1!ARP:ARP,$A10)</f>
        <v>0</v>
      </c>
      <c r="ART10">
        <f>COUNTIF(Sheet1!ARQ:ARQ,$A10)</f>
        <v>0</v>
      </c>
      <c r="ARU10">
        <f>COUNTIF(Sheet1!ARR:ARR,$A10)</f>
        <v>0</v>
      </c>
      <c r="ARV10">
        <f>COUNTIF(Sheet1!ARS:ARS,$A10)</f>
        <v>0</v>
      </c>
      <c r="ARW10">
        <f>COUNTIF(Sheet1!ART:ART,$A10)</f>
        <v>0</v>
      </c>
      <c r="ARX10">
        <f>COUNTIF(Sheet1!ARU:ARU,$A10)</f>
        <v>0</v>
      </c>
      <c r="ARY10">
        <f>COUNTIF(Sheet1!ARV:ARV,$A10)</f>
        <v>0</v>
      </c>
      <c r="ARZ10">
        <f>COUNTIF(Sheet1!ARW:ARW,$A10)</f>
        <v>0</v>
      </c>
      <c r="ASA10">
        <f>COUNTIF(Sheet1!ARX:ARX,$A10)</f>
        <v>0</v>
      </c>
      <c r="ASB10">
        <f>COUNTIF(Sheet1!ARY:ARY,$A10)</f>
        <v>0</v>
      </c>
      <c r="ASC10">
        <f>COUNTIF(Sheet1!ARZ:ARZ,$A10)</f>
        <v>0</v>
      </c>
      <c r="ASD10">
        <f>COUNTIF(Sheet1!ASA:ASA,$A10)</f>
        <v>0</v>
      </c>
      <c r="ASE10">
        <f>COUNTIF(Sheet1!ASB:ASB,$A10)</f>
        <v>0</v>
      </c>
      <c r="ASF10">
        <f>COUNTIF(Sheet1!ASC:ASC,$A10)</f>
        <v>1</v>
      </c>
      <c r="ASG10">
        <f>COUNTIF(Sheet1!ASD:ASD,$A10)</f>
        <v>0</v>
      </c>
      <c r="ASH10">
        <f>COUNTIF(Sheet1!ASE:ASE,$A10)</f>
        <v>1</v>
      </c>
      <c r="ASI10">
        <f>COUNTIF(Sheet1!ASF:ASF,$A10)</f>
        <v>0</v>
      </c>
      <c r="ASJ10">
        <f>COUNTIF(Sheet1!ASG:ASG,$A10)</f>
        <v>0</v>
      </c>
      <c r="ASK10">
        <f>COUNTIF(Sheet1!ASH:ASH,$A10)</f>
        <v>0</v>
      </c>
      <c r="ASL10">
        <f>COUNTIF(Sheet1!ASI:ASI,$A10)</f>
        <v>0</v>
      </c>
      <c r="ASM10">
        <f>COUNTIF(Sheet1!ASJ:ASJ,$A10)</f>
        <v>0</v>
      </c>
      <c r="ASN10">
        <f>COUNTIF(Sheet1!ASK:ASK,$A10)</f>
        <v>0</v>
      </c>
      <c r="ASO10">
        <f>COUNTIF(Sheet1!ASL:ASL,$A10)</f>
        <v>0</v>
      </c>
      <c r="ASP10">
        <f>COUNTIF(Sheet1!ASM:ASM,$A10)</f>
        <v>0</v>
      </c>
      <c r="ASQ10">
        <f>COUNTIF(Sheet1!ASN:ASN,$A10)</f>
        <v>0</v>
      </c>
      <c r="ASR10">
        <f>COUNTIF(Sheet1!ASO:ASO,$A10)</f>
        <v>0</v>
      </c>
      <c r="ASS10">
        <f>COUNTIF(Sheet1!ASP:ASP,$A10)</f>
        <v>0</v>
      </c>
      <c r="AST10">
        <f>COUNTIF(Sheet1!ASQ:ASQ,$A10)</f>
        <v>0</v>
      </c>
      <c r="ASU10">
        <f>COUNTIF(Sheet1!ASR:ASR,$A10)</f>
        <v>0</v>
      </c>
      <c r="ASV10">
        <f>COUNTIF(Sheet1!ASS:ASS,$A10)</f>
        <v>0</v>
      </c>
      <c r="ASW10">
        <f>COUNTIF(Sheet1!AST:AST,$A10)</f>
        <v>0</v>
      </c>
      <c r="ASX10">
        <f>COUNTIF(Sheet1!ASU:ASU,$A10)</f>
        <v>0</v>
      </c>
      <c r="ASY10">
        <f>COUNTIF(Sheet1!ASV:ASV,$A10)</f>
        <v>0</v>
      </c>
      <c r="ASZ10">
        <f>COUNTIF(Sheet1!ASW:ASW,$A10)</f>
        <v>0</v>
      </c>
      <c r="ATA10">
        <f>COUNTIF(Sheet1!ASX:ASX,$A10)</f>
        <v>0</v>
      </c>
      <c r="ATB10">
        <f>COUNTIF(Sheet1!ASY:ASY,$A10)</f>
        <v>0</v>
      </c>
      <c r="ATC10">
        <f>COUNTIF(Sheet1!ASZ:ASZ,$A10)</f>
        <v>0</v>
      </c>
      <c r="ATD10">
        <f>COUNTIF(Sheet1!ATA:ATA,$A10)</f>
        <v>0</v>
      </c>
      <c r="ATE10">
        <f>COUNTIF(Sheet1!ATB:ATB,$A10)</f>
        <v>0</v>
      </c>
      <c r="ATF10">
        <f>COUNTIF(Sheet1!ATC:ATC,$A10)</f>
        <v>0</v>
      </c>
      <c r="ATG10">
        <f>COUNTIF(Sheet1!ATD:ATD,$A10)</f>
        <v>0</v>
      </c>
      <c r="ATH10">
        <f>COUNTIF(Sheet1!ATE:ATE,$A10)</f>
        <v>0</v>
      </c>
    </row>
    <row r="11" spans="1:1204" x14ac:dyDescent="0.25">
      <c r="A11" s="7" t="s">
        <v>78</v>
      </c>
      <c r="C11">
        <f>COUNTIF(Sheet1!A:A,$A11)</f>
        <v>0</v>
      </c>
      <c r="D11" s="8">
        <v>4</v>
      </c>
      <c r="E11">
        <f>COUNTIF(Sheet1!B:B,$A11)</f>
        <v>0</v>
      </c>
      <c r="F11">
        <f>COUNTIF(Sheet1!C:C,$A11)</f>
        <v>2</v>
      </c>
      <c r="G11">
        <f>COUNTIF(Sheet1!D:D,$A11)</f>
        <v>2</v>
      </c>
      <c r="H11">
        <f>COUNTIF(Sheet1!E:E,$A11)</f>
        <v>1</v>
      </c>
      <c r="I11">
        <f>COUNTIF(Sheet1!F:F,$A11)</f>
        <v>1</v>
      </c>
      <c r="J11">
        <f>COUNTIF(Sheet1!G:G,$A11)</f>
        <v>2</v>
      </c>
      <c r="K11">
        <f>COUNTIF(Sheet1!H:H,$A11)</f>
        <v>1</v>
      </c>
      <c r="L11">
        <f>COUNTIF(Sheet1!I:I,$A11)</f>
        <v>1</v>
      </c>
      <c r="M11">
        <f>COUNTIF(Sheet1!J:J,$A11)</f>
        <v>1</v>
      </c>
      <c r="N11">
        <f>COUNTIF(Sheet1!K:K,$A11)</f>
        <v>1</v>
      </c>
      <c r="O11">
        <f>COUNTIF(Sheet1!L:L,$A11)</f>
        <v>1</v>
      </c>
      <c r="P11">
        <f>COUNTIF(Sheet1!M:M,$A11)</f>
        <v>0</v>
      </c>
      <c r="Q11">
        <f>COUNTIF(Sheet1!N:N,$A11)</f>
        <v>0</v>
      </c>
      <c r="R11">
        <f>COUNTIF(Sheet1!O:O,$A11)</f>
        <v>1</v>
      </c>
      <c r="S11">
        <f>COUNTIF(Sheet1!P:P,$A11)</f>
        <v>1</v>
      </c>
      <c r="T11">
        <f>COUNTIF(Sheet1!Q:Q,$A11)</f>
        <v>2</v>
      </c>
      <c r="U11">
        <f>COUNTIF(Sheet1!R:R,$A11)</f>
        <v>1</v>
      </c>
      <c r="V11">
        <f>COUNTIF(Sheet1!S:S,$A11)</f>
        <v>2</v>
      </c>
      <c r="W11">
        <f>COUNTIF(Sheet1!T:T,$A11)</f>
        <v>2</v>
      </c>
      <c r="X11">
        <f>COUNTIF(Sheet1!U:U,$A11)</f>
        <v>1</v>
      </c>
      <c r="Y11">
        <f>COUNTIF(Sheet1!V:V,$A11)</f>
        <v>1</v>
      </c>
      <c r="Z11">
        <f>COUNTIF(Sheet1!W:W,$A11)</f>
        <v>2</v>
      </c>
      <c r="AA11">
        <f>COUNTIF(Sheet1!X:X,$A11)</f>
        <v>1</v>
      </c>
      <c r="AB11">
        <f>COUNTIF(Sheet1!Y:Y,$A11)</f>
        <v>1</v>
      </c>
      <c r="AC11">
        <f>COUNTIF(Sheet1!Z:Z,$A11)</f>
        <v>1</v>
      </c>
      <c r="AD11">
        <f>COUNTIF(Sheet1!AA:AA,$A11)</f>
        <v>1</v>
      </c>
      <c r="AE11">
        <f>COUNTIF(Sheet1!AB:AB,$A11)</f>
        <v>2</v>
      </c>
      <c r="AF11">
        <f>COUNTIF(Sheet1!AC:AC,$A11)</f>
        <v>2</v>
      </c>
      <c r="AG11">
        <f>COUNTIF(Sheet1!AD:AD,$A11)</f>
        <v>1</v>
      </c>
      <c r="AH11">
        <f>COUNTIF(Sheet1!AE:AE,$A11)</f>
        <v>1</v>
      </c>
      <c r="AI11">
        <f>COUNTIF(Sheet1!AF:AF,$A11)</f>
        <v>0</v>
      </c>
      <c r="AJ11">
        <f>COUNTIF(Sheet1!AG:AG,$A11)</f>
        <v>1</v>
      </c>
      <c r="AK11">
        <f>COUNTIF(Sheet1!AH:AH,$A11)</f>
        <v>1</v>
      </c>
      <c r="AL11">
        <f>COUNTIF(Sheet1!AI:AI,$A11)</f>
        <v>0</v>
      </c>
      <c r="AM11">
        <f>COUNTIF(Sheet1!AJ:AJ,$A11)</f>
        <v>1</v>
      </c>
      <c r="AN11">
        <f>COUNTIF(Sheet1!AK:AK,$A11)</f>
        <v>0</v>
      </c>
      <c r="AO11">
        <f>COUNTIF(Sheet1!AL:AL,$A11)</f>
        <v>1</v>
      </c>
      <c r="AP11">
        <f>COUNTIF(Sheet1!AM:AM,$A11)</f>
        <v>2</v>
      </c>
      <c r="AQ11">
        <f>COUNTIF(Sheet1!AN:AN,$A11)</f>
        <v>1</v>
      </c>
      <c r="AR11">
        <f>COUNTIF(Sheet1!AO:AO,$A11)</f>
        <v>1</v>
      </c>
      <c r="AS11">
        <f>COUNTIF(Sheet1!AP:AP,$A11)</f>
        <v>1</v>
      </c>
      <c r="AT11">
        <f>COUNTIF(Sheet1!AQ:AQ,$A11)</f>
        <v>2</v>
      </c>
      <c r="AU11">
        <f>COUNTIF(Sheet1!AR:AR,$A11)</f>
        <v>2</v>
      </c>
      <c r="AV11">
        <f>COUNTIF(Sheet1!AS:AS,$A11)</f>
        <v>2</v>
      </c>
      <c r="AW11">
        <f>COUNTIF(Sheet1!AT:AT,$A11)</f>
        <v>1</v>
      </c>
      <c r="AX11">
        <f>COUNTIF(Sheet1!AU:AU,$A11)</f>
        <v>1</v>
      </c>
      <c r="AY11">
        <f>COUNTIF(Sheet1!AV:AV,$A11)</f>
        <v>1</v>
      </c>
      <c r="AZ11">
        <f>COUNTIF(Sheet1!AW:AW,$A11)</f>
        <v>1</v>
      </c>
      <c r="BA11">
        <f>COUNTIF(Sheet1!AX:AX,$A11)</f>
        <v>1</v>
      </c>
      <c r="BB11">
        <f>COUNTIF(Sheet1!AY:AY,$A11)</f>
        <v>1</v>
      </c>
      <c r="BC11">
        <f>COUNTIF(Sheet1!AZ:AZ,$A11)</f>
        <v>1</v>
      </c>
      <c r="BD11">
        <f>COUNTIF(Sheet1!BA:BA,$A11)</f>
        <v>1</v>
      </c>
      <c r="BE11">
        <f>COUNTIF(Sheet1!BB:BB,$A11)</f>
        <v>1</v>
      </c>
      <c r="BF11">
        <f>COUNTIF(Sheet1!BC:BC,$A11)</f>
        <v>1</v>
      </c>
      <c r="BG11">
        <f>COUNTIF(Sheet1!BD:BD,$A11)</f>
        <v>0</v>
      </c>
      <c r="BH11">
        <f>COUNTIF(Sheet1!BE:BE,$A11)</f>
        <v>1</v>
      </c>
      <c r="BI11">
        <f>COUNTIF(Sheet1!BF:BF,$A11)</f>
        <v>1</v>
      </c>
      <c r="BJ11">
        <f>COUNTIF(Sheet1!BG:BG,$A11)</f>
        <v>0</v>
      </c>
      <c r="BK11">
        <f>COUNTIF(Sheet1!BH:BH,$A11)</f>
        <v>1</v>
      </c>
      <c r="BL11">
        <f>COUNTIF(Sheet1!BI:BI,$A11)</f>
        <v>2</v>
      </c>
      <c r="BM11">
        <f>COUNTIF(Sheet1!BJ:BJ,$A11)</f>
        <v>1</v>
      </c>
      <c r="BN11">
        <f>COUNTIF(Sheet1!BK:BK,$A11)</f>
        <v>1</v>
      </c>
      <c r="BO11">
        <f>COUNTIF(Sheet1!BL:BL,$A11)</f>
        <v>2</v>
      </c>
      <c r="BP11">
        <f>COUNTIF(Sheet1!BM:BM,$A11)</f>
        <v>0</v>
      </c>
      <c r="BQ11">
        <f>COUNTIF(Sheet1!BN:BN,$A11)</f>
        <v>1</v>
      </c>
      <c r="BR11">
        <f>COUNTIF(Sheet1!BO:BO,$A11)</f>
        <v>2</v>
      </c>
      <c r="BS11">
        <f>COUNTIF(Sheet1!BP:BP,$A11)</f>
        <v>1</v>
      </c>
      <c r="BT11">
        <f>COUNTIF(Sheet1!BQ:BQ,$A11)</f>
        <v>1</v>
      </c>
      <c r="BU11">
        <f>COUNTIF(Sheet1!BR:BR,$A11)</f>
        <v>0</v>
      </c>
      <c r="BV11">
        <f>COUNTIF(Sheet1!BS:BS,$A11)</f>
        <v>1</v>
      </c>
      <c r="BW11">
        <f>COUNTIF(Sheet1!BT:BT,$A11)</f>
        <v>2</v>
      </c>
      <c r="BX11">
        <f>COUNTIF(Sheet1!BU:BU,$A11)</f>
        <v>0</v>
      </c>
      <c r="BY11">
        <f>COUNTIF(Sheet1!BV:BV,$A11)</f>
        <v>0</v>
      </c>
      <c r="BZ11">
        <f>COUNTIF(Sheet1!BW:BW,$A11)</f>
        <v>2</v>
      </c>
      <c r="CA11">
        <f>COUNTIF(Sheet1!BX:BX,$A11)</f>
        <v>0</v>
      </c>
      <c r="CB11">
        <f>COUNTIF(Sheet1!BY:BY,$A11)</f>
        <v>2</v>
      </c>
      <c r="CC11">
        <f>COUNTIF(Sheet1!BZ:BZ,$A11)</f>
        <v>1</v>
      </c>
      <c r="CD11">
        <f>COUNTIF(Sheet1!CA:CA,$A11)</f>
        <v>2</v>
      </c>
      <c r="CE11">
        <f>COUNTIF(Sheet1!CB:CB,$A11)</f>
        <v>0</v>
      </c>
      <c r="CF11">
        <f>COUNTIF(Sheet1!CC:CC,$A11)</f>
        <v>2</v>
      </c>
      <c r="CG11">
        <f>COUNTIF(Sheet1!CD:CD,$A11)</f>
        <v>2</v>
      </c>
      <c r="CH11">
        <f>COUNTIF(Sheet1!CE:CE,$A11)</f>
        <v>2</v>
      </c>
      <c r="CI11">
        <f>COUNTIF(Sheet1!CF:CF,$A11)</f>
        <v>1</v>
      </c>
      <c r="CJ11">
        <f>COUNTIF(Sheet1!CG:CG,$A11)</f>
        <v>1</v>
      </c>
      <c r="CK11">
        <f>COUNTIF(Sheet1!CH:CH,$A11)</f>
        <v>1</v>
      </c>
      <c r="CL11">
        <f>COUNTIF(Sheet1!CI:CI,$A11)</f>
        <v>0</v>
      </c>
      <c r="CM11">
        <f>COUNTIF(Sheet1!CJ:CJ,$A11)</f>
        <v>1</v>
      </c>
      <c r="CN11">
        <f>COUNTIF(Sheet1!CK:CK,$A11)</f>
        <v>0</v>
      </c>
      <c r="CO11">
        <f>COUNTIF(Sheet1!CL:CL,$A11)</f>
        <v>2</v>
      </c>
      <c r="CP11">
        <f>COUNTIF(Sheet1!CM:CM,$A11)</f>
        <v>1</v>
      </c>
      <c r="CQ11">
        <f>COUNTIF(Sheet1!CN:CN,$A11)</f>
        <v>0</v>
      </c>
      <c r="CR11">
        <f>COUNTIF(Sheet1!CO:CO,$A11)</f>
        <v>0</v>
      </c>
      <c r="CS11">
        <f>COUNTIF(Sheet1!CP:CP,$A11)</f>
        <v>0</v>
      </c>
      <c r="CT11">
        <f>COUNTIF(Sheet1!CQ:CQ,$A11)</f>
        <v>1</v>
      </c>
      <c r="CU11">
        <f>COUNTIF(Sheet1!CR:CR,$A11)</f>
        <v>1</v>
      </c>
      <c r="CV11">
        <f>COUNTIF(Sheet1!CS:CS,$A11)</f>
        <v>2</v>
      </c>
      <c r="CW11">
        <f>COUNTIF(Sheet1!CT:CT,$A11)</f>
        <v>2</v>
      </c>
      <c r="CX11">
        <f>COUNTIF(Sheet1!CU:CU,$A11)</f>
        <v>2</v>
      </c>
      <c r="CY11">
        <f>COUNTIF(Sheet1!CV:CV,$A11)</f>
        <v>1</v>
      </c>
      <c r="CZ11">
        <f>COUNTIF(Sheet1!CW:CW,$A11)</f>
        <v>0</v>
      </c>
      <c r="DA11">
        <f>COUNTIF(Sheet1!CX:CX,$A11)</f>
        <v>1</v>
      </c>
      <c r="DB11">
        <f>COUNTIF(Sheet1!CY:CY,$A11)</f>
        <v>1</v>
      </c>
      <c r="DC11">
        <f>COUNTIF(Sheet1!CZ:CZ,$A11)</f>
        <v>2</v>
      </c>
      <c r="DD11">
        <f>COUNTIF(Sheet1!DA:DA,$A11)</f>
        <v>1</v>
      </c>
      <c r="DE11">
        <f>COUNTIF(Sheet1!DB:DB,$A11)</f>
        <v>1</v>
      </c>
      <c r="DF11">
        <f>COUNTIF(Sheet1!DC:DC,$A11)</f>
        <v>1</v>
      </c>
      <c r="DG11">
        <f>COUNTIF(Sheet1!DD:DD,$A11)</f>
        <v>1</v>
      </c>
      <c r="DH11">
        <f>COUNTIF(Sheet1!DE:DE,$A11)</f>
        <v>1</v>
      </c>
      <c r="DI11">
        <f>COUNTIF(Sheet1!DF:DF,$A11)</f>
        <v>2</v>
      </c>
      <c r="DJ11">
        <f>COUNTIF(Sheet1!DG:DG,$A11)</f>
        <v>1</v>
      </c>
      <c r="DK11">
        <f>COUNTIF(Sheet1!DH:DH,$A11)</f>
        <v>0</v>
      </c>
      <c r="DL11">
        <f>COUNTIF(Sheet1!DI:DI,$A11)</f>
        <v>1</v>
      </c>
      <c r="DM11">
        <f>COUNTIF(Sheet1!DJ:DJ,$A11)</f>
        <v>1</v>
      </c>
      <c r="DN11">
        <f>COUNTIF(Sheet1!DK:DK,$A11)</f>
        <v>1</v>
      </c>
      <c r="DO11">
        <f>COUNTIF(Sheet1!DL:DL,$A11)</f>
        <v>0</v>
      </c>
      <c r="DP11">
        <f>COUNTIF(Sheet1!DM:DM,$A11)</f>
        <v>0</v>
      </c>
      <c r="DQ11">
        <f>COUNTIF(Sheet1!DN:DN,$A11)</f>
        <v>2</v>
      </c>
      <c r="DR11">
        <f>COUNTIF(Sheet1!DO:DO,$A11)</f>
        <v>1</v>
      </c>
      <c r="DS11">
        <f>COUNTIF(Sheet1!DP:DP,$A11)</f>
        <v>1</v>
      </c>
      <c r="DT11">
        <f>COUNTIF(Sheet1!DQ:DQ,$A11)</f>
        <v>2</v>
      </c>
      <c r="DU11">
        <f>COUNTIF(Sheet1!DR:DR,$A11)</f>
        <v>1</v>
      </c>
      <c r="DV11">
        <f>COUNTIF(Sheet1!DS:DS,$A11)</f>
        <v>2</v>
      </c>
      <c r="DW11">
        <f>COUNTIF(Sheet1!DT:DT,$A11)</f>
        <v>1</v>
      </c>
      <c r="DX11">
        <f>COUNTIF(Sheet1!DU:DU,$A11)</f>
        <v>1</v>
      </c>
      <c r="DY11">
        <f>COUNTIF(Sheet1!DV:DV,$A11)</f>
        <v>0</v>
      </c>
      <c r="DZ11">
        <f>COUNTIF(Sheet1!DW:DW,$A11)</f>
        <v>1</v>
      </c>
      <c r="EA11">
        <f>COUNTIF(Sheet1!DX:DX,$A11)</f>
        <v>2</v>
      </c>
      <c r="EB11">
        <f>COUNTIF(Sheet1!DY:DY,$A11)</f>
        <v>1</v>
      </c>
      <c r="EC11">
        <f>COUNTIF(Sheet1!DZ:DZ,$A11)</f>
        <v>1</v>
      </c>
      <c r="ED11">
        <f>COUNTIF(Sheet1!EA:EA,$A11)</f>
        <v>1</v>
      </c>
      <c r="EE11">
        <f>COUNTIF(Sheet1!EB:EB,$A11)</f>
        <v>1</v>
      </c>
      <c r="EF11">
        <f>COUNTIF(Sheet1!EC:EC,$A11)</f>
        <v>1</v>
      </c>
      <c r="EG11">
        <f>COUNTIF(Sheet1!ED:ED,$A11)</f>
        <v>1</v>
      </c>
      <c r="EH11">
        <f>COUNTIF(Sheet1!EE:EE,$A11)</f>
        <v>1</v>
      </c>
      <c r="EI11">
        <f>COUNTIF(Sheet1!EF:EF,$A11)</f>
        <v>2</v>
      </c>
      <c r="EJ11">
        <f>COUNTIF(Sheet1!EG:EG,$A11)</f>
        <v>1</v>
      </c>
      <c r="EK11">
        <f>COUNTIF(Sheet1!EH:EH,$A11)</f>
        <v>0</v>
      </c>
      <c r="EL11">
        <f>COUNTIF(Sheet1!EI:EI,$A11)</f>
        <v>1</v>
      </c>
      <c r="EM11">
        <f>COUNTIF(Sheet1!EJ:EJ,$A11)</f>
        <v>0</v>
      </c>
      <c r="EN11">
        <f>COUNTIF(Sheet1!EK:EK,$A11)</f>
        <v>1</v>
      </c>
      <c r="EO11">
        <f>COUNTIF(Sheet1!EL:EL,$A11)</f>
        <v>1</v>
      </c>
      <c r="EP11">
        <f>COUNTIF(Sheet1!EM:EM,$A11)</f>
        <v>1</v>
      </c>
      <c r="EQ11">
        <f>COUNTIF(Sheet1!EN:EN,$A11)</f>
        <v>0</v>
      </c>
      <c r="ER11">
        <f>COUNTIF(Sheet1!EO:EO,$A11)</f>
        <v>2</v>
      </c>
      <c r="ES11">
        <f>COUNTIF(Sheet1!EP:EP,$A11)</f>
        <v>2</v>
      </c>
      <c r="ET11">
        <f>COUNTIF(Sheet1!EQ:EQ,$A11)</f>
        <v>1</v>
      </c>
      <c r="EU11">
        <f>COUNTIF(Sheet1!ER:ER,$A11)</f>
        <v>1</v>
      </c>
      <c r="EV11">
        <f>COUNTIF(Sheet1!ES:ES,$A11)</f>
        <v>1</v>
      </c>
      <c r="EW11">
        <f>COUNTIF(Sheet1!ET:ET,$A11)</f>
        <v>1</v>
      </c>
      <c r="EX11">
        <f>COUNTIF(Sheet1!EU:EU,$A11)</f>
        <v>1</v>
      </c>
      <c r="EY11">
        <f>COUNTIF(Sheet1!EV:EV,$A11)</f>
        <v>1</v>
      </c>
      <c r="EZ11">
        <f>COUNTIF(Sheet1!EW:EW,$A11)</f>
        <v>1</v>
      </c>
      <c r="FA11">
        <f>COUNTIF(Sheet1!EX:EX,$A11)</f>
        <v>1</v>
      </c>
      <c r="FB11">
        <f>COUNTIF(Sheet1!EY:EY,$A11)</f>
        <v>1</v>
      </c>
      <c r="FC11">
        <f>COUNTIF(Sheet1!EZ:EZ,$A11)</f>
        <v>0</v>
      </c>
      <c r="FD11">
        <f>COUNTIF(Sheet1!FA:FA,$A11)</f>
        <v>0</v>
      </c>
      <c r="FE11">
        <f>COUNTIF(Sheet1!FB:FB,$A11)</f>
        <v>2</v>
      </c>
      <c r="FF11">
        <f>COUNTIF(Sheet1!FC:FC,$A11)</f>
        <v>2</v>
      </c>
      <c r="FG11">
        <f>COUNTIF(Sheet1!FD:FD,$A11)</f>
        <v>1</v>
      </c>
      <c r="FH11">
        <f>COUNTIF(Sheet1!FE:FE,$A11)</f>
        <v>1</v>
      </c>
      <c r="FI11">
        <f>COUNTIF(Sheet1!FF:FF,$A11)</f>
        <v>0</v>
      </c>
      <c r="FJ11">
        <f>COUNTIF(Sheet1!FG:FG,$A11)</f>
        <v>1</v>
      </c>
      <c r="FK11">
        <f>COUNTIF(Sheet1!FH:FH,$A11)</f>
        <v>0</v>
      </c>
      <c r="FL11">
        <f>COUNTIF(Sheet1!FI:FI,$A11)</f>
        <v>0</v>
      </c>
      <c r="FM11">
        <f>COUNTIF(Sheet1!FJ:FJ,$A11)</f>
        <v>1</v>
      </c>
      <c r="FN11">
        <f>COUNTIF(Sheet1!FK:FK,$A11)</f>
        <v>4</v>
      </c>
      <c r="FO11">
        <f>COUNTIF(Sheet1!FL:FL,$A11)</f>
        <v>1</v>
      </c>
      <c r="FP11">
        <f>COUNTIF(Sheet1!FM:FM,$A11)</f>
        <v>1</v>
      </c>
      <c r="FQ11">
        <f>COUNTIF(Sheet1!FN:FN,$A11)</f>
        <v>2</v>
      </c>
      <c r="FR11">
        <f>COUNTIF(Sheet1!FO:FO,$A11)</f>
        <v>1</v>
      </c>
      <c r="FS11">
        <f>COUNTIF(Sheet1!FP:FP,$A11)</f>
        <v>2</v>
      </c>
      <c r="FT11">
        <f>COUNTIF(Sheet1!FQ:FQ,$A11)</f>
        <v>0</v>
      </c>
      <c r="FU11">
        <f>COUNTIF(Sheet1!FR:FR,$A11)</f>
        <v>1</v>
      </c>
      <c r="FV11">
        <f>COUNTIF(Sheet1!FS:FS,$A11)</f>
        <v>1</v>
      </c>
      <c r="FW11">
        <f>COUNTIF(Sheet1!FT:FT,$A11)</f>
        <v>1</v>
      </c>
      <c r="FX11">
        <f>COUNTIF(Sheet1!FU:FU,$A11)</f>
        <v>1</v>
      </c>
      <c r="FY11">
        <f>COUNTIF(Sheet1!FV:FV,$A11)</f>
        <v>2</v>
      </c>
      <c r="FZ11">
        <f>COUNTIF(Sheet1!FW:FW,$A11)</f>
        <v>1</v>
      </c>
      <c r="GA11">
        <f>COUNTIF(Sheet1!FX:FX,$A11)</f>
        <v>1</v>
      </c>
      <c r="GB11">
        <f>COUNTIF(Sheet1!FY:FY,$A11)</f>
        <v>0</v>
      </c>
      <c r="GC11">
        <f>COUNTIF(Sheet1!FZ:FZ,$A11)</f>
        <v>0</v>
      </c>
      <c r="GD11">
        <f>COUNTIF(Sheet1!GA:GA,$A11)</f>
        <v>0</v>
      </c>
      <c r="GE11">
        <f>COUNTIF(Sheet1!GB:GB,$A11)</f>
        <v>2</v>
      </c>
      <c r="GF11">
        <f>COUNTIF(Sheet1!GC:GC,$A11)</f>
        <v>1</v>
      </c>
      <c r="GG11">
        <f>COUNTIF(Sheet1!GD:GD,$A11)</f>
        <v>1</v>
      </c>
      <c r="GH11">
        <f>COUNTIF(Sheet1!GE:GE,$A11)</f>
        <v>1</v>
      </c>
      <c r="GI11">
        <f>COUNTIF(Sheet1!GF:GF,$A11)</f>
        <v>1</v>
      </c>
      <c r="GJ11">
        <f>COUNTIF(Sheet1!GG:GG,$A11)</f>
        <v>0</v>
      </c>
      <c r="GK11">
        <f>COUNTIF(Sheet1!GH:GH,$A11)</f>
        <v>0</v>
      </c>
      <c r="GL11">
        <f>COUNTIF(Sheet1!GI:GI,$A11)</f>
        <v>2</v>
      </c>
      <c r="GM11">
        <f>COUNTIF(Sheet1!GJ:GJ,$A11)</f>
        <v>2</v>
      </c>
      <c r="GN11">
        <f>COUNTIF(Sheet1!GK:GK,$A11)</f>
        <v>2</v>
      </c>
      <c r="GO11">
        <f>COUNTIF(Sheet1!GL:GL,$A11)</f>
        <v>1</v>
      </c>
      <c r="GP11">
        <f>COUNTIF(Sheet1!GM:GM,$A11)</f>
        <v>1</v>
      </c>
      <c r="GQ11">
        <f>COUNTIF(Sheet1!GN:GN,$A11)</f>
        <v>1</v>
      </c>
      <c r="GR11">
        <f>COUNTIF(Sheet1!GO:GO,$A11)</f>
        <v>1</v>
      </c>
      <c r="GS11">
        <f>COUNTIF(Sheet1!GP:GP,$A11)</f>
        <v>1</v>
      </c>
      <c r="GT11">
        <f>COUNTIF(Sheet1!GQ:GQ,$A11)</f>
        <v>2</v>
      </c>
      <c r="GU11">
        <f>COUNTIF(Sheet1!GR:GR,$A11)</f>
        <v>1</v>
      </c>
      <c r="GV11">
        <f>COUNTIF(Sheet1!GS:GS,$A11)</f>
        <v>1</v>
      </c>
      <c r="GW11">
        <f>COUNTIF(Sheet1!GT:GT,$A11)</f>
        <v>2</v>
      </c>
      <c r="GX11">
        <f>COUNTIF(Sheet1!GU:GU,$A11)</f>
        <v>1</v>
      </c>
      <c r="GY11">
        <f>COUNTIF(Sheet1!GV:GV,$A11)</f>
        <v>1</v>
      </c>
      <c r="GZ11">
        <f>COUNTIF(Sheet1!GW:GW,$A11)</f>
        <v>1</v>
      </c>
      <c r="HA11">
        <f>COUNTIF(Sheet1!GX:GX,$A11)</f>
        <v>1</v>
      </c>
      <c r="HB11">
        <f>COUNTIF(Sheet1!GY:GY,$A11)</f>
        <v>1</v>
      </c>
      <c r="HC11">
        <f>COUNTIF(Sheet1!GZ:GZ,$A11)</f>
        <v>2</v>
      </c>
      <c r="HD11">
        <f>COUNTIF(Sheet1!HA:HA,$A11)</f>
        <v>0</v>
      </c>
      <c r="HE11">
        <f>COUNTIF(Sheet1!HB:HB,$A11)</f>
        <v>2</v>
      </c>
      <c r="HF11">
        <f>COUNTIF(Sheet1!HC:HC,$A11)</f>
        <v>0</v>
      </c>
      <c r="HG11">
        <f>COUNTIF(Sheet1!HD:HD,$A11)</f>
        <v>0</v>
      </c>
      <c r="HH11">
        <f>COUNTIF(Sheet1!HE:HE,$A11)</f>
        <v>0</v>
      </c>
      <c r="HI11">
        <f>COUNTIF(Sheet1!HF:HF,$A11)</f>
        <v>0</v>
      </c>
      <c r="HJ11">
        <f>COUNTIF(Sheet1!HG:HG,$A11)</f>
        <v>2</v>
      </c>
      <c r="HK11">
        <f>COUNTIF(Sheet1!HH:HH,$A11)</f>
        <v>0</v>
      </c>
      <c r="HL11">
        <f>COUNTIF(Sheet1!HI:HI,$A11)</f>
        <v>0</v>
      </c>
      <c r="HM11">
        <f>COUNTIF(Sheet1!HJ:HJ,$A11)</f>
        <v>1</v>
      </c>
      <c r="HN11">
        <f>COUNTIF(Sheet1!HK:HK,$A11)</f>
        <v>2</v>
      </c>
      <c r="HO11">
        <f>COUNTIF(Sheet1!HL:HL,$A11)</f>
        <v>0</v>
      </c>
      <c r="HP11">
        <f>COUNTIF(Sheet1!HM:HM,$A11)</f>
        <v>1</v>
      </c>
      <c r="HQ11">
        <f>COUNTIF(Sheet1!HN:HN,$A11)</f>
        <v>1</v>
      </c>
      <c r="HR11">
        <f>COUNTIF(Sheet1!HO:HO,$A11)</f>
        <v>1</v>
      </c>
      <c r="HS11">
        <f>COUNTIF(Sheet1!HP:HP,$A11)</f>
        <v>1</v>
      </c>
      <c r="HT11">
        <f>COUNTIF(Sheet1!HQ:HQ,$A11)</f>
        <v>1</v>
      </c>
      <c r="HU11">
        <f>COUNTIF(Sheet1!HR:HR,$A11)</f>
        <v>2</v>
      </c>
      <c r="HV11">
        <f>COUNTIF(Sheet1!HS:HS,$A11)</f>
        <v>0</v>
      </c>
      <c r="HW11">
        <f>COUNTIF(Sheet1!HT:HT,$A11)</f>
        <v>0</v>
      </c>
      <c r="HX11">
        <f>COUNTIF(Sheet1!HU:HU,$A11)</f>
        <v>1</v>
      </c>
      <c r="HY11">
        <f>COUNTIF(Sheet1!HV:HV,$A11)</f>
        <v>0</v>
      </c>
      <c r="HZ11">
        <f>COUNTIF(Sheet1!HW:HW,$A11)</f>
        <v>2</v>
      </c>
      <c r="IA11">
        <f>COUNTIF(Sheet1!HX:HX,$A11)</f>
        <v>1</v>
      </c>
      <c r="IB11">
        <f>COUNTIF(Sheet1!HY:HY,$A11)</f>
        <v>0</v>
      </c>
      <c r="IC11">
        <f>COUNTIF(Sheet1!HZ:HZ,$A11)</f>
        <v>1</v>
      </c>
      <c r="ID11">
        <f>COUNTIF(Sheet1!IA:IA,$A11)</f>
        <v>2</v>
      </c>
      <c r="IE11">
        <f>COUNTIF(Sheet1!IB:IB,$A11)</f>
        <v>1</v>
      </c>
      <c r="IF11">
        <f>COUNTIF(Sheet1!IC:IC,$A11)</f>
        <v>1</v>
      </c>
      <c r="IG11">
        <f>COUNTIF(Sheet1!ID:ID,$A11)</f>
        <v>1</v>
      </c>
      <c r="IH11">
        <f>COUNTIF(Sheet1!IE:IE,$A11)</f>
        <v>1</v>
      </c>
      <c r="II11">
        <f>COUNTIF(Sheet1!IF:IF,$A11)</f>
        <v>1</v>
      </c>
      <c r="IJ11">
        <f>COUNTIF(Sheet1!IG:IG,$A11)</f>
        <v>1</v>
      </c>
      <c r="IK11">
        <f>COUNTIF(Sheet1!IH:IH,$A11)</f>
        <v>1</v>
      </c>
      <c r="IL11">
        <f>COUNTIF(Sheet1!II:II,$A11)</f>
        <v>1</v>
      </c>
      <c r="IM11">
        <f>COUNTIF(Sheet1!IJ:IJ,$A11)</f>
        <v>0</v>
      </c>
      <c r="IN11">
        <f>COUNTIF(Sheet1!IK:IK,$A11)</f>
        <v>2</v>
      </c>
      <c r="IO11">
        <f>COUNTIF(Sheet1!IL:IL,$A11)</f>
        <v>0</v>
      </c>
      <c r="IP11">
        <f>COUNTIF(Sheet1!IM:IM,$A11)</f>
        <v>1</v>
      </c>
      <c r="IQ11">
        <f>COUNTIF(Sheet1!IN:IN,$A11)</f>
        <v>1</v>
      </c>
      <c r="IR11">
        <f>COUNTIF(Sheet1!IO:IO,$A11)</f>
        <v>1</v>
      </c>
      <c r="IS11">
        <f>COUNTIF(Sheet1!IP:IP,$A11)</f>
        <v>1</v>
      </c>
      <c r="IT11">
        <f>COUNTIF(Sheet1!IQ:IQ,$A11)</f>
        <v>1</v>
      </c>
      <c r="IU11">
        <f>COUNTIF(Sheet1!IR:IR,$A11)</f>
        <v>1</v>
      </c>
      <c r="IV11">
        <f>COUNTIF(Sheet1!IS:IS,$A11)</f>
        <v>1</v>
      </c>
      <c r="IW11">
        <f>COUNTIF(Sheet1!IT:IT,$A11)</f>
        <v>1</v>
      </c>
      <c r="IX11">
        <f>COUNTIF(Sheet1!IU:IU,$A11)</f>
        <v>2</v>
      </c>
      <c r="IY11">
        <f>COUNTIF(Sheet1!IV:IV,$A11)</f>
        <v>1</v>
      </c>
      <c r="IZ11">
        <f>COUNTIF(Sheet1!IW:IW,$A11)</f>
        <v>1</v>
      </c>
      <c r="JA11">
        <f>COUNTIF(Sheet1!IX:IX,$A11)</f>
        <v>2</v>
      </c>
      <c r="JB11">
        <f>COUNTIF(Sheet1!IY:IY,$A11)</f>
        <v>1</v>
      </c>
      <c r="JC11">
        <f>COUNTIF(Sheet1!IZ:IZ,$A11)</f>
        <v>2</v>
      </c>
      <c r="JD11">
        <f>COUNTIF(Sheet1!JA:JA,$A11)</f>
        <v>1</v>
      </c>
      <c r="JE11">
        <f>COUNTIF(Sheet1!JB:JB,$A11)</f>
        <v>1</v>
      </c>
      <c r="JF11">
        <f>COUNTIF(Sheet1!JC:JC,$A11)</f>
        <v>1</v>
      </c>
      <c r="JG11">
        <f>COUNTIF(Sheet1!JD:JD,$A11)</f>
        <v>1</v>
      </c>
      <c r="JH11">
        <f>COUNTIF(Sheet1!JE:JE,$A11)</f>
        <v>0</v>
      </c>
      <c r="JI11">
        <f>COUNTIF(Sheet1!JF:JF,$A11)</f>
        <v>1</v>
      </c>
      <c r="JJ11">
        <f>COUNTIF(Sheet1!JG:JG,$A11)</f>
        <v>2</v>
      </c>
      <c r="JK11">
        <f>COUNTIF(Sheet1!JH:JH,$A11)</f>
        <v>1</v>
      </c>
      <c r="JL11">
        <f>COUNTIF(Sheet1!JI:JI,$A11)</f>
        <v>1</v>
      </c>
      <c r="JM11">
        <f>COUNTIF(Sheet1!JJ:JJ,$A11)</f>
        <v>0</v>
      </c>
      <c r="JN11">
        <f>COUNTIF(Sheet1!JK:JK,$A11)</f>
        <v>0</v>
      </c>
      <c r="JO11">
        <f>COUNTIF(Sheet1!JL:JL,$A11)</f>
        <v>1</v>
      </c>
      <c r="JP11">
        <f>COUNTIF(Sheet1!JM:JM,$A11)</f>
        <v>0</v>
      </c>
      <c r="JQ11">
        <f>COUNTIF(Sheet1!JN:JN,$A11)</f>
        <v>1</v>
      </c>
      <c r="JR11">
        <f>COUNTIF(Sheet1!JO:JO,$A11)</f>
        <v>1</v>
      </c>
      <c r="JS11">
        <f>COUNTIF(Sheet1!JP:JP,$A11)</f>
        <v>2</v>
      </c>
      <c r="JT11">
        <f>COUNTIF(Sheet1!JQ:JQ,$A11)</f>
        <v>1</v>
      </c>
      <c r="JU11">
        <f>COUNTIF(Sheet1!JR:JR,$A11)</f>
        <v>1</v>
      </c>
      <c r="JV11">
        <f>COUNTIF(Sheet1!JS:JS,$A11)</f>
        <v>1</v>
      </c>
      <c r="JW11">
        <f>COUNTIF(Sheet1!JT:JT,$A11)</f>
        <v>1</v>
      </c>
      <c r="JX11">
        <f>COUNTIF(Sheet1!JU:JU,$A11)</f>
        <v>0</v>
      </c>
      <c r="JY11">
        <f>COUNTIF(Sheet1!JV:JV,$A11)</f>
        <v>2</v>
      </c>
      <c r="JZ11">
        <f>COUNTIF(Sheet1!JW:JW,$A11)</f>
        <v>2</v>
      </c>
      <c r="KA11">
        <f>COUNTIF(Sheet1!JX:JX,$A11)</f>
        <v>1</v>
      </c>
      <c r="KB11">
        <f>COUNTIF(Sheet1!JY:JY,$A11)</f>
        <v>1</v>
      </c>
      <c r="KC11">
        <f>COUNTIF(Sheet1!JZ:JZ,$A11)</f>
        <v>2</v>
      </c>
      <c r="KD11">
        <f>COUNTIF(Sheet1!KA:KA,$A11)</f>
        <v>1</v>
      </c>
      <c r="KE11">
        <f>COUNTIF(Sheet1!KB:KB,$A11)</f>
        <v>2</v>
      </c>
      <c r="KF11">
        <f>COUNTIF(Sheet1!KC:KC,$A11)</f>
        <v>2</v>
      </c>
      <c r="KG11">
        <f>COUNTIF(Sheet1!KD:KD,$A11)</f>
        <v>1</v>
      </c>
      <c r="KH11">
        <f>COUNTIF(Sheet1!KE:KE,$A11)</f>
        <v>0</v>
      </c>
      <c r="KI11">
        <f>COUNTIF(Sheet1!KF:KF,$A11)</f>
        <v>3</v>
      </c>
      <c r="KJ11">
        <f>COUNTIF(Sheet1!KG:KG,$A11)</f>
        <v>2</v>
      </c>
      <c r="KK11">
        <f>COUNTIF(Sheet1!KH:KH,$A11)</f>
        <v>2</v>
      </c>
      <c r="KL11">
        <f>COUNTIF(Sheet1!KI:KI,$A11)</f>
        <v>0</v>
      </c>
      <c r="KM11">
        <f>COUNTIF(Sheet1!KJ:KJ,$A11)</f>
        <v>0</v>
      </c>
      <c r="KN11">
        <f>COUNTIF(Sheet1!KK:KK,$A11)</f>
        <v>1</v>
      </c>
      <c r="KO11">
        <f>COUNTIF(Sheet1!KL:KL,$A11)</f>
        <v>1</v>
      </c>
      <c r="KP11">
        <f>COUNTIF(Sheet1!KM:KM,$A11)</f>
        <v>1</v>
      </c>
      <c r="KQ11">
        <f>COUNTIF(Sheet1!KN:KN,$A11)</f>
        <v>0</v>
      </c>
      <c r="KR11">
        <f>COUNTIF(Sheet1!KO:KO,$A11)</f>
        <v>1</v>
      </c>
      <c r="KS11">
        <f>COUNTIF(Sheet1!KP:KP,$A11)</f>
        <v>1</v>
      </c>
      <c r="KT11">
        <f>COUNTIF(Sheet1!KQ:KQ,$A11)</f>
        <v>1</v>
      </c>
      <c r="KU11">
        <f>COUNTIF(Sheet1!KR:KR,$A11)</f>
        <v>2</v>
      </c>
      <c r="KV11">
        <f>COUNTIF(Sheet1!KS:KS,$A11)</f>
        <v>2</v>
      </c>
      <c r="KW11">
        <f>COUNTIF(Sheet1!KT:KT,$A11)</f>
        <v>0</v>
      </c>
      <c r="KX11">
        <f>COUNTIF(Sheet1!KU:KU,$A11)</f>
        <v>1</v>
      </c>
      <c r="KY11">
        <f>COUNTIF(Sheet1!KV:KV,$A11)</f>
        <v>1</v>
      </c>
      <c r="KZ11">
        <f>COUNTIF(Sheet1!KW:KW,$A11)</f>
        <v>1</v>
      </c>
      <c r="LA11">
        <f>COUNTIF(Sheet1!KX:KX,$A11)</f>
        <v>1</v>
      </c>
      <c r="LB11">
        <f>COUNTIF(Sheet1!KY:KY,$A11)</f>
        <v>0</v>
      </c>
      <c r="LC11">
        <f>COUNTIF(Sheet1!KZ:KZ,$A11)</f>
        <v>4</v>
      </c>
      <c r="LD11">
        <f>COUNTIF(Sheet1!LA:LA,$A11)</f>
        <v>0</v>
      </c>
      <c r="LE11">
        <f>COUNTIF(Sheet1!LB:LB,$A11)</f>
        <v>0</v>
      </c>
      <c r="LF11">
        <f>COUNTIF(Sheet1!LC:LC,$A11)</f>
        <v>2</v>
      </c>
      <c r="LG11">
        <f>COUNTIF(Sheet1!LD:LD,$A11)</f>
        <v>1</v>
      </c>
      <c r="LH11">
        <f>COUNTIF(Sheet1!LE:LE,$A11)</f>
        <v>2</v>
      </c>
      <c r="LI11">
        <f>COUNTIF(Sheet1!LF:LF,$A11)</f>
        <v>2</v>
      </c>
      <c r="LJ11">
        <f>COUNTIF(Sheet1!LG:LG,$A11)</f>
        <v>1</v>
      </c>
      <c r="LK11">
        <f>COUNTIF(Sheet1!LH:LH,$A11)</f>
        <v>0</v>
      </c>
      <c r="LL11">
        <f>COUNTIF(Sheet1!LI:LI,$A11)</f>
        <v>2</v>
      </c>
      <c r="LM11">
        <f>COUNTIF(Sheet1!LJ:LJ,$A11)</f>
        <v>1</v>
      </c>
      <c r="LN11">
        <f>COUNTIF(Sheet1!LK:LK,$A11)</f>
        <v>1</v>
      </c>
      <c r="LO11">
        <f>COUNTIF(Sheet1!LL:LL,$A11)</f>
        <v>1</v>
      </c>
      <c r="LP11">
        <f>COUNTIF(Sheet1!LM:LM,$A11)</f>
        <v>1</v>
      </c>
      <c r="LQ11">
        <f>COUNTIF(Sheet1!LN:LN,$A11)</f>
        <v>1</v>
      </c>
      <c r="LR11">
        <f>COUNTIF(Sheet1!LO:LO,$A11)</f>
        <v>0</v>
      </c>
      <c r="LS11">
        <f>COUNTIF(Sheet1!LP:LP,$A11)</f>
        <v>1</v>
      </c>
      <c r="LT11">
        <f>COUNTIF(Sheet1!LQ:LQ,$A11)</f>
        <v>0</v>
      </c>
      <c r="LU11">
        <f>COUNTIF(Sheet1!LR:LR,$A11)</f>
        <v>1</v>
      </c>
      <c r="LV11">
        <f>COUNTIF(Sheet1!LS:LS,$A11)</f>
        <v>1</v>
      </c>
      <c r="LW11">
        <f>COUNTIF(Sheet1!LT:LT,$A11)</f>
        <v>1</v>
      </c>
      <c r="LX11">
        <f>COUNTIF(Sheet1!LU:LU,$A11)</f>
        <v>2</v>
      </c>
      <c r="LY11">
        <f>COUNTIF(Sheet1!LV:LV,$A11)</f>
        <v>1</v>
      </c>
      <c r="LZ11">
        <f>COUNTIF(Sheet1!LW:LW,$A11)</f>
        <v>0</v>
      </c>
      <c r="MA11">
        <f>COUNTIF(Sheet1!LX:LX,$A11)</f>
        <v>0</v>
      </c>
      <c r="MB11">
        <f>COUNTIF(Sheet1!LY:LY,$A11)</f>
        <v>2</v>
      </c>
      <c r="MC11">
        <f>COUNTIF(Sheet1!LZ:LZ,$A11)</f>
        <v>1</v>
      </c>
      <c r="MD11">
        <f>COUNTIF(Sheet1!MA:MA,$A11)</f>
        <v>2</v>
      </c>
      <c r="ME11">
        <f>COUNTIF(Sheet1!MB:MB,$A11)</f>
        <v>0</v>
      </c>
      <c r="MF11">
        <f>COUNTIF(Sheet1!MC:MC,$A11)</f>
        <v>2</v>
      </c>
      <c r="MG11">
        <f>COUNTIF(Sheet1!MD:MD,$A11)</f>
        <v>1</v>
      </c>
      <c r="MH11">
        <f>COUNTIF(Sheet1!ME:ME,$A11)</f>
        <v>1</v>
      </c>
      <c r="MI11">
        <f>COUNTIF(Sheet1!MF:MF,$A11)</f>
        <v>1</v>
      </c>
      <c r="MJ11">
        <f>COUNTIF(Sheet1!MG:MG,$A11)</f>
        <v>1</v>
      </c>
      <c r="MK11">
        <f>COUNTIF(Sheet1!MH:MH,$A11)</f>
        <v>1</v>
      </c>
      <c r="ML11">
        <f>COUNTIF(Sheet1!MI:MI,$A11)</f>
        <v>1</v>
      </c>
      <c r="MM11">
        <f>COUNTIF(Sheet1!MJ:MJ,$A11)</f>
        <v>0</v>
      </c>
      <c r="MN11">
        <f>COUNTIF(Sheet1!MK:MK,$A11)</f>
        <v>3</v>
      </c>
      <c r="MO11">
        <f>COUNTIF(Sheet1!ML:ML,$A11)</f>
        <v>0</v>
      </c>
      <c r="MP11">
        <f>COUNTIF(Sheet1!MM:MM,$A11)</f>
        <v>0</v>
      </c>
      <c r="MQ11">
        <f>COUNTIF(Sheet1!MN:MN,$A11)</f>
        <v>0</v>
      </c>
      <c r="MR11">
        <f>COUNTIF(Sheet1!MO:MO,$A11)</f>
        <v>2</v>
      </c>
      <c r="MS11">
        <f>COUNTIF(Sheet1!MP:MP,$A11)</f>
        <v>2</v>
      </c>
      <c r="MT11">
        <f>COUNTIF(Sheet1!MQ:MQ,$A11)</f>
        <v>2</v>
      </c>
      <c r="MU11">
        <f>COUNTIF(Sheet1!MR:MR,$A11)</f>
        <v>1</v>
      </c>
      <c r="MV11">
        <f>COUNTIF(Sheet1!MS:MS,$A11)</f>
        <v>1</v>
      </c>
      <c r="MW11">
        <f>COUNTIF(Sheet1!MT:MT,$A11)</f>
        <v>4</v>
      </c>
      <c r="MX11">
        <f>COUNTIF(Sheet1!MU:MU,$A11)</f>
        <v>1</v>
      </c>
      <c r="MY11">
        <f>COUNTIF(Sheet1!MV:MV,$A11)</f>
        <v>1</v>
      </c>
      <c r="MZ11">
        <f>COUNTIF(Sheet1!MW:MW,$A11)</f>
        <v>0</v>
      </c>
      <c r="NA11">
        <f>COUNTIF(Sheet1!MX:MX,$A11)</f>
        <v>0</v>
      </c>
      <c r="NB11">
        <f>COUNTIF(Sheet1!MY:MY,$A11)</f>
        <v>1</v>
      </c>
      <c r="NC11">
        <f>COUNTIF(Sheet1!MZ:MZ,$A11)</f>
        <v>2</v>
      </c>
      <c r="ND11">
        <f>COUNTIF(Sheet1!NA:NA,$A11)</f>
        <v>2</v>
      </c>
      <c r="NE11">
        <f>COUNTIF(Sheet1!NB:NB,$A11)</f>
        <v>1</v>
      </c>
      <c r="NF11">
        <f>COUNTIF(Sheet1!NC:NC,$A11)</f>
        <v>2</v>
      </c>
      <c r="NG11">
        <f>COUNTIF(Sheet1!ND:ND,$A11)</f>
        <v>2</v>
      </c>
      <c r="NH11">
        <f>COUNTIF(Sheet1!NE:NE,$A11)</f>
        <v>0</v>
      </c>
      <c r="NI11">
        <f>COUNTIF(Sheet1!NF:NF,$A11)</f>
        <v>1</v>
      </c>
      <c r="NJ11">
        <f>COUNTIF(Sheet1!NG:NG,$A11)</f>
        <v>2</v>
      </c>
      <c r="NK11">
        <f>COUNTIF(Sheet1!NH:NH,$A11)</f>
        <v>1</v>
      </c>
      <c r="NL11">
        <f>COUNTIF(Sheet1!NI:NI,$A11)</f>
        <v>0</v>
      </c>
      <c r="NM11">
        <f>COUNTIF(Sheet1!NJ:NJ,$A11)</f>
        <v>1</v>
      </c>
      <c r="NN11">
        <f>COUNTIF(Sheet1!NK:NK,$A11)</f>
        <v>0</v>
      </c>
      <c r="NO11">
        <f>COUNTIF(Sheet1!NL:NL,$A11)</f>
        <v>0</v>
      </c>
      <c r="NP11">
        <f>COUNTIF(Sheet1!NM:NM,$A11)</f>
        <v>2</v>
      </c>
      <c r="NQ11">
        <f>COUNTIF(Sheet1!NN:NN,$A11)</f>
        <v>2</v>
      </c>
      <c r="NR11">
        <f>COUNTIF(Sheet1!NO:NO,$A11)</f>
        <v>1</v>
      </c>
      <c r="NS11">
        <f>COUNTIF(Sheet1!NP:NP,$A11)</f>
        <v>2</v>
      </c>
      <c r="NT11">
        <f>COUNTIF(Sheet1!NQ:NQ,$A11)</f>
        <v>1</v>
      </c>
      <c r="NU11">
        <f>COUNTIF(Sheet1!NR:NR,$A11)</f>
        <v>0</v>
      </c>
      <c r="NV11">
        <f>COUNTIF(Sheet1!NS:NS,$A11)</f>
        <v>2</v>
      </c>
      <c r="NW11">
        <f>COUNTIF(Sheet1!NT:NT,$A11)</f>
        <v>1</v>
      </c>
      <c r="NX11">
        <f>COUNTIF(Sheet1!NU:NU,$A11)</f>
        <v>2</v>
      </c>
      <c r="NY11">
        <f>COUNTIF(Sheet1!NV:NV,$A11)</f>
        <v>2</v>
      </c>
      <c r="NZ11">
        <f>COUNTIF(Sheet1!NW:NW,$A11)</f>
        <v>0</v>
      </c>
      <c r="OA11">
        <f>COUNTIF(Sheet1!NX:NX,$A11)</f>
        <v>1</v>
      </c>
      <c r="OB11">
        <f>COUNTIF(Sheet1!NY:NY,$A11)</f>
        <v>2</v>
      </c>
      <c r="OC11">
        <f>COUNTIF(Sheet1!NZ:NZ,$A11)</f>
        <v>2</v>
      </c>
      <c r="OD11">
        <f>COUNTIF(Sheet1!OA:OA,$A11)</f>
        <v>1</v>
      </c>
      <c r="OE11">
        <f>COUNTIF(Sheet1!OB:OB,$A11)</f>
        <v>0</v>
      </c>
      <c r="OF11">
        <f>COUNTIF(Sheet1!OC:OC,$A11)</f>
        <v>1</v>
      </c>
      <c r="OG11">
        <f>COUNTIF(Sheet1!OD:OD,$A11)</f>
        <v>1</v>
      </c>
      <c r="OH11">
        <f>COUNTIF(Sheet1!OE:OE,$A11)</f>
        <v>2</v>
      </c>
      <c r="OI11">
        <f>COUNTIF(Sheet1!OF:OF,$A11)</f>
        <v>2</v>
      </c>
      <c r="OJ11">
        <f>COUNTIF(Sheet1!OG:OG,$A11)</f>
        <v>1</v>
      </c>
      <c r="OK11">
        <f>COUNTIF(Sheet1!OH:OH,$A11)</f>
        <v>1</v>
      </c>
      <c r="OL11">
        <f>COUNTIF(Sheet1!OI:OI,$A11)</f>
        <v>1</v>
      </c>
      <c r="OM11">
        <f>COUNTIF(Sheet1!OJ:OJ,$A11)</f>
        <v>0</v>
      </c>
      <c r="ON11">
        <f>COUNTIF(Sheet1!OK:OK,$A11)</f>
        <v>1</v>
      </c>
      <c r="OO11">
        <f>COUNTIF(Sheet1!OL:OL,$A11)</f>
        <v>1</v>
      </c>
      <c r="OP11">
        <f>COUNTIF(Sheet1!OM:OM,$A11)</f>
        <v>1</v>
      </c>
      <c r="OQ11">
        <f>COUNTIF(Sheet1!ON:ON,$A11)</f>
        <v>1</v>
      </c>
      <c r="OR11">
        <f>COUNTIF(Sheet1!OO:OO,$A11)</f>
        <v>1</v>
      </c>
      <c r="OS11">
        <f>COUNTIF(Sheet1!OP:OP,$A11)</f>
        <v>1</v>
      </c>
      <c r="OT11">
        <f>COUNTIF(Sheet1!OQ:OQ,$A11)</f>
        <v>1</v>
      </c>
      <c r="OU11">
        <f>COUNTIF(Sheet1!OR:OR,$A11)</f>
        <v>2</v>
      </c>
      <c r="OV11">
        <f>COUNTIF(Sheet1!OS:OS,$A11)</f>
        <v>0</v>
      </c>
      <c r="OW11">
        <f>COUNTIF(Sheet1!OT:OT,$A11)</f>
        <v>0</v>
      </c>
      <c r="OX11">
        <f>COUNTIF(Sheet1!OU:OU,$A11)</f>
        <v>1</v>
      </c>
      <c r="OY11">
        <f>COUNTIF(Sheet1!OV:OV,$A11)</f>
        <v>1</v>
      </c>
      <c r="OZ11">
        <f>COUNTIF(Sheet1!OW:OW,$A11)</f>
        <v>1</v>
      </c>
      <c r="PA11">
        <f>COUNTIF(Sheet1!OX:OX,$A11)</f>
        <v>1</v>
      </c>
      <c r="PB11">
        <f>COUNTIF(Sheet1!OY:OY,$A11)</f>
        <v>2</v>
      </c>
      <c r="PC11">
        <f>COUNTIF(Sheet1!OZ:OZ,$A11)</f>
        <v>1</v>
      </c>
      <c r="PD11">
        <f>COUNTIF(Sheet1!PA:PA,$A11)</f>
        <v>2</v>
      </c>
      <c r="PE11">
        <f>COUNTIF(Sheet1!PB:PB,$A11)</f>
        <v>1</v>
      </c>
      <c r="PF11">
        <f>COUNTIF(Sheet1!PC:PC,$A11)</f>
        <v>1</v>
      </c>
      <c r="PG11">
        <f>COUNTIF(Sheet1!PD:PD,$A11)</f>
        <v>1</v>
      </c>
      <c r="PH11">
        <f>COUNTIF(Sheet1!PE:PE,$A11)</f>
        <v>1</v>
      </c>
      <c r="PI11">
        <f>COUNTIF(Sheet1!PF:PF,$A11)</f>
        <v>1</v>
      </c>
      <c r="PJ11">
        <f>COUNTIF(Sheet1!PG:PG,$A11)</f>
        <v>1</v>
      </c>
      <c r="PK11">
        <f>COUNTIF(Sheet1!PH:PH,$A11)</f>
        <v>1</v>
      </c>
      <c r="PL11">
        <f>COUNTIF(Sheet1!PI:PI,$A11)</f>
        <v>1</v>
      </c>
      <c r="PM11">
        <f>COUNTIF(Sheet1!PJ:PJ,$A11)</f>
        <v>1</v>
      </c>
      <c r="PN11">
        <f>COUNTIF(Sheet1!PK:PK,$A11)</f>
        <v>1</v>
      </c>
      <c r="PO11">
        <f>COUNTIF(Sheet1!PL:PL,$A11)</f>
        <v>0</v>
      </c>
      <c r="PP11">
        <f>COUNTIF(Sheet1!PM:PM,$A11)</f>
        <v>1</v>
      </c>
      <c r="PQ11">
        <f>COUNTIF(Sheet1!PN:PN,$A11)</f>
        <v>1</v>
      </c>
      <c r="PR11">
        <f>COUNTIF(Sheet1!PO:PO,$A11)</f>
        <v>0</v>
      </c>
      <c r="PS11">
        <f>COUNTIF(Sheet1!PP:PP,$A11)</f>
        <v>1</v>
      </c>
      <c r="PT11">
        <f>COUNTIF(Sheet1!PQ:PQ,$A11)</f>
        <v>2</v>
      </c>
      <c r="PU11">
        <f>COUNTIF(Sheet1!PR:PR,$A11)</f>
        <v>1</v>
      </c>
      <c r="PV11">
        <f>COUNTIF(Sheet1!PS:PS,$A11)</f>
        <v>1</v>
      </c>
      <c r="PW11">
        <f>COUNTIF(Sheet1!PT:PT,$A11)</f>
        <v>0</v>
      </c>
      <c r="PX11">
        <f>COUNTIF(Sheet1!PU:PU,$A11)</f>
        <v>1</v>
      </c>
      <c r="PY11">
        <f>COUNTIF(Sheet1!PV:PV,$A11)</f>
        <v>1</v>
      </c>
      <c r="PZ11">
        <f>COUNTIF(Sheet1!PW:PW,$A11)</f>
        <v>0</v>
      </c>
      <c r="QA11">
        <f>COUNTIF(Sheet1!PX:PX,$A11)</f>
        <v>2</v>
      </c>
      <c r="QB11">
        <f>COUNTIF(Sheet1!PY:PY,$A11)</f>
        <v>1</v>
      </c>
      <c r="QC11">
        <f>COUNTIF(Sheet1!PZ:PZ,$A11)</f>
        <v>1</v>
      </c>
      <c r="QD11">
        <f>COUNTIF(Sheet1!QA:QA,$A11)</f>
        <v>1</v>
      </c>
      <c r="QE11">
        <f>COUNTIF(Sheet1!QB:QB,$A11)</f>
        <v>1</v>
      </c>
      <c r="QF11">
        <f>COUNTIF(Sheet1!QC:QC,$A11)</f>
        <v>1</v>
      </c>
      <c r="QG11">
        <f>COUNTIF(Sheet1!QD:QD,$A11)</f>
        <v>3</v>
      </c>
      <c r="QH11">
        <f>COUNTIF(Sheet1!QE:QE,$A11)</f>
        <v>0</v>
      </c>
      <c r="QI11">
        <f>COUNTIF(Sheet1!QF:QF,$A11)</f>
        <v>1</v>
      </c>
      <c r="QJ11">
        <f>COUNTIF(Sheet1!QG:QG,$A11)</f>
        <v>1</v>
      </c>
      <c r="QK11">
        <f>COUNTIF(Sheet1!QH:QH,$A11)</f>
        <v>1</v>
      </c>
      <c r="QL11">
        <f>COUNTIF(Sheet1!QI:QI,$A11)</f>
        <v>1</v>
      </c>
      <c r="QM11">
        <f>COUNTIF(Sheet1!QJ:QJ,$A11)</f>
        <v>1</v>
      </c>
      <c r="QN11">
        <f>COUNTIF(Sheet1!QK:QK,$A11)</f>
        <v>1</v>
      </c>
      <c r="QO11">
        <f>COUNTIF(Sheet1!QL:QL,$A11)</f>
        <v>3</v>
      </c>
      <c r="QP11">
        <f>COUNTIF(Sheet1!QM:QM,$A11)</f>
        <v>1</v>
      </c>
      <c r="QQ11">
        <f>COUNTIF(Sheet1!QN:QN,$A11)</f>
        <v>2</v>
      </c>
      <c r="QR11">
        <f>COUNTIF(Sheet1!QO:QO,$A11)</f>
        <v>0</v>
      </c>
      <c r="QS11">
        <f>COUNTIF(Sheet1!QP:QP,$A11)</f>
        <v>1</v>
      </c>
      <c r="QT11">
        <f>COUNTIF(Sheet1!QQ:QQ,$A11)</f>
        <v>0</v>
      </c>
      <c r="QU11">
        <f>COUNTIF(Sheet1!QR:QR,$A11)</f>
        <v>2</v>
      </c>
      <c r="QV11">
        <f>COUNTIF(Sheet1!QS:QS,$A11)</f>
        <v>2</v>
      </c>
      <c r="QW11">
        <f>COUNTIF(Sheet1!QT:QT,$A11)</f>
        <v>1</v>
      </c>
      <c r="QX11">
        <f>COUNTIF(Sheet1!QU:QU,$A11)</f>
        <v>1</v>
      </c>
      <c r="QY11">
        <f>COUNTIF(Sheet1!QV:QV,$A11)</f>
        <v>2</v>
      </c>
      <c r="QZ11">
        <f>COUNTIF(Sheet1!QW:QW,$A11)</f>
        <v>1</v>
      </c>
      <c r="RA11">
        <f>COUNTIF(Sheet1!QX:QX,$A11)</f>
        <v>0</v>
      </c>
      <c r="RB11">
        <f>COUNTIF(Sheet1!QY:QY,$A11)</f>
        <v>2</v>
      </c>
      <c r="RC11">
        <f>COUNTIF(Sheet1!QZ:QZ,$A11)</f>
        <v>1</v>
      </c>
      <c r="RD11">
        <f>COUNTIF(Sheet1!RA:RA,$A11)</f>
        <v>1</v>
      </c>
      <c r="RE11">
        <f>COUNTIF(Sheet1!RB:RB,$A11)</f>
        <v>1</v>
      </c>
      <c r="RF11">
        <f>COUNTIF(Sheet1!RC:RC,$A11)</f>
        <v>1</v>
      </c>
      <c r="RG11">
        <f>COUNTIF(Sheet1!RD:RD,$A11)</f>
        <v>1</v>
      </c>
      <c r="RH11">
        <f>COUNTIF(Sheet1!RE:RE,$A11)</f>
        <v>2</v>
      </c>
      <c r="RI11">
        <f>COUNTIF(Sheet1!RF:RF,$A11)</f>
        <v>2</v>
      </c>
      <c r="RJ11">
        <f>COUNTIF(Sheet1!RG:RG,$A11)</f>
        <v>0</v>
      </c>
      <c r="RK11">
        <f>COUNTIF(Sheet1!RH:RH,$A11)</f>
        <v>1</v>
      </c>
      <c r="RL11">
        <f>COUNTIF(Sheet1!RI:RI,$A11)</f>
        <v>0</v>
      </c>
      <c r="RM11">
        <f>COUNTIF(Sheet1!RJ:RJ,$A11)</f>
        <v>1</v>
      </c>
      <c r="RN11">
        <f>COUNTIF(Sheet1!RK:RK,$A11)</f>
        <v>2</v>
      </c>
      <c r="RO11">
        <f>COUNTIF(Sheet1!RL:RL,$A11)</f>
        <v>1</v>
      </c>
      <c r="RP11">
        <f>COUNTIF(Sheet1!RM:RM,$A11)</f>
        <v>3</v>
      </c>
      <c r="RQ11">
        <f>COUNTIF(Sheet1!RN:RN,$A11)</f>
        <v>1</v>
      </c>
      <c r="RR11">
        <f>COUNTIF(Sheet1!RO:RO,$A11)</f>
        <v>1</v>
      </c>
      <c r="RS11">
        <f>COUNTIF(Sheet1!RP:RP,$A11)</f>
        <v>0</v>
      </c>
      <c r="RT11">
        <f>COUNTIF(Sheet1!RQ:RQ,$A11)</f>
        <v>1</v>
      </c>
      <c r="RU11">
        <f>COUNTIF(Sheet1!RR:RR,$A11)</f>
        <v>1</v>
      </c>
      <c r="RV11">
        <f>COUNTIF(Sheet1!RS:RS,$A11)</f>
        <v>1</v>
      </c>
      <c r="RW11">
        <f>COUNTIF(Sheet1!RT:RT,$A11)</f>
        <v>1</v>
      </c>
      <c r="RX11">
        <f>COUNTIF(Sheet1!RU:RU,$A11)</f>
        <v>2</v>
      </c>
      <c r="RY11">
        <f>COUNTIF(Sheet1!RV:RV,$A11)</f>
        <v>1</v>
      </c>
      <c r="RZ11">
        <f>COUNTIF(Sheet1!RW:RW,$A11)</f>
        <v>1</v>
      </c>
      <c r="SA11">
        <f>COUNTIF(Sheet1!RX:RX,$A11)</f>
        <v>1</v>
      </c>
      <c r="SB11">
        <f>COUNTIF(Sheet1!RY:RY,$A11)</f>
        <v>1</v>
      </c>
      <c r="SC11">
        <f>COUNTIF(Sheet1!RZ:RZ,$A11)</f>
        <v>1</v>
      </c>
      <c r="SD11">
        <f>COUNTIF(Sheet1!SA:SA,$A11)</f>
        <v>1</v>
      </c>
      <c r="SE11">
        <f>COUNTIF(Sheet1!SB:SB,$A11)</f>
        <v>1</v>
      </c>
      <c r="SF11">
        <f>COUNTIF(Sheet1!SC:SC,$A11)</f>
        <v>1</v>
      </c>
      <c r="SG11">
        <f>COUNTIF(Sheet1!SD:SD,$A11)</f>
        <v>1</v>
      </c>
      <c r="SH11">
        <f>COUNTIF(Sheet1!SE:SE,$A11)</f>
        <v>2</v>
      </c>
      <c r="SI11">
        <f>COUNTIF(Sheet1!SF:SF,$A11)</f>
        <v>1</v>
      </c>
      <c r="SJ11">
        <f>COUNTIF(Sheet1!SG:SG,$A11)</f>
        <v>0</v>
      </c>
      <c r="SK11">
        <f>COUNTIF(Sheet1!SH:SH,$A11)</f>
        <v>1</v>
      </c>
      <c r="SL11">
        <f>COUNTIF(Sheet1!SI:SI,$A11)</f>
        <v>0</v>
      </c>
      <c r="SM11">
        <f>COUNTIF(Sheet1!SJ:SJ,$A11)</f>
        <v>0</v>
      </c>
      <c r="SN11">
        <f>COUNTIF(Sheet1!SK:SK,$A11)</f>
        <v>1</v>
      </c>
      <c r="SO11">
        <f>COUNTIF(Sheet1!SL:SL,$A11)</f>
        <v>1</v>
      </c>
      <c r="SP11">
        <f>COUNTIF(Sheet1!SM:SM,$A11)</f>
        <v>2</v>
      </c>
      <c r="SQ11">
        <f>COUNTIF(Sheet1!SN:SN,$A11)</f>
        <v>2</v>
      </c>
      <c r="SR11">
        <f>COUNTIF(Sheet1!SO:SO,$A11)</f>
        <v>1</v>
      </c>
      <c r="SS11">
        <f>COUNTIF(Sheet1!SP:SP,$A11)</f>
        <v>1</v>
      </c>
      <c r="ST11">
        <f>COUNTIF(Sheet1!SQ:SQ,$A11)</f>
        <v>1</v>
      </c>
      <c r="SU11">
        <f>COUNTIF(Sheet1!SR:SR,$A11)</f>
        <v>1</v>
      </c>
      <c r="SV11">
        <f>COUNTIF(Sheet1!SS:SS,$A11)</f>
        <v>1</v>
      </c>
      <c r="SW11">
        <f>COUNTIF(Sheet1!ST:ST,$A11)</f>
        <v>1</v>
      </c>
      <c r="SX11">
        <f>COUNTIF(Sheet1!SU:SU,$A11)</f>
        <v>2</v>
      </c>
      <c r="SY11">
        <f>COUNTIF(Sheet1!SV:SV,$A11)</f>
        <v>1</v>
      </c>
      <c r="SZ11">
        <f>COUNTIF(Sheet1!SW:SW,$A11)</f>
        <v>1</v>
      </c>
      <c r="TA11">
        <f>COUNTIF(Sheet1!SX:SX,$A11)</f>
        <v>1</v>
      </c>
      <c r="TB11">
        <f>COUNTIF(Sheet1!SY:SY,$A11)</f>
        <v>0</v>
      </c>
      <c r="TC11">
        <f>COUNTIF(Sheet1!SZ:SZ,$A11)</f>
        <v>1</v>
      </c>
      <c r="TD11">
        <f>COUNTIF(Sheet1!TA:TA,$A11)</f>
        <v>1</v>
      </c>
      <c r="TE11">
        <f>COUNTIF(Sheet1!TB:TB,$A11)</f>
        <v>1</v>
      </c>
      <c r="TF11">
        <f>COUNTIF(Sheet1!TC:TC,$A11)</f>
        <v>1</v>
      </c>
      <c r="TG11">
        <f>COUNTIF(Sheet1!TD:TD,$A11)</f>
        <v>1</v>
      </c>
      <c r="TH11">
        <f>COUNTIF(Sheet1!TE:TE,$A11)</f>
        <v>3</v>
      </c>
      <c r="TI11">
        <f>COUNTIF(Sheet1!TF:TF,$A11)</f>
        <v>0</v>
      </c>
      <c r="TJ11">
        <f>COUNTIF(Sheet1!TG:TG,$A11)</f>
        <v>0</v>
      </c>
      <c r="TK11">
        <f>COUNTIF(Sheet1!TH:TH,$A11)</f>
        <v>0</v>
      </c>
      <c r="TL11">
        <f>COUNTIF(Sheet1!TI:TI,$A11)</f>
        <v>1</v>
      </c>
      <c r="TM11">
        <f>COUNTIF(Sheet1!TJ:TJ,$A11)</f>
        <v>1</v>
      </c>
      <c r="TN11">
        <f>COUNTIF(Sheet1!TK:TK,$A11)</f>
        <v>1</v>
      </c>
      <c r="TO11">
        <f>COUNTIF(Sheet1!TL:TL,$A11)</f>
        <v>0</v>
      </c>
      <c r="TP11">
        <f>COUNTIF(Sheet1!TM:TM,$A11)</f>
        <v>1</v>
      </c>
      <c r="TQ11">
        <f>COUNTIF(Sheet1!TN:TN,$A11)</f>
        <v>1</v>
      </c>
      <c r="TR11">
        <f>COUNTIF(Sheet1!TO:TO,$A11)</f>
        <v>1</v>
      </c>
      <c r="TS11">
        <f>COUNTIF(Sheet1!TP:TP,$A11)</f>
        <v>2</v>
      </c>
      <c r="TT11">
        <f>COUNTIF(Sheet1!TQ:TQ,$A11)</f>
        <v>1</v>
      </c>
      <c r="TU11">
        <f>COUNTIF(Sheet1!TR:TR,$A11)</f>
        <v>0</v>
      </c>
      <c r="TV11">
        <f>COUNTIF(Sheet1!TS:TS,$A11)</f>
        <v>1</v>
      </c>
      <c r="TW11">
        <f>COUNTIF(Sheet1!TT:TT,$A11)</f>
        <v>2</v>
      </c>
      <c r="TX11">
        <f>COUNTIF(Sheet1!TU:TU,$A11)</f>
        <v>0</v>
      </c>
      <c r="TY11">
        <f>COUNTIF(Sheet1!TV:TV,$A11)</f>
        <v>0</v>
      </c>
      <c r="TZ11">
        <f>COUNTIF(Sheet1!TW:TW,$A11)</f>
        <v>0</v>
      </c>
      <c r="UA11">
        <f>COUNTIF(Sheet1!TX:TX,$A11)</f>
        <v>0</v>
      </c>
      <c r="UB11">
        <f>COUNTIF(Sheet1!TY:TY,$A11)</f>
        <v>2</v>
      </c>
      <c r="UC11">
        <f>COUNTIF(Sheet1!TZ:TZ,$A11)</f>
        <v>1</v>
      </c>
      <c r="UD11">
        <f>COUNTIF(Sheet1!UA:UA,$A11)</f>
        <v>2</v>
      </c>
      <c r="UE11">
        <f>COUNTIF(Sheet1!UB:UB,$A11)</f>
        <v>1</v>
      </c>
      <c r="UF11">
        <f>COUNTIF(Sheet1!UC:UC,$A11)</f>
        <v>0</v>
      </c>
      <c r="UG11">
        <f>COUNTIF(Sheet1!UD:UD,$A11)</f>
        <v>1</v>
      </c>
      <c r="UH11">
        <f>COUNTIF(Sheet1!UE:UE,$A11)</f>
        <v>3</v>
      </c>
      <c r="UI11">
        <f>COUNTIF(Sheet1!UF:UF,$A11)</f>
        <v>2</v>
      </c>
      <c r="UJ11">
        <f>COUNTIF(Sheet1!UG:UG,$A11)</f>
        <v>2</v>
      </c>
      <c r="UK11">
        <f>COUNTIF(Sheet1!UH:UH,$A11)</f>
        <v>1</v>
      </c>
      <c r="UL11">
        <f>COUNTIF(Sheet1!UI:UI,$A11)</f>
        <v>1</v>
      </c>
      <c r="UM11">
        <f>COUNTIF(Sheet1!UJ:UJ,$A11)</f>
        <v>1</v>
      </c>
      <c r="UN11">
        <f>COUNTIF(Sheet1!UK:UK,$A11)</f>
        <v>2</v>
      </c>
      <c r="UO11">
        <f>COUNTIF(Sheet1!UL:UL,$A11)</f>
        <v>1</v>
      </c>
      <c r="UP11">
        <f>COUNTIF(Sheet1!UM:UM,$A11)</f>
        <v>1</v>
      </c>
      <c r="UQ11">
        <f>COUNTIF(Sheet1!UN:UN,$A11)</f>
        <v>0</v>
      </c>
      <c r="UR11">
        <f>COUNTIF(Sheet1!UO:UO,$A11)</f>
        <v>3</v>
      </c>
      <c r="US11">
        <f>COUNTIF(Sheet1!UP:UP,$A11)</f>
        <v>0</v>
      </c>
      <c r="UT11">
        <f>COUNTIF(Sheet1!UQ:UQ,$A11)</f>
        <v>1</v>
      </c>
      <c r="UU11">
        <f>COUNTIF(Sheet1!UR:UR,$A11)</f>
        <v>2</v>
      </c>
      <c r="UV11">
        <f>COUNTIF(Sheet1!US:US,$A11)</f>
        <v>2</v>
      </c>
      <c r="UW11">
        <f>COUNTIF(Sheet1!UT:UT,$A11)</f>
        <v>0</v>
      </c>
      <c r="UX11">
        <f>COUNTIF(Sheet1!UU:UU,$A11)</f>
        <v>0</v>
      </c>
      <c r="UY11">
        <f>COUNTIF(Sheet1!UV:UV,$A11)</f>
        <v>0</v>
      </c>
      <c r="UZ11">
        <f>COUNTIF(Sheet1!UW:UW,$A11)</f>
        <v>3</v>
      </c>
      <c r="VA11">
        <f>COUNTIF(Sheet1!UX:UX,$A11)</f>
        <v>0</v>
      </c>
      <c r="VB11">
        <f>COUNTIF(Sheet1!UY:UY,$A11)</f>
        <v>1</v>
      </c>
      <c r="VC11">
        <f>COUNTIF(Sheet1!UZ:UZ,$A11)</f>
        <v>1</v>
      </c>
      <c r="VD11">
        <f>COUNTIF(Sheet1!VA:VA,$A11)</f>
        <v>2</v>
      </c>
      <c r="VE11">
        <f>COUNTIF(Sheet1!VB:VB,$A11)</f>
        <v>0</v>
      </c>
      <c r="VF11">
        <f>COUNTIF(Sheet1!VC:VC,$A11)</f>
        <v>1</v>
      </c>
      <c r="VG11">
        <f>COUNTIF(Sheet1!VD:VD,$A11)</f>
        <v>1</v>
      </c>
      <c r="VH11">
        <f>COUNTIF(Sheet1!VE:VE,$A11)</f>
        <v>1</v>
      </c>
      <c r="VI11">
        <f>COUNTIF(Sheet1!VF:VF,$A11)</f>
        <v>1</v>
      </c>
      <c r="VJ11">
        <f>COUNTIF(Sheet1!VG:VG,$A11)</f>
        <v>1</v>
      </c>
      <c r="VK11">
        <f>COUNTIF(Sheet1!VH:VH,$A11)</f>
        <v>1</v>
      </c>
      <c r="VL11">
        <f>COUNTIF(Sheet1!VI:VI,$A11)</f>
        <v>0</v>
      </c>
      <c r="VM11">
        <f>COUNTIF(Sheet1!VJ:VJ,$A11)</f>
        <v>0</v>
      </c>
      <c r="VN11">
        <f>COUNTIF(Sheet1!VK:VK,$A11)</f>
        <v>1</v>
      </c>
      <c r="VO11">
        <f>COUNTIF(Sheet1!VL:VL,$A11)</f>
        <v>1</v>
      </c>
      <c r="VP11">
        <f>COUNTIF(Sheet1!VM:VM,$A11)</f>
        <v>1</v>
      </c>
      <c r="VQ11">
        <f>COUNTIF(Sheet1!VN:VN,$A11)</f>
        <v>3</v>
      </c>
      <c r="VR11">
        <f>COUNTIF(Sheet1!VO:VO,$A11)</f>
        <v>3</v>
      </c>
      <c r="VS11">
        <f>COUNTIF(Sheet1!VP:VP,$A11)</f>
        <v>1</v>
      </c>
      <c r="VT11">
        <f>COUNTIF(Sheet1!VQ:VQ,$A11)</f>
        <v>0</v>
      </c>
      <c r="VU11">
        <f>COUNTIF(Sheet1!VR:VR,$A11)</f>
        <v>1</v>
      </c>
      <c r="VV11">
        <f>COUNTIF(Sheet1!VS:VS,$A11)</f>
        <v>3</v>
      </c>
      <c r="VW11">
        <f>COUNTIF(Sheet1!VT:VT,$A11)</f>
        <v>2</v>
      </c>
      <c r="VX11">
        <f>COUNTIF(Sheet1!VU:VU,$A11)</f>
        <v>1</v>
      </c>
      <c r="VY11">
        <f>COUNTIF(Sheet1!VV:VV,$A11)</f>
        <v>2</v>
      </c>
      <c r="VZ11">
        <f>COUNTIF(Sheet1!VW:VW,$A11)</f>
        <v>1</v>
      </c>
      <c r="WA11">
        <f>COUNTIF(Sheet1!VX:VX,$A11)</f>
        <v>0</v>
      </c>
      <c r="WB11">
        <f>COUNTIF(Sheet1!VY:VY,$A11)</f>
        <v>0</v>
      </c>
      <c r="WC11">
        <f>COUNTIF(Sheet1!VZ:VZ,$A11)</f>
        <v>0</v>
      </c>
      <c r="WD11">
        <f>COUNTIF(Sheet1!WA:WA,$A11)</f>
        <v>1</v>
      </c>
      <c r="WE11">
        <f>COUNTIF(Sheet1!WB:WB,$A11)</f>
        <v>2</v>
      </c>
      <c r="WF11">
        <f>COUNTIF(Sheet1!WC:WC,$A11)</f>
        <v>1</v>
      </c>
      <c r="WG11">
        <f>COUNTIF(Sheet1!WD:WD,$A11)</f>
        <v>1</v>
      </c>
      <c r="WH11">
        <f>COUNTIF(Sheet1!WE:WE,$A11)</f>
        <v>2</v>
      </c>
      <c r="WI11">
        <f>COUNTIF(Sheet1!WF:WF,$A11)</f>
        <v>1</v>
      </c>
      <c r="WJ11">
        <f>COUNTIF(Sheet1!WG:WG,$A11)</f>
        <v>2</v>
      </c>
      <c r="WK11">
        <f>COUNTIF(Sheet1!WH:WH,$A11)</f>
        <v>0</v>
      </c>
      <c r="WL11">
        <f>COUNTIF(Sheet1!WI:WI,$A11)</f>
        <v>1</v>
      </c>
      <c r="WM11">
        <f>COUNTIF(Sheet1!WJ:WJ,$A11)</f>
        <v>1</v>
      </c>
      <c r="WN11">
        <f>COUNTIF(Sheet1!WK:WK,$A11)</f>
        <v>1</v>
      </c>
      <c r="WO11">
        <f>COUNTIF(Sheet1!WL:WL,$A11)</f>
        <v>1</v>
      </c>
      <c r="WP11">
        <f>COUNTIF(Sheet1!WM:WM,$A11)</f>
        <v>1</v>
      </c>
      <c r="WQ11">
        <f>COUNTIF(Sheet1!WN:WN,$A11)</f>
        <v>0</v>
      </c>
      <c r="WR11">
        <f>COUNTIF(Sheet1!WO:WO,$A11)</f>
        <v>1</v>
      </c>
      <c r="WS11">
        <f>COUNTIF(Sheet1!WP:WP,$A11)</f>
        <v>0</v>
      </c>
      <c r="WT11">
        <f>COUNTIF(Sheet1!WQ:WQ,$A11)</f>
        <v>1</v>
      </c>
      <c r="WU11">
        <f>COUNTIF(Sheet1!WR:WR,$A11)</f>
        <v>1</v>
      </c>
      <c r="WV11">
        <f>COUNTIF(Sheet1!WS:WS,$A11)</f>
        <v>0</v>
      </c>
      <c r="WW11">
        <f>COUNTIF(Sheet1!WT:WT,$A11)</f>
        <v>0</v>
      </c>
      <c r="WX11">
        <f>COUNTIF(Sheet1!WU:WU,$A11)</f>
        <v>1</v>
      </c>
      <c r="WY11">
        <f>COUNTIF(Sheet1!WV:WV,$A11)</f>
        <v>0</v>
      </c>
      <c r="WZ11">
        <f>COUNTIF(Sheet1!WW:WW,$A11)</f>
        <v>1</v>
      </c>
      <c r="XA11">
        <f>COUNTIF(Sheet1!WX:WX,$A11)</f>
        <v>1</v>
      </c>
      <c r="XB11">
        <f>COUNTIF(Sheet1!WY:WY,$A11)</f>
        <v>1</v>
      </c>
      <c r="XC11">
        <f>COUNTIF(Sheet1!WZ:WZ,$A11)</f>
        <v>0</v>
      </c>
      <c r="XD11">
        <f>COUNTIF(Sheet1!XA:XA,$A11)</f>
        <v>1</v>
      </c>
      <c r="XE11">
        <f>COUNTIF(Sheet1!XB:XB,$A11)</f>
        <v>0</v>
      </c>
      <c r="XF11">
        <f>COUNTIF(Sheet1!XC:XC,$A11)</f>
        <v>1</v>
      </c>
      <c r="XG11">
        <f>COUNTIF(Sheet1!XD:XD,$A11)</f>
        <v>1</v>
      </c>
      <c r="XH11">
        <f>COUNTIF(Sheet1!XE:XE,$A11)</f>
        <v>2</v>
      </c>
      <c r="XI11">
        <f>COUNTIF(Sheet1!XF:XF,$A11)</f>
        <v>1</v>
      </c>
      <c r="XJ11">
        <f>COUNTIF(Sheet1!XG:XG,$A11)</f>
        <v>2</v>
      </c>
      <c r="XK11">
        <f>COUNTIF(Sheet1!XH:XH,$A11)</f>
        <v>1</v>
      </c>
      <c r="XL11">
        <f>COUNTIF(Sheet1!XI:XI,$A11)</f>
        <v>1</v>
      </c>
      <c r="XM11">
        <f>COUNTIF(Sheet1!XJ:XJ,$A11)</f>
        <v>1</v>
      </c>
      <c r="XN11">
        <f>COUNTIF(Sheet1!XK:XK,$A11)</f>
        <v>1</v>
      </c>
      <c r="XO11">
        <f>COUNTIF(Sheet1!XL:XL,$A11)</f>
        <v>1</v>
      </c>
      <c r="XP11">
        <f>COUNTIF(Sheet1!XM:XM,$A11)</f>
        <v>0</v>
      </c>
      <c r="XQ11">
        <f>COUNTIF(Sheet1!XN:XN,$A11)</f>
        <v>1</v>
      </c>
      <c r="XR11">
        <f>COUNTIF(Sheet1!XO:XO,$A11)</f>
        <v>1</v>
      </c>
      <c r="XS11">
        <f>COUNTIF(Sheet1!XP:XP,$A11)</f>
        <v>1</v>
      </c>
      <c r="XT11">
        <f>COUNTIF(Sheet1!XQ:XQ,$A11)</f>
        <v>2</v>
      </c>
      <c r="XU11">
        <f>COUNTIF(Sheet1!XR:XR,$A11)</f>
        <v>0</v>
      </c>
      <c r="XV11">
        <f>COUNTIF(Sheet1!XS:XS,$A11)</f>
        <v>1</v>
      </c>
      <c r="XW11">
        <f>COUNTIF(Sheet1!XT:XT,$A11)</f>
        <v>1</v>
      </c>
      <c r="XX11">
        <f>COUNTIF(Sheet1!XU:XU,$A11)</f>
        <v>1</v>
      </c>
      <c r="XY11">
        <f>COUNTIF(Sheet1!XV:XV,$A11)</f>
        <v>1</v>
      </c>
      <c r="XZ11">
        <f>COUNTIF(Sheet1!XW:XW,$A11)</f>
        <v>1</v>
      </c>
      <c r="YA11">
        <f>COUNTIF(Sheet1!XX:XX,$A11)</f>
        <v>0</v>
      </c>
      <c r="YB11">
        <f>COUNTIF(Sheet1!XY:XY,$A11)</f>
        <v>1</v>
      </c>
      <c r="YC11">
        <f>COUNTIF(Sheet1!XZ:XZ,$A11)</f>
        <v>1</v>
      </c>
      <c r="YD11">
        <f>COUNTIF(Sheet1!YA:YA,$A11)</f>
        <v>1</v>
      </c>
      <c r="YE11">
        <f>COUNTIF(Sheet1!YB:YB,$A11)</f>
        <v>1</v>
      </c>
      <c r="YF11">
        <f>COUNTIF(Sheet1!YC:YC,$A11)</f>
        <v>1</v>
      </c>
      <c r="YG11">
        <f>COUNTIF(Sheet1!YD:YD,$A11)</f>
        <v>2</v>
      </c>
      <c r="YH11">
        <f>COUNTIF(Sheet1!YE:YE,$A11)</f>
        <v>1</v>
      </c>
      <c r="YI11">
        <f>COUNTIF(Sheet1!YF:YF,$A11)</f>
        <v>0</v>
      </c>
      <c r="YJ11">
        <f>COUNTIF(Sheet1!YG:YG,$A11)</f>
        <v>1</v>
      </c>
      <c r="YK11">
        <f>COUNTIF(Sheet1!YH:YH,$A11)</f>
        <v>3</v>
      </c>
      <c r="YL11">
        <f>COUNTIF(Sheet1!YI:YI,$A11)</f>
        <v>1</v>
      </c>
      <c r="YM11">
        <f>COUNTIF(Sheet1!YJ:YJ,$A11)</f>
        <v>1</v>
      </c>
      <c r="YN11">
        <f>COUNTIF(Sheet1!YK:YK,$A11)</f>
        <v>1</v>
      </c>
      <c r="YO11">
        <f>COUNTIF(Sheet1!YL:YL,$A11)</f>
        <v>1</v>
      </c>
      <c r="YP11">
        <f>COUNTIF(Sheet1!YM:YM,$A11)</f>
        <v>0</v>
      </c>
      <c r="YQ11">
        <f>COUNTIF(Sheet1!YN:YN,$A11)</f>
        <v>1</v>
      </c>
      <c r="YR11">
        <f>COUNTIF(Sheet1!YO:YO,$A11)</f>
        <v>0</v>
      </c>
      <c r="YS11">
        <f>COUNTIF(Sheet1!YP:YP,$A11)</f>
        <v>2</v>
      </c>
      <c r="YT11">
        <f>COUNTIF(Sheet1!YQ:YQ,$A11)</f>
        <v>1</v>
      </c>
      <c r="YU11">
        <f>COUNTIF(Sheet1!YR:YR,$A11)</f>
        <v>1</v>
      </c>
      <c r="YV11">
        <f>COUNTIF(Sheet1!YS:YS,$A11)</f>
        <v>0</v>
      </c>
      <c r="YW11">
        <f>COUNTIF(Sheet1!YT:YT,$A11)</f>
        <v>2</v>
      </c>
      <c r="YX11">
        <f>COUNTIF(Sheet1!YU:YU,$A11)</f>
        <v>1</v>
      </c>
      <c r="YY11">
        <f>COUNTIF(Sheet1!YV:YV,$A11)</f>
        <v>1</v>
      </c>
      <c r="YZ11">
        <f>COUNTIF(Sheet1!YW:YW,$A11)</f>
        <v>0</v>
      </c>
      <c r="ZA11">
        <f>COUNTIF(Sheet1!YX:YX,$A11)</f>
        <v>1</v>
      </c>
      <c r="ZB11">
        <f>COUNTIF(Sheet1!YY:YY,$A11)</f>
        <v>2</v>
      </c>
      <c r="ZC11">
        <f>COUNTIF(Sheet1!YZ:YZ,$A11)</f>
        <v>0</v>
      </c>
      <c r="ZD11">
        <f>COUNTIF(Sheet1!ZA:ZA,$A11)</f>
        <v>1</v>
      </c>
      <c r="ZE11">
        <f>COUNTIF(Sheet1!ZB:ZB,$A11)</f>
        <v>1</v>
      </c>
      <c r="ZF11">
        <f>COUNTIF(Sheet1!ZC:ZC,$A11)</f>
        <v>0</v>
      </c>
      <c r="ZG11">
        <f>COUNTIF(Sheet1!ZD:ZD,$A11)</f>
        <v>0</v>
      </c>
      <c r="ZH11">
        <f>COUNTIF(Sheet1!ZE:ZE,$A11)</f>
        <v>2</v>
      </c>
      <c r="ZI11">
        <f>COUNTIF(Sheet1!ZF:ZF,$A11)</f>
        <v>2</v>
      </c>
      <c r="ZJ11">
        <f>COUNTIF(Sheet1!ZG:ZG,$A11)</f>
        <v>1</v>
      </c>
      <c r="ZK11">
        <f>COUNTIF(Sheet1!ZH:ZH,$A11)</f>
        <v>1</v>
      </c>
      <c r="ZL11">
        <f>COUNTIF(Sheet1!ZI:ZI,$A11)</f>
        <v>0</v>
      </c>
      <c r="ZM11">
        <f>COUNTIF(Sheet1!ZJ:ZJ,$A11)</f>
        <v>0</v>
      </c>
      <c r="ZN11">
        <f>COUNTIF(Sheet1!ZK:ZK,$A11)</f>
        <v>1</v>
      </c>
      <c r="ZO11">
        <f>COUNTIF(Sheet1!ZL:ZL,$A11)</f>
        <v>2</v>
      </c>
      <c r="ZP11">
        <f>COUNTIF(Sheet1!ZM:ZM,$A11)</f>
        <v>2</v>
      </c>
      <c r="ZQ11">
        <f>COUNTIF(Sheet1!ZN:ZN,$A11)</f>
        <v>1</v>
      </c>
      <c r="ZR11">
        <f>COUNTIF(Sheet1!ZO:ZO,$A11)</f>
        <v>2</v>
      </c>
      <c r="ZS11">
        <f>COUNTIF(Sheet1!ZP:ZP,$A11)</f>
        <v>0</v>
      </c>
      <c r="ZT11">
        <f>COUNTIF(Sheet1!ZQ:ZQ,$A11)</f>
        <v>2</v>
      </c>
      <c r="ZU11">
        <f>COUNTIF(Sheet1!ZR:ZR,$A11)</f>
        <v>2</v>
      </c>
      <c r="ZV11">
        <f>COUNTIF(Sheet1!ZS:ZS,$A11)</f>
        <v>1</v>
      </c>
      <c r="ZW11">
        <f>COUNTIF(Sheet1!ZT:ZT,$A11)</f>
        <v>1</v>
      </c>
      <c r="ZX11">
        <f>COUNTIF(Sheet1!ZU:ZU,$A11)</f>
        <v>0</v>
      </c>
      <c r="ZY11">
        <f>COUNTIF(Sheet1!ZV:ZV,$A11)</f>
        <v>2</v>
      </c>
      <c r="ZZ11">
        <f>COUNTIF(Sheet1!ZW:ZW,$A11)</f>
        <v>1</v>
      </c>
      <c r="AAA11">
        <f>COUNTIF(Sheet1!ZX:ZX,$A11)</f>
        <v>1</v>
      </c>
      <c r="AAB11">
        <f>COUNTIF(Sheet1!ZY:ZY,$A11)</f>
        <v>1</v>
      </c>
      <c r="AAC11">
        <f>COUNTIF(Sheet1!ZZ:ZZ,$A11)</f>
        <v>2</v>
      </c>
      <c r="AAD11">
        <f>COUNTIF(Sheet1!AAA:AAA,$A11)</f>
        <v>4</v>
      </c>
      <c r="AAE11">
        <f>COUNTIF(Sheet1!AAB:AAB,$A11)</f>
        <v>1</v>
      </c>
      <c r="AAF11">
        <f>COUNTIF(Sheet1!AAC:AAC,$A11)</f>
        <v>2</v>
      </c>
      <c r="AAG11">
        <f>COUNTIF(Sheet1!AAD:AAD,$A11)</f>
        <v>1</v>
      </c>
      <c r="AAH11">
        <f>COUNTIF(Sheet1!AAE:AAE,$A11)</f>
        <v>1</v>
      </c>
      <c r="AAI11">
        <f>COUNTIF(Sheet1!AAF:AAF,$A11)</f>
        <v>1</v>
      </c>
      <c r="AAJ11">
        <f>COUNTIF(Sheet1!AAG:AAG,$A11)</f>
        <v>1</v>
      </c>
      <c r="AAK11">
        <f>COUNTIF(Sheet1!AAH:AAH,$A11)</f>
        <v>2</v>
      </c>
      <c r="AAL11">
        <f>COUNTIF(Sheet1!AAI:AAI,$A11)</f>
        <v>0</v>
      </c>
      <c r="AAM11">
        <f>COUNTIF(Sheet1!AAJ:AAJ,$A11)</f>
        <v>0</v>
      </c>
      <c r="AAN11">
        <f>COUNTIF(Sheet1!AAK:AAK,$A11)</f>
        <v>0</v>
      </c>
      <c r="AAO11">
        <f>COUNTIF(Sheet1!AAL:AAL,$A11)</f>
        <v>0</v>
      </c>
      <c r="AAP11">
        <f>COUNTIF(Sheet1!AAM:AAM,$A11)</f>
        <v>0</v>
      </c>
      <c r="AAQ11">
        <f>COUNTIF(Sheet1!AAN:AAN,$A11)</f>
        <v>2</v>
      </c>
      <c r="AAR11">
        <f>COUNTIF(Sheet1!AAO:AAO,$A11)</f>
        <v>1</v>
      </c>
      <c r="AAS11">
        <f>COUNTIF(Sheet1!AAP:AAP,$A11)</f>
        <v>0</v>
      </c>
      <c r="AAT11">
        <f>COUNTIF(Sheet1!AAQ:AAQ,$A11)</f>
        <v>2</v>
      </c>
      <c r="AAU11">
        <f>COUNTIF(Sheet1!AAR:AAR,$A11)</f>
        <v>1</v>
      </c>
      <c r="AAV11">
        <f>COUNTIF(Sheet1!AAS:AAS,$A11)</f>
        <v>1</v>
      </c>
      <c r="AAW11">
        <f>COUNTIF(Sheet1!AAT:AAT,$A11)</f>
        <v>1</v>
      </c>
      <c r="AAX11">
        <f>COUNTIF(Sheet1!AAU:AAU,$A11)</f>
        <v>2</v>
      </c>
      <c r="AAY11">
        <f>COUNTIF(Sheet1!AAV:AAV,$A11)</f>
        <v>0</v>
      </c>
      <c r="AAZ11">
        <f>COUNTIF(Sheet1!AAW:AAW,$A11)</f>
        <v>2</v>
      </c>
      <c r="ABA11">
        <f>COUNTIF(Sheet1!AAX:AAX,$A11)</f>
        <v>0</v>
      </c>
      <c r="ABB11">
        <f>COUNTIF(Sheet1!AAY:AAY,$A11)</f>
        <v>2</v>
      </c>
      <c r="ABC11">
        <f>COUNTIF(Sheet1!AAZ:AAZ,$A11)</f>
        <v>1</v>
      </c>
      <c r="ABD11">
        <f>COUNTIF(Sheet1!ABA:ABA,$A11)</f>
        <v>1</v>
      </c>
      <c r="ABE11">
        <f>COUNTIF(Sheet1!ABB:ABB,$A11)</f>
        <v>1</v>
      </c>
      <c r="ABF11">
        <f>COUNTIF(Sheet1!ABC:ABC,$A11)</f>
        <v>1</v>
      </c>
      <c r="ABG11">
        <f>COUNTIF(Sheet1!ABD:ABD,$A11)</f>
        <v>1</v>
      </c>
      <c r="ABH11">
        <f>COUNTIF(Sheet1!ABE:ABE,$A11)</f>
        <v>1</v>
      </c>
      <c r="ABI11">
        <f>COUNTIF(Sheet1!ABF:ABF,$A11)</f>
        <v>2</v>
      </c>
      <c r="ABJ11">
        <f>COUNTIF(Sheet1!ABG:ABG,$A11)</f>
        <v>2</v>
      </c>
      <c r="ABK11">
        <f>COUNTIF(Sheet1!ABH:ABH,$A11)</f>
        <v>0</v>
      </c>
      <c r="ABL11">
        <f>COUNTIF(Sheet1!ABI:ABI,$A11)</f>
        <v>0</v>
      </c>
      <c r="ABM11">
        <f>COUNTIF(Sheet1!ABJ:ABJ,$A11)</f>
        <v>1</v>
      </c>
      <c r="ABN11">
        <f>COUNTIF(Sheet1!ABK:ABK,$A11)</f>
        <v>0</v>
      </c>
      <c r="ABO11">
        <f>COUNTIF(Sheet1!ABL:ABL,$A11)</f>
        <v>0</v>
      </c>
      <c r="ABP11">
        <f>COUNTIF(Sheet1!ABM:ABM,$A11)</f>
        <v>1</v>
      </c>
      <c r="ABQ11">
        <f>COUNTIF(Sheet1!ABN:ABN,$A11)</f>
        <v>0</v>
      </c>
      <c r="ABR11">
        <f>COUNTIF(Sheet1!ABO:ABO,$A11)</f>
        <v>2</v>
      </c>
      <c r="ABS11">
        <f>COUNTIF(Sheet1!ABP:ABP,$A11)</f>
        <v>0</v>
      </c>
      <c r="ABT11">
        <f>COUNTIF(Sheet1!ABQ:ABQ,$A11)</f>
        <v>0</v>
      </c>
      <c r="ABU11">
        <f>COUNTIF(Sheet1!ABR:ABR,$A11)</f>
        <v>0</v>
      </c>
      <c r="ABV11">
        <f>COUNTIF(Sheet1!ABS:ABS,$A11)</f>
        <v>0</v>
      </c>
      <c r="ABW11">
        <f>COUNTIF(Sheet1!ABT:ABT,$A11)</f>
        <v>1</v>
      </c>
      <c r="ABX11">
        <f>COUNTIF(Sheet1!ABU:ABU,$A11)</f>
        <v>1</v>
      </c>
      <c r="ABY11">
        <f>COUNTIF(Sheet1!ABV:ABV,$A11)</f>
        <v>0</v>
      </c>
      <c r="ABZ11">
        <f>COUNTIF(Sheet1!ABW:ABW,$A11)</f>
        <v>2</v>
      </c>
      <c r="ACA11">
        <f>COUNTIF(Sheet1!ABX:ABX,$A11)</f>
        <v>1</v>
      </c>
      <c r="ACB11">
        <f>COUNTIF(Sheet1!ABY:ABY,$A11)</f>
        <v>1</v>
      </c>
      <c r="ACC11">
        <f>COUNTIF(Sheet1!ABZ:ABZ,$A11)</f>
        <v>1</v>
      </c>
      <c r="ACD11">
        <f>COUNTIF(Sheet1!ACA:ACA,$A11)</f>
        <v>1</v>
      </c>
      <c r="ACE11">
        <f>COUNTIF(Sheet1!ACB:ACB,$A11)</f>
        <v>4</v>
      </c>
      <c r="ACF11">
        <f>COUNTIF(Sheet1!ACC:ACC,$A11)</f>
        <v>1</v>
      </c>
      <c r="ACG11">
        <f>COUNTIF(Sheet1!ACD:ACD,$A11)</f>
        <v>1</v>
      </c>
      <c r="ACH11">
        <f>COUNTIF(Sheet1!ACE:ACE,$A11)</f>
        <v>0</v>
      </c>
      <c r="ACI11">
        <f>COUNTIF(Sheet1!ACF:ACF,$A11)</f>
        <v>0</v>
      </c>
      <c r="ACJ11">
        <f>COUNTIF(Sheet1!ACG:ACG,$A11)</f>
        <v>2</v>
      </c>
      <c r="ACK11">
        <f>COUNTIF(Sheet1!ACH:ACH,$A11)</f>
        <v>1</v>
      </c>
      <c r="ACL11">
        <f>COUNTIF(Sheet1!ACI:ACI,$A11)</f>
        <v>1</v>
      </c>
      <c r="ACM11">
        <f>COUNTIF(Sheet1!ACJ:ACJ,$A11)</f>
        <v>1</v>
      </c>
      <c r="ACN11">
        <f>COUNTIF(Sheet1!ACK:ACK,$A11)</f>
        <v>2</v>
      </c>
      <c r="ACO11">
        <f>COUNTIF(Sheet1!ACL:ACL,$A11)</f>
        <v>1</v>
      </c>
      <c r="ACP11">
        <f>COUNTIF(Sheet1!ACM:ACM,$A11)</f>
        <v>0</v>
      </c>
      <c r="ACQ11">
        <f>COUNTIF(Sheet1!ACN:ACN,$A11)</f>
        <v>0</v>
      </c>
      <c r="ACR11">
        <f>COUNTIF(Sheet1!ACO:ACO,$A11)</f>
        <v>1</v>
      </c>
      <c r="ACS11">
        <f>COUNTIF(Sheet1!ACP:ACP,$A11)</f>
        <v>3</v>
      </c>
      <c r="ACT11">
        <f>COUNTIF(Sheet1!ACQ:ACQ,$A11)</f>
        <v>1</v>
      </c>
      <c r="ACU11">
        <f>COUNTIF(Sheet1!ACR:ACR,$A11)</f>
        <v>0</v>
      </c>
      <c r="ACV11">
        <f>COUNTIF(Sheet1!ACS:ACS,$A11)</f>
        <v>1</v>
      </c>
      <c r="ACW11">
        <f>COUNTIF(Sheet1!ACT:ACT,$A11)</f>
        <v>1</v>
      </c>
      <c r="ACX11">
        <f>COUNTIF(Sheet1!ACU:ACU,$A11)</f>
        <v>2</v>
      </c>
      <c r="ACY11">
        <f>COUNTIF(Sheet1!ACV:ACV,$A11)</f>
        <v>1</v>
      </c>
      <c r="ACZ11">
        <f>COUNTIF(Sheet1!ACW:ACW,$A11)</f>
        <v>1</v>
      </c>
      <c r="ADA11">
        <f>COUNTIF(Sheet1!ACX:ACX,$A11)</f>
        <v>1</v>
      </c>
      <c r="ADB11">
        <f>COUNTIF(Sheet1!ACY:ACY,$A11)</f>
        <v>1</v>
      </c>
      <c r="ADC11">
        <f>COUNTIF(Sheet1!ACZ:ACZ,$A11)</f>
        <v>2</v>
      </c>
      <c r="ADD11">
        <f>COUNTIF(Sheet1!ADA:ADA,$A11)</f>
        <v>0</v>
      </c>
      <c r="ADE11">
        <f>COUNTIF(Sheet1!ADB:ADB,$A11)</f>
        <v>1</v>
      </c>
      <c r="ADF11">
        <f>COUNTIF(Sheet1!ADC:ADC,$A11)</f>
        <v>1</v>
      </c>
      <c r="ADG11">
        <f>COUNTIF(Sheet1!ADD:ADD,$A11)</f>
        <v>2</v>
      </c>
      <c r="ADH11">
        <f>COUNTIF(Sheet1!ADE:ADE,$A11)</f>
        <v>1</v>
      </c>
      <c r="ADI11">
        <f>COUNTIF(Sheet1!ADF:ADF,$A11)</f>
        <v>0</v>
      </c>
      <c r="ADJ11">
        <f>COUNTIF(Sheet1!ADG:ADG,$A11)</f>
        <v>0</v>
      </c>
      <c r="ADK11">
        <f>COUNTIF(Sheet1!ADH:ADH,$A11)</f>
        <v>1</v>
      </c>
      <c r="ADL11">
        <f>COUNTIF(Sheet1!ADI:ADI,$A11)</f>
        <v>1</v>
      </c>
      <c r="ADM11">
        <f>COUNTIF(Sheet1!ADJ:ADJ,$A11)</f>
        <v>0</v>
      </c>
      <c r="ADN11">
        <f>COUNTIF(Sheet1!ADK:ADK,$A11)</f>
        <v>0</v>
      </c>
      <c r="ADO11">
        <f>COUNTIF(Sheet1!ADL:ADL,$A11)</f>
        <v>1</v>
      </c>
      <c r="ADP11">
        <f>COUNTIF(Sheet1!ADM:ADM,$A11)</f>
        <v>1</v>
      </c>
      <c r="ADQ11">
        <f>COUNTIF(Sheet1!ADN:ADN,$A11)</f>
        <v>1</v>
      </c>
      <c r="ADR11">
        <f>COUNTIF(Sheet1!ADO:ADO,$A11)</f>
        <v>1</v>
      </c>
      <c r="ADS11">
        <f>COUNTIF(Sheet1!ADP:ADP,$A11)</f>
        <v>2</v>
      </c>
      <c r="ADT11">
        <f>COUNTIF(Sheet1!ADQ:ADQ,$A11)</f>
        <v>1</v>
      </c>
      <c r="ADU11">
        <f>COUNTIF(Sheet1!ADR:ADR,$A11)</f>
        <v>1</v>
      </c>
      <c r="ADV11">
        <f>COUNTIF(Sheet1!ADS:ADS,$A11)</f>
        <v>1</v>
      </c>
      <c r="ADW11">
        <f>COUNTIF(Sheet1!ADT:ADT,$A11)</f>
        <v>1</v>
      </c>
      <c r="ADX11">
        <f>COUNTIF(Sheet1!ADU:ADU,$A11)</f>
        <v>2</v>
      </c>
      <c r="ADY11">
        <f>COUNTIF(Sheet1!ADV:ADV,$A11)</f>
        <v>3</v>
      </c>
      <c r="ADZ11">
        <f>COUNTIF(Sheet1!ADW:ADW,$A11)</f>
        <v>1</v>
      </c>
      <c r="AEA11">
        <f>COUNTIF(Sheet1!ADX:ADX,$A11)</f>
        <v>1</v>
      </c>
      <c r="AEB11">
        <f>COUNTIF(Sheet1!ADY:ADY,$A11)</f>
        <v>1</v>
      </c>
      <c r="AEC11">
        <f>COUNTIF(Sheet1!ADZ:ADZ,$A11)</f>
        <v>1</v>
      </c>
      <c r="AED11">
        <f>COUNTIF(Sheet1!AEA:AEA,$A11)</f>
        <v>2</v>
      </c>
      <c r="AEE11">
        <f>COUNTIF(Sheet1!AEB:AEB,$A11)</f>
        <v>0</v>
      </c>
      <c r="AEF11">
        <f>COUNTIF(Sheet1!AEC:AEC,$A11)</f>
        <v>1</v>
      </c>
      <c r="AEG11">
        <f>COUNTIF(Sheet1!AED:AED,$A11)</f>
        <v>1</v>
      </c>
      <c r="AEH11">
        <f>COUNTIF(Sheet1!AEE:AEE,$A11)</f>
        <v>1</v>
      </c>
      <c r="AEI11">
        <f>COUNTIF(Sheet1!AEF:AEF,$A11)</f>
        <v>1</v>
      </c>
      <c r="AEJ11">
        <f>COUNTIF(Sheet1!AEG:AEG,$A11)</f>
        <v>2</v>
      </c>
      <c r="AEK11">
        <f>COUNTIF(Sheet1!AEH:AEH,$A11)</f>
        <v>1</v>
      </c>
      <c r="AEL11">
        <f>COUNTIF(Sheet1!AEI:AEI,$A11)</f>
        <v>2</v>
      </c>
      <c r="AEM11">
        <f>COUNTIF(Sheet1!AEJ:AEJ,$A11)</f>
        <v>0</v>
      </c>
      <c r="AEN11">
        <f>COUNTIF(Sheet1!AEK:AEK,$A11)</f>
        <v>1</v>
      </c>
      <c r="AEO11">
        <f>COUNTIF(Sheet1!AEL:AEL,$A11)</f>
        <v>0</v>
      </c>
      <c r="AEP11">
        <f>COUNTIF(Sheet1!AEM:AEM,$A11)</f>
        <v>1</v>
      </c>
      <c r="AEQ11">
        <f>COUNTIF(Sheet1!AEN:AEN,$A11)</f>
        <v>0</v>
      </c>
      <c r="AER11">
        <f>COUNTIF(Sheet1!AEO:AEO,$A11)</f>
        <v>2</v>
      </c>
      <c r="AES11">
        <f>COUNTIF(Sheet1!AEP:AEP,$A11)</f>
        <v>2</v>
      </c>
      <c r="AET11">
        <f>COUNTIF(Sheet1!AEQ:AEQ,$A11)</f>
        <v>1</v>
      </c>
      <c r="AEU11">
        <f>COUNTIF(Sheet1!AER:AER,$A11)</f>
        <v>1</v>
      </c>
      <c r="AEV11">
        <f>COUNTIF(Sheet1!AES:AES,$A11)</f>
        <v>1</v>
      </c>
      <c r="AEW11">
        <f>COUNTIF(Sheet1!AET:AET,$A11)</f>
        <v>2</v>
      </c>
      <c r="AEX11">
        <f>COUNTIF(Sheet1!AEU:AEU,$A11)</f>
        <v>2</v>
      </c>
      <c r="AEY11">
        <f>COUNTIF(Sheet1!AEV:AEV,$A11)</f>
        <v>2</v>
      </c>
      <c r="AEZ11">
        <f>COUNTIF(Sheet1!AEW:AEW,$A11)</f>
        <v>1</v>
      </c>
      <c r="AFA11">
        <f>COUNTIF(Sheet1!AEX:AEX,$A11)</f>
        <v>2</v>
      </c>
      <c r="AFB11">
        <f>COUNTIF(Sheet1!AEY:AEY,$A11)</f>
        <v>2</v>
      </c>
      <c r="AFC11">
        <f>COUNTIF(Sheet1!AEZ:AEZ,$A11)</f>
        <v>0</v>
      </c>
      <c r="AFD11">
        <f>COUNTIF(Sheet1!AFA:AFA,$A11)</f>
        <v>1</v>
      </c>
      <c r="AFE11">
        <f>COUNTIF(Sheet1!AFB:AFB,$A11)</f>
        <v>0</v>
      </c>
      <c r="AFF11">
        <f>COUNTIF(Sheet1!AFC:AFC,$A11)</f>
        <v>0</v>
      </c>
      <c r="AFG11">
        <f>COUNTIF(Sheet1!AFD:AFD,$A11)</f>
        <v>2</v>
      </c>
      <c r="AFH11">
        <f>COUNTIF(Sheet1!AFE:AFE,$A11)</f>
        <v>0</v>
      </c>
      <c r="AFI11">
        <f>COUNTIF(Sheet1!AFF:AFF,$A11)</f>
        <v>2</v>
      </c>
      <c r="AFJ11">
        <f>COUNTIF(Sheet1!AFG:AFG,$A11)</f>
        <v>1</v>
      </c>
      <c r="AFK11">
        <f>COUNTIF(Sheet1!AFH:AFH,$A11)</f>
        <v>1</v>
      </c>
      <c r="AFL11">
        <f>COUNTIF(Sheet1!AFI:AFI,$A11)</f>
        <v>1</v>
      </c>
      <c r="AFM11">
        <f>COUNTIF(Sheet1!AFJ:AFJ,$A11)</f>
        <v>0</v>
      </c>
      <c r="AFN11">
        <f>COUNTIF(Sheet1!AFK:AFK,$A11)</f>
        <v>2</v>
      </c>
      <c r="AFO11">
        <f>COUNTIF(Sheet1!AFL:AFL,$A11)</f>
        <v>1</v>
      </c>
      <c r="AFP11">
        <f>COUNTIF(Sheet1!AFM:AFM,$A11)</f>
        <v>2</v>
      </c>
      <c r="AFQ11">
        <f>COUNTIF(Sheet1!AFN:AFN,$A11)</f>
        <v>2</v>
      </c>
      <c r="AFR11">
        <f>COUNTIF(Sheet1!AFO:AFO,$A11)</f>
        <v>0</v>
      </c>
      <c r="AFS11">
        <f>COUNTIF(Sheet1!AFP:AFP,$A11)</f>
        <v>1</v>
      </c>
      <c r="AFT11">
        <f>COUNTIF(Sheet1!AFQ:AFQ,$A11)</f>
        <v>1</v>
      </c>
      <c r="AFU11">
        <f>COUNTIF(Sheet1!AFR:AFR,$A11)</f>
        <v>1</v>
      </c>
      <c r="AFV11">
        <f>COUNTIF(Sheet1!AFS:AFS,$A11)</f>
        <v>2</v>
      </c>
      <c r="AFW11">
        <f>COUNTIF(Sheet1!AFT:AFT,$A11)</f>
        <v>2</v>
      </c>
      <c r="AFX11">
        <f>COUNTIF(Sheet1!AFU:AFU,$A11)</f>
        <v>1</v>
      </c>
      <c r="AFY11">
        <f>COUNTIF(Sheet1!AFV:AFV,$A11)</f>
        <v>1</v>
      </c>
      <c r="AFZ11">
        <f>COUNTIF(Sheet1!AFW:AFW,$A11)</f>
        <v>0</v>
      </c>
      <c r="AGA11">
        <f>COUNTIF(Sheet1!AFX:AFX,$A11)</f>
        <v>2</v>
      </c>
      <c r="AGB11">
        <f>COUNTIF(Sheet1!AFY:AFY,$A11)</f>
        <v>1</v>
      </c>
      <c r="AGC11">
        <f>COUNTIF(Sheet1!AFZ:AFZ,$A11)</f>
        <v>1</v>
      </c>
      <c r="AGD11">
        <f>COUNTIF(Sheet1!AGA:AGA,$A11)</f>
        <v>2</v>
      </c>
      <c r="AGE11">
        <f>COUNTIF(Sheet1!AGB:AGB,$A11)</f>
        <v>0</v>
      </c>
      <c r="AGF11">
        <f>COUNTIF(Sheet1!AGC:AGC,$A11)</f>
        <v>0</v>
      </c>
      <c r="AGG11">
        <f>COUNTIF(Sheet1!AGD:AGD,$A11)</f>
        <v>1</v>
      </c>
      <c r="AGH11">
        <f>COUNTIF(Sheet1!AGE:AGE,$A11)</f>
        <v>2</v>
      </c>
      <c r="AGI11">
        <f>COUNTIF(Sheet1!AGF:AGF,$A11)</f>
        <v>2</v>
      </c>
      <c r="AGJ11">
        <f>COUNTIF(Sheet1!AGG:AGG,$A11)</f>
        <v>1</v>
      </c>
      <c r="AGK11">
        <f>COUNTIF(Sheet1!AGH:AGH,$A11)</f>
        <v>1</v>
      </c>
      <c r="AGL11">
        <f>COUNTIF(Sheet1!AGI:AGI,$A11)</f>
        <v>1</v>
      </c>
      <c r="AGM11">
        <f>COUNTIF(Sheet1!AGJ:AGJ,$A11)</f>
        <v>1</v>
      </c>
      <c r="AGN11">
        <f>COUNTIF(Sheet1!AGK:AGK,$A11)</f>
        <v>1</v>
      </c>
      <c r="AGO11">
        <f>COUNTIF(Sheet1!AGL:AGL,$A11)</f>
        <v>0</v>
      </c>
      <c r="AGP11">
        <f>COUNTIF(Sheet1!AGM:AGM,$A11)</f>
        <v>1</v>
      </c>
      <c r="AGQ11">
        <f>COUNTIF(Sheet1!AGN:AGN,$A11)</f>
        <v>1</v>
      </c>
      <c r="AGR11">
        <f>COUNTIF(Sheet1!AGO:AGO,$A11)</f>
        <v>1</v>
      </c>
      <c r="AGS11">
        <f>COUNTIF(Sheet1!AGP:AGP,$A11)</f>
        <v>3</v>
      </c>
      <c r="AGT11">
        <f>COUNTIF(Sheet1!AGQ:AGQ,$A11)</f>
        <v>2</v>
      </c>
      <c r="AGU11">
        <f>COUNTIF(Sheet1!AGR:AGR,$A11)</f>
        <v>1</v>
      </c>
      <c r="AGV11">
        <f>COUNTIF(Sheet1!AGS:AGS,$A11)</f>
        <v>3</v>
      </c>
      <c r="AGW11">
        <f>COUNTIF(Sheet1!AGT:AGT,$A11)</f>
        <v>0</v>
      </c>
      <c r="AGX11">
        <f>COUNTIF(Sheet1!AGU:AGU,$A11)</f>
        <v>1</v>
      </c>
      <c r="AGY11">
        <f>COUNTIF(Sheet1!AGV:AGV,$A11)</f>
        <v>1</v>
      </c>
      <c r="AGZ11">
        <f>COUNTIF(Sheet1!AGW:AGW,$A11)</f>
        <v>2</v>
      </c>
      <c r="AHA11">
        <f>COUNTIF(Sheet1!AGX:AGX,$A11)</f>
        <v>1</v>
      </c>
      <c r="AHB11">
        <f>COUNTIF(Sheet1!AGY:AGY,$A11)</f>
        <v>2</v>
      </c>
      <c r="AHC11">
        <f>COUNTIF(Sheet1!AGZ:AGZ,$A11)</f>
        <v>3</v>
      </c>
      <c r="AHD11">
        <f>COUNTIF(Sheet1!AHA:AHA,$A11)</f>
        <v>1</v>
      </c>
      <c r="AHE11">
        <f>COUNTIF(Sheet1!AHB:AHB,$A11)</f>
        <v>0</v>
      </c>
      <c r="AHF11">
        <f>COUNTIF(Sheet1!AHC:AHC,$A11)</f>
        <v>1</v>
      </c>
      <c r="AHG11">
        <f>COUNTIF(Sheet1!AHD:AHD,$A11)</f>
        <v>0</v>
      </c>
      <c r="AHH11">
        <f>COUNTIF(Sheet1!AHE:AHE,$A11)</f>
        <v>1</v>
      </c>
      <c r="AHI11">
        <f>COUNTIF(Sheet1!AHF:AHF,$A11)</f>
        <v>0</v>
      </c>
      <c r="AHJ11">
        <f>COUNTIF(Sheet1!AHG:AHG,$A11)</f>
        <v>2</v>
      </c>
      <c r="AHK11">
        <f>COUNTIF(Sheet1!AHH:AHH,$A11)</f>
        <v>2</v>
      </c>
      <c r="AHL11">
        <f>COUNTIF(Sheet1!AHI:AHI,$A11)</f>
        <v>2</v>
      </c>
      <c r="AHM11">
        <f>COUNTIF(Sheet1!AHJ:AHJ,$A11)</f>
        <v>2</v>
      </c>
      <c r="AHN11">
        <f>COUNTIF(Sheet1!AHK:AHK,$A11)</f>
        <v>2</v>
      </c>
      <c r="AHO11">
        <f>COUNTIF(Sheet1!AHL:AHL,$A11)</f>
        <v>1</v>
      </c>
      <c r="AHP11">
        <f>COUNTIF(Sheet1!AHM:AHM,$A11)</f>
        <v>1</v>
      </c>
      <c r="AHQ11">
        <f>COUNTIF(Sheet1!AHN:AHN,$A11)</f>
        <v>1</v>
      </c>
      <c r="AHR11">
        <f>COUNTIF(Sheet1!AHO:AHO,$A11)</f>
        <v>2</v>
      </c>
      <c r="AHS11">
        <f>COUNTIF(Sheet1!AHP:AHP,$A11)</f>
        <v>1</v>
      </c>
      <c r="AHT11">
        <f>COUNTIF(Sheet1!AHQ:AHQ,$A11)</f>
        <v>1</v>
      </c>
      <c r="AHU11">
        <f>COUNTIF(Sheet1!AHR:AHR,$A11)</f>
        <v>0</v>
      </c>
      <c r="AHV11">
        <f>COUNTIF(Sheet1!AHS:AHS,$A11)</f>
        <v>0</v>
      </c>
      <c r="AHW11">
        <f>COUNTIF(Sheet1!AHT:AHT,$A11)</f>
        <v>1</v>
      </c>
      <c r="AHX11">
        <f>COUNTIF(Sheet1!AHU:AHU,$A11)</f>
        <v>1</v>
      </c>
      <c r="AHY11">
        <f>COUNTIF(Sheet1!AHV:AHV,$A11)</f>
        <v>1</v>
      </c>
      <c r="AHZ11">
        <f>COUNTIF(Sheet1!AHW:AHW,$A11)</f>
        <v>0</v>
      </c>
      <c r="AIA11">
        <f>COUNTIF(Sheet1!AHX:AHX,$A11)</f>
        <v>1</v>
      </c>
      <c r="AIB11">
        <f>COUNTIF(Sheet1!AHY:AHY,$A11)</f>
        <v>1</v>
      </c>
      <c r="AIC11">
        <f>COUNTIF(Sheet1!AHZ:AHZ,$A11)</f>
        <v>2</v>
      </c>
      <c r="AID11">
        <f>COUNTIF(Sheet1!AIA:AIA,$A11)</f>
        <v>1</v>
      </c>
      <c r="AIE11">
        <f>COUNTIF(Sheet1!AIB:AIB,$A11)</f>
        <v>2</v>
      </c>
      <c r="AIF11">
        <f>COUNTIF(Sheet1!AIC:AIC,$A11)</f>
        <v>1</v>
      </c>
      <c r="AIG11">
        <f>COUNTIF(Sheet1!AID:AID,$A11)</f>
        <v>1</v>
      </c>
      <c r="AIH11">
        <f>COUNTIF(Sheet1!AIE:AIE,$A11)</f>
        <v>0</v>
      </c>
      <c r="AII11">
        <f>COUNTIF(Sheet1!AIF:AIF,$A11)</f>
        <v>1</v>
      </c>
      <c r="AIJ11">
        <f>COUNTIF(Sheet1!AIG:AIG,$A11)</f>
        <v>2</v>
      </c>
      <c r="AIK11">
        <f>COUNTIF(Sheet1!AIH:AIH,$A11)</f>
        <v>1</v>
      </c>
      <c r="AIL11">
        <f>COUNTIF(Sheet1!AII:AII,$A11)</f>
        <v>2</v>
      </c>
      <c r="AIM11">
        <f>COUNTIF(Sheet1!AIJ:AIJ,$A11)</f>
        <v>0</v>
      </c>
      <c r="AIN11">
        <f>COUNTIF(Sheet1!AIK:AIK,$A11)</f>
        <v>1</v>
      </c>
      <c r="AIO11">
        <f>COUNTIF(Sheet1!AIL:AIL,$A11)</f>
        <v>0</v>
      </c>
      <c r="AIP11">
        <f>COUNTIF(Sheet1!AIM:AIM,$A11)</f>
        <v>0</v>
      </c>
      <c r="AIQ11">
        <f>COUNTIF(Sheet1!AIN:AIN,$A11)</f>
        <v>0</v>
      </c>
      <c r="AIR11">
        <f>COUNTIF(Sheet1!AIO:AIO,$A11)</f>
        <v>1</v>
      </c>
      <c r="AIS11">
        <f>COUNTIF(Sheet1!AIP:AIP,$A11)</f>
        <v>2</v>
      </c>
      <c r="AIT11">
        <f>COUNTIF(Sheet1!AIQ:AIQ,$A11)</f>
        <v>1</v>
      </c>
      <c r="AIU11">
        <f>COUNTIF(Sheet1!AIR:AIR,$A11)</f>
        <v>1</v>
      </c>
      <c r="AIV11">
        <f>COUNTIF(Sheet1!AIS:AIS,$A11)</f>
        <v>0</v>
      </c>
      <c r="AIW11">
        <f>COUNTIF(Sheet1!AIT:AIT,$A11)</f>
        <v>1</v>
      </c>
      <c r="AIX11">
        <f>COUNTIF(Sheet1!AIU:AIU,$A11)</f>
        <v>1</v>
      </c>
      <c r="AIY11">
        <f>COUNTIF(Sheet1!AIV:AIV,$A11)</f>
        <v>2</v>
      </c>
      <c r="AIZ11">
        <f>COUNTIF(Sheet1!AIW:AIW,$A11)</f>
        <v>2</v>
      </c>
      <c r="AJA11">
        <f>COUNTIF(Sheet1!AIX:AIX,$A11)</f>
        <v>3</v>
      </c>
      <c r="AJB11">
        <f>COUNTIF(Sheet1!AIY:AIY,$A11)</f>
        <v>1</v>
      </c>
      <c r="AJC11">
        <f>COUNTIF(Sheet1!AIZ:AIZ,$A11)</f>
        <v>0</v>
      </c>
      <c r="AJD11">
        <f>COUNTIF(Sheet1!AJA:AJA,$A11)</f>
        <v>1</v>
      </c>
      <c r="AJE11">
        <f>COUNTIF(Sheet1!AJB:AJB,$A11)</f>
        <v>2</v>
      </c>
      <c r="AJF11">
        <f>COUNTIF(Sheet1!AJC:AJC,$A11)</f>
        <v>2</v>
      </c>
      <c r="AJG11">
        <f>COUNTIF(Sheet1!AJD:AJD,$A11)</f>
        <v>1</v>
      </c>
      <c r="AJH11">
        <f>COUNTIF(Sheet1!AJE:AJE,$A11)</f>
        <v>2</v>
      </c>
      <c r="AJI11">
        <f>COUNTIF(Sheet1!AJF:AJF,$A11)</f>
        <v>0</v>
      </c>
      <c r="AJJ11">
        <f>COUNTIF(Sheet1!AJG:AJG,$A11)</f>
        <v>1</v>
      </c>
      <c r="AJK11">
        <f>COUNTIF(Sheet1!AJH:AJH,$A11)</f>
        <v>0</v>
      </c>
      <c r="AJL11">
        <f>COUNTIF(Sheet1!AJI:AJI,$A11)</f>
        <v>2</v>
      </c>
      <c r="AJM11">
        <f>COUNTIF(Sheet1!AJJ:AJJ,$A11)</f>
        <v>1</v>
      </c>
      <c r="AJN11">
        <f>COUNTIF(Sheet1!AJK:AJK,$A11)</f>
        <v>1</v>
      </c>
      <c r="AJO11">
        <f>COUNTIF(Sheet1!AJL:AJL,$A11)</f>
        <v>1</v>
      </c>
      <c r="AJP11">
        <f>COUNTIF(Sheet1!AJM:AJM,$A11)</f>
        <v>1</v>
      </c>
      <c r="AJQ11">
        <f>COUNTIF(Sheet1!AJN:AJN,$A11)</f>
        <v>0</v>
      </c>
      <c r="AJR11">
        <f>COUNTIF(Sheet1!AJO:AJO,$A11)</f>
        <v>1</v>
      </c>
      <c r="AJS11">
        <f>COUNTIF(Sheet1!AJP:AJP,$A11)</f>
        <v>1</v>
      </c>
      <c r="AJT11">
        <f>COUNTIF(Sheet1!AJQ:AJQ,$A11)</f>
        <v>1</v>
      </c>
      <c r="AJU11">
        <f>COUNTIF(Sheet1!AJR:AJR,$A11)</f>
        <v>0</v>
      </c>
      <c r="AJV11">
        <f>COUNTIF(Sheet1!AJS:AJS,$A11)</f>
        <v>1</v>
      </c>
      <c r="AJW11">
        <f>COUNTIF(Sheet1!AJT:AJT,$A11)</f>
        <v>2</v>
      </c>
      <c r="AJX11">
        <f>COUNTIF(Sheet1!AJU:AJU,$A11)</f>
        <v>2</v>
      </c>
      <c r="AJY11">
        <f>COUNTIF(Sheet1!AJV:AJV,$A11)</f>
        <v>0</v>
      </c>
      <c r="AJZ11">
        <f>COUNTIF(Sheet1!AJW:AJW,$A11)</f>
        <v>1</v>
      </c>
      <c r="AKA11">
        <f>COUNTIF(Sheet1!AJX:AJX,$A11)</f>
        <v>4</v>
      </c>
      <c r="AKB11">
        <f>COUNTIF(Sheet1!AJY:AJY,$A11)</f>
        <v>0</v>
      </c>
      <c r="AKC11">
        <f>COUNTIF(Sheet1!AJZ:AJZ,$A11)</f>
        <v>2</v>
      </c>
      <c r="AKD11">
        <f>COUNTIF(Sheet1!AKA:AKA,$A11)</f>
        <v>1</v>
      </c>
      <c r="AKE11">
        <f>COUNTIF(Sheet1!AKB:AKB,$A11)</f>
        <v>0</v>
      </c>
      <c r="AKF11">
        <f>COUNTIF(Sheet1!AKC:AKC,$A11)</f>
        <v>1</v>
      </c>
      <c r="AKG11">
        <f>COUNTIF(Sheet1!AKD:AKD,$A11)</f>
        <v>1</v>
      </c>
      <c r="AKH11">
        <f>COUNTIF(Sheet1!AKE:AKE,$A11)</f>
        <v>1</v>
      </c>
      <c r="AKI11">
        <f>COUNTIF(Sheet1!AKF:AKF,$A11)</f>
        <v>2</v>
      </c>
      <c r="AKJ11">
        <f>COUNTIF(Sheet1!AKG:AKG,$A11)</f>
        <v>0</v>
      </c>
      <c r="AKK11">
        <f>COUNTIF(Sheet1!AKH:AKH,$A11)</f>
        <v>1</v>
      </c>
      <c r="AKL11">
        <f>COUNTIF(Sheet1!AKI:AKI,$A11)</f>
        <v>0</v>
      </c>
      <c r="AKM11">
        <f>COUNTIF(Sheet1!AKJ:AKJ,$A11)</f>
        <v>2</v>
      </c>
      <c r="AKN11">
        <f>COUNTIF(Sheet1!AKK:AKK,$A11)</f>
        <v>0</v>
      </c>
      <c r="AKO11">
        <f>COUNTIF(Sheet1!AKL:AKL,$A11)</f>
        <v>1</v>
      </c>
      <c r="AKP11">
        <f>COUNTIF(Sheet1!AKM:AKM,$A11)</f>
        <v>2</v>
      </c>
      <c r="AKQ11">
        <f>COUNTIF(Sheet1!AKN:AKN,$A11)</f>
        <v>0</v>
      </c>
      <c r="AKR11">
        <f>COUNTIF(Sheet1!AKO:AKO,$A11)</f>
        <v>0</v>
      </c>
      <c r="AKS11">
        <f>COUNTIF(Sheet1!AKP:AKP,$A11)</f>
        <v>0</v>
      </c>
      <c r="AKT11">
        <f>COUNTIF(Sheet1!AKQ:AKQ,$A11)</f>
        <v>1</v>
      </c>
      <c r="AKU11">
        <f>COUNTIF(Sheet1!AKR:AKR,$A11)</f>
        <v>1</v>
      </c>
      <c r="AKV11">
        <f>COUNTIF(Sheet1!AKS:AKS,$A11)</f>
        <v>1</v>
      </c>
      <c r="AKW11">
        <f>COUNTIF(Sheet1!AKT:AKT,$A11)</f>
        <v>1</v>
      </c>
      <c r="AKX11">
        <f>COUNTIF(Sheet1!AKU:AKU,$A11)</f>
        <v>1</v>
      </c>
      <c r="AKY11">
        <f>COUNTIF(Sheet1!AKV:AKV,$A11)</f>
        <v>2</v>
      </c>
      <c r="AKZ11">
        <f>COUNTIF(Sheet1!AKW:AKW,$A11)</f>
        <v>0</v>
      </c>
      <c r="ALA11">
        <f>COUNTIF(Sheet1!AKX:AKX,$A11)</f>
        <v>0</v>
      </c>
      <c r="ALB11">
        <f>COUNTIF(Sheet1!AKY:AKY,$A11)</f>
        <v>0</v>
      </c>
      <c r="ALC11">
        <f>COUNTIF(Sheet1!AKZ:AKZ,$A11)</f>
        <v>0</v>
      </c>
      <c r="ALD11">
        <f>COUNTIF(Sheet1!ALA:ALA,$A11)</f>
        <v>0</v>
      </c>
      <c r="ALE11">
        <f>COUNTIF(Sheet1!ALB:ALB,$A11)</f>
        <v>1</v>
      </c>
      <c r="ALF11">
        <f>COUNTIF(Sheet1!ALC:ALC,$A11)</f>
        <v>3</v>
      </c>
      <c r="ALG11">
        <f>COUNTIF(Sheet1!ALD:ALD,$A11)</f>
        <v>1</v>
      </c>
      <c r="ALH11">
        <f>COUNTIF(Sheet1!ALE:ALE,$A11)</f>
        <v>2</v>
      </c>
      <c r="ALI11">
        <f>COUNTIF(Sheet1!ALF:ALF,$A11)</f>
        <v>1</v>
      </c>
      <c r="ALJ11">
        <f>COUNTIF(Sheet1!ALG:ALG,$A11)</f>
        <v>1</v>
      </c>
      <c r="ALK11">
        <f>COUNTIF(Sheet1!ALH:ALH,$A11)</f>
        <v>1</v>
      </c>
      <c r="ALL11">
        <f>COUNTIF(Sheet1!ALI:ALI,$A11)</f>
        <v>2</v>
      </c>
      <c r="ALM11">
        <f>COUNTIF(Sheet1!ALJ:ALJ,$A11)</f>
        <v>2</v>
      </c>
      <c r="ALN11">
        <f>COUNTIF(Sheet1!ALK:ALK,$A11)</f>
        <v>2</v>
      </c>
      <c r="ALO11">
        <f>COUNTIF(Sheet1!ALL:ALL,$A11)</f>
        <v>0</v>
      </c>
      <c r="ALP11">
        <f>COUNTIF(Sheet1!ALM:ALM,$A11)</f>
        <v>2</v>
      </c>
      <c r="ALQ11">
        <f>COUNTIF(Sheet1!ALN:ALN,$A11)</f>
        <v>0</v>
      </c>
      <c r="ALR11">
        <f>COUNTIF(Sheet1!ALO:ALO,$A11)</f>
        <v>1</v>
      </c>
      <c r="ALS11">
        <f>COUNTIF(Sheet1!ALP:ALP,$A11)</f>
        <v>1</v>
      </c>
      <c r="ALT11">
        <f>COUNTIF(Sheet1!ALQ:ALQ,$A11)</f>
        <v>1</v>
      </c>
      <c r="ALU11">
        <f>COUNTIF(Sheet1!ALR:ALR,$A11)</f>
        <v>2</v>
      </c>
      <c r="ALV11">
        <f>COUNTIF(Sheet1!ALS:ALS,$A11)</f>
        <v>1</v>
      </c>
      <c r="ALW11">
        <f>COUNTIF(Sheet1!ALT:ALT,$A11)</f>
        <v>2</v>
      </c>
      <c r="ALX11">
        <f>COUNTIF(Sheet1!ALU:ALU,$A11)</f>
        <v>1</v>
      </c>
      <c r="ALY11">
        <f>COUNTIF(Sheet1!ALV:ALV,$A11)</f>
        <v>1</v>
      </c>
      <c r="ALZ11">
        <f>COUNTIF(Sheet1!ALW:ALW,$A11)</f>
        <v>1</v>
      </c>
      <c r="AMA11">
        <f>COUNTIF(Sheet1!ALX:ALX,$A11)</f>
        <v>1</v>
      </c>
      <c r="AMB11">
        <f>COUNTIF(Sheet1!ALY:ALY,$A11)</f>
        <v>1</v>
      </c>
      <c r="AMC11">
        <f>COUNTIF(Sheet1!ALZ:ALZ,$A11)</f>
        <v>1</v>
      </c>
      <c r="AMD11">
        <f>COUNTIF(Sheet1!AMA:AMA,$A11)</f>
        <v>1</v>
      </c>
      <c r="AME11">
        <f>COUNTIF(Sheet1!AMB:AMB,$A11)</f>
        <v>1</v>
      </c>
      <c r="AMF11">
        <f>COUNTIF(Sheet1!AMC:AMC,$A11)</f>
        <v>0</v>
      </c>
      <c r="AMG11">
        <f>COUNTIF(Sheet1!AMD:AMD,$A11)</f>
        <v>2</v>
      </c>
      <c r="AMH11">
        <f>COUNTIF(Sheet1!AME:AME,$A11)</f>
        <v>1</v>
      </c>
      <c r="AMI11">
        <f>COUNTIF(Sheet1!AMF:AMF,$A11)</f>
        <v>1</v>
      </c>
      <c r="AMJ11">
        <f>COUNTIF(Sheet1!AMG:AMG,$A11)</f>
        <v>2</v>
      </c>
      <c r="AMK11">
        <f>COUNTIF(Sheet1!AMH:AMH,$A11)</f>
        <v>2</v>
      </c>
      <c r="AML11">
        <f>COUNTIF(Sheet1!AMI:AMI,$A11)</f>
        <v>2</v>
      </c>
      <c r="AMM11">
        <f>COUNTIF(Sheet1!AMJ:AMJ,$A11)</f>
        <v>1</v>
      </c>
      <c r="AMN11">
        <f>COUNTIF(Sheet1!AMK:AMK,$A11)</f>
        <v>2</v>
      </c>
      <c r="AMO11">
        <f>COUNTIF(Sheet1!AML:AML,$A11)</f>
        <v>1</v>
      </c>
      <c r="AMP11">
        <f>COUNTIF(Sheet1!AMM:AMM,$A11)</f>
        <v>1</v>
      </c>
      <c r="AMQ11">
        <f>COUNTIF(Sheet1!AMN:AMN,$A11)</f>
        <v>1</v>
      </c>
      <c r="AMR11">
        <f>COUNTIF(Sheet1!AMO:AMO,$A11)</f>
        <v>1</v>
      </c>
      <c r="AMS11">
        <f>COUNTIF(Sheet1!AMP:AMP,$A11)</f>
        <v>1</v>
      </c>
      <c r="AMT11">
        <f>COUNTIF(Sheet1!AMQ:AMQ,$A11)</f>
        <v>0</v>
      </c>
      <c r="AMU11">
        <f>COUNTIF(Sheet1!AMR:AMR,$A11)</f>
        <v>2</v>
      </c>
      <c r="AMV11">
        <f>COUNTIF(Sheet1!AMS:AMS,$A11)</f>
        <v>1</v>
      </c>
      <c r="AMW11">
        <f>COUNTIF(Sheet1!AMT:AMT,$A11)</f>
        <v>2</v>
      </c>
      <c r="AMX11">
        <f>COUNTIF(Sheet1!AMU:AMU,$A11)</f>
        <v>1</v>
      </c>
      <c r="AMY11">
        <f>COUNTIF(Sheet1!AMV:AMV,$A11)</f>
        <v>2</v>
      </c>
      <c r="AMZ11">
        <f>COUNTIF(Sheet1!AMW:AMW,$A11)</f>
        <v>0</v>
      </c>
      <c r="ANA11">
        <f>COUNTIF(Sheet1!AMX:AMX,$A11)</f>
        <v>2</v>
      </c>
      <c r="ANB11">
        <f>COUNTIF(Sheet1!AMY:AMY,$A11)</f>
        <v>3</v>
      </c>
      <c r="ANC11">
        <f>COUNTIF(Sheet1!AMZ:AMZ,$A11)</f>
        <v>1</v>
      </c>
      <c r="AND11">
        <f>COUNTIF(Sheet1!ANA:ANA,$A11)</f>
        <v>0</v>
      </c>
      <c r="ANE11">
        <f>COUNTIF(Sheet1!ANB:ANB,$A11)</f>
        <v>2</v>
      </c>
      <c r="ANF11">
        <f>COUNTIF(Sheet1!ANC:ANC,$A11)</f>
        <v>1</v>
      </c>
      <c r="ANG11">
        <f>COUNTIF(Sheet1!AND:AND,$A11)</f>
        <v>0</v>
      </c>
      <c r="ANH11">
        <f>COUNTIF(Sheet1!ANE:ANE,$A11)</f>
        <v>1</v>
      </c>
      <c r="ANI11">
        <f>COUNTIF(Sheet1!ANF:ANF,$A11)</f>
        <v>1</v>
      </c>
      <c r="ANJ11">
        <f>COUNTIF(Sheet1!ANG:ANG,$A11)</f>
        <v>0</v>
      </c>
      <c r="ANK11">
        <f>COUNTIF(Sheet1!ANH:ANH,$A11)</f>
        <v>1</v>
      </c>
      <c r="ANL11">
        <f>COUNTIF(Sheet1!ANI:ANI,$A11)</f>
        <v>0</v>
      </c>
      <c r="ANM11">
        <f>COUNTIF(Sheet1!ANJ:ANJ,$A11)</f>
        <v>1</v>
      </c>
      <c r="ANN11">
        <f>COUNTIF(Sheet1!ANK:ANK,$A11)</f>
        <v>1</v>
      </c>
      <c r="ANO11">
        <f>COUNTIF(Sheet1!ANL:ANL,$A11)</f>
        <v>1</v>
      </c>
      <c r="ANP11">
        <f>COUNTIF(Sheet1!ANM:ANM,$A11)</f>
        <v>0</v>
      </c>
      <c r="ANQ11">
        <f>COUNTIF(Sheet1!ANN:ANN,$A11)</f>
        <v>2</v>
      </c>
      <c r="ANR11">
        <f>COUNTIF(Sheet1!ANO:ANO,$A11)</f>
        <v>0</v>
      </c>
      <c r="ANS11">
        <f>COUNTIF(Sheet1!ANP:ANP,$A11)</f>
        <v>0</v>
      </c>
      <c r="ANT11">
        <f>COUNTIF(Sheet1!ANQ:ANQ,$A11)</f>
        <v>1</v>
      </c>
      <c r="ANU11">
        <f>COUNTIF(Sheet1!ANR:ANR,$A11)</f>
        <v>1</v>
      </c>
      <c r="ANV11">
        <f>COUNTIF(Sheet1!ANS:ANS,$A11)</f>
        <v>2</v>
      </c>
      <c r="ANW11">
        <f>COUNTIF(Sheet1!ANT:ANT,$A11)</f>
        <v>1</v>
      </c>
      <c r="ANX11">
        <f>COUNTIF(Sheet1!ANU:ANU,$A11)</f>
        <v>3</v>
      </c>
      <c r="ANY11">
        <f>COUNTIF(Sheet1!ANV:ANV,$A11)</f>
        <v>1</v>
      </c>
      <c r="ANZ11">
        <f>COUNTIF(Sheet1!ANW:ANW,$A11)</f>
        <v>2</v>
      </c>
      <c r="AOA11">
        <f>COUNTIF(Sheet1!ANX:ANX,$A11)</f>
        <v>0</v>
      </c>
      <c r="AOB11">
        <f>COUNTIF(Sheet1!ANY:ANY,$A11)</f>
        <v>1</v>
      </c>
      <c r="AOC11">
        <f>COUNTIF(Sheet1!ANZ:ANZ,$A11)</f>
        <v>1</v>
      </c>
      <c r="AOD11">
        <f>COUNTIF(Sheet1!AOA:AOA,$A11)</f>
        <v>1</v>
      </c>
      <c r="AOE11">
        <f>COUNTIF(Sheet1!AOB:AOB,$A11)</f>
        <v>2</v>
      </c>
      <c r="AOF11">
        <f>COUNTIF(Sheet1!AOC:AOC,$A11)</f>
        <v>2</v>
      </c>
      <c r="AOG11">
        <f>COUNTIF(Sheet1!AOD:AOD,$A11)</f>
        <v>2</v>
      </c>
      <c r="AOH11">
        <f>COUNTIF(Sheet1!AOE:AOE,$A11)</f>
        <v>0</v>
      </c>
      <c r="AOI11">
        <f>COUNTIF(Sheet1!AOF:AOF,$A11)</f>
        <v>1</v>
      </c>
      <c r="AOJ11">
        <f>COUNTIF(Sheet1!AOG:AOG,$A11)</f>
        <v>1</v>
      </c>
      <c r="AOK11">
        <f>COUNTIF(Sheet1!AOH:AOH,$A11)</f>
        <v>0</v>
      </c>
      <c r="AOL11">
        <f>COUNTIF(Sheet1!AOI:AOI,$A11)</f>
        <v>0</v>
      </c>
      <c r="AOM11">
        <f>COUNTIF(Sheet1!AOJ:AOJ,$A11)</f>
        <v>1</v>
      </c>
      <c r="AON11">
        <f>COUNTIF(Sheet1!AOK:AOK,$A11)</f>
        <v>1</v>
      </c>
      <c r="AOO11">
        <f>COUNTIF(Sheet1!AOL:AOL,$A11)</f>
        <v>2</v>
      </c>
      <c r="AOP11">
        <f>COUNTIF(Sheet1!AOM:AOM,$A11)</f>
        <v>1</v>
      </c>
      <c r="AOQ11">
        <f>COUNTIF(Sheet1!AON:AON,$A11)</f>
        <v>2</v>
      </c>
      <c r="AOR11">
        <f>COUNTIF(Sheet1!AOO:AOO,$A11)</f>
        <v>1</v>
      </c>
      <c r="AOS11">
        <f>COUNTIF(Sheet1!AOP:AOP,$A11)</f>
        <v>2</v>
      </c>
      <c r="AOT11">
        <f>COUNTIF(Sheet1!AOQ:AOQ,$A11)</f>
        <v>1</v>
      </c>
      <c r="AOU11">
        <f>COUNTIF(Sheet1!AOR:AOR,$A11)</f>
        <v>1</v>
      </c>
      <c r="AOV11">
        <f>COUNTIF(Sheet1!AOS:AOS,$A11)</f>
        <v>1</v>
      </c>
      <c r="AOW11">
        <f>COUNTIF(Sheet1!AOT:AOT,$A11)</f>
        <v>1</v>
      </c>
      <c r="AOX11">
        <f>COUNTIF(Sheet1!AOU:AOU,$A11)</f>
        <v>3</v>
      </c>
      <c r="AOY11">
        <f>COUNTIF(Sheet1!AOV:AOV,$A11)</f>
        <v>1</v>
      </c>
      <c r="AOZ11">
        <f>COUNTIF(Sheet1!AOW:AOW,$A11)</f>
        <v>1</v>
      </c>
      <c r="APA11">
        <f>COUNTIF(Sheet1!AOX:AOX,$A11)</f>
        <v>1</v>
      </c>
      <c r="APB11">
        <f>COUNTIF(Sheet1!AOY:AOY,$A11)</f>
        <v>2</v>
      </c>
      <c r="APC11">
        <f>COUNTIF(Sheet1!AOZ:AOZ,$A11)</f>
        <v>1</v>
      </c>
      <c r="APD11">
        <f>COUNTIF(Sheet1!APA:APA,$A11)</f>
        <v>1</v>
      </c>
      <c r="APE11">
        <f>COUNTIF(Sheet1!APB:APB,$A11)</f>
        <v>1</v>
      </c>
      <c r="APF11">
        <f>COUNTIF(Sheet1!APC:APC,$A11)</f>
        <v>1</v>
      </c>
      <c r="APG11">
        <f>COUNTIF(Sheet1!APD:APD,$A11)</f>
        <v>1</v>
      </c>
      <c r="APH11">
        <f>COUNTIF(Sheet1!APE:APE,$A11)</f>
        <v>1</v>
      </c>
      <c r="API11">
        <f>COUNTIF(Sheet1!APF:APF,$A11)</f>
        <v>0</v>
      </c>
      <c r="APJ11">
        <f>COUNTIF(Sheet1!APG:APG,$A11)</f>
        <v>1</v>
      </c>
      <c r="APK11">
        <f>COUNTIF(Sheet1!APH:APH,$A11)</f>
        <v>1</v>
      </c>
      <c r="APL11">
        <f>COUNTIF(Sheet1!API:API,$A11)</f>
        <v>2</v>
      </c>
      <c r="APM11">
        <f>COUNTIF(Sheet1!APJ:APJ,$A11)</f>
        <v>0</v>
      </c>
      <c r="APN11">
        <f>COUNTIF(Sheet1!APK:APK,$A11)</f>
        <v>1</v>
      </c>
      <c r="APO11">
        <f>COUNTIF(Sheet1!APL:APL,$A11)</f>
        <v>1</v>
      </c>
      <c r="APP11">
        <f>COUNTIF(Sheet1!APM:APM,$A11)</f>
        <v>2</v>
      </c>
      <c r="APQ11">
        <f>COUNTIF(Sheet1!APN:APN,$A11)</f>
        <v>2</v>
      </c>
      <c r="APR11">
        <f>COUNTIF(Sheet1!APO:APO,$A11)</f>
        <v>1</v>
      </c>
      <c r="APS11">
        <f>COUNTIF(Sheet1!APP:APP,$A11)</f>
        <v>1</v>
      </c>
      <c r="APT11">
        <f>COUNTIF(Sheet1!APQ:APQ,$A11)</f>
        <v>0</v>
      </c>
      <c r="APU11">
        <f>COUNTIF(Sheet1!APR:APR,$A11)</f>
        <v>1</v>
      </c>
      <c r="APV11">
        <f>COUNTIF(Sheet1!APS:APS,$A11)</f>
        <v>1</v>
      </c>
      <c r="APW11">
        <f>COUNTIF(Sheet1!APT:APT,$A11)</f>
        <v>1</v>
      </c>
      <c r="APX11">
        <f>COUNTIF(Sheet1!APU:APU,$A11)</f>
        <v>2</v>
      </c>
      <c r="APY11">
        <f>COUNTIF(Sheet1!APV:APV,$A11)</f>
        <v>3</v>
      </c>
      <c r="APZ11">
        <f>COUNTIF(Sheet1!APW:APW,$A11)</f>
        <v>2</v>
      </c>
      <c r="AQA11">
        <f>COUNTIF(Sheet1!APX:APX,$A11)</f>
        <v>3</v>
      </c>
      <c r="AQB11">
        <f>COUNTIF(Sheet1!APY:APY,$A11)</f>
        <v>1</v>
      </c>
      <c r="AQC11">
        <f>COUNTIF(Sheet1!APZ:APZ,$A11)</f>
        <v>1</v>
      </c>
      <c r="AQD11">
        <f>COUNTIF(Sheet1!AQA:AQA,$A11)</f>
        <v>1</v>
      </c>
      <c r="AQE11">
        <f>COUNTIF(Sheet1!AQB:AQB,$A11)</f>
        <v>0</v>
      </c>
      <c r="AQF11">
        <f>COUNTIF(Sheet1!AQC:AQC,$A11)</f>
        <v>3</v>
      </c>
      <c r="AQG11">
        <f>COUNTIF(Sheet1!AQD:AQD,$A11)</f>
        <v>1</v>
      </c>
      <c r="AQH11">
        <f>COUNTIF(Sheet1!AQE:AQE,$A11)</f>
        <v>2</v>
      </c>
      <c r="AQI11">
        <f>COUNTIF(Sheet1!AQF:AQF,$A11)</f>
        <v>2</v>
      </c>
      <c r="AQJ11">
        <f>COUNTIF(Sheet1!AQG:AQG,$A11)</f>
        <v>2</v>
      </c>
      <c r="AQK11">
        <f>COUNTIF(Sheet1!AQH:AQH,$A11)</f>
        <v>0</v>
      </c>
      <c r="AQL11">
        <f>COUNTIF(Sheet1!AQI:AQI,$A11)</f>
        <v>0</v>
      </c>
      <c r="AQM11">
        <f>COUNTIF(Sheet1!AQJ:AQJ,$A11)</f>
        <v>2</v>
      </c>
      <c r="AQN11">
        <f>COUNTIF(Sheet1!AQK:AQK,$A11)</f>
        <v>1</v>
      </c>
      <c r="AQO11">
        <f>COUNTIF(Sheet1!AQL:AQL,$A11)</f>
        <v>2</v>
      </c>
      <c r="AQP11">
        <f>COUNTIF(Sheet1!AQM:AQM,$A11)</f>
        <v>1</v>
      </c>
      <c r="AQQ11">
        <f>COUNTIF(Sheet1!AQN:AQN,$A11)</f>
        <v>0</v>
      </c>
      <c r="AQR11">
        <f>COUNTIF(Sheet1!AQO:AQO,$A11)</f>
        <v>0</v>
      </c>
      <c r="AQS11">
        <f>COUNTIF(Sheet1!AQP:AQP,$A11)</f>
        <v>1</v>
      </c>
      <c r="AQT11">
        <f>COUNTIF(Sheet1!AQQ:AQQ,$A11)</f>
        <v>1</v>
      </c>
      <c r="AQU11">
        <f>COUNTIF(Sheet1!AQR:AQR,$A11)</f>
        <v>1</v>
      </c>
      <c r="AQV11">
        <f>COUNTIF(Sheet1!AQS:AQS,$A11)</f>
        <v>1</v>
      </c>
      <c r="AQW11">
        <f>COUNTIF(Sheet1!AQT:AQT,$A11)</f>
        <v>1</v>
      </c>
      <c r="AQX11">
        <f>COUNTIF(Sheet1!AQU:AQU,$A11)</f>
        <v>2</v>
      </c>
      <c r="AQY11">
        <f>COUNTIF(Sheet1!AQV:AQV,$A11)</f>
        <v>1</v>
      </c>
      <c r="AQZ11">
        <f>COUNTIF(Sheet1!AQW:AQW,$A11)</f>
        <v>0</v>
      </c>
      <c r="ARA11">
        <f>COUNTIF(Sheet1!AQX:AQX,$A11)</f>
        <v>1</v>
      </c>
      <c r="ARB11">
        <f>COUNTIF(Sheet1!AQY:AQY,$A11)</f>
        <v>1</v>
      </c>
      <c r="ARC11">
        <f>COUNTIF(Sheet1!AQZ:AQZ,$A11)</f>
        <v>2</v>
      </c>
      <c r="ARD11">
        <f>COUNTIF(Sheet1!ARA:ARA,$A11)</f>
        <v>0</v>
      </c>
      <c r="ARE11">
        <f>COUNTIF(Sheet1!ARB:ARB,$A11)</f>
        <v>2</v>
      </c>
      <c r="ARF11">
        <f>COUNTIF(Sheet1!ARC:ARC,$A11)</f>
        <v>1</v>
      </c>
      <c r="ARG11">
        <f>COUNTIF(Sheet1!ARD:ARD,$A11)</f>
        <v>0</v>
      </c>
      <c r="ARH11">
        <f>COUNTIF(Sheet1!ARE:ARE,$A11)</f>
        <v>0</v>
      </c>
      <c r="ARI11">
        <f>COUNTIF(Sheet1!ARF:ARF,$A11)</f>
        <v>0</v>
      </c>
      <c r="ARJ11">
        <f>COUNTIF(Sheet1!ARG:ARG,$A11)</f>
        <v>2</v>
      </c>
      <c r="ARK11">
        <f>COUNTIF(Sheet1!ARH:ARH,$A11)</f>
        <v>0</v>
      </c>
      <c r="ARL11">
        <f>COUNTIF(Sheet1!ARI:ARI,$A11)</f>
        <v>2</v>
      </c>
      <c r="ARM11">
        <f>COUNTIF(Sheet1!ARJ:ARJ,$A11)</f>
        <v>2</v>
      </c>
      <c r="ARN11">
        <f>COUNTIF(Sheet1!ARK:ARK,$A11)</f>
        <v>0</v>
      </c>
      <c r="ARO11">
        <f>COUNTIF(Sheet1!ARL:ARL,$A11)</f>
        <v>0</v>
      </c>
      <c r="ARP11">
        <f>COUNTIF(Sheet1!ARM:ARM,$A11)</f>
        <v>1</v>
      </c>
      <c r="ARQ11">
        <f>COUNTIF(Sheet1!ARN:ARN,$A11)</f>
        <v>1</v>
      </c>
      <c r="ARR11">
        <f>COUNTIF(Sheet1!ARO:ARO,$A11)</f>
        <v>1</v>
      </c>
      <c r="ARS11">
        <f>COUNTIF(Sheet1!ARP:ARP,$A11)</f>
        <v>1</v>
      </c>
      <c r="ART11">
        <f>COUNTIF(Sheet1!ARQ:ARQ,$A11)</f>
        <v>2</v>
      </c>
      <c r="ARU11">
        <f>COUNTIF(Sheet1!ARR:ARR,$A11)</f>
        <v>1</v>
      </c>
      <c r="ARV11">
        <f>COUNTIF(Sheet1!ARS:ARS,$A11)</f>
        <v>1</v>
      </c>
      <c r="ARW11">
        <f>COUNTIF(Sheet1!ART:ART,$A11)</f>
        <v>0</v>
      </c>
      <c r="ARX11">
        <f>COUNTIF(Sheet1!ARU:ARU,$A11)</f>
        <v>3</v>
      </c>
      <c r="ARY11">
        <f>COUNTIF(Sheet1!ARV:ARV,$A11)</f>
        <v>1</v>
      </c>
      <c r="ARZ11">
        <f>COUNTIF(Sheet1!ARW:ARW,$A11)</f>
        <v>0</v>
      </c>
      <c r="ASA11">
        <f>COUNTIF(Sheet1!ARX:ARX,$A11)</f>
        <v>0</v>
      </c>
      <c r="ASB11">
        <f>COUNTIF(Sheet1!ARY:ARY,$A11)</f>
        <v>0</v>
      </c>
      <c r="ASC11">
        <f>COUNTIF(Sheet1!ARZ:ARZ,$A11)</f>
        <v>2</v>
      </c>
      <c r="ASD11">
        <f>COUNTIF(Sheet1!ASA:ASA,$A11)</f>
        <v>2</v>
      </c>
      <c r="ASE11">
        <f>COUNTIF(Sheet1!ASB:ASB,$A11)</f>
        <v>0</v>
      </c>
      <c r="ASF11">
        <f>COUNTIF(Sheet1!ASC:ASC,$A11)</f>
        <v>1</v>
      </c>
      <c r="ASG11">
        <f>COUNTIF(Sheet1!ASD:ASD,$A11)</f>
        <v>1</v>
      </c>
      <c r="ASH11">
        <f>COUNTIF(Sheet1!ASE:ASE,$A11)</f>
        <v>1</v>
      </c>
      <c r="ASI11">
        <f>COUNTIF(Sheet1!ASF:ASF,$A11)</f>
        <v>1</v>
      </c>
      <c r="ASJ11">
        <f>COUNTIF(Sheet1!ASG:ASG,$A11)</f>
        <v>1</v>
      </c>
      <c r="ASK11">
        <f>COUNTIF(Sheet1!ASH:ASH,$A11)</f>
        <v>1</v>
      </c>
      <c r="ASL11">
        <f>COUNTIF(Sheet1!ASI:ASI,$A11)</f>
        <v>1</v>
      </c>
      <c r="ASM11">
        <f>COUNTIF(Sheet1!ASJ:ASJ,$A11)</f>
        <v>1</v>
      </c>
      <c r="ASN11">
        <f>COUNTIF(Sheet1!ASK:ASK,$A11)</f>
        <v>0</v>
      </c>
      <c r="ASO11">
        <f>COUNTIF(Sheet1!ASL:ASL,$A11)</f>
        <v>2</v>
      </c>
      <c r="ASP11">
        <f>COUNTIF(Sheet1!ASM:ASM,$A11)</f>
        <v>1</v>
      </c>
      <c r="ASQ11">
        <f>COUNTIF(Sheet1!ASN:ASN,$A11)</f>
        <v>1</v>
      </c>
      <c r="ASR11">
        <f>COUNTIF(Sheet1!ASO:ASO,$A11)</f>
        <v>2</v>
      </c>
      <c r="ASS11">
        <f>COUNTIF(Sheet1!ASP:ASP,$A11)</f>
        <v>1</v>
      </c>
      <c r="AST11">
        <f>COUNTIF(Sheet1!ASQ:ASQ,$A11)</f>
        <v>1</v>
      </c>
      <c r="ASU11">
        <f>COUNTIF(Sheet1!ASR:ASR,$A11)</f>
        <v>1</v>
      </c>
      <c r="ASV11">
        <f>COUNTIF(Sheet1!ASS:ASS,$A11)</f>
        <v>2</v>
      </c>
      <c r="ASW11">
        <f>COUNTIF(Sheet1!AST:AST,$A11)</f>
        <v>0</v>
      </c>
      <c r="ASX11">
        <f>COUNTIF(Sheet1!ASU:ASU,$A11)</f>
        <v>2</v>
      </c>
      <c r="ASY11">
        <f>COUNTIF(Sheet1!ASV:ASV,$A11)</f>
        <v>0</v>
      </c>
      <c r="ASZ11">
        <f>COUNTIF(Sheet1!ASW:ASW,$A11)</f>
        <v>1</v>
      </c>
      <c r="ATA11">
        <f>COUNTIF(Sheet1!ASX:ASX,$A11)</f>
        <v>1</v>
      </c>
      <c r="ATB11">
        <f>COUNTIF(Sheet1!ASY:ASY,$A11)</f>
        <v>1</v>
      </c>
      <c r="ATC11">
        <f>COUNTIF(Sheet1!ASZ:ASZ,$A11)</f>
        <v>0</v>
      </c>
      <c r="ATD11">
        <f>COUNTIF(Sheet1!ATA:ATA,$A11)</f>
        <v>1</v>
      </c>
      <c r="ATE11">
        <f>COUNTIF(Sheet1!ATB:ATB,$A11)</f>
        <v>0</v>
      </c>
      <c r="ATF11">
        <f>COUNTIF(Sheet1!ATC:ATC,$A11)</f>
        <v>1</v>
      </c>
      <c r="ATG11">
        <f>COUNTIF(Sheet1!ATD:ATD,$A11)</f>
        <v>1</v>
      </c>
      <c r="ATH11">
        <f>COUNTIF(Sheet1!ATE:ATE,$A11)</f>
        <v>1</v>
      </c>
    </row>
    <row r="12" spans="1:1204" x14ac:dyDescent="0.25">
      <c r="A12" s="7" t="s">
        <v>49</v>
      </c>
      <c r="C12">
        <f>COUNTIF(Sheet1!A:A,$A12)</f>
        <v>0</v>
      </c>
      <c r="D12" s="8">
        <v>1</v>
      </c>
      <c r="E12">
        <f>COUNTIF(Sheet1!B:B,$A12)</f>
        <v>1</v>
      </c>
      <c r="F12">
        <f>COUNTIF(Sheet1!C:C,$A12)</f>
        <v>2</v>
      </c>
      <c r="G12">
        <f>COUNTIF(Sheet1!D:D,$A12)</f>
        <v>0</v>
      </c>
      <c r="H12">
        <f>COUNTIF(Sheet1!E:E,$A12)</f>
        <v>0</v>
      </c>
      <c r="I12">
        <f>COUNTIF(Sheet1!F:F,$A12)</f>
        <v>0</v>
      </c>
      <c r="J12">
        <f>COUNTIF(Sheet1!G:G,$A12)</f>
        <v>1</v>
      </c>
      <c r="K12">
        <f>COUNTIF(Sheet1!H:H,$A12)</f>
        <v>0</v>
      </c>
      <c r="L12">
        <f>COUNTIF(Sheet1!I:I,$A12)</f>
        <v>1</v>
      </c>
      <c r="M12">
        <f>COUNTIF(Sheet1!J:J,$A12)</f>
        <v>1</v>
      </c>
      <c r="N12">
        <f>COUNTIF(Sheet1!K:K,$A12)</f>
        <v>0</v>
      </c>
      <c r="O12">
        <f>COUNTIF(Sheet1!L:L,$A12)</f>
        <v>1</v>
      </c>
      <c r="P12">
        <f>COUNTIF(Sheet1!M:M,$A12)</f>
        <v>0</v>
      </c>
      <c r="Q12">
        <f>COUNTIF(Sheet1!N:N,$A12)</f>
        <v>0</v>
      </c>
      <c r="R12">
        <f>COUNTIF(Sheet1!O:O,$A12)</f>
        <v>0</v>
      </c>
      <c r="S12">
        <f>COUNTIF(Sheet1!P:P,$A12)</f>
        <v>0</v>
      </c>
      <c r="T12">
        <f>COUNTIF(Sheet1!Q:Q,$A12)</f>
        <v>1</v>
      </c>
      <c r="U12">
        <f>COUNTIF(Sheet1!R:R,$A12)</f>
        <v>0</v>
      </c>
      <c r="V12">
        <f>COUNTIF(Sheet1!S:S,$A12)</f>
        <v>0</v>
      </c>
      <c r="W12">
        <f>COUNTIF(Sheet1!T:T,$A12)</f>
        <v>0</v>
      </c>
      <c r="X12">
        <f>COUNTIF(Sheet1!U:U,$A12)</f>
        <v>1</v>
      </c>
      <c r="Y12">
        <f>COUNTIF(Sheet1!V:V,$A12)</f>
        <v>0</v>
      </c>
      <c r="Z12">
        <f>COUNTIF(Sheet1!W:W,$A12)</f>
        <v>0</v>
      </c>
      <c r="AA12">
        <f>COUNTIF(Sheet1!X:X,$A12)</f>
        <v>0</v>
      </c>
      <c r="AB12">
        <f>COUNTIF(Sheet1!Y:Y,$A12)</f>
        <v>0</v>
      </c>
      <c r="AC12">
        <f>COUNTIF(Sheet1!Z:Z,$A12)</f>
        <v>0</v>
      </c>
      <c r="AD12">
        <f>COUNTIF(Sheet1!AA:AA,$A12)</f>
        <v>0</v>
      </c>
      <c r="AE12">
        <f>COUNTIF(Sheet1!AB:AB,$A12)</f>
        <v>2</v>
      </c>
      <c r="AF12">
        <f>COUNTIF(Sheet1!AC:AC,$A12)</f>
        <v>0</v>
      </c>
      <c r="AG12">
        <f>COUNTIF(Sheet1!AD:AD,$A12)</f>
        <v>0</v>
      </c>
      <c r="AH12">
        <f>COUNTIF(Sheet1!AE:AE,$A12)</f>
        <v>1</v>
      </c>
      <c r="AI12">
        <f>COUNTIF(Sheet1!AF:AF,$A12)</f>
        <v>1</v>
      </c>
      <c r="AJ12">
        <f>COUNTIF(Sheet1!AG:AG,$A12)</f>
        <v>0</v>
      </c>
      <c r="AK12">
        <f>COUNTIF(Sheet1!AH:AH,$A12)</f>
        <v>0</v>
      </c>
      <c r="AL12">
        <f>COUNTIF(Sheet1!AI:AI,$A12)</f>
        <v>0</v>
      </c>
      <c r="AM12">
        <f>COUNTIF(Sheet1!AJ:AJ,$A12)</f>
        <v>0</v>
      </c>
      <c r="AN12">
        <f>COUNTIF(Sheet1!AK:AK,$A12)</f>
        <v>0</v>
      </c>
      <c r="AO12">
        <f>COUNTIF(Sheet1!AL:AL,$A12)</f>
        <v>0</v>
      </c>
      <c r="AP12">
        <f>COUNTIF(Sheet1!AM:AM,$A12)</f>
        <v>0</v>
      </c>
      <c r="AQ12">
        <f>COUNTIF(Sheet1!AN:AN,$A12)</f>
        <v>0</v>
      </c>
      <c r="AR12">
        <f>COUNTIF(Sheet1!AO:AO,$A12)</f>
        <v>0</v>
      </c>
      <c r="AS12">
        <f>COUNTIF(Sheet1!AP:AP,$A12)</f>
        <v>0</v>
      </c>
      <c r="AT12">
        <f>COUNTIF(Sheet1!AQ:AQ,$A12)</f>
        <v>0</v>
      </c>
      <c r="AU12">
        <f>COUNTIF(Sheet1!AR:AR,$A12)</f>
        <v>0</v>
      </c>
      <c r="AV12">
        <f>COUNTIF(Sheet1!AS:AS,$A12)</f>
        <v>1</v>
      </c>
      <c r="AW12">
        <f>COUNTIF(Sheet1!AT:AT,$A12)</f>
        <v>0</v>
      </c>
      <c r="AX12">
        <f>COUNTIF(Sheet1!AU:AU,$A12)</f>
        <v>1</v>
      </c>
      <c r="AY12">
        <f>COUNTIF(Sheet1!AV:AV,$A12)</f>
        <v>0</v>
      </c>
      <c r="AZ12">
        <f>COUNTIF(Sheet1!AW:AW,$A12)</f>
        <v>0</v>
      </c>
      <c r="BA12">
        <f>COUNTIF(Sheet1!AX:AX,$A12)</f>
        <v>0</v>
      </c>
      <c r="BB12">
        <f>COUNTIF(Sheet1!AY:AY,$A12)</f>
        <v>0</v>
      </c>
      <c r="BC12">
        <f>COUNTIF(Sheet1!AZ:AZ,$A12)</f>
        <v>1</v>
      </c>
      <c r="BD12">
        <f>COUNTIF(Sheet1!BA:BA,$A12)</f>
        <v>0</v>
      </c>
      <c r="BE12">
        <f>COUNTIF(Sheet1!BB:BB,$A12)</f>
        <v>0</v>
      </c>
      <c r="BF12">
        <f>COUNTIF(Sheet1!BC:BC,$A12)</f>
        <v>0</v>
      </c>
      <c r="BG12">
        <f>COUNTIF(Sheet1!BD:BD,$A12)</f>
        <v>0</v>
      </c>
      <c r="BH12">
        <f>COUNTIF(Sheet1!BE:BE,$A12)</f>
        <v>0</v>
      </c>
      <c r="BI12">
        <f>COUNTIF(Sheet1!BF:BF,$A12)</f>
        <v>0</v>
      </c>
      <c r="BJ12">
        <f>COUNTIF(Sheet1!BG:BG,$A12)</f>
        <v>0</v>
      </c>
      <c r="BK12">
        <f>COUNTIF(Sheet1!BH:BH,$A12)</f>
        <v>0</v>
      </c>
      <c r="BL12">
        <f>COUNTIF(Sheet1!BI:BI,$A12)</f>
        <v>1</v>
      </c>
      <c r="BM12">
        <f>COUNTIF(Sheet1!BJ:BJ,$A12)</f>
        <v>0</v>
      </c>
      <c r="BN12">
        <f>COUNTIF(Sheet1!BK:BK,$A12)</f>
        <v>1</v>
      </c>
      <c r="BO12">
        <f>COUNTIF(Sheet1!BL:BL,$A12)</f>
        <v>0</v>
      </c>
      <c r="BP12">
        <f>COUNTIF(Sheet1!BM:BM,$A12)</f>
        <v>0</v>
      </c>
      <c r="BQ12">
        <f>COUNTIF(Sheet1!BN:BN,$A12)</f>
        <v>0</v>
      </c>
      <c r="BR12">
        <f>COUNTIF(Sheet1!BO:BO,$A12)</f>
        <v>1</v>
      </c>
      <c r="BS12">
        <f>COUNTIF(Sheet1!BP:BP,$A12)</f>
        <v>0</v>
      </c>
      <c r="BT12">
        <f>COUNTIF(Sheet1!BQ:BQ,$A12)</f>
        <v>0</v>
      </c>
      <c r="BU12">
        <f>COUNTIF(Sheet1!BR:BR,$A12)</f>
        <v>0</v>
      </c>
      <c r="BV12">
        <f>COUNTIF(Sheet1!BS:BS,$A12)</f>
        <v>1</v>
      </c>
      <c r="BW12">
        <f>COUNTIF(Sheet1!BT:BT,$A12)</f>
        <v>0</v>
      </c>
      <c r="BX12">
        <f>COUNTIF(Sheet1!BU:BU,$A12)</f>
        <v>0</v>
      </c>
      <c r="BY12">
        <f>COUNTIF(Sheet1!BV:BV,$A12)</f>
        <v>0</v>
      </c>
      <c r="BZ12">
        <f>COUNTIF(Sheet1!BW:BW,$A12)</f>
        <v>0</v>
      </c>
      <c r="CA12">
        <f>COUNTIF(Sheet1!BX:BX,$A12)</f>
        <v>0</v>
      </c>
      <c r="CB12">
        <f>COUNTIF(Sheet1!BY:BY,$A12)</f>
        <v>0</v>
      </c>
      <c r="CC12">
        <f>COUNTIF(Sheet1!BZ:BZ,$A12)</f>
        <v>0</v>
      </c>
      <c r="CD12">
        <f>COUNTIF(Sheet1!CA:CA,$A12)</f>
        <v>0</v>
      </c>
      <c r="CE12">
        <f>COUNTIF(Sheet1!CB:CB,$A12)</f>
        <v>0</v>
      </c>
      <c r="CF12">
        <f>COUNTIF(Sheet1!CC:CC,$A12)</f>
        <v>0</v>
      </c>
      <c r="CG12">
        <f>COUNTIF(Sheet1!CD:CD,$A12)</f>
        <v>0</v>
      </c>
      <c r="CH12">
        <f>COUNTIF(Sheet1!CE:CE,$A12)</f>
        <v>0</v>
      </c>
      <c r="CI12">
        <f>COUNTIF(Sheet1!CF:CF,$A12)</f>
        <v>0</v>
      </c>
      <c r="CJ12">
        <f>COUNTIF(Sheet1!CG:CG,$A12)</f>
        <v>0</v>
      </c>
      <c r="CK12">
        <f>COUNTIF(Sheet1!CH:CH,$A12)</f>
        <v>0</v>
      </c>
      <c r="CL12">
        <f>COUNTIF(Sheet1!CI:CI,$A12)</f>
        <v>0</v>
      </c>
      <c r="CM12">
        <f>COUNTIF(Sheet1!CJ:CJ,$A12)</f>
        <v>1</v>
      </c>
      <c r="CN12">
        <f>COUNTIF(Sheet1!CK:CK,$A12)</f>
        <v>1</v>
      </c>
      <c r="CO12">
        <f>COUNTIF(Sheet1!CL:CL,$A12)</f>
        <v>0</v>
      </c>
      <c r="CP12">
        <f>COUNTIF(Sheet1!CM:CM,$A12)</f>
        <v>0</v>
      </c>
      <c r="CQ12">
        <f>COUNTIF(Sheet1!CN:CN,$A12)</f>
        <v>0</v>
      </c>
      <c r="CR12">
        <f>COUNTIF(Sheet1!CO:CO,$A12)</f>
        <v>0</v>
      </c>
      <c r="CS12">
        <f>COUNTIF(Sheet1!CP:CP,$A12)</f>
        <v>0</v>
      </c>
      <c r="CT12">
        <f>COUNTIF(Sheet1!CQ:CQ,$A12)</f>
        <v>1</v>
      </c>
      <c r="CU12">
        <f>COUNTIF(Sheet1!CR:CR,$A12)</f>
        <v>0</v>
      </c>
      <c r="CV12">
        <f>COUNTIF(Sheet1!CS:CS,$A12)</f>
        <v>0</v>
      </c>
      <c r="CW12">
        <f>COUNTIF(Sheet1!CT:CT,$A12)</f>
        <v>0</v>
      </c>
      <c r="CX12">
        <f>COUNTIF(Sheet1!CU:CU,$A12)</f>
        <v>0</v>
      </c>
      <c r="CY12">
        <f>COUNTIF(Sheet1!CV:CV,$A12)</f>
        <v>0</v>
      </c>
      <c r="CZ12">
        <f>COUNTIF(Sheet1!CW:CW,$A12)</f>
        <v>0</v>
      </c>
      <c r="DA12">
        <f>COUNTIF(Sheet1!CX:CX,$A12)</f>
        <v>0</v>
      </c>
      <c r="DB12">
        <f>COUNTIF(Sheet1!CY:CY,$A12)</f>
        <v>0</v>
      </c>
      <c r="DC12">
        <f>COUNTIF(Sheet1!CZ:CZ,$A12)</f>
        <v>0</v>
      </c>
      <c r="DD12">
        <f>COUNTIF(Sheet1!DA:DA,$A12)</f>
        <v>1</v>
      </c>
      <c r="DE12">
        <f>COUNTIF(Sheet1!DB:DB,$A12)</f>
        <v>0</v>
      </c>
      <c r="DF12">
        <f>COUNTIF(Sheet1!DC:DC,$A12)</f>
        <v>0</v>
      </c>
      <c r="DG12">
        <f>COUNTIF(Sheet1!DD:DD,$A12)</f>
        <v>0</v>
      </c>
      <c r="DH12">
        <f>COUNTIF(Sheet1!DE:DE,$A12)</f>
        <v>0</v>
      </c>
      <c r="DI12">
        <f>COUNTIF(Sheet1!DF:DF,$A12)</f>
        <v>0</v>
      </c>
      <c r="DJ12">
        <f>COUNTIF(Sheet1!DG:DG,$A12)</f>
        <v>0</v>
      </c>
      <c r="DK12">
        <f>COUNTIF(Sheet1!DH:DH,$A12)</f>
        <v>0</v>
      </c>
      <c r="DL12">
        <f>COUNTIF(Sheet1!DI:DI,$A12)</f>
        <v>0</v>
      </c>
      <c r="DM12">
        <f>COUNTIF(Sheet1!DJ:DJ,$A12)</f>
        <v>0</v>
      </c>
      <c r="DN12">
        <f>COUNTIF(Sheet1!DK:DK,$A12)</f>
        <v>0</v>
      </c>
      <c r="DO12">
        <f>COUNTIF(Sheet1!DL:DL,$A12)</f>
        <v>0</v>
      </c>
      <c r="DP12">
        <f>COUNTIF(Sheet1!DM:DM,$A12)</f>
        <v>0</v>
      </c>
      <c r="DQ12">
        <f>COUNTIF(Sheet1!DN:DN,$A12)</f>
        <v>0</v>
      </c>
      <c r="DR12">
        <f>COUNTIF(Sheet1!DO:DO,$A12)</f>
        <v>0</v>
      </c>
      <c r="DS12">
        <f>COUNTIF(Sheet1!DP:DP,$A12)</f>
        <v>0</v>
      </c>
      <c r="DT12">
        <f>COUNTIF(Sheet1!DQ:DQ,$A12)</f>
        <v>0</v>
      </c>
      <c r="DU12">
        <f>COUNTIF(Sheet1!DR:DR,$A12)</f>
        <v>0</v>
      </c>
      <c r="DV12">
        <f>COUNTIF(Sheet1!DS:DS,$A12)</f>
        <v>1</v>
      </c>
      <c r="DW12">
        <f>COUNTIF(Sheet1!DT:DT,$A12)</f>
        <v>0</v>
      </c>
      <c r="DX12">
        <f>COUNTIF(Sheet1!DU:DU,$A12)</f>
        <v>0</v>
      </c>
      <c r="DY12">
        <f>COUNTIF(Sheet1!DV:DV,$A12)</f>
        <v>0</v>
      </c>
      <c r="DZ12">
        <f>COUNTIF(Sheet1!DW:DW,$A12)</f>
        <v>1</v>
      </c>
      <c r="EA12">
        <f>COUNTIF(Sheet1!DX:DX,$A12)</f>
        <v>0</v>
      </c>
      <c r="EB12">
        <f>COUNTIF(Sheet1!DY:DY,$A12)</f>
        <v>0</v>
      </c>
      <c r="EC12">
        <f>COUNTIF(Sheet1!DZ:DZ,$A12)</f>
        <v>0</v>
      </c>
      <c r="ED12">
        <f>COUNTIF(Sheet1!EA:EA,$A12)</f>
        <v>0</v>
      </c>
      <c r="EE12">
        <f>COUNTIF(Sheet1!EB:EB,$A12)</f>
        <v>1</v>
      </c>
      <c r="EF12">
        <f>COUNTIF(Sheet1!EC:EC,$A12)</f>
        <v>0</v>
      </c>
      <c r="EG12">
        <f>COUNTIF(Sheet1!ED:ED,$A12)</f>
        <v>0</v>
      </c>
      <c r="EH12">
        <f>COUNTIF(Sheet1!EE:EE,$A12)</f>
        <v>0</v>
      </c>
      <c r="EI12">
        <f>COUNTIF(Sheet1!EF:EF,$A12)</f>
        <v>1</v>
      </c>
      <c r="EJ12">
        <f>COUNTIF(Sheet1!EG:EG,$A12)</f>
        <v>0</v>
      </c>
      <c r="EK12">
        <f>COUNTIF(Sheet1!EH:EH,$A12)</f>
        <v>0</v>
      </c>
      <c r="EL12">
        <f>COUNTIF(Sheet1!EI:EI,$A12)</f>
        <v>0</v>
      </c>
      <c r="EM12">
        <f>COUNTIF(Sheet1!EJ:EJ,$A12)</f>
        <v>1</v>
      </c>
      <c r="EN12">
        <f>COUNTIF(Sheet1!EK:EK,$A12)</f>
        <v>1</v>
      </c>
      <c r="EO12">
        <f>COUNTIF(Sheet1!EL:EL,$A12)</f>
        <v>0</v>
      </c>
      <c r="EP12">
        <f>COUNTIF(Sheet1!EM:EM,$A12)</f>
        <v>0</v>
      </c>
      <c r="EQ12">
        <f>COUNTIF(Sheet1!EN:EN,$A12)</f>
        <v>0</v>
      </c>
      <c r="ER12">
        <f>COUNTIF(Sheet1!EO:EO,$A12)</f>
        <v>1</v>
      </c>
      <c r="ES12">
        <f>COUNTIF(Sheet1!EP:EP,$A12)</f>
        <v>0</v>
      </c>
      <c r="ET12">
        <f>COUNTIF(Sheet1!EQ:EQ,$A12)</f>
        <v>1</v>
      </c>
      <c r="EU12">
        <f>COUNTIF(Sheet1!ER:ER,$A12)</f>
        <v>0</v>
      </c>
      <c r="EV12">
        <f>COUNTIF(Sheet1!ES:ES,$A12)</f>
        <v>0</v>
      </c>
      <c r="EW12">
        <f>COUNTIF(Sheet1!ET:ET,$A12)</f>
        <v>0</v>
      </c>
      <c r="EX12">
        <f>COUNTIF(Sheet1!EU:EU,$A12)</f>
        <v>0</v>
      </c>
      <c r="EY12">
        <f>COUNTIF(Sheet1!EV:EV,$A12)</f>
        <v>1</v>
      </c>
      <c r="EZ12">
        <f>COUNTIF(Sheet1!EW:EW,$A12)</f>
        <v>1</v>
      </c>
      <c r="FA12">
        <f>COUNTIF(Sheet1!EX:EX,$A12)</f>
        <v>0</v>
      </c>
      <c r="FB12">
        <f>COUNTIF(Sheet1!EY:EY,$A12)</f>
        <v>0</v>
      </c>
      <c r="FC12">
        <f>COUNTIF(Sheet1!EZ:EZ,$A12)</f>
        <v>0</v>
      </c>
      <c r="FD12">
        <f>COUNTIF(Sheet1!FA:FA,$A12)</f>
        <v>0</v>
      </c>
      <c r="FE12">
        <f>COUNTIF(Sheet1!FB:FB,$A12)</f>
        <v>0</v>
      </c>
      <c r="FF12">
        <f>COUNTIF(Sheet1!FC:FC,$A12)</f>
        <v>0</v>
      </c>
      <c r="FG12">
        <f>COUNTIF(Sheet1!FD:FD,$A12)</f>
        <v>1</v>
      </c>
      <c r="FH12">
        <f>COUNTIF(Sheet1!FE:FE,$A12)</f>
        <v>1</v>
      </c>
      <c r="FI12">
        <f>COUNTIF(Sheet1!FF:FF,$A12)</f>
        <v>1</v>
      </c>
      <c r="FJ12">
        <f>COUNTIF(Sheet1!FG:FG,$A12)</f>
        <v>0</v>
      </c>
      <c r="FK12">
        <f>COUNTIF(Sheet1!FH:FH,$A12)</f>
        <v>0</v>
      </c>
      <c r="FL12">
        <f>COUNTIF(Sheet1!FI:FI,$A12)</f>
        <v>0</v>
      </c>
      <c r="FM12">
        <f>COUNTIF(Sheet1!FJ:FJ,$A12)</f>
        <v>1</v>
      </c>
      <c r="FN12">
        <f>COUNTIF(Sheet1!FK:FK,$A12)</f>
        <v>1</v>
      </c>
      <c r="FO12">
        <f>COUNTIF(Sheet1!FL:FL,$A12)</f>
        <v>0</v>
      </c>
      <c r="FP12">
        <f>COUNTIF(Sheet1!FM:FM,$A12)</f>
        <v>0</v>
      </c>
      <c r="FQ12">
        <f>COUNTIF(Sheet1!FN:FN,$A12)</f>
        <v>0</v>
      </c>
      <c r="FR12">
        <f>COUNTIF(Sheet1!FO:FO,$A12)</f>
        <v>1</v>
      </c>
      <c r="FS12">
        <f>COUNTIF(Sheet1!FP:FP,$A12)</f>
        <v>0</v>
      </c>
      <c r="FT12">
        <f>COUNTIF(Sheet1!FQ:FQ,$A12)</f>
        <v>1</v>
      </c>
      <c r="FU12">
        <f>COUNTIF(Sheet1!FR:FR,$A12)</f>
        <v>1</v>
      </c>
      <c r="FV12">
        <f>COUNTIF(Sheet1!FS:FS,$A12)</f>
        <v>0</v>
      </c>
      <c r="FW12">
        <f>COUNTIF(Sheet1!FT:FT,$A12)</f>
        <v>0</v>
      </c>
      <c r="FX12">
        <f>COUNTIF(Sheet1!FU:FU,$A12)</f>
        <v>0</v>
      </c>
      <c r="FY12">
        <f>COUNTIF(Sheet1!FV:FV,$A12)</f>
        <v>0</v>
      </c>
      <c r="FZ12">
        <f>COUNTIF(Sheet1!FW:FW,$A12)</f>
        <v>0</v>
      </c>
      <c r="GA12">
        <f>COUNTIF(Sheet1!FX:FX,$A12)</f>
        <v>0</v>
      </c>
      <c r="GB12">
        <f>COUNTIF(Sheet1!FY:FY,$A12)</f>
        <v>0</v>
      </c>
      <c r="GC12">
        <f>COUNTIF(Sheet1!FZ:FZ,$A12)</f>
        <v>0</v>
      </c>
      <c r="GD12">
        <f>COUNTIF(Sheet1!GA:GA,$A12)</f>
        <v>0</v>
      </c>
      <c r="GE12">
        <f>COUNTIF(Sheet1!GB:GB,$A12)</f>
        <v>1</v>
      </c>
      <c r="GF12">
        <f>COUNTIF(Sheet1!GC:GC,$A12)</f>
        <v>0</v>
      </c>
      <c r="GG12">
        <f>COUNTIF(Sheet1!GD:GD,$A12)</f>
        <v>0</v>
      </c>
      <c r="GH12">
        <f>COUNTIF(Sheet1!GE:GE,$A12)</f>
        <v>0</v>
      </c>
      <c r="GI12">
        <f>COUNTIF(Sheet1!GF:GF,$A12)</f>
        <v>0</v>
      </c>
      <c r="GJ12">
        <f>COUNTIF(Sheet1!GG:GG,$A12)</f>
        <v>0</v>
      </c>
      <c r="GK12">
        <f>COUNTIF(Sheet1!GH:GH,$A12)</f>
        <v>0</v>
      </c>
      <c r="GL12">
        <f>COUNTIF(Sheet1!GI:GI,$A12)</f>
        <v>0</v>
      </c>
      <c r="GM12">
        <f>COUNTIF(Sheet1!GJ:GJ,$A12)</f>
        <v>0</v>
      </c>
      <c r="GN12">
        <f>COUNTIF(Sheet1!GK:GK,$A12)</f>
        <v>0</v>
      </c>
      <c r="GO12">
        <f>COUNTIF(Sheet1!GL:GL,$A12)</f>
        <v>0</v>
      </c>
      <c r="GP12">
        <f>COUNTIF(Sheet1!GM:GM,$A12)</f>
        <v>0</v>
      </c>
      <c r="GQ12">
        <f>COUNTIF(Sheet1!GN:GN,$A12)</f>
        <v>1</v>
      </c>
      <c r="GR12">
        <f>COUNTIF(Sheet1!GO:GO,$A12)</f>
        <v>0</v>
      </c>
      <c r="GS12">
        <f>COUNTIF(Sheet1!GP:GP,$A12)</f>
        <v>1</v>
      </c>
      <c r="GT12">
        <f>COUNTIF(Sheet1!GQ:GQ,$A12)</f>
        <v>0</v>
      </c>
      <c r="GU12">
        <f>COUNTIF(Sheet1!GR:GR,$A12)</f>
        <v>0</v>
      </c>
      <c r="GV12">
        <f>COUNTIF(Sheet1!GS:GS,$A12)</f>
        <v>0</v>
      </c>
      <c r="GW12">
        <f>COUNTIF(Sheet1!GT:GT,$A12)</f>
        <v>0</v>
      </c>
      <c r="GX12">
        <f>COUNTIF(Sheet1!GU:GU,$A12)</f>
        <v>1</v>
      </c>
      <c r="GY12">
        <f>COUNTIF(Sheet1!GV:GV,$A12)</f>
        <v>0</v>
      </c>
      <c r="GZ12">
        <f>COUNTIF(Sheet1!GW:GW,$A12)</f>
        <v>0</v>
      </c>
      <c r="HA12">
        <f>COUNTIF(Sheet1!GX:GX,$A12)</f>
        <v>0</v>
      </c>
      <c r="HB12">
        <f>COUNTIF(Sheet1!GY:GY,$A12)</f>
        <v>0</v>
      </c>
      <c r="HC12">
        <f>COUNTIF(Sheet1!GZ:GZ,$A12)</f>
        <v>0</v>
      </c>
      <c r="HD12">
        <f>COUNTIF(Sheet1!HA:HA,$A12)</f>
        <v>0</v>
      </c>
      <c r="HE12">
        <f>COUNTIF(Sheet1!HB:HB,$A12)</f>
        <v>0</v>
      </c>
      <c r="HF12">
        <f>COUNTIF(Sheet1!HC:HC,$A12)</f>
        <v>0</v>
      </c>
      <c r="HG12">
        <f>COUNTIF(Sheet1!HD:HD,$A12)</f>
        <v>0</v>
      </c>
      <c r="HH12">
        <f>COUNTIF(Sheet1!HE:HE,$A12)</f>
        <v>1</v>
      </c>
      <c r="HI12">
        <f>COUNTIF(Sheet1!HF:HF,$A12)</f>
        <v>1</v>
      </c>
      <c r="HJ12">
        <f>COUNTIF(Sheet1!HG:HG,$A12)</f>
        <v>0</v>
      </c>
      <c r="HK12">
        <f>COUNTIF(Sheet1!HH:HH,$A12)</f>
        <v>0</v>
      </c>
      <c r="HL12">
        <f>COUNTIF(Sheet1!HI:HI,$A12)</f>
        <v>0</v>
      </c>
      <c r="HM12">
        <f>COUNTIF(Sheet1!HJ:HJ,$A12)</f>
        <v>0</v>
      </c>
      <c r="HN12">
        <f>COUNTIF(Sheet1!HK:HK,$A12)</f>
        <v>1</v>
      </c>
      <c r="HO12">
        <f>COUNTIF(Sheet1!HL:HL,$A12)</f>
        <v>0</v>
      </c>
      <c r="HP12">
        <f>COUNTIF(Sheet1!HM:HM,$A12)</f>
        <v>0</v>
      </c>
      <c r="HQ12">
        <f>COUNTIF(Sheet1!HN:HN,$A12)</f>
        <v>0</v>
      </c>
      <c r="HR12">
        <f>COUNTIF(Sheet1!HO:HO,$A12)</f>
        <v>1</v>
      </c>
      <c r="HS12">
        <f>COUNTIF(Sheet1!HP:HP,$A12)</f>
        <v>0</v>
      </c>
      <c r="HT12">
        <f>COUNTIF(Sheet1!HQ:HQ,$A12)</f>
        <v>0</v>
      </c>
      <c r="HU12">
        <f>COUNTIF(Sheet1!HR:HR,$A12)</f>
        <v>0</v>
      </c>
      <c r="HV12">
        <f>COUNTIF(Sheet1!HS:HS,$A12)</f>
        <v>0</v>
      </c>
      <c r="HW12">
        <f>COUNTIF(Sheet1!HT:HT,$A12)</f>
        <v>0</v>
      </c>
      <c r="HX12">
        <f>COUNTIF(Sheet1!HU:HU,$A12)</f>
        <v>1</v>
      </c>
      <c r="HY12">
        <f>COUNTIF(Sheet1!HV:HV,$A12)</f>
        <v>0</v>
      </c>
      <c r="HZ12">
        <f>COUNTIF(Sheet1!HW:HW,$A12)</f>
        <v>0</v>
      </c>
      <c r="IA12">
        <f>COUNTIF(Sheet1!HX:HX,$A12)</f>
        <v>0</v>
      </c>
      <c r="IB12">
        <f>COUNTIF(Sheet1!HY:HY,$A12)</f>
        <v>0</v>
      </c>
      <c r="IC12">
        <f>COUNTIF(Sheet1!HZ:HZ,$A12)</f>
        <v>0</v>
      </c>
      <c r="ID12">
        <f>COUNTIF(Sheet1!IA:IA,$A12)</f>
        <v>1</v>
      </c>
      <c r="IE12">
        <f>COUNTIF(Sheet1!IB:IB,$A12)</f>
        <v>1</v>
      </c>
      <c r="IF12">
        <f>COUNTIF(Sheet1!IC:IC,$A12)</f>
        <v>0</v>
      </c>
      <c r="IG12">
        <f>COUNTIF(Sheet1!ID:ID,$A12)</f>
        <v>0</v>
      </c>
      <c r="IH12">
        <f>COUNTIF(Sheet1!IE:IE,$A12)</f>
        <v>0</v>
      </c>
      <c r="II12">
        <f>COUNTIF(Sheet1!IF:IF,$A12)</f>
        <v>0</v>
      </c>
      <c r="IJ12">
        <f>COUNTIF(Sheet1!IG:IG,$A12)</f>
        <v>0</v>
      </c>
      <c r="IK12">
        <f>COUNTIF(Sheet1!IH:IH,$A12)</f>
        <v>0</v>
      </c>
      <c r="IL12">
        <f>COUNTIF(Sheet1!II:II,$A12)</f>
        <v>0</v>
      </c>
      <c r="IM12">
        <f>COUNTIF(Sheet1!IJ:IJ,$A12)</f>
        <v>0</v>
      </c>
      <c r="IN12">
        <f>COUNTIF(Sheet1!IK:IK,$A12)</f>
        <v>1</v>
      </c>
      <c r="IO12">
        <f>COUNTIF(Sheet1!IL:IL,$A12)</f>
        <v>0</v>
      </c>
      <c r="IP12">
        <f>COUNTIF(Sheet1!IM:IM,$A12)</f>
        <v>0</v>
      </c>
      <c r="IQ12">
        <f>COUNTIF(Sheet1!IN:IN,$A12)</f>
        <v>0</v>
      </c>
      <c r="IR12">
        <f>COUNTIF(Sheet1!IO:IO,$A12)</f>
        <v>0</v>
      </c>
      <c r="IS12">
        <f>COUNTIF(Sheet1!IP:IP,$A12)</f>
        <v>0</v>
      </c>
      <c r="IT12">
        <f>COUNTIF(Sheet1!IQ:IQ,$A12)</f>
        <v>0</v>
      </c>
      <c r="IU12">
        <f>COUNTIF(Sheet1!IR:IR,$A12)</f>
        <v>0</v>
      </c>
      <c r="IV12">
        <f>COUNTIF(Sheet1!IS:IS,$A12)</f>
        <v>1</v>
      </c>
      <c r="IW12">
        <f>COUNTIF(Sheet1!IT:IT,$A12)</f>
        <v>0</v>
      </c>
      <c r="IX12">
        <f>COUNTIF(Sheet1!IU:IU,$A12)</f>
        <v>0</v>
      </c>
      <c r="IY12">
        <f>COUNTIF(Sheet1!IV:IV,$A12)</f>
        <v>0</v>
      </c>
      <c r="IZ12">
        <f>COUNTIF(Sheet1!IW:IW,$A12)</f>
        <v>0</v>
      </c>
      <c r="JA12">
        <f>COUNTIF(Sheet1!IX:IX,$A12)</f>
        <v>0</v>
      </c>
      <c r="JB12">
        <f>COUNTIF(Sheet1!IY:IY,$A12)</f>
        <v>0</v>
      </c>
      <c r="JC12">
        <f>COUNTIF(Sheet1!IZ:IZ,$A12)</f>
        <v>0</v>
      </c>
      <c r="JD12">
        <f>COUNTIF(Sheet1!JA:JA,$A12)</f>
        <v>0</v>
      </c>
      <c r="JE12">
        <f>COUNTIF(Sheet1!JB:JB,$A12)</f>
        <v>0</v>
      </c>
      <c r="JF12">
        <f>COUNTIF(Sheet1!JC:JC,$A12)</f>
        <v>0</v>
      </c>
      <c r="JG12">
        <f>COUNTIF(Sheet1!JD:JD,$A12)</f>
        <v>0</v>
      </c>
      <c r="JH12">
        <f>COUNTIF(Sheet1!JE:JE,$A12)</f>
        <v>0</v>
      </c>
      <c r="JI12">
        <f>COUNTIF(Sheet1!JF:JF,$A12)</f>
        <v>1</v>
      </c>
      <c r="JJ12">
        <f>COUNTIF(Sheet1!JG:JG,$A12)</f>
        <v>0</v>
      </c>
      <c r="JK12">
        <f>COUNTIF(Sheet1!JH:JH,$A12)</f>
        <v>0</v>
      </c>
      <c r="JL12">
        <f>COUNTIF(Sheet1!JI:JI,$A12)</f>
        <v>0</v>
      </c>
      <c r="JM12">
        <f>COUNTIF(Sheet1!JJ:JJ,$A12)</f>
        <v>0</v>
      </c>
      <c r="JN12">
        <f>COUNTIF(Sheet1!JK:JK,$A12)</f>
        <v>0</v>
      </c>
      <c r="JO12">
        <f>COUNTIF(Sheet1!JL:JL,$A12)</f>
        <v>0</v>
      </c>
      <c r="JP12">
        <f>COUNTIF(Sheet1!JM:JM,$A12)</f>
        <v>0</v>
      </c>
      <c r="JQ12">
        <f>COUNTIF(Sheet1!JN:JN,$A12)</f>
        <v>0</v>
      </c>
      <c r="JR12">
        <f>COUNTIF(Sheet1!JO:JO,$A12)</f>
        <v>1</v>
      </c>
      <c r="JS12">
        <f>COUNTIF(Sheet1!JP:JP,$A12)</f>
        <v>0</v>
      </c>
      <c r="JT12">
        <f>COUNTIF(Sheet1!JQ:JQ,$A12)</f>
        <v>1</v>
      </c>
      <c r="JU12">
        <f>COUNTIF(Sheet1!JR:JR,$A12)</f>
        <v>1</v>
      </c>
      <c r="JV12">
        <f>COUNTIF(Sheet1!JS:JS,$A12)</f>
        <v>0</v>
      </c>
      <c r="JW12">
        <f>COUNTIF(Sheet1!JT:JT,$A12)</f>
        <v>0</v>
      </c>
      <c r="JX12">
        <f>COUNTIF(Sheet1!JU:JU,$A12)</f>
        <v>1</v>
      </c>
      <c r="JY12">
        <f>COUNTIF(Sheet1!JV:JV,$A12)</f>
        <v>0</v>
      </c>
      <c r="JZ12">
        <f>COUNTIF(Sheet1!JW:JW,$A12)</f>
        <v>0</v>
      </c>
      <c r="KA12">
        <f>COUNTIF(Sheet1!JX:JX,$A12)</f>
        <v>0</v>
      </c>
      <c r="KB12">
        <f>COUNTIF(Sheet1!JY:JY,$A12)</f>
        <v>0</v>
      </c>
      <c r="KC12">
        <f>COUNTIF(Sheet1!JZ:JZ,$A12)</f>
        <v>0</v>
      </c>
      <c r="KD12">
        <f>COUNTIF(Sheet1!KA:KA,$A12)</f>
        <v>0</v>
      </c>
      <c r="KE12">
        <f>COUNTIF(Sheet1!KB:KB,$A12)</f>
        <v>1</v>
      </c>
      <c r="KF12">
        <f>COUNTIF(Sheet1!KC:KC,$A12)</f>
        <v>0</v>
      </c>
      <c r="KG12">
        <f>COUNTIF(Sheet1!KD:KD,$A12)</f>
        <v>0</v>
      </c>
      <c r="KH12">
        <f>COUNTIF(Sheet1!KE:KE,$A12)</f>
        <v>0</v>
      </c>
      <c r="KI12">
        <f>COUNTIF(Sheet1!KF:KF,$A12)</f>
        <v>1</v>
      </c>
      <c r="KJ12">
        <f>COUNTIF(Sheet1!KG:KG,$A12)</f>
        <v>1</v>
      </c>
      <c r="KK12">
        <f>COUNTIF(Sheet1!KH:KH,$A12)</f>
        <v>0</v>
      </c>
      <c r="KL12">
        <f>COUNTIF(Sheet1!KI:KI,$A12)</f>
        <v>0</v>
      </c>
      <c r="KM12">
        <f>COUNTIF(Sheet1!KJ:KJ,$A12)</f>
        <v>0</v>
      </c>
      <c r="KN12">
        <f>COUNTIF(Sheet1!KK:KK,$A12)</f>
        <v>0</v>
      </c>
      <c r="KO12">
        <f>COUNTIF(Sheet1!KL:KL,$A12)</f>
        <v>0</v>
      </c>
      <c r="KP12">
        <f>COUNTIF(Sheet1!KM:KM,$A12)</f>
        <v>1</v>
      </c>
      <c r="KQ12">
        <f>COUNTIF(Sheet1!KN:KN,$A12)</f>
        <v>1</v>
      </c>
      <c r="KR12">
        <f>COUNTIF(Sheet1!KO:KO,$A12)</f>
        <v>0</v>
      </c>
      <c r="KS12">
        <f>COUNTIF(Sheet1!KP:KP,$A12)</f>
        <v>0</v>
      </c>
      <c r="KT12">
        <f>COUNTIF(Sheet1!KQ:KQ,$A12)</f>
        <v>0</v>
      </c>
      <c r="KU12">
        <f>COUNTIF(Sheet1!KR:KR,$A12)</f>
        <v>0</v>
      </c>
      <c r="KV12">
        <f>COUNTIF(Sheet1!KS:KS,$A12)</f>
        <v>0</v>
      </c>
      <c r="KW12">
        <f>COUNTIF(Sheet1!KT:KT,$A12)</f>
        <v>0</v>
      </c>
      <c r="KX12">
        <f>COUNTIF(Sheet1!KU:KU,$A12)</f>
        <v>0</v>
      </c>
      <c r="KY12">
        <f>COUNTIF(Sheet1!KV:KV,$A12)</f>
        <v>0</v>
      </c>
      <c r="KZ12">
        <f>COUNTIF(Sheet1!KW:KW,$A12)</f>
        <v>0</v>
      </c>
      <c r="LA12">
        <f>COUNTIF(Sheet1!KX:KX,$A12)</f>
        <v>0</v>
      </c>
      <c r="LB12">
        <f>COUNTIF(Sheet1!KY:KY,$A12)</f>
        <v>1</v>
      </c>
      <c r="LC12">
        <f>COUNTIF(Sheet1!KZ:KZ,$A12)</f>
        <v>1</v>
      </c>
      <c r="LD12">
        <f>COUNTIF(Sheet1!LA:LA,$A12)</f>
        <v>1</v>
      </c>
      <c r="LE12">
        <f>COUNTIF(Sheet1!LB:LB,$A12)</f>
        <v>0</v>
      </c>
      <c r="LF12">
        <f>COUNTIF(Sheet1!LC:LC,$A12)</f>
        <v>0</v>
      </c>
      <c r="LG12">
        <f>COUNTIF(Sheet1!LD:LD,$A12)</f>
        <v>1</v>
      </c>
      <c r="LH12">
        <f>COUNTIF(Sheet1!LE:LE,$A12)</f>
        <v>0</v>
      </c>
      <c r="LI12">
        <f>COUNTIF(Sheet1!LF:LF,$A12)</f>
        <v>1</v>
      </c>
      <c r="LJ12">
        <f>COUNTIF(Sheet1!LG:LG,$A12)</f>
        <v>1</v>
      </c>
      <c r="LK12">
        <f>COUNTIF(Sheet1!LH:LH,$A12)</f>
        <v>1</v>
      </c>
      <c r="LL12">
        <f>COUNTIF(Sheet1!LI:LI,$A12)</f>
        <v>1</v>
      </c>
      <c r="LM12">
        <f>COUNTIF(Sheet1!LJ:LJ,$A12)</f>
        <v>0</v>
      </c>
      <c r="LN12">
        <f>COUNTIF(Sheet1!LK:LK,$A12)</f>
        <v>0</v>
      </c>
      <c r="LO12">
        <f>COUNTIF(Sheet1!LL:LL,$A12)</f>
        <v>0</v>
      </c>
      <c r="LP12">
        <f>COUNTIF(Sheet1!LM:LM,$A12)</f>
        <v>0</v>
      </c>
      <c r="LQ12">
        <f>COUNTIF(Sheet1!LN:LN,$A12)</f>
        <v>0</v>
      </c>
      <c r="LR12">
        <f>COUNTIF(Sheet1!LO:LO,$A12)</f>
        <v>0</v>
      </c>
      <c r="LS12">
        <f>COUNTIF(Sheet1!LP:LP,$A12)</f>
        <v>0</v>
      </c>
      <c r="LT12">
        <f>COUNTIF(Sheet1!LQ:LQ,$A12)</f>
        <v>0</v>
      </c>
      <c r="LU12">
        <f>COUNTIF(Sheet1!LR:LR,$A12)</f>
        <v>0</v>
      </c>
      <c r="LV12">
        <f>COUNTIF(Sheet1!LS:LS,$A12)</f>
        <v>1</v>
      </c>
      <c r="LW12">
        <f>COUNTIF(Sheet1!LT:LT,$A12)</f>
        <v>0</v>
      </c>
      <c r="LX12">
        <f>COUNTIF(Sheet1!LU:LU,$A12)</f>
        <v>0</v>
      </c>
      <c r="LY12">
        <f>COUNTIF(Sheet1!LV:LV,$A12)</f>
        <v>0</v>
      </c>
      <c r="LZ12">
        <f>COUNTIF(Sheet1!LW:LW,$A12)</f>
        <v>0</v>
      </c>
      <c r="MA12">
        <f>COUNTIF(Sheet1!LX:LX,$A12)</f>
        <v>1</v>
      </c>
      <c r="MB12">
        <f>COUNTIF(Sheet1!LY:LY,$A12)</f>
        <v>0</v>
      </c>
      <c r="MC12">
        <f>COUNTIF(Sheet1!LZ:LZ,$A12)</f>
        <v>0</v>
      </c>
      <c r="MD12">
        <f>COUNTIF(Sheet1!MA:MA,$A12)</f>
        <v>0</v>
      </c>
      <c r="ME12">
        <f>COUNTIF(Sheet1!MB:MB,$A12)</f>
        <v>0</v>
      </c>
      <c r="MF12">
        <f>COUNTIF(Sheet1!MC:MC,$A12)</f>
        <v>0</v>
      </c>
      <c r="MG12">
        <f>COUNTIF(Sheet1!MD:MD,$A12)</f>
        <v>1</v>
      </c>
      <c r="MH12">
        <f>COUNTIF(Sheet1!ME:ME,$A12)</f>
        <v>0</v>
      </c>
      <c r="MI12">
        <f>COUNTIF(Sheet1!MF:MF,$A12)</f>
        <v>1</v>
      </c>
      <c r="MJ12">
        <f>COUNTIF(Sheet1!MG:MG,$A12)</f>
        <v>0</v>
      </c>
      <c r="MK12">
        <f>COUNTIF(Sheet1!MH:MH,$A12)</f>
        <v>0</v>
      </c>
      <c r="ML12">
        <f>COUNTIF(Sheet1!MI:MI,$A12)</f>
        <v>0</v>
      </c>
      <c r="MM12">
        <f>COUNTIF(Sheet1!MJ:MJ,$A12)</f>
        <v>0</v>
      </c>
      <c r="MN12">
        <f>COUNTIF(Sheet1!MK:MK,$A12)</f>
        <v>1</v>
      </c>
      <c r="MO12">
        <f>COUNTIF(Sheet1!ML:ML,$A12)</f>
        <v>0</v>
      </c>
      <c r="MP12">
        <f>COUNTIF(Sheet1!MM:MM,$A12)</f>
        <v>0</v>
      </c>
      <c r="MQ12">
        <f>COUNTIF(Sheet1!MN:MN,$A12)</f>
        <v>0</v>
      </c>
      <c r="MR12">
        <f>COUNTIF(Sheet1!MO:MO,$A12)</f>
        <v>0</v>
      </c>
      <c r="MS12">
        <f>COUNTIF(Sheet1!MP:MP,$A12)</f>
        <v>0</v>
      </c>
      <c r="MT12">
        <f>COUNTIF(Sheet1!MQ:MQ,$A12)</f>
        <v>0</v>
      </c>
      <c r="MU12">
        <f>COUNTIF(Sheet1!MR:MR,$A12)</f>
        <v>0</v>
      </c>
      <c r="MV12">
        <f>COUNTIF(Sheet1!MS:MS,$A12)</f>
        <v>0</v>
      </c>
      <c r="MW12">
        <f>COUNTIF(Sheet1!MT:MT,$A12)</f>
        <v>1</v>
      </c>
      <c r="MX12">
        <f>COUNTIF(Sheet1!MU:MU,$A12)</f>
        <v>0</v>
      </c>
      <c r="MY12">
        <f>COUNTIF(Sheet1!MV:MV,$A12)</f>
        <v>0</v>
      </c>
      <c r="MZ12">
        <f>COUNTIF(Sheet1!MW:MW,$A12)</f>
        <v>0</v>
      </c>
      <c r="NA12">
        <f>COUNTIF(Sheet1!MX:MX,$A12)</f>
        <v>1</v>
      </c>
      <c r="NB12">
        <f>COUNTIF(Sheet1!MY:MY,$A12)</f>
        <v>1</v>
      </c>
      <c r="NC12">
        <f>COUNTIF(Sheet1!MZ:MZ,$A12)</f>
        <v>0</v>
      </c>
      <c r="ND12">
        <f>COUNTIF(Sheet1!NA:NA,$A12)</f>
        <v>0</v>
      </c>
      <c r="NE12">
        <f>COUNTIF(Sheet1!NB:NB,$A12)</f>
        <v>0</v>
      </c>
      <c r="NF12">
        <f>COUNTIF(Sheet1!NC:NC,$A12)</f>
        <v>1</v>
      </c>
      <c r="NG12">
        <f>COUNTIF(Sheet1!ND:ND,$A12)</f>
        <v>0</v>
      </c>
      <c r="NH12">
        <f>COUNTIF(Sheet1!NE:NE,$A12)</f>
        <v>0</v>
      </c>
      <c r="NI12">
        <f>COUNTIF(Sheet1!NF:NF,$A12)</f>
        <v>1</v>
      </c>
      <c r="NJ12">
        <f>COUNTIF(Sheet1!NG:NG,$A12)</f>
        <v>0</v>
      </c>
      <c r="NK12">
        <f>COUNTIF(Sheet1!NH:NH,$A12)</f>
        <v>0</v>
      </c>
      <c r="NL12">
        <f>COUNTIF(Sheet1!NI:NI,$A12)</f>
        <v>1</v>
      </c>
      <c r="NM12">
        <f>COUNTIF(Sheet1!NJ:NJ,$A12)</f>
        <v>0</v>
      </c>
      <c r="NN12">
        <f>COUNTIF(Sheet1!NK:NK,$A12)</f>
        <v>1</v>
      </c>
      <c r="NO12">
        <f>COUNTIF(Sheet1!NL:NL,$A12)</f>
        <v>0</v>
      </c>
      <c r="NP12">
        <f>COUNTIF(Sheet1!NM:NM,$A12)</f>
        <v>0</v>
      </c>
      <c r="NQ12">
        <f>COUNTIF(Sheet1!NN:NN,$A12)</f>
        <v>0</v>
      </c>
      <c r="NR12">
        <f>COUNTIF(Sheet1!NO:NO,$A12)</f>
        <v>0</v>
      </c>
      <c r="NS12">
        <f>COUNTIF(Sheet1!NP:NP,$A12)</f>
        <v>0</v>
      </c>
      <c r="NT12">
        <f>COUNTIF(Sheet1!NQ:NQ,$A12)</f>
        <v>0</v>
      </c>
      <c r="NU12">
        <f>COUNTIF(Sheet1!NR:NR,$A12)</f>
        <v>0</v>
      </c>
      <c r="NV12">
        <f>COUNTIF(Sheet1!NS:NS,$A12)</f>
        <v>0</v>
      </c>
      <c r="NW12">
        <f>COUNTIF(Sheet1!NT:NT,$A12)</f>
        <v>0</v>
      </c>
      <c r="NX12">
        <f>COUNTIF(Sheet1!NU:NU,$A12)</f>
        <v>0</v>
      </c>
      <c r="NY12">
        <f>COUNTIF(Sheet1!NV:NV,$A12)</f>
        <v>0</v>
      </c>
      <c r="NZ12">
        <f>COUNTIF(Sheet1!NW:NW,$A12)</f>
        <v>0</v>
      </c>
      <c r="OA12">
        <f>COUNTIF(Sheet1!NX:NX,$A12)</f>
        <v>0</v>
      </c>
      <c r="OB12">
        <f>COUNTIF(Sheet1!NY:NY,$A12)</f>
        <v>0</v>
      </c>
      <c r="OC12">
        <f>COUNTIF(Sheet1!NZ:NZ,$A12)</f>
        <v>0</v>
      </c>
      <c r="OD12">
        <f>COUNTIF(Sheet1!OA:OA,$A12)</f>
        <v>1</v>
      </c>
      <c r="OE12">
        <f>COUNTIF(Sheet1!OB:OB,$A12)</f>
        <v>0</v>
      </c>
      <c r="OF12">
        <f>COUNTIF(Sheet1!OC:OC,$A12)</f>
        <v>0</v>
      </c>
      <c r="OG12">
        <f>COUNTIF(Sheet1!OD:OD,$A12)</f>
        <v>1</v>
      </c>
      <c r="OH12">
        <f>COUNTIF(Sheet1!OE:OE,$A12)</f>
        <v>1</v>
      </c>
      <c r="OI12">
        <f>COUNTIF(Sheet1!OF:OF,$A12)</f>
        <v>0</v>
      </c>
      <c r="OJ12">
        <f>COUNTIF(Sheet1!OG:OG,$A12)</f>
        <v>0</v>
      </c>
      <c r="OK12">
        <f>COUNTIF(Sheet1!OH:OH,$A12)</f>
        <v>0</v>
      </c>
      <c r="OL12">
        <f>COUNTIF(Sheet1!OI:OI,$A12)</f>
        <v>0</v>
      </c>
      <c r="OM12">
        <f>COUNTIF(Sheet1!OJ:OJ,$A12)</f>
        <v>0</v>
      </c>
      <c r="ON12">
        <f>COUNTIF(Sheet1!OK:OK,$A12)</f>
        <v>0</v>
      </c>
      <c r="OO12">
        <f>COUNTIF(Sheet1!OL:OL,$A12)</f>
        <v>1</v>
      </c>
      <c r="OP12">
        <f>COUNTIF(Sheet1!OM:OM,$A12)</f>
        <v>0</v>
      </c>
      <c r="OQ12">
        <f>COUNTIF(Sheet1!ON:ON,$A12)</f>
        <v>1</v>
      </c>
      <c r="OR12">
        <f>COUNTIF(Sheet1!OO:OO,$A12)</f>
        <v>0</v>
      </c>
      <c r="OS12">
        <f>COUNTIF(Sheet1!OP:OP,$A12)</f>
        <v>0</v>
      </c>
      <c r="OT12">
        <f>COUNTIF(Sheet1!OQ:OQ,$A12)</f>
        <v>0</v>
      </c>
      <c r="OU12">
        <f>COUNTIF(Sheet1!OR:OR,$A12)</f>
        <v>0</v>
      </c>
      <c r="OV12">
        <f>COUNTIF(Sheet1!OS:OS,$A12)</f>
        <v>0</v>
      </c>
      <c r="OW12">
        <f>COUNTIF(Sheet1!OT:OT,$A12)</f>
        <v>0</v>
      </c>
      <c r="OX12">
        <f>COUNTIF(Sheet1!OU:OU,$A12)</f>
        <v>0</v>
      </c>
      <c r="OY12">
        <f>COUNTIF(Sheet1!OV:OV,$A12)</f>
        <v>1</v>
      </c>
      <c r="OZ12">
        <f>COUNTIF(Sheet1!OW:OW,$A12)</f>
        <v>0</v>
      </c>
      <c r="PA12">
        <f>COUNTIF(Sheet1!OX:OX,$A12)</f>
        <v>0</v>
      </c>
      <c r="PB12">
        <f>COUNTIF(Sheet1!OY:OY,$A12)</f>
        <v>0</v>
      </c>
      <c r="PC12">
        <f>COUNTIF(Sheet1!OZ:OZ,$A12)</f>
        <v>0</v>
      </c>
      <c r="PD12">
        <f>COUNTIF(Sheet1!PA:PA,$A12)</f>
        <v>0</v>
      </c>
      <c r="PE12">
        <f>COUNTIF(Sheet1!PB:PB,$A12)</f>
        <v>0</v>
      </c>
      <c r="PF12">
        <f>COUNTIF(Sheet1!PC:PC,$A12)</f>
        <v>1</v>
      </c>
      <c r="PG12">
        <f>COUNTIF(Sheet1!PD:PD,$A12)</f>
        <v>0</v>
      </c>
      <c r="PH12">
        <f>COUNTIF(Sheet1!PE:PE,$A12)</f>
        <v>0</v>
      </c>
      <c r="PI12">
        <f>COUNTIF(Sheet1!PF:PF,$A12)</f>
        <v>0</v>
      </c>
      <c r="PJ12">
        <f>COUNTIF(Sheet1!PG:PG,$A12)</f>
        <v>1</v>
      </c>
      <c r="PK12">
        <f>COUNTIF(Sheet1!PH:PH,$A12)</f>
        <v>1</v>
      </c>
      <c r="PL12">
        <f>COUNTIF(Sheet1!PI:PI,$A12)</f>
        <v>0</v>
      </c>
      <c r="PM12">
        <f>COUNTIF(Sheet1!PJ:PJ,$A12)</f>
        <v>0</v>
      </c>
      <c r="PN12">
        <f>COUNTIF(Sheet1!PK:PK,$A12)</f>
        <v>0</v>
      </c>
      <c r="PO12">
        <f>COUNTIF(Sheet1!PL:PL,$A12)</f>
        <v>0</v>
      </c>
      <c r="PP12">
        <f>COUNTIF(Sheet1!PM:PM,$A12)</f>
        <v>0</v>
      </c>
      <c r="PQ12">
        <f>COUNTIF(Sheet1!PN:PN,$A12)</f>
        <v>0</v>
      </c>
      <c r="PR12">
        <f>COUNTIF(Sheet1!PO:PO,$A12)</f>
        <v>0</v>
      </c>
      <c r="PS12">
        <f>COUNTIF(Sheet1!PP:PP,$A12)</f>
        <v>0</v>
      </c>
      <c r="PT12">
        <f>COUNTIF(Sheet1!PQ:PQ,$A12)</f>
        <v>0</v>
      </c>
      <c r="PU12">
        <f>COUNTIF(Sheet1!PR:PR,$A12)</f>
        <v>1</v>
      </c>
      <c r="PV12">
        <f>COUNTIF(Sheet1!PS:PS,$A12)</f>
        <v>0</v>
      </c>
      <c r="PW12">
        <f>COUNTIF(Sheet1!PT:PT,$A12)</f>
        <v>1</v>
      </c>
      <c r="PX12">
        <f>COUNTIF(Sheet1!PU:PU,$A12)</f>
        <v>1</v>
      </c>
      <c r="PY12">
        <f>COUNTIF(Sheet1!PV:PV,$A12)</f>
        <v>0</v>
      </c>
      <c r="PZ12">
        <f>COUNTIF(Sheet1!PW:PW,$A12)</f>
        <v>0</v>
      </c>
      <c r="QA12">
        <f>COUNTIF(Sheet1!PX:PX,$A12)</f>
        <v>0</v>
      </c>
      <c r="QB12">
        <f>COUNTIF(Sheet1!PY:PY,$A12)</f>
        <v>0</v>
      </c>
      <c r="QC12">
        <f>COUNTIF(Sheet1!PZ:PZ,$A12)</f>
        <v>0</v>
      </c>
      <c r="QD12">
        <f>COUNTIF(Sheet1!QA:QA,$A12)</f>
        <v>0</v>
      </c>
      <c r="QE12">
        <f>COUNTIF(Sheet1!QB:QB,$A12)</f>
        <v>0</v>
      </c>
      <c r="QF12">
        <f>COUNTIF(Sheet1!QC:QC,$A12)</f>
        <v>0</v>
      </c>
      <c r="QG12">
        <f>COUNTIF(Sheet1!QD:QD,$A12)</f>
        <v>1</v>
      </c>
      <c r="QH12">
        <f>COUNTIF(Sheet1!QE:QE,$A12)</f>
        <v>0</v>
      </c>
      <c r="QI12">
        <f>COUNTIF(Sheet1!QF:QF,$A12)</f>
        <v>0</v>
      </c>
      <c r="QJ12">
        <f>COUNTIF(Sheet1!QG:QG,$A12)</f>
        <v>0</v>
      </c>
      <c r="QK12">
        <f>COUNTIF(Sheet1!QH:QH,$A12)</f>
        <v>0</v>
      </c>
      <c r="QL12">
        <f>COUNTIF(Sheet1!QI:QI,$A12)</f>
        <v>0</v>
      </c>
      <c r="QM12">
        <f>COUNTIF(Sheet1!QJ:QJ,$A12)</f>
        <v>0</v>
      </c>
      <c r="QN12">
        <f>COUNTIF(Sheet1!QK:QK,$A12)</f>
        <v>1</v>
      </c>
      <c r="QO12">
        <f>COUNTIF(Sheet1!QL:QL,$A12)</f>
        <v>2</v>
      </c>
      <c r="QP12">
        <f>COUNTIF(Sheet1!QM:QM,$A12)</f>
        <v>0</v>
      </c>
      <c r="QQ12">
        <f>COUNTIF(Sheet1!QN:QN,$A12)</f>
        <v>0</v>
      </c>
      <c r="QR12">
        <f>COUNTIF(Sheet1!QO:QO,$A12)</f>
        <v>0</v>
      </c>
      <c r="QS12">
        <f>COUNTIF(Sheet1!QP:QP,$A12)</f>
        <v>0</v>
      </c>
      <c r="QT12">
        <f>COUNTIF(Sheet1!QQ:QQ,$A12)</f>
        <v>0</v>
      </c>
      <c r="QU12">
        <f>COUNTIF(Sheet1!QR:QR,$A12)</f>
        <v>0</v>
      </c>
      <c r="QV12">
        <f>COUNTIF(Sheet1!QS:QS,$A12)</f>
        <v>0</v>
      </c>
      <c r="QW12">
        <f>COUNTIF(Sheet1!QT:QT,$A12)</f>
        <v>0</v>
      </c>
      <c r="QX12">
        <f>COUNTIF(Sheet1!QU:QU,$A12)</f>
        <v>0</v>
      </c>
      <c r="QY12">
        <f>COUNTIF(Sheet1!QV:QV,$A12)</f>
        <v>0</v>
      </c>
      <c r="QZ12">
        <f>COUNTIF(Sheet1!QW:QW,$A12)</f>
        <v>1</v>
      </c>
      <c r="RA12">
        <f>COUNTIF(Sheet1!QX:QX,$A12)</f>
        <v>1</v>
      </c>
      <c r="RB12">
        <f>COUNTIF(Sheet1!QY:QY,$A12)</f>
        <v>1</v>
      </c>
      <c r="RC12">
        <f>COUNTIF(Sheet1!QZ:QZ,$A12)</f>
        <v>1</v>
      </c>
      <c r="RD12">
        <f>COUNTIF(Sheet1!RA:RA,$A12)</f>
        <v>0</v>
      </c>
      <c r="RE12">
        <f>COUNTIF(Sheet1!RB:RB,$A12)</f>
        <v>0</v>
      </c>
      <c r="RF12">
        <f>COUNTIF(Sheet1!RC:RC,$A12)</f>
        <v>0</v>
      </c>
      <c r="RG12">
        <f>COUNTIF(Sheet1!RD:RD,$A12)</f>
        <v>1</v>
      </c>
      <c r="RH12">
        <f>COUNTIF(Sheet1!RE:RE,$A12)</f>
        <v>0</v>
      </c>
      <c r="RI12">
        <f>COUNTIF(Sheet1!RF:RF,$A12)</f>
        <v>0</v>
      </c>
      <c r="RJ12">
        <f>COUNTIF(Sheet1!RG:RG,$A12)</f>
        <v>0</v>
      </c>
      <c r="RK12">
        <f>COUNTIF(Sheet1!RH:RH,$A12)</f>
        <v>0</v>
      </c>
      <c r="RL12">
        <f>COUNTIF(Sheet1!RI:RI,$A12)</f>
        <v>1</v>
      </c>
      <c r="RM12">
        <f>COUNTIF(Sheet1!RJ:RJ,$A12)</f>
        <v>0</v>
      </c>
      <c r="RN12">
        <f>COUNTIF(Sheet1!RK:RK,$A12)</f>
        <v>0</v>
      </c>
      <c r="RO12">
        <f>COUNTIF(Sheet1!RL:RL,$A12)</f>
        <v>0</v>
      </c>
      <c r="RP12">
        <f>COUNTIF(Sheet1!RM:RM,$A12)</f>
        <v>0</v>
      </c>
      <c r="RQ12">
        <f>COUNTIF(Sheet1!RN:RN,$A12)</f>
        <v>0</v>
      </c>
      <c r="RR12">
        <f>COUNTIF(Sheet1!RO:RO,$A12)</f>
        <v>0</v>
      </c>
      <c r="RS12">
        <f>COUNTIF(Sheet1!RP:RP,$A12)</f>
        <v>0</v>
      </c>
      <c r="RT12">
        <f>COUNTIF(Sheet1!RQ:RQ,$A12)</f>
        <v>0</v>
      </c>
      <c r="RU12">
        <f>COUNTIF(Sheet1!RR:RR,$A12)</f>
        <v>0</v>
      </c>
      <c r="RV12">
        <f>COUNTIF(Sheet1!RS:RS,$A12)</f>
        <v>0</v>
      </c>
      <c r="RW12">
        <f>COUNTIF(Sheet1!RT:RT,$A12)</f>
        <v>0</v>
      </c>
      <c r="RX12">
        <f>COUNTIF(Sheet1!RU:RU,$A12)</f>
        <v>0</v>
      </c>
      <c r="RY12">
        <f>COUNTIF(Sheet1!RV:RV,$A12)</f>
        <v>1</v>
      </c>
      <c r="RZ12">
        <f>COUNTIF(Sheet1!RW:RW,$A12)</f>
        <v>0</v>
      </c>
      <c r="SA12">
        <f>COUNTIF(Sheet1!RX:RX,$A12)</f>
        <v>0</v>
      </c>
      <c r="SB12">
        <f>COUNTIF(Sheet1!RY:RY,$A12)</f>
        <v>0</v>
      </c>
      <c r="SC12">
        <f>COUNTIF(Sheet1!RZ:RZ,$A12)</f>
        <v>0</v>
      </c>
      <c r="SD12">
        <f>COUNTIF(Sheet1!SA:SA,$A12)</f>
        <v>0</v>
      </c>
      <c r="SE12">
        <f>COUNTIF(Sheet1!SB:SB,$A12)</f>
        <v>0</v>
      </c>
      <c r="SF12">
        <f>COUNTIF(Sheet1!SC:SC,$A12)</f>
        <v>0</v>
      </c>
      <c r="SG12">
        <f>COUNTIF(Sheet1!SD:SD,$A12)</f>
        <v>0</v>
      </c>
      <c r="SH12">
        <f>COUNTIF(Sheet1!SE:SE,$A12)</f>
        <v>1</v>
      </c>
      <c r="SI12">
        <f>COUNTIF(Sheet1!SF:SF,$A12)</f>
        <v>0</v>
      </c>
      <c r="SJ12">
        <f>COUNTIF(Sheet1!SG:SG,$A12)</f>
        <v>0</v>
      </c>
      <c r="SK12">
        <f>COUNTIF(Sheet1!SH:SH,$A12)</f>
        <v>0</v>
      </c>
      <c r="SL12">
        <f>COUNTIF(Sheet1!SI:SI,$A12)</f>
        <v>1</v>
      </c>
      <c r="SM12">
        <f>COUNTIF(Sheet1!SJ:SJ,$A12)</f>
        <v>0</v>
      </c>
      <c r="SN12">
        <f>COUNTIF(Sheet1!SK:SK,$A12)</f>
        <v>1</v>
      </c>
      <c r="SO12">
        <f>COUNTIF(Sheet1!SL:SL,$A12)</f>
        <v>0</v>
      </c>
      <c r="SP12">
        <f>COUNTIF(Sheet1!SM:SM,$A12)</f>
        <v>0</v>
      </c>
      <c r="SQ12">
        <f>COUNTIF(Sheet1!SN:SN,$A12)</f>
        <v>0</v>
      </c>
      <c r="SR12">
        <f>COUNTIF(Sheet1!SO:SO,$A12)</f>
        <v>1</v>
      </c>
      <c r="SS12">
        <f>COUNTIF(Sheet1!SP:SP,$A12)</f>
        <v>0</v>
      </c>
      <c r="ST12">
        <f>COUNTIF(Sheet1!SQ:SQ,$A12)</f>
        <v>0</v>
      </c>
      <c r="SU12">
        <f>COUNTIF(Sheet1!SR:SR,$A12)</f>
        <v>0</v>
      </c>
      <c r="SV12">
        <f>COUNTIF(Sheet1!SS:SS,$A12)</f>
        <v>1</v>
      </c>
      <c r="SW12">
        <f>COUNTIF(Sheet1!ST:ST,$A12)</f>
        <v>1</v>
      </c>
      <c r="SX12">
        <f>COUNTIF(Sheet1!SU:SU,$A12)</f>
        <v>0</v>
      </c>
      <c r="SY12">
        <f>COUNTIF(Sheet1!SV:SV,$A12)</f>
        <v>0</v>
      </c>
      <c r="SZ12">
        <f>COUNTIF(Sheet1!SW:SW,$A12)</f>
        <v>0</v>
      </c>
      <c r="TA12">
        <f>COUNTIF(Sheet1!SX:SX,$A12)</f>
        <v>1</v>
      </c>
      <c r="TB12">
        <f>COUNTIF(Sheet1!SY:SY,$A12)</f>
        <v>0</v>
      </c>
      <c r="TC12">
        <f>COUNTIF(Sheet1!SZ:SZ,$A12)</f>
        <v>0</v>
      </c>
      <c r="TD12">
        <f>COUNTIF(Sheet1!TA:TA,$A12)</f>
        <v>0</v>
      </c>
      <c r="TE12">
        <f>COUNTIF(Sheet1!TB:TB,$A12)</f>
        <v>0</v>
      </c>
      <c r="TF12">
        <f>COUNTIF(Sheet1!TC:TC,$A12)</f>
        <v>1</v>
      </c>
      <c r="TG12">
        <f>COUNTIF(Sheet1!TD:TD,$A12)</f>
        <v>0</v>
      </c>
      <c r="TH12">
        <f>COUNTIF(Sheet1!TE:TE,$A12)</f>
        <v>0</v>
      </c>
      <c r="TI12">
        <f>COUNTIF(Sheet1!TF:TF,$A12)</f>
        <v>1</v>
      </c>
      <c r="TJ12">
        <f>COUNTIF(Sheet1!TG:TG,$A12)</f>
        <v>0</v>
      </c>
      <c r="TK12">
        <f>COUNTIF(Sheet1!TH:TH,$A12)</f>
        <v>0</v>
      </c>
      <c r="TL12">
        <f>COUNTIF(Sheet1!TI:TI,$A12)</f>
        <v>0</v>
      </c>
      <c r="TM12">
        <f>COUNTIF(Sheet1!TJ:TJ,$A12)</f>
        <v>0</v>
      </c>
      <c r="TN12">
        <f>COUNTIF(Sheet1!TK:TK,$A12)</f>
        <v>1</v>
      </c>
      <c r="TO12">
        <f>COUNTIF(Sheet1!TL:TL,$A12)</f>
        <v>0</v>
      </c>
      <c r="TP12">
        <f>COUNTIF(Sheet1!TM:TM,$A12)</f>
        <v>0</v>
      </c>
      <c r="TQ12">
        <f>COUNTIF(Sheet1!TN:TN,$A12)</f>
        <v>0</v>
      </c>
      <c r="TR12">
        <f>COUNTIF(Sheet1!TO:TO,$A12)</f>
        <v>0</v>
      </c>
      <c r="TS12">
        <f>COUNTIF(Sheet1!TP:TP,$A12)</f>
        <v>0</v>
      </c>
      <c r="TT12">
        <f>COUNTIF(Sheet1!TQ:TQ,$A12)</f>
        <v>0</v>
      </c>
      <c r="TU12">
        <f>COUNTIF(Sheet1!TR:TR,$A12)</f>
        <v>0</v>
      </c>
      <c r="TV12">
        <f>COUNTIF(Sheet1!TS:TS,$A12)</f>
        <v>0</v>
      </c>
      <c r="TW12">
        <f>COUNTIF(Sheet1!TT:TT,$A12)</f>
        <v>0</v>
      </c>
      <c r="TX12">
        <f>COUNTIF(Sheet1!TU:TU,$A12)</f>
        <v>0</v>
      </c>
      <c r="TY12">
        <f>COUNTIF(Sheet1!TV:TV,$A12)</f>
        <v>0</v>
      </c>
      <c r="TZ12">
        <f>COUNTIF(Sheet1!TW:TW,$A12)</f>
        <v>0</v>
      </c>
      <c r="UA12">
        <f>COUNTIF(Sheet1!TX:TX,$A12)</f>
        <v>0</v>
      </c>
      <c r="UB12">
        <f>COUNTIF(Sheet1!TY:TY,$A12)</f>
        <v>0</v>
      </c>
      <c r="UC12">
        <f>COUNTIF(Sheet1!TZ:TZ,$A12)</f>
        <v>0</v>
      </c>
      <c r="UD12">
        <f>COUNTIF(Sheet1!UA:UA,$A12)</f>
        <v>1</v>
      </c>
      <c r="UE12">
        <f>COUNTIF(Sheet1!UB:UB,$A12)</f>
        <v>0</v>
      </c>
      <c r="UF12">
        <f>COUNTIF(Sheet1!UC:UC,$A12)</f>
        <v>0</v>
      </c>
      <c r="UG12">
        <f>COUNTIF(Sheet1!UD:UD,$A12)</f>
        <v>0</v>
      </c>
      <c r="UH12">
        <f>COUNTIF(Sheet1!UE:UE,$A12)</f>
        <v>0</v>
      </c>
      <c r="UI12">
        <f>COUNTIF(Sheet1!UF:UF,$A12)</f>
        <v>0</v>
      </c>
      <c r="UJ12">
        <f>COUNTIF(Sheet1!UG:UG,$A12)</f>
        <v>0</v>
      </c>
      <c r="UK12">
        <f>COUNTIF(Sheet1!UH:UH,$A12)</f>
        <v>1</v>
      </c>
      <c r="UL12">
        <f>COUNTIF(Sheet1!UI:UI,$A12)</f>
        <v>0</v>
      </c>
      <c r="UM12">
        <f>COUNTIF(Sheet1!UJ:UJ,$A12)</f>
        <v>0</v>
      </c>
      <c r="UN12">
        <f>COUNTIF(Sheet1!UK:UK,$A12)</f>
        <v>0</v>
      </c>
      <c r="UO12">
        <f>COUNTIF(Sheet1!UL:UL,$A12)</f>
        <v>0</v>
      </c>
      <c r="UP12">
        <f>COUNTIF(Sheet1!UM:UM,$A12)</f>
        <v>0</v>
      </c>
      <c r="UQ12">
        <f>COUNTIF(Sheet1!UN:UN,$A12)</f>
        <v>0</v>
      </c>
      <c r="UR12">
        <f>COUNTIF(Sheet1!UO:UO,$A12)</f>
        <v>0</v>
      </c>
      <c r="US12">
        <f>COUNTIF(Sheet1!UP:UP,$A12)</f>
        <v>0</v>
      </c>
      <c r="UT12">
        <f>COUNTIF(Sheet1!UQ:UQ,$A12)</f>
        <v>0</v>
      </c>
      <c r="UU12">
        <f>COUNTIF(Sheet1!UR:UR,$A12)</f>
        <v>1</v>
      </c>
      <c r="UV12">
        <f>COUNTIF(Sheet1!US:US,$A12)</f>
        <v>0</v>
      </c>
      <c r="UW12">
        <f>COUNTIF(Sheet1!UT:UT,$A12)</f>
        <v>0</v>
      </c>
      <c r="UX12">
        <f>COUNTIF(Sheet1!UU:UU,$A12)</f>
        <v>1</v>
      </c>
      <c r="UY12">
        <f>COUNTIF(Sheet1!UV:UV,$A12)</f>
        <v>0</v>
      </c>
      <c r="UZ12">
        <f>COUNTIF(Sheet1!UW:UW,$A12)</f>
        <v>1</v>
      </c>
      <c r="VA12">
        <f>COUNTIF(Sheet1!UX:UX,$A12)</f>
        <v>0</v>
      </c>
      <c r="VB12">
        <f>COUNTIF(Sheet1!UY:UY,$A12)</f>
        <v>0</v>
      </c>
      <c r="VC12">
        <f>COUNTIF(Sheet1!UZ:UZ,$A12)</f>
        <v>0</v>
      </c>
      <c r="VD12">
        <f>COUNTIF(Sheet1!VA:VA,$A12)</f>
        <v>0</v>
      </c>
      <c r="VE12">
        <f>COUNTIF(Sheet1!VB:VB,$A12)</f>
        <v>0</v>
      </c>
      <c r="VF12">
        <f>COUNTIF(Sheet1!VC:VC,$A12)</f>
        <v>0</v>
      </c>
      <c r="VG12">
        <f>COUNTIF(Sheet1!VD:VD,$A12)</f>
        <v>0</v>
      </c>
      <c r="VH12">
        <f>COUNTIF(Sheet1!VE:VE,$A12)</f>
        <v>1</v>
      </c>
      <c r="VI12">
        <f>COUNTIF(Sheet1!VF:VF,$A12)</f>
        <v>1</v>
      </c>
      <c r="VJ12">
        <f>COUNTIF(Sheet1!VG:VG,$A12)</f>
        <v>0</v>
      </c>
      <c r="VK12">
        <f>COUNTIF(Sheet1!VH:VH,$A12)</f>
        <v>0</v>
      </c>
      <c r="VL12">
        <f>COUNTIF(Sheet1!VI:VI,$A12)</f>
        <v>0</v>
      </c>
      <c r="VM12">
        <f>COUNTIF(Sheet1!VJ:VJ,$A12)</f>
        <v>0</v>
      </c>
      <c r="VN12">
        <f>COUNTIF(Sheet1!VK:VK,$A12)</f>
        <v>0</v>
      </c>
      <c r="VO12">
        <f>COUNTIF(Sheet1!VL:VL,$A12)</f>
        <v>0</v>
      </c>
      <c r="VP12">
        <f>COUNTIF(Sheet1!VM:VM,$A12)</f>
        <v>0</v>
      </c>
      <c r="VQ12">
        <f>COUNTIF(Sheet1!VN:VN,$A12)</f>
        <v>1</v>
      </c>
      <c r="VR12">
        <f>COUNTIF(Sheet1!VO:VO,$A12)</f>
        <v>1</v>
      </c>
      <c r="VS12">
        <f>COUNTIF(Sheet1!VP:VP,$A12)</f>
        <v>1</v>
      </c>
      <c r="VT12">
        <f>COUNTIF(Sheet1!VQ:VQ,$A12)</f>
        <v>0</v>
      </c>
      <c r="VU12">
        <f>COUNTIF(Sheet1!VR:VR,$A12)</f>
        <v>0</v>
      </c>
      <c r="VV12">
        <f>COUNTIF(Sheet1!VS:VS,$A12)</f>
        <v>0</v>
      </c>
      <c r="VW12">
        <f>COUNTIF(Sheet1!VT:VT,$A12)</f>
        <v>0</v>
      </c>
      <c r="VX12">
        <f>COUNTIF(Sheet1!VU:VU,$A12)</f>
        <v>0</v>
      </c>
      <c r="VY12">
        <f>COUNTIF(Sheet1!VV:VV,$A12)</f>
        <v>1</v>
      </c>
      <c r="VZ12">
        <f>COUNTIF(Sheet1!VW:VW,$A12)</f>
        <v>0</v>
      </c>
      <c r="WA12">
        <f>COUNTIF(Sheet1!VX:VX,$A12)</f>
        <v>0</v>
      </c>
      <c r="WB12">
        <f>COUNTIF(Sheet1!VY:VY,$A12)</f>
        <v>1</v>
      </c>
      <c r="WC12">
        <f>COUNTIF(Sheet1!VZ:VZ,$A12)</f>
        <v>0</v>
      </c>
      <c r="WD12">
        <f>COUNTIF(Sheet1!WA:WA,$A12)</f>
        <v>0</v>
      </c>
      <c r="WE12">
        <f>COUNTIF(Sheet1!WB:WB,$A12)</f>
        <v>0</v>
      </c>
      <c r="WF12">
        <f>COUNTIF(Sheet1!WC:WC,$A12)</f>
        <v>0</v>
      </c>
      <c r="WG12">
        <f>COUNTIF(Sheet1!WD:WD,$A12)</f>
        <v>0</v>
      </c>
      <c r="WH12">
        <f>COUNTIF(Sheet1!WE:WE,$A12)</f>
        <v>0</v>
      </c>
      <c r="WI12">
        <f>COUNTIF(Sheet1!WF:WF,$A12)</f>
        <v>0</v>
      </c>
      <c r="WJ12">
        <f>COUNTIF(Sheet1!WG:WG,$A12)</f>
        <v>1</v>
      </c>
      <c r="WK12">
        <f>COUNTIF(Sheet1!WH:WH,$A12)</f>
        <v>0</v>
      </c>
      <c r="WL12">
        <f>COUNTIF(Sheet1!WI:WI,$A12)</f>
        <v>0</v>
      </c>
      <c r="WM12">
        <f>COUNTIF(Sheet1!WJ:WJ,$A12)</f>
        <v>0</v>
      </c>
      <c r="WN12">
        <f>COUNTIF(Sheet1!WK:WK,$A12)</f>
        <v>0</v>
      </c>
      <c r="WO12">
        <f>COUNTIF(Sheet1!WL:WL,$A12)</f>
        <v>1</v>
      </c>
      <c r="WP12">
        <f>COUNTIF(Sheet1!WM:WM,$A12)</f>
        <v>0</v>
      </c>
      <c r="WQ12">
        <f>COUNTIF(Sheet1!WN:WN,$A12)</f>
        <v>0</v>
      </c>
      <c r="WR12">
        <f>COUNTIF(Sheet1!WO:WO,$A12)</f>
        <v>0</v>
      </c>
      <c r="WS12">
        <f>COUNTIF(Sheet1!WP:WP,$A12)</f>
        <v>0</v>
      </c>
      <c r="WT12">
        <f>COUNTIF(Sheet1!WQ:WQ,$A12)</f>
        <v>0</v>
      </c>
      <c r="WU12">
        <f>COUNTIF(Sheet1!WR:WR,$A12)</f>
        <v>0</v>
      </c>
      <c r="WV12">
        <f>COUNTIF(Sheet1!WS:WS,$A12)</f>
        <v>0</v>
      </c>
      <c r="WW12">
        <f>COUNTIF(Sheet1!WT:WT,$A12)</f>
        <v>0</v>
      </c>
      <c r="WX12">
        <f>COUNTIF(Sheet1!WU:WU,$A12)</f>
        <v>1</v>
      </c>
      <c r="WY12">
        <f>COUNTIF(Sheet1!WV:WV,$A12)</f>
        <v>0</v>
      </c>
      <c r="WZ12">
        <f>COUNTIF(Sheet1!WW:WW,$A12)</f>
        <v>0</v>
      </c>
      <c r="XA12">
        <f>COUNTIF(Sheet1!WX:WX,$A12)</f>
        <v>0</v>
      </c>
      <c r="XB12">
        <f>COUNTIF(Sheet1!WY:WY,$A12)</f>
        <v>1</v>
      </c>
      <c r="XC12">
        <f>COUNTIF(Sheet1!WZ:WZ,$A12)</f>
        <v>0</v>
      </c>
      <c r="XD12">
        <f>COUNTIF(Sheet1!XA:XA,$A12)</f>
        <v>1</v>
      </c>
      <c r="XE12">
        <f>COUNTIF(Sheet1!XB:XB,$A12)</f>
        <v>0</v>
      </c>
      <c r="XF12">
        <f>COUNTIF(Sheet1!XC:XC,$A12)</f>
        <v>0</v>
      </c>
      <c r="XG12">
        <f>COUNTIF(Sheet1!XD:XD,$A12)</f>
        <v>1</v>
      </c>
      <c r="XH12">
        <f>COUNTIF(Sheet1!XE:XE,$A12)</f>
        <v>1</v>
      </c>
      <c r="XI12">
        <f>COUNTIF(Sheet1!XF:XF,$A12)</f>
        <v>0</v>
      </c>
      <c r="XJ12">
        <f>COUNTIF(Sheet1!XG:XG,$A12)</f>
        <v>1</v>
      </c>
      <c r="XK12">
        <f>COUNTIF(Sheet1!XH:XH,$A12)</f>
        <v>1</v>
      </c>
      <c r="XL12">
        <f>COUNTIF(Sheet1!XI:XI,$A12)</f>
        <v>1</v>
      </c>
      <c r="XM12">
        <f>COUNTIF(Sheet1!XJ:XJ,$A12)</f>
        <v>0</v>
      </c>
      <c r="XN12">
        <f>COUNTIF(Sheet1!XK:XK,$A12)</f>
        <v>0</v>
      </c>
      <c r="XO12">
        <f>COUNTIF(Sheet1!XL:XL,$A12)</f>
        <v>0</v>
      </c>
      <c r="XP12">
        <f>COUNTIF(Sheet1!XM:XM,$A12)</f>
        <v>0</v>
      </c>
      <c r="XQ12">
        <f>COUNTIF(Sheet1!XN:XN,$A12)</f>
        <v>1</v>
      </c>
      <c r="XR12">
        <f>COUNTIF(Sheet1!XO:XO,$A12)</f>
        <v>0</v>
      </c>
      <c r="XS12">
        <f>COUNTIF(Sheet1!XP:XP,$A12)</f>
        <v>0</v>
      </c>
      <c r="XT12">
        <f>COUNTIF(Sheet1!XQ:XQ,$A12)</f>
        <v>0</v>
      </c>
      <c r="XU12">
        <f>COUNTIF(Sheet1!XR:XR,$A12)</f>
        <v>0</v>
      </c>
      <c r="XV12">
        <f>COUNTIF(Sheet1!XS:XS,$A12)</f>
        <v>0</v>
      </c>
      <c r="XW12">
        <f>COUNTIF(Sheet1!XT:XT,$A12)</f>
        <v>0</v>
      </c>
      <c r="XX12">
        <f>COUNTIF(Sheet1!XU:XU,$A12)</f>
        <v>1</v>
      </c>
      <c r="XY12">
        <f>COUNTIF(Sheet1!XV:XV,$A12)</f>
        <v>0</v>
      </c>
      <c r="XZ12">
        <f>COUNTIF(Sheet1!XW:XW,$A12)</f>
        <v>0</v>
      </c>
      <c r="YA12">
        <f>COUNTIF(Sheet1!XX:XX,$A12)</f>
        <v>0</v>
      </c>
      <c r="YB12">
        <f>COUNTIF(Sheet1!XY:XY,$A12)</f>
        <v>1</v>
      </c>
      <c r="YC12">
        <f>COUNTIF(Sheet1!XZ:XZ,$A12)</f>
        <v>0</v>
      </c>
      <c r="YD12">
        <f>COUNTIF(Sheet1!YA:YA,$A12)</f>
        <v>2</v>
      </c>
      <c r="YE12">
        <f>COUNTIF(Sheet1!YB:YB,$A12)</f>
        <v>0</v>
      </c>
      <c r="YF12">
        <f>COUNTIF(Sheet1!YC:YC,$A12)</f>
        <v>0</v>
      </c>
      <c r="YG12">
        <f>COUNTIF(Sheet1!YD:YD,$A12)</f>
        <v>0</v>
      </c>
      <c r="YH12">
        <f>COUNTIF(Sheet1!YE:YE,$A12)</f>
        <v>0</v>
      </c>
      <c r="YI12">
        <f>COUNTIF(Sheet1!YF:YF,$A12)</f>
        <v>0</v>
      </c>
      <c r="YJ12">
        <f>COUNTIF(Sheet1!YG:YG,$A12)</f>
        <v>0</v>
      </c>
      <c r="YK12">
        <f>COUNTIF(Sheet1!YH:YH,$A12)</f>
        <v>0</v>
      </c>
      <c r="YL12">
        <f>COUNTIF(Sheet1!YI:YI,$A12)</f>
        <v>0</v>
      </c>
      <c r="YM12">
        <f>COUNTIF(Sheet1!YJ:YJ,$A12)</f>
        <v>0</v>
      </c>
      <c r="YN12">
        <f>COUNTIF(Sheet1!YK:YK,$A12)</f>
        <v>0</v>
      </c>
      <c r="YO12">
        <f>COUNTIF(Sheet1!YL:YL,$A12)</f>
        <v>0</v>
      </c>
      <c r="YP12">
        <f>COUNTIF(Sheet1!YM:YM,$A12)</f>
        <v>0</v>
      </c>
      <c r="YQ12">
        <f>COUNTIF(Sheet1!YN:YN,$A12)</f>
        <v>1</v>
      </c>
      <c r="YR12">
        <f>COUNTIF(Sheet1!YO:YO,$A12)</f>
        <v>0</v>
      </c>
      <c r="YS12">
        <f>COUNTIF(Sheet1!YP:YP,$A12)</f>
        <v>0</v>
      </c>
      <c r="YT12">
        <f>COUNTIF(Sheet1!YQ:YQ,$A12)</f>
        <v>0</v>
      </c>
      <c r="YU12">
        <f>COUNTIF(Sheet1!YR:YR,$A12)</f>
        <v>0</v>
      </c>
      <c r="YV12">
        <f>COUNTIF(Sheet1!YS:YS,$A12)</f>
        <v>0</v>
      </c>
      <c r="YW12">
        <f>COUNTIF(Sheet1!YT:YT,$A12)</f>
        <v>0</v>
      </c>
      <c r="YX12">
        <f>COUNTIF(Sheet1!YU:YU,$A12)</f>
        <v>0</v>
      </c>
      <c r="YY12">
        <f>COUNTIF(Sheet1!YV:YV,$A12)</f>
        <v>1</v>
      </c>
      <c r="YZ12">
        <f>COUNTIF(Sheet1!YW:YW,$A12)</f>
        <v>0</v>
      </c>
      <c r="ZA12">
        <f>COUNTIF(Sheet1!YX:YX,$A12)</f>
        <v>0</v>
      </c>
      <c r="ZB12">
        <f>COUNTIF(Sheet1!YY:YY,$A12)</f>
        <v>0</v>
      </c>
      <c r="ZC12">
        <f>COUNTIF(Sheet1!YZ:YZ,$A12)</f>
        <v>0</v>
      </c>
      <c r="ZD12">
        <f>COUNTIF(Sheet1!ZA:ZA,$A12)</f>
        <v>0</v>
      </c>
      <c r="ZE12">
        <f>COUNTIF(Sheet1!ZB:ZB,$A12)</f>
        <v>0</v>
      </c>
      <c r="ZF12">
        <f>COUNTIF(Sheet1!ZC:ZC,$A12)</f>
        <v>0</v>
      </c>
      <c r="ZG12">
        <f>COUNTIF(Sheet1!ZD:ZD,$A12)</f>
        <v>1</v>
      </c>
      <c r="ZH12">
        <f>COUNTIF(Sheet1!ZE:ZE,$A12)</f>
        <v>0</v>
      </c>
      <c r="ZI12">
        <f>COUNTIF(Sheet1!ZF:ZF,$A12)</f>
        <v>0</v>
      </c>
      <c r="ZJ12">
        <f>COUNTIF(Sheet1!ZG:ZG,$A12)</f>
        <v>0</v>
      </c>
      <c r="ZK12">
        <f>COUNTIF(Sheet1!ZH:ZH,$A12)</f>
        <v>1</v>
      </c>
      <c r="ZL12">
        <f>COUNTIF(Sheet1!ZI:ZI,$A12)</f>
        <v>0</v>
      </c>
      <c r="ZM12">
        <f>COUNTIF(Sheet1!ZJ:ZJ,$A12)</f>
        <v>1</v>
      </c>
      <c r="ZN12">
        <f>COUNTIF(Sheet1!ZK:ZK,$A12)</f>
        <v>1</v>
      </c>
      <c r="ZO12">
        <f>COUNTIF(Sheet1!ZL:ZL,$A12)</f>
        <v>0</v>
      </c>
      <c r="ZP12">
        <f>COUNTIF(Sheet1!ZM:ZM,$A12)</f>
        <v>0</v>
      </c>
      <c r="ZQ12">
        <f>COUNTIF(Sheet1!ZN:ZN,$A12)</f>
        <v>0</v>
      </c>
      <c r="ZR12">
        <f>COUNTIF(Sheet1!ZO:ZO,$A12)</f>
        <v>0</v>
      </c>
      <c r="ZS12">
        <f>COUNTIF(Sheet1!ZP:ZP,$A12)</f>
        <v>0</v>
      </c>
      <c r="ZT12">
        <f>COUNTIF(Sheet1!ZQ:ZQ,$A12)</f>
        <v>0</v>
      </c>
      <c r="ZU12">
        <f>COUNTIF(Sheet1!ZR:ZR,$A12)</f>
        <v>0</v>
      </c>
      <c r="ZV12">
        <f>COUNTIF(Sheet1!ZS:ZS,$A12)</f>
        <v>0</v>
      </c>
      <c r="ZW12">
        <f>COUNTIF(Sheet1!ZT:ZT,$A12)</f>
        <v>0</v>
      </c>
      <c r="ZX12">
        <f>COUNTIF(Sheet1!ZU:ZU,$A12)</f>
        <v>1</v>
      </c>
      <c r="ZY12">
        <f>COUNTIF(Sheet1!ZV:ZV,$A12)</f>
        <v>1</v>
      </c>
      <c r="ZZ12">
        <f>COUNTIF(Sheet1!ZW:ZW,$A12)</f>
        <v>0</v>
      </c>
      <c r="AAA12">
        <f>COUNTIF(Sheet1!ZX:ZX,$A12)</f>
        <v>0</v>
      </c>
      <c r="AAB12">
        <f>COUNTIF(Sheet1!ZY:ZY,$A12)</f>
        <v>1</v>
      </c>
      <c r="AAC12">
        <f>COUNTIF(Sheet1!ZZ:ZZ,$A12)</f>
        <v>1</v>
      </c>
      <c r="AAD12">
        <f>COUNTIF(Sheet1!AAA:AAA,$A12)</f>
        <v>1</v>
      </c>
      <c r="AAE12">
        <f>COUNTIF(Sheet1!AAB:AAB,$A12)</f>
        <v>0</v>
      </c>
      <c r="AAF12">
        <f>COUNTIF(Sheet1!AAC:AAC,$A12)</f>
        <v>0</v>
      </c>
      <c r="AAG12">
        <f>COUNTIF(Sheet1!AAD:AAD,$A12)</f>
        <v>0</v>
      </c>
      <c r="AAH12">
        <f>COUNTIF(Sheet1!AAE:AAE,$A12)</f>
        <v>0</v>
      </c>
      <c r="AAI12">
        <f>COUNTIF(Sheet1!AAF:AAF,$A12)</f>
        <v>0</v>
      </c>
      <c r="AAJ12">
        <f>COUNTIF(Sheet1!AAG:AAG,$A12)</f>
        <v>1</v>
      </c>
      <c r="AAK12">
        <f>COUNTIF(Sheet1!AAH:AAH,$A12)</f>
        <v>0</v>
      </c>
      <c r="AAL12">
        <f>COUNTIF(Sheet1!AAI:AAI,$A12)</f>
        <v>0</v>
      </c>
      <c r="AAM12">
        <f>COUNTIF(Sheet1!AAJ:AAJ,$A12)</f>
        <v>0</v>
      </c>
      <c r="AAN12">
        <f>COUNTIF(Sheet1!AAK:AAK,$A12)</f>
        <v>1</v>
      </c>
      <c r="AAO12">
        <f>COUNTIF(Sheet1!AAL:AAL,$A12)</f>
        <v>0</v>
      </c>
      <c r="AAP12">
        <f>COUNTIF(Sheet1!AAM:AAM,$A12)</f>
        <v>0</v>
      </c>
      <c r="AAQ12">
        <f>COUNTIF(Sheet1!AAN:AAN,$A12)</f>
        <v>0</v>
      </c>
      <c r="AAR12">
        <f>COUNTIF(Sheet1!AAO:AAO,$A12)</f>
        <v>1</v>
      </c>
      <c r="AAS12">
        <f>COUNTIF(Sheet1!AAP:AAP,$A12)</f>
        <v>0</v>
      </c>
      <c r="AAT12">
        <f>COUNTIF(Sheet1!AAQ:AAQ,$A12)</f>
        <v>0</v>
      </c>
      <c r="AAU12">
        <f>COUNTIF(Sheet1!AAR:AAR,$A12)</f>
        <v>1</v>
      </c>
      <c r="AAV12">
        <f>COUNTIF(Sheet1!AAS:AAS,$A12)</f>
        <v>0</v>
      </c>
      <c r="AAW12">
        <f>COUNTIF(Sheet1!AAT:AAT,$A12)</f>
        <v>1</v>
      </c>
      <c r="AAX12">
        <f>COUNTIF(Sheet1!AAU:AAU,$A12)</f>
        <v>0</v>
      </c>
      <c r="AAY12">
        <f>COUNTIF(Sheet1!AAV:AAV,$A12)</f>
        <v>0</v>
      </c>
      <c r="AAZ12">
        <f>COUNTIF(Sheet1!AAW:AAW,$A12)</f>
        <v>0</v>
      </c>
      <c r="ABA12">
        <f>COUNTIF(Sheet1!AAX:AAX,$A12)</f>
        <v>0</v>
      </c>
      <c r="ABB12">
        <f>COUNTIF(Sheet1!AAY:AAY,$A12)</f>
        <v>1</v>
      </c>
      <c r="ABC12">
        <f>COUNTIF(Sheet1!AAZ:AAZ,$A12)</f>
        <v>1</v>
      </c>
      <c r="ABD12">
        <f>COUNTIF(Sheet1!ABA:ABA,$A12)</f>
        <v>1</v>
      </c>
      <c r="ABE12">
        <f>COUNTIF(Sheet1!ABB:ABB,$A12)</f>
        <v>0</v>
      </c>
      <c r="ABF12">
        <f>COUNTIF(Sheet1!ABC:ABC,$A12)</f>
        <v>0</v>
      </c>
      <c r="ABG12">
        <f>COUNTIF(Sheet1!ABD:ABD,$A12)</f>
        <v>0</v>
      </c>
      <c r="ABH12">
        <f>COUNTIF(Sheet1!ABE:ABE,$A12)</f>
        <v>0</v>
      </c>
      <c r="ABI12">
        <f>COUNTIF(Sheet1!ABF:ABF,$A12)</f>
        <v>1</v>
      </c>
      <c r="ABJ12">
        <f>COUNTIF(Sheet1!ABG:ABG,$A12)</f>
        <v>0</v>
      </c>
      <c r="ABK12">
        <f>COUNTIF(Sheet1!ABH:ABH,$A12)</f>
        <v>1</v>
      </c>
      <c r="ABL12">
        <f>COUNTIF(Sheet1!ABI:ABI,$A12)</f>
        <v>0</v>
      </c>
      <c r="ABM12">
        <f>COUNTIF(Sheet1!ABJ:ABJ,$A12)</f>
        <v>1</v>
      </c>
      <c r="ABN12">
        <f>COUNTIF(Sheet1!ABK:ABK,$A12)</f>
        <v>0</v>
      </c>
      <c r="ABO12">
        <f>COUNTIF(Sheet1!ABL:ABL,$A12)</f>
        <v>0</v>
      </c>
      <c r="ABP12">
        <f>COUNTIF(Sheet1!ABM:ABM,$A12)</f>
        <v>0</v>
      </c>
      <c r="ABQ12">
        <f>COUNTIF(Sheet1!ABN:ABN,$A12)</f>
        <v>0</v>
      </c>
      <c r="ABR12">
        <f>COUNTIF(Sheet1!ABO:ABO,$A12)</f>
        <v>0</v>
      </c>
      <c r="ABS12">
        <f>COUNTIF(Sheet1!ABP:ABP,$A12)</f>
        <v>0</v>
      </c>
      <c r="ABT12">
        <f>COUNTIF(Sheet1!ABQ:ABQ,$A12)</f>
        <v>0</v>
      </c>
      <c r="ABU12">
        <f>COUNTIF(Sheet1!ABR:ABR,$A12)</f>
        <v>0</v>
      </c>
      <c r="ABV12">
        <f>COUNTIF(Sheet1!ABS:ABS,$A12)</f>
        <v>0</v>
      </c>
      <c r="ABW12">
        <f>COUNTIF(Sheet1!ABT:ABT,$A12)</f>
        <v>1</v>
      </c>
      <c r="ABX12">
        <f>COUNTIF(Sheet1!ABU:ABU,$A12)</f>
        <v>0</v>
      </c>
      <c r="ABY12">
        <f>COUNTIF(Sheet1!ABV:ABV,$A12)</f>
        <v>0</v>
      </c>
      <c r="ABZ12">
        <f>COUNTIF(Sheet1!ABW:ABW,$A12)</f>
        <v>0</v>
      </c>
      <c r="ACA12">
        <f>COUNTIF(Sheet1!ABX:ABX,$A12)</f>
        <v>0</v>
      </c>
      <c r="ACB12">
        <f>COUNTIF(Sheet1!ABY:ABY,$A12)</f>
        <v>0</v>
      </c>
      <c r="ACC12">
        <f>COUNTIF(Sheet1!ABZ:ABZ,$A12)</f>
        <v>0</v>
      </c>
      <c r="ACD12">
        <f>COUNTIF(Sheet1!ACA:ACA,$A12)</f>
        <v>0</v>
      </c>
      <c r="ACE12">
        <f>COUNTIF(Sheet1!ACB:ACB,$A12)</f>
        <v>2</v>
      </c>
      <c r="ACF12">
        <f>COUNTIF(Sheet1!ACC:ACC,$A12)</f>
        <v>0</v>
      </c>
      <c r="ACG12">
        <f>COUNTIF(Sheet1!ACD:ACD,$A12)</f>
        <v>1</v>
      </c>
      <c r="ACH12">
        <f>COUNTIF(Sheet1!ACE:ACE,$A12)</f>
        <v>0</v>
      </c>
      <c r="ACI12">
        <f>COUNTIF(Sheet1!ACF:ACF,$A12)</f>
        <v>0</v>
      </c>
      <c r="ACJ12">
        <f>COUNTIF(Sheet1!ACG:ACG,$A12)</f>
        <v>0</v>
      </c>
      <c r="ACK12">
        <f>COUNTIF(Sheet1!ACH:ACH,$A12)</f>
        <v>0</v>
      </c>
      <c r="ACL12">
        <f>COUNTIF(Sheet1!ACI:ACI,$A12)</f>
        <v>0</v>
      </c>
      <c r="ACM12">
        <f>COUNTIF(Sheet1!ACJ:ACJ,$A12)</f>
        <v>0</v>
      </c>
      <c r="ACN12">
        <f>COUNTIF(Sheet1!ACK:ACK,$A12)</f>
        <v>0</v>
      </c>
      <c r="ACO12">
        <f>COUNTIF(Sheet1!ACL:ACL,$A12)</f>
        <v>1</v>
      </c>
      <c r="ACP12">
        <f>COUNTIF(Sheet1!ACM:ACM,$A12)</f>
        <v>1</v>
      </c>
      <c r="ACQ12">
        <f>COUNTIF(Sheet1!ACN:ACN,$A12)</f>
        <v>0</v>
      </c>
      <c r="ACR12">
        <f>COUNTIF(Sheet1!ACO:ACO,$A12)</f>
        <v>0</v>
      </c>
      <c r="ACS12">
        <f>COUNTIF(Sheet1!ACP:ACP,$A12)</f>
        <v>0</v>
      </c>
      <c r="ACT12">
        <f>COUNTIF(Sheet1!ACQ:ACQ,$A12)</f>
        <v>1</v>
      </c>
      <c r="ACU12">
        <f>COUNTIF(Sheet1!ACR:ACR,$A12)</f>
        <v>0</v>
      </c>
      <c r="ACV12">
        <f>COUNTIF(Sheet1!ACS:ACS,$A12)</f>
        <v>1</v>
      </c>
      <c r="ACW12">
        <f>COUNTIF(Sheet1!ACT:ACT,$A12)</f>
        <v>0</v>
      </c>
      <c r="ACX12">
        <f>COUNTIF(Sheet1!ACU:ACU,$A12)</f>
        <v>0</v>
      </c>
      <c r="ACY12">
        <f>COUNTIF(Sheet1!ACV:ACV,$A12)</f>
        <v>1</v>
      </c>
      <c r="ACZ12">
        <f>COUNTIF(Sheet1!ACW:ACW,$A12)</f>
        <v>1</v>
      </c>
      <c r="ADA12">
        <f>COUNTIF(Sheet1!ACX:ACX,$A12)</f>
        <v>0</v>
      </c>
      <c r="ADB12">
        <f>COUNTIF(Sheet1!ACY:ACY,$A12)</f>
        <v>1</v>
      </c>
      <c r="ADC12">
        <f>COUNTIF(Sheet1!ACZ:ACZ,$A12)</f>
        <v>0</v>
      </c>
      <c r="ADD12">
        <f>COUNTIF(Sheet1!ADA:ADA,$A12)</f>
        <v>0</v>
      </c>
      <c r="ADE12">
        <f>COUNTIF(Sheet1!ADB:ADB,$A12)</f>
        <v>1</v>
      </c>
      <c r="ADF12">
        <f>COUNTIF(Sheet1!ADC:ADC,$A12)</f>
        <v>0</v>
      </c>
      <c r="ADG12">
        <f>COUNTIF(Sheet1!ADD:ADD,$A12)</f>
        <v>0</v>
      </c>
      <c r="ADH12">
        <f>COUNTIF(Sheet1!ADE:ADE,$A12)</f>
        <v>0</v>
      </c>
      <c r="ADI12">
        <f>COUNTIF(Sheet1!ADF:ADF,$A12)</f>
        <v>0</v>
      </c>
      <c r="ADJ12">
        <f>COUNTIF(Sheet1!ADG:ADG,$A12)</f>
        <v>0</v>
      </c>
      <c r="ADK12">
        <f>COUNTIF(Sheet1!ADH:ADH,$A12)</f>
        <v>0</v>
      </c>
      <c r="ADL12">
        <f>COUNTIF(Sheet1!ADI:ADI,$A12)</f>
        <v>0</v>
      </c>
      <c r="ADM12">
        <f>COUNTIF(Sheet1!ADJ:ADJ,$A12)</f>
        <v>0</v>
      </c>
      <c r="ADN12">
        <f>COUNTIF(Sheet1!ADK:ADK,$A12)</f>
        <v>0</v>
      </c>
      <c r="ADO12">
        <f>COUNTIF(Sheet1!ADL:ADL,$A12)</f>
        <v>1</v>
      </c>
      <c r="ADP12">
        <f>COUNTIF(Sheet1!ADM:ADM,$A12)</f>
        <v>0</v>
      </c>
      <c r="ADQ12">
        <f>COUNTIF(Sheet1!ADN:ADN,$A12)</f>
        <v>1</v>
      </c>
      <c r="ADR12">
        <f>COUNTIF(Sheet1!ADO:ADO,$A12)</f>
        <v>0</v>
      </c>
      <c r="ADS12">
        <f>COUNTIF(Sheet1!ADP:ADP,$A12)</f>
        <v>0</v>
      </c>
      <c r="ADT12">
        <f>COUNTIF(Sheet1!ADQ:ADQ,$A12)</f>
        <v>0</v>
      </c>
      <c r="ADU12">
        <f>COUNTIF(Sheet1!ADR:ADR,$A12)</f>
        <v>1</v>
      </c>
      <c r="ADV12">
        <f>COUNTIF(Sheet1!ADS:ADS,$A12)</f>
        <v>0</v>
      </c>
      <c r="ADW12">
        <f>COUNTIF(Sheet1!ADT:ADT,$A12)</f>
        <v>0</v>
      </c>
      <c r="ADX12">
        <f>COUNTIF(Sheet1!ADU:ADU,$A12)</f>
        <v>0</v>
      </c>
      <c r="ADY12">
        <f>COUNTIF(Sheet1!ADV:ADV,$A12)</f>
        <v>0</v>
      </c>
      <c r="ADZ12">
        <f>COUNTIF(Sheet1!ADW:ADW,$A12)</f>
        <v>1</v>
      </c>
      <c r="AEA12">
        <f>COUNTIF(Sheet1!ADX:ADX,$A12)</f>
        <v>0</v>
      </c>
      <c r="AEB12">
        <f>COUNTIF(Sheet1!ADY:ADY,$A12)</f>
        <v>1</v>
      </c>
      <c r="AEC12">
        <f>COUNTIF(Sheet1!ADZ:ADZ,$A12)</f>
        <v>0</v>
      </c>
      <c r="AED12">
        <f>COUNTIF(Sheet1!AEA:AEA,$A12)</f>
        <v>0</v>
      </c>
      <c r="AEE12">
        <f>COUNTIF(Sheet1!AEB:AEB,$A12)</f>
        <v>1</v>
      </c>
      <c r="AEF12">
        <f>COUNTIF(Sheet1!AEC:AEC,$A12)</f>
        <v>0</v>
      </c>
      <c r="AEG12">
        <f>COUNTIF(Sheet1!AED:AED,$A12)</f>
        <v>0</v>
      </c>
      <c r="AEH12">
        <f>COUNTIF(Sheet1!AEE:AEE,$A12)</f>
        <v>0</v>
      </c>
      <c r="AEI12">
        <f>COUNTIF(Sheet1!AEF:AEF,$A12)</f>
        <v>1</v>
      </c>
      <c r="AEJ12">
        <f>COUNTIF(Sheet1!AEG:AEG,$A12)</f>
        <v>0</v>
      </c>
      <c r="AEK12">
        <f>COUNTIF(Sheet1!AEH:AEH,$A12)</f>
        <v>0</v>
      </c>
      <c r="AEL12">
        <f>COUNTIF(Sheet1!AEI:AEI,$A12)</f>
        <v>1</v>
      </c>
      <c r="AEM12">
        <f>COUNTIF(Sheet1!AEJ:AEJ,$A12)</f>
        <v>0</v>
      </c>
      <c r="AEN12">
        <f>COUNTIF(Sheet1!AEK:AEK,$A12)</f>
        <v>0</v>
      </c>
      <c r="AEO12">
        <f>COUNTIF(Sheet1!AEL:AEL,$A12)</f>
        <v>0</v>
      </c>
      <c r="AEP12">
        <f>COUNTIF(Sheet1!AEM:AEM,$A12)</f>
        <v>0</v>
      </c>
      <c r="AEQ12">
        <f>COUNTIF(Sheet1!AEN:AEN,$A12)</f>
        <v>0</v>
      </c>
      <c r="AER12">
        <f>COUNTIF(Sheet1!AEO:AEO,$A12)</f>
        <v>0</v>
      </c>
      <c r="AES12">
        <f>COUNTIF(Sheet1!AEP:AEP,$A12)</f>
        <v>0</v>
      </c>
      <c r="AET12">
        <f>COUNTIF(Sheet1!AEQ:AEQ,$A12)</f>
        <v>0</v>
      </c>
      <c r="AEU12">
        <f>COUNTIF(Sheet1!AER:AER,$A12)</f>
        <v>0</v>
      </c>
      <c r="AEV12">
        <f>COUNTIF(Sheet1!AES:AES,$A12)</f>
        <v>0</v>
      </c>
      <c r="AEW12">
        <f>COUNTIF(Sheet1!AET:AET,$A12)</f>
        <v>0</v>
      </c>
      <c r="AEX12">
        <f>COUNTIF(Sheet1!AEU:AEU,$A12)</f>
        <v>0</v>
      </c>
      <c r="AEY12">
        <f>COUNTIF(Sheet1!AEV:AEV,$A12)</f>
        <v>2</v>
      </c>
      <c r="AEZ12">
        <f>COUNTIF(Sheet1!AEW:AEW,$A12)</f>
        <v>0</v>
      </c>
      <c r="AFA12">
        <f>COUNTIF(Sheet1!AEX:AEX,$A12)</f>
        <v>0</v>
      </c>
      <c r="AFB12">
        <f>COUNTIF(Sheet1!AEY:AEY,$A12)</f>
        <v>1</v>
      </c>
      <c r="AFC12">
        <f>COUNTIF(Sheet1!AEZ:AEZ,$A12)</f>
        <v>0</v>
      </c>
      <c r="AFD12">
        <f>COUNTIF(Sheet1!AFA:AFA,$A12)</f>
        <v>1</v>
      </c>
      <c r="AFE12">
        <f>COUNTIF(Sheet1!AFB:AFB,$A12)</f>
        <v>0</v>
      </c>
      <c r="AFF12">
        <f>COUNTIF(Sheet1!AFC:AFC,$A12)</f>
        <v>0</v>
      </c>
      <c r="AFG12">
        <f>COUNTIF(Sheet1!AFD:AFD,$A12)</f>
        <v>1</v>
      </c>
      <c r="AFH12">
        <f>COUNTIF(Sheet1!AFE:AFE,$A12)</f>
        <v>0</v>
      </c>
      <c r="AFI12">
        <f>COUNTIF(Sheet1!AFF:AFF,$A12)</f>
        <v>0</v>
      </c>
      <c r="AFJ12">
        <f>COUNTIF(Sheet1!AFG:AFG,$A12)</f>
        <v>1</v>
      </c>
      <c r="AFK12">
        <f>COUNTIF(Sheet1!AFH:AFH,$A12)</f>
        <v>0</v>
      </c>
      <c r="AFL12">
        <f>COUNTIF(Sheet1!AFI:AFI,$A12)</f>
        <v>0</v>
      </c>
      <c r="AFM12">
        <f>COUNTIF(Sheet1!AFJ:AFJ,$A12)</f>
        <v>1</v>
      </c>
      <c r="AFN12">
        <f>COUNTIF(Sheet1!AFK:AFK,$A12)</f>
        <v>0</v>
      </c>
      <c r="AFO12">
        <f>COUNTIF(Sheet1!AFL:AFL,$A12)</f>
        <v>0</v>
      </c>
      <c r="AFP12">
        <f>COUNTIF(Sheet1!AFM:AFM,$A12)</f>
        <v>1</v>
      </c>
      <c r="AFQ12">
        <f>COUNTIF(Sheet1!AFN:AFN,$A12)</f>
        <v>1</v>
      </c>
      <c r="AFR12">
        <f>COUNTIF(Sheet1!AFO:AFO,$A12)</f>
        <v>0</v>
      </c>
      <c r="AFS12">
        <f>COUNTIF(Sheet1!AFP:AFP,$A12)</f>
        <v>1</v>
      </c>
      <c r="AFT12">
        <f>COUNTIF(Sheet1!AFQ:AFQ,$A12)</f>
        <v>0</v>
      </c>
      <c r="AFU12">
        <f>COUNTIF(Sheet1!AFR:AFR,$A12)</f>
        <v>0</v>
      </c>
      <c r="AFV12">
        <f>COUNTIF(Sheet1!AFS:AFS,$A12)</f>
        <v>0</v>
      </c>
      <c r="AFW12">
        <f>COUNTIF(Sheet1!AFT:AFT,$A12)</f>
        <v>0</v>
      </c>
      <c r="AFX12">
        <f>COUNTIF(Sheet1!AFU:AFU,$A12)</f>
        <v>0</v>
      </c>
      <c r="AFY12">
        <f>COUNTIF(Sheet1!AFV:AFV,$A12)</f>
        <v>0</v>
      </c>
      <c r="AFZ12">
        <f>COUNTIF(Sheet1!AFW:AFW,$A12)</f>
        <v>0</v>
      </c>
      <c r="AGA12">
        <f>COUNTIF(Sheet1!AFX:AFX,$A12)</f>
        <v>2</v>
      </c>
      <c r="AGB12">
        <f>COUNTIF(Sheet1!AFY:AFY,$A12)</f>
        <v>0</v>
      </c>
      <c r="AGC12">
        <f>COUNTIF(Sheet1!AFZ:AFZ,$A12)</f>
        <v>0</v>
      </c>
      <c r="AGD12">
        <f>COUNTIF(Sheet1!AGA:AGA,$A12)</f>
        <v>0</v>
      </c>
      <c r="AGE12">
        <f>COUNTIF(Sheet1!AGB:AGB,$A12)</f>
        <v>1</v>
      </c>
      <c r="AGF12">
        <f>COUNTIF(Sheet1!AGC:AGC,$A12)</f>
        <v>1</v>
      </c>
      <c r="AGG12">
        <f>COUNTIF(Sheet1!AGD:AGD,$A12)</f>
        <v>0</v>
      </c>
      <c r="AGH12">
        <f>COUNTIF(Sheet1!AGE:AGE,$A12)</f>
        <v>0</v>
      </c>
      <c r="AGI12">
        <f>COUNTIF(Sheet1!AGF:AGF,$A12)</f>
        <v>0</v>
      </c>
      <c r="AGJ12">
        <f>COUNTIF(Sheet1!AGG:AGG,$A12)</f>
        <v>1</v>
      </c>
      <c r="AGK12">
        <f>COUNTIF(Sheet1!AGH:AGH,$A12)</f>
        <v>0</v>
      </c>
      <c r="AGL12">
        <f>COUNTIF(Sheet1!AGI:AGI,$A12)</f>
        <v>0</v>
      </c>
      <c r="AGM12">
        <f>COUNTIF(Sheet1!AGJ:AGJ,$A12)</f>
        <v>0</v>
      </c>
      <c r="AGN12">
        <f>COUNTIF(Sheet1!AGK:AGK,$A12)</f>
        <v>0</v>
      </c>
      <c r="AGO12">
        <f>COUNTIF(Sheet1!AGL:AGL,$A12)</f>
        <v>0</v>
      </c>
      <c r="AGP12">
        <f>COUNTIF(Sheet1!AGM:AGM,$A12)</f>
        <v>0</v>
      </c>
      <c r="AGQ12">
        <f>COUNTIF(Sheet1!AGN:AGN,$A12)</f>
        <v>0</v>
      </c>
      <c r="AGR12">
        <f>COUNTIF(Sheet1!AGO:AGO,$A12)</f>
        <v>1</v>
      </c>
      <c r="AGS12">
        <f>COUNTIF(Sheet1!AGP:AGP,$A12)</f>
        <v>0</v>
      </c>
      <c r="AGT12">
        <f>COUNTIF(Sheet1!AGQ:AGQ,$A12)</f>
        <v>0</v>
      </c>
      <c r="AGU12">
        <f>COUNTIF(Sheet1!AGR:AGR,$A12)</f>
        <v>0</v>
      </c>
      <c r="AGV12">
        <f>COUNTIF(Sheet1!AGS:AGS,$A12)</f>
        <v>1</v>
      </c>
      <c r="AGW12">
        <f>COUNTIF(Sheet1!AGT:AGT,$A12)</f>
        <v>0</v>
      </c>
      <c r="AGX12">
        <f>COUNTIF(Sheet1!AGU:AGU,$A12)</f>
        <v>0</v>
      </c>
      <c r="AGY12">
        <f>COUNTIF(Sheet1!AGV:AGV,$A12)</f>
        <v>0</v>
      </c>
      <c r="AGZ12">
        <f>COUNTIF(Sheet1!AGW:AGW,$A12)</f>
        <v>1</v>
      </c>
      <c r="AHA12">
        <f>COUNTIF(Sheet1!AGX:AGX,$A12)</f>
        <v>0</v>
      </c>
      <c r="AHB12">
        <f>COUNTIF(Sheet1!AGY:AGY,$A12)</f>
        <v>0</v>
      </c>
      <c r="AHC12">
        <f>COUNTIF(Sheet1!AGZ:AGZ,$A12)</f>
        <v>1</v>
      </c>
      <c r="AHD12">
        <f>COUNTIF(Sheet1!AHA:AHA,$A12)</f>
        <v>0</v>
      </c>
      <c r="AHE12">
        <f>COUNTIF(Sheet1!AHB:AHB,$A12)</f>
        <v>0</v>
      </c>
      <c r="AHF12">
        <f>COUNTIF(Sheet1!AHC:AHC,$A12)</f>
        <v>0</v>
      </c>
      <c r="AHG12">
        <f>COUNTIF(Sheet1!AHD:AHD,$A12)</f>
        <v>1</v>
      </c>
      <c r="AHH12">
        <f>COUNTIF(Sheet1!AHE:AHE,$A12)</f>
        <v>0</v>
      </c>
      <c r="AHI12">
        <f>COUNTIF(Sheet1!AHF:AHF,$A12)</f>
        <v>0</v>
      </c>
      <c r="AHJ12">
        <f>COUNTIF(Sheet1!AHG:AHG,$A12)</f>
        <v>0</v>
      </c>
      <c r="AHK12">
        <f>COUNTIF(Sheet1!AHH:AHH,$A12)</f>
        <v>1</v>
      </c>
      <c r="AHL12">
        <f>COUNTIF(Sheet1!AHI:AHI,$A12)</f>
        <v>0</v>
      </c>
      <c r="AHM12">
        <f>COUNTIF(Sheet1!AHJ:AHJ,$A12)</f>
        <v>1</v>
      </c>
      <c r="AHN12">
        <f>COUNTIF(Sheet1!AHK:AHK,$A12)</f>
        <v>0</v>
      </c>
      <c r="AHO12">
        <f>COUNTIF(Sheet1!AHL:AHL,$A12)</f>
        <v>0</v>
      </c>
      <c r="AHP12">
        <f>COUNTIF(Sheet1!AHM:AHM,$A12)</f>
        <v>0</v>
      </c>
      <c r="AHQ12">
        <f>COUNTIF(Sheet1!AHN:AHN,$A12)</f>
        <v>0</v>
      </c>
      <c r="AHR12">
        <f>COUNTIF(Sheet1!AHO:AHO,$A12)</f>
        <v>1</v>
      </c>
      <c r="AHS12">
        <f>COUNTIF(Sheet1!AHP:AHP,$A12)</f>
        <v>0</v>
      </c>
      <c r="AHT12">
        <f>COUNTIF(Sheet1!AHQ:AHQ,$A12)</f>
        <v>0</v>
      </c>
      <c r="AHU12">
        <f>COUNTIF(Sheet1!AHR:AHR,$A12)</f>
        <v>0</v>
      </c>
      <c r="AHV12">
        <f>COUNTIF(Sheet1!AHS:AHS,$A12)</f>
        <v>0</v>
      </c>
      <c r="AHW12">
        <f>COUNTIF(Sheet1!AHT:AHT,$A12)</f>
        <v>0</v>
      </c>
      <c r="AHX12">
        <f>COUNTIF(Sheet1!AHU:AHU,$A12)</f>
        <v>1</v>
      </c>
      <c r="AHY12">
        <f>COUNTIF(Sheet1!AHV:AHV,$A12)</f>
        <v>0</v>
      </c>
      <c r="AHZ12">
        <f>COUNTIF(Sheet1!AHW:AHW,$A12)</f>
        <v>0</v>
      </c>
      <c r="AIA12">
        <f>COUNTIF(Sheet1!AHX:AHX,$A12)</f>
        <v>0</v>
      </c>
      <c r="AIB12">
        <f>COUNTIF(Sheet1!AHY:AHY,$A12)</f>
        <v>0</v>
      </c>
      <c r="AIC12">
        <f>COUNTIF(Sheet1!AHZ:AHZ,$A12)</f>
        <v>0</v>
      </c>
      <c r="AID12">
        <f>COUNTIF(Sheet1!AIA:AIA,$A12)</f>
        <v>0</v>
      </c>
      <c r="AIE12">
        <f>COUNTIF(Sheet1!AIB:AIB,$A12)</f>
        <v>0</v>
      </c>
      <c r="AIF12">
        <f>COUNTIF(Sheet1!AIC:AIC,$A12)</f>
        <v>0</v>
      </c>
      <c r="AIG12">
        <f>COUNTIF(Sheet1!AID:AID,$A12)</f>
        <v>0</v>
      </c>
      <c r="AIH12">
        <f>COUNTIF(Sheet1!AIE:AIE,$A12)</f>
        <v>0</v>
      </c>
      <c r="AII12">
        <f>COUNTIF(Sheet1!AIF:AIF,$A12)</f>
        <v>0</v>
      </c>
      <c r="AIJ12">
        <f>COUNTIF(Sheet1!AIG:AIG,$A12)</f>
        <v>0</v>
      </c>
      <c r="AIK12">
        <f>COUNTIF(Sheet1!AIH:AIH,$A12)</f>
        <v>0</v>
      </c>
      <c r="AIL12">
        <f>COUNTIF(Sheet1!AII:AII,$A12)</f>
        <v>0</v>
      </c>
      <c r="AIM12">
        <f>COUNTIF(Sheet1!AIJ:AIJ,$A12)</f>
        <v>0</v>
      </c>
      <c r="AIN12">
        <f>COUNTIF(Sheet1!AIK:AIK,$A12)</f>
        <v>0</v>
      </c>
      <c r="AIO12">
        <f>COUNTIF(Sheet1!AIL:AIL,$A12)</f>
        <v>0</v>
      </c>
      <c r="AIP12">
        <f>COUNTIF(Sheet1!AIM:AIM,$A12)</f>
        <v>0</v>
      </c>
      <c r="AIQ12">
        <f>COUNTIF(Sheet1!AIN:AIN,$A12)</f>
        <v>0</v>
      </c>
      <c r="AIR12">
        <f>COUNTIF(Sheet1!AIO:AIO,$A12)</f>
        <v>0</v>
      </c>
      <c r="AIS12">
        <f>COUNTIF(Sheet1!AIP:AIP,$A12)</f>
        <v>0</v>
      </c>
      <c r="AIT12">
        <f>COUNTIF(Sheet1!AIQ:AIQ,$A12)</f>
        <v>0</v>
      </c>
      <c r="AIU12">
        <f>COUNTIF(Sheet1!AIR:AIR,$A12)</f>
        <v>1</v>
      </c>
      <c r="AIV12">
        <f>COUNTIF(Sheet1!AIS:AIS,$A12)</f>
        <v>0</v>
      </c>
      <c r="AIW12">
        <f>COUNTIF(Sheet1!AIT:AIT,$A12)</f>
        <v>1</v>
      </c>
      <c r="AIX12">
        <f>COUNTIF(Sheet1!AIU:AIU,$A12)</f>
        <v>0</v>
      </c>
      <c r="AIY12">
        <f>COUNTIF(Sheet1!AIV:AIV,$A12)</f>
        <v>0</v>
      </c>
      <c r="AIZ12">
        <f>COUNTIF(Sheet1!AIW:AIW,$A12)</f>
        <v>0</v>
      </c>
      <c r="AJA12">
        <f>COUNTIF(Sheet1!AIX:AIX,$A12)</f>
        <v>1</v>
      </c>
      <c r="AJB12">
        <f>COUNTIF(Sheet1!AIY:AIY,$A12)</f>
        <v>0</v>
      </c>
      <c r="AJC12">
        <f>COUNTIF(Sheet1!AIZ:AIZ,$A12)</f>
        <v>0</v>
      </c>
      <c r="AJD12">
        <f>COUNTIF(Sheet1!AJA:AJA,$A12)</f>
        <v>0</v>
      </c>
      <c r="AJE12">
        <f>COUNTIF(Sheet1!AJB:AJB,$A12)</f>
        <v>0</v>
      </c>
      <c r="AJF12">
        <f>COUNTIF(Sheet1!AJC:AJC,$A12)</f>
        <v>0</v>
      </c>
      <c r="AJG12">
        <f>COUNTIF(Sheet1!AJD:AJD,$A12)</f>
        <v>0</v>
      </c>
      <c r="AJH12">
        <f>COUNTIF(Sheet1!AJE:AJE,$A12)</f>
        <v>1</v>
      </c>
      <c r="AJI12">
        <f>COUNTIF(Sheet1!AJF:AJF,$A12)</f>
        <v>0</v>
      </c>
      <c r="AJJ12">
        <f>COUNTIF(Sheet1!AJG:AJG,$A12)</f>
        <v>0</v>
      </c>
      <c r="AJK12">
        <f>COUNTIF(Sheet1!AJH:AJH,$A12)</f>
        <v>0</v>
      </c>
      <c r="AJL12">
        <f>COUNTIF(Sheet1!AJI:AJI,$A12)</f>
        <v>0</v>
      </c>
      <c r="AJM12">
        <f>COUNTIF(Sheet1!AJJ:AJJ,$A12)</f>
        <v>1</v>
      </c>
      <c r="AJN12">
        <f>COUNTIF(Sheet1!AJK:AJK,$A12)</f>
        <v>1</v>
      </c>
      <c r="AJO12">
        <f>COUNTIF(Sheet1!AJL:AJL,$A12)</f>
        <v>0</v>
      </c>
      <c r="AJP12">
        <f>COUNTIF(Sheet1!AJM:AJM,$A12)</f>
        <v>0</v>
      </c>
      <c r="AJQ12">
        <f>COUNTIF(Sheet1!AJN:AJN,$A12)</f>
        <v>0</v>
      </c>
      <c r="AJR12">
        <f>COUNTIF(Sheet1!AJO:AJO,$A12)</f>
        <v>1</v>
      </c>
      <c r="AJS12">
        <f>COUNTIF(Sheet1!AJP:AJP,$A12)</f>
        <v>0</v>
      </c>
      <c r="AJT12">
        <f>COUNTIF(Sheet1!AJQ:AJQ,$A12)</f>
        <v>0</v>
      </c>
      <c r="AJU12">
        <f>COUNTIF(Sheet1!AJR:AJR,$A12)</f>
        <v>0</v>
      </c>
      <c r="AJV12">
        <f>COUNTIF(Sheet1!AJS:AJS,$A12)</f>
        <v>0</v>
      </c>
      <c r="AJW12">
        <f>COUNTIF(Sheet1!AJT:AJT,$A12)</f>
        <v>0</v>
      </c>
      <c r="AJX12">
        <f>COUNTIF(Sheet1!AJU:AJU,$A12)</f>
        <v>0</v>
      </c>
      <c r="AJY12">
        <f>COUNTIF(Sheet1!AJV:AJV,$A12)</f>
        <v>0</v>
      </c>
      <c r="AJZ12">
        <f>COUNTIF(Sheet1!AJW:AJW,$A12)</f>
        <v>0</v>
      </c>
      <c r="AKA12">
        <f>COUNTIF(Sheet1!AJX:AJX,$A12)</f>
        <v>2</v>
      </c>
      <c r="AKB12">
        <f>COUNTIF(Sheet1!AJY:AJY,$A12)</f>
        <v>0</v>
      </c>
      <c r="AKC12">
        <f>COUNTIF(Sheet1!AJZ:AJZ,$A12)</f>
        <v>0</v>
      </c>
      <c r="AKD12">
        <f>COUNTIF(Sheet1!AKA:AKA,$A12)</f>
        <v>0</v>
      </c>
      <c r="AKE12">
        <f>COUNTIF(Sheet1!AKB:AKB,$A12)</f>
        <v>0</v>
      </c>
      <c r="AKF12">
        <f>COUNTIF(Sheet1!AKC:AKC,$A12)</f>
        <v>0</v>
      </c>
      <c r="AKG12">
        <f>COUNTIF(Sheet1!AKD:AKD,$A12)</f>
        <v>0</v>
      </c>
      <c r="AKH12">
        <f>COUNTIF(Sheet1!AKE:AKE,$A12)</f>
        <v>0</v>
      </c>
      <c r="AKI12">
        <f>COUNTIF(Sheet1!AKF:AKF,$A12)</f>
        <v>0</v>
      </c>
      <c r="AKJ12">
        <f>COUNTIF(Sheet1!AKG:AKG,$A12)</f>
        <v>0</v>
      </c>
      <c r="AKK12">
        <f>COUNTIF(Sheet1!AKH:AKH,$A12)</f>
        <v>0</v>
      </c>
      <c r="AKL12">
        <f>COUNTIF(Sheet1!AKI:AKI,$A12)</f>
        <v>0</v>
      </c>
      <c r="AKM12">
        <f>COUNTIF(Sheet1!AKJ:AKJ,$A12)</f>
        <v>0</v>
      </c>
      <c r="AKN12">
        <f>COUNTIF(Sheet1!AKK:AKK,$A12)</f>
        <v>0</v>
      </c>
      <c r="AKO12">
        <f>COUNTIF(Sheet1!AKL:AKL,$A12)</f>
        <v>2</v>
      </c>
      <c r="AKP12">
        <f>COUNTIF(Sheet1!AKM:AKM,$A12)</f>
        <v>0</v>
      </c>
      <c r="AKQ12">
        <f>COUNTIF(Sheet1!AKN:AKN,$A12)</f>
        <v>0</v>
      </c>
      <c r="AKR12">
        <f>COUNTIF(Sheet1!AKO:AKO,$A12)</f>
        <v>0</v>
      </c>
      <c r="AKS12">
        <f>COUNTIF(Sheet1!AKP:AKP,$A12)</f>
        <v>0</v>
      </c>
      <c r="AKT12">
        <f>COUNTIF(Sheet1!AKQ:AKQ,$A12)</f>
        <v>0</v>
      </c>
      <c r="AKU12">
        <f>COUNTIF(Sheet1!AKR:AKR,$A12)</f>
        <v>0</v>
      </c>
      <c r="AKV12">
        <f>COUNTIF(Sheet1!AKS:AKS,$A12)</f>
        <v>1</v>
      </c>
      <c r="AKW12">
        <f>COUNTIF(Sheet1!AKT:AKT,$A12)</f>
        <v>1</v>
      </c>
      <c r="AKX12">
        <f>COUNTIF(Sheet1!AKU:AKU,$A12)</f>
        <v>0</v>
      </c>
      <c r="AKY12">
        <f>COUNTIF(Sheet1!AKV:AKV,$A12)</f>
        <v>0</v>
      </c>
      <c r="AKZ12">
        <f>COUNTIF(Sheet1!AKW:AKW,$A12)</f>
        <v>1</v>
      </c>
      <c r="ALA12">
        <f>COUNTIF(Sheet1!AKX:AKX,$A12)</f>
        <v>1</v>
      </c>
      <c r="ALB12">
        <f>COUNTIF(Sheet1!AKY:AKY,$A12)</f>
        <v>0</v>
      </c>
      <c r="ALC12">
        <f>COUNTIF(Sheet1!AKZ:AKZ,$A12)</f>
        <v>0</v>
      </c>
      <c r="ALD12">
        <f>COUNTIF(Sheet1!ALA:ALA,$A12)</f>
        <v>0</v>
      </c>
      <c r="ALE12">
        <f>COUNTIF(Sheet1!ALB:ALB,$A12)</f>
        <v>1</v>
      </c>
      <c r="ALF12">
        <f>COUNTIF(Sheet1!ALC:ALC,$A12)</f>
        <v>1</v>
      </c>
      <c r="ALG12">
        <f>COUNTIF(Sheet1!ALD:ALD,$A12)</f>
        <v>1</v>
      </c>
      <c r="ALH12">
        <f>COUNTIF(Sheet1!ALE:ALE,$A12)</f>
        <v>0</v>
      </c>
      <c r="ALI12">
        <f>COUNTIF(Sheet1!ALF:ALF,$A12)</f>
        <v>0</v>
      </c>
      <c r="ALJ12">
        <f>COUNTIF(Sheet1!ALG:ALG,$A12)</f>
        <v>0</v>
      </c>
      <c r="ALK12">
        <f>COUNTIF(Sheet1!ALH:ALH,$A12)</f>
        <v>0</v>
      </c>
      <c r="ALL12">
        <f>COUNTIF(Sheet1!ALI:ALI,$A12)</f>
        <v>0</v>
      </c>
      <c r="ALM12">
        <f>COUNTIF(Sheet1!ALJ:ALJ,$A12)</f>
        <v>0</v>
      </c>
      <c r="ALN12">
        <f>COUNTIF(Sheet1!ALK:ALK,$A12)</f>
        <v>1</v>
      </c>
      <c r="ALO12">
        <f>COUNTIF(Sheet1!ALL:ALL,$A12)</f>
        <v>1</v>
      </c>
      <c r="ALP12">
        <f>COUNTIF(Sheet1!ALM:ALM,$A12)</f>
        <v>0</v>
      </c>
      <c r="ALQ12">
        <f>COUNTIF(Sheet1!ALN:ALN,$A12)</f>
        <v>0</v>
      </c>
      <c r="ALR12">
        <f>COUNTIF(Sheet1!ALO:ALO,$A12)</f>
        <v>1</v>
      </c>
      <c r="ALS12">
        <f>COUNTIF(Sheet1!ALP:ALP,$A12)</f>
        <v>1</v>
      </c>
      <c r="ALT12">
        <f>COUNTIF(Sheet1!ALQ:ALQ,$A12)</f>
        <v>0</v>
      </c>
      <c r="ALU12">
        <f>COUNTIF(Sheet1!ALR:ALR,$A12)</f>
        <v>0</v>
      </c>
      <c r="ALV12">
        <f>COUNTIF(Sheet1!ALS:ALS,$A12)</f>
        <v>0</v>
      </c>
      <c r="ALW12">
        <f>COUNTIF(Sheet1!ALT:ALT,$A12)</f>
        <v>1</v>
      </c>
      <c r="ALX12">
        <f>COUNTIF(Sheet1!ALU:ALU,$A12)</f>
        <v>0</v>
      </c>
      <c r="ALY12">
        <f>COUNTIF(Sheet1!ALV:ALV,$A12)</f>
        <v>0</v>
      </c>
      <c r="ALZ12">
        <f>COUNTIF(Sheet1!ALW:ALW,$A12)</f>
        <v>0</v>
      </c>
      <c r="AMA12">
        <f>COUNTIF(Sheet1!ALX:ALX,$A12)</f>
        <v>0</v>
      </c>
      <c r="AMB12">
        <f>COUNTIF(Sheet1!ALY:ALY,$A12)</f>
        <v>0</v>
      </c>
      <c r="AMC12">
        <f>COUNTIF(Sheet1!ALZ:ALZ,$A12)</f>
        <v>0</v>
      </c>
      <c r="AMD12">
        <f>COUNTIF(Sheet1!AMA:AMA,$A12)</f>
        <v>0</v>
      </c>
      <c r="AME12">
        <f>COUNTIF(Sheet1!AMB:AMB,$A12)</f>
        <v>1</v>
      </c>
      <c r="AMF12">
        <f>COUNTIF(Sheet1!AMC:AMC,$A12)</f>
        <v>0</v>
      </c>
      <c r="AMG12">
        <f>COUNTIF(Sheet1!AMD:AMD,$A12)</f>
        <v>0</v>
      </c>
      <c r="AMH12">
        <f>COUNTIF(Sheet1!AME:AME,$A12)</f>
        <v>0</v>
      </c>
      <c r="AMI12">
        <f>COUNTIF(Sheet1!AMF:AMF,$A12)</f>
        <v>0</v>
      </c>
      <c r="AMJ12">
        <f>COUNTIF(Sheet1!AMG:AMG,$A12)</f>
        <v>1</v>
      </c>
      <c r="AMK12">
        <f>COUNTIF(Sheet1!AMH:AMH,$A12)</f>
        <v>1</v>
      </c>
      <c r="AML12">
        <f>COUNTIF(Sheet1!AMI:AMI,$A12)</f>
        <v>1</v>
      </c>
      <c r="AMM12">
        <f>COUNTIF(Sheet1!AMJ:AMJ,$A12)</f>
        <v>1</v>
      </c>
      <c r="AMN12">
        <f>COUNTIF(Sheet1!AMK:AMK,$A12)</f>
        <v>0</v>
      </c>
      <c r="AMO12">
        <f>COUNTIF(Sheet1!AML:AML,$A12)</f>
        <v>0</v>
      </c>
      <c r="AMP12">
        <f>COUNTIF(Sheet1!AMM:AMM,$A12)</f>
        <v>0</v>
      </c>
      <c r="AMQ12">
        <f>COUNTIF(Sheet1!AMN:AMN,$A12)</f>
        <v>0</v>
      </c>
      <c r="AMR12">
        <f>COUNTIF(Sheet1!AMO:AMO,$A12)</f>
        <v>1</v>
      </c>
      <c r="AMS12">
        <f>COUNTIF(Sheet1!AMP:AMP,$A12)</f>
        <v>0</v>
      </c>
      <c r="AMT12">
        <f>COUNTIF(Sheet1!AMQ:AMQ,$A12)</f>
        <v>0</v>
      </c>
      <c r="AMU12">
        <f>COUNTIF(Sheet1!AMR:AMR,$A12)</f>
        <v>0</v>
      </c>
      <c r="AMV12">
        <f>COUNTIF(Sheet1!AMS:AMS,$A12)</f>
        <v>0</v>
      </c>
      <c r="AMW12">
        <f>COUNTIF(Sheet1!AMT:AMT,$A12)</f>
        <v>1</v>
      </c>
      <c r="AMX12">
        <f>COUNTIF(Sheet1!AMU:AMU,$A12)</f>
        <v>1</v>
      </c>
      <c r="AMY12">
        <f>COUNTIF(Sheet1!AMV:AMV,$A12)</f>
        <v>1</v>
      </c>
      <c r="AMZ12">
        <f>COUNTIF(Sheet1!AMW:AMW,$A12)</f>
        <v>0</v>
      </c>
      <c r="ANA12">
        <f>COUNTIF(Sheet1!AMX:AMX,$A12)</f>
        <v>1</v>
      </c>
      <c r="ANB12">
        <f>COUNTIF(Sheet1!AMY:AMY,$A12)</f>
        <v>1</v>
      </c>
      <c r="ANC12">
        <f>COUNTIF(Sheet1!AMZ:AMZ,$A12)</f>
        <v>0</v>
      </c>
      <c r="AND12">
        <f>COUNTIF(Sheet1!ANA:ANA,$A12)</f>
        <v>0</v>
      </c>
      <c r="ANE12">
        <f>COUNTIF(Sheet1!ANB:ANB,$A12)</f>
        <v>0</v>
      </c>
      <c r="ANF12">
        <f>COUNTIF(Sheet1!ANC:ANC,$A12)</f>
        <v>0</v>
      </c>
      <c r="ANG12">
        <f>COUNTIF(Sheet1!AND:AND,$A12)</f>
        <v>0</v>
      </c>
      <c r="ANH12">
        <f>COUNTIF(Sheet1!ANE:ANE,$A12)</f>
        <v>0</v>
      </c>
      <c r="ANI12">
        <f>COUNTIF(Sheet1!ANF:ANF,$A12)</f>
        <v>0</v>
      </c>
      <c r="ANJ12">
        <f>COUNTIF(Sheet1!ANG:ANG,$A12)</f>
        <v>0</v>
      </c>
      <c r="ANK12">
        <f>COUNTIF(Sheet1!ANH:ANH,$A12)</f>
        <v>0</v>
      </c>
      <c r="ANL12">
        <f>COUNTIF(Sheet1!ANI:ANI,$A12)</f>
        <v>0</v>
      </c>
      <c r="ANM12">
        <f>COUNTIF(Sheet1!ANJ:ANJ,$A12)</f>
        <v>0</v>
      </c>
      <c r="ANN12">
        <f>COUNTIF(Sheet1!ANK:ANK,$A12)</f>
        <v>0</v>
      </c>
      <c r="ANO12">
        <f>COUNTIF(Sheet1!ANL:ANL,$A12)</f>
        <v>1</v>
      </c>
      <c r="ANP12">
        <f>COUNTIF(Sheet1!ANM:ANM,$A12)</f>
        <v>0</v>
      </c>
      <c r="ANQ12">
        <f>COUNTIF(Sheet1!ANN:ANN,$A12)</f>
        <v>0</v>
      </c>
      <c r="ANR12">
        <f>COUNTIF(Sheet1!ANO:ANO,$A12)</f>
        <v>0</v>
      </c>
      <c r="ANS12">
        <f>COUNTIF(Sheet1!ANP:ANP,$A12)</f>
        <v>0</v>
      </c>
      <c r="ANT12">
        <f>COUNTIF(Sheet1!ANQ:ANQ,$A12)</f>
        <v>0</v>
      </c>
      <c r="ANU12">
        <f>COUNTIF(Sheet1!ANR:ANR,$A12)</f>
        <v>0</v>
      </c>
      <c r="ANV12">
        <f>COUNTIF(Sheet1!ANS:ANS,$A12)</f>
        <v>1</v>
      </c>
      <c r="ANW12">
        <f>COUNTIF(Sheet1!ANT:ANT,$A12)</f>
        <v>0</v>
      </c>
      <c r="ANX12">
        <f>COUNTIF(Sheet1!ANU:ANU,$A12)</f>
        <v>0</v>
      </c>
      <c r="ANY12">
        <f>COUNTIF(Sheet1!ANV:ANV,$A12)</f>
        <v>0</v>
      </c>
      <c r="ANZ12">
        <f>COUNTIF(Sheet1!ANW:ANW,$A12)</f>
        <v>0</v>
      </c>
      <c r="AOA12">
        <f>COUNTIF(Sheet1!ANX:ANX,$A12)</f>
        <v>0</v>
      </c>
      <c r="AOB12">
        <f>COUNTIF(Sheet1!ANY:ANY,$A12)</f>
        <v>0</v>
      </c>
      <c r="AOC12">
        <f>COUNTIF(Sheet1!ANZ:ANZ,$A12)</f>
        <v>0</v>
      </c>
      <c r="AOD12">
        <f>COUNTIF(Sheet1!AOA:AOA,$A12)</f>
        <v>0</v>
      </c>
      <c r="AOE12">
        <f>COUNTIF(Sheet1!AOB:AOB,$A12)</f>
        <v>1</v>
      </c>
      <c r="AOF12">
        <f>COUNTIF(Sheet1!AOC:AOC,$A12)</f>
        <v>0</v>
      </c>
      <c r="AOG12">
        <f>COUNTIF(Sheet1!AOD:AOD,$A12)</f>
        <v>0</v>
      </c>
      <c r="AOH12">
        <f>COUNTIF(Sheet1!AOE:AOE,$A12)</f>
        <v>0</v>
      </c>
      <c r="AOI12">
        <f>COUNTIF(Sheet1!AOF:AOF,$A12)</f>
        <v>0</v>
      </c>
      <c r="AOJ12">
        <f>COUNTIF(Sheet1!AOG:AOG,$A12)</f>
        <v>1</v>
      </c>
      <c r="AOK12">
        <f>COUNTIF(Sheet1!AOH:AOH,$A12)</f>
        <v>0</v>
      </c>
      <c r="AOL12">
        <f>COUNTIF(Sheet1!AOI:AOI,$A12)</f>
        <v>0</v>
      </c>
      <c r="AOM12">
        <f>COUNTIF(Sheet1!AOJ:AOJ,$A12)</f>
        <v>0</v>
      </c>
      <c r="AON12">
        <f>COUNTIF(Sheet1!AOK:AOK,$A12)</f>
        <v>0</v>
      </c>
      <c r="AOO12">
        <f>COUNTIF(Sheet1!AOL:AOL,$A12)</f>
        <v>0</v>
      </c>
      <c r="AOP12">
        <f>COUNTIF(Sheet1!AOM:AOM,$A12)</f>
        <v>0</v>
      </c>
      <c r="AOQ12">
        <f>COUNTIF(Sheet1!AON:AON,$A12)</f>
        <v>1</v>
      </c>
      <c r="AOR12">
        <f>COUNTIF(Sheet1!AOO:AOO,$A12)</f>
        <v>0</v>
      </c>
      <c r="AOS12">
        <f>COUNTIF(Sheet1!AOP:AOP,$A12)</f>
        <v>0</v>
      </c>
      <c r="AOT12">
        <f>COUNTIF(Sheet1!AOQ:AOQ,$A12)</f>
        <v>0</v>
      </c>
      <c r="AOU12">
        <f>COUNTIF(Sheet1!AOR:AOR,$A12)</f>
        <v>1</v>
      </c>
      <c r="AOV12">
        <f>COUNTIF(Sheet1!AOS:AOS,$A12)</f>
        <v>1</v>
      </c>
      <c r="AOW12">
        <f>COUNTIF(Sheet1!AOT:AOT,$A12)</f>
        <v>0</v>
      </c>
      <c r="AOX12">
        <f>COUNTIF(Sheet1!AOU:AOU,$A12)</f>
        <v>0</v>
      </c>
      <c r="AOY12">
        <f>COUNTIF(Sheet1!AOV:AOV,$A12)</f>
        <v>0</v>
      </c>
      <c r="AOZ12">
        <f>COUNTIF(Sheet1!AOW:AOW,$A12)</f>
        <v>0</v>
      </c>
      <c r="APA12">
        <f>COUNTIF(Sheet1!AOX:AOX,$A12)</f>
        <v>0</v>
      </c>
      <c r="APB12">
        <f>COUNTIF(Sheet1!AOY:AOY,$A12)</f>
        <v>0</v>
      </c>
      <c r="APC12">
        <f>COUNTIF(Sheet1!AOZ:AOZ,$A12)</f>
        <v>0</v>
      </c>
      <c r="APD12">
        <f>COUNTIF(Sheet1!APA:APA,$A12)</f>
        <v>0</v>
      </c>
      <c r="APE12">
        <f>COUNTIF(Sheet1!APB:APB,$A12)</f>
        <v>0</v>
      </c>
      <c r="APF12">
        <f>COUNTIF(Sheet1!APC:APC,$A12)</f>
        <v>0</v>
      </c>
      <c r="APG12">
        <f>COUNTIF(Sheet1!APD:APD,$A12)</f>
        <v>1</v>
      </c>
      <c r="APH12">
        <f>COUNTIF(Sheet1!APE:APE,$A12)</f>
        <v>0</v>
      </c>
      <c r="API12">
        <f>COUNTIF(Sheet1!APF:APF,$A12)</f>
        <v>0</v>
      </c>
      <c r="APJ12">
        <f>COUNTIF(Sheet1!APG:APG,$A12)</f>
        <v>0</v>
      </c>
      <c r="APK12">
        <f>COUNTIF(Sheet1!APH:APH,$A12)</f>
        <v>1</v>
      </c>
      <c r="APL12">
        <f>COUNTIF(Sheet1!API:API,$A12)</f>
        <v>0</v>
      </c>
      <c r="APM12">
        <f>COUNTIF(Sheet1!APJ:APJ,$A12)</f>
        <v>0</v>
      </c>
      <c r="APN12">
        <f>COUNTIF(Sheet1!APK:APK,$A12)</f>
        <v>0</v>
      </c>
      <c r="APO12">
        <f>COUNTIF(Sheet1!APL:APL,$A12)</f>
        <v>0</v>
      </c>
      <c r="APP12">
        <f>COUNTIF(Sheet1!APM:APM,$A12)</f>
        <v>1</v>
      </c>
      <c r="APQ12">
        <f>COUNTIF(Sheet1!APN:APN,$A12)</f>
        <v>0</v>
      </c>
      <c r="APR12">
        <f>COUNTIF(Sheet1!APO:APO,$A12)</f>
        <v>0</v>
      </c>
      <c r="APS12">
        <f>COUNTIF(Sheet1!APP:APP,$A12)</f>
        <v>0</v>
      </c>
      <c r="APT12">
        <f>COUNTIF(Sheet1!APQ:APQ,$A12)</f>
        <v>0</v>
      </c>
      <c r="APU12">
        <f>COUNTIF(Sheet1!APR:APR,$A12)</f>
        <v>0</v>
      </c>
      <c r="APV12">
        <f>COUNTIF(Sheet1!APS:APS,$A12)</f>
        <v>1</v>
      </c>
      <c r="APW12">
        <f>COUNTIF(Sheet1!APT:APT,$A12)</f>
        <v>1</v>
      </c>
      <c r="APX12">
        <f>COUNTIF(Sheet1!APU:APU,$A12)</f>
        <v>0</v>
      </c>
      <c r="APY12">
        <f>COUNTIF(Sheet1!APV:APV,$A12)</f>
        <v>1</v>
      </c>
      <c r="APZ12">
        <f>COUNTIF(Sheet1!APW:APW,$A12)</f>
        <v>0</v>
      </c>
      <c r="AQA12">
        <f>COUNTIF(Sheet1!APX:APX,$A12)</f>
        <v>0</v>
      </c>
      <c r="AQB12">
        <f>COUNTIF(Sheet1!APY:APY,$A12)</f>
        <v>1</v>
      </c>
      <c r="AQC12">
        <f>COUNTIF(Sheet1!APZ:APZ,$A12)</f>
        <v>1</v>
      </c>
      <c r="AQD12">
        <f>COUNTIF(Sheet1!AQA:AQA,$A12)</f>
        <v>1</v>
      </c>
      <c r="AQE12">
        <f>COUNTIF(Sheet1!AQB:AQB,$A12)</f>
        <v>1</v>
      </c>
      <c r="AQF12">
        <f>COUNTIF(Sheet1!AQC:AQC,$A12)</f>
        <v>1</v>
      </c>
      <c r="AQG12">
        <f>COUNTIF(Sheet1!AQD:AQD,$A12)</f>
        <v>2</v>
      </c>
      <c r="AQH12">
        <f>COUNTIF(Sheet1!AQE:AQE,$A12)</f>
        <v>1</v>
      </c>
      <c r="AQI12">
        <f>COUNTIF(Sheet1!AQF:AQF,$A12)</f>
        <v>0</v>
      </c>
      <c r="AQJ12">
        <f>COUNTIF(Sheet1!AQG:AQG,$A12)</f>
        <v>0</v>
      </c>
      <c r="AQK12">
        <f>COUNTIF(Sheet1!AQH:AQH,$A12)</f>
        <v>0</v>
      </c>
      <c r="AQL12">
        <f>COUNTIF(Sheet1!AQI:AQI,$A12)</f>
        <v>0</v>
      </c>
      <c r="AQM12">
        <f>COUNTIF(Sheet1!AQJ:AQJ,$A12)</f>
        <v>0</v>
      </c>
      <c r="AQN12">
        <f>COUNTIF(Sheet1!AQK:AQK,$A12)</f>
        <v>0</v>
      </c>
      <c r="AQO12">
        <f>COUNTIF(Sheet1!AQL:AQL,$A12)</f>
        <v>0</v>
      </c>
      <c r="AQP12">
        <f>COUNTIF(Sheet1!AQM:AQM,$A12)</f>
        <v>0</v>
      </c>
      <c r="AQQ12">
        <f>COUNTIF(Sheet1!AQN:AQN,$A12)</f>
        <v>0</v>
      </c>
      <c r="AQR12">
        <f>COUNTIF(Sheet1!AQO:AQO,$A12)</f>
        <v>0</v>
      </c>
      <c r="AQS12">
        <f>COUNTIF(Sheet1!AQP:AQP,$A12)</f>
        <v>0</v>
      </c>
      <c r="AQT12">
        <f>COUNTIF(Sheet1!AQQ:AQQ,$A12)</f>
        <v>0</v>
      </c>
      <c r="AQU12">
        <f>COUNTIF(Sheet1!AQR:AQR,$A12)</f>
        <v>0</v>
      </c>
      <c r="AQV12">
        <f>COUNTIF(Sheet1!AQS:AQS,$A12)</f>
        <v>0</v>
      </c>
      <c r="AQW12">
        <f>COUNTIF(Sheet1!AQT:AQT,$A12)</f>
        <v>0</v>
      </c>
      <c r="AQX12">
        <f>COUNTIF(Sheet1!AQU:AQU,$A12)</f>
        <v>0</v>
      </c>
      <c r="AQY12">
        <f>COUNTIF(Sheet1!AQV:AQV,$A12)</f>
        <v>0</v>
      </c>
      <c r="AQZ12">
        <f>COUNTIF(Sheet1!AQW:AQW,$A12)</f>
        <v>0</v>
      </c>
      <c r="ARA12">
        <f>COUNTIF(Sheet1!AQX:AQX,$A12)</f>
        <v>0</v>
      </c>
      <c r="ARB12">
        <f>COUNTIF(Sheet1!AQY:AQY,$A12)</f>
        <v>0</v>
      </c>
      <c r="ARC12">
        <f>COUNTIF(Sheet1!AQZ:AQZ,$A12)</f>
        <v>0</v>
      </c>
      <c r="ARD12">
        <f>COUNTIF(Sheet1!ARA:ARA,$A12)</f>
        <v>0</v>
      </c>
      <c r="ARE12">
        <f>COUNTIF(Sheet1!ARB:ARB,$A12)</f>
        <v>0</v>
      </c>
      <c r="ARF12">
        <f>COUNTIF(Sheet1!ARC:ARC,$A12)</f>
        <v>0</v>
      </c>
      <c r="ARG12">
        <f>COUNTIF(Sheet1!ARD:ARD,$A12)</f>
        <v>0</v>
      </c>
      <c r="ARH12">
        <f>COUNTIF(Sheet1!ARE:ARE,$A12)</f>
        <v>1</v>
      </c>
      <c r="ARI12">
        <f>COUNTIF(Sheet1!ARF:ARF,$A12)</f>
        <v>0</v>
      </c>
      <c r="ARJ12">
        <f>COUNTIF(Sheet1!ARG:ARG,$A12)</f>
        <v>0</v>
      </c>
      <c r="ARK12">
        <f>COUNTIF(Sheet1!ARH:ARH,$A12)</f>
        <v>0</v>
      </c>
      <c r="ARL12">
        <f>COUNTIF(Sheet1!ARI:ARI,$A12)</f>
        <v>0</v>
      </c>
      <c r="ARM12">
        <f>COUNTIF(Sheet1!ARJ:ARJ,$A12)</f>
        <v>0</v>
      </c>
      <c r="ARN12">
        <f>COUNTIF(Sheet1!ARK:ARK,$A12)</f>
        <v>0</v>
      </c>
      <c r="ARO12">
        <f>COUNTIF(Sheet1!ARL:ARL,$A12)</f>
        <v>0</v>
      </c>
      <c r="ARP12">
        <f>COUNTIF(Sheet1!ARM:ARM,$A12)</f>
        <v>0</v>
      </c>
      <c r="ARQ12">
        <f>COUNTIF(Sheet1!ARN:ARN,$A12)</f>
        <v>0</v>
      </c>
      <c r="ARR12">
        <f>COUNTIF(Sheet1!ARO:ARO,$A12)</f>
        <v>0</v>
      </c>
      <c r="ARS12">
        <f>COUNTIF(Sheet1!ARP:ARP,$A12)</f>
        <v>0</v>
      </c>
      <c r="ART12">
        <f>COUNTIF(Sheet1!ARQ:ARQ,$A12)</f>
        <v>1</v>
      </c>
      <c r="ARU12">
        <f>COUNTIF(Sheet1!ARR:ARR,$A12)</f>
        <v>0</v>
      </c>
      <c r="ARV12">
        <f>COUNTIF(Sheet1!ARS:ARS,$A12)</f>
        <v>1</v>
      </c>
      <c r="ARW12">
        <f>COUNTIF(Sheet1!ART:ART,$A12)</f>
        <v>0</v>
      </c>
      <c r="ARX12">
        <f>COUNTIF(Sheet1!ARU:ARU,$A12)</f>
        <v>2</v>
      </c>
      <c r="ARY12">
        <f>COUNTIF(Sheet1!ARV:ARV,$A12)</f>
        <v>0</v>
      </c>
      <c r="ARZ12">
        <f>COUNTIF(Sheet1!ARW:ARW,$A12)</f>
        <v>0</v>
      </c>
      <c r="ASA12">
        <f>COUNTIF(Sheet1!ARX:ARX,$A12)</f>
        <v>0</v>
      </c>
      <c r="ASB12">
        <f>COUNTIF(Sheet1!ARY:ARY,$A12)</f>
        <v>0</v>
      </c>
      <c r="ASC12">
        <f>COUNTIF(Sheet1!ARZ:ARZ,$A12)</f>
        <v>0</v>
      </c>
      <c r="ASD12">
        <f>COUNTIF(Sheet1!ASA:ASA,$A12)</f>
        <v>0</v>
      </c>
      <c r="ASE12">
        <f>COUNTIF(Sheet1!ASB:ASB,$A12)</f>
        <v>0</v>
      </c>
      <c r="ASF12">
        <f>COUNTIF(Sheet1!ASC:ASC,$A12)</f>
        <v>1</v>
      </c>
      <c r="ASG12">
        <f>COUNTIF(Sheet1!ASD:ASD,$A12)</f>
        <v>0</v>
      </c>
      <c r="ASH12">
        <f>COUNTIF(Sheet1!ASE:ASE,$A12)</f>
        <v>1</v>
      </c>
      <c r="ASI12">
        <f>COUNTIF(Sheet1!ASF:ASF,$A12)</f>
        <v>0</v>
      </c>
      <c r="ASJ12">
        <f>COUNTIF(Sheet1!ASG:ASG,$A12)</f>
        <v>0</v>
      </c>
      <c r="ASK12">
        <f>COUNTIF(Sheet1!ASH:ASH,$A12)</f>
        <v>0</v>
      </c>
      <c r="ASL12">
        <f>COUNTIF(Sheet1!ASI:ASI,$A12)</f>
        <v>0</v>
      </c>
      <c r="ASM12">
        <f>COUNTIF(Sheet1!ASJ:ASJ,$A12)</f>
        <v>0</v>
      </c>
      <c r="ASN12">
        <f>COUNTIF(Sheet1!ASK:ASK,$A12)</f>
        <v>1</v>
      </c>
      <c r="ASO12">
        <f>COUNTIF(Sheet1!ASL:ASL,$A12)</f>
        <v>0</v>
      </c>
      <c r="ASP12">
        <f>COUNTIF(Sheet1!ASM:ASM,$A12)</f>
        <v>0</v>
      </c>
      <c r="ASQ12">
        <f>COUNTIF(Sheet1!ASN:ASN,$A12)</f>
        <v>1</v>
      </c>
      <c r="ASR12">
        <f>COUNTIF(Sheet1!ASO:ASO,$A12)</f>
        <v>2</v>
      </c>
      <c r="ASS12">
        <f>COUNTIF(Sheet1!ASP:ASP,$A12)</f>
        <v>0</v>
      </c>
      <c r="AST12">
        <f>COUNTIF(Sheet1!ASQ:ASQ,$A12)</f>
        <v>0</v>
      </c>
      <c r="ASU12">
        <f>COUNTIF(Sheet1!ASR:ASR,$A12)</f>
        <v>0</v>
      </c>
      <c r="ASV12">
        <f>COUNTIF(Sheet1!ASS:ASS,$A12)</f>
        <v>0</v>
      </c>
      <c r="ASW12">
        <f>COUNTIF(Sheet1!AST:AST,$A12)</f>
        <v>0</v>
      </c>
      <c r="ASX12">
        <f>COUNTIF(Sheet1!ASU:ASU,$A12)</f>
        <v>0</v>
      </c>
      <c r="ASY12">
        <f>COUNTIF(Sheet1!ASV:ASV,$A12)</f>
        <v>0</v>
      </c>
      <c r="ASZ12">
        <f>COUNTIF(Sheet1!ASW:ASW,$A12)</f>
        <v>0</v>
      </c>
      <c r="ATA12">
        <f>COUNTIF(Sheet1!ASX:ASX,$A12)</f>
        <v>1</v>
      </c>
      <c r="ATB12">
        <f>COUNTIF(Sheet1!ASY:ASY,$A12)</f>
        <v>0</v>
      </c>
      <c r="ATC12">
        <f>COUNTIF(Sheet1!ASZ:ASZ,$A12)</f>
        <v>0</v>
      </c>
      <c r="ATD12">
        <f>COUNTIF(Sheet1!ATA:ATA,$A12)</f>
        <v>0</v>
      </c>
      <c r="ATE12">
        <f>COUNTIF(Sheet1!ATB:ATB,$A12)</f>
        <v>0</v>
      </c>
      <c r="ATF12">
        <f>COUNTIF(Sheet1!ATC:ATC,$A12)</f>
        <v>0</v>
      </c>
      <c r="ATG12">
        <f>COUNTIF(Sheet1!ATD:ATD,$A12)</f>
        <v>0</v>
      </c>
      <c r="ATH12">
        <f>COUNTIF(Sheet1!ATE:ATE,$A12)</f>
        <v>0</v>
      </c>
    </row>
    <row r="13" spans="1:1204" x14ac:dyDescent="0.25">
      <c r="A13" s="7" t="s">
        <v>97</v>
      </c>
      <c r="C13">
        <f>COUNTIF(Sheet1!A:A,$A13)</f>
        <v>0</v>
      </c>
      <c r="D13" s="8">
        <v>1</v>
      </c>
      <c r="E13">
        <f>COUNTIF(Sheet1!B:B,$A13)</f>
        <v>0</v>
      </c>
      <c r="F13">
        <f>COUNTIF(Sheet1!C:C,$A13)</f>
        <v>1</v>
      </c>
      <c r="G13">
        <f>COUNTIF(Sheet1!D:D,$A13)</f>
        <v>1</v>
      </c>
      <c r="H13">
        <f>COUNTIF(Sheet1!E:E,$A13)</f>
        <v>1</v>
      </c>
      <c r="I13">
        <f>COUNTIF(Sheet1!F:F,$A13)</f>
        <v>1</v>
      </c>
      <c r="J13">
        <f>COUNTIF(Sheet1!G:G,$A13)</f>
        <v>1</v>
      </c>
      <c r="K13">
        <f>COUNTIF(Sheet1!H:H,$A13)</f>
        <v>1</v>
      </c>
      <c r="L13">
        <f>COUNTIF(Sheet1!I:I,$A13)</f>
        <v>1</v>
      </c>
      <c r="M13">
        <f>COUNTIF(Sheet1!J:J,$A13)</f>
        <v>1</v>
      </c>
      <c r="N13">
        <f>COUNTIF(Sheet1!K:K,$A13)</f>
        <v>1</v>
      </c>
      <c r="O13">
        <f>COUNTIF(Sheet1!L:L,$A13)</f>
        <v>1</v>
      </c>
      <c r="P13">
        <f>COUNTIF(Sheet1!M:M,$A13)</f>
        <v>0</v>
      </c>
      <c r="Q13">
        <f>COUNTIF(Sheet1!N:N,$A13)</f>
        <v>0</v>
      </c>
      <c r="R13">
        <f>COUNTIF(Sheet1!O:O,$A13)</f>
        <v>1</v>
      </c>
      <c r="S13">
        <f>COUNTIF(Sheet1!P:P,$A13)</f>
        <v>1</v>
      </c>
      <c r="T13">
        <f>COUNTIF(Sheet1!Q:Q,$A13)</f>
        <v>1</v>
      </c>
      <c r="U13">
        <f>COUNTIF(Sheet1!R:R,$A13)</f>
        <v>1</v>
      </c>
      <c r="V13">
        <f>COUNTIF(Sheet1!S:S,$A13)</f>
        <v>1</v>
      </c>
      <c r="W13">
        <f>COUNTIF(Sheet1!T:T,$A13)</f>
        <v>0</v>
      </c>
      <c r="X13">
        <f>COUNTIF(Sheet1!U:U,$A13)</f>
        <v>1</v>
      </c>
      <c r="Y13">
        <f>COUNTIF(Sheet1!V:V,$A13)</f>
        <v>1</v>
      </c>
      <c r="Z13">
        <f>COUNTIF(Sheet1!W:W,$A13)</f>
        <v>2</v>
      </c>
      <c r="AA13">
        <f>COUNTIF(Sheet1!X:X,$A13)</f>
        <v>1</v>
      </c>
      <c r="AB13">
        <f>COUNTIF(Sheet1!Y:Y,$A13)</f>
        <v>1</v>
      </c>
      <c r="AC13">
        <f>COUNTIF(Sheet1!Z:Z,$A13)</f>
        <v>0</v>
      </c>
      <c r="AD13">
        <f>COUNTIF(Sheet1!AA:AA,$A13)</f>
        <v>1</v>
      </c>
      <c r="AE13">
        <f>COUNTIF(Sheet1!AB:AB,$A13)</f>
        <v>1</v>
      </c>
      <c r="AF13">
        <f>COUNTIF(Sheet1!AC:AC,$A13)</f>
        <v>1</v>
      </c>
      <c r="AG13">
        <f>COUNTIF(Sheet1!AD:AD,$A13)</f>
        <v>2</v>
      </c>
      <c r="AH13">
        <f>COUNTIF(Sheet1!AE:AE,$A13)</f>
        <v>1</v>
      </c>
      <c r="AI13">
        <f>COUNTIF(Sheet1!AF:AF,$A13)</f>
        <v>0</v>
      </c>
      <c r="AJ13">
        <f>COUNTIF(Sheet1!AG:AG,$A13)</f>
        <v>1</v>
      </c>
      <c r="AK13">
        <f>COUNTIF(Sheet1!AH:AH,$A13)</f>
        <v>0</v>
      </c>
      <c r="AL13">
        <f>COUNTIF(Sheet1!AI:AI,$A13)</f>
        <v>0</v>
      </c>
      <c r="AM13">
        <f>COUNTIF(Sheet1!AJ:AJ,$A13)</f>
        <v>0</v>
      </c>
      <c r="AN13">
        <f>COUNTIF(Sheet1!AK:AK,$A13)</f>
        <v>1</v>
      </c>
      <c r="AO13">
        <f>COUNTIF(Sheet1!AL:AL,$A13)</f>
        <v>1</v>
      </c>
      <c r="AP13">
        <f>COUNTIF(Sheet1!AM:AM,$A13)</f>
        <v>1</v>
      </c>
      <c r="AQ13">
        <f>COUNTIF(Sheet1!AN:AN,$A13)</f>
        <v>1</v>
      </c>
      <c r="AR13">
        <f>COUNTIF(Sheet1!AO:AO,$A13)</f>
        <v>1</v>
      </c>
      <c r="AS13">
        <f>COUNTIF(Sheet1!AP:AP,$A13)</f>
        <v>1</v>
      </c>
      <c r="AT13">
        <f>COUNTIF(Sheet1!AQ:AQ,$A13)</f>
        <v>1</v>
      </c>
      <c r="AU13">
        <f>COUNTIF(Sheet1!AR:AR,$A13)</f>
        <v>1</v>
      </c>
      <c r="AV13">
        <f>COUNTIF(Sheet1!AS:AS,$A13)</f>
        <v>1</v>
      </c>
      <c r="AW13">
        <f>COUNTIF(Sheet1!AT:AT,$A13)</f>
        <v>1</v>
      </c>
      <c r="AX13">
        <f>COUNTIF(Sheet1!AU:AU,$A13)</f>
        <v>1</v>
      </c>
      <c r="AY13">
        <f>COUNTIF(Sheet1!AV:AV,$A13)</f>
        <v>1</v>
      </c>
      <c r="AZ13">
        <f>COUNTIF(Sheet1!AW:AW,$A13)</f>
        <v>1</v>
      </c>
      <c r="BA13">
        <f>COUNTIF(Sheet1!AX:AX,$A13)</f>
        <v>1</v>
      </c>
      <c r="BB13">
        <f>COUNTIF(Sheet1!AY:AY,$A13)</f>
        <v>1</v>
      </c>
      <c r="BC13">
        <f>COUNTIF(Sheet1!AZ:AZ,$A13)</f>
        <v>1</v>
      </c>
      <c r="BD13">
        <f>COUNTIF(Sheet1!BA:BA,$A13)</f>
        <v>1</v>
      </c>
      <c r="BE13">
        <f>COUNTIF(Sheet1!BB:BB,$A13)</f>
        <v>1</v>
      </c>
      <c r="BF13">
        <f>COUNTIF(Sheet1!BC:BC,$A13)</f>
        <v>1</v>
      </c>
      <c r="BG13">
        <f>COUNTIF(Sheet1!BD:BD,$A13)</f>
        <v>0</v>
      </c>
      <c r="BH13">
        <f>COUNTIF(Sheet1!BE:BE,$A13)</f>
        <v>1</v>
      </c>
      <c r="BI13">
        <f>COUNTIF(Sheet1!BF:BF,$A13)</f>
        <v>1</v>
      </c>
      <c r="BJ13">
        <f>COUNTIF(Sheet1!BG:BG,$A13)</f>
        <v>1</v>
      </c>
      <c r="BK13">
        <f>COUNTIF(Sheet1!BH:BH,$A13)</f>
        <v>1</v>
      </c>
      <c r="BL13">
        <f>COUNTIF(Sheet1!BI:BI,$A13)</f>
        <v>2</v>
      </c>
      <c r="BM13">
        <f>COUNTIF(Sheet1!BJ:BJ,$A13)</f>
        <v>1</v>
      </c>
      <c r="BN13">
        <f>COUNTIF(Sheet1!BK:BK,$A13)</f>
        <v>0</v>
      </c>
      <c r="BO13">
        <f>COUNTIF(Sheet1!BL:BL,$A13)</f>
        <v>1</v>
      </c>
      <c r="BP13">
        <f>COUNTIF(Sheet1!BM:BM,$A13)</f>
        <v>0</v>
      </c>
      <c r="BQ13">
        <f>COUNTIF(Sheet1!BN:BN,$A13)</f>
        <v>1</v>
      </c>
      <c r="BR13">
        <f>COUNTIF(Sheet1!BO:BO,$A13)</f>
        <v>1</v>
      </c>
      <c r="BS13">
        <f>COUNTIF(Sheet1!BP:BP,$A13)</f>
        <v>1</v>
      </c>
      <c r="BT13">
        <f>COUNTIF(Sheet1!BQ:BQ,$A13)</f>
        <v>1</v>
      </c>
      <c r="BU13">
        <f>COUNTIF(Sheet1!BR:BR,$A13)</f>
        <v>0</v>
      </c>
      <c r="BV13">
        <f>COUNTIF(Sheet1!BS:BS,$A13)</f>
        <v>1</v>
      </c>
      <c r="BW13">
        <f>COUNTIF(Sheet1!BT:BT,$A13)</f>
        <v>1</v>
      </c>
      <c r="BX13">
        <f>COUNTIF(Sheet1!BU:BU,$A13)</f>
        <v>0</v>
      </c>
      <c r="BY13">
        <f>COUNTIF(Sheet1!BV:BV,$A13)</f>
        <v>0</v>
      </c>
      <c r="BZ13">
        <f>COUNTIF(Sheet1!BW:BW,$A13)</f>
        <v>1</v>
      </c>
      <c r="CA13">
        <f>COUNTIF(Sheet1!BX:BX,$A13)</f>
        <v>1</v>
      </c>
      <c r="CB13">
        <f>COUNTIF(Sheet1!BY:BY,$A13)</f>
        <v>1</v>
      </c>
      <c r="CC13">
        <f>COUNTIF(Sheet1!BZ:BZ,$A13)</f>
        <v>1</v>
      </c>
      <c r="CD13">
        <f>COUNTIF(Sheet1!CA:CA,$A13)</f>
        <v>1</v>
      </c>
      <c r="CE13">
        <f>COUNTIF(Sheet1!CB:CB,$A13)</f>
        <v>0</v>
      </c>
      <c r="CF13">
        <f>COUNTIF(Sheet1!CC:CC,$A13)</f>
        <v>1</v>
      </c>
      <c r="CG13">
        <f>COUNTIF(Sheet1!CD:CD,$A13)</f>
        <v>1</v>
      </c>
      <c r="CH13">
        <f>COUNTIF(Sheet1!CE:CE,$A13)</f>
        <v>1</v>
      </c>
      <c r="CI13">
        <f>COUNTIF(Sheet1!CF:CF,$A13)</f>
        <v>1</v>
      </c>
      <c r="CJ13">
        <f>COUNTIF(Sheet1!CG:CG,$A13)</f>
        <v>1</v>
      </c>
      <c r="CK13">
        <f>COUNTIF(Sheet1!CH:CH,$A13)</f>
        <v>1</v>
      </c>
      <c r="CL13">
        <f>COUNTIF(Sheet1!CI:CI,$A13)</f>
        <v>0</v>
      </c>
      <c r="CM13">
        <f>COUNTIF(Sheet1!CJ:CJ,$A13)</f>
        <v>2</v>
      </c>
      <c r="CN13">
        <f>COUNTIF(Sheet1!CK:CK,$A13)</f>
        <v>1</v>
      </c>
      <c r="CO13">
        <f>COUNTIF(Sheet1!CL:CL,$A13)</f>
        <v>1</v>
      </c>
      <c r="CP13">
        <f>COUNTIF(Sheet1!CM:CM,$A13)</f>
        <v>1</v>
      </c>
      <c r="CQ13">
        <f>COUNTIF(Sheet1!CN:CN,$A13)</f>
        <v>0</v>
      </c>
      <c r="CR13">
        <f>COUNTIF(Sheet1!CO:CO,$A13)</f>
        <v>0</v>
      </c>
      <c r="CS13">
        <f>COUNTIF(Sheet1!CP:CP,$A13)</f>
        <v>0</v>
      </c>
      <c r="CT13">
        <f>COUNTIF(Sheet1!CQ:CQ,$A13)</f>
        <v>1</v>
      </c>
      <c r="CU13">
        <f>COUNTIF(Sheet1!CR:CR,$A13)</f>
        <v>1</v>
      </c>
      <c r="CV13">
        <f>COUNTIF(Sheet1!CS:CS,$A13)</f>
        <v>1</v>
      </c>
      <c r="CW13">
        <f>COUNTIF(Sheet1!CT:CT,$A13)</f>
        <v>1</v>
      </c>
      <c r="CX13">
        <f>COUNTIF(Sheet1!CU:CU,$A13)</f>
        <v>1</v>
      </c>
      <c r="CY13">
        <f>COUNTIF(Sheet1!CV:CV,$A13)</f>
        <v>1</v>
      </c>
      <c r="CZ13">
        <f>COUNTIF(Sheet1!CW:CW,$A13)</f>
        <v>1</v>
      </c>
      <c r="DA13">
        <f>COUNTIF(Sheet1!CX:CX,$A13)</f>
        <v>1</v>
      </c>
      <c r="DB13">
        <f>COUNTIF(Sheet1!CY:CY,$A13)</f>
        <v>1</v>
      </c>
      <c r="DC13">
        <f>COUNTIF(Sheet1!CZ:CZ,$A13)</f>
        <v>1</v>
      </c>
      <c r="DD13">
        <f>COUNTIF(Sheet1!DA:DA,$A13)</f>
        <v>1</v>
      </c>
      <c r="DE13">
        <f>COUNTIF(Sheet1!DB:DB,$A13)</f>
        <v>1</v>
      </c>
      <c r="DF13">
        <f>COUNTIF(Sheet1!DC:DC,$A13)</f>
        <v>1</v>
      </c>
      <c r="DG13">
        <f>COUNTIF(Sheet1!DD:DD,$A13)</f>
        <v>1</v>
      </c>
      <c r="DH13">
        <f>COUNTIF(Sheet1!DE:DE,$A13)</f>
        <v>1</v>
      </c>
      <c r="DI13">
        <f>COUNTIF(Sheet1!DF:DF,$A13)</f>
        <v>1</v>
      </c>
      <c r="DJ13">
        <f>COUNTIF(Sheet1!DG:DG,$A13)</f>
        <v>1</v>
      </c>
      <c r="DK13">
        <f>COUNTIF(Sheet1!DH:DH,$A13)</f>
        <v>0</v>
      </c>
      <c r="DL13">
        <f>COUNTIF(Sheet1!DI:DI,$A13)</f>
        <v>1</v>
      </c>
      <c r="DM13">
        <f>COUNTIF(Sheet1!DJ:DJ,$A13)</f>
        <v>1</v>
      </c>
      <c r="DN13">
        <f>COUNTIF(Sheet1!DK:DK,$A13)</f>
        <v>1</v>
      </c>
      <c r="DO13">
        <f>COUNTIF(Sheet1!DL:DL,$A13)</f>
        <v>1</v>
      </c>
      <c r="DP13">
        <f>COUNTIF(Sheet1!DM:DM,$A13)</f>
        <v>0</v>
      </c>
      <c r="DQ13">
        <f>COUNTIF(Sheet1!DN:DN,$A13)</f>
        <v>1</v>
      </c>
      <c r="DR13">
        <f>COUNTIF(Sheet1!DO:DO,$A13)</f>
        <v>2</v>
      </c>
      <c r="DS13">
        <f>COUNTIF(Sheet1!DP:DP,$A13)</f>
        <v>1</v>
      </c>
      <c r="DT13">
        <f>COUNTIF(Sheet1!DQ:DQ,$A13)</f>
        <v>1</v>
      </c>
      <c r="DU13">
        <f>COUNTIF(Sheet1!DR:DR,$A13)</f>
        <v>0</v>
      </c>
      <c r="DV13">
        <f>COUNTIF(Sheet1!DS:DS,$A13)</f>
        <v>1</v>
      </c>
      <c r="DW13">
        <f>COUNTIF(Sheet1!DT:DT,$A13)</f>
        <v>0</v>
      </c>
      <c r="DX13">
        <f>COUNTIF(Sheet1!DU:DU,$A13)</f>
        <v>1</v>
      </c>
      <c r="DY13">
        <f>COUNTIF(Sheet1!DV:DV,$A13)</f>
        <v>0</v>
      </c>
      <c r="DZ13">
        <f>COUNTIF(Sheet1!DW:DW,$A13)</f>
        <v>1</v>
      </c>
      <c r="EA13">
        <f>COUNTIF(Sheet1!DX:DX,$A13)</f>
        <v>1</v>
      </c>
      <c r="EB13">
        <f>COUNTIF(Sheet1!DY:DY,$A13)</f>
        <v>1</v>
      </c>
      <c r="EC13">
        <f>COUNTIF(Sheet1!DZ:DZ,$A13)</f>
        <v>1</v>
      </c>
      <c r="ED13">
        <f>COUNTIF(Sheet1!EA:EA,$A13)</f>
        <v>1</v>
      </c>
      <c r="EE13">
        <f>COUNTIF(Sheet1!EB:EB,$A13)</f>
        <v>1</v>
      </c>
      <c r="EF13">
        <f>COUNTIF(Sheet1!EC:EC,$A13)</f>
        <v>1</v>
      </c>
      <c r="EG13">
        <f>COUNTIF(Sheet1!ED:ED,$A13)</f>
        <v>1</v>
      </c>
      <c r="EH13">
        <f>COUNTIF(Sheet1!EE:EE,$A13)</f>
        <v>1</v>
      </c>
      <c r="EI13">
        <f>COUNTIF(Sheet1!EF:EF,$A13)</f>
        <v>1</v>
      </c>
      <c r="EJ13">
        <f>COUNTIF(Sheet1!EG:EG,$A13)</f>
        <v>1</v>
      </c>
      <c r="EK13">
        <f>COUNTIF(Sheet1!EH:EH,$A13)</f>
        <v>0</v>
      </c>
      <c r="EL13">
        <f>COUNTIF(Sheet1!EI:EI,$A13)</f>
        <v>1</v>
      </c>
      <c r="EM13">
        <f>COUNTIF(Sheet1!EJ:EJ,$A13)</f>
        <v>0</v>
      </c>
      <c r="EN13">
        <f>COUNTIF(Sheet1!EK:EK,$A13)</f>
        <v>1</v>
      </c>
      <c r="EO13">
        <f>COUNTIF(Sheet1!EL:EL,$A13)</f>
        <v>1</v>
      </c>
      <c r="EP13">
        <f>COUNTIF(Sheet1!EM:EM,$A13)</f>
        <v>1</v>
      </c>
      <c r="EQ13">
        <f>COUNTIF(Sheet1!EN:EN,$A13)</f>
        <v>0</v>
      </c>
      <c r="ER13">
        <f>COUNTIF(Sheet1!EO:EO,$A13)</f>
        <v>1</v>
      </c>
      <c r="ES13">
        <f>COUNTIF(Sheet1!EP:EP,$A13)</f>
        <v>0</v>
      </c>
      <c r="ET13">
        <f>COUNTIF(Sheet1!EQ:EQ,$A13)</f>
        <v>1</v>
      </c>
      <c r="EU13">
        <f>COUNTIF(Sheet1!ER:ER,$A13)</f>
        <v>0</v>
      </c>
      <c r="EV13">
        <f>COUNTIF(Sheet1!ES:ES,$A13)</f>
        <v>0</v>
      </c>
      <c r="EW13">
        <f>COUNTIF(Sheet1!ET:ET,$A13)</f>
        <v>1</v>
      </c>
      <c r="EX13">
        <f>COUNTIF(Sheet1!EU:EU,$A13)</f>
        <v>1</v>
      </c>
      <c r="EY13">
        <f>COUNTIF(Sheet1!EV:EV,$A13)</f>
        <v>1</v>
      </c>
      <c r="EZ13">
        <f>COUNTIF(Sheet1!EW:EW,$A13)</f>
        <v>1</v>
      </c>
      <c r="FA13">
        <f>COUNTIF(Sheet1!EX:EX,$A13)</f>
        <v>1</v>
      </c>
      <c r="FB13">
        <f>COUNTIF(Sheet1!EY:EY,$A13)</f>
        <v>1</v>
      </c>
      <c r="FC13">
        <f>COUNTIF(Sheet1!EZ:EZ,$A13)</f>
        <v>0</v>
      </c>
      <c r="FD13">
        <f>COUNTIF(Sheet1!FA:FA,$A13)</f>
        <v>0</v>
      </c>
      <c r="FE13">
        <f>COUNTIF(Sheet1!FB:FB,$A13)</f>
        <v>2</v>
      </c>
      <c r="FF13">
        <f>COUNTIF(Sheet1!FC:FC,$A13)</f>
        <v>1</v>
      </c>
      <c r="FG13">
        <f>COUNTIF(Sheet1!FD:FD,$A13)</f>
        <v>1</v>
      </c>
      <c r="FH13">
        <f>COUNTIF(Sheet1!FE:FE,$A13)</f>
        <v>1</v>
      </c>
      <c r="FI13">
        <f>COUNTIF(Sheet1!FF:FF,$A13)</f>
        <v>1</v>
      </c>
      <c r="FJ13">
        <f>COUNTIF(Sheet1!FG:FG,$A13)</f>
        <v>1</v>
      </c>
      <c r="FK13">
        <f>COUNTIF(Sheet1!FH:FH,$A13)</f>
        <v>0</v>
      </c>
      <c r="FL13">
        <f>COUNTIF(Sheet1!FI:FI,$A13)</f>
        <v>0</v>
      </c>
      <c r="FM13">
        <f>COUNTIF(Sheet1!FJ:FJ,$A13)</f>
        <v>1</v>
      </c>
      <c r="FN13">
        <f>COUNTIF(Sheet1!FK:FK,$A13)</f>
        <v>2</v>
      </c>
      <c r="FO13">
        <f>COUNTIF(Sheet1!FL:FL,$A13)</f>
        <v>1</v>
      </c>
      <c r="FP13">
        <f>COUNTIF(Sheet1!FM:FM,$A13)</f>
        <v>0</v>
      </c>
      <c r="FQ13">
        <f>COUNTIF(Sheet1!FN:FN,$A13)</f>
        <v>1</v>
      </c>
      <c r="FR13">
        <f>COUNTIF(Sheet1!FO:FO,$A13)</f>
        <v>1</v>
      </c>
      <c r="FS13">
        <f>COUNTIF(Sheet1!FP:FP,$A13)</f>
        <v>1</v>
      </c>
      <c r="FT13">
        <f>COUNTIF(Sheet1!FQ:FQ,$A13)</f>
        <v>1</v>
      </c>
      <c r="FU13">
        <f>COUNTIF(Sheet1!FR:FR,$A13)</f>
        <v>0</v>
      </c>
      <c r="FV13">
        <f>COUNTIF(Sheet1!FS:FS,$A13)</f>
        <v>1</v>
      </c>
      <c r="FW13">
        <f>COUNTIF(Sheet1!FT:FT,$A13)</f>
        <v>1</v>
      </c>
      <c r="FX13">
        <f>COUNTIF(Sheet1!FU:FU,$A13)</f>
        <v>1</v>
      </c>
      <c r="FY13">
        <f>COUNTIF(Sheet1!FV:FV,$A13)</f>
        <v>1</v>
      </c>
      <c r="FZ13">
        <f>COUNTIF(Sheet1!FW:FW,$A13)</f>
        <v>1</v>
      </c>
      <c r="GA13">
        <f>COUNTIF(Sheet1!FX:FX,$A13)</f>
        <v>1</v>
      </c>
      <c r="GB13">
        <f>COUNTIF(Sheet1!FY:FY,$A13)</f>
        <v>0</v>
      </c>
      <c r="GC13">
        <f>COUNTIF(Sheet1!FZ:FZ,$A13)</f>
        <v>0</v>
      </c>
      <c r="GD13">
        <f>COUNTIF(Sheet1!GA:GA,$A13)</f>
        <v>0</v>
      </c>
      <c r="GE13">
        <f>COUNTIF(Sheet1!GB:GB,$A13)</f>
        <v>1</v>
      </c>
      <c r="GF13">
        <f>COUNTIF(Sheet1!GC:GC,$A13)</f>
        <v>1</v>
      </c>
      <c r="GG13">
        <f>COUNTIF(Sheet1!GD:GD,$A13)</f>
        <v>1</v>
      </c>
      <c r="GH13">
        <f>COUNTIF(Sheet1!GE:GE,$A13)</f>
        <v>1</v>
      </c>
      <c r="GI13">
        <f>COUNTIF(Sheet1!GF:GF,$A13)</f>
        <v>1</v>
      </c>
      <c r="GJ13">
        <f>COUNTIF(Sheet1!GG:GG,$A13)</f>
        <v>1</v>
      </c>
      <c r="GK13">
        <f>COUNTIF(Sheet1!GH:GH,$A13)</f>
        <v>1</v>
      </c>
      <c r="GL13">
        <f>COUNTIF(Sheet1!GI:GI,$A13)</f>
        <v>1</v>
      </c>
      <c r="GM13">
        <f>COUNTIF(Sheet1!GJ:GJ,$A13)</f>
        <v>1</v>
      </c>
      <c r="GN13">
        <f>COUNTIF(Sheet1!GK:GK,$A13)</f>
        <v>1</v>
      </c>
      <c r="GO13">
        <f>COUNTIF(Sheet1!GL:GL,$A13)</f>
        <v>1</v>
      </c>
      <c r="GP13">
        <f>COUNTIF(Sheet1!GM:GM,$A13)</f>
        <v>1</v>
      </c>
      <c r="GQ13">
        <f>COUNTIF(Sheet1!GN:GN,$A13)</f>
        <v>1</v>
      </c>
      <c r="GR13">
        <f>COUNTIF(Sheet1!GO:GO,$A13)</f>
        <v>1</v>
      </c>
      <c r="GS13">
        <f>COUNTIF(Sheet1!GP:GP,$A13)</f>
        <v>1</v>
      </c>
      <c r="GT13">
        <f>COUNTIF(Sheet1!GQ:GQ,$A13)</f>
        <v>1</v>
      </c>
      <c r="GU13">
        <f>COUNTIF(Sheet1!GR:GR,$A13)</f>
        <v>1</v>
      </c>
      <c r="GV13">
        <f>COUNTIF(Sheet1!GS:GS,$A13)</f>
        <v>1</v>
      </c>
      <c r="GW13">
        <f>COUNTIF(Sheet1!GT:GT,$A13)</f>
        <v>1</v>
      </c>
      <c r="GX13">
        <f>COUNTIF(Sheet1!GU:GU,$A13)</f>
        <v>1</v>
      </c>
      <c r="GY13">
        <f>COUNTIF(Sheet1!GV:GV,$A13)</f>
        <v>1</v>
      </c>
      <c r="GZ13">
        <f>COUNTIF(Sheet1!GW:GW,$A13)</f>
        <v>1</v>
      </c>
      <c r="HA13">
        <f>COUNTIF(Sheet1!GX:GX,$A13)</f>
        <v>1</v>
      </c>
      <c r="HB13">
        <f>COUNTIF(Sheet1!GY:GY,$A13)</f>
        <v>1</v>
      </c>
      <c r="HC13">
        <f>COUNTIF(Sheet1!GZ:GZ,$A13)</f>
        <v>1</v>
      </c>
      <c r="HD13">
        <f>COUNTIF(Sheet1!HA:HA,$A13)</f>
        <v>0</v>
      </c>
      <c r="HE13">
        <f>COUNTIF(Sheet1!HB:HB,$A13)</f>
        <v>1</v>
      </c>
      <c r="HF13">
        <f>COUNTIF(Sheet1!HC:HC,$A13)</f>
        <v>0</v>
      </c>
      <c r="HG13">
        <f>COUNTIF(Sheet1!HD:HD,$A13)</f>
        <v>0</v>
      </c>
      <c r="HH13">
        <f>COUNTIF(Sheet1!HE:HE,$A13)</f>
        <v>0</v>
      </c>
      <c r="HI13">
        <f>COUNTIF(Sheet1!HF:HF,$A13)</f>
        <v>1</v>
      </c>
      <c r="HJ13">
        <f>COUNTIF(Sheet1!HG:HG,$A13)</f>
        <v>1</v>
      </c>
      <c r="HK13">
        <f>COUNTIF(Sheet1!HH:HH,$A13)</f>
        <v>0</v>
      </c>
      <c r="HL13">
        <f>COUNTIF(Sheet1!HI:HI,$A13)</f>
        <v>0</v>
      </c>
      <c r="HM13">
        <f>COUNTIF(Sheet1!HJ:HJ,$A13)</f>
        <v>1</v>
      </c>
      <c r="HN13">
        <f>COUNTIF(Sheet1!HK:HK,$A13)</f>
        <v>0</v>
      </c>
      <c r="HO13">
        <f>COUNTIF(Sheet1!HL:HL,$A13)</f>
        <v>0</v>
      </c>
      <c r="HP13">
        <f>COUNTIF(Sheet1!HM:HM,$A13)</f>
        <v>0</v>
      </c>
      <c r="HQ13">
        <f>COUNTIF(Sheet1!HN:HN,$A13)</f>
        <v>1</v>
      </c>
      <c r="HR13">
        <f>COUNTIF(Sheet1!HO:HO,$A13)</f>
        <v>1</v>
      </c>
      <c r="HS13">
        <f>COUNTIF(Sheet1!HP:HP,$A13)</f>
        <v>1</v>
      </c>
      <c r="HT13">
        <f>COUNTIF(Sheet1!HQ:HQ,$A13)</f>
        <v>1</v>
      </c>
      <c r="HU13">
        <f>COUNTIF(Sheet1!HR:HR,$A13)</f>
        <v>1</v>
      </c>
      <c r="HV13">
        <f>COUNTIF(Sheet1!HS:HS,$A13)</f>
        <v>1</v>
      </c>
      <c r="HW13">
        <f>COUNTIF(Sheet1!HT:HT,$A13)</f>
        <v>0</v>
      </c>
      <c r="HX13">
        <f>COUNTIF(Sheet1!HU:HU,$A13)</f>
        <v>1</v>
      </c>
      <c r="HY13">
        <f>COUNTIF(Sheet1!HV:HV,$A13)</f>
        <v>1</v>
      </c>
      <c r="HZ13">
        <f>COUNTIF(Sheet1!HW:HW,$A13)</f>
        <v>0</v>
      </c>
      <c r="IA13">
        <f>COUNTIF(Sheet1!HX:HX,$A13)</f>
        <v>1</v>
      </c>
      <c r="IB13">
        <f>COUNTIF(Sheet1!HY:HY,$A13)</f>
        <v>0</v>
      </c>
      <c r="IC13">
        <f>COUNTIF(Sheet1!HZ:HZ,$A13)</f>
        <v>1</v>
      </c>
      <c r="ID13">
        <f>COUNTIF(Sheet1!IA:IA,$A13)</f>
        <v>1</v>
      </c>
      <c r="IE13">
        <f>COUNTIF(Sheet1!IB:IB,$A13)</f>
        <v>0</v>
      </c>
      <c r="IF13">
        <f>COUNTIF(Sheet1!IC:IC,$A13)</f>
        <v>0</v>
      </c>
      <c r="IG13">
        <f>COUNTIF(Sheet1!ID:ID,$A13)</f>
        <v>1</v>
      </c>
      <c r="IH13">
        <f>COUNTIF(Sheet1!IE:IE,$A13)</f>
        <v>1</v>
      </c>
      <c r="II13">
        <f>COUNTIF(Sheet1!IF:IF,$A13)</f>
        <v>1</v>
      </c>
      <c r="IJ13">
        <f>COUNTIF(Sheet1!IG:IG,$A13)</f>
        <v>0</v>
      </c>
      <c r="IK13">
        <f>COUNTIF(Sheet1!IH:IH,$A13)</f>
        <v>1</v>
      </c>
      <c r="IL13">
        <f>COUNTIF(Sheet1!II:II,$A13)</f>
        <v>1</v>
      </c>
      <c r="IM13">
        <f>COUNTIF(Sheet1!IJ:IJ,$A13)</f>
        <v>1</v>
      </c>
      <c r="IN13">
        <f>COUNTIF(Sheet1!IK:IK,$A13)</f>
        <v>1</v>
      </c>
      <c r="IO13">
        <f>COUNTIF(Sheet1!IL:IL,$A13)</f>
        <v>0</v>
      </c>
      <c r="IP13">
        <f>COUNTIF(Sheet1!IM:IM,$A13)</f>
        <v>1</v>
      </c>
      <c r="IQ13">
        <f>COUNTIF(Sheet1!IN:IN,$A13)</f>
        <v>1</v>
      </c>
      <c r="IR13">
        <f>COUNTIF(Sheet1!IO:IO,$A13)</f>
        <v>1</v>
      </c>
      <c r="IS13">
        <f>COUNTIF(Sheet1!IP:IP,$A13)</f>
        <v>0</v>
      </c>
      <c r="IT13">
        <f>COUNTIF(Sheet1!IQ:IQ,$A13)</f>
        <v>1</v>
      </c>
      <c r="IU13">
        <f>COUNTIF(Sheet1!IR:IR,$A13)</f>
        <v>1</v>
      </c>
      <c r="IV13">
        <f>COUNTIF(Sheet1!IS:IS,$A13)</f>
        <v>1</v>
      </c>
      <c r="IW13">
        <f>COUNTIF(Sheet1!IT:IT,$A13)</f>
        <v>1</v>
      </c>
      <c r="IX13">
        <f>COUNTIF(Sheet1!IU:IU,$A13)</f>
        <v>1</v>
      </c>
      <c r="IY13">
        <f>COUNTIF(Sheet1!IV:IV,$A13)</f>
        <v>1</v>
      </c>
      <c r="IZ13">
        <f>COUNTIF(Sheet1!IW:IW,$A13)</f>
        <v>0</v>
      </c>
      <c r="JA13">
        <f>COUNTIF(Sheet1!IX:IX,$A13)</f>
        <v>1</v>
      </c>
      <c r="JB13">
        <f>COUNTIF(Sheet1!IY:IY,$A13)</f>
        <v>1</v>
      </c>
      <c r="JC13">
        <f>COUNTIF(Sheet1!IZ:IZ,$A13)</f>
        <v>1</v>
      </c>
      <c r="JD13">
        <f>COUNTIF(Sheet1!JA:JA,$A13)</f>
        <v>1</v>
      </c>
      <c r="JE13">
        <f>COUNTIF(Sheet1!JB:JB,$A13)</f>
        <v>1</v>
      </c>
      <c r="JF13">
        <f>COUNTIF(Sheet1!JC:JC,$A13)</f>
        <v>0</v>
      </c>
      <c r="JG13">
        <f>COUNTIF(Sheet1!JD:JD,$A13)</f>
        <v>1</v>
      </c>
      <c r="JH13">
        <f>COUNTIF(Sheet1!JE:JE,$A13)</f>
        <v>1</v>
      </c>
      <c r="JI13">
        <f>COUNTIF(Sheet1!JF:JF,$A13)</f>
        <v>1</v>
      </c>
      <c r="JJ13">
        <f>COUNTIF(Sheet1!JG:JG,$A13)</f>
        <v>1</v>
      </c>
      <c r="JK13">
        <f>COUNTIF(Sheet1!JH:JH,$A13)</f>
        <v>1</v>
      </c>
      <c r="JL13">
        <f>COUNTIF(Sheet1!JI:JI,$A13)</f>
        <v>1</v>
      </c>
      <c r="JM13">
        <f>COUNTIF(Sheet1!JJ:JJ,$A13)</f>
        <v>1</v>
      </c>
      <c r="JN13">
        <f>COUNTIF(Sheet1!JK:JK,$A13)</f>
        <v>0</v>
      </c>
      <c r="JO13">
        <f>COUNTIF(Sheet1!JL:JL,$A13)</f>
        <v>1</v>
      </c>
      <c r="JP13">
        <f>COUNTIF(Sheet1!JM:JM,$A13)</f>
        <v>0</v>
      </c>
      <c r="JQ13">
        <f>COUNTIF(Sheet1!JN:JN,$A13)</f>
        <v>1</v>
      </c>
      <c r="JR13">
        <f>COUNTIF(Sheet1!JO:JO,$A13)</f>
        <v>1</v>
      </c>
      <c r="JS13">
        <f>COUNTIF(Sheet1!JP:JP,$A13)</f>
        <v>1</v>
      </c>
      <c r="JT13">
        <f>COUNTIF(Sheet1!JQ:JQ,$A13)</f>
        <v>1</v>
      </c>
      <c r="JU13">
        <f>COUNTIF(Sheet1!JR:JR,$A13)</f>
        <v>1</v>
      </c>
      <c r="JV13">
        <f>COUNTIF(Sheet1!JS:JS,$A13)</f>
        <v>1</v>
      </c>
      <c r="JW13">
        <f>COUNTIF(Sheet1!JT:JT,$A13)</f>
        <v>1</v>
      </c>
      <c r="JX13">
        <f>COUNTIF(Sheet1!JU:JU,$A13)</f>
        <v>0</v>
      </c>
      <c r="JY13">
        <f>COUNTIF(Sheet1!JV:JV,$A13)</f>
        <v>1</v>
      </c>
      <c r="JZ13">
        <f>COUNTIF(Sheet1!JW:JW,$A13)</f>
        <v>1</v>
      </c>
      <c r="KA13">
        <f>COUNTIF(Sheet1!JX:JX,$A13)</f>
        <v>1</v>
      </c>
      <c r="KB13">
        <f>COUNTIF(Sheet1!JY:JY,$A13)</f>
        <v>1</v>
      </c>
      <c r="KC13">
        <f>COUNTIF(Sheet1!JZ:JZ,$A13)</f>
        <v>1</v>
      </c>
      <c r="KD13">
        <f>COUNTIF(Sheet1!KA:KA,$A13)</f>
        <v>1</v>
      </c>
      <c r="KE13">
        <f>COUNTIF(Sheet1!KB:KB,$A13)</f>
        <v>2</v>
      </c>
      <c r="KF13">
        <f>COUNTIF(Sheet1!KC:KC,$A13)</f>
        <v>1</v>
      </c>
      <c r="KG13">
        <f>COUNTIF(Sheet1!KD:KD,$A13)</f>
        <v>1</v>
      </c>
      <c r="KH13">
        <f>COUNTIF(Sheet1!KE:KE,$A13)</f>
        <v>1</v>
      </c>
      <c r="KI13">
        <f>COUNTIF(Sheet1!KF:KF,$A13)</f>
        <v>1</v>
      </c>
      <c r="KJ13">
        <f>COUNTIF(Sheet1!KG:KG,$A13)</f>
        <v>1</v>
      </c>
      <c r="KK13">
        <f>COUNTIF(Sheet1!KH:KH,$A13)</f>
        <v>1</v>
      </c>
      <c r="KL13">
        <f>COUNTIF(Sheet1!KI:KI,$A13)</f>
        <v>1</v>
      </c>
      <c r="KM13">
        <f>COUNTIF(Sheet1!KJ:KJ,$A13)</f>
        <v>0</v>
      </c>
      <c r="KN13">
        <f>COUNTIF(Sheet1!KK:KK,$A13)</f>
        <v>2</v>
      </c>
      <c r="KO13">
        <f>COUNTIF(Sheet1!KL:KL,$A13)</f>
        <v>1</v>
      </c>
      <c r="KP13">
        <f>COUNTIF(Sheet1!KM:KM,$A13)</f>
        <v>1</v>
      </c>
      <c r="KQ13">
        <f>COUNTIF(Sheet1!KN:KN,$A13)</f>
        <v>0</v>
      </c>
      <c r="KR13">
        <f>COUNTIF(Sheet1!KO:KO,$A13)</f>
        <v>0</v>
      </c>
      <c r="KS13">
        <f>COUNTIF(Sheet1!KP:KP,$A13)</f>
        <v>1</v>
      </c>
      <c r="KT13">
        <f>COUNTIF(Sheet1!KQ:KQ,$A13)</f>
        <v>1</v>
      </c>
      <c r="KU13">
        <f>COUNTIF(Sheet1!KR:KR,$A13)</f>
        <v>1</v>
      </c>
      <c r="KV13">
        <f>COUNTIF(Sheet1!KS:KS,$A13)</f>
        <v>0</v>
      </c>
      <c r="KW13">
        <f>COUNTIF(Sheet1!KT:KT,$A13)</f>
        <v>0</v>
      </c>
      <c r="KX13">
        <f>COUNTIF(Sheet1!KU:KU,$A13)</f>
        <v>1</v>
      </c>
      <c r="KY13">
        <f>COUNTIF(Sheet1!KV:KV,$A13)</f>
        <v>1</v>
      </c>
      <c r="KZ13">
        <f>COUNTIF(Sheet1!KW:KW,$A13)</f>
        <v>1</v>
      </c>
      <c r="LA13">
        <f>COUNTIF(Sheet1!KX:KX,$A13)</f>
        <v>1</v>
      </c>
      <c r="LB13">
        <f>COUNTIF(Sheet1!KY:KY,$A13)</f>
        <v>0</v>
      </c>
      <c r="LC13">
        <f>COUNTIF(Sheet1!KZ:KZ,$A13)</f>
        <v>1</v>
      </c>
      <c r="LD13">
        <f>COUNTIF(Sheet1!LA:LA,$A13)</f>
        <v>1</v>
      </c>
      <c r="LE13">
        <f>COUNTIF(Sheet1!LB:LB,$A13)</f>
        <v>0</v>
      </c>
      <c r="LF13">
        <f>COUNTIF(Sheet1!LC:LC,$A13)</f>
        <v>1</v>
      </c>
      <c r="LG13">
        <f>COUNTIF(Sheet1!LD:LD,$A13)</f>
        <v>1</v>
      </c>
      <c r="LH13">
        <f>COUNTIF(Sheet1!LE:LE,$A13)</f>
        <v>1</v>
      </c>
      <c r="LI13">
        <f>COUNTIF(Sheet1!LF:LF,$A13)</f>
        <v>1</v>
      </c>
      <c r="LJ13">
        <f>COUNTIF(Sheet1!LG:LG,$A13)</f>
        <v>1</v>
      </c>
      <c r="LK13">
        <f>COUNTIF(Sheet1!LH:LH,$A13)</f>
        <v>0</v>
      </c>
      <c r="LL13">
        <f>COUNTIF(Sheet1!LI:LI,$A13)</f>
        <v>1</v>
      </c>
      <c r="LM13">
        <f>COUNTIF(Sheet1!LJ:LJ,$A13)</f>
        <v>2</v>
      </c>
      <c r="LN13">
        <f>COUNTIF(Sheet1!LK:LK,$A13)</f>
        <v>1</v>
      </c>
      <c r="LO13">
        <f>COUNTIF(Sheet1!LL:LL,$A13)</f>
        <v>0</v>
      </c>
      <c r="LP13">
        <f>COUNTIF(Sheet1!LM:LM,$A13)</f>
        <v>1</v>
      </c>
      <c r="LQ13">
        <f>COUNTIF(Sheet1!LN:LN,$A13)</f>
        <v>1</v>
      </c>
      <c r="LR13">
        <f>COUNTIF(Sheet1!LO:LO,$A13)</f>
        <v>0</v>
      </c>
      <c r="LS13">
        <f>COUNTIF(Sheet1!LP:LP,$A13)</f>
        <v>1</v>
      </c>
      <c r="LT13">
        <f>COUNTIF(Sheet1!LQ:LQ,$A13)</f>
        <v>0</v>
      </c>
      <c r="LU13">
        <f>COUNTIF(Sheet1!LR:LR,$A13)</f>
        <v>2</v>
      </c>
      <c r="LV13">
        <f>COUNTIF(Sheet1!LS:LS,$A13)</f>
        <v>0</v>
      </c>
      <c r="LW13">
        <f>COUNTIF(Sheet1!LT:LT,$A13)</f>
        <v>1</v>
      </c>
      <c r="LX13">
        <f>COUNTIF(Sheet1!LU:LU,$A13)</f>
        <v>1</v>
      </c>
      <c r="LY13">
        <f>COUNTIF(Sheet1!LV:LV,$A13)</f>
        <v>1</v>
      </c>
      <c r="LZ13">
        <f>COUNTIF(Sheet1!LW:LW,$A13)</f>
        <v>1</v>
      </c>
      <c r="MA13">
        <f>COUNTIF(Sheet1!LX:LX,$A13)</f>
        <v>0</v>
      </c>
      <c r="MB13">
        <f>COUNTIF(Sheet1!LY:LY,$A13)</f>
        <v>1</v>
      </c>
      <c r="MC13">
        <f>COUNTIF(Sheet1!LZ:LZ,$A13)</f>
        <v>1</v>
      </c>
      <c r="MD13">
        <f>COUNTIF(Sheet1!MA:MA,$A13)</f>
        <v>1</v>
      </c>
      <c r="ME13">
        <f>COUNTIF(Sheet1!MB:MB,$A13)</f>
        <v>1</v>
      </c>
      <c r="MF13">
        <f>COUNTIF(Sheet1!MC:MC,$A13)</f>
        <v>1</v>
      </c>
      <c r="MG13">
        <f>COUNTIF(Sheet1!MD:MD,$A13)</f>
        <v>1</v>
      </c>
      <c r="MH13">
        <f>COUNTIF(Sheet1!ME:ME,$A13)</f>
        <v>0</v>
      </c>
      <c r="MI13">
        <f>COUNTIF(Sheet1!MF:MF,$A13)</f>
        <v>1</v>
      </c>
      <c r="MJ13">
        <f>COUNTIF(Sheet1!MG:MG,$A13)</f>
        <v>1</v>
      </c>
      <c r="MK13">
        <f>COUNTIF(Sheet1!MH:MH,$A13)</f>
        <v>1</v>
      </c>
      <c r="ML13">
        <f>COUNTIF(Sheet1!MI:MI,$A13)</f>
        <v>2</v>
      </c>
      <c r="MM13">
        <f>COUNTIF(Sheet1!MJ:MJ,$A13)</f>
        <v>0</v>
      </c>
      <c r="MN13">
        <f>COUNTIF(Sheet1!MK:MK,$A13)</f>
        <v>1</v>
      </c>
      <c r="MO13">
        <f>COUNTIF(Sheet1!ML:ML,$A13)</f>
        <v>0</v>
      </c>
      <c r="MP13">
        <f>COUNTIF(Sheet1!MM:MM,$A13)</f>
        <v>0</v>
      </c>
      <c r="MQ13">
        <f>COUNTIF(Sheet1!MN:MN,$A13)</f>
        <v>0</v>
      </c>
      <c r="MR13">
        <f>COUNTIF(Sheet1!MO:MO,$A13)</f>
        <v>0</v>
      </c>
      <c r="MS13">
        <f>COUNTIF(Sheet1!MP:MP,$A13)</f>
        <v>0</v>
      </c>
      <c r="MT13">
        <f>COUNTIF(Sheet1!MQ:MQ,$A13)</f>
        <v>1</v>
      </c>
      <c r="MU13">
        <f>COUNTIF(Sheet1!MR:MR,$A13)</f>
        <v>0</v>
      </c>
      <c r="MV13">
        <f>COUNTIF(Sheet1!MS:MS,$A13)</f>
        <v>1</v>
      </c>
      <c r="MW13">
        <f>COUNTIF(Sheet1!MT:MT,$A13)</f>
        <v>2</v>
      </c>
      <c r="MX13">
        <f>COUNTIF(Sheet1!MU:MU,$A13)</f>
        <v>1</v>
      </c>
      <c r="MY13">
        <f>COUNTIF(Sheet1!MV:MV,$A13)</f>
        <v>0</v>
      </c>
      <c r="MZ13">
        <f>COUNTIF(Sheet1!MW:MW,$A13)</f>
        <v>0</v>
      </c>
      <c r="NA13">
        <f>COUNTIF(Sheet1!MX:MX,$A13)</f>
        <v>1</v>
      </c>
      <c r="NB13">
        <f>COUNTIF(Sheet1!MY:MY,$A13)</f>
        <v>1</v>
      </c>
      <c r="NC13">
        <f>COUNTIF(Sheet1!MZ:MZ,$A13)</f>
        <v>0</v>
      </c>
      <c r="ND13">
        <f>COUNTIF(Sheet1!NA:NA,$A13)</f>
        <v>0</v>
      </c>
      <c r="NE13">
        <f>COUNTIF(Sheet1!NB:NB,$A13)</f>
        <v>1</v>
      </c>
      <c r="NF13">
        <f>COUNTIF(Sheet1!NC:NC,$A13)</f>
        <v>1</v>
      </c>
      <c r="NG13">
        <f>COUNTIF(Sheet1!ND:ND,$A13)</f>
        <v>1</v>
      </c>
      <c r="NH13">
        <f>COUNTIF(Sheet1!NE:NE,$A13)</f>
        <v>0</v>
      </c>
      <c r="NI13">
        <f>COUNTIF(Sheet1!NF:NF,$A13)</f>
        <v>1</v>
      </c>
      <c r="NJ13">
        <f>COUNTIF(Sheet1!NG:NG,$A13)</f>
        <v>1</v>
      </c>
      <c r="NK13">
        <f>COUNTIF(Sheet1!NH:NH,$A13)</f>
        <v>0</v>
      </c>
      <c r="NL13">
        <f>COUNTIF(Sheet1!NI:NI,$A13)</f>
        <v>1</v>
      </c>
      <c r="NM13">
        <f>COUNTIF(Sheet1!NJ:NJ,$A13)</f>
        <v>0</v>
      </c>
      <c r="NN13">
        <f>COUNTIF(Sheet1!NK:NK,$A13)</f>
        <v>0</v>
      </c>
      <c r="NO13">
        <f>COUNTIF(Sheet1!NL:NL,$A13)</f>
        <v>0</v>
      </c>
      <c r="NP13">
        <f>COUNTIF(Sheet1!NM:NM,$A13)</f>
        <v>1</v>
      </c>
      <c r="NQ13">
        <f>COUNTIF(Sheet1!NN:NN,$A13)</f>
        <v>1</v>
      </c>
      <c r="NR13">
        <f>COUNTIF(Sheet1!NO:NO,$A13)</f>
        <v>0</v>
      </c>
      <c r="NS13">
        <f>COUNTIF(Sheet1!NP:NP,$A13)</f>
        <v>1</v>
      </c>
      <c r="NT13">
        <f>COUNTIF(Sheet1!NQ:NQ,$A13)</f>
        <v>1</v>
      </c>
      <c r="NU13">
        <f>COUNTIF(Sheet1!NR:NR,$A13)</f>
        <v>0</v>
      </c>
      <c r="NV13">
        <f>COUNTIF(Sheet1!NS:NS,$A13)</f>
        <v>1</v>
      </c>
      <c r="NW13">
        <f>COUNTIF(Sheet1!NT:NT,$A13)</f>
        <v>0</v>
      </c>
      <c r="NX13">
        <f>COUNTIF(Sheet1!NU:NU,$A13)</f>
        <v>0</v>
      </c>
      <c r="NY13">
        <f>COUNTIF(Sheet1!NV:NV,$A13)</f>
        <v>1</v>
      </c>
      <c r="NZ13">
        <f>COUNTIF(Sheet1!NW:NW,$A13)</f>
        <v>0</v>
      </c>
      <c r="OA13">
        <f>COUNTIF(Sheet1!NX:NX,$A13)</f>
        <v>1</v>
      </c>
      <c r="OB13">
        <f>COUNTIF(Sheet1!NY:NY,$A13)</f>
        <v>1</v>
      </c>
      <c r="OC13">
        <f>COUNTIF(Sheet1!NZ:NZ,$A13)</f>
        <v>1</v>
      </c>
      <c r="OD13">
        <f>COUNTIF(Sheet1!OA:OA,$A13)</f>
        <v>1</v>
      </c>
      <c r="OE13">
        <f>COUNTIF(Sheet1!OB:OB,$A13)</f>
        <v>0</v>
      </c>
      <c r="OF13">
        <f>COUNTIF(Sheet1!OC:OC,$A13)</f>
        <v>1</v>
      </c>
      <c r="OG13">
        <f>COUNTIF(Sheet1!OD:OD,$A13)</f>
        <v>1</v>
      </c>
      <c r="OH13">
        <f>COUNTIF(Sheet1!OE:OE,$A13)</f>
        <v>0</v>
      </c>
      <c r="OI13">
        <f>COUNTIF(Sheet1!OF:OF,$A13)</f>
        <v>2</v>
      </c>
      <c r="OJ13">
        <f>COUNTIF(Sheet1!OG:OG,$A13)</f>
        <v>1</v>
      </c>
      <c r="OK13">
        <f>COUNTIF(Sheet1!OH:OH,$A13)</f>
        <v>1</v>
      </c>
      <c r="OL13">
        <f>COUNTIF(Sheet1!OI:OI,$A13)</f>
        <v>1</v>
      </c>
      <c r="OM13">
        <f>COUNTIF(Sheet1!OJ:OJ,$A13)</f>
        <v>0</v>
      </c>
      <c r="ON13">
        <f>COUNTIF(Sheet1!OK:OK,$A13)</f>
        <v>1</v>
      </c>
      <c r="OO13">
        <f>COUNTIF(Sheet1!OL:OL,$A13)</f>
        <v>1</v>
      </c>
      <c r="OP13">
        <f>COUNTIF(Sheet1!OM:OM,$A13)</f>
        <v>1</v>
      </c>
      <c r="OQ13">
        <f>COUNTIF(Sheet1!ON:ON,$A13)</f>
        <v>1</v>
      </c>
      <c r="OR13">
        <f>COUNTIF(Sheet1!OO:OO,$A13)</f>
        <v>1</v>
      </c>
      <c r="OS13">
        <f>COUNTIF(Sheet1!OP:OP,$A13)</f>
        <v>0</v>
      </c>
      <c r="OT13">
        <f>COUNTIF(Sheet1!OQ:OQ,$A13)</f>
        <v>1</v>
      </c>
      <c r="OU13">
        <f>COUNTIF(Sheet1!OR:OR,$A13)</f>
        <v>0</v>
      </c>
      <c r="OV13">
        <f>COUNTIF(Sheet1!OS:OS,$A13)</f>
        <v>0</v>
      </c>
      <c r="OW13">
        <f>COUNTIF(Sheet1!OT:OT,$A13)</f>
        <v>1</v>
      </c>
      <c r="OX13">
        <f>COUNTIF(Sheet1!OU:OU,$A13)</f>
        <v>3</v>
      </c>
      <c r="OY13">
        <f>COUNTIF(Sheet1!OV:OV,$A13)</f>
        <v>2</v>
      </c>
      <c r="OZ13">
        <f>COUNTIF(Sheet1!OW:OW,$A13)</f>
        <v>1</v>
      </c>
      <c r="PA13">
        <f>COUNTIF(Sheet1!OX:OX,$A13)</f>
        <v>1</v>
      </c>
      <c r="PB13">
        <f>COUNTIF(Sheet1!OY:OY,$A13)</f>
        <v>1</v>
      </c>
      <c r="PC13">
        <f>COUNTIF(Sheet1!OZ:OZ,$A13)</f>
        <v>1</v>
      </c>
      <c r="PD13">
        <f>COUNTIF(Sheet1!PA:PA,$A13)</f>
        <v>1</v>
      </c>
      <c r="PE13">
        <f>COUNTIF(Sheet1!PB:PB,$A13)</f>
        <v>1</v>
      </c>
      <c r="PF13">
        <f>COUNTIF(Sheet1!PC:PC,$A13)</f>
        <v>1</v>
      </c>
      <c r="PG13">
        <f>COUNTIF(Sheet1!PD:PD,$A13)</f>
        <v>1</v>
      </c>
      <c r="PH13">
        <f>COUNTIF(Sheet1!PE:PE,$A13)</f>
        <v>1</v>
      </c>
      <c r="PI13">
        <f>COUNTIF(Sheet1!PF:PF,$A13)</f>
        <v>1</v>
      </c>
      <c r="PJ13">
        <f>COUNTIF(Sheet1!PG:PG,$A13)</f>
        <v>1</v>
      </c>
      <c r="PK13">
        <f>COUNTIF(Sheet1!PH:PH,$A13)</f>
        <v>1</v>
      </c>
      <c r="PL13">
        <f>COUNTIF(Sheet1!PI:PI,$A13)</f>
        <v>1</v>
      </c>
      <c r="PM13">
        <f>COUNTIF(Sheet1!PJ:PJ,$A13)</f>
        <v>1</v>
      </c>
      <c r="PN13">
        <f>COUNTIF(Sheet1!PK:PK,$A13)</f>
        <v>1</v>
      </c>
      <c r="PO13">
        <f>COUNTIF(Sheet1!PL:PL,$A13)</f>
        <v>0</v>
      </c>
      <c r="PP13">
        <f>COUNTIF(Sheet1!PM:PM,$A13)</f>
        <v>1</v>
      </c>
      <c r="PQ13">
        <f>COUNTIF(Sheet1!PN:PN,$A13)</f>
        <v>1</v>
      </c>
      <c r="PR13">
        <f>COUNTIF(Sheet1!PO:PO,$A13)</f>
        <v>1</v>
      </c>
      <c r="PS13">
        <f>COUNTIF(Sheet1!PP:PP,$A13)</f>
        <v>1</v>
      </c>
      <c r="PT13">
        <f>COUNTIF(Sheet1!PQ:PQ,$A13)</f>
        <v>1</v>
      </c>
      <c r="PU13">
        <f>COUNTIF(Sheet1!PR:PR,$A13)</f>
        <v>1</v>
      </c>
      <c r="PV13">
        <f>COUNTIF(Sheet1!PS:PS,$A13)</f>
        <v>1</v>
      </c>
      <c r="PW13">
        <f>COUNTIF(Sheet1!PT:PT,$A13)</f>
        <v>1</v>
      </c>
      <c r="PX13">
        <f>COUNTIF(Sheet1!PU:PU,$A13)</f>
        <v>1</v>
      </c>
      <c r="PY13">
        <f>COUNTIF(Sheet1!PV:PV,$A13)</f>
        <v>1</v>
      </c>
      <c r="PZ13">
        <f>COUNTIF(Sheet1!PW:PW,$A13)</f>
        <v>0</v>
      </c>
      <c r="QA13">
        <f>COUNTIF(Sheet1!PX:PX,$A13)</f>
        <v>1</v>
      </c>
      <c r="QB13">
        <f>COUNTIF(Sheet1!PY:PY,$A13)</f>
        <v>1</v>
      </c>
      <c r="QC13">
        <f>COUNTIF(Sheet1!PZ:PZ,$A13)</f>
        <v>1</v>
      </c>
      <c r="QD13">
        <f>COUNTIF(Sheet1!QA:QA,$A13)</f>
        <v>1</v>
      </c>
      <c r="QE13">
        <f>COUNTIF(Sheet1!QB:QB,$A13)</f>
        <v>2</v>
      </c>
      <c r="QF13">
        <f>COUNTIF(Sheet1!QC:QC,$A13)</f>
        <v>1</v>
      </c>
      <c r="QG13">
        <f>COUNTIF(Sheet1!QD:QD,$A13)</f>
        <v>1</v>
      </c>
      <c r="QH13">
        <f>COUNTIF(Sheet1!QE:QE,$A13)</f>
        <v>2</v>
      </c>
      <c r="QI13">
        <f>COUNTIF(Sheet1!QF:QF,$A13)</f>
        <v>1</v>
      </c>
      <c r="QJ13">
        <f>COUNTIF(Sheet1!QG:QG,$A13)</f>
        <v>1</v>
      </c>
      <c r="QK13">
        <f>COUNTIF(Sheet1!QH:QH,$A13)</f>
        <v>1</v>
      </c>
      <c r="QL13">
        <f>COUNTIF(Sheet1!QI:QI,$A13)</f>
        <v>1</v>
      </c>
      <c r="QM13">
        <f>COUNTIF(Sheet1!QJ:QJ,$A13)</f>
        <v>0</v>
      </c>
      <c r="QN13">
        <f>COUNTIF(Sheet1!QK:QK,$A13)</f>
        <v>1</v>
      </c>
      <c r="QO13">
        <f>COUNTIF(Sheet1!QL:QL,$A13)</f>
        <v>1</v>
      </c>
      <c r="QP13">
        <f>COUNTIF(Sheet1!QM:QM,$A13)</f>
        <v>1</v>
      </c>
      <c r="QQ13">
        <f>COUNTIF(Sheet1!QN:QN,$A13)</f>
        <v>1</v>
      </c>
      <c r="QR13">
        <f>COUNTIF(Sheet1!QO:QO,$A13)</f>
        <v>0</v>
      </c>
      <c r="QS13">
        <f>COUNTIF(Sheet1!QP:QP,$A13)</f>
        <v>1</v>
      </c>
      <c r="QT13">
        <f>COUNTIF(Sheet1!QQ:QQ,$A13)</f>
        <v>0</v>
      </c>
      <c r="QU13">
        <f>COUNTIF(Sheet1!QR:QR,$A13)</f>
        <v>0</v>
      </c>
      <c r="QV13">
        <f>COUNTIF(Sheet1!QS:QS,$A13)</f>
        <v>1</v>
      </c>
      <c r="QW13">
        <f>COUNTIF(Sheet1!QT:QT,$A13)</f>
        <v>1</v>
      </c>
      <c r="QX13">
        <f>COUNTIF(Sheet1!QU:QU,$A13)</f>
        <v>1</v>
      </c>
      <c r="QY13">
        <f>COUNTIF(Sheet1!QV:QV,$A13)</f>
        <v>2</v>
      </c>
      <c r="QZ13">
        <f>COUNTIF(Sheet1!QW:QW,$A13)</f>
        <v>1</v>
      </c>
      <c r="RA13">
        <f>COUNTIF(Sheet1!QX:QX,$A13)</f>
        <v>0</v>
      </c>
      <c r="RB13">
        <f>COUNTIF(Sheet1!QY:QY,$A13)</f>
        <v>1</v>
      </c>
      <c r="RC13">
        <f>COUNTIF(Sheet1!QZ:QZ,$A13)</f>
        <v>2</v>
      </c>
      <c r="RD13">
        <f>COUNTIF(Sheet1!RA:RA,$A13)</f>
        <v>1</v>
      </c>
      <c r="RE13">
        <f>COUNTIF(Sheet1!RB:RB,$A13)</f>
        <v>1</v>
      </c>
      <c r="RF13">
        <f>COUNTIF(Sheet1!RC:RC,$A13)</f>
        <v>1</v>
      </c>
      <c r="RG13">
        <f>COUNTIF(Sheet1!RD:RD,$A13)</f>
        <v>1</v>
      </c>
      <c r="RH13">
        <f>COUNTIF(Sheet1!RE:RE,$A13)</f>
        <v>1</v>
      </c>
      <c r="RI13">
        <f>COUNTIF(Sheet1!RF:RF,$A13)</f>
        <v>1</v>
      </c>
      <c r="RJ13">
        <f>COUNTIF(Sheet1!RG:RG,$A13)</f>
        <v>0</v>
      </c>
      <c r="RK13">
        <f>COUNTIF(Sheet1!RH:RH,$A13)</f>
        <v>1</v>
      </c>
      <c r="RL13">
        <f>COUNTIF(Sheet1!RI:RI,$A13)</f>
        <v>1</v>
      </c>
      <c r="RM13">
        <f>COUNTIF(Sheet1!RJ:RJ,$A13)</f>
        <v>1</v>
      </c>
      <c r="RN13">
        <f>COUNTIF(Sheet1!RK:RK,$A13)</f>
        <v>0</v>
      </c>
      <c r="RO13">
        <f>COUNTIF(Sheet1!RL:RL,$A13)</f>
        <v>1</v>
      </c>
      <c r="RP13">
        <f>COUNTIF(Sheet1!RM:RM,$A13)</f>
        <v>1</v>
      </c>
      <c r="RQ13">
        <f>COUNTIF(Sheet1!RN:RN,$A13)</f>
        <v>1</v>
      </c>
      <c r="RR13">
        <f>COUNTIF(Sheet1!RO:RO,$A13)</f>
        <v>1</v>
      </c>
      <c r="RS13">
        <f>COUNTIF(Sheet1!RP:RP,$A13)</f>
        <v>1</v>
      </c>
      <c r="RT13">
        <f>COUNTIF(Sheet1!RQ:RQ,$A13)</f>
        <v>0</v>
      </c>
      <c r="RU13">
        <f>COUNTIF(Sheet1!RR:RR,$A13)</f>
        <v>0</v>
      </c>
      <c r="RV13">
        <f>COUNTIF(Sheet1!RS:RS,$A13)</f>
        <v>1</v>
      </c>
      <c r="RW13">
        <f>COUNTIF(Sheet1!RT:RT,$A13)</f>
        <v>0</v>
      </c>
      <c r="RX13">
        <f>COUNTIF(Sheet1!RU:RU,$A13)</f>
        <v>1</v>
      </c>
      <c r="RY13">
        <f>COUNTIF(Sheet1!RV:RV,$A13)</f>
        <v>1</v>
      </c>
      <c r="RZ13">
        <f>COUNTIF(Sheet1!RW:RW,$A13)</f>
        <v>0</v>
      </c>
      <c r="SA13">
        <f>COUNTIF(Sheet1!RX:RX,$A13)</f>
        <v>1</v>
      </c>
      <c r="SB13">
        <f>COUNTIF(Sheet1!RY:RY,$A13)</f>
        <v>1</v>
      </c>
      <c r="SC13">
        <f>COUNTIF(Sheet1!RZ:RZ,$A13)</f>
        <v>1</v>
      </c>
      <c r="SD13">
        <f>COUNTIF(Sheet1!SA:SA,$A13)</f>
        <v>1</v>
      </c>
      <c r="SE13">
        <f>COUNTIF(Sheet1!SB:SB,$A13)</f>
        <v>1</v>
      </c>
      <c r="SF13">
        <f>COUNTIF(Sheet1!SC:SC,$A13)</f>
        <v>1</v>
      </c>
      <c r="SG13">
        <f>COUNTIF(Sheet1!SD:SD,$A13)</f>
        <v>0</v>
      </c>
      <c r="SH13">
        <f>COUNTIF(Sheet1!SE:SE,$A13)</f>
        <v>1</v>
      </c>
      <c r="SI13">
        <f>COUNTIF(Sheet1!SF:SF,$A13)</f>
        <v>1</v>
      </c>
      <c r="SJ13">
        <f>COUNTIF(Sheet1!SG:SG,$A13)</f>
        <v>1</v>
      </c>
      <c r="SK13">
        <f>COUNTIF(Sheet1!SH:SH,$A13)</f>
        <v>1</v>
      </c>
      <c r="SL13">
        <f>COUNTIF(Sheet1!SI:SI,$A13)</f>
        <v>0</v>
      </c>
      <c r="SM13">
        <f>COUNTIF(Sheet1!SJ:SJ,$A13)</f>
        <v>0</v>
      </c>
      <c r="SN13">
        <f>COUNTIF(Sheet1!SK:SK,$A13)</f>
        <v>0</v>
      </c>
      <c r="SO13">
        <f>COUNTIF(Sheet1!SL:SL,$A13)</f>
        <v>1</v>
      </c>
      <c r="SP13">
        <f>COUNTIF(Sheet1!SM:SM,$A13)</f>
        <v>1</v>
      </c>
      <c r="SQ13">
        <f>COUNTIF(Sheet1!SN:SN,$A13)</f>
        <v>1</v>
      </c>
      <c r="SR13">
        <f>COUNTIF(Sheet1!SO:SO,$A13)</f>
        <v>1</v>
      </c>
      <c r="SS13">
        <f>COUNTIF(Sheet1!SP:SP,$A13)</f>
        <v>1</v>
      </c>
      <c r="ST13">
        <f>COUNTIF(Sheet1!SQ:SQ,$A13)</f>
        <v>3</v>
      </c>
      <c r="SU13">
        <f>COUNTIF(Sheet1!SR:SR,$A13)</f>
        <v>1</v>
      </c>
      <c r="SV13">
        <f>COUNTIF(Sheet1!SS:SS,$A13)</f>
        <v>1</v>
      </c>
      <c r="SW13">
        <f>COUNTIF(Sheet1!ST:ST,$A13)</f>
        <v>1</v>
      </c>
      <c r="SX13">
        <f>COUNTIF(Sheet1!SU:SU,$A13)</f>
        <v>1</v>
      </c>
      <c r="SY13">
        <f>COUNTIF(Sheet1!SV:SV,$A13)</f>
        <v>0</v>
      </c>
      <c r="SZ13">
        <f>COUNTIF(Sheet1!SW:SW,$A13)</f>
        <v>1</v>
      </c>
      <c r="TA13">
        <f>COUNTIF(Sheet1!SX:SX,$A13)</f>
        <v>1</v>
      </c>
      <c r="TB13">
        <f>COUNTIF(Sheet1!SY:SY,$A13)</f>
        <v>0</v>
      </c>
      <c r="TC13">
        <f>COUNTIF(Sheet1!SZ:SZ,$A13)</f>
        <v>1</v>
      </c>
      <c r="TD13">
        <f>COUNTIF(Sheet1!TA:TA,$A13)</f>
        <v>1</v>
      </c>
      <c r="TE13">
        <f>COUNTIF(Sheet1!TB:TB,$A13)</f>
        <v>1</v>
      </c>
      <c r="TF13">
        <f>COUNTIF(Sheet1!TC:TC,$A13)</f>
        <v>1</v>
      </c>
      <c r="TG13">
        <f>COUNTIF(Sheet1!TD:TD,$A13)</f>
        <v>1</v>
      </c>
      <c r="TH13">
        <f>COUNTIF(Sheet1!TE:TE,$A13)</f>
        <v>1</v>
      </c>
      <c r="TI13">
        <f>COUNTIF(Sheet1!TF:TF,$A13)</f>
        <v>1</v>
      </c>
      <c r="TJ13">
        <f>COUNTIF(Sheet1!TG:TG,$A13)</f>
        <v>2</v>
      </c>
      <c r="TK13">
        <f>COUNTIF(Sheet1!TH:TH,$A13)</f>
        <v>0</v>
      </c>
      <c r="TL13">
        <f>COUNTIF(Sheet1!TI:TI,$A13)</f>
        <v>1</v>
      </c>
      <c r="TM13">
        <f>COUNTIF(Sheet1!TJ:TJ,$A13)</f>
        <v>0</v>
      </c>
      <c r="TN13">
        <f>COUNTIF(Sheet1!TK:TK,$A13)</f>
        <v>1</v>
      </c>
      <c r="TO13">
        <f>COUNTIF(Sheet1!TL:TL,$A13)</f>
        <v>0</v>
      </c>
      <c r="TP13">
        <f>COUNTIF(Sheet1!TM:TM,$A13)</f>
        <v>1</v>
      </c>
      <c r="TQ13">
        <f>COUNTIF(Sheet1!TN:TN,$A13)</f>
        <v>0</v>
      </c>
      <c r="TR13">
        <f>COUNTIF(Sheet1!TO:TO,$A13)</f>
        <v>0</v>
      </c>
      <c r="TS13">
        <f>COUNTIF(Sheet1!TP:TP,$A13)</f>
        <v>1</v>
      </c>
      <c r="TT13">
        <f>COUNTIF(Sheet1!TQ:TQ,$A13)</f>
        <v>1</v>
      </c>
      <c r="TU13">
        <f>COUNTIF(Sheet1!TR:TR,$A13)</f>
        <v>1</v>
      </c>
      <c r="TV13">
        <f>COUNTIF(Sheet1!TS:TS,$A13)</f>
        <v>1</v>
      </c>
      <c r="TW13">
        <f>COUNTIF(Sheet1!TT:TT,$A13)</f>
        <v>1</v>
      </c>
      <c r="TX13">
        <f>COUNTIF(Sheet1!TU:TU,$A13)</f>
        <v>0</v>
      </c>
      <c r="TY13">
        <f>COUNTIF(Sheet1!TV:TV,$A13)</f>
        <v>0</v>
      </c>
      <c r="TZ13">
        <f>COUNTIF(Sheet1!TW:TW,$A13)</f>
        <v>0</v>
      </c>
      <c r="UA13">
        <f>COUNTIF(Sheet1!TX:TX,$A13)</f>
        <v>0</v>
      </c>
      <c r="UB13">
        <f>COUNTIF(Sheet1!TY:TY,$A13)</f>
        <v>1</v>
      </c>
      <c r="UC13">
        <f>COUNTIF(Sheet1!TZ:TZ,$A13)</f>
        <v>0</v>
      </c>
      <c r="UD13">
        <f>COUNTIF(Sheet1!UA:UA,$A13)</f>
        <v>1</v>
      </c>
      <c r="UE13">
        <f>COUNTIF(Sheet1!UB:UB,$A13)</f>
        <v>1</v>
      </c>
      <c r="UF13">
        <f>COUNTIF(Sheet1!UC:UC,$A13)</f>
        <v>0</v>
      </c>
      <c r="UG13">
        <f>COUNTIF(Sheet1!UD:UD,$A13)</f>
        <v>1</v>
      </c>
      <c r="UH13">
        <f>COUNTIF(Sheet1!UE:UE,$A13)</f>
        <v>1</v>
      </c>
      <c r="UI13">
        <f>COUNTIF(Sheet1!UF:UF,$A13)</f>
        <v>1</v>
      </c>
      <c r="UJ13">
        <f>COUNTIF(Sheet1!UG:UG,$A13)</f>
        <v>2</v>
      </c>
      <c r="UK13">
        <f>COUNTIF(Sheet1!UH:UH,$A13)</f>
        <v>1</v>
      </c>
      <c r="UL13">
        <f>COUNTIF(Sheet1!UI:UI,$A13)</f>
        <v>0</v>
      </c>
      <c r="UM13">
        <f>COUNTIF(Sheet1!UJ:UJ,$A13)</f>
        <v>1</v>
      </c>
      <c r="UN13">
        <f>COUNTIF(Sheet1!UK:UK,$A13)</f>
        <v>1</v>
      </c>
      <c r="UO13">
        <f>COUNTIF(Sheet1!UL:UL,$A13)</f>
        <v>1</v>
      </c>
      <c r="UP13">
        <f>COUNTIF(Sheet1!UM:UM,$A13)</f>
        <v>1</v>
      </c>
      <c r="UQ13">
        <f>COUNTIF(Sheet1!UN:UN,$A13)</f>
        <v>0</v>
      </c>
      <c r="UR13">
        <f>COUNTIF(Sheet1!UO:UO,$A13)</f>
        <v>1</v>
      </c>
      <c r="US13">
        <f>COUNTIF(Sheet1!UP:UP,$A13)</f>
        <v>1</v>
      </c>
      <c r="UT13">
        <f>COUNTIF(Sheet1!UQ:UQ,$A13)</f>
        <v>1</v>
      </c>
      <c r="UU13">
        <f>COUNTIF(Sheet1!UR:UR,$A13)</f>
        <v>1</v>
      </c>
      <c r="UV13">
        <f>COUNTIF(Sheet1!US:US,$A13)</f>
        <v>0</v>
      </c>
      <c r="UW13">
        <f>COUNTIF(Sheet1!UT:UT,$A13)</f>
        <v>0</v>
      </c>
      <c r="UX13">
        <f>COUNTIF(Sheet1!UU:UU,$A13)</f>
        <v>0</v>
      </c>
      <c r="UY13">
        <f>COUNTIF(Sheet1!UV:UV,$A13)</f>
        <v>0</v>
      </c>
      <c r="UZ13">
        <f>COUNTIF(Sheet1!UW:UW,$A13)</f>
        <v>1</v>
      </c>
      <c r="VA13">
        <f>COUNTIF(Sheet1!UX:UX,$A13)</f>
        <v>0</v>
      </c>
      <c r="VB13">
        <f>COUNTIF(Sheet1!UY:UY,$A13)</f>
        <v>1</v>
      </c>
      <c r="VC13">
        <f>COUNTIF(Sheet1!UZ:UZ,$A13)</f>
        <v>1</v>
      </c>
      <c r="VD13">
        <f>COUNTIF(Sheet1!VA:VA,$A13)</f>
        <v>1</v>
      </c>
      <c r="VE13">
        <f>COUNTIF(Sheet1!VB:VB,$A13)</f>
        <v>1</v>
      </c>
      <c r="VF13">
        <f>COUNTIF(Sheet1!VC:VC,$A13)</f>
        <v>2</v>
      </c>
      <c r="VG13">
        <f>COUNTIF(Sheet1!VD:VD,$A13)</f>
        <v>1</v>
      </c>
      <c r="VH13">
        <f>COUNTIF(Sheet1!VE:VE,$A13)</f>
        <v>1</v>
      </c>
      <c r="VI13">
        <f>COUNTIF(Sheet1!VF:VF,$A13)</f>
        <v>1</v>
      </c>
      <c r="VJ13">
        <f>COUNTIF(Sheet1!VG:VG,$A13)</f>
        <v>1</v>
      </c>
      <c r="VK13">
        <f>COUNTIF(Sheet1!VH:VH,$A13)</f>
        <v>1</v>
      </c>
      <c r="VL13">
        <f>COUNTIF(Sheet1!VI:VI,$A13)</f>
        <v>0</v>
      </c>
      <c r="VM13">
        <f>COUNTIF(Sheet1!VJ:VJ,$A13)</f>
        <v>0</v>
      </c>
      <c r="VN13">
        <f>COUNTIF(Sheet1!VK:VK,$A13)</f>
        <v>1</v>
      </c>
      <c r="VO13">
        <f>COUNTIF(Sheet1!VL:VL,$A13)</f>
        <v>1</v>
      </c>
      <c r="VP13">
        <f>COUNTIF(Sheet1!VM:VM,$A13)</f>
        <v>1</v>
      </c>
      <c r="VQ13">
        <f>COUNTIF(Sheet1!VN:VN,$A13)</f>
        <v>2</v>
      </c>
      <c r="VR13">
        <f>COUNTIF(Sheet1!VO:VO,$A13)</f>
        <v>1</v>
      </c>
      <c r="VS13">
        <f>COUNTIF(Sheet1!VP:VP,$A13)</f>
        <v>1</v>
      </c>
      <c r="VT13">
        <f>COUNTIF(Sheet1!VQ:VQ,$A13)</f>
        <v>0</v>
      </c>
      <c r="VU13">
        <f>COUNTIF(Sheet1!VR:VR,$A13)</f>
        <v>1</v>
      </c>
      <c r="VV13">
        <f>COUNTIF(Sheet1!VS:VS,$A13)</f>
        <v>1</v>
      </c>
      <c r="VW13">
        <f>COUNTIF(Sheet1!VT:VT,$A13)</f>
        <v>1</v>
      </c>
      <c r="VX13">
        <f>COUNTIF(Sheet1!VU:VU,$A13)</f>
        <v>1</v>
      </c>
      <c r="VY13">
        <f>COUNTIF(Sheet1!VV:VV,$A13)</f>
        <v>2</v>
      </c>
      <c r="VZ13">
        <f>COUNTIF(Sheet1!VW:VW,$A13)</f>
        <v>1</v>
      </c>
      <c r="WA13">
        <f>COUNTIF(Sheet1!VX:VX,$A13)</f>
        <v>1</v>
      </c>
      <c r="WB13">
        <f>COUNTIF(Sheet1!VY:VY,$A13)</f>
        <v>1</v>
      </c>
      <c r="WC13">
        <f>COUNTIF(Sheet1!VZ:VZ,$A13)</f>
        <v>0</v>
      </c>
      <c r="WD13">
        <f>COUNTIF(Sheet1!WA:WA,$A13)</f>
        <v>1</v>
      </c>
      <c r="WE13">
        <f>COUNTIF(Sheet1!WB:WB,$A13)</f>
        <v>1</v>
      </c>
      <c r="WF13">
        <f>COUNTIF(Sheet1!WC:WC,$A13)</f>
        <v>2</v>
      </c>
      <c r="WG13">
        <f>COUNTIF(Sheet1!WD:WD,$A13)</f>
        <v>1</v>
      </c>
      <c r="WH13">
        <f>COUNTIF(Sheet1!WE:WE,$A13)</f>
        <v>1</v>
      </c>
      <c r="WI13">
        <f>COUNTIF(Sheet1!WF:WF,$A13)</f>
        <v>1</v>
      </c>
      <c r="WJ13">
        <f>COUNTIF(Sheet1!WG:WG,$A13)</f>
        <v>2</v>
      </c>
      <c r="WK13">
        <f>COUNTIF(Sheet1!WH:WH,$A13)</f>
        <v>0</v>
      </c>
      <c r="WL13">
        <f>COUNTIF(Sheet1!WI:WI,$A13)</f>
        <v>1</v>
      </c>
      <c r="WM13">
        <f>COUNTIF(Sheet1!WJ:WJ,$A13)</f>
        <v>1</v>
      </c>
      <c r="WN13">
        <f>COUNTIF(Sheet1!WK:WK,$A13)</f>
        <v>1</v>
      </c>
      <c r="WO13">
        <f>COUNTIF(Sheet1!WL:WL,$A13)</f>
        <v>1</v>
      </c>
      <c r="WP13">
        <f>COUNTIF(Sheet1!WM:WM,$A13)</f>
        <v>0</v>
      </c>
      <c r="WQ13">
        <f>COUNTIF(Sheet1!WN:WN,$A13)</f>
        <v>0</v>
      </c>
      <c r="WR13">
        <f>COUNTIF(Sheet1!WO:WO,$A13)</f>
        <v>1</v>
      </c>
      <c r="WS13">
        <f>COUNTIF(Sheet1!WP:WP,$A13)</f>
        <v>0</v>
      </c>
      <c r="WT13">
        <f>COUNTIF(Sheet1!WQ:WQ,$A13)</f>
        <v>1</v>
      </c>
      <c r="WU13">
        <f>COUNTIF(Sheet1!WR:WR,$A13)</f>
        <v>1</v>
      </c>
      <c r="WV13">
        <f>COUNTIF(Sheet1!WS:WS,$A13)</f>
        <v>0</v>
      </c>
      <c r="WW13">
        <f>COUNTIF(Sheet1!WT:WT,$A13)</f>
        <v>0</v>
      </c>
      <c r="WX13">
        <f>COUNTIF(Sheet1!WU:WU,$A13)</f>
        <v>1</v>
      </c>
      <c r="WY13">
        <f>COUNTIF(Sheet1!WV:WV,$A13)</f>
        <v>0</v>
      </c>
      <c r="WZ13">
        <f>COUNTIF(Sheet1!WW:WW,$A13)</f>
        <v>1</v>
      </c>
      <c r="XA13">
        <f>COUNTIF(Sheet1!WX:WX,$A13)</f>
        <v>1</v>
      </c>
      <c r="XB13">
        <f>COUNTIF(Sheet1!WY:WY,$A13)</f>
        <v>1</v>
      </c>
      <c r="XC13">
        <f>COUNTIF(Sheet1!WZ:WZ,$A13)</f>
        <v>0</v>
      </c>
      <c r="XD13">
        <f>COUNTIF(Sheet1!XA:XA,$A13)</f>
        <v>1</v>
      </c>
      <c r="XE13">
        <f>COUNTIF(Sheet1!XB:XB,$A13)</f>
        <v>0</v>
      </c>
      <c r="XF13">
        <f>COUNTIF(Sheet1!XC:XC,$A13)</f>
        <v>1</v>
      </c>
      <c r="XG13">
        <f>COUNTIF(Sheet1!XD:XD,$A13)</f>
        <v>1</v>
      </c>
      <c r="XH13">
        <f>COUNTIF(Sheet1!XE:XE,$A13)</f>
        <v>1</v>
      </c>
      <c r="XI13">
        <f>COUNTIF(Sheet1!XF:XF,$A13)</f>
        <v>1</v>
      </c>
      <c r="XJ13">
        <f>COUNTIF(Sheet1!XG:XG,$A13)</f>
        <v>1</v>
      </c>
      <c r="XK13">
        <f>COUNTIF(Sheet1!XH:XH,$A13)</f>
        <v>1</v>
      </c>
      <c r="XL13">
        <f>COUNTIF(Sheet1!XI:XI,$A13)</f>
        <v>1</v>
      </c>
      <c r="XM13">
        <f>COUNTIF(Sheet1!XJ:XJ,$A13)</f>
        <v>1</v>
      </c>
      <c r="XN13">
        <f>COUNTIF(Sheet1!XK:XK,$A13)</f>
        <v>1</v>
      </c>
      <c r="XO13">
        <f>COUNTIF(Sheet1!XL:XL,$A13)</f>
        <v>1</v>
      </c>
      <c r="XP13">
        <f>COUNTIF(Sheet1!XM:XM,$A13)</f>
        <v>0</v>
      </c>
      <c r="XQ13">
        <f>COUNTIF(Sheet1!XN:XN,$A13)</f>
        <v>1</v>
      </c>
      <c r="XR13">
        <f>COUNTIF(Sheet1!XO:XO,$A13)</f>
        <v>2</v>
      </c>
      <c r="XS13">
        <f>COUNTIF(Sheet1!XP:XP,$A13)</f>
        <v>2</v>
      </c>
      <c r="XT13">
        <f>COUNTIF(Sheet1!XQ:XQ,$A13)</f>
        <v>1</v>
      </c>
      <c r="XU13">
        <f>COUNTIF(Sheet1!XR:XR,$A13)</f>
        <v>1</v>
      </c>
      <c r="XV13">
        <f>COUNTIF(Sheet1!XS:XS,$A13)</f>
        <v>1</v>
      </c>
      <c r="XW13">
        <f>COUNTIF(Sheet1!XT:XT,$A13)</f>
        <v>1</v>
      </c>
      <c r="XX13">
        <f>COUNTIF(Sheet1!XU:XU,$A13)</f>
        <v>1</v>
      </c>
      <c r="XY13">
        <f>COUNTIF(Sheet1!XV:XV,$A13)</f>
        <v>0</v>
      </c>
      <c r="XZ13">
        <f>COUNTIF(Sheet1!XW:XW,$A13)</f>
        <v>2</v>
      </c>
      <c r="YA13">
        <f>COUNTIF(Sheet1!XX:XX,$A13)</f>
        <v>0</v>
      </c>
      <c r="YB13">
        <f>COUNTIF(Sheet1!XY:XY,$A13)</f>
        <v>1</v>
      </c>
      <c r="YC13">
        <f>COUNTIF(Sheet1!XZ:XZ,$A13)</f>
        <v>1</v>
      </c>
      <c r="YD13">
        <f>COUNTIF(Sheet1!YA:YA,$A13)</f>
        <v>0</v>
      </c>
      <c r="YE13">
        <f>COUNTIF(Sheet1!YB:YB,$A13)</f>
        <v>1</v>
      </c>
      <c r="YF13">
        <f>COUNTIF(Sheet1!YC:YC,$A13)</f>
        <v>0</v>
      </c>
      <c r="YG13">
        <f>COUNTIF(Sheet1!YD:YD,$A13)</f>
        <v>1</v>
      </c>
      <c r="YH13">
        <f>COUNTIF(Sheet1!YE:YE,$A13)</f>
        <v>1</v>
      </c>
      <c r="YI13">
        <f>COUNTIF(Sheet1!YF:YF,$A13)</f>
        <v>0</v>
      </c>
      <c r="YJ13">
        <f>COUNTIF(Sheet1!YG:YG,$A13)</f>
        <v>1</v>
      </c>
      <c r="YK13">
        <f>COUNTIF(Sheet1!YH:YH,$A13)</f>
        <v>1</v>
      </c>
      <c r="YL13">
        <f>COUNTIF(Sheet1!YI:YI,$A13)</f>
        <v>0</v>
      </c>
      <c r="YM13">
        <f>COUNTIF(Sheet1!YJ:YJ,$A13)</f>
        <v>1</v>
      </c>
      <c r="YN13">
        <f>COUNTIF(Sheet1!YK:YK,$A13)</f>
        <v>1</v>
      </c>
      <c r="YO13">
        <f>COUNTIF(Sheet1!YL:YL,$A13)</f>
        <v>1</v>
      </c>
      <c r="YP13">
        <f>COUNTIF(Sheet1!YM:YM,$A13)</f>
        <v>1</v>
      </c>
      <c r="YQ13">
        <f>COUNTIF(Sheet1!YN:YN,$A13)</f>
        <v>1</v>
      </c>
      <c r="YR13">
        <f>COUNTIF(Sheet1!YO:YO,$A13)</f>
        <v>0</v>
      </c>
      <c r="YS13">
        <f>COUNTIF(Sheet1!YP:YP,$A13)</f>
        <v>1</v>
      </c>
      <c r="YT13">
        <f>COUNTIF(Sheet1!YQ:YQ,$A13)</f>
        <v>1</v>
      </c>
      <c r="YU13">
        <f>COUNTIF(Sheet1!YR:YR,$A13)</f>
        <v>1</v>
      </c>
      <c r="YV13">
        <f>COUNTIF(Sheet1!YS:YS,$A13)</f>
        <v>2</v>
      </c>
      <c r="YW13">
        <f>COUNTIF(Sheet1!YT:YT,$A13)</f>
        <v>1</v>
      </c>
      <c r="YX13">
        <f>COUNTIF(Sheet1!YU:YU,$A13)</f>
        <v>1</v>
      </c>
      <c r="YY13">
        <f>COUNTIF(Sheet1!YV:YV,$A13)</f>
        <v>1</v>
      </c>
      <c r="YZ13">
        <f>COUNTIF(Sheet1!YW:YW,$A13)</f>
        <v>0</v>
      </c>
      <c r="ZA13">
        <f>COUNTIF(Sheet1!YX:YX,$A13)</f>
        <v>1</v>
      </c>
      <c r="ZB13">
        <f>COUNTIF(Sheet1!YY:YY,$A13)</f>
        <v>0</v>
      </c>
      <c r="ZC13">
        <f>COUNTIF(Sheet1!YZ:YZ,$A13)</f>
        <v>0</v>
      </c>
      <c r="ZD13">
        <f>COUNTIF(Sheet1!ZA:ZA,$A13)</f>
        <v>1</v>
      </c>
      <c r="ZE13">
        <f>COUNTIF(Sheet1!ZB:ZB,$A13)</f>
        <v>1</v>
      </c>
      <c r="ZF13">
        <f>COUNTIF(Sheet1!ZC:ZC,$A13)</f>
        <v>0</v>
      </c>
      <c r="ZG13">
        <f>COUNTIF(Sheet1!ZD:ZD,$A13)</f>
        <v>0</v>
      </c>
      <c r="ZH13">
        <f>COUNTIF(Sheet1!ZE:ZE,$A13)</f>
        <v>1</v>
      </c>
      <c r="ZI13">
        <f>COUNTIF(Sheet1!ZF:ZF,$A13)</f>
        <v>1</v>
      </c>
      <c r="ZJ13">
        <f>COUNTIF(Sheet1!ZG:ZG,$A13)</f>
        <v>1</v>
      </c>
      <c r="ZK13">
        <f>COUNTIF(Sheet1!ZH:ZH,$A13)</f>
        <v>1</v>
      </c>
      <c r="ZL13">
        <f>COUNTIF(Sheet1!ZI:ZI,$A13)</f>
        <v>0</v>
      </c>
      <c r="ZM13">
        <f>COUNTIF(Sheet1!ZJ:ZJ,$A13)</f>
        <v>0</v>
      </c>
      <c r="ZN13">
        <f>COUNTIF(Sheet1!ZK:ZK,$A13)</f>
        <v>1</v>
      </c>
      <c r="ZO13">
        <f>COUNTIF(Sheet1!ZL:ZL,$A13)</f>
        <v>1</v>
      </c>
      <c r="ZP13">
        <f>COUNTIF(Sheet1!ZM:ZM,$A13)</f>
        <v>1</v>
      </c>
      <c r="ZQ13">
        <f>COUNTIF(Sheet1!ZN:ZN,$A13)</f>
        <v>1</v>
      </c>
      <c r="ZR13">
        <f>COUNTIF(Sheet1!ZO:ZO,$A13)</f>
        <v>1</v>
      </c>
      <c r="ZS13">
        <f>COUNTIF(Sheet1!ZP:ZP,$A13)</f>
        <v>0</v>
      </c>
      <c r="ZT13">
        <f>COUNTIF(Sheet1!ZQ:ZQ,$A13)</f>
        <v>2</v>
      </c>
      <c r="ZU13">
        <f>COUNTIF(Sheet1!ZR:ZR,$A13)</f>
        <v>1</v>
      </c>
      <c r="ZV13">
        <f>COUNTIF(Sheet1!ZS:ZS,$A13)</f>
        <v>1</v>
      </c>
      <c r="ZW13">
        <f>COUNTIF(Sheet1!ZT:ZT,$A13)</f>
        <v>0</v>
      </c>
      <c r="ZX13">
        <f>COUNTIF(Sheet1!ZU:ZU,$A13)</f>
        <v>0</v>
      </c>
      <c r="ZY13">
        <f>COUNTIF(Sheet1!ZV:ZV,$A13)</f>
        <v>1</v>
      </c>
      <c r="ZZ13">
        <f>COUNTIF(Sheet1!ZW:ZW,$A13)</f>
        <v>1</v>
      </c>
      <c r="AAA13">
        <f>COUNTIF(Sheet1!ZX:ZX,$A13)</f>
        <v>0</v>
      </c>
      <c r="AAB13">
        <f>COUNTIF(Sheet1!ZY:ZY,$A13)</f>
        <v>1</v>
      </c>
      <c r="AAC13">
        <f>COUNTIF(Sheet1!ZZ:ZZ,$A13)</f>
        <v>1</v>
      </c>
      <c r="AAD13">
        <f>COUNTIF(Sheet1!AAA:AAA,$A13)</f>
        <v>1</v>
      </c>
      <c r="AAE13">
        <f>COUNTIF(Sheet1!AAB:AAB,$A13)</f>
        <v>1</v>
      </c>
      <c r="AAF13">
        <f>COUNTIF(Sheet1!AAC:AAC,$A13)</f>
        <v>1</v>
      </c>
      <c r="AAG13">
        <f>COUNTIF(Sheet1!AAD:AAD,$A13)</f>
        <v>1</v>
      </c>
      <c r="AAH13">
        <f>COUNTIF(Sheet1!AAE:AAE,$A13)</f>
        <v>0</v>
      </c>
      <c r="AAI13">
        <f>COUNTIF(Sheet1!AAF:AAF,$A13)</f>
        <v>1</v>
      </c>
      <c r="AAJ13">
        <f>COUNTIF(Sheet1!AAG:AAG,$A13)</f>
        <v>1</v>
      </c>
      <c r="AAK13">
        <f>COUNTIF(Sheet1!AAH:AAH,$A13)</f>
        <v>1</v>
      </c>
      <c r="AAL13">
        <f>COUNTIF(Sheet1!AAI:AAI,$A13)</f>
        <v>1</v>
      </c>
      <c r="AAM13">
        <f>COUNTIF(Sheet1!AAJ:AAJ,$A13)</f>
        <v>1</v>
      </c>
      <c r="AAN13">
        <f>COUNTIF(Sheet1!AAK:AAK,$A13)</f>
        <v>0</v>
      </c>
      <c r="AAO13">
        <f>COUNTIF(Sheet1!AAL:AAL,$A13)</f>
        <v>0</v>
      </c>
      <c r="AAP13">
        <f>COUNTIF(Sheet1!AAM:AAM,$A13)</f>
        <v>0</v>
      </c>
      <c r="AAQ13">
        <f>COUNTIF(Sheet1!AAN:AAN,$A13)</f>
        <v>1</v>
      </c>
      <c r="AAR13">
        <f>COUNTIF(Sheet1!AAO:AAO,$A13)</f>
        <v>1</v>
      </c>
      <c r="AAS13">
        <f>COUNTIF(Sheet1!AAP:AAP,$A13)</f>
        <v>0</v>
      </c>
      <c r="AAT13">
        <f>COUNTIF(Sheet1!AAQ:AAQ,$A13)</f>
        <v>0</v>
      </c>
      <c r="AAU13">
        <f>COUNTIF(Sheet1!AAR:AAR,$A13)</f>
        <v>1</v>
      </c>
      <c r="AAV13">
        <f>COUNTIF(Sheet1!AAS:AAS,$A13)</f>
        <v>1</v>
      </c>
      <c r="AAW13">
        <f>COUNTIF(Sheet1!AAT:AAT,$A13)</f>
        <v>1</v>
      </c>
      <c r="AAX13">
        <f>COUNTIF(Sheet1!AAU:AAU,$A13)</f>
        <v>1</v>
      </c>
      <c r="AAY13">
        <f>COUNTIF(Sheet1!AAV:AAV,$A13)</f>
        <v>1</v>
      </c>
      <c r="AAZ13">
        <f>COUNTIF(Sheet1!AAW:AAW,$A13)</f>
        <v>0</v>
      </c>
      <c r="ABA13">
        <f>COUNTIF(Sheet1!AAX:AAX,$A13)</f>
        <v>0</v>
      </c>
      <c r="ABB13">
        <f>COUNTIF(Sheet1!AAY:AAY,$A13)</f>
        <v>1</v>
      </c>
      <c r="ABC13">
        <f>COUNTIF(Sheet1!AAZ:AAZ,$A13)</f>
        <v>1</v>
      </c>
      <c r="ABD13">
        <f>COUNTIF(Sheet1!ABA:ABA,$A13)</f>
        <v>1</v>
      </c>
      <c r="ABE13">
        <f>COUNTIF(Sheet1!ABB:ABB,$A13)</f>
        <v>1</v>
      </c>
      <c r="ABF13">
        <f>COUNTIF(Sheet1!ABC:ABC,$A13)</f>
        <v>1</v>
      </c>
      <c r="ABG13">
        <f>COUNTIF(Sheet1!ABD:ABD,$A13)</f>
        <v>1</v>
      </c>
      <c r="ABH13">
        <f>COUNTIF(Sheet1!ABE:ABE,$A13)</f>
        <v>1</v>
      </c>
      <c r="ABI13">
        <f>COUNTIF(Sheet1!ABF:ABF,$A13)</f>
        <v>1</v>
      </c>
      <c r="ABJ13">
        <f>COUNTIF(Sheet1!ABG:ABG,$A13)</f>
        <v>1</v>
      </c>
      <c r="ABK13">
        <f>COUNTIF(Sheet1!ABH:ABH,$A13)</f>
        <v>0</v>
      </c>
      <c r="ABL13">
        <f>COUNTIF(Sheet1!ABI:ABI,$A13)</f>
        <v>0</v>
      </c>
      <c r="ABM13">
        <f>COUNTIF(Sheet1!ABJ:ABJ,$A13)</f>
        <v>2</v>
      </c>
      <c r="ABN13">
        <f>COUNTIF(Sheet1!ABK:ABK,$A13)</f>
        <v>1</v>
      </c>
      <c r="ABO13">
        <f>COUNTIF(Sheet1!ABL:ABL,$A13)</f>
        <v>0</v>
      </c>
      <c r="ABP13">
        <f>COUNTIF(Sheet1!ABM:ABM,$A13)</f>
        <v>1</v>
      </c>
      <c r="ABQ13">
        <f>COUNTIF(Sheet1!ABN:ABN,$A13)</f>
        <v>0</v>
      </c>
      <c r="ABR13">
        <f>COUNTIF(Sheet1!ABO:ABO,$A13)</f>
        <v>1</v>
      </c>
      <c r="ABS13">
        <f>COUNTIF(Sheet1!ABP:ABP,$A13)</f>
        <v>0</v>
      </c>
      <c r="ABT13">
        <f>COUNTIF(Sheet1!ABQ:ABQ,$A13)</f>
        <v>1</v>
      </c>
      <c r="ABU13">
        <f>COUNTIF(Sheet1!ABR:ABR,$A13)</f>
        <v>1</v>
      </c>
      <c r="ABV13">
        <f>COUNTIF(Sheet1!ABS:ABS,$A13)</f>
        <v>0</v>
      </c>
      <c r="ABW13">
        <f>COUNTIF(Sheet1!ABT:ABT,$A13)</f>
        <v>1</v>
      </c>
      <c r="ABX13">
        <f>COUNTIF(Sheet1!ABU:ABU,$A13)</f>
        <v>1</v>
      </c>
      <c r="ABY13">
        <f>COUNTIF(Sheet1!ABV:ABV,$A13)</f>
        <v>1</v>
      </c>
      <c r="ABZ13">
        <f>COUNTIF(Sheet1!ABW:ABW,$A13)</f>
        <v>1</v>
      </c>
      <c r="ACA13">
        <f>COUNTIF(Sheet1!ABX:ABX,$A13)</f>
        <v>1</v>
      </c>
      <c r="ACB13">
        <f>COUNTIF(Sheet1!ABY:ABY,$A13)</f>
        <v>1</v>
      </c>
      <c r="ACC13">
        <f>COUNTIF(Sheet1!ABZ:ABZ,$A13)</f>
        <v>1</v>
      </c>
      <c r="ACD13">
        <f>COUNTIF(Sheet1!ACA:ACA,$A13)</f>
        <v>1</v>
      </c>
      <c r="ACE13">
        <f>COUNTIF(Sheet1!ACB:ACB,$A13)</f>
        <v>3</v>
      </c>
      <c r="ACF13">
        <f>COUNTIF(Sheet1!ACC:ACC,$A13)</f>
        <v>1</v>
      </c>
      <c r="ACG13">
        <f>COUNTIF(Sheet1!ACD:ACD,$A13)</f>
        <v>0</v>
      </c>
      <c r="ACH13">
        <f>COUNTIF(Sheet1!ACE:ACE,$A13)</f>
        <v>0</v>
      </c>
      <c r="ACI13">
        <f>COUNTIF(Sheet1!ACF:ACF,$A13)</f>
        <v>0</v>
      </c>
      <c r="ACJ13">
        <f>COUNTIF(Sheet1!ACG:ACG,$A13)</f>
        <v>1</v>
      </c>
      <c r="ACK13">
        <f>COUNTIF(Sheet1!ACH:ACH,$A13)</f>
        <v>1</v>
      </c>
      <c r="ACL13">
        <f>COUNTIF(Sheet1!ACI:ACI,$A13)</f>
        <v>1</v>
      </c>
      <c r="ACM13">
        <f>COUNTIF(Sheet1!ACJ:ACJ,$A13)</f>
        <v>1</v>
      </c>
      <c r="ACN13">
        <f>COUNTIF(Sheet1!ACK:ACK,$A13)</f>
        <v>0</v>
      </c>
      <c r="ACO13">
        <f>COUNTIF(Sheet1!ACL:ACL,$A13)</f>
        <v>1</v>
      </c>
      <c r="ACP13">
        <f>COUNTIF(Sheet1!ACM:ACM,$A13)</f>
        <v>0</v>
      </c>
      <c r="ACQ13">
        <f>COUNTIF(Sheet1!ACN:ACN,$A13)</f>
        <v>1</v>
      </c>
      <c r="ACR13">
        <f>COUNTIF(Sheet1!ACO:ACO,$A13)</f>
        <v>1</v>
      </c>
      <c r="ACS13">
        <f>COUNTIF(Sheet1!ACP:ACP,$A13)</f>
        <v>1</v>
      </c>
      <c r="ACT13">
        <f>COUNTIF(Sheet1!ACQ:ACQ,$A13)</f>
        <v>1</v>
      </c>
      <c r="ACU13">
        <f>COUNTIF(Sheet1!ACR:ACR,$A13)</f>
        <v>0</v>
      </c>
      <c r="ACV13">
        <f>COUNTIF(Sheet1!ACS:ACS,$A13)</f>
        <v>1</v>
      </c>
      <c r="ACW13">
        <f>COUNTIF(Sheet1!ACT:ACT,$A13)</f>
        <v>1</v>
      </c>
      <c r="ACX13">
        <f>COUNTIF(Sheet1!ACU:ACU,$A13)</f>
        <v>0</v>
      </c>
      <c r="ACY13">
        <f>COUNTIF(Sheet1!ACV:ACV,$A13)</f>
        <v>1</v>
      </c>
      <c r="ACZ13">
        <f>COUNTIF(Sheet1!ACW:ACW,$A13)</f>
        <v>1</v>
      </c>
      <c r="ADA13">
        <f>COUNTIF(Sheet1!ACX:ACX,$A13)</f>
        <v>1</v>
      </c>
      <c r="ADB13">
        <f>COUNTIF(Sheet1!ACY:ACY,$A13)</f>
        <v>1</v>
      </c>
      <c r="ADC13">
        <f>COUNTIF(Sheet1!ACZ:ACZ,$A13)</f>
        <v>1</v>
      </c>
      <c r="ADD13">
        <f>COUNTIF(Sheet1!ADA:ADA,$A13)</f>
        <v>0</v>
      </c>
      <c r="ADE13">
        <f>COUNTIF(Sheet1!ADB:ADB,$A13)</f>
        <v>1</v>
      </c>
      <c r="ADF13">
        <f>COUNTIF(Sheet1!ADC:ADC,$A13)</f>
        <v>1</v>
      </c>
      <c r="ADG13">
        <f>COUNTIF(Sheet1!ADD:ADD,$A13)</f>
        <v>1</v>
      </c>
      <c r="ADH13">
        <f>COUNTIF(Sheet1!ADE:ADE,$A13)</f>
        <v>1</v>
      </c>
      <c r="ADI13">
        <f>COUNTIF(Sheet1!ADF:ADF,$A13)</f>
        <v>0</v>
      </c>
      <c r="ADJ13">
        <f>COUNTIF(Sheet1!ADG:ADG,$A13)</f>
        <v>0</v>
      </c>
      <c r="ADK13">
        <f>COUNTIF(Sheet1!ADH:ADH,$A13)</f>
        <v>1</v>
      </c>
      <c r="ADL13">
        <f>COUNTIF(Sheet1!ADI:ADI,$A13)</f>
        <v>1</v>
      </c>
      <c r="ADM13">
        <f>COUNTIF(Sheet1!ADJ:ADJ,$A13)</f>
        <v>0</v>
      </c>
      <c r="ADN13">
        <f>COUNTIF(Sheet1!ADK:ADK,$A13)</f>
        <v>0</v>
      </c>
      <c r="ADO13">
        <f>COUNTIF(Sheet1!ADL:ADL,$A13)</f>
        <v>1</v>
      </c>
      <c r="ADP13">
        <f>COUNTIF(Sheet1!ADM:ADM,$A13)</f>
        <v>1</v>
      </c>
      <c r="ADQ13">
        <f>COUNTIF(Sheet1!ADN:ADN,$A13)</f>
        <v>2</v>
      </c>
      <c r="ADR13">
        <f>COUNTIF(Sheet1!ADO:ADO,$A13)</f>
        <v>1</v>
      </c>
      <c r="ADS13">
        <f>COUNTIF(Sheet1!ADP:ADP,$A13)</f>
        <v>1</v>
      </c>
      <c r="ADT13">
        <f>COUNTIF(Sheet1!ADQ:ADQ,$A13)</f>
        <v>1</v>
      </c>
      <c r="ADU13">
        <f>COUNTIF(Sheet1!ADR:ADR,$A13)</f>
        <v>1</v>
      </c>
      <c r="ADV13">
        <f>COUNTIF(Sheet1!ADS:ADS,$A13)</f>
        <v>1</v>
      </c>
      <c r="ADW13">
        <f>COUNTIF(Sheet1!ADT:ADT,$A13)</f>
        <v>1</v>
      </c>
      <c r="ADX13">
        <f>COUNTIF(Sheet1!ADU:ADU,$A13)</f>
        <v>0</v>
      </c>
      <c r="ADY13">
        <f>COUNTIF(Sheet1!ADV:ADV,$A13)</f>
        <v>2</v>
      </c>
      <c r="ADZ13">
        <f>COUNTIF(Sheet1!ADW:ADW,$A13)</f>
        <v>1</v>
      </c>
      <c r="AEA13">
        <f>COUNTIF(Sheet1!ADX:ADX,$A13)</f>
        <v>1</v>
      </c>
      <c r="AEB13">
        <f>COUNTIF(Sheet1!ADY:ADY,$A13)</f>
        <v>0</v>
      </c>
      <c r="AEC13">
        <f>COUNTIF(Sheet1!ADZ:ADZ,$A13)</f>
        <v>1</v>
      </c>
      <c r="AED13">
        <f>COUNTIF(Sheet1!AEA:AEA,$A13)</f>
        <v>1</v>
      </c>
      <c r="AEE13">
        <f>COUNTIF(Sheet1!AEB:AEB,$A13)</f>
        <v>0</v>
      </c>
      <c r="AEF13">
        <f>COUNTIF(Sheet1!AEC:AEC,$A13)</f>
        <v>1</v>
      </c>
      <c r="AEG13">
        <f>COUNTIF(Sheet1!AED:AED,$A13)</f>
        <v>2</v>
      </c>
      <c r="AEH13">
        <f>COUNTIF(Sheet1!AEE:AEE,$A13)</f>
        <v>1</v>
      </c>
      <c r="AEI13">
        <f>COUNTIF(Sheet1!AEF:AEF,$A13)</f>
        <v>1</v>
      </c>
      <c r="AEJ13">
        <f>COUNTIF(Sheet1!AEG:AEG,$A13)</f>
        <v>0</v>
      </c>
      <c r="AEK13">
        <f>COUNTIF(Sheet1!AEH:AEH,$A13)</f>
        <v>1</v>
      </c>
      <c r="AEL13">
        <f>COUNTIF(Sheet1!AEI:AEI,$A13)</f>
        <v>1</v>
      </c>
      <c r="AEM13">
        <f>COUNTIF(Sheet1!AEJ:AEJ,$A13)</f>
        <v>0</v>
      </c>
      <c r="AEN13">
        <f>COUNTIF(Sheet1!AEK:AEK,$A13)</f>
        <v>0</v>
      </c>
      <c r="AEO13">
        <f>COUNTIF(Sheet1!AEL:AEL,$A13)</f>
        <v>0</v>
      </c>
      <c r="AEP13">
        <f>COUNTIF(Sheet1!AEM:AEM,$A13)</f>
        <v>1</v>
      </c>
      <c r="AEQ13">
        <f>COUNTIF(Sheet1!AEN:AEN,$A13)</f>
        <v>0</v>
      </c>
      <c r="AER13">
        <f>COUNTIF(Sheet1!AEO:AEO,$A13)</f>
        <v>1</v>
      </c>
      <c r="AES13">
        <f>COUNTIF(Sheet1!AEP:AEP,$A13)</f>
        <v>0</v>
      </c>
      <c r="AET13">
        <f>COUNTIF(Sheet1!AEQ:AEQ,$A13)</f>
        <v>1</v>
      </c>
      <c r="AEU13">
        <f>COUNTIF(Sheet1!AER:AER,$A13)</f>
        <v>1</v>
      </c>
      <c r="AEV13">
        <f>COUNTIF(Sheet1!AES:AES,$A13)</f>
        <v>1</v>
      </c>
      <c r="AEW13">
        <f>COUNTIF(Sheet1!AET:AET,$A13)</f>
        <v>1</v>
      </c>
      <c r="AEX13">
        <f>COUNTIF(Sheet1!AEU:AEU,$A13)</f>
        <v>1</v>
      </c>
      <c r="AEY13">
        <f>COUNTIF(Sheet1!AEV:AEV,$A13)</f>
        <v>0</v>
      </c>
      <c r="AEZ13">
        <f>COUNTIF(Sheet1!AEW:AEW,$A13)</f>
        <v>1</v>
      </c>
      <c r="AFA13">
        <f>COUNTIF(Sheet1!AEX:AEX,$A13)</f>
        <v>1</v>
      </c>
      <c r="AFB13">
        <f>COUNTIF(Sheet1!AEY:AEY,$A13)</f>
        <v>0</v>
      </c>
      <c r="AFC13">
        <f>COUNTIF(Sheet1!AEZ:AEZ,$A13)</f>
        <v>0</v>
      </c>
      <c r="AFD13">
        <f>COUNTIF(Sheet1!AFA:AFA,$A13)</f>
        <v>1</v>
      </c>
      <c r="AFE13">
        <f>COUNTIF(Sheet1!AFB:AFB,$A13)</f>
        <v>0</v>
      </c>
      <c r="AFF13">
        <f>COUNTIF(Sheet1!AFC:AFC,$A13)</f>
        <v>1</v>
      </c>
      <c r="AFG13">
        <f>COUNTIF(Sheet1!AFD:AFD,$A13)</f>
        <v>2</v>
      </c>
      <c r="AFH13">
        <f>COUNTIF(Sheet1!AFE:AFE,$A13)</f>
        <v>0</v>
      </c>
      <c r="AFI13">
        <f>COUNTIF(Sheet1!AFF:AFF,$A13)</f>
        <v>1</v>
      </c>
      <c r="AFJ13">
        <f>COUNTIF(Sheet1!AFG:AFG,$A13)</f>
        <v>1</v>
      </c>
      <c r="AFK13">
        <f>COUNTIF(Sheet1!AFH:AFH,$A13)</f>
        <v>1</v>
      </c>
      <c r="AFL13">
        <f>COUNTIF(Sheet1!AFI:AFI,$A13)</f>
        <v>0</v>
      </c>
      <c r="AFM13">
        <f>COUNTIF(Sheet1!AFJ:AFJ,$A13)</f>
        <v>1</v>
      </c>
      <c r="AFN13">
        <f>COUNTIF(Sheet1!AFK:AFK,$A13)</f>
        <v>4</v>
      </c>
      <c r="AFO13">
        <f>COUNTIF(Sheet1!AFL:AFL,$A13)</f>
        <v>1</v>
      </c>
      <c r="AFP13">
        <f>COUNTIF(Sheet1!AFM:AFM,$A13)</f>
        <v>1</v>
      </c>
      <c r="AFQ13">
        <f>COUNTIF(Sheet1!AFN:AFN,$A13)</f>
        <v>0</v>
      </c>
      <c r="AFR13">
        <f>COUNTIF(Sheet1!AFO:AFO,$A13)</f>
        <v>1</v>
      </c>
      <c r="AFS13">
        <f>COUNTIF(Sheet1!AFP:AFP,$A13)</f>
        <v>1</v>
      </c>
      <c r="AFT13">
        <f>COUNTIF(Sheet1!AFQ:AFQ,$A13)</f>
        <v>1</v>
      </c>
      <c r="AFU13">
        <f>COUNTIF(Sheet1!AFR:AFR,$A13)</f>
        <v>1</v>
      </c>
      <c r="AFV13">
        <f>COUNTIF(Sheet1!AFS:AFS,$A13)</f>
        <v>1</v>
      </c>
      <c r="AFW13">
        <f>COUNTIF(Sheet1!AFT:AFT,$A13)</f>
        <v>0</v>
      </c>
      <c r="AFX13">
        <f>COUNTIF(Sheet1!AFU:AFU,$A13)</f>
        <v>0</v>
      </c>
      <c r="AFY13">
        <f>COUNTIF(Sheet1!AFV:AFV,$A13)</f>
        <v>1</v>
      </c>
      <c r="AFZ13">
        <f>COUNTIF(Sheet1!AFW:AFW,$A13)</f>
        <v>0</v>
      </c>
      <c r="AGA13">
        <f>COUNTIF(Sheet1!AFX:AFX,$A13)</f>
        <v>1</v>
      </c>
      <c r="AGB13">
        <f>COUNTIF(Sheet1!AFY:AFY,$A13)</f>
        <v>1</v>
      </c>
      <c r="AGC13">
        <f>COUNTIF(Sheet1!AFZ:AFZ,$A13)</f>
        <v>1</v>
      </c>
      <c r="AGD13">
        <f>COUNTIF(Sheet1!AGA:AGA,$A13)</f>
        <v>1</v>
      </c>
      <c r="AGE13">
        <f>COUNTIF(Sheet1!AGB:AGB,$A13)</f>
        <v>1</v>
      </c>
      <c r="AGF13">
        <f>COUNTIF(Sheet1!AGC:AGC,$A13)</f>
        <v>0</v>
      </c>
      <c r="AGG13">
        <f>COUNTIF(Sheet1!AGD:AGD,$A13)</f>
        <v>1</v>
      </c>
      <c r="AGH13">
        <f>COUNTIF(Sheet1!AGE:AGE,$A13)</f>
        <v>0</v>
      </c>
      <c r="AGI13">
        <f>COUNTIF(Sheet1!AGF:AGF,$A13)</f>
        <v>1</v>
      </c>
      <c r="AGJ13">
        <f>COUNTIF(Sheet1!AGG:AGG,$A13)</f>
        <v>2</v>
      </c>
      <c r="AGK13">
        <f>COUNTIF(Sheet1!AGH:AGH,$A13)</f>
        <v>0</v>
      </c>
      <c r="AGL13">
        <f>COUNTIF(Sheet1!AGI:AGI,$A13)</f>
        <v>1</v>
      </c>
      <c r="AGM13">
        <f>COUNTIF(Sheet1!AGJ:AGJ,$A13)</f>
        <v>1</v>
      </c>
      <c r="AGN13">
        <f>COUNTIF(Sheet1!AGK:AGK,$A13)</f>
        <v>0</v>
      </c>
      <c r="AGO13">
        <f>COUNTIF(Sheet1!AGL:AGL,$A13)</f>
        <v>0</v>
      </c>
      <c r="AGP13">
        <f>COUNTIF(Sheet1!AGM:AGM,$A13)</f>
        <v>1</v>
      </c>
      <c r="AGQ13">
        <f>COUNTIF(Sheet1!AGN:AGN,$A13)</f>
        <v>1</v>
      </c>
      <c r="AGR13">
        <f>COUNTIF(Sheet1!AGO:AGO,$A13)</f>
        <v>1</v>
      </c>
      <c r="AGS13">
        <f>COUNTIF(Sheet1!AGP:AGP,$A13)</f>
        <v>1</v>
      </c>
      <c r="AGT13">
        <f>COUNTIF(Sheet1!AGQ:AGQ,$A13)</f>
        <v>1</v>
      </c>
      <c r="AGU13">
        <f>COUNTIF(Sheet1!AGR:AGR,$A13)</f>
        <v>1</v>
      </c>
      <c r="AGV13">
        <f>COUNTIF(Sheet1!AGS:AGS,$A13)</f>
        <v>1</v>
      </c>
      <c r="AGW13">
        <f>COUNTIF(Sheet1!AGT:AGT,$A13)</f>
        <v>0</v>
      </c>
      <c r="AGX13">
        <f>COUNTIF(Sheet1!AGU:AGU,$A13)</f>
        <v>1</v>
      </c>
      <c r="AGY13">
        <f>COUNTIF(Sheet1!AGV:AGV,$A13)</f>
        <v>1</v>
      </c>
      <c r="AGZ13">
        <f>COUNTIF(Sheet1!AGW:AGW,$A13)</f>
        <v>1</v>
      </c>
      <c r="AHA13">
        <f>COUNTIF(Sheet1!AGX:AGX,$A13)</f>
        <v>0</v>
      </c>
      <c r="AHB13">
        <f>COUNTIF(Sheet1!AGY:AGY,$A13)</f>
        <v>1</v>
      </c>
      <c r="AHC13">
        <f>COUNTIF(Sheet1!AGZ:AGZ,$A13)</f>
        <v>0</v>
      </c>
      <c r="AHD13">
        <f>COUNTIF(Sheet1!AHA:AHA,$A13)</f>
        <v>1</v>
      </c>
      <c r="AHE13">
        <f>COUNTIF(Sheet1!AHB:AHB,$A13)</f>
        <v>0</v>
      </c>
      <c r="AHF13">
        <f>COUNTIF(Sheet1!AHC:AHC,$A13)</f>
        <v>1</v>
      </c>
      <c r="AHG13">
        <f>COUNTIF(Sheet1!AHD:AHD,$A13)</f>
        <v>0</v>
      </c>
      <c r="AHH13">
        <f>COUNTIF(Sheet1!AHE:AHE,$A13)</f>
        <v>1</v>
      </c>
      <c r="AHI13">
        <f>COUNTIF(Sheet1!AHF:AHF,$A13)</f>
        <v>0</v>
      </c>
      <c r="AHJ13">
        <f>COUNTIF(Sheet1!AHG:AHG,$A13)</f>
        <v>1</v>
      </c>
      <c r="AHK13">
        <f>COUNTIF(Sheet1!AHH:AHH,$A13)</f>
        <v>1</v>
      </c>
      <c r="AHL13">
        <f>COUNTIF(Sheet1!AHI:AHI,$A13)</f>
        <v>1</v>
      </c>
      <c r="AHM13">
        <f>COUNTIF(Sheet1!AHJ:AHJ,$A13)</f>
        <v>1</v>
      </c>
      <c r="AHN13">
        <f>COUNTIF(Sheet1!AHK:AHK,$A13)</f>
        <v>1</v>
      </c>
      <c r="AHO13">
        <f>COUNTIF(Sheet1!AHL:AHL,$A13)</f>
        <v>1</v>
      </c>
      <c r="AHP13">
        <f>COUNTIF(Sheet1!AHM:AHM,$A13)</f>
        <v>1</v>
      </c>
      <c r="AHQ13">
        <f>COUNTIF(Sheet1!AHN:AHN,$A13)</f>
        <v>1</v>
      </c>
      <c r="AHR13">
        <f>COUNTIF(Sheet1!AHO:AHO,$A13)</f>
        <v>1</v>
      </c>
      <c r="AHS13">
        <f>COUNTIF(Sheet1!AHP:AHP,$A13)</f>
        <v>1</v>
      </c>
      <c r="AHT13">
        <f>COUNTIF(Sheet1!AHQ:AHQ,$A13)</f>
        <v>1</v>
      </c>
      <c r="AHU13">
        <f>COUNTIF(Sheet1!AHR:AHR,$A13)</f>
        <v>0</v>
      </c>
      <c r="AHV13">
        <f>COUNTIF(Sheet1!AHS:AHS,$A13)</f>
        <v>1</v>
      </c>
      <c r="AHW13">
        <f>COUNTIF(Sheet1!AHT:AHT,$A13)</f>
        <v>1</v>
      </c>
      <c r="AHX13">
        <f>COUNTIF(Sheet1!AHU:AHU,$A13)</f>
        <v>1</v>
      </c>
      <c r="AHY13">
        <f>COUNTIF(Sheet1!AHV:AHV,$A13)</f>
        <v>1</v>
      </c>
      <c r="AHZ13">
        <f>COUNTIF(Sheet1!AHW:AHW,$A13)</f>
        <v>0</v>
      </c>
      <c r="AIA13">
        <f>COUNTIF(Sheet1!AHX:AHX,$A13)</f>
        <v>1</v>
      </c>
      <c r="AIB13">
        <f>COUNTIF(Sheet1!AHY:AHY,$A13)</f>
        <v>0</v>
      </c>
      <c r="AIC13">
        <f>COUNTIF(Sheet1!AHZ:AHZ,$A13)</f>
        <v>1</v>
      </c>
      <c r="AID13">
        <f>COUNTIF(Sheet1!AIA:AIA,$A13)</f>
        <v>1</v>
      </c>
      <c r="AIE13">
        <f>COUNTIF(Sheet1!AIB:AIB,$A13)</f>
        <v>1</v>
      </c>
      <c r="AIF13">
        <f>COUNTIF(Sheet1!AIC:AIC,$A13)</f>
        <v>1</v>
      </c>
      <c r="AIG13">
        <f>COUNTIF(Sheet1!AID:AID,$A13)</f>
        <v>1</v>
      </c>
      <c r="AIH13">
        <f>COUNTIF(Sheet1!AIE:AIE,$A13)</f>
        <v>0</v>
      </c>
      <c r="AII13">
        <f>COUNTIF(Sheet1!AIF:AIF,$A13)</f>
        <v>1</v>
      </c>
      <c r="AIJ13">
        <f>COUNTIF(Sheet1!AIG:AIG,$A13)</f>
        <v>1</v>
      </c>
      <c r="AIK13">
        <f>COUNTIF(Sheet1!AIH:AIH,$A13)</f>
        <v>0</v>
      </c>
      <c r="AIL13">
        <f>COUNTIF(Sheet1!AII:AII,$A13)</f>
        <v>2</v>
      </c>
      <c r="AIM13">
        <f>COUNTIF(Sheet1!AIJ:AIJ,$A13)</f>
        <v>1</v>
      </c>
      <c r="AIN13">
        <f>COUNTIF(Sheet1!AIK:AIK,$A13)</f>
        <v>1</v>
      </c>
      <c r="AIO13">
        <f>COUNTIF(Sheet1!AIL:AIL,$A13)</f>
        <v>0</v>
      </c>
      <c r="AIP13">
        <f>COUNTIF(Sheet1!AIM:AIM,$A13)</f>
        <v>1</v>
      </c>
      <c r="AIQ13">
        <f>COUNTIF(Sheet1!AIN:AIN,$A13)</f>
        <v>1</v>
      </c>
      <c r="AIR13">
        <f>COUNTIF(Sheet1!AIO:AIO,$A13)</f>
        <v>1</v>
      </c>
      <c r="AIS13">
        <f>COUNTIF(Sheet1!AIP:AIP,$A13)</f>
        <v>1</v>
      </c>
      <c r="AIT13">
        <f>COUNTIF(Sheet1!AIQ:AIQ,$A13)</f>
        <v>1</v>
      </c>
      <c r="AIU13">
        <f>COUNTIF(Sheet1!AIR:AIR,$A13)</f>
        <v>1</v>
      </c>
      <c r="AIV13">
        <f>COUNTIF(Sheet1!AIS:AIS,$A13)</f>
        <v>0</v>
      </c>
      <c r="AIW13">
        <f>COUNTIF(Sheet1!AIT:AIT,$A13)</f>
        <v>1</v>
      </c>
      <c r="AIX13">
        <f>COUNTIF(Sheet1!AIU:AIU,$A13)</f>
        <v>1</v>
      </c>
      <c r="AIY13">
        <f>COUNTIF(Sheet1!AIV:AIV,$A13)</f>
        <v>1</v>
      </c>
      <c r="AIZ13">
        <f>COUNTIF(Sheet1!AIW:AIW,$A13)</f>
        <v>1</v>
      </c>
      <c r="AJA13">
        <f>COUNTIF(Sheet1!AIX:AIX,$A13)</f>
        <v>2</v>
      </c>
      <c r="AJB13">
        <f>COUNTIF(Sheet1!AIY:AIY,$A13)</f>
        <v>0</v>
      </c>
      <c r="AJC13">
        <f>COUNTIF(Sheet1!AIZ:AIZ,$A13)</f>
        <v>1</v>
      </c>
      <c r="AJD13">
        <f>COUNTIF(Sheet1!AJA:AJA,$A13)</f>
        <v>1</v>
      </c>
      <c r="AJE13">
        <f>COUNTIF(Sheet1!AJB:AJB,$A13)</f>
        <v>1</v>
      </c>
      <c r="AJF13">
        <f>COUNTIF(Sheet1!AJC:AJC,$A13)</f>
        <v>2</v>
      </c>
      <c r="AJG13">
        <f>COUNTIF(Sheet1!AJD:AJD,$A13)</f>
        <v>1</v>
      </c>
      <c r="AJH13">
        <f>COUNTIF(Sheet1!AJE:AJE,$A13)</f>
        <v>1</v>
      </c>
      <c r="AJI13">
        <f>COUNTIF(Sheet1!AJF:AJF,$A13)</f>
        <v>1</v>
      </c>
      <c r="AJJ13">
        <f>COUNTIF(Sheet1!AJG:AJG,$A13)</f>
        <v>0</v>
      </c>
      <c r="AJK13">
        <f>COUNTIF(Sheet1!AJH:AJH,$A13)</f>
        <v>0</v>
      </c>
      <c r="AJL13">
        <f>COUNTIF(Sheet1!AJI:AJI,$A13)</f>
        <v>1</v>
      </c>
      <c r="AJM13">
        <f>COUNTIF(Sheet1!AJJ:AJJ,$A13)</f>
        <v>1</v>
      </c>
      <c r="AJN13">
        <f>COUNTIF(Sheet1!AJK:AJK,$A13)</f>
        <v>1</v>
      </c>
      <c r="AJO13">
        <f>COUNTIF(Sheet1!AJL:AJL,$A13)</f>
        <v>1</v>
      </c>
      <c r="AJP13">
        <f>COUNTIF(Sheet1!AJM:AJM,$A13)</f>
        <v>1</v>
      </c>
      <c r="AJQ13">
        <f>COUNTIF(Sheet1!AJN:AJN,$A13)</f>
        <v>0</v>
      </c>
      <c r="AJR13">
        <f>COUNTIF(Sheet1!AJO:AJO,$A13)</f>
        <v>1</v>
      </c>
      <c r="AJS13">
        <f>COUNTIF(Sheet1!AJP:AJP,$A13)</f>
        <v>1</v>
      </c>
      <c r="AJT13">
        <f>COUNTIF(Sheet1!AJQ:AJQ,$A13)</f>
        <v>1</v>
      </c>
      <c r="AJU13">
        <f>COUNTIF(Sheet1!AJR:AJR,$A13)</f>
        <v>0</v>
      </c>
      <c r="AJV13">
        <f>COUNTIF(Sheet1!AJS:AJS,$A13)</f>
        <v>1</v>
      </c>
      <c r="AJW13">
        <f>COUNTIF(Sheet1!AJT:AJT,$A13)</f>
        <v>1</v>
      </c>
      <c r="AJX13">
        <f>COUNTIF(Sheet1!AJU:AJU,$A13)</f>
        <v>1</v>
      </c>
      <c r="AJY13">
        <f>COUNTIF(Sheet1!AJV:AJV,$A13)</f>
        <v>1</v>
      </c>
      <c r="AJZ13">
        <f>COUNTIF(Sheet1!AJW:AJW,$A13)</f>
        <v>1</v>
      </c>
      <c r="AKA13">
        <f>COUNTIF(Sheet1!AJX:AJX,$A13)</f>
        <v>3</v>
      </c>
      <c r="AKB13">
        <f>COUNTIF(Sheet1!AJY:AJY,$A13)</f>
        <v>0</v>
      </c>
      <c r="AKC13">
        <f>COUNTIF(Sheet1!AJZ:AJZ,$A13)</f>
        <v>1</v>
      </c>
      <c r="AKD13">
        <f>COUNTIF(Sheet1!AKA:AKA,$A13)</f>
        <v>1</v>
      </c>
      <c r="AKE13">
        <f>COUNTIF(Sheet1!AKB:AKB,$A13)</f>
        <v>0</v>
      </c>
      <c r="AKF13">
        <f>COUNTIF(Sheet1!AKC:AKC,$A13)</f>
        <v>1</v>
      </c>
      <c r="AKG13">
        <f>COUNTIF(Sheet1!AKD:AKD,$A13)</f>
        <v>1</v>
      </c>
      <c r="AKH13">
        <f>COUNTIF(Sheet1!AKE:AKE,$A13)</f>
        <v>1</v>
      </c>
      <c r="AKI13">
        <f>COUNTIF(Sheet1!AKF:AKF,$A13)</f>
        <v>1</v>
      </c>
      <c r="AKJ13">
        <f>COUNTIF(Sheet1!AKG:AKG,$A13)</f>
        <v>0</v>
      </c>
      <c r="AKK13">
        <f>COUNTIF(Sheet1!AKH:AKH,$A13)</f>
        <v>0</v>
      </c>
      <c r="AKL13">
        <f>COUNTIF(Sheet1!AKI:AKI,$A13)</f>
        <v>0</v>
      </c>
      <c r="AKM13">
        <f>COUNTIF(Sheet1!AKJ:AKJ,$A13)</f>
        <v>1</v>
      </c>
      <c r="AKN13">
        <f>COUNTIF(Sheet1!AKK:AKK,$A13)</f>
        <v>1</v>
      </c>
      <c r="AKO13">
        <f>COUNTIF(Sheet1!AKL:AKL,$A13)</f>
        <v>1</v>
      </c>
      <c r="AKP13">
        <f>COUNTIF(Sheet1!AKM:AKM,$A13)</f>
        <v>1</v>
      </c>
      <c r="AKQ13">
        <f>COUNTIF(Sheet1!AKN:AKN,$A13)</f>
        <v>0</v>
      </c>
      <c r="AKR13">
        <f>COUNTIF(Sheet1!AKO:AKO,$A13)</f>
        <v>0</v>
      </c>
      <c r="AKS13">
        <f>COUNTIF(Sheet1!AKP:AKP,$A13)</f>
        <v>0</v>
      </c>
      <c r="AKT13">
        <f>COUNTIF(Sheet1!AKQ:AKQ,$A13)</f>
        <v>0</v>
      </c>
      <c r="AKU13">
        <f>COUNTIF(Sheet1!AKR:AKR,$A13)</f>
        <v>0</v>
      </c>
      <c r="AKV13">
        <f>COUNTIF(Sheet1!AKS:AKS,$A13)</f>
        <v>1</v>
      </c>
      <c r="AKW13">
        <f>COUNTIF(Sheet1!AKT:AKT,$A13)</f>
        <v>1</v>
      </c>
      <c r="AKX13">
        <f>COUNTIF(Sheet1!AKU:AKU,$A13)</f>
        <v>1</v>
      </c>
      <c r="AKY13">
        <f>COUNTIF(Sheet1!AKV:AKV,$A13)</f>
        <v>1</v>
      </c>
      <c r="AKZ13">
        <f>COUNTIF(Sheet1!AKW:AKW,$A13)</f>
        <v>0</v>
      </c>
      <c r="ALA13">
        <f>COUNTIF(Sheet1!AKX:AKX,$A13)</f>
        <v>1</v>
      </c>
      <c r="ALB13">
        <f>COUNTIF(Sheet1!AKY:AKY,$A13)</f>
        <v>0</v>
      </c>
      <c r="ALC13">
        <f>COUNTIF(Sheet1!AKZ:AKZ,$A13)</f>
        <v>0</v>
      </c>
      <c r="ALD13">
        <f>COUNTIF(Sheet1!ALA:ALA,$A13)</f>
        <v>1</v>
      </c>
      <c r="ALE13">
        <f>COUNTIF(Sheet1!ALB:ALB,$A13)</f>
        <v>1</v>
      </c>
      <c r="ALF13">
        <f>COUNTIF(Sheet1!ALC:ALC,$A13)</f>
        <v>0</v>
      </c>
      <c r="ALG13">
        <f>COUNTIF(Sheet1!ALD:ALD,$A13)</f>
        <v>0</v>
      </c>
      <c r="ALH13">
        <f>COUNTIF(Sheet1!ALE:ALE,$A13)</f>
        <v>1</v>
      </c>
      <c r="ALI13">
        <f>COUNTIF(Sheet1!ALF:ALF,$A13)</f>
        <v>1</v>
      </c>
      <c r="ALJ13">
        <f>COUNTIF(Sheet1!ALG:ALG,$A13)</f>
        <v>1</v>
      </c>
      <c r="ALK13">
        <f>COUNTIF(Sheet1!ALH:ALH,$A13)</f>
        <v>1</v>
      </c>
      <c r="ALL13">
        <f>COUNTIF(Sheet1!ALI:ALI,$A13)</f>
        <v>1</v>
      </c>
      <c r="ALM13">
        <f>COUNTIF(Sheet1!ALJ:ALJ,$A13)</f>
        <v>1</v>
      </c>
      <c r="ALN13">
        <f>COUNTIF(Sheet1!ALK:ALK,$A13)</f>
        <v>1</v>
      </c>
      <c r="ALO13">
        <f>COUNTIF(Sheet1!ALL:ALL,$A13)</f>
        <v>0</v>
      </c>
      <c r="ALP13">
        <f>COUNTIF(Sheet1!ALM:ALM,$A13)</f>
        <v>1</v>
      </c>
      <c r="ALQ13">
        <f>COUNTIF(Sheet1!ALN:ALN,$A13)</f>
        <v>0</v>
      </c>
      <c r="ALR13">
        <f>COUNTIF(Sheet1!ALO:ALO,$A13)</f>
        <v>1</v>
      </c>
      <c r="ALS13">
        <f>COUNTIF(Sheet1!ALP:ALP,$A13)</f>
        <v>1</v>
      </c>
      <c r="ALT13">
        <f>COUNTIF(Sheet1!ALQ:ALQ,$A13)</f>
        <v>1</v>
      </c>
      <c r="ALU13">
        <f>COUNTIF(Sheet1!ALR:ALR,$A13)</f>
        <v>1</v>
      </c>
      <c r="ALV13">
        <f>COUNTIF(Sheet1!ALS:ALS,$A13)</f>
        <v>1</v>
      </c>
      <c r="ALW13">
        <f>COUNTIF(Sheet1!ALT:ALT,$A13)</f>
        <v>1</v>
      </c>
      <c r="ALX13">
        <f>COUNTIF(Sheet1!ALU:ALU,$A13)</f>
        <v>1</v>
      </c>
      <c r="ALY13">
        <f>COUNTIF(Sheet1!ALV:ALV,$A13)</f>
        <v>1</v>
      </c>
      <c r="ALZ13">
        <f>COUNTIF(Sheet1!ALW:ALW,$A13)</f>
        <v>1</v>
      </c>
      <c r="AMA13">
        <f>COUNTIF(Sheet1!ALX:ALX,$A13)</f>
        <v>1</v>
      </c>
      <c r="AMB13">
        <f>COUNTIF(Sheet1!ALY:ALY,$A13)</f>
        <v>1</v>
      </c>
      <c r="AMC13">
        <f>COUNTIF(Sheet1!ALZ:ALZ,$A13)</f>
        <v>1</v>
      </c>
      <c r="AMD13">
        <f>COUNTIF(Sheet1!AMA:AMA,$A13)</f>
        <v>1</v>
      </c>
      <c r="AME13">
        <f>COUNTIF(Sheet1!AMB:AMB,$A13)</f>
        <v>1</v>
      </c>
      <c r="AMF13">
        <f>COUNTIF(Sheet1!AMC:AMC,$A13)</f>
        <v>0</v>
      </c>
      <c r="AMG13">
        <f>COUNTIF(Sheet1!AMD:AMD,$A13)</f>
        <v>1</v>
      </c>
      <c r="AMH13">
        <f>COUNTIF(Sheet1!AME:AME,$A13)</f>
        <v>0</v>
      </c>
      <c r="AMI13">
        <f>COUNTIF(Sheet1!AMF:AMF,$A13)</f>
        <v>1</v>
      </c>
      <c r="AMJ13">
        <f>COUNTIF(Sheet1!AMG:AMG,$A13)</f>
        <v>1</v>
      </c>
      <c r="AMK13">
        <f>COUNTIF(Sheet1!AMH:AMH,$A13)</f>
        <v>1</v>
      </c>
      <c r="AML13">
        <f>COUNTIF(Sheet1!AMI:AMI,$A13)</f>
        <v>2</v>
      </c>
      <c r="AMM13">
        <f>COUNTIF(Sheet1!AMJ:AMJ,$A13)</f>
        <v>1</v>
      </c>
      <c r="AMN13">
        <f>COUNTIF(Sheet1!AMK:AMK,$A13)</f>
        <v>0</v>
      </c>
      <c r="AMO13">
        <f>COUNTIF(Sheet1!AML:AML,$A13)</f>
        <v>0</v>
      </c>
      <c r="AMP13">
        <f>COUNTIF(Sheet1!AMM:AMM,$A13)</f>
        <v>1</v>
      </c>
      <c r="AMQ13">
        <f>COUNTIF(Sheet1!AMN:AMN,$A13)</f>
        <v>1</v>
      </c>
      <c r="AMR13">
        <f>COUNTIF(Sheet1!AMO:AMO,$A13)</f>
        <v>1</v>
      </c>
      <c r="AMS13">
        <f>COUNTIF(Sheet1!AMP:AMP,$A13)</f>
        <v>1</v>
      </c>
      <c r="AMT13">
        <f>COUNTIF(Sheet1!AMQ:AMQ,$A13)</f>
        <v>0</v>
      </c>
      <c r="AMU13">
        <f>COUNTIF(Sheet1!AMR:AMR,$A13)</f>
        <v>1</v>
      </c>
      <c r="AMV13">
        <f>COUNTIF(Sheet1!AMS:AMS,$A13)</f>
        <v>1</v>
      </c>
      <c r="AMW13">
        <f>COUNTIF(Sheet1!AMT:AMT,$A13)</f>
        <v>1</v>
      </c>
      <c r="AMX13">
        <f>COUNTIF(Sheet1!AMU:AMU,$A13)</f>
        <v>1</v>
      </c>
      <c r="AMY13">
        <f>COUNTIF(Sheet1!AMV:AMV,$A13)</f>
        <v>1</v>
      </c>
      <c r="AMZ13">
        <f>COUNTIF(Sheet1!AMW:AMW,$A13)</f>
        <v>1</v>
      </c>
      <c r="ANA13">
        <f>COUNTIF(Sheet1!AMX:AMX,$A13)</f>
        <v>1</v>
      </c>
      <c r="ANB13">
        <f>COUNTIF(Sheet1!AMY:AMY,$A13)</f>
        <v>1</v>
      </c>
      <c r="ANC13">
        <f>COUNTIF(Sheet1!AMZ:AMZ,$A13)</f>
        <v>1</v>
      </c>
      <c r="AND13">
        <f>COUNTIF(Sheet1!ANA:ANA,$A13)</f>
        <v>0</v>
      </c>
      <c r="ANE13">
        <f>COUNTIF(Sheet1!ANB:ANB,$A13)</f>
        <v>1</v>
      </c>
      <c r="ANF13">
        <f>COUNTIF(Sheet1!ANC:ANC,$A13)</f>
        <v>1</v>
      </c>
      <c r="ANG13">
        <f>COUNTIF(Sheet1!AND:AND,$A13)</f>
        <v>0</v>
      </c>
      <c r="ANH13">
        <f>COUNTIF(Sheet1!ANE:ANE,$A13)</f>
        <v>0</v>
      </c>
      <c r="ANI13">
        <f>COUNTIF(Sheet1!ANF:ANF,$A13)</f>
        <v>1</v>
      </c>
      <c r="ANJ13">
        <f>COUNTIF(Sheet1!ANG:ANG,$A13)</f>
        <v>0</v>
      </c>
      <c r="ANK13">
        <f>COUNTIF(Sheet1!ANH:ANH,$A13)</f>
        <v>1</v>
      </c>
      <c r="ANL13">
        <f>COUNTIF(Sheet1!ANI:ANI,$A13)</f>
        <v>0</v>
      </c>
      <c r="ANM13">
        <f>COUNTIF(Sheet1!ANJ:ANJ,$A13)</f>
        <v>0</v>
      </c>
      <c r="ANN13">
        <f>COUNTIF(Sheet1!ANK:ANK,$A13)</f>
        <v>1</v>
      </c>
      <c r="ANO13">
        <f>COUNTIF(Sheet1!ANL:ANL,$A13)</f>
        <v>0</v>
      </c>
      <c r="ANP13">
        <f>COUNTIF(Sheet1!ANM:ANM,$A13)</f>
        <v>0</v>
      </c>
      <c r="ANQ13">
        <f>COUNTIF(Sheet1!ANN:ANN,$A13)</f>
        <v>0</v>
      </c>
      <c r="ANR13">
        <f>COUNTIF(Sheet1!ANO:ANO,$A13)</f>
        <v>0</v>
      </c>
      <c r="ANS13">
        <f>COUNTIF(Sheet1!ANP:ANP,$A13)</f>
        <v>0</v>
      </c>
      <c r="ANT13">
        <f>COUNTIF(Sheet1!ANQ:ANQ,$A13)</f>
        <v>1</v>
      </c>
      <c r="ANU13">
        <f>COUNTIF(Sheet1!ANR:ANR,$A13)</f>
        <v>0</v>
      </c>
      <c r="ANV13">
        <f>COUNTIF(Sheet1!ANS:ANS,$A13)</f>
        <v>2</v>
      </c>
      <c r="ANW13">
        <f>COUNTIF(Sheet1!ANT:ANT,$A13)</f>
        <v>0</v>
      </c>
      <c r="ANX13">
        <f>COUNTIF(Sheet1!ANU:ANU,$A13)</f>
        <v>1</v>
      </c>
      <c r="ANY13">
        <f>COUNTIF(Sheet1!ANV:ANV,$A13)</f>
        <v>1</v>
      </c>
      <c r="ANZ13">
        <f>COUNTIF(Sheet1!ANW:ANW,$A13)</f>
        <v>1</v>
      </c>
      <c r="AOA13">
        <f>COUNTIF(Sheet1!ANX:ANX,$A13)</f>
        <v>0</v>
      </c>
      <c r="AOB13">
        <f>COUNTIF(Sheet1!ANY:ANY,$A13)</f>
        <v>1</v>
      </c>
      <c r="AOC13">
        <f>COUNTIF(Sheet1!ANZ:ANZ,$A13)</f>
        <v>1</v>
      </c>
      <c r="AOD13">
        <f>COUNTIF(Sheet1!AOA:AOA,$A13)</f>
        <v>1</v>
      </c>
      <c r="AOE13">
        <f>COUNTIF(Sheet1!AOB:AOB,$A13)</f>
        <v>1</v>
      </c>
      <c r="AOF13">
        <f>COUNTIF(Sheet1!AOC:AOC,$A13)</f>
        <v>1</v>
      </c>
      <c r="AOG13">
        <f>COUNTIF(Sheet1!AOD:AOD,$A13)</f>
        <v>1</v>
      </c>
      <c r="AOH13">
        <f>COUNTIF(Sheet1!AOE:AOE,$A13)</f>
        <v>0</v>
      </c>
      <c r="AOI13">
        <f>COUNTIF(Sheet1!AOF:AOF,$A13)</f>
        <v>1</v>
      </c>
      <c r="AOJ13">
        <f>COUNTIF(Sheet1!AOG:AOG,$A13)</f>
        <v>1</v>
      </c>
      <c r="AOK13">
        <f>COUNTIF(Sheet1!AOH:AOH,$A13)</f>
        <v>0</v>
      </c>
      <c r="AOL13">
        <f>COUNTIF(Sheet1!AOI:AOI,$A13)</f>
        <v>0</v>
      </c>
      <c r="AOM13">
        <f>COUNTIF(Sheet1!AOJ:AOJ,$A13)</f>
        <v>1</v>
      </c>
      <c r="AON13">
        <f>COUNTIF(Sheet1!AOK:AOK,$A13)</f>
        <v>1</v>
      </c>
      <c r="AOO13">
        <f>COUNTIF(Sheet1!AOL:AOL,$A13)</f>
        <v>0</v>
      </c>
      <c r="AOP13">
        <f>COUNTIF(Sheet1!AOM:AOM,$A13)</f>
        <v>1</v>
      </c>
      <c r="AOQ13">
        <f>COUNTIF(Sheet1!AON:AON,$A13)</f>
        <v>1</v>
      </c>
      <c r="AOR13">
        <f>COUNTIF(Sheet1!AOO:AOO,$A13)</f>
        <v>1</v>
      </c>
      <c r="AOS13">
        <f>COUNTIF(Sheet1!AOP:AOP,$A13)</f>
        <v>1</v>
      </c>
      <c r="AOT13">
        <f>COUNTIF(Sheet1!AOQ:AOQ,$A13)</f>
        <v>1</v>
      </c>
      <c r="AOU13">
        <f>COUNTIF(Sheet1!AOR:AOR,$A13)</f>
        <v>1</v>
      </c>
      <c r="AOV13">
        <f>COUNTIF(Sheet1!AOS:AOS,$A13)</f>
        <v>1</v>
      </c>
      <c r="AOW13">
        <f>COUNTIF(Sheet1!AOT:AOT,$A13)</f>
        <v>0</v>
      </c>
      <c r="AOX13">
        <f>COUNTIF(Sheet1!AOU:AOU,$A13)</f>
        <v>1</v>
      </c>
      <c r="AOY13">
        <f>COUNTIF(Sheet1!AOV:AOV,$A13)</f>
        <v>1</v>
      </c>
      <c r="AOZ13">
        <f>COUNTIF(Sheet1!AOW:AOW,$A13)</f>
        <v>1</v>
      </c>
      <c r="APA13">
        <f>COUNTIF(Sheet1!AOX:AOX,$A13)</f>
        <v>1</v>
      </c>
      <c r="APB13">
        <f>COUNTIF(Sheet1!AOY:AOY,$A13)</f>
        <v>0</v>
      </c>
      <c r="APC13">
        <f>COUNTIF(Sheet1!AOZ:AOZ,$A13)</f>
        <v>0</v>
      </c>
      <c r="APD13">
        <f>COUNTIF(Sheet1!APA:APA,$A13)</f>
        <v>1</v>
      </c>
      <c r="APE13">
        <f>COUNTIF(Sheet1!APB:APB,$A13)</f>
        <v>1</v>
      </c>
      <c r="APF13">
        <f>COUNTIF(Sheet1!APC:APC,$A13)</f>
        <v>0</v>
      </c>
      <c r="APG13">
        <f>COUNTIF(Sheet1!APD:APD,$A13)</f>
        <v>1</v>
      </c>
      <c r="APH13">
        <f>COUNTIF(Sheet1!APE:APE,$A13)</f>
        <v>1</v>
      </c>
      <c r="API13">
        <f>COUNTIF(Sheet1!APF:APF,$A13)</f>
        <v>0</v>
      </c>
      <c r="APJ13">
        <f>COUNTIF(Sheet1!APG:APG,$A13)</f>
        <v>1</v>
      </c>
      <c r="APK13">
        <f>COUNTIF(Sheet1!APH:APH,$A13)</f>
        <v>1</v>
      </c>
      <c r="APL13">
        <f>COUNTIF(Sheet1!API:API,$A13)</f>
        <v>1</v>
      </c>
      <c r="APM13">
        <f>COUNTIF(Sheet1!APJ:APJ,$A13)</f>
        <v>0</v>
      </c>
      <c r="APN13">
        <f>COUNTIF(Sheet1!APK:APK,$A13)</f>
        <v>1</v>
      </c>
      <c r="APO13">
        <f>COUNTIF(Sheet1!APL:APL,$A13)</f>
        <v>1</v>
      </c>
      <c r="APP13">
        <f>COUNTIF(Sheet1!APM:APM,$A13)</f>
        <v>1</v>
      </c>
      <c r="APQ13">
        <f>COUNTIF(Sheet1!APN:APN,$A13)</f>
        <v>1</v>
      </c>
      <c r="APR13">
        <f>COUNTIF(Sheet1!APO:APO,$A13)</f>
        <v>1</v>
      </c>
      <c r="APS13">
        <f>COUNTIF(Sheet1!APP:APP,$A13)</f>
        <v>1</v>
      </c>
      <c r="APT13">
        <f>COUNTIF(Sheet1!APQ:APQ,$A13)</f>
        <v>1</v>
      </c>
      <c r="APU13">
        <f>COUNTIF(Sheet1!APR:APR,$A13)</f>
        <v>1</v>
      </c>
      <c r="APV13">
        <f>COUNTIF(Sheet1!APS:APS,$A13)</f>
        <v>1</v>
      </c>
      <c r="APW13">
        <f>COUNTIF(Sheet1!APT:APT,$A13)</f>
        <v>1</v>
      </c>
      <c r="APX13">
        <f>COUNTIF(Sheet1!APU:APU,$A13)</f>
        <v>1</v>
      </c>
      <c r="APY13">
        <f>COUNTIF(Sheet1!APV:APV,$A13)</f>
        <v>2</v>
      </c>
      <c r="APZ13">
        <f>COUNTIF(Sheet1!APW:APW,$A13)</f>
        <v>1</v>
      </c>
      <c r="AQA13">
        <f>COUNTIF(Sheet1!APX:APX,$A13)</f>
        <v>2</v>
      </c>
      <c r="AQB13">
        <f>COUNTIF(Sheet1!APY:APY,$A13)</f>
        <v>1</v>
      </c>
      <c r="AQC13">
        <f>COUNTIF(Sheet1!APZ:APZ,$A13)</f>
        <v>1</v>
      </c>
      <c r="AQD13">
        <f>COUNTIF(Sheet1!AQA:AQA,$A13)</f>
        <v>1</v>
      </c>
      <c r="AQE13">
        <f>COUNTIF(Sheet1!AQB:AQB,$A13)</f>
        <v>0</v>
      </c>
      <c r="AQF13">
        <f>COUNTIF(Sheet1!AQC:AQC,$A13)</f>
        <v>2</v>
      </c>
      <c r="AQG13">
        <f>COUNTIF(Sheet1!AQD:AQD,$A13)</f>
        <v>1</v>
      </c>
      <c r="AQH13">
        <f>COUNTIF(Sheet1!AQE:AQE,$A13)</f>
        <v>0</v>
      </c>
      <c r="AQI13">
        <f>COUNTIF(Sheet1!AQF:AQF,$A13)</f>
        <v>1</v>
      </c>
      <c r="AQJ13">
        <f>COUNTIF(Sheet1!AQG:AQG,$A13)</f>
        <v>1</v>
      </c>
      <c r="AQK13">
        <f>COUNTIF(Sheet1!AQH:AQH,$A13)</f>
        <v>1</v>
      </c>
      <c r="AQL13">
        <f>COUNTIF(Sheet1!AQI:AQI,$A13)</f>
        <v>2</v>
      </c>
      <c r="AQM13">
        <f>COUNTIF(Sheet1!AQJ:AQJ,$A13)</f>
        <v>1</v>
      </c>
      <c r="AQN13">
        <f>COUNTIF(Sheet1!AQK:AQK,$A13)</f>
        <v>1</v>
      </c>
      <c r="AQO13">
        <f>COUNTIF(Sheet1!AQL:AQL,$A13)</f>
        <v>1</v>
      </c>
      <c r="AQP13">
        <f>COUNTIF(Sheet1!AQM:AQM,$A13)</f>
        <v>1</v>
      </c>
      <c r="AQQ13">
        <f>COUNTIF(Sheet1!AQN:AQN,$A13)</f>
        <v>2</v>
      </c>
      <c r="AQR13">
        <f>COUNTIF(Sheet1!AQO:AQO,$A13)</f>
        <v>0</v>
      </c>
      <c r="AQS13">
        <f>COUNTIF(Sheet1!AQP:AQP,$A13)</f>
        <v>1</v>
      </c>
      <c r="AQT13">
        <f>COUNTIF(Sheet1!AQQ:AQQ,$A13)</f>
        <v>1</v>
      </c>
      <c r="AQU13">
        <f>COUNTIF(Sheet1!AQR:AQR,$A13)</f>
        <v>1</v>
      </c>
      <c r="AQV13">
        <f>COUNTIF(Sheet1!AQS:AQS,$A13)</f>
        <v>1</v>
      </c>
      <c r="AQW13">
        <f>COUNTIF(Sheet1!AQT:AQT,$A13)</f>
        <v>1</v>
      </c>
      <c r="AQX13">
        <f>COUNTIF(Sheet1!AQU:AQU,$A13)</f>
        <v>1</v>
      </c>
      <c r="AQY13">
        <f>COUNTIF(Sheet1!AQV:AQV,$A13)</f>
        <v>1</v>
      </c>
      <c r="AQZ13">
        <f>COUNTIF(Sheet1!AQW:AQW,$A13)</f>
        <v>0</v>
      </c>
      <c r="ARA13">
        <f>COUNTIF(Sheet1!AQX:AQX,$A13)</f>
        <v>1</v>
      </c>
      <c r="ARB13">
        <f>COUNTIF(Sheet1!AQY:AQY,$A13)</f>
        <v>1</v>
      </c>
      <c r="ARC13">
        <f>COUNTIF(Sheet1!AQZ:AQZ,$A13)</f>
        <v>1</v>
      </c>
      <c r="ARD13">
        <f>COUNTIF(Sheet1!ARA:ARA,$A13)</f>
        <v>0</v>
      </c>
      <c r="ARE13">
        <f>COUNTIF(Sheet1!ARB:ARB,$A13)</f>
        <v>1</v>
      </c>
      <c r="ARF13">
        <f>COUNTIF(Sheet1!ARC:ARC,$A13)</f>
        <v>1</v>
      </c>
      <c r="ARG13">
        <f>COUNTIF(Sheet1!ARD:ARD,$A13)</f>
        <v>1</v>
      </c>
      <c r="ARH13">
        <f>COUNTIF(Sheet1!ARE:ARE,$A13)</f>
        <v>2</v>
      </c>
      <c r="ARI13">
        <f>COUNTIF(Sheet1!ARF:ARF,$A13)</f>
        <v>0</v>
      </c>
      <c r="ARJ13">
        <f>COUNTIF(Sheet1!ARG:ARG,$A13)</f>
        <v>1</v>
      </c>
      <c r="ARK13">
        <f>COUNTIF(Sheet1!ARH:ARH,$A13)</f>
        <v>1</v>
      </c>
      <c r="ARL13">
        <f>COUNTIF(Sheet1!ARI:ARI,$A13)</f>
        <v>0</v>
      </c>
      <c r="ARM13">
        <f>COUNTIF(Sheet1!ARJ:ARJ,$A13)</f>
        <v>1</v>
      </c>
      <c r="ARN13">
        <f>COUNTIF(Sheet1!ARK:ARK,$A13)</f>
        <v>0</v>
      </c>
      <c r="ARO13">
        <f>COUNTIF(Sheet1!ARL:ARL,$A13)</f>
        <v>0</v>
      </c>
      <c r="ARP13">
        <f>COUNTIF(Sheet1!ARM:ARM,$A13)</f>
        <v>1</v>
      </c>
      <c r="ARQ13">
        <f>COUNTIF(Sheet1!ARN:ARN,$A13)</f>
        <v>1</v>
      </c>
      <c r="ARR13">
        <f>COUNTIF(Sheet1!ARO:ARO,$A13)</f>
        <v>1</v>
      </c>
      <c r="ARS13">
        <f>COUNTIF(Sheet1!ARP:ARP,$A13)</f>
        <v>1</v>
      </c>
      <c r="ART13">
        <f>COUNTIF(Sheet1!ARQ:ARQ,$A13)</f>
        <v>0</v>
      </c>
      <c r="ARU13">
        <f>COUNTIF(Sheet1!ARR:ARR,$A13)</f>
        <v>1</v>
      </c>
      <c r="ARV13">
        <f>COUNTIF(Sheet1!ARS:ARS,$A13)</f>
        <v>1</v>
      </c>
      <c r="ARW13">
        <f>COUNTIF(Sheet1!ART:ART,$A13)</f>
        <v>0</v>
      </c>
      <c r="ARX13">
        <f>COUNTIF(Sheet1!ARU:ARU,$A13)</f>
        <v>1</v>
      </c>
      <c r="ARY13">
        <f>COUNTIF(Sheet1!ARV:ARV,$A13)</f>
        <v>1</v>
      </c>
      <c r="ARZ13">
        <f>COUNTIF(Sheet1!ARW:ARW,$A13)</f>
        <v>0</v>
      </c>
      <c r="ASA13">
        <f>COUNTIF(Sheet1!ARX:ARX,$A13)</f>
        <v>0</v>
      </c>
      <c r="ASB13">
        <f>COUNTIF(Sheet1!ARY:ARY,$A13)</f>
        <v>0</v>
      </c>
      <c r="ASC13">
        <f>COUNTIF(Sheet1!ARZ:ARZ,$A13)</f>
        <v>1</v>
      </c>
      <c r="ASD13">
        <f>COUNTIF(Sheet1!ASA:ASA,$A13)</f>
        <v>1</v>
      </c>
      <c r="ASE13">
        <f>COUNTIF(Sheet1!ASB:ASB,$A13)</f>
        <v>0</v>
      </c>
      <c r="ASF13">
        <f>COUNTIF(Sheet1!ASC:ASC,$A13)</f>
        <v>1</v>
      </c>
      <c r="ASG13">
        <f>COUNTIF(Sheet1!ASD:ASD,$A13)</f>
        <v>1</v>
      </c>
      <c r="ASH13">
        <f>COUNTIF(Sheet1!ASE:ASE,$A13)</f>
        <v>1</v>
      </c>
      <c r="ASI13">
        <f>COUNTIF(Sheet1!ASF:ASF,$A13)</f>
        <v>1</v>
      </c>
      <c r="ASJ13">
        <f>COUNTIF(Sheet1!ASG:ASG,$A13)</f>
        <v>1</v>
      </c>
      <c r="ASK13">
        <f>COUNTIF(Sheet1!ASH:ASH,$A13)</f>
        <v>1</v>
      </c>
      <c r="ASL13">
        <f>COUNTIF(Sheet1!ASI:ASI,$A13)</f>
        <v>0</v>
      </c>
      <c r="ASM13">
        <f>COUNTIF(Sheet1!ASJ:ASJ,$A13)</f>
        <v>1</v>
      </c>
      <c r="ASN13">
        <f>COUNTIF(Sheet1!ASK:ASK,$A13)</f>
        <v>1</v>
      </c>
      <c r="ASO13">
        <f>COUNTIF(Sheet1!ASL:ASL,$A13)</f>
        <v>1</v>
      </c>
      <c r="ASP13">
        <f>COUNTIF(Sheet1!ASM:ASM,$A13)</f>
        <v>1</v>
      </c>
      <c r="ASQ13">
        <f>COUNTIF(Sheet1!ASN:ASN,$A13)</f>
        <v>1</v>
      </c>
      <c r="ASR13">
        <f>COUNTIF(Sheet1!ASO:ASO,$A13)</f>
        <v>0</v>
      </c>
      <c r="ASS13">
        <f>COUNTIF(Sheet1!ASP:ASP,$A13)</f>
        <v>1</v>
      </c>
      <c r="AST13">
        <f>COUNTIF(Sheet1!ASQ:ASQ,$A13)</f>
        <v>1</v>
      </c>
      <c r="ASU13">
        <f>COUNTIF(Sheet1!ASR:ASR,$A13)</f>
        <v>1</v>
      </c>
      <c r="ASV13">
        <f>COUNTIF(Sheet1!ASS:ASS,$A13)</f>
        <v>1</v>
      </c>
      <c r="ASW13">
        <f>COUNTIF(Sheet1!AST:AST,$A13)</f>
        <v>1</v>
      </c>
      <c r="ASX13">
        <f>COUNTIF(Sheet1!ASU:ASU,$A13)</f>
        <v>1</v>
      </c>
      <c r="ASY13">
        <f>COUNTIF(Sheet1!ASV:ASV,$A13)</f>
        <v>0</v>
      </c>
      <c r="ASZ13">
        <f>COUNTIF(Sheet1!ASW:ASW,$A13)</f>
        <v>1</v>
      </c>
      <c r="ATA13">
        <f>COUNTIF(Sheet1!ASX:ASX,$A13)</f>
        <v>1</v>
      </c>
      <c r="ATB13">
        <f>COUNTIF(Sheet1!ASY:ASY,$A13)</f>
        <v>1</v>
      </c>
      <c r="ATC13">
        <f>COUNTIF(Sheet1!ASZ:ASZ,$A13)</f>
        <v>0</v>
      </c>
      <c r="ATD13">
        <f>COUNTIF(Sheet1!ATA:ATA,$A13)</f>
        <v>1</v>
      </c>
      <c r="ATE13">
        <f>COUNTIF(Sheet1!ATB:ATB,$A13)</f>
        <v>0</v>
      </c>
      <c r="ATF13">
        <f>COUNTIF(Sheet1!ATC:ATC,$A13)</f>
        <v>1</v>
      </c>
      <c r="ATG13">
        <f>COUNTIF(Sheet1!ATD:ATD,$A13)</f>
        <v>1</v>
      </c>
      <c r="ATH13">
        <f>COUNTIF(Sheet1!ATE:ATE,$A13)</f>
        <v>1</v>
      </c>
    </row>
    <row r="14" spans="1:1204" x14ac:dyDescent="0.25">
      <c r="A14" s="7" t="s">
        <v>365</v>
      </c>
      <c r="C14">
        <f>COUNTIF(Sheet1!A:A,$A14)</f>
        <v>0</v>
      </c>
      <c r="D14" s="8">
        <v>1</v>
      </c>
      <c r="E14">
        <f>COUNTIF(Sheet1!B:B,$A14)</f>
        <v>0</v>
      </c>
      <c r="F14">
        <f>COUNTIF(Sheet1!C:C,$A14)</f>
        <v>0</v>
      </c>
      <c r="G14">
        <f>COUNTIF(Sheet1!D:D,$A14)</f>
        <v>0</v>
      </c>
      <c r="H14">
        <f>COUNTIF(Sheet1!E:E,$A14)</f>
        <v>0</v>
      </c>
      <c r="I14">
        <f>COUNTIF(Sheet1!F:F,$A14)</f>
        <v>0</v>
      </c>
      <c r="J14">
        <f>COUNTIF(Sheet1!G:G,$A14)</f>
        <v>0</v>
      </c>
      <c r="K14">
        <f>COUNTIF(Sheet1!H:H,$A14)</f>
        <v>1</v>
      </c>
      <c r="L14">
        <f>COUNTIF(Sheet1!I:I,$A14)</f>
        <v>0</v>
      </c>
      <c r="M14">
        <f>COUNTIF(Sheet1!J:J,$A14)</f>
        <v>0</v>
      </c>
      <c r="N14">
        <f>COUNTIF(Sheet1!K:K,$A14)</f>
        <v>1</v>
      </c>
      <c r="O14">
        <f>COUNTIF(Sheet1!L:L,$A14)</f>
        <v>1</v>
      </c>
      <c r="P14">
        <f>COUNTIF(Sheet1!M:M,$A14)</f>
        <v>0</v>
      </c>
      <c r="Q14">
        <f>COUNTIF(Sheet1!N:N,$A14)</f>
        <v>1</v>
      </c>
      <c r="R14">
        <f>COUNTIF(Sheet1!O:O,$A14)</f>
        <v>0</v>
      </c>
      <c r="S14">
        <f>COUNTIF(Sheet1!P:P,$A14)</f>
        <v>1</v>
      </c>
      <c r="T14">
        <f>COUNTIF(Sheet1!Q:Q,$A14)</f>
        <v>0</v>
      </c>
      <c r="U14">
        <f>COUNTIF(Sheet1!R:R,$A14)</f>
        <v>0</v>
      </c>
      <c r="V14">
        <f>COUNTIF(Sheet1!S:S,$A14)</f>
        <v>0</v>
      </c>
      <c r="W14">
        <f>COUNTIF(Sheet1!T:T,$A14)</f>
        <v>0</v>
      </c>
      <c r="X14">
        <f>COUNTIF(Sheet1!U:U,$A14)</f>
        <v>1</v>
      </c>
      <c r="Y14">
        <f>COUNTIF(Sheet1!V:V,$A14)</f>
        <v>0</v>
      </c>
      <c r="Z14">
        <f>COUNTIF(Sheet1!W:W,$A14)</f>
        <v>0</v>
      </c>
      <c r="AA14">
        <f>COUNTIF(Sheet1!X:X,$A14)</f>
        <v>1</v>
      </c>
      <c r="AB14">
        <f>COUNTIF(Sheet1!Y:Y,$A14)</f>
        <v>0</v>
      </c>
      <c r="AC14">
        <f>COUNTIF(Sheet1!Z:Z,$A14)</f>
        <v>0</v>
      </c>
      <c r="AD14">
        <f>COUNTIF(Sheet1!AA:AA,$A14)</f>
        <v>1</v>
      </c>
      <c r="AE14">
        <f>COUNTIF(Sheet1!AB:AB,$A14)</f>
        <v>0</v>
      </c>
      <c r="AF14">
        <f>COUNTIF(Sheet1!AC:AC,$A14)</f>
        <v>1</v>
      </c>
      <c r="AG14">
        <f>COUNTIF(Sheet1!AD:AD,$A14)</f>
        <v>0</v>
      </c>
      <c r="AH14">
        <f>COUNTIF(Sheet1!AE:AE,$A14)</f>
        <v>0</v>
      </c>
      <c r="AI14">
        <f>COUNTIF(Sheet1!AF:AF,$A14)</f>
        <v>0</v>
      </c>
      <c r="AJ14">
        <f>COUNTIF(Sheet1!AG:AG,$A14)</f>
        <v>0</v>
      </c>
      <c r="AK14">
        <f>COUNTIF(Sheet1!AH:AH,$A14)</f>
        <v>0</v>
      </c>
      <c r="AL14">
        <f>COUNTIF(Sheet1!AI:AI,$A14)</f>
        <v>0</v>
      </c>
      <c r="AM14">
        <f>COUNTIF(Sheet1!AJ:AJ,$A14)</f>
        <v>0</v>
      </c>
      <c r="AN14">
        <f>COUNTIF(Sheet1!AK:AK,$A14)</f>
        <v>1</v>
      </c>
      <c r="AO14">
        <f>COUNTIF(Sheet1!AL:AL,$A14)</f>
        <v>0</v>
      </c>
      <c r="AP14">
        <f>COUNTIF(Sheet1!AM:AM,$A14)</f>
        <v>1</v>
      </c>
      <c r="AQ14">
        <f>COUNTIF(Sheet1!AN:AN,$A14)</f>
        <v>0</v>
      </c>
      <c r="AR14">
        <f>COUNTIF(Sheet1!AO:AO,$A14)</f>
        <v>0</v>
      </c>
      <c r="AS14">
        <f>COUNTIF(Sheet1!AP:AP,$A14)</f>
        <v>1</v>
      </c>
      <c r="AT14">
        <f>COUNTIF(Sheet1!AQ:AQ,$A14)</f>
        <v>1</v>
      </c>
      <c r="AU14">
        <f>COUNTIF(Sheet1!AR:AR,$A14)</f>
        <v>1</v>
      </c>
      <c r="AV14">
        <f>COUNTIF(Sheet1!AS:AS,$A14)</f>
        <v>1</v>
      </c>
      <c r="AW14">
        <f>COUNTIF(Sheet1!AT:AT,$A14)</f>
        <v>0</v>
      </c>
      <c r="AX14">
        <f>COUNTIF(Sheet1!AU:AU,$A14)</f>
        <v>0</v>
      </c>
      <c r="AY14">
        <f>COUNTIF(Sheet1!AV:AV,$A14)</f>
        <v>1</v>
      </c>
      <c r="AZ14">
        <f>COUNTIF(Sheet1!AW:AW,$A14)</f>
        <v>0</v>
      </c>
      <c r="BA14">
        <f>COUNTIF(Sheet1!AX:AX,$A14)</f>
        <v>0</v>
      </c>
      <c r="BB14">
        <f>COUNTIF(Sheet1!AY:AY,$A14)</f>
        <v>0</v>
      </c>
      <c r="BC14">
        <f>COUNTIF(Sheet1!AZ:AZ,$A14)</f>
        <v>1</v>
      </c>
      <c r="BD14">
        <f>COUNTIF(Sheet1!BA:BA,$A14)</f>
        <v>1</v>
      </c>
      <c r="BE14">
        <f>COUNTIF(Sheet1!BB:BB,$A14)</f>
        <v>0</v>
      </c>
      <c r="BF14">
        <f>COUNTIF(Sheet1!BC:BC,$A14)</f>
        <v>1</v>
      </c>
      <c r="BG14">
        <f>COUNTIF(Sheet1!BD:BD,$A14)</f>
        <v>0</v>
      </c>
      <c r="BH14">
        <f>COUNTIF(Sheet1!BE:BE,$A14)</f>
        <v>0</v>
      </c>
      <c r="BI14">
        <f>COUNTIF(Sheet1!BF:BF,$A14)</f>
        <v>1</v>
      </c>
      <c r="BJ14">
        <f>COUNTIF(Sheet1!BG:BG,$A14)</f>
        <v>1</v>
      </c>
      <c r="BK14">
        <f>COUNTIF(Sheet1!BH:BH,$A14)</f>
        <v>0</v>
      </c>
      <c r="BL14">
        <f>COUNTIF(Sheet1!BI:BI,$A14)</f>
        <v>0</v>
      </c>
      <c r="BM14">
        <f>COUNTIF(Sheet1!BJ:BJ,$A14)</f>
        <v>1</v>
      </c>
      <c r="BN14">
        <f>COUNTIF(Sheet1!BK:BK,$A14)</f>
        <v>0</v>
      </c>
      <c r="BO14">
        <f>COUNTIF(Sheet1!BL:BL,$A14)</f>
        <v>0</v>
      </c>
      <c r="BP14">
        <f>COUNTIF(Sheet1!BM:BM,$A14)</f>
        <v>0</v>
      </c>
      <c r="BQ14">
        <f>COUNTIF(Sheet1!BN:BN,$A14)</f>
        <v>1</v>
      </c>
      <c r="BR14">
        <f>COUNTIF(Sheet1!BO:BO,$A14)</f>
        <v>0</v>
      </c>
      <c r="BS14">
        <f>COUNTIF(Sheet1!BP:BP,$A14)</f>
        <v>0</v>
      </c>
      <c r="BT14">
        <f>COUNTIF(Sheet1!BQ:BQ,$A14)</f>
        <v>0</v>
      </c>
      <c r="BU14">
        <f>COUNTIF(Sheet1!BR:BR,$A14)</f>
        <v>0</v>
      </c>
      <c r="BV14">
        <f>COUNTIF(Sheet1!BS:BS,$A14)</f>
        <v>1</v>
      </c>
      <c r="BW14">
        <f>COUNTIF(Sheet1!BT:BT,$A14)</f>
        <v>0</v>
      </c>
      <c r="BX14">
        <f>COUNTIF(Sheet1!BU:BU,$A14)</f>
        <v>0</v>
      </c>
      <c r="BY14">
        <f>COUNTIF(Sheet1!BV:BV,$A14)</f>
        <v>1</v>
      </c>
      <c r="BZ14">
        <f>COUNTIF(Sheet1!BW:BW,$A14)</f>
        <v>0</v>
      </c>
      <c r="CA14">
        <f>COUNTIF(Sheet1!BX:BX,$A14)</f>
        <v>0</v>
      </c>
      <c r="CB14">
        <f>COUNTIF(Sheet1!BY:BY,$A14)</f>
        <v>0</v>
      </c>
      <c r="CC14">
        <f>COUNTIF(Sheet1!BZ:BZ,$A14)</f>
        <v>0</v>
      </c>
      <c r="CD14">
        <f>COUNTIF(Sheet1!CA:CA,$A14)</f>
        <v>0</v>
      </c>
      <c r="CE14">
        <f>COUNTIF(Sheet1!CB:CB,$A14)</f>
        <v>1</v>
      </c>
      <c r="CF14">
        <f>COUNTIF(Sheet1!CC:CC,$A14)</f>
        <v>0</v>
      </c>
      <c r="CG14">
        <f>COUNTIF(Sheet1!CD:CD,$A14)</f>
        <v>0</v>
      </c>
      <c r="CH14">
        <f>COUNTIF(Sheet1!CE:CE,$A14)</f>
        <v>1</v>
      </c>
      <c r="CI14">
        <f>COUNTIF(Sheet1!CF:CF,$A14)</f>
        <v>1</v>
      </c>
      <c r="CJ14">
        <f>COUNTIF(Sheet1!CG:CG,$A14)</f>
        <v>0</v>
      </c>
      <c r="CK14">
        <f>COUNTIF(Sheet1!CH:CH,$A14)</f>
        <v>1</v>
      </c>
      <c r="CL14">
        <f>COUNTIF(Sheet1!CI:CI,$A14)</f>
        <v>0</v>
      </c>
      <c r="CM14">
        <f>COUNTIF(Sheet1!CJ:CJ,$A14)</f>
        <v>0</v>
      </c>
      <c r="CN14">
        <f>COUNTIF(Sheet1!CK:CK,$A14)</f>
        <v>0</v>
      </c>
      <c r="CO14">
        <f>COUNTIF(Sheet1!CL:CL,$A14)</f>
        <v>0</v>
      </c>
      <c r="CP14">
        <f>COUNTIF(Sheet1!CM:CM,$A14)</f>
        <v>1</v>
      </c>
      <c r="CQ14">
        <f>COUNTIF(Sheet1!CN:CN,$A14)</f>
        <v>0</v>
      </c>
      <c r="CR14">
        <f>COUNTIF(Sheet1!CO:CO,$A14)</f>
        <v>0</v>
      </c>
      <c r="CS14">
        <f>COUNTIF(Sheet1!CP:CP,$A14)</f>
        <v>1</v>
      </c>
      <c r="CT14">
        <f>COUNTIF(Sheet1!CQ:CQ,$A14)</f>
        <v>1</v>
      </c>
      <c r="CU14">
        <f>COUNTIF(Sheet1!CR:CR,$A14)</f>
        <v>0</v>
      </c>
      <c r="CV14">
        <f>COUNTIF(Sheet1!CS:CS,$A14)</f>
        <v>0</v>
      </c>
      <c r="CW14">
        <f>COUNTIF(Sheet1!CT:CT,$A14)</f>
        <v>0</v>
      </c>
      <c r="CX14">
        <f>COUNTIF(Sheet1!CU:CU,$A14)</f>
        <v>1</v>
      </c>
      <c r="CY14">
        <f>COUNTIF(Sheet1!CV:CV,$A14)</f>
        <v>1</v>
      </c>
      <c r="CZ14">
        <f>COUNTIF(Sheet1!CW:CW,$A14)</f>
        <v>0</v>
      </c>
      <c r="DA14">
        <f>COUNTIF(Sheet1!CX:CX,$A14)</f>
        <v>0</v>
      </c>
      <c r="DB14">
        <f>COUNTIF(Sheet1!CY:CY,$A14)</f>
        <v>1</v>
      </c>
      <c r="DC14">
        <f>COUNTIF(Sheet1!CZ:CZ,$A14)</f>
        <v>0</v>
      </c>
      <c r="DD14">
        <f>COUNTIF(Sheet1!DA:DA,$A14)</f>
        <v>1</v>
      </c>
      <c r="DE14">
        <f>COUNTIF(Sheet1!DB:DB,$A14)</f>
        <v>0</v>
      </c>
      <c r="DF14">
        <f>COUNTIF(Sheet1!DC:DC,$A14)</f>
        <v>1</v>
      </c>
      <c r="DG14">
        <f>COUNTIF(Sheet1!DD:DD,$A14)</f>
        <v>1</v>
      </c>
      <c r="DH14">
        <f>COUNTIF(Sheet1!DE:DE,$A14)</f>
        <v>1</v>
      </c>
      <c r="DI14">
        <f>COUNTIF(Sheet1!DF:DF,$A14)</f>
        <v>0</v>
      </c>
      <c r="DJ14">
        <f>COUNTIF(Sheet1!DG:DG,$A14)</f>
        <v>1</v>
      </c>
      <c r="DK14">
        <f>COUNTIF(Sheet1!DH:DH,$A14)</f>
        <v>1</v>
      </c>
      <c r="DL14">
        <f>COUNTIF(Sheet1!DI:DI,$A14)</f>
        <v>0</v>
      </c>
      <c r="DM14">
        <f>COUNTIF(Sheet1!DJ:DJ,$A14)</f>
        <v>0</v>
      </c>
      <c r="DN14">
        <f>COUNTIF(Sheet1!DK:DK,$A14)</f>
        <v>1</v>
      </c>
      <c r="DO14">
        <f>COUNTIF(Sheet1!DL:DL,$A14)</f>
        <v>0</v>
      </c>
      <c r="DP14">
        <f>COUNTIF(Sheet1!DM:DM,$A14)</f>
        <v>0</v>
      </c>
      <c r="DQ14">
        <f>COUNTIF(Sheet1!DN:DN,$A14)</f>
        <v>0</v>
      </c>
      <c r="DR14">
        <f>COUNTIF(Sheet1!DO:DO,$A14)</f>
        <v>0</v>
      </c>
      <c r="DS14">
        <f>COUNTIF(Sheet1!DP:DP,$A14)</f>
        <v>0</v>
      </c>
      <c r="DT14">
        <f>COUNTIF(Sheet1!DQ:DQ,$A14)</f>
        <v>0</v>
      </c>
      <c r="DU14">
        <f>COUNTIF(Sheet1!DR:DR,$A14)</f>
        <v>0</v>
      </c>
      <c r="DV14">
        <f>COUNTIF(Sheet1!DS:DS,$A14)</f>
        <v>1</v>
      </c>
      <c r="DW14">
        <f>COUNTIF(Sheet1!DT:DT,$A14)</f>
        <v>0</v>
      </c>
      <c r="DX14">
        <f>COUNTIF(Sheet1!DU:DU,$A14)</f>
        <v>2</v>
      </c>
      <c r="DY14">
        <f>COUNTIF(Sheet1!DV:DV,$A14)</f>
        <v>0</v>
      </c>
      <c r="DZ14">
        <f>COUNTIF(Sheet1!DW:DW,$A14)</f>
        <v>1</v>
      </c>
      <c r="EA14">
        <f>COUNTIF(Sheet1!DX:DX,$A14)</f>
        <v>1</v>
      </c>
      <c r="EB14">
        <f>COUNTIF(Sheet1!DY:DY,$A14)</f>
        <v>0</v>
      </c>
      <c r="EC14">
        <f>COUNTIF(Sheet1!DZ:DZ,$A14)</f>
        <v>0</v>
      </c>
      <c r="ED14">
        <f>COUNTIF(Sheet1!EA:EA,$A14)</f>
        <v>2</v>
      </c>
      <c r="EE14">
        <f>COUNTIF(Sheet1!EB:EB,$A14)</f>
        <v>0</v>
      </c>
      <c r="EF14">
        <f>COUNTIF(Sheet1!EC:EC,$A14)</f>
        <v>0</v>
      </c>
      <c r="EG14">
        <f>COUNTIF(Sheet1!ED:ED,$A14)</f>
        <v>2</v>
      </c>
      <c r="EH14">
        <f>COUNTIF(Sheet1!EE:EE,$A14)</f>
        <v>0</v>
      </c>
      <c r="EI14">
        <f>COUNTIF(Sheet1!EF:EF,$A14)</f>
        <v>0</v>
      </c>
      <c r="EJ14">
        <f>COUNTIF(Sheet1!EG:EG,$A14)</f>
        <v>1</v>
      </c>
      <c r="EK14">
        <f>COUNTIF(Sheet1!EH:EH,$A14)</f>
        <v>0</v>
      </c>
      <c r="EL14">
        <f>COUNTIF(Sheet1!EI:EI,$A14)</f>
        <v>0</v>
      </c>
      <c r="EM14">
        <f>COUNTIF(Sheet1!EJ:EJ,$A14)</f>
        <v>0</v>
      </c>
      <c r="EN14">
        <f>COUNTIF(Sheet1!EK:EK,$A14)</f>
        <v>0</v>
      </c>
      <c r="EO14">
        <f>COUNTIF(Sheet1!EL:EL,$A14)</f>
        <v>1</v>
      </c>
      <c r="EP14">
        <f>COUNTIF(Sheet1!EM:EM,$A14)</f>
        <v>0</v>
      </c>
      <c r="EQ14">
        <f>COUNTIF(Sheet1!EN:EN,$A14)</f>
        <v>0</v>
      </c>
      <c r="ER14">
        <f>COUNTIF(Sheet1!EO:EO,$A14)</f>
        <v>1</v>
      </c>
      <c r="ES14">
        <f>COUNTIF(Sheet1!EP:EP,$A14)</f>
        <v>0</v>
      </c>
      <c r="ET14">
        <f>COUNTIF(Sheet1!EQ:EQ,$A14)</f>
        <v>0</v>
      </c>
      <c r="EU14">
        <f>COUNTIF(Sheet1!ER:ER,$A14)</f>
        <v>0</v>
      </c>
      <c r="EV14">
        <f>COUNTIF(Sheet1!ES:ES,$A14)</f>
        <v>0</v>
      </c>
      <c r="EW14">
        <f>COUNTIF(Sheet1!ET:ET,$A14)</f>
        <v>0</v>
      </c>
      <c r="EX14">
        <f>COUNTIF(Sheet1!EU:EU,$A14)</f>
        <v>1</v>
      </c>
      <c r="EY14">
        <f>COUNTIF(Sheet1!EV:EV,$A14)</f>
        <v>0</v>
      </c>
      <c r="EZ14">
        <f>COUNTIF(Sheet1!EW:EW,$A14)</f>
        <v>0</v>
      </c>
      <c r="FA14">
        <f>COUNTIF(Sheet1!EX:EX,$A14)</f>
        <v>1</v>
      </c>
      <c r="FB14">
        <f>COUNTIF(Sheet1!EY:EY,$A14)</f>
        <v>0</v>
      </c>
      <c r="FC14">
        <f>COUNTIF(Sheet1!EZ:EZ,$A14)</f>
        <v>1</v>
      </c>
      <c r="FD14">
        <f>COUNTIF(Sheet1!FA:FA,$A14)</f>
        <v>0</v>
      </c>
      <c r="FE14">
        <f>COUNTIF(Sheet1!FB:FB,$A14)</f>
        <v>1</v>
      </c>
      <c r="FF14">
        <f>COUNTIF(Sheet1!FC:FC,$A14)</f>
        <v>0</v>
      </c>
      <c r="FG14">
        <f>COUNTIF(Sheet1!FD:FD,$A14)</f>
        <v>0</v>
      </c>
      <c r="FH14">
        <f>COUNTIF(Sheet1!FE:FE,$A14)</f>
        <v>0</v>
      </c>
      <c r="FI14">
        <f>COUNTIF(Sheet1!FF:FF,$A14)</f>
        <v>0</v>
      </c>
      <c r="FJ14">
        <f>COUNTIF(Sheet1!FG:FG,$A14)</f>
        <v>1</v>
      </c>
      <c r="FK14">
        <f>COUNTIF(Sheet1!FH:FH,$A14)</f>
        <v>1</v>
      </c>
      <c r="FL14">
        <f>COUNTIF(Sheet1!FI:FI,$A14)</f>
        <v>0</v>
      </c>
      <c r="FM14">
        <f>COUNTIF(Sheet1!FJ:FJ,$A14)</f>
        <v>2</v>
      </c>
      <c r="FN14">
        <f>COUNTIF(Sheet1!FK:FK,$A14)</f>
        <v>0</v>
      </c>
      <c r="FO14">
        <f>COUNTIF(Sheet1!FL:FL,$A14)</f>
        <v>0</v>
      </c>
      <c r="FP14">
        <f>COUNTIF(Sheet1!FM:FM,$A14)</f>
        <v>2</v>
      </c>
      <c r="FQ14">
        <f>COUNTIF(Sheet1!FN:FN,$A14)</f>
        <v>1</v>
      </c>
      <c r="FR14">
        <f>COUNTIF(Sheet1!FO:FO,$A14)</f>
        <v>2</v>
      </c>
      <c r="FS14">
        <f>COUNTIF(Sheet1!FP:FP,$A14)</f>
        <v>0</v>
      </c>
      <c r="FT14">
        <f>COUNTIF(Sheet1!FQ:FQ,$A14)</f>
        <v>0</v>
      </c>
      <c r="FU14">
        <f>COUNTIF(Sheet1!FR:FR,$A14)</f>
        <v>0</v>
      </c>
      <c r="FV14">
        <f>COUNTIF(Sheet1!FS:FS,$A14)</f>
        <v>0</v>
      </c>
      <c r="FW14">
        <f>COUNTIF(Sheet1!FT:FT,$A14)</f>
        <v>0</v>
      </c>
      <c r="FX14">
        <f>COUNTIF(Sheet1!FU:FU,$A14)</f>
        <v>0</v>
      </c>
      <c r="FY14">
        <f>COUNTIF(Sheet1!FV:FV,$A14)</f>
        <v>0</v>
      </c>
      <c r="FZ14">
        <f>COUNTIF(Sheet1!FW:FW,$A14)</f>
        <v>1</v>
      </c>
      <c r="GA14">
        <f>COUNTIF(Sheet1!FX:FX,$A14)</f>
        <v>0</v>
      </c>
      <c r="GB14">
        <f>COUNTIF(Sheet1!FY:FY,$A14)</f>
        <v>0</v>
      </c>
      <c r="GC14">
        <f>COUNTIF(Sheet1!FZ:FZ,$A14)</f>
        <v>0</v>
      </c>
      <c r="GD14">
        <f>COUNTIF(Sheet1!GA:GA,$A14)</f>
        <v>0</v>
      </c>
      <c r="GE14">
        <f>COUNTIF(Sheet1!GB:GB,$A14)</f>
        <v>1</v>
      </c>
      <c r="GF14">
        <f>COUNTIF(Sheet1!GC:GC,$A14)</f>
        <v>0</v>
      </c>
      <c r="GG14">
        <f>COUNTIF(Sheet1!GD:GD,$A14)</f>
        <v>0</v>
      </c>
      <c r="GH14">
        <f>COUNTIF(Sheet1!GE:GE,$A14)</f>
        <v>0</v>
      </c>
      <c r="GI14">
        <f>COUNTIF(Sheet1!GF:GF,$A14)</f>
        <v>0</v>
      </c>
      <c r="GJ14">
        <f>COUNTIF(Sheet1!GG:GG,$A14)</f>
        <v>0</v>
      </c>
      <c r="GK14">
        <f>COUNTIF(Sheet1!GH:GH,$A14)</f>
        <v>1</v>
      </c>
      <c r="GL14">
        <f>COUNTIF(Sheet1!GI:GI,$A14)</f>
        <v>1</v>
      </c>
      <c r="GM14">
        <f>COUNTIF(Sheet1!GJ:GJ,$A14)</f>
        <v>1</v>
      </c>
      <c r="GN14">
        <f>COUNTIF(Sheet1!GK:GK,$A14)</f>
        <v>0</v>
      </c>
      <c r="GO14">
        <f>COUNTIF(Sheet1!GL:GL,$A14)</f>
        <v>1</v>
      </c>
      <c r="GP14">
        <f>COUNTIF(Sheet1!GM:GM,$A14)</f>
        <v>1</v>
      </c>
      <c r="GQ14">
        <f>COUNTIF(Sheet1!GN:GN,$A14)</f>
        <v>0</v>
      </c>
      <c r="GR14">
        <f>COUNTIF(Sheet1!GO:GO,$A14)</f>
        <v>0</v>
      </c>
      <c r="GS14">
        <f>COUNTIF(Sheet1!GP:GP,$A14)</f>
        <v>0</v>
      </c>
      <c r="GT14">
        <f>COUNTIF(Sheet1!GQ:GQ,$A14)</f>
        <v>0</v>
      </c>
      <c r="GU14">
        <f>COUNTIF(Sheet1!GR:GR,$A14)</f>
        <v>1</v>
      </c>
      <c r="GV14">
        <f>COUNTIF(Sheet1!GS:GS,$A14)</f>
        <v>1</v>
      </c>
      <c r="GW14">
        <f>COUNTIF(Sheet1!GT:GT,$A14)</f>
        <v>1</v>
      </c>
      <c r="GX14">
        <f>COUNTIF(Sheet1!GU:GU,$A14)</f>
        <v>0</v>
      </c>
      <c r="GY14">
        <f>COUNTIF(Sheet1!GV:GV,$A14)</f>
        <v>0</v>
      </c>
      <c r="GZ14">
        <f>COUNTIF(Sheet1!GW:GW,$A14)</f>
        <v>1</v>
      </c>
      <c r="HA14">
        <f>COUNTIF(Sheet1!GX:GX,$A14)</f>
        <v>1</v>
      </c>
      <c r="HB14">
        <f>COUNTIF(Sheet1!GY:GY,$A14)</f>
        <v>1</v>
      </c>
      <c r="HC14">
        <f>COUNTIF(Sheet1!GZ:GZ,$A14)</f>
        <v>0</v>
      </c>
      <c r="HD14">
        <f>COUNTIF(Sheet1!HA:HA,$A14)</f>
        <v>0</v>
      </c>
      <c r="HE14">
        <f>COUNTIF(Sheet1!HB:HB,$A14)</f>
        <v>0</v>
      </c>
      <c r="HF14">
        <f>COUNTIF(Sheet1!HC:HC,$A14)</f>
        <v>0</v>
      </c>
      <c r="HG14">
        <f>COUNTIF(Sheet1!HD:HD,$A14)</f>
        <v>0</v>
      </c>
      <c r="HH14">
        <f>COUNTIF(Sheet1!HE:HE,$A14)</f>
        <v>0</v>
      </c>
      <c r="HI14">
        <f>COUNTIF(Sheet1!HF:HF,$A14)</f>
        <v>1</v>
      </c>
      <c r="HJ14">
        <f>COUNTIF(Sheet1!HG:HG,$A14)</f>
        <v>0</v>
      </c>
      <c r="HK14">
        <f>COUNTIF(Sheet1!HH:HH,$A14)</f>
        <v>0</v>
      </c>
      <c r="HL14">
        <f>COUNTIF(Sheet1!HI:HI,$A14)</f>
        <v>1</v>
      </c>
      <c r="HM14">
        <f>COUNTIF(Sheet1!HJ:HJ,$A14)</f>
        <v>0</v>
      </c>
      <c r="HN14">
        <f>COUNTIF(Sheet1!HK:HK,$A14)</f>
        <v>0</v>
      </c>
      <c r="HO14">
        <f>COUNTIF(Sheet1!HL:HL,$A14)</f>
        <v>0</v>
      </c>
      <c r="HP14">
        <f>COUNTIF(Sheet1!HM:HM,$A14)</f>
        <v>1</v>
      </c>
      <c r="HQ14">
        <f>COUNTIF(Sheet1!HN:HN,$A14)</f>
        <v>1</v>
      </c>
      <c r="HR14">
        <f>COUNTIF(Sheet1!HO:HO,$A14)</f>
        <v>0</v>
      </c>
      <c r="HS14">
        <f>COUNTIF(Sheet1!HP:HP,$A14)</f>
        <v>0</v>
      </c>
      <c r="HT14">
        <f>COUNTIF(Sheet1!HQ:HQ,$A14)</f>
        <v>1</v>
      </c>
      <c r="HU14">
        <f>COUNTIF(Sheet1!HR:HR,$A14)</f>
        <v>0</v>
      </c>
      <c r="HV14">
        <f>COUNTIF(Sheet1!HS:HS,$A14)</f>
        <v>0</v>
      </c>
      <c r="HW14">
        <f>COUNTIF(Sheet1!HT:HT,$A14)</f>
        <v>0</v>
      </c>
      <c r="HX14">
        <f>COUNTIF(Sheet1!HU:HU,$A14)</f>
        <v>0</v>
      </c>
      <c r="HY14">
        <f>COUNTIF(Sheet1!HV:HV,$A14)</f>
        <v>1</v>
      </c>
      <c r="HZ14">
        <f>COUNTIF(Sheet1!HW:HW,$A14)</f>
        <v>0</v>
      </c>
      <c r="IA14">
        <f>COUNTIF(Sheet1!HX:HX,$A14)</f>
        <v>0</v>
      </c>
      <c r="IB14">
        <f>COUNTIF(Sheet1!HY:HY,$A14)</f>
        <v>0</v>
      </c>
      <c r="IC14">
        <f>COUNTIF(Sheet1!HZ:HZ,$A14)</f>
        <v>1</v>
      </c>
      <c r="ID14">
        <f>COUNTIF(Sheet1!IA:IA,$A14)</f>
        <v>0</v>
      </c>
      <c r="IE14">
        <f>COUNTIF(Sheet1!IB:IB,$A14)</f>
        <v>0</v>
      </c>
      <c r="IF14">
        <f>COUNTIF(Sheet1!IC:IC,$A14)</f>
        <v>0</v>
      </c>
      <c r="IG14">
        <f>COUNTIF(Sheet1!ID:ID,$A14)</f>
        <v>0</v>
      </c>
      <c r="IH14">
        <f>COUNTIF(Sheet1!IE:IE,$A14)</f>
        <v>1</v>
      </c>
      <c r="II14">
        <f>COUNTIF(Sheet1!IF:IF,$A14)</f>
        <v>1</v>
      </c>
      <c r="IJ14">
        <f>COUNTIF(Sheet1!IG:IG,$A14)</f>
        <v>0</v>
      </c>
      <c r="IK14">
        <f>COUNTIF(Sheet1!IH:IH,$A14)</f>
        <v>0</v>
      </c>
      <c r="IL14">
        <f>COUNTIF(Sheet1!II:II,$A14)</f>
        <v>0</v>
      </c>
      <c r="IM14">
        <f>COUNTIF(Sheet1!IJ:IJ,$A14)</f>
        <v>1</v>
      </c>
      <c r="IN14">
        <f>COUNTIF(Sheet1!IK:IK,$A14)</f>
        <v>1</v>
      </c>
      <c r="IO14">
        <f>COUNTIF(Sheet1!IL:IL,$A14)</f>
        <v>0</v>
      </c>
      <c r="IP14">
        <f>COUNTIF(Sheet1!IM:IM,$A14)</f>
        <v>0</v>
      </c>
      <c r="IQ14">
        <f>COUNTIF(Sheet1!IN:IN,$A14)</f>
        <v>0</v>
      </c>
      <c r="IR14">
        <f>COUNTIF(Sheet1!IO:IO,$A14)</f>
        <v>0</v>
      </c>
      <c r="IS14">
        <f>COUNTIF(Sheet1!IP:IP,$A14)</f>
        <v>0</v>
      </c>
      <c r="IT14">
        <f>COUNTIF(Sheet1!IQ:IQ,$A14)</f>
        <v>1</v>
      </c>
      <c r="IU14">
        <f>COUNTIF(Sheet1!IR:IR,$A14)</f>
        <v>0</v>
      </c>
      <c r="IV14">
        <f>COUNTIF(Sheet1!IS:IS,$A14)</f>
        <v>0</v>
      </c>
      <c r="IW14">
        <f>COUNTIF(Sheet1!IT:IT,$A14)</f>
        <v>0</v>
      </c>
      <c r="IX14">
        <f>COUNTIF(Sheet1!IU:IU,$A14)</f>
        <v>0</v>
      </c>
      <c r="IY14">
        <f>COUNTIF(Sheet1!IV:IV,$A14)</f>
        <v>1</v>
      </c>
      <c r="IZ14">
        <f>COUNTIF(Sheet1!IW:IW,$A14)</f>
        <v>0</v>
      </c>
      <c r="JA14">
        <f>COUNTIF(Sheet1!IX:IX,$A14)</f>
        <v>0</v>
      </c>
      <c r="JB14">
        <f>COUNTIF(Sheet1!IY:IY,$A14)</f>
        <v>1</v>
      </c>
      <c r="JC14">
        <f>COUNTIF(Sheet1!IZ:IZ,$A14)</f>
        <v>0</v>
      </c>
      <c r="JD14">
        <f>COUNTIF(Sheet1!JA:JA,$A14)</f>
        <v>1</v>
      </c>
      <c r="JE14">
        <f>COUNTIF(Sheet1!JB:JB,$A14)</f>
        <v>2</v>
      </c>
      <c r="JF14">
        <f>COUNTIF(Sheet1!JC:JC,$A14)</f>
        <v>0</v>
      </c>
      <c r="JG14">
        <f>COUNTIF(Sheet1!JD:JD,$A14)</f>
        <v>0</v>
      </c>
      <c r="JH14">
        <f>COUNTIF(Sheet1!JE:JE,$A14)</f>
        <v>0</v>
      </c>
      <c r="JI14">
        <f>COUNTIF(Sheet1!JF:JF,$A14)</f>
        <v>1</v>
      </c>
      <c r="JJ14">
        <f>COUNTIF(Sheet1!JG:JG,$A14)</f>
        <v>1</v>
      </c>
      <c r="JK14">
        <f>COUNTIF(Sheet1!JH:JH,$A14)</f>
        <v>1</v>
      </c>
      <c r="JL14">
        <f>COUNTIF(Sheet1!JI:JI,$A14)</f>
        <v>2</v>
      </c>
      <c r="JM14">
        <f>COUNTIF(Sheet1!JJ:JJ,$A14)</f>
        <v>0</v>
      </c>
      <c r="JN14">
        <f>COUNTIF(Sheet1!JK:JK,$A14)</f>
        <v>0</v>
      </c>
      <c r="JO14">
        <f>COUNTIF(Sheet1!JL:JL,$A14)</f>
        <v>1</v>
      </c>
      <c r="JP14">
        <f>COUNTIF(Sheet1!JM:JM,$A14)</f>
        <v>0</v>
      </c>
      <c r="JQ14">
        <f>COUNTIF(Sheet1!JN:JN,$A14)</f>
        <v>1</v>
      </c>
      <c r="JR14">
        <f>COUNTIF(Sheet1!JO:JO,$A14)</f>
        <v>1</v>
      </c>
      <c r="JS14">
        <f>COUNTIF(Sheet1!JP:JP,$A14)</f>
        <v>0</v>
      </c>
      <c r="JT14">
        <f>COUNTIF(Sheet1!JQ:JQ,$A14)</f>
        <v>0</v>
      </c>
      <c r="JU14">
        <f>COUNTIF(Sheet1!JR:JR,$A14)</f>
        <v>1</v>
      </c>
      <c r="JV14">
        <f>COUNTIF(Sheet1!JS:JS,$A14)</f>
        <v>1</v>
      </c>
      <c r="JW14">
        <f>COUNTIF(Sheet1!JT:JT,$A14)</f>
        <v>1</v>
      </c>
      <c r="JX14">
        <f>COUNTIF(Sheet1!JU:JU,$A14)</f>
        <v>0</v>
      </c>
      <c r="JY14">
        <f>COUNTIF(Sheet1!JV:JV,$A14)</f>
        <v>0</v>
      </c>
      <c r="JZ14">
        <f>COUNTIF(Sheet1!JW:JW,$A14)</f>
        <v>1</v>
      </c>
      <c r="KA14">
        <f>COUNTIF(Sheet1!JX:JX,$A14)</f>
        <v>0</v>
      </c>
      <c r="KB14">
        <f>COUNTIF(Sheet1!JY:JY,$A14)</f>
        <v>0</v>
      </c>
      <c r="KC14">
        <f>COUNTIF(Sheet1!JZ:JZ,$A14)</f>
        <v>0</v>
      </c>
      <c r="KD14">
        <f>COUNTIF(Sheet1!KA:KA,$A14)</f>
        <v>1</v>
      </c>
      <c r="KE14">
        <f>COUNTIF(Sheet1!KB:KB,$A14)</f>
        <v>0</v>
      </c>
      <c r="KF14">
        <f>COUNTIF(Sheet1!KC:KC,$A14)</f>
        <v>0</v>
      </c>
      <c r="KG14">
        <f>COUNTIF(Sheet1!KD:KD,$A14)</f>
        <v>0</v>
      </c>
      <c r="KH14">
        <f>COUNTIF(Sheet1!KE:KE,$A14)</f>
        <v>1</v>
      </c>
      <c r="KI14">
        <f>COUNTIF(Sheet1!KF:KF,$A14)</f>
        <v>1</v>
      </c>
      <c r="KJ14">
        <f>COUNTIF(Sheet1!KG:KG,$A14)</f>
        <v>0</v>
      </c>
      <c r="KK14">
        <f>COUNTIF(Sheet1!KH:KH,$A14)</f>
        <v>0</v>
      </c>
      <c r="KL14">
        <f>COUNTIF(Sheet1!KI:KI,$A14)</f>
        <v>0</v>
      </c>
      <c r="KM14">
        <f>COUNTIF(Sheet1!KJ:KJ,$A14)</f>
        <v>0</v>
      </c>
      <c r="KN14">
        <f>COUNTIF(Sheet1!KK:KK,$A14)</f>
        <v>0</v>
      </c>
      <c r="KO14">
        <f>COUNTIF(Sheet1!KL:KL,$A14)</f>
        <v>1</v>
      </c>
      <c r="KP14">
        <f>COUNTIF(Sheet1!KM:KM,$A14)</f>
        <v>1</v>
      </c>
      <c r="KQ14">
        <f>COUNTIF(Sheet1!KN:KN,$A14)</f>
        <v>0</v>
      </c>
      <c r="KR14">
        <f>COUNTIF(Sheet1!KO:KO,$A14)</f>
        <v>1</v>
      </c>
      <c r="KS14">
        <f>COUNTIF(Sheet1!KP:KP,$A14)</f>
        <v>1</v>
      </c>
      <c r="KT14">
        <f>COUNTIF(Sheet1!KQ:KQ,$A14)</f>
        <v>1</v>
      </c>
      <c r="KU14">
        <f>COUNTIF(Sheet1!KR:KR,$A14)</f>
        <v>0</v>
      </c>
      <c r="KV14">
        <f>COUNTIF(Sheet1!KS:KS,$A14)</f>
        <v>0</v>
      </c>
      <c r="KW14">
        <f>COUNTIF(Sheet1!KT:KT,$A14)</f>
        <v>0</v>
      </c>
      <c r="KX14">
        <f>COUNTIF(Sheet1!KU:KU,$A14)</f>
        <v>1</v>
      </c>
      <c r="KY14">
        <f>COUNTIF(Sheet1!KV:KV,$A14)</f>
        <v>0</v>
      </c>
      <c r="KZ14">
        <f>COUNTIF(Sheet1!KW:KW,$A14)</f>
        <v>0</v>
      </c>
      <c r="LA14">
        <f>COUNTIF(Sheet1!KX:KX,$A14)</f>
        <v>0</v>
      </c>
      <c r="LB14">
        <f>COUNTIF(Sheet1!KY:KY,$A14)</f>
        <v>0</v>
      </c>
      <c r="LC14">
        <f>COUNTIF(Sheet1!KZ:KZ,$A14)</f>
        <v>0</v>
      </c>
      <c r="LD14">
        <f>COUNTIF(Sheet1!LA:LA,$A14)</f>
        <v>0</v>
      </c>
      <c r="LE14">
        <f>COUNTIF(Sheet1!LB:LB,$A14)</f>
        <v>1</v>
      </c>
      <c r="LF14">
        <f>COUNTIF(Sheet1!LC:LC,$A14)</f>
        <v>0</v>
      </c>
      <c r="LG14">
        <f>COUNTIF(Sheet1!LD:LD,$A14)</f>
        <v>1</v>
      </c>
      <c r="LH14">
        <f>COUNTIF(Sheet1!LE:LE,$A14)</f>
        <v>1</v>
      </c>
      <c r="LI14">
        <f>COUNTIF(Sheet1!LF:LF,$A14)</f>
        <v>1</v>
      </c>
      <c r="LJ14">
        <f>COUNTIF(Sheet1!LG:LG,$A14)</f>
        <v>1</v>
      </c>
      <c r="LK14">
        <f>COUNTIF(Sheet1!LH:LH,$A14)</f>
        <v>0</v>
      </c>
      <c r="LL14">
        <f>COUNTIF(Sheet1!LI:LI,$A14)</f>
        <v>0</v>
      </c>
      <c r="LM14">
        <f>COUNTIF(Sheet1!LJ:LJ,$A14)</f>
        <v>0</v>
      </c>
      <c r="LN14">
        <f>COUNTIF(Sheet1!LK:LK,$A14)</f>
        <v>1</v>
      </c>
      <c r="LO14">
        <f>COUNTIF(Sheet1!LL:LL,$A14)</f>
        <v>0</v>
      </c>
      <c r="LP14">
        <f>COUNTIF(Sheet1!LM:LM,$A14)</f>
        <v>1</v>
      </c>
      <c r="LQ14">
        <f>COUNTIF(Sheet1!LN:LN,$A14)</f>
        <v>1</v>
      </c>
      <c r="LR14">
        <f>COUNTIF(Sheet1!LO:LO,$A14)</f>
        <v>0</v>
      </c>
      <c r="LS14">
        <f>COUNTIF(Sheet1!LP:LP,$A14)</f>
        <v>1</v>
      </c>
      <c r="LT14">
        <f>COUNTIF(Sheet1!LQ:LQ,$A14)</f>
        <v>0</v>
      </c>
      <c r="LU14">
        <f>COUNTIF(Sheet1!LR:LR,$A14)</f>
        <v>0</v>
      </c>
      <c r="LV14">
        <f>COUNTIF(Sheet1!LS:LS,$A14)</f>
        <v>0</v>
      </c>
      <c r="LW14">
        <f>COUNTIF(Sheet1!LT:LT,$A14)</f>
        <v>0</v>
      </c>
      <c r="LX14">
        <f>COUNTIF(Sheet1!LU:LU,$A14)</f>
        <v>1</v>
      </c>
      <c r="LY14">
        <f>COUNTIF(Sheet1!LV:LV,$A14)</f>
        <v>1</v>
      </c>
      <c r="LZ14">
        <f>COUNTIF(Sheet1!LW:LW,$A14)</f>
        <v>0</v>
      </c>
      <c r="MA14">
        <f>COUNTIF(Sheet1!LX:LX,$A14)</f>
        <v>0</v>
      </c>
      <c r="MB14">
        <f>COUNTIF(Sheet1!LY:LY,$A14)</f>
        <v>0</v>
      </c>
      <c r="MC14">
        <f>COUNTIF(Sheet1!LZ:LZ,$A14)</f>
        <v>0</v>
      </c>
      <c r="MD14">
        <f>COUNTIF(Sheet1!MA:MA,$A14)</f>
        <v>0</v>
      </c>
      <c r="ME14">
        <f>COUNTIF(Sheet1!MB:MB,$A14)</f>
        <v>0</v>
      </c>
      <c r="MF14">
        <f>COUNTIF(Sheet1!MC:MC,$A14)</f>
        <v>1</v>
      </c>
      <c r="MG14">
        <f>COUNTIF(Sheet1!MD:MD,$A14)</f>
        <v>0</v>
      </c>
      <c r="MH14">
        <f>COUNTIF(Sheet1!ME:ME,$A14)</f>
        <v>0</v>
      </c>
      <c r="MI14">
        <f>COUNTIF(Sheet1!MF:MF,$A14)</f>
        <v>1</v>
      </c>
      <c r="MJ14">
        <f>COUNTIF(Sheet1!MG:MG,$A14)</f>
        <v>2</v>
      </c>
      <c r="MK14">
        <f>COUNTIF(Sheet1!MH:MH,$A14)</f>
        <v>0</v>
      </c>
      <c r="ML14">
        <f>COUNTIF(Sheet1!MI:MI,$A14)</f>
        <v>1</v>
      </c>
      <c r="MM14">
        <f>COUNTIF(Sheet1!MJ:MJ,$A14)</f>
        <v>0</v>
      </c>
      <c r="MN14">
        <f>COUNTIF(Sheet1!MK:MK,$A14)</f>
        <v>0</v>
      </c>
      <c r="MO14">
        <f>COUNTIF(Sheet1!ML:ML,$A14)</f>
        <v>0</v>
      </c>
      <c r="MP14">
        <f>COUNTIF(Sheet1!MM:MM,$A14)</f>
        <v>0</v>
      </c>
      <c r="MQ14">
        <f>COUNTIF(Sheet1!MN:MN,$A14)</f>
        <v>0</v>
      </c>
      <c r="MR14">
        <f>COUNTIF(Sheet1!MO:MO,$A14)</f>
        <v>0</v>
      </c>
      <c r="MS14">
        <f>COUNTIF(Sheet1!MP:MP,$A14)</f>
        <v>0</v>
      </c>
      <c r="MT14">
        <f>COUNTIF(Sheet1!MQ:MQ,$A14)</f>
        <v>0</v>
      </c>
      <c r="MU14">
        <f>COUNTIF(Sheet1!MR:MR,$A14)</f>
        <v>0</v>
      </c>
      <c r="MV14">
        <f>COUNTIF(Sheet1!MS:MS,$A14)</f>
        <v>1</v>
      </c>
      <c r="MW14">
        <f>COUNTIF(Sheet1!MT:MT,$A14)</f>
        <v>0</v>
      </c>
      <c r="MX14">
        <f>COUNTIF(Sheet1!MU:MU,$A14)</f>
        <v>0</v>
      </c>
      <c r="MY14">
        <f>COUNTIF(Sheet1!MV:MV,$A14)</f>
        <v>0</v>
      </c>
      <c r="MZ14">
        <f>COUNTIF(Sheet1!MW:MW,$A14)</f>
        <v>0</v>
      </c>
      <c r="NA14">
        <f>COUNTIF(Sheet1!MX:MX,$A14)</f>
        <v>0</v>
      </c>
      <c r="NB14">
        <f>COUNTIF(Sheet1!MY:MY,$A14)</f>
        <v>0</v>
      </c>
      <c r="NC14">
        <f>COUNTIF(Sheet1!MZ:MZ,$A14)</f>
        <v>0</v>
      </c>
      <c r="ND14">
        <f>COUNTIF(Sheet1!NA:NA,$A14)</f>
        <v>0</v>
      </c>
      <c r="NE14">
        <f>COUNTIF(Sheet1!NB:NB,$A14)</f>
        <v>1</v>
      </c>
      <c r="NF14">
        <f>COUNTIF(Sheet1!NC:NC,$A14)</f>
        <v>1</v>
      </c>
      <c r="NG14">
        <f>COUNTIF(Sheet1!ND:ND,$A14)</f>
        <v>0</v>
      </c>
      <c r="NH14">
        <f>COUNTIF(Sheet1!NE:NE,$A14)</f>
        <v>1</v>
      </c>
      <c r="NI14">
        <f>COUNTIF(Sheet1!NF:NF,$A14)</f>
        <v>0</v>
      </c>
      <c r="NJ14">
        <f>COUNTIF(Sheet1!NG:NG,$A14)</f>
        <v>0</v>
      </c>
      <c r="NK14">
        <f>COUNTIF(Sheet1!NH:NH,$A14)</f>
        <v>0</v>
      </c>
      <c r="NL14">
        <f>COUNTIF(Sheet1!NI:NI,$A14)</f>
        <v>0</v>
      </c>
      <c r="NM14">
        <f>COUNTIF(Sheet1!NJ:NJ,$A14)</f>
        <v>0</v>
      </c>
      <c r="NN14">
        <f>COUNTIF(Sheet1!NK:NK,$A14)</f>
        <v>0</v>
      </c>
      <c r="NO14">
        <f>COUNTIF(Sheet1!NL:NL,$A14)</f>
        <v>0</v>
      </c>
      <c r="NP14">
        <f>COUNTIF(Sheet1!NM:NM,$A14)</f>
        <v>0</v>
      </c>
      <c r="NQ14">
        <f>COUNTIF(Sheet1!NN:NN,$A14)</f>
        <v>1</v>
      </c>
      <c r="NR14">
        <f>COUNTIF(Sheet1!NO:NO,$A14)</f>
        <v>0</v>
      </c>
      <c r="NS14">
        <f>COUNTIF(Sheet1!NP:NP,$A14)</f>
        <v>1</v>
      </c>
      <c r="NT14">
        <f>COUNTIF(Sheet1!NQ:NQ,$A14)</f>
        <v>1</v>
      </c>
      <c r="NU14">
        <f>COUNTIF(Sheet1!NR:NR,$A14)</f>
        <v>0</v>
      </c>
      <c r="NV14">
        <f>COUNTIF(Sheet1!NS:NS,$A14)</f>
        <v>1</v>
      </c>
      <c r="NW14">
        <f>COUNTIF(Sheet1!NT:NT,$A14)</f>
        <v>0</v>
      </c>
      <c r="NX14">
        <f>COUNTIF(Sheet1!NU:NU,$A14)</f>
        <v>0</v>
      </c>
      <c r="NY14">
        <f>COUNTIF(Sheet1!NV:NV,$A14)</f>
        <v>0</v>
      </c>
      <c r="NZ14">
        <f>COUNTIF(Sheet1!NW:NW,$A14)</f>
        <v>1</v>
      </c>
      <c r="OA14">
        <f>COUNTIF(Sheet1!NX:NX,$A14)</f>
        <v>0</v>
      </c>
      <c r="OB14">
        <f>COUNTIF(Sheet1!NY:NY,$A14)</f>
        <v>1</v>
      </c>
      <c r="OC14">
        <f>COUNTIF(Sheet1!NZ:NZ,$A14)</f>
        <v>0</v>
      </c>
      <c r="OD14">
        <f>COUNTIF(Sheet1!OA:OA,$A14)</f>
        <v>0</v>
      </c>
      <c r="OE14">
        <f>COUNTIF(Sheet1!OB:OB,$A14)</f>
        <v>0</v>
      </c>
      <c r="OF14">
        <f>COUNTIF(Sheet1!OC:OC,$A14)</f>
        <v>0</v>
      </c>
      <c r="OG14">
        <f>COUNTIF(Sheet1!OD:OD,$A14)</f>
        <v>1</v>
      </c>
      <c r="OH14">
        <f>COUNTIF(Sheet1!OE:OE,$A14)</f>
        <v>0</v>
      </c>
      <c r="OI14">
        <f>COUNTIF(Sheet1!OF:OF,$A14)</f>
        <v>1</v>
      </c>
      <c r="OJ14">
        <f>COUNTIF(Sheet1!OG:OG,$A14)</f>
        <v>0</v>
      </c>
      <c r="OK14">
        <f>COUNTIF(Sheet1!OH:OH,$A14)</f>
        <v>0</v>
      </c>
      <c r="OL14">
        <f>COUNTIF(Sheet1!OI:OI,$A14)</f>
        <v>1</v>
      </c>
      <c r="OM14">
        <f>COUNTIF(Sheet1!OJ:OJ,$A14)</f>
        <v>0</v>
      </c>
      <c r="ON14">
        <f>COUNTIF(Sheet1!OK:OK,$A14)</f>
        <v>1</v>
      </c>
      <c r="OO14">
        <f>COUNTIF(Sheet1!OL:OL,$A14)</f>
        <v>0</v>
      </c>
      <c r="OP14">
        <f>COUNTIF(Sheet1!OM:OM,$A14)</f>
        <v>0</v>
      </c>
      <c r="OQ14">
        <f>COUNTIF(Sheet1!ON:ON,$A14)</f>
        <v>1</v>
      </c>
      <c r="OR14">
        <f>COUNTIF(Sheet1!OO:OO,$A14)</f>
        <v>0</v>
      </c>
      <c r="OS14">
        <f>COUNTIF(Sheet1!OP:OP,$A14)</f>
        <v>0</v>
      </c>
      <c r="OT14">
        <f>COUNTIF(Sheet1!OQ:OQ,$A14)</f>
        <v>0</v>
      </c>
      <c r="OU14">
        <f>COUNTIF(Sheet1!OR:OR,$A14)</f>
        <v>0</v>
      </c>
      <c r="OV14">
        <f>COUNTIF(Sheet1!OS:OS,$A14)</f>
        <v>0</v>
      </c>
      <c r="OW14">
        <f>COUNTIF(Sheet1!OT:OT,$A14)</f>
        <v>0</v>
      </c>
      <c r="OX14">
        <f>COUNTIF(Sheet1!OU:OU,$A14)</f>
        <v>1</v>
      </c>
      <c r="OY14">
        <f>COUNTIF(Sheet1!OV:OV,$A14)</f>
        <v>0</v>
      </c>
      <c r="OZ14">
        <f>COUNTIF(Sheet1!OW:OW,$A14)</f>
        <v>0</v>
      </c>
      <c r="PA14">
        <f>COUNTIF(Sheet1!OX:OX,$A14)</f>
        <v>0</v>
      </c>
      <c r="PB14">
        <f>COUNTIF(Sheet1!OY:OY,$A14)</f>
        <v>0</v>
      </c>
      <c r="PC14">
        <f>COUNTIF(Sheet1!OZ:OZ,$A14)</f>
        <v>0</v>
      </c>
      <c r="PD14">
        <f>COUNTIF(Sheet1!PA:PA,$A14)</f>
        <v>0</v>
      </c>
      <c r="PE14">
        <f>COUNTIF(Sheet1!PB:PB,$A14)</f>
        <v>1</v>
      </c>
      <c r="PF14">
        <f>COUNTIF(Sheet1!PC:PC,$A14)</f>
        <v>0</v>
      </c>
      <c r="PG14">
        <f>COUNTIF(Sheet1!PD:PD,$A14)</f>
        <v>0</v>
      </c>
      <c r="PH14">
        <f>COUNTIF(Sheet1!PE:PE,$A14)</f>
        <v>1</v>
      </c>
      <c r="PI14">
        <f>COUNTIF(Sheet1!PF:PF,$A14)</f>
        <v>1</v>
      </c>
      <c r="PJ14">
        <f>COUNTIF(Sheet1!PG:PG,$A14)</f>
        <v>1</v>
      </c>
      <c r="PK14">
        <f>COUNTIF(Sheet1!PH:PH,$A14)</f>
        <v>1</v>
      </c>
      <c r="PL14">
        <f>COUNTIF(Sheet1!PI:PI,$A14)</f>
        <v>0</v>
      </c>
      <c r="PM14">
        <f>COUNTIF(Sheet1!PJ:PJ,$A14)</f>
        <v>0</v>
      </c>
      <c r="PN14">
        <f>COUNTIF(Sheet1!PK:PK,$A14)</f>
        <v>1</v>
      </c>
      <c r="PO14">
        <f>COUNTIF(Sheet1!PL:PL,$A14)</f>
        <v>0</v>
      </c>
      <c r="PP14">
        <f>COUNTIF(Sheet1!PM:PM,$A14)</f>
        <v>1</v>
      </c>
      <c r="PQ14">
        <f>COUNTIF(Sheet1!PN:PN,$A14)</f>
        <v>0</v>
      </c>
      <c r="PR14">
        <f>COUNTIF(Sheet1!PO:PO,$A14)</f>
        <v>1</v>
      </c>
      <c r="PS14">
        <f>COUNTIF(Sheet1!PP:PP,$A14)</f>
        <v>0</v>
      </c>
      <c r="PT14">
        <f>COUNTIF(Sheet1!PQ:PQ,$A14)</f>
        <v>1</v>
      </c>
      <c r="PU14">
        <f>COUNTIF(Sheet1!PR:PR,$A14)</f>
        <v>1</v>
      </c>
      <c r="PV14">
        <f>COUNTIF(Sheet1!PS:PS,$A14)</f>
        <v>1</v>
      </c>
      <c r="PW14">
        <f>COUNTIF(Sheet1!PT:PT,$A14)</f>
        <v>0</v>
      </c>
      <c r="PX14">
        <f>COUNTIF(Sheet1!PU:PU,$A14)</f>
        <v>1</v>
      </c>
      <c r="PY14">
        <f>COUNTIF(Sheet1!PV:PV,$A14)</f>
        <v>1</v>
      </c>
      <c r="PZ14">
        <f>COUNTIF(Sheet1!PW:PW,$A14)</f>
        <v>0</v>
      </c>
      <c r="QA14">
        <f>COUNTIF(Sheet1!PX:PX,$A14)</f>
        <v>1</v>
      </c>
      <c r="QB14">
        <f>COUNTIF(Sheet1!PY:PY,$A14)</f>
        <v>1</v>
      </c>
      <c r="QC14">
        <f>COUNTIF(Sheet1!PZ:PZ,$A14)</f>
        <v>0</v>
      </c>
      <c r="QD14">
        <f>COUNTIF(Sheet1!QA:QA,$A14)</f>
        <v>0</v>
      </c>
      <c r="QE14">
        <f>COUNTIF(Sheet1!QB:QB,$A14)</f>
        <v>0</v>
      </c>
      <c r="QF14">
        <f>COUNTIF(Sheet1!QC:QC,$A14)</f>
        <v>0</v>
      </c>
      <c r="QG14">
        <f>COUNTIF(Sheet1!QD:QD,$A14)</f>
        <v>1</v>
      </c>
      <c r="QH14">
        <f>COUNTIF(Sheet1!QE:QE,$A14)</f>
        <v>0</v>
      </c>
      <c r="QI14">
        <f>COUNTIF(Sheet1!QF:QF,$A14)</f>
        <v>0</v>
      </c>
      <c r="QJ14">
        <f>COUNTIF(Sheet1!QG:QG,$A14)</f>
        <v>0</v>
      </c>
      <c r="QK14">
        <f>COUNTIF(Sheet1!QH:QH,$A14)</f>
        <v>0</v>
      </c>
      <c r="QL14">
        <f>COUNTIF(Sheet1!QI:QI,$A14)</f>
        <v>0</v>
      </c>
      <c r="QM14">
        <f>COUNTIF(Sheet1!QJ:QJ,$A14)</f>
        <v>0</v>
      </c>
      <c r="QN14">
        <f>COUNTIF(Sheet1!QK:QK,$A14)</f>
        <v>0</v>
      </c>
      <c r="QO14">
        <f>COUNTIF(Sheet1!QL:QL,$A14)</f>
        <v>0</v>
      </c>
      <c r="QP14">
        <f>COUNTIF(Sheet1!QM:QM,$A14)</f>
        <v>0</v>
      </c>
      <c r="QQ14">
        <f>COUNTIF(Sheet1!QN:QN,$A14)</f>
        <v>1</v>
      </c>
      <c r="QR14">
        <f>COUNTIF(Sheet1!QO:QO,$A14)</f>
        <v>1</v>
      </c>
      <c r="QS14">
        <f>COUNTIF(Sheet1!QP:QP,$A14)</f>
        <v>0</v>
      </c>
      <c r="QT14">
        <f>COUNTIF(Sheet1!QQ:QQ,$A14)</f>
        <v>0</v>
      </c>
      <c r="QU14">
        <f>COUNTIF(Sheet1!QR:QR,$A14)</f>
        <v>0</v>
      </c>
      <c r="QV14">
        <f>COUNTIF(Sheet1!QS:QS,$A14)</f>
        <v>0</v>
      </c>
      <c r="QW14">
        <f>COUNTIF(Sheet1!QT:QT,$A14)</f>
        <v>0</v>
      </c>
      <c r="QX14">
        <f>COUNTIF(Sheet1!QU:QU,$A14)</f>
        <v>1</v>
      </c>
      <c r="QY14">
        <f>COUNTIF(Sheet1!QV:QV,$A14)</f>
        <v>0</v>
      </c>
      <c r="QZ14">
        <f>COUNTIF(Sheet1!QW:QW,$A14)</f>
        <v>0</v>
      </c>
      <c r="RA14">
        <f>COUNTIF(Sheet1!QX:QX,$A14)</f>
        <v>0</v>
      </c>
      <c r="RB14">
        <f>COUNTIF(Sheet1!QY:QY,$A14)</f>
        <v>0</v>
      </c>
      <c r="RC14">
        <f>COUNTIF(Sheet1!QZ:QZ,$A14)</f>
        <v>0</v>
      </c>
      <c r="RD14">
        <f>COUNTIF(Sheet1!RA:RA,$A14)</f>
        <v>1</v>
      </c>
      <c r="RE14">
        <f>COUNTIF(Sheet1!RB:RB,$A14)</f>
        <v>1</v>
      </c>
      <c r="RF14">
        <f>COUNTIF(Sheet1!RC:RC,$A14)</f>
        <v>0</v>
      </c>
      <c r="RG14">
        <f>COUNTIF(Sheet1!RD:RD,$A14)</f>
        <v>0</v>
      </c>
      <c r="RH14">
        <f>COUNTIF(Sheet1!RE:RE,$A14)</f>
        <v>0</v>
      </c>
      <c r="RI14">
        <f>COUNTIF(Sheet1!RF:RF,$A14)</f>
        <v>1</v>
      </c>
      <c r="RJ14">
        <f>COUNTIF(Sheet1!RG:RG,$A14)</f>
        <v>0</v>
      </c>
      <c r="RK14">
        <f>COUNTIF(Sheet1!RH:RH,$A14)</f>
        <v>0</v>
      </c>
      <c r="RL14">
        <f>COUNTIF(Sheet1!RI:RI,$A14)</f>
        <v>0</v>
      </c>
      <c r="RM14">
        <f>COUNTIF(Sheet1!RJ:RJ,$A14)</f>
        <v>0</v>
      </c>
      <c r="RN14">
        <f>COUNTIF(Sheet1!RK:RK,$A14)</f>
        <v>0</v>
      </c>
      <c r="RO14">
        <f>COUNTIF(Sheet1!RL:RL,$A14)</f>
        <v>1</v>
      </c>
      <c r="RP14">
        <f>COUNTIF(Sheet1!RM:RM,$A14)</f>
        <v>0</v>
      </c>
      <c r="RQ14">
        <f>COUNTIF(Sheet1!RN:RN,$A14)</f>
        <v>1</v>
      </c>
      <c r="RR14">
        <f>COUNTIF(Sheet1!RO:RO,$A14)</f>
        <v>1</v>
      </c>
      <c r="RS14">
        <f>COUNTIF(Sheet1!RP:RP,$A14)</f>
        <v>1</v>
      </c>
      <c r="RT14">
        <f>COUNTIF(Sheet1!RQ:RQ,$A14)</f>
        <v>0</v>
      </c>
      <c r="RU14">
        <f>COUNTIF(Sheet1!RR:RR,$A14)</f>
        <v>0</v>
      </c>
      <c r="RV14">
        <f>COUNTIF(Sheet1!RS:RS,$A14)</f>
        <v>0</v>
      </c>
      <c r="RW14">
        <f>COUNTIF(Sheet1!RT:RT,$A14)</f>
        <v>1</v>
      </c>
      <c r="RX14">
        <f>COUNTIF(Sheet1!RU:RU,$A14)</f>
        <v>0</v>
      </c>
      <c r="RY14">
        <f>COUNTIF(Sheet1!RV:RV,$A14)</f>
        <v>0</v>
      </c>
      <c r="RZ14">
        <f>COUNTIF(Sheet1!RW:RW,$A14)</f>
        <v>0</v>
      </c>
      <c r="SA14">
        <f>COUNTIF(Sheet1!RX:RX,$A14)</f>
        <v>1</v>
      </c>
      <c r="SB14">
        <f>COUNTIF(Sheet1!RY:RY,$A14)</f>
        <v>1</v>
      </c>
      <c r="SC14">
        <f>COUNTIF(Sheet1!RZ:RZ,$A14)</f>
        <v>1</v>
      </c>
      <c r="SD14">
        <f>COUNTIF(Sheet1!SA:SA,$A14)</f>
        <v>0</v>
      </c>
      <c r="SE14">
        <f>COUNTIF(Sheet1!SB:SB,$A14)</f>
        <v>0</v>
      </c>
      <c r="SF14">
        <f>COUNTIF(Sheet1!SC:SC,$A14)</f>
        <v>1</v>
      </c>
      <c r="SG14">
        <f>COUNTIF(Sheet1!SD:SD,$A14)</f>
        <v>0</v>
      </c>
      <c r="SH14">
        <f>COUNTIF(Sheet1!SE:SE,$A14)</f>
        <v>0</v>
      </c>
      <c r="SI14">
        <f>COUNTIF(Sheet1!SF:SF,$A14)</f>
        <v>1</v>
      </c>
      <c r="SJ14">
        <f>COUNTIF(Sheet1!SG:SG,$A14)</f>
        <v>0</v>
      </c>
      <c r="SK14">
        <f>COUNTIF(Sheet1!SH:SH,$A14)</f>
        <v>0</v>
      </c>
      <c r="SL14">
        <f>COUNTIF(Sheet1!SI:SI,$A14)</f>
        <v>0</v>
      </c>
      <c r="SM14">
        <f>COUNTIF(Sheet1!SJ:SJ,$A14)</f>
        <v>0</v>
      </c>
      <c r="SN14">
        <f>COUNTIF(Sheet1!SK:SK,$A14)</f>
        <v>0</v>
      </c>
      <c r="SO14">
        <f>COUNTIF(Sheet1!SL:SL,$A14)</f>
        <v>1</v>
      </c>
      <c r="SP14">
        <f>COUNTIF(Sheet1!SM:SM,$A14)</f>
        <v>0</v>
      </c>
      <c r="SQ14">
        <f>COUNTIF(Sheet1!SN:SN,$A14)</f>
        <v>0</v>
      </c>
      <c r="SR14">
        <f>COUNTIF(Sheet1!SO:SO,$A14)</f>
        <v>1</v>
      </c>
      <c r="SS14">
        <f>COUNTIF(Sheet1!SP:SP,$A14)</f>
        <v>1</v>
      </c>
      <c r="ST14">
        <f>COUNTIF(Sheet1!SQ:SQ,$A14)</f>
        <v>0</v>
      </c>
      <c r="SU14">
        <f>COUNTIF(Sheet1!SR:SR,$A14)</f>
        <v>0</v>
      </c>
      <c r="SV14">
        <f>COUNTIF(Sheet1!SS:SS,$A14)</f>
        <v>0</v>
      </c>
      <c r="SW14">
        <f>COUNTIF(Sheet1!ST:ST,$A14)</f>
        <v>0</v>
      </c>
      <c r="SX14">
        <f>COUNTIF(Sheet1!SU:SU,$A14)</f>
        <v>0</v>
      </c>
      <c r="SY14">
        <f>COUNTIF(Sheet1!SV:SV,$A14)</f>
        <v>0</v>
      </c>
      <c r="SZ14">
        <f>COUNTIF(Sheet1!SW:SW,$A14)</f>
        <v>1</v>
      </c>
      <c r="TA14">
        <f>COUNTIF(Sheet1!SX:SX,$A14)</f>
        <v>0</v>
      </c>
      <c r="TB14">
        <f>COUNTIF(Sheet1!SY:SY,$A14)</f>
        <v>0</v>
      </c>
      <c r="TC14">
        <f>COUNTIF(Sheet1!SZ:SZ,$A14)</f>
        <v>1</v>
      </c>
      <c r="TD14">
        <f>COUNTIF(Sheet1!TA:TA,$A14)</f>
        <v>0</v>
      </c>
      <c r="TE14">
        <f>COUNTIF(Sheet1!TB:TB,$A14)</f>
        <v>0</v>
      </c>
      <c r="TF14">
        <f>COUNTIF(Sheet1!TC:TC,$A14)</f>
        <v>0</v>
      </c>
      <c r="TG14">
        <f>COUNTIF(Sheet1!TD:TD,$A14)</f>
        <v>1</v>
      </c>
      <c r="TH14">
        <f>COUNTIF(Sheet1!TE:TE,$A14)</f>
        <v>0</v>
      </c>
      <c r="TI14">
        <f>COUNTIF(Sheet1!TF:TF,$A14)</f>
        <v>0</v>
      </c>
      <c r="TJ14">
        <f>COUNTIF(Sheet1!TG:TG,$A14)</f>
        <v>0</v>
      </c>
      <c r="TK14">
        <f>COUNTIF(Sheet1!TH:TH,$A14)</f>
        <v>0</v>
      </c>
      <c r="TL14">
        <f>COUNTIF(Sheet1!TI:TI,$A14)</f>
        <v>1</v>
      </c>
      <c r="TM14">
        <f>COUNTIF(Sheet1!TJ:TJ,$A14)</f>
        <v>0</v>
      </c>
      <c r="TN14">
        <f>COUNTIF(Sheet1!TK:TK,$A14)</f>
        <v>1</v>
      </c>
      <c r="TO14">
        <f>COUNTIF(Sheet1!TL:TL,$A14)</f>
        <v>0</v>
      </c>
      <c r="TP14">
        <f>COUNTIF(Sheet1!TM:TM,$A14)</f>
        <v>0</v>
      </c>
      <c r="TQ14">
        <f>COUNTIF(Sheet1!TN:TN,$A14)</f>
        <v>0</v>
      </c>
      <c r="TR14">
        <f>COUNTIF(Sheet1!TO:TO,$A14)</f>
        <v>0</v>
      </c>
      <c r="TS14">
        <f>COUNTIF(Sheet1!TP:TP,$A14)</f>
        <v>0</v>
      </c>
      <c r="TT14">
        <f>COUNTIF(Sheet1!TQ:TQ,$A14)</f>
        <v>1</v>
      </c>
      <c r="TU14">
        <f>COUNTIF(Sheet1!TR:TR,$A14)</f>
        <v>0</v>
      </c>
      <c r="TV14">
        <f>COUNTIF(Sheet1!TS:TS,$A14)</f>
        <v>1</v>
      </c>
      <c r="TW14">
        <f>COUNTIF(Sheet1!TT:TT,$A14)</f>
        <v>1</v>
      </c>
      <c r="TX14">
        <f>COUNTIF(Sheet1!TU:TU,$A14)</f>
        <v>0</v>
      </c>
      <c r="TY14">
        <f>COUNTIF(Sheet1!TV:TV,$A14)</f>
        <v>0</v>
      </c>
      <c r="TZ14">
        <f>COUNTIF(Sheet1!TW:TW,$A14)</f>
        <v>0</v>
      </c>
      <c r="UA14">
        <f>COUNTIF(Sheet1!TX:TX,$A14)</f>
        <v>0</v>
      </c>
      <c r="UB14">
        <f>COUNTIF(Sheet1!TY:TY,$A14)</f>
        <v>0</v>
      </c>
      <c r="UC14">
        <f>COUNTIF(Sheet1!TZ:TZ,$A14)</f>
        <v>1</v>
      </c>
      <c r="UD14">
        <f>COUNTIF(Sheet1!UA:UA,$A14)</f>
        <v>0</v>
      </c>
      <c r="UE14">
        <f>COUNTIF(Sheet1!UB:UB,$A14)</f>
        <v>2</v>
      </c>
      <c r="UF14">
        <f>COUNTIF(Sheet1!UC:UC,$A14)</f>
        <v>0</v>
      </c>
      <c r="UG14">
        <f>COUNTIF(Sheet1!UD:UD,$A14)</f>
        <v>2</v>
      </c>
      <c r="UH14">
        <f>COUNTIF(Sheet1!UE:UE,$A14)</f>
        <v>0</v>
      </c>
      <c r="UI14">
        <f>COUNTIF(Sheet1!UF:UF,$A14)</f>
        <v>1</v>
      </c>
      <c r="UJ14">
        <f>COUNTIF(Sheet1!UG:UG,$A14)</f>
        <v>0</v>
      </c>
      <c r="UK14">
        <f>COUNTIF(Sheet1!UH:UH,$A14)</f>
        <v>0</v>
      </c>
      <c r="UL14">
        <f>COUNTIF(Sheet1!UI:UI,$A14)</f>
        <v>0</v>
      </c>
      <c r="UM14">
        <f>COUNTIF(Sheet1!UJ:UJ,$A14)</f>
        <v>1</v>
      </c>
      <c r="UN14">
        <f>COUNTIF(Sheet1!UK:UK,$A14)</f>
        <v>0</v>
      </c>
      <c r="UO14">
        <f>COUNTIF(Sheet1!UL:UL,$A14)</f>
        <v>0</v>
      </c>
      <c r="UP14">
        <f>COUNTIF(Sheet1!UM:UM,$A14)</f>
        <v>0</v>
      </c>
      <c r="UQ14">
        <f>COUNTIF(Sheet1!UN:UN,$A14)</f>
        <v>0</v>
      </c>
      <c r="UR14">
        <f>COUNTIF(Sheet1!UO:UO,$A14)</f>
        <v>0</v>
      </c>
      <c r="US14">
        <f>COUNTIF(Sheet1!UP:UP,$A14)</f>
        <v>1</v>
      </c>
      <c r="UT14">
        <f>COUNTIF(Sheet1!UQ:UQ,$A14)</f>
        <v>0</v>
      </c>
      <c r="UU14">
        <f>COUNTIF(Sheet1!UR:UR,$A14)</f>
        <v>1</v>
      </c>
      <c r="UV14">
        <f>COUNTIF(Sheet1!US:US,$A14)</f>
        <v>0</v>
      </c>
      <c r="UW14">
        <f>COUNTIF(Sheet1!UT:UT,$A14)</f>
        <v>0</v>
      </c>
      <c r="UX14">
        <f>COUNTIF(Sheet1!UU:UU,$A14)</f>
        <v>0</v>
      </c>
      <c r="UY14">
        <f>COUNTIF(Sheet1!UV:UV,$A14)</f>
        <v>0</v>
      </c>
      <c r="UZ14">
        <f>COUNTIF(Sheet1!UW:UW,$A14)</f>
        <v>0</v>
      </c>
      <c r="VA14">
        <f>COUNTIF(Sheet1!UX:UX,$A14)</f>
        <v>1</v>
      </c>
      <c r="VB14">
        <f>COUNTIF(Sheet1!UY:UY,$A14)</f>
        <v>0</v>
      </c>
      <c r="VC14">
        <f>COUNTIF(Sheet1!UZ:UZ,$A14)</f>
        <v>1</v>
      </c>
      <c r="VD14">
        <f>COUNTIF(Sheet1!VA:VA,$A14)</f>
        <v>1</v>
      </c>
      <c r="VE14">
        <f>COUNTIF(Sheet1!VB:VB,$A14)</f>
        <v>0</v>
      </c>
      <c r="VF14">
        <f>COUNTIF(Sheet1!VC:VC,$A14)</f>
        <v>1</v>
      </c>
      <c r="VG14">
        <f>COUNTIF(Sheet1!VD:VD,$A14)</f>
        <v>0</v>
      </c>
      <c r="VH14">
        <f>COUNTIF(Sheet1!VE:VE,$A14)</f>
        <v>0</v>
      </c>
      <c r="VI14">
        <f>COUNTIF(Sheet1!VF:VF,$A14)</f>
        <v>0</v>
      </c>
      <c r="VJ14">
        <f>COUNTIF(Sheet1!VG:VG,$A14)</f>
        <v>2</v>
      </c>
      <c r="VK14">
        <f>COUNTIF(Sheet1!VH:VH,$A14)</f>
        <v>0</v>
      </c>
      <c r="VL14">
        <f>COUNTIF(Sheet1!VI:VI,$A14)</f>
        <v>0</v>
      </c>
      <c r="VM14">
        <f>COUNTIF(Sheet1!VJ:VJ,$A14)</f>
        <v>0</v>
      </c>
      <c r="VN14">
        <f>COUNTIF(Sheet1!VK:VK,$A14)</f>
        <v>1</v>
      </c>
      <c r="VO14">
        <f>COUNTIF(Sheet1!VL:VL,$A14)</f>
        <v>0</v>
      </c>
      <c r="VP14">
        <f>COUNTIF(Sheet1!VM:VM,$A14)</f>
        <v>1</v>
      </c>
      <c r="VQ14">
        <f>COUNTIF(Sheet1!VN:VN,$A14)</f>
        <v>0</v>
      </c>
      <c r="VR14">
        <f>COUNTIF(Sheet1!VO:VO,$A14)</f>
        <v>0</v>
      </c>
      <c r="VS14">
        <f>COUNTIF(Sheet1!VP:VP,$A14)</f>
        <v>1</v>
      </c>
      <c r="VT14">
        <f>COUNTIF(Sheet1!VQ:VQ,$A14)</f>
        <v>0</v>
      </c>
      <c r="VU14">
        <f>COUNTIF(Sheet1!VR:VR,$A14)</f>
        <v>0</v>
      </c>
      <c r="VV14">
        <f>COUNTIF(Sheet1!VS:VS,$A14)</f>
        <v>0</v>
      </c>
      <c r="VW14">
        <f>COUNTIF(Sheet1!VT:VT,$A14)</f>
        <v>0</v>
      </c>
      <c r="VX14">
        <f>COUNTIF(Sheet1!VU:VU,$A14)</f>
        <v>1</v>
      </c>
      <c r="VY14">
        <f>COUNTIF(Sheet1!VV:VV,$A14)</f>
        <v>0</v>
      </c>
      <c r="VZ14">
        <f>COUNTIF(Sheet1!VW:VW,$A14)</f>
        <v>0</v>
      </c>
      <c r="WA14">
        <f>COUNTIF(Sheet1!VX:VX,$A14)</f>
        <v>1</v>
      </c>
      <c r="WB14">
        <f>COUNTIF(Sheet1!VY:VY,$A14)</f>
        <v>0</v>
      </c>
      <c r="WC14">
        <f>COUNTIF(Sheet1!VZ:VZ,$A14)</f>
        <v>1</v>
      </c>
      <c r="WD14">
        <f>COUNTIF(Sheet1!WA:WA,$A14)</f>
        <v>0</v>
      </c>
      <c r="WE14">
        <f>COUNTIF(Sheet1!WB:WB,$A14)</f>
        <v>0</v>
      </c>
      <c r="WF14">
        <f>COUNTIF(Sheet1!WC:WC,$A14)</f>
        <v>0</v>
      </c>
      <c r="WG14">
        <f>COUNTIF(Sheet1!WD:WD,$A14)</f>
        <v>1</v>
      </c>
      <c r="WH14">
        <f>COUNTIF(Sheet1!WE:WE,$A14)</f>
        <v>0</v>
      </c>
      <c r="WI14">
        <f>COUNTIF(Sheet1!WF:WF,$A14)</f>
        <v>0</v>
      </c>
      <c r="WJ14">
        <f>COUNTIF(Sheet1!WG:WG,$A14)</f>
        <v>0</v>
      </c>
      <c r="WK14">
        <f>COUNTIF(Sheet1!WH:WH,$A14)</f>
        <v>0</v>
      </c>
      <c r="WL14">
        <f>COUNTIF(Sheet1!WI:WI,$A14)</f>
        <v>1</v>
      </c>
      <c r="WM14">
        <f>COUNTIF(Sheet1!WJ:WJ,$A14)</f>
        <v>1</v>
      </c>
      <c r="WN14">
        <f>COUNTIF(Sheet1!WK:WK,$A14)</f>
        <v>0</v>
      </c>
      <c r="WO14">
        <f>COUNTIF(Sheet1!WL:WL,$A14)</f>
        <v>1</v>
      </c>
      <c r="WP14">
        <f>COUNTIF(Sheet1!WM:WM,$A14)</f>
        <v>0</v>
      </c>
      <c r="WQ14">
        <f>COUNTIF(Sheet1!WN:WN,$A14)</f>
        <v>0</v>
      </c>
      <c r="WR14">
        <f>COUNTIF(Sheet1!WO:WO,$A14)</f>
        <v>0</v>
      </c>
      <c r="WS14">
        <f>COUNTIF(Sheet1!WP:WP,$A14)</f>
        <v>0</v>
      </c>
      <c r="WT14">
        <f>COUNTIF(Sheet1!WQ:WQ,$A14)</f>
        <v>1</v>
      </c>
      <c r="WU14">
        <f>COUNTIF(Sheet1!WR:WR,$A14)</f>
        <v>1</v>
      </c>
      <c r="WV14">
        <f>COUNTIF(Sheet1!WS:WS,$A14)</f>
        <v>0</v>
      </c>
      <c r="WW14">
        <f>COUNTIF(Sheet1!WT:WT,$A14)</f>
        <v>0</v>
      </c>
      <c r="WX14">
        <f>COUNTIF(Sheet1!WU:WU,$A14)</f>
        <v>0</v>
      </c>
      <c r="WY14">
        <f>COUNTIF(Sheet1!WV:WV,$A14)</f>
        <v>0</v>
      </c>
      <c r="WZ14">
        <f>COUNTIF(Sheet1!WW:WW,$A14)</f>
        <v>1</v>
      </c>
      <c r="XA14">
        <f>COUNTIF(Sheet1!WX:WX,$A14)</f>
        <v>0</v>
      </c>
      <c r="XB14">
        <f>COUNTIF(Sheet1!WY:WY,$A14)</f>
        <v>0</v>
      </c>
      <c r="XC14">
        <f>COUNTIF(Sheet1!WZ:WZ,$A14)</f>
        <v>1</v>
      </c>
      <c r="XD14">
        <f>COUNTIF(Sheet1!XA:XA,$A14)</f>
        <v>2</v>
      </c>
      <c r="XE14">
        <f>COUNTIF(Sheet1!XB:XB,$A14)</f>
        <v>1</v>
      </c>
      <c r="XF14">
        <f>COUNTIF(Sheet1!XC:XC,$A14)</f>
        <v>1</v>
      </c>
      <c r="XG14">
        <f>COUNTIF(Sheet1!XD:XD,$A14)</f>
        <v>0</v>
      </c>
      <c r="XH14">
        <f>COUNTIF(Sheet1!XE:XE,$A14)</f>
        <v>0</v>
      </c>
      <c r="XI14">
        <f>COUNTIF(Sheet1!XF:XF,$A14)</f>
        <v>1</v>
      </c>
      <c r="XJ14">
        <f>COUNTIF(Sheet1!XG:XG,$A14)</f>
        <v>1</v>
      </c>
      <c r="XK14">
        <f>COUNTIF(Sheet1!XH:XH,$A14)</f>
        <v>1</v>
      </c>
      <c r="XL14">
        <f>COUNTIF(Sheet1!XI:XI,$A14)</f>
        <v>1</v>
      </c>
      <c r="XM14">
        <f>COUNTIF(Sheet1!XJ:XJ,$A14)</f>
        <v>1</v>
      </c>
      <c r="XN14">
        <f>COUNTIF(Sheet1!XK:XK,$A14)</f>
        <v>1</v>
      </c>
      <c r="XO14">
        <f>COUNTIF(Sheet1!XL:XL,$A14)</f>
        <v>0</v>
      </c>
      <c r="XP14">
        <f>COUNTIF(Sheet1!XM:XM,$A14)</f>
        <v>1</v>
      </c>
      <c r="XQ14">
        <f>COUNTIF(Sheet1!XN:XN,$A14)</f>
        <v>1</v>
      </c>
      <c r="XR14">
        <f>COUNTIF(Sheet1!XO:XO,$A14)</f>
        <v>0</v>
      </c>
      <c r="XS14">
        <f>COUNTIF(Sheet1!XP:XP,$A14)</f>
        <v>0</v>
      </c>
      <c r="XT14">
        <f>COUNTIF(Sheet1!XQ:XQ,$A14)</f>
        <v>0</v>
      </c>
      <c r="XU14">
        <f>COUNTIF(Sheet1!XR:XR,$A14)</f>
        <v>0</v>
      </c>
      <c r="XV14">
        <f>COUNTIF(Sheet1!XS:XS,$A14)</f>
        <v>0</v>
      </c>
      <c r="XW14">
        <f>COUNTIF(Sheet1!XT:XT,$A14)</f>
        <v>0</v>
      </c>
      <c r="XX14">
        <f>COUNTIF(Sheet1!XU:XU,$A14)</f>
        <v>1</v>
      </c>
      <c r="XY14">
        <f>COUNTIF(Sheet1!XV:XV,$A14)</f>
        <v>0</v>
      </c>
      <c r="XZ14">
        <f>COUNTIF(Sheet1!XW:XW,$A14)</f>
        <v>0</v>
      </c>
      <c r="YA14">
        <f>COUNTIF(Sheet1!XX:XX,$A14)</f>
        <v>0</v>
      </c>
      <c r="YB14">
        <f>COUNTIF(Sheet1!XY:XY,$A14)</f>
        <v>0</v>
      </c>
      <c r="YC14">
        <f>COUNTIF(Sheet1!XZ:XZ,$A14)</f>
        <v>0</v>
      </c>
      <c r="YD14">
        <f>COUNTIF(Sheet1!YA:YA,$A14)</f>
        <v>1</v>
      </c>
      <c r="YE14">
        <f>COUNTIF(Sheet1!YB:YB,$A14)</f>
        <v>0</v>
      </c>
      <c r="YF14">
        <f>COUNTIF(Sheet1!YC:YC,$A14)</f>
        <v>0</v>
      </c>
      <c r="YG14">
        <f>COUNTIF(Sheet1!YD:YD,$A14)</f>
        <v>1</v>
      </c>
      <c r="YH14">
        <f>COUNTIF(Sheet1!YE:YE,$A14)</f>
        <v>1</v>
      </c>
      <c r="YI14">
        <f>COUNTIF(Sheet1!YF:YF,$A14)</f>
        <v>0</v>
      </c>
      <c r="YJ14">
        <f>COUNTIF(Sheet1!YG:YG,$A14)</f>
        <v>1</v>
      </c>
      <c r="YK14">
        <f>COUNTIF(Sheet1!YH:YH,$A14)</f>
        <v>0</v>
      </c>
      <c r="YL14">
        <f>COUNTIF(Sheet1!YI:YI,$A14)</f>
        <v>0</v>
      </c>
      <c r="YM14">
        <f>COUNTIF(Sheet1!YJ:YJ,$A14)</f>
        <v>0</v>
      </c>
      <c r="YN14">
        <f>COUNTIF(Sheet1!YK:YK,$A14)</f>
        <v>0</v>
      </c>
      <c r="YO14">
        <f>COUNTIF(Sheet1!YL:YL,$A14)</f>
        <v>1</v>
      </c>
      <c r="YP14">
        <f>COUNTIF(Sheet1!YM:YM,$A14)</f>
        <v>0</v>
      </c>
      <c r="YQ14">
        <f>COUNTIF(Sheet1!YN:YN,$A14)</f>
        <v>0</v>
      </c>
      <c r="YR14">
        <f>COUNTIF(Sheet1!YO:YO,$A14)</f>
        <v>0</v>
      </c>
      <c r="YS14">
        <f>COUNTIF(Sheet1!YP:YP,$A14)</f>
        <v>1</v>
      </c>
      <c r="YT14">
        <f>COUNTIF(Sheet1!YQ:YQ,$A14)</f>
        <v>0</v>
      </c>
      <c r="YU14">
        <f>COUNTIF(Sheet1!YR:YR,$A14)</f>
        <v>0</v>
      </c>
      <c r="YV14">
        <f>COUNTIF(Sheet1!YS:YS,$A14)</f>
        <v>0</v>
      </c>
      <c r="YW14">
        <f>COUNTIF(Sheet1!YT:YT,$A14)</f>
        <v>0</v>
      </c>
      <c r="YX14">
        <f>COUNTIF(Sheet1!YU:YU,$A14)</f>
        <v>1</v>
      </c>
      <c r="YY14">
        <f>COUNTIF(Sheet1!YV:YV,$A14)</f>
        <v>0</v>
      </c>
      <c r="YZ14">
        <f>COUNTIF(Sheet1!YW:YW,$A14)</f>
        <v>0</v>
      </c>
      <c r="ZA14">
        <f>COUNTIF(Sheet1!YX:YX,$A14)</f>
        <v>0</v>
      </c>
      <c r="ZB14">
        <f>COUNTIF(Sheet1!YY:YY,$A14)</f>
        <v>0</v>
      </c>
      <c r="ZC14">
        <f>COUNTIF(Sheet1!YZ:YZ,$A14)</f>
        <v>0</v>
      </c>
      <c r="ZD14">
        <f>COUNTIF(Sheet1!ZA:ZA,$A14)</f>
        <v>1</v>
      </c>
      <c r="ZE14">
        <f>COUNTIF(Sheet1!ZB:ZB,$A14)</f>
        <v>0</v>
      </c>
      <c r="ZF14">
        <f>COUNTIF(Sheet1!ZC:ZC,$A14)</f>
        <v>0</v>
      </c>
      <c r="ZG14">
        <f>COUNTIF(Sheet1!ZD:ZD,$A14)</f>
        <v>0</v>
      </c>
      <c r="ZH14">
        <f>COUNTIF(Sheet1!ZE:ZE,$A14)</f>
        <v>1</v>
      </c>
      <c r="ZI14">
        <f>COUNTIF(Sheet1!ZF:ZF,$A14)</f>
        <v>1</v>
      </c>
      <c r="ZJ14">
        <f>COUNTIF(Sheet1!ZG:ZG,$A14)</f>
        <v>0</v>
      </c>
      <c r="ZK14">
        <f>COUNTIF(Sheet1!ZH:ZH,$A14)</f>
        <v>2</v>
      </c>
      <c r="ZL14">
        <f>COUNTIF(Sheet1!ZI:ZI,$A14)</f>
        <v>0</v>
      </c>
      <c r="ZM14">
        <f>COUNTIF(Sheet1!ZJ:ZJ,$A14)</f>
        <v>0</v>
      </c>
      <c r="ZN14">
        <f>COUNTIF(Sheet1!ZK:ZK,$A14)</f>
        <v>0</v>
      </c>
      <c r="ZO14">
        <f>COUNTIF(Sheet1!ZL:ZL,$A14)</f>
        <v>0</v>
      </c>
      <c r="ZP14">
        <f>COUNTIF(Sheet1!ZM:ZM,$A14)</f>
        <v>1</v>
      </c>
      <c r="ZQ14">
        <f>COUNTIF(Sheet1!ZN:ZN,$A14)</f>
        <v>0</v>
      </c>
      <c r="ZR14">
        <f>COUNTIF(Sheet1!ZO:ZO,$A14)</f>
        <v>0</v>
      </c>
      <c r="ZS14">
        <f>COUNTIF(Sheet1!ZP:ZP,$A14)</f>
        <v>0</v>
      </c>
      <c r="ZT14">
        <f>COUNTIF(Sheet1!ZQ:ZQ,$A14)</f>
        <v>0</v>
      </c>
      <c r="ZU14">
        <f>COUNTIF(Sheet1!ZR:ZR,$A14)</f>
        <v>0</v>
      </c>
      <c r="ZV14">
        <f>COUNTIF(Sheet1!ZS:ZS,$A14)</f>
        <v>1</v>
      </c>
      <c r="ZW14">
        <f>COUNTIF(Sheet1!ZT:ZT,$A14)</f>
        <v>0</v>
      </c>
      <c r="ZX14">
        <f>COUNTIF(Sheet1!ZU:ZU,$A14)</f>
        <v>0</v>
      </c>
      <c r="ZY14">
        <f>COUNTIF(Sheet1!ZV:ZV,$A14)</f>
        <v>1</v>
      </c>
      <c r="ZZ14">
        <f>COUNTIF(Sheet1!ZW:ZW,$A14)</f>
        <v>2</v>
      </c>
      <c r="AAA14">
        <f>COUNTIF(Sheet1!ZX:ZX,$A14)</f>
        <v>0</v>
      </c>
      <c r="AAB14">
        <f>COUNTIF(Sheet1!ZY:ZY,$A14)</f>
        <v>0</v>
      </c>
      <c r="AAC14">
        <f>COUNTIF(Sheet1!ZZ:ZZ,$A14)</f>
        <v>0</v>
      </c>
      <c r="AAD14">
        <f>COUNTIF(Sheet1!AAA:AAA,$A14)</f>
        <v>0</v>
      </c>
      <c r="AAE14">
        <f>COUNTIF(Sheet1!AAB:AAB,$A14)</f>
        <v>0</v>
      </c>
      <c r="AAF14">
        <f>COUNTIF(Sheet1!AAC:AAC,$A14)</f>
        <v>0</v>
      </c>
      <c r="AAG14">
        <f>COUNTIF(Sheet1!AAD:AAD,$A14)</f>
        <v>0</v>
      </c>
      <c r="AAH14">
        <f>COUNTIF(Sheet1!AAE:AAE,$A14)</f>
        <v>0</v>
      </c>
      <c r="AAI14">
        <f>COUNTIF(Sheet1!AAF:AAF,$A14)</f>
        <v>0</v>
      </c>
      <c r="AAJ14">
        <f>COUNTIF(Sheet1!AAG:AAG,$A14)</f>
        <v>0</v>
      </c>
      <c r="AAK14">
        <f>COUNTIF(Sheet1!AAH:AAH,$A14)</f>
        <v>0</v>
      </c>
      <c r="AAL14">
        <f>COUNTIF(Sheet1!AAI:AAI,$A14)</f>
        <v>0</v>
      </c>
      <c r="AAM14">
        <f>COUNTIF(Sheet1!AAJ:AAJ,$A14)</f>
        <v>0</v>
      </c>
      <c r="AAN14">
        <f>COUNTIF(Sheet1!AAK:AAK,$A14)</f>
        <v>0</v>
      </c>
      <c r="AAO14">
        <f>COUNTIF(Sheet1!AAL:AAL,$A14)</f>
        <v>0</v>
      </c>
      <c r="AAP14">
        <f>COUNTIF(Sheet1!AAM:AAM,$A14)</f>
        <v>0</v>
      </c>
      <c r="AAQ14">
        <f>COUNTIF(Sheet1!AAN:AAN,$A14)</f>
        <v>0</v>
      </c>
      <c r="AAR14">
        <f>COUNTIF(Sheet1!AAO:AAO,$A14)</f>
        <v>0</v>
      </c>
      <c r="AAS14">
        <f>COUNTIF(Sheet1!AAP:AAP,$A14)</f>
        <v>0</v>
      </c>
      <c r="AAT14">
        <f>COUNTIF(Sheet1!AAQ:AAQ,$A14)</f>
        <v>0</v>
      </c>
      <c r="AAU14">
        <f>COUNTIF(Sheet1!AAR:AAR,$A14)</f>
        <v>0</v>
      </c>
      <c r="AAV14">
        <f>COUNTIF(Sheet1!AAS:AAS,$A14)</f>
        <v>0</v>
      </c>
      <c r="AAW14">
        <f>COUNTIF(Sheet1!AAT:AAT,$A14)</f>
        <v>0</v>
      </c>
      <c r="AAX14">
        <f>COUNTIF(Sheet1!AAU:AAU,$A14)</f>
        <v>0</v>
      </c>
      <c r="AAY14">
        <f>COUNTIF(Sheet1!AAV:AAV,$A14)</f>
        <v>0</v>
      </c>
      <c r="AAZ14">
        <f>COUNTIF(Sheet1!AAW:AAW,$A14)</f>
        <v>0</v>
      </c>
      <c r="ABA14">
        <f>COUNTIF(Sheet1!AAX:AAX,$A14)</f>
        <v>0</v>
      </c>
      <c r="ABB14">
        <f>COUNTIF(Sheet1!AAY:AAY,$A14)</f>
        <v>0</v>
      </c>
      <c r="ABC14">
        <f>COUNTIF(Sheet1!AAZ:AAZ,$A14)</f>
        <v>1</v>
      </c>
      <c r="ABD14">
        <f>COUNTIF(Sheet1!ABA:ABA,$A14)</f>
        <v>1</v>
      </c>
      <c r="ABE14">
        <f>COUNTIF(Sheet1!ABB:ABB,$A14)</f>
        <v>1</v>
      </c>
      <c r="ABF14">
        <f>COUNTIF(Sheet1!ABC:ABC,$A14)</f>
        <v>1</v>
      </c>
      <c r="ABG14">
        <f>COUNTIF(Sheet1!ABD:ABD,$A14)</f>
        <v>0</v>
      </c>
      <c r="ABH14">
        <f>COUNTIF(Sheet1!ABE:ABE,$A14)</f>
        <v>2</v>
      </c>
      <c r="ABI14">
        <f>COUNTIF(Sheet1!ABF:ABF,$A14)</f>
        <v>2</v>
      </c>
      <c r="ABJ14">
        <f>COUNTIF(Sheet1!ABG:ABG,$A14)</f>
        <v>1</v>
      </c>
      <c r="ABK14">
        <f>COUNTIF(Sheet1!ABH:ABH,$A14)</f>
        <v>0</v>
      </c>
      <c r="ABL14">
        <f>COUNTIF(Sheet1!ABI:ABI,$A14)</f>
        <v>0</v>
      </c>
      <c r="ABM14">
        <f>COUNTIF(Sheet1!ABJ:ABJ,$A14)</f>
        <v>0</v>
      </c>
      <c r="ABN14">
        <f>COUNTIF(Sheet1!ABK:ABK,$A14)</f>
        <v>0</v>
      </c>
      <c r="ABO14">
        <f>COUNTIF(Sheet1!ABL:ABL,$A14)</f>
        <v>1</v>
      </c>
      <c r="ABP14">
        <f>COUNTIF(Sheet1!ABM:ABM,$A14)</f>
        <v>0</v>
      </c>
      <c r="ABQ14">
        <f>COUNTIF(Sheet1!ABN:ABN,$A14)</f>
        <v>0</v>
      </c>
      <c r="ABR14">
        <f>COUNTIF(Sheet1!ABO:ABO,$A14)</f>
        <v>0</v>
      </c>
      <c r="ABS14">
        <f>COUNTIF(Sheet1!ABP:ABP,$A14)</f>
        <v>0</v>
      </c>
      <c r="ABT14">
        <f>COUNTIF(Sheet1!ABQ:ABQ,$A14)</f>
        <v>0</v>
      </c>
      <c r="ABU14">
        <f>COUNTIF(Sheet1!ABR:ABR,$A14)</f>
        <v>1</v>
      </c>
      <c r="ABV14">
        <f>COUNTIF(Sheet1!ABS:ABS,$A14)</f>
        <v>0</v>
      </c>
      <c r="ABW14">
        <f>COUNTIF(Sheet1!ABT:ABT,$A14)</f>
        <v>1</v>
      </c>
      <c r="ABX14">
        <f>COUNTIF(Sheet1!ABU:ABU,$A14)</f>
        <v>1</v>
      </c>
      <c r="ABY14">
        <f>COUNTIF(Sheet1!ABV:ABV,$A14)</f>
        <v>0</v>
      </c>
      <c r="ABZ14">
        <f>COUNTIF(Sheet1!ABW:ABW,$A14)</f>
        <v>0</v>
      </c>
      <c r="ACA14">
        <f>COUNTIF(Sheet1!ABX:ABX,$A14)</f>
        <v>1</v>
      </c>
      <c r="ACB14">
        <f>COUNTIF(Sheet1!ABY:ABY,$A14)</f>
        <v>0</v>
      </c>
      <c r="ACC14">
        <f>COUNTIF(Sheet1!ABZ:ABZ,$A14)</f>
        <v>0</v>
      </c>
      <c r="ACD14">
        <f>COUNTIF(Sheet1!ACA:ACA,$A14)</f>
        <v>0</v>
      </c>
      <c r="ACE14">
        <f>COUNTIF(Sheet1!ACB:ACB,$A14)</f>
        <v>0</v>
      </c>
      <c r="ACF14">
        <f>COUNTIF(Sheet1!ACC:ACC,$A14)</f>
        <v>0</v>
      </c>
      <c r="ACG14">
        <f>COUNTIF(Sheet1!ACD:ACD,$A14)</f>
        <v>0</v>
      </c>
      <c r="ACH14">
        <f>COUNTIF(Sheet1!ACE:ACE,$A14)</f>
        <v>1</v>
      </c>
      <c r="ACI14">
        <f>COUNTIF(Sheet1!ACF:ACF,$A14)</f>
        <v>0</v>
      </c>
      <c r="ACJ14">
        <f>COUNTIF(Sheet1!ACG:ACG,$A14)</f>
        <v>0</v>
      </c>
      <c r="ACK14">
        <f>COUNTIF(Sheet1!ACH:ACH,$A14)</f>
        <v>0</v>
      </c>
      <c r="ACL14">
        <f>COUNTIF(Sheet1!ACI:ACI,$A14)</f>
        <v>0</v>
      </c>
      <c r="ACM14">
        <f>COUNTIF(Sheet1!ACJ:ACJ,$A14)</f>
        <v>1</v>
      </c>
      <c r="ACN14">
        <f>COUNTIF(Sheet1!ACK:ACK,$A14)</f>
        <v>0</v>
      </c>
      <c r="ACO14">
        <f>COUNTIF(Sheet1!ACL:ACL,$A14)</f>
        <v>0</v>
      </c>
      <c r="ACP14">
        <f>COUNTIF(Sheet1!ACM:ACM,$A14)</f>
        <v>0</v>
      </c>
      <c r="ACQ14">
        <f>COUNTIF(Sheet1!ACN:ACN,$A14)</f>
        <v>0</v>
      </c>
      <c r="ACR14">
        <f>COUNTIF(Sheet1!ACO:ACO,$A14)</f>
        <v>1</v>
      </c>
      <c r="ACS14">
        <f>COUNTIF(Sheet1!ACP:ACP,$A14)</f>
        <v>0</v>
      </c>
      <c r="ACT14">
        <f>COUNTIF(Sheet1!ACQ:ACQ,$A14)</f>
        <v>0</v>
      </c>
      <c r="ACU14">
        <f>COUNTIF(Sheet1!ACR:ACR,$A14)</f>
        <v>1</v>
      </c>
      <c r="ACV14">
        <f>COUNTIF(Sheet1!ACS:ACS,$A14)</f>
        <v>0</v>
      </c>
      <c r="ACW14">
        <f>COUNTIF(Sheet1!ACT:ACT,$A14)</f>
        <v>0</v>
      </c>
      <c r="ACX14">
        <f>COUNTIF(Sheet1!ACU:ACU,$A14)</f>
        <v>0</v>
      </c>
      <c r="ACY14">
        <f>COUNTIF(Sheet1!ACV:ACV,$A14)</f>
        <v>2</v>
      </c>
      <c r="ACZ14">
        <f>COUNTIF(Sheet1!ACW:ACW,$A14)</f>
        <v>1</v>
      </c>
      <c r="ADA14">
        <f>COUNTIF(Sheet1!ACX:ACX,$A14)</f>
        <v>2</v>
      </c>
      <c r="ADB14">
        <f>COUNTIF(Sheet1!ACY:ACY,$A14)</f>
        <v>1</v>
      </c>
      <c r="ADC14">
        <f>COUNTIF(Sheet1!ACZ:ACZ,$A14)</f>
        <v>0</v>
      </c>
      <c r="ADD14">
        <f>COUNTIF(Sheet1!ADA:ADA,$A14)</f>
        <v>0</v>
      </c>
      <c r="ADE14">
        <f>COUNTIF(Sheet1!ADB:ADB,$A14)</f>
        <v>0</v>
      </c>
      <c r="ADF14">
        <f>COUNTIF(Sheet1!ADC:ADC,$A14)</f>
        <v>1</v>
      </c>
      <c r="ADG14">
        <f>COUNTIF(Sheet1!ADD:ADD,$A14)</f>
        <v>0</v>
      </c>
      <c r="ADH14">
        <f>COUNTIF(Sheet1!ADE:ADE,$A14)</f>
        <v>0</v>
      </c>
      <c r="ADI14">
        <f>COUNTIF(Sheet1!ADF:ADF,$A14)</f>
        <v>0</v>
      </c>
      <c r="ADJ14">
        <f>COUNTIF(Sheet1!ADG:ADG,$A14)</f>
        <v>0</v>
      </c>
      <c r="ADK14">
        <f>COUNTIF(Sheet1!ADH:ADH,$A14)</f>
        <v>0</v>
      </c>
      <c r="ADL14">
        <f>COUNTIF(Sheet1!ADI:ADI,$A14)</f>
        <v>1</v>
      </c>
      <c r="ADM14">
        <f>COUNTIF(Sheet1!ADJ:ADJ,$A14)</f>
        <v>0</v>
      </c>
      <c r="ADN14">
        <f>COUNTIF(Sheet1!ADK:ADK,$A14)</f>
        <v>0</v>
      </c>
      <c r="ADO14">
        <f>COUNTIF(Sheet1!ADL:ADL,$A14)</f>
        <v>0</v>
      </c>
      <c r="ADP14">
        <f>COUNTIF(Sheet1!ADM:ADM,$A14)</f>
        <v>0</v>
      </c>
      <c r="ADQ14">
        <f>COUNTIF(Sheet1!ADN:ADN,$A14)</f>
        <v>0</v>
      </c>
      <c r="ADR14">
        <f>COUNTIF(Sheet1!ADO:ADO,$A14)</f>
        <v>0</v>
      </c>
      <c r="ADS14">
        <f>COUNTIF(Sheet1!ADP:ADP,$A14)</f>
        <v>0</v>
      </c>
      <c r="ADT14">
        <f>COUNTIF(Sheet1!ADQ:ADQ,$A14)</f>
        <v>1</v>
      </c>
      <c r="ADU14">
        <f>COUNTIF(Sheet1!ADR:ADR,$A14)</f>
        <v>1</v>
      </c>
      <c r="ADV14">
        <f>COUNTIF(Sheet1!ADS:ADS,$A14)</f>
        <v>1</v>
      </c>
      <c r="ADW14">
        <f>COUNTIF(Sheet1!ADT:ADT,$A14)</f>
        <v>0</v>
      </c>
      <c r="ADX14">
        <f>COUNTIF(Sheet1!ADU:ADU,$A14)</f>
        <v>0</v>
      </c>
      <c r="ADY14">
        <f>COUNTIF(Sheet1!ADV:ADV,$A14)</f>
        <v>0</v>
      </c>
      <c r="ADZ14">
        <f>COUNTIF(Sheet1!ADW:ADW,$A14)</f>
        <v>0</v>
      </c>
      <c r="AEA14">
        <f>COUNTIF(Sheet1!ADX:ADX,$A14)</f>
        <v>0</v>
      </c>
      <c r="AEB14">
        <f>COUNTIF(Sheet1!ADY:ADY,$A14)</f>
        <v>0</v>
      </c>
      <c r="AEC14">
        <f>COUNTIF(Sheet1!ADZ:ADZ,$A14)</f>
        <v>1</v>
      </c>
      <c r="AED14">
        <f>COUNTIF(Sheet1!AEA:AEA,$A14)</f>
        <v>0</v>
      </c>
      <c r="AEE14">
        <f>COUNTIF(Sheet1!AEB:AEB,$A14)</f>
        <v>0</v>
      </c>
      <c r="AEF14">
        <f>COUNTIF(Sheet1!AEC:AEC,$A14)</f>
        <v>0</v>
      </c>
      <c r="AEG14">
        <f>COUNTIF(Sheet1!AED:AED,$A14)</f>
        <v>0</v>
      </c>
      <c r="AEH14">
        <f>COUNTIF(Sheet1!AEE:AEE,$A14)</f>
        <v>0</v>
      </c>
      <c r="AEI14">
        <f>COUNTIF(Sheet1!AEF:AEF,$A14)</f>
        <v>0</v>
      </c>
      <c r="AEJ14">
        <f>COUNTIF(Sheet1!AEG:AEG,$A14)</f>
        <v>0</v>
      </c>
      <c r="AEK14">
        <f>COUNTIF(Sheet1!AEH:AEH,$A14)</f>
        <v>1</v>
      </c>
      <c r="AEL14">
        <f>COUNTIF(Sheet1!AEI:AEI,$A14)</f>
        <v>0</v>
      </c>
      <c r="AEM14">
        <f>COUNTIF(Sheet1!AEJ:AEJ,$A14)</f>
        <v>0</v>
      </c>
      <c r="AEN14">
        <f>COUNTIF(Sheet1!AEK:AEK,$A14)</f>
        <v>0</v>
      </c>
      <c r="AEO14">
        <f>COUNTIF(Sheet1!AEL:AEL,$A14)</f>
        <v>0</v>
      </c>
      <c r="AEP14">
        <f>COUNTIF(Sheet1!AEM:AEM,$A14)</f>
        <v>1</v>
      </c>
      <c r="AEQ14">
        <f>COUNTIF(Sheet1!AEN:AEN,$A14)</f>
        <v>0</v>
      </c>
      <c r="AER14">
        <f>COUNTIF(Sheet1!AEO:AEO,$A14)</f>
        <v>1</v>
      </c>
      <c r="AES14">
        <f>COUNTIF(Sheet1!AEP:AEP,$A14)</f>
        <v>0</v>
      </c>
      <c r="AET14">
        <f>COUNTIF(Sheet1!AEQ:AEQ,$A14)</f>
        <v>1</v>
      </c>
      <c r="AEU14">
        <f>COUNTIF(Sheet1!AER:AER,$A14)</f>
        <v>1</v>
      </c>
      <c r="AEV14">
        <f>COUNTIF(Sheet1!AES:AES,$A14)</f>
        <v>0</v>
      </c>
      <c r="AEW14">
        <f>COUNTIF(Sheet1!AET:AET,$A14)</f>
        <v>0</v>
      </c>
      <c r="AEX14">
        <f>COUNTIF(Sheet1!AEU:AEU,$A14)</f>
        <v>0</v>
      </c>
      <c r="AEY14">
        <f>COUNTIF(Sheet1!AEV:AEV,$A14)</f>
        <v>1</v>
      </c>
      <c r="AEZ14">
        <f>COUNTIF(Sheet1!AEW:AEW,$A14)</f>
        <v>1</v>
      </c>
      <c r="AFA14">
        <f>COUNTIF(Sheet1!AEX:AEX,$A14)</f>
        <v>0</v>
      </c>
      <c r="AFB14">
        <f>COUNTIF(Sheet1!AEY:AEY,$A14)</f>
        <v>0</v>
      </c>
      <c r="AFC14">
        <f>COUNTIF(Sheet1!AEZ:AEZ,$A14)</f>
        <v>0</v>
      </c>
      <c r="AFD14">
        <f>COUNTIF(Sheet1!AFA:AFA,$A14)</f>
        <v>0</v>
      </c>
      <c r="AFE14">
        <f>COUNTIF(Sheet1!AFB:AFB,$A14)</f>
        <v>1</v>
      </c>
      <c r="AFF14">
        <f>COUNTIF(Sheet1!AFC:AFC,$A14)</f>
        <v>1</v>
      </c>
      <c r="AFG14">
        <f>COUNTIF(Sheet1!AFD:AFD,$A14)</f>
        <v>0</v>
      </c>
      <c r="AFH14">
        <f>COUNTIF(Sheet1!AFE:AFE,$A14)</f>
        <v>1</v>
      </c>
      <c r="AFI14">
        <f>COUNTIF(Sheet1!AFF:AFF,$A14)</f>
        <v>1</v>
      </c>
      <c r="AFJ14">
        <f>COUNTIF(Sheet1!AFG:AFG,$A14)</f>
        <v>0</v>
      </c>
      <c r="AFK14">
        <f>COUNTIF(Sheet1!AFH:AFH,$A14)</f>
        <v>1</v>
      </c>
      <c r="AFL14">
        <f>COUNTIF(Sheet1!AFI:AFI,$A14)</f>
        <v>0</v>
      </c>
      <c r="AFM14">
        <f>COUNTIF(Sheet1!AFJ:AFJ,$A14)</f>
        <v>1</v>
      </c>
      <c r="AFN14">
        <f>COUNTIF(Sheet1!AFK:AFK,$A14)</f>
        <v>0</v>
      </c>
      <c r="AFO14">
        <f>COUNTIF(Sheet1!AFL:AFL,$A14)</f>
        <v>0</v>
      </c>
      <c r="AFP14">
        <f>COUNTIF(Sheet1!AFM:AFM,$A14)</f>
        <v>0</v>
      </c>
      <c r="AFQ14">
        <f>COUNTIF(Sheet1!AFN:AFN,$A14)</f>
        <v>0</v>
      </c>
      <c r="AFR14">
        <f>COUNTIF(Sheet1!AFO:AFO,$A14)</f>
        <v>0</v>
      </c>
      <c r="AFS14">
        <f>COUNTIF(Sheet1!AFP:AFP,$A14)</f>
        <v>1</v>
      </c>
      <c r="AFT14">
        <f>COUNTIF(Sheet1!AFQ:AFQ,$A14)</f>
        <v>0</v>
      </c>
      <c r="AFU14">
        <f>COUNTIF(Sheet1!AFR:AFR,$A14)</f>
        <v>0</v>
      </c>
      <c r="AFV14">
        <f>COUNTIF(Sheet1!AFS:AFS,$A14)</f>
        <v>0</v>
      </c>
      <c r="AFW14">
        <f>COUNTIF(Sheet1!AFT:AFT,$A14)</f>
        <v>0</v>
      </c>
      <c r="AFX14">
        <f>COUNTIF(Sheet1!AFU:AFU,$A14)</f>
        <v>0</v>
      </c>
      <c r="AFY14">
        <f>COUNTIF(Sheet1!AFV:AFV,$A14)</f>
        <v>0</v>
      </c>
      <c r="AFZ14">
        <f>COUNTIF(Sheet1!AFW:AFW,$A14)</f>
        <v>0</v>
      </c>
      <c r="AGA14">
        <f>COUNTIF(Sheet1!AFX:AFX,$A14)</f>
        <v>1</v>
      </c>
      <c r="AGB14">
        <f>COUNTIF(Sheet1!AFY:AFY,$A14)</f>
        <v>1</v>
      </c>
      <c r="AGC14">
        <f>COUNTIF(Sheet1!AFZ:AFZ,$A14)</f>
        <v>1</v>
      </c>
      <c r="AGD14">
        <f>COUNTIF(Sheet1!AGA:AGA,$A14)</f>
        <v>0</v>
      </c>
      <c r="AGE14">
        <f>COUNTIF(Sheet1!AGB:AGB,$A14)</f>
        <v>0</v>
      </c>
      <c r="AGF14">
        <f>COUNTIF(Sheet1!AGC:AGC,$A14)</f>
        <v>0</v>
      </c>
      <c r="AGG14">
        <f>COUNTIF(Sheet1!AGD:AGD,$A14)</f>
        <v>1</v>
      </c>
      <c r="AGH14">
        <f>COUNTIF(Sheet1!AGE:AGE,$A14)</f>
        <v>0</v>
      </c>
      <c r="AGI14">
        <f>COUNTIF(Sheet1!AGF:AGF,$A14)</f>
        <v>0</v>
      </c>
      <c r="AGJ14">
        <f>COUNTIF(Sheet1!AGG:AGG,$A14)</f>
        <v>0</v>
      </c>
      <c r="AGK14">
        <f>COUNTIF(Sheet1!AGH:AGH,$A14)</f>
        <v>1</v>
      </c>
      <c r="AGL14">
        <f>COUNTIF(Sheet1!AGI:AGI,$A14)</f>
        <v>0</v>
      </c>
      <c r="AGM14">
        <f>COUNTIF(Sheet1!AGJ:AGJ,$A14)</f>
        <v>0</v>
      </c>
      <c r="AGN14">
        <f>COUNTIF(Sheet1!AGK:AGK,$A14)</f>
        <v>0</v>
      </c>
      <c r="AGO14">
        <f>COUNTIF(Sheet1!AGL:AGL,$A14)</f>
        <v>0</v>
      </c>
      <c r="AGP14">
        <f>COUNTIF(Sheet1!AGM:AGM,$A14)</f>
        <v>1</v>
      </c>
      <c r="AGQ14">
        <f>COUNTIF(Sheet1!AGN:AGN,$A14)</f>
        <v>0</v>
      </c>
      <c r="AGR14">
        <f>COUNTIF(Sheet1!AGO:AGO,$A14)</f>
        <v>0</v>
      </c>
      <c r="AGS14">
        <f>COUNTIF(Sheet1!AGP:AGP,$A14)</f>
        <v>0</v>
      </c>
      <c r="AGT14">
        <f>COUNTIF(Sheet1!AGQ:AGQ,$A14)</f>
        <v>0</v>
      </c>
      <c r="AGU14">
        <f>COUNTIF(Sheet1!AGR:AGR,$A14)</f>
        <v>1</v>
      </c>
      <c r="AGV14">
        <f>COUNTIF(Sheet1!AGS:AGS,$A14)</f>
        <v>1</v>
      </c>
      <c r="AGW14">
        <f>COUNTIF(Sheet1!AGT:AGT,$A14)</f>
        <v>0</v>
      </c>
      <c r="AGX14">
        <f>COUNTIF(Sheet1!AGU:AGU,$A14)</f>
        <v>1</v>
      </c>
      <c r="AGY14">
        <f>COUNTIF(Sheet1!AGV:AGV,$A14)</f>
        <v>0</v>
      </c>
      <c r="AGZ14">
        <f>COUNTIF(Sheet1!AGW:AGW,$A14)</f>
        <v>0</v>
      </c>
      <c r="AHA14">
        <f>COUNTIF(Sheet1!AGX:AGX,$A14)</f>
        <v>0</v>
      </c>
      <c r="AHB14">
        <f>COUNTIF(Sheet1!AGY:AGY,$A14)</f>
        <v>1</v>
      </c>
      <c r="AHC14">
        <f>COUNTIF(Sheet1!AGZ:AGZ,$A14)</f>
        <v>0</v>
      </c>
      <c r="AHD14">
        <f>COUNTIF(Sheet1!AHA:AHA,$A14)</f>
        <v>0</v>
      </c>
      <c r="AHE14">
        <f>COUNTIF(Sheet1!AHB:AHB,$A14)</f>
        <v>0</v>
      </c>
      <c r="AHF14">
        <f>COUNTIF(Sheet1!AHC:AHC,$A14)</f>
        <v>2</v>
      </c>
      <c r="AHG14">
        <f>COUNTIF(Sheet1!AHD:AHD,$A14)</f>
        <v>0</v>
      </c>
      <c r="AHH14">
        <f>COUNTIF(Sheet1!AHE:AHE,$A14)</f>
        <v>1</v>
      </c>
      <c r="AHI14">
        <f>COUNTIF(Sheet1!AHF:AHF,$A14)</f>
        <v>0</v>
      </c>
      <c r="AHJ14">
        <f>COUNTIF(Sheet1!AHG:AHG,$A14)</f>
        <v>0</v>
      </c>
      <c r="AHK14">
        <f>COUNTIF(Sheet1!AHH:AHH,$A14)</f>
        <v>0</v>
      </c>
      <c r="AHL14">
        <f>COUNTIF(Sheet1!AHI:AHI,$A14)</f>
        <v>1</v>
      </c>
      <c r="AHM14">
        <f>COUNTIF(Sheet1!AHJ:AHJ,$A14)</f>
        <v>1</v>
      </c>
      <c r="AHN14">
        <f>COUNTIF(Sheet1!AHK:AHK,$A14)</f>
        <v>0</v>
      </c>
      <c r="AHO14">
        <f>COUNTIF(Sheet1!AHL:AHL,$A14)</f>
        <v>1</v>
      </c>
      <c r="AHP14">
        <f>COUNTIF(Sheet1!AHM:AHM,$A14)</f>
        <v>0</v>
      </c>
      <c r="AHQ14">
        <f>COUNTIF(Sheet1!AHN:AHN,$A14)</f>
        <v>0</v>
      </c>
      <c r="AHR14">
        <f>COUNTIF(Sheet1!AHO:AHO,$A14)</f>
        <v>0</v>
      </c>
      <c r="AHS14">
        <f>COUNTIF(Sheet1!AHP:AHP,$A14)</f>
        <v>0</v>
      </c>
      <c r="AHT14">
        <f>COUNTIF(Sheet1!AHQ:AHQ,$A14)</f>
        <v>2</v>
      </c>
      <c r="AHU14">
        <f>COUNTIF(Sheet1!AHR:AHR,$A14)</f>
        <v>0</v>
      </c>
      <c r="AHV14">
        <f>COUNTIF(Sheet1!AHS:AHS,$A14)</f>
        <v>0</v>
      </c>
      <c r="AHW14">
        <f>COUNTIF(Sheet1!AHT:AHT,$A14)</f>
        <v>1</v>
      </c>
      <c r="AHX14">
        <f>COUNTIF(Sheet1!AHU:AHU,$A14)</f>
        <v>1</v>
      </c>
      <c r="AHY14">
        <f>COUNTIF(Sheet1!AHV:AHV,$A14)</f>
        <v>0</v>
      </c>
      <c r="AHZ14">
        <f>COUNTIF(Sheet1!AHW:AHW,$A14)</f>
        <v>0</v>
      </c>
      <c r="AIA14">
        <f>COUNTIF(Sheet1!AHX:AHX,$A14)</f>
        <v>2</v>
      </c>
      <c r="AIB14">
        <f>COUNTIF(Sheet1!AHY:AHY,$A14)</f>
        <v>0</v>
      </c>
      <c r="AIC14">
        <f>COUNTIF(Sheet1!AHZ:AHZ,$A14)</f>
        <v>0</v>
      </c>
      <c r="AID14">
        <f>COUNTIF(Sheet1!AIA:AIA,$A14)</f>
        <v>1</v>
      </c>
      <c r="AIE14">
        <f>COUNTIF(Sheet1!AIB:AIB,$A14)</f>
        <v>1</v>
      </c>
      <c r="AIF14">
        <f>COUNTIF(Sheet1!AIC:AIC,$A14)</f>
        <v>1</v>
      </c>
      <c r="AIG14">
        <f>COUNTIF(Sheet1!AID:AID,$A14)</f>
        <v>0</v>
      </c>
      <c r="AIH14">
        <f>COUNTIF(Sheet1!AIE:AIE,$A14)</f>
        <v>0</v>
      </c>
      <c r="AII14">
        <f>COUNTIF(Sheet1!AIF:AIF,$A14)</f>
        <v>0</v>
      </c>
      <c r="AIJ14">
        <f>COUNTIF(Sheet1!AIG:AIG,$A14)</f>
        <v>0</v>
      </c>
      <c r="AIK14">
        <f>COUNTIF(Sheet1!AIH:AIH,$A14)</f>
        <v>0</v>
      </c>
      <c r="AIL14">
        <f>COUNTIF(Sheet1!AII:AII,$A14)</f>
        <v>0</v>
      </c>
      <c r="AIM14">
        <f>COUNTIF(Sheet1!AIJ:AIJ,$A14)</f>
        <v>0</v>
      </c>
      <c r="AIN14">
        <f>COUNTIF(Sheet1!AIK:AIK,$A14)</f>
        <v>0</v>
      </c>
      <c r="AIO14">
        <f>COUNTIF(Sheet1!AIL:AIL,$A14)</f>
        <v>0</v>
      </c>
      <c r="AIP14">
        <f>COUNTIF(Sheet1!AIM:AIM,$A14)</f>
        <v>0</v>
      </c>
      <c r="AIQ14">
        <f>COUNTIF(Sheet1!AIN:AIN,$A14)</f>
        <v>0</v>
      </c>
      <c r="AIR14">
        <f>COUNTIF(Sheet1!AIO:AIO,$A14)</f>
        <v>1</v>
      </c>
      <c r="AIS14">
        <f>COUNTIF(Sheet1!AIP:AIP,$A14)</f>
        <v>0</v>
      </c>
      <c r="AIT14">
        <f>COUNTIF(Sheet1!AIQ:AIQ,$A14)</f>
        <v>0</v>
      </c>
      <c r="AIU14">
        <f>COUNTIF(Sheet1!AIR:AIR,$A14)</f>
        <v>0</v>
      </c>
      <c r="AIV14">
        <f>COUNTIF(Sheet1!AIS:AIS,$A14)</f>
        <v>0</v>
      </c>
      <c r="AIW14">
        <f>COUNTIF(Sheet1!AIT:AIT,$A14)</f>
        <v>0</v>
      </c>
      <c r="AIX14">
        <f>COUNTIF(Sheet1!AIU:AIU,$A14)</f>
        <v>1</v>
      </c>
      <c r="AIY14">
        <f>COUNTIF(Sheet1!AIV:AIV,$A14)</f>
        <v>0</v>
      </c>
      <c r="AIZ14">
        <f>COUNTIF(Sheet1!AIW:AIW,$A14)</f>
        <v>1</v>
      </c>
      <c r="AJA14">
        <f>COUNTIF(Sheet1!AIX:AIX,$A14)</f>
        <v>0</v>
      </c>
      <c r="AJB14">
        <f>COUNTIF(Sheet1!AIY:AIY,$A14)</f>
        <v>0</v>
      </c>
      <c r="AJC14">
        <f>COUNTIF(Sheet1!AIZ:AIZ,$A14)</f>
        <v>0</v>
      </c>
      <c r="AJD14">
        <f>COUNTIF(Sheet1!AJA:AJA,$A14)</f>
        <v>0</v>
      </c>
      <c r="AJE14">
        <f>COUNTIF(Sheet1!AJB:AJB,$A14)</f>
        <v>0</v>
      </c>
      <c r="AJF14">
        <f>COUNTIF(Sheet1!AJC:AJC,$A14)</f>
        <v>0</v>
      </c>
      <c r="AJG14">
        <f>COUNTIF(Sheet1!AJD:AJD,$A14)</f>
        <v>1</v>
      </c>
      <c r="AJH14">
        <f>COUNTIF(Sheet1!AJE:AJE,$A14)</f>
        <v>1</v>
      </c>
      <c r="AJI14">
        <f>COUNTIF(Sheet1!AJF:AJF,$A14)</f>
        <v>0</v>
      </c>
      <c r="AJJ14">
        <f>COUNTIF(Sheet1!AJG:AJG,$A14)</f>
        <v>0</v>
      </c>
      <c r="AJK14">
        <f>COUNTIF(Sheet1!AJH:AJH,$A14)</f>
        <v>0</v>
      </c>
      <c r="AJL14">
        <f>COUNTIF(Sheet1!AJI:AJI,$A14)</f>
        <v>0</v>
      </c>
      <c r="AJM14">
        <f>COUNTIF(Sheet1!AJJ:AJJ,$A14)</f>
        <v>1</v>
      </c>
      <c r="AJN14">
        <f>COUNTIF(Sheet1!AJK:AJK,$A14)</f>
        <v>0</v>
      </c>
      <c r="AJO14">
        <f>COUNTIF(Sheet1!AJL:AJL,$A14)</f>
        <v>0</v>
      </c>
      <c r="AJP14">
        <f>COUNTIF(Sheet1!AJM:AJM,$A14)</f>
        <v>2</v>
      </c>
      <c r="AJQ14">
        <f>COUNTIF(Sheet1!AJN:AJN,$A14)</f>
        <v>0</v>
      </c>
      <c r="AJR14">
        <f>COUNTIF(Sheet1!AJO:AJO,$A14)</f>
        <v>1</v>
      </c>
      <c r="AJS14">
        <f>COUNTIF(Sheet1!AJP:AJP,$A14)</f>
        <v>0</v>
      </c>
      <c r="AJT14">
        <f>COUNTIF(Sheet1!AJQ:AJQ,$A14)</f>
        <v>0</v>
      </c>
      <c r="AJU14">
        <f>COUNTIF(Sheet1!AJR:AJR,$A14)</f>
        <v>1</v>
      </c>
      <c r="AJV14">
        <f>COUNTIF(Sheet1!AJS:AJS,$A14)</f>
        <v>2</v>
      </c>
      <c r="AJW14">
        <f>COUNTIF(Sheet1!AJT:AJT,$A14)</f>
        <v>0</v>
      </c>
      <c r="AJX14">
        <f>COUNTIF(Sheet1!AJU:AJU,$A14)</f>
        <v>0</v>
      </c>
      <c r="AJY14">
        <f>COUNTIF(Sheet1!AJV:AJV,$A14)</f>
        <v>0</v>
      </c>
      <c r="AJZ14">
        <f>COUNTIF(Sheet1!AJW:AJW,$A14)</f>
        <v>1</v>
      </c>
      <c r="AKA14">
        <f>COUNTIF(Sheet1!AJX:AJX,$A14)</f>
        <v>0</v>
      </c>
      <c r="AKB14">
        <f>COUNTIF(Sheet1!AJY:AJY,$A14)</f>
        <v>0</v>
      </c>
      <c r="AKC14">
        <f>COUNTIF(Sheet1!AJZ:AJZ,$A14)</f>
        <v>1</v>
      </c>
      <c r="AKD14">
        <f>COUNTIF(Sheet1!AKA:AKA,$A14)</f>
        <v>1</v>
      </c>
      <c r="AKE14">
        <f>COUNTIF(Sheet1!AKB:AKB,$A14)</f>
        <v>0</v>
      </c>
      <c r="AKF14">
        <f>COUNTIF(Sheet1!AKC:AKC,$A14)</f>
        <v>0</v>
      </c>
      <c r="AKG14">
        <f>COUNTIF(Sheet1!AKD:AKD,$A14)</f>
        <v>1</v>
      </c>
      <c r="AKH14">
        <f>COUNTIF(Sheet1!AKE:AKE,$A14)</f>
        <v>0</v>
      </c>
      <c r="AKI14">
        <f>COUNTIF(Sheet1!AKF:AKF,$A14)</f>
        <v>1</v>
      </c>
      <c r="AKJ14">
        <f>COUNTIF(Sheet1!AKG:AKG,$A14)</f>
        <v>0</v>
      </c>
      <c r="AKK14">
        <f>COUNTIF(Sheet1!AKH:AKH,$A14)</f>
        <v>1</v>
      </c>
      <c r="AKL14">
        <f>COUNTIF(Sheet1!AKI:AKI,$A14)</f>
        <v>1</v>
      </c>
      <c r="AKM14">
        <f>COUNTIF(Sheet1!AKJ:AKJ,$A14)</f>
        <v>1</v>
      </c>
      <c r="AKN14">
        <f>COUNTIF(Sheet1!AKK:AKK,$A14)</f>
        <v>1</v>
      </c>
      <c r="AKO14">
        <f>COUNTIF(Sheet1!AKL:AKL,$A14)</f>
        <v>0</v>
      </c>
      <c r="AKP14">
        <f>COUNTIF(Sheet1!AKM:AKM,$A14)</f>
        <v>1</v>
      </c>
      <c r="AKQ14">
        <f>COUNTIF(Sheet1!AKN:AKN,$A14)</f>
        <v>0</v>
      </c>
      <c r="AKR14">
        <f>COUNTIF(Sheet1!AKO:AKO,$A14)</f>
        <v>1</v>
      </c>
      <c r="AKS14">
        <f>COUNTIF(Sheet1!AKP:AKP,$A14)</f>
        <v>1</v>
      </c>
      <c r="AKT14">
        <f>COUNTIF(Sheet1!AKQ:AKQ,$A14)</f>
        <v>0</v>
      </c>
      <c r="AKU14">
        <f>COUNTIF(Sheet1!AKR:AKR,$A14)</f>
        <v>0</v>
      </c>
      <c r="AKV14">
        <f>COUNTIF(Sheet1!AKS:AKS,$A14)</f>
        <v>0</v>
      </c>
      <c r="AKW14">
        <f>COUNTIF(Sheet1!AKT:AKT,$A14)</f>
        <v>1</v>
      </c>
      <c r="AKX14">
        <f>COUNTIF(Sheet1!AKU:AKU,$A14)</f>
        <v>1</v>
      </c>
      <c r="AKY14">
        <f>COUNTIF(Sheet1!AKV:AKV,$A14)</f>
        <v>1</v>
      </c>
      <c r="AKZ14">
        <f>COUNTIF(Sheet1!AKW:AKW,$A14)</f>
        <v>0</v>
      </c>
      <c r="ALA14">
        <f>COUNTIF(Sheet1!AKX:AKX,$A14)</f>
        <v>0</v>
      </c>
      <c r="ALB14">
        <f>COUNTIF(Sheet1!AKY:AKY,$A14)</f>
        <v>0</v>
      </c>
      <c r="ALC14">
        <f>COUNTIF(Sheet1!AKZ:AKZ,$A14)</f>
        <v>0</v>
      </c>
      <c r="ALD14">
        <f>COUNTIF(Sheet1!ALA:ALA,$A14)</f>
        <v>1</v>
      </c>
      <c r="ALE14">
        <f>COUNTIF(Sheet1!ALB:ALB,$A14)</f>
        <v>0</v>
      </c>
      <c r="ALF14">
        <f>COUNTIF(Sheet1!ALC:ALC,$A14)</f>
        <v>0</v>
      </c>
      <c r="ALG14">
        <f>COUNTIF(Sheet1!ALD:ALD,$A14)</f>
        <v>0</v>
      </c>
      <c r="ALH14">
        <f>COUNTIF(Sheet1!ALE:ALE,$A14)</f>
        <v>1</v>
      </c>
      <c r="ALI14">
        <f>COUNTIF(Sheet1!ALF:ALF,$A14)</f>
        <v>1</v>
      </c>
      <c r="ALJ14">
        <f>COUNTIF(Sheet1!ALG:ALG,$A14)</f>
        <v>1</v>
      </c>
      <c r="ALK14">
        <f>COUNTIF(Sheet1!ALH:ALH,$A14)</f>
        <v>1</v>
      </c>
      <c r="ALL14">
        <f>COUNTIF(Sheet1!ALI:ALI,$A14)</f>
        <v>1</v>
      </c>
      <c r="ALM14">
        <f>COUNTIF(Sheet1!ALJ:ALJ,$A14)</f>
        <v>0</v>
      </c>
      <c r="ALN14">
        <f>COUNTIF(Sheet1!ALK:ALK,$A14)</f>
        <v>0</v>
      </c>
      <c r="ALO14">
        <f>COUNTIF(Sheet1!ALL:ALL,$A14)</f>
        <v>0</v>
      </c>
      <c r="ALP14">
        <f>COUNTIF(Sheet1!ALM:ALM,$A14)</f>
        <v>0</v>
      </c>
      <c r="ALQ14">
        <f>COUNTIF(Sheet1!ALN:ALN,$A14)</f>
        <v>0</v>
      </c>
      <c r="ALR14">
        <f>COUNTIF(Sheet1!ALO:ALO,$A14)</f>
        <v>0</v>
      </c>
      <c r="ALS14">
        <f>COUNTIF(Sheet1!ALP:ALP,$A14)</f>
        <v>1</v>
      </c>
      <c r="ALT14">
        <f>COUNTIF(Sheet1!ALQ:ALQ,$A14)</f>
        <v>0</v>
      </c>
      <c r="ALU14">
        <f>COUNTIF(Sheet1!ALR:ALR,$A14)</f>
        <v>1</v>
      </c>
      <c r="ALV14">
        <f>COUNTIF(Sheet1!ALS:ALS,$A14)</f>
        <v>0</v>
      </c>
      <c r="ALW14">
        <f>COUNTIF(Sheet1!ALT:ALT,$A14)</f>
        <v>1</v>
      </c>
      <c r="ALX14">
        <f>COUNTIF(Sheet1!ALU:ALU,$A14)</f>
        <v>1</v>
      </c>
      <c r="ALY14">
        <f>COUNTIF(Sheet1!ALV:ALV,$A14)</f>
        <v>1</v>
      </c>
      <c r="ALZ14">
        <f>COUNTIF(Sheet1!ALW:ALW,$A14)</f>
        <v>0</v>
      </c>
      <c r="AMA14">
        <f>COUNTIF(Sheet1!ALX:ALX,$A14)</f>
        <v>1</v>
      </c>
      <c r="AMB14">
        <f>COUNTIF(Sheet1!ALY:ALY,$A14)</f>
        <v>1</v>
      </c>
      <c r="AMC14">
        <f>COUNTIF(Sheet1!ALZ:ALZ,$A14)</f>
        <v>0</v>
      </c>
      <c r="AMD14">
        <f>COUNTIF(Sheet1!AMA:AMA,$A14)</f>
        <v>0</v>
      </c>
      <c r="AME14">
        <f>COUNTIF(Sheet1!AMB:AMB,$A14)</f>
        <v>2</v>
      </c>
      <c r="AMF14">
        <f>COUNTIF(Sheet1!AMC:AMC,$A14)</f>
        <v>0</v>
      </c>
      <c r="AMG14">
        <f>COUNTIF(Sheet1!AMD:AMD,$A14)</f>
        <v>2</v>
      </c>
      <c r="AMH14">
        <f>COUNTIF(Sheet1!AME:AME,$A14)</f>
        <v>1</v>
      </c>
      <c r="AMI14">
        <f>COUNTIF(Sheet1!AMF:AMF,$A14)</f>
        <v>0</v>
      </c>
      <c r="AMJ14">
        <f>COUNTIF(Sheet1!AMG:AMG,$A14)</f>
        <v>0</v>
      </c>
      <c r="AMK14">
        <f>COUNTIF(Sheet1!AMH:AMH,$A14)</f>
        <v>0</v>
      </c>
      <c r="AML14">
        <f>COUNTIF(Sheet1!AMI:AMI,$A14)</f>
        <v>0</v>
      </c>
      <c r="AMM14">
        <f>COUNTIF(Sheet1!AMJ:AMJ,$A14)</f>
        <v>0</v>
      </c>
      <c r="AMN14">
        <f>COUNTIF(Sheet1!AMK:AMK,$A14)</f>
        <v>1</v>
      </c>
      <c r="AMO14">
        <f>COUNTIF(Sheet1!AML:AML,$A14)</f>
        <v>0</v>
      </c>
      <c r="AMP14">
        <f>COUNTIF(Sheet1!AMM:AMM,$A14)</f>
        <v>1</v>
      </c>
      <c r="AMQ14">
        <f>COUNTIF(Sheet1!AMN:AMN,$A14)</f>
        <v>0</v>
      </c>
      <c r="AMR14">
        <f>COUNTIF(Sheet1!AMO:AMO,$A14)</f>
        <v>0</v>
      </c>
      <c r="AMS14">
        <f>COUNTIF(Sheet1!AMP:AMP,$A14)</f>
        <v>0</v>
      </c>
      <c r="AMT14">
        <f>COUNTIF(Sheet1!AMQ:AMQ,$A14)</f>
        <v>0</v>
      </c>
      <c r="AMU14">
        <f>COUNTIF(Sheet1!AMR:AMR,$A14)</f>
        <v>0</v>
      </c>
      <c r="AMV14">
        <f>COUNTIF(Sheet1!AMS:AMS,$A14)</f>
        <v>1</v>
      </c>
      <c r="AMW14">
        <f>COUNTIF(Sheet1!AMT:AMT,$A14)</f>
        <v>0</v>
      </c>
      <c r="AMX14">
        <f>COUNTIF(Sheet1!AMU:AMU,$A14)</f>
        <v>0</v>
      </c>
      <c r="AMY14">
        <f>COUNTIF(Sheet1!AMV:AMV,$A14)</f>
        <v>1</v>
      </c>
      <c r="AMZ14">
        <f>COUNTIF(Sheet1!AMW:AMW,$A14)</f>
        <v>1</v>
      </c>
      <c r="ANA14">
        <f>COUNTIF(Sheet1!AMX:AMX,$A14)</f>
        <v>1</v>
      </c>
      <c r="ANB14">
        <f>COUNTIF(Sheet1!AMY:AMY,$A14)</f>
        <v>0</v>
      </c>
      <c r="ANC14">
        <f>COUNTIF(Sheet1!AMZ:AMZ,$A14)</f>
        <v>0</v>
      </c>
      <c r="AND14">
        <f>COUNTIF(Sheet1!ANA:ANA,$A14)</f>
        <v>0</v>
      </c>
      <c r="ANE14">
        <f>COUNTIF(Sheet1!ANB:ANB,$A14)</f>
        <v>0</v>
      </c>
      <c r="ANF14">
        <f>COUNTIF(Sheet1!ANC:ANC,$A14)</f>
        <v>1</v>
      </c>
      <c r="ANG14">
        <f>COUNTIF(Sheet1!AND:AND,$A14)</f>
        <v>1</v>
      </c>
      <c r="ANH14">
        <f>COUNTIF(Sheet1!ANE:ANE,$A14)</f>
        <v>0</v>
      </c>
      <c r="ANI14">
        <f>COUNTIF(Sheet1!ANF:ANF,$A14)</f>
        <v>1</v>
      </c>
      <c r="ANJ14">
        <f>COUNTIF(Sheet1!ANG:ANG,$A14)</f>
        <v>0</v>
      </c>
      <c r="ANK14">
        <f>COUNTIF(Sheet1!ANH:ANH,$A14)</f>
        <v>0</v>
      </c>
      <c r="ANL14">
        <f>COUNTIF(Sheet1!ANI:ANI,$A14)</f>
        <v>0</v>
      </c>
      <c r="ANM14">
        <f>COUNTIF(Sheet1!ANJ:ANJ,$A14)</f>
        <v>1</v>
      </c>
      <c r="ANN14">
        <f>COUNTIF(Sheet1!ANK:ANK,$A14)</f>
        <v>1</v>
      </c>
      <c r="ANO14">
        <f>COUNTIF(Sheet1!ANL:ANL,$A14)</f>
        <v>0</v>
      </c>
      <c r="ANP14">
        <f>COUNTIF(Sheet1!ANM:ANM,$A14)</f>
        <v>0</v>
      </c>
      <c r="ANQ14">
        <f>COUNTIF(Sheet1!ANN:ANN,$A14)</f>
        <v>0</v>
      </c>
      <c r="ANR14">
        <f>COUNTIF(Sheet1!ANO:ANO,$A14)</f>
        <v>0</v>
      </c>
      <c r="ANS14">
        <f>COUNTIF(Sheet1!ANP:ANP,$A14)</f>
        <v>0</v>
      </c>
      <c r="ANT14">
        <f>COUNTIF(Sheet1!ANQ:ANQ,$A14)</f>
        <v>0</v>
      </c>
      <c r="ANU14">
        <f>COUNTIF(Sheet1!ANR:ANR,$A14)</f>
        <v>0</v>
      </c>
      <c r="ANV14">
        <f>COUNTIF(Sheet1!ANS:ANS,$A14)</f>
        <v>0</v>
      </c>
      <c r="ANW14">
        <f>COUNTIF(Sheet1!ANT:ANT,$A14)</f>
        <v>0</v>
      </c>
      <c r="ANX14">
        <f>COUNTIF(Sheet1!ANU:ANU,$A14)</f>
        <v>0</v>
      </c>
      <c r="ANY14">
        <f>COUNTIF(Sheet1!ANV:ANV,$A14)</f>
        <v>0</v>
      </c>
      <c r="ANZ14">
        <f>COUNTIF(Sheet1!ANW:ANW,$A14)</f>
        <v>1</v>
      </c>
      <c r="AOA14">
        <f>COUNTIF(Sheet1!ANX:ANX,$A14)</f>
        <v>0</v>
      </c>
      <c r="AOB14">
        <f>COUNTIF(Sheet1!ANY:ANY,$A14)</f>
        <v>1</v>
      </c>
      <c r="AOC14">
        <f>COUNTIF(Sheet1!ANZ:ANZ,$A14)</f>
        <v>0</v>
      </c>
      <c r="AOD14">
        <f>COUNTIF(Sheet1!AOA:AOA,$A14)</f>
        <v>0</v>
      </c>
      <c r="AOE14">
        <f>COUNTIF(Sheet1!AOB:AOB,$A14)</f>
        <v>1</v>
      </c>
      <c r="AOF14">
        <f>COUNTIF(Sheet1!AOC:AOC,$A14)</f>
        <v>0</v>
      </c>
      <c r="AOG14">
        <f>COUNTIF(Sheet1!AOD:AOD,$A14)</f>
        <v>0</v>
      </c>
      <c r="AOH14">
        <f>COUNTIF(Sheet1!AOE:AOE,$A14)</f>
        <v>1</v>
      </c>
      <c r="AOI14">
        <f>COUNTIF(Sheet1!AOF:AOF,$A14)</f>
        <v>1</v>
      </c>
      <c r="AOJ14">
        <f>COUNTIF(Sheet1!AOG:AOG,$A14)</f>
        <v>0</v>
      </c>
      <c r="AOK14">
        <f>COUNTIF(Sheet1!AOH:AOH,$A14)</f>
        <v>0</v>
      </c>
      <c r="AOL14">
        <f>COUNTIF(Sheet1!AOI:AOI,$A14)</f>
        <v>0</v>
      </c>
      <c r="AOM14">
        <f>COUNTIF(Sheet1!AOJ:AOJ,$A14)</f>
        <v>0</v>
      </c>
      <c r="AON14">
        <f>COUNTIF(Sheet1!AOK:AOK,$A14)</f>
        <v>1</v>
      </c>
      <c r="AOO14">
        <f>COUNTIF(Sheet1!AOL:AOL,$A14)</f>
        <v>0</v>
      </c>
      <c r="AOP14">
        <f>COUNTIF(Sheet1!AOM:AOM,$A14)</f>
        <v>0</v>
      </c>
      <c r="AOQ14">
        <f>COUNTIF(Sheet1!AON:AON,$A14)</f>
        <v>0</v>
      </c>
      <c r="AOR14">
        <f>COUNTIF(Sheet1!AOO:AOO,$A14)</f>
        <v>0</v>
      </c>
      <c r="AOS14">
        <f>COUNTIF(Sheet1!AOP:AOP,$A14)</f>
        <v>1</v>
      </c>
      <c r="AOT14">
        <f>COUNTIF(Sheet1!AOQ:AOQ,$A14)</f>
        <v>0</v>
      </c>
      <c r="AOU14">
        <f>COUNTIF(Sheet1!AOR:AOR,$A14)</f>
        <v>0</v>
      </c>
      <c r="AOV14">
        <f>COUNTIF(Sheet1!AOS:AOS,$A14)</f>
        <v>0</v>
      </c>
      <c r="AOW14">
        <f>COUNTIF(Sheet1!AOT:AOT,$A14)</f>
        <v>0</v>
      </c>
      <c r="AOX14">
        <f>COUNTIF(Sheet1!AOU:AOU,$A14)</f>
        <v>0</v>
      </c>
      <c r="AOY14">
        <f>COUNTIF(Sheet1!AOV:AOV,$A14)</f>
        <v>2</v>
      </c>
      <c r="AOZ14">
        <f>COUNTIF(Sheet1!AOW:AOW,$A14)</f>
        <v>0</v>
      </c>
      <c r="APA14">
        <f>COUNTIF(Sheet1!AOX:AOX,$A14)</f>
        <v>2</v>
      </c>
      <c r="APB14">
        <f>COUNTIF(Sheet1!AOY:AOY,$A14)</f>
        <v>0</v>
      </c>
      <c r="APC14">
        <f>COUNTIF(Sheet1!AOZ:AOZ,$A14)</f>
        <v>0</v>
      </c>
      <c r="APD14">
        <f>COUNTIF(Sheet1!APA:APA,$A14)</f>
        <v>1</v>
      </c>
      <c r="APE14">
        <f>COUNTIF(Sheet1!APB:APB,$A14)</f>
        <v>0</v>
      </c>
      <c r="APF14">
        <f>COUNTIF(Sheet1!APC:APC,$A14)</f>
        <v>0</v>
      </c>
      <c r="APG14">
        <f>COUNTIF(Sheet1!APD:APD,$A14)</f>
        <v>1</v>
      </c>
      <c r="APH14">
        <f>COUNTIF(Sheet1!APE:APE,$A14)</f>
        <v>1</v>
      </c>
      <c r="API14">
        <f>COUNTIF(Sheet1!APF:APF,$A14)</f>
        <v>0</v>
      </c>
      <c r="APJ14">
        <f>COUNTIF(Sheet1!APG:APG,$A14)</f>
        <v>0</v>
      </c>
      <c r="APK14">
        <f>COUNTIF(Sheet1!APH:APH,$A14)</f>
        <v>1</v>
      </c>
      <c r="APL14">
        <f>COUNTIF(Sheet1!API:API,$A14)</f>
        <v>0</v>
      </c>
      <c r="APM14">
        <f>COUNTIF(Sheet1!APJ:APJ,$A14)</f>
        <v>0</v>
      </c>
      <c r="APN14">
        <f>COUNTIF(Sheet1!APK:APK,$A14)</f>
        <v>0</v>
      </c>
      <c r="APO14">
        <f>COUNTIF(Sheet1!APL:APL,$A14)</f>
        <v>1</v>
      </c>
      <c r="APP14">
        <f>COUNTIF(Sheet1!APM:APM,$A14)</f>
        <v>0</v>
      </c>
      <c r="APQ14">
        <f>COUNTIF(Sheet1!APN:APN,$A14)</f>
        <v>0</v>
      </c>
      <c r="APR14">
        <f>COUNTIF(Sheet1!APO:APO,$A14)</f>
        <v>0</v>
      </c>
      <c r="APS14">
        <f>COUNTIF(Sheet1!APP:APP,$A14)</f>
        <v>1</v>
      </c>
      <c r="APT14">
        <f>COUNTIF(Sheet1!APQ:APQ,$A14)</f>
        <v>0</v>
      </c>
      <c r="APU14">
        <f>COUNTIF(Sheet1!APR:APR,$A14)</f>
        <v>1</v>
      </c>
      <c r="APV14">
        <f>COUNTIF(Sheet1!APS:APS,$A14)</f>
        <v>0</v>
      </c>
      <c r="APW14">
        <f>COUNTIF(Sheet1!APT:APT,$A14)</f>
        <v>2</v>
      </c>
      <c r="APX14">
        <f>COUNTIF(Sheet1!APU:APU,$A14)</f>
        <v>1</v>
      </c>
      <c r="APY14">
        <f>COUNTIF(Sheet1!APV:APV,$A14)</f>
        <v>0</v>
      </c>
      <c r="APZ14">
        <f>COUNTIF(Sheet1!APW:APW,$A14)</f>
        <v>1</v>
      </c>
      <c r="AQA14">
        <f>COUNTIF(Sheet1!APX:APX,$A14)</f>
        <v>0</v>
      </c>
      <c r="AQB14">
        <f>COUNTIF(Sheet1!APY:APY,$A14)</f>
        <v>0</v>
      </c>
      <c r="AQC14">
        <f>COUNTIF(Sheet1!APZ:APZ,$A14)</f>
        <v>0</v>
      </c>
      <c r="AQD14">
        <f>COUNTIF(Sheet1!AQA:AQA,$A14)</f>
        <v>1</v>
      </c>
      <c r="AQE14">
        <f>COUNTIF(Sheet1!AQB:AQB,$A14)</f>
        <v>0</v>
      </c>
      <c r="AQF14">
        <f>COUNTIF(Sheet1!AQC:AQC,$A14)</f>
        <v>0</v>
      </c>
      <c r="AQG14">
        <f>COUNTIF(Sheet1!AQD:AQD,$A14)</f>
        <v>1</v>
      </c>
      <c r="AQH14">
        <f>COUNTIF(Sheet1!AQE:AQE,$A14)</f>
        <v>0</v>
      </c>
      <c r="AQI14">
        <f>COUNTIF(Sheet1!AQF:AQF,$A14)</f>
        <v>1</v>
      </c>
      <c r="AQJ14">
        <f>COUNTIF(Sheet1!AQG:AQG,$A14)</f>
        <v>0</v>
      </c>
      <c r="AQK14">
        <f>COUNTIF(Sheet1!AQH:AQH,$A14)</f>
        <v>1</v>
      </c>
      <c r="AQL14">
        <f>COUNTIF(Sheet1!AQI:AQI,$A14)</f>
        <v>0</v>
      </c>
      <c r="AQM14">
        <f>COUNTIF(Sheet1!AQJ:AQJ,$A14)</f>
        <v>0</v>
      </c>
      <c r="AQN14">
        <f>COUNTIF(Sheet1!AQK:AQK,$A14)</f>
        <v>0</v>
      </c>
      <c r="AQO14">
        <f>COUNTIF(Sheet1!AQL:AQL,$A14)</f>
        <v>1</v>
      </c>
      <c r="AQP14">
        <f>COUNTIF(Sheet1!AQM:AQM,$A14)</f>
        <v>1</v>
      </c>
      <c r="AQQ14">
        <f>COUNTIF(Sheet1!AQN:AQN,$A14)</f>
        <v>0</v>
      </c>
      <c r="AQR14">
        <f>COUNTIF(Sheet1!AQO:AQO,$A14)</f>
        <v>0</v>
      </c>
      <c r="AQS14">
        <f>COUNTIF(Sheet1!AQP:AQP,$A14)</f>
        <v>0</v>
      </c>
      <c r="AQT14">
        <f>COUNTIF(Sheet1!AQQ:AQQ,$A14)</f>
        <v>0</v>
      </c>
      <c r="AQU14">
        <f>COUNTIF(Sheet1!AQR:AQR,$A14)</f>
        <v>0</v>
      </c>
      <c r="AQV14">
        <f>COUNTIF(Sheet1!AQS:AQS,$A14)</f>
        <v>0</v>
      </c>
      <c r="AQW14">
        <f>COUNTIF(Sheet1!AQT:AQT,$A14)</f>
        <v>1</v>
      </c>
      <c r="AQX14">
        <f>COUNTIF(Sheet1!AQU:AQU,$A14)</f>
        <v>0</v>
      </c>
      <c r="AQY14">
        <f>COUNTIF(Sheet1!AQV:AQV,$A14)</f>
        <v>1</v>
      </c>
      <c r="AQZ14">
        <f>COUNTIF(Sheet1!AQW:AQW,$A14)</f>
        <v>0</v>
      </c>
      <c r="ARA14">
        <f>COUNTIF(Sheet1!AQX:AQX,$A14)</f>
        <v>1</v>
      </c>
      <c r="ARB14">
        <f>COUNTIF(Sheet1!AQY:AQY,$A14)</f>
        <v>0</v>
      </c>
      <c r="ARC14">
        <f>COUNTIF(Sheet1!AQZ:AQZ,$A14)</f>
        <v>1</v>
      </c>
      <c r="ARD14">
        <f>COUNTIF(Sheet1!ARA:ARA,$A14)</f>
        <v>1</v>
      </c>
      <c r="ARE14">
        <f>COUNTIF(Sheet1!ARB:ARB,$A14)</f>
        <v>0</v>
      </c>
      <c r="ARF14">
        <f>COUNTIF(Sheet1!ARC:ARC,$A14)</f>
        <v>0</v>
      </c>
      <c r="ARG14">
        <f>COUNTIF(Sheet1!ARD:ARD,$A14)</f>
        <v>0</v>
      </c>
      <c r="ARH14">
        <f>COUNTIF(Sheet1!ARE:ARE,$A14)</f>
        <v>0</v>
      </c>
      <c r="ARI14">
        <f>COUNTIF(Sheet1!ARF:ARF,$A14)</f>
        <v>0</v>
      </c>
      <c r="ARJ14">
        <f>COUNTIF(Sheet1!ARG:ARG,$A14)</f>
        <v>0</v>
      </c>
      <c r="ARK14">
        <f>COUNTIF(Sheet1!ARH:ARH,$A14)</f>
        <v>1</v>
      </c>
      <c r="ARL14">
        <f>COUNTIF(Sheet1!ARI:ARI,$A14)</f>
        <v>0</v>
      </c>
      <c r="ARM14">
        <f>COUNTIF(Sheet1!ARJ:ARJ,$A14)</f>
        <v>0</v>
      </c>
      <c r="ARN14">
        <f>COUNTIF(Sheet1!ARK:ARK,$A14)</f>
        <v>0</v>
      </c>
      <c r="ARO14">
        <f>COUNTIF(Sheet1!ARL:ARL,$A14)</f>
        <v>0</v>
      </c>
      <c r="ARP14">
        <f>COUNTIF(Sheet1!ARM:ARM,$A14)</f>
        <v>0</v>
      </c>
      <c r="ARQ14">
        <f>COUNTIF(Sheet1!ARN:ARN,$A14)</f>
        <v>0</v>
      </c>
      <c r="ARR14">
        <f>COUNTIF(Sheet1!ARO:ARO,$A14)</f>
        <v>1</v>
      </c>
      <c r="ARS14">
        <f>COUNTIF(Sheet1!ARP:ARP,$A14)</f>
        <v>1</v>
      </c>
      <c r="ART14">
        <f>COUNTIF(Sheet1!ARQ:ARQ,$A14)</f>
        <v>0</v>
      </c>
      <c r="ARU14">
        <f>COUNTIF(Sheet1!ARR:ARR,$A14)</f>
        <v>1</v>
      </c>
      <c r="ARV14">
        <f>COUNTIF(Sheet1!ARS:ARS,$A14)</f>
        <v>2</v>
      </c>
      <c r="ARW14">
        <f>COUNTIF(Sheet1!ART:ART,$A14)</f>
        <v>1</v>
      </c>
      <c r="ARX14">
        <f>COUNTIF(Sheet1!ARU:ARU,$A14)</f>
        <v>0</v>
      </c>
      <c r="ARY14">
        <f>COUNTIF(Sheet1!ARV:ARV,$A14)</f>
        <v>0</v>
      </c>
      <c r="ARZ14">
        <f>COUNTIF(Sheet1!ARW:ARW,$A14)</f>
        <v>0</v>
      </c>
      <c r="ASA14">
        <f>COUNTIF(Sheet1!ARX:ARX,$A14)</f>
        <v>0</v>
      </c>
      <c r="ASB14">
        <f>COUNTIF(Sheet1!ARY:ARY,$A14)</f>
        <v>1</v>
      </c>
      <c r="ASC14">
        <f>COUNTIF(Sheet1!ARZ:ARZ,$A14)</f>
        <v>0</v>
      </c>
      <c r="ASD14">
        <f>COUNTIF(Sheet1!ASA:ASA,$A14)</f>
        <v>1</v>
      </c>
      <c r="ASE14">
        <f>COUNTIF(Sheet1!ASB:ASB,$A14)</f>
        <v>0</v>
      </c>
      <c r="ASF14">
        <f>COUNTIF(Sheet1!ASC:ASC,$A14)</f>
        <v>0</v>
      </c>
      <c r="ASG14">
        <f>COUNTIF(Sheet1!ASD:ASD,$A14)</f>
        <v>0</v>
      </c>
      <c r="ASH14">
        <f>COUNTIF(Sheet1!ASE:ASE,$A14)</f>
        <v>0</v>
      </c>
      <c r="ASI14">
        <f>COUNTIF(Sheet1!ASF:ASF,$A14)</f>
        <v>0</v>
      </c>
      <c r="ASJ14">
        <f>COUNTIF(Sheet1!ASG:ASG,$A14)</f>
        <v>0</v>
      </c>
      <c r="ASK14">
        <f>COUNTIF(Sheet1!ASH:ASH,$A14)</f>
        <v>0</v>
      </c>
      <c r="ASL14">
        <f>COUNTIF(Sheet1!ASI:ASI,$A14)</f>
        <v>0</v>
      </c>
      <c r="ASM14">
        <f>COUNTIF(Sheet1!ASJ:ASJ,$A14)</f>
        <v>0</v>
      </c>
      <c r="ASN14">
        <f>COUNTIF(Sheet1!ASK:ASK,$A14)</f>
        <v>0</v>
      </c>
      <c r="ASO14">
        <f>COUNTIF(Sheet1!ASL:ASL,$A14)</f>
        <v>1</v>
      </c>
      <c r="ASP14">
        <f>COUNTIF(Sheet1!ASM:ASM,$A14)</f>
        <v>0</v>
      </c>
      <c r="ASQ14">
        <f>COUNTIF(Sheet1!ASN:ASN,$A14)</f>
        <v>0</v>
      </c>
      <c r="ASR14">
        <f>COUNTIF(Sheet1!ASO:ASO,$A14)</f>
        <v>1</v>
      </c>
      <c r="ASS14">
        <f>COUNTIF(Sheet1!ASP:ASP,$A14)</f>
        <v>2</v>
      </c>
      <c r="AST14">
        <f>COUNTIF(Sheet1!ASQ:ASQ,$A14)</f>
        <v>0</v>
      </c>
      <c r="ASU14">
        <f>COUNTIF(Sheet1!ASR:ASR,$A14)</f>
        <v>1</v>
      </c>
      <c r="ASV14">
        <f>COUNTIF(Sheet1!ASS:ASS,$A14)</f>
        <v>0</v>
      </c>
      <c r="ASW14">
        <f>COUNTIF(Sheet1!AST:AST,$A14)</f>
        <v>0</v>
      </c>
      <c r="ASX14">
        <f>COUNTIF(Sheet1!ASU:ASU,$A14)</f>
        <v>0</v>
      </c>
      <c r="ASY14">
        <f>COUNTIF(Sheet1!ASV:ASV,$A14)</f>
        <v>0</v>
      </c>
      <c r="ASZ14">
        <f>COUNTIF(Sheet1!ASW:ASW,$A14)</f>
        <v>1</v>
      </c>
      <c r="ATA14">
        <f>COUNTIF(Sheet1!ASX:ASX,$A14)</f>
        <v>0</v>
      </c>
      <c r="ATB14">
        <f>COUNTIF(Sheet1!ASY:ASY,$A14)</f>
        <v>0</v>
      </c>
      <c r="ATC14">
        <f>COUNTIF(Sheet1!ASZ:ASZ,$A14)</f>
        <v>0</v>
      </c>
      <c r="ATD14">
        <f>COUNTIF(Sheet1!ATA:ATA,$A14)</f>
        <v>1</v>
      </c>
      <c r="ATE14">
        <f>COUNTIF(Sheet1!ATB:ATB,$A14)</f>
        <v>0</v>
      </c>
      <c r="ATF14">
        <f>COUNTIF(Sheet1!ATC:ATC,$A14)</f>
        <v>0</v>
      </c>
      <c r="ATG14">
        <f>COUNTIF(Sheet1!ATD:ATD,$A14)</f>
        <v>0</v>
      </c>
      <c r="ATH14">
        <f>COUNTIF(Sheet1!ATE:ATE,$A14)</f>
        <v>0</v>
      </c>
    </row>
    <row r="15" spans="1:1204" x14ac:dyDescent="0.25">
      <c r="A15" s="7" t="s">
        <v>174</v>
      </c>
      <c r="C15">
        <f>COUNTIF(Sheet1!A:A,$A15)</f>
        <v>0</v>
      </c>
      <c r="D15" s="8">
        <v>1</v>
      </c>
      <c r="E15">
        <f>COUNTIF(Sheet1!B:B,$A15)</f>
        <v>0</v>
      </c>
      <c r="F15">
        <f>COUNTIF(Sheet1!C:C,$A15)</f>
        <v>0</v>
      </c>
      <c r="G15">
        <f>COUNTIF(Sheet1!D:D,$A15)</f>
        <v>1</v>
      </c>
      <c r="H15">
        <f>COUNTIF(Sheet1!E:E,$A15)</f>
        <v>1</v>
      </c>
      <c r="I15">
        <f>COUNTIF(Sheet1!F:F,$A15)</f>
        <v>1</v>
      </c>
      <c r="J15">
        <f>COUNTIF(Sheet1!G:G,$A15)</f>
        <v>1</v>
      </c>
      <c r="K15">
        <f>COUNTIF(Sheet1!H:H,$A15)</f>
        <v>1</v>
      </c>
      <c r="L15">
        <f>COUNTIF(Sheet1!I:I,$A15)</f>
        <v>0</v>
      </c>
      <c r="M15">
        <f>COUNTIF(Sheet1!J:J,$A15)</f>
        <v>1</v>
      </c>
      <c r="N15">
        <f>COUNTIF(Sheet1!K:K,$A15)</f>
        <v>0</v>
      </c>
      <c r="O15">
        <f>COUNTIF(Sheet1!L:L,$A15)</f>
        <v>2</v>
      </c>
      <c r="P15">
        <f>COUNTIF(Sheet1!M:M,$A15)</f>
        <v>0</v>
      </c>
      <c r="Q15">
        <f>COUNTIF(Sheet1!N:N,$A15)</f>
        <v>0</v>
      </c>
      <c r="R15">
        <f>COUNTIF(Sheet1!O:O,$A15)</f>
        <v>0</v>
      </c>
      <c r="S15">
        <f>COUNTIF(Sheet1!P:P,$A15)</f>
        <v>2</v>
      </c>
      <c r="T15">
        <f>COUNTIF(Sheet1!Q:Q,$A15)</f>
        <v>2</v>
      </c>
      <c r="U15">
        <f>COUNTIF(Sheet1!R:R,$A15)</f>
        <v>1</v>
      </c>
      <c r="V15">
        <f>COUNTIF(Sheet1!S:S,$A15)</f>
        <v>0</v>
      </c>
      <c r="W15">
        <f>COUNTIF(Sheet1!T:T,$A15)</f>
        <v>1</v>
      </c>
      <c r="X15">
        <f>COUNTIF(Sheet1!U:U,$A15)</f>
        <v>0</v>
      </c>
      <c r="Y15">
        <f>COUNTIF(Sheet1!V:V,$A15)</f>
        <v>1</v>
      </c>
      <c r="Z15">
        <f>COUNTIF(Sheet1!W:W,$A15)</f>
        <v>0</v>
      </c>
      <c r="AA15">
        <f>COUNTIF(Sheet1!X:X,$A15)</f>
        <v>0</v>
      </c>
      <c r="AB15">
        <f>COUNTIF(Sheet1!Y:Y,$A15)</f>
        <v>0</v>
      </c>
      <c r="AC15">
        <f>COUNTIF(Sheet1!Z:Z,$A15)</f>
        <v>1</v>
      </c>
      <c r="AD15">
        <f>COUNTIF(Sheet1!AA:AA,$A15)</f>
        <v>2</v>
      </c>
      <c r="AE15">
        <f>COUNTIF(Sheet1!AB:AB,$A15)</f>
        <v>0</v>
      </c>
      <c r="AF15">
        <f>COUNTIF(Sheet1!AC:AC,$A15)</f>
        <v>2</v>
      </c>
      <c r="AG15">
        <f>COUNTIF(Sheet1!AD:AD,$A15)</f>
        <v>1</v>
      </c>
      <c r="AH15">
        <f>COUNTIF(Sheet1!AE:AE,$A15)</f>
        <v>1</v>
      </c>
      <c r="AI15">
        <f>COUNTIF(Sheet1!AF:AF,$A15)</f>
        <v>0</v>
      </c>
      <c r="AJ15">
        <f>COUNTIF(Sheet1!AG:AG,$A15)</f>
        <v>0</v>
      </c>
      <c r="AK15">
        <f>COUNTIF(Sheet1!AH:AH,$A15)</f>
        <v>1</v>
      </c>
      <c r="AL15">
        <f>COUNTIF(Sheet1!AI:AI,$A15)</f>
        <v>0</v>
      </c>
      <c r="AM15">
        <f>COUNTIF(Sheet1!AJ:AJ,$A15)</f>
        <v>1</v>
      </c>
      <c r="AN15">
        <f>COUNTIF(Sheet1!AK:AK,$A15)</f>
        <v>0</v>
      </c>
      <c r="AO15">
        <f>COUNTIF(Sheet1!AL:AL,$A15)</f>
        <v>1</v>
      </c>
      <c r="AP15">
        <f>COUNTIF(Sheet1!AM:AM,$A15)</f>
        <v>0</v>
      </c>
      <c r="AQ15">
        <f>COUNTIF(Sheet1!AN:AN,$A15)</f>
        <v>1</v>
      </c>
      <c r="AR15">
        <f>COUNTIF(Sheet1!AO:AO,$A15)</f>
        <v>1</v>
      </c>
      <c r="AS15">
        <f>COUNTIF(Sheet1!AP:AP,$A15)</f>
        <v>1</v>
      </c>
      <c r="AT15">
        <f>COUNTIF(Sheet1!AQ:AQ,$A15)</f>
        <v>0</v>
      </c>
      <c r="AU15">
        <f>COUNTIF(Sheet1!AR:AR,$A15)</f>
        <v>0</v>
      </c>
      <c r="AV15">
        <f>COUNTIF(Sheet1!AS:AS,$A15)</f>
        <v>1</v>
      </c>
      <c r="AW15">
        <f>COUNTIF(Sheet1!AT:AT,$A15)</f>
        <v>1</v>
      </c>
      <c r="AX15">
        <f>COUNTIF(Sheet1!AU:AU,$A15)</f>
        <v>1</v>
      </c>
      <c r="AY15">
        <f>COUNTIF(Sheet1!AV:AV,$A15)</f>
        <v>1</v>
      </c>
      <c r="AZ15">
        <f>COUNTIF(Sheet1!AW:AW,$A15)</f>
        <v>2</v>
      </c>
      <c r="BA15">
        <f>COUNTIF(Sheet1!AX:AX,$A15)</f>
        <v>1</v>
      </c>
      <c r="BB15">
        <f>COUNTIF(Sheet1!AY:AY,$A15)</f>
        <v>0</v>
      </c>
      <c r="BC15">
        <f>COUNTIF(Sheet1!AZ:AZ,$A15)</f>
        <v>1</v>
      </c>
      <c r="BD15">
        <f>COUNTIF(Sheet1!BA:BA,$A15)</f>
        <v>2</v>
      </c>
      <c r="BE15">
        <f>COUNTIF(Sheet1!BB:BB,$A15)</f>
        <v>1</v>
      </c>
      <c r="BF15">
        <f>COUNTIF(Sheet1!BC:BC,$A15)</f>
        <v>0</v>
      </c>
      <c r="BG15">
        <f>COUNTIF(Sheet1!BD:BD,$A15)</f>
        <v>1</v>
      </c>
      <c r="BH15">
        <f>COUNTIF(Sheet1!BE:BE,$A15)</f>
        <v>0</v>
      </c>
      <c r="BI15">
        <f>COUNTIF(Sheet1!BF:BF,$A15)</f>
        <v>2</v>
      </c>
      <c r="BJ15">
        <f>COUNTIF(Sheet1!BG:BG,$A15)</f>
        <v>0</v>
      </c>
      <c r="BK15">
        <f>COUNTIF(Sheet1!BH:BH,$A15)</f>
        <v>2</v>
      </c>
      <c r="BL15">
        <f>COUNTIF(Sheet1!BI:BI,$A15)</f>
        <v>1</v>
      </c>
      <c r="BM15">
        <f>COUNTIF(Sheet1!BJ:BJ,$A15)</f>
        <v>1</v>
      </c>
      <c r="BN15">
        <f>COUNTIF(Sheet1!BK:BK,$A15)</f>
        <v>1</v>
      </c>
      <c r="BO15">
        <f>COUNTIF(Sheet1!BL:BL,$A15)</f>
        <v>1</v>
      </c>
      <c r="BP15">
        <f>COUNTIF(Sheet1!BM:BM,$A15)</f>
        <v>0</v>
      </c>
      <c r="BQ15">
        <f>COUNTIF(Sheet1!BN:BN,$A15)</f>
        <v>0</v>
      </c>
      <c r="BR15">
        <f>COUNTIF(Sheet1!BO:BO,$A15)</f>
        <v>1</v>
      </c>
      <c r="BS15">
        <f>COUNTIF(Sheet1!BP:BP,$A15)</f>
        <v>2</v>
      </c>
      <c r="BT15">
        <f>COUNTIF(Sheet1!BQ:BQ,$A15)</f>
        <v>0</v>
      </c>
      <c r="BU15">
        <f>COUNTIF(Sheet1!BR:BR,$A15)</f>
        <v>0</v>
      </c>
      <c r="BV15">
        <f>COUNTIF(Sheet1!BS:BS,$A15)</f>
        <v>0</v>
      </c>
      <c r="BW15">
        <f>COUNTIF(Sheet1!BT:BT,$A15)</f>
        <v>0</v>
      </c>
      <c r="BX15">
        <f>COUNTIF(Sheet1!BU:BU,$A15)</f>
        <v>0</v>
      </c>
      <c r="BY15">
        <f>COUNTIF(Sheet1!BV:BV,$A15)</f>
        <v>0</v>
      </c>
      <c r="BZ15">
        <f>COUNTIF(Sheet1!BW:BW,$A15)</f>
        <v>0</v>
      </c>
      <c r="CA15">
        <f>COUNTIF(Sheet1!BX:BX,$A15)</f>
        <v>2</v>
      </c>
      <c r="CB15">
        <f>COUNTIF(Sheet1!BY:BY,$A15)</f>
        <v>0</v>
      </c>
      <c r="CC15">
        <f>COUNTIF(Sheet1!BZ:BZ,$A15)</f>
        <v>1</v>
      </c>
      <c r="CD15">
        <f>COUNTIF(Sheet1!CA:CA,$A15)</f>
        <v>1</v>
      </c>
      <c r="CE15">
        <f>COUNTIF(Sheet1!CB:CB,$A15)</f>
        <v>0</v>
      </c>
      <c r="CF15">
        <f>COUNTIF(Sheet1!CC:CC,$A15)</f>
        <v>0</v>
      </c>
      <c r="CG15">
        <f>COUNTIF(Sheet1!CD:CD,$A15)</f>
        <v>0</v>
      </c>
      <c r="CH15">
        <f>COUNTIF(Sheet1!CE:CE,$A15)</f>
        <v>0</v>
      </c>
      <c r="CI15">
        <f>COUNTIF(Sheet1!CF:CF,$A15)</f>
        <v>1</v>
      </c>
      <c r="CJ15">
        <f>COUNTIF(Sheet1!CG:CG,$A15)</f>
        <v>0</v>
      </c>
      <c r="CK15">
        <f>COUNTIF(Sheet1!CH:CH,$A15)</f>
        <v>1</v>
      </c>
      <c r="CL15">
        <f>COUNTIF(Sheet1!CI:CI,$A15)</f>
        <v>2</v>
      </c>
      <c r="CM15">
        <f>COUNTIF(Sheet1!CJ:CJ,$A15)</f>
        <v>1</v>
      </c>
      <c r="CN15">
        <f>COUNTIF(Sheet1!CK:CK,$A15)</f>
        <v>1</v>
      </c>
      <c r="CO15">
        <f>COUNTIF(Sheet1!CL:CL,$A15)</f>
        <v>1</v>
      </c>
      <c r="CP15">
        <f>COUNTIF(Sheet1!CM:CM,$A15)</f>
        <v>1</v>
      </c>
      <c r="CQ15">
        <f>COUNTIF(Sheet1!CN:CN,$A15)</f>
        <v>0</v>
      </c>
      <c r="CR15">
        <f>COUNTIF(Sheet1!CO:CO,$A15)</f>
        <v>0</v>
      </c>
      <c r="CS15">
        <f>COUNTIF(Sheet1!CP:CP,$A15)</f>
        <v>0</v>
      </c>
      <c r="CT15">
        <f>COUNTIF(Sheet1!CQ:CQ,$A15)</f>
        <v>1</v>
      </c>
      <c r="CU15">
        <f>COUNTIF(Sheet1!CR:CR,$A15)</f>
        <v>1</v>
      </c>
      <c r="CV15">
        <f>COUNTIF(Sheet1!CS:CS,$A15)</f>
        <v>1</v>
      </c>
      <c r="CW15">
        <f>COUNTIF(Sheet1!CT:CT,$A15)</f>
        <v>1</v>
      </c>
      <c r="CX15">
        <f>COUNTIF(Sheet1!CU:CU,$A15)</f>
        <v>1</v>
      </c>
      <c r="CY15">
        <f>COUNTIF(Sheet1!CV:CV,$A15)</f>
        <v>1</v>
      </c>
      <c r="CZ15">
        <f>COUNTIF(Sheet1!CW:CW,$A15)</f>
        <v>1</v>
      </c>
      <c r="DA15">
        <f>COUNTIF(Sheet1!CX:CX,$A15)</f>
        <v>1</v>
      </c>
      <c r="DB15">
        <f>COUNTIF(Sheet1!CY:CY,$A15)</f>
        <v>2</v>
      </c>
      <c r="DC15">
        <f>COUNTIF(Sheet1!CZ:CZ,$A15)</f>
        <v>0</v>
      </c>
      <c r="DD15">
        <f>COUNTIF(Sheet1!DA:DA,$A15)</f>
        <v>1</v>
      </c>
      <c r="DE15">
        <f>COUNTIF(Sheet1!DB:DB,$A15)</f>
        <v>1</v>
      </c>
      <c r="DF15">
        <f>COUNTIF(Sheet1!DC:DC,$A15)</f>
        <v>1</v>
      </c>
      <c r="DG15">
        <f>COUNTIF(Sheet1!DD:DD,$A15)</f>
        <v>0</v>
      </c>
      <c r="DH15">
        <f>COUNTIF(Sheet1!DE:DE,$A15)</f>
        <v>0</v>
      </c>
      <c r="DI15">
        <f>COUNTIF(Sheet1!DF:DF,$A15)</f>
        <v>1</v>
      </c>
      <c r="DJ15">
        <f>COUNTIF(Sheet1!DG:DG,$A15)</f>
        <v>2</v>
      </c>
      <c r="DK15">
        <f>COUNTIF(Sheet1!DH:DH,$A15)</f>
        <v>0</v>
      </c>
      <c r="DL15">
        <f>COUNTIF(Sheet1!DI:DI,$A15)</f>
        <v>1</v>
      </c>
      <c r="DM15">
        <f>COUNTIF(Sheet1!DJ:DJ,$A15)</f>
        <v>1</v>
      </c>
      <c r="DN15">
        <f>COUNTIF(Sheet1!DK:DK,$A15)</f>
        <v>2</v>
      </c>
      <c r="DO15">
        <f>COUNTIF(Sheet1!DL:DL,$A15)</f>
        <v>1</v>
      </c>
      <c r="DP15">
        <f>COUNTIF(Sheet1!DM:DM,$A15)</f>
        <v>0</v>
      </c>
      <c r="DQ15">
        <f>COUNTIF(Sheet1!DN:DN,$A15)</f>
        <v>1</v>
      </c>
      <c r="DR15">
        <f>COUNTIF(Sheet1!DO:DO,$A15)</f>
        <v>1</v>
      </c>
      <c r="DS15">
        <f>COUNTIF(Sheet1!DP:DP,$A15)</f>
        <v>2</v>
      </c>
      <c r="DT15">
        <f>COUNTIF(Sheet1!DQ:DQ,$A15)</f>
        <v>0</v>
      </c>
      <c r="DU15">
        <f>COUNTIF(Sheet1!DR:DR,$A15)</f>
        <v>1</v>
      </c>
      <c r="DV15">
        <f>COUNTIF(Sheet1!DS:DS,$A15)</f>
        <v>2</v>
      </c>
      <c r="DW15">
        <f>COUNTIF(Sheet1!DT:DT,$A15)</f>
        <v>0</v>
      </c>
      <c r="DX15">
        <f>COUNTIF(Sheet1!DU:DU,$A15)</f>
        <v>2</v>
      </c>
      <c r="DY15">
        <f>COUNTIF(Sheet1!DV:DV,$A15)</f>
        <v>0</v>
      </c>
      <c r="DZ15">
        <f>COUNTIF(Sheet1!DW:DW,$A15)</f>
        <v>2</v>
      </c>
      <c r="EA15">
        <f>COUNTIF(Sheet1!DX:DX,$A15)</f>
        <v>0</v>
      </c>
      <c r="EB15">
        <f>COUNTIF(Sheet1!DY:DY,$A15)</f>
        <v>1</v>
      </c>
      <c r="EC15">
        <f>COUNTIF(Sheet1!DZ:DZ,$A15)</f>
        <v>1</v>
      </c>
      <c r="ED15">
        <f>COUNTIF(Sheet1!EA:EA,$A15)</f>
        <v>1</v>
      </c>
      <c r="EE15">
        <f>COUNTIF(Sheet1!EB:EB,$A15)</f>
        <v>2</v>
      </c>
      <c r="EF15">
        <f>COUNTIF(Sheet1!EC:EC,$A15)</f>
        <v>1</v>
      </c>
      <c r="EG15">
        <f>COUNTIF(Sheet1!ED:ED,$A15)</f>
        <v>1</v>
      </c>
      <c r="EH15">
        <f>COUNTIF(Sheet1!EE:EE,$A15)</f>
        <v>0</v>
      </c>
      <c r="EI15">
        <f>COUNTIF(Sheet1!EF:EF,$A15)</f>
        <v>0</v>
      </c>
      <c r="EJ15">
        <f>COUNTIF(Sheet1!EG:EG,$A15)</f>
        <v>0</v>
      </c>
      <c r="EK15">
        <f>COUNTIF(Sheet1!EH:EH,$A15)</f>
        <v>0</v>
      </c>
      <c r="EL15">
        <f>COUNTIF(Sheet1!EI:EI,$A15)</f>
        <v>1</v>
      </c>
      <c r="EM15">
        <f>COUNTIF(Sheet1!EJ:EJ,$A15)</f>
        <v>0</v>
      </c>
      <c r="EN15">
        <f>COUNTIF(Sheet1!EK:EK,$A15)</f>
        <v>1</v>
      </c>
      <c r="EO15">
        <f>COUNTIF(Sheet1!EL:EL,$A15)</f>
        <v>0</v>
      </c>
      <c r="EP15">
        <f>COUNTIF(Sheet1!EM:EM,$A15)</f>
        <v>2</v>
      </c>
      <c r="EQ15">
        <f>COUNTIF(Sheet1!EN:EN,$A15)</f>
        <v>0</v>
      </c>
      <c r="ER15">
        <f>COUNTIF(Sheet1!EO:EO,$A15)</f>
        <v>2</v>
      </c>
      <c r="ES15">
        <f>COUNTIF(Sheet1!EP:EP,$A15)</f>
        <v>1</v>
      </c>
      <c r="ET15">
        <f>COUNTIF(Sheet1!EQ:EQ,$A15)</f>
        <v>2</v>
      </c>
      <c r="EU15">
        <f>COUNTIF(Sheet1!ER:ER,$A15)</f>
        <v>0</v>
      </c>
      <c r="EV15">
        <f>COUNTIF(Sheet1!ES:ES,$A15)</f>
        <v>0</v>
      </c>
      <c r="EW15">
        <f>COUNTIF(Sheet1!ET:ET,$A15)</f>
        <v>0</v>
      </c>
      <c r="EX15">
        <f>COUNTIF(Sheet1!EU:EU,$A15)</f>
        <v>0</v>
      </c>
      <c r="EY15">
        <f>COUNTIF(Sheet1!EV:EV,$A15)</f>
        <v>1</v>
      </c>
      <c r="EZ15">
        <f>COUNTIF(Sheet1!EW:EW,$A15)</f>
        <v>1</v>
      </c>
      <c r="FA15">
        <f>COUNTIF(Sheet1!EX:EX,$A15)</f>
        <v>0</v>
      </c>
      <c r="FB15">
        <f>COUNTIF(Sheet1!EY:EY,$A15)</f>
        <v>1</v>
      </c>
      <c r="FC15">
        <f>COUNTIF(Sheet1!EZ:EZ,$A15)</f>
        <v>0</v>
      </c>
      <c r="FD15">
        <f>COUNTIF(Sheet1!FA:FA,$A15)</f>
        <v>1</v>
      </c>
      <c r="FE15">
        <f>COUNTIF(Sheet1!FB:FB,$A15)</f>
        <v>0</v>
      </c>
      <c r="FF15">
        <f>COUNTIF(Sheet1!FC:FC,$A15)</f>
        <v>0</v>
      </c>
      <c r="FG15">
        <f>COUNTIF(Sheet1!FD:FD,$A15)</f>
        <v>0</v>
      </c>
      <c r="FH15">
        <f>COUNTIF(Sheet1!FE:FE,$A15)</f>
        <v>0</v>
      </c>
      <c r="FI15">
        <f>COUNTIF(Sheet1!FF:FF,$A15)</f>
        <v>1</v>
      </c>
      <c r="FJ15">
        <f>COUNTIF(Sheet1!FG:FG,$A15)</f>
        <v>1</v>
      </c>
      <c r="FK15">
        <f>COUNTIF(Sheet1!FH:FH,$A15)</f>
        <v>0</v>
      </c>
      <c r="FL15">
        <f>COUNTIF(Sheet1!FI:FI,$A15)</f>
        <v>0</v>
      </c>
      <c r="FM15">
        <f>COUNTIF(Sheet1!FJ:FJ,$A15)</f>
        <v>0</v>
      </c>
      <c r="FN15">
        <f>COUNTIF(Sheet1!FK:FK,$A15)</f>
        <v>2</v>
      </c>
      <c r="FO15">
        <f>COUNTIF(Sheet1!FL:FL,$A15)</f>
        <v>1</v>
      </c>
      <c r="FP15">
        <f>COUNTIF(Sheet1!FM:FM,$A15)</f>
        <v>0</v>
      </c>
      <c r="FQ15">
        <f>COUNTIF(Sheet1!FN:FN,$A15)</f>
        <v>2</v>
      </c>
      <c r="FR15">
        <f>COUNTIF(Sheet1!FO:FO,$A15)</f>
        <v>0</v>
      </c>
      <c r="FS15">
        <f>COUNTIF(Sheet1!FP:FP,$A15)</f>
        <v>2</v>
      </c>
      <c r="FT15">
        <f>COUNTIF(Sheet1!FQ:FQ,$A15)</f>
        <v>1</v>
      </c>
      <c r="FU15">
        <f>COUNTIF(Sheet1!FR:FR,$A15)</f>
        <v>1</v>
      </c>
      <c r="FV15">
        <f>COUNTIF(Sheet1!FS:FS,$A15)</f>
        <v>1</v>
      </c>
      <c r="FW15">
        <f>COUNTIF(Sheet1!FT:FT,$A15)</f>
        <v>1</v>
      </c>
      <c r="FX15">
        <f>COUNTIF(Sheet1!FU:FU,$A15)</f>
        <v>2</v>
      </c>
      <c r="FY15">
        <f>COUNTIF(Sheet1!FV:FV,$A15)</f>
        <v>0</v>
      </c>
      <c r="FZ15">
        <f>COUNTIF(Sheet1!FW:FW,$A15)</f>
        <v>1</v>
      </c>
      <c r="GA15">
        <f>COUNTIF(Sheet1!FX:FX,$A15)</f>
        <v>1</v>
      </c>
      <c r="GB15">
        <f>COUNTIF(Sheet1!FY:FY,$A15)</f>
        <v>0</v>
      </c>
      <c r="GC15">
        <f>COUNTIF(Sheet1!FZ:FZ,$A15)</f>
        <v>0</v>
      </c>
      <c r="GD15">
        <f>COUNTIF(Sheet1!GA:GA,$A15)</f>
        <v>0</v>
      </c>
      <c r="GE15">
        <f>COUNTIF(Sheet1!GB:GB,$A15)</f>
        <v>1</v>
      </c>
      <c r="GF15">
        <f>COUNTIF(Sheet1!GC:GC,$A15)</f>
        <v>1</v>
      </c>
      <c r="GG15">
        <f>COUNTIF(Sheet1!GD:GD,$A15)</f>
        <v>1</v>
      </c>
      <c r="GH15">
        <f>COUNTIF(Sheet1!GE:GE,$A15)</f>
        <v>1</v>
      </c>
      <c r="GI15">
        <f>COUNTIF(Sheet1!GF:GF,$A15)</f>
        <v>0</v>
      </c>
      <c r="GJ15">
        <f>COUNTIF(Sheet1!GG:GG,$A15)</f>
        <v>0</v>
      </c>
      <c r="GK15">
        <f>COUNTIF(Sheet1!GH:GH,$A15)</f>
        <v>0</v>
      </c>
      <c r="GL15">
        <f>COUNTIF(Sheet1!GI:GI,$A15)</f>
        <v>2</v>
      </c>
      <c r="GM15">
        <f>COUNTIF(Sheet1!GJ:GJ,$A15)</f>
        <v>0</v>
      </c>
      <c r="GN15">
        <f>COUNTIF(Sheet1!GK:GK,$A15)</f>
        <v>1</v>
      </c>
      <c r="GO15">
        <f>COUNTIF(Sheet1!GL:GL,$A15)</f>
        <v>0</v>
      </c>
      <c r="GP15">
        <f>COUNTIF(Sheet1!GM:GM,$A15)</f>
        <v>0</v>
      </c>
      <c r="GQ15">
        <f>COUNTIF(Sheet1!GN:GN,$A15)</f>
        <v>1</v>
      </c>
      <c r="GR15">
        <f>COUNTIF(Sheet1!GO:GO,$A15)</f>
        <v>2</v>
      </c>
      <c r="GS15">
        <f>COUNTIF(Sheet1!GP:GP,$A15)</f>
        <v>0</v>
      </c>
      <c r="GT15">
        <f>COUNTIF(Sheet1!GQ:GQ,$A15)</f>
        <v>1</v>
      </c>
      <c r="GU15">
        <f>COUNTIF(Sheet1!GR:GR,$A15)</f>
        <v>1</v>
      </c>
      <c r="GV15">
        <f>COUNTIF(Sheet1!GS:GS,$A15)</f>
        <v>2</v>
      </c>
      <c r="GW15">
        <f>COUNTIF(Sheet1!GT:GT,$A15)</f>
        <v>2</v>
      </c>
      <c r="GX15">
        <f>COUNTIF(Sheet1!GU:GU,$A15)</f>
        <v>1</v>
      </c>
      <c r="GY15">
        <f>COUNTIF(Sheet1!GV:GV,$A15)</f>
        <v>0</v>
      </c>
      <c r="GZ15">
        <f>COUNTIF(Sheet1!GW:GW,$A15)</f>
        <v>0</v>
      </c>
      <c r="HA15">
        <f>COUNTIF(Sheet1!GX:GX,$A15)</f>
        <v>1</v>
      </c>
      <c r="HB15">
        <f>COUNTIF(Sheet1!GY:GY,$A15)</f>
        <v>1</v>
      </c>
      <c r="HC15">
        <f>COUNTIF(Sheet1!GZ:GZ,$A15)</f>
        <v>1</v>
      </c>
      <c r="HD15">
        <f>COUNTIF(Sheet1!HA:HA,$A15)</f>
        <v>0</v>
      </c>
      <c r="HE15">
        <f>COUNTIF(Sheet1!HB:HB,$A15)</f>
        <v>1</v>
      </c>
      <c r="HF15">
        <f>COUNTIF(Sheet1!HC:HC,$A15)</f>
        <v>0</v>
      </c>
      <c r="HG15">
        <f>COUNTIF(Sheet1!HD:HD,$A15)</f>
        <v>0</v>
      </c>
      <c r="HH15">
        <f>COUNTIF(Sheet1!HE:HE,$A15)</f>
        <v>0</v>
      </c>
      <c r="HI15">
        <f>COUNTIF(Sheet1!HF:HF,$A15)</f>
        <v>0</v>
      </c>
      <c r="HJ15">
        <f>COUNTIF(Sheet1!HG:HG,$A15)</f>
        <v>1</v>
      </c>
      <c r="HK15">
        <f>COUNTIF(Sheet1!HH:HH,$A15)</f>
        <v>0</v>
      </c>
      <c r="HL15">
        <f>COUNTIF(Sheet1!HI:HI,$A15)</f>
        <v>0</v>
      </c>
      <c r="HM15">
        <f>COUNTIF(Sheet1!HJ:HJ,$A15)</f>
        <v>2</v>
      </c>
      <c r="HN15">
        <f>COUNTIF(Sheet1!HK:HK,$A15)</f>
        <v>1</v>
      </c>
      <c r="HO15">
        <f>COUNTIF(Sheet1!HL:HL,$A15)</f>
        <v>0</v>
      </c>
      <c r="HP15">
        <f>COUNTIF(Sheet1!HM:HM,$A15)</f>
        <v>2</v>
      </c>
      <c r="HQ15">
        <f>COUNTIF(Sheet1!HN:HN,$A15)</f>
        <v>1</v>
      </c>
      <c r="HR15">
        <f>COUNTIF(Sheet1!HO:HO,$A15)</f>
        <v>1</v>
      </c>
      <c r="HS15">
        <f>COUNTIF(Sheet1!HP:HP,$A15)</f>
        <v>1</v>
      </c>
      <c r="HT15">
        <f>COUNTIF(Sheet1!HQ:HQ,$A15)</f>
        <v>2</v>
      </c>
      <c r="HU15">
        <f>COUNTIF(Sheet1!HR:HR,$A15)</f>
        <v>2</v>
      </c>
      <c r="HV15">
        <f>COUNTIF(Sheet1!HS:HS,$A15)</f>
        <v>1</v>
      </c>
      <c r="HW15">
        <f>COUNTIF(Sheet1!HT:HT,$A15)</f>
        <v>1</v>
      </c>
      <c r="HX15">
        <f>COUNTIF(Sheet1!HU:HU,$A15)</f>
        <v>1</v>
      </c>
      <c r="HY15">
        <f>COUNTIF(Sheet1!HV:HV,$A15)</f>
        <v>0</v>
      </c>
      <c r="HZ15">
        <f>COUNTIF(Sheet1!HW:HW,$A15)</f>
        <v>1</v>
      </c>
      <c r="IA15">
        <f>COUNTIF(Sheet1!HX:HX,$A15)</f>
        <v>0</v>
      </c>
      <c r="IB15">
        <f>COUNTIF(Sheet1!HY:HY,$A15)</f>
        <v>1</v>
      </c>
      <c r="IC15">
        <f>COUNTIF(Sheet1!HZ:HZ,$A15)</f>
        <v>2</v>
      </c>
      <c r="ID15">
        <f>COUNTIF(Sheet1!IA:IA,$A15)</f>
        <v>1</v>
      </c>
      <c r="IE15">
        <f>COUNTIF(Sheet1!IB:IB,$A15)</f>
        <v>1</v>
      </c>
      <c r="IF15">
        <f>COUNTIF(Sheet1!IC:IC,$A15)</f>
        <v>1</v>
      </c>
      <c r="IG15">
        <f>COUNTIF(Sheet1!ID:ID,$A15)</f>
        <v>1</v>
      </c>
      <c r="IH15">
        <f>COUNTIF(Sheet1!IE:IE,$A15)</f>
        <v>0</v>
      </c>
      <c r="II15">
        <f>COUNTIF(Sheet1!IF:IF,$A15)</f>
        <v>2</v>
      </c>
      <c r="IJ15">
        <f>COUNTIF(Sheet1!IG:IG,$A15)</f>
        <v>0</v>
      </c>
      <c r="IK15">
        <f>COUNTIF(Sheet1!IH:IH,$A15)</f>
        <v>1</v>
      </c>
      <c r="IL15">
        <f>COUNTIF(Sheet1!II:II,$A15)</f>
        <v>1</v>
      </c>
      <c r="IM15">
        <f>COUNTIF(Sheet1!IJ:IJ,$A15)</f>
        <v>2</v>
      </c>
      <c r="IN15">
        <f>COUNTIF(Sheet1!IK:IK,$A15)</f>
        <v>1</v>
      </c>
      <c r="IO15">
        <f>COUNTIF(Sheet1!IL:IL,$A15)</f>
        <v>0</v>
      </c>
      <c r="IP15">
        <f>COUNTIF(Sheet1!IM:IM,$A15)</f>
        <v>0</v>
      </c>
      <c r="IQ15">
        <f>COUNTIF(Sheet1!IN:IN,$A15)</f>
        <v>1</v>
      </c>
      <c r="IR15">
        <f>COUNTIF(Sheet1!IO:IO,$A15)</f>
        <v>0</v>
      </c>
      <c r="IS15">
        <f>COUNTIF(Sheet1!IP:IP,$A15)</f>
        <v>0</v>
      </c>
      <c r="IT15">
        <f>COUNTIF(Sheet1!IQ:IQ,$A15)</f>
        <v>1</v>
      </c>
      <c r="IU15">
        <f>COUNTIF(Sheet1!IR:IR,$A15)</f>
        <v>2</v>
      </c>
      <c r="IV15">
        <f>COUNTIF(Sheet1!IS:IS,$A15)</f>
        <v>1</v>
      </c>
      <c r="IW15">
        <f>COUNTIF(Sheet1!IT:IT,$A15)</f>
        <v>0</v>
      </c>
      <c r="IX15">
        <f>COUNTIF(Sheet1!IU:IU,$A15)</f>
        <v>0</v>
      </c>
      <c r="IY15">
        <f>COUNTIF(Sheet1!IV:IV,$A15)</f>
        <v>1</v>
      </c>
      <c r="IZ15">
        <f>COUNTIF(Sheet1!IW:IW,$A15)</f>
        <v>0</v>
      </c>
      <c r="JA15">
        <f>COUNTIF(Sheet1!IX:IX,$A15)</f>
        <v>0</v>
      </c>
      <c r="JB15">
        <f>COUNTIF(Sheet1!IY:IY,$A15)</f>
        <v>1</v>
      </c>
      <c r="JC15">
        <f>COUNTIF(Sheet1!IZ:IZ,$A15)</f>
        <v>1</v>
      </c>
      <c r="JD15">
        <f>COUNTIF(Sheet1!JA:JA,$A15)</f>
        <v>1</v>
      </c>
      <c r="JE15">
        <f>COUNTIF(Sheet1!JB:JB,$A15)</f>
        <v>1</v>
      </c>
      <c r="JF15">
        <f>COUNTIF(Sheet1!JC:JC,$A15)</f>
        <v>0</v>
      </c>
      <c r="JG15">
        <f>COUNTIF(Sheet1!JD:JD,$A15)</f>
        <v>1</v>
      </c>
      <c r="JH15">
        <f>COUNTIF(Sheet1!JE:JE,$A15)</f>
        <v>0</v>
      </c>
      <c r="JI15">
        <f>COUNTIF(Sheet1!JF:JF,$A15)</f>
        <v>1</v>
      </c>
      <c r="JJ15">
        <f>COUNTIF(Sheet1!JG:JG,$A15)</f>
        <v>1</v>
      </c>
      <c r="JK15">
        <f>COUNTIF(Sheet1!JH:JH,$A15)</f>
        <v>2</v>
      </c>
      <c r="JL15">
        <f>COUNTIF(Sheet1!JI:JI,$A15)</f>
        <v>0</v>
      </c>
      <c r="JM15">
        <f>COUNTIF(Sheet1!JJ:JJ,$A15)</f>
        <v>0</v>
      </c>
      <c r="JN15">
        <f>COUNTIF(Sheet1!JK:JK,$A15)</f>
        <v>1</v>
      </c>
      <c r="JO15">
        <f>COUNTIF(Sheet1!JL:JL,$A15)</f>
        <v>0</v>
      </c>
      <c r="JP15">
        <f>COUNTIF(Sheet1!JM:JM,$A15)</f>
        <v>1</v>
      </c>
      <c r="JQ15">
        <f>COUNTIF(Sheet1!JN:JN,$A15)</f>
        <v>1</v>
      </c>
      <c r="JR15">
        <f>COUNTIF(Sheet1!JO:JO,$A15)</f>
        <v>1</v>
      </c>
      <c r="JS15">
        <f>COUNTIF(Sheet1!JP:JP,$A15)</f>
        <v>1</v>
      </c>
      <c r="JT15">
        <f>COUNTIF(Sheet1!JQ:JQ,$A15)</f>
        <v>1</v>
      </c>
      <c r="JU15">
        <f>COUNTIF(Sheet1!JR:JR,$A15)</f>
        <v>1</v>
      </c>
      <c r="JV15">
        <f>COUNTIF(Sheet1!JS:JS,$A15)</f>
        <v>0</v>
      </c>
      <c r="JW15">
        <f>COUNTIF(Sheet1!JT:JT,$A15)</f>
        <v>1</v>
      </c>
      <c r="JX15">
        <f>COUNTIF(Sheet1!JU:JU,$A15)</f>
        <v>0</v>
      </c>
      <c r="JY15">
        <f>COUNTIF(Sheet1!JV:JV,$A15)</f>
        <v>0</v>
      </c>
      <c r="JZ15">
        <f>COUNTIF(Sheet1!JW:JW,$A15)</f>
        <v>0</v>
      </c>
      <c r="KA15">
        <f>COUNTIF(Sheet1!JX:JX,$A15)</f>
        <v>2</v>
      </c>
      <c r="KB15">
        <f>COUNTIF(Sheet1!JY:JY,$A15)</f>
        <v>0</v>
      </c>
      <c r="KC15">
        <f>COUNTIF(Sheet1!JZ:JZ,$A15)</f>
        <v>0</v>
      </c>
      <c r="KD15">
        <f>COUNTIF(Sheet1!KA:KA,$A15)</f>
        <v>1</v>
      </c>
      <c r="KE15">
        <f>COUNTIF(Sheet1!KB:KB,$A15)</f>
        <v>2</v>
      </c>
      <c r="KF15">
        <f>COUNTIF(Sheet1!KC:KC,$A15)</f>
        <v>0</v>
      </c>
      <c r="KG15">
        <f>COUNTIF(Sheet1!KD:KD,$A15)</f>
        <v>1</v>
      </c>
      <c r="KH15">
        <f>COUNTIF(Sheet1!KE:KE,$A15)</f>
        <v>0</v>
      </c>
      <c r="KI15">
        <f>COUNTIF(Sheet1!KF:KF,$A15)</f>
        <v>1</v>
      </c>
      <c r="KJ15">
        <f>COUNTIF(Sheet1!KG:KG,$A15)</f>
        <v>1</v>
      </c>
      <c r="KK15">
        <f>COUNTIF(Sheet1!KH:KH,$A15)</f>
        <v>0</v>
      </c>
      <c r="KL15">
        <f>COUNTIF(Sheet1!KI:KI,$A15)</f>
        <v>1</v>
      </c>
      <c r="KM15">
        <f>COUNTIF(Sheet1!KJ:KJ,$A15)</f>
        <v>0</v>
      </c>
      <c r="KN15">
        <f>COUNTIF(Sheet1!KK:KK,$A15)</f>
        <v>0</v>
      </c>
      <c r="KO15">
        <f>COUNTIF(Sheet1!KL:KL,$A15)</f>
        <v>0</v>
      </c>
      <c r="KP15">
        <f>COUNTIF(Sheet1!KM:KM,$A15)</f>
        <v>1</v>
      </c>
      <c r="KQ15">
        <f>COUNTIF(Sheet1!KN:KN,$A15)</f>
        <v>1</v>
      </c>
      <c r="KR15">
        <f>COUNTIF(Sheet1!KO:KO,$A15)</f>
        <v>1</v>
      </c>
      <c r="KS15">
        <f>COUNTIF(Sheet1!KP:KP,$A15)</f>
        <v>0</v>
      </c>
      <c r="KT15">
        <f>COUNTIF(Sheet1!KQ:KQ,$A15)</f>
        <v>2</v>
      </c>
      <c r="KU15">
        <f>COUNTIF(Sheet1!KR:KR,$A15)</f>
        <v>1</v>
      </c>
      <c r="KV15">
        <f>COUNTIF(Sheet1!KS:KS,$A15)</f>
        <v>1</v>
      </c>
      <c r="KW15">
        <f>COUNTIF(Sheet1!KT:KT,$A15)</f>
        <v>0</v>
      </c>
      <c r="KX15">
        <f>COUNTIF(Sheet1!KU:KU,$A15)</f>
        <v>1</v>
      </c>
      <c r="KY15">
        <f>COUNTIF(Sheet1!KV:KV,$A15)</f>
        <v>1</v>
      </c>
      <c r="KZ15">
        <f>COUNTIF(Sheet1!KW:KW,$A15)</f>
        <v>0</v>
      </c>
      <c r="LA15">
        <f>COUNTIF(Sheet1!KX:KX,$A15)</f>
        <v>0</v>
      </c>
      <c r="LB15">
        <f>COUNTIF(Sheet1!KY:KY,$A15)</f>
        <v>1</v>
      </c>
      <c r="LC15">
        <f>COUNTIF(Sheet1!KZ:KZ,$A15)</f>
        <v>1</v>
      </c>
      <c r="LD15">
        <f>COUNTIF(Sheet1!LA:LA,$A15)</f>
        <v>1</v>
      </c>
      <c r="LE15">
        <f>COUNTIF(Sheet1!LB:LB,$A15)</f>
        <v>0</v>
      </c>
      <c r="LF15">
        <f>COUNTIF(Sheet1!LC:LC,$A15)</f>
        <v>2</v>
      </c>
      <c r="LG15">
        <f>COUNTIF(Sheet1!LD:LD,$A15)</f>
        <v>1</v>
      </c>
      <c r="LH15">
        <f>COUNTIF(Sheet1!LE:LE,$A15)</f>
        <v>1</v>
      </c>
      <c r="LI15">
        <f>COUNTIF(Sheet1!LF:LF,$A15)</f>
        <v>0</v>
      </c>
      <c r="LJ15">
        <f>COUNTIF(Sheet1!LG:LG,$A15)</f>
        <v>0</v>
      </c>
      <c r="LK15">
        <f>COUNTIF(Sheet1!LH:LH,$A15)</f>
        <v>1</v>
      </c>
      <c r="LL15">
        <f>COUNTIF(Sheet1!LI:LI,$A15)</f>
        <v>1</v>
      </c>
      <c r="LM15">
        <f>COUNTIF(Sheet1!LJ:LJ,$A15)</f>
        <v>1</v>
      </c>
      <c r="LN15">
        <f>COUNTIF(Sheet1!LK:LK,$A15)</f>
        <v>0</v>
      </c>
      <c r="LO15">
        <f>COUNTIF(Sheet1!LL:LL,$A15)</f>
        <v>0</v>
      </c>
      <c r="LP15">
        <f>COUNTIF(Sheet1!LM:LM,$A15)</f>
        <v>1</v>
      </c>
      <c r="LQ15">
        <f>COUNTIF(Sheet1!LN:LN,$A15)</f>
        <v>0</v>
      </c>
      <c r="LR15">
        <f>COUNTIF(Sheet1!LO:LO,$A15)</f>
        <v>0</v>
      </c>
      <c r="LS15">
        <f>COUNTIF(Sheet1!LP:LP,$A15)</f>
        <v>1</v>
      </c>
      <c r="LT15">
        <f>COUNTIF(Sheet1!LQ:LQ,$A15)</f>
        <v>0</v>
      </c>
      <c r="LU15">
        <f>COUNTIF(Sheet1!LR:LR,$A15)</f>
        <v>0</v>
      </c>
      <c r="LV15">
        <f>COUNTIF(Sheet1!LS:LS,$A15)</f>
        <v>1</v>
      </c>
      <c r="LW15">
        <f>COUNTIF(Sheet1!LT:LT,$A15)</f>
        <v>1</v>
      </c>
      <c r="LX15">
        <f>COUNTIF(Sheet1!LU:LU,$A15)</f>
        <v>1</v>
      </c>
      <c r="LY15">
        <f>COUNTIF(Sheet1!LV:LV,$A15)</f>
        <v>1</v>
      </c>
      <c r="LZ15">
        <f>COUNTIF(Sheet1!LW:LW,$A15)</f>
        <v>1</v>
      </c>
      <c r="MA15">
        <f>COUNTIF(Sheet1!LX:LX,$A15)</f>
        <v>0</v>
      </c>
      <c r="MB15">
        <f>COUNTIF(Sheet1!LY:LY,$A15)</f>
        <v>0</v>
      </c>
      <c r="MC15">
        <f>COUNTIF(Sheet1!LZ:LZ,$A15)</f>
        <v>0</v>
      </c>
      <c r="MD15">
        <f>COUNTIF(Sheet1!MA:MA,$A15)</f>
        <v>0</v>
      </c>
      <c r="ME15">
        <f>COUNTIF(Sheet1!MB:MB,$A15)</f>
        <v>1</v>
      </c>
      <c r="MF15">
        <f>COUNTIF(Sheet1!MC:MC,$A15)</f>
        <v>1</v>
      </c>
      <c r="MG15">
        <f>COUNTIF(Sheet1!MD:MD,$A15)</f>
        <v>0</v>
      </c>
      <c r="MH15">
        <f>COUNTIF(Sheet1!ME:ME,$A15)</f>
        <v>1</v>
      </c>
      <c r="MI15">
        <f>COUNTIF(Sheet1!MF:MF,$A15)</f>
        <v>2</v>
      </c>
      <c r="MJ15">
        <f>COUNTIF(Sheet1!MG:MG,$A15)</f>
        <v>0</v>
      </c>
      <c r="MK15">
        <f>COUNTIF(Sheet1!MH:MH,$A15)</f>
        <v>1</v>
      </c>
      <c r="ML15">
        <f>COUNTIF(Sheet1!MI:MI,$A15)</f>
        <v>1</v>
      </c>
      <c r="MM15">
        <f>COUNTIF(Sheet1!MJ:MJ,$A15)</f>
        <v>0</v>
      </c>
      <c r="MN15">
        <f>COUNTIF(Sheet1!MK:MK,$A15)</f>
        <v>1</v>
      </c>
      <c r="MO15">
        <f>COUNTIF(Sheet1!ML:ML,$A15)</f>
        <v>1</v>
      </c>
      <c r="MP15">
        <f>COUNTIF(Sheet1!MM:MM,$A15)</f>
        <v>1</v>
      </c>
      <c r="MQ15">
        <f>COUNTIF(Sheet1!MN:MN,$A15)</f>
        <v>0</v>
      </c>
      <c r="MR15">
        <f>COUNTIF(Sheet1!MO:MO,$A15)</f>
        <v>1</v>
      </c>
      <c r="MS15">
        <f>COUNTIF(Sheet1!MP:MP,$A15)</f>
        <v>0</v>
      </c>
      <c r="MT15">
        <f>COUNTIF(Sheet1!MQ:MQ,$A15)</f>
        <v>1</v>
      </c>
      <c r="MU15">
        <f>COUNTIF(Sheet1!MR:MR,$A15)</f>
        <v>1</v>
      </c>
      <c r="MV15">
        <f>COUNTIF(Sheet1!MS:MS,$A15)</f>
        <v>0</v>
      </c>
      <c r="MW15">
        <f>COUNTIF(Sheet1!MT:MT,$A15)</f>
        <v>2</v>
      </c>
      <c r="MX15">
        <f>COUNTIF(Sheet1!MU:MU,$A15)</f>
        <v>1</v>
      </c>
      <c r="MY15">
        <f>COUNTIF(Sheet1!MV:MV,$A15)</f>
        <v>1</v>
      </c>
      <c r="MZ15">
        <f>COUNTIF(Sheet1!MW:MW,$A15)</f>
        <v>1</v>
      </c>
      <c r="NA15">
        <f>COUNTIF(Sheet1!MX:MX,$A15)</f>
        <v>1</v>
      </c>
      <c r="NB15">
        <f>COUNTIF(Sheet1!MY:MY,$A15)</f>
        <v>1</v>
      </c>
      <c r="NC15">
        <f>COUNTIF(Sheet1!MZ:MZ,$A15)</f>
        <v>1</v>
      </c>
      <c r="ND15">
        <f>COUNTIF(Sheet1!NA:NA,$A15)</f>
        <v>1</v>
      </c>
      <c r="NE15">
        <f>COUNTIF(Sheet1!NB:NB,$A15)</f>
        <v>0</v>
      </c>
      <c r="NF15">
        <f>COUNTIF(Sheet1!NC:NC,$A15)</f>
        <v>2</v>
      </c>
      <c r="NG15">
        <f>COUNTIF(Sheet1!ND:ND,$A15)</f>
        <v>1</v>
      </c>
      <c r="NH15">
        <f>COUNTIF(Sheet1!NE:NE,$A15)</f>
        <v>0</v>
      </c>
      <c r="NI15">
        <f>COUNTIF(Sheet1!NF:NF,$A15)</f>
        <v>0</v>
      </c>
      <c r="NJ15">
        <f>COUNTIF(Sheet1!NG:NG,$A15)</f>
        <v>2</v>
      </c>
      <c r="NK15">
        <f>COUNTIF(Sheet1!NH:NH,$A15)</f>
        <v>1</v>
      </c>
      <c r="NL15">
        <f>COUNTIF(Sheet1!NI:NI,$A15)</f>
        <v>1</v>
      </c>
      <c r="NM15">
        <f>COUNTIF(Sheet1!NJ:NJ,$A15)</f>
        <v>0</v>
      </c>
      <c r="NN15">
        <f>COUNTIF(Sheet1!NK:NK,$A15)</f>
        <v>0</v>
      </c>
      <c r="NO15">
        <f>COUNTIF(Sheet1!NL:NL,$A15)</f>
        <v>0</v>
      </c>
      <c r="NP15">
        <f>COUNTIF(Sheet1!NM:NM,$A15)</f>
        <v>1</v>
      </c>
      <c r="NQ15">
        <f>COUNTIF(Sheet1!NN:NN,$A15)</f>
        <v>0</v>
      </c>
      <c r="NR15">
        <f>COUNTIF(Sheet1!NO:NO,$A15)</f>
        <v>0</v>
      </c>
      <c r="NS15">
        <f>COUNTIF(Sheet1!NP:NP,$A15)</f>
        <v>1</v>
      </c>
      <c r="NT15">
        <f>COUNTIF(Sheet1!NQ:NQ,$A15)</f>
        <v>0</v>
      </c>
      <c r="NU15">
        <f>COUNTIF(Sheet1!NR:NR,$A15)</f>
        <v>0</v>
      </c>
      <c r="NV15">
        <f>COUNTIF(Sheet1!NS:NS,$A15)</f>
        <v>0</v>
      </c>
      <c r="NW15">
        <f>COUNTIF(Sheet1!NT:NT,$A15)</f>
        <v>1</v>
      </c>
      <c r="NX15">
        <f>COUNTIF(Sheet1!NU:NU,$A15)</f>
        <v>0</v>
      </c>
      <c r="NY15">
        <f>COUNTIF(Sheet1!NV:NV,$A15)</f>
        <v>1</v>
      </c>
      <c r="NZ15">
        <f>COUNTIF(Sheet1!NW:NW,$A15)</f>
        <v>0</v>
      </c>
      <c r="OA15">
        <f>COUNTIF(Sheet1!NX:NX,$A15)</f>
        <v>2</v>
      </c>
      <c r="OB15">
        <f>COUNTIF(Sheet1!NY:NY,$A15)</f>
        <v>1</v>
      </c>
      <c r="OC15">
        <f>COUNTIF(Sheet1!NZ:NZ,$A15)</f>
        <v>1</v>
      </c>
      <c r="OD15">
        <f>COUNTIF(Sheet1!OA:OA,$A15)</f>
        <v>0</v>
      </c>
      <c r="OE15">
        <f>COUNTIF(Sheet1!OB:OB,$A15)</f>
        <v>0</v>
      </c>
      <c r="OF15">
        <f>COUNTIF(Sheet1!OC:OC,$A15)</f>
        <v>0</v>
      </c>
      <c r="OG15">
        <f>COUNTIF(Sheet1!OD:OD,$A15)</f>
        <v>1</v>
      </c>
      <c r="OH15">
        <f>COUNTIF(Sheet1!OE:OE,$A15)</f>
        <v>1</v>
      </c>
      <c r="OI15">
        <f>COUNTIF(Sheet1!OF:OF,$A15)</f>
        <v>0</v>
      </c>
      <c r="OJ15">
        <f>COUNTIF(Sheet1!OG:OG,$A15)</f>
        <v>0</v>
      </c>
      <c r="OK15">
        <f>COUNTIF(Sheet1!OH:OH,$A15)</f>
        <v>1</v>
      </c>
      <c r="OL15">
        <f>COUNTIF(Sheet1!OI:OI,$A15)</f>
        <v>1</v>
      </c>
      <c r="OM15">
        <f>COUNTIF(Sheet1!OJ:OJ,$A15)</f>
        <v>0</v>
      </c>
      <c r="ON15">
        <f>COUNTIF(Sheet1!OK:OK,$A15)</f>
        <v>2</v>
      </c>
      <c r="OO15">
        <f>COUNTIF(Sheet1!OL:OL,$A15)</f>
        <v>1</v>
      </c>
      <c r="OP15">
        <f>COUNTIF(Sheet1!OM:OM,$A15)</f>
        <v>1</v>
      </c>
      <c r="OQ15">
        <f>COUNTIF(Sheet1!ON:ON,$A15)</f>
        <v>1</v>
      </c>
      <c r="OR15">
        <f>COUNTIF(Sheet1!OO:OO,$A15)</f>
        <v>1</v>
      </c>
      <c r="OS15">
        <f>COUNTIF(Sheet1!OP:OP,$A15)</f>
        <v>0</v>
      </c>
      <c r="OT15">
        <f>COUNTIF(Sheet1!OQ:OQ,$A15)</f>
        <v>1</v>
      </c>
      <c r="OU15">
        <f>COUNTIF(Sheet1!OR:OR,$A15)</f>
        <v>1</v>
      </c>
      <c r="OV15">
        <f>COUNTIF(Sheet1!OS:OS,$A15)</f>
        <v>0</v>
      </c>
      <c r="OW15">
        <f>COUNTIF(Sheet1!OT:OT,$A15)</f>
        <v>1</v>
      </c>
      <c r="OX15">
        <f>COUNTIF(Sheet1!OU:OU,$A15)</f>
        <v>0</v>
      </c>
      <c r="OY15">
        <f>COUNTIF(Sheet1!OV:OV,$A15)</f>
        <v>2</v>
      </c>
      <c r="OZ15">
        <f>COUNTIF(Sheet1!OW:OW,$A15)</f>
        <v>0</v>
      </c>
      <c r="PA15">
        <f>COUNTIF(Sheet1!OX:OX,$A15)</f>
        <v>1</v>
      </c>
      <c r="PB15">
        <f>COUNTIF(Sheet1!OY:OY,$A15)</f>
        <v>1</v>
      </c>
      <c r="PC15">
        <f>COUNTIF(Sheet1!OZ:OZ,$A15)</f>
        <v>2</v>
      </c>
      <c r="PD15">
        <f>COUNTIF(Sheet1!PA:PA,$A15)</f>
        <v>0</v>
      </c>
      <c r="PE15">
        <f>COUNTIF(Sheet1!PB:PB,$A15)</f>
        <v>1</v>
      </c>
      <c r="PF15">
        <f>COUNTIF(Sheet1!PC:PC,$A15)</f>
        <v>1</v>
      </c>
      <c r="PG15">
        <f>COUNTIF(Sheet1!PD:PD,$A15)</f>
        <v>0</v>
      </c>
      <c r="PH15">
        <f>COUNTIF(Sheet1!PE:PE,$A15)</f>
        <v>1</v>
      </c>
      <c r="PI15">
        <f>COUNTIF(Sheet1!PF:PF,$A15)</f>
        <v>0</v>
      </c>
      <c r="PJ15">
        <f>COUNTIF(Sheet1!PG:PG,$A15)</f>
        <v>1</v>
      </c>
      <c r="PK15">
        <f>COUNTIF(Sheet1!PH:PH,$A15)</f>
        <v>1</v>
      </c>
      <c r="PL15">
        <f>COUNTIF(Sheet1!PI:PI,$A15)</f>
        <v>0</v>
      </c>
      <c r="PM15">
        <f>COUNTIF(Sheet1!PJ:PJ,$A15)</f>
        <v>2</v>
      </c>
      <c r="PN15">
        <f>COUNTIF(Sheet1!PK:PK,$A15)</f>
        <v>0</v>
      </c>
      <c r="PO15">
        <f>COUNTIF(Sheet1!PL:PL,$A15)</f>
        <v>0</v>
      </c>
      <c r="PP15">
        <f>COUNTIF(Sheet1!PM:PM,$A15)</f>
        <v>1</v>
      </c>
      <c r="PQ15">
        <f>COUNTIF(Sheet1!PN:PN,$A15)</f>
        <v>1</v>
      </c>
      <c r="PR15">
        <f>COUNTIF(Sheet1!PO:PO,$A15)</f>
        <v>1</v>
      </c>
      <c r="PS15">
        <f>COUNTIF(Sheet1!PP:PP,$A15)</f>
        <v>1</v>
      </c>
      <c r="PT15">
        <f>COUNTIF(Sheet1!PQ:PQ,$A15)</f>
        <v>1</v>
      </c>
      <c r="PU15">
        <f>COUNTIF(Sheet1!PR:PR,$A15)</f>
        <v>0</v>
      </c>
      <c r="PV15">
        <f>COUNTIF(Sheet1!PS:PS,$A15)</f>
        <v>0</v>
      </c>
      <c r="PW15">
        <f>COUNTIF(Sheet1!PT:PT,$A15)</f>
        <v>1</v>
      </c>
      <c r="PX15">
        <f>COUNTIF(Sheet1!PU:PU,$A15)</f>
        <v>1</v>
      </c>
      <c r="PY15">
        <f>COUNTIF(Sheet1!PV:PV,$A15)</f>
        <v>2</v>
      </c>
      <c r="PZ15">
        <f>COUNTIF(Sheet1!PW:PW,$A15)</f>
        <v>0</v>
      </c>
      <c r="QA15">
        <f>COUNTIF(Sheet1!PX:PX,$A15)</f>
        <v>2</v>
      </c>
      <c r="QB15">
        <f>COUNTIF(Sheet1!PY:PY,$A15)</f>
        <v>1</v>
      </c>
      <c r="QC15">
        <f>COUNTIF(Sheet1!PZ:PZ,$A15)</f>
        <v>1</v>
      </c>
      <c r="QD15">
        <f>COUNTIF(Sheet1!QA:QA,$A15)</f>
        <v>0</v>
      </c>
      <c r="QE15">
        <f>COUNTIF(Sheet1!QB:QB,$A15)</f>
        <v>0</v>
      </c>
      <c r="QF15">
        <f>COUNTIF(Sheet1!QC:QC,$A15)</f>
        <v>0</v>
      </c>
      <c r="QG15">
        <f>COUNTIF(Sheet1!QD:QD,$A15)</f>
        <v>2</v>
      </c>
      <c r="QH15">
        <f>COUNTIF(Sheet1!QE:QE,$A15)</f>
        <v>2</v>
      </c>
      <c r="QI15">
        <f>COUNTIF(Sheet1!QF:QF,$A15)</f>
        <v>1</v>
      </c>
      <c r="QJ15">
        <f>COUNTIF(Sheet1!QG:QG,$A15)</f>
        <v>1</v>
      </c>
      <c r="QK15">
        <f>COUNTIF(Sheet1!QH:QH,$A15)</f>
        <v>1</v>
      </c>
      <c r="QL15">
        <f>COUNTIF(Sheet1!QI:QI,$A15)</f>
        <v>2</v>
      </c>
      <c r="QM15">
        <f>COUNTIF(Sheet1!QJ:QJ,$A15)</f>
        <v>0</v>
      </c>
      <c r="QN15">
        <f>COUNTIF(Sheet1!QK:QK,$A15)</f>
        <v>1</v>
      </c>
      <c r="QO15">
        <f>COUNTIF(Sheet1!QL:QL,$A15)</f>
        <v>1</v>
      </c>
      <c r="QP15">
        <f>COUNTIF(Sheet1!QM:QM,$A15)</f>
        <v>1</v>
      </c>
      <c r="QQ15">
        <f>COUNTIF(Sheet1!QN:QN,$A15)</f>
        <v>1</v>
      </c>
      <c r="QR15">
        <f>COUNTIF(Sheet1!QO:QO,$A15)</f>
        <v>0</v>
      </c>
      <c r="QS15">
        <f>COUNTIF(Sheet1!QP:QP,$A15)</f>
        <v>2</v>
      </c>
      <c r="QT15">
        <f>COUNTIF(Sheet1!QQ:QQ,$A15)</f>
        <v>0</v>
      </c>
      <c r="QU15">
        <f>COUNTIF(Sheet1!QR:QR,$A15)</f>
        <v>1</v>
      </c>
      <c r="QV15">
        <f>COUNTIF(Sheet1!QS:QS,$A15)</f>
        <v>1</v>
      </c>
      <c r="QW15">
        <f>COUNTIF(Sheet1!QT:QT,$A15)</f>
        <v>2</v>
      </c>
      <c r="QX15">
        <f>COUNTIF(Sheet1!QU:QU,$A15)</f>
        <v>2</v>
      </c>
      <c r="QY15">
        <f>COUNTIF(Sheet1!QV:QV,$A15)</f>
        <v>0</v>
      </c>
      <c r="QZ15">
        <f>COUNTIF(Sheet1!QW:QW,$A15)</f>
        <v>1</v>
      </c>
      <c r="RA15">
        <f>COUNTIF(Sheet1!QX:QX,$A15)</f>
        <v>0</v>
      </c>
      <c r="RB15">
        <f>COUNTIF(Sheet1!QY:QY,$A15)</f>
        <v>1</v>
      </c>
      <c r="RC15">
        <f>COUNTIF(Sheet1!QZ:QZ,$A15)</f>
        <v>1</v>
      </c>
      <c r="RD15">
        <f>COUNTIF(Sheet1!RA:RA,$A15)</f>
        <v>1</v>
      </c>
      <c r="RE15">
        <f>COUNTIF(Sheet1!RB:RB,$A15)</f>
        <v>0</v>
      </c>
      <c r="RF15">
        <f>COUNTIF(Sheet1!RC:RC,$A15)</f>
        <v>0</v>
      </c>
      <c r="RG15">
        <f>COUNTIF(Sheet1!RD:RD,$A15)</f>
        <v>1</v>
      </c>
      <c r="RH15">
        <f>COUNTIF(Sheet1!RE:RE,$A15)</f>
        <v>1</v>
      </c>
      <c r="RI15">
        <f>COUNTIF(Sheet1!RF:RF,$A15)</f>
        <v>2</v>
      </c>
      <c r="RJ15">
        <f>COUNTIF(Sheet1!RG:RG,$A15)</f>
        <v>0</v>
      </c>
      <c r="RK15">
        <f>COUNTIF(Sheet1!RH:RH,$A15)</f>
        <v>1</v>
      </c>
      <c r="RL15">
        <f>COUNTIF(Sheet1!RI:RI,$A15)</f>
        <v>1</v>
      </c>
      <c r="RM15">
        <f>COUNTIF(Sheet1!RJ:RJ,$A15)</f>
        <v>1</v>
      </c>
      <c r="RN15">
        <f>COUNTIF(Sheet1!RK:RK,$A15)</f>
        <v>2</v>
      </c>
      <c r="RO15">
        <f>COUNTIF(Sheet1!RL:RL,$A15)</f>
        <v>1</v>
      </c>
      <c r="RP15">
        <f>COUNTIF(Sheet1!RM:RM,$A15)</f>
        <v>1</v>
      </c>
      <c r="RQ15">
        <f>COUNTIF(Sheet1!RN:RN,$A15)</f>
        <v>1</v>
      </c>
      <c r="RR15">
        <f>COUNTIF(Sheet1!RO:RO,$A15)</f>
        <v>1</v>
      </c>
      <c r="RS15">
        <f>COUNTIF(Sheet1!RP:RP,$A15)</f>
        <v>0</v>
      </c>
      <c r="RT15">
        <f>COUNTIF(Sheet1!RQ:RQ,$A15)</f>
        <v>0</v>
      </c>
      <c r="RU15">
        <f>COUNTIF(Sheet1!RR:RR,$A15)</f>
        <v>1</v>
      </c>
      <c r="RV15">
        <f>COUNTIF(Sheet1!RS:RS,$A15)</f>
        <v>0</v>
      </c>
      <c r="RW15">
        <f>COUNTIF(Sheet1!RT:RT,$A15)</f>
        <v>0</v>
      </c>
      <c r="RX15">
        <f>COUNTIF(Sheet1!RU:RU,$A15)</f>
        <v>1</v>
      </c>
      <c r="RY15">
        <f>COUNTIF(Sheet1!RV:RV,$A15)</f>
        <v>1</v>
      </c>
      <c r="RZ15">
        <f>COUNTIF(Sheet1!RW:RW,$A15)</f>
        <v>0</v>
      </c>
      <c r="SA15">
        <f>COUNTIF(Sheet1!RX:RX,$A15)</f>
        <v>1</v>
      </c>
      <c r="SB15">
        <f>COUNTIF(Sheet1!RY:RY,$A15)</f>
        <v>0</v>
      </c>
      <c r="SC15">
        <f>COUNTIF(Sheet1!RZ:RZ,$A15)</f>
        <v>1</v>
      </c>
      <c r="SD15">
        <f>COUNTIF(Sheet1!SA:SA,$A15)</f>
        <v>1</v>
      </c>
      <c r="SE15">
        <f>COUNTIF(Sheet1!SB:SB,$A15)</f>
        <v>0</v>
      </c>
      <c r="SF15">
        <f>COUNTIF(Sheet1!SC:SC,$A15)</f>
        <v>0</v>
      </c>
      <c r="SG15">
        <f>COUNTIF(Sheet1!SD:SD,$A15)</f>
        <v>1</v>
      </c>
      <c r="SH15">
        <f>COUNTIF(Sheet1!SE:SE,$A15)</f>
        <v>1</v>
      </c>
      <c r="SI15">
        <f>COUNTIF(Sheet1!SF:SF,$A15)</f>
        <v>0</v>
      </c>
      <c r="SJ15">
        <f>COUNTIF(Sheet1!SG:SG,$A15)</f>
        <v>0</v>
      </c>
      <c r="SK15">
        <f>COUNTIF(Sheet1!SH:SH,$A15)</f>
        <v>1</v>
      </c>
      <c r="SL15">
        <f>COUNTIF(Sheet1!SI:SI,$A15)</f>
        <v>0</v>
      </c>
      <c r="SM15">
        <f>COUNTIF(Sheet1!SJ:SJ,$A15)</f>
        <v>0</v>
      </c>
      <c r="SN15">
        <f>COUNTIF(Sheet1!SK:SK,$A15)</f>
        <v>1</v>
      </c>
      <c r="SO15">
        <f>COUNTIF(Sheet1!SL:SL,$A15)</f>
        <v>0</v>
      </c>
      <c r="SP15">
        <f>COUNTIF(Sheet1!SM:SM,$A15)</f>
        <v>1</v>
      </c>
      <c r="SQ15">
        <f>COUNTIF(Sheet1!SN:SN,$A15)</f>
        <v>0</v>
      </c>
      <c r="SR15">
        <f>COUNTIF(Sheet1!SO:SO,$A15)</f>
        <v>2</v>
      </c>
      <c r="SS15">
        <f>COUNTIF(Sheet1!SP:SP,$A15)</f>
        <v>1</v>
      </c>
      <c r="ST15">
        <f>COUNTIF(Sheet1!SQ:SQ,$A15)</f>
        <v>2</v>
      </c>
      <c r="SU15">
        <f>COUNTIF(Sheet1!SR:SR,$A15)</f>
        <v>0</v>
      </c>
      <c r="SV15">
        <f>COUNTIF(Sheet1!SS:SS,$A15)</f>
        <v>1</v>
      </c>
      <c r="SW15">
        <f>COUNTIF(Sheet1!ST:ST,$A15)</f>
        <v>1</v>
      </c>
      <c r="SX15">
        <f>COUNTIF(Sheet1!SU:SU,$A15)</f>
        <v>1</v>
      </c>
      <c r="SY15">
        <f>COUNTIF(Sheet1!SV:SV,$A15)</f>
        <v>0</v>
      </c>
      <c r="SZ15">
        <f>COUNTIF(Sheet1!SW:SW,$A15)</f>
        <v>2</v>
      </c>
      <c r="TA15">
        <f>COUNTIF(Sheet1!SX:SX,$A15)</f>
        <v>1</v>
      </c>
      <c r="TB15">
        <f>COUNTIF(Sheet1!SY:SY,$A15)</f>
        <v>1</v>
      </c>
      <c r="TC15">
        <f>COUNTIF(Sheet1!SZ:SZ,$A15)</f>
        <v>1</v>
      </c>
      <c r="TD15">
        <f>COUNTIF(Sheet1!TA:TA,$A15)</f>
        <v>0</v>
      </c>
      <c r="TE15">
        <f>COUNTIF(Sheet1!TB:TB,$A15)</f>
        <v>2</v>
      </c>
      <c r="TF15">
        <f>COUNTIF(Sheet1!TC:TC,$A15)</f>
        <v>1</v>
      </c>
      <c r="TG15">
        <f>COUNTIF(Sheet1!TD:TD,$A15)</f>
        <v>1</v>
      </c>
      <c r="TH15">
        <f>COUNTIF(Sheet1!TE:TE,$A15)</f>
        <v>1</v>
      </c>
      <c r="TI15">
        <f>COUNTIF(Sheet1!TF:TF,$A15)</f>
        <v>1</v>
      </c>
      <c r="TJ15">
        <f>COUNTIF(Sheet1!TG:TG,$A15)</f>
        <v>2</v>
      </c>
      <c r="TK15">
        <f>COUNTIF(Sheet1!TH:TH,$A15)</f>
        <v>0</v>
      </c>
      <c r="TL15">
        <f>COUNTIF(Sheet1!TI:TI,$A15)</f>
        <v>1</v>
      </c>
      <c r="TM15">
        <f>COUNTIF(Sheet1!TJ:TJ,$A15)</f>
        <v>1</v>
      </c>
      <c r="TN15">
        <f>COUNTIF(Sheet1!TK:TK,$A15)</f>
        <v>1</v>
      </c>
      <c r="TO15">
        <f>COUNTIF(Sheet1!TL:TL,$A15)</f>
        <v>0</v>
      </c>
      <c r="TP15">
        <f>COUNTIF(Sheet1!TM:TM,$A15)</f>
        <v>0</v>
      </c>
      <c r="TQ15">
        <f>COUNTIF(Sheet1!TN:TN,$A15)</f>
        <v>1</v>
      </c>
      <c r="TR15">
        <f>COUNTIF(Sheet1!TO:TO,$A15)</f>
        <v>1</v>
      </c>
      <c r="TS15">
        <f>COUNTIF(Sheet1!TP:TP,$A15)</f>
        <v>1</v>
      </c>
      <c r="TT15">
        <f>COUNTIF(Sheet1!TQ:TQ,$A15)</f>
        <v>2</v>
      </c>
      <c r="TU15">
        <f>COUNTIF(Sheet1!TR:TR,$A15)</f>
        <v>1</v>
      </c>
      <c r="TV15">
        <f>COUNTIF(Sheet1!TS:TS,$A15)</f>
        <v>0</v>
      </c>
      <c r="TW15">
        <f>COUNTIF(Sheet1!TT:TT,$A15)</f>
        <v>1</v>
      </c>
      <c r="TX15">
        <f>COUNTIF(Sheet1!TU:TU,$A15)</f>
        <v>0</v>
      </c>
      <c r="TY15">
        <f>COUNTIF(Sheet1!TV:TV,$A15)</f>
        <v>0</v>
      </c>
      <c r="TZ15">
        <f>COUNTIF(Sheet1!TW:TW,$A15)</f>
        <v>0</v>
      </c>
      <c r="UA15">
        <f>COUNTIF(Sheet1!TX:TX,$A15)</f>
        <v>0</v>
      </c>
      <c r="UB15">
        <f>COUNTIF(Sheet1!TY:TY,$A15)</f>
        <v>0</v>
      </c>
      <c r="UC15">
        <f>COUNTIF(Sheet1!TZ:TZ,$A15)</f>
        <v>1</v>
      </c>
      <c r="UD15">
        <f>COUNTIF(Sheet1!UA:UA,$A15)</f>
        <v>1</v>
      </c>
      <c r="UE15">
        <f>COUNTIF(Sheet1!UB:UB,$A15)</f>
        <v>1</v>
      </c>
      <c r="UF15">
        <f>COUNTIF(Sheet1!UC:UC,$A15)</f>
        <v>0</v>
      </c>
      <c r="UG15">
        <f>COUNTIF(Sheet1!UD:UD,$A15)</f>
        <v>1</v>
      </c>
      <c r="UH15">
        <f>COUNTIF(Sheet1!UE:UE,$A15)</f>
        <v>1</v>
      </c>
      <c r="UI15">
        <f>COUNTIF(Sheet1!UF:UF,$A15)</f>
        <v>2</v>
      </c>
      <c r="UJ15">
        <f>COUNTIF(Sheet1!UG:UG,$A15)</f>
        <v>0</v>
      </c>
      <c r="UK15">
        <f>COUNTIF(Sheet1!UH:UH,$A15)</f>
        <v>1</v>
      </c>
      <c r="UL15">
        <f>COUNTIF(Sheet1!UI:UI,$A15)</f>
        <v>0</v>
      </c>
      <c r="UM15">
        <f>COUNTIF(Sheet1!UJ:UJ,$A15)</f>
        <v>1</v>
      </c>
      <c r="UN15">
        <f>COUNTIF(Sheet1!UK:UK,$A15)</f>
        <v>0</v>
      </c>
      <c r="UO15">
        <f>COUNTIF(Sheet1!UL:UL,$A15)</f>
        <v>0</v>
      </c>
      <c r="UP15">
        <f>COUNTIF(Sheet1!UM:UM,$A15)</f>
        <v>1</v>
      </c>
      <c r="UQ15">
        <f>COUNTIF(Sheet1!UN:UN,$A15)</f>
        <v>0</v>
      </c>
      <c r="UR15">
        <f>COUNTIF(Sheet1!UO:UO,$A15)</f>
        <v>0</v>
      </c>
      <c r="US15">
        <f>COUNTIF(Sheet1!UP:UP,$A15)</f>
        <v>1</v>
      </c>
      <c r="UT15">
        <f>COUNTIF(Sheet1!UQ:UQ,$A15)</f>
        <v>1</v>
      </c>
      <c r="UU15">
        <f>COUNTIF(Sheet1!UR:UR,$A15)</f>
        <v>1</v>
      </c>
      <c r="UV15">
        <f>COUNTIF(Sheet1!US:US,$A15)</f>
        <v>0</v>
      </c>
      <c r="UW15">
        <f>COUNTIF(Sheet1!UT:UT,$A15)</f>
        <v>0</v>
      </c>
      <c r="UX15">
        <f>COUNTIF(Sheet1!UU:UU,$A15)</f>
        <v>0</v>
      </c>
      <c r="UY15">
        <f>COUNTIF(Sheet1!UV:UV,$A15)</f>
        <v>0</v>
      </c>
      <c r="UZ15">
        <f>COUNTIF(Sheet1!UW:UW,$A15)</f>
        <v>1</v>
      </c>
      <c r="VA15">
        <f>COUNTIF(Sheet1!UX:UX,$A15)</f>
        <v>0</v>
      </c>
      <c r="VB15">
        <f>COUNTIF(Sheet1!UY:UY,$A15)</f>
        <v>2</v>
      </c>
      <c r="VC15">
        <f>COUNTIF(Sheet1!UZ:UZ,$A15)</f>
        <v>0</v>
      </c>
      <c r="VD15">
        <f>COUNTIF(Sheet1!VA:VA,$A15)</f>
        <v>0</v>
      </c>
      <c r="VE15">
        <f>COUNTIF(Sheet1!VB:VB,$A15)</f>
        <v>1</v>
      </c>
      <c r="VF15">
        <f>COUNTIF(Sheet1!VC:VC,$A15)</f>
        <v>1</v>
      </c>
      <c r="VG15">
        <f>COUNTIF(Sheet1!VD:VD,$A15)</f>
        <v>1</v>
      </c>
      <c r="VH15">
        <f>COUNTIF(Sheet1!VE:VE,$A15)</f>
        <v>1</v>
      </c>
      <c r="VI15">
        <f>COUNTIF(Sheet1!VF:VF,$A15)</f>
        <v>2</v>
      </c>
      <c r="VJ15">
        <f>COUNTIF(Sheet1!VG:VG,$A15)</f>
        <v>1</v>
      </c>
      <c r="VK15">
        <f>COUNTIF(Sheet1!VH:VH,$A15)</f>
        <v>1</v>
      </c>
      <c r="VL15">
        <f>COUNTIF(Sheet1!VI:VI,$A15)</f>
        <v>2</v>
      </c>
      <c r="VM15">
        <f>COUNTIF(Sheet1!VJ:VJ,$A15)</f>
        <v>1</v>
      </c>
      <c r="VN15">
        <f>COUNTIF(Sheet1!VK:VK,$A15)</f>
        <v>0</v>
      </c>
      <c r="VO15">
        <f>COUNTIF(Sheet1!VL:VL,$A15)</f>
        <v>1</v>
      </c>
      <c r="VP15">
        <f>COUNTIF(Sheet1!VM:VM,$A15)</f>
        <v>0</v>
      </c>
      <c r="VQ15">
        <f>COUNTIF(Sheet1!VN:VN,$A15)</f>
        <v>1</v>
      </c>
      <c r="VR15">
        <f>COUNTIF(Sheet1!VO:VO,$A15)</f>
        <v>1</v>
      </c>
      <c r="VS15">
        <f>COUNTIF(Sheet1!VP:VP,$A15)</f>
        <v>1</v>
      </c>
      <c r="VT15">
        <f>COUNTIF(Sheet1!VQ:VQ,$A15)</f>
        <v>0</v>
      </c>
      <c r="VU15">
        <f>COUNTIF(Sheet1!VR:VR,$A15)</f>
        <v>1</v>
      </c>
      <c r="VV15">
        <f>COUNTIF(Sheet1!VS:VS,$A15)</f>
        <v>1</v>
      </c>
      <c r="VW15">
        <f>COUNTIF(Sheet1!VT:VT,$A15)</f>
        <v>1</v>
      </c>
      <c r="VX15">
        <f>COUNTIF(Sheet1!VU:VU,$A15)</f>
        <v>1</v>
      </c>
      <c r="VY15">
        <f>COUNTIF(Sheet1!VV:VV,$A15)</f>
        <v>2</v>
      </c>
      <c r="VZ15">
        <f>COUNTIF(Sheet1!VW:VW,$A15)</f>
        <v>1</v>
      </c>
      <c r="WA15">
        <f>COUNTIF(Sheet1!VX:VX,$A15)</f>
        <v>0</v>
      </c>
      <c r="WB15">
        <f>COUNTIF(Sheet1!VY:VY,$A15)</f>
        <v>1</v>
      </c>
      <c r="WC15">
        <f>COUNTIF(Sheet1!VZ:VZ,$A15)</f>
        <v>0</v>
      </c>
      <c r="WD15">
        <f>COUNTIF(Sheet1!WA:WA,$A15)</f>
        <v>0</v>
      </c>
      <c r="WE15">
        <f>COUNTIF(Sheet1!WB:WB,$A15)</f>
        <v>1</v>
      </c>
      <c r="WF15">
        <f>COUNTIF(Sheet1!WC:WC,$A15)</f>
        <v>0</v>
      </c>
      <c r="WG15">
        <f>COUNTIF(Sheet1!WD:WD,$A15)</f>
        <v>1</v>
      </c>
      <c r="WH15">
        <f>COUNTIF(Sheet1!WE:WE,$A15)</f>
        <v>0</v>
      </c>
      <c r="WI15">
        <f>COUNTIF(Sheet1!WF:WF,$A15)</f>
        <v>1</v>
      </c>
      <c r="WJ15">
        <f>COUNTIF(Sheet1!WG:WG,$A15)</f>
        <v>2</v>
      </c>
      <c r="WK15">
        <f>COUNTIF(Sheet1!WH:WH,$A15)</f>
        <v>0</v>
      </c>
      <c r="WL15">
        <f>COUNTIF(Sheet1!WI:WI,$A15)</f>
        <v>0</v>
      </c>
      <c r="WM15">
        <f>COUNTIF(Sheet1!WJ:WJ,$A15)</f>
        <v>1</v>
      </c>
      <c r="WN15">
        <f>COUNTIF(Sheet1!WK:WK,$A15)</f>
        <v>1</v>
      </c>
      <c r="WO15">
        <f>COUNTIF(Sheet1!WL:WL,$A15)</f>
        <v>1</v>
      </c>
      <c r="WP15">
        <f>COUNTIF(Sheet1!WM:WM,$A15)</f>
        <v>0</v>
      </c>
      <c r="WQ15">
        <f>COUNTIF(Sheet1!WN:WN,$A15)</f>
        <v>1</v>
      </c>
      <c r="WR15">
        <f>COUNTIF(Sheet1!WO:WO,$A15)</f>
        <v>0</v>
      </c>
      <c r="WS15">
        <f>COUNTIF(Sheet1!WP:WP,$A15)</f>
        <v>0</v>
      </c>
      <c r="WT15">
        <f>COUNTIF(Sheet1!WQ:WQ,$A15)</f>
        <v>1</v>
      </c>
      <c r="WU15">
        <f>COUNTIF(Sheet1!WR:WR,$A15)</f>
        <v>1</v>
      </c>
      <c r="WV15">
        <f>COUNTIF(Sheet1!WS:WS,$A15)</f>
        <v>0</v>
      </c>
      <c r="WW15">
        <f>COUNTIF(Sheet1!WT:WT,$A15)</f>
        <v>0</v>
      </c>
      <c r="WX15">
        <f>COUNTIF(Sheet1!WU:WU,$A15)</f>
        <v>3</v>
      </c>
      <c r="WY15">
        <f>COUNTIF(Sheet1!WV:WV,$A15)</f>
        <v>0</v>
      </c>
      <c r="WZ15">
        <f>COUNTIF(Sheet1!WW:WW,$A15)</f>
        <v>1</v>
      </c>
      <c r="XA15">
        <f>COUNTIF(Sheet1!WX:WX,$A15)</f>
        <v>1</v>
      </c>
      <c r="XB15">
        <f>COUNTIF(Sheet1!WY:WY,$A15)</f>
        <v>1</v>
      </c>
      <c r="XC15">
        <f>COUNTIF(Sheet1!WZ:WZ,$A15)</f>
        <v>0</v>
      </c>
      <c r="XD15">
        <f>COUNTIF(Sheet1!XA:XA,$A15)</f>
        <v>1</v>
      </c>
      <c r="XE15">
        <f>COUNTIF(Sheet1!XB:XB,$A15)</f>
        <v>0</v>
      </c>
      <c r="XF15">
        <f>COUNTIF(Sheet1!XC:XC,$A15)</f>
        <v>1</v>
      </c>
      <c r="XG15">
        <f>COUNTIF(Sheet1!XD:XD,$A15)</f>
        <v>1</v>
      </c>
      <c r="XH15">
        <f>COUNTIF(Sheet1!XE:XE,$A15)</f>
        <v>1</v>
      </c>
      <c r="XI15">
        <f>COUNTIF(Sheet1!XF:XF,$A15)</f>
        <v>2</v>
      </c>
      <c r="XJ15">
        <f>COUNTIF(Sheet1!XG:XG,$A15)</f>
        <v>0</v>
      </c>
      <c r="XK15">
        <f>COUNTIF(Sheet1!XH:XH,$A15)</f>
        <v>2</v>
      </c>
      <c r="XL15">
        <f>COUNTIF(Sheet1!XI:XI,$A15)</f>
        <v>1</v>
      </c>
      <c r="XM15">
        <f>COUNTIF(Sheet1!XJ:XJ,$A15)</f>
        <v>0</v>
      </c>
      <c r="XN15">
        <f>COUNTIF(Sheet1!XK:XK,$A15)</f>
        <v>2</v>
      </c>
      <c r="XO15">
        <f>COUNTIF(Sheet1!XL:XL,$A15)</f>
        <v>1</v>
      </c>
      <c r="XP15">
        <f>COUNTIF(Sheet1!XM:XM,$A15)</f>
        <v>0</v>
      </c>
      <c r="XQ15">
        <f>COUNTIF(Sheet1!XN:XN,$A15)</f>
        <v>1</v>
      </c>
      <c r="XR15">
        <f>COUNTIF(Sheet1!XO:XO,$A15)</f>
        <v>1</v>
      </c>
      <c r="XS15">
        <f>COUNTIF(Sheet1!XP:XP,$A15)</f>
        <v>1</v>
      </c>
      <c r="XT15">
        <f>COUNTIF(Sheet1!XQ:XQ,$A15)</f>
        <v>0</v>
      </c>
      <c r="XU15">
        <f>COUNTIF(Sheet1!XR:XR,$A15)</f>
        <v>1</v>
      </c>
      <c r="XV15">
        <f>COUNTIF(Sheet1!XS:XS,$A15)</f>
        <v>1</v>
      </c>
      <c r="XW15">
        <f>COUNTIF(Sheet1!XT:XT,$A15)</f>
        <v>1</v>
      </c>
      <c r="XX15">
        <f>COUNTIF(Sheet1!XU:XU,$A15)</f>
        <v>0</v>
      </c>
      <c r="XY15">
        <f>COUNTIF(Sheet1!XV:XV,$A15)</f>
        <v>0</v>
      </c>
      <c r="XZ15">
        <f>COUNTIF(Sheet1!XW:XW,$A15)</f>
        <v>1</v>
      </c>
      <c r="YA15">
        <f>COUNTIF(Sheet1!XX:XX,$A15)</f>
        <v>1</v>
      </c>
      <c r="YB15">
        <f>COUNTIF(Sheet1!XY:XY,$A15)</f>
        <v>2</v>
      </c>
      <c r="YC15">
        <f>COUNTIF(Sheet1!XZ:XZ,$A15)</f>
        <v>1</v>
      </c>
      <c r="YD15">
        <f>COUNTIF(Sheet1!YA:YA,$A15)</f>
        <v>0</v>
      </c>
      <c r="YE15">
        <f>COUNTIF(Sheet1!YB:YB,$A15)</f>
        <v>1</v>
      </c>
      <c r="YF15">
        <f>COUNTIF(Sheet1!YC:YC,$A15)</f>
        <v>0</v>
      </c>
      <c r="YG15">
        <f>COUNTIF(Sheet1!YD:YD,$A15)</f>
        <v>1</v>
      </c>
      <c r="YH15">
        <f>COUNTIF(Sheet1!YE:YE,$A15)</f>
        <v>1</v>
      </c>
      <c r="YI15">
        <f>COUNTIF(Sheet1!YF:YF,$A15)</f>
        <v>0</v>
      </c>
      <c r="YJ15">
        <f>COUNTIF(Sheet1!YG:YG,$A15)</f>
        <v>0</v>
      </c>
      <c r="YK15">
        <f>COUNTIF(Sheet1!YH:YH,$A15)</f>
        <v>1</v>
      </c>
      <c r="YL15">
        <f>COUNTIF(Sheet1!YI:YI,$A15)</f>
        <v>1</v>
      </c>
      <c r="YM15">
        <f>COUNTIF(Sheet1!YJ:YJ,$A15)</f>
        <v>0</v>
      </c>
      <c r="YN15">
        <f>COUNTIF(Sheet1!YK:YK,$A15)</f>
        <v>0</v>
      </c>
      <c r="YO15">
        <f>COUNTIF(Sheet1!YL:YL,$A15)</f>
        <v>1</v>
      </c>
      <c r="YP15">
        <f>COUNTIF(Sheet1!YM:YM,$A15)</f>
        <v>0</v>
      </c>
      <c r="YQ15">
        <f>COUNTIF(Sheet1!YN:YN,$A15)</f>
        <v>2</v>
      </c>
      <c r="YR15">
        <f>COUNTIF(Sheet1!YO:YO,$A15)</f>
        <v>0</v>
      </c>
      <c r="YS15">
        <f>COUNTIF(Sheet1!YP:YP,$A15)</f>
        <v>2</v>
      </c>
      <c r="YT15">
        <f>COUNTIF(Sheet1!YQ:YQ,$A15)</f>
        <v>2</v>
      </c>
      <c r="YU15">
        <f>COUNTIF(Sheet1!YR:YR,$A15)</f>
        <v>1</v>
      </c>
      <c r="YV15">
        <f>COUNTIF(Sheet1!YS:YS,$A15)</f>
        <v>1</v>
      </c>
      <c r="YW15">
        <f>COUNTIF(Sheet1!YT:YT,$A15)</f>
        <v>0</v>
      </c>
      <c r="YX15">
        <f>COUNTIF(Sheet1!YU:YU,$A15)</f>
        <v>0</v>
      </c>
      <c r="YY15">
        <f>COUNTIF(Sheet1!YV:YV,$A15)</f>
        <v>2</v>
      </c>
      <c r="YZ15">
        <f>COUNTIF(Sheet1!YW:YW,$A15)</f>
        <v>1</v>
      </c>
      <c r="ZA15">
        <f>COUNTIF(Sheet1!YX:YX,$A15)</f>
        <v>1</v>
      </c>
      <c r="ZB15">
        <f>COUNTIF(Sheet1!YY:YY,$A15)</f>
        <v>1</v>
      </c>
      <c r="ZC15">
        <f>COUNTIF(Sheet1!YZ:YZ,$A15)</f>
        <v>0</v>
      </c>
      <c r="ZD15">
        <f>COUNTIF(Sheet1!ZA:ZA,$A15)</f>
        <v>2</v>
      </c>
      <c r="ZE15">
        <f>COUNTIF(Sheet1!ZB:ZB,$A15)</f>
        <v>1</v>
      </c>
      <c r="ZF15">
        <f>COUNTIF(Sheet1!ZC:ZC,$A15)</f>
        <v>0</v>
      </c>
      <c r="ZG15">
        <f>COUNTIF(Sheet1!ZD:ZD,$A15)</f>
        <v>0</v>
      </c>
      <c r="ZH15">
        <f>COUNTIF(Sheet1!ZE:ZE,$A15)</f>
        <v>1</v>
      </c>
      <c r="ZI15">
        <f>COUNTIF(Sheet1!ZF:ZF,$A15)</f>
        <v>0</v>
      </c>
      <c r="ZJ15">
        <f>COUNTIF(Sheet1!ZG:ZG,$A15)</f>
        <v>0</v>
      </c>
      <c r="ZK15">
        <f>COUNTIF(Sheet1!ZH:ZH,$A15)</f>
        <v>1</v>
      </c>
      <c r="ZL15">
        <f>COUNTIF(Sheet1!ZI:ZI,$A15)</f>
        <v>0</v>
      </c>
      <c r="ZM15">
        <f>COUNTIF(Sheet1!ZJ:ZJ,$A15)</f>
        <v>0</v>
      </c>
      <c r="ZN15">
        <f>COUNTIF(Sheet1!ZK:ZK,$A15)</f>
        <v>1</v>
      </c>
      <c r="ZO15">
        <f>COUNTIF(Sheet1!ZL:ZL,$A15)</f>
        <v>1</v>
      </c>
      <c r="ZP15">
        <f>COUNTIF(Sheet1!ZM:ZM,$A15)</f>
        <v>2</v>
      </c>
      <c r="ZQ15">
        <f>COUNTIF(Sheet1!ZN:ZN,$A15)</f>
        <v>0</v>
      </c>
      <c r="ZR15">
        <f>COUNTIF(Sheet1!ZO:ZO,$A15)</f>
        <v>2</v>
      </c>
      <c r="ZS15">
        <f>COUNTIF(Sheet1!ZP:ZP,$A15)</f>
        <v>1</v>
      </c>
      <c r="ZT15">
        <f>COUNTIF(Sheet1!ZQ:ZQ,$A15)</f>
        <v>1</v>
      </c>
      <c r="ZU15">
        <f>COUNTIF(Sheet1!ZR:ZR,$A15)</f>
        <v>1</v>
      </c>
      <c r="ZV15">
        <f>COUNTIF(Sheet1!ZS:ZS,$A15)</f>
        <v>0</v>
      </c>
      <c r="ZW15">
        <f>COUNTIF(Sheet1!ZT:ZT,$A15)</f>
        <v>0</v>
      </c>
      <c r="ZX15">
        <f>COUNTIF(Sheet1!ZU:ZU,$A15)</f>
        <v>1</v>
      </c>
      <c r="ZY15">
        <f>COUNTIF(Sheet1!ZV:ZV,$A15)</f>
        <v>2</v>
      </c>
      <c r="ZZ15">
        <f>COUNTIF(Sheet1!ZW:ZW,$A15)</f>
        <v>2</v>
      </c>
      <c r="AAA15">
        <f>COUNTIF(Sheet1!ZX:ZX,$A15)</f>
        <v>0</v>
      </c>
      <c r="AAB15">
        <f>COUNTIF(Sheet1!ZY:ZY,$A15)</f>
        <v>1</v>
      </c>
      <c r="AAC15">
        <f>COUNTIF(Sheet1!ZZ:ZZ,$A15)</f>
        <v>2</v>
      </c>
      <c r="AAD15">
        <f>COUNTIF(Sheet1!AAA:AAA,$A15)</f>
        <v>1</v>
      </c>
      <c r="AAE15">
        <f>COUNTIF(Sheet1!AAB:AAB,$A15)</f>
        <v>1</v>
      </c>
      <c r="AAF15">
        <f>COUNTIF(Sheet1!AAC:AAC,$A15)</f>
        <v>0</v>
      </c>
      <c r="AAG15">
        <f>COUNTIF(Sheet1!AAD:AAD,$A15)</f>
        <v>0</v>
      </c>
      <c r="AAH15">
        <f>COUNTIF(Sheet1!AAE:AAE,$A15)</f>
        <v>0</v>
      </c>
      <c r="AAI15">
        <f>COUNTIF(Sheet1!AAF:AAF,$A15)</f>
        <v>2</v>
      </c>
      <c r="AAJ15">
        <f>COUNTIF(Sheet1!AAG:AAG,$A15)</f>
        <v>1</v>
      </c>
      <c r="AAK15">
        <f>COUNTIF(Sheet1!AAH:AAH,$A15)</f>
        <v>1</v>
      </c>
      <c r="AAL15">
        <f>COUNTIF(Sheet1!AAI:AAI,$A15)</f>
        <v>1</v>
      </c>
      <c r="AAM15">
        <f>COUNTIF(Sheet1!AAJ:AAJ,$A15)</f>
        <v>1</v>
      </c>
      <c r="AAN15">
        <f>COUNTIF(Sheet1!AAK:AAK,$A15)</f>
        <v>1</v>
      </c>
      <c r="AAO15">
        <f>COUNTIF(Sheet1!AAL:AAL,$A15)</f>
        <v>1</v>
      </c>
      <c r="AAP15">
        <f>COUNTIF(Sheet1!AAM:AAM,$A15)</f>
        <v>0</v>
      </c>
      <c r="AAQ15">
        <f>COUNTIF(Sheet1!AAN:AAN,$A15)</f>
        <v>1</v>
      </c>
      <c r="AAR15">
        <f>COUNTIF(Sheet1!AAO:AAO,$A15)</f>
        <v>1</v>
      </c>
      <c r="AAS15">
        <f>COUNTIF(Sheet1!AAP:AAP,$A15)</f>
        <v>0</v>
      </c>
      <c r="AAT15">
        <f>COUNTIF(Sheet1!AAQ:AAQ,$A15)</f>
        <v>1</v>
      </c>
      <c r="AAU15">
        <f>COUNTIF(Sheet1!AAR:AAR,$A15)</f>
        <v>1</v>
      </c>
      <c r="AAV15">
        <f>COUNTIF(Sheet1!AAS:AAS,$A15)</f>
        <v>2</v>
      </c>
      <c r="AAW15">
        <f>COUNTIF(Sheet1!AAT:AAT,$A15)</f>
        <v>1</v>
      </c>
      <c r="AAX15">
        <f>COUNTIF(Sheet1!AAU:AAU,$A15)</f>
        <v>1</v>
      </c>
      <c r="AAY15">
        <f>COUNTIF(Sheet1!AAV:AAV,$A15)</f>
        <v>1</v>
      </c>
      <c r="AAZ15">
        <f>COUNTIF(Sheet1!AAW:AAW,$A15)</f>
        <v>0</v>
      </c>
      <c r="ABA15">
        <f>COUNTIF(Sheet1!AAX:AAX,$A15)</f>
        <v>1</v>
      </c>
      <c r="ABB15">
        <f>COUNTIF(Sheet1!AAY:AAY,$A15)</f>
        <v>0</v>
      </c>
      <c r="ABC15">
        <f>COUNTIF(Sheet1!AAZ:AAZ,$A15)</f>
        <v>0</v>
      </c>
      <c r="ABD15">
        <f>COUNTIF(Sheet1!ABA:ABA,$A15)</f>
        <v>0</v>
      </c>
      <c r="ABE15">
        <f>COUNTIF(Sheet1!ABB:ABB,$A15)</f>
        <v>1</v>
      </c>
      <c r="ABF15">
        <f>COUNTIF(Sheet1!ABC:ABC,$A15)</f>
        <v>0</v>
      </c>
      <c r="ABG15">
        <f>COUNTIF(Sheet1!ABD:ABD,$A15)</f>
        <v>2</v>
      </c>
      <c r="ABH15">
        <f>COUNTIF(Sheet1!ABE:ABE,$A15)</f>
        <v>0</v>
      </c>
      <c r="ABI15">
        <f>COUNTIF(Sheet1!ABF:ABF,$A15)</f>
        <v>2</v>
      </c>
      <c r="ABJ15">
        <f>COUNTIF(Sheet1!ABG:ABG,$A15)</f>
        <v>1</v>
      </c>
      <c r="ABK15">
        <f>COUNTIF(Sheet1!ABH:ABH,$A15)</f>
        <v>0</v>
      </c>
      <c r="ABL15">
        <f>COUNTIF(Sheet1!ABI:ABI,$A15)</f>
        <v>0</v>
      </c>
      <c r="ABM15">
        <f>COUNTIF(Sheet1!ABJ:ABJ,$A15)</f>
        <v>1</v>
      </c>
      <c r="ABN15">
        <f>COUNTIF(Sheet1!ABK:ABK,$A15)</f>
        <v>0</v>
      </c>
      <c r="ABO15">
        <f>COUNTIF(Sheet1!ABL:ABL,$A15)</f>
        <v>0</v>
      </c>
      <c r="ABP15">
        <f>COUNTIF(Sheet1!ABM:ABM,$A15)</f>
        <v>0</v>
      </c>
      <c r="ABQ15">
        <f>COUNTIF(Sheet1!ABN:ABN,$A15)</f>
        <v>0</v>
      </c>
      <c r="ABR15">
        <f>COUNTIF(Sheet1!ABO:ABO,$A15)</f>
        <v>0</v>
      </c>
      <c r="ABS15">
        <f>COUNTIF(Sheet1!ABP:ABP,$A15)</f>
        <v>0</v>
      </c>
      <c r="ABT15">
        <f>COUNTIF(Sheet1!ABQ:ABQ,$A15)</f>
        <v>0</v>
      </c>
      <c r="ABU15">
        <f>COUNTIF(Sheet1!ABR:ABR,$A15)</f>
        <v>0</v>
      </c>
      <c r="ABV15">
        <f>COUNTIF(Sheet1!ABS:ABS,$A15)</f>
        <v>0</v>
      </c>
      <c r="ABW15">
        <f>COUNTIF(Sheet1!ABT:ABT,$A15)</f>
        <v>2</v>
      </c>
      <c r="ABX15">
        <f>COUNTIF(Sheet1!ABU:ABU,$A15)</f>
        <v>1</v>
      </c>
      <c r="ABY15">
        <f>COUNTIF(Sheet1!ABV:ABV,$A15)</f>
        <v>0</v>
      </c>
      <c r="ABZ15">
        <f>COUNTIF(Sheet1!ABW:ABW,$A15)</f>
        <v>0</v>
      </c>
      <c r="ACA15">
        <f>COUNTIF(Sheet1!ABX:ABX,$A15)</f>
        <v>1</v>
      </c>
      <c r="ACB15">
        <f>COUNTIF(Sheet1!ABY:ABY,$A15)</f>
        <v>1</v>
      </c>
      <c r="ACC15">
        <f>COUNTIF(Sheet1!ABZ:ABZ,$A15)</f>
        <v>1</v>
      </c>
      <c r="ACD15">
        <f>COUNTIF(Sheet1!ACA:ACA,$A15)</f>
        <v>2</v>
      </c>
      <c r="ACE15">
        <f>COUNTIF(Sheet1!ACB:ACB,$A15)</f>
        <v>2</v>
      </c>
      <c r="ACF15">
        <f>COUNTIF(Sheet1!ACC:ACC,$A15)</f>
        <v>1</v>
      </c>
      <c r="ACG15">
        <f>COUNTIF(Sheet1!ACD:ACD,$A15)</f>
        <v>0</v>
      </c>
      <c r="ACH15">
        <f>COUNTIF(Sheet1!ACE:ACE,$A15)</f>
        <v>0</v>
      </c>
      <c r="ACI15">
        <f>COUNTIF(Sheet1!ACF:ACF,$A15)</f>
        <v>0</v>
      </c>
      <c r="ACJ15">
        <f>COUNTIF(Sheet1!ACG:ACG,$A15)</f>
        <v>0</v>
      </c>
      <c r="ACK15">
        <f>COUNTIF(Sheet1!ACH:ACH,$A15)</f>
        <v>0</v>
      </c>
      <c r="ACL15">
        <f>COUNTIF(Sheet1!ACI:ACI,$A15)</f>
        <v>1</v>
      </c>
      <c r="ACM15">
        <f>COUNTIF(Sheet1!ACJ:ACJ,$A15)</f>
        <v>2</v>
      </c>
      <c r="ACN15">
        <f>COUNTIF(Sheet1!ACK:ACK,$A15)</f>
        <v>2</v>
      </c>
      <c r="ACO15">
        <f>COUNTIF(Sheet1!ACL:ACL,$A15)</f>
        <v>1</v>
      </c>
      <c r="ACP15">
        <f>COUNTIF(Sheet1!ACM:ACM,$A15)</f>
        <v>1</v>
      </c>
      <c r="ACQ15">
        <f>COUNTIF(Sheet1!ACN:ACN,$A15)</f>
        <v>0</v>
      </c>
      <c r="ACR15">
        <f>COUNTIF(Sheet1!ACO:ACO,$A15)</f>
        <v>1</v>
      </c>
      <c r="ACS15">
        <f>COUNTIF(Sheet1!ACP:ACP,$A15)</f>
        <v>0</v>
      </c>
      <c r="ACT15">
        <f>COUNTIF(Sheet1!ACQ:ACQ,$A15)</f>
        <v>1</v>
      </c>
      <c r="ACU15">
        <f>COUNTIF(Sheet1!ACR:ACR,$A15)</f>
        <v>0</v>
      </c>
      <c r="ACV15">
        <f>COUNTIF(Sheet1!ACS:ACS,$A15)</f>
        <v>0</v>
      </c>
      <c r="ACW15">
        <f>COUNTIF(Sheet1!ACT:ACT,$A15)</f>
        <v>1</v>
      </c>
      <c r="ACX15">
        <f>COUNTIF(Sheet1!ACU:ACU,$A15)</f>
        <v>0</v>
      </c>
      <c r="ACY15">
        <f>COUNTIF(Sheet1!ACV:ACV,$A15)</f>
        <v>1</v>
      </c>
      <c r="ACZ15">
        <f>COUNTIF(Sheet1!ACW:ACW,$A15)</f>
        <v>1</v>
      </c>
      <c r="ADA15">
        <f>COUNTIF(Sheet1!ACX:ACX,$A15)</f>
        <v>2</v>
      </c>
      <c r="ADB15">
        <f>COUNTIF(Sheet1!ACY:ACY,$A15)</f>
        <v>1</v>
      </c>
      <c r="ADC15">
        <f>COUNTIF(Sheet1!ACZ:ACZ,$A15)</f>
        <v>1</v>
      </c>
      <c r="ADD15">
        <f>COUNTIF(Sheet1!ADA:ADA,$A15)</f>
        <v>0</v>
      </c>
      <c r="ADE15">
        <f>COUNTIF(Sheet1!ADB:ADB,$A15)</f>
        <v>2</v>
      </c>
      <c r="ADF15">
        <f>COUNTIF(Sheet1!ADC:ADC,$A15)</f>
        <v>0</v>
      </c>
      <c r="ADG15">
        <f>COUNTIF(Sheet1!ADD:ADD,$A15)</f>
        <v>0</v>
      </c>
      <c r="ADH15">
        <f>COUNTIF(Sheet1!ADE:ADE,$A15)</f>
        <v>1</v>
      </c>
      <c r="ADI15">
        <f>COUNTIF(Sheet1!ADF:ADF,$A15)</f>
        <v>0</v>
      </c>
      <c r="ADJ15">
        <f>COUNTIF(Sheet1!ADG:ADG,$A15)</f>
        <v>1</v>
      </c>
      <c r="ADK15">
        <f>COUNTIF(Sheet1!ADH:ADH,$A15)</f>
        <v>2</v>
      </c>
      <c r="ADL15">
        <f>COUNTIF(Sheet1!ADI:ADI,$A15)</f>
        <v>2</v>
      </c>
      <c r="ADM15">
        <f>COUNTIF(Sheet1!ADJ:ADJ,$A15)</f>
        <v>0</v>
      </c>
      <c r="ADN15">
        <f>COUNTIF(Sheet1!ADK:ADK,$A15)</f>
        <v>0</v>
      </c>
      <c r="ADO15">
        <f>COUNTIF(Sheet1!ADL:ADL,$A15)</f>
        <v>0</v>
      </c>
      <c r="ADP15">
        <f>COUNTIF(Sheet1!ADM:ADM,$A15)</f>
        <v>1</v>
      </c>
      <c r="ADQ15">
        <f>COUNTIF(Sheet1!ADN:ADN,$A15)</f>
        <v>1</v>
      </c>
      <c r="ADR15">
        <f>COUNTIF(Sheet1!ADO:ADO,$A15)</f>
        <v>1</v>
      </c>
      <c r="ADS15">
        <f>COUNTIF(Sheet1!ADP:ADP,$A15)</f>
        <v>1</v>
      </c>
      <c r="ADT15">
        <f>COUNTIF(Sheet1!ADQ:ADQ,$A15)</f>
        <v>2</v>
      </c>
      <c r="ADU15">
        <f>COUNTIF(Sheet1!ADR:ADR,$A15)</f>
        <v>0</v>
      </c>
      <c r="ADV15">
        <f>COUNTIF(Sheet1!ADS:ADS,$A15)</f>
        <v>2</v>
      </c>
      <c r="ADW15">
        <f>COUNTIF(Sheet1!ADT:ADT,$A15)</f>
        <v>1</v>
      </c>
      <c r="ADX15">
        <f>COUNTIF(Sheet1!ADU:ADU,$A15)</f>
        <v>0</v>
      </c>
      <c r="ADY15">
        <f>COUNTIF(Sheet1!ADV:ADV,$A15)</f>
        <v>2</v>
      </c>
      <c r="ADZ15">
        <f>COUNTIF(Sheet1!ADW:ADW,$A15)</f>
        <v>2</v>
      </c>
      <c r="AEA15">
        <f>COUNTIF(Sheet1!ADX:ADX,$A15)</f>
        <v>1</v>
      </c>
      <c r="AEB15">
        <f>COUNTIF(Sheet1!ADY:ADY,$A15)</f>
        <v>0</v>
      </c>
      <c r="AEC15">
        <f>COUNTIF(Sheet1!ADZ:ADZ,$A15)</f>
        <v>2</v>
      </c>
      <c r="AED15">
        <f>COUNTIF(Sheet1!AEA:AEA,$A15)</f>
        <v>1</v>
      </c>
      <c r="AEE15">
        <f>COUNTIF(Sheet1!AEB:AEB,$A15)</f>
        <v>0</v>
      </c>
      <c r="AEF15">
        <f>COUNTIF(Sheet1!AEC:AEC,$A15)</f>
        <v>1</v>
      </c>
      <c r="AEG15">
        <f>COUNTIF(Sheet1!AED:AED,$A15)</f>
        <v>1</v>
      </c>
      <c r="AEH15">
        <f>COUNTIF(Sheet1!AEE:AEE,$A15)</f>
        <v>2</v>
      </c>
      <c r="AEI15">
        <f>COUNTIF(Sheet1!AEF:AEF,$A15)</f>
        <v>1</v>
      </c>
      <c r="AEJ15">
        <f>COUNTIF(Sheet1!AEG:AEG,$A15)</f>
        <v>1</v>
      </c>
      <c r="AEK15">
        <f>COUNTIF(Sheet1!AEH:AEH,$A15)</f>
        <v>2</v>
      </c>
      <c r="AEL15">
        <f>COUNTIF(Sheet1!AEI:AEI,$A15)</f>
        <v>1</v>
      </c>
      <c r="AEM15">
        <f>COUNTIF(Sheet1!AEJ:AEJ,$A15)</f>
        <v>0</v>
      </c>
      <c r="AEN15">
        <f>COUNTIF(Sheet1!AEK:AEK,$A15)</f>
        <v>0</v>
      </c>
      <c r="AEO15">
        <f>COUNTIF(Sheet1!AEL:AEL,$A15)</f>
        <v>0</v>
      </c>
      <c r="AEP15">
        <f>COUNTIF(Sheet1!AEM:AEM,$A15)</f>
        <v>2</v>
      </c>
      <c r="AEQ15">
        <f>COUNTIF(Sheet1!AEN:AEN,$A15)</f>
        <v>1</v>
      </c>
      <c r="AER15">
        <f>COUNTIF(Sheet1!AEO:AEO,$A15)</f>
        <v>0</v>
      </c>
      <c r="AES15">
        <f>COUNTIF(Sheet1!AEP:AEP,$A15)</f>
        <v>1</v>
      </c>
      <c r="AET15">
        <f>COUNTIF(Sheet1!AEQ:AEQ,$A15)</f>
        <v>0</v>
      </c>
      <c r="AEU15">
        <f>COUNTIF(Sheet1!AER:AER,$A15)</f>
        <v>1</v>
      </c>
      <c r="AEV15">
        <f>COUNTIF(Sheet1!AES:AES,$A15)</f>
        <v>1</v>
      </c>
      <c r="AEW15">
        <f>COUNTIF(Sheet1!AET:AET,$A15)</f>
        <v>1</v>
      </c>
      <c r="AEX15">
        <f>COUNTIF(Sheet1!AEU:AEU,$A15)</f>
        <v>1</v>
      </c>
      <c r="AEY15">
        <f>COUNTIF(Sheet1!AEV:AEV,$A15)</f>
        <v>2</v>
      </c>
      <c r="AEZ15">
        <f>COUNTIF(Sheet1!AEW:AEW,$A15)</f>
        <v>2</v>
      </c>
      <c r="AFA15">
        <f>COUNTIF(Sheet1!AEX:AEX,$A15)</f>
        <v>1</v>
      </c>
      <c r="AFB15">
        <f>COUNTIF(Sheet1!AEY:AEY,$A15)</f>
        <v>1</v>
      </c>
      <c r="AFC15">
        <f>COUNTIF(Sheet1!AEZ:AEZ,$A15)</f>
        <v>0</v>
      </c>
      <c r="AFD15">
        <f>COUNTIF(Sheet1!AFA:AFA,$A15)</f>
        <v>1</v>
      </c>
      <c r="AFE15">
        <f>COUNTIF(Sheet1!AFB:AFB,$A15)</f>
        <v>0</v>
      </c>
      <c r="AFF15">
        <f>COUNTIF(Sheet1!AFC:AFC,$A15)</f>
        <v>0</v>
      </c>
      <c r="AFG15">
        <f>COUNTIF(Sheet1!AFD:AFD,$A15)</f>
        <v>1</v>
      </c>
      <c r="AFH15">
        <f>COUNTIF(Sheet1!AFE:AFE,$A15)</f>
        <v>0</v>
      </c>
      <c r="AFI15">
        <f>COUNTIF(Sheet1!AFF:AFF,$A15)</f>
        <v>0</v>
      </c>
      <c r="AFJ15">
        <f>COUNTIF(Sheet1!AFG:AFG,$A15)</f>
        <v>2</v>
      </c>
      <c r="AFK15">
        <f>COUNTIF(Sheet1!AFH:AFH,$A15)</f>
        <v>0</v>
      </c>
      <c r="AFL15">
        <f>COUNTIF(Sheet1!AFI:AFI,$A15)</f>
        <v>1</v>
      </c>
      <c r="AFM15">
        <f>COUNTIF(Sheet1!AFJ:AFJ,$A15)</f>
        <v>0</v>
      </c>
      <c r="AFN15">
        <f>COUNTIF(Sheet1!AFK:AFK,$A15)</f>
        <v>2</v>
      </c>
      <c r="AFO15">
        <f>COUNTIF(Sheet1!AFL:AFL,$A15)</f>
        <v>1</v>
      </c>
      <c r="AFP15">
        <f>COUNTIF(Sheet1!AFM:AFM,$A15)</f>
        <v>2</v>
      </c>
      <c r="AFQ15">
        <f>COUNTIF(Sheet1!AFN:AFN,$A15)</f>
        <v>0</v>
      </c>
      <c r="AFR15">
        <f>COUNTIF(Sheet1!AFO:AFO,$A15)</f>
        <v>0</v>
      </c>
      <c r="AFS15">
        <f>COUNTIF(Sheet1!AFP:AFP,$A15)</f>
        <v>1</v>
      </c>
      <c r="AFT15">
        <f>COUNTIF(Sheet1!AFQ:AFQ,$A15)</f>
        <v>2</v>
      </c>
      <c r="AFU15">
        <f>COUNTIF(Sheet1!AFR:AFR,$A15)</f>
        <v>0</v>
      </c>
      <c r="AFV15">
        <f>COUNTIF(Sheet1!AFS:AFS,$A15)</f>
        <v>1</v>
      </c>
      <c r="AFW15">
        <f>COUNTIF(Sheet1!AFT:AFT,$A15)</f>
        <v>1</v>
      </c>
      <c r="AFX15">
        <f>COUNTIF(Sheet1!AFU:AFU,$A15)</f>
        <v>0</v>
      </c>
      <c r="AFY15">
        <f>COUNTIF(Sheet1!AFV:AFV,$A15)</f>
        <v>1</v>
      </c>
      <c r="AFZ15">
        <f>COUNTIF(Sheet1!AFW:AFW,$A15)</f>
        <v>0</v>
      </c>
      <c r="AGA15">
        <f>COUNTIF(Sheet1!AFX:AFX,$A15)</f>
        <v>0</v>
      </c>
      <c r="AGB15">
        <f>COUNTIF(Sheet1!AFY:AFY,$A15)</f>
        <v>1</v>
      </c>
      <c r="AGC15">
        <f>COUNTIF(Sheet1!AFZ:AFZ,$A15)</f>
        <v>1</v>
      </c>
      <c r="AGD15">
        <f>COUNTIF(Sheet1!AGA:AGA,$A15)</f>
        <v>1</v>
      </c>
      <c r="AGE15">
        <f>COUNTIF(Sheet1!AGB:AGB,$A15)</f>
        <v>1</v>
      </c>
      <c r="AGF15">
        <f>COUNTIF(Sheet1!AGC:AGC,$A15)</f>
        <v>0</v>
      </c>
      <c r="AGG15">
        <f>COUNTIF(Sheet1!AGD:AGD,$A15)</f>
        <v>2</v>
      </c>
      <c r="AGH15">
        <f>COUNTIF(Sheet1!AGE:AGE,$A15)</f>
        <v>2</v>
      </c>
      <c r="AGI15">
        <f>COUNTIF(Sheet1!AGF:AGF,$A15)</f>
        <v>0</v>
      </c>
      <c r="AGJ15">
        <f>COUNTIF(Sheet1!AGG:AGG,$A15)</f>
        <v>2</v>
      </c>
      <c r="AGK15">
        <f>COUNTIF(Sheet1!AGH:AGH,$A15)</f>
        <v>0</v>
      </c>
      <c r="AGL15">
        <f>COUNTIF(Sheet1!AGI:AGI,$A15)</f>
        <v>1</v>
      </c>
      <c r="AGM15">
        <f>COUNTIF(Sheet1!AGJ:AGJ,$A15)</f>
        <v>0</v>
      </c>
      <c r="AGN15">
        <f>COUNTIF(Sheet1!AGK:AGK,$A15)</f>
        <v>0</v>
      </c>
      <c r="AGO15">
        <f>COUNTIF(Sheet1!AGL:AGL,$A15)</f>
        <v>0</v>
      </c>
      <c r="AGP15">
        <f>COUNTIF(Sheet1!AGM:AGM,$A15)</f>
        <v>2</v>
      </c>
      <c r="AGQ15">
        <f>COUNTIF(Sheet1!AGN:AGN,$A15)</f>
        <v>1</v>
      </c>
      <c r="AGR15">
        <f>COUNTIF(Sheet1!AGO:AGO,$A15)</f>
        <v>1</v>
      </c>
      <c r="AGS15">
        <f>COUNTIF(Sheet1!AGP:AGP,$A15)</f>
        <v>1</v>
      </c>
      <c r="AGT15">
        <f>COUNTIF(Sheet1!AGQ:AGQ,$A15)</f>
        <v>1</v>
      </c>
      <c r="AGU15">
        <f>COUNTIF(Sheet1!AGR:AGR,$A15)</f>
        <v>1</v>
      </c>
      <c r="AGV15">
        <f>COUNTIF(Sheet1!AGS:AGS,$A15)</f>
        <v>2</v>
      </c>
      <c r="AGW15">
        <f>COUNTIF(Sheet1!AGT:AGT,$A15)</f>
        <v>0</v>
      </c>
      <c r="AGX15">
        <f>COUNTIF(Sheet1!AGU:AGU,$A15)</f>
        <v>0</v>
      </c>
      <c r="AGY15">
        <f>COUNTIF(Sheet1!AGV:AGV,$A15)</f>
        <v>0</v>
      </c>
      <c r="AGZ15">
        <f>COUNTIF(Sheet1!AGW:AGW,$A15)</f>
        <v>1</v>
      </c>
      <c r="AHA15">
        <f>COUNTIF(Sheet1!AGX:AGX,$A15)</f>
        <v>0</v>
      </c>
      <c r="AHB15">
        <f>COUNTIF(Sheet1!AGY:AGY,$A15)</f>
        <v>1</v>
      </c>
      <c r="AHC15">
        <f>COUNTIF(Sheet1!AGZ:AGZ,$A15)</f>
        <v>1</v>
      </c>
      <c r="AHD15">
        <f>COUNTIF(Sheet1!AHA:AHA,$A15)</f>
        <v>2</v>
      </c>
      <c r="AHE15">
        <f>COUNTIF(Sheet1!AHB:AHB,$A15)</f>
        <v>0</v>
      </c>
      <c r="AHF15">
        <f>COUNTIF(Sheet1!AHC:AHC,$A15)</f>
        <v>1</v>
      </c>
      <c r="AHG15">
        <f>COUNTIF(Sheet1!AHD:AHD,$A15)</f>
        <v>1</v>
      </c>
      <c r="AHH15">
        <f>COUNTIF(Sheet1!AHE:AHE,$A15)</f>
        <v>1</v>
      </c>
      <c r="AHI15">
        <f>COUNTIF(Sheet1!AHF:AHF,$A15)</f>
        <v>0</v>
      </c>
      <c r="AHJ15">
        <f>COUNTIF(Sheet1!AHG:AHG,$A15)</f>
        <v>1</v>
      </c>
      <c r="AHK15">
        <f>COUNTIF(Sheet1!AHH:AHH,$A15)</f>
        <v>0</v>
      </c>
      <c r="AHL15">
        <f>COUNTIF(Sheet1!AHI:AHI,$A15)</f>
        <v>0</v>
      </c>
      <c r="AHM15">
        <f>COUNTIF(Sheet1!AHJ:AHJ,$A15)</f>
        <v>1</v>
      </c>
      <c r="AHN15">
        <f>COUNTIF(Sheet1!AHK:AHK,$A15)</f>
        <v>1</v>
      </c>
      <c r="AHO15">
        <f>COUNTIF(Sheet1!AHL:AHL,$A15)</f>
        <v>0</v>
      </c>
      <c r="AHP15">
        <f>COUNTIF(Sheet1!AHM:AHM,$A15)</f>
        <v>1</v>
      </c>
      <c r="AHQ15">
        <f>COUNTIF(Sheet1!AHN:AHN,$A15)</f>
        <v>1</v>
      </c>
      <c r="AHR15">
        <f>COUNTIF(Sheet1!AHO:AHO,$A15)</f>
        <v>1</v>
      </c>
      <c r="AHS15">
        <f>COUNTIF(Sheet1!AHP:AHP,$A15)</f>
        <v>1</v>
      </c>
      <c r="AHT15">
        <f>COUNTIF(Sheet1!AHQ:AHQ,$A15)</f>
        <v>1</v>
      </c>
      <c r="AHU15">
        <f>COUNTIF(Sheet1!AHR:AHR,$A15)</f>
        <v>0</v>
      </c>
      <c r="AHV15">
        <f>COUNTIF(Sheet1!AHS:AHS,$A15)</f>
        <v>0</v>
      </c>
      <c r="AHW15">
        <f>COUNTIF(Sheet1!AHT:AHT,$A15)</f>
        <v>2</v>
      </c>
      <c r="AHX15">
        <f>COUNTIF(Sheet1!AHU:AHU,$A15)</f>
        <v>2</v>
      </c>
      <c r="AHY15">
        <f>COUNTIF(Sheet1!AHV:AHV,$A15)</f>
        <v>1</v>
      </c>
      <c r="AHZ15">
        <f>COUNTIF(Sheet1!AHW:AHW,$A15)</f>
        <v>0</v>
      </c>
      <c r="AIA15">
        <f>COUNTIF(Sheet1!AHX:AHX,$A15)</f>
        <v>2</v>
      </c>
      <c r="AIB15">
        <f>COUNTIF(Sheet1!AHY:AHY,$A15)</f>
        <v>0</v>
      </c>
      <c r="AIC15">
        <f>COUNTIF(Sheet1!AHZ:AHZ,$A15)</f>
        <v>1</v>
      </c>
      <c r="AID15">
        <f>COUNTIF(Sheet1!AIA:AIA,$A15)</f>
        <v>1</v>
      </c>
      <c r="AIE15">
        <f>COUNTIF(Sheet1!AIB:AIB,$A15)</f>
        <v>1</v>
      </c>
      <c r="AIF15">
        <f>COUNTIF(Sheet1!AIC:AIC,$A15)</f>
        <v>1</v>
      </c>
      <c r="AIG15">
        <f>COUNTIF(Sheet1!AID:AID,$A15)</f>
        <v>1</v>
      </c>
      <c r="AIH15">
        <f>COUNTIF(Sheet1!AIE:AIE,$A15)</f>
        <v>0</v>
      </c>
      <c r="AII15">
        <f>COUNTIF(Sheet1!AIF:AIF,$A15)</f>
        <v>1</v>
      </c>
      <c r="AIJ15">
        <f>COUNTIF(Sheet1!AIG:AIG,$A15)</f>
        <v>0</v>
      </c>
      <c r="AIK15">
        <f>COUNTIF(Sheet1!AIH:AIH,$A15)</f>
        <v>0</v>
      </c>
      <c r="AIL15">
        <f>COUNTIF(Sheet1!AII:AII,$A15)</f>
        <v>0</v>
      </c>
      <c r="AIM15">
        <f>COUNTIF(Sheet1!AIJ:AIJ,$A15)</f>
        <v>0</v>
      </c>
      <c r="AIN15">
        <f>COUNTIF(Sheet1!AIK:AIK,$A15)</f>
        <v>1</v>
      </c>
      <c r="AIO15">
        <f>COUNTIF(Sheet1!AIL:AIL,$A15)</f>
        <v>1</v>
      </c>
      <c r="AIP15">
        <f>COUNTIF(Sheet1!AIM:AIM,$A15)</f>
        <v>1</v>
      </c>
      <c r="AIQ15">
        <f>COUNTIF(Sheet1!AIN:AIN,$A15)</f>
        <v>0</v>
      </c>
      <c r="AIR15">
        <f>COUNTIF(Sheet1!AIO:AIO,$A15)</f>
        <v>1</v>
      </c>
      <c r="AIS15">
        <f>COUNTIF(Sheet1!AIP:AIP,$A15)</f>
        <v>1</v>
      </c>
      <c r="AIT15">
        <f>COUNTIF(Sheet1!AIQ:AIQ,$A15)</f>
        <v>0</v>
      </c>
      <c r="AIU15">
        <f>COUNTIF(Sheet1!AIR:AIR,$A15)</f>
        <v>0</v>
      </c>
      <c r="AIV15">
        <f>COUNTIF(Sheet1!AIS:AIS,$A15)</f>
        <v>0</v>
      </c>
      <c r="AIW15">
        <f>COUNTIF(Sheet1!AIT:AIT,$A15)</f>
        <v>2</v>
      </c>
      <c r="AIX15">
        <f>COUNTIF(Sheet1!AIU:AIU,$A15)</f>
        <v>1</v>
      </c>
      <c r="AIY15">
        <f>COUNTIF(Sheet1!AIV:AIV,$A15)</f>
        <v>1</v>
      </c>
      <c r="AIZ15">
        <f>COUNTIF(Sheet1!AIW:AIW,$A15)</f>
        <v>0</v>
      </c>
      <c r="AJA15">
        <f>COUNTIF(Sheet1!AIX:AIX,$A15)</f>
        <v>1</v>
      </c>
      <c r="AJB15">
        <f>COUNTIF(Sheet1!AIY:AIY,$A15)</f>
        <v>0</v>
      </c>
      <c r="AJC15">
        <f>COUNTIF(Sheet1!AIZ:AIZ,$A15)</f>
        <v>1</v>
      </c>
      <c r="AJD15">
        <f>COUNTIF(Sheet1!AJA:AJA,$A15)</f>
        <v>1</v>
      </c>
      <c r="AJE15">
        <f>COUNTIF(Sheet1!AJB:AJB,$A15)</f>
        <v>0</v>
      </c>
      <c r="AJF15">
        <f>COUNTIF(Sheet1!AJC:AJC,$A15)</f>
        <v>1</v>
      </c>
      <c r="AJG15">
        <f>COUNTIF(Sheet1!AJD:AJD,$A15)</f>
        <v>2</v>
      </c>
      <c r="AJH15">
        <f>COUNTIF(Sheet1!AJE:AJE,$A15)</f>
        <v>1</v>
      </c>
      <c r="AJI15">
        <f>COUNTIF(Sheet1!AJF:AJF,$A15)</f>
        <v>1</v>
      </c>
      <c r="AJJ15">
        <f>COUNTIF(Sheet1!AJG:AJG,$A15)</f>
        <v>1</v>
      </c>
      <c r="AJK15">
        <f>COUNTIF(Sheet1!AJH:AJH,$A15)</f>
        <v>0</v>
      </c>
      <c r="AJL15">
        <f>COUNTIF(Sheet1!AJI:AJI,$A15)</f>
        <v>1</v>
      </c>
      <c r="AJM15">
        <f>COUNTIF(Sheet1!AJJ:AJJ,$A15)</f>
        <v>0</v>
      </c>
      <c r="AJN15">
        <f>COUNTIF(Sheet1!AJK:AJK,$A15)</f>
        <v>1</v>
      </c>
      <c r="AJO15">
        <f>COUNTIF(Sheet1!AJL:AJL,$A15)</f>
        <v>1</v>
      </c>
      <c r="AJP15">
        <f>COUNTIF(Sheet1!AJM:AJM,$A15)</f>
        <v>2</v>
      </c>
      <c r="AJQ15">
        <f>COUNTIF(Sheet1!AJN:AJN,$A15)</f>
        <v>0</v>
      </c>
      <c r="AJR15">
        <f>COUNTIF(Sheet1!AJO:AJO,$A15)</f>
        <v>1</v>
      </c>
      <c r="AJS15">
        <f>COUNTIF(Sheet1!AJP:AJP,$A15)</f>
        <v>1</v>
      </c>
      <c r="AJT15">
        <f>COUNTIF(Sheet1!AJQ:AJQ,$A15)</f>
        <v>1</v>
      </c>
      <c r="AJU15">
        <f>COUNTIF(Sheet1!AJR:AJR,$A15)</f>
        <v>0</v>
      </c>
      <c r="AJV15">
        <f>COUNTIF(Sheet1!AJS:AJS,$A15)</f>
        <v>0</v>
      </c>
      <c r="AJW15">
        <f>COUNTIF(Sheet1!AJT:AJT,$A15)</f>
        <v>0</v>
      </c>
      <c r="AJX15">
        <f>COUNTIF(Sheet1!AJU:AJU,$A15)</f>
        <v>2</v>
      </c>
      <c r="AJY15">
        <f>COUNTIF(Sheet1!AJV:AJV,$A15)</f>
        <v>1</v>
      </c>
      <c r="AJZ15">
        <f>COUNTIF(Sheet1!AJW:AJW,$A15)</f>
        <v>0</v>
      </c>
      <c r="AKA15">
        <f>COUNTIF(Sheet1!AJX:AJX,$A15)</f>
        <v>2</v>
      </c>
      <c r="AKB15">
        <f>COUNTIF(Sheet1!AJY:AJY,$A15)</f>
        <v>1</v>
      </c>
      <c r="AKC15">
        <f>COUNTIF(Sheet1!AJZ:AJZ,$A15)</f>
        <v>1</v>
      </c>
      <c r="AKD15">
        <f>COUNTIF(Sheet1!AKA:AKA,$A15)</f>
        <v>2</v>
      </c>
      <c r="AKE15">
        <f>COUNTIF(Sheet1!AKB:AKB,$A15)</f>
        <v>0</v>
      </c>
      <c r="AKF15">
        <f>COUNTIF(Sheet1!AKC:AKC,$A15)</f>
        <v>1</v>
      </c>
      <c r="AKG15">
        <f>COUNTIF(Sheet1!AKD:AKD,$A15)</f>
        <v>2</v>
      </c>
      <c r="AKH15">
        <f>COUNTIF(Sheet1!AKE:AKE,$A15)</f>
        <v>1</v>
      </c>
      <c r="AKI15">
        <f>COUNTIF(Sheet1!AKF:AKF,$A15)</f>
        <v>1</v>
      </c>
      <c r="AKJ15">
        <f>COUNTIF(Sheet1!AKG:AKG,$A15)</f>
        <v>0</v>
      </c>
      <c r="AKK15">
        <f>COUNTIF(Sheet1!AKH:AKH,$A15)</f>
        <v>1</v>
      </c>
      <c r="AKL15">
        <f>COUNTIF(Sheet1!AKI:AKI,$A15)</f>
        <v>0</v>
      </c>
      <c r="AKM15">
        <f>COUNTIF(Sheet1!AKJ:AKJ,$A15)</f>
        <v>2</v>
      </c>
      <c r="AKN15">
        <f>COUNTIF(Sheet1!AKK:AKK,$A15)</f>
        <v>1</v>
      </c>
      <c r="AKO15">
        <f>COUNTIF(Sheet1!AKL:AKL,$A15)</f>
        <v>3</v>
      </c>
      <c r="AKP15">
        <f>COUNTIF(Sheet1!AKM:AKM,$A15)</f>
        <v>1</v>
      </c>
      <c r="AKQ15">
        <f>COUNTIF(Sheet1!AKN:AKN,$A15)</f>
        <v>0</v>
      </c>
      <c r="AKR15">
        <f>COUNTIF(Sheet1!AKO:AKO,$A15)</f>
        <v>0</v>
      </c>
      <c r="AKS15">
        <f>COUNTIF(Sheet1!AKP:AKP,$A15)</f>
        <v>0</v>
      </c>
      <c r="AKT15">
        <f>COUNTIF(Sheet1!AKQ:AKQ,$A15)</f>
        <v>0</v>
      </c>
      <c r="AKU15">
        <f>COUNTIF(Sheet1!AKR:AKR,$A15)</f>
        <v>1</v>
      </c>
      <c r="AKV15">
        <f>COUNTIF(Sheet1!AKS:AKS,$A15)</f>
        <v>2</v>
      </c>
      <c r="AKW15">
        <f>COUNTIF(Sheet1!AKT:AKT,$A15)</f>
        <v>1</v>
      </c>
      <c r="AKX15">
        <f>COUNTIF(Sheet1!AKU:AKU,$A15)</f>
        <v>2</v>
      </c>
      <c r="AKY15">
        <f>COUNTIF(Sheet1!AKV:AKV,$A15)</f>
        <v>2</v>
      </c>
      <c r="AKZ15">
        <f>COUNTIF(Sheet1!AKW:AKW,$A15)</f>
        <v>1</v>
      </c>
      <c r="ALA15">
        <f>COUNTIF(Sheet1!AKX:AKX,$A15)</f>
        <v>1</v>
      </c>
      <c r="ALB15">
        <f>COUNTIF(Sheet1!AKY:AKY,$A15)</f>
        <v>0</v>
      </c>
      <c r="ALC15">
        <f>COUNTIF(Sheet1!AKZ:AKZ,$A15)</f>
        <v>0</v>
      </c>
      <c r="ALD15">
        <f>COUNTIF(Sheet1!ALA:ALA,$A15)</f>
        <v>1</v>
      </c>
      <c r="ALE15">
        <f>COUNTIF(Sheet1!ALB:ALB,$A15)</f>
        <v>1</v>
      </c>
      <c r="ALF15">
        <f>COUNTIF(Sheet1!ALC:ALC,$A15)</f>
        <v>1</v>
      </c>
      <c r="ALG15">
        <f>COUNTIF(Sheet1!ALD:ALD,$A15)</f>
        <v>0</v>
      </c>
      <c r="ALH15">
        <f>COUNTIF(Sheet1!ALE:ALE,$A15)</f>
        <v>0</v>
      </c>
      <c r="ALI15">
        <f>COUNTIF(Sheet1!ALF:ALF,$A15)</f>
        <v>2</v>
      </c>
      <c r="ALJ15">
        <f>COUNTIF(Sheet1!ALG:ALG,$A15)</f>
        <v>0</v>
      </c>
      <c r="ALK15">
        <f>COUNTIF(Sheet1!ALH:ALH,$A15)</f>
        <v>1</v>
      </c>
      <c r="ALL15">
        <f>COUNTIF(Sheet1!ALI:ALI,$A15)</f>
        <v>0</v>
      </c>
      <c r="ALM15">
        <f>COUNTIF(Sheet1!ALJ:ALJ,$A15)</f>
        <v>1</v>
      </c>
      <c r="ALN15">
        <f>COUNTIF(Sheet1!ALK:ALK,$A15)</f>
        <v>2</v>
      </c>
      <c r="ALO15">
        <f>COUNTIF(Sheet1!ALL:ALL,$A15)</f>
        <v>0</v>
      </c>
      <c r="ALP15">
        <f>COUNTIF(Sheet1!ALM:ALM,$A15)</f>
        <v>1</v>
      </c>
      <c r="ALQ15">
        <f>COUNTIF(Sheet1!ALN:ALN,$A15)</f>
        <v>0</v>
      </c>
      <c r="ALR15">
        <f>COUNTIF(Sheet1!ALO:ALO,$A15)</f>
        <v>1</v>
      </c>
      <c r="ALS15">
        <f>COUNTIF(Sheet1!ALP:ALP,$A15)</f>
        <v>1</v>
      </c>
      <c r="ALT15">
        <f>COUNTIF(Sheet1!ALQ:ALQ,$A15)</f>
        <v>0</v>
      </c>
      <c r="ALU15">
        <f>COUNTIF(Sheet1!ALR:ALR,$A15)</f>
        <v>0</v>
      </c>
      <c r="ALV15">
        <f>COUNTIF(Sheet1!ALS:ALS,$A15)</f>
        <v>1</v>
      </c>
      <c r="ALW15">
        <f>COUNTIF(Sheet1!ALT:ALT,$A15)</f>
        <v>1</v>
      </c>
      <c r="ALX15">
        <f>COUNTIF(Sheet1!ALU:ALU,$A15)</f>
        <v>0</v>
      </c>
      <c r="ALY15">
        <f>COUNTIF(Sheet1!ALV:ALV,$A15)</f>
        <v>1</v>
      </c>
      <c r="ALZ15">
        <f>COUNTIF(Sheet1!ALW:ALW,$A15)</f>
        <v>1</v>
      </c>
      <c r="AMA15">
        <f>COUNTIF(Sheet1!ALX:ALX,$A15)</f>
        <v>1</v>
      </c>
      <c r="AMB15">
        <f>COUNTIF(Sheet1!ALY:ALY,$A15)</f>
        <v>1</v>
      </c>
      <c r="AMC15">
        <f>COUNTIF(Sheet1!ALZ:ALZ,$A15)</f>
        <v>1</v>
      </c>
      <c r="AMD15">
        <f>COUNTIF(Sheet1!AMA:AMA,$A15)</f>
        <v>2</v>
      </c>
      <c r="AME15">
        <f>COUNTIF(Sheet1!AMB:AMB,$A15)</f>
        <v>1</v>
      </c>
      <c r="AMF15">
        <f>COUNTIF(Sheet1!AMC:AMC,$A15)</f>
        <v>0</v>
      </c>
      <c r="AMG15">
        <f>COUNTIF(Sheet1!AMD:AMD,$A15)</f>
        <v>0</v>
      </c>
      <c r="AMH15">
        <f>COUNTIF(Sheet1!AME:AME,$A15)</f>
        <v>0</v>
      </c>
      <c r="AMI15">
        <f>COUNTIF(Sheet1!AMF:AMF,$A15)</f>
        <v>1</v>
      </c>
      <c r="AMJ15">
        <f>COUNTIF(Sheet1!AMG:AMG,$A15)</f>
        <v>1</v>
      </c>
      <c r="AMK15">
        <f>COUNTIF(Sheet1!AMH:AMH,$A15)</f>
        <v>1</v>
      </c>
      <c r="AML15">
        <f>COUNTIF(Sheet1!AMI:AMI,$A15)</f>
        <v>1</v>
      </c>
      <c r="AMM15">
        <f>COUNTIF(Sheet1!AMJ:AMJ,$A15)</f>
        <v>1</v>
      </c>
      <c r="AMN15">
        <f>COUNTIF(Sheet1!AMK:AMK,$A15)</f>
        <v>0</v>
      </c>
      <c r="AMO15">
        <f>COUNTIF(Sheet1!AML:AML,$A15)</f>
        <v>0</v>
      </c>
      <c r="AMP15">
        <f>COUNTIF(Sheet1!AMM:AMM,$A15)</f>
        <v>2</v>
      </c>
      <c r="AMQ15">
        <f>COUNTIF(Sheet1!AMN:AMN,$A15)</f>
        <v>1</v>
      </c>
      <c r="AMR15">
        <f>COUNTIF(Sheet1!AMO:AMO,$A15)</f>
        <v>1</v>
      </c>
      <c r="AMS15">
        <f>COUNTIF(Sheet1!AMP:AMP,$A15)</f>
        <v>0</v>
      </c>
      <c r="AMT15">
        <f>COUNTIF(Sheet1!AMQ:AMQ,$A15)</f>
        <v>1</v>
      </c>
      <c r="AMU15">
        <f>COUNTIF(Sheet1!AMR:AMR,$A15)</f>
        <v>0</v>
      </c>
      <c r="AMV15">
        <f>COUNTIF(Sheet1!AMS:AMS,$A15)</f>
        <v>1</v>
      </c>
      <c r="AMW15">
        <f>COUNTIF(Sheet1!AMT:AMT,$A15)</f>
        <v>1</v>
      </c>
      <c r="AMX15">
        <f>COUNTIF(Sheet1!AMU:AMU,$A15)</f>
        <v>0</v>
      </c>
      <c r="AMY15">
        <f>COUNTIF(Sheet1!AMV:AMV,$A15)</f>
        <v>1</v>
      </c>
      <c r="AMZ15">
        <f>COUNTIF(Sheet1!AMW:AMW,$A15)</f>
        <v>1</v>
      </c>
      <c r="ANA15">
        <f>COUNTIF(Sheet1!AMX:AMX,$A15)</f>
        <v>2</v>
      </c>
      <c r="ANB15">
        <f>COUNTIF(Sheet1!AMY:AMY,$A15)</f>
        <v>1</v>
      </c>
      <c r="ANC15">
        <f>COUNTIF(Sheet1!AMZ:AMZ,$A15)</f>
        <v>1</v>
      </c>
      <c r="AND15">
        <f>COUNTIF(Sheet1!ANA:ANA,$A15)</f>
        <v>0</v>
      </c>
      <c r="ANE15">
        <f>COUNTIF(Sheet1!ANB:ANB,$A15)</f>
        <v>1</v>
      </c>
      <c r="ANF15">
        <f>COUNTIF(Sheet1!ANC:ANC,$A15)</f>
        <v>1</v>
      </c>
      <c r="ANG15">
        <f>COUNTIF(Sheet1!AND:AND,$A15)</f>
        <v>0</v>
      </c>
      <c r="ANH15">
        <f>COUNTIF(Sheet1!ANE:ANE,$A15)</f>
        <v>1</v>
      </c>
      <c r="ANI15">
        <f>COUNTIF(Sheet1!ANF:ANF,$A15)</f>
        <v>1</v>
      </c>
      <c r="ANJ15">
        <f>COUNTIF(Sheet1!ANG:ANG,$A15)</f>
        <v>2</v>
      </c>
      <c r="ANK15">
        <f>COUNTIF(Sheet1!ANH:ANH,$A15)</f>
        <v>2</v>
      </c>
      <c r="ANL15">
        <f>COUNTIF(Sheet1!ANI:ANI,$A15)</f>
        <v>0</v>
      </c>
      <c r="ANM15">
        <f>COUNTIF(Sheet1!ANJ:ANJ,$A15)</f>
        <v>2</v>
      </c>
      <c r="ANN15">
        <f>COUNTIF(Sheet1!ANK:ANK,$A15)</f>
        <v>1</v>
      </c>
      <c r="ANO15">
        <f>COUNTIF(Sheet1!ANL:ANL,$A15)</f>
        <v>0</v>
      </c>
      <c r="ANP15">
        <f>COUNTIF(Sheet1!ANM:ANM,$A15)</f>
        <v>2</v>
      </c>
      <c r="ANQ15">
        <f>COUNTIF(Sheet1!ANN:ANN,$A15)</f>
        <v>1</v>
      </c>
      <c r="ANR15">
        <f>COUNTIF(Sheet1!ANO:ANO,$A15)</f>
        <v>0</v>
      </c>
      <c r="ANS15">
        <f>COUNTIF(Sheet1!ANP:ANP,$A15)</f>
        <v>0</v>
      </c>
      <c r="ANT15">
        <f>COUNTIF(Sheet1!ANQ:ANQ,$A15)</f>
        <v>0</v>
      </c>
      <c r="ANU15">
        <f>COUNTIF(Sheet1!ANR:ANR,$A15)</f>
        <v>0</v>
      </c>
      <c r="ANV15">
        <f>COUNTIF(Sheet1!ANS:ANS,$A15)</f>
        <v>1</v>
      </c>
      <c r="ANW15">
        <f>COUNTIF(Sheet1!ANT:ANT,$A15)</f>
        <v>0</v>
      </c>
      <c r="ANX15">
        <f>COUNTIF(Sheet1!ANU:ANU,$A15)</f>
        <v>1</v>
      </c>
      <c r="ANY15">
        <f>COUNTIF(Sheet1!ANV:ANV,$A15)</f>
        <v>0</v>
      </c>
      <c r="ANZ15">
        <f>COUNTIF(Sheet1!ANW:ANW,$A15)</f>
        <v>0</v>
      </c>
      <c r="AOA15">
        <f>COUNTIF(Sheet1!ANX:ANX,$A15)</f>
        <v>0</v>
      </c>
      <c r="AOB15">
        <f>COUNTIF(Sheet1!ANY:ANY,$A15)</f>
        <v>2</v>
      </c>
      <c r="AOC15">
        <f>COUNTIF(Sheet1!ANZ:ANZ,$A15)</f>
        <v>1</v>
      </c>
      <c r="AOD15">
        <f>COUNTIF(Sheet1!AOA:AOA,$A15)</f>
        <v>0</v>
      </c>
      <c r="AOE15">
        <f>COUNTIF(Sheet1!AOB:AOB,$A15)</f>
        <v>1</v>
      </c>
      <c r="AOF15">
        <f>COUNTIF(Sheet1!AOC:AOC,$A15)</f>
        <v>1</v>
      </c>
      <c r="AOG15">
        <f>COUNTIF(Sheet1!AOD:AOD,$A15)</f>
        <v>2</v>
      </c>
      <c r="AOH15">
        <f>COUNTIF(Sheet1!AOE:AOE,$A15)</f>
        <v>0</v>
      </c>
      <c r="AOI15">
        <f>COUNTIF(Sheet1!AOF:AOF,$A15)</f>
        <v>0</v>
      </c>
      <c r="AOJ15">
        <f>COUNTIF(Sheet1!AOG:AOG,$A15)</f>
        <v>0</v>
      </c>
      <c r="AOK15">
        <f>COUNTIF(Sheet1!AOH:AOH,$A15)</f>
        <v>1</v>
      </c>
      <c r="AOL15">
        <f>COUNTIF(Sheet1!AOI:AOI,$A15)</f>
        <v>0</v>
      </c>
      <c r="AOM15">
        <f>COUNTIF(Sheet1!AOJ:AOJ,$A15)</f>
        <v>0</v>
      </c>
      <c r="AON15">
        <f>COUNTIF(Sheet1!AOK:AOK,$A15)</f>
        <v>1</v>
      </c>
      <c r="AOO15">
        <f>COUNTIF(Sheet1!AOL:AOL,$A15)</f>
        <v>2</v>
      </c>
      <c r="AOP15">
        <f>COUNTIF(Sheet1!AOM:AOM,$A15)</f>
        <v>0</v>
      </c>
      <c r="AOQ15">
        <f>COUNTIF(Sheet1!AON:AON,$A15)</f>
        <v>0</v>
      </c>
      <c r="AOR15">
        <f>COUNTIF(Sheet1!AOO:AOO,$A15)</f>
        <v>2</v>
      </c>
      <c r="AOS15">
        <f>COUNTIF(Sheet1!AOP:AOP,$A15)</f>
        <v>0</v>
      </c>
      <c r="AOT15">
        <f>COUNTIF(Sheet1!AOQ:AOQ,$A15)</f>
        <v>2</v>
      </c>
      <c r="AOU15">
        <f>COUNTIF(Sheet1!AOR:AOR,$A15)</f>
        <v>1</v>
      </c>
      <c r="AOV15">
        <f>COUNTIF(Sheet1!AOS:AOS,$A15)</f>
        <v>1</v>
      </c>
      <c r="AOW15">
        <f>COUNTIF(Sheet1!AOT:AOT,$A15)</f>
        <v>1</v>
      </c>
      <c r="AOX15">
        <f>COUNTIF(Sheet1!AOU:AOU,$A15)</f>
        <v>0</v>
      </c>
      <c r="AOY15">
        <f>COUNTIF(Sheet1!AOV:AOV,$A15)</f>
        <v>2</v>
      </c>
      <c r="AOZ15">
        <f>COUNTIF(Sheet1!AOW:AOW,$A15)</f>
        <v>0</v>
      </c>
      <c r="APA15">
        <f>COUNTIF(Sheet1!AOX:AOX,$A15)</f>
        <v>1</v>
      </c>
      <c r="APB15">
        <f>COUNTIF(Sheet1!AOY:AOY,$A15)</f>
        <v>1</v>
      </c>
      <c r="APC15">
        <f>COUNTIF(Sheet1!AOZ:AOZ,$A15)</f>
        <v>0</v>
      </c>
      <c r="APD15">
        <f>COUNTIF(Sheet1!APA:APA,$A15)</f>
        <v>0</v>
      </c>
      <c r="APE15">
        <f>COUNTIF(Sheet1!APB:APB,$A15)</f>
        <v>1</v>
      </c>
      <c r="APF15">
        <f>COUNTIF(Sheet1!APC:APC,$A15)</f>
        <v>0</v>
      </c>
      <c r="APG15">
        <f>COUNTIF(Sheet1!APD:APD,$A15)</f>
        <v>0</v>
      </c>
      <c r="APH15">
        <f>COUNTIF(Sheet1!APE:APE,$A15)</f>
        <v>1</v>
      </c>
      <c r="API15">
        <f>COUNTIF(Sheet1!APF:APF,$A15)</f>
        <v>0</v>
      </c>
      <c r="APJ15">
        <f>COUNTIF(Sheet1!APG:APG,$A15)</f>
        <v>2</v>
      </c>
      <c r="APK15">
        <f>COUNTIF(Sheet1!APH:APH,$A15)</f>
        <v>0</v>
      </c>
      <c r="APL15">
        <f>COUNTIF(Sheet1!API:API,$A15)</f>
        <v>1</v>
      </c>
      <c r="APM15">
        <f>COUNTIF(Sheet1!APJ:APJ,$A15)</f>
        <v>0</v>
      </c>
      <c r="APN15">
        <f>COUNTIF(Sheet1!APK:APK,$A15)</f>
        <v>1</v>
      </c>
      <c r="APO15">
        <f>COUNTIF(Sheet1!APL:APL,$A15)</f>
        <v>1</v>
      </c>
      <c r="APP15">
        <f>COUNTIF(Sheet1!APM:APM,$A15)</f>
        <v>2</v>
      </c>
      <c r="APQ15">
        <f>COUNTIF(Sheet1!APN:APN,$A15)</f>
        <v>1</v>
      </c>
      <c r="APR15">
        <f>COUNTIF(Sheet1!APO:APO,$A15)</f>
        <v>1</v>
      </c>
      <c r="APS15">
        <f>COUNTIF(Sheet1!APP:APP,$A15)</f>
        <v>0</v>
      </c>
      <c r="APT15">
        <f>COUNTIF(Sheet1!APQ:APQ,$A15)</f>
        <v>1</v>
      </c>
      <c r="APU15">
        <f>COUNTIF(Sheet1!APR:APR,$A15)</f>
        <v>2</v>
      </c>
      <c r="APV15">
        <f>COUNTIF(Sheet1!APS:APS,$A15)</f>
        <v>1</v>
      </c>
      <c r="APW15">
        <f>COUNTIF(Sheet1!APT:APT,$A15)</f>
        <v>1</v>
      </c>
      <c r="APX15">
        <f>COUNTIF(Sheet1!APU:APU,$A15)</f>
        <v>0</v>
      </c>
      <c r="APY15">
        <f>COUNTIF(Sheet1!APV:APV,$A15)</f>
        <v>1</v>
      </c>
      <c r="APZ15">
        <f>COUNTIF(Sheet1!APW:APW,$A15)</f>
        <v>2</v>
      </c>
      <c r="AQA15">
        <f>COUNTIF(Sheet1!APX:APX,$A15)</f>
        <v>2</v>
      </c>
      <c r="AQB15">
        <f>COUNTIF(Sheet1!APY:APY,$A15)</f>
        <v>2</v>
      </c>
      <c r="AQC15">
        <f>COUNTIF(Sheet1!APZ:APZ,$A15)</f>
        <v>1</v>
      </c>
      <c r="AQD15">
        <f>COUNTIF(Sheet1!AQA:AQA,$A15)</f>
        <v>2</v>
      </c>
      <c r="AQE15">
        <f>COUNTIF(Sheet1!AQB:AQB,$A15)</f>
        <v>0</v>
      </c>
      <c r="AQF15">
        <f>COUNTIF(Sheet1!AQC:AQC,$A15)</f>
        <v>2</v>
      </c>
      <c r="AQG15">
        <f>COUNTIF(Sheet1!AQD:AQD,$A15)</f>
        <v>1</v>
      </c>
      <c r="AQH15">
        <f>COUNTIF(Sheet1!AQE:AQE,$A15)</f>
        <v>1</v>
      </c>
      <c r="AQI15">
        <f>COUNTIF(Sheet1!AQF:AQF,$A15)</f>
        <v>2</v>
      </c>
      <c r="AQJ15">
        <f>COUNTIF(Sheet1!AQG:AQG,$A15)</f>
        <v>1</v>
      </c>
      <c r="AQK15">
        <f>COUNTIF(Sheet1!AQH:AQH,$A15)</f>
        <v>0</v>
      </c>
      <c r="AQL15">
        <f>COUNTIF(Sheet1!AQI:AQI,$A15)</f>
        <v>0</v>
      </c>
      <c r="AQM15">
        <f>COUNTIF(Sheet1!AQJ:AQJ,$A15)</f>
        <v>1</v>
      </c>
      <c r="AQN15">
        <f>COUNTIF(Sheet1!AQK:AQK,$A15)</f>
        <v>0</v>
      </c>
      <c r="AQO15">
        <f>COUNTIF(Sheet1!AQL:AQL,$A15)</f>
        <v>2</v>
      </c>
      <c r="AQP15">
        <f>COUNTIF(Sheet1!AQM:AQM,$A15)</f>
        <v>0</v>
      </c>
      <c r="AQQ15">
        <f>COUNTIF(Sheet1!AQN:AQN,$A15)</f>
        <v>1</v>
      </c>
      <c r="AQR15">
        <f>COUNTIF(Sheet1!AQO:AQO,$A15)</f>
        <v>0</v>
      </c>
      <c r="AQS15">
        <f>COUNTIF(Sheet1!AQP:AQP,$A15)</f>
        <v>1</v>
      </c>
      <c r="AQT15">
        <f>COUNTIF(Sheet1!AQQ:AQQ,$A15)</f>
        <v>0</v>
      </c>
      <c r="AQU15">
        <f>COUNTIF(Sheet1!AQR:AQR,$A15)</f>
        <v>0</v>
      </c>
      <c r="AQV15">
        <f>COUNTIF(Sheet1!AQS:AQS,$A15)</f>
        <v>1</v>
      </c>
      <c r="AQW15">
        <f>COUNTIF(Sheet1!AQT:AQT,$A15)</f>
        <v>0</v>
      </c>
      <c r="AQX15">
        <f>COUNTIF(Sheet1!AQU:AQU,$A15)</f>
        <v>1</v>
      </c>
      <c r="AQY15">
        <f>COUNTIF(Sheet1!AQV:AQV,$A15)</f>
        <v>2</v>
      </c>
      <c r="AQZ15">
        <f>COUNTIF(Sheet1!AQW:AQW,$A15)</f>
        <v>0</v>
      </c>
      <c r="ARA15">
        <f>COUNTIF(Sheet1!AQX:AQX,$A15)</f>
        <v>0</v>
      </c>
      <c r="ARB15">
        <f>COUNTIF(Sheet1!AQY:AQY,$A15)</f>
        <v>0</v>
      </c>
      <c r="ARC15">
        <f>COUNTIF(Sheet1!AQZ:AQZ,$A15)</f>
        <v>2</v>
      </c>
      <c r="ARD15">
        <f>COUNTIF(Sheet1!ARA:ARA,$A15)</f>
        <v>0</v>
      </c>
      <c r="ARE15">
        <f>COUNTIF(Sheet1!ARB:ARB,$A15)</f>
        <v>1</v>
      </c>
      <c r="ARF15">
        <f>COUNTIF(Sheet1!ARC:ARC,$A15)</f>
        <v>2</v>
      </c>
      <c r="ARG15">
        <f>COUNTIF(Sheet1!ARD:ARD,$A15)</f>
        <v>1</v>
      </c>
      <c r="ARH15">
        <f>COUNTIF(Sheet1!ARE:ARE,$A15)</f>
        <v>2</v>
      </c>
      <c r="ARI15">
        <f>COUNTIF(Sheet1!ARF:ARF,$A15)</f>
        <v>0</v>
      </c>
      <c r="ARJ15">
        <f>COUNTIF(Sheet1!ARG:ARG,$A15)</f>
        <v>0</v>
      </c>
      <c r="ARK15">
        <f>COUNTIF(Sheet1!ARH:ARH,$A15)</f>
        <v>0</v>
      </c>
      <c r="ARL15">
        <f>COUNTIF(Sheet1!ARI:ARI,$A15)</f>
        <v>0</v>
      </c>
      <c r="ARM15">
        <f>COUNTIF(Sheet1!ARJ:ARJ,$A15)</f>
        <v>1</v>
      </c>
      <c r="ARN15">
        <f>COUNTIF(Sheet1!ARK:ARK,$A15)</f>
        <v>0</v>
      </c>
      <c r="ARO15">
        <f>COUNTIF(Sheet1!ARL:ARL,$A15)</f>
        <v>1</v>
      </c>
      <c r="ARP15">
        <f>COUNTIF(Sheet1!ARM:ARM,$A15)</f>
        <v>0</v>
      </c>
      <c r="ARQ15">
        <f>COUNTIF(Sheet1!ARN:ARN,$A15)</f>
        <v>0</v>
      </c>
      <c r="ARR15">
        <f>COUNTIF(Sheet1!ARO:ARO,$A15)</f>
        <v>0</v>
      </c>
      <c r="ARS15">
        <f>COUNTIF(Sheet1!ARP:ARP,$A15)</f>
        <v>2</v>
      </c>
      <c r="ART15">
        <f>COUNTIF(Sheet1!ARQ:ARQ,$A15)</f>
        <v>0</v>
      </c>
      <c r="ARU15">
        <f>COUNTIF(Sheet1!ARR:ARR,$A15)</f>
        <v>2</v>
      </c>
      <c r="ARV15">
        <f>COUNTIF(Sheet1!ARS:ARS,$A15)</f>
        <v>0</v>
      </c>
      <c r="ARW15">
        <f>COUNTIF(Sheet1!ART:ART,$A15)</f>
        <v>0</v>
      </c>
      <c r="ARX15">
        <f>COUNTIF(Sheet1!ARU:ARU,$A15)</f>
        <v>1</v>
      </c>
      <c r="ARY15">
        <f>COUNTIF(Sheet1!ARV:ARV,$A15)</f>
        <v>0</v>
      </c>
      <c r="ARZ15">
        <f>COUNTIF(Sheet1!ARW:ARW,$A15)</f>
        <v>0</v>
      </c>
      <c r="ASA15">
        <f>COUNTIF(Sheet1!ARX:ARX,$A15)</f>
        <v>0</v>
      </c>
      <c r="ASB15">
        <f>COUNTIF(Sheet1!ARY:ARY,$A15)</f>
        <v>0</v>
      </c>
      <c r="ASC15">
        <f>COUNTIF(Sheet1!ARZ:ARZ,$A15)</f>
        <v>1</v>
      </c>
      <c r="ASD15">
        <f>COUNTIF(Sheet1!ASA:ASA,$A15)</f>
        <v>2</v>
      </c>
      <c r="ASE15">
        <f>COUNTIF(Sheet1!ASB:ASB,$A15)</f>
        <v>0</v>
      </c>
      <c r="ASF15">
        <f>COUNTIF(Sheet1!ASC:ASC,$A15)</f>
        <v>1</v>
      </c>
      <c r="ASG15">
        <f>COUNTIF(Sheet1!ASD:ASD,$A15)</f>
        <v>0</v>
      </c>
      <c r="ASH15">
        <f>COUNTIF(Sheet1!ASE:ASE,$A15)</f>
        <v>1</v>
      </c>
      <c r="ASI15">
        <f>COUNTIF(Sheet1!ASF:ASF,$A15)</f>
        <v>2</v>
      </c>
      <c r="ASJ15">
        <f>COUNTIF(Sheet1!ASG:ASG,$A15)</f>
        <v>1</v>
      </c>
      <c r="ASK15">
        <f>COUNTIF(Sheet1!ASH:ASH,$A15)</f>
        <v>1</v>
      </c>
      <c r="ASL15">
        <f>COUNTIF(Sheet1!ASI:ASI,$A15)</f>
        <v>1</v>
      </c>
      <c r="ASM15">
        <f>COUNTIF(Sheet1!ASJ:ASJ,$A15)</f>
        <v>1</v>
      </c>
      <c r="ASN15">
        <f>COUNTIF(Sheet1!ASK:ASK,$A15)</f>
        <v>1</v>
      </c>
      <c r="ASO15">
        <f>COUNTIF(Sheet1!ASL:ASL,$A15)</f>
        <v>1</v>
      </c>
      <c r="ASP15">
        <f>COUNTIF(Sheet1!ASM:ASM,$A15)</f>
        <v>2</v>
      </c>
      <c r="ASQ15">
        <f>COUNTIF(Sheet1!ASN:ASN,$A15)</f>
        <v>1</v>
      </c>
      <c r="ASR15">
        <f>COUNTIF(Sheet1!ASO:ASO,$A15)</f>
        <v>2</v>
      </c>
      <c r="ASS15">
        <f>COUNTIF(Sheet1!ASP:ASP,$A15)</f>
        <v>1</v>
      </c>
      <c r="AST15">
        <f>COUNTIF(Sheet1!ASQ:ASQ,$A15)</f>
        <v>2</v>
      </c>
      <c r="ASU15">
        <f>COUNTIF(Sheet1!ASR:ASR,$A15)</f>
        <v>2</v>
      </c>
      <c r="ASV15">
        <f>COUNTIF(Sheet1!ASS:ASS,$A15)</f>
        <v>1</v>
      </c>
      <c r="ASW15">
        <f>COUNTIF(Sheet1!AST:AST,$A15)</f>
        <v>1</v>
      </c>
      <c r="ASX15">
        <f>COUNTIF(Sheet1!ASU:ASU,$A15)</f>
        <v>1</v>
      </c>
      <c r="ASY15">
        <f>COUNTIF(Sheet1!ASV:ASV,$A15)</f>
        <v>2</v>
      </c>
      <c r="ASZ15">
        <f>COUNTIF(Sheet1!ASW:ASW,$A15)</f>
        <v>0</v>
      </c>
      <c r="ATA15">
        <f>COUNTIF(Sheet1!ASX:ASX,$A15)</f>
        <v>1</v>
      </c>
      <c r="ATB15">
        <f>COUNTIF(Sheet1!ASY:ASY,$A15)</f>
        <v>2</v>
      </c>
      <c r="ATC15">
        <f>COUNTIF(Sheet1!ASZ:ASZ,$A15)</f>
        <v>1</v>
      </c>
      <c r="ATD15">
        <f>COUNTIF(Sheet1!ATA:ATA,$A15)</f>
        <v>1</v>
      </c>
      <c r="ATE15">
        <f>COUNTIF(Sheet1!ATB:ATB,$A15)</f>
        <v>1</v>
      </c>
      <c r="ATF15">
        <f>COUNTIF(Sheet1!ATC:ATC,$A15)</f>
        <v>0</v>
      </c>
      <c r="ATG15">
        <f>COUNTIF(Sheet1!ATD:ATD,$A15)</f>
        <v>1</v>
      </c>
      <c r="ATH15">
        <f>COUNTIF(Sheet1!ATE:ATE,$A15)</f>
        <v>0</v>
      </c>
    </row>
    <row r="16" spans="1:1204" x14ac:dyDescent="0.25">
      <c r="A16" s="7" t="s">
        <v>114</v>
      </c>
      <c r="C16">
        <f>COUNTIF(Sheet1!A:A,$A16)</f>
        <v>0</v>
      </c>
      <c r="D16" s="8">
        <v>9</v>
      </c>
      <c r="E16">
        <f>COUNTIF(Sheet1!B:B,$A16)</f>
        <v>0</v>
      </c>
      <c r="F16">
        <f>COUNTIF(Sheet1!C:C,$A16)</f>
        <v>1</v>
      </c>
      <c r="G16">
        <f>COUNTIF(Sheet1!D:D,$A16)</f>
        <v>2</v>
      </c>
      <c r="H16">
        <f>COUNTIF(Sheet1!E:E,$A16)</f>
        <v>0</v>
      </c>
      <c r="I16">
        <f>COUNTIF(Sheet1!F:F,$A16)</f>
        <v>0</v>
      </c>
      <c r="J16">
        <f>COUNTIF(Sheet1!G:G,$A16)</f>
        <v>1</v>
      </c>
      <c r="K16">
        <f>COUNTIF(Sheet1!H:H,$A16)</f>
        <v>2</v>
      </c>
      <c r="L16">
        <f>COUNTIF(Sheet1!I:I,$A16)</f>
        <v>0</v>
      </c>
      <c r="M16">
        <f>COUNTIF(Sheet1!J:J,$A16)</f>
        <v>1</v>
      </c>
      <c r="N16">
        <f>COUNTIF(Sheet1!K:K,$A16)</f>
        <v>0</v>
      </c>
      <c r="O16">
        <f>COUNTIF(Sheet1!L:L,$A16)</f>
        <v>0</v>
      </c>
      <c r="P16">
        <f>COUNTIF(Sheet1!M:M,$A16)</f>
        <v>0</v>
      </c>
      <c r="Q16">
        <f>COUNTIF(Sheet1!N:N,$A16)</f>
        <v>0</v>
      </c>
      <c r="R16">
        <f>COUNTIF(Sheet1!O:O,$A16)</f>
        <v>0</v>
      </c>
      <c r="S16">
        <f>COUNTIF(Sheet1!P:P,$A16)</f>
        <v>1</v>
      </c>
      <c r="T16">
        <f>COUNTIF(Sheet1!Q:Q,$A16)</f>
        <v>0</v>
      </c>
      <c r="U16">
        <f>COUNTIF(Sheet1!R:R,$A16)</f>
        <v>0</v>
      </c>
      <c r="V16">
        <f>COUNTIF(Sheet1!S:S,$A16)</f>
        <v>1</v>
      </c>
      <c r="W16">
        <f>COUNTIF(Sheet1!T:T,$A16)</f>
        <v>0</v>
      </c>
      <c r="X16">
        <f>COUNTIF(Sheet1!U:U,$A16)</f>
        <v>1</v>
      </c>
      <c r="Y16">
        <f>COUNTIF(Sheet1!V:V,$A16)</f>
        <v>1</v>
      </c>
      <c r="Z16">
        <f>COUNTIF(Sheet1!W:W,$A16)</f>
        <v>0</v>
      </c>
      <c r="AA16">
        <f>COUNTIF(Sheet1!X:X,$A16)</f>
        <v>0</v>
      </c>
      <c r="AB16">
        <f>COUNTIF(Sheet1!Y:Y,$A16)</f>
        <v>0</v>
      </c>
      <c r="AC16">
        <f>COUNTIF(Sheet1!Z:Z,$A16)</f>
        <v>3</v>
      </c>
      <c r="AD16">
        <f>COUNTIF(Sheet1!AA:AA,$A16)</f>
        <v>2</v>
      </c>
      <c r="AE16">
        <f>COUNTIF(Sheet1!AB:AB,$A16)</f>
        <v>1</v>
      </c>
      <c r="AF16">
        <f>COUNTIF(Sheet1!AC:AC,$A16)</f>
        <v>2</v>
      </c>
      <c r="AG16">
        <f>COUNTIF(Sheet1!AD:AD,$A16)</f>
        <v>0</v>
      </c>
      <c r="AH16">
        <f>COUNTIF(Sheet1!AE:AE,$A16)</f>
        <v>1</v>
      </c>
      <c r="AI16">
        <f>COUNTIF(Sheet1!AF:AF,$A16)</f>
        <v>0</v>
      </c>
      <c r="AJ16">
        <f>COUNTIF(Sheet1!AG:AG,$A16)</f>
        <v>1</v>
      </c>
      <c r="AK16">
        <f>COUNTIF(Sheet1!AH:AH,$A16)</f>
        <v>0</v>
      </c>
      <c r="AL16">
        <f>COUNTIF(Sheet1!AI:AI,$A16)</f>
        <v>0</v>
      </c>
      <c r="AM16">
        <f>COUNTIF(Sheet1!AJ:AJ,$A16)</f>
        <v>1</v>
      </c>
      <c r="AN16">
        <f>COUNTIF(Sheet1!AK:AK,$A16)</f>
        <v>0</v>
      </c>
      <c r="AO16">
        <f>COUNTIF(Sheet1!AL:AL,$A16)</f>
        <v>0</v>
      </c>
      <c r="AP16">
        <f>COUNTIF(Sheet1!AM:AM,$A16)</f>
        <v>0</v>
      </c>
      <c r="AQ16">
        <f>COUNTIF(Sheet1!AN:AN,$A16)</f>
        <v>0</v>
      </c>
      <c r="AR16">
        <f>COUNTIF(Sheet1!AO:AO,$A16)</f>
        <v>0</v>
      </c>
      <c r="AS16">
        <f>COUNTIF(Sheet1!AP:AP,$A16)</f>
        <v>1</v>
      </c>
      <c r="AT16">
        <f>COUNTIF(Sheet1!AQ:AQ,$A16)</f>
        <v>0</v>
      </c>
      <c r="AU16">
        <f>COUNTIF(Sheet1!AR:AR,$A16)</f>
        <v>0</v>
      </c>
      <c r="AV16">
        <f>COUNTIF(Sheet1!AS:AS,$A16)</f>
        <v>2</v>
      </c>
      <c r="AW16">
        <f>COUNTIF(Sheet1!AT:AT,$A16)</f>
        <v>0</v>
      </c>
      <c r="AX16">
        <f>COUNTIF(Sheet1!AU:AU,$A16)</f>
        <v>1</v>
      </c>
      <c r="AY16">
        <f>COUNTIF(Sheet1!AV:AV,$A16)</f>
        <v>0</v>
      </c>
      <c r="AZ16">
        <f>COUNTIF(Sheet1!AW:AW,$A16)</f>
        <v>0</v>
      </c>
      <c r="BA16">
        <f>COUNTIF(Sheet1!AX:AX,$A16)</f>
        <v>1</v>
      </c>
      <c r="BB16">
        <f>COUNTIF(Sheet1!AY:AY,$A16)</f>
        <v>1</v>
      </c>
      <c r="BC16">
        <f>COUNTIF(Sheet1!AZ:AZ,$A16)</f>
        <v>1</v>
      </c>
      <c r="BD16">
        <f>COUNTIF(Sheet1!BA:BA,$A16)</f>
        <v>1</v>
      </c>
      <c r="BE16">
        <f>COUNTIF(Sheet1!BB:BB,$A16)</f>
        <v>1</v>
      </c>
      <c r="BF16">
        <f>COUNTIF(Sheet1!BC:BC,$A16)</f>
        <v>0</v>
      </c>
      <c r="BG16">
        <f>COUNTIF(Sheet1!BD:BD,$A16)</f>
        <v>0</v>
      </c>
      <c r="BH16">
        <f>COUNTIF(Sheet1!BE:BE,$A16)</f>
        <v>0</v>
      </c>
      <c r="BI16">
        <f>COUNTIF(Sheet1!BF:BF,$A16)</f>
        <v>1</v>
      </c>
      <c r="BJ16">
        <f>COUNTIF(Sheet1!BG:BG,$A16)</f>
        <v>0</v>
      </c>
      <c r="BK16">
        <f>COUNTIF(Sheet1!BH:BH,$A16)</f>
        <v>0</v>
      </c>
      <c r="BL16">
        <f>COUNTIF(Sheet1!BI:BI,$A16)</f>
        <v>0</v>
      </c>
      <c r="BM16">
        <f>COUNTIF(Sheet1!BJ:BJ,$A16)</f>
        <v>0</v>
      </c>
      <c r="BN16">
        <f>COUNTIF(Sheet1!BK:BK,$A16)</f>
        <v>1</v>
      </c>
      <c r="BO16">
        <f>COUNTIF(Sheet1!BL:BL,$A16)</f>
        <v>1</v>
      </c>
      <c r="BP16">
        <f>COUNTIF(Sheet1!BM:BM,$A16)</f>
        <v>0</v>
      </c>
      <c r="BQ16">
        <f>COUNTIF(Sheet1!BN:BN,$A16)</f>
        <v>1</v>
      </c>
      <c r="BR16">
        <f>COUNTIF(Sheet1!BO:BO,$A16)</f>
        <v>0</v>
      </c>
      <c r="BS16">
        <f>COUNTIF(Sheet1!BP:BP,$A16)</f>
        <v>0</v>
      </c>
      <c r="BT16">
        <f>COUNTIF(Sheet1!BQ:BQ,$A16)</f>
        <v>0</v>
      </c>
      <c r="BU16">
        <f>COUNTIF(Sheet1!BR:BR,$A16)</f>
        <v>0</v>
      </c>
      <c r="BV16">
        <f>COUNTIF(Sheet1!BS:BS,$A16)</f>
        <v>1</v>
      </c>
      <c r="BW16">
        <f>COUNTIF(Sheet1!BT:BT,$A16)</f>
        <v>1</v>
      </c>
      <c r="BX16">
        <f>COUNTIF(Sheet1!BU:BU,$A16)</f>
        <v>0</v>
      </c>
      <c r="BY16">
        <f>COUNTIF(Sheet1!BV:BV,$A16)</f>
        <v>0</v>
      </c>
      <c r="BZ16">
        <f>COUNTIF(Sheet1!BW:BW,$A16)</f>
        <v>0</v>
      </c>
      <c r="CA16">
        <f>COUNTIF(Sheet1!BX:BX,$A16)</f>
        <v>0</v>
      </c>
      <c r="CB16">
        <f>COUNTIF(Sheet1!BY:BY,$A16)</f>
        <v>0</v>
      </c>
      <c r="CC16">
        <f>COUNTIF(Sheet1!BZ:BZ,$A16)</f>
        <v>0</v>
      </c>
      <c r="CD16">
        <f>COUNTIF(Sheet1!CA:CA,$A16)</f>
        <v>0</v>
      </c>
      <c r="CE16">
        <f>COUNTIF(Sheet1!CB:CB,$A16)</f>
        <v>0</v>
      </c>
      <c r="CF16">
        <f>COUNTIF(Sheet1!CC:CC,$A16)</f>
        <v>0</v>
      </c>
      <c r="CG16">
        <f>COUNTIF(Sheet1!CD:CD,$A16)</f>
        <v>0</v>
      </c>
      <c r="CH16">
        <f>COUNTIF(Sheet1!CE:CE,$A16)</f>
        <v>2</v>
      </c>
      <c r="CI16">
        <f>COUNTIF(Sheet1!CF:CF,$A16)</f>
        <v>0</v>
      </c>
      <c r="CJ16">
        <f>COUNTIF(Sheet1!CG:CG,$A16)</f>
        <v>0</v>
      </c>
      <c r="CK16">
        <f>COUNTIF(Sheet1!CH:CH,$A16)</f>
        <v>1</v>
      </c>
      <c r="CL16">
        <f>COUNTIF(Sheet1!CI:CI,$A16)</f>
        <v>0</v>
      </c>
      <c r="CM16">
        <f>COUNTIF(Sheet1!CJ:CJ,$A16)</f>
        <v>0</v>
      </c>
      <c r="CN16">
        <f>COUNTIF(Sheet1!CK:CK,$A16)</f>
        <v>2</v>
      </c>
      <c r="CO16">
        <f>COUNTIF(Sheet1!CL:CL,$A16)</f>
        <v>1</v>
      </c>
      <c r="CP16">
        <f>COUNTIF(Sheet1!CM:CM,$A16)</f>
        <v>0</v>
      </c>
      <c r="CQ16">
        <f>COUNTIF(Sheet1!CN:CN,$A16)</f>
        <v>0</v>
      </c>
      <c r="CR16">
        <f>COUNTIF(Sheet1!CO:CO,$A16)</f>
        <v>0</v>
      </c>
      <c r="CS16">
        <f>COUNTIF(Sheet1!CP:CP,$A16)</f>
        <v>0</v>
      </c>
      <c r="CT16">
        <f>COUNTIF(Sheet1!CQ:CQ,$A16)</f>
        <v>1</v>
      </c>
      <c r="CU16">
        <f>COUNTIF(Sheet1!CR:CR,$A16)</f>
        <v>0</v>
      </c>
      <c r="CV16">
        <f>COUNTIF(Sheet1!CS:CS,$A16)</f>
        <v>0</v>
      </c>
      <c r="CW16">
        <f>COUNTIF(Sheet1!CT:CT,$A16)</f>
        <v>2</v>
      </c>
      <c r="CX16">
        <f>COUNTIF(Sheet1!CU:CU,$A16)</f>
        <v>0</v>
      </c>
      <c r="CY16">
        <f>COUNTIF(Sheet1!CV:CV,$A16)</f>
        <v>0</v>
      </c>
      <c r="CZ16">
        <f>COUNTIF(Sheet1!CW:CW,$A16)</f>
        <v>0</v>
      </c>
      <c r="DA16">
        <f>COUNTIF(Sheet1!CX:CX,$A16)</f>
        <v>0</v>
      </c>
      <c r="DB16">
        <f>COUNTIF(Sheet1!CY:CY,$A16)</f>
        <v>1</v>
      </c>
      <c r="DC16">
        <f>COUNTIF(Sheet1!CZ:CZ,$A16)</f>
        <v>1</v>
      </c>
      <c r="DD16">
        <f>COUNTIF(Sheet1!DA:DA,$A16)</f>
        <v>1</v>
      </c>
      <c r="DE16">
        <f>COUNTIF(Sheet1!DB:DB,$A16)</f>
        <v>0</v>
      </c>
      <c r="DF16">
        <f>COUNTIF(Sheet1!DC:DC,$A16)</f>
        <v>2</v>
      </c>
      <c r="DG16">
        <f>COUNTIF(Sheet1!DD:DD,$A16)</f>
        <v>0</v>
      </c>
      <c r="DH16">
        <f>COUNTIF(Sheet1!DE:DE,$A16)</f>
        <v>0</v>
      </c>
      <c r="DI16">
        <f>COUNTIF(Sheet1!DF:DF,$A16)</f>
        <v>1</v>
      </c>
      <c r="DJ16">
        <f>COUNTIF(Sheet1!DG:DG,$A16)</f>
        <v>1</v>
      </c>
      <c r="DK16">
        <f>COUNTIF(Sheet1!DH:DH,$A16)</f>
        <v>0</v>
      </c>
      <c r="DL16">
        <f>COUNTIF(Sheet1!DI:DI,$A16)</f>
        <v>1</v>
      </c>
      <c r="DM16">
        <f>COUNTIF(Sheet1!DJ:DJ,$A16)</f>
        <v>0</v>
      </c>
      <c r="DN16">
        <f>COUNTIF(Sheet1!DK:DK,$A16)</f>
        <v>0</v>
      </c>
      <c r="DO16">
        <f>COUNTIF(Sheet1!DL:DL,$A16)</f>
        <v>2</v>
      </c>
      <c r="DP16">
        <f>COUNTIF(Sheet1!DM:DM,$A16)</f>
        <v>1</v>
      </c>
      <c r="DQ16">
        <f>COUNTIF(Sheet1!DN:DN,$A16)</f>
        <v>0</v>
      </c>
      <c r="DR16">
        <f>COUNTIF(Sheet1!DO:DO,$A16)</f>
        <v>0</v>
      </c>
      <c r="DS16">
        <f>COUNTIF(Sheet1!DP:DP,$A16)</f>
        <v>1</v>
      </c>
      <c r="DT16">
        <f>COUNTIF(Sheet1!DQ:DQ,$A16)</f>
        <v>1</v>
      </c>
      <c r="DU16">
        <f>COUNTIF(Sheet1!DR:DR,$A16)</f>
        <v>2</v>
      </c>
      <c r="DV16">
        <f>COUNTIF(Sheet1!DS:DS,$A16)</f>
        <v>2</v>
      </c>
      <c r="DW16">
        <f>COUNTIF(Sheet1!DT:DT,$A16)</f>
        <v>0</v>
      </c>
      <c r="DX16">
        <f>COUNTIF(Sheet1!DU:DU,$A16)</f>
        <v>1</v>
      </c>
      <c r="DY16">
        <f>COUNTIF(Sheet1!DV:DV,$A16)</f>
        <v>2</v>
      </c>
      <c r="DZ16">
        <f>COUNTIF(Sheet1!DW:DW,$A16)</f>
        <v>0</v>
      </c>
      <c r="EA16">
        <f>COUNTIF(Sheet1!DX:DX,$A16)</f>
        <v>0</v>
      </c>
      <c r="EB16">
        <f>COUNTIF(Sheet1!DY:DY,$A16)</f>
        <v>2</v>
      </c>
      <c r="EC16">
        <f>COUNTIF(Sheet1!DZ:DZ,$A16)</f>
        <v>1</v>
      </c>
      <c r="ED16">
        <f>COUNTIF(Sheet1!EA:EA,$A16)</f>
        <v>0</v>
      </c>
      <c r="EE16">
        <f>COUNTIF(Sheet1!EB:EB,$A16)</f>
        <v>1</v>
      </c>
      <c r="EF16">
        <f>COUNTIF(Sheet1!EC:EC,$A16)</f>
        <v>0</v>
      </c>
      <c r="EG16">
        <f>COUNTIF(Sheet1!ED:ED,$A16)</f>
        <v>0</v>
      </c>
      <c r="EH16">
        <f>COUNTIF(Sheet1!EE:EE,$A16)</f>
        <v>0</v>
      </c>
      <c r="EI16">
        <f>COUNTIF(Sheet1!EF:EF,$A16)</f>
        <v>0</v>
      </c>
      <c r="EJ16">
        <f>COUNTIF(Sheet1!EG:EG,$A16)</f>
        <v>0</v>
      </c>
      <c r="EK16">
        <f>COUNTIF(Sheet1!EH:EH,$A16)</f>
        <v>0</v>
      </c>
      <c r="EL16">
        <f>COUNTIF(Sheet1!EI:EI,$A16)</f>
        <v>0</v>
      </c>
      <c r="EM16">
        <f>COUNTIF(Sheet1!EJ:EJ,$A16)</f>
        <v>0</v>
      </c>
      <c r="EN16">
        <f>COUNTIF(Sheet1!EK:EK,$A16)</f>
        <v>0</v>
      </c>
      <c r="EO16">
        <f>COUNTIF(Sheet1!EL:EL,$A16)</f>
        <v>0</v>
      </c>
      <c r="EP16">
        <f>COUNTIF(Sheet1!EM:EM,$A16)</f>
        <v>0</v>
      </c>
      <c r="EQ16">
        <f>COUNTIF(Sheet1!EN:EN,$A16)</f>
        <v>0</v>
      </c>
      <c r="ER16">
        <f>COUNTIF(Sheet1!EO:EO,$A16)</f>
        <v>1</v>
      </c>
      <c r="ES16">
        <f>COUNTIF(Sheet1!EP:EP,$A16)</f>
        <v>0</v>
      </c>
      <c r="ET16">
        <f>COUNTIF(Sheet1!EQ:EQ,$A16)</f>
        <v>0</v>
      </c>
      <c r="EU16">
        <f>COUNTIF(Sheet1!ER:ER,$A16)</f>
        <v>0</v>
      </c>
      <c r="EV16">
        <f>COUNTIF(Sheet1!ES:ES,$A16)</f>
        <v>1</v>
      </c>
      <c r="EW16">
        <f>COUNTIF(Sheet1!ET:ET,$A16)</f>
        <v>0</v>
      </c>
      <c r="EX16">
        <f>COUNTIF(Sheet1!EU:EU,$A16)</f>
        <v>0</v>
      </c>
      <c r="EY16">
        <f>COUNTIF(Sheet1!EV:EV,$A16)</f>
        <v>0</v>
      </c>
      <c r="EZ16">
        <f>COUNTIF(Sheet1!EW:EW,$A16)</f>
        <v>1</v>
      </c>
      <c r="FA16">
        <f>COUNTIF(Sheet1!EX:EX,$A16)</f>
        <v>0</v>
      </c>
      <c r="FB16">
        <f>COUNTIF(Sheet1!EY:EY,$A16)</f>
        <v>2</v>
      </c>
      <c r="FC16">
        <f>COUNTIF(Sheet1!EZ:EZ,$A16)</f>
        <v>0</v>
      </c>
      <c r="FD16">
        <f>COUNTIF(Sheet1!FA:FA,$A16)</f>
        <v>0</v>
      </c>
      <c r="FE16">
        <f>COUNTIF(Sheet1!FB:FB,$A16)</f>
        <v>0</v>
      </c>
      <c r="FF16">
        <f>COUNTIF(Sheet1!FC:FC,$A16)</f>
        <v>0</v>
      </c>
      <c r="FG16">
        <f>COUNTIF(Sheet1!FD:FD,$A16)</f>
        <v>2</v>
      </c>
      <c r="FH16">
        <f>COUNTIF(Sheet1!FE:FE,$A16)</f>
        <v>1</v>
      </c>
      <c r="FI16">
        <f>COUNTIF(Sheet1!FF:FF,$A16)</f>
        <v>1</v>
      </c>
      <c r="FJ16">
        <f>COUNTIF(Sheet1!FG:FG,$A16)</f>
        <v>0</v>
      </c>
      <c r="FK16">
        <f>COUNTIF(Sheet1!FH:FH,$A16)</f>
        <v>0</v>
      </c>
      <c r="FL16">
        <f>COUNTIF(Sheet1!FI:FI,$A16)</f>
        <v>0</v>
      </c>
      <c r="FM16">
        <f>COUNTIF(Sheet1!FJ:FJ,$A16)</f>
        <v>0</v>
      </c>
      <c r="FN16">
        <f>COUNTIF(Sheet1!FK:FK,$A16)</f>
        <v>1</v>
      </c>
      <c r="FO16">
        <f>COUNTIF(Sheet1!FL:FL,$A16)</f>
        <v>1</v>
      </c>
      <c r="FP16">
        <f>COUNTIF(Sheet1!FM:FM,$A16)</f>
        <v>0</v>
      </c>
      <c r="FQ16">
        <f>COUNTIF(Sheet1!FN:FN,$A16)</f>
        <v>3</v>
      </c>
      <c r="FR16">
        <f>COUNTIF(Sheet1!FO:FO,$A16)</f>
        <v>0</v>
      </c>
      <c r="FS16">
        <f>COUNTIF(Sheet1!FP:FP,$A16)</f>
        <v>1</v>
      </c>
      <c r="FT16">
        <f>COUNTIF(Sheet1!FQ:FQ,$A16)</f>
        <v>3</v>
      </c>
      <c r="FU16">
        <f>COUNTIF(Sheet1!FR:FR,$A16)</f>
        <v>1</v>
      </c>
      <c r="FV16">
        <f>COUNTIF(Sheet1!FS:FS,$A16)</f>
        <v>1</v>
      </c>
      <c r="FW16">
        <f>COUNTIF(Sheet1!FT:FT,$A16)</f>
        <v>1</v>
      </c>
      <c r="FX16">
        <f>COUNTIF(Sheet1!FU:FU,$A16)</f>
        <v>0</v>
      </c>
      <c r="FY16">
        <f>COUNTIF(Sheet1!FV:FV,$A16)</f>
        <v>1</v>
      </c>
      <c r="FZ16">
        <f>COUNTIF(Sheet1!FW:FW,$A16)</f>
        <v>2</v>
      </c>
      <c r="GA16">
        <f>COUNTIF(Sheet1!FX:FX,$A16)</f>
        <v>0</v>
      </c>
      <c r="GB16">
        <f>COUNTIF(Sheet1!FY:FY,$A16)</f>
        <v>0</v>
      </c>
      <c r="GC16">
        <f>COUNTIF(Sheet1!FZ:FZ,$A16)</f>
        <v>0</v>
      </c>
      <c r="GD16">
        <f>COUNTIF(Sheet1!GA:GA,$A16)</f>
        <v>0</v>
      </c>
      <c r="GE16">
        <f>COUNTIF(Sheet1!GB:GB,$A16)</f>
        <v>0</v>
      </c>
      <c r="GF16">
        <f>COUNTIF(Sheet1!GC:GC,$A16)</f>
        <v>0</v>
      </c>
      <c r="GG16">
        <f>COUNTIF(Sheet1!GD:GD,$A16)</f>
        <v>1</v>
      </c>
      <c r="GH16">
        <f>COUNTIF(Sheet1!GE:GE,$A16)</f>
        <v>0</v>
      </c>
      <c r="GI16">
        <f>COUNTIF(Sheet1!GF:GF,$A16)</f>
        <v>0</v>
      </c>
      <c r="GJ16">
        <f>COUNTIF(Sheet1!GG:GG,$A16)</f>
        <v>2</v>
      </c>
      <c r="GK16">
        <f>COUNTIF(Sheet1!GH:GH,$A16)</f>
        <v>0</v>
      </c>
      <c r="GL16">
        <f>COUNTIF(Sheet1!GI:GI,$A16)</f>
        <v>1</v>
      </c>
      <c r="GM16">
        <f>COUNTIF(Sheet1!GJ:GJ,$A16)</f>
        <v>0</v>
      </c>
      <c r="GN16">
        <f>COUNTIF(Sheet1!GK:GK,$A16)</f>
        <v>0</v>
      </c>
      <c r="GO16">
        <f>COUNTIF(Sheet1!GL:GL,$A16)</f>
        <v>1</v>
      </c>
      <c r="GP16">
        <f>COUNTIF(Sheet1!GM:GM,$A16)</f>
        <v>0</v>
      </c>
      <c r="GQ16">
        <f>COUNTIF(Sheet1!GN:GN,$A16)</f>
        <v>1</v>
      </c>
      <c r="GR16">
        <f>COUNTIF(Sheet1!GO:GO,$A16)</f>
        <v>1</v>
      </c>
      <c r="GS16">
        <f>COUNTIF(Sheet1!GP:GP,$A16)</f>
        <v>2</v>
      </c>
      <c r="GT16">
        <f>COUNTIF(Sheet1!GQ:GQ,$A16)</f>
        <v>1</v>
      </c>
      <c r="GU16">
        <f>COUNTIF(Sheet1!GR:GR,$A16)</f>
        <v>1</v>
      </c>
      <c r="GV16">
        <f>COUNTIF(Sheet1!GS:GS,$A16)</f>
        <v>1</v>
      </c>
      <c r="GW16">
        <f>COUNTIF(Sheet1!GT:GT,$A16)</f>
        <v>1</v>
      </c>
      <c r="GX16">
        <f>COUNTIF(Sheet1!GU:GU,$A16)</f>
        <v>1</v>
      </c>
      <c r="GY16">
        <f>COUNTIF(Sheet1!GV:GV,$A16)</f>
        <v>0</v>
      </c>
      <c r="GZ16">
        <f>COUNTIF(Sheet1!GW:GW,$A16)</f>
        <v>1</v>
      </c>
      <c r="HA16">
        <f>COUNTIF(Sheet1!GX:GX,$A16)</f>
        <v>0</v>
      </c>
      <c r="HB16">
        <f>COUNTIF(Sheet1!GY:GY,$A16)</f>
        <v>0</v>
      </c>
      <c r="HC16">
        <f>COUNTIF(Sheet1!GZ:GZ,$A16)</f>
        <v>0</v>
      </c>
      <c r="HD16">
        <f>COUNTIF(Sheet1!HA:HA,$A16)</f>
        <v>0</v>
      </c>
      <c r="HE16">
        <f>COUNTIF(Sheet1!HB:HB,$A16)</f>
        <v>1</v>
      </c>
      <c r="HF16">
        <f>COUNTIF(Sheet1!HC:HC,$A16)</f>
        <v>3</v>
      </c>
      <c r="HG16">
        <f>COUNTIF(Sheet1!HD:HD,$A16)</f>
        <v>0</v>
      </c>
      <c r="HH16">
        <f>COUNTIF(Sheet1!HE:HE,$A16)</f>
        <v>0</v>
      </c>
      <c r="HI16">
        <f>COUNTIF(Sheet1!HF:HF,$A16)</f>
        <v>1</v>
      </c>
      <c r="HJ16">
        <f>COUNTIF(Sheet1!HG:HG,$A16)</f>
        <v>0</v>
      </c>
      <c r="HK16">
        <f>COUNTIF(Sheet1!HH:HH,$A16)</f>
        <v>0</v>
      </c>
      <c r="HL16">
        <f>COUNTIF(Sheet1!HI:HI,$A16)</f>
        <v>0</v>
      </c>
      <c r="HM16">
        <f>COUNTIF(Sheet1!HJ:HJ,$A16)</f>
        <v>2</v>
      </c>
      <c r="HN16">
        <f>COUNTIF(Sheet1!HK:HK,$A16)</f>
        <v>1</v>
      </c>
      <c r="HO16">
        <f>COUNTIF(Sheet1!HL:HL,$A16)</f>
        <v>1</v>
      </c>
      <c r="HP16">
        <f>COUNTIF(Sheet1!HM:HM,$A16)</f>
        <v>0</v>
      </c>
      <c r="HQ16">
        <f>COUNTIF(Sheet1!HN:HN,$A16)</f>
        <v>1</v>
      </c>
      <c r="HR16">
        <f>COUNTIF(Sheet1!HO:HO,$A16)</f>
        <v>1</v>
      </c>
      <c r="HS16">
        <f>COUNTIF(Sheet1!HP:HP,$A16)</f>
        <v>1</v>
      </c>
      <c r="HT16">
        <f>COUNTIF(Sheet1!HQ:HQ,$A16)</f>
        <v>1</v>
      </c>
      <c r="HU16">
        <f>COUNTIF(Sheet1!HR:HR,$A16)</f>
        <v>1</v>
      </c>
      <c r="HV16">
        <f>COUNTIF(Sheet1!HS:HS,$A16)</f>
        <v>0</v>
      </c>
      <c r="HW16">
        <f>COUNTIF(Sheet1!HT:HT,$A16)</f>
        <v>0</v>
      </c>
      <c r="HX16">
        <f>COUNTIF(Sheet1!HU:HU,$A16)</f>
        <v>1</v>
      </c>
      <c r="HY16">
        <f>COUNTIF(Sheet1!HV:HV,$A16)</f>
        <v>0</v>
      </c>
      <c r="HZ16">
        <f>COUNTIF(Sheet1!HW:HW,$A16)</f>
        <v>0</v>
      </c>
      <c r="IA16">
        <f>COUNTIF(Sheet1!HX:HX,$A16)</f>
        <v>1</v>
      </c>
      <c r="IB16">
        <f>COUNTIF(Sheet1!HY:HY,$A16)</f>
        <v>0</v>
      </c>
      <c r="IC16">
        <f>COUNTIF(Sheet1!HZ:HZ,$A16)</f>
        <v>0</v>
      </c>
      <c r="ID16">
        <f>COUNTIF(Sheet1!IA:IA,$A16)</f>
        <v>1</v>
      </c>
      <c r="IE16">
        <f>COUNTIF(Sheet1!IB:IB,$A16)</f>
        <v>1</v>
      </c>
      <c r="IF16">
        <f>COUNTIF(Sheet1!IC:IC,$A16)</f>
        <v>3</v>
      </c>
      <c r="IG16">
        <f>COUNTIF(Sheet1!ID:ID,$A16)</f>
        <v>1</v>
      </c>
      <c r="IH16">
        <f>COUNTIF(Sheet1!IE:IE,$A16)</f>
        <v>0</v>
      </c>
      <c r="II16">
        <f>COUNTIF(Sheet1!IF:IF,$A16)</f>
        <v>1</v>
      </c>
      <c r="IJ16">
        <f>COUNTIF(Sheet1!IG:IG,$A16)</f>
        <v>0</v>
      </c>
      <c r="IK16">
        <f>COUNTIF(Sheet1!IH:IH,$A16)</f>
        <v>1</v>
      </c>
      <c r="IL16">
        <f>COUNTIF(Sheet1!II:II,$A16)</f>
        <v>0</v>
      </c>
      <c r="IM16">
        <f>COUNTIF(Sheet1!IJ:IJ,$A16)</f>
        <v>2</v>
      </c>
      <c r="IN16">
        <f>COUNTIF(Sheet1!IK:IK,$A16)</f>
        <v>2</v>
      </c>
      <c r="IO16">
        <f>COUNTIF(Sheet1!IL:IL,$A16)</f>
        <v>0</v>
      </c>
      <c r="IP16">
        <f>COUNTIF(Sheet1!IM:IM,$A16)</f>
        <v>1</v>
      </c>
      <c r="IQ16">
        <f>COUNTIF(Sheet1!IN:IN,$A16)</f>
        <v>1</v>
      </c>
      <c r="IR16">
        <f>COUNTIF(Sheet1!IO:IO,$A16)</f>
        <v>0</v>
      </c>
      <c r="IS16">
        <f>COUNTIF(Sheet1!IP:IP,$A16)</f>
        <v>0</v>
      </c>
      <c r="IT16">
        <f>COUNTIF(Sheet1!IQ:IQ,$A16)</f>
        <v>0</v>
      </c>
      <c r="IU16">
        <f>COUNTIF(Sheet1!IR:IR,$A16)</f>
        <v>0</v>
      </c>
      <c r="IV16">
        <f>COUNTIF(Sheet1!IS:IS,$A16)</f>
        <v>4</v>
      </c>
      <c r="IW16">
        <f>COUNTIF(Sheet1!IT:IT,$A16)</f>
        <v>1</v>
      </c>
      <c r="IX16">
        <f>COUNTIF(Sheet1!IU:IU,$A16)</f>
        <v>0</v>
      </c>
      <c r="IY16">
        <f>COUNTIF(Sheet1!IV:IV,$A16)</f>
        <v>1</v>
      </c>
      <c r="IZ16">
        <f>COUNTIF(Sheet1!IW:IW,$A16)</f>
        <v>0</v>
      </c>
      <c r="JA16">
        <f>COUNTIF(Sheet1!IX:IX,$A16)</f>
        <v>0</v>
      </c>
      <c r="JB16">
        <f>COUNTIF(Sheet1!IY:IY,$A16)</f>
        <v>0</v>
      </c>
      <c r="JC16">
        <f>COUNTIF(Sheet1!IZ:IZ,$A16)</f>
        <v>0</v>
      </c>
      <c r="JD16">
        <f>COUNTIF(Sheet1!JA:JA,$A16)</f>
        <v>0</v>
      </c>
      <c r="JE16">
        <f>COUNTIF(Sheet1!JB:JB,$A16)</f>
        <v>0</v>
      </c>
      <c r="JF16">
        <f>COUNTIF(Sheet1!JC:JC,$A16)</f>
        <v>0</v>
      </c>
      <c r="JG16">
        <f>COUNTIF(Sheet1!JD:JD,$A16)</f>
        <v>0</v>
      </c>
      <c r="JH16">
        <f>COUNTIF(Sheet1!JE:JE,$A16)</f>
        <v>2</v>
      </c>
      <c r="JI16">
        <f>COUNTIF(Sheet1!JF:JF,$A16)</f>
        <v>1</v>
      </c>
      <c r="JJ16">
        <f>COUNTIF(Sheet1!JG:JG,$A16)</f>
        <v>0</v>
      </c>
      <c r="JK16">
        <f>COUNTIF(Sheet1!JH:JH,$A16)</f>
        <v>0</v>
      </c>
      <c r="JL16">
        <f>COUNTIF(Sheet1!JI:JI,$A16)</f>
        <v>2</v>
      </c>
      <c r="JM16">
        <f>COUNTIF(Sheet1!JJ:JJ,$A16)</f>
        <v>0</v>
      </c>
      <c r="JN16">
        <f>COUNTIF(Sheet1!JK:JK,$A16)</f>
        <v>0</v>
      </c>
      <c r="JO16">
        <f>COUNTIF(Sheet1!JL:JL,$A16)</f>
        <v>0</v>
      </c>
      <c r="JP16">
        <f>COUNTIF(Sheet1!JM:JM,$A16)</f>
        <v>0</v>
      </c>
      <c r="JQ16">
        <f>COUNTIF(Sheet1!JN:JN,$A16)</f>
        <v>0</v>
      </c>
      <c r="JR16">
        <f>COUNTIF(Sheet1!JO:JO,$A16)</f>
        <v>0</v>
      </c>
      <c r="JS16">
        <f>COUNTIF(Sheet1!JP:JP,$A16)</f>
        <v>1</v>
      </c>
      <c r="JT16">
        <f>COUNTIF(Sheet1!JQ:JQ,$A16)</f>
        <v>1</v>
      </c>
      <c r="JU16">
        <f>COUNTIF(Sheet1!JR:JR,$A16)</f>
        <v>0</v>
      </c>
      <c r="JV16">
        <f>COUNTIF(Sheet1!JS:JS,$A16)</f>
        <v>1</v>
      </c>
      <c r="JW16">
        <f>COUNTIF(Sheet1!JT:JT,$A16)</f>
        <v>2</v>
      </c>
      <c r="JX16">
        <f>COUNTIF(Sheet1!JU:JU,$A16)</f>
        <v>0</v>
      </c>
      <c r="JY16">
        <f>COUNTIF(Sheet1!JV:JV,$A16)</f>
        <v>1</v>
      </c>
      <c r="JZ16">
        <f>COUNTIF(Sheet1!JW:JW,$A16)</f>
        <v>0</v>
      </c>
      <c r="KA16">
        <f>COUNTIF(Sheet1!JX:JX,$A16)</f>
        <v>1</v>
      </c>
      <c r="KB16">
        <f>COUNTIF(Sheet1!JY:JY,$A16)</f>
        <v>1</v>
      </c>
      <c r="KC16">
        <f>COUNTIF(Sheet1!JZ:JZ,$A16)</f>
        <v>0</v>
      </c>
      <c r="KD16">
        <f>COUNTIF(Sheet1!KA:KA,$A16)</f>
        <v>0</v>
      </c>
      <c r="KE16">
        <f>COUNTIF(Sheet1!KB:KB,$A16)</f>
        <v>0</v>
      </c>
      <c r="KF16">
        <f>COUNTIF(Sheet1!KC:KC,$A16)</f>
        <v>0</v>
      </c>
      <c r="KG16">
        <f>COUNTIF(Sheet1!KD:KD,$A16)</f>
        <v>1</v>
      </c>
      <c r="KH16">
        <f>COUNTIF(Sheet1!KE:KE,$A16)</f>
        <v>0</v>
      </c>
      <c r="KI16">
        <f>COUNTIF(Sheet1!KF:KF,$A16)</f>
        <v>1</v>
      </c>
      <c r="KJ16">
        <f>COUNTIF(Sheet1!KG:KG,$A16)</f>
        <v>0</v>
      </c>
      <c r="KK16">
        <f>COUNTIF(Sheet1!KH:KH,$A16)</f>
        <v>2</v>
      </c>
      <c r="KL16">
        <f>COUNTIF(Sheet1!KI:KI,$A16)</f>
        <v>0</v>
      </c>
      <c r="KM16">
        <f>COUNTIF(Sheet1!KJ:KJ,$A16)</f>
        <v>0</v>
      </c>
      <c r="KN16">
        <f>COUNTIF(Sheet1!KK:KK,$A16)</f>
        <v>0</v>
      </c>
      <c r="KO16">
        <f>COUNTIF(Sheet1!KL:KL,$A16)</f>
        <v>1</v>
      </c>
      <c r="KP16">
        <f>COUNTIF(Sheet1!KM:KM,$A16)</f>
        <v>1</v>
      </c>
      <c r="KQ16">
        <f>COUNTIF(Sheet1!KN:KN,$A16)</f>
        <v>0</v>
      </c>
      <c r="KR16">
        <f>COUNTIF(Sheet1!KO:KO,$A16)</f>
        <v>0</v>
      </c>
      <c r="KS16">
        <f>COUNTIF(Sheet1!KP:KP,$A16)</f>
        <v>0</v>
      </c>
      <c r="KT16">
        <f>COUNTIF(Sheet1!KQ:KQ,$A16)</f>
        <v>1</v>
      </c>
      <c r="KU16">
        <f>COUNTIF(Sheet1!KR:KR,$A16)</f>
        <v>0</v>
      </c>
      <c r="KV16">
        <f>COUNTIF(Sheet1!KS:KS,$A16)</f>
        <v>0</v>
      </c>
      <c r="KW16">
        <f>COUNTIF(Sheet1!KT:KT,$A16)</f>
        <v>0</v>
      </c>
      <c r="KX16">
        <f>COUNTIF(Sheet1!KU:KU,$A16)</f>
        <v>0</v>
      </c>
      <c r="KY16">
        <f>COUNTIF(Sheet1!KV:KV,$A16)</f>
        <v>0</v>
      </c>
      <c r="KZ16">
        <f>COUNTIF(Sheet1!KW:KW,$A16)</f>
        <v>0</v>
      </c>
      <c r="LA16">
        <f>COUNTIF(Sheet1!KX:KX,$A16)</f>
        <v>0</v>
      </c>
      <c r="LB16">
        <f>COUNTIF(Sheet1!KY:KY,$A16)</f>
        <v>0</v>
      </c>
      <c r="LC16">
        <f>COUNTIF(Sheet1!KZ:KZ,$A16)</f>
        <v>1</v>
      </c>
      <c r="LD16">
        <f>COUNTIF(Sheet1!LA:LA,$A16)</f>
        <v>3</v>
      </c>
      <c r="LE16">
        <f>COUNTIF(Sheet1!LB:LB,$A16)</f>
        <v>0</v>
      </c>
      <c r="LF16">
        <f>COUNTIF(Sheet1!LC:LC,$A16)</f>
        <v>0</v>
      </c>
      <c r="LG16">
        <f>COUNTIF(Sheet1!LD:LD,$A16)</f>
        <v>0</v>
      </c>
      <c r="LH16">
        <f>COUNTIF(Sheet1!LE:LE,$A16)</f>
        <v>1</v>
      </c>
      <c r="LI16">
        <f>COUNTIF(Sheet1!LF:LF,$A16)</f>
        <v>0</v>
      </c>
      <c r="LJ16">
        <f>COUNTIF(Sheet1!LG:LG,$A16)</f>
        <v>0</v>
      </c>
      <c r="LK16">
        <f>COUNTIF(Sheet1!LH:LH,$A16)</f>
        <v>0</v>
      </c>
      <c r="LL16">
        <f>COUNTIF(Sheet1!LI:LI,$A16)</f>
        <v>0</v>
      </c>
      <c r="LM16">
        <f>COUNTIF(Sheet1!LJ:LJ,$A16)</f>
        <v>0</v>
      </c>
      <c r="LN16">
        <f>COUNTIF(Sheet1!LK:LK,$A16)</f>
        <v>0</v>
      </c>
      <c r="LO16">
        <f>COUNTIF(Sheet1!LL:LL,$A16)</f>
        <v>0</v>
      </c>
      <c r="LP16">
        <f>COUNTIF(Sheet1!LM:LM,$A16)</f>
        <v>0</v>
      </c>
      <c r="LQ16">
        <f>COUNTIF(Sheet1!LN:LN,$A16)</f>
        <v>1</v>
      </c>
      <c r="LR16">
        <f>COUNTIF(Sheet1!LO:LO,$A16)</f>
        <v>1</v>
      </c>
      <c r="LS16">
        <f>COUNTIF(Sheet1!LP:LP,$A16)</f>
        <v>1</v>
      </c>
      <c r="LT16">
        <f>COUNTIF(Sheet1!LQ:LQ,$A16)</f>
        <v>0</v>
      </c>
      <c r="LU16">
        <f>COUNTIF(Sheet1!LR:LR,$A16)</f>
        <v>0</v>
      </c>
      <c r="LV16">
        <f>COUNTIF(Sheet1!LS:LS,$A16)</f>
        <v>1</v>
      </c>
      <c r="LW16">
        <f>COUNTIF(Sheet1!LT:LT,$A16)</f>
        <v>0</v>
      </c>
      <c r="LX16">
        <f>COUNTIF(Sheet1!LU:LU,$A16)</f>
        <v>1</v>
      </c>
      <c r="LY16">
        <f>COUNTIF(Sheet1!LV:LV,$A16)</f>
        <v>0</v>
      </c>
      <c r="LZ16">
        <f>COUNTIF(Sheet1!LW:LW,$A16)</f>
        <v>0</v>
      </c>
      <c r="MA16">
        <f>COUNTIF(Sheet1!LX:LX,$A16)</f>
        <v>0</v>
      </c>
      <c r="MB16">
        <f>COUNTIF(Sheet1!LY:LY,$A16)</f>
        <v>1</v>
      </c>
      <c r="MC16">
        <f>COUNTIF(Sheet1!LZ:LZ,$A16)</f>
        <v>2</v>
      </c>
      <c r="MD16">
        <f>COUNTIF(Sheet1!MA:MA,$A16)</f>
        <v>0</v>
      </c>
      <c r="ME16">
        <f>COUNTIF(Sheet1!MB:MB,$A16)</f>
        <v>2</v>
      </c>
      <c r="MF16">
        <f>COUNTIF(Sheet1!MC:MC,$A16)</f>
        <v>1</v>
      </c>
      <c r="MG16">
        <f>COUNTIF(Sheet1!MD:MD,$A16)</f>
        <v>0</v>
      </c>
      <c r="MH16">
        <f>COUNTIF(Sheet1!ME:ME,$A16)</f>
        <v>0</v>
      </c>
      <c r="MI16">
        <f>COUNTIF(Sheet1!MF:MF,$A16)</f>
        <v>2</v>
      </c>
      <c r="MJ16">
        <f>COUNTIF(Sheet1!MG:MG,$A16)</f>
        <v>0</v>
      </c>
      <c r="MK16">
        <f>COUNTIF(Sheet1!MH:MH,$A16)</f>
        <v>0</v>
      </c>
      <c r="ML16">
        <f>COUNTIF(Sheet1!MI:MI,$A16)</f>
        <v>0</v>
      </c>
      <c r="MM16">
        <f>COUNTIF(Sheet1!MJ:MJ,$A16)</f>
        <v>0</v>
      </c>
      <c r="MN16">
        <f>COUNTIF(Sheet1!MK:MK,$A16)</f>
        <v>1</v>
      </c>
      <c r="MO16">
        <f>COUNTIF(Sheet1!ML:ML,$A16)</f>
        <v>0</v>
      </c>
      <c r="MP16">
        <f>COUNTIF(Sheet1!MM:MM,$A16)</f>
        <v>2</v>
      </c>
      <c r="MQ16">
        <f>COUNTIF(Sheet1!MN:MN,$A16)</f>
        <v>0</v>
      </c>
      <c r="MR16">
        <f>COUNTIF(Sheet1!MO:MO,$A16)</f>
        <v>0</v>
      </c>
      <c r="MS16">
        <f>COUNTIF(Sheet1!MP:MP,$A16)</f>
        <v>0</v>
      </c>
      <c r="MT16">
        <f>COUNTIF(Sheet1!MQ:MQ,$A16)</f>
        <v>0</v>
      </c>
      <c r="MU16">
        <f>COUNTIF(Sheet1!MR:MR,$A16)</f>
        <v>1</v>
      </c>
      <c r="MV16">
        <f>COUNTIF(Sheet1!MS:MS,$A16)</f>
        <v>0</v>
      </c>
      <c r="MW16">
        <f>COUNTIF(Sheet1!MT:MT,$A16)</f>
        <v>1</v>
      </c>
      <c r="MX16">
        <f>COUNTIF(Sheet1!MU:MU,$A16)</f>
        <v>2</v>
      </c>
      <c r="MY16">
        <f>COUNTIF(Sheet1!MV:MV,$A16)</f>
        <v>0</v>
      </c>
      <c r="MZ16">
        <f>COUNTIF(Sheet1!MW:MW,$A16)</f>
        <v>0</v>
      </c>
      <c r="NA16">
        <f>COUNTIF(Sheet1!MX:MX,$A16)</f>
        <v>0</v>
      </c>
      <c r="NB16">
        <f>COUNTIF(Sheet1!MY:MY,$A16)</f>
        <v>0</v>
      </c>
      <c r="NC16">
        <f>COUNTIF(Sheet1!MZ:MZ,$A16)</f>
        <v>0</v>
      </c>
      <c r="ND16">
        <f>COUNTIF(Sheet1!NA:NA,$A16)</f>
        <v>0</v>
      </c>
      <c r="NE16">
        <f>COUNTIF(Sheet1!NB:NB,$A16)</f>
        <v>0</v>
      </c>
      <c r="NF16">
        <f>COUNTIF(Sheet1!NC:NC,$A16)</f>
        <v>1</v>
      </c>
      <c r="NG16">
        <f>COUNTIF(Sheet1!ND:ND,$A16)</f>
        <v>1</v>
      </c>
      <c r="NH16">
        <f>COUNTIF(Sheet1!NE:NE,$A16)</f>
        <v>0</v>
      </c>
      <c r="NI16">
        <f>COUNTIF(Sheet1!NF:NF,$A16)</f>
        <v>0</v>
      </c>
      <c r="NJ16">
        <f>COUNTIF(Sheet1!NG:NG,$A16)</f>
        <v>0</v>
      </c>
      <c r="NK16">
        <f>COUNTIF(Sheet1!NH:NH,$A16)</f>
        <v>0</v>
      </c>
      <c r="NL16">
        <f>COUNTIF(Sheet1!NI:NI,$A16)</f>
        <v>0</v>
      </c>
      <c r="NM16">
        <f>COUNTIF(Sheet1!NJ:NJ,$A16)</f>
        <v>0</v>
      </c>
      <c r="NN16">
        <f>COUNTIF(Sheet1!NK:NK,$A16)</f>
        <v>0</v>
      </c>
      <c r="NO16">
        <f>COUNTIF(Sheet1!NL:NL,$A16)</f>
        <v>1</v>
      </c>
      <c r="NP16">
        <f>COUNTIF(Sheet1!NM:NM,$A16)</f>
        <v>0</v>
      </c>
      <c r="NQ16">
        <f>COUNTIF(Sheet1!NN:NN,$A16)</f>
        <v>0</v>
      </c>
      <c r="NR16">
        <f>COUNTIF(Sheet1!NO:NO,$A16)</f>
        <v>0</v>
      </c>
      <c r="NS16">
        <f>COUNTIF(Sheet1!NP:NP,$A16)</f>
        <v>0</v>
      </c>
      <c r="NT16">
        <f>COUNTIF(Sheet1!NQ:NQ,$A16)</f>
        <v>0</v>
      </c>
      <c r="NU16">
        <f>COUNTIF(Sheet1!NR:NR,$A16)</f>
        <v>0</v>
      </c>
      <c r="NV16">
        <f>COUNTIF(Sheet1!NS:NS,$A16)</f>
        <v>0</v>
      </c>
      <c r="NW16">
        <f>COUNTIF(Sheet1!NT:NT,$A16)</f>
        <v>0</v>
      </c>
      <c r="NX16">
        <f>COUNTIF(Sheet1!NU:NU,$A16)</f>
        <v>0</v>
      </c>
      <c r="NY16">
        <f>COUNTIF(Sheet1!NV:NV,$A16)</f>
        <v>1</v>
      </c>
      <c r="NZ16">
        <f>COUNTIF(Sheet1!NW:NW,$A16)</f>
        <v>0</v>
      </c>
      <c r="OA16">
        <f>COUNTIF(Sheet1!NX:NX,$A16)</f>
        <v>1</v>
      </c>
      <c r="OB16">
        <f>COUNTIF(Sheet1!NY:NY,$A16)</f>
        <v>3</v>
      </c>
      <c r="OC16">
        <f>COUNTIF(Sheet1!NZ:NZ,$A16)</f>
        <v>0</v>
      </c>
      <c r="OD16">
        <f>COUNTIF(Sheet1!OA:OA,$A16)</f>
        <v>2</v>
      </c>
      <c r="OE16">
        <f>COUNTIF(Sheet1!OB:OB,$A16)</f>
        <v>0</v>
      </c>
      <c r="OF16">
        <f>COUNTIF(Sheet1!OC:OC,$A16)</f>
        <v>1</v>
      </c>
      <c r="OG16">
        <f>COUNTIF(Sheet1!OD:OD,$A16)</f>
        <v>2</v>
      </c>
      <c r="OH16">
        <f>COUNTIF(Sheet1!OE:OE,$A16)</f>
        <v>1</v>
      </c>
      <c r="OI16">
        <f>COUNTIF(Sheet1!OF:OF,$A16)</f>
        <v>0</v>
      </c>
      <c r="OJ16">
        <f>COUNTIF(Sheet1!OG:OG,$A16)</f>
        <v>0</v>
      </c>
      <c r="OK16">
        <f>COUNTIF(Sheet1!OH:OH,$A16)</f>
        <v>0</v>
      </c>
      <c r="OL16">
        <f>COUNTIF(Sheet1!OI:OI,$A16)</f>
        <v>0</v>
      </c>
      <c r="OM16">
        <f>COUNTIF(Sheet1!OJ:OJ,$A16)</f>
        <v>0</v>
      </c>
      <c r="ON16">
        <f>COUNTIF(Sheet1!OK:OK,$A16)</f>
        <v>1</v>
      </c>
      <c r="OO16">
        <f>COUNTIF(Sheet1!OL:OL,$A16)</f>
        <v>1</v>
      </c>
      <c r="OP16">
        <f>COUNTIF(Sheet1!OM:OM,$A16)</f>
        <v>1</v>
      </c>
      <c r="OQ16">
        <f>COUNTIF(Sheet1!ON:ON,$A16)</f>
        <v>4</v>
      </c>
      <c r="OR16">
        <f>COUNTIF(Sheet1!OO:OO,$A16)</f>
        <v>0</v>
      </c>
      <c r="OS16">
        <f>COUNTIF(Sheet1!OP:OP,$A16)</f>
        <v>0</v>
      </c>
      <c r="OT16">
        <f>COUNTIF(Sheet1!OQ:OQ,$A16)</f>
        <v>1</v>
      </c>
      <c r="OU16">
        <f>COUNTIF(Sheet1!OR:OR,$A16)</f>
        <v>0</v>
      </c>
      <c r="OV16">
        <f>COUNTIF(Sheet1!OS:OS,$A16)</f>
        <v>0</v>
      </c>
      <c r="OW16">
        <f>COUNTIF(Sheet1!OT:OT,$A16)</f>
        <v>0</v>
      </c>
      <c r="OX16">
        <f>COUNTIF(Sheet1!OU:OU,$A16)</f>
        <v>0</v>
      </c>
      <c r="OY16">
        <f>COUNTIF(Sheet1!OV:OV,$A16)</f>
        <v>0</v>
      </c>
      <c r="OZ16">
        <f>COUNTIF(Sheet1!OW:OW,$A16)</f>
        <v>2</v>
      </c>
      <c r="PA16">
        <f>COUNTIF(Sheet1!OX:OX,$A16)</f>
        <v>0</v>
      </c>
      <c r="PB16">
        <f>COUNTIF(Sheet1!OY:OY,$A16)</f>
        <v>0</v>
      </c>
      <c r="PC16">
        <f>COUNTIF(Sheet1!OZ:OZ,$A16)</f>
        <v>0</v>
      </c>
      <c r="PD16">
        <f>COUNTIF(Sheet1!PA:PA,$A16)</f>
        <v>0</v>
      </c>
      <c r="PE16">
        <f>COUNTIF(Sheet1!PB:PB,$A16)</f>
        <v>2</v>
      </c>
      <c r="PF16">
        <f>COUNTIF(Sheet1!PC:PC,$A16)</f>
        <v>1</v>
      </c>
      <c r="PG16">
        <f>COUNTIF(Sheet1!PD:PD,$A16)</f>
        <v>0</v>
      </c>
      <c r="PH16">
        <f>COUNTIF(Sheet1!PE:PE,$A16)</f>
        <v>1</v>
      </c>
      <c r="PI16">
        <f>COUNTIF(Sheet1!PF:PF,$A16)</f>
        <v>0</v>
      </c>
      <c r="PJ16">
        <f>COUNTIF(Sheet1!PG:PG,$A16)</f>
        <v>1</v>
      </c>
      <c r="PK16">
        <f>COUNTIF(Sheet1!PH:PH,$A16)</f>
        <v>1</v>
      </c>
      <c r="PL16">
        <f>COUNTIF(Sheet1!PI:PI,$A16)</f>
        <v>0</v>
      </c>
      <c r="PM16">
        <f>COUNTIF(Sheet1!PJ:PJ,$A16)</f>
        <v>0</v>
      </c>
      <c r="PN16">
        <f>COUNTIF(Sheet1!PK:PK,$A16)</f>
        <v>0</v>
      </c>
      <c r="PO16">
        <f>COUNTIF(Sheet1!PL:PL,$A16)</f>
        <v>0</v>
      </c>
      <c r="PP16">
        <f>COUNTIF(Sheet1!PM:PM,$A16)</f>
        <v>1</v>
      </c>
      <c r="PQ16">
        <f>COUNTIF(Sheet1!PN:PN,$A16)</f>
        <v>1</v>
      </c>
      <c r="PR16">
        <f>COUNTIF(Sheet1!PO:PO,$A16)</f>
        <v>0</v>
      </c>
      <c r="PS16">
        <f>COUNTIF(Sheet1!PP:PP,$A16)</f>
        <v>1</v>
      </c>
      <c r="PT16">
        <f>COUNTIF(Sheet1!PQ:PQ,$A16)</f>
        <v>0</v>
      </c>
      <c r="PU16">
        <f>COUNTIF(Sheet1!PR:PR,$A16)</f>
        <v>1</v>
      </c>
      <c r="PV16">
        <f>COUNTIF(Sheet1!PS:PS,$A16)</f>
        <v>0</v>
      </c>
      <c r="PW16">
        <f>COUNTIF(Sheet1!PT:PT,$A16)</f>
        <v>1</v>
      </c>
      <c r="PX16">
        <f>COUNTIF(Sheet1!PU:PU,$A16)</f>
        <v>0</v>
      </c>
      <c r="PY16">
        <f>COUNTIF(Sheet1!PV:PV,$A16)</f>
        <v>1</v>
      </c>
      <c r="PZ16">
        <f>COUNTIF(Sheet1!PW:PW,$A16)</f>
        <v>1</v>
      </c>
      <c r="QA16">
        <f>COUNTIF(Sheet1!PX:PX,$A16)</f>
        <v>1</v>
      </c>
      <c r="QB16">
        <f>COUNTIF(Sheet1!PY:PY,$A16)</f>
        <v>1</v>
      </c>
      <c r="QC16">
        <f>COUNTIF(Sheet1!PZ:PZ,$A16)</f>
        <v>1</v>
      </c>
      <c r="QD16">
        <f>COUNTIF(Sheet1!QA:QA,$A16)</f>
        <v>0</v>
      </c>
      <c r="QE16">
        <f>COUNTIF(Sheet1!QB:QB,$A16)</f>
        <v>0</v>
      </c>
      <c r="QF16">
        <f>COUNTIF(Sheet1!QC:QC,$A16)</f>
        <v>0</v>
      </c>
      <c r="QG16">
        <f>COUNTIF(Sheet1!QD:QD,$A16)</f>
        <v>2</v>
      </c>
      <c r="QH16">
        <f>COUNTIF(Sheet1!QE:QE,$A16)</f>
        <v>0</v>
      </c>
      <c r="QI16">
        <f>COUNTIF(Sheet1!QF:QF,$A16)</f>
        <v>0</v>
      </c>
      <c r="QJ16">
        <f>COUNTIF(Sheet1!QG:QG,$A16)</f>
        <v>1</v>
      </c>
      <c r="QK16">
        <f>COUNTIF(Sheet1!QH:QH,$A16)</f>
        <v>0</v>
      </c>
      <c r="QL16">
        <f>COUNTIF(Sheet1!QI:QI,$A16)</f>
        <v>1</v>
      </c>
      <c r="QM16">
        <f>COUNTIF(Sheet1!QJ:QJ,$A16)</f>
        <v>0</v>
      </c>
      <c r="QN16">
        <f>COUNTIF(Sheet1!QK:QK,$A16)</f>
        <v>0</v>
      </c>
      <c r="QO16">
        <f>COUNTIF(Sheet1!QL:QL,$A16)</f>
        <v>0</v>
      </c>
      <c r="QP16">
        <f>COUNTIF(Sheet1!QM:QM,$A16)</f>
        <v>0</v>
      </c>
      <c r="QQ16">
        <f>COUNTIF(Sheet1!QN:QN,$A16)</f>
        <v>0</v>
      </c>
      <c r="QR16">
        <f>COUNTIF(Sheet1!QO:QO,$A16)</f>
        <v>3</v>
      </c>
      <c r="QS16">
        <f>COUNTIF(Sheet1!QP:QP,$A16)</f>
        <v>0</v>
      </c>
      <c r="QT16">
        <f>COUNTIF(Sheet1!QQ:QQ,$A16)</f>
        <v>0</v>
      </c>
      <c r="QU16">
        <f>COUNTIF(Sheet1!QR:QR,$A16)</f>
        <v>0</v>
      </c>
      <c r="QV16">
        <f>COUNTIF(Sheet1!QS:QS,$A16)</f>
        <v>0</v>
      </c>
      <c r="QW16">
        <f>COUNTIF(Sheet1!QT:QT,$A16)</f>
        <v>0</v>
      </c>
      <c r="QX16">
        <f>COUNTIF(Sheet1!QU:QU,$A16)</f>
        <v>1</v>
      </c>
      <c r="QY16">
        <f>COUNTIF(Sheet1!QV:QV,$A16)</f>
        <v>0</v>
      </c>
      <c r="QZ16">
        <f>COUNTIF(Sheet1!QW:QW,$A16)</f>
        <v>1</v>
      </c>
      <c r="RA16">
        <f>COUNTIF(Sheet1!QX:QX,$A16)</f>
        <v>0</v>
      </c>
      <c r="RB16">
        <f>COUNTIF(Sheet1!QY:QY,$A16)</f>
        <v>0</v>
      </c>
      <c r="RC16">
        <f>COUNTIF(Sheet1!QZ:QZ,$A16)</f>
        <v>0</v>
      </c>
      <c r="RD16">
        <f>COUNTIF(Sheet1!RA:RA,$A16)</f>
        <v>0</v>
      </c>
      <c r="RE16">
        <f>COUNTIF(Sheet1!RB:RB,$A16)</f>
        <v>0</v>
      </c>
      <c r="RF16">
        <f>COUNTIF(Sheet1!RC:RC,$A16)</f>
        <v>0</v>
      </c>
      <c r="RG16">
        <f>COUNTIF(Sheet1!RD:RD,$A16)</f>
        <v>1</v>
      </c>
      <c r="RH16">
        <f>COUNTIF(Sheet1!RE:RE,$A16)</f>
        <v>0</v>
      </c>
      <c r="RI16">
        <f>COUNTIF(Sheet1!RF:RF,$A16)</f>
        <v>0</v>
      </c>
      <c r="RJ16">
        <f>COUNTIF(Sheet1!RG:RG,$A16)</f>
        <v>0</v>
      </c>
      <c r="RK16">
        <f>COUNTIF(Sheet1!RH:RH,$A16)</f>
        <v>2</v>
      </c>
      <c r="RL16">
        <f>COUNTIF(Sheet1!RI:RI,$A16)</f>
        <v>1</v>
      </c>
      <c r="RM16">
        <f>COUNTIF(Sheet1!RJ:RJ,$A16)</f>
        <v>0</v>
      </c>
      <c r="RN16">
        <f>COUNTIF(Sheet1!RK:RK,$A16)</f>
        <v>0</v>
      </c>
      <c r="RO16">
        <f>COUNTIF(Sheet1!RL:RL,$A16)</f>
        <v>2</v>
      </c>
      <c r="RP16">
        <f>COUNTIF(Sheet1!RM:RM,$A16)</f>
        <v>2</v>
      </c>
      <c r="RQ16">
        <f>COUNTIF(Sheet1!RN:RN,$A16)</f>
        <v>0</v>
      </c>
      <c r="RR16">
        <f>COUNTIF(Sheet1!RO:RO,$A16)</f>
        <v>1</v>
      </c>
      <c r="RS16">
        <f>COUNTIF(Sheet1!RP:RP,$A16)</f>
        <v>0</v>
      </c>
      <c r="RT16">
        <f>COUNTIF(Sheet1!RQ:RQ,$A16)</f>
        <v>0</v>
      </c>
      <c r="RU16">
        <f>COUNTIF(Sheet1!RR:RR,$A16)</f>
        <v>1</v>
      </c>
      <c r="RV16">
        <f>COUNTIF(Sheet1!RS:RS,$A16)</f>
        <v>1</v>
      </c>
      <c r="RW16">
        <f>COUNTIF(Sheet1!RT:RT,$A16)</f>
        <v>0</v>
      </c>
      <c r="RX16">
        <f>COUNTIF(Sheet1!RU:RU,$A16)</f>
        <v>0</v>
      </c>
      <c r="RY16">
        <f>COUNTIF(Sheet1!RV:RV,$A16)</f>
        <v>0</v>
      </c>
      <c r="RZ16">
        <f>COUNTIF(Sheet1!RW:RW,$A16)</f>
        <v>0</v>
      </c>
      <c r="SA16">
        <f>COUNTIF(Sheet1!RX:RX,$A16)</f>
        <v>0</v>
      </c>
      <c r="SB16">
        <f>COUNTIF(Sheet1!RY:RY,$A16)</f>
        <v>1</v>
      </c>
      <c r="SC16">
        <f>COUNTIF(Sheet1!RZ:RZ,$A16)</f>
        <v>1</v>
      </c>
      <c r="SD16">
        <f>COUNTIF(Sheet1!SA:SA,$A16)</f>
        <v>1</v>
      </c>
      <c r="SE16">
        <f>COUNTIF(Sheet1!SB:SB,$A16)</f>
        <v>1</v>
      </c>
      <c r="SF16">
        <f>COUNTIF(Sheet1!SC:SC,$A16)</f>
        <v>1</v>
      </c>
      <c r="SG16">
        <f>COUNTIF(Sheet1!SD:SD,$A16)</f>
        <v>3</v>
      </c>
      <c r="SH16">
        <f>COUNTIF(Sheet1!SE:SE,$A16)</f>
        <v>0</v>
      </c>
      <c r="SI16">
        <f>COUNTIF(Sheet1!SF:SF,$A16)</f>
        <v>1</v>
      </c>
      <c r="SJ16">
        <f>COUNTIF(Sheet1!SG:SG,$A16)</f>
        <v>0</v>
      </c>
      <c r="SK16">
        <f>COUNTIF(Sheet1!SH:SH,$A16)</f>
        <v>0</v>
      </c>
      <c r="SL16">
        <f>COUNTIF(Sheet1!SI:SI,$A16)</f>
        <v>0</v>
      </c>
      <c r="SM16">
        <f>COUNTIF(Sheet1!SJ:SJ,$A16)</f>
        <v>0</v>
      </c>
      <c r="SN16">
        <f>COUNTIF(Sheet1!SK:SK,$A16)</f>
        <v>0</v>
      </c>
      <c r="SO16">
        <f>COUNTIF(Sheet1!SL:SL,$A16)</f>
        <v>0</v>
      </c>
      <c r="SP16">
        <f>COUNTIF(Sheet1!SM:SM,$A16)</f>
        <v>0</v>
      </c>
      <c r="SQ16">
        <f>COUNTIF(Sheet1!SN:SN,$A16)</f>
        <v>0</v>
      </c>
      <c r="SR16">
        <f>COUNTIF(Sheet1!SO:SO,$A16)</f>
        <v>0</v>
      </c>
      <c r="SS16">
        <f>COUNTIF(Sheet1!SP:SP,$A16)</f>
        <v>0</v>
      </c>
      <c r="ST16">
        <f>COUNTIF(Sheet1!SQ:SQ,$A16)</f>
        <v>0</v>
      </c>
      <c r="SU16">
        <f>COUNTIF(Sheet1!SR:SR,$A16)</f>
        <v>0</v>
      </c>
      <c r="SV16">
        <f>COUNTIF(Sheet1!SS:SS,$A16)</f>
        <v>1</v>
      </c>
      <c r="SW16">
        <f>COUNTIF(Sheet1!ST:ST,$A16)</f>
        <v>1</v>
      </c>
      <c r="SX16">
        <f>COUNTIF(Sheet1!SU:SU,$A16)</f>
        <v>0</v>
      </c>
      <c r="SY16">
        <f>COUNTIF(Sheet1!SV:SV,$A16)</f>
        <v>0</v>
      </c>
      <c r="SZ16">
        <f>COUNTIF(Sheet1!SW:SW,$A16)</f>
        <v>2</v>
      </c>
      <c r="TA16">
        <f>COUNTIF(Sheet1!SX:SX,$A16)</f>
        <v>1</v>
      </c>
      <c r="TB16">
        <f>COUNTIF(Sheet1!SY:SY,$A16)</f>
        <v>2</v>
      </c>
      <c r="TC16">
        <f>COUNTIF(Sheet1!SZ:SZ,$A16)</f>
        <v>0</v>
      </c>
      <c r="TD16">
        <f>COUNTIF(Sheet1!TA:TA,$A16)</f>
        <v>2</v>
      </c>
      <c r="TE16">
        <f>COUNTIF(Sheet1!TB:TB,$A16)</f>
        <v>1</v>
      </c>
      <c r="TF16">
        <f>COUNTIF(Sheet1!TC:TC,$A16)</f>
        <v>1</v>
      </c>
      <c r="TG16">
        <f>COUNTIF(Sheet1!TD:TD,$A16)</f>
        <v>0</v>
      </c>
      <c r="TH16">
        <f>COUNTIF(Sheet1!TE:TE,$A16)</f>
        <v>1</v>
      </c>
      <c r="TI16">
        <f>COUNTIF(Sheet1!TF:TF,$A16)</f>
        <v>1</v>
      </c>
      <c r="TJ16">
        <f>COUNTIF(Sheet1!TG:TG,$A16)</f>
        <v>0</v>
      </c>
      <c r="TK16">
        <f>COUNTIF(Sheet1!TH:TH,$A16)</f>
        <v>0</v>
      </c>
      <c r="TL16">
        <f>COUNTIF(Sheet1!TI:TI,$A16)</f>
        <v>0</v>
      </c>
      <c r="TM16">
        <f>COUNTIF(Sheet1!TJ:TJ,$A16)</f>
        <v>0</v>
      </c>
      <c r="TN16">
        <f>COUNTIF(Sheet1!TK:TK,$A16)</f>
        <v>1</v>
      </c>
      <c r="TO16">
        <f>COUNTIF(Sheet1!TL:TL,$A16)</f>
        <v>0</v>
      </c>
      <c r="TP16">
        <f>COUNTIF(Sheet1!TM:TM,$A16)</f>
        <v>2</v>
      </c>
      <c r="TQ16">
        <f>COUNTIF(Sheet1!TN:TN,$A16)</f>
        <v>2</v>
      </c>
      <c r="TR16">
        <f>COUNTIF(Sheet1!TO:TO,$A16)</f>
        <v>3</v>
      </c>
      <c r="TS16">
        <f>COUNTIF(Sheet1!TP:TP,$A16)</f>
        <v>0</v>
      </c>
      <c r="TT16">
        <f>COUNTIF(Sheet1!TQ:TQ,$A16)</f>
        <v>1</v>
      </c>
      <c r="TU16">
        <f>COUNTIF(Sheet1!TR:TR,$A16)</f>
        <v>0</v>
      </c>
      <c r="TV16">
        <f>COUNTIF(Sheet1!TS:TS,$A16)</f>
        <v>0</v>
      </c>
      <c r="TW16">
        <f>COUNTIF(Sheet1!TT:TT,$A16)</f>
        <v>1</v>
      </c>
      <c r="TX16">
        <f>COUNTIF(Sheet1!TU:TU,$A16)</f>
        <v>0</v>
      </c>
      <c r="TY16">
        <f>COUNTIF(Sheet1!TV:TV,$A16)</f>
        <v>0</v>
      </c>
      <c r="TZ16">
        <f>COUNTIF(Sheet1!TW:TW,$A16)</f>
        <v>0</v>
      </c>
      <c r="UA16">
        <f>COUNTIF(Sheet1!TX:TX,$A16)</f>
        <v>0</v>
      </c>
      <c r="UB16">
        <f>COUNTIF(Sheet1!TY:TY,$A16)</f>
        <v>1</v>
      </c>
      <c r="UC16">
        <f>COUNTIF(Sheet1!TZ:TZ,$A16)</f>
        <v>0</v>
      </c>
      <c r="UD16">
        <f>COUNTIF(Sheet1!UA:UA,$A16)</f>
        <v>0</v>
      </c>
      <c r="UE16">
        <f>COUNTIF(Sheet1!UB:UB,$A16)</f>
        <v>0</v>
      </c>
      <c r="UF16">
        <f>COUNTIF(Sheet1!UC:UC,$A16)</f>
        <v>0</v>
      </c>
      <c r="UG16">
        <f>COUNTIF(Sheet1!UD:UD,$A16)</f>
        <v>0</v>
      </c>
      <c r="UH16">
        <f>COUNTIF(Sheet1!UE:UE,$A16)</f>
        <v>1</v>
      </c>
      <c r="UI16">
        <f>COUNTIF(Sheet1!UF:UF,$A16)</f>
        <v>2</v>
      </c>
      <c r="UJ16">
        <f>COUNTIF(Sheet1!UG:UG,$A16)</f>
        <v>0</v>
      </c>
      <c r="UK16">
        <f>COUNTIF(Sheet1!UH:UH,$A16)</f>
        <v>1</v>
      </c>
      <c r="UL16">
        <f>COUNTIF(Sheet1!UI:UI,$A16)</f>
        <v>0</v>
      </c>
      <c r="UM16">
        <f>COUNTIF(Sheet1!UJ:UJ,$A16)</f>
        <v>1</v>
      </c>
      <c r="UN16">
        <f>COUNTIF(Sheet1!UK:UK,$A16)</f>
        <v>0</v>
      </c>
      <c r="UO16">
        <f>COUNTIF(Sheet1!UL:UL,$A16)</f>
        <v>0</v>
      </c>
      <c r="UP16">
        <f>COUNTIF(Sheet1!UM:UM,$A16)</f>
        <v>1</v>
      </c>
      <c r="UQ16">
        <f>COUNTIF(Sheet1!UN:UN,$A16)</f>
        <v>0</v>
      </c>
      <c r="UR16">
        <f>COUNTIF(Sheet1!UO:UO,$A16)</f>
        <v>1</v>
      </c>
      <c r="US16">
        <f>COUNTIF(Sheet1!UP:UP,$A16)</f>
        <v>1</v>
      </c>
      <c r="UT16">
        <f>COUNTIF(Sheet1!UQ:UQ,$A16)</f>
        <v>0</v>
      </c>
      <c r="UU16">
        <f>COUNTIF(Sheet1!UR:UR,$A16)</f>
        <v>0</v>
      </c>
      <c r="UV16">
        <f>COUNTIF(Sheet1!US:US,$A16)</f>
        <v>0</v>
      </c>
      <c r="UW16">
        <f>COUNTIF(Sheet1!UT:UT,$A16)</f>
        <v>1</v>
      </c>
      <c r="UX16">
        <f>COUNTIF(Sheet1!UU:UU,$A16)</f>
        <v>0</v>
      </c>
      <c r="UY16">
        <f>COUNTIF(Sheet1!UV:UV,$A16)</f>
        <v>0</v>
      </c>
      <c r="UZ16">
        <f>COUNTIF(Sheet1!UW:UW,$A16)</f>
        <v>1</v>
      </c>
      <c r="VA16">
        <f>COUNTIF(Sheet1!UX:UX,$A16)</f>
        <v>0</v>
      </c>
      <c r="VB16">
        <f>COUNTIF(Sheet1!UY:UY,$A16)</f>
        <v>1</v>
      </c>
      <c r="VC16">
        <f>COUNTIF(Sheet1!UZ:UZ,$A16)</f>
        <v>0</v>
      </c>
      <c r="VD16">
        <f>COUNTIF(Sheet1!VA:VA,$A16)</f>
        <v>1</v>
      </c>
      <c r="VE16">
        <f>COUNTIF(Sheet1!VB:VB,$A16)</f>
        <v>0</v>
      </c>
      <c r="VF16">
        <f>COUNTIF(Sheet1!VC:VC,$A16)</f>
        <v>0</v>
      </c>
      <c r="VG16">
        <f>COUNTIF(Sheet1!VD:VD,$A16)</f>
        <v>1</v>
      </c>
      <c r="VH16">
        <f>COUNTIF(Sheet1!VE:VE,$A16)</f>
        <v>2</v>
      </c>
      <c r="VI16">
        <f>COUNTIF(Sheet1!VF:VF,$A16)</f>
        <v>0</v>
      </c>
      <c r="VJ16">
        <f>COUNTIF(Sheet1!VG:VG,$A16)</f>
        <v>1</v>
      </c>
      <c r="VK16">
        <f>COUNTIF(Sheet1!VH:VH,$A16)</f>
        <v>2</v>
      </c>
      <c r="VL16">
        <f>COUNTIF(Sheet1!VI:VI,$A16)</f>
        <v>0</v>
      </c>
      <c r="VM16">
        <f>COUNTIF(Sheet1!VJ:VJ,$A16)</f>
        <v>1</v>
      </c>
      <c r="VN16">
        <f>COUNTIF(Sheet1!VK:VK,$A16)</f>
        <v>0</v>
      </c>
      <c r="VO16">
        <f>COUNTIF(Sheet1!VL:VL,$A16)</f>
        <v>1</v>
      </c>
      <c r="VP16">
        <f>COUNTIF(Sheet1!VM:VM,$A16)</f>
        <v>0</v>
      </c>
      <c r="VQ16">
        <f>COUNTIF(Sheet1!VN:VN,$A16)</f>
        <v>1</v>
      </c>
      <c r="VR16">
        <f>COUNTIF(Sheet1!VO:VO,$A16)</f>
        <v>1</v>
      </c>
      <c r="VS16">
        <f>COUNTIF(Sheet1!VP:VP,$A16)</f>
        <v>1</v>
      </c>
      <c r="VT16">
        <f>COUNTIF(Sheet1!VQ:VQ,$A16)</f>
        <v>0</v>
      </c>
      <c r="VU16">
        <f>COUNTIF(Sheet1!VR:VR,$A16)</f>
        <v>1</v>
      </c>
      <c r="VV16">
        <f>COUNTIF(Sheet1!VS:VS,$A16)</f>
        <v>2</v>
      </c>
      <c r="VW16">
        <f>COUNTIF(Sheet1!VT:VT,$A16)</f>
        <v>0</v>
      </c>
      <c r="VX16">
        <f>COUNTIF(Sheet1!VU:VU,$A16)</f>
        <v>0</v>
      </c>
      <c r="VY16">
        <f>COUNTIF(Sheet1!VV:VV,$A16)</f>
        <v>0</v>
      </c>
      <c r="VZ16">
        <f>COUNTIF(Sheet1!VW:VW,$A16)</f>
        <v>0</v>
      </c>
      <c r="WA16">
        <f>COUNTIF(Sheet1!VX:VX,$A16)</f>
        <v>0</v>
      </c>
      <c r="WB16">
        <f>COUNTIF(Sheet1!VY:VY,$A16)</f>
        <v>2</v>
      </c>
      <c r="WC16">
        <f>COUNTIF(Sheet1!VZ:VZ,$A16)</f>
        <v>0</v>
      </c>
      <c r="WD16">
        <f>COUNTIF(Sheet1!WA:WA,$A16)</f>
        <v>0</v>
      </c>
      <c r="WE16">
        <f>COUNTIF(Sheet1!WB:WB,$A16)</f>
        <v>3</v>
      </c>
      <c r="WF16">
        <f>COUNTIF(Sheet1!WC:WC,$A16)</f>
        <v>0</v>
      </c>
      <c r="WG16">
        <f>COUNTIF(Sheet1!WD:WD,$A16)</f>
        <v>0</v>
      </c>
      <c r="WH16">
        <f>COUNTIF(Sheet1!WE:WE,$A16)</f>
        <v>1</v>
      </c>
      <c r="WI16">
        <f>COUNTIF(Sheet1!WF:WF,$A16)</f>
        <v>1</v>
      </c>
      <c r="WJ16">
        <f>COUNTIF(Sheet1!WG:WG,$A16)</f>
        <v>0</v>
      </c>
      <c r="WK16">
        <f>COUNTIF(Sheet1!WH:WH,$A16)</f>
        <v>1</v>
      </c>
      <c r="WL16">
        <f>COUNTIF(Sheet1!WI:WI,$A16)</f>
        <v>1</v>
      </c>
      <c r="WM16">
        <f>COUNTIF(Sheet1!WJ:WJ,$A16)</f>
        <v>0</v>
      </c>
      <c r="WN16">
        <f>COUNTIF(Sheet1!WK:WK,$A16)</f>
        <v>1</v>
      </c>
      <c r="WO16">
        <f>COUNTIF(Sheet1!WL:WL,$A16)</f>
        <v>3</v>
      </c>
      <c r="WP16">
        <f>COUNTIF(Sheet1!WM:WM,$A16)</f>
        <v>0</v>
      </c>
      <c r="WQ16">
        <f>COUNTIF(Sheet1!WN:WN,$A16)</f>
        <v>1</v>
      </c>
      <c r="WR16">
        <f>COUNTIF(Sheet1!WO:WO,$A16)</f>
        <v>1</v>
      </c>
      <c r="WS16">
        <f>COUNTIF(Sheet1!WP:WP,$A16)</f>
        <v>0</v>
      </c>
      <c r="WT16">
        <f>COUNTIF(Sheet1!WQ:WQ,$A16)</f>
        <v>0</v>
      </c>
      <c r="WU16">
        <f>COUNTIF(Sheet1!WR:WR,$A16)</f>
        <v>1</v>
      </c>
      <c r="WV16">
        <f>COUNTIF(Sheet1!WS:WS,$A16)</f>
        <v>0</v>
      </c>
      <c r="WW16">
        <f>COUNTIF(Sheet1!WT:WT,$A16)</f>
        <v>0</v>
      </c>
      <c r="WX16">
        <f>COUNTIF(Sheet1!WU:WU,$A16)</f>
        <v>0</v>
      </c>
      <c r="WY16">
        <f>COUNTIF(Sheet1!WV:WV,$A16)</f>
        <v>0</v>
      </c>
      <c r="WZ16">
        <f>COUNTIF(Sheet1!WW:WW,$A16)</f>
        <v>0</v>
      </c>
      <c r="XA16">
        <f>COUNTIF(Sheet1!WX:WX,$A16)</f>
        <v>0</v>
      </c>
      <c r="XB16">
        <f>COUNTIF(Sheet1!WY:WY,$A16)</f>
        <v>0</v>
      </c>
      <c r="XC16">
        <f>COUNTIF(Sheet1!WZ:WZ,$A16)</f>
        <v>0</v>
      </c>
      <c r="XD16">
        <f>COUNTIF(Sheet1!XA:XA,$A16)</f>
        <v>2</v>
      </c>
      <c r="XE16">
        <f>COUNTIF(Sheet1!XB:XB,$A16)</f>
        <v>0</v>
      </c>
      <c r="XF16">
        <f>COUNTIF(Sheet1!XC:XC,$A16)</f>
        <v>1</v>
      </c>
      <c r="XG16">
        <f>COUNTIF(Sheet1!XD:XD,$A16)</f>
        <v>2</v>
      </c>
      <c r="XH16">
        <f>COUNTIF(Sheet1!XE:XE,$A16)</f>
        <v>1</v>
      </c>
      <c r="XI16">
        <f>COUNTIF(Sheet1!XF:XF,$A16)</f>
        <v>1</v>
      </c>
      <c r="XJ16">
        <f>COUNTIF(Sheet1!XG:XG,$A16)</f>
        <v>0</v>
      </c>
      <c r="XK16">
        <f>COUNTIF(Sheet1!XH:XH,$A16)</f>
        <v>2</v>
      </c>
      <c r="XL16">
        <f>COUNTIF(Sheet1!XI:XI,$A16)</f>
        <v>1</v>
      </c>
      <c r="XM16">
        <f>COUNTIF(Sheet1!XJ:XJ,$A16)</f>
        <v>0</v>
      </c>
      <c r="XN16">
        <f>COUNTIF(Sheet1!XK:XK,$A16)</f>
        <v>1</v>
      </c>
      <c r="XO16">
        <f>COUNTIF(Sheet1!XL:XL,$A16)</f>
        <v>1</v>
      </c>
      <c r="XP16">
        <f>COUNTIF(Sheet1!XM:XM,$A16)</f>
        <v>0</v>
      </c>
      <c r="XQ16">
        <f>COUNTIF(Sheet1!XN:XN,$A16)</f>
        <v>2</v>
      </c>
      <c r="XR16">
        <f>COUNTIF(Sheet1!XO:XO,$A16)</f>
        <v>0</v>
      </c>
      <c r="XS16">
        <f>COUNTIF(Sheet1!XP:XP,$A16)</f>
        <v>0</v>
      </c>
      <c r="XT16">
        <f>COUNTIF(Sheet1!XQ:XQ,$A16)</f>
        <v>0</v>
      </c>
      <c r="XU16">
        <f>COUNTIF(Sheet1!XR:XR,$A16)</f>
        <v>0</v>
      </c>
      <c r="XV16">
        <f>COUNTIF(Sheet1!XS:XS,$A16)</f>
        <v>0</v>
      </c>
      <c r="XW16">
        <f>COUNTIF(Sheet1!XT:XT,$A16)</f>
        <v>2</v>
      </c>
      <c r="XX16">
        <f>COUNTIF(Sheet1!XU:XU,$A16)</f>
        <v>0</v>
      </c>
      <c r="XY16">
        <f>COUNTIF(Sheet1!XV:XV,$A16)</f>
        <v>0</v>
      </c>
      <c r="XZ16">
        <f>COUNTIF(Sheet1!XW:XW,$A16)</f>
        <v>0</v>
      </c>
      <c r="YA16">
        <f>COUNTIF(Sheet1!XX:XX,$A16)</f>
        <v>0</v>
      </c>
      <c r="YB16">
        <f>COUNTIF(Sheet1!XY:XY,$A16)</f>
        <v>0</v>
      </c>
      <c r="YC16">
        <f>COUNTIF(Sheet1!XZ:XZ,$A16)</f>
        <v>0</v>
      </c>
      <c r="YD16">
        <f>COUNTIF(Sheet1!YA:YA,$A16)</f>
        <v>0</v>
      </c>
      <c r="YE16">
        <f>COUNTIF(Sheet1!YB:YB,$A16)</f>
        <v>1</v>
      </c>
      <c r="YF16">
        <f>COUNTIF(Sheet1!YC:YC,$A16)</f>
        <v>0</v>
      </c>
      <c r="YG16">
        <f>COUNTIF(Sheet1!YD:YD,$A16)</f>
        <v>0</v>
      </c>
      <c r="YH16">
        <f>COUNTIF(Sheet1!YE:YE,$A16)</f>
        <v>0</v>
      </c>
      <c r="YI16">
        <f>COUNTIF(Sheet1!YF:YF,$A16)</f>
        <v>0</v>
      </c>
      <c r="YJ16">
        <f>COUNTIF(Sheet1!YG:YG,$A16)</f>
        <v>0</v>
      </c>
      <c r="YK16">
        <f>COUNTIF(Sheet1!YH:YH,$A16)</f>
        <v>1</v>
      </c>
      <c r="YL16">
        <f>COUNTIF(Sheet1!YI:YI,$A16)</f>
        <v>1</v>
      </c>
      <c r="YM16">
        <f>COUNTIF(Sheet1!YJ:YJ,$A16)</f>
        <v>0</v>
      </c>
      <c r="YN16">
        <f>COUNTIF(Sheet1!YK:YK,$A16)</f>
        <v>0</v>
      </c>
      <c r="YO16">
        <f>COUNTIF(Sheet1!YL:YL,$A16)</f>
        <v>0</v>
      </c>
      <c r="YP16">
        <f>COUNTIF(Sheet1!YM:YM,$A16)</f>
        <v>0</v>
      </c>
      <c r="YQ16">
        <f>COUNTIF(Sheet1!YN:YN,$A16)</f>
        <v>0</v>
      </c>
      <c r="YR16">
        <f>COUNTIF(Sheet1!YO:YO,$A16)</f>
        <v>2</v>
      </c>
      <c r="YS16">
        <f>COUNTIF(Sheet1!YP:YP,$A16)</f>
        <v>2</v>
      </c>
      <c r="YT16">
        <f>COUNTIF(Sheet1!YQ:YQ,$A16)</f>
        <v>0</v>
      </c>
      <c r="YU16">
        <f>COUNTIF(Sheet1!YR:YR,$A16)</f>
        <v>0</v>
      </c>
      <c r="YV16">
        <f>COUNTIF(Sheet1!YS:YS,$A16)</f>
        <v>0</v>
      </c>
      <c r="YW16">
        <f>COUNTIF(Sheet1!YT:YT,$A16)</f>
        <v>0</v>
      </c>
      <c r="YX16">
        <f>COUNTIF(Sheet1!YU:YU,$A16)</f>
        <v>0</v>
      </c>
      <c r="YY16">
        <f>COUNTIF(Sheet1!YV:YV,$A16)</f>
        <v>0</v>
      </c>
      <c r="YZ16">
        <f>COUNTIF(Sheet1!YW:YW,$A16)</f>
        <v>0</v>
      </c>
      <c r="ZA16">
        <f>COUNTIF(Sheet1!YX:YX,$A16)</f>
        <v>1</v>
      </c>
      <c r="ZB16">
        <f>COUNTIF(Sheet1!YY:YY,$A16)</f>
        <v>0</v>
      </c>
      <c r="ZC16">
        <f>COUNTIF(Sheet1!YZ:YZ,$A16)</f>
        <v>0</v>
      </c>
      <c r="ZD16">
        <f>COUNTIF(Sheet1!ZA:ZA,$A16)</f>
        <v>1</v>
      </c>
      <c r="ZE16">
        <f>COUNTIF(Sheet1!ZB:ZB,$A16)</f>
        <v>0</v>
      </c>
      <c r="ZF16">
        <f>COUNTIF(Sheet1!ZC:ZC,$A16)</f>
        <v>0</v>
      </c>
      <c r="ZG16">
        <f>COUNTIF(Sheet1!ZD:ZD,$A16)</f>
        <v>0</v>
      </c>
      <c r="ZH16">
        <f>COUNTIF(Sheet1!ZE:ZE,$A16)</f>
        <v>1</v>
      </c>
      <c r="ZI16">
        <f>COUNTIF(Sheet1!ZF:ZF,$A16)</f>
        <v>0</v>
      </c>
      <c r="ZJ16">
        <f>COUNTIF(Sheet1!ZG:ZG,$A16)</f>
        <v>1</v>
      </c>
      <c r="ZK16">
        <f>COUNTIF(Sheet1!ZH:ZH,$A16)</f>
        <v>2</v>
      </c>
      <c r="ZL16">
        <f>COUNTIF(Sheet1!ZI:ZI,$A16)</f>
        <v>0</v>
      </c>
      <c r="ZM16">
        <f>COUNTIF(Sheet1!ZJ:ZJ,$A16)</f>
        <v>0</v>
      </c>
      <c r="ZN16">
        <f>COUNTIF(Sheet1!ZK:ZK,$A16)</f>
        <v>0</v>
      </c>
      <c r="ZO16">
        <f>COUNTIF(Sheet1!ZL:ZL,$A16)</f>
        <v>0</v>
      </c>
      <c r="ZP16">
        <f>COUNTIF(Sheet1!ZM:ZM,$A16)</f>
        <v>1</v>
      </c>
      <c r="ZQ16">
        <f>COUNTIF(Sheet1!ZN:ZN,$A16)</f>
        <v>0</v>
      </c>
      <c r="ZR16">
        <f>COUNTIF(Sheet1!ZO:ZO,$A16)</f>
        <v>1</v>
      </c>
      <c r="ZS16">
        <f>COUNTIF(Sheet1!ZP:ZP,$A16)</f>
        <v>1</v>
      </c>
      <c r="ZT16">
        <f>COUNTIF(Sheet1!ZQ:ZQ,$A16)</f>
        <v>0</v>
      </c>
      <c r="ZU16">
        <f>COUNTIF(Sheet1!ZR:ZR,$A16)</f>
        <v>0</v>
      </c>
      <c r="ZV16">
        <f>COUNTIF(Sheet1!ZS:ZS,$A16)</f>
        <v>0</v>
      </c>
      <c r="ZW16">
        <f>COUNTIF(Sheet1!ZT:ZT,$A16)</f>
        <v>0</v>
      </c>
      <c r="ZX16">
        <f>COUNTIF(Sheet1!ZU:ZU,$A16)</f>
        <v>0</v>
      </c>
      <c r="ZY16">
        <f>COUNTIF(Sheet1!ZV:ZV,$A16)</f>
        <v>2</v>
      </c>
      <c r="ZZ16">
        <f>COUNTIF(Sheet1!ZW:ZW,$A16)</f>
        <v>0</v>
      </c>
      <c r="AAA16">
        <f>COUNTIF(Sheet1!ZX:ZX,$A16)</f>
        <v>0</v>
      </c>
      <c r="AAB16">
        <f>COUNTIF(Sheet1!ZY:ZY,$A16)</f>
        <v>1</v>
      </c>
      <c r="AAC16">
        <f>COUNTIF(Sheet1!ZZ:ZZ,$A16)</f>
        <v>1</v>
      </c>
      <c r="AAD16">
        <f>COUNTIF(Sheet1!AAA:AAA,$A16)</f>
        <v>1</v>
      </c>
      <c r="AAE16">
        <f>COUNTIF(Sheet1!AAB:AAB,$A16)</f>
        <v>1</v>
      </c>
      <c r="AAF16">
        <f>COUNTIF(Sheet1!AAC:AAC,$A16)</f>
        <v>0</v>
      </c>
      <c r="AAG16">
        <f>COUNTIF(Sheet1!AAD:AAD,$A16)</f>
        <v>2</v>
      </c>
      <c r="AAH16">
        <f>COUNTIF(Sheet1!AAE:AAE,$A16)</f>
        <v>0</v>
      </c>
      <c r="AAI16">
        <f>COUNTIF(Sheet1!AAF:AAF,$A16)</f>
        <v>1</v>
      </c>
      <c r="AAJ16">
        <f>COUNTIF(Sheet1!AAG:AAG,$A16)</f>
        <v>0</v>
      </c>
      <c r="AAK16">
        <f>COUNTIF(Sheet1!AAH:AAH,$A16)</f>
        <v>0</v>
      </c>
      <c r="AAL16">
        <f>COUNTIF(Sheet1!AAI:AAI,$A16)</f>
        <v>2</v>
      </c>
      <c r="AAM16">
        <f>COUNTIF(Sheet1!AAJ:AAJ,$A16)</f>
        <v>2</v>
      </c>
      <c r="AAN16">
        <f>COUNTIF(Sheet1!AAK:AAK,$A16)</f>
        <v>0</v>
      </c>
      <c r="AAO16">
        <f>COUNTIF(Sheet1!AAL:AAL,$A16)</f>
        <v>0</v>
      </c>
      <c r="AAP16">
        <f>COUNTIF(Sheet1!AAM:AAM,$A16)</f>
        <v>0</v>
      </c>
      <c r="AAQ16">
        <f>COUNTIF(Sheet1!AAN:AAN,$A16)</f>
        <v>0</v>
      </c>
      <c r="AAR16">
        <f>COUNTIF(Sheet1!AAO:AAO,$A16)</f>
        <v>1</v>
      </c>
      <c r="AAS16">
        <f>COUNTIF(Sheet1!AAP:AAP,$A16)</f>
        <v>0</v>
      </c>
      <c r="AAT16">
        <f>COUNTIF(Sheet1!AAQ:AAQ,$A16)</f>
        <v>0</v>
      </c>
      <c r="AAU16">
        <f>COUNTIF(Sheet1!AAR:AAR,$A16)</f>
        <v>1</v>
      </c>
      <c r="AAV16">
        <f>COUNTIF(Sheet1!AAS:AAS,$A16)</f>
        <v>2</v>
      </c>
      <c r="AAW16">
        <f>COUNTIF(Sheet1!AAT:AAT,$A16)</f>
        <v>1</v>
      </c>
      <c r="AAX16">
        <f>COUNTIF(Sheet1!AAU:AAU,$A16)</f>
        <v>0</v>
      </c>
      <c r="AAY16">
        <f>COUNTIF(Sheet1!AAV:AAV,$A16)</f>
        <v>2</v>
      </c>
      <c r="AAZ16">
        <f>COUNTIF(Sheet1!AAW:AAW,$A16)</f>
        <v>0</v>
      </c>
      <c r="ABA16">
        <f>COUNTIF(Sheet1!AAX:AAX,$A16)</f>
        <v>0</v>
      </c>
      <c r="ABB16">
        <f>COUNTIF(Sheet1!AAY:AAY,$A16)</f>
        <v>0</v>
      </c>
      <c r="ABC16">
        <f>COUNTIF(Sheet1!AAZ:AAZ,$A16)</f>
        <v>2</v>
      </c>
      <c r="ABD16">
        <f>COUNTIF(Sheet1!ABA:ABA,$A16)</f>
        <v>1</v>
      </c>
      <c r="ABE16">
        <f>COUNTIF(Sheet1!ABB:ABB,$A16)</f>
        <v>0</v>
      </c>
      <c r="ABF16">
        <f>COUNTIF(Sheet1!ABC:ABC,$A16)</f>
        <v>0</v>
      </c>
      <c r="ABG16">
        <f>COUNTIF(Sheet1!ABD:ABD,$A16)</f>
        <v>0</v>
      </c>
      <c r="ABH16">
        <f>COUNTIF(Sheet1!ABE:ABE,$A16)</f>
        <v>0</v>
      </c>
      <c r="ABI16">
        <f>COUNTIF(Sheet1!ABF:ABF,$A16)</f>
        <v>2</v>
      </c>
      <c r="ABJ16">
        <f>COUNTIF(Sheet1!ABG:ABG,$A16)</f>
        <v>0</v>
      </c>
      <c r="ABK16">
        <f>COUNTIF(Sheet1!ABH:ABH,$A16)</f>
        <v>0</v>
      </c>
      <c r="ABL16">
        <f>COUNTIF(Sheet1!ABI:ABI,$A16)</f>
        <v>0</v>
      </c>
      <c r="ABM16">
        <f>COUNTIF(Sheet1!ABJ:ABJ,$A16)</f>
        <v>0</v>
      </c>
      <c r="ABN16">
        <f>COUNTIF(Sheet1!ABK:ABK,$A16)</f>
        <v>2</v>
      </c>
      <c r="ABO16">
        <f>COUNTIF(Sheet1!ABL:ABL,$A16)</f>
        <v>0</v>
      </c>
      <c r="ABP16">
        <f>COUNTIF(Sheet1!ABM:ABM,$A16)</f>
        <v>0</v>
      </c>
      <c r="ABQ16">
        <f>COUNTIF(Sheet1!ABN:ABN,$A16)</f>
        <v>0</v>
      </c>
      <c r="ABR16">
        <f>COUNTIF(Sheet1!ABO:ABO,$A16)</f>
        <v>0</v>
      </c>
      <c r="ABS16">
        <f>COUNTIF(Sheet1!ABP:ABP,$A16)</f>
        <v>0</v>
      </c>
      <c r="ABT16">
        <f>COUNTIF(Sheet1!ABQ:ABQ,$A16)</f>
        <v>2</v>
      </c>
      <c r="ABU16">
        <f>COUNTIF(Sheet1!ABR:ABR,$A16)</f>
        <v>0</v>
      </c>
      <c r="ABV16">
        <f>COUNTIF(Sheet1!ABS:ABS,$A16)</f>
        <v>0</v>
      </c>
      <c r="ABW16">
        <f>COUNTIF(Sheet1!ABT:ABT,$A16)</f>
        <v>0</v>
      </c>
      <c r="ABX16">
        <f>COUNTIF(Sheet1!ABU:ABU,$A16)</f>
        <v>2</v>
      </c>
      <c r="ABY16">
        <f>COUNTIF(Sheet1!ABV:ABV,$A16)</f>
        <v>2</v>
      </c>
      <c r="ABZ16">
        <f>COUNTIF(Sheet1!ABW:ABW,$A16)</f>
        <v>0</v>
      </c>
      <c r="ACA16">
        <f>COUNTIF(Sheet1!ABX:ABX,$A16)</f>
        <v>0</v>
      </c>
      <c r="ACB16">
        <f>COUNTIF(Sheet1!ABY:ABY,$A16)</f>
        <v>1</v>
      </c>
      <c r="ACC16">
        <f>COUNTIF(Sheet1!ABZ:ABZ,$A16)</f>
        <v>0</v>
      </c>
      <c r="ACD16">
        <f>COUNTIF(Sheet1!ACA:ACA,$A16)</f>
        <v>0</v>
      </c>
      <c r="ACE16">
        <f>COUNTIF(Sheet1!ACB:ACB,$A16)</f>
        <v>0</v>
      </c>
      <c r="ACF16">
        <f>COUNTIF(Sheet1!ACC:ACC,$A16)</f>
        <v>1</v>
      </c>
      <c r="ACG16">
        <f>COUNTIF(Sheet1!ACD:ACD,$A16)</f>
        <v>0</v>
      </c>
      <c r="ACH16">
        <f>COUNTIF(Sheet1!ACE:ACE,$A16)</f>
        <v>0</v>
      </c>
      <c r="ACI16">
        <f>COUNTIF(Sheet1!ACF:ACF,$A16)</f>
        <v>1</v>
      </c>
      <c r="ACJ16">
        <f>COUNTIF(Sheet1!ACG:ACG,$A16)</f>
        <v>0</v>
      </c>
      <c r="ACK16">
        <f>COUNTIF(Sheet1!ACH:ACH,$A16)</f>
        <v>0</v>
      </c>
      <c r="ACL16">
        <f>COUNTIF(Sheet1!ACI:ACI,$A16)</f>
        <v>0</v>
      </c>
      <c r="ACM16">
        <f>COUNTIF(Sheet1!ACJ:ACJ,$A16)</f>
        <v>0</v>
      </c>
      <c r="ACN16">
        <f>COUNTIF(Sheet1!ACK:ACK,$A16)</f>
        <v>0</v>
      </c>
      <c r="ACO16">
        <f>COUNTIF(Sheet1!ACL:ACL,$A16)</f>
        <v>1</v>
      </c>
      <c r="ACP16">
        <f>COUNTIF(Sheet1!ACM:ACM,$A16)</f>
        <v>1</v>
      </c>
      <c r="ACQ16">
        <f>COUNTIF(Sheet1!ACN:ACN,$A16)</f>
        <v>0</v>
      </c>
      <c r="ACR16">
        <f>COUNTIF(Sheet1!ACO:ACO,$A16)</f>
        <v>1</v>
      </c>
      <c r="ACS16">
        <f>COUNTIF(Sheet1!ACP:ACP,$A16)</f>
        <v>1</v>
      </c>
      <c r="ACT16">
        <f>COUNTIF(Sheet1!ACQ:ACQ,$A16)</f>
        <v>1</v>
      </c>
      <c r="ACU16">
        <f>COUNTIF(Sheet1!ACR:ACR,$A16)</f>
        <v>0</v>
      </c>
      <c r="ACV16">
        <f>COUNTIF(Sheet1!ACS:ACS,$A16)</f>
        <v>0</v>
      </c>
      <c r="ACW16">
        <f>COUNTIF(Sheet1!ACT:ACT,$A16)</f>
        <v>0</v>
      </c>
      <c r="ACX16">
        <f>COUNTIF(Sheet1!ACU:ACU,$A16)</f>
        <v>0</v>
      </c>
      <c r="ACY16">
        <f>COUNTIF(Sheet1!ACV:ACV,$A16)</f>
        <v>1</v>
      </c>
      <c r="ACZ16">
        <f>COUNTIF(Sheet1!ACW:ACW,$A16)</f>
        <v>1</v>
      </c>
      <c r="ADA16">
        <f>COUNTIF(Sheet1!ACX:ACX,$A16)</f>
        <v>2</v>
      </c>
      <c r="ADB16">
        <f>COUNTIF(Sheet1!ACY:ACY,$A16)</f>
        <v>2</v>
      </c>
      <c r="ADC16">
        <f>COUNTIF(Sheet1!ACZ:ACZ,$A16)</f>
        <v>0</v>
      </c>
      <c r="ADD16">
        <f>COUNTIF(Sheet1!ADA:ADA,$A16)</f>
        <v>0</v>
      </c>
      <c r="ADE16">
        <f>COUNTIF(Sheet1!ADB:ADB,$A16)</f>
        <v>0</v>
      </c>
      <c r="ADF16">
        <f>COUNTIF(Sheet1!ADC:ADC,$A16)</f>
        <v>1</v>
      </c>
      <c r="ADG16">
        <f>COUNTIF(Sheet1!ADD:ADD,$A16)</f>
        <v>0</v>
      </c>
      <c r="ADH16">
        <f>COUNTIF(Sheet1!ADE:ADE,$A16)</f>
        <v>0</v>
      </c>
      <c r="ADI16">
        <f>COUNTIF(Sheet1!ADF:ADF,$A16)</f>
        <v>0</v>
      </c>
      <c r="ADJ16">
        <f>COUNTIF(Sheet1!ADG:ADG,$A16)</f>
        <v>0</v>
      </c>
      <c r="ADK16">
        <f>COUNTIF(Sheet1!ADH:ADH,$A16)</f>
        <v>0</v>
      </c>
      <c r="ADL16">
        <f>COUNTIF(Sheet1!ADI:ADI,$A16)</f>
        <v>2</v>
      </c>
      <c r="ADM16">
        <f>COUNTIF(Sheet1!ADJ:ADJ,$A16)</f>
        <v>3</v>
      </c>
      <c r="ADN16">
        <f>COUNTIF(Sheet1!ADK:ADK,$A16)</f>
        <v>0</v>
      </c>
      <c r="ADO16">
        <f>COUNTIF(Sheet1!ADL:ADL,$A16)</f>
        <v>1</v>
      </c>
      <c r="ADP16">
        <f>COUNTIF(Sheet1!ADM:ADM,$A16)</f>
        <v>0</v>
      </c>
      <c r="ADQ16">
        <f>COUNTIF(Sheet1!ADN:ADN,$A16)</f>
        <v>0</v>
      </c>
      <c r="ADR16">
        <f>COUNTIF(Sheet1!ADO:ADO,$A16)</f>
        <v>2</v>
      </c>
      <c r="ADS16">
        <f>COUNTIF(Sheet1!ADP:ADP,$A16)</f>
        <v>0</v>
      </c>
      <c r="ADT16">
        <f>COUNTIF(Sheet1!ADQ:ADQ,$A16)</f>
        <v>1</v>
      </c>
      <c r="ADU16">
        <f>COUNTIF(Sheet1!ADR:ADR,$A16)</f>
        <v>0</v>
      </c>
      <c r="ADV16">
        <f>COUNTIF(Sheet1!ADS:ADS,$A16)</f>
        <v>1</v>
      </c>
      <c r="ADW16">
        <f>COUNTIF(Sheet1!ADT:ADT,$A16)</f>
        <v>0</v>
      </c>
      <c r="ADX16">
        <f>COUNTIF(Sheet1!ADU:ADU,$A16)</f>
        <v>0</v>
      </c>
      <c r="ADY16">
        <f>COUNTIF(Sheet1!ADV:ADV,$A16)</f>
        <v>0</v>
      </c>
      <c r="ADZ16">
        <f>COUNTIF(Sheet1!ADW:ADW,$A16)</f>
        <v>0</v>
      </c>
      <c r="AEA16">
        <f>COUNTIF(Sheet1!ADX:ADX,$A16)</f>
        <v>0</v>
      </c>
      <c r="AEB16">
        <f>COUNTIF(Sheet1!ADY:ADY,$A16)</f>
        <v>0</v>
      </c>
      <c r="AEC16">
        <f>COUNTIF(Sheet1!ADZ:ADZ,$A16)</f>
        <v>0</v>
      </c>
      <c r="AED16">
        <f>COUNTIF(Sheet1!AEA:AEA,$A16)</f>
        <v>0</v>
      </c>
      <c r="AEE16">
        <f>COUNTIF(Sheet1!AEB:AEB,$A16)</f>
        <v>0</v>
      </c>
      <c r="AEF16">
        <f>COUNTIF(Sheet1!AEC:AEC,$A16)</f>
        <v>1</v>
      </c>
      <c r="AEG16">
        <f>COUNTIF(Sheet1!AED:AED,$A16)</f>
        <v>0</v>
      </c>
      <c r="AEH16">
        <f>COUNTIF(Sheet1!AEE:AEE,$A16)</f>
        <v>0</v>
      </c>
      <c r="AEI16">
        <f>COUNTIF(Sheet1!AEF:AEF,$A16)</f>
        <v>1</v>
      </c>
      <c r="AEJ16">
        <f>COUNTIF(Sheet1!AEG:AEG,$A16)</f>
        <v>0</v>
      </c>
      <c r="AEK16">
        <f>COUNTIF(Sheet1!AEH:AEH,$A16)</f>
        <v>0</v>
      </c>
      <c r="AEL16">
        <f>COUNTIF(Sheet1!AEI:AEI,$A16)</f>
        <v>1</v>
      </c>
      <c r="AEM16">
        <f>COUNTIF(Sheet1!AEJ:AEJ,$A16)</f>
        <v>0</v>
      </c>
      <c r="AEN16">
        <f>COUNTIF(Sheet1!AEK:AEK,$A16)</f>
        <v>1</v>
      </c>
      <c r="AEO16">
        <f>COUNTIF(Sheet1!AEL:AEL,$A16)</f>
        <v>0</v>
      </c>
      <c r="AEP16">
        <f>COUNTIF(Sheet1!AEM:AEM,$A16)</f>
        <v>0</v>
      </c>
      <c r="AEQ16">
        <f>COUNTIF(Sheet1!AEN:AEN,$A16)</f>
        <v>0</v>
      </c>
      <c r="AER16">
        <f>COUNTIF(Sheet1!AEO:AEO,$A16)</f>
        <v>2</v>
      </c>
      <c r="AES16">
        <f>COUNTIF(Sheet1!AEP:AEP,$A16)</f>
        <v>0</v>
      </c>
      <c r="AET16">
        <f>COUNTIF(Sheet1!AEQ:AEQ,$A16)</f>
        <v>0</v>
      </c>
      <c r="AEU16">
        <f>COUNTIF(Sheet1!AER:AER,$A16)</f>
        <v>2</v>
      </c>
      <c r="AEV16">
        <f>COUNTIF(Sheet1!AES:AES,$A16)</f>
        <v>0</v>
      </c>
      <c r="AEW16">
        <f>COUNTIF(Sheet1!AET:AET,$A16)</f>
        <v>0</v>
      </c>
      <c r="AEX16">
        <f>COUNTIF(Sheet1!AEU:AEU,$A16)</f>
        <v>0</v>
      </c>
      <c r="AEY16">
        <f>COUNTIF(Sheet1!AEV:AEV,$A16)</f>
        <v>0</v>
      </c>
      <c r="AEZ16">
        <f>COUNTIF(Sheet1!AEW:AEW,$A16)</f>
        <v>1</v>
      </c>
      <c r="AFA16">
        <f>COUNTIF(Sheet1!AEX:AEX,$A16)</f>
        <v>1</v>
      </c>
      <c r="AFB16">
        <f>COUNTIF(Sheet1!AEY:AEY,$A16)</f>
        <v>1</v>
      </c>
      <c r="AFC16">
        <f>COUNTIF(Sheet1!AEZ:AEZ,$A16)</f>
        <v>0</v>
      </c>
      <c r="AFD16">
        <f>COUNTIF(Sheet1!AFA:AFA,$A16)</f>
        <v>1</v>
      </c>
      <c r="AFE16">
        <f>COUNTIF(Sheet1!AFB:AFB,$A16)</f>
        <v>0</v>
      </c>
      <c r="AFF16">
        <f>COUNTIF(Sheet1!AFC:AFC,$A16)</f>
        <v>0</v>
      </c>
      <c r="AFG16">
        <f>COUNTIF(Sheet1!AFD:AFD,$A16)</f>
        <v>0</v>
      </c>
      <c r="AFH16">
        <f>COUNTIF(Sheet1!AFE:AFE,$A16)</f>
        <v>0</v>
      </c>
      <c r="AFI16">
        <f>COUNTIF(Sheet1!AFF:AFF,$A16)</f>
        <v>2</v>
      </c>
      <c r="AFJ16">
        <f>COUNTIF(Sheet1!AFG:AFG,$A16)</f>
        <v>0</v>
      </c>
      <c r="AFK16">
        <f>COUNTIF(Sheet1!AFH:AFH,$A16)</f>
        <v>0</v>
      </c>
      <c r="AFL16">
        <f>COUNTIF(Sheet1!AFI:AFI,$A16)</f>
        <v>0</v>
      </c>
      <c r="AFM16">
        <f>COUNTIF(Sheet1!AFJ:AFJ,$A16)</f>
        <v>1</v>
      </c>
      <c r="AFN16">
        <f>COUNTIF(Sheet1!AFK:AFK,$A16)</f>
        <v>0</v>
      </c>
      <c r="AFO16">
        <f>COUNTIF(Sheet1!AFL:AFL,$A16)</f>
        <v>0</v>
      </c>
      <c r="AFP16">
        <f>COUNTIF(Sheet1!AFM:AFM,$A16)</f>
        <v>1</v>
      </c>
      <c r="AFQ16">
        <f>COUNTIF(Sheet1!AFN:AFN,$A16)</f>
        <v>0</v>
      </c>
      <c r="AFR16">
        <f>COUNTIF(Sheet1!AFO:AFO,$A16)</f>
        <v>2</v>
      </c>
      <c r="AFS16">
        <f>COUNTIF(Sheet1!AFP:AFP,$A16)</f>
        <v>2</v>
      </c>
      <c r="AFT16">
        <f>COUNTIF(Sheet1!AFQ:AFQ,$A16)</f>
        <v>0</v>
      </c>
      <c r="AFU16">
        <f>COUNTIF(Sheet1!AFR:AFR,$A16)</f>
        <v>0</v>
      </c>
      <c r="AFV16">
        <f>COUNTIF(Sheet1!AFS:AFS,$A16)</f>
        <v>0</v>
      </c>
      <c r="AFW16">
        <f>COUNTIF(Sheet1!AFT:AFT,$A16)</f>
        <v>0</v>
      </c>
      <c r="AFX16">
        <f>COUNTIF(Sheet1!AFU:AFU,$A16)</f>
        <v>0</v>
      </c>
      <c r="AFY16">
        <f>COUNTIF(Sheet1!AFV:AFV,$A16)</f>
        <v>3</v>
      </c>
      <c r="AFZ16">
        <f>COUNTIF(Sheet1!AFW:AFW,$A16)</f>
        <v>0</v>
      </c>
      <c r="AGA16">
        <f>COUNTIF(Sheet1!AFX:AFX,$A16)</f>
        <v>1</v>
      </c>
      <c r="AGB16">
        <f>COUNTIF(Sheet1!AFY:AFY,$A16)</f>
        <v>0</v>
      </c>
      <c r="AGC16">
        <f>COUNTIF(Sheet1!AFZ:AFZ,$A16)</f>
        <v>2</v>
      </c>
      <c r="AGD16">
        <f>COUNTIF(Sheet1!AGA:AGA,$A16)</f>
        <v>0</v>
      </c>
      <c r="AGE16">
        <f>COUNTIF(Sheet1!AGB:AGB,$A16)</f>
        <v>1</v>
      </c>
      <c r="AGF16">
        <f>COUNTIF(Sheet1!AGC:AGC,$A16)</f>
        <v>0</v>
      </c>
      <c r="AGG16">
        <f>COUNTIF(Sheet1!AGD:AGD,$A16)</f>
        <v>0</v>
      </c>
      <c r="AGH16">
        <f>COUNTIF(Sheet1!AGE:AGE,$A16)</f>
        <v>0</v>
      </c>
      <c r="AGI16">
        <f>COUNTIF(Sheet1!AGF:AGF,$A16)</f>
        <v>2</v>
      </c>
      <c r="AGJ16">
        <f>COUNTIF(Sheet1!AGG:AGG,$A16)</f>
        <v>0</v>
      </c>
      <c r="AGK16">
        <f>COUNTIF(Sheet1!AGH:AGH,$A16)</f>
        <v>1</v>
      </c>
      <c r="AGL16">
        <f>COUNTIF(Sheet1!AGI:AGI,$A16)</f>
        <v>1</v>
      </c>
      <c r="AGM16">
        <f>COUNTIF(Sheet1!AGJ:AGJ,$A16)</f>
        <v>1</v>
      </c>
      <c r="AGN16">
        <f>COUNTIF(Sheet1!AGK:AGK,$A16)</f>
        <v>0</v>
      </c>
      <c r="AGO16">
        <f>COUNTIF(Sheet1!AGL:AGL,$A16)</f>
        <v>0</v>
      </c>
      <c r="AGP16">
        <f>COUNTIF(Sheet1!AGM:AGM,$A16)</f>
        <v>1</v>
      </c>
      <c r="AGQ16">
        <f>COUNTIF(Sheet1!AGN:AGN,$A16)</f>
        <v>0</v>
      </c>
      <c r="AGR16">
        <f>COUNTIF(Sheet1!AGO:AGO,$A16)</f>
        <v>1</v>
      </c>
      <c r="AGS16">
        <f>COUNTIF(Sheet1!AGP:AGP,$A16)</f>
        <v>1</v>
      </c>
      <c r="AGT16">
        <f>COUNTIF(Sheet1!AGQ:AGQ,$A16)</f>
        <v>4</v>
      </c>
      <c r="AGU16">
        <f>COUNTIF(Sheet1!AGR:AGR,$A16)</f>
        <v>0</v>
      </c>
      <c r="AGV16">
        <f>COUNTIF(Sheet1!AGS:AGS,$A16)</f>
        <v>2</v>
      </c>
      <c r="AGW16">
        <f>COUNTIF(Sheet1!AGT:AGT,$A16)</f>
        <v>0</v>
      </c>
      <c r="AGX16">
        <f>COUNTIF(Sheet1!AGU:AGU,$A16)</f>
        <v>1</v>
      </c>
      <c r="AGY16">
        <f>COUNTIF(Sheet1!AGV:AGV,$A16)</f>
        <v>0</v>
      </c>
      <c r="AGZ16">
        <f>COUNTIF(Sheet1!AGW:AGW,$A16)</f>
        <v>0</v>
      </c>
      <c r="AHA16">
        <f>COUNTIF(Sheet1!AGX:AGX,$A16)</f>
        <v>0</v>
      </c>
      <c r="AHB16">
        <f>COUNTIF(Sheet1!AGY:AGY,$A16)</f>
        <v>0</v>
      </c>
      <c r="AHC16">
        <f>COUNTIF(Sheet1!AGZ:AGZ,$A16)</f>
        <v>0</v>
      </c>
      <c r="AHD16">
        <f>COUNTIF(Sheet1!AHA:AHA,$A16)</f>
        <v>2</v>
      </c>
      <c r="AHE16">
        <f>COUNTIF(Sheet1!AHB:AHB,$A16)</f>
        <v>0</v>
      </c>
      <c r="AHF16">
        <f>COUNTIF(Sheet1!AHC:AHC,$A16)</f>
        <v>1</v>
      </c>
      <c r="AHG16">
        <f>COUNTIF(Sheet1!AHD:AHD,$A16)</f>
        <v>0</v>
      </c>
      <c r="AHH16">
        <f>COUNTIF(Sheet1!AHE:AHE,$A16)</f>
        <v>0</v>
      </c>
      <c r="AHI16">
        <f>COUNTIF(Sheet1!AHF:AHF,$A16)</f>
        <v>2</v>
      </c>
      <c r="AHJ16">
        <f>COUNTIF(Sheet1!AHG:AHG,$A16)</f>
        <v>2</v>
      </c>
      <c r="AHK16">
        <f>COUNTIF(Sheet1!AHH:AHH,$A16)</f>
        <v>0</v>
      </c>
      <c r="AHL16">
        <f>COUNTIF(Sheet1!AHI:AHI,$A16)</f>
        <v>0</v>
      </c>
      <c r="AHM16">
        <f>COUNTIF(Sheet1!AHJ:AHJ,$A16)</f>
        <v>2</v>
      </c>
      <c r="AHN16">
        <f>COUNTIF(Sheet1!AHK:AHK,$A16)</f>
        <v>5</v>
      </c>
      <c r="AHO16">
        <f>COUNTIF(Sheet1!AHL:AHL,$A16)</f>
        <v>0</v>
      </c>
      <c r="AHP16">
        <f>COUNTIF(Sheet1!AHM:AHM,$A16)</f>
        <v>1</v>
      </c>
      <c r="AHQ16">
        <f>COUNTIF(Sheet1!AHN:AHN,$A16)</f>
        <v>0</v>
      </c>
      <c r="AHR16">
        <f>COUNTIF(Sheet1!AHO:AHO,$A16)</f>
        <v>1</v>
      </c>
      <c r="AHS16">
        <f>COUNTIF(Sheet1!AHP:AHP,$A16)</f>
        <v>1</v>
      </c>
      <c r="AHT16">
        <f>COUNTIF(Sheet1!AHQ:AHQ,$A16)</f>
        <v>0</v>
      </c>
      <c r="AHU16">
        <f>COUNTIF(Sheet1!AHR:AHR,$A16)</f>
        <v>0</v>
      </c>
      <c r="AHV16">
        <f>COUNTIF(Sheet1!AHS:AHS,$A16)</f>
        <v>0</v>
      </c>
      <c r="AHW16">
        <f>COUNTIF(Sheet1!AHT:AHT,$A16)</f>
        <v>1</v>
      </c>
      <c r="AHX16">
        <f>COUNTIF(Sheet1!AHU:AHU,$A16)</f>
        <v>2</v>
      </c>
      <c r="AHY16">
        <f>COUNTIF(Sheet1!AHV:AHV,$A16)</f>
        <v>1</v>
      </c>
      <c r="AHZ16">
        <f>COUNTIF(Sheet1!AHW:AHW,$A16)</f>
        <v>0</v>
      </c>
      <c r="AIA16">
        <f>COUNTIF(Sheet1!AHX:AHX,$A16)</f>
        <v>0</v>
      </c>
      <c r="AIB16">
        <f>COUNTIF(Sheet1!AHY:AHY,$A16)</f>
        <v>0</v>
      </c>
      <c r="AIC16">
        <f>COUNTIF(Sheet1!AHZ:AHZ,$A16)</f>
        <v>3</v>
      </c>
      <c r="AID16">
        <f>COUNTIF(Sheet1!AIA:AIA,$A16)</f>
        <v>0</v>
      </c>
      <c r="AIE16">
        <f>COUNTIF(Sheet1!AIB:AIB,$A16)</f>
        <v>1</v>
      </c>
      <c r="AIF16">
        <f>COUNTIF(Sheet1!AIC:AIC,$A16)</f>
        <v>1</v>
      </c>
      <c r="AIG16">
        <f>COUNTIF(Sheet1!AID:AID,$A16)</f>
        <v>1</v>
      </c>
      <c r="AIH16">
        <f>COUNTIF(Sheet1!AIE:AIE,$A16)</f>
        <v>0</v>
      </c>
      <c r="AII16">
        <f>COUNTIF(Sheet1!AIF:AIF,$A16)</f>
        <v>0</v>
      </c>
      <c r="AIJ16">
        <f>COUNTIF(Sheet1!AIG:AIG,$A16)</f>
        <v>1</v>
      </c>
      <c r="AIK16">
        <f>COUNTIF(Sheet1!AIH:AIH,$A16)</f>
        <v>0</v>
      </c>
      <c r="AIL16">
        <f>COUNTIF(Sheet1!AII:AII,$A16)</f>
        <v>0</v>
      </c>
      <c r="AIM16">
        <f>COUNTIF(Sheet1!AIJ:AIJ,$A16)</f>
        <v>0</v>
      </c>
      <c r="AIN16">
        <f>COUNTIF(Sheet1!AIK:AIK,$A16)</f>
        <v>0</v>
      </c>
      <c r="AIO16">
        <f>COUNTIF(Sheet1!AIL:AIL,$A16)</f>
        <v>0</v>
      </c>
      <c r="AIP16">
        <f>COUNTIF(Sheet1!AIM:AIM,$A16)</f>
        <v>0</v>
      </c>
      <c r="AIQ16">
        <f>COUNTIF(Sheet1!AIN:AIN,$A16)</f>
        <v>2</v>
      </c>
      <c r="AIR16">
        <f>COUNTIF(Sheet1!AIO:AIO,$A16)</f>
        <v>0</v>
      </c>
      <c r="AIS16">
        <f>COUNTIF(Sheet1!AIP:AIP,$A16)</f>
        <v>0</v>
      </c>
      <c r="AIT16">
        <f>COUNTIF(Sheet1!AIQ:AIQ,$A16)</f>
        <v>2</v>
      </c>
      <c r="AIU16">
        <f>COUNTIF(Sheet1!AIR:AIR,$A16)</f>
        <v>0</v>
      </c>
      <c r="AIV16">
        <f>COUNTIF(Sheet1!AIS:AIS,$A16)</f>
        <v>0</v>
      </c>
      <c r="AIW16">
        <f>COUNTIF(Sheet1!AIT:AIT,$A16)</f>
        <v>0</v>
      </c>
      <c r="AIX16">
        <f>COUNTIF(Sheet1!AIU:AIU,$A16)</f>
        <v>1</v>
      </c>
      <c r="AIY16">
        <f>COUNTIF(Sheet1!AIV:AIV,$A16)</f>
        <v>0</v>
      </c>
      <c r="AIZ16">
        <f>COUNTIF(Sheet1!AIW:AIW,$A16)</f>
        <v>0</v>
      </c>
      <c r="AJA16">
        <f>COUNTIF(Sheet1!AIX:AIX,$A16)</f>
        <v>0</v>
      </c>
      <c r="AJB16">
        <f>COUNTIF(Sheet1!AIY:AIY,$A16)</f>
        <v>0</v>
      </c>
      <c r="AJC16">
        <f>COUNTIF(Sheet1!AIZ:AIZ,$A16)</f>
        <v>0</v>
      </c>
      <c r="AJD16">
        <f>COUNTIF(Sheet1!AJA:AJA,$A16)</f>
        <v>1</v>
      </c>
      <c r="AJE16">
        <f>COUNTIF(Sheet1!AJB:AJB,$A16)</f>
        <v>0</v>
      </c>
      <c r="AJF16">
        <f>COUNTIF(Sheet1!AJC:AJC,$A16)</f>
        <v>0</v>
      </c>
      <c r="AJG16">
        <f>COUNTIF(Sheet1!AJD:AJD,$A16)</f>
        <v>1</v>
      </c>
      <c r="AJH16">
        <f>COUNTIF(Sheet1!AJE:AJE,$A16)</f>
        <v>1</v>
      </c>
      <c r="AJI16">
        <f>COUNTIF(Sheet1!AJF:AJF,$A16)</f>
        <v>0</v>
      </c>
      <c r="AJJ16">
        <f>COUNTIF(Sheet1!AJG:AJG,$A16)</f>
        <v>0</v>
      </c>
      <c r="AJK16">
        <f>COUNTIF(Sheet1!AJH:AJH,$A16)</f>
        <v>0</v>
      </c>
      <c r="AJL16">
        <f>COUNTIF(Sheet1!AJI:AJI,$A16)</f>
        <v>0</v>
      </c>
      <c r="AJM16">
        <f>COUNTIF(Sheet1!AJJ:AJJ,$A16)</f>
        <v>1</v>
      </c>
      <c r="AJN16">
        <f>COUNTIF(Sheet1!AJK:AJK,$A16)</f>
        <v>1</v>
      </c>
      <c r="AJO16">
        <f>COUNTIF(Sheet1!AJL:AJL,$A16)</f>
        <v>0</v>
      </c>
      <c r="AJP16">
        <f>COUNTIF(Sheet1!AJM:AJM,$A16)</f>
        <v>2</v>
      </c>
      <c r="AJQ16">
        <f>COUNTIF(Sheet1!AJN:AJN,$A16)</f>
        <v>0</v>
      </c>
      <c r="AJR16">
        <f>COUNTIF(Sheet1!AJO:AJO,$A16)</f>
        <v>0</v>
      </c>
      <c r="AJS16">
        <f>COUNTIF(Sheet1!AJP:AJP,$A16)</f>
        <v>2</v>
      </c>
      <c r="AJT16">
        <f>COUNTIF(Sheet1!AJQ:AJQ,$A16)</f>
        <v>1</v>
      </c>
      <c r="AJU16">
        <f>COUNTIF(Sheet1!AJR:AJR,$A16)</f>
        <v>1</v>
      </c>
      <c r="AJV16">
        <f>COUNTIF(Sheet1!AJS:AJS,$A16)</f>
        <v>0</v>
      </c>
      <c r="AJW16">
        <f>COUNTIF(Sheet1!AJT:AJT,$A16)</f>
        <v>1</v>
      </c>
      <c r="AJX16">
        <f>COUNTIF(Sheet1!AJU:AJU,$A16)</f>
        <v>0</v>
      </c>
      <c r="AJY16">
        <f>COUNTIF(Sheet1!AJV:AJV,$A16)</f>
        <v>1</v>
      </c>
      <c r="AJZ16">
        <f>COUNTIF(Sheet1!AJW:AJW,$A16)</f>
        <v>1</v>
      </c>
      <c r="AKA16">
        <f>COUNTIF(Sheet1!AJX:AJX,$A16)</f>
        <v>0</v>
      </c>
      <c r="AKB16">
        <f>COUNTIF(Sheet1!AJY:AJY,$A16)</f>
        <v>2</v>
      </c>
      <c r="AKC16">
        <f>COUNTIF(Sheet1!AJZ:AJZ,$A16)</f>
        <v>1</v>
      </c>
      <c r="AKD16">
        <f>COUNTIF(Sheet1!AKA:AKA,$A16)</f>
        <v>1</v>
      </c>
      <c r="AKE16">
        <f>COUNTIF(Sheet1!AKB:AKB,$A16)</f>
        <v>0</v>
      </c>
      <c r="AKF16">
        <f>COUNTIF(Sheet1!AKC:AKC,$A16)</f>
        <v>1</v>
      </c>
      <c r="AKG16">
        <f>COUNTIF(Sheet1!AKD:AKD,$A16)</f>
        <v>2</v>
      </c>
      <c r="AKH16">
        <f>COUNTIF(Sheet1!AKE:AKE,$A16)</f>
        <v>0</v>
      </c>
      <c r="AKI16">
        <f>COUNTIF(Sheet1!AKF:AKF,$A16)</f>
        <v>0</v>
      </c>
      <c r="AKJ16">
        <f>COUNTIF(Sheet1!AKG:AKG,$A16)</f>
        <v>0</v>
      </c>
      <c r="AKK16">
        <f>COUNTIF(Sheet1!AKH:AKH,$A16)</f>
        <v>0</v>
      </c>
      <c r="AKL16">
        <f>COUNTIF(Sheet1!AKI:AKI,$A16)</f>
        <v>0</v>
      </c>
      <c r="AKM16">
        <f>COUNTIF(Sheet1!AKJ:AKJ,$A16)</f>
        <v>2</v>
      </c>
      <c r="AKN16">
        <f>COUNTIF(Sheet1!AKK:AKK,$A16)</f>
        <v>0</v>
      </c>
      <c r="AKO16">
        <f>COUNTIF(Sheet1!AKL:AKL,$A16)</f>
        <v>0</v>
      </c>
      <c r="AKP16">
        <f>COUNTIF(Sheet1!AKM:AKM,$A16)</f>
        <v>0</v>
      </c>
      <c r="AKQ16">
        <f>COUNTIF(Sheet1!AKN:AKN,$A16)</f>
        <v>0</v>
      </c>
      <c r="AKR16">
        <f>COUNTIF(Sheet1!AKO:AKO,$A16)</f>
        <v>0</v>
      </c>
      <c r="AKS16">
        <f>COUNTIF(Sheet1!AKP:AKP,$A16)</f>
        <v>0</v>
      </c>
      <c r="AKT16">
        <f>COUNTIF(Sheet1!AKQ:AKQ,$A16)</f>
        <v>0</v>
      </c>
      <c r="AKU16">
        <f>COUNTIF(Sheet1!AKR:AKR,$A16)</f>
        <v>2</v>
      </c>
      <c r="AKV16">
        <f>COUNTIF(Sheet1!AKS:AKS,$A16)</f>
        <v>1</v>
      </c>
      <c r="AKW16">
        <f>COUNTIF(Sheet1!AKT:AKT,$A16)</f>
        <v>1</v>
      </c>
      <c r="AKX16">
        <f>COUNTIF(Sheet1!AKU:AKU,$A16)</f>
        <v>1</v>
      </c>
      <c r="AKY16">
        <f>COUNTIF(Sheet1!AKV:AKV,$A16)</f>
        <v>1</v>
      </c>
      <c r="AKZ16">
        <f>COUNTIF(Sheet1!AKW:AKW,$A16)</f>
        <v>1</v>
      </c>
      <c r="ALA16">
        <f>COUNTIF(Sheet1!AKX:AKX,$A16)</f>
        <v>1</v>
      </c>
      <c r="ALB16">
        <f>COUNTIF(Sheet1!AKY:AKY,$A16)</f>
        <v>3</v>
      </c>
      <c r="ALC16">
        <f>COUNTIF(Sheet1!AKZ:AKZ,$A16)</f>
        <v>0</v>
      </c>
      <c r="ALD16">
        <f>COUNTIF(Sheet1!ALA:ALA,$A16)</f>
        <v>0</v>
      </c>
      <c r="ALE16">
        <f>COUNTIF(Sheet1!ALB:ALB,$A16)</f>
        <v>1</v>
      </c>
      <c r="ALF16">
        <f>COUNTIF(Sheet1!ALC:ALC,$A16)</f>
        <v>0</v>
      </c>
      <c r="ALG16">
        <f>COUNTIF(Sheet1!ALD:ALD,$A16)</f>
        <v>0</v>
      </c>
      <c r="ALH16">
        <f>COUNTIF(Sheet1!ALE:ALE,$A16)</f>
        <v>1</v>
      </c>
      <c r="ALI16">
        <f>COUNTIF(Sheet1!ALF:ALF,$A16)</f>
        <v>0</v>
      </c>
      <c r="ALJ16">
        <f>COUNTIF(Sheet1!ALG:ALG,$A16)</f>
        <v>0</v>
      </c>
      <c r="ALK16">
        <f>COUNTIF(Sheet1!ALH:ALH,$A16)</f>
        <v>0</v>
      </c>
      <c r="ALL16">
        <f>COUNTIF(Sheet1!ALI:ALI,$A16)</f>
        <v>0</v>
      </c>
      <c r="ALM16">
        <f>COUNTIF(Sheet1!ALJ:ALJ,$A16)</f>
        <v>1</v>
      </c>
      <c r="ALN16">
        <f>COUNTIF(Sheet1!ALK:ALK,$A16)</f>
        <v>0</v>
      </c>
      <c r="ALO16">
        <f>COUNTIF(Sheet1!ALL:ALL,$A16)</f>
        <v>0</v>
      </c>
      <c r="ALP16">
        <f>COUNTIF(Sheet1!ALM:ALM,$A16)</f>
        <v>0</v>
      </c>
      <c r="ALQ16">
        <f>COUNTIF(Sheet1!ALN:ALN,$A16)</f>
        <v>1</v>
      </c>
      <c r="ALR16">
        <f>COUNTIF(Sheet1!ALO:ALO,$A16)</f>
        <v>0</v>
      </c>
      <c r="ALS16">
        <f>COUNTIF(Sheet1!ALP:ALP,$A16)</f>
        <v>1</v>
      </c>
      <c r="ALT16">
        <f>COUNTIF(Sheet1!ALQ:ALQ,$A16)</f>
        <v>0</v>
      </c>
      <c r="ALU16">
        <f>COUNTIF(Sheet1!ALR:ALR,$A16)</f>
        <v>3</v>
      </c>
      <c r="ALV16">
        <f>COUNTIF(Sheet1!ALS:ALS,$A16)</f>
        <v>0</v>
      </c>
      <c r="ALW16">
        <f>COUNTIF(Sheet1!ALT:ALT,$A16)</f>
        <v>2</v>
      </c>
      <c r="ALX16">
        <f>COUNTIF(Sheet1!ALU:ALU,$A16)</f>
        <v>0</v>
      </c>
      <c r="ALY16">
        <f>COUNTIF(Sheet1!ALV:ALV,$A16)</f>
        <v>0</v>
      </c>
      <c r="ALZ16">
        <f>COUNTIF(Sheet1!ALW:ALW,$A16)</f>
        <v>0</v>
      </c>
      <c r="AMA16">
        <f>COUNTIF(Sheet1!ALX:ALX,$A16)</f>
        <v>0</v>
      </c>
      <c r="AMB16">
        <f>COUNTIF(Sheet1!ALY:ALY,$A16)</f>
        <v>0</v>
      </c>
      <c r="AMC16">
        <f>COUNTIF(Sheet1!ALZ:ALZ,$A16)</f>
        <v>0</v>
      </c>
      <c r="AMD16">
        <f>COUNTIF(Sheet1!AMA:AMA,$A16)</f>
        <v>0</v>
      </c>
      <c r="AME16">
        <f>COUNTIF(Sheet1!AMB:AMB,$A16)</f>
        <v>0</v>
      </c>
      <c r="AMF16">
        <f>COUNTIF(Sheet1!AMC:AMC,$A16)</f>
        <v>0</v>
      </c>
      <c r="AMG16">
        <f>COUNTIF(Sheet1!AMD:AMD,$A16)</f>
        <v>1</v>
      </c>
      <c r="AMH16">
        <f>COUNTIF(Sheet1!AME:AME,$A16)</f>
        <v>0</v>
      </c>
      <c r="AMI16">
        <f>COUNTIF(Sheet1!AMF:AMF,$A16)</f>
        <v>1</v>
      </c>
      <c r="AMJ16">
        <f>COUNTIF(Sheet1!AMG:AMG,$A16)</f>
        <v>0</v>
      </c>
      <c r="AMK16">
        <f>COUNTIF(Sheet1!AMH:AMH,$A16)</f>
        <v>1</v>
      </c>
      <c r="AML16">
        <f>COUNTIF(Sheet1!AMI:AMI,$A16)</f>
        <v>0</v>
      </c>
      <c r="AMM16">
        <f>COUNTIF(Sheet1!AMJ:AMJ,$A16)</f>
        <v>1</v>
      </c>
      <c r="AMN16">
        <f>COUNTIF(Sheet1!AMK:AMK,$A16)</f>
        <v>0</v>
      </c>
      <c r="AMO16">
        <f>COUNTIF(Sheet1!AML:AML,$A16)</f>
        <v>0</v>
      </c>
      <c r="AMP16">
        <f>COUNTIF(Sheet1!AMM:AMM,$A16)</f>
        <v>1</v>
      </c>
      <c r="AMQ16">
        <f>COUNTIF(Sheet1!AMN:AMN,$A16)</f>
        <v>0</v>
      </c>
      <c r="AMR16">
        <f>COUNTIF(Sheet1!AMO:AMO,$A16)</f>
        <v>1</v>
      </c>
      <c r="AMS16">
        <f>COUNTIF(Sheet1!AMP:AMP,$A16)</f>
        <v>1</v>
      </c>
      <c r="AMT16">
        <f>COUNTIF(Sheet1!AMQ:AMQ,$A16)</f>
        <v>2</v>
      </c>
      <c r="AMU16">
        <f>COUNTIF(Sheet1!AMR:AMR,$A16)</f>
        <v>0</v>
      </c>
      <c r="AMV16">
        <f>COUNTIF(Sheet1!AMS:AMS,$A16)</f>
        <v>0</v>
      </c>
      <c r="AMW16">
        <f>COUNTIF(Sheet1!AMT:AMT,$A16)</f>
        <v>1</v>
      </c>
      <c r="AMX16">
        <f>COUNTIF(Sheet1!AMU:AMU,$A16)</f>
        <v>1</v>
      </c>
      <c r="AMY16">
        <f>COUNTIF(Sheet1!AMV:AMV,$A16)</f>
        <v>0</v>
      </c>
      <c r="AMZ16">
        <f>COUNTIF(Sheet1!AMW:AMW,$A16)</f>
        <v>0</v>
      </c>
      <c r="ANA16">
        <f>COUNTIF(Sheet1!AMX:AMX,$A16)</f>
        <v>2</v>
      </c>
      <c r="ANB16">
        <f>COUNTIF(Sheet1!AMY:AMY,$A16)</f>
        <v>1</v>
      </c>
      <c r="ANC16">
        <f>COUNTIF(Sheet1!AMZ:AMZ,$A16)</f>
        <v>1</v>
      </c>
      <c r="AND16">
        <f>COUNTIF(Sheet1!ANA:ANA,$A16)</f>
        <v>0</v>
      </c>
      <c r="ANE16">
        <f>COUNTIF(Sheet1!ANB:ANB,$A16)</f>
        <v>0</v>
      </c>
      <c r="ANF16">
        <f>COUNTIF(Sheet1!ANC:ANC,$A16)</f>
        <v>1</v>
      </c>
      <c r="ANG16">
        <f>COUNTIF(Sheet1!AND:AND,$A16)</f>
        <v>0</v>
      </c>
      <c r="ANH16">
        <f>COUNTIF(Sheet1!ANE:ANE,$A16)</f>
        <v>2</v>
      </c>
      <c r="ANI16">
        <f>COUNTIF(Sheet1!ANF:ANF,$A16)</f>
        <v>0</v>
      </c>
      <c r="ANJ16">
        <f>COUNTIF(Sheet1!ANG:ANG,$A16)</f>
        <v>0</v>
      </c>
      <c r="ANK16">
        <f>COUNTIF(Sheet1!ANH:ANH,$A16)</f>
        <v>0</v>
      </c>
      <c r="ANL16">
        <f>COUNTIF(Sheet1!ANI:ANI,$A16)</f>
        <v>0</v>
      </c>
      <c r="ANM16">
        <f>COUNTIF(Sheet1!ANJ:ANJ,$A16)</f>
        <v>0</v>
      </c>
      <c r="ANN16">
        <f>COUNTIF(Sheet1!ANK:ANK,$A16)</f>
        <v>0</v>
      </c>
      <c r="ANO16">
        <f>COUNTIF(Sheet1!ANL:ANL,$A16)</f>
        <v>0</v>
      </c>
      <c r="ANP16">
        <f>COUNTIF(Sheet1!ANM:ANM,$A16)</f>
        <v>0</v>
      </c>
      <c r="ANQ16">
        <f>COUNTIF(Sheet1!ANN:ANN,$A16)</f>
        <v>0</v>
      </c>
      <c r="ANR16">
        <f>COUNTIF(Sheet1!ANO:ANO,$A16)</f>
        <v>0</v>
      </c>
      <c r="ANS16">
        <f>COUNTIF(Sheet1!ANP:ANP,$A16)</f>
        <v>0</v>
      </c>
      <c r="ANT16">
        <f>COUNTIF(Sheet1!ANQ:ANQ,$A16)</f>
        <v>1</v>
      </c>
      <c r="ANU16">
        <f>COUNTIF(Sheet1!ANR:ANR,$A16)</f>
        <v>0</v>
      </c>
      <c r="ANV16">
        <f>COUNTIF(Sheet1!ANS:ANS,$A16)</f>
        <v>0</v>
      </c>
      <c r="ANW16">
        <f>COUNTIF(Sheet1!ANT:ANT,$A16)</f>
        <v>0</v>
      </c>
      <c r="ANX16">
        <f>COUNTIF(Sheet1!ANU:ANU,$A16)</f>
        <v>2</v>
      </c>
      <c r="ANY16">
        <f>COUNTIF(Sheet1!ANV:ANV,$A16)</f>
        <v>0</v>
      </c>
      <c r="ANZ16">
        <f>COUNTIF(Sheet1!ANW:ANW,$A16)</f>
        <v>0</v>
      </c>
      <c r="AOA16">
        <f>COUNTIF(Sheet1!ANX:ANX,$A16)</f>
        <v>0</v>
      </c>
      <c r="AOB16">
        <f>COUNTIF(Sheet1!ANY:ANY,$A16)</f>
        <v>1</v>
      </c>
      <c r="AOC16">
        <f>COUNTIF(Sheet1!ANZ:ANZ,$A16)</f>
        <v>1</v>
      </c>
      <c r="AOD16">
        <f>COUNTIF(Sheet1!AOA:AOA,$A16)</f>
        <v>2</v>
      </c>
      <c r="AOE16">
        <f>COUNTIF(Sheet1!AOB:AOB,$A16)</f>
        <v>0</v>
      </c>
      <c r="AOF16">
        <f>COUNTIF(Sheet1!AOC:AOC,$A16)</f>
        <v>1</v>
      </c>
      <c r="AOG16">
        <f>COUNTIF(Sheet1!AOD:AOD,$A16)</f>
        <v>0</v>
      </c>
      <c r="AOH16">
        <f>COUNTIF(Sheet1!AOE:AOE,$A16)</f>
        <v>0</v>
      </c>
      <c r="AOI16">
        <f>COUNTIF(Sheet1!AOF:AOF,$A16)</f>
        <v>0</v>
      </c>
      <c r="AOJ16">
        <f>COUNTIF(Sheet1!AOG:AOG,$A16)</f>
        <v>2</v>
      </c>
      <c r="AOK16">
        <f>COUNTIF(Sheet1!AOH:AOH,$A16)</f>
        <v>0</v>
      </c>
      <c r="AOL16">
        <f>COUNTIF(Sheet1!AOI:AOI,$A16)</f>
        <v>0</v>
      </c>
      <c r="AOM16">
        <f>COUNTIF(Sheet1!AOJ:AOJ,$A16)</f>
        <v>0</v>
      </c>
      <c r="AON16">
        <f>COUNTIF(Sheet1!AOK:AOK,$A16)</f>
        <v>0</v>
      </c>
      <c r="AOO16">
        <f>COUNTIF(Sheet1!AOL:AOL,$A16)</f>
        <v>0</v>
      </c>
      <c r="AOP16">
        <f>COUNTIF(Sheet1!AOM:AOM,$A16)</f>
        <v>0</v>
      </c>
      <c r="AOQ16">
        <f>COUNTIF(Sheet1!AON:AON,$A16)</f>
        <v>0</v>
      </c>
      <c r="AOR16">
        <f>COUNTIF(Sheet1!AOO:AOO,$A16)</f>
        <v>1</v>
      </c>
      <c r="AOS16">
        <f>COUNTIF(Sheet1!AOP:AOP,$A16)</f>
        <v>0</v>
      </c>
      <c r="AOT16">
        <f>COUNTIF(Sheet1!AOQ:AOQ,$A16)</f>
        <v>0</v>
      </c>
      <c r="AOU16">
        <f>COUNTIF(Sheet1!AOR:AOR,$A16)</f>
        <v>1</v>
      </c>
      <c r="AOV16">
        <f>COUNTIF(Sheet1!AOS:AOS,$A16)</f>
        <v>1</v>
      </c>
      <c r="AOW16">
        <f>COUNTIF(Sheet1!AOT:AOT,$A16)</f>
        <v>2</v>
      </c>
      <c r="AOX16">
        <f>COUNTIF(Sheet1!AOU:AOU,$A16)</f>
        <v>1</v>
      </c>
      <c r="AOY16">
        <f>COUNTIF(Sheet1!AOV:AOV,$A16)</f>
        <v>1</v>
      </c>
      <c r="AOZ16">
        <f>COUNTIF(Sheet1!AOW:AOW,$A16)</f>
        <v>1</v>
      </c>
      <c r="APA16">
        <f>COUNTIF(Sheet1!AOX:AOX,$A16)</f>
        <v>1</v>
      </c>
      <c r="APB16">
        <f>COUNTIF(Sheet1!AOY:AOY,$A16)</f>
        <v>0</v>
      </c>
      <c r="APC16">
        <f>COUNTIF(Sheet1!AOZ:AOZ,$A16)</f>
        <v>0</v>
      </c>
      <c r="APD16">
        <f>COUNTIF(Sheet1!APA:APA,$A16)</f>
        <v>0</v>
      </c>
      <c r="APE16">
        <f>COUNTIF(Sheet1!APB:APB,$A16)</f>
        <v>1</v>
      </c>
      <c r="APF16">
        <f>COUNTIF(Sheet1!APC:APC,$A16)</f>
        <v>0</v>
      </c>
      <c r="APG16">
        <f>COUNTIF(Sheet1!APD:APD,$A16)</f>
        <v>0</v>
      </c>
      <c r="APH16">
        <f>COUNTIF(Sheet1!APE:APE,$A16)</f>
        <v>0</v>
      </c>
      <c r="API16">
        <f>COUNTIF(Sheet1!APF:APF,$A16)</f>
        <v>0</v>
      </c>
      <c r="APJ16">
        <f>COUNTIF(Sheet1!APG:APG,$A16)</f>
        <v>1</v>
      </c>
      <c r="APK16">
        <f>COUNTIF(Sheet1!APH:APH,$A16)</f>
        <v>1</v>
      </c>
      <c r="APL16">
        <f>COUNTIF(Sheet1!API:API,$A16)</f>
        <v>0</v>
      </c>
      <c r="APM16">
        <f>COUNTIF(Sheet1!APJ:APJ,$A16)</f>
        <v>0</v>
      </c>
      <c r="APN16">
        <f>COUNTIF(Sheet1!APK:APK,$A16)</f>
        <v>1</v>
      </c>
      <c r="APO16">
        <f>COUNTIF(Sheet1!APL:APL,$A16)</f>
        <v>0</v>
      </c>
      <c r="APP16">
        <f>COUNTIF(Sheet1!APM:APM,$A16)</f>
        <v>1</v>
      </c>
      <c r="APQ16">
        <f>COUNTIF(Sheet1!APN:APN,$A16)</f>
        <v>1</v>
      </c>
      <c r="APR16">
        <f>COUNTIF(Sheet1!APO:APO,$A16)</f>
        <v>2</v>
      </c>
      <c r="APS16">
        <f>COUNTIF(Sheet1!APP:APP,$A16)</f>
        <v>0</v>
      </c>
      <c r="APT16">
        <f>COUNTIF(Sheet1!APQ:APQ,$A16)</f>
        <v>0</v>
      </c>
      <c r="APU16">
        <f>COUNTIF(Sheet1!APR:APR,$A16)</f>
        <v>1</v>
      </c>
      <c r="APV16">
        <f>COUNTIF(Sheet1!APS:APS,$A16)</f>
        <v>3</v>
      </c>
      <c r="APW16">
        <f>COUNTIF(Sheet1!APT:APT,$A16)</f>
        <v>1</v>
      </c>
      <c r="APX16">
        <f>COUNTIF(Sheet1!APU:APU,$A16)</f>
        <v>2</v>
      </c>
      <c r="APY16">
        <f>COUNTIF(Sheet1!APV:APV,$A16)</f>
        <v>1</v>
      </c>
      <c r="APZ16">
        <f>COUNTIF(Sheet1!APW:APW,$A16)</f>
        <v>3</v>
      </c>
      <c r="AQA16">
        <f>COUNTIF(Sheet1!APX:APX,$A16)</f>
        <v>0</v>
      </c>
      <c r="AQB16">
        <f>COUNTIF(Sheet1!APY:APY,$A16)</f>
        <v>0</v>
      </c>
      <c r="AQC16">
        <f>COUNTIF(Sheet1!APZ:APZ,$A16)</f>
        <v>0</v>
      </c>
      <c r="AQD16">
        <f>COUNTIF(Sheet1!AQA:AQA,$A16)</f>
        <v>2</v>
      </c>
      <c r="AQE16">
        <f>COUNTIF(Sheet1!AQB:AQB,$A16)</f>
        <v>1</v>
      </c>
      <c r="AQF16">
        <f>COUNTIF(Sheet1!AQC:AQC,$A16)</f>
        <v>0</v>
      </c>
      <c r="AQG16">
        <f>COUNTIF(Sheet1!AQD:AQD,$A16)</f>
        <v>0</v>
      </c>
      <c r="AQH16">
        <f>COUNTIF(Sheet1!AQE:AQE,$A16)</f>
        <v>1</v>
      </c>
      <c r="AQI16">
        <f>COUNTIF(Sheet1!AQF:AQF,$A16)</f>
        <v>0</v>
      </c>
      <c r="AQJ16">
        <f>COUNTIF(Sheet1!AQG:AQG,$A16)</f>
        <v>0</v>
      </c>
      <c r="AQK16">
        <f>COUNTIF(Sheet1!AQH:AQH,$A16)</f>
        <v>0</v>
      </c>
      <c r="AQL16">
        <f>COUNTIF(Sheet1!AQI:AQI,$A16)</f>
        <v>0</v>
      </c>
      <c r="AQM16">
        <f>COUNTIF(Sheet1!AQJ:AQJ,$A16)</f>
        <v>0</v>
      </c>
      <c r="AQN16">
        <f>COUNTIF(Sheet1!AQK:AQK,$A16)</f>
        <v>0</v>
      </c>
      <c r="AQO16">
        <f>COUNTIF(Sheet1!AQL:AQL,$A16)</f>
        <v>2</v>
      </c>
      <c r="AQP16">
        <f>COUNTIF(Sheet1!AQM:AQM,$A16)</f>
        <v>0</v>
      </c>
      <c r="AQQ16">
        <f>COUNTIF(Sheet1!AQN:AQN,$A16)</f>
        <v>0</v>
      </c>
      <c r="AQR16">
        <f>COUNTIF(Sheet1!AQO:AQO,$A16)</f>
        <v>1</v>
      </c>
      <c r="AQS16">
        <f>COUNTIF(Sheet1!AQP:AQP,$A16)</f>
        <v>0</v>
      </c>
      <c r="AQT16">
        <f>COUNTIF(Sheet1!AQQ:AQQ,$A16)</f>
        <v>1</v>
      </c>
      <c r="AQU16">
        <f>COUNTIF(Sheet1!AQR:AQR,$A16)</f>
        <v>1</v>
      </c>
      <c r="AQV16">
        <f>COUNTIF(Sheet1!AQS:AQS,$A16)</f>
        <v>2</v>
      </c>
      <c r="AQW16">
        <f>COUNTIF(Sheet1!AQT:AQT,$A16)</f>
        <v>0</v>
      </c>
      <c r="AQX16">
        <f>COUNTIF(Sheet1!AQU:AQU,$A16)</f>
        <v>0</v>
      </c>
      <c r="AQY16">
        <f>COUNTIF(Sheet1!AQV:AQV,$A16)</f>
        <v>0</v>
      </c>
      <c r="AQZ16">
        <f>COUNTIF(Sheet1!AQW:AQW,$A16)</f>
        <v>0</v>
      </c>
      <c r="ARA16">
        <f>COUNTIF(Sheet1!AQX:AQX,$A16)</f>
        <v>0</v>
      </c>
      <c r="ARB16">
        <f>COUNTIF(Sheet1!AQY:AQY,$A16)</f>
        <v>0</v>
      </c>
      <c r="ARC16">
        <f>COUNTIF(Sheet1!AQZ:AQZ,$A16)</f>
        <v>0</v>
      </c>
      <c r="ARD16">
        <f>COUNTIF(Sheet1!ARA:ARA,$A16)</f>
        <v>0</v>
      </c>
      <c r="ARE16">
        <f>COUNTIF(Sheet1!ARB:ARB,$A16)</f>
        <v>1</v>
      </c>
      <c r="ARF16">
        <f>COUNTIF(Sheet1!ARC:ARC,$A16)</f>
        <v>0</v>
      </c>
      <c r="ARG16">
        <f>COUNTIF(Sheet1!ARD:ARD,$A16)</f>
        <v>0</v>
      </c>
      <c r="ARH16">
        <f>COUNTIF(Sheet1!ARE:ARE,$A16)</f>
        <v>0</v>
      </c>
      <c r="ARI16">
        <f>COUNTIF(Sheet1!ARF:ARF,$A16)</f>
        <v>0</v>
      </c>
      <c r="ARJ16">
        <f>COUNTIF(Sheet1!ARG:ARG,$A16)</f>
        <v>0</v>
      </c>
      <c r="ARK16">
        <f>COUNTIF(Sheet1!ARH:ARH,$A16)</f>
        <v>0</v>
      </c>
      <c r="ARL16">
        <f>COUNTIF(Sheet1!ARI:ARI,$A16)</f>
        <v>0</v>
      </c>
      <c r="ARM16">
        <f>COUNTIF(Sheet1!ARJ:ARJ,$A16)</f>
        <v>0</v>
      </c>
      <c r="ARN16">
        <f>COUNTIF(Sheet1!ARK:ARK,$A16)</f>
        <v>0</v>
      </c>
      <c r="ARO16">
        <f>COUNTIF(Sheet1!ARL:ARL,$A16)</f>
        <v>2</v>
      </c>
      <c r="ARP16">
        <f>COUNTIF(Sheet1!ARM:ARM,$A16)</f>
        <v>0</v>
      </c>
      <c r="ARQ16">
        <f>COUNTIF(Sheet1!ARN:ARN,$A16)</f>
        <v>0</v>
      </c>
      <c r="ARR16">
        <f>COUNTIF(Sheet1!ARO:ARO,$A16)</f>
        <v>0</v>
      </c>
      <c r="ARS16">
        <f>COUNTIF(Sheet1!ARP:ARP,$A16)</f>
        <v>0</v>
      </c>
      <c r="ART16">
        <f>COUNTIF(Sheet1!ARQ:ARQ,$A16)</f>
        <v>0</v>
      </c>
      <c r="ARU16">
        <f>COUNTIF(Sheet1!ARR:ARR,$A16)</f>
        <v>1</v>
      </c>
      <c r="ARV16">
        <f>COUNTIF(Sheet1!ARS:ARS,$A16)</f>
        <v>0</v>
      </c>
      <c r="ARW16">
        <f>COUNTIF(Sheet1!ART:ART,$A16)</f>
        <v>3</v>
      </c>
      <c r="ARX16">
        <f>COUNTIF(Sheet1!ARU:ARU,$A16)</f>
        <v>0</v>
      </c>
      <c r="ARY16">
        <f>COUNTIF(Sheet1!ARV:ARV,$A16)</f>
        <v>0</v>
      </c>
      <c r="ARZ16">
        <f>COUNTIF(Sheet1!ARW:ARW,$A16)</f>
        <v>3</v>
      </c>
      <c r="ASA16">
        <f>COUNTIF(Sheet1!ARX:ARX,$A16)</f>
        <v>1</v>
      </c>
      <c r="ASB16">
        <f>COUNTIF(Sheet1!ARY:ARY,$A16)</f>
        <v>0</v>
      </c>
      <c r="ASC16">
        <f>COUNTIF(Sheet1!ARZ:ARZ,$A16)</f>
        <v>0</v>
      </c>
      <c r="ASD16">
        <f>COUNTIF(Sheet1!ASA:ASA,$A16)</f>
        <v>1</v>
      </c>
      <c r="ASE16">
        <f>COUNTIF(Sheet1!ASB:ASB,$A16)</f>
        <v>0</v>
      </c>
      <c r="ASF16">
        <f>COUNTIF(Sheet1!ASC:ASC,$A16)</f>
        <v>1</v>
      </c>
      <c r="ASG16">
        <f>COUNTIF(Sheet1!ASD:ASD,$A16)</f>
        <v>0</v>
      </c>
      <c r="ASH16">
        <f>COUNTIF(Sheet1!ASE:ASE,$A16)</f>
        <v>1</v>
      </c>
      <c r="ASI16">
        <f>COUNTIF(Sheet1!ASF:ASF,$A16)</f>
        <v>1</v>
      </c>
      <c r="ASJ16">
        <f>COUNTIF(Sheet1!ASG:ASG,$A16)</f>
        <v>1</v>
      </c>
      <c r="ASK16">
        <f>COUNTIF(Sheet1!ASH:ASH,$A16)</f>
        <v>1</v>
      </c>
      <c r="ASL16">
        <f>COUNTIF(Sheet1!ASI:ASI,$A16)</f>
        <v>3</v>
      </c>
      <c r="ASM16">
        <f>COUNTIF(Sheet1!ASJ:ASJ,$A16)</f>
        <v>0</v>
      </c>
      <c r="ASN16">
        <f>COUNTIF(Sheet1!ASK:ASK,$A16)</f>
        <v>3</v>
      </c>
      <c r="ASO16">
        <f>COUNTIF(Sheet1!ASL:ASL,$A16)</f>
        <v>1</v>
      </c>
      <c r="ASP16">
        <f>COUNTIF(Sheet1!ASM:ASM,$A16)</f>
        <v>0</v>
      </c>
      <c r="ASQ16">
        <f>COUNTIF(Sheet1!ASN:ASN,$A16)</f>
        <v>1</v>
      </c>
      <c r="ASR16">
        <f>COUNTIF(Sheet1!ASO:ASO,$A16)</f>
        <v>0</v>
      </c>
      <c r="ASS16">
        <f>COUNTIF(Sheet1!ASP:ASP,$A16)</f>
        <v>1</v>
      </c>
      <c r="AST16">
        <f>COUNTIF(Sheet1!ASQ:ASQ,$A16)</f>
        <v>1</v>
      </c>
      <c r="ASU16">
        <f>COUNTIF(Sheet1!ASR:ASR,$A16)</f>
        <v>1</v>
      </c>
      <c r="ASV16">
        <f>COUNTIF(Sheet1!ASS:ASS,$A16)</f>
        <v>1</v>
      </c>
      <c r="ASW16">
        <f>COUNTIF(Sheet1!AST:AST,$A16)</f>
        <v>0</v>
      </c>
      <c r="ASX16">
        <f>COUNTIF(Sheet1!ASU:ASU,$A16)</f>
        <v>0</v>
      </c>
      <c r="ASY16">
        <f>COUNTIF(Sheet1!ASV:ASV,$A16)</f>
        <v>0</v>
      </c>
      <c r="ASZ16">
        <f>COUNTIF(Sheet1!ASW:ASW,$A16)</f>
        <v>0</v>
      </c>
      <c r="ATA16">
        <f>COUNTIF(Sheet1!ASX:ASX,$A16)</f>
        <v>1</v>
      </c>
      <c r="ATB16">
        <f>COUNTIF(Sheet1!ASY:ASY,$A16)</f>
        <v>2</v>
      </c>
      <c r="ATC16">
        <f>COUNTIF(Sheet1!ASZ:ASZ,$A16)</f>
        <v>0</v>
      </c>
      <c r="ATD16">
        <f>COUNTIF(Sheet1!ATA:ATA,$A16)</f>
        <v>0</v>
      </c>
      <c r="ATE16">
        <f>COUNTIF(Sheet1!ATB:ATB,$A16)</f>
        <v>0</v>
      </c>
      <c r="ATF16">
        <f>COUNTIF(Sheet1!ATC:ATC,$A16)</f>
        <v>0</v>
      </c>
      <c r="ATG16">
        <f>COUNTIF(Sheet1!ATD:ATD,$A16)</f>
        <v>1</v>
      </c>
      <c r="ATH16">
        <f>COUNTIF(Sheet1!ATE:ATE,$A16)</f>
        <v>1</v>
      </c>
    </row>
    <row r="17" spans="1:1204" x14ac:dyDescent="0.25">
      <c r="A17" s="7" t="s">
        <v>39</v>
      </c>
      <c r="C17">
        <f>COUNTIF(Sheet1!A:A,$A17)</f>
        <v>0</v>
      </c>
      <c r="D17" s="8">
        <v>1</v>
      </c>
      <c r="E17">
        <f>COUNTIF(Sheet1!B:B,$A17)</f>
        <v>1</v>
      </c>
      <c r="F17">
        <f>COUNTIF(Sheet1!C:C,$A17)</f>
        <v>0</v>
      </c>
      <c r="G17">
        <f>COUNTIF(Sheet1!D:D,$A17)</f>
        <v>0</v>
      </c>
      <c r="H17">
        <f>COUNTIF(Sheet1!E:E,$A17)</f>
        <v>0</v>
      </c>
      <c r="I17">
        <f>COUNTIF(Sheet1!F:F,$A17)</f>
        <v>0</v>
      </c>
      <c r="J17">
        <f>COUNTIF(Sheet1!G:G,$A17)</f>
        <v>0</v>
      </c>
      <c r="K17">
        <f>COUNTIF(Sheet1!H:H,$A17)</f>
        <v>0</v>
      </c>
      <c r="L17">
        <f>COUNTIF(Sheet1!I:I,$A17)</f>
        <v>0</v>
      </c>
      <c r="M17">
        <f>COUNTIF(Sheet1!J:J,$A17)</f>
        <v>1</v>
      </c>
      <c r="N17">
        <f>COUNTIF(Sheet1!K:K,$A17)</f>
        <v>0</v>
      </c>
      <c r="O17">
        <f>COUNTIF(Sheet1!L:L,$A17)</f>
        <v>0</v>
      </c>
      <c r="P17">
        <f>COUNTIF(Sheet1!M:M,$A17)</f>
        <v>0</v>
      </c>
      <c r="Q17">
        <f>COUNTIF(Sheet1!N:N,$A17)</f>
        <v>0</v>
      </c>
      <c r="R17">
        <f>COUNTIF(Sheet1!O:O,$A17)</f>
        <v>0</v>
      </c>
      <c r="S17">
        <f>COUNTIF(Sheet1!P:P,$A17)</f>
        <v>0</v>
      </c>
      <c r="T17">
        <f>COUNTIF(Sheet1!Q:Q,$A17)</f>
        <v>0</v>
      </c>
      <c r="U17">
        <f>COUNTIF(Sheet1!R:R,$A17)</f>
        <v>0</v>
      </c>
      <c r="V17">
        <f>COUNTIF(Sheet1!S:S,$A17)</f>
        <v>0</v>
      </c>
      <c r="W17">
        <f>COUNTIF(Sheet1!T:T,$A17)</f>
        <v>0</v>
      </c>
      <c r="X17">
        <f>COUNTIF(Sheet1!U:U,$A17)</f>
        <v>0</v>
      </c>
      <c r="Y17">
        <f>COUNTIF(Sheet1!V:V,$A17)</f>
        <v>2</v>
      </c>
      <c r="Z17">
        <f>COUNTIF(Sheet1!W:W,$A17)</f>
        <v>0</v>
      </c>
      <c r="AA17">
        <f>COUNTIF(Sheet1!X:X,$A17)</f>
        <v>1</v>
      </c>
      <c r="AB17">
        <f>COUNTIF(Sheet1!Y:Y,$A17)</f>
        <v>0</v>
      </c>
      <c r="AC17">
        <f>COUNTIF(Sheet1!Z:Z,$A17)</f>
        <v>0</v>
      </c>
      <c r="AD17">
        <f>COUNTIF(Sheet1!AA:AA,$A17)</f>
        <v>0</v>
      </c>
      <c r="AE17">
        <f>COUNTIF(Sheet1!AB:AB,$A17)</f>
        <v>0</v>
      </c>
      <c r="AF17">
        <f>COUNTIF(Sheet1!AC:AC,$A17)</f>
        <v>0</v>
      </c>
      <c r="AG17">
        <f>COUNTIF(Sheet1!AD:AD,$A17)</f>
        <v>0</v>
      </c>
      <c r="AH17">
        <f>COUNTIF(Sheet1!AE:AE,$A17)</f>
        <v>1</v>
      </c>
      <c r="AI17">
        <f>COUNTIF(Sheet1!AF:AF,$A17)</f>
        <v>0</v>
      </c>
      <c r="AJ17">
        <f>COUNTIF(Sheet1!AG:AG,$A17)</f>
        <v>0</v>
      </c>
      <c r="AK17">
        <f>COUNTIF(Sheet1!AH:AH,$A17)</f>
        <v>0</v>
      </c>
      <c r="AL17">
        <f>COUNTIF(Sheet1!AI:AI,$A17)</f>
        <v>0</v>
      </c>
      <c r="AM17">
        <f>COUNTIF(Sheet1!AJ:AJ,$A17)</f>
        <v>1</v>
      </c>
      <c r="AN17">
        <f>COUNTIF(Sheet1!AK:AK,$A17)</f>
        <v>0</v>
      </c>
      <c r="AO17">
        <f>COUNTIF(Sheet1!AL:AL,$A17)</f>
        <v>1</v>
      </c>
      <c r="AP17">
        <f>COUNTIF(Sheet1!AM:AM,$A17)</f>
        <v>1</v>
      </c>
      <c r="AQ17">
        <f>COUNTIF(Sheet1!AN:AN,$A17)</f>
        <v>1</v>
      </c>
      <c r="AR17">
        <f>COUNTIF(Sheet1!AO:AO,$A17)</f>
        <v>1</v>
      </c>
      <c r="AS17">
        <f>COUNTIF(Sheet1!AP:AP,$A17)</f>
        <v>0</v>
      </c>
      <c r="AT17">
        <f>COUNTIF(Sheet1!AQ:AQ,$A17)</f>
        <v>0</v>
      </c>
      <c r="AU17">
        <f>COUNTIF(Sheet1!AR:AR,$A17)</f>
        <v>0</v>
      </c>
      <c r="AV17">
        <f>COUNTIF(Sheet1!AS:AS,$A17)</f>
        <v>1</v>
      </c>
      <c r="AW17">
        <f>COUNTIF(Sheet1!AT:AT,$A17)</f>
        <v>1</v>
      </c>
      <c r="AX17">
        <f>COUNTIF(Sheet1!AU:AU,$A17)</f>
        <v>0</v>
      </c>
      <c r="AY17">
        <f>COUNTIF(Sheet1!AV:AV,$A17)</f>
        <v>1</v>
      </c>
      <c r="AZ17">
        <f>COUNTIF(Sheet1!AW:AW,$A17)</f>
        <v>0</v>
      </c>
      <c r="BA17">
        <f>COUNTIF(Sheet1!AX:AX,$A17)</f>
        <v>1</v>
      </c>
      <c r="BB17">
        <f>COUNTIF(Sheet1!AY:AY,$A17)</f>
        <v>0</v>
      </c>
      <c r="BC17">
        <f>COUNTIF(Sheet1!AZ:AZ,$A17)</f>
        <v>1</v>
      </c>
      <c r="BD17">
        <f>COUNTIF(Sheet1!BA:BA,$A17)</f>
        <v>0</v>
      </c>
      <c r="BE17">
        <f>COUNTIF(Sheet1!BB:BB,$A17)</f>
        <v>1</v>
      </c>
      <c r="BF17">
        <f>COUNTIF(Sheet1!BC:BC,$A17)</f>
        <v>0</v>
      </c>
      <c r="BG17">
        <f>COUNTIF(Sheet1!BD:BD,$A17)</f>
        <v>0</v>
      </c>
      <c r="BH17">
        <f>COUNTIF(Sheet1!BE:BE,$A17)</f>
        <v>0</v>
      </c>
      <c r="BI17">
        <f>COUNTIF(Sheet1!BF:BF,$A17)</f>
        <v>1</v>
      </c>
      <c r="BJ17">
        <f>COUNTIF(Sheet1!BG:BG,$A17)</f>
        <v>0</v>
      </c>
      <c r="BK17">
        <f>COUNTIF(Sheet1!BH:BH,$A17)</f>
        <v>0</v>
      </c>
      <c r="BL17">
        <f>COUNTIF(Sheet1!BI:BI,$A17)</f>
        <v>0</v>
      </c>
      <c r="BM17">
        <f>COUNTIF(Sheet1!BJ:BJ,$A17)</f>
        <v>0</v>
      </c>
      <c r="BN17">
        <f>COUNTIF(Sheet1!BK:BK,$A17)</f>
        <v>0</v>
      </c>
      <c r="BO17">
        <f>COUNTIF(Sheet1!BL:BL,$A17)</f>
        <v>0</v>
      </c>
      <c r="BP17">
        <f>COUNTIF(Sheet1!BM:BM,$A17)</f>
        <v>0</v>
      </c>
      <c r="BQ17">
        <f>COUNTIF(Sheet1!BN:BN,$A17)</f>
        <v>0</v>
      </c>
      <c r="BR17">
        <f>COUNTIF(Sheet1!BO:BO,$A17)</f>
        <v>0</v>
      </c>
      <c r="BS17">
        <f>COUNTIF(Sheet1!BP:BP,$A17)</f>
        <v>1</v>
      </c>
      <c r="BT17">
        <f>COUNTIF(Sheet1!BQ:BQ,$A17)</f>
        <v>0</v>
      </c>
      <c r="BU17">
        <f>COUNTIF(Sheet1!BR:BR,$A17)</f>
        <v>0</v>
      </c>
      <c r="BV17">
        <f>COUNTIF(Sheet1!BS:BS,$A17)</f>
        <v>0</v>
      </c>
      <c r="BW17">
        <f>COUNTIF(Sheet1!BT:BT,$A17)</f>
        <v>0</v>
      </c>
      <c r="BX17">
        <f>COUNTIF(Sheet1!BU:BU,$A17)</f>
        <v>1</v>
      </c>
      <c r="BY17">
        <f>COUNTIF(Sheet1!BV:BV,$A17)</f>
        <v>0</v>
      </c>
      <c r="BZ17">
        <f>COUNTIF(Sheet1!BW:BW,$A17)</f>
        <v>1</v>
      </c>
      <c r="CA17">
        <f>COUNTIF(Sheet1!BX:BX,$A17)</f>
        <v>0</v>
      </c>
      <c r="CB17">
        <f>COUNTIF(Sheet1!BY:BY,$A17)</f>
        <v>0</v>
      </c>
      <c r="CC17">
        <f>COUNTIF(Sheet1!BZ:BZ,$A17)</f>
        <v>0</v>
      </c>
      <c r="CD17">
        <f>COUNTIF(Sheet1!CA:CA,$A17)</f>
        <v>0</v>
      </c>
      <c r="CE17">
        <f>COUNTIF(Sheet1!CB:CB,$A17)</f>
        <v>0</v>
      </c>
      <c r="CF17">
        <f>COUNTIF(Sheet1!CC:CC,$A17)</f>
        <v>0</v>
      </c>
      <c r="CG17">
        <f>COUNTIF(Sheet1!CD:CD,$A17)</f>
        <v>0</v>
      </c>
      <c r="CH17">
        <f>COUNTIF(Sheet1!CE:CE,$A17)</f>
        <v>0</v>
      </c>
      <c r="CI17">
        <f>COUNTIF(Sheet1!CF:CF,$A17)</f>
        <v>0</v>
      </c>
      <c r="CJ17">
        <f>COUNTIF(Sheet1!CG:CG,$A17)</f>
        <v>0</v>
      </c>
      <c r="CK17">
        <f>COUNTIF(Sheet1!CH:CH,$A17)</f>
        <v>0</v>
      </c>
      <c r="CL17">
        <f>COUNTIF(Sheet1!CI:CI,$A17)</f>
        <v>1</v>
      </c>
      <c r="CM17">
        <f>COUNTIF(Sheet1!CJ:CJ,$A17)</f>
        <v>0</v>
      </c>
      <c r="CN17">
        <f>COUNTIF(Sheet1!CK:CK,$A17)</f>
        <v>0</v>
      </c>
      <c r="CO17">
        <f>COUNTIF(Sheet1!CL:CL,$A17)</f>
        <v>0</v>
      </c>
      <c r="CP17">
        <f>COUNTIF(Sheet1!CM:CM,$A17)</f>
        <v>0</v>
      </c>
      <c r="CQ17">
        <f>COUNTIF(Sheet1!CN:CN,$A17)</f>
        <v>0</v>
      </c>
      <c r="CR17">
        <f>COUNTIF(Sheet1!CO:CO,$A17)</f>
        <v>0</v>
      </c>
      <c r="CS17">
        <f>COUNTIF(Sheet1!CP:CP,$A17)</f>
        <v>1</v>
      </c>
      <c r="CT17">
        <f>COUNTIF(Sheet1!CQ:CQ,$A17)</f>
        <v>0</v>
      </c>
      <c r="CU17">
        <f>COUNTIF(Sheet1!CR:CR,$A17)</f>
        <v>0</v>
      </c>
      <c r="CV17">
        <f>COUNTIF(Sheet1!CS:CS,$A17)</f>
        <v>0</v>
      </c>
      <c r="CW17">
        <f>COUNTIF(Sheet1!CT:CT,$A17)</f>
        <v>0</v>
      </c>
      <c r="CX17">
        <f>COUNTIF(Sheet1!CU:CU,$A17)</f>
        <v>0</v>
      </c>
      <c r="CY17">
        <f>COUNTIF(Sheet1!CV:CV,$A17)</f>
        <v>0</v>
      </c>
      <c r="CZ17">
        <f>COUNTIF(Sheet1!CW:CW,$A17)</f>
        <v>0</v>
      </c>
      <c r="DA17">
        <f>COUNTIF(Sheet1!CX:CX,$A17)</f>
        <v>0</v>
      </c>
      <c r="DB17">
        <f>COUNTIF(Sheet1!CY:CY,$A17)</f>
        <v>1</v>
      </c>
      <c r="DC17">
        <f>COUNTIF(Sheet1!CZ:CZ,$A17)</f>
        <v>0</v>
      </c>
      <c r="DD17">
        <f>COUNTIF(Sheet1!DA:DA,$A17)</f>
        <v>0</v>
      </c>
      <c r="DE17">
        <f>COUNTIF(Sheet1!DB:DB,$A17)</f>
        <v>0</v>
      </c>
      <c r="DF17">
        <f>COUNTIF(Sheet1!DC:DC,$A17)</f>
        <v>0</v>
      </c>
      <c r="DG17">
        <f>COUNTIF(Sheet1!DD:DD,$A17)</f>
        <v>1</v>
      </c>
      <c r="DH17">
        <f>COUNTIF(Sheet1!DE:DE,$A17)</f>
        <v>1</v>
      </c>
      <c r="DI17">
        <f>COUNTIF(Sheet1!DF:DF,$A17)</f>
        <v>0</v>
      </c>
      <c r="DJ17">
        <f>COUNTIF(Sheet1!DG:DG,$A17)</f>
        <v>0</v>
      </c>
      <c r="DK17">
        <f>COUNTIF(Sheet1!DH:DH,$A17)</f>
        <v>1</v>
      </c>
      <c r="DL17">
        <f>COUNTIF(Sheet1!DI:DI,$A17)</f>
        <v>0</v>
      </c>
      <c r="DM17">
        <f>COUNTIF(Sheet1!DJ:DJ,$A17)</f>
        <v>0</v>
      </c>
      <c r="DN17">
        <f>COUNTIF(Sheet1!DK:DK,$A17)</f>
        <v>0</v>
      </c>
      <c r="DO17">
        <f>COUNTIF(Sheet1!DL:DL,$A17)</f>
        <v>0</v>
      </c>
      <c r="DP17">
        <f>COUNTIF(Sheet1!DM:DM,$A17)</f>
        <v>0</v>
      </c>
      <c r="DQ17">
        <f>COUNTIF(Sheet1!DN:DN,$A17)</f>
        <v>0</v>
      </c>
      <c r="DR17">
        <f>COUNTIF(Sheet1!DO:DO,$A17)</f>
        <v>0</v>
      </c>
      <c r="DS17">
        <f>COUNTIF(Sheet1!DP:DP,$A17)</f>
        <v>0</v>
      </c>
      <c r="DT17">
        <f>COUNTIF(Sheet1!DQ:DQ,$A17)</f>
        <v>0</v>
      </c>
      <c r="DU17">
        <f>COUNTIF(Sheet1!DR:DR,$A17)</f>
        <v>0</v>
      </c>
      <c r="DV17">
        <f>COUNTIF(Sheet1!DS:DS,$A17)</f>
        <v>0</v>
      </c>
      <c r="DW17">
        <f>COUNTIF(Sheet1!DT:DT,$A17)</f>
        <v>0</v>
      </c>
      <c r="DX17">
        <f>COUNTIF(Sheet1!DU:DU,$A17)</f>
        <v>1</v>
      </c>
      <c r="DY17">
        <f>COUNTIF(Sheet1!DV:DV,$A17)</f>
        <v>0</v>
      </c>
      <c r="DZ17">
        <f>COUNTIF(Sheet1!DW:DW,$A17)</f>
        <v>0</v>
      </c>
      <c r="EA17">
        <f>COUNTIF(Sheet1!DX:DX,$A17)</f>
        <v>0</v>
      </c>
      <c r="EB17">
        <f>COUNTIF(Sheet1!DY:DY,$A17)</f>
        <v>1</v>
      </c>
      <c r="EC17">
        <f>COUNTIF(Sheet1!DZ:DZ,$A17)</f>
        <v>0</v>
      </c>
      <c r="ED17">
        <f>COUNTIF(Sheet1!EA:EA,$A17)</f>
        <v>1</v>
      </c>
      <c r="EE17">
        <f>COUNTIF(Sheet1!EB:EB,$A17)</f>
        <v>1</v>
      </c>
      <c r="EF17">
        <f>COUNTIF(Sheet1!EC:EC,$A17)</f>
        <v>0</v>
      </c>
      <c r="EG17">
        <f>COUNTIF(Sheet1!ED:ED,$A17)</f>
        <v>1</v>
      </c>
      <c r="EH17">
        <f>COUNTIF(Sheet1!EE:EE,$A17)</f>
        <v>0</v>
      </c>
      <c r="EI17">
        <f>COUNTIF(Sheet1!EF:EF,$A17)</f>
        <v>0</v>
      </c>
      <c r="EJ17">
        <f>COUNTIF(Sheet1!EG:EG,$A17)</f>
        <v>0</v>
      </c>
      <c r="EK17">
        <f>COUNTIF(Sheet1!EH:EH,$A17)</f>
        <v>0</v>
      </c>
      <c r="EL17">
        <f>COUNTIF(Sheet1!EI:EI,$A17)</f>
        <v>0</v>
      </c>
      <c r="EM17">
        <f>COUNTIF(Sheet1!EJ:EJ,$A17)</f>
        <v>0</v>
      </c>
      <c r="EN17">
        <f>COUNTIF(Sheet1!EK:EK,$A17)</f>
        <v>0</v>
      </c>
      <c r="EO17">
        <f>COUNTIF(Sheet1!EL:EL,$A17)</f>
        <v>0</v>
      </c>
      <c r="EP17">
        <f>COUNTIF(Sheet1!EM:EM,$A17)</f>
        <v>0</v>
      </c>
      <c r="EQ17">
        <f>COUNTIF(Sheet1!EN:EN,$A17)</f>
        <v>0</v>
      </c>
      <c r="ER17">
        <f>COUNTIF(Sheet1!EO:EO,$A17)</f>
        <v>0</v>
      </c>
      <c r="ES17">
        <f>COUNTIF(Sheet1!EP:EP,$A17)</f>
        <v>0</v>
      </c>
      <c r="ET17">
        <f>COUNTIF(Sheet1!EQ:EQ,$A17)</f>
        <v>0</v>
      </c>
      <c r="EU17">
        <f>COUNTIF(Sheet1!ER:ER,$A17)</f>
        <v>1</v>
      </c>
      <c r="EV17">
        <f>COUNTIF(Sheet1!ES:ES,$A17)</f>
        <v>0</v>
      </c>
      <c r="EW17">
        <f>COUNTIF(Sheet1!ET:ET,$A17)</f>
        <v>0</v>
      </c>
      <c r="EX17">
        <f>COUNTIF(Sheet1!EU:EU,$A17)</f>
        <v>1</v>
      </c>
      <c r="EY17">
        <f>COUNTIF(Sheet1!EV:EV,$A17)</f>
        <v>1</v>
      </c>
      <c r="EZ17">
        <f>COUNTIF(Sheet1!EW:EW,$A17)</f>
        <v>0</v>
      </c>
      <c r="FA17">
        <f>COUNTIF(Sheet1!EX:EX,$A17)</f>
        <v>0</v>
      </c>
      <c r="FB17">
        <f>COUNTIF(Sheet1!EY:EY,$A17)</f>
        <v>0</v>
      </c>
      <c r="FC17">
        <f>COUNTIF(Sheet1!EZ:EZ,$A17)</f>
        <v>0</v>
      </c>
      <c r="FD17">
        <f>COUNTIF(Sheet1!FA:FA,$A17)</f>
        <v>0</v>
      </c>
      <c r="FE17">
        <f>COUNTIF(Sheet1!FB:FB,$A17)</f>
        <v>0</v>
      </c>
      <c r="FF17">
        <f>COUNTIF(Sheet1!FC:FC,$A17)</f>
        <v>0</v>
      </c>
      <c r="FG17">
        <f>COUNTIF(Sheet1!FD:FD,$A17)</f>
        <v>0</v>
      </c>
      <c r="FH17">
        <f>COUNTIF(Sheet1!FE:FE,$A17)</f>
        <v>0</v>
      </c>
      <c r="FI17">
        <f>COUNTIF(Sheet1!FF:FF,$A17)</f>
        <v>0</v>
      </c>
      <c r="FJ17">
        <f>COUNTIF(Sheet1!FG:FG,$A17)</f>
        <v>1</v>
      </c>
      <c r="FK17">
        <f>COUNTIF(Sheet1!FH:FH,$A17)</f>
        <v>1</v>
      </c>
      <c r="FL17">
        <f>COUNTIF(Sheet1!FI:FI,$A17)</f>
        <v>0</v>
      </c>
      <c r="FM17">
        <f>COUNTIF(Sheet1!FJ:FJ,$A17)</f>
        <v>1</v>
      </c>
      <c r="FN17">
        <f>COUNTIF(Sheet1!FK:FK,$A17)</f>
        <v>0</v>
      </c>
      <c r="FO17">
        <f>COUNTIF(Sheet1!FL:FL,$A17)</f>
        <v>1</v>
      </c>
      <c r="FP17">
        <f>COUNTIF(Sheet1!FM:FM,$A17)</f>
        <v>1</v>
      </c>
      <c r="FQ17">
        <f>COUNTIF(Sheet1!FN:FN,$A17)</f>
        <v>0</v>
      </c>
      <c r="FR17">
        <f>COUNTIF(Sheet1!FO:FO,$A17)</f>
        <v>1</v>
      </c>
      <c r="FS17">
        <f>COUNTIF(Sheet1!FP:FP,$A17)</f>
        <v>1</v>
      </c>
      <c r="FT17">
        <f>COUNTIF(Sheet1!FQ:FQ,$A17)</f>
        <v>0</v>
      </c>
      <c r="FU17">
        <f>COUNTIF(Sheet1!FR:FR,$A17)</f>
        <v>0</v>
      </c>
      <c r="FV17">
        <f>COUNTIF(Sheet1!FS:FS,$A17)</f>
        <v>0</v>
      </c>
      <c r="FW17">
        <f>COUNTIF(Sheet1!FT:FT,$A17)</f>
        <v>0</v>
      </c>
      <c r="FX17">
        <f>COUNTIF(Sheet1!FU:FU,$A17)</f>
        <v>1</v>
      </c>
      <c r="FY17">
        <f>COUNTIF(Sheet1!FV:FV,$A17)</f>
        <v>0</v>
      </c>
      <c r="FZ17">
        <f>COUNTIF(Sheet1!FW:FW,$A17)</f>
        <v>0</v>
      </c>
      <c r="GA17">
        <f>COUNTIF(Sheet1!FX:FX,$A17)</f>
        <v>0</v>
      </c>
      <c r="GB17">
        <f>COUNTIF(Sheet1!FY:FY,$A17)</f>
        <v>0</v>
      </c>
      <c r="GC17">
        <f>COUNTIF(Sheet1!FZ:FZ,$A17)</f>
        <v>0</v>
      </c>
      <c r="GD17">
        <f>COUNTIF(Sheet1!GA:GA,$A17)</f>
        <v>0</v>
      </c>
      <c r="GE17">
        <f>COUNTIF(Sheet1!GB:GB,$A17)</f>
        <v>0</v>
      </c>
      <c r="GF17">
        <f>COUNTIF(Sheet1!GC:GC,$A17)</f>
        <v>0</v>
      </c>
      <c r="GG17">
        <f>COUNTIF(Sheet1!GD:GD,$A17)</f>
        <v>0</v>
      </c>
      <c r="GH17">
        <f>COUNTIF(Sheet1!GE:GE,$A17)</f>
        <v>0</v>
      </c>
      <c r="GI17">
        <f>COUNTIF(Sheet1!GF:GF,$A17)</f>
        <v>1</v>
      </c>
      <c r="GJ17">
        <f>COUNTIF(Sheet1!GG:GG,$A17)</f>
        <v>0</v>
      </c>
      <c r="GK17">
        <f>COUNTIF(Sheet1!GH:GH,$A17)</f>
        <v>0</v>
      </c>
      <c r="GL17">
        <f>COUNTIF(Sheet1!GI:GI,$A17)</f>
        <v>0</v>
      </c>
      <c r="GM17">
        <f>COUNTIF(Sheet1!GJ:GJ,$A17)</f>
        <v>1</v>
      </c>
      <c r="GN17">
        <f>COUNTIF(Sheet1!GK:GK,$A17)</f>
        <v>0</v>
      </c>
      <c r="GO17">
        <f>COUNTIF(Sheet1!GL:GL,$A17)</f>
        <v>0</v>
      </c>
      <c r="GP17">
        <f>COUNTIF(Sheet1!GM:GM,$A17)</f>
        <v>0</v>
      </c>
      <c r="GQ17">
        <f>COUNTIF(Sheet1!GN:GN,$A17)</f>
        <v>0</v>
      </c>
      <c r="GR17">
        <f>COUNTIF(Sheet1!GO:GO,$A17)</f>
        <v>0</v>
      </c>
      <c r="GS17">
        <f>COUNTIF(Sheet1!GP:GP,$A17)</f>
        <v>0</v>
      </c>
      <c r="GT17">
        <f>COUNTIF(Sheet1!GQ:GQ,$A17)</f>
        <v>0</v>
      </c>
      <c r="GU17">
        <f>COUNTIF(Sheet1!GR:GR,$A17)</f>
        <v>0</v>
      </c>
      <c r="GV17">
        <f>COUNTIF(Sheet1!GS:GS,$A17)</f>
        <v>1</v>
      </c>
      <c r="GW17">
        <f>COUNTIF(Sheet1!GT:GT,$A17)</f>
        <v>0</v>
      </c>
      <c r="GX17">
        <f>COUNTIF(Sheet1!GU:GU,$A17)</f>
        <v>0</v>
      </c>
      <c r="GY17">
        <f>COUNTIF(Sheet1!GV:GV,$A17)</f>
        <v>0</v>
      </c>
      <c r="GZ17">
        <f>COUNTIF(Sheet1!GW:GW,$A17)</f>
        <v>1</v>
      </c>
      <c r="HA17">
        <f>COUNTIF(Sheet1!GX:GX,$A17)</f>
        <v>0</v>
      </c>
      <c r="HB17">
        <f>COUNTIF(Sheet1!GY:GY,$A17)</f>
        <v>0</v>
      </c>
      <c r="HC17">
        <f>COUNTIF(Sheet1!GZ:GZ,$A17)</f>
        <v>0</v>
      </c>
      <c r="HD17">
        <f>COUNTIF(Sheet1!HA:HA,$A17)</f>
        <v>0</v>
      </c>
      <c r="HE17">
        <f>COUNTIF(Sheet1!HB:HB,$A17)</f>
        <v>0</v>
      </c>
      <c r="HF17">
        <f>COUNTIF(Sheet1!HC:HC,$A17)</f>
        <v>1</v>
      </c>
      <c r="HG17">
        <f>COUNTIF(Sheet1!HD:HD,$A17)</f>
        <v>0</v>
      </c>
      <c r="HH17">
        <f>COUNTIF(Sheet1!HE:HE,$A17)</f>
        <v>0</v>
      </c>
      <c r="HI17">
        <f>COUNTIF(Sheet1!HF:HF,$A17)</f>
        <v>0</v>
      </c>
      <c r="HJ17">
        <f>COUNTIF(Sheet1!HG:HG,$A17)</f>
        <v>0</v>
      </c>
      <c r="HK17">
        <f>COUNTIF(Sheet1!HH:HH,$A17)</f>
        <v>1</v>
      </c>
      <c r="HL17">
        <f>COUNTIF(Sheet1!HI:HI,$A17)</f>
        <v>0</v>
      </c>
      <c r="HM17">
        <f>COUNTIF(Sheet1!HJ:HJ,$A17)</f>
        <v>0</v>
      </c>
      <c r="HN17">
        <f>COUNTIF(Sheet1!HK:HK,$A17)</f>
        <v>0</v>
      </c>
      <c r="HO17">
        <f>COUNTIF(Sheet1!HL:HL,$A17)</f>
        <v>0</v>
      </c>
      <c r="HP17">
        <f>COUNTIF(Sheet1!HM:HM,$A17)</f>
        <v>0</v>
      </c>
      <c r="HQ17">
        <f>COUNTIF(Sheet1!HN:HN,$A17)</f>
        <v>0</v>
      </c>
      <c r="HR17">
        <f>COUNTIF(Sheet1!HO:HO,$A17)</f>
        <v>0</v>
      </c>
      <c r="HS17">
        <f>COUNTIF(Sheet1!HP:HP,$A17)</f>
        <v>0</v>
      </c>
      <c r="HT17">
        <f>COUNTIF(Sheet1!HQ:HQ,$A17)</f>
        <v>1</v>
      </c>
      <c r="HU17">
        <f>COUNTIF(Sheet1!HR:HR,$A17)</f>
        <v>1</v>
      </c>
      <c r="HV17">
        <f>COUNTIF(Sheet1!HS:HS,$A17)</f>
        <v>0</v>
      </c>
      <c r="HW17">
        <f>COUNTIF(Sheet1!HT:HT,$A17)</f>
        <v>0</v>
      </c>
      <c r="HX17">
        <f>COUNTIF(Sheet1!HU:HU,$A17)</f>
        <v>0</v>
      </c>
      <c r="HY17">
        <f>COUNTIF(Sheet1!HV:HV,$A17)</f>
        <v>0</v>
      </c>
      <c r="HZ17">
        <f>COUNTIF(Sheet1!HW:HW,$A17)</f>
        <v>0</v>
      </c>
      <c r="IA17">
        <f>COUNTIF(Sheet1!HX:HX,$A17)</f>
        <v>0</v>
      </c>
      <c r="IB17">
        <f>COUNTIF(Sheet1!HY:HY,$A17)</f>
        <v>0</v>
      </c>
      <c r="IC17">
        <f>COUNTIF(Sheet1!HZ:HZ,$A17)</f>
        <v>0</v>
      </c>
      <c r="ID17">
        <f>COUNTIF(Sheet1!IA:IA,$A17)</f>
        <v>0</v>
      </c>
      <c r="IE17">
        <f>COUNTIF(Sheet1!IB:IB,$A17)</f>
        <v>0</v>
      </c>
      <c r="IF17">
        <f>COUNTIF(Sheet1!IC:IC,$A17)</f>
        <v>0</v>
      </c>
      <c r="IG17">
        <f>COUNTIF(Sheet1!ID:ID,$A17)</f>
        <v>0</v>
      </c>
      <c r="IH17">
        <f>COUNTIF(Sheet1!IE:IE,$A17)</f>
        <v>0</v>
      </c>
      <c r="II17">
        <f>COUNTIF(Sheet1!IF:IF,$A17)</f>
        <v>1</v>
      </c>
      <c r="IJ17">
        <f>COUNTIF(Sheet1!IG:IG,$A17)</f>
        <v>0</v>
      </c>
      <c r="IK17">
        <f>COUNTIF(Sheet1!IH:IH,$A17)</f>
        <v>1</v>
      </c>
      <c r="IL17">
        <f>COUNTIF(Sheet1!II:II,$A17)</f>
        <v>1</v>
      </c>
      <c r="IM17">
        <f>COUNTIF(Sheet1!IJ:IJ,$A17)</f>
        <v>0</v>
      </c>
      <c r="IN17">
        <f>COUNTIF(Sheet1!IK:IK,$A17)</f>
        <v>1</v>
      </c>
      <c r="IO17">
        <f>COUNTIF(Sheet1!IL:IL,$A17)</f>
        <v>0</v>
      </c>
      <c r="IP17">
        <f>COUNTIF(Sheet1!IM:IM,$A17)</f>
        <v>0</v>
      </c>
      <c r="IQ17">
        <f>COUNTIF(Sheet1!IN:IN,$A17)</f>
        <v>0</v>
      </c>
      <c r="IR17">
        <f>COUNTIF(Sheet1!IO:IO,$A17)</f>
        <v>0</v>
      </c>
      <c r="IS17">
        <f>COUNTIF(Sheet1!IP:IP,$A17)</f>
        <v>0</v>
      </c>
      <c r="IT17">
        <f>COUNTIF(Sheet1!IQ:IQ,$A17)</f>
        <v>0</v>
      </c>
      <c r="IU17">
        <f>COUNTIF(Sheet1!IR:IR,$A17)</f>
        <v>1</v>
      </c>
      <c r="IV17">
        <f>COUNTIF(Sheet1!IS:IS,$A17)</f>
        <v>0</v>
      </c>
      <c r="IW17">
        <f>COUNTIF(Sheet1!IT:IT,$A17)</f>
        <v>1</v>
      </c>
      <c r="IX17">
        <f>COUNTIF(Sheet1!IU:IU,$A17)</f>
        <v>0</v>
      </c>
      <c r="IY17">
        <f>COUNTIF(Sheet1!IV:IV,$A17)</f>
        <v>0</v>
      </c>
      <c r="IZ17">
        <f>COUNTIF(Sheet1!IW:IW,$A17)</f>
        <v>0</v>
      </c>
      <c r="JA17">
        <f>COUNTIF(Sheet1!IX:IX,$A17)</f>
        <v>0</v>
      </c>
      <c r="JB17">
        <f>COUNTIF(Sheet1!IY:IY,$A17)</f>
        <v>1</v>
      </c>
      <c r="JC17">
        <f>COUNTIF(Sheet1!IZ:IZ,$A17)</f>
        <v>1</v>
      </c>
      <c r="JD17">
        <f>COUNTIF(Sheet1!JA:JA,$A17)</f>
        <v>0</v>
      </c>
      <c r="JE17">
        <f>COUNTIF(Sheet1!JB:JB,$A17)</f>
        <v>1</v>
      </c>
      <c r="JF17">
        <f>COUNTIF(Sheet1!JC:JC,$A17)</f>
        <v>0</v>
      </c>
      <c r="JG17">
        <f>COUNTIF(Sheet1!JD:JD,$A17)</f>
        <v>0</v>
      </c>
      <c r="JH17">
        <f>COUNTIF(Sheet1!JE:JE,$A17)</f>
        <v>0</v>
      </c>
      <c r="JI17">
        <f>COUNTIF(Sheet1!JF:JF,$A17)</f>
        <v>0</v>
      </c>
      <c r="JJ17">
        <f>COUNTIF(Sheet1!JG:JG,$A17)</f>
        <v>0</v>
      </c>
      <c r="JK17">
        <f>COUNTIF(Sheet1!JH:JH,$A17)</f>
        <v>1</v>
      </c>
      <c r="JL17">
        <f>COUNTIF(Sheet1!JI:JI,$A17)</f>
        <v>1</v>
      </c>
      <c r="JM17">
        <f>COUNTIF(Sheet1!JJ:JJ,$A17)</f>
        <v>0</v>
      </c>
      <c r="JN17">
        <f>COUNTIF(Sheet1!JK:JK,$A17)</f>
        <v>0</v>
      </c>
      <c r="JO17">
        <f>COUNTIF(Sheet1!JL:JL,$A17)</f>
        <v>0</v>
      </c>
      <c r="JP17">
        <f>COUNTIF(Sheet1!JM:JM,$A17)</f>
        <v>0</v>
      </c>
      <c r="JQ17">
        <f>COUNTIF(Sheet1!JN:JN,$A17)</f>
        <v>0</v>
      </c>
      <c r="JR17">
        <f>COUNTIF(Sheet1!JO:JO,$A17)</f>
        <v>1</v>
      </c>
      <c r="JS17">
        <f>COUNTIF(Sheet1!JP:JP,$A17)</f>
        <v>0</v>
      </c>
      <c r="JT17">
        <f>COUNTIF(Sheet1!JQ:JQ,$A17)</f>
        <v>1</v>
      </c>
      <c r="JU17">
        <f>COUNTIF(Sheet1!JR:JR,$A17)</f>
        <v>1</v>
      </c>
      <c r="JV17">
        <f>COUNTIF(Sheet1!JS:JS,$A17)</f>
        <v>0</v>
      </c>
      <c r="JW17">
        <f>COUNTIF(Sheet1!JT:JT,$A17)</f>
        <v>0</v>
      </c>
      <c r="JX17">
        <f>COUNTIF(Sheet1!JU:JU,$A17)</f>
        <v>0</v>
      </c>
      <c r="JY17">
        <f>COUNTIF(Sheet1!JV:JV,$A17)</f>
        <v>0</v>
      </c>
      <c r="JZ17">
        <f>COUNTIF(Sheet1!JW:JW,$A17)</f>
        <v>0</v>
      </c>
      <c r="KA17">
        <f>COUNTIF(Sheet1!JX:JX,$A17)</f>
        <v>1</v>
      </c>
      <c r="KB17">
        <f>COUNTIF(Sheet1!JY:JY,$A17)</f>
        <v>0</v>
      </c>
      <c r="KC17">
        <f>COUNTIF(Sheet1!JZ:JZ,$A17)</f>
        <v>0</v>
      </c>
      <c r="KD17">
        <f>COUNTIF(Sheet1!KA:KA,$A17)</f>
        <v>1</v>
      </c>
      <c r="KE17">
        <f>COUNTIF(Sheet1!KB:KB,$A17)</f>
        <v>0</v>
      </c>
      <c r="KF17">
        <f>COUNTIF(Sheet1!KC:KC,$A17)</f>
        <v>0</v>
      </c>
      <c r="KG17">
        <f>COUNTIF(Sheet1!KD:KD,$A17)</f>
        <v>1</v>
      </c>
      <c r="KH17">
        <f>COUNTIF(Sheet1!KE:KE,$A17)</f>
        <v>0</v>
      </c>
      <c r="KI17">
        <f>COUNTIF(Sheet1!KF:KF,$A17)</f>
        <v>1</v>
      </c>
      <c r="KJ17">
        <f>COUNTIF(Sheet1!KG:KG,$A17)</f>
        <v>0</v>
      </c>
      <c r="KK17">
        <f>COUNTIF(Sheet1!KH:KH,$A17)</f>
        <v>0</v>
      </c>
      <c r="KL17">
        <f>COUNTIF(Sheet1!KI:KI,$A17)</f>
        <v>0</v>
      </c>
      <c r="KM17">
        <f>COUNTIF(Sheet1!KJ:KJ,$A17)</f>
        <v>0</v>
      </c>
      <c r="KN17">
        <f>COUNTIF(Sheet1!KK:KK,$A17)</f>
        <v>0</v>
      </c>
      <c r="KO17">
        <f>COUNTIF(Sheet1!KL:KL,$A17)</f>
        <v>0</v>
      </c>
      <c r="KP17">
        <f>COUNTIF(Sheet1!KM:KM,$A17)</f>
        <v>0</v>
      </c>
      <c r="KQ17">
        <f>COUNTIF(Sheet1!KN:KN,$A17)</f>
        <v>0</v>
      </c>
      <c r="KR17">
        <f>COUNTIF(Sheet1!KO:KO,$A17)</f>
        <v>1</v>
      </c>
      <c r="KS17">
        <f>COUNTIF(Sheet1!KP:KP,$A17)</f>
        <v>0</v>
      </c>
      <c r="KT17">
        <f>COUNTIF(Sheet1!KQ:KQ,$A17)</f>
        <v>0</v>
      </c>
      <c r="KU17">
        <f>COUNTIF(Sheet1!KR:KR,$A17)</f>
        <v>1</v>
      </c>
      <c r="KV17">
        <f>COUNTIF(Sheet1!KS:KS,$A17)</f>
        <v>0</v>
      </c>
      <c r="KW17">
        <f>COUNTIF(Sheet1!KT:KT,$A17)</f>
        <v>0</v>
      </c>
      <c r="KX17">
        <f>COUNTIF(Sheet1!KU:KU,$A17)</f>
        <v>0</v>
      </c>
      <c r="KY17">
        <f>COUNTIF(Sheet1!KV:KV,$A17)</f>
        <v>1</v>
      </c>
      <c r="KZ17">
        <f>COUNTIF(Sheet1!KW:KW,$A17)</f>
        <v>1</v>
      </c>
      <c r="LA17">
        <f>COUNTIF(Sheet1!KX:KX,$A17)</f>
        <v>0</v>
      </c>
      <c r="LB17">
        <f>COUNTIF(Sheet1!KY:KY,$A17)</f>
        <v>0</v>
      </c>
      <c r="LC17">
        <f>COUNTIF(Sheet1!KZ:KZ,$A17)</f>
        <v>0</v>
      </c>
      <c r="LD17">
        <f>COUNTIF(Sheet1!LA:LA,$A17)</f>
        <v>0</v>
      </c>
      <c r="LE17">
        <f>COUNTIF(Sheet1!LB:LB,$A17)</f>
        <v>0</v>
      </c>
      <c r="LF17">
        <f>COUNTIF(Sheet1!LC:LC,$A17)</f>
        <v>1</v>
      </c>
      <c r="LG17">
        <f>COUNTIF(Sheet1!LD:LD,$A17)</f>
        <v>1</v>
      </c>
      <c r="LH17">
        <f>COUNTIF(Sheet1!LE:LE,$A17)</f>
        <v>0</v>
      </c>
      <c r="LI17">
        <f>COUNTIF(Sheet1!LF:LF,$A17)</f>
        <v>0</v>
      </c>
      <c r="LJ17">
        <f>COUNTIF(Sheet1!LG:LG,$A17)</f>
        <v>0</v>
      </c>
      <c r="LK17">
        <f>COUNTIF(Sheet1!LH:LH,$A17)</f>
        <v>0</v>
      </c>
      <c r="LL17">
        <f>COUNTIF(Sheet1!LI:LI,$A17)</f>
        <v>0</v>
      </c>
      <c r="LM17">
        <f>COUNTIF(Sheet1!LJ:LJ,$A17)</f>
        <v>0</v>
      </c>
      <c r="LN17">
        <f>COUNTIF(Sheet1!LK:LK,$A17)</f>
        <v>1</v>
      </c>
      <c r="LO17">
        <f>COUNTIF(Sheet1!LL:LL,$A17)</f>
        <v>0</v>
      </c>
      <c r="LP17">
        <f>COUNTIF(Sheet1!LM:LM,$A17)</f>
        <v>0</v>
      </c>
      <c r="LQ17">
        <f>COUNTIF(Sheet1!LN:LN,$A17)</f>
        <v>0</v>
      </c>
      <c r="LR17">
        <f>COUNTIF(Sheet1!LO:LO,$A17)</f>
        <v>0</v>
      </c>
      <c r="LS17">
        <f>COUNTIF(Sheet1!LP:LP,$A17)</f>
        <v>0</v>
      </c>
      <c r="LT17">
        <f>COUNTIF(Sheet1!LQ:LQ,$A17)</f>
        <v>0</v>
      </c>
      <c r="LU17">
        <f>COUNTIF(Sheet1!LR:LR,$A17)</f>
        <v>0</v>
      </c>
      <c r="LV17">
        <f>COUNTIF(Sheet1!LS:LS,$A17)</f>
        <v>0</v>
      </c>
      <c r="LW17">
        <f>COUNTIF(Sheet1!LT:LT,$A17)</f>
        <v>1</v>
      </c>
      <c r="LX17">
        <f>COUNTIF(Sheet1!LU:LU,$A17)</f>
        <v>1</v>
      </c>
      <c r="LY17">
        <f>COUNTIF(Sheet1!LV:LV,$A17)</f>
        <v>0</v>
      </c>
      <c r="LZ17">
        <f>COUNTIF(Sheet1!LW:LW,$A17)</f>
        <v>0</v>
      </c>
      <c r="MA17">
        <f>COUNTIF(Sheet1!LX:LX,$A17)</f>
        <v>0</v>
      </c>
      <c r="MB17">
        <f>COUNTIF(Sheet1!LY:LY,$A17)</f>
        <v>0</v>
      </c>
      <c r="MC17">
        <f>COUNTIF(Sheet1!LZ:LZ,$A17)</f>
        <v>0</v>
      </c>
      <c r="MD17">
        <f>COUNTIF(Sheet1!MA:MA,$A17)</f>
        <v>0</v>
      </c>
      <c r="ME17">
        <f>COUNTIF(Sheet1!MB:MB,$A17)</f>
        <v>0</v>
      </c>
      <c r="MF17">
        <f>COUNTIF(Sheet1!MC:MC,$A17)</f>
        <v>1</v>
      </c>
      <c r="MG17">
        <f>COUNTIF(Sheet1!MD:MD,$A17)</f>
        <v>0</v>
      </c>
      <c r="MH17">
        <f>COUNTIF(Sheet1!ME:ME,$A17)</f>
        <v>0</v>
      </c>
      <c r="MI17">
        <f>COUNTIF(Sheet1!MF:MF,$A17)</f>
        <v>0</v>
      </c>
      <c r="MJ17">
        <f>COUNTIF(Sheet1!MG:MG,$A17)</f>
        <v>1</v>
      </c>
      <c r="MK17">
        <f>COUNTIF(Sheet1!MH:MH,$A17)</f>
        <v>0</v>
      </c>
      <c r="ML17">
        <f>COUNTIF(Sheet1!MI:MI,$A17)</f>
        <v>1</v>
      </c>
      <c r="MM17">
        <f>COUNTIF(Sheet1!MJ:MJ,$A17)</f>
        <v>0</v>
      </c>
      <c r="MN17">
        <f>COUNTIF(Sheet1!MK:MK,$A17)</f>
        <v>0</v>
      </c>
      <c r="MO17">
        <f>COUNTIF(Sheet1!ML:ML,$A17)</f>
        <v>1</v>
      </c>
      <c r="MP17">
        <f>COUNTIF(Sheet1!MM:MM,$A17)</f>
        <v>0</v>
      </c>
      <c r="MQ17">
        <f>COUNTIF(Sheet1!MN:MN,$A17)</f>
        <v>1</v>
      </c>
      <c r="MR17">
        <f>COUNTIF(Sheet1!MO:MO,$A17)</f>
        <v>0</v>
      </c>
      <c r="MS17">
        <f>COUNTIF(Sheet1!MP:MP,$A17)</f>
        <v>0</v>
      </c>
      <c r="MT17">
        <f>COUNTIF(Sheet1!MQ:MQ,$A17)</f>
        <v>0</v>
      </c>
      <c r="MU17">
        <f>COUNTIF(Sheet1!MR:MR,$A17)</f>
        <v>0</v>
      </c>
      <c r="MV17">
        <f>COUNTIF(Sheet1!MS:MS,$A17)</f>
        <v>0</v>
      </c>
      <c r="MW17">
        <f>COUNTIF(Sheet1!MT:MT,$A17)</f>
        <v>0</v>
      </c>
      <c r="MX17">
        <f>COUNTIF(Sheet1!MU:MU,$A17)</f>
        <v>1</v>
      </c>
      <c r="MY17">
        <f>COUNTIF(Sheet1!MV:MV,$A17)</f>
        <v>0</v>
      </c>
      <c r="MZ17">
        <f>COUNTIF(Sheet1!MW:MW,$A17)</f>
        <v>0</v>
      </c>
      <c r="NA17">
        <f>COUNTIF(Sheet1!MX:MX,$A17)</f>
        <v>1</v>
      </c>
      <c r="NB17">
        <f>COUNTIF(Sheet1!MY:MY,$A17)</f>
        <v>1</v>
      </c>
      <c r="NC17">
        <f>COUNTIF(Sheet1!MZ:MZ,$A17)</f>
        <v>0</v>
      </c>
      <c r="ND17">
        <f>COUNTIF(Sheet1!NA:NA,$A17)</f>
        <v>0</v>
      </c>
      <c r="NE17">
        <f>COUNTIF(Sheet1!NB:NB,$A17)</f>
        <v>0</v>
      </c>
      <c r="NF17">
        <f>COUNTIF(Sheet1!NC:NC,$A17)</f>
        <v>0</v>
      </c>
      <c r="NG17">
        <f>COUNTIF(Sheet1!ND:ND,$A17)</f>
        <v>0</v>
      </c>
      <c r="NH17">
        <f>COUNTIF(Sheet1!NE:NE,$A17)</f>
        <v>0</v>
      </c>
      <c r="NI17">
        <f>COUNTIF(Sheet1!NF:NF,$A17)</f>
        <v>0</v>
      </c>
      <c r="NJ17">
        <f>COUNTIF(Sheet1!NG:NG,$A17)</f>
        <v>0</v>
      </c>
      <c r="NK17">
        <f>COUNTIF(Sheet1!NH:NH,$A17)</f>
        <v>1</v>
      </c>
      <c r="NL17">
        <f>COUNTIF(Sheet1!NI:NI,$A17)</f>
        <v>0</v>
      </c>
      <c r="NM17">
        <f>COUNTIF(Sheet1!NJ:NJ,$A17)</f>
        <v>0</v>
      </c>
      <c r="NN17">
        <f>COUNTIF(Sheet1!NK:NK,$A17)</f>
        <v>0</v>
      </c>
      <c r="NO17">
        <f>COUNTIF(Sheet1!NL:NL,$A17)</f>
        <v>0</v>
      </c>
      <c r="NP17">
        <f>COUNTIF(Sheet1!NM:NM,$A17)</f>
        <v>0</v>
      </c>
      <c r="NQ17">
        <f>COUNTIF(Sheet1!NN:NN,$A17)</f>
        <v>0</v>
      </c>
      <c r="NR17">
        <f>COUNTIF(Sheet1!NO:NO,$A17)</f>
        <v>1</v>
      </c>
      <c r="NS17">
        <f>COUNTIF(Sheet1!NP:NP,$A17)</f>
        <v>1</v>
      </c>
      <c r="NT17">
        <f>COUNTIF(Sheet1!NQ:NQ,$A17)</f>
        <v>0</v>
      </c>
      <c r="NU17">
        <f>COUNTIF(Sheet1!NR:NR,$A17)</f>
        <v>0</v>
      </c>
      <c r="NV17">
        <f>COUNTIF(Sheet1!NS:NS,$A17)</f>
        <v>0</v>
      </c>
      <c r="NW17">
        <f>COUNTIF(Sheet1!NT:NT,$A17)</f>
        <v>0</v>
      </c>
      <c r="NX17">
        <f>COUNTIF(Sheet1!NU:NU,$A17)</f>
        <v>0</v>
      </c>
      <c r="NY17">
        <f>COUNTIF(Sheet1!NV:NV,$A17)</f>
        <v>0</v>
      </c>
      <c r="NZ17">
        <f>COUNTIF(Sheet1!NW:NW,$A17)</f>
        <v>0</v>
      </c>
      <c r="OA17">
        <f>COUNTIF(Sheet1!NX:NX,$A17)</f>
        <v>0</v>
      </c>
      <c r="OB17">
        <f>COUNTIF(Sheet1!NY:NY,$A17)</f>
        <v>0</v>
      </c>
      <c r="OC17">
        <f>COUNTIF(Sheet1!NZ:NZ,$A17)</f>
        <v>1</v>
      </c>
      <c r="OD17">
        <f>COUNTIF(Sheet1!OA:OA,$A17)</f>
        <v>0</v>
      </c>
      <c r="OE17">
        <f>COUNTIF(Sheet1!OB:OB,$A17)</f>
        <v>0</v>
      </c>
      <c r="OF17">
        <f>COUNTIF(Sheet1!OC:OC,$A17)</f>
        <v>0</v>
      </c>
      <c r="OG17">
        <f>COUNTIF(Sheet1!OD:OD,$A17)</f>
        <v>0</v>
      </c>
      <c r="OH17">
        <f>COUNTIF(Sheet1!OE:OE,$A17)</f>
        <v>0</v>
      </c>
      <c r="OI17">
        <f>COUNTIF(Sheet1!OF:OF,$A17)</f>
        <v>0</v>
      </c>
      <c r="OJ17">
        <f>COUNTIF(Sheet1!OG:OG,$A17)</f>
        <v>0</v>
      </c>
      <c r="OK17">
        <f>COUNTIF(Sheet1!OH:OH,$A17)</f>
        <v>0</v>
      </c>
      <c r="OL17">
        <f>COUNTIF(Sheet1!OI:OI,$A17)</f>
        <v>0</v>
      </c>
      <c r="OM17">
        <f>COUNTIF(Sheet1!OJ:OJ,$A17)</f>
        <v>0</v>
      </c>
      <c r="ON17">
        <f>COUNTIF(Sheet1!OK:OK,$A17)</f>
        <v>0</v>
      </c>
      <c r="OO17">
        <f>COUNTIF(Sheet1!OL:OL,$A17)</f>
        <v>0</v>
      </c>
      <c r="OP17">
        <f>COUNTIF(Sheet1!OM:OM,$A17)</f>
        <v>0</v>
      </c>
      <c r="OQ17">
        <f>COUNTIF(Sheet1!ON:ON,$A17)</f>
        <v>0</v>
      </c>
      <c r="OR17">
        <f>COUNTIF(Sheet1!OO:OO,$A17)</f>
        <v>0</v>
      </c>
      <c r="OS17">
        <f>COUNTIF(Sheet1!OP:OP,$A17)</f>
        <v>0</v>
      </c>
      <c r="OT17">
        <f>COUNTIF(Sheet1!OQ:OQ,$A17)</f>
        <v>0</v>
      </c>
      <c r="OU17">
        <f>COUNTIF(Sheet1!OR:OR,$A17)</f>
        <v>0</v>
      </c>
      <c r="OV17">
        <f>COUNTIF(Sheet1!OS:OS,$A17)</f>
        <v>0</v>
      </c>
      <c r="OW17">
        <f>COUNTIF(Sheet1!OT:OT,$A17)</f>
        <v>0</v>
      </c>
      <c r="OX17">
        <f>COUNTIF(Sheet1!OU:OU,$A17)</f>
        <v>0</v>
      </c>
      <c r="OY17">
        <f>COUNTIF(Sheet1!OV:OV,$A17)</f>
        <v>1</v>
      </c>
      <c r="OZ17">
        <f>COUNTIF(Sheet1!OW:OW,$A17)</f>
        <v>0</v>
      </c>
      <c r="PA17">
        <f>COUNTIF(Sheet1!OX:OX,$A17)</f>
        <v>0</v>
      </c>
      <c r="PB17">
        <f>COUNTIF(Sheet1!OY:OY,$A17)</f>
        <v>0</v>
      </c>
      <c r="PC17">
        <f>COUNTIF(Sheet1!OZ:OZ,$A17)</f>
        <v>0</v>
      </c>
      <c r="PD17">
        <f>COUNTIF(Sheet1!PA:PA,$A17)</f>
        <v>1</v>
      </c>
      <c r="PE17">
        <f>COUNTIF(Sheet1!PB:PB,$A17)</f>
        <v>0</v>
      </c>
      <c r="PF17">
        <f>COUNTIF(Sheet1!PC:PC,$A17)</f>
        <v>1</v>
      </c>
      <c r="PG17">
        <f>COUNTIF(Sheet1!PD:PD,$A17)</f>
        <v>0</v>
      </c>
      <c r="PH17">
        <f>COUNTIF(Sheet1!PE:PE,$A17)</f>
        <v>1</v>
      </c>
      <c r="PI17">
        <f>COUNTIF(Sheet1!PF:PF,$A17)</f>
        <v>0</v>
      </c>
      <c r="PJ17">
        <f>COUNTIF(Sheet1!PG:PG,$A17)</f>
        <v>0</v>
      </c>
      <c r="PK17">
        <f>COUNTIF(Sheet1!PH:PH,$A17)</f>
        <v>0</v>
      </c>
      <c r="PL17">
        <f>COUNTIF(Sheet1!PI:PI,$A17)</f>
        <v>0</v>
      </c>
      <c r="PM17">
        <f>COUNTIF(Sheet1!PJ:PJ,$A17)</f>
        <v>1</v>
      </c>
      <c r="PN17">
        <f>COUNTIF(Sheet1!PK:PK,$A17)</f>
        <v>0</v>
      </c>
      <c r="PO17">
        <f>COUNTIF(Sheet1!PL:PL,$A17)</f>
        <v>0</v>
      </c>
      <c r="PP17">
        <f>COUNTIF(Sheet1!PM:PM,$A17)</f>
        <v>0</v>
      </c>
      <c r="PQ17">
        <f>COUNTIF(Sheet1!PN:PN,$A17)</f>
        <v>0</v>
      </c>
      <c r="PR17">
        <f>COUNTIF(Sheet1!PO:PO,$A17)</f>
        <v>1</v>
      </c>
      <c r="PS17">
        <f>COUNTIF(Sheet1!PP:PP,$A17)</f>
        <v>0</v>
      </c>
      <c r="PT17">
        <f>COUNTIF(Sheet1!PQ:PQ,$A17)</f>
        <v>1</v>
      </c>
      <c r="PU17">
        <f>COUNTIF(Sheet1!PR:PR,$A17)</f>
        <v>0</v>
      </c>
      <c r="PV17">
        <f>COUNTIF(Sheet1!PS:PS,$A17)</f>
        <v>0</v>
      </c>
      <c r="PW17">
        <f>COUNTIF(Sheet1!PT:PT,$A17)</f>
        <v>0</v>
      </c>
      <c r="PX17">
        <f>COUNTIF(Sheet1!PU:PU,$A17)</f>
        <v>1</v>
      </c>
      <c r="PY17">
        <f>COUNTIF(Sheet1!PV:PV,$A17)</f>
        <v>0</v>
      </c>
      <c r="PZ17">
        <f>COUNTIF(Sheet1!PW:PW,$A17)</f>
        <v>0</v>
      </c>
      <c r="QA17">
        <f>COUNTIF(Sheet1!PX:PX,$A17)</f>
        <v>0</v>
      </c>
      <c r="QB17">
        <f>COUNTIF(Sheet1!PY:PY,$A17)</f>
        <v>0</v>
      </c>
      <c r="QC17">
        <f>COUNTIF(Sheet1!PZ:PZ,$A17)</f>
        <v>0</v>
      </c>
      <c r="QD17">
        <f>COUNTIF(Sheet1!QA:QA,$A17)</f>
        <v>0</v>
      </c>
      <c r="QE17">
        <f>COUNTIF(Sheet1!QB:QB,$A17)</f>
        <v>0</v>
      </c>
      <c r="QF17">
        <f>COUNTIF(Sheet1!QC:QC,$A17)</f>
        <v>0</v>
      </c>
      <c r="QG17">
        <f>COUNTIF(Sheet1!QD:QD,$A17)</f>
        <v>1</v>
      </c>
      <c r="QH17">
        <f>COUNTIF(Sheet1!QE:QE,$A17)</f>
        <v>1</v>
      </c>
      <c r="QI17">
        <f>COUNTIF(Sheet1!QF:QF,$A17)</f>
        <v>0</v>
      </c>
      <c r="QJ17">
        <f>COUNTIF(Sheet1!QG:QG,$A17)</f>
        <v>1</v>
      </c>
      <c r="QK17">
        <f>COUNTIF(Sheet1!QH:QH,$A17)</f>
        <v>0</v>
      </c>
      <c r="QL17">
        <f>COUNTIF(Sheet1!QI:QI,$A17)</f>
        <v>1</v>
      </c>
      <c r="QM17">
        <f>COUNTIF(Sheet1!QJ:QJ,$A17)</f>
        <v>1</v>
      </c>
      <c r="QN17">
        <f>COUNTIF(Sheet1!QK:QK,$A17)</f>
        <v>0</v>
      </c>
      <c r="QO17">
        <f>COUNTIF(Sheet1!QL:QL,$A17)</f>
        <v>0</v>
      </c>
      <c r="QP17">
        <f>COUNTIF(Sheet1!QM:QM,$A17)</f>
        <v>0</v>
      </c>
      <c r="QQ17">
        <f>COUNTIF(Sheet1!QN:QN,$A17)</f>
        <v>0</v>
      </c>
      <c r="QR17">
        <f>COUNTIF(Sheet1!QO:QO,$A17)</f>
        <v>1</v>
      </c>
      <c r="QS17">
        <f>COUNTIF(Sheet1!QP:QP,$A17)</f>
        <v>1</v>
      </c>
      <c r="QT17">
        <f>COUNTIF(Sheet1!QQ:QQ,$A17)</f>
        <v>1</v>
      </c>
      <c r="QU17">
        <f>COUNTIF(Sheet1!QR:QR,$A17)</f>
        <v>0</v>
      </c>
      <c r="QV17">
        <f>COUNTIF(Sheet1!QS:QS,$A17)</f>
        <v>0</v>
      </c>
      <c r="QW17">
        <f>COUNTIF(Sheet1!QT:QT,$A17)</f>
        <v>0</v>
      </c>
      <c r="QX17">
        <f>COUNTIF(Sheet1!QU:QU,$A17)</f>
        <v>0</v>
      </c>
      <c r="QY17">
        <f>COUNTIF(Sheet1!QV:QV,$A17)</f>
        <v>0</v>
      </c>
      <c r="QZ17">
        <f>COUNTIF(Sheet1!QW:QW,$A17)</f>
        <v>0</v>
      </c>
      <c r="RA17">
        <f>COUNTIF(Sheet1!QX:QX,$A17)</f>
        <v>1</v>
      </c>
      <c r="RB17">
        <f>COUNTIF(Sheet1!QY:QY,$A17)</f>
        <v>0</v>
      </c>
      <c r="RC17">
        <f>COUNTIF(Sheet1!QZ:QZ,$A17)</f>
        <v>0</v>
      </c>
      <c r="RD17">
        <f>COUNTIF(Sheet1!RA:RA,$A17)</f>
        <v>0</v>
      </c>
      <c r="RE17">
        <f>COUNTIF(Sheet1!RB:RB,$A17)</f>
        <v>1</v>
      </c>
      <c r="RF17">
        <f>COUNTIF(Sheet1!RC:RC,$A17)</f>
        <v>1</v>
      </c>
      <c r="RG17">
        <f>COUNTIF(Sheet1!RD:RD,$A17)</f>
        <v>0</v>
      </c>
      <c r="RH17">
        <f>COUNTIF(Sheet1!RE:RE,$A17)</f>
        <v>0</v>
      </c>
      <c r="RI17">
        <f>COUNTIF(Sheet1!RF:RF,$A17)</f>
        <v>0</v>
      </c>
      <c r="RJ17">
        <f>COUNTIF(Sheet1!RG:RG,$A17)</f>
        <v>0</v>
      </c>
      <c r="RK17">
        <f>COUNTIF(Sheet1!RH:RH,$A17)</f>
        <v>1</v>
      </c>
      <c r="RL17">
        <f>COUNTIF(Sheet1!RI:RI,$A17)</f>
        <v>0</v>
      </c>
      <c r="RM17">
        <f>COUNTIF(Sheet1!RJ:RJ,$A17)</f>
        <v>1</v>
      </c>
      <c r="RN17">
        <f>COUNTIF(Sheet1!RK:RK,$A17)</f>
        <v>0</v>
      </c>
      <c r="RO17">
        <f>COUNTIF(Sheet1!RL:RL,$A17)</f>
        <v>0</v>
      </c>
      <c r="RP17">
        <f>COUNTIF(Sheet1!RM:RM,$A17)</f>
        <v>0</v>
      </c>
      <c r="RQ17">
        <f>COUNTIF(Sheet1!RN:RN,$A17)</f>
        <v>0</v>
      </c>
      <c r="RR17">
        <f>COUNTIF(Sheet1!RO:RO,$A17)</f>
        <v>0</v>
      </c>
      <c r="RS17">
        <f>COUNTIF(Sheet1!RP:RP,$A17)</f>
        <v>0</v>
      </c>
      <c r="RT17">
        <f>COUNTIF(Sheet1!RQ:RQ,$A17)</f>
        <v>0</v>
      </c>
      <c r="RU17">
        <f>COUNTIF(Sheet1!RR:RR,$A17)</f>
        <v>0</v>
      </c>
      <c r="RV17">
        <f>COUNTIF(Sheet1!RS:RS,$A17)</f>
        <v>0</v>
      </c>
      <c r="RW17">
        <f>COUNTIF(Sheet1!RT:RT,$A17)</f>
        <v>1</v>
      </c>
      <c r="RX17">
        <f>COUNTIF(Sheet1!RU:RU,$A17)</f>
        <v>0</v>
      </c>
      <c r="RY17">
        <f>COUNTIF(Sheet1!RV:RV,$A17)</f>
        <v>0</v>
      </c>
      <c r="RZ17">
        <f>COUNTIF(Sheet1!RW:RW,$A17)</f>
        <v>0</v>
      </c>
      <c r="SA17">
        <f>COUNTIF(Sheet1!RX:RX,$A17)</f>
        <v>0</v>
      </c>
      <c r="SB17">
        <f>COUNTIF(Sheet1!RY:RY,$A17)</f>
        <v>1</v>
      </c>
      <c r="SC17">
        <f>COUNTIF(Sheet1!RZ:RZ,$A17)</f>
        <v>1</v>
      </c>
      <c r="SD17">
        <f>COUNTIF(Sheet1!SA:SA,$A17)</f>
        <v>0</v>
      </c>
      <c r="SE17">
        <f>COUNTIF(Sheet1!SB:SB,$A17)</f>
        <v>0</v>
      </c>
      <c r="SF17">
        <f>COUNTIF(Sheet1!SC:SC,$A17)</f>
        <v>1</v>
      </c>
      <c r="SG17">
        <f>COUNTIF(Sheet1!SD:SD,$A17)</f>
        <v>1</v>
      </c>
      <c r="SH17">
        <f>COUNTIF(Sheet1!SE:SE,$A17)</f>
        <v>0</v>
      </c>
      <c r="SI17">
        <f>COUNTIF(Sheet1!SF:SF,$A17)</f>
        <v>0</v>
      </c>
      <c r="SJ17">
        <f>COUNTIF(Sheet1!SG:SG,$A17)</f>
        <v>0</v>
      </c>
      <c r="SK17">
        <f>COUNTIF(Sheet1!SH:SH,$A17)</f>
        <v>1</v>
      </c>
      <c r="SL17">
        <f>COUNTIF(Sheet1!SI:SI,$A17)</f>
        <v>0</v>
      </c>
      <c r="SM17">
        <f>COUNTIF(Sheet1!SJ:SJ,$A17)</f>
        <v>0</v>
      </c>
      <c r="SN17">
        <f>COUNTIF(Sheet1!SK:SK,$A17)</f>
        <v>0</v>
      </c>
      <c r="SO17">
        <f>COUNTIF(Sheet1!SL:SL,$A17)</f>
        <v>1</v>
      </c>
      <c r="SP17">
        <f>COUNTIF(Sheet1!SM:SM,$A17)</f>
        <v>0</v>
      </c>
      <c r="SQ17">
        <f>COUNTIF(Sheet1!SN:SN,$A17)</f>
        <v>0</v>
      </c>
      <c r="SR17">
        <f>COUNTIF(Sheet1!SO:SO,$A17)</f>
        <v>0</v>
      </c>
      <c r="SS17">
        <f>COUNTIF(Sheet1!SP:SP,$A17)</f>
        <v>2</v>
      </c>
      <c r="ST17">
        <f>COUNTIF(Sheet1!SQ:SQ,$A17)</f>
        <v>0</v>
      </c>
      <c r="SU17">
        <f>COUNTIF(Sheet1!SR:SR,$A17)</f>
        <v>0</v>
      </c>
      <c r="SV17">
        <f>COUNTIF(Sheet1!SS:SS,$A17)</f>
        <v>1</v>
      </c>
      <c r="SW17">
        <f>COUNTIF(Sheet1!ST:ST,$A17)</f>
        <v>0</v>
      </c>
      <c r="SX17">
        <f>COUNTIF(Sheet1!SU:SU,$A17)</f>
        <v>0</v>
      </c>
      <c r="SY17">
        <f>COUNTIF(Sheet1!SV:SV,$A17)</f>
        <v>0</v>
      </c>
      <c r="SZ17">
        <f>COUNTIF(Sheet1!SW:SW,$A17)</f>
        <v>0</v>
      </c>
      <c r="TA17">
        <f>COUNTIF(Sheet1!SX:SX,$A17)</f>
        <v>1</v>
      </c>
      <c r="TB17">
        <f>COUNTIF(Sheet1!SY:SY,$A17)</f>
        <v>0</v>
      </c>
      <c r="TC17">
        <f>COUNTIF(Sheet1!SZ:SZ,$A17)</f>
        <v>0</v>
      </c>
      <c r="TD17">
        <f>COUNTIF(Sheet1!TA:TA,$A17)</f>
        <v>0</v>
      </c>
      <c r="TE17">
        <f>COUNTIF(Sheet1!TB:TB,$A17)</f>
        <v>1</v>
      </c>
      <c r="TF17">
        <f>COUNTIF(Sheet1!TC:TC,$A17)</f>
        <v>0</v>
      </c>
      <c r="TG17">
        <f>COUNTIF(Sheet1!TD:TD,$A17)</f>
        <v>1</v>
      </c>
      <c r="TH17">
        <f>COUNTIF(Sheet1!TE:TE,$A17)</f>
        <v>0</v>
      </c>
      <c r="TI17">
        <f>COUNTIF(Sheet1!TF:TF,$A17)</f>
        <v>0</v>
      </c>
      <c r="TJ17">
        <f>COUNTIF(Sheet1!TG:TG,$A17)</f>
        <v>1</v>
      </c>
      <c r="TK17">
        <f>COUNTIF(Sheet1!TH:TH,$A17)</f>
        <v>0</v>
      </c>
      <c r="TL17">
        <f>COUNTIF(Sheet1!TI:TI,$A17)</f>
        <v>1</v>
      </c>
      <c r="TM17">
        <f>COUNTIF(Sheet1!TJ:TJ,$A17)</f>
        <v>1</v>
      </c>
      <c r="TN17">
        <f>COUNTIF(Sheet1!TK:TK,$A17)</f>
        <v>0</v>
      </c>
      <c r="TO17">
        <f>COUNTIF(Sheet1!TL:TL,$A17)</f>
        <v>0</v>
      </c>
      <c r="TP17">
        <f>COUNTIF(Sheet1!TM:TM,$A17)</f>
        <v>0</v>
      </c>
      <c r="TQ17">
        <f>COUNTIF(Sheet1!TN:TN,$A17)</f>
        <v>0</v>
      </c>
      <c r="TR17">
        <f>COUNTIF(Sheet1!TO:TO,$A17)</f>
        <v>0</v>
      </c>
      <c r="TS17">
        <f>COUNTIF(Sheet1!TP:TP,$A17)</f>
        <v>0</v>
      </c>
      <c r="TT17">
        <f>COUNTIF(Sheet1!TQ:TQ,$A17)</f>
        <v>1</v>
      </c>
      <c r="TU17">
        <f>COUNTIF(Sheet1!TR:TR,$A17)</f>
        <v>0</v>
      </c>
      <c r="TV17">
        <f>COUNTIF(Sheet1!TS:TS,$A17)</f>
        <v>0</v>
      </c>
      <c r="TW17">
        <f>COUNTIF(Sheet1!TT:TT,$A17)</f>
        <v>0</v>
      </c>
      <c r="TX17">
        <f>COUNTIF(Sheet1!TU:TU,$A17)</f>
        <v>0</v>
      </c>
      <c r="TY17">
        <f>COUNTIF(Sheet1!TV:TV,$A17)</f>
        <v>0</v>
      </c>
      <c r="TZ17">
        <f>COUNTIF(Sheet1!TW:TW,$A17)</f>
        <v>1</v>
      </c>
      <c r="UA17">
        <f>COUNTIF(Sheet1!TX:TX,$A17)</f>
        <v>0</v>
      </c>
      <c r="UB17">
        <f>COUNTIF(Sheet1!TY:TY,$A17)</f>
        <v>0</v>
      </c>
      <c r="UC17">
        <f>COUNTIF(Sheet1!TZ:TZ,$A17)</f>
        <v>0</v>
      </c>
      <c r="UD17">
        <f>COUNTIF(Sheet1!UA:UA,$A17)</f>
        <v>0</v>
      </c>
      <c r="UE17">
        <f>COUNTIF(Sheet1!UB:UB,$A17)</f>
        <v>1</v>
      </c>
      <c r="UF17">
        <f>COUNTIF(Sheet1!UC:UC,$A17)</f>
        <v>0</v>
      </c>
      <c r="UG17">
        <f>COUNTIF(Sheet1!UD:UD,$A17)</f>
        <v>1</v>
      </c>
      <c r="UH17">
        <f>COUNTIF(Sheet1!UE:UE,$A17)</f>
        <v>0</v>
      </c>
      <c r="UI17">
        <f>COUNTIF(Sheet1!UF:UF,$A17)</f>
        <v>0</v>
      </c>
      <c r="UJ17">
        <f>COUNTIF(Sheet1!UG:UG,$A17)</f>
        <v>0</v>
      </c>
      <c r="UK17">
        <f>COUNTIF(Sheet1!UH:UH,$A17)</f>
        <v>0</v>
      </c>
      <c r="UL17">
        <f>COUNTIF(Sheet1!UI:UI,$A17)</f>
        <v>0</v>
      </c>
      <c r="UM17">
        <f>COUNTIF(Sheet1!UJ:UJ,$A17)</f>
        <v>2</v>
      </c>
      <c r="UN17">
        <f>COUNTIF(Sheet1!UK:UK,$A17)</f>
        <v>0</v>
      </c>
      <c r="UO17">
        <f>COUNTIF(Sheet1!UL:UL,$A17)</f>
        <v>0</v>
      </c>
      <c r="UP17">
        <f>COUNTIF(Sheet1!UM:UM,$A17)</f>
        <v>0</v>
      </c>
      <c r="UQ17">
        <f>COUNTIF(Sheet1!UN:UN,$A17)</f>
        <v>0</v>
      </c>
      <c r="UR17">
        <f>COUNTIF(Sheet1!UO:UO,$A17)</f>
        <v>1</v>
      </c>
      <c r="US17">
        <f>COUNTIF(Sheet1!UP:UP,$A17)</f>
        <v>0</v>
      </c>
      <c r="UT17">
        <f>COUNTIF(Sheet1!UQ:UQ,$A17)</f>
        <v>0</v>
      </c>
      <c r="UU17">
        <f>COUNTIF(Sheet1!UR:UR,$A17)</f>
        <v>1</v>
      </c>
      <c r="UV17">
        <f>COUNTIF(Sheet1!US:US,$A17)</f>
        <v>0</v>
      </c>
      <c r="UW17">
        <f>COUNTIF(Sheet1!UT:UT,$A17)</f>
        <v>0</v>
      </c>
      <c r="UX17">
        <f>COUNTIF(Sheet1!UU:UU,$A17)</f>
        <v>0</v>
      </c>
      <c r="UY17">
        <f>COUNTIF(Sheet1!UV:UV,$A17)</f>
        <v>0</v>
      </c>
      <c r="UZ17">
        <f>COUNTIF(Sheet1!UW:UW,$A17)</f>
        <v>0</v>
      </c>
      <c r="VA17">
        <f>COUNTIF(Sheet1!UX:UX,$A17)</f>
        <v>0</v>
      </c>
      <c r="VB17">
        <f>COUNTIF(Sheet1!UY:UY,$A17)</f>
        <v>1</v>
      </c>
      <c r="VC17">
        <f>COUNTIF(Sheet1!UZ:UZ,$A17)</f>
        <v>1</v>
      </c>
      <c r="VD17">
        <f>COUNTIF(Sheet1!VA:VA,$A17)</f>
        <v>0</v>
      </c>
      <c r="VE17">
        <f>COUNTIF(Sheet1!VB:VB,$A17)</f>
        <v>0</v>
      </c>
      <c r="VF17">
        <f>COUNTIF(Sheet1!VC:VC,$A17)</f>
        <v>1</v>
      </c>
      <c r="VG17">
        <f>COUNTIF(Sheet1!VD:VD,$A17)</f>
        <v>0</v>
      </c>
      <c r="VH17">
        <f>COUNTIF(Sheet1!VE:VE,$A17)</f>
        <v>1</v>
      </c>
      <c r="VI17">
        <f>COUNTIF(Sheet1!VF:VF,$A17)</f>
        <v>0</v>
      </c>
      <c r="VJ17">
        <f>COUNTIF(Sheet1!VG:VG,$A17)</f>
        <v>1</v>
      </c>
      <c r="VK17">
        <f>COUNTIF(Sheet1!VH:VH,$A17)</f>
        <v>0</v>
      </c>
      <c r="VL17">
        <f>COUNTIF(Sheet1!VI:VI,$A17)</f>
        <v>1</v>
      </c>
      <c r="VM17">
        <f>COUNTIF(Sheet1!VJ:VJ,$A17)</f>
        <v>1</v>
      </c>
      <c r="VN17">
        <f>COUNTIF(Sheet1!VK:VK,$A17)</f>
        <v>0</v>
      </c>
      <c r="VO17">
        <f>COUNTIF(Sheet1!VL:VL,$A17)</f>
        <v>1</v>
      </c>
      <c r="VP17">
        <f>COUNTIF(Sheet1!VM:VM,$A17)</f>
        <v>0</v>
      </c>
      <c r="VQ17">
        <f>COUNTIF(Sheet1!VN:VN,$A17)</f>
        <v>0</v>
      </c>
      <c r="VR17">
        <f>COUNTIF(Sheet1!VO:VO,$A17)</f>
        <v>0</v>
      </c>
      <c r="VS17">
        <f>COUNTIF(Sheet1!VP:VP,$A17)</f>
        <v>0</v>
      </c>
      <c r="VT17">
        <f>COUNTIF(Sheet1!VQ:VQ,$A17)</f>
        <v>0</v>
      </c>
      <c r="VU17">
        <f>COUNTIF(Sheet1!VR:VR,$A17)</f>
        <v>0</v>
      </c>
      <c r="VV17">
        <f>COUNTIF(Sheet1!VS:VS,$A17)</f>
        <v>0</v>
      </c>
      <c r="VW17">
        <f>COUNTIF(Sheet1!VT:VT,$A17)</f>
        <v>0</v>
      </c>
      <c r="VX17">
        <f>COUNTIF(Sheet1!VU:VU,$A17)</f>
        <v>0</v>
      </c>
      <c r="VY17">
        <f>COUNTIF(Sheet1!VV:VV,$A17)</f>
        <v>0</v>
      </c>
      <c r="VZ17">
        <f>COUNTIF(Sheet1!VW:VW,$A17)</f>
        <v>1</v>
      </c>
      <c r="WA17">
        <f>COUNTIF(Sheet1!VX:VX,$A17)</f>
        <v>0</v>
      </c>
      <c r="WB17">
        <f>COUNTIF(Sheet1!VY:VY,$A17)</f>
        <v>0</v>
      </c>
      <c r="WC17">
        <f>COUNTIF(Sheet1!VZ:VZ,$A17)</f>
        <v>1</v>
      </c>
      <c r="WD17">
        <f>COUNTIF(Sheet1!WA:WA,$A17)</f>
        <v>0</v>
      </c>
      <c r="WE17">
        <f>COUNTIF(Sheet1!WB:WB,$A17)</f>
        <v>1</v>
      </c>
      <c r="WF17">
        <f>COUNTIF(Sheet1!WC:WC,$A17)</f>
        <v>0</v>
      </c>
      <c r="WG17">
        <f>COUNTIF(Sheet1!WD:WD,$A17)</f>
        <v>1</v>
      </c>
      <c r="WH17">
        <f>COUNTIF(Sheet1!WE:WE,$A17)</f>
        <v>0</v>
      </c>
      <c r="WI17">
        <f>COUNTIF(Sheet1!WF:WF,$A17)</f>
        <v>1</v>
      </c>
      <c r="WJ17">
        <f>COUNTIF(Sheet1!WG:WG,$A17)</f>
        <v>0</v>
      </c>
      <c r="WK17">
        <f>COUNTIF(Sheet1!WH:WH,$A17)</f>
        <v>0</v>
      </c>
      <c r="WL17">
        <f>COUNTIF(Sheet1!WI:WI,$A17)</f>
        <v>0</v>
      </c>
      <c r="WM17">
        <f>COUNTIF(Sheet1!WJ:WJ,$A17)</f>
        <v>1</v>
      </c>
      <c r="WN17">
        <f>COUNTIF(Sheet1!WK:WK,$A17)</f>
        <v>2</v>
      </c>
      <c r="WO17">
        <f>COUNTIF(Sheet1!WL:WL,$A17)</f>
        <v>0</v>
      </c>
      <c r="WP17">
        <f>COUNTIF(Sheet1!WM:WM,$A17)</f>
        <v>0</v>
      </c>
      <c r="WQ17">
        <f>COUNTIF(Sheet1!WN:WN,$A17)</f>
        <v>1</v>
      </c>
      <c r="WR17">
        <f>COUNTIF(Sheet1!WO:WO,$A17)</f>
        <v>1</v>
      </c>
      <c r="WS17">
        <f>COUNTIF(Sheet1!WP:WP,$A17)</f>
        <v>0</v>
      </c>
      <c r="WT17">
        <f>COUNTIF(Sheet1!WQ:WQ,$A17)</f>
        <v>0</v>
      </c>
      <c r="WU17">
        <f>COUNTIF(Sheet1!WR:WR,$A17)</f>
        <v>0</v>
      </c>
      <c r="WV17">
        <f>COUNTIF(Sheet1!WS:WS,$A17)</f>
        <v>0</v>
      </c>
      <c r="WW17">
        <f>COUNTIF(Sheet1!WT:WT,$A17)</f>
        <v>0</v>
      </c>
      <c r="WX17">
        <f>COUNTIF(Sheet1!WU:WU,$A17)</f>
        <v>0</v>
      </c>
      <c r="WY17">
        <f>COUNTIF(Sheet1!WV:WV,$A17)</f>
        <v>0</v>
      </c>
      <c r="WZ17">
        <f>COUNTIF(Sheet1!WW:WW,$A17)</f>
        <v>0</v>
      </c>
      <c r="XA17">
        <f>COUNTIF(Sheet1!WX:WX,$A17)</f>
        <v>0</v>
      </c>
      <c r="XB17">
        <f>COUNTIF(Sheet1!WY:WY,$A17)</f>
        <v>1</v>
      </c>
      <c r="XC17">
        <f>COUNTIF(Sheet1!WZ:WZ,$A17)</f>
        <v>0</v>
      </c>
      <c r="XD17">
        <f>COUNTIF(Sheet1!XA:XA,$A17)</f>
        <v>0</v>
      </c>
      <c r="XE17">
        <f>COUNTIF(Sheet1!XB:XB,$A17)</f>
        <v>0</v>
      </c>
      <c r="XF17">
        <f>COUNTIF(Sheet1!XC:XC,$A17)</f>
        <v>0</v>
      </c>
      <c r="XG17">
        <f>COUNTIF(Sheet1!XD:XD,$A17)</f>
        <v>1</v>
      </c>
      <c r="XH17">
        <f>COUNTIF(Sheet1!XE:XE,$A17)</f>
        <v>0</v>
      </c>
      <c r="XI17">
        <f>COUNTIF(Sheet1!XF:XF,$A17)</f>
        <v>1</v>
      </c>
      <c r="XJ17">
        <f>COUNTIF(Sheet1!XG:XG,$A17)</f>
        <v>0</v>
      </c>
      <c r="XK17">
        <f>COUNTIF(Sheet1!XH:XH,$A17)</f>
        <v>0</v>
      </c>
      <c r="XL17">
        <f>COUNTIF(Sheet1!XI:XI,$A17)</f>
        <v>1</v>
      </c>
      <c r="XM17">
        <f>COUNTIF(Sheet1!XJ:XJ,$A17)</f>
        <v>1</v>
      </c>
      <c r="XN17">
        <f>COUNTIF(Sheet1!XK:XK,$A17)</f>
        <v>0</v>
      </c>
      <c r="XO17">
        <f>COUNTIF(Sheet1!XL:XL,$A17)</f>
        <v>1</v>
      </c>
      <c r="XP17">
        <f>COUNTIF(Sheet1!XM:XM,$A17)</f>
        <v>0</v>
      </c>
      <c r="XQ17">
        <f>COUNTIF(Sheet1!XN:XN,$A17)</f>
        <v>0</v>
      </c>
      <c r="XR17">
        <f>COUNTIF(Sheet1!XO:XO,$A17)</f>
        <v>0</v>
      </c>
      <c r="XS17">
        <f>COUNTIF(Sheet1!XP:XP,$A17)</f>
        <v>0</v>
      </c>
      <c r="XT17">
        <f>COUNTIF(Sheet1!XQ:XQ,$A17)</f>
        <v>0</v>
      </c>
      <c r="XU17">
        <f>COUNTIF(Sheet1!XR:XR,$A17)</f>
        <v>0</v>
      </c>
      <c r="XV17">
        <f>COUNTIF(Sheet1!XS:XS,$A17)</f>
        <v>0</v>
      </c>
      <c r="XW17">
        <f>COUNTIF(Sheet1!XT:XT,$A17)</f>
        <v>0</v>
      </c>
      <c r="XX17">
        <f>COUNTIF(Sheet1!XU:XU,$A17)</f>
        <v>0</v>
      </c>
      <c r="XY17">
        <f>COUNTIF(Sheet1!XV:XV,$A17)</f>
        <v>0</v>
      </c>
      <c r="XZ17">
        <f>COUNTIF(Sheet1!XW:XW,$A17)</f>
        <v>0</v>
      </c>
      <c r="YA17">
        <f>COUNTIF(Sheet1!XX:XX,$A17)</f>
        <v>0</v>
      </c>
      <c r="YB17">
        <f>COUNTIF(Sheet1!XY:XY,$A17)</f>
        <v>0</v>
      </c>
      <c r="YC17">
        <f>COUNTIF(Sheet1!XZ:XZ,$A17)</f>
        <v>0</v>
      </c>
      <c r="YD17">
        <f>COUNTIF(Sheet1!YA:YA,$A17)</f>
        <v>1</v>
      </c>
      <c r="YE17">
        <f>COUNTIF(Sheet1!YB:YB,$A17)</f>
        <v>0</v>
      </c>
      <c r="YF17">
        <f>COUNTIF(Sheet1!YC:YC,$A17)</f>
        <v>0</v>
      </c>
      <c r="YG17">
        <f>COUNTIF(Sheet1!YD:YD,$A17)</f>
        <v>1</v>
      </c>
      <c r="YH17">
        <f>COUNTIF(Sheet1!YE:YE,$A17)</f>
        <v>0</v>
      </c>
      <c r="YI17">
        <f>COUNTIF(Sheet1!YF:YF,$A17)</f>
        <v>0</v>
      </c>
      <c r="YJ17">
        <f>COUNTIF(Sheet1!YG:YG,$A17)</f>
        <v>1</v>
      </c>
      <c r="YK17">
        <f>COUNTIF(Sheet1!YH:YH,$A17)</f>
        <v>0</v>
      </c>
      <c r="YL17">
        <f>COUNTIF(Sheet1!YI:YI,$A17)</f>
        <v>1</v>
      </c>
      <c r="YM17">
        <f>COUNTIF(Sheet1!YJ:YJ,$A17)</f>
        <v>0</v>
      </c>
      <c r="YN17">
        <f>COUNTIF(Sheet1!YK:YK,$A17)</f>
        <v>0</v>
      </c>
      <c r="YO17">
        <f>COUNTIF(Sheet1!YL:YL,$A17)</f>
        <v>0</v>
      </c>
      <c r="YP17">
        <f>COUNTIF(Sheet1!YM:YM,$A17)</f>
        <v>0</v>
      </c>
      <c r="YQ17">
        <f>COUNTIF(Sheet1!YN:YN,$A17)</f>
        <v>1</v>
      </c>
      <c r="YR17">
        <f>COUNTIF(Sheet1!YO:YO,$A17)</f>
        <v>0</v>
      </c>
      <c r="YS17">
        <f>COUNTIF(Sheet1!YP:YP,$A17)</f>
        <v>0</v>
      </c>
      <c r="YT17">
        <f>COUNTIF(Sheet1!YQ:YQ,$A17)</f>
        <v>0</v>
      </c>
      <c r="YU17">
        <f>COUNTIF(Sheet1!YR:YR,$A17)</f>
        <v>1</v>
      </c>
      <c r="YV17">
        <f>COUNTIF(Sheet1!YS:YS,$A17)</f>
        <v>0</v>
      </c>
      <c r="YW17">
        <f>COUNTIF(Sheet1!YT:YT,$A17)</f>
        <v>1</v>
      </c>
      <c r="YX17">
        <f>COUNTIF(Sheet1!YU:YU,$A17)</f>
        <v>1</v>
      </c>
      <c r="YY17">
        <f>COUNTIF(Sheet1!YV:YV,$A17)</f>
        <v>1</v>
      </c>
      <c r="YZ17">
        <f>COUNTIF(Sheet1!YW:YW,$A17)</f>
        <v>0</v>
      </c>
      <c r="ZA17">
        <f>COUNTIF(Sheet1!YX:YX,$A17)</f>
        <v>1</v>
      </c>
      <c r="ZB17">
        <f>COUNTIF(Sheet1!YY:YY,$A17)</f>
        <v>0</v>
      </c>
      <c r="ZC17">
        <f>COUNTIF(Sheet1!YZ:YZ,$A17)</f>
        <v>0</v>
      </c>
      <c r="ZD17">
        <f>COUNTIF(Sheet1!ZA:ZA,$A17)</f>
        <v>1</v>
      </c>
      <c r="ZE17">
        <f>COUNTIF(Sheet1!ZB:ZB,$A17)</f>
        <v>0</v>
      </c>
      <c r="ZF17">
        <f>COUNTIF(Sheet1!ZC:ZC,$A17)</f>
        <v>0</v>
      </c>
      <c r="ZG17">
        <f>COUNTIF(Sheet1!ZD:ZD,$A17)</f>
        <v>0</v>
      </c>
      <c r="ZH17">
        <f>COUNTIF(Sheet1!ZE:ZE,$A17)</f>
        <v>0</v>
      </c>
      <c r="ZI17">
        <f>COUNTIF(Sheet1!ZF:ZF,$A17)</f>
        <v>1</v>
      </c>
      <c r="ZJ17">
        <f>COUNTIF(Sheet1!ZG:ZG,$A17)</f>
        <v>0</v>
      </c>
      <c r="ZK17">
        <f>COUNTIF(Sheet1!ZH:ZH,$A17)</f>
        <v>0</v>
      </c>
      <c r="ZL17">
        <f>COUNTIF(Sheet1!ZI:ZI,$A17)</f>
        <v>0</v>
      </c>
      <c r="ZM17">
        <f>COUNTIF(Sheet1!ZJ:ZJ,$A17)</f>
        <v>1</v>
      </c>
      <c r="ZN17">
        <f>COUNTIF(Sheet1!ZK:ZK,$A17)</f>
        <v>0</v>
      </c>
      <c r="ZO17">
        <f>COUNTIF(Sheet1!ZL:ZL,$A17)</f>
        <v>0</v>
      </c>
      <c r="ZP17">
        <f>COUNTIF(Sheet1!ZM:ZM,$A17)</f>
        <v>0</v>
      </c>
      <c r="ZQ17">
        <f>COUNTIF(Sheet1!ZN:ZN,$A17)</f>
        <v>0</v>
      </c>
      <c r="ZR17">
        <f>COUNTIF(Sheet1!ZO:ZO,$A17)</f>
        <v>0</v>
      </c>
      <c r="ZS17">
        <f>COUNTIF(Sheet1!ZP:ZP,$A17)</f>
        <v>0</v>
      </c>
      <c r="ZT17">
        <f>COUNTIF(Sheet1!ZQ:ZQ,$A17)</f>
        <v>0</v>
      </c>
      <c r="ZU17">
        <f>COUNTIF(Sheet1!ZR:ZR,$A17)</f>
        <v>0</v>
      </c>
      <c r="ZV17">
        <f>COUNTIF(Sheet1!ZS:ZS,$A17)</f>
        <v>1</v>
      </c>
      <c r="ZW17">
        <f>COUNTIF(Sheet1!ZT:ZT,$A17)</f>
        <v>0</v>
      </c>
      <c r="ZX17">
        <f>COUNTIF(Sheet1!ZU:ZU,$A17)</f>
        <v>0</v>
      </c>
      <c r="ZY17">
        <f>COUNTIF(Sheet1!ZV:ZV,$A17)</f>
        <v>0</v>
      </c>
      <c r="ZZ17">
        <f>COUNTIF(Sheet1!ZW:ZW,$A17)</f>
        <v>1</v>
      </c>
      <c r="AAA17">
        <f>COUNTIF(Sheet1!ZX:ZX,$A17)</f>
        <v>0</v>
      </c>
      <c r="AAB17">
        <f>COUNTIF(Sheet1!ZY:ZY,$A17)</f>
        <v>1</v>
      </c>
      <c r="AAC17">
        <f>COUNTIF(Sheet1!ZZ:ZZ,$A17)</f>
        <v>0</v>
      </c>
      <c r="AAD17">
        <f>COUNTIF(Sheet1!AAA:AAA,$A17)</f>
        <v>0</v>
      </c>
      <c r="AAE17">
        <f>COUNTIF(Sheet1!AAB:AAB,$A17)</f>
        <v>0</v>
      </c>
      <c r="AAF17">
        <f>COUNTIF(Sheet1!AAC:AAC,$A17)</f>
        <v>0</v>
      </c>
      <c r="AAG17">
        <f>COUNTIF(Sheet1!AAD:AAD,$A17)</f>
        <v>1</v>
      </c>
      <c r="AAH17">
        <f>COUNTIF(Sheet1!AAE:AAE,$A17)</f>
        <v>0</v>
      </c>
      <c r="AAI17">
        <f>COUNTIF(Sheet1!AAF:AAF,$A17)</f>
        <v>1</v>
      </c>
      <c r="AAJ17">
        <f>COUNTIF(Sheet1!AAG:AAG,$A17)</f>
        <v>1</v>
      </c>
      <c r="AAK17">
        <f>COUNTIF(Sheet1!AAH:AAH,$A17)</f>
        <v>0</v>
      </c>
      <c r="AAL17">
        <f>COUNTIF(Sheet1!AAI:AAI,$A17)</f>
        <v>0</v>
      </c>
      <c r="AAM17">
        <f>COUNTIF(Sheet1!AAJ:AAJ,$A17)</f>
        <v>0</v>
      </c>
      <c r="AAN17">
        <f>COUNTIF(Sheet1!AAK:AAK,$A17)</f>
        <v>0</v>
      </c>
      <c r="AAO17">
        <f>COUNTIF(Sheet1!AAL:AAL,$A17)</f>
        <v>0</v>
      </c>
      <c r="AAP17">
        <f>COUNTIF(Sheet1!AAM:AAM,$A17)</f>
        <v>0</v>
      </c>
      <c r="AAQ17">
        <f>COUNTIF(Sheet1!AAN:AAN,$A17)</f>
        <v>1</v>
      </c>
      <c r="AAR17">
        <f>COUNTIF(Sheet1!AAO:AAO,$A17)</f>
        <v>0</v>
      </c>
      <c r="AAS17">
        <f>COUNTIF(Sheet1!AAP:AAP,$A17)</f>
        <v>0</v>
      </c>
      <c r="AAT17">
        <f>COUNTIF(Sheet1!AAQ:AAQ,$A17)</f>
        <v>0</v>
      </c>
      <c r="AAU17">
        <f>COUNTIF(Sheet1!AAR:AAR,$A17)</f>
        <v>1</v>
      </c>
      <c r="AAV17">
        <f>COUNTIF(Sheet1!AAS:AAS,$A17)</f>
        <v>0</v>
      </c>
      <c r="AAW17">
        <f>COUNTIF(Sheet1!AAT:AAT,$A17)</f>
        <v>1</v>
      </c>
      <c r="AAX17">
        <f>COUNTIF(Sheet1!AAU:AAU,$A17)</f>
        <v>0</v>
      </c>
      <c r="AAY17">
        <f>COUNTIF(Sheet1!AAV:AAV,$A17)</f>
        <v>0</v>
      </c>
      <c r="AAZ17">
        <f>COUNTIF(Sheet1!AAW:AAW,$A17)</f>
        <v>0</v>
      </c>
      <c r="ABA17">
        <f>COUNTIF(Sheet1!AAX:AAX,$A17)</f>
        <v>0</v>
      </c>
      <c r="ABB17">
        <f>COUNTIF(Sheet1!AAY:AAY,$A17)</f>
        <v>1</v>
      </c>
      <c r="ABC17">
        <f>COUNTIF(Sheet1!AAZ:AAZ,$A17)</f>
        <v>0</v>
      </c>
      <c r="ABD17">
        <f>COUNTIF(Sheet1!ABA:ABA,$A17)</f>
        <v>0</v>
      </c>
      <c r="ABE17">
        <f>COUNTIF(Sheet1!ABB:ABB,$A17)</f>
        <v>0</v>
      </c>
      <c r="ABF17">
        <f>COUNTIF(Sheet1!ABC:ABC,$A17)</f>
        <v>1</v>
      </c>
      <c r="ABG17">
        <f>COUNTIF(Sheet1!ABD:ABD,$A17)</f>
        <v>0</v>
      </c>
      <c r="ABH17">
        <f>COUNTIF(Sheet1!ABE:ABE,$A17)</f>
        <v>1</v>
      </c>
      <c r="ABI17">
        <f>COUNTIF(Sheet1!ABF:ABF,$A17)</f>
        <v>0</v>
      </c>
      <c r="ABJ17">
        <f>COUNTIF(Sheet1!ABG:ABG,$A17)</f>
        <v>0</v>
      </c>
      <c r="ABK17">
        <f>COUNTIF(Sheet1!ABH:ABH,$A17)</f>
        <v>0</v>
      </c>
      <c r="ABL17">
        <f>COUNTIF(Sheet1!ABI:ABI,$A17)</f>
        <v>0</v>
      </c>
      <c r="ABM17">
        <f>COUNTIF(Sheet1!ABJ:ABJ,$A17)</f>
        <v>0</v>
      </c>
      <c r="ABN17">
        <f>COUNTIF(Sheet1!ABK:ABK,$A17)</f>
        <v>0</v>
      </c>
      <c r="ABO17">
        <f>COUNTIF(Sheet1!ABL:ABL,$A17)</f>
        <v>0</v>
      </c>
      <c r="ABP17">
        <f>COUNTIF(Sheet1!ABM:ABM,$A17)</f>
        <v>0</v>
      </c>
      <c r="ABQ17">
        <f>COUNTIF(Sheet1!ABN:ABN,$A17)</f>
        <v>0</v>
      </c>
      <c r="ABR17">
        <f>COUNTIF(Sheet1!ABO:ABO,$A17)</f>
        <v>0</v>
      </c>
      <c r="ABS17">
        <f>COUNTIF(Sheet1!ABP:ABP,$A17)</f>
        <v>1</v>
      </c>
      <c r="ABT17">
        <f>COUNTIF(Sheet1!ABQ:ABQ,$A17)</f>
        <v>0</v>
      </c>
      <c r="ABU17">
        <f>COUNTIF(Sheet1!ABR:ABR,$A17)</f>
        <v>0</v>
      </c>
      <c r="ABV17">
        <f>COUNTIF(Sheet1!ABS:ABS,$A17)</f>
        <v>0</v>
      </c>
      <c r="ABW17">
        <f>COUNTIF(Sheet1!ABT:ABT,$A17)</f>
        <v>0</v>
      </c>
      <c r="ABX17">
        <f>COUNTIF(Sheet1!ABU:ABU,$A17)</f>
        <v>0</v>
      </c>
      <c r="ABY17">
        <f>COUNTIF(Sheet1!ABV:ABV,$A17)</f>
        <v>0</v>
      </c>
      <c r="ABZ17">
        <f>COUNTIF(Sheet1!ABW:ABW,$A17)</f>
        <v>0</v>
      </c>
      <c r="ACA17">
        <f>COUNTIF(Sheet1!ABX:ABX,$A17)</f>
        <v>0</v>
      </c>
      <c r="ACB17">
        <f>COUNTIF(Sheet1!ABY:ABY,$A17)</f>
        <v>1</v>
      </c>
      <c r="ACC17">
        <f>COUNTIF(Sheet1!ABZ:ABZ,$A17)</f>
        <v>0</v>
      </c>
      <c r="ACD17">
        <f>COUNTIF(Sheet1!ACA:ACA,$A17)</f>
        <v>0</v>
      </c>
      <c r="ACE17">
        <f>COUNTIF(Sheet1!ACB:ACB,$A17)</f>
        <v>0</v>
      </c>
      <c r="ACF17">
        <f>COUNTIF(Sheet1!ACC:ACC,$A17)</f>
        <v>0</v>
      </c>
      <c r="ACG17">
        <f>COUNTIF(Sheet1!ACD:ACD,$A17)</f>
        <v>0</v>
      </c>
      <c r="ACH17">
        <f>COUNTIF(Sheet1!ACE:ACE,$A17)</f>
        <v>0</v>
      </c>
      <c r="ACI17">
        <f>COUNTIF(Sheet1!ACF:ACF,$A17)</f>
        <v>0</v>
      </c>
      <c r="ACJ17">
        <f>COUNTIF(Sheet1!ACG:ACG,$A17)</f>
        <v>0</v>
      </c>
      <c r="ACK17">
        <f>COUNTIF(Sheet1!ACH:ACH,$A17)</f>
        <v>1</v>
      </c>
      <c r="ACL17">
        <f>COUNTIF(Sheet1!ACI:ACI,$A17)</f>
        <v>0</v>
      </c>
      <c r="ACM17">
        <f>COUNTIF(Sheet1!ACJ:ACJ,$A17)</f>
        <v>1</v>
      </c>
      <c r="ACN17">
        <f>COUNTIF(Sheet1!ACK:ACK,$A17)</f>
        <v>0</v>
      </c>
      <c r="ACO17">
        <f>COUNTIF(Sheet1!ACL:ACL,$A17)</f>
        <v>1</v>
      </c>
      <c r="ACP17">
        <f>COUNTIF(Sheet1!ACM:ACM,$A17)</f>
        <v>0</v>
      </c>
      <c r="ACQ17">
        <f>COUNTIF(Sheet1!ACN:ACN,$A17)</f>
        <v>0</v>
      </c>
      <c r="ACR17">
        <f>COUNTIF(Sheet1!ACO:ACO,$A17)</f>
        <v>0</v>
      </c>
      <c r="ACS17">
        <f>COUNTIF(Sheet1!ACP:ACP,$A17)</f>
        <v>1</v>
      </c>
      <c r="ACT17">
        <f>COUNTIF(Sheet1!ACQ:ACQ,$A17)</f>
        <v>0</v>
      </c>
      <c r="ACU17">
        <f>COUNTIF(Sheet1!ACR:ACR,$A17)</f>
        <v>0</v>
      </c>
      <c r="ACV17">
        <f>COUNTIF(Sheet1!ACS:ACS,$A17)</f>
        <v>0</v>
      </c>
      <c r="ACW17">
        <f>COUNTIF(Sheet1!ACT:ACT,$A17)</f>
        <v>0</v>
      </c>
      <c r="ACX17">
        <f>COUNTIF(Sheet1!ACU:ACU,$A17)</f>
        <v>0</v>
      </c>
      <c r="ACY17">
        <f>COUNTIF(Sheet1!ACV:ACV,$A17)</f>
        <v>1</v>
      </c>
      <c r="ACZ17">
        <f>COUNTIF(Sheet1!ACW:ACW,$A17)</f>
        <v>0</v>
      </c>
      <c r="ADA17">
        <f>COUNTIF(Sheet1!ACX:ACX,$A17)</f>
        <v>0</v>
      </c>
      <c r="ADB17">
        <f>COUNTIF(Sheet1!ACY:ACY,$A17)</f>
        <v>0</v>
      </c>
      <c r="ADC17">
        <f>COUNTIF(Sheet1!ACZ:ACZ,$A17)</f>
        <v>0</v>
      </c>
      <c r="ADD17">
        <f>COUNTIF(Sheet1!ADA:ADA,$A17)</f>
        <v>0</v>
      </c>
      <c r="ADE17">
        <f>COUNTIF(Sheet1!ADB:ADB,$A17)</f>
        <v>0</v>
      </c>
      <c r="ADF17">
        <f>COUNTIF(Sheet1!ADC:ADC,$A17)</f>
        <v>1</v>
      </c>
      <c r="ADG17">
        <f>COUNTIF(Sheet1!ADD:ADD,$A17)</f>
        <v>0</v>
      </c>
      <c r="ADH17">
        <f>COUNTIF(Sheet1!ADE:ADE,$A17)</f>
        <v>0</v>
      </c>
      <c r="ADI17">
        <f>COUNTIF(Sheet1!ADF:ADF,$A17)</f>
        <v>1</v>
      </c>
      <c r="ADJ17">
        <f>COUNTIF(Sheet1!ADG:ADG,$A17)</f>
        <v>1</v>
      </c>
      <c r="ADK17">
        <f>COUNTIF(Sheet1!ADH:ADH,$A17)</f>
        <v>1</v>
      </c>
      <c r="ADL17">
        <f>COUNTIF(Sheet1!ADI:ADI,$A17)</f>
        <v>0</v>
      </c>
      <c r="ADM17">
        <f>COUNTIF(Sheet1!ADJ:ADJ,$A17)</f>
        <v>1</v>
      </c>
      <c r="ADN17">
        <f>COUNTIF(Sheet1!ADK:ADK,$A17)</f>
        <v>1</v>
      </c>
      <c r="ADO17">
        <f>COUNTIF(Sheet1!ADL:ADL,$A17)</f>
        <v>0</v>
      </c>
      <c r="ADP17">
        <f>COUNTIF(Sheet1!ADM:ADM,$A17)</f>
        <v>0</v>
      </c>
      <c r="ADQ17">
        <f>COUNTIF(Sheet1!ADN:ADN,$A17)</f>
        <v>0</v>
      </c>
      <c r="ADR17">
        <f>COUNTIF(Sheet1!ADO:ADO,$A17)</f>
        <v>1</v>
      </c>
      <c r="ADS17">
        <f>COUNTIF(Sheet1!ADP:ADP,$A17)</f>
        <v>0</v>
      </c>
      <c r="ADT17">
        <f>COUNTIF(Sheet1!ADQ:ADQ,$A17)</f>
        <v>1</v>
      </c>
      <c r="ADU17">
        <f>COUNTIF(Sheet1!ADR:ADR,$A17)</f>
        <v>0</v>
      </c>
      <c r="ADV17">
        <f>COUNTIF(Sheet1!ADS:ADS,$A17)</f>
        <v>0</v>
      </c>
      <c r="ADW17">
        <f>COUNTIF(Sheet1!ADT:ADT,$A17)</f>
        <v>0</v>
      </c>
      <c r="ADX17">
        <f>COUNTIF(Sheet1!ADU:ADU,$A17)</f>
        <v>0</v>
      </c>
      <c r="ADY17">
        <f>COUNTIF(Sheet1!ADV:ADV,$A17)</f>
        <v>0</v>
      </c>
      <c r="ADZ17">
        <f>COUNTIF(Sheet1!ADW:ADW,$A17)</f>
        <v>0</v>
      </c>
      <c r="AEA17">
        <f>COUNTIF(Sheet1!ADX:ADX,$A17)</f>
        <v>0</v>
      </c>
      <c r="AEB17">
        <f>COUNTIF(Sheet1!ADY:ADY,$A17)</f>
        <v>0</v>
      </c>
      <c r="AEC17">
        <f>COUNTIF(Sheet1!ADZ:ADZ,$A17)</f>
        <v>0</v>
      </c>
      <c r="AED17">
        <f>COUNTIF(Sheet1!AEA:AEA,$A17)</f>
        <v>0</v>
      </c>
      <c r="AEE17">
        <f>COUNTIF(Sheet1!AEB:AEB,$A17)</f>
        <v>0</v>
      </c>
      <c r="AEF17">
        <f>COUNTIF(Sheet1!AEC:AEC,$A17)</f>
        <v>1</v>
      </c>
      <c r="AEG17">
        <f>COUNTIF(Sheet1!AED:AED,$A17)</f>
        <v>0</v>
      </c>
      <c r="AEH17">
        <f>COUNTIF(Sheet1!AEE:AEE,$A17)</f>
        <v>1</v>
      </c>
      <c r="AEI17">
        <f>COUNTIF(Sheet1!AEF:AEF,$A17)</f>
        <v>1</v>
      </c>
      <c r="AEJ17">
        <f>COUNTIF(Sheet1!AEG:AEG,$A17)</f>
        <v>0</v>
      </c>
      <c r="AEK17">
        <f>COUNTIF(Sheet1!AEH:AEH,$A17)</f>
        <v>1</v>
      </c>
      <c r="AEL17">
        <f>COUNTIF(Sheet1!AEI:AEI,$A17)</f>
        <v>0</v>
      </c>
      <c r="AEM17">
        <f>COUNTIF(Sheet1!AEJ:AEJ,$A17)</f>
        <v>1</v>
      </c>
      <c r="AEN17">
        <f>COUNTIF(Sheet1!AEK:AEK,$A17)</f>
        <v>0</v>
      </c>
      <c r="AEO17">
        <f>COUNTIF(Sheet1!AEL:AEL,$A17)</f>
        <v>1</v>
      </c>
      <c r="AEP17">
        <f>COUNTIF(Sheet1!AEM:AEM,$A17)</f>
        <v>1</v>
      </c>
      <c r="AEQ17">
        <f>COUNTIF(Sheet1!AEN:AEN,$A17)</f>
        <v>0</v>
      </c>
      <c r="AER17">
        <f>COUNTIF(Sheet1!AEO:AEO,$A17)</f>
        <v>0</v>
      </c>
      <c r="AES17">
        <f>COUNTIF(Sheet1!AEP:AEP,$A17)</f>
        <v>0</v>
      </c>
      <c r="AET17">
        <f>COUNTIF(Sheet1!AEQ:AEQ,$A17)</f>
        <v>0</v>
      </c>
      <c r="AEU17">
        <f>COUNTIF(Sheet1!AER:AER,$A17)</f>
        <v>0</v>
      </c>
      <c r="AEV17">
        <f>COUNTIF(Sheet1!AES:AES,$A17)</f>
        <v>0</v>
      </c>
      <c r="AEW17">
        <f>COUNTIF(Sheet1!AET:AET,$A17)</f>
        <v>0</v>
      </c>
      <c r="AEX17">
        <f>COUNTIF(Sheet1!AEU:AEU,$A17)</f>
        <v>0</v>
      </c>
      <c r="AEY17">
        <f>COUNTIF(Sheet1!AEV:AEV,$A17)</f>
        <v>2</v>
      </c>
      <c r="AEZ17">
        <f>COUNTIF(Sheet1!AEW:AEW,$A17)</f>
        <v>1</v>
      </c>
      <c r="AFA17">
        <f>COUNTIF(Sheet1!AEX:AEX,$A17)</f>
        <v>0</v>
      </c>
      <c r="AFB17">
        <f>COUNTIF(Sheet1!AEY:AEY,$A17)</f>
        <v>0</v>
      </c>
      <c r="AFC17">
        <f>COUNTIF(Sheet1!AEZ:AEZ,$A17)</f>
        <v>0</v>
      </c>
      <c r="AFD17">
        <f>COUNTIF(Sheet1!AFA:AFA,$A17)</f>
        <v>0</v>
      </c>
      <c r="AFE17">
        <f>COUNTIF(Sheet1!AFB:AFB,$A17)</f>
        <v>0</v>
      </c>
      <c r="AFF17">
        <f>COUNTIF(Sheet1!AFC:AFC,$A17)</f>
        <v>0</v>
      </c>
      <c r="AFG17">
        <f>COUNTIF(Sheet1!AFD:AFD,$A17)</f>
        <v>0</v>
      </c>
      <c r="AFH17">
        <f>COUNTIF(Sheet1!AFE:AFE,$A17)</f>
        <v>0</v>
      </c>
      <c r="AFI17">
        <f>COUNTIF(Sheet1!AFF:AFF,$A17)</f>
        <v>0</v>
      </c>
      <c r="AFJ17">
        <f>COUNTIF(Sheet1!AFG:AFG,$A17)</f>
        <v>0</v>
      </c>
      <c r="AFK17">
        <f>COUNTIF(Sheet1!AFH:AFH,$A17)</f>
        <v>0</v>
      </c>
      <c r="AFL17">
        <f>COUNTIF(Sheet1!AFI:AFI,$A17)</f>
        <v>0</v>
      </c>
      <c r="AFM17">
        <f>COUNTIF(Sheet1!AFJ:AFJ,$A17)</f>
        <v>0</v>
      </c>
      <c r="AFN17">
        <f>COUNTIF(Sheet1!AFK:AFK,$A17)</f>
        <v>0</v>
      </c>
      <c r="AFO17">
        <f>COUNTIF(Sheet1!AFL:AFL,$A17)</f>
        <v>0</v>
      </c>
      <c r="AFP17">
        <f>COUNTIF(Sheet1!AFM:AFM,$A17)</f>
        <v>1</v>
      </c>
      <c r="AFQ17">
        <f>COUNTIF(Sheet1!AFN:AFN,$A17)</f>
        <v>0</v>
      </c>
      <c r="AFR17">
        <f>COUNTIF(Sheet1!AFO:AFO,$A17)</f>
        <v>0</v>
      </c>
      <c r="AFS17">
        <f>COUNTIF(Sheet1!AFP:AFP,$A17)</f>
        <v>0</v>
      </c>
      <c r="AFT17">
        <f>COUNTIF(Sheet1!AFQ:AFQ,$A17)</f>
        <v>0</v>
      </c>
      <c r="AFU17">
        <f>COUNTIF(Sheet1!AFR:AFR,$A17)</f>
        <v>1</v>
      </c>
      <c r="AFV17">
        <f>COUNTIF(Sheet1!AFS:AFS,$A17)</f>
        <v>0</v>
      </c>
      <c r="AFW17">
        <f>COUNTIF(Sheet1!AFT:AFT,$A17)</f>
        <v>0</v>
      </c>
      <c r="AFX17">
        <f>COUNTIF(Sheet1!AFU:AFU,$A17)</f>
        <v>0</v>
      </c>
      <c r="AFY17">
        <f>COUNTIF(Sheet1!AFV:AFV,$A17)</f>
        <v>0</v>
      </c>
      <c r="AFZ17">
        <f>COUNTIF(Sheet1!AFW:AFW,$A17)</f>
        <v>0</v>
      </c>
      <c r="AGA17">
        <f>COUNTIF(Sheet1!AFX:AFX,$A17)</f>
        <v>0</v>
      </c>
      <c r="AGB17">
        <f>COUNTIF(Sheet1!AFY:AFY,$A17)</f>
        <v>0</v>
      </c>
      <c r="AGC17">
        <f>COUNTIF(Sheet1!AFZ:AFZ,$A17)</f>
        <v>0</v>
      </c>
      <c r="AGD17">
        <f>COUNTIF(Sheet1!AGA:AGA,$A17)</f>
        <v>0</v>
      </c>
      <c r="AGE17">
        <f>COUNTIF(Sheet1!AGB:AGB,$A17)</f>
        <v>1</v>
      </c>
      <c r="AGF17">
        <f>COUNTIF(Sheet1!AGC:AGC,$A17)</f>
        <v>0</v>
      </c>
      <c r="AGG17">
        <f>COUNTIF(Sheet1!AGD:AGD,$A17)</f>
        <v>0</v>
      </c>
      <c r="AGH17">
        <f>COUNTIF(Sheet1!AGE:AGE,$A17)</f>
        <v>0</v>
      </c>
      <c r="AGI17">
        <f>COUNTIF(Sheet1!AGF:AGF,$A17)</f>
        <v>0</v>
      </c>
      <c r="AGJ17">
        <f>COUNTIF(Sheet1!AGG:AGG,$A17)</f>
        <v>1</v>
      </c>
      <c r="AGK17">
        <f>COUNTIF(Sheet1!AGH:AGH,$A17)</f>
        <v>1</v>
      </c>
      <c r="AGL17">
        <f>COUNTIF(Sheet1!AGI:AGI,$A17)</f>
        <v>1</v>
      </c>
      <c r="AGM17">
        <f>COUNTIF(Sheet1!AGJ:AGJ,$A17)</f>
        <v>0</v>
      </c>
      <c r="AGN17">
        <f>COUNTIF(Sheet1!AGK:AGK,$A17)</f>
        <v>1</v>
      </c>
      <c r="AGO17">
        <f>COUNTIF(Sheet1!AGL:AGL,$A17)</f>
        <v>0</v>
      </c>
      <c r="AGP17">
        <f>COUNTIF(Sheet1!AGM:AGM,$A17)</f>
        <v>0</v>
      </c>
      <c r="AGQ17">
        <f>COUNTIF(Sheet1!AGN:AGN,$A17)</f>
        <v>1</v>
      </c>
      <c r="AGR17">
        <f>COUNTIF(Sheet1!AGO:AGO,$A17)</f>
        <v>1</v>
      </c>
      <c r="AGS17">
        <f>COUNTIF(Sheet1!AGP:AGP,$A17)</f>
        <v>0</v>
      </c>
      <c r="AGT17">
        <f>COUNTIF(Sheet1!AGQ:AGQ,$A17)</f>
        <v>1</v>
      </c>
      <c r="AGU17">
        <f>COUNTIF(Sheet1!AGR:AGR,$A17)</f>
        <v>0</v>
      </c>
      <c r="AGV17">
        <f>COUNTIF(Sheet1!AGS:AGS,$A17)</f>
        <v>1</v>
      </c>
      <c r="AGW17">
        <f>COUNTIF(Sheet1!AGT:AGT,$A17)</f>
        <v>1</v>
      </c>
      <c r="AGX17">
        <f>COUNTIF(Sheet1!AGU:AGU,$A17)</f>
        <v>1</v>
      </c>
      <c r="AGY17">
        <f>COUNTIF(Sheet1!AGV:AGV,$A17)</f>
        <v>1</v>
      </c>
      <c r="AGZ17">
        <f>COUNTIF(Sheet1!AGW:AGW,$A17)</f>
        <v>0</v>
      </c>
      <c r="AHA17">
        <f>COUNTIF(Sheet1!AGX:AGX,$A17)</f>
        <v>0</v>
      </c>
      <c r="AHB17">
        <f>COUNTIF(Sheet1!AGY:AGY,$A17)</f>
        <v>1</v>
      </c>
      <c r="AHC17">
        <f>COUNTIF(Sheet1!AGZ:AGZ,$A17)</f>
        <v>1</v>
      </c>
      <c r="AHD17">
        <f>COUNTIF(Sheet1!AHA:AHA,$A17)</f>
        <v>0</v>
      </c>
      <c r="AHE17">
        <f>COUNTIF(Sheet1!AHB:AHB,$A17)</f>
        <v>1</v>
      </c>
      <c r="AHF17">
        <f>COUNTIF(Sheet1!AHC:AHC,$A17)</f>
        <v>1</v>
      </c>
      <c r="AHG17">
        <f>COUNTIF(Sheet1!AHD:AHD,$A17)</f>
        <v>0</v>
      </c>
      <c r="AHH17">
        <f>COUNTIF(Sheet1!AHE:AHE,$A17)</f>
        <v>2</v>
      </c>
      <c r="AHI17">
        <f>COUNTIF(Sheet1!AHF:AHF,$A17)</f>
        <v>0</v>
      </c>
      <c r="AHJ17">
        <f>COUNTIF(Sheet1!AHG:AHG,$A17)</f>
        <v>0</v>
      </c>
      <c r="AHK17">
        <f>COUNTIF(Sheet1!AHH:AHH,$A17)</f>
        <v>1</v>
      </c>
      <c r="AHL17">
        <f>COUNTIF(Sheet1!AHI:AHI,$A17)</f>
        <v>0</v>
      </c>
      <c r="AHM17">
        <f>COUNTIF(Sheet1!AHJ:AHJ,$A17)</f>
        <v>0</v>
      </c>
      <c r="AHN17">
        <f>COUNTIF(Sheet1!AHK:AHK,$A17)</f>
        <v>0</v>
      </c>
      <c r="AHO17">
        <f>COUNTIF(Sheet1!AHL:AHL,$A17)</f>
        <v>0</v>
      </c>
      <c r="AHP17">
        <f>COUNTIF(Sheet1!AHM:AHM,$A17)</f>
        <v>1</v>
      </c>
      <c r="AHQ17">
        <f>COUNTIF(Sheet1!AHN:AHN,$A17)</f>
        <v>0</v>
      </c>
      <c r="AHR17">
        <f>COUNTIF(Sheet1!AHO:AHO,$A17)</f>
        <v>0</v>
      </c>
      <c r="AHS17">
        <f>COUNTIF(Sheet1!AHP:AHP,$A17)</f>
        <v>0</v>
      </c>
      <c r="AHT17">
        <f>COUNTIF(Sheet1!AHQ:AHQ,$A17)</f>
        <v>1</v>
      </c>
      <c r="AHU17">
        <f>COUNTIF(Sheet1!AHR:AHR,$A17)</f>
        <v>0</v>
      </c>
      <c r="AHV17">
        <f>COUNTIF(Sheet1!AHS:AHS,$A17)</f>
        <v>0</v>
      </c>
      <c r="AHW17">
        <f>COUNTIF(Sheet1!AHT:AHT,$A17)</f>
        <v>0</v>
      </c>
      <c r="AHX17">
        <f>COUNTIF(Sheet1!AHU:AHU,$A17)</f>
        <v>0</v>
      </c>
      <c r="AHY17">
        <f>COUNTIF(Sheet1!AHV:AHV,$A17)</f>
        <v>0</v>
      </c>
      <c r="AHZ17">
        <f>COUNTIF(Sheet1!AHW:AHW,$A17)</f>
        <v>0</v>
      </c>
      <c r="AIA17">
        <f>COUNTIF(Sheet1!AHX:AHX,$A17)</f>
        <v>1</v>
      </c>
      <c r="AIB17">
        <f>COUNTIF(Sheet1!AHY:AHY,$A17)</f>
        <v>0</v>
      </c>
      <c r="AIC17">
        <f>COUNTIF(Sheet1!AHZ:AHZ,$A17)</f>
        <v>1</v>
      </c>
      <c r="AID17">
        <f>COUNTIF(Sheet1!AIA:AIA,$A17)</f>
        <v>1</v>
      </c>
      <c r="AIE17">
        <f>COUNTIF(Sheet1!AIB:AIB,$A17)</f>
        <v>0</v>
      </c>
      <c r="AIF17">
        <f>COUNTIF(Sheet1!AIC:AIC,$A17)</f>
        <v>1</v>
      </c>
      <c r="AIG17">
        <f>COUNTIF(Sheet1!AID:AID,$A17)</f>
        <v>1</v>
      </c>
      <c r="AIH17">
        <f>COUNTIF(Sheet1!AIE:AIE,$A17)</f>
        <v>0</v>
      </c>
      <c r="AII17">
        <f>COUNTIF(Sheet1!AIF:AIF,$A17)</f>
        <v>1</v>
      </c>
      <c r="AIJ17">
        <f>COUNTIF(Sheet1!AIG:AIG,$A17)</f>
        <v>0</v>
      </c>
      <c r="AIK17">
        <f>COUNTIF(Sheet1!AIH:AIH,$A17)</f>
        <v>0</v>
      </c>
      <c r="AIL17">
        <f>COUNTIF(Sheet1!AII:AII,$A17)</f>
        <v>0</v>
      </c>
      <c r="AIM17">
        <f>COUNTIF(Sheet1!AIJ:AIJ,$A17)</f>
        <v>1</v>
      </c>
      <c r="AIN17">
        <f>COUNTIF(Sheet1!AIK:AIK,$A17)</f>
        <v>1</v>
      </c>
      <c r="AIO17">
        <f>COUNTIF(Sheet1!AIL:AIL,$A17)</f>
        <v>0</v>
      </c>
      <c r="AIP17">
        <f>COUNTIF(Sheet1!AIM:AIM,$A17)</f>
        <v>0</v>
      </c>
      <c r="AIQ17">
        <f>COUNTIF(Sheet1!AIN:AIN,$A17)</f>
        <v>0</v>
      </c>
      <c r="AIR17">
        <f>COUNTIF(Sheet1!AIO:AIO,$A17)</f>
        <v>0</v>
      </c>
      <c r="AIS17">
        <f>COUNTIF(Sheet1!AIP:AIP,$A17)</f>
        <v>0</v>
      </c>
      <c r="AIT17">
        <f>COUNTIF(Sheet1!AIQ:AIQ,$A17)</f>
        <v>0</v>
      </c>
      <c r="AIU17">
        <f>COUNTIF(Sheet1!AIR:AIR,$A17)</f>
        <v>0</v>
      </c>
      <c r="AIV17">
        <f>COUNTIF(Sheet1!AIS:AIS,$A17)</f>
        <v>1</v>
      </c>
      <c r="AIW17">
        <f>COUNTIF(Sheet1!AIT:AIT,$A17)</f>
        <v>0</v>
      </c>
      <c r="AIX17">
        <f>COUNTIF(Sheet1!AIU:AIU,$A17)</f>
        <v>0</v>
      </c>
      <c r="AIY17">
        <f>COUNTIF(Sheet1!AIV:AIV,$A17)</f>
        <v>1</v>
      </c>
      <c r="AIZ17">
        <f>COUNTIF(Sheet1!AIW:AIW,$A17)</f>
        <v>0</v>
      </c>
      <c r="AJA17">
        <f>COUNTIF(Sheet1!AIX:AIX,$A17)</f>
        <v>0</v>
      </c>
      <c r="AJB17">
        <f>COUNTIF(Sheet1!AIY:AIY,$A17)</f>
        <v>0</v>
      </c>
      <c r="AJC17">
        <f>COUNTIF(Sheet1!AIZ:AIZ,$A17)</f>
        <v>1</v>
      </c>
      <c r="AJD17">
        <f>COUNTIF(Sheet1!AJA:AJA,$A17)</f>
        <v>0</v>
      </c>
      <c r="AJE17">
        <f>COUNTIF(Sheet1!AJB:AJB,$A17)</f>
        <v>0</v>
      </c>
      <c r="AJF17">
        <f>COUNTIF(Sheet1!AJC:AJC,$A17)</f>
        <v>0</v>
      </c>
      <c r="AJG17">
        <f>COUNTIF(Sheet1!AJD:AJD,$A17)</f>
        <v>1</v>
      </c>
      <c r="AJH17">
        <f>COUNTIF(Sheet1!AJE:AJE,$A17)</f>
        <v>1</v>
      </c>
      <c r="AJI17">
        <f>COUNTIF(Sheet1!AJF:AJF,$A17)</f>
        <v>0</v>
      </c>
      <c r="AJJ17">
        <f>COUNTIF(Sheet1!AJG:AJG,$A17)</f>
        <v>0</v>
      </c>
      <c r="AJK17">
        <f>COUNTIF(Sheet1!AJH:AJH,$A17)</f>
        <v>1</v>
      </c>
      <c r="AJL17">
        <f>COUNTIF(Sheet1!AJI:AJI,$A17)</f>
        <v>0</v>
      </c>
      <c r="AJM17">
        <f>COUNTIF(Sheet1!AJJ:AJJ,$A17)</f>
        <v>0</v>
      </c>
      <c r="AJN17">
        <f>COUNTIF(Sheet1!AJK:AJK,$A17)</f>
        <v>0</v>
      </c>
      <c r="AJO17">
        <f>COUNTIF(Sheet1!AJL:AJL,$A17)</f>
        <v>1</v>
      </c>
      <c r="AJP17">
        <f>COUNTIF(Sheet1!AJM:AJM,$A17)</f>
        <v>1</v>
      </c>
      <c r="AJQ17">
        <f>COUNTIF(Sheet1!AJN:AJN,$A17)</f>
        <v>0</v>
      </c>
      <c r="AJR17">
        <f>COUNTIF(Sheet1!AJO:AJO,$A17)</f>
        <v>0</v>
      </c>
      <c r="AJS17">
        <f>COUNTIF(Sheet1!AJP:AJP,$A17)</f>
        <v>0</v>
      </c>
      <c r="AJT17">
        <f>COUNTIF(Sheet1!AJQ:AJQ,$A17)</f>
        <v>0</v>
      </c>
      <c r="AJU17">
        <f>COUNTIF(Sheet1!AJR:AJR,$A17)</f>
        <v>0</v>
      </c>
      <c r="AJV17">
        <f>COUNTIF(Sheet1!AJS:AJS,$A17)</f>
        <v>1</v>
      </c>
      <c r="AJW17">
        <f>COUNTIF(Sheet1!AJT:AJT,$A17)</f>
        <v>0</v>
      </c>
      <c r="AJX17">
        <f>COUNTIF(Sheet1!AJU:AJU,$A17)</f>
        <v>0</v>
      </c>
      <c r="AJY17">
        <f>COUNTIF(Sheet1!AJV:AJV,$A17)</f>
        <v>1</v>
      </c>
      <c r="AJZ17">
        <f>COUNTIF(Sheet1!AJW:AJW,$A17)</f>
        <v>0</v>
      </c>
      <c r="AKA17">
        <f>COUNTIF(Sheet1!AJX:AJX,$A17)</f>
        <v>0</v>
      </c>
      <c r="AKB17">
        <f>COUNTIF(Sheet1!AJY:AJY,$A17)</f>
        <v>0</v>
      </c>
      <c r="AKC17">
        <f>COUNTIF(Sheet1!AJZ:AJZ,$A17)</f>
        <v>0</v>
      </c>
      <c r="AKD17">
        <f>COUNTIF(Sheet1!AKA:AKA,$A17)</f>
        <v>0</v>
      </c>
      <c r="AKE17">
        <f>COUNTIF(Sheet1!AKB:AKB,$A17)</f>
        <v>0</v>
      </c>
      <c r="AKF17">
        <f>COUNTIF(Sheet1!AKC:AKC,$A17)</f>
        <v>1</v>
      </c>
      <c r="AKG17">
        <f>COUNTIF(Sheet1!AKD:AKD,$A17)</f>
        <v>1</v>
      </c>
      <c r="AKH17">
        <f>COUNTIF(Sheet1!AKE:AKE,$A17)</f>
        <v>1</v>
      </c>
      <c r="AKI17">
        <f>COUNTIF(Sheet1!AKF:AKF,$A17)</f>
        <v>0</v>
      </c>
      <c r="AKJ17">
        <f>COUNTIF(Sheet1!AKG:AKG,$A17)</f>
        <v>0</v>
      </c>
      <c r="AKK17">
        <f>COUNTIF(Sheet1!AKH:AKH,$A17)</f>
        <v>1</v>
      </c>
      <c r="AKL17">
        <f>COUNTIF(Sheet1!AKI:AKI,$A17)</f>
        <v>1</v>
      </c>
      <c r="AKM17">
        <f>COUNTIF(Sheet1!AKJ:AKJ,$A17)</f>
        <v>0</v>
      </c>
      <c r="AKN17">
        <f>COUNTIF(Sheet1!AKK:AKK,$A17)</f>
        <v>1</v>
      </c>
      <c r="AKO17">
        <f>COUNTIF(Sheet1!AKL:AKL,$A17)</f>
        <v>0</v>
      </c>
      <c r="AKP17">
        <f>COUNTIF(Sheet1!AKM:AKM,$A17)</f>
        <v>0</v>
      </c>
      <c r="AKQ17">
        <f>COUNTIF(Sheet1!AKN:AKN,$A17)</f>
        <v>1</v>
      </c>
      <c r="AKR17">
        <f>COUNTIF(Sheet1!AKO:AKO,$A17)</f>
        <v>0</v>
      </c>
      <c r="AKS17">
        <f>COUNTIF(Sheet1!AKP:AKP,$A17)</f>
        <v>1</v>
      </c>
      <c r="AKT17">
        <f>COUNTIF(Sheet1!AKQ:AKQ,$A17)</f>
        <v>0</v>
      </c>
      <c r="AKU17">
        <f>COUNTIF(Sheet1!AKR:AKR,$A17)</f>
        <v>0</v>
      </c>
      <c r="AKV17">
        <f>COUNTIF(Sheet1!AKS:AKS,$A17)</f>
        <v>1</v>
      </c>
      <c r="AKW17">
        <f>COUNTIF(Sheet1!AKT:AKT,$A17)</f>
        <v>0</v>
      </c>
      <c r="AKX17">
        <f>COUNTIF(Sheet1!AKU:AKU,$A17)</f>
        <v>0</v>
      </c>
      <c r="AKY17">
        <f>COUNTIF(Sheet1!AKV:AKV,$A17)</f>
        <v>1</v>
      </c>
      <c r="AKZ17">
        <f>COUNTIF(Sheet1!AKW:AKW,$A17)</f>
        <v>0</v>
      </c>
      <c r="ALA17">
        <f>COUNTIF(Sheet1!AKX:AKX,$A17)</f>
        <v>0</v>
      </c>
      <c r="ALB17">
        <f>COUNTIF(Sheet1!AKY:AKY,$A17)</f>
        <v>1</v>
      </c>
      <c r="ALC17">
        <f>COUNTIF(Sheet1!AKZ:AKZ,$A17)</f>
        <v>0</v>
      </c>
      <c r="ALD17">
        <f>COUNTIF(Sheet1!ALA:ALA,$A17)</f>
        <v>0</v>
      </c>
      <c r="ALE17">
        <f>COUNTIF(Sheet1!ALB:ALB,$A17)</f>
        <v>0</v>
      </c>
      <c r="ALF17">
        <f>COUNTIF(Sheet1!ALC:ALC,$A17)</f>
        <v>1</v>
      </c>
      <c r="ALG17">
        <f>COUNTIF(Sheet1!ALD:ALD,$A17)</f>
        <v>0</v>
      </c>
      <c r="ALH17">
        <f>COUNTIF(Sheet1!ALE:ALE,$A17)</f>
        <v>0</v>
      </c>
      <c r="ALI17">
        <f>COUNTIF(Sheet1!ALF:ALF,$A17)</f>
        <v>1</v>
      </c>
      <c r="ALJ17">
        <f>COUNTIF(Sheet1!ALG:ALG,$A17)</f>
        <v>1</v>
      </c>
      <c r="ALK17">
        <f>COUNTIF(Sheet1!ALH:ALH,$A17)</f>
        <v>2</v>
      </c>
      <c r="ALL17">
        <f>COUNTIF(Sheet1!ALI:ALI,$A17)</f>
        <v>1</v>
      </c>
      <c r="ALM17">
        <f>COUNTIF(Sheet1!ALJ:ALJ,$A17)</f>
        <v>0</v>
      </c>
      <c r="ALN17">
        <f>COUNTIF(Sheet1!ALK:ALK,$A17)</f>
        <v>0</v>
      </c>
      <c r="ALO17">
        <f>COUNTIF(Sheet1!ALL:ALL,$A17)</f>
        <v>0</v>
      </c>
      <c r="ALP17">
        <f>COUNTIF(Sheet1!ALM:ALM,$A17)</f>
        <v>0</v>
      </c>
      <c r="ALQ17">
        <f>COUNTIF(Sheet1!ALN:ALN,$A17)</f>
        <v>0</v>
      </c>
      <c r="ALR17">
        <f>COUNTIF(Sheet1!ALO:ALO,$A17)</f>
        <v>0</v>
      </c>
      <c r="ALS17">
        <f>COUNTIF(Sheet1!ALP:ALP,$A17)</f>
        <v>0</v>
      </c>
      <c r="ALT17">
        <f>COUNTIF(Sheet1!ALQ:ALQ,$A17)</f>
        <v>0</v>
      </c>
      <c r="ALU17">
        <f>COUNTIF(Sheet1!ALR:ALR,$A17)</f>
        <v>0</v>
      </c>
      <c r="ALV17">
        <f>COUNTIF(Sheet1!ALS:ALS,$A17)</f>
        <v>0</v>
      </c>
      <c r="ALW17">
        <f>COUNTIF(Sheet1!ALT:ALT,$A17)</f>
        <v>0</v>
      </c>
      <c r="ALX17">
        <f>COUNTIF(Sheet1!ALU:ALU,$A17)</f>
        <v>0</v>
      </c>
      <c r="ALY17">
        <f>COUNTIF(Sheet1!ALV:ALV,$A17)</f>
        <v>0</v>
      </c>
      <c r="ALZ17">
        <f>COUNTIF(Sheet1!ALW:ALW,$A17)</f>
        <v>0</v>
      </c>
      <c r="AMA17">
        <f>COUNTIF(Sheet1!ALX:ALX,$A17)</f>
        <v>1</v>
      </c>
      <c r="AMB17">
        <f>COUNTIF(Sheet1!ALY:ALY,$A17)</f>
        <v>0</v>
      </c>
      <c r="AMC17">
        <f>COUNTIF(Sheet1!ALZ:ALZ,$A17)</f>
        <v>0</v>
      </c>
      <c r="AMD17">
        <f>COUNTIF(Sheet1!AMA:AMA,$A17)</f>
        <v>0</v>
      </c>
      <c r="AME17">
        <f>COUNTIF(Sheet1!AMB:AMB,$A17)</f>
        <v>1</v>
      </c>
      <c r="AMF17">
        <f>COUNTIF(Sheet1!AMC:AMC,$A17)</f>
        <v>0</v>
      </c>
      <c r="AMG17">
        <f>COUNTIF(Sheet1!AMD:AMD,$A17)</f>
        <v>1</v>
      </c>
      <c r="AMH17">
        <f>COUNTIF(Sheet1!AME:AME,$A17)</f>
        <v>0</v>
      </c>
      <c r="AMI17">
        <f>COUNTIF(Sheet1!AMF:AMF,$A17)</f>
        <v>0</v>
      </c>
      <c r="AMJ17">
        <f>COUNTIF(Sheet1!AMG:AMG,$A17)</f>
        <v>0</v>
      </c>
      <c r="AMK17">
        <f>COUNTIF(Sheet1!AMH:AMH,$A17)</f>
        <v>1</v>
      </c>
      <c r="AML17">
        <f>COUNTIF(Sheet1!AMI:AMI,$A17)</f>
        <v>0</v>
      </c>
      <c r="AMM17">
        <f>COUNTIF(Sheet1!AMJ:AMJ,$A17)</f>
        <v>0</v>
      </c>
      <c r="AMN17">
        <f>COUNTIF(Sheet1!AMK:AMK,$A17)</f>
        <v>0</v>
      </c>
      <c r="AMO17">
        <f>COUNTIF(Sheet1!AML:AML,$A17)</f>
        <v>0</v>
      </c>
      <c r="AMP17">
        <f>COUNTIF(Sheet1!AMM:AMM,$A17)</f>
        <v>0</v>
      </c>
      <c r="AMQ17">
        <f>COUNTIF(Sheet1!AMN:AMN,$A17)</f>
        <v>0</v>
      </c>
      <c r="AMR17">
        <f>COUNTIF(Sheet1!AMO:AMO,$A17)</f>
        <v>0</v>
      </c>
      <c r="AMS17">
        <f>COUNTIF(Sheet1!AMP:AMP,$A17)</f>
        <v>0</v>
      </c>
      <c r="AMT17">
        <f>COUNTIF(Sheet1!AMQ:AMQ,$A17)</f>
        <v>0</v>
      </c>
      <c r="AMU17">
        <f>COUNTIF(Sheet1!AMR:AMR,$A17)</f>
        <v>1</v>
      </c>
      <c r="AMV17">
        <f>COUNTIF(Sheet1!AMS:AMS,$A17)</f>
        <v>1</v>
      </c>
      <c r="AMW17">
        <f>COUNTIF(Sheet1!AMT:AMT,$A17)</f>
        <v>1</v>
      </c>
      <c r="AMX17">
        <f>COUNTIF(Sheet1!AMU:AMU,$A17)</f>
        <v>0</v>
      </c>
      <c r="AMY17">
        <f>COUNTIF(Sheet1!AMV:AMV,$A17)</f>
        <v>0</v>
      </c>
      <c r="AMZ17">
        <f>COUNTIF(Sheet1!AMW:AMW,$A17)</f>
        <v>0</v>
      </c>
      <c r="ANA17">
        <f>COUNTIF(Sheet1!AMX:AMX,$A17)</f>
        <v>0</v>
      </c>
      <c r="ANB17">
        <f>COUNTIF(Sheet1!AMY:AMY,$A17)</f>
        <v>0</v>
      </c>
      <c r="ANC17">
        <f>COUNTIF(Sheet1!AMZ:AMZ,$A17)</f>
        <v>0</v>
      </c>
      <c r="AND17">
        <f>COUNTIF(Sheet1!ANA:ANA,$A17)</f>
        <v>0</v>
      </c>
      <c r="ANE17">
        <f>COUNTIF(Sheet1!ANB:ANB,$A17)</f>
        <v>0</v>
      </c>
      <c r="ANF17">
        <f>COUNTIF(Sheet1!ANC:ANC,$A17)</f>
        <v>2</v>
      </c>
      <c r="ANG17">
        <f>COUNTIF(Sheet1!AND:AND,$A17)</f>
        <v>1</v>
      </c>
      <c r="ANH17">
        <f>COUNTIF(Sheet1!ANE:ANE,$A17)</f>
        <v>0</v>
      </c>
      <c r="ANI17">
        <f>COUNTIF(Sheet1!ANF:ANF,$A17)</f>
        <v>2</v>
      </c>
      <c r="ANJ17">
        <f>COUNTIF(Sheet1!ANG:ANG,$A17)</f>
        <v>1</v>
      </c>
      <c r="ANK17">
        <f>COUNTIF(Sheet1!ANH:ANH,$A17)</f>
        <v>1</v>
      </c>
      <c r="ANL17">
        <f>COUNTIF(Sheet1!ANI:ANI,$A17)</f>
        <v>0</v>
      </c>
      <c r="ANM17">
        <f>COUNTIF(Sheet1!ANJ:ANJ,$A17)</f>
        <v>0</v>
      </c>
      <c r="ANN17">
        <f>COUNTIF(Sheet1!ANK:ANK,$A17)</f>
        <v>0</v>
      </c>
      <c r="ANO17">
        <f>COUNTIF(Sheet1!ANL:ANL,$A17)</f>
        <v>0</v>
      </c>
      <c r="ANP17">
        <f>COUNTIF(Sheet1!ANM:ANM,$A17)</f>
        <v>0</v>
      </c>
      <c r="ANQ17">
        <f>COUNTIF(Sheet1!ANN:ANN,$A17)</f>
        <v>0</v>
      </c>
      <c r="ANR17">
        <f>COUNTIF(Sheet1!ANO:ANO,$A17)</f>
        <v>1</v>
      </c>
      <c r="ANS17">
        <f>COUNTIF(Sheet1!ANP:ANP,$A17)</f>
        <v>0</v>
      </c>
      <c r="ANT17">
        <f>COUNTIF(Sheet1!ANQ:ANQ,$A17)</f>
        <v>0</v>
      </c>
      <c r="ANU17">
        <f>COUNTIF(Sheet1!ANR:ANR,$A17)</f>
        <v>0</v>
      </c>
      <c r="ANV17">
        <f>COUNTIF(Sheet1!ANS:ANS,$A17)</f>
        <v>0</v>
      </c>
      <c r="ANW17">
        <f>COUNTIF(Sheet1!ANT:ANT,$A17)</f>
        <v>0</v>
      </c>
      <c r="ANX17">
        <f>COUNTIF(Sheet1!ANU:ANU,$A17)</f>
        <v>0</v>
      </c>
      <c r="ANY17">
        <f>COUNTIF(Sheet1!ANV:ANV,$A17)</f>
        <v>0</v>
      </c>
      <c r="ANZ17">
        <f>COUNTIF(Sheet1!ANW:ANW,$A17)</f>
        <v>1</v>
      </c>
      <c r="AOA17">
        <f>COUNTIF(Sheet1!ANX:ANX,$A17)</f>
        <v>0</v>
      </c>
      <c r="AOB17">
        <f>COUNTIF(Sheet1!ANY:ANY,$A17)</f>
        <v>0</v>
      </c>
      <c r="AOC17">
        <f>COUNTIF(Sheet1!ANZ:ANZ,$A17)</f>
        <v>0</v>
      </c>
      <c r="AOD17">
        <f>COUNTIF(Sheet1!AOA:AOA,$A17)</f>
        <v>0</v>
      </c>
      <c r="AOE17">
        <f>COUNTIF(Sheet1!AOB:AOB,$A17)</f>
        <v>1</v>
      </c>
      <c r="AOF17">
        <f>COUNTIF(Sheet1!AOC:AOC,$A17)</f>
        <v>0</v>
      </c>
      <c r="AOG17">
        <f>COUNTIF(Sheet1!AOD:AOD,$A17)</f>
        <v>1</v>
      </c>
      <c r="AOH17">
        <f>COUNTIF(Sheet1!AOE:AOE,$A17)</f>
        <v>0</v>
      </c>
      <c r="AOI17">
        <f>COUNTIF(Sheet1!AOF:AOF,$A17)</f>
        <v>1</v>
      </c>
      <c r="AOJ17">
        <f>COUNTIF(Sheet1!AOG:AOG,$A17)</f>
        <v>0</v>
      </c>
      <c r="AOK17">
        <f>COUNTIF(Sheet1!AOH:AOH,$A17)</f>
        <v>1</v>
      </c>
      <c r="AOL17">
        <f>COUNTIF(Sheet1!AOI:AOI,$A17)</f>
        <v>0</v>
      </c>
      <c r="AOM17">
        <f>COUNTIF(Sheet1!AOJ:AOJ,$A17)</f>
        <v>1</v>
      </c>
      <c r="AON17">
        <f>COUNTIF(Sheet1!AOK:AOK,$A17)</f>
        <v>0</v>
      </c>
      <c r="AOO17">
        <f>COUNTIF(Sheet1!AOL:AOL,$A17)</f>
        <v>0</v>
      </c>
      <c r="AOP17">
        <f>COUNTIF(Sheet1!AOM:AOM,$A17)</f>
        <v>0</v>
      </c>
      <c r="AOQ17">
        <f>COUNTIF(Sheet1!AON:AON,$A17)</f>
        <v>0</v>
      </c>
      <c r="AOR17">
        <f>COUNTIF(Sheet1!AOO:AOO,$A17)</f>
        <v>1</v>
      </c>
      <c r="AOS17">
        <f>COUNTIF(Sheet1!AOP:AOP,$A17)</f>
        <v>0</v>
      </c>
      <c r="AOT17">
        <f>COUNTIF(Sheet1!AOQ:AOQ,$A17)</f>
        <v>1</v>
      </c>
      <c r="AOU17">
        <f>COUNTIF(Sheet1!AOR:AOR,$A17)</f>
        <v>0</v>
      </c>
      <c r="AOV17">
        <f>COUNTIF(Sheet1!AOS:AOS,$A17)</f>
        <v>0</v>
      </c>
      <c r="AOW17">
        <f>COUNTIF(Sheet1!AOT:AOT,$A17)</f>
        <v>0</v>
      </c>
      <c r="AOX17">
        <f>COUNTIF(Sheet1!AOU:AOU,$A17)</f>
        <v>1</v>
      </c>
      <c r="AOY17">
        <f>COUNTIF(Sheet1!AOV:AOV,$A17)</f>
        <v>1</v>
      </c>
      <c r="AOZ17">
        <f>COUNTIF(Sheet1!AOW:AOW,$A17)</f>
        <v>0</v>
      </c>
      <c r="APA17">
        <f>COUNTIF(Sheet1!AOX:AOX,$A17)</f>
        <v>1</v>
      </c>
      <c r="APB17">
        <f>COUNTIF(Sheet1!AOY:AOY,$A17)</f>
        <v>0</v>
      </c>
      <c r="APC17">
        <f>COUNTIF(Sheet1!AOZ:AOZ,$A17)</f>
        <v>0</v>
      </c>
      <c r="APD17">
        <f>COUNTIF(Sheet1!APA:APA,$A17)</f>
        <v>1</v>
      </c>
      <c r="APE17">
        <f>COUNTIF(Sheet1!APB:APB,$A17)</f>
        <v>1</v>
      </c>
      <c r="APF17">
        <f>COUNTIF(Sheet1!APC:APC,$A17)</f>
        <v>0</v>
      </c>
      <c r="APG17">
        <f>COUNTIF(Sheet1!APD:APD,$A17)</f>
        <v>0</v>
      </c>
      <c r="APH17">
        <f>COUNTIF(Sheet1!APE:APE,$A17)</f>
        <v>1</v>
      </c>
      <c r="API17">
        <f>COUNTIF(Sheet1!APF:APF,$A17)</f>
        <v>0</v>
      </c>
      <c r="APJ17">
        <f>COUNTIF(Sheet1!APG:APG,$A17)</f>
        <v>0</v>
      </c>
      <c r="APK17">
        <f>COUNTIF(Sheet1!APH:APH,$A17)</f>
        <v>0</v>
      </c>
      <c r="APL17">
        <f>COUNTIF(Sheet1!API:API,$A17)</f>
        <v>0</v>
      </c>
      <c r="APM17">
        <f>COUNTIF(Sheet1!APJ:APJ,$A17)</f>
        <v>0</v>
      </c>
      <c r="APN17">
        <f>COUNTIF(Sheet1!APK:APK,$A17)</f>
        <v>0</v>
      </c>
      <c r="APO17">
        <f>COUNTIF(Sheet1!APL:APL,$A17)</f>
        <v>0</v>
      </c>
      <c r="APP17">
        <f>COUNTIF(Sheet1!APM:APM,$A17)</f>
        <v>1</v>
      </c>
      <c r="APQ17">
        <f>COUNTIF(Sheet1!APN:APN,$A17)</f>
        <v>0</v>
      </c>
      <c r="APR17">
        <f>COUNTIF(Sheet1!APO:APO,$A17)</f>
        <v>1</v>
      </c>
      <c r="APS17">
        <f>COUNTIF(Sheet1!APP:APP,$A17)</f>
        <v>0</v>
      </c>
      <c r="APT17">
        <f>COUNTIF(Sheet1!APQ:APQ,$A17)</f>
        <v>1</v>
      </c>
      <c r="APU17">
        <f>COUNTIF(Sheet1!APR:APR,$A17)</f>
        <v>1</v>
      </c>
      <c r="APV17">
        <f>COUNTIF(Sheet1!APS:APS,$A17)</f>
        <v>0</v>
      </c>
      <c r="APW17">
        <f>COUNTIF(Sheet1!APT:APT,$A17)</f>
        <v>1</v>
      </c>
      <c r="APX17">
        <f>COUNTIF(Sheet1!APU:APU,$A17)</f>
        <v>0</v>
      </c>
      <c r="APY17">
        <f>COUNTIF(Sheet1!APV:APV,$A17)</f>
        <v>0</v>
      </c>
      <c r="APZ17">
        <f>COUNTIF(Sheet1!APW:APW,$A17)</f>
        <v>0</v>
      </c>
      <c r="AQA17">
        <f>COUNTIF(Sheet1!APX:APX,$A17)</f>
        <v>0</v>
      </c>
      <c r="AQB17">
        <f>COUNTIF(Sheet1!APY:APY,$A17)</f>
        <v>0</v>
      </c>
      <c r="AQC17">
        <f>COUNTIF(Sheet1!APZ:APZ,$A17)</f>
        <v>0</v>
      </c>
      <c r="AQD17">
        <f>COUNTIF(Sheet1!AQA:AQA,$A17)</f>
        <v>0</v>
      </c>
      <c r="AQE17">
        <f>COUNTIF(Sheet1!AQB:AQB,$A17)</f>
        <v>0</v>
      </c>
      <c r="AQF17">
        <f>COUNTIF(Sheet1!AQC:AQC,$A17)</f>
        <v>0</v>
      </c>
      <c r="AQG17">
        <f>COUNTIF(Sheet1!AQD:AQD,$A17)</f>
        <v>0</v>
      </c>
      <c r="AQH17">
        <f>COUNTIF(Sheet1!AQE:AQE,$A17)</f>
        <v>0</v>
      </c>
      <c r="AQI17">
        <f>COUNTIF(Sheet1!AQF:AQF,$A17)</f>
        <v>0</v>
      </c>
      <c r="AQJ17">
        <f>COUNTIF(Sheet1!AQG:AQG,$A17)</f>
        <v>0</v>
      </c>
      <c r="AQK17">
        <f>COUNTIF(Sheet1!AQH:AQH,$A17)</f>
        <v>0</v>
      </c>
      <c r="AQL17">
        <f>COUNTIF(Sheet1!AQI:AQI,$A17)</f>
        <v>0</v>
      </c>
      <c r="AQM17">
        <f>COUNTIF(Sheet1!AQJ:AQJ,$A17)</f>
        <v>0</v>
      </c>
      <c r="AQN17">
        <f>COUNTIF(Sheet1!AQK:AQK,$A17)</f>
        <v>0</v>
      </c>
      <c r="AQO17">
        <f>COUNTIF(Sheet1!AQL:AQL,$A17)</f>
        <v>0</v>
      </c>
      <c r="AQP17">
        <f>COUNTIF(Sheet1!AQM:AQM,$A17)</f>
        <v>0</v>
      </c>
      <c r="AQQ17">
        <f>COUNTIF(Sheet1!AQN:AQN,$A17)</f>
        <v>0</v>
      </c>
      <c r="AQR17">
        <f>COUNTIF(Sheet1!AQO:AQO,$A17)</f>
        <v>0</v>
      </c>
      <c r="AQS17">
        <f>COUNTIF(Sheet1!AQP:AQP,$A17)</f>
        <v>1</v>
      </c>
      <c r="AQT17">
        <f>COUNTIF(Sheet1!AQQ:AQQ,$A17)</f>
        <v>0</v>
      </c>
      <c r="AQU17">
        <f>COUNTIF(Sheet1!AQR:AQR,$A17)</f>
        <v>0</v>
      </c>
      <c r="AQV17">
        <f>COUNTIF(Sheet1!AQS:AQS,$A17)</f>
        <v>0</v>
      </c>
      <c r="AQW17">
        <f>COUNTIF(Sheet1!AQT:AQT,$A17)</f>
        <v>0</v>
      </c>
      <c r="AQX17">
        <f>COUNTIF(Sheet1!AQU:AQU,$A17)</f>
        <v>0</v>
      </c>
      <c r="AQY17">
        <f>COUNTIF(Sheet1!AQV:AQV,$A17)</f>
        <v>0</v>
      </c>
      <c r="AQZ17">
        <f>COUNTIF(Sheet1!AQW:AQW,$A17)</f>
        <v>1</v>
      </c>
      <c r="ARA17">
        <f>COUNTIF(Sheet1!AQX:AQX,$A17)</f>
        <v>0</v>
      </c>
      <c r="ARB17">
        <f>COUNTIF(Sheet1!AQY:AQY,$A17)</f>
        <v>0</v>
      </c>
      <c r="ARC17">
        <f>COUNTIF(Sheet1!AQZ:AQZ,$A17)</f>
        <v>0</v>
      </c>
      <c r="ARD17">
        <f>COUNTIF(Sheet1!ARA:ARA,$A17)</f>
        <v>0</v>
      </c>
      <c r="ARE17">
        <f>COUNTIF(Sheet1!ARB:ARB,$A17)</f>
        <v>1</v>
      </c>
      <c r="ARF17">
        <f>COUNTIF(Sheet1!ARC:ARC,$A17)</f>
        <v>0</v>
      </c>
      <c r="ARG17">
        <f>COUNTIF(Sheet1!ARD:ARD,$A17)</f>
        <v>1</v>
      </c>
      <c r="ARH17">
        <f>COUNTIF(Sheet1!ARE:ARE,$A17)</f>
        <v>0</v>
      </c>
      <c r="ARI17">
        <f>COUNTIF(Sheet1!ARF:ARF,$A17)</f>
        <v>0</v>
      </c>
      <c r="ARJ17">
        <f>COUNTIF(Sheet1!ARG:ARG,$A17)</f>
        <v>1</v>
      </c>
      <c r="ARK17">
        <f>COUNTIF(Sheet1!ARH:ARH,$A17)</f>
        <v>0</v>
      </c>
      <c r="ARL17">
        <f>COUNTIF(Sheet1!ARI:ARI,$A17)</f>
        <v>0</v>
      </c>
      <c r="ARM17">
        <f>COUNTIF(Sheet1!ARJ:ARJ,$A17)</f>
        <v>0</v>
      </c>
      <c r="ARN17">
        <f>COUNTIF(Sheet1!ARK:ARK,$A17)</f>
        <v>0</v>
      </c>
      <c r="ARO17">
        <f>COUNTIF(Sheet1!ARL:ARL,$A17)</f>
        <v>0</v>
      </c>
      <c r="ARP17">
        <f>COUNTIF(Sheet1!ARM:ARM,$A17)</f>
        <v>0</v>
      </c>
      <c r="ARQ17">
        <f>COUNTIF(Sheet1!ARN:ARN,$A17)</f>
        <v>0</v>
      </c>
      <c r="ARR17">
        <f>COUNTIF(Sheet1!ARO:ARO,$A17)</f>
        <v>1</v>
      </c>
      <c r="ARS17">
        <f>COUNTIF(Sheet1!ARP:ARP,$A17)</f>
        <v>0</v>
      </c>
      <c r="ART17">
        <f>COUNTIF(Sheet1!ARQ:ARQ,$A17)</f>
        <v>0</v>
      </c>
      <c r="ARU17">
        <f>COUNTIF(Sheet1!ARR:ARR,$A17)</f>
        <v>0</v>
      </c>
      <c r="ARV17">
        <f>COUNTIF(Sheet1!ARS:ARS,$A17)</f>
        <v>1</v>
      </c>
      <c r="ARW17">
        <f>COUNTIF(Sheet1!ART:ART,$A17)</f>
        <v>1</v>
      </c>
      <c r="ARX17">
        <f>COUNTIF(Sheet1!ARU:ARU,$A17)</f>
        <v>0</v>
      </c>
      <c r="ARY17">
        <f>COUNTIF(Sheet1!ARV:ARV,$A17)</f>
        <v>0</v>
      </c>
      <c r="ARZ17">
        <f>COUNTIF(Sheet1!ARW:ARW,$A17)</f>
        <v>1</v>
      </c>
      <c r="ASA17">
        <f>COUNTIF(Sheet1!ARX:ARX,$A17)</f>
        <v>0</v>
      </c>
      <c r="ASB17">
        <f>COUNTIF(Sheet1!ARY:ARY,$A17)</f>
        <v>0</v>
      </c>
      <c r="ASC17">
        <f>COUNTIF(Sheet1!ARZ:ARZ,$A17)</f>
        <v>0</v>
      </c>
      <c r="ASD17">
        <f>COUNTIF(Sheet1!ASA:ASA,$A17)</f>
        <v>1</v>
      </c>
      <c r="ASE17">
        <f>COUNTIF(Sheet1!ASB:ASB,$A17)</f>
        <v>0</v>
      </c>
      <c r="ASF17">
        <f>COUNTIF(Sheet1!ASC:ASC,$A17)</f>
        <v>0</v>
      </c>
      <c r="ASG17">
        <f>COUNTIF(Sheet1!ASD:ASD,$A17)</f>
        <v>1</v>
      </c>
      <c r="ASH17">
        <f>COUNTIF(Sheet1!ASE:ASE,$A17)</f>
        <v>0</v>
      </c>
      <c r="ASI17">
        <f>COUNTIF(Sheet1!ASF:ASF,$A17)</f>
        <v>1</v>
      </c>
      <c r="ASJ17">
        <f>COUNTIF(Sheet1!ASG:ASG,$A17)</f>
        <v>0</v>
      </c>
      <c r="ASK17">
        <f>COUNTIF(Sheet1!ASH:ASH,$A17)</f>
        <v>0</v>
      </c>
      <c r="ASL17">
        <f>COUNTIF(Sheet1!ASI:ASI,$A17)</f>
        <v>1</v>
      </c>
      <c r="ASM17">
        <f>COUNTIF(Sheet1!ASJ:ASJ,$A17)</f>
        <v>0</v>
      </c>
      <c r="ASN17">
        <f>COUNTIF(Sheet1!ASK:ASK,$A17)</f>
        <v>0</v>
      </c>
      <c r="ASO17">
        <f>COUNTIF(Sheet1!ASL:ASL,$A17)</f>
        <v>0</v>
      </c>
      <c r="ASP17">
        <f>COUNTIF(Sheet1!ASM:ASM,$A17)</f>
        <v>1</v>
      </c>
      <c r="ASQ17">
        <f>COUNTIF(Sheet1!ASN:ASN,$A17)</f>
        <v>0</v>
      </c>
      <c r="ASR17">
        <f>COUNTIF(Sheet1!ASO:ASO,$A17)</f>
        <v>2</v>
      </c>
      <c r="ASS17">
        <f>COUNTIF(Sheet1!ASP:ASP,$A17)</f>
        <v>1</v>
      </c>
      <c r="AST17">
        <f>COUNTIF(Sheet1!ASQ:ASQ,$A17)</f>
        <v>1</v>
      </c>
      <c r="ASU17">
        <f>COUNTIF(Sheet1!ASR:ASR,$A17)</f>
        <v>0</v>
      </c>
      <c r="ASV17">
        <f>COUNTIF(Sheet1!ASS:ASS,$A17)</f>
        <v>0</v>
      </c>
      <c r="ASW17">
        <f>COUNTIF(Sheet1!AST:AST,$A17)</f>
        <v>0</v>
      </c>
      <c r="ASX17">
        <f>COUNTIF(Sheet1!ASU:ASU,$A17)</f>
        <v>0</v>
      </c>
      <c r="ASY17">
        <f>COUNTIF(Sheet1!ASV:ASV,$A17)</f>
        <v>0</v>
      </c>
      <c r="ASZ17">
        <f>COUNTIF(Sheet1!ASW:ASW,$A17)</f>
        <v>0</v>
      </c>
      <c r="ATA17">
        <f>COUNTIF(Sheet1!ASX:ASX,$A17)</f>
        <v>0</v>
      </c>
      <c r="ATB17">
        <f>COUNTIF(Sheet1!ASY:ASY,$A17)</f>
        <v>0</v>
      </c>
      <c r="ATC17">
        <f>COUNTIF(Sheet1!ASZ:ASZ,$A17)</f>
        <v>0</v>
      </c>
      <c r="ATD17">
        <f>COUNTIF(Sheet1!ATA:ATA,$A17)</f>
        <v>1</v>
      </c>
      <c r="ATE17">
        <f>COUNTIF(Sheet1!ATB:ATB,$A17)</f>
        <v>1</v>
      </c>
      <c r="ATF17">
        <f>COUNTIF(Sheet1!ATC:ATC,$A17)</f>
        <v>0</v>
      </c>
      <c r="ATG17">
        <f>COUNTIF(Sheet1!ATD:ATD,$A17)</f>
        <v>0</v>
      </c>
      <c r="ATH17">
        <f>COUNTIF(Sheet1!ATE:ATE,$A17)</f>
        <v>0</v>
      </c>
    </row>
    <row r="18" spans="1:1204" x14ac:dyDescent="0.25">
      <c r="A18" s="7" t="s">
        <v>8</v>
      </c>
      <c r="C18">
        <f>COUNTIF(Sheet1!A:A,$A18)</f>
        <v>1</v>
      </c>
      <c r="D18" s="8">
        <v>1</v>
      </c>
      <c r="E18">
        <f>COUNTIF(Sheet1!B:B,$A18)</f>
        <v>0</v>
      </c>
      <c r="F18">
        <f>COUNTIF(Sheet1!C:C,$A18)</f>
        <v>0</v>
      </c>
      <c r="G18">
        <f>COUNTIF(Sheet1!D:D,$A18)</f>
        <v>1</v>
      </c>
      <c r="H18">
        <f>COUNTIF(Sheet1!E:E,$A18)</f>
        <v>0</v>
      </c>
      <c r="I18">
        <f>COUNTIF(Sheet1!F:F,$A18)</f>
        <v>0</v>
      </c>
      <c r="J18">
        <f>COUNTIF(Sheet1!G:G,$A18)</f>
        <v>0</v>
      </c>
      <c r="K18">
        <f>COUNTIF(Sheet1!H:H,$A18)</f>
        <v>0</v>
      </c>
      <c r="L18">
        <f>COUNTIF(Sheet1!I:I,$A18)</f>
        <v>0</v>
      </c>
      <c r="M18">
        <f>COUNTIF(Sheet1!J:J,$A18)</f>
        <v>0</v>
      </c>
      <c r="N18">
        <f>COUNTIF(Sheet1!K:K,$A18)</f>
        <v>0</v>
      </c>
      <c r="O18">
        <f>COUNTIF(Sheet1!L:L,$A18)</f>
        <v>0</v>
      </c>
      <c r="P18">
        <f>COUNTIF(Sheet1!M:M,$A18)</f>
        <v>0</v>
      </c>
      <c r="Q18">
        <f>COUNTIF(Sheet1!N:N,$A18)</f>
        <v>1</v>
      </c>
      <c r="R18">
        <f>COUNTIF(Sheet1!O:O,$A18)</f>
        <v>0</v>
      </c>
      <c r="S18">
        <f>COUNTIF(Sheet1!P:P,$A18)</f>
        <v>0</v>
      </c>
      <c r="T18">
        <f>COUNTIF(Sheet1!Q:Q,$A18)</f>
        <v>1</v>
      </c>
      <c r="U18">
        <f>COUNTIF(Sheet1!R:R,$A18)</f>
        <v>0</v>
      </c>
      <c r="V18">
        <f>COUNTIF(Sheet1!S:S,$A18)</f>
        <v>0</v>
      </c>
      <c r="W18">
        <f>COUNTIF(Sheet1!T:T,$A18)</f>
        <v>0</v>
      </c>
      <c r="X18">
        <f>COUNTIF(Sheet1!U:U,$A18)</f>
        <v>0</v>
      </c>
      <c r="Y18">
        <f>COUNTIF(Sheet1!V:V,$A18)</f>
        <v>2</v>
      </c>
      <c r="Z18">
        <f>COUNTIF(Sheet1!W:W,$A18)</f>
        <v>0</v>
      </c>
      <c r="AA18">
        <f>COUNTIF(Sheet1!X:X,$A18)</f>
        <v>1</v>
      </c>
      <c r="AB18">
        <f>COUNTIF(Sheet1!Y:Y,$A18)</f>
        <v>0</v>
      </c>
      <c r="AC18">
        <f>COUNTIF(Sheet1!Z:Z,$A18)</f>
        <v>1</v>
      </c>
      <c r="AD18">
        <f>COUNTIF(Sheet1!AA:AA,$A18)</f>
        <v>0</v>
      </c>
      <c r="AE18">
        <f>COUNTIF(Sheet1!AB:AB,$A18)</f>
        <v>0</v>
      </c>
      <c r="AF18">
        <f>COUNTIF(Sheet1!AC:AC,$A18)</f>
        <v>0</v>
      </c>
      <c r="AG18">
        <f>COUNTIF(Sheet1!AD:AD,$A18)</f>
        <v>0</v>
      </c>
      <c r="AH18">
        <f>COUNTIF(Sheet1!AE:AE,$A18)</f>
        <v>0</v>
      </c>
      <c r="AI18">
        <f>COUNTIF(Sheet1!AF:AF,$A18)</f>
        <v>0</v>
      </c>
      <c r="AJ18">
        <f>COUNTIF(Sheet1!AG:AG,$A18)</f>
        <v>1</v>
      </c>
      <c r="AK18">
        <f>COUNTIF(Sheet1!AH:AH,$A18)</f>
        <v>1</v>
      </c>
      <c r="AL18">
        <f>COUNTIF(Sheet1!AI:AI,$A18)</f>
        <v>1</v>
      </c>
      <c r="AM18">
        <f>COUNTIF(Sheet1!AJ:AJ,$A18)</f>
        <v>0</v>
      </c>
      <c r="AN18">
        <f>COUNTIF(Sheet1!AK:AK,$A18)</f>
        <v>0</v>
      </c>
      <c r="AO18">
        <f>COUNTIF(Sheet1!AL:AL,$A18)</f>
        <v>1</v>
      </c>
      <c r="AP18">
        <f>COUNTIF(Sheet1!AM:AM,$A18)</f>
        <v>1</v>
      </c>
      <c r="AQ18">
        <f>COUNTIF(Sheet1!AN:AN,$A18)</f>
        <v>0</v>
      </c>
      <c r="AR18">
        <f>COUNTIF(Sheet1!AO:AO,$A18)</f>
        <v>1</v>
      </c>
      <c r="AS18">
        <f>COUNTIF(Sheet1!AP:AP,$A18)</f>
        <v>1</v>
      </c>
      <c r="AT18">
        <f>COUNTIF(Sheet1!AQ:AQ,$A18)</f>
        <v>0</v>
      </c>
      <c r="AU18">
        <f>COUNTIF(Sheet1!AR:AR,$A18)</f>
        <v>1</v>
      </c>
      <c r="AV18">
        <f>COUNTIF(Sheet1!AS:AS,$A18)</f>
        <v>0</v>
      </c>
      <c r="AW18">
        <f>COUNTIF(Sheet1!AT:AT,$A18)</f>
        <v>0</v>
      </c>
      <c r="AX18">
        <f>COUNTIF(Sheet1!AU:AU,$A18)</f>
        <v>0</v>
      </c>
      <c r="AY18">
        <f>COUNTIF(Sheet1!AV:AV,$A18)</f>
        <v>0</v>
      </c>
      <c r="AZ18">
        <f>COUNTIF(Sheet1!AW:AW,$A18)</f>
        <v>1</v>
      </c>
      <c r="BA18">
        <f>COUNTIF(Sheet1!AX:AX,$A18)</f>
        <v>0</v>
      </c>
      <c r="BB18">
        <f>COUNTIF(Sheet1!AY:AY,$A18)</f>
        <v>0</v>
      </c>
      <c r="BC18">
        <f>COUNTIF(Sheet1!AZ:AZ,$A18)</f>
        <v>0</v>
      </c>
      <c r="BD18">
        <f>COUNTIF(Sheet1!BA:BA,$A18)</f>
        <v>0</v>
      </c>
      <c r="BE18">
        <f>COUNTIF(Sheet1!BB:BB,$A18)</f>
        <v>0</v>
      </c>
      <c r="BF18">
        <f>COUNTIF(Sheet1!BC:BC,$A18)</f>
        <v>0</v>
      </c>
      <c r="BG18">
        <f>COUNTIF(Sheet1!BD:BD,$A18)</f>
        <v>0</v>
      </c>
      <c r="BH18">
        <f>COUNTIF(Sheet1!BE:BE,$A18)</f>
        <v>0</v>
      </c>
      <c r="BI18">
        <f>COUNTIF(Sheet1!BF:BF,$A18)</f>
        <v>0</v>
      </c>
      <c r="BJ18">
        <f>COUNTIF(Sheet1!BG:BG,$A18)</f>
        <v>1</v>
      </c>
      <c r="BK18">
        <f>COUNTIF(Sheet1!BH:BH,$A18)</f>
        <v>0</v>
      </c>
      <c r="BL18">
        <f>COUNTIF(Sheet1!BI:BI,$A18)</f>
        <v>0</v>
      </c>
      <c r="BM18">
        <f>COUNTIF(Sheet1!BJ:BJ,$A18)</f>
        <v>0</v>
      </c>
      <c r="BN18">
        <f>COUNTIF(Sheet1!BK:BK,$A18)</f>
        <v>0</v>
      </c>
      <c r="BO18">
        <f>COUNTIF(Sheet1!BL:BL,$A18)</f>
        <v>0</v>
      </c>
      <c r="BP18">
        <f>COUNTIF(Sheet1!BM:BM,$A18)</f>
        <v>0</v>
      </c>
      <c r="BQ18">
        <f>COUNTIF(Sheet1!BN:BN,$A18)</f>
        <v>1</v>
      </c>
      <c r="BR18">
        <f>COUNTIF(Sheet1!BO:BO,$A18)</f>
        <v>0</v>
      </c>
      <c r="BS18">
        <f>COUNTIF(Sheet1!BP:BP,$A18)</f>
        <v>0</v>
      </c>
      <c r="BT18">
        <f>COUNTIF(Sheet1!BQ:BQ,$A18)</f>
        <v>1</v>
      </c>
      <c r="BU18">
        <f>COUNTIF(Sheet1!BR:BR,$A18)</f>
        <v>0</v>
      </c>
      <c r="BV18">
        <f>COUNTIF(Sheet1!BS:BS,$A18)</f>
        <v>0</v>
      </c>
      <c r="BW18">
        <f>COUNTIF(Sheet1!BT:BT,$A18)</f>
        <v>1</v>
      </c>
      <c r="BX18">
        <f>COUNTIF(Sheet1!BU:BU,$A18)</f>
        <v>1</v>
      </c>
      <c r="BY18">
        <f>COUNTIF(Sheet1!BV:BV,$A18)</f>
        <v>1</v>
      </c>
      <c r="BZ18">
        <f>COUNTIF(Sheet1!BW:BW,$A18)</f>
        <v>1</v>
      </c>
      <c r="CA18">
        <f>COUNTIF(Sheet1!BX:BX,$A18)</f>
        <v>0</v>
      </c>
      <c r="CB18">
        <f>COUNTIF(Sheet1!BY:BY,$A18)</f>
        <v>1</v>
      </c>
      <c r="CC18">
        <f>COUNTIF(Sheet1!BZ:BZ,$A18)</f>
        <v>0</v>
      </c>
      <c r="CD18">
        <f>COUNTIF(Sheet1!CA:CA,$A18)</f>
        <v>1</v>
      </c>
      <c r="CE18">
        <f>COUNTIF(Sheet1!CB:CB,$A18)</f>
        <v>0</v>
      </c>
      <c r="CF18">
        <f>COUNTIF(Sheet1!CC:CC,$A18)</f>
        <v>1</v>
      </c>
      <c r="CG18">
        <f>COUNTIF(Sheet1!CD:CD,$A18)</f>
        <v>1</v>
      </c>
      <c r="CH18">
        <f>COUNTIF(Sheet1!CE:CE,$A18)</f>
        <v>0</v>
      </c>
      <c r="CI18">
        <f>COUNTIF(Sheet1!CF:CF,$A18)</f>
        <v>0</v>
      </c>
      <c r="CJ18">
        <f>COUNTIF(Sheet1!CG:CG,$A18)</f>
        <v>1</v>
      </c>
      <c r="CK18">
        <f>COUNTIF(Sheet1!CH:CH,$A18)</f>
        <v>1</v>
      </c>
      <c r="CL18">
        <f>COUNTIF(Sheet1!CI:CI,$A18)</f>
        <v>1</v>
      </c>
      <c r="CM18">
        <f>COUNTIF(Sheet1!CJ:CJ,$A18)</f>
        <v>0</v>
      </c>
      <c r="CN18">
        <f>COUNTIF(Sheet1!CK:CK,$A18)</f>
        <v>0</v>
      </c>
      <c r="CO18">
        <f>COUNTIF(Sheet1!CL:CL,$A18)</f>
        <v>1</v>
      </c>
      <c r="CP18">
        <f>COUNTIF(Sheet1!CM:CM,$A18)</f>
        <v>1</v>
      </c>
      <c r="CQ18">
        <f>COUNTIF(Sheet1!CN:CN,$A18)</f>
        <v>0</v>
      </c>
      <c r="CR18">
        <f>COUNTIF(Sheet1!CO:CO,$A18)</f>
        <v>0</v>
      </c>
      <c r="CS18">
        <f>COUNTIF(Sheet1!CP:CP,$A18)</f>
        <v>1</v>
      </c>
      <c r="CT18">
        <f>COUNTIF(Sheet1!CQ:CQ,$A18)</f>
        <v>1</v>
      </c>
      <c r="CU18">
        <f>COUNTIF(Sheet1!CR:CR,$A18)</f>
        <v>0</v>
      </c>
      <c r="CV18">
        <f>COUNTIF(Sheet1!CS:CS,$A18)</f>
        <v>0</v>
      </c>
      <c r="CW18">
        <f>COUNTIF(Sheet1!CT:CT,$A18)</f>
        <v>1</v>
      </c>
      <c r="CX18">
        <f>COUNTIF(Sheet1!CU:CU,$A18)</f>
        <v>2</v>
      </c>
      <c r="CY18">
        <f>COUNTIF(Sheet1!CV:CV,$A18)</f>
        <v>1</v>
      </c>
      <c r="CZ18">
        <f>COUNTIF(Sheet1!CW:CW,$A18)</f>
        <v>0</v>
      </c>
      <c r="DA18">
        <f>COUNTIF(Sheet1!CX:CX,$A18)</f>
        <v>0</v>
      </c>
      <c r="DB18">
        <f>COUNTIF(Sheet1!CY:CY,$A18)</f>
        <v>0</v>
      </c>
      <c r="DC18">
        <f>COUNTIF(Sheet1!CZ:CZ,$A18)</f>
        <v>1</v>
      </c>
      <c r="DD18">
        <f>COUNTIF(Sheet1!DA:DA,$A18)</f>
        <v>0</v>
      </c>
      <c r="DE18">
        <f>COUNTIF(Sheet1!DB:DB,$A18)</f>
        <v>0</v>
      </c>
      <c r="DF18">
        <f>COUNTIF(Sheet1!DC:DC,$A18)</f>
        <v>1</v>
      </c>
      <c r="DG18">
        <f>COUNTIF(Sheet1!DD:DD,$A18)</f>
        <v>0</v>
      </c>
      <c r="DH18">
        <f>COUNTIF(Sheet1!DE:DE,$A18)</f>
        <v>0</v>
      </c>
      <c r="DI18">
        <f>COUNTIF(Sheet1!DF:DF,$A18)</f>
        <v>1</v>
      </c>
      <c r="DJ18">
        <f>COUNTIF(Sheet1!DG:DG,$A18)</f>
        <v>1</v>
      </c>
      <c r="DK18">
        <f>COUNTIF(Sheet1!DH:DH,$A18)</f>
        <v>0</v>
      </c>
      <c r="DL18">
        <f>COUNTIF(Sheet1!DI:DI,$A18)</f>
        <v>1</v>
      </c>
      <c r="DM18">
        <f>COUNTIF(Sheet1!DJ:DJ,$A18)</f>
        <v>0</v>
      </c>
      <c r="DN18">
        <f>COUNTIF(Sheet1!DK:DK,$A18)</f>
        <v>2</v>
      </c>
      <c r="DO18">
        <f>COUNTIF(Sheet1!DL:DL,$A18)</f>
        <v>1</v>
      </c>
      <c r="DP18">
        <f>COUNTIF(Sheet1!DM:DM,$A18)</f>
        <v>0</v>
      </c>
      <c r="DQ18">
        <f>COUNTIF(Sheet1!DN:DN,$A18)</f>
        <v>1</v>
      </c>
      <c r="DR18">
        <f>COUNTIF(Sheet1!DO:DO,$A18)</f>
        <v>0</v>
      </c>
      <c r="DS18">
        <f>COUNTIF(Sheet1!DP:DP,$A18)</f>
        <v>0</v>
      </c>
      <c r="DT18">
        <f>COUNTIF(Sheet1!DQ:DQ,$A18)</f>
        <v>1</v>
      </c>
      <c r="DU18">
        <f>COUNTIF(Sheet1!DR:DR,$A18)</f>
        <v>0</v>
      </c>
      <c r="DV18">
        <f>COUNTIF(Sheet1!DS:DS,$A18)</f>
        <v>1</v>
      </c>
      <c r="DW18">
        <f>COUNTIF(Sheet1!DT:DT,$A18)</f>
        <v>2</v>
      </c>
      <c r="DX18">
        <f>COUNTIF(Sheet1!DU:DU,$A18)</f>
        <v>0</v>
      </c>
      <c r="DY18">
        <f>COUNTIF(Sheet1!DV:DV,$A18)</f>
        <v>0</v>
      </c>
      <c r="DZ18">
        <f>COUNTIF(Sheet1!DW:DW,$A18)</f>
        <v>0</v>
      </c>
      <c r="EA18">
        <f>COUNTIF(Sheet1!DX:DX,$A18)</f>
        <v>1</v>
      </c>
      <c r="EB18">
        <f>COUNTIF(Sheet1!DY:DY,$A18)</f>
        <v>0</v>
      </c>
      <c r="EC18">
        <f>COUNTIF(Sheet1!DZ:DZ,$A18)</f>
        <v>0</v>
      </c>
      <c r="ED18">
        <f>COUNTIF(Sheet1!EA:EA,$A18)</f>
        <v>0</v>
      </c>
      <c r="EE18">
        <f>COUNTIF(Sheet1!EB:EB,$A18)</f>
        <v>0</v>
      </c>
      <c r="EF18">
        <f>COUNTIF(Sheet1!EC:EC,$A18)</f>
        <v>1</v>
      </c>
      <c r="EG18">
        <f>COUNTIF(Sheet1!ED:ED,$A18)</f>
        <v>0</v>
      </c>
      <c r="EH18">
        <f>COUNTIF(Sheet1!EE:EE,$A18)</f>
        <v>0</v>
      </c>
      <c r="EI18">
        <f>COUNTIF(Sheet1!EF:EF,$A18)</f>
        <v>1</v>
      </c>
      <c r="EJ18">
        <f>COUNTIF(Sheet1!EG:EG,$A18)</f>
        <v>0</v>
      </c>
      <c r="EK18">
        <f>COUNTIF(Sheet1!EH:EH,$A18)</f>
        <v>3</v>
      </c>
      <c r="EL18">
        <f>COUNTIF(Sheet1!EI:EI,$A18)</f>
        <v>1</v>
      </c>
      <c r="EM18">
        <f>COUNTIF(Sheet1!EJ:EJ,$A18)</f>
        <v>0</v>
      </c>
      <c r="EN18">
        <f>COUNTIF(Sheet1!EK:EK,$A18)</f>
        <v>0</v>
      </c>
      <c r="EO18">
        <f>COUNTIF(Sheet1!EL:EL,$A18)</f>
        <v>0</v>
      </c>
      <c r="EP18">
        <f>COUNTIF(Sheet1!EM:EM,$A18)</f>
        <v>0</v>
      </c>
      <c r="EQ18">
        <f>COUNTIF(Sheet1!EN:EN,$A18)</f>
        <v>1</v>
      </c>
      <c r="ER18">
        <f>COUNTIF(Sheet1!EO:EO,$A18)</f>
        <v>0</v>
      </c>
      <c r="ES18">
        <f>COUNTIF(Sheet1!EP:EP,$A18)</f>
        <v>1</v>
      </c>
      <c r="ET18">
        <f>COUNTIF(Sheet1!EQ:EQ,$A18)</f>
        <v>0</v>
      </c>
      <c r="EU18">
        <f>COUNTIF(Sheet1!ER:ER,$A18)</f>
        <v>1</v>
      </c>
      <c r="EV18">
        <f>COUNTIF(Sheet1!ES:ES,$A18)</f>
        <v>1</v>
      </c>
      <c r="EW18">
        <f>COUNTIF(Sheet1!ET:ET,$A18)</f>
        <v>1</v>
      </c>
      <c r="EX18">
        <f>COUNTIF(Sheet1!EU:EU,$A18)</f>
        <v>0</v>
      </c>
      <c r="EY18">
        <f>COUNTIF(Sheet1!EV:EV,$A18)</f>
        <v>0</v>
      </c>
      <c r="EZ18">
        <f>COUNTIF(Sheet1!EW:EW,$A18)</f>
        <v>0</v>
      </c>
      <c r="FA18">
        <f>COUNTIF(Sheet1!EX:EX,$A18)</f>
        <v>1</v>
      </c>
      <c r="FB18">
        <f>COUNTIF(Sheet1!EY:EY,$A18)</f>
        <v>1</v>
      </c>
      <c r="FC18">
        <f>COUNTIF(Sheet1!EZ:EZ,$A18)</f>
        <v>1</v>
      </c>
      <c r="FD18">
        <f>COUNTIF(Sheet1!FA:FA,$A18)</f>
        <v>0</v>
      </c>
      <c r="FE18">
        <f>COUNTIF(Sheet1!FB:FB,$A18)</f>
        <v>1</v>
      </c>
      <c r="FF18">
        <f>COUNTIF(Sheet1!FC:FC,$A18)</f>
        <v>1</v>
      </c>
      <c r="FG18">
        <f>COUNTIF(Sheet1!FD:FD,$A18)</f>
        <v>0</v>
      </c>
      <c r="FH18">
        <f>COUNTIF(Sheet1!FE:FE,$A18)</f>
        <v>0</v>
      </c>
      <c r="FI18">
        <f>COUNTIF(Sheet1!FF:FF,$A18)</f>
        <v>0</v>
      </c>
      <c r="FJ18">
        <f>COUNTIF(Sheet1!FG:FG,$A18)</f>
        <v>1</v>
      </c>
      <c r="FK18">
        <f>COUNTIF(Sheet1!FH:FH,$A18)</f>
        <v>0</v>
      </c>
      <c r="FL18">
        <f>COUNTIF(Sheet1!FI:FI,$A18)</f>
        <v>3</v>
      </c>
      <c r="FM18">
        <f>COUNTIF(Sheet1!FJ:FJ,$A18)</f>
        <v>1</v>
      </c>
      <c r="FN18">
        <f>COUNTIF(Sheet1!FK:FK,$A18)</f>
        <v>0</v>
      </c>
      <c r="FO18">
        <f>COUNTIF(Sheet1!FL:FL,$A18)</f>
        <v>0</v>
      </c>
      <c r="FP18">
        <f>COUNTIF(Sheet1!FM:FM,$A18)</f>
        <v>1</v>
      </c>
      <c r="FQ18">
        <f>COUNTIF(Sheet1!FN:FN,$A18)</f>
        <v>0</v>
      </c>
      <c r="FR18">
        <f>COUNTIF(Sheet1!FO:FO,$A18)</f>
        <v>1</v>
      </c>
      <c r="FS18">
        <f>COUNTIF(Sheet1!FP:FP,$A18)</f>
        <v>0</v>
      </c>
      <c r="FT18">
        <f>COUNTIF(Sheet1!FQ:FQ,$A18)</f>
        <v>0</v>
      </c>
      <c r="FU18">
        <f>COUNTIF(Sheet1!FR:FR,$A18)</f>
        <v>0</v>
      </c>
      <c r="FV18">
        <f>COUNTIF(Sheet1!FS:FS,$A18)</f>
        <v>0</v>
      </c>
      <c r="FW18">
        <f>COUNTIF(Sheet1!FT:FT,$A18)</f>
        <v>0</v>
      </c>
      <c r="FX18">
        <f>COUNTIF(Sheet1!FU:FU,$A18)</f>
        <v>0</v>
      </c>
      <c r="FY18">
        <f>COUNTIF(Sheet1!FV:FV,$A18)</f>
        <v>0</v>
      </c>
      <c r="FZ18">
        <f>COUNTIF(Sheet1!FW:FW,$A18)</f>
        <v>1</v>
      </c>
      <c r="GA18">
        <f>COUNTIF(Sheet1!FX:FX,$A18)</f>
        <v>0</v>
      </c>
      <c r="GB18">
        <f>COUNTIF(Sheet1!FY:FY,$A18)</f>
        <v>1</v>
      </c>
      <c r="GC18">
        <f>COUNTIF(Sheet1!FZ:FZ,$A18)</f>
        <v>0</v>
      </c>
      <c r="GD18">
        <f>COUNTIF(Sheet1!GA:GA,$A18)</f>
        <v>0</v>
      </c>
      <c r="GE18">
        <f>COUNTIF(Sheet1!GB:GB,$A18)</f>
        <v>1</v>
      </c>
      <c r="GF18">
        <f>COUNTIF(Sheet1!GC:GC,$A18)</f>
        <v>1</v>
      </c>
      <c r="GG18">
        <f>COUNTIF(Sheet1!GD:GD,$A18)</f>
        <v>0</v>
      </c>
      <c r="GH18">
        <f>COUNTIF(Sheet1!GE:GE,$A18)</f>
        <v>0</v>
      </c>
      <c r="GI18">
        <f>COUNTIF(Sheet1!GF:GF,$A18)</f>
        <v>0</v>
      </c>
      <c r="GJ18">
        <f>COUNTIF(Sheet1!GG:GG,$A18)</f>
        <v>0</v>
      </c>
      <c r="GK18">
        <f>COUNTIF(Sheet1!GH:GH,$A18)</f>
        <v>0</v>
      </c>
      <c r="GL18">
        <f>COUNTIF(Sheet1!GI:GI,$A18)</f>
        <v>0</v>
      </c>
      <c r="GM18">
        <f>COUNTIF(Sheet1!GJ:GJ,$A18)</f>
        <v>0</v>
      </c>
      <c r="GN18">
        <f>COUNTIF(Sheet1!GK:GK,$A18)</f>
        <v>0</v>
      </c>
      <c r="GO18">
        <f>COUNTIF(Sheet1!GL:GL,$A18)</f>
        <v>0</v>
      </c>
      <c r="GP18">
        <f>COUNTIF(Sheet1!GM:GM,$A18)</f>
        <v>0</v>
      </c>
      <c r="GQ18">
        <f>COUNTIF(Sheet1!GN:GN,$A18)</f>
        <v>0</v>
      </c>
      <c r="GR18">
        <f>COUNTIF(Sheet1!GO:GO,$A18)</f>
        <v>0</v>
      </c>
      <c r="GS18">
        <f>COUNTIF(Sheet1!GP:GP,$A18)</f>
        <v>1</v>
      </c>
      <c r="GT18">
        <f>COUNTIF(Sheet1!GQ:GQ,$A18)</f>
        <v>1</v>
      </c>
      <c r="GU18">
        <f>COUNTIF(Sheet1!GR:GR,$A18)</f>
        <v>0</v>
      </c>
      <c r="GV18">
        <f>COUNTIF(Sheet1!GS:GS,$A18)</f>
        <v>0</v>
      </c>
      <c r="GW18">
        <f>COUNTIF(Sheet1!GT:GT,$A18)</f>
        <v>0</v>
      </c>
      <c r="GX18">
        <f>COUNTIF(Sheet1!GU:GU,$A18)</f>
        <v>0</v>
      </c>
      <c r="GY18">
        <f>COUNTIF(Sheet1!GV:GV,$A18)</f>
        <v>0</v>
      </c>
      <c r="GZ18">
        <f>COUNTIF(Sheet1!GW:GW,$A18)</f>
        <v>0</v>
      </c>
      <c r="HA18">
        <f>COUNTIF(Sheet1!GX:GX,$A18)</f>
        <v>2</v>
      </c>
      <c r="HB18">
        <f>COUNTIF(Sheet1!GY:GY,$A18)</f>
        <v>0</v>
      </c>
      <c r="HC18">
        <f>COUNTIF(Sheet1!GZ:GZ,$A18)</f>
        <v>1</v>
      </c>
      <c r="HD18">
        <f>COUNTIF(Sheet1!HA:HA,$A18)</f>
        <v>0</v>
      </c>
      <c r="HE18">
        <f>COUNTIF(Sheet1!HB:HB,$A18)</f>
        <v>1</v>
      </c>
      <c r="HF18">
        <f>COUNTIF(Sheet1!HC:HC,$A18)</f>
        <v>1</v>
      </c>
      <c r="HG18">
        <f>COUNTIF(Sheet1!HD:HD,$A18)</f>
        <v>1</v>
      </c>
      <c r="HH18">
        <f>COUNTIF(Sheet1!HE:HE,$A18)</f>
        <v>0</v>
      </c>
      <c r="HI18">
        <f>COUNTIF(Sheet1!HF:HF,$A18)</f>
        <v>0</v>
      </c>
      <c r="HJ18">
        <f>COUNTIF(Sheet1!HG:HG,$A18)</f>
        <v>0</v>
      </c>
      <c r="HK18">
        <f>COUNTIF(Sheet1!HH:HH,$A18)</f>
        <v>1</v>
      </c>
      <c r="HL18">
        <f>COUNTIF(Sheet1!HI:HI,$A18)</f>
        <v>1</v>
      </c>
      <c r="HM18">
        <f>COUNTIF(Sheet1!HJ:HJ,$A18)</f>
        <v>0</v>
      </c>
      <c r="HN18">
        <f>COUNTIF(Sheet1!HK:HK,$A18)</f>
        <v>0</v>
      </c>
      <c r="HO18">
        <f>COUNTIF(Sheet1!HL:HL,$A18)</f>
        <v>0</v>
      </c>
      <c r="HP18">
        <f>COUNTIF(Sheet1!HM:HM,$A18)</f>
        <v>2</v>
      </c>
      <c r="HQ18">
        <f>COUNTIF(Sheet1!HN:HN,$A18)</f>
        <v>0</v>
      </c>
      <c r="HR18">
        <f>COUNTIF(Sheet1!HO:HO,$A18)</f>
        <v>0</v>
      </c>
      <c r="HS18">
        <f>COUNTIF(Sheet1!HP:HP,$A18)</f>
        <v>0</v>
      </c>
      <c r="HT18">
        <f>COUNTIF(Sheet1!HQ:HQ,$A18)</f>
        <v>1</v>
      </c>
      <c r="HU18">
        <f>COUNTIF(Sheet1!HR:HR,$A18)</f>
        <v>0</v>
      </c>
      <c r="HV18">
        <f>COUNTIF(Sheet1!HS:HS,$A18)</f>
        <v>0</v>
      </c>
      <c r="HW18">
        <f>COUNTIF(Sheet1!HT:HT,$A18)</f>
        <v>0</v>
      </c>
      <c r="HX18">
        <f>COUNTIF(Sheet1!HU:HU,$A18)</f>
        <v>0</v>
      </c>
      <c r="HY18">
        <f>COUNTIF(Sheet1!HV:HV,$A18)</f>
        <v>1</v>
      </c>
      <c r="HZ18">
        <f>COUNTIF(Sheet1!HW:HW,$A18)</f>
        <v>1</v>
      </c>
      <c r="IA18">
        <f>COUNTIF(Sheet1!HX:HX,$A18)</f>
        <v>1</v>
      </c>
      <c r="IB18">
        <f>COUNTIF(Sheet1!HY:HY,$A18)</f>
        <v>0</v>
      </c>
      <c r="IC18">
        <f>COUNTIF(Sheet1!HZ:HZ,$A18)</f>
        <v>2</v>
      </c>
      <c r="ID18">
        <f>COUNTIF(Sheet1!IA:IA,$A18)</f>
        <v>0</v>
      </c>
      <c r="IE18">
        <f>COUNTIF(Sheet1!IB:IB,$A18)</f>
        <v>0</v>
      </c>
      <c r="IF18">
        <f>COUNTIF(Sheet1!IC:IC,$A18)</f>
        <v>1</v>
      </c>
      <c r="IG18">
        <f>COUNTIF(Sheet1!ID:ID,$A18)</f>
        <v>0</v>
      </c>
      <c r="IH18">
        <f>COUNTIF(Sheet1!IE:IE,$A18)</f>
        <v>0</v>
      </c>
      <c r="II18">
        <f>COUNTIF(Sheet1!IF:IF,$A18)</f>
        <v>0</v>
      </c>
      <c r="IJ18">
        <f>COUNTIF(Sheet1!IG:IG,$A18)</f>
        <v>1</v>
      </c>
      <c r="IK18">
        <f>COUNTIF(Sheet1!IH:IH,$A18)</f>
        <v>0</v>
      </c>
      <c r="IL18">
        <f>COUNTIF(Sheet1!II:II,$A18)</f>
        <v>0</v>
      </c>
      <c r="IM18">
        <f>COUNTIF(Sheet1!IJ:IJ,$A18)</f>
        <v>0</v>
      </c>
      <c r="IN18">
        <f>COUNTIF(Sheet1!IK:IK,$A18)</f>
        <v>0</v>
      </c>
      <c r="IO18">
        <f>COUNTIF(Sheet1!IL:IL,$A18)</f>
        <v>0</v>
      </c>
      <c r="IP18">
        <f>COUNTIF(Sheet1!IM:IM,$A18)</f>
        <v>1</v>
      </c>
      <c r="IQ18">
        <f>COUNTIF(Sheet1!IN:IN,$A18)</f>
        <v>0</v>
      </c>
      <c r="IR18">
        <f>COUNTIF(Sheet1!IO:IO,$A18)</f>
        <v>0</v>
      </c>
      <c r="IS18">
        <f>COUNTIF(Sheet1!IP:IP,$A18)</f>
        <v>0</v>
      </c>
      <c r="IT18">
        <f>COUNTIF(Sheet1!IQ:IQ,$A18)</f>
        <v>0</v>
      </c>
      <c r="IU18">
        <f>COUNTIF(Sheet1!IR:IR,$A18)</f>
        <v>1</v>
      </c>
      <c r="IV18">
        <f>COUNTIF(Sheet1!IS:IS,$A18)</f>
        <v>0</v>
      </c>
      <c r="IW18">
        <f>COUNTIF(Sheet1!IT:IT,$A18)</f>
        <v>1</v>
      </c>
      <c r="IX18">
        <f>COUNTIF(Sheet1!IU:IU,$A18)</f>
        <v>1</v>
      </c>
      <c r="IY18">
        <f>COUNTIF(Sheet1!IV:IV,$A18)</f>
        <v>0</v>
      </c>
      <c r="IZ18">
        <f>COUNTIF(Sheet1!IW:IW,$A18)</f>
        <v>1</v>
      </c>
      <c r="JA18">
        <f>COUNTIF(Sheet1!IX:IX,$A18)</f>
        <v>1</v>
      </c>
      <c r="JB18">
        <f>COUNTIF(Sheet1!IY:IY,$A18)</f>
        <v>1</v>
      </c>
      <c r="JC18">
        <f>COUNTIF(Sheet1!IZ:IZ,$A18)</f>
        <v>1</v>
      </c>
      <c r="JD18">
        <f>COUNTIF(Sheet1!JA:JA,$A18)</f>
        <v>0</v>
      </c>
      <c r="JE18">
        <f>COUNTIF(Sheet1!JB:JB,$A18)</f>
        <v>0</v>
      </c>
      <c r="JF18">
        <f>COUNTIF(Sheet1!JC:JC,$A18)</f>
        <v>1</v>
      </c>
      <c r="JG18">
        <f>COUNTIF(Sheet1!JD:JD,$A18)</f>
        <v>0</v>
      </c>
      <c r="JH18">
        <f>COUNTIF(Sheet1!JE:JE,$A18)</f>
        <v>0</v>
      </c>
      <c r="JI18">
        <f>COUNTIF(Sheet1!JF:JF,$A18)</f>
        <v>0</v>
      </c>
      <c r="JJ18">
        <f>COUNTIF(Sheet1!JG:JG,$A18)</f>
        <v>1</v>
      </c>
      <c r="JK18">
        <f>COUNTIF(Sheet1!JH:JH,$A18)</f>
        <v>1</v>
      </c>
      <c r="JL18">
        <f>COUNTIF(Sheet1!JI:JI,$A18)</f>
        <v>0</v>
      </c>
      <c r="JM18">
        <f>COUNTIF(Sheet1!JJ:JJ,$A18)</f>
        <v>1</v>
      </c>
      <c r="JN18">
        <f>COUNTIF(Sheet1!JK:JK,$A18)</f>
        <v>0</v>
      </c>
      <c r="JO18">
        <f>COUNTIF(Sheet1!JL:JL,$A18)</f>
        <v>1</v>
      </c>
      <c r="JP18">
        <f>COUNTIF(Sheet1!JM:JM,$A18)</f>
        <v>0</v>
      </c>
      <c r="JQ18">
        <f>COUNTIF(Sheet1!JN:JN,$A18)</f>
        <v>0</v>
      </c>
      <c r="JR18">
        <f>COUNTIF(Sheet1!JO:JO,$A18)</f>
        <v>0</v>
      </c>
      <c r="JS18">
        <f>COUNTIF(Sheet1!JP:JP,$A18)</f>
        <v>0</v>
      </c>
      <c r="JT18">
        <f>COUNTIF(Sheet1!JQ:JQ,$A18)</f>
        <v>0</v>
      </c>
      <c r="JU18">
        <f>COUNTIF(Sheet1!JR:JR,$A18)</f>
        <v>0</v>
      </c>
      <c r="JV18">
        <f>COUNTIF(Sheet1!JS:JS,$A18)</f>
        <v>0</v>
      </c>
      <c r="JW18">
        <f>COUNTIF(Sheet1!JT:JT,$A18)</f>
        <v>1</v>
      </c>
      <c r="JX18">
        <f>COUNTIF(Sheet1!JU:JU,$A18)</f>
        <v>1</v>
      </c>
      <c r="JY18">
        <f>COUNTIF(Sheet1!JV:JV,$A18)</f>
        <v>0</v>
      </c>
      <c r="JZ18">
        <f>COUNTIF(Sheet1!JW:JW,$A18)</f>
        <v>1</v>
      </c>
      <c r="KA18">
        <f>COUNTIF(Sheet1!JX:JX,$A18)</f>
        <v>1</v>
      </c>
      <c r="KB18">
        <f>COUNTIF(Sheet1!JY:JY,$A18)</f>
        <v>2</v>
      </c>
      <c r="KC18">
        <f>COUNTIF(Sheet1!JZ:JZ,$A18)</f>
        <v>0</v>
      </c>
      <c r="KD18">
        <f>COUNTIF(Sheet1!KA:KA,$A18)</f>
        <v>1</v>
      </c>
      <c r="KE18">
        <f>COUNTIF(Sheet1!KB:KB,$A18)</f>
        <v>0</v>
      </c>
      <c r="KF18">
        <f>COUNTIF(Sheet1!KC:KC,$A18)</f>
        <v>1</v>
      </c>
      <c r="KG18">
        <f>COUNTIF(Sheet1!KD:KD,$A18)</f>
        <v>0</v>
      </c>
      <c r="KH18">
        <f>COUNTIF(Sheet1!KE:KE,$A18)</f>
        <v>1</v>
      </c>
      <c r="KI18">
        <f>COUNTIF(Sheet1!KF:KF,$A18)</f>
        <v>0</v>
      </c>
      <c r="KJ18">
        <f>COUNTIF(Sheet1!KG:KG,$A18)</f>
        <v>0</v>
      </c>
      <c r="KK18">
        <f>COUNTIF(Sheet1!KH:KH,$A18)</f>
        <v>1</v>
      </c>
      <c r="KL18">
        <f>COUNTIF(Sheet1!KI:KI,$A18)</f>
        <v>0</v>
      </c>
      <c r="KM18">
        <f>COUNTIF(Sheet1!KJ:KJ,$A18)</f>
        <v>0</v>
      </c>
      <c r="KN18">
        <f>COUNTIF(Sheet1!KK:KK,$A18)</f>
        <v>1</v>
      </c>
      <c r="KO18">
        <f>COUNTIF(Sheet1!KL:KL,$A18)</f>
        <v>0</v>
      </c>
      <c r="KP18">
        <f>COUNTIF(Sheet1!KM:KM,$A18)</f>
        <v>0</v>
      </c>
      <c r="KQ18">
        <f>COUNTIF(Sheet1!KN:KN,$A18)</f>
        <v>0</v>
      </c>
      <c r="KR18">
        <f>COUNTIF(Sheet1!KO:KO,$A18)</f>
        <v>2</v>
      </c>
      <c r="KS18">
        <f>COUNTIF(Sheet1!KP:KP,$A18)</f>
        <v>0</v>
      </c>
      <c r="KT18">
        <f>COUNTIF(Sheet1!KQ:KQ,$A18)</f>
        <v>0</v>
      </c>
      <c r="KU18">
        <f>COUNTIF(Sheet1!KR:KR,$A18)</f>
        <v>0</v>
      </c>
      <c r="KV18">
        <f>COUNTIF(Sheet1!KS:KS,$A18)</f>
        <v>1</v>
      </c>
      <c r="KW18">
        <f>COUNTIF(Sheet1!KT:KT,$A18)</f>
        <v>1</v>
      </c>
      <c r="KX18">
        <f>COUNTIF(Sheet1!KU:KU,$A18)</f>
        <v>1</v>
      </c>
      <c r="KY18">
        <f>COUNTIF(Sheet1!KV:KV,$A18)</f>
        <v>0</v>
      </c>
      <c r="KZ18">
        <f>COUNTIF(Sheet1!KW:KW,$A18)</f>
        <v>1</v>
      </c>
      <c r="LA18">
        <f>COUNTIF(Sheet1!KX:KX,$A18)</f>
        <v>1</v>
      </c>
      <c r="LB18">
        <f>COUNTIF(Sheet1!KY:KY,$A18)</f>
        <v>0</v>
      </c>
      <c r="LC18">
        <f>COUNTIF(Sheet1!KZ:KZ,$A18)</f>
        <v>0</v>
      </c>
      <c r="LD18">
        <f>COUNTIF(Sheet1!LA:LA,$A18)</f>
        <v>0</v>
      </c>
      <c r="LE18">
        <f>COUNTIF(Sheet1!LB:LB,$A18)</f>
        <v>1</v>
      </c>
      <c r="LF18">
        <f>COUNTIF(Sheet1!LC:LC,$A18)</f>
        <v>1</v>
      </c>
      <c r="LG18">
        <f>COUNTIF(Sheet1!LD:LD,$A18)</f>
        <v>0</v>
      </c>
      <c r="LH18">
        <f>COUNTIF(Sheet1!LE:LE,$A18)</f>
        <v>1</v>
      </c>
      <c r="LI18">
        <f>COUNTIF(Sheet1!LF:LF,$A18)</f>
        <v>0</v>
      </c>
      <c r="LJ18">
        <f>COUNTIF(Sheet1!LG:LG,$A18)</f>
        <v>2</v>
      </c>
      <c r="LK18">
        <f>COUNTIF(Sheet1!LH:LH,$A18)</f>
        <v>0</v>
      </c>
      <c r="LL18">
        <f>COUNTIF(Sheet1!LI:LI,$A18)</f>
        <v>0</v>
      </c>
      <c r="LM18">
        <f>COUNTIF(Sheet1!LJ:LJ,$A18)</f>
        <v>0</v>
      </c>
      <c r="LN18">
        <f>COUNTIF(Sheet1!LK:LK,$A18)</f>
        <v>1</v>
      </c>
      <c r="LO18">
        <f>COUNTIF(Sheet1!LL:LL,$A18)</f>
        <v>2</v>
      </c>
      <c r="LP18">
        <f>COUNTIF(Sheet1!LM:LM,$A18)</f>
        <v>1</v>
      </c>
      <c r="LQ18">
        <f>COUNTIF(Sheet1!LN:LN,$A18)</f>
        <v>0</v>
      </c>
      <c r="LR18">
        <f>COUNTIF(Sheet1!LO:LO,$A18)</f>
        <v>0</v>
      </c>
      <c r="LS18">
        <f>COUNTIF(Sheet1!LP:LP,$A18)</f>
        <v>0</v>
      </c>
      <c r="LT18">
        <f>COUNTIF(Sheet1!LQ:LQ,$A18)</f>
        <v>0</v>
      </c>
      <c r="LU18">
        <f>COUNTIF(Sheet1!LR:LR,$A18)</f>
        <v>1</v>
      </c>
      <c r="LV18">
        <f>COUNTIF(Sheet1!LS:LS,$A18)</f>
        <v>0</v>
      </c>
      <c r="LW18">
        <f>COUNTIF(Sheet1!LT:LT,$A18)</f>
        <v>0</v>
      </c>
      <c r="LX18">
        <f>COUNTIF(Sheet1!LU:LU,$A18)</f>
        <v>0</v>
      </c>
      <c r="LY18">
        <f>COUNTIF(Sheet1!LV:LV,$A18)</f>
        <v>0</v>
      </c>
      <c r="LZ18">
        <f>COUNTIF(Sheet1!LW:LW,$A18)</f>
        <v>0</v>
      </c>
      <c r="MA18">
        <f>COUNTIF(Sheet1!LX:LX,$A18)</f>
        <v>0</v>
      </c>
      <c r="MB18">
        <f>COUNTIF(Sheet1!LY:LY,$A18)</f>
        <v>1</v>
      </c>
      <c r="MC18">
        <f>COUNTIF(Sheet1!LZ:LZ,$A18)</f>
        <v>1</v>
      </c>
      <c r="MD18">
        <f>COUNTIF(Sheet1!MA:MA,$A18)</f>
        <v>0</v>
      </c>
      <c r="ME18">
        <f>COUNTIF(Sheet1!MB:MB,$A18)</f>
        <v>0</v>
      </c>
      <c r="MF18">
        <f>COUNTIF(Sheet1!MC:MC,$A18)</f>
        <v>0</v>
      </c>
      <c r="MG18">
        <f>COUNTIF(Sheet1!MD:MD,$A18)</f>
        <v>0</v>
      </c>
      <c r="MH18">
        <f>COUNTIF(Sheet1!ME:ME,$A18)</f>
        <v>0</v>
      </c>
      <c r="MI18">
        <f>COUNTIF(Sheet1!MF:MF,$A18)</f>
        <v>1</v>
      </c>
      <c r="MJ18">
        <f>COUNTIF(Sheet1!MG:MG,$A18)</f>
        <v>1</v>
      </c>
      <c r="MK18">
        <f>COUNTIF(Sheet1!MH:MH,$A18)</f>
        <v>0</v>
      </c>
      <c r="ML18">
        <f>COUNTIF(Sheet1!MI:MI,$A18)</f>
        <v>0</v>
      </c>
      <c r="MM18">
        <f>COUNTIF(Sheet1!MJ:MJ,$A18)</f>
        <v>0</v>
      </c>
      <c r="MN18">
        <f>COUNTIF(Sheet1!MK:MK,$A18)</f>
        <v>0</v>
      </c>
      <c r="MO18">
        <f>COUNTIF(Sheet1!ML:ML,$A18)</f>
        <v>2</v>
      </c>
      <c r="MP18">
        <f>COUNTIF(Sheet1!MM:MM,$A18)</f>
        <v>0</v>
      </c>
      <c r="MQ18">
        <f>COUNTIF(Sheet1!MN:MN,$A18)</f>
        <v>1</v>
      </c>
      <c r="MR18">
        <f>COUNTIF(Sheet1!MO:MO,$A18)</f>
        <v>1</v>
      </c>
      <c r="MS18">
        <f>COUNTIF(Sheet1!MP:MP,$A18)</f>
        <v>0</v>
      </c>
      <c r="MT18">
        <f>COUNTIF(Sheet1!MQ:MQ,$A18)</f>
        <v>0</v>
      </c>
      <c r="MU18">
        <f>COUNTIF(Sheet1!MR:MR,$A18)</f>
        <v>1</v>
      </c>
      <c r="MV18">
        <f>COUNTIF(Sheet1!MS:MS,$A18)</f>
        <v>0</v>
      </c>
      <c r="MW18">
        <f>COUNTIF(Sheet1!MT:MT,$A18)</f>
        <v>0</v>
      </c>
      <c r="MX18">
        <f>COUNTIF(Sheet1!MU:MU,$A18)</f>
        <v>0</v>
      </c>
      <c r="MY18">
        <f>COUNTIF(Sheet1!MV:MV,$A18)</f>
        <v>1</v>
      </c>
      <c r="MZ18">
        <f>COUNTIF(Sheet1!MW:MW,$A18)</f>
        <v>0</v>
      </c>
      <c r="NA18">
        <f>COUNTIF(Sheet1!MX:MX,$A18)</f>
        <v>0</v>
      </c>
      <c r="NB18">
        <f>COUNTIF(Sheet1!MY:MY,$A18)</f>
        <v>0</v>
      </c>
      <c r="NC18">
        <f>COUNTIF(Sheet1!MZ:MZ,$A18)</f>
        <v>1</v>
      </c>
      <c r="ND18">
        <f>COUNTIF(Sheet1!NA:NA,$A18)</f>
        <v>1</v>
      </c>
      <c r="NE18">
        <f>COUNTIF(Sheet1!NB:NB,$A18)</f>
        <v>0</v>
      </c>
      <c r="NF18">
        <f>COUNTIF(Sheet1!NC:NC,$A18)</f>
        <v>1</v>
      </c>
      <c r="NG18">
        <f>COUNTIF(Sheet1!ND:ND,$A18)</f>
        <v>1</v>
      </c>
      <c r="NH18">
        <f>COUNTIF(Sheet1!NE:NE,$A18)</f>
        <v>1</v>
      </c>
      <c r="NI18">
        <f>COUNTIF(Sheet1!NF:NF,$A18)</f>
        <v>0</v>
      </c>
      <c r="NJ18">
        <f>COUNTIF(Sheet1!NG:NG,$A18)</f>
        <v>0</v>
      </c>
      <c r="NK18">
        <f>COUNTIF(Sheet1!NH:NH,$A18)</f>
        <v>1</v>
      </c>
      <c r="NL18">
        <f>COUNTIF(Sheet1!NI:NI,$A18)</f>
        <v>0</v>
      </c>
      <c r="NM18">
        <f>COUNTIF(Sheet1!NJ:NJ,$A18)</f>
        <v>1</v>
      </c>
      <c r="NN18">
        <f>COUNTIF(Sheet1!NK:NK,$A18)</f>
        <v>2</v>
      </c>
      <c r="NO18">
        <f>COUNTIF(Sheet1!NL:NL,$A18)</f>
        <v>0</v>
      </c>
      <c r="NP18">
        <f>COUNTIF(Sheet1!NM:NM,$A18)</f>
        <v>1</v>
      </c>
      <c r="NQ18">
        <f>COUNTIF(Sheet1!NN:NN,$A18)</f>
        <v>0</v>
      </c>
      <c r="NR18">
        <f>COUNTIF(Sheet1!NO:NO,$A18)</f>
        <v>1</v>
      </c>
      <c r="NS18">
        <f>COUNTIF(Sheet1!NP:NP,$A18)</f>
        <v>0</v>
      </c>
      <c r="NT18">
        <f>COUNTIF(Sheet1!NQ:NQ,$A18)</f>
        <v>0</v>
      </c>
      <c r="NU18">
        <f>COUNTIF(Sheet1!NR:NR,$A18)</f>
        <v>0</v>
      </c>
      <c r="NV18">
        <f>COUNTIF(Sheet1!NS:NS,$A18)</f>
        <v>0</v>
      </c>
      <c r="NW18">
        <f>COUNTIF(Sheet1!NT:NT,$A18)</f>
        <v>1</v>
      </c>
      <c r="NX18">
        <f>COUNTIF(Sheet1!NU:NU,$A18)</f>
        <v>0</v>
      </c>
      <c r="NY18">
        <f>COUNTIF(Sheet1!NV:NV,$A18)</f>
        <v>0</v>
      </c>
      <c r="NZ18">
        <f>COUNTIF(Sheet1!NW:NW,$A18)</f>
        <v>0</v>
      </c>
      <c r="OA18">
        <f>COUNTIF(Sheet1!NX:NX,$A18)</f>
        <v>0</v>
      </c>
      <c r="OB18">
        <f>COUNTIF(Sheet1!NY:NY,$A18)</f>
        <v>0</v>
      </c>
      <c r="OC18">
        <f>COUNTIF(Sheet1!NZ:NZ,$A18)</f>
        <v>0</v>
      </c>
      <c r="OD18">
        <f>COUNTIF(Sheet1!OA:OA,$A18)</f>
        <v>0</v>
      </c>
      <c r="OE18">
        <f>COUNTIF(Sheet1!OB:OB,$A18)</f>
        <v>0</v>
      </c>
      <c r="OF18">
        <f>COUNTIF(Sheet1!OC:OC,$A18)</f>
        <v>1</v>
      </c>
      <c r="OG18">
        <f>COUNTIF(Sheet1!OD:OD,$A18)</f>
        <v>0</v>
      </c>
      <c r="OH18">
        <f>COUNTIF(Sheet1!OE:OE,$A18)</f>
        <v>0</v>
      </c>
      <c r="OI18">
        <f>COUNTIF(Sheet1!OF:OF,$A18)</f>
        <v>1</v>
      </c>
      <c r="OJ18">
        <f>COUNTIF(Sheet1!OG:OG,$A18)</f>
        <v>1</v>
      </c>
      <c r="OK18">
        <f>COUNTIF(Sheet1!OH:OH,$A18)</f>
        <v>1</v>
      </c>
      <c r="OL18">
        <f>COUNTIF(Sheet1!OI:OI,$A18)</f>
        <v>0</v>
      </c>
      <c r="OM18">
        <f>COUNTIF(Sheet1!OJ:OJ,$A18)</f>
        <v>1</v>
      </c>
      <c r="ON18">
        <f>COUNTIF(Sheet1!OK:OK,$A18)</f>
        <v>1</v>
      </c>
      <c r="OO18">
        <f>COUNTIF(Sheet1!OL:OL,$A18)</f>
        <v>0</v>
      </c>
      <c r="OP18">
        <f>COUNTIF(Sheet1!OM:OM,$A18)</f>
        <v>0</v>
      </c>
      <c r="OQ18">
        <f>COUNTIF(Sheet1!ON:ON,$A18)</f>
        <v>0</v>
      </c>
      <c r="OR18">
        <f>COUNTIF(Sheet1!OO:OO,$A18)</f>
        <v>0</v>
      </c>
      <c r="OS18">
        <f>COUNTIF(Sheet1!OP:OP,$A18)</f>
        <v>0</v>
      </c>
      <c r="OT18">
        <f>COUNTIF(Sheet1!OQ:OQ,$A18)</f>
        <v>0</v>
      </c>
      <c r="OU18">
        <f>COUNTIF(Sheet1!OR:OR,$A18)</f>
        <v>1</v>
      </c>
      <c r="OV18">
        <f>COUNTIF(Sheet1!OS:OS,$A18)</f>
        <v>0</v>
      </c>
      <c r="OW18">
        <f>COUNTIF(Sheet1!OT:OT,$A18)</f>
        <v>0</v>
      </c>
      <c r="OX18">
        <f>COUNTIF(Sheet1!OU:OU,$A18)</f>
        <v>1</v>
      </c>
      <c r="OY18">
        <f>COUNTIF(Sheet1!OV:OV,$A18)</f>
        <v>0</v>
      </c>
      <c r="OZ18">
        <f>COUNTIF(Sheet1!OW:OW,$A18)</f>
        <v>0</v>
      </c>
      <c r="PA18">
        <f>COUNTIF(Sheet1!OX:OX,$A18)</f>
        <v>1</v>
      </c>
      <c r="PB18">
        <f>COUNTIF(Sheet1!OY:OY,$A18)</f>
        <v>0</v>
      </c>
      <c r="PC18">
        <f>COUNTIF(Sheet1!OZ:OZ,$A18)</f>
        <v>0</v>
      </c>
      <c r="PD18">
        <f>COUNTIF(Sheet1!PA:PA,$A18)</f>
        <v>1</v>
      </c>
      <c r="PE18">
        <f>COUNTIF(Sheet1!PB:PB,$A18)</f>
        <v>0</v>
      </c>
      <c r="PF18">
        <f>COUNTIF(Sheet1!PC:PC,$A18)</f>
        <v>0</v>
      </c>
      <c r="PG18">
        <f>COUNTIF(Sheet1!PD:PD,$A18)</f>
        <v>0</v>
      </c>
      <c r="PH18">
        <f>COUNTIF(Sheet1!PE:PE,$A18)</f>
        <v>0</v>
      </c>
      <c r="PI18">
        <f>COUNTIF(Sheet1!PF:PF,$A18)</f>
        <v>0</v>
      </c>
      <c r="PJ18">
        <f>COUNTIF(Sheet1!PG:PG,$A18)</f>
        <v>0</v>
      </c>
      <c r="PK18">
        <f>COUNTIF(Sheet1!PH:PH,$A18)</f>
        <v>1</v>
      </c>
      <c r="PL18">
        <f>COUNTIF(Sheet1!PI:PI,$A18)</f>
        <v>1</v>
      </c>
      <c r="PM18">
        <f>COUNTIF(Sheet1!PJ:PJ,$A18)</f>
        <v>0</v>
      </c>
      <c r="PN18">
        <f>COUNTIF(Sheet1!PK:PK,$A18)</f>
        <v>0</v>
      </c>
      <c r="PO18">
        <f>COUNTIF(Sheet1!PL:PL,$A18)</f>
        <v>3</v>
      </c>
      <c r="PP18">
        <f>COUNTIF(Sheet1!PM:PM,$A18)</f>
        <v>0</v>
      </c>
      <c r="PQ18">
        <f>COUNTIF(Sheet1!PN:PN,$A18)</f>
        <v>0</v>
      </c>
      <c r="PR18">
        <f>COUNTIF(Sheet1!PO:PO,$A18)</f>
        <v>0</v>
      </c>
      <c r="PS18">
        <f>COUNTIF(Sheet1!PP:PP,$A18)</f>
        <v>0</v>
      </c>
      <c r="PT18">
        <f>COUNTIF(Sheet1!PQ:PQ,$A18)</f>
        <v>1</v>
      </c>
      <c r="PU18">
        <f>COUNTIF(Sheet1!PR:PR,$A18)</f>
        <v>1</v>
      </c>
      <c r="PV18">
        <f>COUNTIF(Sheet1!PS:PS,$A18)</f>
        <v>0</v>
      </c>
      <c r="PW18">
        <f>COUNTIF(Sheet1!PT:PT,$A18)</f>
        <v>0</v>
      </c>
      <c r="PX18">
        <f>COUNTIF(Sheet1!PU:PU,$A18)</f>
        <v>0</v>
      </c>
      <c r="PY18">
        <f>COUNTIF(Sheet1!PV:PV,$A18)</f>
        <v>0</v>
      </c>
      <c r="PZ18">
        <f>COUNTIF(Sheet1!PW:PW,$A18)</f>
        <v>0</v>
      </c>
      <c r="QA18">
        <f>COUNTIF(Sheet1!PX:PX,$A18)</f>
        <v>0</v>
      </c>
      <c r="QB18">
        <f>COUNTIF(Sheet1!PY:PY,$A18)</f>
        <v>0</v>
      </c>
      <c r="QC18">
        <f>COUNTIF(Sheet1!PZ:PZ,$A18)</f>
        <v>0</v>
      </c>
      <c r="QD18">
        <f>COUNTIF(Sheet1!QA:QA,$A18)</f>
        <v>0</v>
      </c>
      <c r="QE18">
        <f>COUNTIF(Sheet1!QB:QB,$A18)</f>
        <v>1</v>
      </c>
      <c r="QF18">
        <f>COUNTIF(Sheet1!QC:QC,$A18)</f>
        <v>0</v>
      </c>
      <c r="QG18">
        <f>COUNTIF(Sheet1!QD:QD,$A18)</f>
        <v>0</v>
      </c>
      <c r="QH18">
        <f>COUNTIF(Sheet1!QE:QE,$A18)</f>
        <v>0</v>
      </c>
      <c r="QI18">
        <f>COUNTIF(Sheet1!QF:QF,$A18)</f>
        <v>0</v>
      </c>
      <c r="QJ18">
        <f>COUNTIF(Sheet1!QG:QG,$A18)</f>
        <v>0</v>
      </c>
      <c r="QK18">
        <f>COUNTIF(Sheet1!QH:QH,$A18)</f>
        <v>0</v>
      </c>
      <c r="QL18">
        <f>COUNTIF(Sheet1!QI:QI,$A18)</f>
        <v>1</v>
      </c>
      <c r="QM18">
        <f>COUNTIF(Sheet1!QJ:QJ,$A18)</f>
        <v>1</v>
      </c>
      <c r="QN18">
        <f>COUNTIF(Sheet1!QK:QK,$A18)</f>
        <v>0</v>
      </c>
      <c r="QO18">
        <f>COUNTIF(Sheet1!QL:QL,$A18)</f>
        <v>0</v>
      </c>
      <c r="QP18">
        <f>COUNTIF(Sheet1!QM:QM,$A18)</f>
        <v>0</v>
      </c>
      <c r="QQ18">
        <f>COUNTIF(Sheet1!QN:QN,$A18)</f>
        <v>1</v>
      </c>
      <c r="QR18">
        <f>COUNTIF(Sheet1!QO:QO,$A18)</f>
        <v>1</v>
      </c>
      <c r="QS18">
        <f>COUNTIF(Sheet1!QP:QP,$A18)</f>
        <v>1</v>
      </c>
      <c r="QT18">
        <f>COUNTIF(Sheet1!QQ:QQ,$A18)</f>
        <v>3</v>
      </c>
      <c r="QU18">
        <f>COUNTIF(Sheet1!QR:QR,$A18)</f>
        <v>0</v>
      </c>
      <c r="QV18">
        <f>COUNTIF(Sheet1!QS:QS,$A18)</f>
        <v>0</v>
      </c>
      <c r="QW18">
        <f>COUNTIF(Sheet1!QT:QT,$A18)</f>
        <v>0</v>
      </c>
      <c r="QX18">
        <f>COUNTIF(Sheet1!QU:QU,$A18)</f>
        <v>1</v>
      </c>
      <c r="QY18">
        <f>COUNTIF(Sheet1!QV:QV,$A18)</f>
        <v>0</v>
      </c>
      <c r="QZ18">
        <f>COUNTIF(Sheet1!QW:QW,$A18)</f>
        <v>0</v>
      </c>
      <c r="RA18">
        <f>COUNTIF(Sheet1!QX:QX,$A18)</f>
        <v>2</v>
      </c>
      <c r="RB18">
        <f>COUNTIF(Sheet1!QY:QY,$A18)</f>
        <v>0</v>
      </c>
      <c r="RC18">
        <f>COUNTIF(Sheet1!QZ:QZ,$A18)</f>
        <v>0</v>
      </c>
      <c r="RD18">
        <f>COUNTIF(Sheet1!RA:RA,$A18)</f>
        <v>1</v>
      </c>
      <c r="RE18">
        <f>COUNTIF(Sheet1!RB:RB,$A18)</f>
        <v>0</v>
      </c>
      <c r="RF18">
        <f>COUNTIF(Sheet1!RC:RC,$A18)</f>
        <v>0</v>
      </c>
      <c r="RG18">
        <f>COUNTIF(Sheet1!RD:RD,$A18)</f>
        <v>0</v>
      </c>
      <c r="RH18">
        <f>COUNTIF(Sheet1!RE:RE,$A18)</f>
        <v>0</v>
      </c>
      <c r="RI18">
        <f>COUNTIF(Sheet1!RF:RF,$A18)</f>
        <v>0</v>
      </c>
      <c r="RJ18">
        <f>COUNTIF(Sheet1!RG:RG,$A18)</f>
        <v>0</v>
      </c>
      <c r="RK18">
        <f>COUNTIF(Sheet1!RH:RH,$A18)</f>
        <v>0</v>
      </c>
      <c r="RL18">
        <f>COUNTIF(Sheet1!RI:RI,$A18)</f>
        <v>0</v>
      </c>
      <c r="RM18">
        <f>COUNTIF(Sheet1!RJ:RJ,$A18)</f>
        <v>0</v>
      </c>
      <c r="RN18">
        <f>COUNTIF(Sheet1!RK:RK,$A18)</f>
        <v>1</v>
      </c>
      <c r="RO18">
        <f>COUNTIF(Sheet1!RL:RL,$A18)</f>
        <v>0</v>
      </c>
      <c r="RP18">
        <f>COUNTIF(Sheet1!RM:RM,$A18)</f>
        <v>1</v>
      </c>
      <c r="RQ18">
        <f>COUNTIF(Sheet1!RN:RN,$A18)</f>
        <v>0</v>
      </c>
      <c r="RR18">
        <f>COUNTIF(Sheet1!RO:RO,$A18)</f>
        <v>1</v>
      </c>
      <c r="RS18">
        <f>COUNTIF(Sheet1!RP:RP,$A18)</f>
        <v>1</v>
      </c>
      <c r="RT18">
        <f>COUNTIF(Sheet1!RQ:RQ,$A18)</f>
        <v>1</v>
      </c>
      <c r="RU18">
        <f>COUNTIF(Sheet1!RR:RR,$A18)</f>
        <v>1</v>
      </c>
      <c r="RV18">
        <f>COUNTIF(Sheet1!RS:RS,$A18)</f>
        <v>0</v>
      </c>
      <c r="RW18">
        <f>COUNTIF(Sheet1!RT:RT,$A18)</f>
        <v>2</v>
      </c>
      <c r="RX18">
        <f>COUNTIF(Sheet1!RU:RU,$A18)</f>
        <v>0</v>
      </c>
      <c r="RY18">
        <f>COUNTIF(Sheet1!RV:RV,$A18)</f>
        <v>0</v>
      </c>
      <c r="RZ18">
        <f>COUNTIF(Sheet1!RW:RW,$A18)</f>
        <v>1</v>
      </c>
      <c r="SA18">
        <f>COUNTIF(Sheet1!RX:RX,$A18)</f>
        <v>0</v>
      </c>
      <c r="SB18">
        <f>COUNTIF(Sheet1!RY:RY,$A18)</f>
        <v>0</v>
      </c>
      <c r="SC18">
        <f>COUNTIF(Sheet1!RZ:RZ,$A18)</f>
        <v>0</v>
      </c>
      <c r="SD18">
        <f>COUNTIF(Sheet1!SA:SA,$A18)</f>
        <v>0</v>
      </c>
      <c r="SE18">
        <f>COUNTIF(Sheet1!SB:SB,$A18)</f>
        <v>1</v>
      </c>
      <c r="SF18">
        <f>COUNTIF(Sheet1!SC:SC,$A18)</f>
        <v>1</v>
      </c>
      <c r="SG18">
        <f>COUNTIF(Sheet1!SD:SD,$A18)</f>
        <v>0</v>
      </c>
      <c r="SH18">
        <f>COUNTIF(Sheet1!SE:SE,$A18)</f>
        <v>0</v>
      </c>
      <c r="SI18">
        <f>COUNTIF(Sheet1!SF:SF,$A18)</f>
        <v>0</v>
      </c>
      <c r="SJ18">
        <f>COUNTIF(Sheet1!SG:SG,$A18)</f>
        <v>1</v>
      </c>
      <c r="SK18">
        <f>COUNTIF(Sheet1!SH:SH,$A18)</f>
        <v>0</v>
      </c>
      <c r="SL18">
        <f>COUNTIF(Sheet1!SI:SI,$A18)</f>
        <v>0</v>
      </c>
      <c r="SM18">
        <f>COUNTIF(Sheet1!SJ:SJ,$A18)</f>
        <v>0</v>
      </c>
      <c r="SN18">
        <f>COUNTIF(Sheet1!SK:SK,$A18)</f>
        <v>0</v>
      </c>
      <c r="SO18">
        <f>COUNTIF(Sheet1!SL:SL,$A18)</f>
        <v>1</v>
      </c>
      <c r="SP18">
        <f>COUNTIF(Sheet1!SM:SM,$A18)</f>
        <v>0</v>
      </c>
      <c r="SQ18">
        <f>COUNTIF(Sheet1!SN:SN,$A18)</f>
        <v>1</v>
      </c>
      <c r="SR18">
        <f>COUNTIF(Sheet1!SO:SO,$A18)</f>
        <v>1</v>
      </c>
      <c r="SS18">
        <f>COUNTIF(Sheet1!SP:SP,$A18)</f>
        <v>1</v>
      </c>
      <c r="ST18">
        <f>COUNTIF(Sheet1!SQ:SQ,$A18)</f>
        <v>0</v>
      </c>
      <c r="SU18">
        <f>COUNTIF(Sheet1!SR:SR,$A18)</f>
        <v>1</v>
      </c>
      <c r="SV18">
        <f>COUNTIF(Sheet1!SS:SS,$A18)</f>
        <v>0</v>
      </c>
      <c r="SW18">
        <f>COUNTIF(Sheet1!ST:ST,$A18)</f>
        <v>0</v>
      </c>
      <c r="SX18">
        <f>COUNTIF(Sheet1!SU:SU,$A18)</f>
        <v>0</v>
      </c>
      <c r="SY18">
        <f>COUNTIF(Sheet1!SV:SV,$A18)</f>
        <v>1</v>
      </c>
      <c r="SZ18">
        <f>COUNTIF(Sheet1!SW:SW,$A18)</f>
        <v>0</v>
      </c>
      <c r="TA18">
        <f>COUNTIF(Sheet1!SX:SX,$A18)</f>
        <v>0</v>
      </c>
      <c r="TB18">
        <f>COUNTIF(Sheet1!SY:SY,$A18)</f>
        <v>0</v>
      </c>
      <c r="TC18">
        <f>COUNTIF(Sheet1!SZ:SZ,$A18)</f>
        <v>0</v>
      </c>
      <c r="TD18">
        <f>COUNTIF(Sheet1!TA:TA,$A18)</f>
        <v>1</v>
      </c>
      <c r="TE18">
        <f>COUNTIF(Sheet1!TB:TB,$A18)</f>
        <v>0</v>
      </c>
      <c r="TF18">
        <f>COUNTIF(Sheet1!TC:TC,$A18)</f>
        <v>0</v>
      </c>
      <c r="TG18">
        <f>COUNTIF(Sheet1!TD:TD,$A18)</f>
        <v>0</v>
      </c>
      <c r="TH18">
        <f>COUNTIF(Sheet1!TE:TE,$A18)</f>
        <v>0</v>
      </c>
      <c r="TI18">
        <f>COUNTIF(Sheet1!TF:TF,$A18)</f>
        <v>0</v>
      </c>
      <c r="TJ18">
        <f>COUNTIF(Sheet1!TG:TG,$A18)</f>
        <v>0</v>
      </c>
      <c r="TK18">
        <f>COUNTIF(Sheet1!TH:TH,$A18)</f>
        <v>0</v>
      </c>
      <c r="TL18">
        <f>COUNTIF(Sheet1!TI:TI,$A18)</f>
        <v>1</v>
      </c>
      <c r="TM18">
        <f>COUNTIF(Sheet1!TJ:TJ,$A18)</f>
        <v>1</v>
      </c>
      <c r="TN18">
        <f>COUNTIF(Sheet1!TK:TK,$A18)</f>
        <v>0</v>
      </c>
      <c r="TO18">
        <f>COUNTIF(Sheet1!TL:TL,$A18)</f>
        <v>0</v>
      </c>
      <c r="TP18">
        <f>COUNTIF(Sheet1!TM:TM,$A18)</f>
        <v>0</v>
      </c>
      <c r="TQ18">
        <f>COUNTIF(Sheet1!TN:TN,$A18)</f>
        <v>0</v>
      </c>
      <c r="TR18">
        <f>COUNTIF(Sheet1!TO:TO,$A18)</f>
        <v>1</v>
      </c>
      <c r="TS18">
        <f>COUNTIF(Sheet1!TP:TP,$A18)</f>
        <v>0</v>
      </c>
      <c r="TT18">
        <f>COUNTIF(Sheet1!TQ:TQ,$A18)</f>
        <v>0</v>
      </c>
      <c r="TU18">
        <f>COUNTIF(Sheet1!TR:TR,$A18)</f>
        <v>1</v>
      </c>
      <c r="TV18">
        <f>COUNTIF(Sheet1!TS:TS,$A18)</f>
        <v>0</v>
      </c>
      <c r="TW18">
        <f>COUNTIF(Sheet1!TT:TT,$A18)</f>
        <v>1</v>
      </c>
      <c r="TX18">
        <f>COUNTIF(Sheet1!TU:TU,$A18)</f>
        <v>0</v>
      </c>
      <c r="TY18">
        <f>COUNTIF(Sheet1!TV:TV,$A18)</f>
        <v>1</v>
      </c>
      <c r="TZ18">
        <f>COUNTIF(Sheet1!TW:TW,$A18)</f>
        <v>1</v>
      </c>
      <c r="UA18">
        <f>COUNTIF(Sheet1!TX:TX,$A18)</f>
        <v>0</v>
      </c>
      <c r="UB18">
        <f>COUNTIF(Sheet1!TY:TY,$A18)</f>
        <v>1</v>
      </c>
      <c r="UC18">
        <f>COUNTIF(Sheet1!TZ:TZ,$A18)</f>
        <v>0</v>
      </c>
      <c r="UD18">
        <f>COUNTIF(Sheet1!UA:UA,$A18)</f>
        <v>0</v>
      </c>
      <c r="UE18">
        <f>COUNTIF(Sheet1!UB:UB,$A18)</f>
        <v>0</v>
      </c>
      <c r="UF18">
        <f>COUNTIF(Sheet1!UC:UC,$A18)</f>
        <v>0</v>
      </c>
      <c r="UG18">
        <f>COUNTIF(Sheet1!UD:UD,$A18)</f>
        <v>0</v>
      </c>
      <c r="UH18">
        <f>COUNTIF(Sheet1!UE:UE,$A18)</f>
        <v>0</v>
      </c>
      <c r="UI18">
        <f>COUNTIF(Sheet1!UF:UF,$A18)</f>
        <v>1</v>
      </c>
      <c r="UJ18">
        <f>COUNTIF(Sheet1!UG:UG,$A18)</f>
        <v>0</v>
      </c>
      <c r="UK18">
        <f>COUNTIF(Sheet1!UH:UH,$A18)</f>
        <v>0</v>
      </c>
      <c r="UL18">
        <f>COUNTIF(Sheet1!UI:UI,$A18)</f>
        <v>1</v>
      </c>
      <c r="UM18">
        <f>COUNTIF(Sheet1!UJ:UJ,$A18)</f>
        <v>0</v>
      </c>
      <c r="UN18">
        <f>COUNTIF(Sheet1!UK:UK,$A18)</f>
        <v>0</v>
      </c>
      <c r="UO18">
        <f>COUNTIF(Sheet1!UL:UL,$A18)</f>
        <v>1</v>
      </c>
      <c r="UP18">
        <f>COUNTIF(Sheet1!UM:UM,$A18)</f>
        <v>0</v>
      </c>
      <c r="UQ18">
        <f>COUNTIF(Sheet1!UN:UN,$A18)</f>
        <v>1</v>
      </c>
      <c r="UR18">
        <f>COUNTIF(Sheet1!UO:UO,$A18)</f>
        <v>0</v>
      </c>
      <c r="US18">
        <f>COUNTIF(Sheet1!UP:UP,$A18)</f>
        <v>1</v>
      </c>
      <c r="UT18">
        <f>COUNTIF(Sheet1!UQ:UQ,$A18)</f>
        <v>0</v>
      </c>
      <c r="UU18">
        <f>COUNTIF(Sheet1!UR:UR,$A18)</f>
        <v>0</v>
      </c>
      <c r="UV18">
        <f>COUNTIF(Sheet1!US:US,$A18)</f>
        <v>1</v>
      </c>
      <c r="UW18">
        <f>COUNTIF(Sheet1!UT:UT,$A18)</f>
        <v>0</v>
      </c>
      <c r="UX18">
        <f>COUNTIF(Sheet1!UU:UU,$A18)</f>
        <v>0</v>
      </c>
      <c r="UY18">
        <f>COUNTIF(Sheet1!UV:UV,$A18)</f>
        <v>0</v>
      </c>
      <c r="UZ18">
        <f>COUNTIF(Sheet1!UW:UW,$A18)</f>
        <v>0</v>
      </c>
      <c r="VA18">
        <f>COUNTIF(Sheet1!UX:UX,$A18)</f>
        <v>0</v>
      </c>
      <c r="VB18">
        <f>COUNTIF(Sheet1!UY:UY,$A18)</f>
        <v>0</v>
      </c>
      <c r="VC18">
        <f>COUNTIF(Sheet1!UZ:UZ,$A18)</f>
        <v>0</v>
      </c>
      <c r="VD18">
        <f>COUNTIF(Sheet1!VA:VA,$A18)</f>
        <v>0</v>
      </c>
      <c r="VE18">
        <f>COUNTIF(Sheet1!VB:VB,$A18)</f>
        <v>0</v>
      </c>
      <c r="VF18">
        <f>COUNTIF(Sheet1!VC:VC,$A18)</f>
        <v>0</v>
      </c>
      <c r="VG18">
        <f>COUNTIF(Sheet1!VD:VD,$A18)</f>
        <v>0</v>
      </c>
      <c r="VH18">
        <f>COUNTIF(Sheet1!VE:VE,$A18)</f>
        <v>0</v>
      </c>
      <c r="VI18">
        <f>COUNTIF(Sheet1!VF:VF,$A18)</f>
        <v>0</v>
      </c>
      <c r="VJ18">
        <f>COUNTIF(Sheet1!VG:VG,$A18)</f>
        <v>0</v>
      </c>
      <c r="VK18">
        <f>COUNTIF(Sheet1!VH:VH,$A18)</f>
        <v>1</v>
      </c>
      <c r="VL18">
        <f>COUNTIF(Sheet1!VI:VI,$A18)</f>
        <v>1</v>
      </c>
      <c r="VM18">
        <f>COUNTIF(Sheet1!VJ:VJ,$A18)</f>
        <v>0</v>
      </c>
      <c r="VN18">
        <f>COUNTIF(Sheet1!VK:VK,$A18)</f>
        <v>0</v>
      </c>
      <c r="VO18">
        <f>COUNTIF(Sheet1!VL:VL,$A18)</f>
        <v>0</v>
      </c>
      <c r="VP18">
        <f>COUNTIF(Sheet1!VM:VM,$A18)</f>
        <v>0</v>
      </c>
      <c r="VQ18">
        <f>COUNTIF(Sheet1!VN:VN,$A18)</f>
        <v>0</v>
      </c>
      <c r="VR18">
        <f>COUNTIF(Sheet1!VO:VO,$A18)</f>
        <v>0</v>
      </c>
      <c r="VS18">
        <f>COUNTIF(Sheet1!VP:VP,$A18)</f>
        <v>0</v>
      </c>
      <c r="VT18">
        <f>COUNTIF(Sheet1!VQ:VQ,$A18)</f>
        <v>1</v>
      </c>
      <c r="VU18">
        <f>COUNTIF(Sheet1!VR:VR,$A18)</f>
        <v>0</v>
      </c>
      <c r="VV18">
        <f>COUNTIF(Sheet1!VS:VS,$A18)</f>
        <v>1</v>
      </c>
      <c r="VW18">
        <f>COUNTIF(Sheet1!VT:VT,$A18)</f>
        <v>0</v>
      </c>
      <c r="VX18">
        <f>COUNTIF(Sheet1!VU:VU,$A18)</f>
        <v>1</v>
      </c>
      <c r="VY18">
        <f>COUNTIF(Sheet1!VV:VV,$A18)</f>
        <v>0</v>
      </c>
      <c r="VZ18">
        <f>COUNTIF(Sheet1!VW:VW,$A18)</f>
        <v>1</v>
      </c>
      <c r="WA18">
        <f>COUNTIF(Sheet1!VX:VX,$A18)</f>
        <v>3</v>
      </c>
      <c r="WB18">
        <f>COUNTIF(Sheet1!VY:VY,$A18)</f>
        <v>0</v>
      </c>
      <c r="WC18">
        <f>COUNTIF(Sheet1!VZ:VZ,$A18)</f>
        <v>2</v>
      </c>
      <c r="WD18">
        <f>COUNTIF(Sheet1!WA:WA,$A18)</f>
        <v>0</v>
      </c>
      <c r="WE18">
        <f>COUNTIF(Sheet1!WB:WB,$A18)</f>
        <v>0</v>
      </c>
      <c r="WF18">
        <f>COUNTIF(Sheet1!WC:WC,$A18)</f>
        <v>1</v>
      </c>
      <c r="WG18">
        <f>COUNTIF(Sheet1!WD:WD,$A18)</f>
        <v>0</v>
      </c>
      <c r="WH18">
        <f>COUNTIF(Sheet1!WE:WE,$A18)</f>
        <v>0</v>
      </c>
      <c r="WI18">
        <f>COUNTIF(Sheet1!WF:WF,$A18)</f>
        <v>0</v>
      </c>
      <c r="WJ18">
        <f>COUNTIF(Sheet1!WG:WG,$A18)</f>
        <v>0</v>
      </c>
      <c r="WK18">
        <f>COUNTIF(Sheet1!WH:WH,$A18)</f>
        <v>0</v>
      </c>
      <c r="WL18">
        <f>COUNTIF(Sheet1!WI:WI,$A18)</f>
        <v>0</v>
      </c>
      <c r="WM18">
        <f>COUNTIF(Sheet1!WJ:WJ,$A18)</f>
        <v>0</v>
      </c>
      <c r="WN18">
        <f>COUNTIF(Sheet1!WK:WK,$A18)</f>
        <v>2</v>
      </c>
      <c r="WO18">
        <f>COUNTIF(Sheet1!WL:WL,$A18)</f>
        <v>0</v>
      </c>
      <c r="WP18">
        <f>COUNTIF(Sheet1!WM:WM,$A18)</f>
        <v>0</v>
      </c>
      <c r="WQ18">
        <f>COUNTIF(Sheet1!WN:WN,$A18)</f>
        <v>0</v>
      </c>
      <c r="WR18">
        <f>COUNTIF(Sheet1!WO:WO,$A18)</f>
        <v>1</v>
      </c>
      <c r="WS18">
        <f>COUNTIF(Sheet1!WP:WP,$A18)</f>
        <v>1</v>
      </c>
      <c r="WT18">
        <f>COUNTIF(Sheet1!WQ:WQ,$A18)</f>
        <v>0</v>
      </c>
      <c r="WU18">
        <f>COUNTIF(Sheet1!WR:WR,$A18)</f>
        <v>0</v>
      </c>
      <c r="WV18">
        <f>COUNTIF(Sheet1!WS:WS,$A18)</f>
        <v>1</v>
      </c>
      <c r="WW18">
        <f>COUNTIF(Sheet1!WT:WT,$A18)</f>
        <v>1</v>
      </c>
      <c r="WX18">
        <f>COUNTIF(Sheet1!WU:WU,$A18)</f>
        <v>0</v>
      </c>
      <c r="WY18">
        <f>COUNTIF(Sheet1!WV:WV,$A18)</f>
        <v>2</v>
      </c>
      <c r="WZ18">
        <f>COUNTIF(Sheet1!WW:WW,$A18)</f>
        <v>0</v>
      </c>
      <c r="XA18">
        <f>COUNTIF(Sheet1!WX:WX,$A18)</f>
        <v>1</v>
      </c>
      <c r="XB18">
        <f>COUNTIF(Sheet1!WY:WY,$A18)</f>
        <v>0</v>
      </c>
      <c r="XC18">
        <f>COUNTIF(Sheet1!WZ:WZ,$A18)</f>
        <v>0</v>
      </c>
      <c r="XD18">
        <f>COUNTIF(Sheet1!XA:XA,$A18)</f>
        <v>1</v>
      </c>
      <c r="XE18">
        <f>COUNTIF(Sheet1!XB:XB,$A18)</f>
        <v>2</v>
      </c>
      <c r="XF18">
        <f>COUNTIF(Sheet1!XC:XC,$A18)</f>
        <v>0</v>
      </c>
      <c r="XG18">
        <f>COUNTIF(Sheet1!XD:XD,$A18)</f>
        <v>0</v>
      </c>
      <c r="XH18">
        <f>COUNTIF(Sheet1!XE:XE,$A18)</f>
        <v>0</v>
      </c>
      <c r="XI18">
        <f>COUNTIF(Sheet1!XF:XF,$A18)</f>
        <v>0</v>
      </c>
      <c r="XJ18">
        <f>COUNTIF(Sheet1!XG:XG,$A18)</f>
        <v>0</v>
      </c>
      <c r="XK18">
        <f>COUNTIF(Sheet1!XH:XH,$A18)</f>
        <v>1</v>
      </c>
      <c r="XL18">
        <f>COUNTIF(Sheet1!XI:XI,$A18)</f>
        <v>1</v>
      </c>
      <c r="XM18">
        <f>COUNTIF(Sheet1!XJ:XJ,$A18)</f>
        <v>0</v>
      </c>
      <c r="XN18">
        <f>COUNTIF(Sheet1!XK:XK,$A18)</f>
        <v>1</v>
      </c>
      <c r="XO18">
        <f>COUNTIF(Sheet1!XL:XL,$A18)</f>
        <v>0</v>
      </c>
      <c r="XP18">
        <f>COUNTIF(Sheet1!XM:XM,$A18)</f>
        <v>1</v>
      </c>
      <c r="XQ18">
        <f>COUNTIF(Sheet1!XN:XN,$A18)</f>
        <v>0</v>
      </c>
      <c r="XR18">
        <f>COUNTIF(Sheet1!XO:XO,$A18)</f>
        <v>0</v>
      </c>
      <c r="XS18">
        <f>COUNTIF(Sheet1!XP:XP,$A18)</f>
        <v>0</v>
      </c>
      <c r="XT18">
        <f>COUNTIF(Sheet1!XQ:XQ,$A18)</f>
        <v>1</v>
      </c>
      <c r="XU18">
        <f>COUNTIF(Sheet1!XR:XR,$A18)</f>
        <v>0</v>
      </c>
      <c r="XV18">
        <f>COUNTIF(Sheet1!XS:XS,$A18)</f>
        <v>0</v>
      </c>
      <c r="XW18">
        <f>COUNTIF(Sheet1!XT:XT,$A18)</f>
        <v>0</v>
      </c>
      <c r="XX18">
        <f>COUNTIF(Sheet1!XU:XU,$A18)</f>
        <v>0</v>
      </c>
      <c r="XY18">
        <f>COUNTIF(Sheet1!XV:XV,$A18)</f>
        <v>1</v>
      </c>
      <c r="XZ18">
        <f>COUNTIF(Sheet1!XW:XW,$A18)</f>
        <v>0</v>
      </c>
      <c r="YA18">
        <f>COUNTIF(Sheet1!XX:XX,$A18)</f>
        <v>0</v>
      </c>
      <c r="YB18">
        <f>COUNTIF(Sheet1!XY:XY,$A18)</f>
        <v>0</v>
      </c>
      <c r="YC18">
        <f>COUNTIF(Sheet1!XZ:XZ,$A18)</f>
        <v>0</v>
      </c>
      <c r="YD18">
        <f>COUNTIF(Sheet1!YA:YA,$A18)</f>
        <v>0</v>
      </c>
      <c r="YE18">
        <f>COUNTIF(Sheet1!YB:YB,$A18)</f>
        <v>0</v>
      </c>
      <c r="YF18">
        <f>COUNTIF(Sheet1!YC:YC,$A18)</f>
        <v>1</v>
      </c>
      <c r="YG18">
        <f>COUNTIF(Sheet1!YD:YD,$A18)</f>
        <v>1</v>
      </c>
      <c r="YH18">
        <f>COUNTIF(Sheet1!YE:YE,$A18)</f>
        <v>1</v>
      </c>
      <c r="YI18">
        <f>COUNTIF(Sheet1!YF:YF,$A18)</f>
        <v>1</v>
      </c>
      <c r="YJ18">
        <f>COUNTIF(Sheet1!YG:YG,$A18)</f>
        <v>0</v>
      </c>
      <c r="YK18">
        <f>COUNTIF(Sheet1!YH:YH,$A18)</f>
        <v>0</v>
      </c>
      <c r="YL18">
        <f>COUNTIF(Sheet1!YI:YI,$A18)</f>
        <v>0</v>
      </c>
      <c r="YM18">
        <f>COUNTIF(Sheet1!YJ:YJ,$A18)</f>
        <v>0</v>
      </c>
      <c r="YN18">
        <f>COUNTIF(Sheet1!YK:YK,$A18)</f>
        <v>1</v>
      </c>
      <c r="YO18">
        <f>COUNTIF(Sheet1!YL:YL,$A18)</f>
        <v>0</v>
      </c>
      <c r="YP18">
        <f>COUNTIF(Sheet1!YM:YM,$A18)</f>
        <v>1</v>
      </c>
      <c r="YQ18">
        <f>COUNTIF(Sheet1!YN:YN,$A18)</f>
        <v>0</v>
      </c>
      <c r="YR18">
        <f>COUNTIF(Sheet1!YO:YO,$A18)</f>
        <v>0</v>
      </c>
      <c r="YS18">
        <f>COUNTIF(Sheet1!YP:YP,$A18)</f>
        <v>0</v>
      </c>
      <c r="YT18">
        <f>COUNTIF(Sheet1!YQ:YQ,$A18)</f>
        <v>1</v>
      </c>
      <c r="YU18">
        <f>COUNTIF(Sheet1!YR:YR,$A18)</f>
        <v>1</v>
      </c>
      <c r="YV18">
        <f>COUNTIF(Sheet1!YS:YS,$A18)</f>
        <v>0</v>
      </c>
      <c r="YW18">
        <f>COUNTIF(Sheet1!YT:YT,$A18)</f>
        <v>1</v>
      </c>
      <c r="YX18">
        <f>COUNTIF(Sheet1!YU:YU,$A18)</f>
        <v>0</v>
      </c>
      <c r="YY18">
        <f>COUNTIF(Sheet1!YV:YV,$A18)</f>
        <v>0</v>
      </c>
      <c r="YZ18">
        <f>COUNTIF(Sheet1!YW:YW,$A18)</f>
        <v>0</v>
      </c>
      <c r="ZA18">
        <f>COUNTIF(Sheet1!YX:YX,$A18)</f>
        <v>0</v>
      </c>
      <c r="ZB18">
        <f>COUNTIF(Sheet1!YY:YY,$A18)</f>
        <v>1</v>
      </c>
      <c r="ZC18">
        <f>COUNTIF(Sheet1!YZ:YZ,$A18)</f>
        <v>0</v>
      </c>
      <c r="ZD18">
        <f>COUNTIF(Sheet1!ZA:ZA,$A18)</f>
        <v>1</v>
      </c>
      <c r="ZE18">
        <f>COUNTIF(Sheet1!ZB:ZB,$A18)</f>
        <v>0</v>
      </c>
      <c r="ZF18">
        <f>COUNTIF(Sheet1!ZC:ZC,$A18)</f>
        <v>1</v>
      </c>
      <c r="ZG18">
        <f>COUNTIF(Sheet1!ZD:ZD,$A18)</f>
        <v>0</v>
      </c>
      <c r="ZH18">
        <f>COUNTIF(Sheet1!ZE:ZE,$A18)</f>
        <v>1</v>
      </c>
      <c r="ZI18">
        <f>COUNTIF(Sheet1!ZF:ZF,$A18)</f>
        <v>0</v>
      </c>
      <c r="ZJ18">
        <f>COUNTIF(Sheet1!ZG:ZG,$A18)</f>
        <v>0</v>
      </c>
      <c r="ZK18">
        <f>COUNTIF(Sheet1!ZH:ZH,$A18)</f>
        <v>1</v>
      </c>
      <c r="ZL18">
        <f>COUNTIF(Sheet1!ZI:ZI,$A18)</f>
        <v>0</v>
      </c>
      <c r="ZM18">
        <f>COUNTIF(Sheet1!ZJ:ZJ,$A18)</f>
        <v>0</v>
      </c>
      <c r="ZN18">
        <f>COUNTIF(Sheet1!ZK:ZK,$A18)</f>
        <v>0</v>
      </c>
      <c r="ZO18">
        <f>COUNTIF(Sheet1!ZL:ZL,$A18)</f>
        <v>0</v>
      </c>
      <c r="ZP18">
        <f>COUNTIF(Sheet1!ZM:ZM,$A18)</f>
        <v>0</v>
      </c>
      <c r="ZQ18">
        <f>COUNTIF(Sheet1!ZN:ZN,$A18)</f>
        <v>1</v>
      </c>
      <c r="ZR18">
        <f>COUNTIF(Sheet1!ZO:ZO,$A18)</f>
        <v>0</v>
      </c>
      <c r="ZS18">
        <f>COUNTIF(Sheet1!ZP:ZP,$A18)</f>
        <v>0</v>
      </c>
      <c r="ZT18">
        <f>COUNTIF(Sheet1!ZQ:ZQ,$A18)</f>
        <v>0</v>
      </c>
      <c r="ZU18">
        <f>COUNTIF(Sheet1!ZR:ZR,$A18)</f>
        <v>0</v>
      </c>
      <c r="ZV18">
        <f>COUNTIF(Sheet1!ZS:ZS,$A18)</f>
        <v>0</v>
      </c>
      <c r="ZW18">
        <f>COUNTIF(Sheet1!ZT:ZT,$A18)</f>
        <v>2</v>
      </c>
      <c r="ZX18">
        <f>COUNTIF(Sheet1!ZU:ZU,$A18)</f>
        <v>0</v>
      </c>
      <c r="ZY18">
        <f>COUNTIF(Sheet1!ZV:ZV,$A18)</f>
        <v>0</v>
      </c>
      <c r="ZZ18">
        <f>COUNTIF(Sheet1!ZW:ZW,$A18)</f>
        <v>0</v>
      </c>
      <c r="AAA18">
        <f>COUNTIF(Sheet1!ZX:ZX,$A18)</f>
        <v>2</v>
      </c>
      <c r="AAB18">
        <f>COUNTIF(Sheet1!ZY:ZY,$A18)</f>
        <v>0</v>
      </c>
      <c r="AAC18">
        <f>COUNTIF(Sheet1!ZZ:ZZ,$A18)</f>
        <v>0</v>
      </c>
      <c r="AAD18">
        <f>COUNTIF(Sheet1!AAA:AAA,$A18)</f>
        <v>0</v>
      </c>
      <c r="AAE18">
        <f>COUNTIF(Sheet1!AAB:AAB,$A18)</f>
        <v>0</v>
      </c>
      <c r="AAF18">
        <f>COUNTIF(Sheet1!AAC:AAC,$A18)</f>
        <v>1</v>
      </c>
      <c r="AAG18">
        <f>COUNTIF(Sheet1!AAD:AAD,$A18)</f>
        <v>0</v>
      </c>
      <c r="AAH18">
        <f>COUNTIF(Sheet1!AAE:AAE,$A18)</f>
        <v>0</v>
      </c>
      <c r="AAI18">
        <f>COUNTIF(Sheet1!AAF:AAF,$A18)</f>
        <v>0</v>
      </c>
      <c r="AAJ18">
        <f>COUNTIF(Sheet1!AAG:AAG,$A18)</f>
        <v>0</v>
      </c>
      <c r="AAK18">
        <f>COUNTIF(Sheet1!AAH:AAH,$A18)</f>
        <v>1</v>
      </c>
      <c r="AAL18">
        <f>COUNTIF(Sheet1!AAI:AAI,$A18)</f>
        <v>0</v>
      </c>
      <c r="AAM18">
        <f>COUNTIF(Sheet1!AAJ:AAJ,$A18)</f>
        <v>0</v>
      </c>
      <c r="AAN18">
        <f>COUNTIF(Sheet1!AAK:AAK,$A18)</f>
        <v>0</v>
      </c>
      <c r="AAO18">
        <f>COUNTIF(Sheet1!AAL:AAL,$A18)</f>
        <v>0</v>
      </c>
      <c r="AAP18">
        <f>COUNTIF(Sheet1!AAM:AAM,$A18)</f>
        <v>0</v>
      </c>
      <c r="AAQ18">
        <f>COUNTIF(Sheet1!AAN:AAN,$A18)</f>
        <v>1</v>
      </c>
      <c r="AAR18">
        <f>COUNTIF(Sheet1!AAO:AAO,$A18)</f>
        <v>0</v>
      </c>
      <c r="AAS18">
        <f>COUNTIF(Sheet1!AAP:AAP,$A18)</f>
        <v>0</v>
      </c>
      <c r="AAT18">
        <f>COUNTIF(Sheet1!AAQ:AAQ,$A18)</f>
        <v>1</v>
      </c>
      <c r="AAU18">
        <f>COUNTIF(Sheet1!AAR:AAR,$A18)</f>
        <v>0</v>
      </c>
      <c r="AAV18">
        <f>COUNTIF(Sheet1!AAS:AAS,$A18)</f>
        <v>0</v>
      </c>
      <c r="AAW18">
        <f>COUNTIF(Sheet1!AAT:AAT,$A18)</f>
        <v>0</v>
      </c>
      <c r="AAX18">
        <f>COUNTIF(Sheet1!AAU:AAU,$A18)</f>
        <v>1</v>
      </c>
      <c r="AAY18">
        <f>COUNTIF(Sheet1!AAV:AAV,$A18)</f>
        <v>0</v>
      </c>
      <c r="AAZ18">
        <f>COUNTIF(Sheet1!AAW:AAW,$A18)</f>
        <v>1</v>
      </c>
      <c r="ABA18">
        <f>COUNTIF(Sheet1!AAX:AAX,$A18)</f>
        <v>0</v>
      </c>
      <c r="ABB18">
        <f>COUNTIF(Sheet1!AAY:AAY,$A18)</f>
        <v>1</v>
      </c>
      <c r="ABC18">
        <f>COUNTIF(Sheet1!AAZ:AAZ,$A18)</f>
        <v>0</v>
      </c>
      <c r="ABD18">
        <f>COUNTIF(Sheet1!ABA:ABA,$A18)</f>
        <v>1</v>
      </c>
      <c r="ABE18">
        <f>COUNTIF(Sheet1!ABB:ABB,$A18)</f>
        <v>0</v>
      </c>
      <c r="ABF18">
        <f>COUNTIF(Sheet1!ABC:ABC,$A18)</f>
        <v>1</v>
      </c>
      <c r="ABG18">
        <f>COUNTIF(Sheet1!ABD:ABD,$A18)</f>
        <v>0</v>
      </c>
      <c r="ABH18">
        <f>COUNTIF(Sheet1!ABE:ABE,$A18)</f>
        <v>1</v>
      </c>
      <c r="ABI18">
        <f>COUNTIF(Sheet1!ABF:ABF,$A18)</f>
        <v>1</v>
      </c>
      <c r="ABJ18">
        <f>COUNTIF(Sheet1!ABG:ABG,$A18)</f>
        <v>1</v>
      </c>
      <c r="ABK18">
        <f>COUNTIF(Sheet1!ABH:ABH,$A18)</f>
        <v>0</v>
      </c>
      <c r="ABL18">
        <f>COUNTIF(Sheet1!ABI:ABI,$A18)</f>
        <v>0</v>
      </c>
      <c r="ABM18">
        <f>COUNTIF(Sheet1!ABJ:ABJ,$A18)</f>
        <v>0</v>
      </c>
      <c r="ABN18">
        <f>COUNTIF(Sheet1!ABK:ABK,$A18)</f>
        <v>0</v>
      </c>
      <c r="ABO18">
        <f>COUNTIF(Sheet1!ABL:ABL,$A18)</f>
        <v>0</v>
      </c>
      <c r="ABP18">
        <f>COUNTIF(Sheet1!ABM:ABM,$A18)</f>
        <v>1</v>
      </c>
      <c r="ABQ18">
        <f>COUNTIF(Sheet1!ABN:ABN,$A18)</f>
        <v>1</v>
      </c>
      <c r="ABR18">
        <f>COUNTIF(Sheet1!ABO:ABO,$A18)</f>
        <v>1</v>
      </c>
      <c r="ABS18">
        <f>COUNTIF(Sheet1!ABP:ABP,$A18)</f>
        <v>1</v>
      </c>
      <c r="ABT18">
        <f>COUNTIF(Sheet1!ABQ:ABQ,$A18)</f>
        <v>1</v>
      </c>
      <c r="ABU18">
        <f>COUNTIF(Sheet1!ABR:ABR,$A18)</f>
        <v>1</v>
      </c>
      <c r="ABV18">
        <f>COUNTIF(Sheet1!ABS:ABS,$A18)</f>
        <v>0</v>
      </c>
      <c r="ABW18">
        <f>COUNTIF(Sheet1!ABT:ABT,$A18)</f>
        <v>0</v>
      </c>
      <c r="ABX18">
        <f>COUNTIF(Sheet1!ABU:ABU,$A18)</f>
        <v>1</v>
      </c>
      <c r="ABY18">
        <f>COUNTIF(Sheet1!ABV:ABV,$A18)</f>
        <v>0</v>
      </c>
      <c r="ABZ18">
        <f>COUNTIF(Sheet1!ABW:ABW,$A18)</f>
        <v>1</v>
      </c>
      <c r="ACA18">
        <f>COUNTIF(Sheet1!ABX:ABX,$A18)</f>
        <v>1</v>
      </c>
      <c r="ACB18">
        <f>COUNTIF(Sheet1!ABY:ABY,$A18)</f>
        <v>0</v>
      </c>
      <c r="ACC18">
        <f>COUNTIF(Sheet1!ABZ:ABZ,$A18)</f>
        <v>0</v>
      </c>
      <c r="ACD18">
        <f>COUNTIF(Sheet1!ACA:ACA,$A18)</f>
        <v>0</v>
      </c>
      <c r="ACE18">
        <f>COUNTIF(Sheet1!ACB:ACB,$A18)</f>
        <v>0</v>
      </c>
      <c r="ACF18">
        <f>COUNTIF(Sheet1!ACC:ACC,$A18)</f>
        <v>1</v>
      </c>
      <c r="ACG18">
        <f>COUNTIF(Sheet1!ACD:ACD,$A18)</f>
        <v>0</v>
      </c>
      <c r="ACH18">
        <f>COUNTIF(Sheet1!ACE:ACE,$A18)</f>
        <v>1</v>
      </c>
      <c r="ACI18">
        <f>COUNTIF(Sheet1!ACF:ACF,$A18)</f>
        <v>0</v>
      </c>
      <c r="ACJ18">
        <f>COUNTIF(Sheet1!ACG:ACG,$A18)</f>
        <v>1</v>
      </c>
      <c r="ACK18">
        <f>COUNTIF(Sheet1!ACH:ACH,$A18)</f>
        <v>0</v>
      </c>
      <c r="ACL18">
        <f>COUNTIF(Sheet1!ACI:ACI,$A18)</f>
        <v>0</v>
      </c>
      <c r="ACM18">
        <f>COUNTIF(Sheet1!ACJ:ACJ,$A18)</f>
        <v>0</v>
      </c>
      <c r="ACN18">
        <f>COUNTIF(Sheet1!ACK:ACK,$A18)</f>
        <v>1</v>
      </c>
      <c r="ACO18">
        <f>COUNTIF(Sheet1!ACL:ACL,$A18)</f>
        <v>0</v>
      </c>
      <c r="ACP18">
        <f>COUNTIF(Sheet1!ACM:ACM,$A18)</f>
        <v>0</v>
      </c>
      <c r="ACQ18">
        <f>COUNTIF(Sheet1!ACN:ACN,$A18)</f>
        <v>0</v>
      </c>
      <c r="ACR18">
        <f>COUNTIF(Sheet1!ACO:ACO,$A18)</f>
        <v>0</v>
      </c>
      <c r="ACS18">
        <f>COUNTIF(Sheet1!ACP:ACP,$A18)</f>
        <v>0</v>
      </c>
      <c r="ACT18">
        <f>COUNTIF(Sheet1!ACQ:ACQ,$A18)</f>
        <v>0</v>
      </c>
      <c r="ACU18">
        <f>COUNTIF(Sheet1!ACR:ACR,$A18)</f>
        <v>0</v>
      </c>
      <c r="ACV18">
        <f>COUNTIF(Sheet1!ACS:ACS,$A18)</f>
        <v>0</v>
      </c>
      <c r="ACW18">
        <f>COUNTIF(Sheet1!ACT:ACT,$A18)</f>
        <v>0</v>
      </c>
      <c r="ACX18">
        <f>COUNTIF(Sheet1!ACU:ACU,$A18)</f>
        <v>1</v>
      </c>
      <c r="ACY18">
        <f>COUNTIF(Sheet1!ACV:ACV,$A18)</f>
        <v>0</v>
      </c>
      <c r="ACZ18">
        <f>COUNTIF(Sheet1!ACW:ACW,$A18)</f>
        <v>0</v>
      </c>
      <c r="ADA18">
        <f>COUNTIF(Sheet1!ACX:ACX,$A18)</f>
        <v>1</v>
      </c>
      <c r="ADB18">
        <f>COUNTIF(Sheet1!ACY:ACY,$A18)</f>
        <v>1</v>
      </c>
      <c r="ADC18">
        <f>COUNTIF(Sheet1!ACZ:ACZ,$A18)</f>
        <v>0</v>
      </c>
      <c r="ADD18">
        <f>COUNTIF(Sheet1!ADA:ADA,$A18)</f>
        <v>0</v>
      </c>
      <c r="ADE18">
        <f>COUNTIF(Sheet1!ADB:ADB,$A18)</f>
        <v>1</v>
      </c>
      <c r="ADF18">
        <f>COUNTIF(Sheet1!ADC:ADC,$A18)</f>
        <v>0</v>
      </c>
      <c r="ADG18">
        <f>COUNTIF(Sheet1!ADD:ADD,$A18)</f>
        <v>1</v>
      </c>
      <c r="ADH18">
        <f>COUNTIF(Sheet1!ADE:ADE,$A18)</f>
        <v>1</v>
      </c>
      <c r="ADI18">
        <f>COUNTIF(Sheet1!ADF:ADF,$A18)</f>
        <v>1</v>
      </c>
      <c r="ADJ18">
        <f>COUNTIF(Sheet1!ADG:ADG,$A18)</f>
        <v>2</v>
      </c>
      <c r="ADK18">
        <f>COUNTIF(Sheet1!ADH:ADH,$A18)</f>
        <v>0</v>
      </c>
      <c r="ADL18">
        <f>COUNTIF(Sheet1!ADI:ADI,$A18)</f>
        <v>0</v>
      </c>
      <c r="ADM18">
        <f>COUNTIF(Sheet1!ADJ:ADJ,$A18)</f>
        <v>0</v>
      </c>
      <c r="ADN18">
        <f>COUNTIF(Sheet1!ADK:ADK,$A18)</f>
        <v>0</v>
      </c>
      <c r="ADO18">
        <f>COUNTIF(Sheet1!ADL:ADL,$A18)</f>
        <v>0</v>
      </c>
      <c r="ADP18">
        <f>COUNTIF(Sheet1!ADM:ADM,$A18)</f>
        <v>0</v>
      </c>
      <c r="ADQ18">
        <f>COUNTIF(Sheet1!ADN:ADN,$A18)</f>
        <v>0</v>
      </c>
      <c r="ADR18">
        <f>COUNTIF(Sheet1!ADO:ADO,$A18)</f>
        <v>0</v>
      </c>
      <c r="ADS18">
        <f>COUNTIF(Sheet1!ADP:ADP,$A18)</f>
        <v>0</v>
      </c>
      <c r="ADT18">
        <f>COUNTIF(Sheet1!ADQ:ADQ,$A18)</f>
        <v>0</v>
      </c>
      <c r="ADU18">
        <f>COUNTIF(Sheet1!ADR:ADR,$A18)</f>
        <v>0</v>
      </c>
      <c r="ADV18">
        <f>COUNTIF(Sheet1!ADS:ADS,$A18)</f>
        <v>0</v>
      </c>
      <c r="ADW18">
        <f>COUNTIF(Sheet1!ADT:ADT,$A18)</f>
        <v>0</v>
      </c>
      <c r="ADX18">
        <f>COUNTIF(Sheet1!ADU:ADU,$A18)</f>
        <v>1</v>
      </c>
      <c r="ADY18">
        <f>COUNTIF(Sheet1!ADV:ADV,$A18)</f>
        <v>0</v>
      </c>
      <c r="ADZ18">
        <f>COUNTIF(Sheet1!ADW:ADW,$A18)</f>
        <v>1</v>
      </c>
      <c r="AEA18">
        <f>COUNTIF(Sheet1!ADX:ADX,$A18)</f>
        <v>0</v>
      </c>
      <c r="AEB18">
        <f>COUNTIF(Sheet1!ADY:ADY,$A18)</f>
        <v>0</v>
      </c>
      <c r="AEC18">
        <f>COUNTIF(Sheet1!ADZ:ADZ,$A18)</f>
        <v>1</v>
      </c>
      <c r="AED18">
        <f>COUNTIF(Sheet1!AEA:AEA,$A18)</f>
        <v>0</v>
      </c>
      <c r="AEE18">
        <f>COUNTIF(Sheet1!AEB:AEB,$A18)</f>
        <v>1</v>
      </c>
      <c r="AEF18">
        <f>COUNTIF(Sheet1!AEC:AEC,$A18)</f>
        <v>0</v>
      </c>
      <c r="AEG18">
        <f>COUNTIF(Sheet1!AED:AED,$A18)</f>
        <v>0</v>
      </c>
      <c r="AEH18">
        <f>COUNTIF(Sheet1!AEE:AEE,$A18)</f>
        <v>1</v>
      </c>
      <c r="AEI18">
        <f>COUNTIF(Sheet1!AEF:AEF,$A18)</f>
        <v>0</v>
      </c>
      <c r="AEJ18">
        <f>COUNTIF(Sheet1!AEG:AEG,$A18)</f>
        <v>1</v>
      </c>
      <c r="AEK18">
        <f>COUNTIF(Sheet1!AEH:AEH,$A18)</f>
        <v>0</v>
      </c>
      <c r="AEL18">
        <f>COUNTIF(Sheet1!AEI:AEI,$A18)</f>
        <v>1</v>
      </c>
      <c r="AEM18">
        <f>COUNTIF(Sheet1!AEJ:AEJ,$A18)</f>
        <v>1</v>
      </c>
      <c r="AEN18">
        <f>COUNTIF(Sheet1!AEK:AEK,$A18)</f>
        <v>0</v>
      </c>
      <c r="AEO18">
        <f>COUNTIF(Sheet1!AEL:AEL,$A18)</f>
        <v>1</v>
      </c>
      <c r="AEP18">
        <f>COUNTIF(Sheet1!AEM:AEM,$A18)</f>
        <v>1</v>
      </c>
      <c r="AEQ18">
        <f>COUNTIF(Sheet1!AEN:AEN,$A18)</f>
        <v>0</v>
      </c>
      <c r="AER18">
        <f>COUNTIF(Sheet1!AEO:AEO,$A18)</f>
        <v>0</v>
      </c>
      <c r="AES18">
        <f>COUNTIF(Sheet1!AEP:AEP,$A18)</f>
        <v>1</v>
      </c>
      <c r="AET18">
        <f>COUNTIF(Sheet1!AEQ:AEQ,$A18)</f>
        <v>0</v>
      </c>
      <c r="AEU18">
        <f>COUNTIF(Sheet1!AER:AER,$A18)</f>
        <v>1</v>
      </c>
      <c r="AEV18">
        <f>COUNTIF(Sheet1!AES:AES,$A18)</f>
        <v>0</v>
      </c>
      <c r="AEW18">
        <f>COUNTIF(Sheet1!AET:AET,$A18)</f>
        <v>0</v>
      </c>
      <c r="AEX18">
        <f>COUNTIF(Sheet1!AEU:AEU,$A18)</f>
        <v>0</v>
      </c>
      <c r="AEY18">
        <f>COUNTIF(Sheet1!AEV:AEV,$A18)</f>
        <v>1</v>
      </c>
      <c r="AEZ18">
        <f>COUNTIF(Sheet1!AEW:AEW,$A18)</f>
        <v>0</v>
      </c>
      <c r="AFA18">
        <f>COUNTIF(Sheet1!AEX:AEX,$A18)</f>
        <v>1</v>
      </c>
      <c r="AFB18">
        <f>COUNTIF(Sheet1!AEY:AEY,$A18)</f>
        <v>0</v>
      </c>
      <c r="AFC18">
        <f>COUNTIF(Sheet1!AEZ:AEZ,$A18)</f>
        <v>1</v>
      </c>
      <c r="AFD18">
        <f>COUNTIF(Sheet1!AFA:AFA,$A18)</f>
        <v>0</v>
      </c>
      <c r="AFE18">
        <f>COUNTIF(Sheet1!AFB:AFB,$A18)</f>
        <v>0</v>
      </c>
      <c r="AFF18">
        <f>COUNTIF(Sheet1!AFC:AFC,$A18)</f>
        <v>0</v>
      </c>
      <c r="AFG18">
        <f>COUNTIF(Sheet1!AFD:AFD,$A18)</f>
        <v>0</v>
      </c>
      <c r="AFH18">
        <f>COUNTIF(Sheet1!AFE:AFE,$A18)</f>
        <v>0</v>
      </c>
      <c r="AFI18">
        <f>COUNTIF(Sheet1!AFF:AFF,$A18)</f>
        <v>0</v>
      </c>
      <c r="AFJ18">
        <f>COUNTIF(Sheet1!AFG:AFG,$A18)</f>
        <v>0</v>
      </c>
      <c r="AFK18">
        <f>COUNTIF(Sheet1!AFH:AFH,$A18)</f>
        <v>0</v>
      </c>
      <c r="AFL18">
        <f>COUNTIF(Sheet1!AFI:AFI,$A18)</f>
        <v>0</v>
      </c>
      <c r="AFM18">
        <f>COUNTIF(Sheet1!AFJ:AFJ,$A18)</f>
        <v>0</v>
      </c>
      <c r="AFN18">
        <f>COUNTIF(Sheet1!AFK:AFK,$A18)</f>
        <v>0</v>
      </c>
      <c r="AFO18">
        <f>COUNTIF(Sheet1!AFL:AFL,$A18)</f>
        <v>1</v>
      </c>
      <c r="AFP18">
        <f>COUNTIF(Sheet1!AFM:AFM,$A18)</f>
        <v>0</v>
      </c>
      <c r="AFQ18">
        <f>COUNTIF(Sheet1!AFN:AFN,$A18)</f>
        <v>0</v>
      </c>
      <c r="AFR18">
        <f>COUNTIF(Sheet1!AFO:AFO,$A18)</f>
        <v>0</v>
      </c>
      <c r="AFS18">
        <f>COUNTIF(Sheet1!AFP:AFP,$A18)</f>
        <v>0</v>
      </c>
      <c r="AFT18">
        <f>COUNTIF(Sheet1!AFQ:AFQ,$A18)</f>
        <v>1</v>
      </c>
      <c r="AFU18">
        <f>COUNTIF(Sheet1!AFR:AFR,$A18)</f>
        <v>0</v>
      </c>
      <c r="AFV18">
        <f>COUNTIF(Sheet1!AFS:AFS,$A18)</f>
        <v>1</v>
      </c>
      <c r="AFW18">
        <f>COUNTIF(Sheet1!AFT:AFT,$A18)</f>
        <v>1</v>
      </c>
      <c r="AFX18">
        <f>COUNTIF(Sheet1!AFU:AFU,$A18)</f>
        <v>1</v>
      </c>
      <c r="AFY18">
        <f>COUNTIF(Sheet1!AFV:AFV,$A18)</f>
        <v>0</v>
      </c>
      <c r="AFZ18">
        <f>COUNTIF(Sheet1!AFW:AFW,$A18)</f>
        <v>1</v>
      </c>
      <c r="AGA18">
        <f>COUNTIF(Sheet1!AFX:AFX,$A18)</f>
        <v>0</v>
      </c>
      <c r="AGB18">
        <f>COUNTIF(Sheet1!AFY:AFY,$A18)</f>
        <v>0</v>
      </c>
      <c r="AGC18">
        <f>COUNTIF(Sheet1!AFZ:AFZ,$A18)</f>
        <v>1</v>
      </c>
      <c r="AGD18">
        <f>COUNTIF(Sheet1!AGA:AGA,$A18)</f>
        <v>0</v>
      </c>
      <c r="AGE18">
        <f>COUNTIF(Sheet1!AGB:AGB,$A18)</f>
        <v>0</v>
      </c>
      <c r="AGF18">
        <f>COUNTIF(Sheet1!AGC:AGC,$A18)</f>
        <v>0</v>
      </c>
      <c r="AGG18">
        <f>COUNTIF(Sheet1!AGD:AGD,$A18)</f>
        <v>0</v>
      </c>
      <c r="AGH18">
        <f>COUNTIF(Sheet1!AGE:AGE,$A18)</f>
        <v>1</v>
      </c>
      <c r="AGI18">
        <f>COUNTIF(Sheet1!AGF:AGF,$A18)</f>
        <v>1</v>
      </c>
      <c r="AGJ18">
        <f>COUNTIF(Sheet1!AGG:AGG,$A18)</f>
        <v>0</v>
      </c>
      <c r="AGK18">
        <f>COUNTIF(Sheet1!AGH:AGH,$A18)</f>
        <v>0</v>
      </c>
      <c r="AGL18">
        <f>COUNTIF(Sheet1!AGI:AGI,$A18)</f>
        <v>0</v>
      </c>
      <c r="AGM18">
        <f>COUNTIF(Sheet1!AGJ:AGJ,$A18)</f>
        <v>0</v>
      </c>
      <c r="AGN18">
        <f>COUNTIF(Sheet1!AGK:AGK,$A18)</f>
        <v>1</v>
      </c>
      <c r="AGO18">
        <f>COUNTIF(Sheet1!AGL:AGL,$A18)</f>
        <v>0</v>
      </c>
      <c r="AGP18">
        <f>COUNTIF(Sheet1!AGM:AGM,$A18)</f>
        <v>0</v>
      </c>
      <c r="AGQ18">
        <f>COUNTIF(Sheet1!AGN:AGN,$A18)</f>
        <v>0</v>
      </c>
      <c r="AGR18">
        <f>COUNTIF(Sheet1!AGO:AGO,$A18)</f>
        <v>0</v>
      </c>
      <c r="AGS18">
        <f>COUNTIF(Sheet1!AGP:AGP,$A18)</f>
        <v>0</v>
      </c>
      <c r="AGT18">
        <f>COUNTIF(Sheet1!AGQ:AGQ,$A18)</f>
        <v>0</v>
      </c>
      <c r="AGU18">
        <f>COUNTIF(Sheet1!AGR:AGR,$A18)</f>
        <v>0</v>
      </c>
      <c r="AGV18">
        <f>COUNTIF(Sheet1!AGS:AGS,$A18)</f>
        <v>0</v>
      </c>
      <c r="AGW18">
        <f>COUNTIF(Sheet1!AGT:AGT,$A18)</f>
        <v>1</v>
      </c>
      <c r="AGX18">
        <f>COUNTIF(Sheet1!AGU:AGU,$A18)</f>
        <v>0</v>
      </c>
      <c r="AGY18">
        <f>COUNTIF(Sheet1!AGV:AGV,$A18)</f>
        <v>0</v>
      </c>
      <c r="AGZ18">
        <f>COUNTIF(Sheet1!AGW:AGW,$A18)</f>
        <v>0</v>
      </c>
      <c r="AHA18">
        <f>COUNTIF(Sheet1!AGX:AGX,$A18)</f>
        <v>1</v>
      </c>
      <c r="AHB18">
        <f>COUNTIF(Sheet1!AGY:AGY,$A18)</f>
        <v>0</v>
      </c>
      <c r="AHC18">
        <f>COUNTIF(Sheet1!AGZ:AGZ,$A18)</f>
        <v>1</v>
      </c>
      <c r="AHD18">
        <f>COUNTIF(Sheet1!AHA:AHA,$A18)</f>
        <v>0</v>
      </c>
      <c r="AHE18">
        <f>COUNTIF(Sheet1!AHB:AHB,$A18)</f>
        <v>1</v>
      </c>
      <c r="AHF18">
        <f>COUNTIF(Sheet1!AHC:AHC,$A18)</f>
        <v>0</v>
      </c>
      <c r="AHG18">
        <f>COUNTIF(Sheet1!AHD:AHD,$A18)</f>
        <v>0</v>
      </c>
      <c r="AHH18">
        <f>COUNTIF(Sheet1!AHE:AHE,$A18)</f>
        <v>1</v>
      </c>
      <c r="AHI18">
        <f>COUNTIF(Sheet1!AHF:AHF,$A18)</f>
        <v>0</v>
      </c>
      <c r="AHJ18">
        <f>COUNTIF(Sheet1!AHG:AHG,$A18)</f>
        <v>1</v>
      </c>
      <c r="AHK18">
        <f>COUNTIF(Sheet1!AHH:AHH,$A18)</f>
        <v>1</v>
      </c>
      <c r="AHL18">
        <f>COUNTIF(Sheet1!AHI:AHI,$A18)</f>
        <v>0</v>
      </c>
      <c r="AHM18">
        <f>COUNTIF(Sheet1!AHJ:AHJ,$A18)</f>
        <v>0</v>
      </c>
      <c r="AHN18">
        <f>COUNTIF(Sheet1!AHK:AHK,$A18)</f>
        <v>0</v>
      </c>
      <c r="AHO18">
        <f>COUNTIF(Sheet1!AHL:AHL,$A18)</f>
        <v>0</v>
      </c>
      <c r="AHP18">
        <f>COUNTIF(Sheet1!AHM:AHM,$A18)</f>
        <v>0</v>
      </c>
      <c r="AHQ18">
        <f>COUNTIF(Sheet1!AHN:AHN,$A18)</f>
        <v>0</v>
      </c>
      <c r="AHR18">
        <f>COUNTIF(Sheet1!AHO:AHO,$A18)</f>
        <v>0</v>
      </c>
      <c r="AHS18">
        <f>COUNTIF(Sheet1!AHP:AHP,$A18)</f>
        <v>0</v>
      </c>
      <c r="AHT18">
        <f>COUNTIF(Sheet1!AHQ:AHQ,$A18)</f>
        <v>0</v>
      </c>
      <c r="AHU18">
        <f>COUNTIF(Sheet1!AHR:AHR,$A18)</f>
        <v>1</v>
      </c>
      <c r="AHV18">
        <f>COUNTIF(Sheet1!AHS:AHS,$A18)</f>
        <v>1</v>
      </c>
      <c r="AHW18">
        <f>COUNTIF(Sheet1!AHT:AHT,$A18)</f>
        <v>1</v>
      </c>
      <c r="AHX18">
        <f>COUNTIF(Sheet1!AHU:AHU,$A18)</f>
        <v>0</v>
      </c>
      <c r="AHY18">
        <f>COUNTIF(Sheet1!AHV:AHV,$A18)</f>
        <v>0</v>
      </c>
      <c r="AHZ18">
        <f>COUNTIF(Sheet1!AHW:AHW,$A18)</f>
        <v>1</v>
      </c>
      <c r="AIA18">
        <f>COUNTIF(Sheet1!AHX:AHX,$A18)</f>
        <v>0</v>
      </c>
      <c r="AIB18">
        <f>COUNTIF(Sheet1!AHY:AHY,$A18)</f>
        <v>0</v>
      </c>
      <c r="AIC18">
        <f>COUNTIF(Sheet1!AHZ:AHZ,$A18)</f>
        <v>0</v>
      </c>
      <c r="AID18">
        <f>COUNTIF(Sheet1!AIA:AIA,$A18)</f>
        <v>0</v>
      </c>
      <c r="AIE18">
        <f>COUNTIF(Sheet1!AIB:AIB,$A18)</f>
        <v>1</v>
      </c>
      <c r="AIF18">
        <f>COUNTIF(Sheet1!AIC:AIC,$A18)</f>
        <v>0</v>
      </c>
      <c r="AIG18">
        <f>COUNTIF(Sheet1!AID:AID,$A18)</f>
        <v>0</v>
      </c>
      <c r="AIH18">
        <f>COUNTIF(Sheet1!AIE:AIE,$A18)</f>
        <v>0</v>
      </c>
      <c r="AII18">
        <f>COUNTIF(Sheet1!AIF:AIF,$A18)</f>
        <v>0</v>
      </c>
      <c r="AIJ18">
        <f>COUNTIF(Sheet1!AIG:AIG,$A18)</f>
        <v>0</v>
      </c>
      <c r="AIK18">
        <f>COUNTIF(Sheet1!AIH:AIH,$A18)</f>
        <v>0</v>
      </c>
      <c r="AIL18">
        <f>COUNTIF(Sheet1!AII:AII,$A18)</f>
        <v>0</v>
      </c>
      <c r="AIM18">
        <f>COUNTIF(Sheet1!AIJ:AIJ,$A18)</f>
        <v>1</v>
      </c>
      <c r="AIN18">
        <f>COUNTIF(Sheet1!AIK:AIK,$A18)</f>
        <v>1</v>
      </c>
      <c r="AIO18">
        <f>COUNTIF(Sheet1!AIL:AIL,$A18)</f>
        <v>0</v>
      </c>
      <c r="AIP18">
        <f>COUNTIF(Sheet1!AIM:AIM,$A18)</f>
        <v>1</v>
      </c>
      <c r="AIQ18">
        <f>COUNTIF(Sheet1!AIN:AIN,$A18)</f>
        <v>1</v>
      </c>
      <c r="AIR18">
        <f>COUNTIF(Sheet1!AIO:AIO,$A18)</f>
        <v>1</v>
      </c>
      <c r="AIS18">
        <f>COUNTIF(Sheet1!AIP:AIP,$A18)</f>
        <v>0</v>
      </c>
      <c r="AIT18">
        <f>COUNTIF(Sheet1!AIQ:AIQ,$A18)</f>
        <v>0</v>
      </c>
      <c r="AIU18">
        <f>COUNTIF(Sheet1!AIR:AIR,$A18)</f>
        <v>2</v>
      </c>
      <c r="AIV18">
        <f>COUNTIF(Sheet1!AIS:AIS,$A18)</f>
        <v>2</v>
      </c>
      <c r="AIW18">
        <f>COUNTIF(Sheet1!AIT:AIT,$A18)</f>
        <v>0</v>
      </c>
      <c r="AIX18">
        <f>COUNTIF(Sheet1!AIU:AIU,$A18)</f>
        <v>0</v>
      </c>
      <c r="AIY18">
        <f>COUNTIF(Sheet1!AIV:AIV,$A18)</f>
        <v>1</v>
      </c>
      <c r="AIZ18">
        <f>COUNTIF(Sheet1!AIW:AIW,$A18)</f>
        <v>1</v>
      </c>
      <c r="AJA18">
        <f>COUNTIF(Sheet1!AIX:AIX,$A18)</f>
        <v>0</v>
      </c>
      <c r="AJB18">
        <f>COUNTIF(Sheet1!AIY:AIY,$A18)</f>
        <v>0</v>
      </c>
      <c r="AJC18">
        <f>COUNTIF(Sheet1!AIZ:AIZ,$A18)</f>
        <v>0</v>
      </c>
      <c r="AJD18">
        <f>COUNTIF(Sheet1!AJA:AJA,$A18)</f>
        <v>0</v>
      </c>
      <c r="AJE18">
        <f>COUNTIF(Sheet1!AJB:AJB,$A18)</f>
        <v>0</v>
      </c>
      <c r="AJF18">
        <f>COUNTIF(Sheet1!AJC:AJC,$A18)</f>
        <v>0</v>
      </c>
      <c r="AJG18">
        <f>COUNTIF(Sheet1!AJD:AJD,$A18)</f>
        <v>0</v>
      </c>
      <c r="AJH18">
        <f>COUNTIF(Sheet1!AJE:AJE,$A18)</f>
        <v>1</v>
      </c>
      <c r="AJI18">
        <f>COUNTIF(Sheet1!AJF:AJF,$A18)</f>
        <v>0</v>
      </c>
      <c r="AJJ18">
        <f>COUNTIF(Sheet1!AJG:AJG,$A18)</f>
        <v>1</v>
      </c>
      <c r="AJK18">
        <f>COUNTIF(Sheet1!AJH:AJH,$A18)</f>
        <v>2</v>
      </c>
      <c r="AJL18">
        <f>COUNTIF(Sheet1!AJI:AJI,$A18)</f>
        <v>0</v>
      </c>
      <c r="AJM18">
        <f>COUNTIF(Sheet1!AJJ:AJJ,$A18)</f>
        <v>0</v>
      </c>
      <c r="AJN18">
        <f>COUNTIF(Sheet1!AJK:AJK,$A18)</f>
        <v>0</v>
      </c>
      <c r="AJO18">
        <f>COUNTIF(Sheet1!AJL:AJL,$A18)</f>
        <v>0</v>
      </c>
      <c r="AJP18">
        <f>COUNTIF(Sheet1!AJM:AJM,$A18)</f>
        <v>0</v>
      </c>
      <c r="AJQ18">
        <f>COUNTIF(Sheet1!AJN:AJN,$A18)</f>
        <v>0</v>
      </c>
      <c r="AJR18">
        <f>COUNTIF(Sheet1!AJO:AJO,$A18)</f>
        <v>0</v>
      </c>
      <c r="AJS18">
        <f>COUNTIF(Sheet1!AJP:AJP,$A18)</f>
        <v>1</v>
      </c>
      <c r="AJT18">
        <f>COUNTIF(Sheet1!AJQ:AJQ,$A18)</f>
        <v>0</v>
      </c>
      <c r="AJU18">
        <f>COUNTIF(Sheet1!AJR:AJR,$A18)</f>
        <v>0</v>
      </c>
      <c r="AJV18">
        <f>COUNTIF(Sheet1!AJS:AJS,$A18)</f>
        <v>1</v>
      </c>
      <c r="AJW18">
        <f>COUNTIF(Sheet1!AJT:AJT,$A18)</f>
        <v>1</v>
      </c>
      <c r="AJX18">
        <f>COUNTIF(Sheet1!AJU:AJU,$A18)</f>
        <v>0</v>
      </c>
      <c r="AJY18">
        <f>COUNTIF(Sheet1!AJV:AJV,$A18)</f>
        <v>0</v>
      </c>
      <c r="AJZ18">
        <f>COUNTIF(Sheet1!AJW:AJW,$A18)</f>
        <v>1</v>
      </c>
      <c r="AKA18">
        <f>COUNTIF(Sheet1!AJX:AJX,$A18)</f>
        <v>0</v>
      </c>
      <c r="AKB18">
        <f>COUNTIF(Sheet1!AJY:AJY,$A18)</f>
        <v>0</v>
      </c>
      <c r="AKC18">
        <f>COUNTIF(Sheet1!AJZ:AJZ,$A18)</f>
        <v>1</v>
      </c>
      <c r="AKD18">
        <f>COUNTIF(Sheet1!AKA:AKA,$A18)</f>
        <v>1</v>
      </c>
      <c r="AKE18">
        <f>COUNTIF(Sheet1!AKB:AKB,$A18)</f>
        <v>1</v>
      </c>
      <c r="AKF18">
        <f>COUNTIF(Sheet1!AKC:AKC,$A18)</f>
        <v>0</v>
      </c>
      <c r="AKG18">
        <f>COUNTIF(Sheet1!AKD:AKD,$A18)</f>
        <v>0</v>
      </c>
      <c r="AKH18">
        <f>COUNTIF(Sheet1!AKE:AKE,$A18)</f>
        <v>0</v>
      </c>
      <c r="AKI18">
        <f>COUNTIF(Sheet1!AKF:AKF,$A18)</f>
        <v>2</v>
      </c>
      <c r="AKJ18">
        <f>COUNTIF(Sheet1!AKG:AKG,$A18)</f>
        <v>1</v>
      </c>
      <c r="AKK18">
        <f>COUNTIF(Sheet1!AKH:AKH,$A18)</f>
        <v>2</v>
      </c>
      <c r="AKL18">
        <f>COUNTIF(Sheet1!AKI:AKI,$A18)</f>
        <v>1</v>
      </c>
      <c r="AKM18">
        <f>COUNTIF(Sheet1!AKJ:AKJ,$A18)</f>
        <v>1</v>
      </c>
      <c r="AKN18">
        <f>COUNTIF(Sheet1!AKK:AKK,$A18)</f>
        <v>0</v>
      </c>
      <c r="AKO18">
        <f>COUNTIF(Sheet1!AKL:AKL,$A18)</f>
        <v>0</v>
      </c>
      <c r="AKP18">
        <f>COUNTIF(Sheet1!AKM:AKM,$A18)</f>
        <v>1</v>
      </c>
      <c r="AKQ18">
        <f>COUNTIF(Sheet1!AKN:AKN,$A18)</f>
        <v>2</v>
      </c>
      <c r="AKR18">
        <f>COUNTIF(Sheet1!AKO:AKO,$A18)</f>
        <v>0</v>
      </c>
      <c r="AKS18">
        <f>COUNTIF(Sheet1!AKP:AKP,$A18)</f>
        <v>1</v>
      </c>
      <c r="AKT18">
        <f>COUNTIF(Sheet1!AKQ:AKQ,$A18)</f>
        <v>1</v>
      </c>
      <c r="AKU18">
        <f>COUNTIF(Sheet1!AKR:AKR,$A18)</f>
        <v>0</v>
      </c>
      <c r="AKV18">
        <f>COUNTIF(Sheet1!AKS:AKS,$A18)</f>
        <v>0</v>
      </c>
      <c r="AKW18">
        <f>COUNTIF(Sheet1!AKT:AKT,$A18)</f>
        <v>1</v>
      </c>
      <c r="AKX18">
        <f>COUNTIF(Sheet1!AKU:AKU,$A18)</f>
        <v>0</v>
      </c>
      <c r="AKY18">
        <f>COUNTIF(Sheet1!AKV:AKV,$A18)</f>
        <v>0</v>
      </c>
      <c r="AKZ18">
        <f>COUNTIF(Sheet1!AKW:AKW,$A18)</f>
        <v>0</v>
      </c>
      <c r="ALA18">
        <f>COUNTIF(Sheet1!AKX:AKX,$A18)</f>
        <v>0</v>
      </c>
      <c r="ALB18">
        <f>COUNTIF(Sheet1!AKY:AKY,$A18)</f>
        <v>0</v>
      </c>
      <c r="ALC18">
        <f>COUNTIF(Sheet1!AKZ:AKZ,$A18)</f>
        <v>0</v>
      </c>
      <c r="ALD18">
        <f>COUNTIF(Sheet1!ALA:ALA,$A18)</f>
        <v>0</v>
      </c>
      <c r="ALE18">
        <f>COUNTIF(Sheet1!ALB:ALB,$A18)</f>
        <v>0</v>
      </c>
      <c r="ALF18">
        <f>COUNTIF(Sheet1!ALC:ALC,$A18)</f>
        <v>1</v>
      </c>
      <c r="ALG18">
        <f>COUNTIF(Sheet1!ALD:ALD,$A18)</f>
        <v>0</v>
      </c>
      <c r="ALH18">
        <f>COUNTIF(Sheet1!ALE:ALE,$A18)</f>
        <v>0</v>
      </c>
      <c r="ALI18">
        <f>COUNTIF(Sheet1!ALF:ALF,$A18)</f>
        <v>1</v>
      </c>
      <c r="ALJ18">
        <f>COUNTIF(Sheet1!ALG:ALG,$A18)</f>
        <v>1</v>
      </c>
      <c r="ALK18">
        <f>COUNTIF(Sheet1!ALH:ALH,$A18)</f>
        <v>1</v>
      </c>
      <c r="ALL18">
        <f>COUNTIF(Sheet1!ALI:ALI,$A18)</f>
        <v>1</v>
      </c>
      <c r="ALM18">
        <f>COUNTIF(Sheet1!ALJ:ALJ,$A18)</f>
        <v>1</v>
      </c>
      <c r="ALN18">
        <f>COUNTIF(Sheet1!ALK:ALK,$A18)</f>
        <v>1</v>
      </c>
      <c r="ALO18">
        <f>COUNTIF(Sheet1!ALL:ALL,$A18)</f>
        <v>0</v>
      </c>
      <c r="ALP18">
        <f>COUNTIF(Sheet1!ALM:ALM,$A18)</f>
        <v>1</v>
      </c>
      <c r="ALQ18">
        <f>COUNTIF(Sheet1!ALN:ALN,$A18)</f>
        <v>0</v>
      </c>
      <c r="ALR18">
        <f>COUNTIF(Sheet1!ALO:ALO,$A18)</f>
        <v>0</v>
      </c>
      <c r="ALS18">
        <f>COUNTIF(Sheet1!ALP:ALP,$A18)</f>
        <v>0</v>
      </c>
      <c r="ALT18">
        <f>COUNTIF(Sheet1!ALQ:ALQ,$A18)</f>
        <v>1</v>
      </c>
      <c r="ALU18">
        <f>COUNTIF(Sheet1!ALR:ALR,$A18)</f>
        <v>0</v>
      </c>
      <c r="ALV18">
        <f>COUNTIF(Sheet1!ALS:ALS,$A18)</f>
        <v>0</v>
      </c>
      <c r="ALW18">
        <f>COUNTIF(Sheet1!ALT:ALT,$A18)</f>
        <v>0</v>
      </c>
      <c r="ALX18">
        <f>COUNTIF(Sheet1!ALU:ALU,$A18)</f>
        <v>0</v>
      </c>
      <c r="ALY18">
        <f>COUNTIF(Sheet1!ALV:ALV,$A18)</f>
        <v>0</v>
      </c>
      <c r="ALZ18">
        <f>COUNTIF(Sheet1!ALW:ALW,$A18)</f>
        <v>0</v>
      </c>
      <c r="AMA18">
        <f>COUNTIF(Sheet1!ALX:ALX,$A18)</f>
        <v>0</v>
      </c>
      <c r="AMB18">
        <f>COUNTIF(Sheet1!ALY:ALY,$A18)</f>
        <v>2</v>
      </c>
      <c r="AMC18">
        <f>COUNTIF(Sheet1!ALZ:ALZ,$A18)</f>
        <v>0</v>
      </c>
      <c r="AMD18">
        <f>COUNTIF(Sheet1!AMA:AMA,$A18)</f>
        <v>0</v>
      </c>
      <c r="AME18">
        <f>COUNTIF(Sheet1!AMB:AMB,$A18)</f>
        <v>0</v>
      </c>
      <c r="AMF18">
        <f>COUNTIF(Sheet1!AMC:AMC,$A18)</f>
        <v>0</v>
      </c>
      <c r="AMG18">
        <f>COUNTIF(Sheet1!AMD:AMD,$A18)</f>
        <v>1</v>
      </c>
      <c r="AMH18">
        <f>COUNTIF(Sheet1!AME:AME,$A18)</f>
        <v>2</v>
      </c>
      <c r="AMI18">
        <f>COUNTIF(Sheet1!AMF:AMF,$A18)</f>
        <v>0</v>
      </c>
      <c r="AMJ18">
        <f>COUNTIF(Sheet1!AMG:AMG,$A18)</f>
        <v>0</v>
      </c>
      <c r="AMK18">
        <f>COUNTIF(Sheet1!AMH:AMH,$A18)</f>
        <v>0</v>
      </c>
      <c r="AML18">
        <f>COUNTIF(Sheet1!AMI:AMI,$A18)</f>
        <v>0</v>
      </c>
      <c r="AMM18">
        <f>COUNTIF(Sheet1!AMJ:AMJ,$A18)</f>
        <v>0</v>
      </c>
      <c r="AMN18">
        <f>COUNTIF(Sheet1!AMK:AMK,$A18)</f>
        <v>1</v>
      </c>
      <c r="AMO18">
        <f>COUNTIF(Sheet1!AML:AML,$A18)</f>
        <v>1</v>
      </c>
      <c r="AMP18">
        <f>COUNTIF(Sheet1!AMM:AMM,$A18)</f>
        <v>1</v>
      </c>
      <c r="AMQ18">
        <f>COUNTIF(Sheet1!AMN:AMN,$A18)</f>
        <v>0</v>
      </c>
      <c r="AMR18">
        <f>COUNTIF(Sheet1!AMO:AMO,$A18)</f>
        <v>0</v>
      </c>
      <c r="AMS18">
        <f>COUNTIF(Sheet1!AMP:AMP,$A18)</f>
        <v>1</v>
      </c>
      <c r="AMT18">
        <f>COUNTIF(Sheet1!AMQ:AMQ,$A18)</f>
        <v>0</v>
      </c>
      <c r="AMU18">
        <f>COUNTIF(Sheet1!AMR:AMR,$A18)</f>
        <v>1</v>
      </c>
      <c r="AMV18">
        <f>COUNTIF(Sheet1!AMS:AMS,$A18)</f>
        <v>0</v>
      </c>
      <c r="AMW18">
        <f>COUNTIF(Sheet1!AMT:AMT,$A18)</f>
        <v>0</v>
      </c>
      <c r="AMX18">
        <f>COUNTIF(Sheet1!AMU:AMU,$A18)</f>
        <v>0</v>
      </c>
      <c r="AMY18">
        <f>COUNTIF(Sheet1!AMV:AMV,$A18)</f>
        <v>1</v>
      </c>
      <c r="AMZ18">
        <f>COUNTIF(Sheet1!AMW:AMW,$A18)</f>
        <v>0</v>
      </c>
      <c r="ANA18">
        <f>COUNTIF(Sheet1!AMX:AMX,$A18)</f>
        <v>1</v>
      </c>
      <c r="ANB18">
        <f>COUNTIF(Sheet1!AMY:AMY,$A18)</f>
        <v>0</v>
      </c>
      <c r="ANC18">
        <f>COUNTIF(Sheet1!AMZ:AMZ,$A18)</f>
        <v>0</v>
      </c>
      <c r="AND18">
        <f>COUNTIF(Sheet1!ANA:ANA,$A18)</f>
        <v>0</v>
      </c>
      <c r="ANE18">
        <f>COUNTIF(Sheet1!ANB:ANB,$A18)</f>
        <v>0</v>
      </c>
      <c r="ANF18">
        <f>COUNTIF(Sheet1!ANC:ANC,$A18)</f>
        <v>0</v>
      </c>
      <c r="ANG18">
        <f>COUNTIF(Sheet1!AND:AND,$A18)</f>
        <v>0</v>
      </c>
      <c r="ANH18">
        <f>COUNTIF(Sheet1!ANE:ANE,$A18)</f>
        <v>1</v>
      </c>
      <c r="ANI18">
        <f>COUNTIF(Sheet1!ANF:ANF,$A18)</f>
        <v>1</v>
      </c>
      <c r="ANJ18">
        <f>COUNTIF(Sheet1!ANG:ANG,$A18)</f>
        <v>1</v>
      </c>
      <c r="ANK18">
        <f>COUNTIF(Sheet1!ANH:ANH,$A18)</f>
        <v>0</v>
      </c>
      <c r="ANL18">
        <f>COUNTIF(Sheet1!ANI:ANI,$A18)</f>
        <v>0</v>
      </c>
      <c r="ANM18">
        <f>COUNTIF(Sheet1!ANJ:ANJ,$A18)</f>
        <v>2</v>
      </c>
      <c r="ANN18">
        <f>COUNTIF(Sheet1!ANK:ANK,$A18)</f>
        <v>1</v>
      </c>
      <c r="ANO18">
        <f>COUNTIF(Sheet1!ANL:ANL,$A18)</f>
        <v>0</v>
      </c>
      <c r="ANP18">
        <f>COUNTIF(Sheet1!ANM:ANM,$A18)</f>
        <v>0</v>
      </c>
      <c r="ANQ18">
        <f>COUNTIF(Sheet1!ANN:ANN,$A18)</f>
        <v>1</v>
      </c>
      <c r="ANR18">
        <f>COUNTIF(Sheet1!ANO:ANO,$A18)</f>
        <v>1</v>
      </c>
      <c r="ANS18">
        <f>COUNTIF(Sheet1!ANP:ANP,$A18)</f>
        <v>0</v>
      </c>
      <c r="ANT18">
        <f>COUNTIF(Sheet1!ANQ:ANQ,$A18)</f>
        <v>1</v>
      </c>
      <c r="ANU18">
        <f>COUNTIF(Sheet1!ANR:ANR,$A18)</f>
        <v>2</v>
      </c>
      <c r="ANV18">
        <f>COUNTIF(Sheet1!ANS:ANS,$A18)</f>
        <v>0</v>
      </c>
      <c r="ANW18">
        <f>COUNTIF(Sheet1!ANT:ANT,$A18)</f>
        <v>2</v>
      </c>
      <c r="ANX18">
        <f>COUNTIF(Sheet1!ANU:ANU,$A18)</f>
        <v>1</v>
      </c>
      <c r="ANY18">
        <f>COUNTIF(Sheet1!ANV:ANV,$A18)</f>
        <v>0</v>
      </c>
      <c r="ANZ18">
        <f>COUNTIF(Sheet1!ANW:ANW,$A18)</f>
        <v>0</v>
      </c>
      <c r="AOA18">
        <f>COUNTIF(Sheet1!ANX:ANX,$A18)</f>
        <v>1</v>
      </c>
      <c r="AOB18">
        <f>COUNTIF(Sheet1!ANY:ANY,$A18)</f>
        <v>0</v>
      </c>
      <c r="AOC18">
        <f>COUNTIF(Sheet1!ANZ:ANZ,$A18)</f>
        <v>0</v>
      </c>
      <c r="AOD18">
        <f>COUNTIF(Sheet1!AOA:AOA,$A18)</f>
        <v>1</v>
      </c>
      <c r="AOE18">
        <f>COUNTIF(Sheet1!AOB:AOB,$A18)</f>
        <v>0</v>
      </c>
      <c r="AOF18">
        <f>COUNTIF(Sheet1!AOC:AOC,$A18)</f>
        <v>0</v>
      </c>
      <c r="AOG18">
        <f>COUNTIF(Sheet1!AOD:AOD,$A18)</f>
        <v>1</v>
      </c>
      <c r="AOH18">
        <f>COUNTIF(Sheet1!AOE:AOE,$A18)</f>
        <v>0</v>
      </c>
      <c r="AOI18">
        <f>COUNTIF(Sheet1!AOF:AOF,$A18)</f>
        <v>1</v>
      </c>
      <c r="AOJ18">
        <f>COUNTIF(Sheet1!AOG:AOG,$A18)</f>
        <v>0</v>
      </c>
      <c r="AOK18">
        <f>COUNTIF(Sheet1!AOH:AOH,$A18)</f>
        <v>1</v>
      </c>
      <c r="AOL18">
        <f>COUNTIF(Sheet1!AOI:AOI,$A18)</f>
        <v>0</v>
      </c>
      <c r="AOM18">
        <f>COUNTIF(Sheet1!AOJ:AOJ,$A18)</f>
        <v>0</v>
      </c>
      <c r="AON18">
        <f>COUNTIF(Sheet1!AOK:AOK,$A18)</f>
        <v>0</v>
      </c>
      <c r="AOO18">
        <f>COUNTIF(Sheet1!AOL:AOL,$A18)</f>
        <v>1</v>
      </c>
      <c r="AOP18">
        <f>COUNTIF(Sheet1!AOM:AOM,$A18)</f>
        <v>1</v>
      </c>
      <c r="AOQ18">
        <f>COUNTIF(Sheet1!AON:AON,$A18)</f>
        <v>1</v>
      </c>
      <c r="AOR18">
        <f>COUNTIF(Sheet1!AOO:AOO,$A18)</f>
        <v>0</v>
      </c>
      <c r="AOS18">
        <f>COUNTIF(Sheet1!AOP:AOP,$A18)</f>
        <v>0</v>
      </c>
      <c r="AOT18">
        <f>COUNTIF(Sheet1!AOQ:AOQ,$A18)</f>
        <v>0</v>
      </c>
      <c r="AOU18">
        <f>COUNTIF(Sheet1!AOR:AOR,$A18)</f>
        <v>0</v>
      </c>
      <c r="AOV18">
        <f>COUNTIF(Sheet1!AOS:AOS,$A18)</f>
        <v>0</v>
      </c>
      <c r="AOW18">
        <f>COUNTIF(Sheet1!AOT:AOT,$A18)</f>
        <v>0</v>
      </c>
      <c r="AOX18">
        <f>COUNTIF(Sheet1!AOU:AOU,$A18)</f>
        <v>0</v>
      </c>
      <c r="AOY18">
        <f>COUNTIF(Sheet1!AOV:AOV,$A18)</f>
        <v>0</v>
      </c>
      <c r="AOZ18">
        <f>COUNTIF(Sheet1!AOW:AOW,$A18)</f>
        <v>0</v>
      </c>
      <c r="APA18">
        <f>COUNTIF(Sheet1!AOX:AOX,$A18)</f>
        <v>0</v>
      </c>
      <c r="APB18">
        <f>COUNTIF(Sheet1!AOY:AOY,$A18)</f>
        <v>1</v>
      </c>
      <c r="APC18">
        <f>COUNTIF(Sheet1!AOZ:AOZ,$A18)</f>
        <v>1</v>
      </c>
      <c r="APD18">
        <f>COUNTIF(Sheet1!APA:APA,$A18)</f>
        <v>0</v>
      </c>
      <c r="APE18">
        <f>COUNTIF(Sheet1!APB:APB,$A18)</f>
        <v>0</v>
      </c>
      <c r="APF18">
        <f>COUNTIF(Sheet1!APC:APC,$A18)</f>
        <v>1</v>
      </c>
      <c r="APG18">
        <f>COUNTIF(Sheet1!APD:APD,$A18)</f>
        <v>0</v>
      </c>
      <c r="APH18">
        <f>COUNTIF(Sheet1!APE:APE,$A18)</f>
        <v>0</v>
      </c>
      <c r="API18">
        <f>COUNTIF(Sheet1!APF:APF,$A18)</f>
        <v>0</v>
      </c>
      <c r="APJ18">
        <f>COUNTIF(Sheet1!APG:APG,$A18)</f>
        <v>0</v>
      </c>
      <c r="APK18">
        <f>COUNTIF(Sheet1!APH:APH,$A18)</f>
        <v>0</v>
      </c>
      <c r="APL18">
        <f>COUNTIF(Sheet1!API:API,$A18)</f>
        <v>0</v>
      </c>
      <c r="APM18">
        <f>COUNTIF(Sheet1!APJ:APJ,$A18)</f>
        <v>1</v>
      </c>
      <c r="APN18">
        <f>COUNTIF(Sheet1!APK:APK,$A18)</f>
        <v>0</v>
      </c>
      <c r="APO18">
        <f>COUNTIF(Sheet1!APL:APL,$A18)</f>
        <v>0</v>
      </c>
      <c r="APP18">
        <f>COUNTIF(Sheet1!APM:APM,$A18)</f>
        <v>0</v>
      </c>
      <c r="APQ18">
        <f>COUNTIF(Sheet1!APN:APN,$A18)</f>
        <v>0</v>
      </c>
      <c r="APR18">
        <f>COUNTIF(Sheet1!APO:APO,$A18)</f>
        <v>0</v>
      </c>
      <c r="APS18">
        <f>COUNTIF(Sheet1!APP:APP,$A18)</f>
        <v>0</v>
      </c>
      <c r="APT18">
        <f>COUNTIF(Sheet1!APQ:APQ,$A18)</f>
        <v>0</v>
      </c>
      <c r="APU18">
        <f>COUNTIF(Sheet1!APR:APR,$A18)</f>
        <v>0</v>
      </c>
      <c r="APV18">
        <f>COUNTIF(Sheet1!APS:APS,$A18)</f>
        <v>0</v>
      </c>
      <c r="APW18">
        <f>COUNTIF(Sheet1!APT:APT,$A18)</f>
        <v>0</v>
      </c>
      <c r="APX18">
        <f>COUNTIF(Sheet1!APU:APU,$A18)</f>
        <v>0</v>
      </c>
      <c r="APY18">
        <f>COUNTIF(Sheet1!APV:APV,$A18)</f>
        <v>0</v>
      </c>
      <c r="APZ18">
        <f>COUNTIF(Sheet1!APW:APW,$A18)</f>
        <v>0</v>
      </c>
      <c r="AQA18">
        <f>COUNTIF(Sheet1!APX:APX,$A18)</f>
        <v>0</v>
      </c>
      <c r="AQB18">
        <f>COUNTIF(Sheet1!APY:APY,$A18)</f>
        <v>0</v>
      </c>
      <c r="AQC18">
        <f>COUNTIF(Sheet1!APZ:APZ,$A18)</f>
        <v>0</v>
      </c>
      <c r="AQD18">
        <f>COUNTIF(Sheet1!AQA:AQA,$A18)</f>
        <v>0</v>
      </c>
      <c r="AQE18">
        <f>COUNTIF(Sheet1!AQB:AQB,$A18)</f>
        <v>0</v>
      </c>
      <c r="AQF18">
        <f>COUNTIF(Sheet1!AQC:AQC,$A18)</f>
        <v>0</v>
      </c>
      <c r="AQG18">
        <f>COUNTIF(Sheet1!AQD:AQD,$A18)</f>
        <v>0</v>
      </c>
      <c r="AQH18">
        <f>COUNTIF(Sheet1!AQE:AQE,$A18)</f>
        <v>0</v>
      </c>
      <c r="AQI18">
        <f>COUNTIF(Sheet1!AQF:AQF,$A18)</f>
        <v>0</v>
      </c>
      <c r="AQJ18">
        <f>COUNTIF(Sheet1!AQG:AQG,$A18)</f>
        <v>1</v>
      </c>
      <c r="AQK18">
        <f>COUNTIF(Sheet1!AQH:AQH,$A18)</f>
        <v>0</v>
      </c>
      <c r="AQL18">
        <f>COUNTIF(Sheet1!AQI:AQI,$A18)</f>
        <v>1</v>
      </c>
      <c r="AQM18">
        <f>COUNTIF(Sheet1!AQJ:AQJ,$A18)</f>
        <v>1</v>
      </c>
      <c r="AQN18">
        <f>COUNTIF(Sheet1!AQK:AQK,$A18)</f>
        <v>0</v>
      </c>
      <c r="AQO18">
        <f>COUNTIF(Sheet1!AQL:AQL,$A18)</f>
        <v>0</v>
      </c>
      <c r="AQP18">
        <f>COUNTIF(Sheet1!AQM:AQM,$A18)</f>
        <v>1</v>
      </c>
      <c r="AQQ18">
        <f>COUNTIF(Sheet1!AQN:AQN,$A18)</f>
        <v>0</v>
      </c>
      <c r="AQR18">
        <f>COUNTIF(Sheet1!AQO:AQO,$A18)</f>
        <v>0</v>
      </c>
      <c r="AQS18">
        <f>COUNTIF(Sheet1!AQP:AQP,$A18)</f>
        <v>1</v>
      </c>
      <c r="AQT18">
        <f>COUNTIF(Sheet1!AQQ:AQQ,$A18)</f>
        <v>0</v>
      </c>
      <c r="AQU18">
        <f>COUNTIF(Sheet1!AQR:AQR,$A18)</f>
        <v>0</v>
      </c>
      <c r="AQV18">
        <f>COUNTIF(Sheet1!AQS:AQS,$A18)</f>
        <v>0</v>
      </c>
      <c r="AQW18">
        <f>COUNTIF(Sheet1!AQT:AQT,$A18)</f>
        <v>1</v>
      </c>
      <c r="AQX18">
        <f>COUNTIF(Sheet1!AQU:AQU,$A18)</f>
        <v>0</v>
      </c>
      <c r="AQY18">
        <f>COUNTIF(Sheet1!AQV:AQV,$A18)</f>
        <v>1</v>
      </c>
      <c r="AQZ18">
        <f>COUNTIF(Sheet1!AQW:AQW,$A18)</f>
        <v>1</v>
      </c>
      <c r="ARA18">
        <f>COUNTIF(Sheet1!AQX:AQX,$A18)</f>
        <v>0</v>
      </c>
      <c r="ARB18">
        <f>COUNTIF(Sheet1!AQY:AQY,$A18)</f>
        <v>2</v>
      </c>
      <c r="ARC18">
        <f>COUNTIF(Sheet1!AQZ:AQZ,$A18)</f>
        <v>0</v>
      </c>
      <c r="ARD18">
        <f>COUNTIF(Sheet1!ARA:ARA,$A18)</f>
        <v>2</v>
      </c>
      <c r="ARE18">
        <f>COUNTIF(Sheet1!ARB:ARB,$A18)</f>
        <v>0</v>
      </c>
      <c r="ARF18">
        <f>COUNTIF(Sheet1!ARC:ARC,$A18)</f>
        <v>1</v>
      </c>
      <c r="ARG18">
        <f>COUNTIF(Sheet1!ARD:ARD,$A18)</f>
        <v>0</v>
      </c>
      <c r="ARH18">
        <f>COUNTIF(Sheet1!ARE:ARE,$A18)</f>
        <v>0</v>
      </c>
      <c r="ARI18">
        <f>COUNTIF(Sheet1!ARF:ARF,$A18)</f>
        <v>1</v>
      </c>
      <c r="ARJ18">
        <f>COUNTIF(Sheet1!ARG:ARG,$A18)</f>
        <v>1</v>
      </c>
      <c r="ARK18">
        <f>COUNTIF(Sheet1!ARH:ARH,$A18)</f>
        <v>0</v>
      </c>
      <c r="ARL18">
        <f>COUNTIF(Sheet1!ARI:ARI,$A18)</f>
        <v>1</v>
      </c>
      <c r="ARM18">
        <f>COUNTIF(Sheet1!ARJ:ARJ,$A18)</f>
        <v>0</v>
      </c>
      <c r="ARN18">
        <f>COUNTIF(Sheet1!ARK:ARK,$A18)</f>
        <v>1</v>
      </c>
      <c r="ARO18">
        <f>COUNTIF(Sheet1!ARL:ARL,$A18)</f>
        <v>0</v>
      </c>
      <c r="ARP18">
        <f>COUNTIF(Sheet1!ARM:ARM,$A18)</f>
        <v>1</v>
      </c>
      <c r="ARQ18">
        <f>COUNTIF(Sheet1!ARN:ARN,$A18)</f>
        <v>0</v>
      </c>
      <c r="ARR18">
        <f>COUNTIF(Sheet1!ARO:ARO,$A18)</f>
        <v>1</v>
      </c>
      <c r="ARS18">
        <f>COUNTIF(Sheet1!ARP:ARP,$A18)</f>
        <v>0</v>
      </c>
      <c r="ART18">
        <f>COUNTIF(Sheet1!ARQ:ARQ,$A18)</f>
        <v>1</v>
      </c>
      <c r="ARU18">
        <f>COUNTIF(Sheet1!ARR:ARR,$A18)</f>
        <v>0</v>
      </c>
      <c r="ARV18">
        <f>COUNTIF(Sheet1!ARS:ARS,$A18)</f>
        <v>1</v>
      </c>
      <c r="ARW18">
        <f>COUNTIF(Sheet1!ART:ART,$A18)</f>
        <v>1</v>
      </c>
      <c r="ARX18">
        <f>COUNTIF(Sheet1!ARU:ARU,$A18)</f>
        <v>0</v>
      </c>
      <c r="ARY18">
        <f>COUNTIF(Sheet1!ARV:ARV,$A18)</f>
        <v>1</v>
      </c>
      <c r="ARZ18">
        <f>COUNTIF(Sheet1!ARW:ARW,$A18)</f>
        <v>0</v>
      </c>
      <c r="ASA18">
        <f>COUNTIF(Sheet1!ARX:ARX,$A18)</f>
        <v>0</v>
      </c>
      <c r="ASB18">
        <f>COUNTIF(Sheet1!ARY:ARY,$A18)</f>
        <v>0</v>
      </c>
      <c r="ASC18">
        <f>COUNTIF(Sheet1!ARZ:ARZ,$A18)</f>
        <v>0</v>
      </c>
      <c r="ASD18">
        <f>COUNTIF(Sheet1!ASA:ASA,$A18)</f>
        <v>0</v>
      </c>
      <c r="ASE18">
        <f>COUNTIF(Sheet1!ASB:ASB,$A18)</f>
        <v>0</v>
      </c>
      <c r="ASF18">
        <f>COUNTIF(Sheet1!ASC:ASC,$A18)</f>
        <v>0</v>
      </c>
      <c r="ASG18">
        <f>COUNTIF(Sheet1!ASD:ASD,$A18)</f>
        <v>0</v>
      </c>
      <c r="ASH18">
        <f>COUNTIF(Sheet1!ASE:ASE,$A18)</f>
        <v>0</v>
      </c>
      <c r="ASI18">
        <f>COUNTIF(Sheet1!ASF:ASF,$A18)</f>
        <v>0</v>
      </c>
      <c r="ASJ18">
        <f>COUNTIF(Sheet1!ASG:ASG,$A18)</f>
        <v>1</v>
      </c>
      <c r="ASK18">
        <f>COUNTIF(Sheet1!ASH:ASH,$A18)</f>
        <v>0</v>
      </c>
      <c r="ASL18">
        <f>COUNTIF(Sheet1!ASI:ASI,$A18)</f>
        <v>0</v>
      </c>
      <c r="ASM18">
        <f>COUNTIF(Sheet1!ASJ:ASJ,$A18)</f>
        <v>0</v>
      </c>
      <c r="ASN18">
        <f>COUNTIF(Sheet1!ASK:ASK,$A18)</f>
        <v>0</v>
      </c>
      <c r="ASO18">
        <f>COUNTIF(Sheet1!ASL:ASL,$A18)</f>
        <v>1</v>
      </c>
      <c r="ASP18">
        <f>COUNTIF(Sheet1!ASM:ASM,$A18)</f>
        <v>1</v>
      </c>
      <c r="ASQ18">
        <f>COUNTIF(Sheet1!ASN:ASN,$A18)</f>
        <v>0</v>
      </c>
      <c r="ASR18">
        <f>COUNTIF(Sheet1!ASO:ASO,$A18)</f>
        <v>1</v>
      </c>
      <c r="ASS18">
        <f>COUNTIF(Sheet1!ASP:ASP,$A18)</f>
        <v>0</v>
      </c>
      <c r="AST18">
        <f>COUNTIF(Sheet1!ASQ:ASQ,$A18)</f>
        <v>0</v>
      </c>
      <c r="ASU18">
        <f>COUNTIF(Sheet1!ASR:ASR,$A18)</f>
        <v>0</v>
      </c>
      <c r="ASV18">
        <f>COUNTIF(Sheet1!ASS:ASS,$A18)</f>
        <v>1</v>
      </c>
      <c r="ASW18">
        <f>COUNTIF(Sheet1!AST:AST,$A18)</f>
        <v>0</v>
      </c>
      <c r="ASX18">
        <f>COUNTIF(Sheet1!ASU:ASU,$A18)</f>
        <v>0</v>
      </c>
      <c r="ASY18">
        <f>COUNTIF(Sheet1!ASV:ASV,$A18)</f>
        <v>0</v>
      </c>
      <c r="ASZ18">
        <f>COUNTIF(Sheet1!ASW:ASW,$A18)</f>
        <v>1</v>
      </c>
      <c r="ATA18">
        <f>COUNTIF(Sheet1!ASX:ASX,$A18)</f>
        <v>0</v>
      </c>
      <c r="ATB18">
        <f>COUNTIF(Sheet1!ASY:ASY,$A18)</f>
        <v>1</v>
      </c>
      <c r="ATC18">
        <f>COUNTIF(Sheet1!ASZ:ASZ,$A18)</f>
        <v>0</v>
      </c>
      <c r="ATD18">
        <f>COUNTIF(Sheet1!ATA:ATA,$A18)</f>
        <v>0</v>
      </c>
      <c r="ATE18">
        <f>COUNTIF(Sheet1!ATB:ATB,$A18)</f>
        <v>1</v>
      </c>
      <c r="ATF18">
        <f>COUNTIF(Sheet1!ATC:ATC,$A18)</f>
        <v>1</v>
      </c>
      <c r="ATG18">
        <f>COUNTIF(Sheet1!ATD:ATD,$A18)</f>
        <v>0</v>
      </c>
      <c r="ATH18">
        <f>COUNTIF(Sheet1!ATE:ATE,$A18)</f>
        <v>1</v>
      </c>
    </row>
    <row r="19" spans="1:1204" x14ac:dyDescent="0.25">
      <c r="A19" s="7" t="s">
        <v>5023</v>
      </c>
      <c r="C19">
        <f>COUNTIF(Sheet1!A:A,$A19)</f>
        <v>0</v>
      </c>
      <c r="D19" s="8">
        <v>1</v>
      </c>
      <c r="E19">
        <f>COUNTIF(Sheet1!B:B,$A19)</f>
        <v>0</v>
      </c>
      <c r="F19">
        <f>COUNTIF(Sheet1!C:C,$A19)</f>
        <v>0</v>
      </c>
      <c r="G19">
        <f>COUNTIF(Sheet1!D:D,$A19)</f>
        <v>0</v>
      </c>
      <c r="H19">
        <f>COUNTIF(Sheet1!E:E,$A19)</f>
        <v>0</v>
      </c>
      <c r="I19">
        <f>COUNTIF(Sheet1!F:F,$A19)</f>
        <v>0</v>
      </c>
      <c r="J19">
        <f>COUNTIF(Sheet1!G:G,$A19)</f>
        <v>0</v>
      </c>
      <c r="K19">
        <f>COUNTIF(Sheet1!H:H,$A19)</f>
        <v>0</v>
      </c>
      <c r="L19">
        <f>COUNTIF(Sheet1!I:I,$A19)</f>
        <v>0</v>
      </c>
      <c r="M19">
        <f>COUNTIF(Sheet1!J:J,$A19)</f>
        <v>0</v>
      </c>
      <c r="N19">
        <f>COUNTIF(Sheet1!K:K,$A19)</f>
        <v>0</v>
      </c>
      <c r="O19">
        <f>COUNTIF(Sheet1!L:L,$A19)</f>
        <v>0</v>
      </c>
      <c r="P19">
        <f>COUNTIF(Sheet1!M:M,$A19)</f>
        <v>0</v>
      </c>
      <c r="Q19">
        <f>COUNTIF(Sheet1!N:N,$A19)</f>
        <v>0</v>
      </c>
      <c r="R19">
        <f>COUNTIF(Sheet1!O:O,$A19)</f>
        <v>0</v>
      </c>
      <c r="S19">
        <f>COUNTIF(Sheet1!P:P,$A19)</f>
        <v>0</v>
      </c>
      <c r="T19">
        <f>COUNTIF(Sheet1!Q:Q,$A19)</f>
        <v>0</v>
      </c>
      <c r="U19">
        <f>COUNTIF(Sheet1!R:R,$A19)</f>
        <v>0</v>
      </c>
      <c r="V19">
        <f>COUNTIF(Sheet1!S:S,$A19)</f>
        <v>0</v>
      </c>
      <c r="W19">
        <f>COUNTIF(Sheet1!T:T,$A19)</f>
        <v>0</v>
      </c>
      <c r="X19">
        <f>COUNTIF(Sheet1!U:U,$A19)</f>
        <v>0</v>
      </c>
      <c r="Y19">
        <f>COUNTIF(Sheet1!V:V,$A19)</f>
        <v>0</v>
      </c>
      <c r="Z19">
        <f>COUNTIF(Sheet1!W:W,$A19)</f>
        <v>0</v>
      </c>
      <c r="AA19">
        <f>COUNTIF(Sheet1!X:X,$A19)</f>
        <v>0</v>
      </c>
      <c r="AB19">
        <f>COUNTIF(Sheet1!Y:Y,$A19)</f>
        <v>0</v>
      </c>
      <c r="AC19">
        <f>COUNTIF(Sheet1!Z:Z,$A19)</f>
        <v>0</v>
      </c>
      <c r="AD19">
        <f>COUNTIF(Sheet1!AA:AA,$A19)</f>
        <v>0</v>
      </c>
      <c r="AE19">
        <f>COUNTIF(Sheet1!AB:AB,$A19)</f>
        <v>0</v>
      </c>
      <c r="AF19">
        <f>COUNTIF(Sheet1!AC:AC,$A19)</f>
        <v>0</v>
      </c>
      <c r="AG19">
        <f>COUNTIF(Sheet1!AD:AD,$A19)</f>
        <v>0</v>
      </c>
      <c r="AH19">
        <f>COUNTIF(Sheet1!AE:AE,$A19)</f>
        <v>0</v>
      </c>
      <c r="AI19">
        <f>COUNTIF(Sheet1!AF:AF,$A19)</f>
        <v>0</v>
      </c>
      <c r="AJ19">
        <f>COUNTIF(Sheet1!AG:AG,$A19)</f>
        <v>0</v>
      </c>
      <c r="AK19">
        <f>COUNTIF(Sheet1!AH:AH,$A19)</f>
        <v>0</v>
      </c>
      <c r="AL19">
        <f>COUNTIF(Sheet1!AI:AI,$A19)</f>
        <v>0</v>
      </c>
      <c r="AM19">
        <f>COUNTIF(Sheet1!AJ:AJ,$A19)</f>
        <v>0</v>
      </c>
      <c r="AN19">
        <f>COUNTIF(Sheet1!AK:AK,$A19)</f>
        <v>0</v>
      </c>
      <c r="AO19">
        <f>COUNTIF(Sheet1!AL:AL,$A19)</f>
        <v>0</v>
      </c>
      <c r="AP19">
        <f>COUNTIF(Sheet1!AM:AM,$A19)</f>
        <v>0</v>
      </c>
      <c r="AQ19">
        <f>COUNTIF(Sheet1!AN:AN,$A19)</f>
        <v>0</v>
      </c>
      <c r="AR19">
        <f>COUNTIF(Sheet1!AO:AO,$A19)</f>
        <v>0</v>
      </c>
      <c r="AS19">
        <f>COUNTIF(Sheet1!AP:AP,$A19)</f>
        <v>0</v>
      </c>
      <c r="AT19">
        <f>COUNTIF(Sheet1!AQ:AQ,$A19)</f>
        <v>0</v>
      </c>
      <c r="AU19">
        <f>COUNTIF(Sheet1!AR:AR,$A19)</f>
        <v>0</v>
      </c>
      <c r="AV19">
        <f>COUNTIF(Sheet1!AS:AS,$A19)</f>
        <v>0</v>
      </c>
      <c r="AW19">
        <f>COUNTIF(Sheet1!AT:AT,$A19)</f>
        <v>0</v>
      </c>
      <c r="AX19">
        <f>COUNTIF(Sheet1!AU:AU,$A19)</f>
        <v>0</v>
      </c>
      <c r="AY19">
        <f>COUNTIF(Sheet1!AV:AV,$A19)</f>
        <v>0</v>
      </c>
      <c r="AZ19">
        <f>COUNTIF(Sheet1!AW:AW,$A19)</f>
        <v>0</v>
      </c>
      <c r="BA19">
        <f>COUNTIF(Sheet1!AX:AX,$A19)</f>
        <v>0</v>
      </c>
      <c r="BB19">
        <f>COUNTIF(Sheet1!AY:AY,$A19)</f>
        <v>0</v>
      </c>
      <c r="BC19">
        <f>COUNTIF(Sheet1!AZ:AZ,$A19)</f>
        <v>0</v>
      </c>
      <c r="BD19">
        <f>COUNTIF(Sheet1!BA:BA,$A19)</f>
        <v>0</v>
      </c>
      <c r="BE19">
        <f>COUNTIF(Sheet1!BB:BB,$A19)</f>
        <v>0</v>
      </c>
      <c r="BF19">
        <f>COUNTIF(Sheet1!BC:BC,$A19)</f>
        <v>0</v>
      </c>
      <c r="BG19">
        <f>COUNTIF(Sheet1!BD:BD,$A19)</f>
        <v>0</v>
      </c>
      <c r="BH19">
        <f>COUNTIF(Sheet1!BE:BE,$A19)</f>
        <v>0</v>
      </c>
      <c r="BI19">
        <f>COUNTIF(Sheet1!BF:BF,$A19)</f>
        <v>0</v>
      </c>
      <c r="BJ19">
        <f>COUNTIF(Sheet1!BG:BG,$A19)</f>
        <v>0</v>
      </c>
      <c r="BK19">
        <f>COUNTIF(Sheet1!BH:BH,$A19)</f>
        <v>0</v>
      </c>
      <c r="BL19">
        <f>COUNTIF(Sheet1!BI:BI,$A19)</f>
        <v>0</v>
      </c>
      <c r="BM19">
        <f>COUNTIF(Sheet1!BJ:BJ,$A19)</f>
        <v>0</v>
      </c>
      <c r="BN19">
        <f>COUNTIF(Sheet1!BK:BK,$A19)</f>
        <v>0</v>
      </c>
      <c r="BO19">
        <f>COUNTIF(Sheet1!BL:BL,$A19)</f>
        <v>0</v>
      </c>
      <c r="BP19">
        <f>COUNTIF(Sheet1!BM:BM,$A19)</f>
        <v>0</v>
      </c>
      <c r="BQ19">
        <f>COUNTIF(Sheet1!BN:BN,$A19)</f>
        <v>0</v>
      </c>
      <c r="BR19">
        <f>COUNTIF(Sheet1!BO:BO,$A19)</f>
        <v>0</v>
      </c>
      <c r="BS19">
        <f>COUNTIF(Sheet1!BP:BP,$A19)</f>
        <v>0</v>
      </c>
      <c r="BT19">
        <f>COUNTIF(Sheet1!BQ:BQ,$A19)</f>
        <v>0</v>
      </c>
      <c r="BU19">
        <f>COUNTIF(Sheet1!BR:BR,$A19)</f>
        <v>0</v>
      </c>
      <c r="BV19">
        <f>COUNTIF(Sheet1!BS:BS,$A19)</f>
        <v>0</v>
      </c>
      <c r="BW19">
        <f>COUNTIF(Sheet1!BT:BT,$A19)</f>
        <v>0</v>
      </c>
      <c r="BX19">
        <f>COUNTIF(Sheet1!BU:BU,$A19)</f>
        <v>0</v>
      </c>
      <c r="BY19">
        <f>COUNTIF(Sheet1!BV:BV,$A19)</f>
        <v>0</v>
      </c>
      <c r="BZ19">
        <f>COUNTIF(Sheet1!BW:BW,$A19)</f>
        <v>0</v>
      </c>
      <c r="CA19">
        <f>COUNTIF(Sheet1!BX:BX,$A19)</f>
        <v>0</v>
      </c>
      <c r="CB19">
        <f>COUNTIF(Sheet1!BY:BY,$A19)</f>
        <v>0</v>
      </c>
      <c r="CC19">
        <f>COUNTIF(Sheet1!BZ:BZ,$A19)</f>
        <v>0</v>
      </c>
      <c r="CD19">
        <f>COUNTIF(Sheet1!CA:CA,$A19)</f>
        <v>0</v>
      </c>
      <c r="CE19">
        <f>COUNTIF(Sheet1!CB:CB,$A19)</f>
        <v>0</v>
      </c>
      <c r="CF19">
        <f>COUNTIF(Sheet1!CC:CC,$A19)</f>
        <v>0</v>
      </c>
      <c r="CG19">
        <f>COUNTIF(Sheet1!CD:CD,$A19)</f>
        <v>0</v>
      </c>
      <c r="CH19">
        <f>COUNTIF(Sheet1!CE:CE,$A19)</f>
        <v>0</v>
      </c>
      <c r="CI19">
        <f>COUNTIF(Sheet1!CF:CF,$A19)</f>
        <v>0</v>
      </c>
      <c r="CJ19">
        <f>COUNTIF(Sheet1!CG:CG,$A19)</f>
        <v>0</v>
      </c>
      <c r="CK19">
        <f>COUNTIF(Sheet1!CH:CH,$A19)</f>
        <v>0</v>
      </c>
      <c r="CL19">
        <f>COUNTIF(Sheet1!CI:CI,$A19)</f>
        <v>0</v>
      </c>
      <c r="CM19">
        <f>COUNTIF(Sheet1!CJ:CJ,$A19)</f>
        <v>0</v>
      </c>
      <c r="CN19">
        <f>COUNTIF(Sheet1!CK:CK,$A19)</f>
        <v>0</v>
      </c>
      <c r="CO19">
        <f>COUNTIF(Sheet1!CL:CL,$A19)</f>
        <v>0</v>
      </c>
      <c r="CP19">
        <f>COUNTIF(Sheet1!CM:CM,$A19)</f>
        <v>0</v>
      </c>
      <c r="CQ19">
        <f>COUNTIF(Sheet1!CN:CN,$A19)</f>
        <v>0</v>
      </c>
      <c r="CR19">
        <f>COUNTIF(Sheet1!CO:CO,$A19)</f>
        <v>0</v>
      </c>
      <c r="CS19">
        <f>COUNTIF(Sheet1!CP:CP,$A19)</f>
        <v>0</v>
      </c>
      <c r="CT19">
        <f>COUNTIF(Sheet1!CQ:CQ,$A19)</f>
        <v>0</v>
      </c>
      <c r="CU19">
        <f>COUNTIF(Sheet1!CR:CR,$A19)</f>
        <v>0</v>
      </c>
      <c r="CV19">
        <f>COUNTIF(Sheet1!CS:CS,$A19)</f>
        <v>0</v>
      </c>
      <c r="CW19">
        <f>COUNTIF(Sheet1!CT:CT,$A19)</f>
        <v>0</v>
      </c>
      <c r="CX19">
        <f>COUNTIF(Sheet1!CU:CU,$A19)</f>
        <v>0</v>
      </c>
      <c r="CY19">
        <f>COUNTIF(Sheet1!CV:CV,$A19)</f>
        <v>0</v>
      </c>
      <c r="CZ19">
        <f>COUNTIF(Sheet1!CW:CW,$A19)</f>
        <v>0</v>
      </c>
      <c r="DA19">
        <f>COUNTIF(Sheet1!CX:CX,$A19)</f>
        <v>0</v>
      </c>
      <c r="DB19">
        <f>COUNTIF(Sheet1!CY:CY,$A19)</f>
        <v>0</v>
      </c>
      <c r="DC19">
        <f>COUNTIF(Sheet1!CZ:CZ,$A19)</f>
        <v>0</v>
      </c>
      <c r="DD19">
        <f>COUNTIF(Sheet1!DA:DA,$A19)</f>
        <v>0</v>
      </c>
      <c r="DE19">
        <f>COUNTIF(Sheet1!DB:DB,$A19)</f>
        <v>0</v>
      </c>
      <c r="DF19">
        <f>COUNTIF(Sheet1!DC:DC,$A19)</f>
        <v>0</v>
      </c>
      <c r="DG19">
        <f>COUNTIF(Sheet1!DD:DD,$A19)</f>
        <v>0</v>
      </c>
      <c r="DH19">
        <f>COUNTIF(Sheet1!DE:DE,$A19)</f>
        <v>0</v>
      </c>
      <c r="DI19">
        <f>COUNTIF(Sheet1!DF:DF,$A19)</f>
        <v>0</v>
      </c>
      <c r="DJ19">
        <f>COUNTIF(Sheet1!DG:DG,$A19)</f>
        <v>0</v>
      </c>
      <c r="DK19">
        <f>COUNTIF(Sheet1!DH:DH,$A19)</f>
        <v>0</v>
      </c>
      <c r="DL19">
        <f>COUNTIF(Sheet1!DI:DI,$A19)</f>
        <v>0</v>
      </c>
      <c r="DM19">
        <f>COUNTIF(Sheet1!DJ:DJ,$A19)</f>
        <v>0</v>
      </c>
      <c r="DN19">
        <f>COUNTIF(Sheet1!DK:DK,$A19)</f>
        <v>0</v>
      </c>
      <c r="DO19">
        <f>COUNTIF(Sheet1!DL:DL,$A19)</f>
        <v>0</v>
      </c>
      <c r="DP19">
        <f>COUNTIF(Sheet1!DM:DM,$A19)</f>
        <v>0</v>
      </c>
      <c r="DQ19">
        <f>COUNTIF(Sheet1!DN:DN,$A19)</f>
        <v>0</v>
      </c>
      <c r="DR19">
        <f>COUNTIF(Sheet1!DO:DO,$A19)</f>
        <v>0</v>
      </c>
      <c r="DS19">
        <f>COUNTIF(Sheet1!DP:DP,$A19)</f>
        <v>0</v>
      </c>
      <c r="DT19">
        <f>COUNTIF(Sheet1!DQ:DQ,$A19)</f>
        <v>0</v>
      </c>
      <c r="DU19">
        <f>COUNTIF(Sheet1!DR:DR,$A19)</f>
        <v>0</v>
      </c>
      <c r="DV19">
        <f>COUNTIF(Sheet1!DS:DS,$A19)</f>
        <v>0</v>
      </c>
      <c r="DW19">
        <f>COUNTIF(Sheet1!DT:DT,$A19)</f>
        <v>0</v>
      </c>
      <c r="DX19">
        <f>COUNTIF(Sheet1!DU:DU,$A19)</f>
        <v>0</v>
      </c>
      <c r="DY19">
        <f>COUNTIF(Sheet1!DV:DV,$A19)</f>
        <v>0</v>
      </c>
      <c r="DZ19">
        <f>COUNTIF(Sheet1!DW:DW,$A19)</f>
        <v>0</v>
      </c>
      <c r="EA19">
        <f>COUNTIF(Sheet1!DX:DX,$A19)</f>
        <v>0</v>
      </c>
      <c r="EB19">
        <f>COUNTIF(Sheet1!DY:DY,$A19)</f>
        <v>0</v>
      </c>
      <c r="EC19">
        <f>COUNTIF(Sheet1!DZ:DZ,$A19)</f>
        <v>0</v>
      </c>
      <c r="ED19">
        <f>COUNTIF(Sheet1!EA:EA,$A19)</f>
        <v>0</v>
      </c>
      <c r="EE19">
        <f>COUNTIF(Sheet1!EB:EB,$A19)</f>
        <v>0</v>
      </c>
      <c r="EF19">
        <f>COUNTIF(Sheet1!EC:EC,$A19)</f>
        <v>0</v>
      </c>
      <c r="EG19">
        <f>COUNTIF(Sheet1!ED:ED,$A19)</f>
        <v>0</v>
      </c>
      <c r="EH19">
        <f>COUNTIF(Sheet1!EE:EE,$A19)</f>
        <v>0</v>
      </c>
      <c r="EI19">
        <f>COUNTIF(Sheet1!EF:EF,$A19)</f>
        <v>0</v>
      </c>
      <c r="EJ19">
        <f>COUNTIF(Sheet1!EG:EG,$A19)</f>
        <v>0</v>
      </c>
      <c r="EK19">
        <f>COUNTIF(Sheet1!EH:EH,$A19)</f>
        <v>0</v>
      </c>
      <c r="EL19">
        <f>COUNTIF(Sheet1!EI:EI,$A19)</f>
        <v>0</v>
      </c>
      <c r="EM19">
        <f>COUNTIF(Sheet1!EJ:EJ,$A19)</f>
        <v>0</v>
      </c>
      <c r="EN19">
        <f>COUNTIF(Sheet1!EK:EK,$A19)</f>
        <v>0</v>
      </c>
      <c r="EO19">
        <f>COUNTIF(Sheet1!EL:EL,$A19)</f>
        <v>0</v>
      </c>
      <c r="EP19">
        <f>COUNTIF(Sheet1!EM:EM,$A19)</f>
        <v>0</v>
      </c>
      <c r="EQ19">
        <f>COUNTIF(Sheet1!EN:EN,$A19)</f>
        <v>0</v>
      </c>
      <c r="ER19">
        <f>COUNTIF(Sheet1!EO:EO,$A19)</f>
        <v>0</v>
      </c>
      <c r="ES19">
        <f>COUNTIF(Sheet1!EP:EP,$A19)</f>
        <v>0</v>
      </c>
      <c r="ET19">
        <f>COUNTIF(Sheet1!EQ:EQ,$A19)</f>
        <v>0</v>
      </c>
      <c r="EU19">
        <f>COUNTIF(Sheet1!ER:ER,$A19)</f>
        <v>0</v>
      </c>
      <c r="EV19">
        <f>COUNTIF(Sheet1!ES:ES,$A19)</f>
        <v>0</v>
      </c>
      <c r="EW19">
        <f>COUNTIF(Sheet1!ET:ET,$A19)</f>
        <v>0</v>
      </c>
      <c r="EX19">
        <f>COUNTIF(Sheet1!EU:EU,$A19)</f>
        <v>0</v>
      </c>
      <c r="EY19">
        <f>COUNTIF(Sheet1!EV:EV,$A19)</f>
        <v>0</v>
      </c>
      <c r="EZ19">
        <f>COUNTIF(Sheet1!EW:EW,$A19)</f>
        <v>0</v>
      </c>
      <c r="FA19">
        <f>COUNTIF(Sheet1!EX:EX,$A19)</f>
        <v>0</v>
      </c>
      <c r="FB19">
        <f>COUNTIF(Sheet1!EY:EY,$A19)</f>
        <v>0</v>
      </c>
      <c r="FC19">
        <f>COUNTIF(Sheet1!EZ:EZ,$A19)</f>
        <v>0</v>
      </c>
      <c r="FD19">
        <f>COUNTIF(Sheet1!FA:FA,$A19)</f>
        <v>0</v>
      </c>
      <c r="FE19">
        <f>COUNTIF(Sheet1!FB:FB,$A19)</f>
        <v>0</v>
      </c>
      <c r="FF19">
        <f>COUNTIF(Sheet1!FC:FC,$A19)</f>
        <v>0</v>
      </c>
      <c r="FG19">
        <f>COUNTIF(Sheet1!FD:FD,$A19)</f>
        <v>0</v>
      </c>
      <c r="FH19">
        <f>COUNTIF(Sheet1!FE:FE,$A19)</f>
        <v>0</v>
      </c>
      <c r="FI19">
        <f>COUNTIF(Sheet1!FF:FF,$A19)</f>
        <v>0</v>
      </c>
      <c r="FJ19">
        <f>COUNTIF(Sheet1!FG:FG,$A19)</f>
        <v>0</v>
      </c>
      <c r="FK19">
        <f>COUNTIF(Sheet1!FH:FH,$A19)</f>
        <v>0</v>
      </c>
      <c r="FL19">
        <f>COUNTIF(Sheet1!FI:FI,$A19)</f>
        <v>0</v>
      </c>
      <c r="FM19">
        <f>COUNTIF(Sheet1!FJ:FJ,$A19)</f>
        <v>0</v>
      </c>
      <c r="FN19">
        <f>COUNTIF(Sheet1!FK:FK,$A19)</f>
        <v>0</v>
      </c>
      <c r="FO19">
        <f>COUNTIF(Sheet1!FL:FL,$A19)</f>
        <v>0</v>
      </c>
      <c r="FP19">
        <f>COUNTIF(Sheet1!FM:FM,$A19)</f>
        <v>0</v>
      </c>
      <c r="FQ19">
        <f>COUNTIF(Sheet1!FN:FN,$A19)</f>
        <v>0</v>
      </c>
      <c r="FR19">
        <f>COUNTIF(Sheet1!FO:FO,$A19)</f>
        <v>0</v>
      </c>
      <c r="FS19">
        <f>COUNTIF(Sheet1!FP:FP,$A19)</f>
        <v>0</v>
      </c>
      <c r="FT19">
        <f>COUNTIF(Sheet1!FQ:FQ,$A19)</f>
        <v>0</v>
      </c>
      <c r="FU19">
        <f>COUNTIF(Sheet1!FR:FR,$A19)</f>
        <v>0</v>
      </c>
      <c r="FV19">
        <f>COUNTIF(Sheet1!FS:FS,$A19)</f>
        <v>0</v>
      </c>
      <c r="FW19">
        <f>COUNTIF(Sheet1!FT:FT,$A19)</f>
        <v>0</v>
      </c>
      <c r="FX19">
        <f>COUNTIF(Sheet1!FU:FU,$A19)</f>
        <v>0</v>
      </c>
      <c r="FY19">
        <f>COUNTIF(Sheet1!FV:FV,$A19)</f>
        <v>0</v>
      </c>
      <c r="FZ19">
        <f>COUNTIF(Sheet1!FW:FW,$A19)</f>
        <v>0</v>
      </c>
      <c r="GA19">
        <f>COUNTIF(Sheet1!FX:FX,$A19)</f>
        <v>0</v>
      </c>
      <c r="GB19">
        <f>COUNTIF(Sheet1!FY:FY,$A19)</f>
        <v>0</v>
      </c>
      <c r="GC19">
        <f>COUNTIF(Sheet1!FZ:FZ,$A19)</f>
        <v>0</v>
      </c>
      <c r="GD19">
        <f>COUNTIF(Sheet1!GA:GA,$A19)</f>
        <v>0</v>
      </c>
      <c r="GE19">
        <f>COUNTIF(Sheet1!GB:GB,$A19)</f>
        <v>0</v>
      </c>
      <c r="GF19">
        <f>COUNTIF(Sheet1!GC:GC,$A19)</f>
        <v>0</v>
      </c>
      <c r="GG19">
        <f>COUNTIF(Sheet1!GD:GD,$A19)</f>
        <v>0</v>
      </c>
      <c r="GH19">
        <f>COUNTIF(Sheet1!GE:GE,$A19)</f>
        <v>0</v>
      </c>
      <c r="GI19">
        <f>COUNTIF(Sheet1!GF:GF,$A19)</f>
        <v>0</v>
      </c>
      <c r="GJ19">
        <f>COUNTIF(Sheet1!GG:GG,$A19)</f>
        <v>0</v>
      </c>
      <c r="GK19">
        <f>COUNTIF(Sheet1!GH:GH,$A19)</f>
        <v>0</v>
      </c>
      <c r="GL19">
        <f>COUNTIF(Sheet1!GI:GI,$A19)</f>
        <v>0</v>
      </c>
      <c r="GM19">
        <f>COUNTIF(Sheet1!GJ:GJ,$A19)</f>
        <v>0</v>
      </c>
      <c r="GN19">
        <f>COUNTIF(Sheet1!GK:GK,$A19)</f>
        <v>0</v>
      </c>
      <c r="GO19">
        <f>COUNTIF(Sheet1!GL:GL,$A19)</f>
        <v>0</v>
      </c>
      <c r="GP19">
        <f>COUNTIF(Sheet1!GM:GM,$A19)</f>
        <v>0</v>
      </c>
      <c r="GQ19">
        <f>COUNTIF(Sheet1!GN:GN,$A19)</f>
        <v>0</v>
      </c>
      <c r="GR19">
        <f>COUNTIF(Sheet1!GO:GO,$A19)</f>
        <v>0</v>
      </c>
      <c r="GS19">
        <f>COUNTIF(Sheet1!GP:GP,$A19)</f>
        <v>0</v>
      </c>
      <c r="GT19">
        <f>COUNTIF(Sheet1!GQ:GQ,$A19)</f>
        <v>0</v>
      </c>
      <c r="GU19">
        <f>COUNTIF(Sheet1!GR:GR,$A19)</f>
        <v>0</v>
      </c>
      <c r="GV19">
        <f>COUNTIF(Sheet1!GS:GS,$A19)</f>
        <v>0</v>
      </c>
      <c r="GW19">
        <f>COUNTIF(Sheet1!GT:GT,$A19)</f>
        <v>0</v>
      </c>
      <c r="GX19">
        <f>COUNTIF(Sheet1!GU:GU,$A19)</f>
        <v>0</v>
      </c>
      <c r="GY19">
        <f>COUNTIF(Sheet1!GV:GV,$A19)</f>
        <v>0</v>
      </c>
      <c r="GZ19">
        <f>COUNTIF(Sheet1!GW:GW,$A19)</f>
        <v>0</v>
      </c>
      <c r="HA19">
        <f>COUNTIF(Sheet1!GX:GX,$A19)</f>
        <v>0</v>
      </c>
      <c r="HB19">
        <f>COUNTIF(Sheet1!GY:GY,$A19)</f>
        <v>0</v>
      </c>
      <c r="HC19">
        <f>COUNTIF(Sheet1!GZ:GZ,$A19)</f>
        <v>0</v>
      </c>
      <c r="HD19">
        <f>COUNTIF(Sheet1!HA:HA,$A19)</f>
        <v>0</v>
      </c>
      <c r="HE19">
        <f>COUNTIF(Sheet1!HB:HB,$A19)</f>
        <v>0</v>
      </c>
      <c r="HF19">
        <f>COUNTIF(Sheet1!HC:HC,$A19)</f>
        <v>0</v>
      </c>
      <c r="HG19">
        <f>COUNTIF(Sheet1!HD:HD,$A19)</f>
        <v>0</v>
      </c>
      <c r="HH19">
        <f>COUNTIF(Sheet1!HE:HE,$A19)</f>
        <v>0</v>
      </c>
      <c r="HI19">
        <f>COUNTIF(Sheet1!HF:HF,$A19)</f>
        <v>0</v>
      </c>
      <c r="HJ19">
        <f>COUNTIF(Sheet1!HG:HG,$A19)</f>
        <v>0</v>
      </c>
      <c r="HK19">
        <f>COUNTIF(Sheet1!HH:HH,$A19)</f>
        <v>0</v>
      </c>
      <c r="HL19">
        <f>COUNTIF(Sheet1!HI:HI,$A19)</f>
        <v>0</v>
      </c>
      <c r="HM19">
        <f>COUNTIF(Sheet1!HJ:HJ,$A19)</f>
        <v>0</v>
      </c>
      <c r="HN19">
        <f>COUNTIF(Sheet1!HK:HK,$A19)</f>
        <v>0</v>
      </c>
      <c r="HO19">
        <f>COUNTIF(Sheet1!HL:HL,$A19)</f>
        <v>0</v>
      </c>
      <c r="HP19">
        <f>COUNTIF(Sheet1!HM:HM,$A19)</f>
        <v>0</v>
      </c>
      <c r="HQ19">
        <f>COUNTIF(Sheet1!HN:HN,$A19)</f>
        <v>0</v>
      </c>
      <c r="HR19">
        <f>COUNTIF(Sheet1!HO:HO,$A19)</f>
        <v>0</v>
      </c>
      <c r="HS19">
        <f>COUNTIF(Sheet1!HP:HP,$A19)</f>
        <v>0</v>
      </c>
      <c r="HT19">
        <f>COUNTIF(Sheet1!HQ:HQ,$A19)</f>
        <v>0</v>
      </c>
      <c r="HU19">
        <f>COUNTIF(Sheet1!HR:HR,$A19)</f>
        <v>0</v>
      </c>
      <c r="HV19">
        <f>COUNTIF(Sheet1!HS:HS,$A19)</f>
        <v>0</v>
      </c>
      <c r="HW19">
        <f>COUNTIF(Sheet1!HT:HT,$A19)</f>
        <v>0</v>
      </c>
      <c r="HX19">
        <f>COUNTIF(Sheet1!HU:HU,$A19)</f>
        <v>0</v>
      </c>
      <c r="HY19">
        <f>COUNTIF(Sheet1!HV:HV,$A19)</f>
        <v>0</v>
      </c>
      <c r="HZ19">
        <f>COUNTIF(Sheet1!HW:HW,$A19)</f>
        <v>0</v>
      </c>
      <c r="IA19">
        <f>COUNTIF(Sheet1!HX:HX,$A19)</f>
        <v>0</v>
      </c>
      <c r="IB19">
        <f>COUNTIF(Sheet1!HY:HY,$A19)</f>
        <v>0</v>
      </c>
      <c r="IC19">
        <f>COUNTIF(Sheet1!HZ:HZ,$A19)</f>
        <v>0</v>
      </c>
      <c r="ID19">
        <f>COUNTIF(Sheet1!IA:IA,$A19)</f>
        <v>0</v>
      </c>
      <c r="IE19">
        <f>COUNTIF(Sheet1!IB:IB,$A19)</f>
        <v>0</v>
      </c>
      <c r="IF19">
        <f>COUNTIF(Sheet1!IC:IC,$A19)</f>
        <v>0</v>
      </c>
      <c r="IG19">
        <f>COUNTIF(Sheet1!ID:ID,$A19)</f>
        <v>0</v>
      </c>
      <c r="IH19">
        <f>COUNTIF(Sheet1!IE:IE,$A19)</f>
        <v>0</v>
      </c>
      <c r="II19">
        <f>COUNTIF(Sheet1!IF:IF,$A19)</f>
        <v>0</v>
      </c>
      <c r="IJ19">
        <f>COUNTIF(Sheet1!IG:IG,$A19)</f>
        <v>0</v>
      </c>
      <c r="IK19">
        <f>COUNTIF(Sheet1!IH:IH,$A19)</f>
        <v>0</v>
      </c>
      <c r="IL19">
        <f>COUNTIF(Sheet1!II:II,$A19)</f>
        <v>0</v>
      </c>
      <c r="IM19">
        <f>COUNTIF(Sheet1!IJ:IJ,$A19)</f>
        <v>0</v>
      </c>
      <c r="IN19">
        <f>COUNTIF(Sheet1!IK:IK,$A19)</f>
        <v>0</v>
      </c>
      <c r="IO19">
        <f>COUNTIF(Sheet1!IL:IL,$A19)</f>
        <v>0</v>
      </c>
      <c r="IP19">
        <f>COUNTIF(Sheet1!IM:IM,$A19)</f>
        <v>0</v>
      </c>
      <c r="IQ19">
        <f>COUNTIF(Sheet1!IN:IN,$A19)</f>
        <v>0</v>
      </c>
      <c r="IR19">
        <f>COUNTIF(Sheet1!IO:IO,$A19)</f>
        <v>0</v>
      </c>
      <c r="IS19">
        <f>COUNTIF(Sheet1!IP:IP,$A19)</f>
        <v>0</v>
      </c>
      <c r="IT19">
        <f>COUNTIF(Sheet1!IQ:IQ,$A19)</f>
        <v>0</v>
      </c>
      <c r="IU19">
        <f>COUNTIF(Sheet1!IR:IR,$A19)</f>
        <v>0</v>
      </c>
      <c r="IV19">
        <f>COUNTIF(Sheet1!IS:IS,$A19)</f>
        <v>0</v>
      </c>
      <c r="IW19">
        <f>COUNTIF(Sheet1!IT:IT,$A19)</f>
        <v>0</v>
      </c>
      <c r="IX19">
        <f>COUNTIF(Sheet1!IU:IU,$A19)</f>
        <v>0</v>
      </c>
      <c r="IY19">
        <f>COUNTIF(Sheet1!IV:IV,$A19)</f>
        <v>0</v>
      </c>
      <c r="IZ19">
        <f>COUNTIF(Sheet1!IW:IW,$A19)</f>
        <v>0</v>
      </c>
      <c r="JA19">
        <f>COUNTIF(Sheet1!IX:IX,$A19)</f>
        <v>0</v>
      </c>
      <c r="JB19">
        <f>COUNTIF(Sheet1!IY:IY,$A19)</f>
        <v>0</v>
      </c>
      <c r="JC19">
        <f>COUNTIF(Sheet1!IZ:IZ,$A19)</f>
        <v>0</v>
      </c>
      <c r="JD19">
        <f>COUNTIF(Sheet1!JA:JA,$A19)</f>
        <v>0</v>
      </c>
      <c r="JE19">
        <f>COUNTIF(Sheet1!JB:JB,$A19)</f>
        <v>0</v>
      </c>
      <c r="JF19">
        <f>COUNTIF(Sheet1!JC:JC,$A19)</f>
        <v>0</v>
      </c>
      <c r="JG19">
        <f>COUNTIF(Sheet1!JD:JD,$A19)</f>
        <v>0</v>
      </c>
      <c r="JH19">
        <f>COUNTIF(Sheet1!JE:JE,$A19)</f>
        <v>0</v>
      </c>
      <c r="JI19">
        <f>COUNTIF(Sheet1!JF:JF,$A19)</f>
        <v>0</v>
      </c>
      <c r="JJ19">
        <f>COUNTIF(Sheet1!JG:JG,$A19)</f>
        <v>0</v>
      </c>
      <c r="JK19">
        <f>COUNTIF(Sheet1!JH:JH,$A19)</f>
        <v>0</v>
      </c>
      <c r="JL19">
        <f>COUNTIF(Sheet1!JI:JI,$A19)</f>
        <v>0</v>
      </c>
      <c r="JM19">
        <f>COUNTIF(Sheet1!JJ:JJ,$A19)</f>
        <v>0</v>
      </c>
      <c r="JN19">
        <f>COUNTIF(Sheet1!JK:JK,$A19)</f>
        <v>0</v>
      </c>
      <c r="JO19">
        <f>COUNTIF(Sheet1!JL:JL,$A19)</f>
        <v>0</v>
      </c>
      <c r="JP19">
        <f>COUNTIF(Sheet1!JM:JM,$A19)</f>
        <v>0</v>
      </c>
      <c r="JQ19">
        <f>COUNTIF(Sheet1!JN:JN,$A19)</f>
        <v>0</v>
      </c>
      <c r="JR19">
        <f>COUNTIF(Sheet1!JO:JO,$A19)</f>
        <v>0</v>
      </c>
      <c r="JS19">
        <f>COUNTIF(Sheet1!JP:JP,$A19)</f>
        <v>0</v>
      </c>
      <c r="JT19">
        <f>COUNTIF(Sheet1!JQ:JQ,$A19)</f>
        <v>0</v>
      </c>
      <c r="JU19">
        <f>COUNTIF(Sheet1!JR:JR,$A19)</f>
        <v>0</v>
      </c>
      <c r="JV19">
        <f>COUNTIF(Sheet1!JS:JS,$A19)</f>
        <v>0</v>
      </c>
      <c r="JW19">
        <f>COUNTIF(Sheet1!JT:JT,$A19)</f>
        <v>0</v>
      </c>
      <c r="JX19">
        <f>COUNTIF(Sheet1!JU:JU,$A19)</f>
        <v>0</v>
      </c>
      <c r="JY19">
        <f>COUNTIF(Sheet1!JV:JV,$A19)</f>
        <v>0</v>
      </c>
      <c r="JZ19">
        <f>COUNTIF(Sheet1!JW:JW,$A19)</f>
        <v>0</v>
      </c>
      <c r="KA19">
        <f>COUNTIF(Sheet1!JX:JX,$A19)</f>
        <v>0</v>
      </c>
      <c r="KB19">
        <f>COUNTIF(Sheet1!JY:JY,$A19)</f>
        <v>0</v>
      </c>
      <c r="KC19">
        <f>COUNTIF(Sheet1!JZ:JZ,$A19)</f>
        <v>0</v>
      </c>
      <c r="KD19">
        <f>COUNTIF(Sheet1!KA:KA,$A19)</f>
        <v>0</v>
      </c>
      <c r="KE19">
        <f>COUNTIF(Sheet1!KB:KB,$A19)</f>
        <v>0</v>
      </c>
      <c r="KF19">
        <f>COUNTIF(Sheet1!KC:KC,$A19)</f>
        <v>0</v>
      </c>
      <c r="KG19">
        <f>COUNTIF(Sheet1!KD:KD,$A19)</f>
        <v>1</v>
      </c>
      <c r="KH19">
        <f>COUNTIF(Sheet1!KE:KE,$A19)</f>
        <v>0</v>
      </c>
      <c r="KI19">
        <f>COUNTIF(Sheet1!KF:KF,$A19)</f>
        <v>0</v>
      </c>
      <c r="KJ19">
        <f>COUNTIF(Sheet1!KG:KG,$A19)</f>
        <v>0</v>
      </c>
      <c r="KK19">
        <f>COUNTIF(Sheet1!KH:KH,$A19)</f>
        <v>0</v>
      </c>
      <c r="KL19">
        <f>COUNTIF(Sheet1!KI:KI,$A19)</f>
        <v>0</v>
      </c>
      <c r="KM19">
        <f>COUNTIF(Sheet1!KJ:KJ,$A19)</f>
        <v>0</v>
      </c>
      <c r="KN19">
        <f>COUNTIF(Sheet1!KK:KK,$A19)</f>
        <v>0</v>
      </c>
      <c r="KO19">
        <f>COUNTIF(Sheet1!KL:KL,$A19)</f>
        <v>0</v>
      </c>
      <c r="KP19">
        <f>COUNTIF(Sheet1!KM:KM,$A19)</f>
        <v>0</v>
      </c>
      <c r="KQ19">
        <f>COUNTIF(Sheet1!KN:KN,$A19)</f>
        <v>0</v>
      </c>
      <c r="KR19">
        <f>COUNTIF(Sheet1!KO:KO,$A19)</f>
        <v>0</v>
      </c>
      <c r="KS19">
        <f>COUNTIF(Sheet1!KP:KP,$A19)</f>
        <v>0</v>
      </c>
      <c r="KT19">
        <f>COUNTIF(Sheet1!KQ:KQ,$A19)</f>
        <v>0</v>
      </c>
      <c r="KU19">
        <f>COUNTIF(Sheet1!KR:KR,$A19)</f>
        <v>0</v>
      </c>
      <c r="KV19">
        <f>COUNTIF(Sheet1!KS:KS,$A19)</f>
        <v>0</v>
      </c>
      <c r="KW19">
        <f>COUNTIF(Sheet1!KT:KT,$A19)</f>
        <v>0</v>
      </c>
      <c r="KX19">
        <f>COUNTIF(Sheet1!KU:KU,$A19)</f>
        <v>0</v>
      </c>
      <c r="KY19">
        <f>COUNTIF(Sheet1!KV:KV,$A19)</f>
        <v>0</v>
      </c>
      <c r="KZ19">
        <f>COUNTIF(Sheet1!KW:KW,$A19)</f>
        <v>0</v>
      </c>
      <c r="LA19">
        <f>COUNTIF(Sheet1!KX:KX,$A19)</f>
        <v>0</v>
      </c>
      <c r="LB19">
        <f>COUNTIF(Sheet1!KY:KY,$A19)</f>
        <v>0</v>
      </c>
      <c r="LC19">
        <f>COUNTIF(Sheet1!KZ:KZ,$A19)</f>
        <v>0</v>
      </c>
      <c r="LD19">
        <f>COUNTIF(Sheet1!LA:LA,$A19)</f>
        <v>0</v>
      </c>
      <c r="LE19">
        <f>COUNTIF(Sheet1!LB:LB,$A19)</f>
        <v>0</v>
      </c>
      <c r="LF19">
        <f>COUNTIF(Sheet1!LC:LC,$A19)</f>
        <v>0</v>
      </c>
      <c r="LG19">
        <f>COUNTIF(Sheet1!LD:LD,$A19)</f>
        <v>0</v>
      </c>
      <c r="LH19">
        <f>COUNTIF(Sheet1!LE:LE,$A19)</f>
        <v>0</v>
      </c>
      <c r="LI19">
        <f>COUNTIF(Sheet1!LF:LF,$A19)</f>
        <v>0</v>
      </c>
      <c r="LJ19">
        <f>COUNTIF(Sheet1!LG:LG,$A19)</f>
        <v>0</v>
      </c>
      <c r="LK19">
        <f>COUNTIF(Sheet1!LH:LH,$A19)</f>
        <v>0</v>
      </c>
      <c r="LL19">
        <f>COUNTIF(Sheet1!LI:LI,$A19)</f>
        <v>0</v>
      </c>
      <c r="LM19">
        <f>COUNTIF(Sheet1!LJ:LJ,$A19)</f>
        <v>0</v>
      </c>
      <c r="LN19">
        <f>COUNTIF(Sheet1!LK:LK,$A19)</f>
        <v>0</v>
      </c>
      <c r="LO19">
        <f>COUNTIF(Sheet1!LL:LL,$A19)</f>
        <v>0</v>
      </c>
      <c r="LP19">
        <f>COUNTIF(Sheet1!LM:LM,$A19)</f>
        <v>0</v>
      </c>
      <c r="LQ19">
        <f>COUNTIF(Sheet1!LN:LN,$A19)</f>
        <v>0</v>
      </c>
      <c r="LR19">
        <f>COUNTIF(Sheet1!LO:LO,$A19)</f>
        <v>0</v>
      </c>
      <c r="LS19">
        <f>COUNTIF(Sheet1!LP:LP,$A19)</f>
        <v>0</v>
      </c>
      <c r="LT19">
        <f>COUNTIF(Sheet1!LQ:LQ,$A19)</f>
        <v>0</v>
      </c>
      <c r="LU19">
        <f>COUNTIF(Sheet1!LR:LR,$A19)</f>
        <v>0</v>
      </c>
      <c r="LV19">
        <f>COUNTIF(Sheet1!LS:LS,$A19)</f>
        <v>0</v>
      </c>
      <c r="LW19">
        <f>COUNTIF(Sheet1!LT:LT,$A19)</f>
        <v>0</v>
      </c>
      <c r="LX19">
        <f>COUNTIF(Sheet1!LU:LU,$A19)</f>
        <v>0</v>
      </c>
      <c r="LY19">
        <f>COUNTIF(Sheet1!LV:LV,$A19)</f>
        <v>0</v>
      </c>
      <c r="LZ19">
        <f>COUNTIF(Sheet1!LW:LW,$A19)</f>
        <v>0</v>
      </c>
      <c r="MA19">
        <f>COUNTIF(Sheet1!LX:LX,$A19)</f>
        <v>0</v>
      </c>
      <c r="MB19">
        <f>COUNTIF(Sheet1!LY:LY,$A19)</f>
        <v>0</v>
      </c>
      <c r="MC19">
        <f>COUNTIF(Sheet1!LZ:LZ,$A19)</f>
        <v>0</v>
      </c>
      <c r="MD19">
        <f>COUNTIF(Sheet1!MA:MA,$A19)</f>
        <v>0</v>
      </c>
      <c r="ME19">
        <f>COUNTIF(Sheet1!MB:MB,$A19)</f>
        <v>0</v>
      </c>
      <c r="MF19">
        <f>COUNTIF(Sheet1!MC:MC,$A19)</f>
        <v>0</v>
      </c>
      <c r="MG19">
        <f>COUNTIF(Sheet1!MD:MD,$A19)</f>
        <v>0</v>
      </c>
      <c r="MH19">
        <f>COUNTIF(Sheet1!ME:ME,$A19)</f>
        <v>0</v>
      </c>
      <c r="MI19">
        <f>COUNTIF(Sheet1!MF:MF,$A19)</f>
        <v>0</v>
      </c>
      <c r="MJ19">
        <f>COUNTIF(Sheet1!MG:MG,$A19)</f>
        <v>0</v>
      </c>
      <c r="MK19">
        <f>COUNTIF(Sheet1!MH:MH,$A19)</f>
        <v>0</v>
      </c>
      <c r="ML19">
        <f>COUNTIF(Sheet1!MI:MI,$A19)</f>
        <v>0</v>
      </c>
      <c r="MM19">
        <f>COUNTIF(Sheet1!MJ:MJ,$A19)</f>
        <v>0</v>
      </c>
      <c r="MN19">
        <f>COUNTIF(Sheet1!MK:MK,$A19)</f>
        <v>0</v>
      </c>
      <c r="MO19">
        <f>COUNTIF(Sheet1!ML:ML,$A19)</f>
        <v>0</v>
      </c>
      <c r="MP19">
        <f>COUNTIF(Sheet1!MM:MM,$A19)</f>
        <v>0</v>
      </c>
      <c r="MQ19">
        <f>COUNTIF(Sheet1!MN:MN,$A19)</f>
        <v>0</v>
      </c>
      <c r="MR19">
        <f>COUNTIF(Sheet1!MO:MO,$A19)</f>
        <v>0</v>
      </c>
      <c r="MS19">
        <f>COUNTIF(Sheet1!MP:MP,$A19)</f>
        <v>0</v>
      </c>
      <c r="MT19">
        <f>COUNTIF(Sheet1!MQ:MQ,$A19)</f>
        <v>0</v>
      </c>
      <c r="MU19">
        <f>COUNTIF(Sheet1!MR:MR,$A19)</f>
        <v>0</v>
      </c>
      <c r="MV19">
        <f>COUNTIF(Sheet1!MS:MS,$A19)</f>
        <v>0</v>
      </c>
      <c r="MW19">
        <f>COUNTIF(Sheet1!MT:MT,$A19)</f>
        <v>0</v>
      </c>
      <c r="MX19">
        <f>COUNTIF(Sheet1!MU:MU,$A19)</f>
        <v>0</v>
      </c>
      <c r="MY19">
        <f>COUNTIF(Sheet1!MV:MV,$A19)</f>
        <v>0</v>
      </c>
      <c r="MZ19">
        <f>COUNTIF(Sheet1!MW:MW,$A19)</f>
        <v>0</v>
      </c>
      <c r="NA19">
        <f>COUNTIF(Sheet1!MX:MX,$A19)</f>
        <v>0</v>
      </c>
      <c r="NB19">
        <f>COUNTIF(Sheet1!MY:MY,$A19)</f>
        <v>0</v>
      </c>
      <c r="NC19">
        <f>COUNTIF(Sheet1!MZ:MZ,$A19)</f>
        <v>0</v>
      </c>
      <c r="ND19">
        <f>COUNTIF(Sheet1!NA:NA,$A19)</f>
        <v>0</v>
      </c>
      <c r="NE19">
        <f>COUNTIF(Sheet1!NB:NB,$A19)</f>
        <v>0</v>
      </c>
      <c r="NF19">
        <f>COUNTIF(Sheet1!NC:NC,$A19)</f>
        <v>0</v>
      </c>
      <c r="NG19">
        <f>COUNTIF(Sheet1!ND:ND,$A19)</f>
        <v>0</v>
      </c>
      <c r="NH19">
        <f>COUNTIF(Sheet1!NE:NE,$A19)</f>
        <v>0</v>
      </c>
      <c r="NI19">
        <f>COUNTIF(Sheet1!NF:NF,$A19)</f>
        <v>0</v>
      </c>
      <c r="NJ19">
        <f>COUNTIF(Sheet1!NG:NG,$A19)</f>
        <v>0</v>
      </c>
      <c r="NK19">
        <f>COUNTIF(Sheet1!NH:NH,$A19)</f>
        <v>0</v>
      </c>
      <c r="NL19">
        <f>COUNTIF(Sheet1!NI:NI,$A19)</f>
        <v>0</v>
      </c>
      <c r="NM19">
        <f>COUNTIF(Sheet1!NJ:NJ,$A19)</f>
        <v>0</v>
      </c>
      <c r="NN19">
        <f>COUNTIF(Sheet1!NK:NK,$A19)</f>
        <v>0</v>
      </c>
      <c r="NO19">
        <f>COUNTIF(Sheet1!NL:NL,$A19)</f>
        <v>0</v>
      </c>
      <c r="NP19">
        <f>COUNTIF(Sheet1!NM:NM,$A19)</f>
        <v>0</v>
      </c>
      <c r="NQ19">
        <f>COUNTIF(Sheet1!NN:NN,$A19)</f>
        <v>0</v>
      </c>
      <c r="NR19">
        <f>COUNTIF(Sheet1!NO:NO,$A19)</f>
        <v>0</v>
      </c>
      <c r="NS19">
        <f>COUNTIF(Sheet1!NP:NP,$A19)</f>
        <v>0</v>
      </c>
      <c r="NT19">
        <f>COUNTIF(Sheet1!NQ:NQ,$A19)</f>
        <v>0</v>
      </c>
      <c r="NU19">
        <f>COUNTIF(Sheet1!NR:NR,$A19)</f>
        <v>0</v>
      </c>
      <c r="NV19">
        <f>COUNTIF(Sheet1!NS:NS,$A19)</f>
        <v>0</v>
      </c>
      <c r="NW19">
        <f>COUNTIF(Sheet1!NT:NT,$A19)</f>
        <v>0</v>
      </c>
      <c r="NX19">
        <f>COUNTIF(Sheet1!NU:NU,$A19)</f>
        <v>0</v>
      </c>
      <c r="NY19">
        <f>COUNTIF(Sheet1!NV:NV,$A19)</f>
        <v>0</v>
      </c>
      <c r="NZ19">
        <f>COUNTIF(Sheet1!NW:NW,$A19)</f>
        <v>0</v>
      </c>
      <c r="OA19">
        <f>COUNTIF(Sheet1!NX:NX,$A19)</f>
        <v>0</v>
      </c>
      <c r="OB19">
        <f>COUNTIF(Sheet1!NY:NY,$A19)</f>
        <v>0</v>
      </c>
      <c r="OC19">
        <f>COUNTIF(Sheet1!NZ:NZ,$A19)</f>
        <v>0</v>
      </c>
      <c r="OD19">
        <f>COUNTIF(Sheet1!OA:OA,$A19)</f>
        <v>0</v>
      </c>
      <c r="OE19">
        <f>COUNTIF(Sheet1!OB:OB,$A19)</f>
        <v>0</v>
      </c>
      <c r="OF19">
        <f>COUNTIF(Sheet1!OC:OC,$A19)</f>
        <v>0</v>
      </c>
      <c r="OG19">
        <f>COUNTIF(Sheet1!OD:OD,$A19)</f>
        <v>0</v>
      </c>
      <c r="OH19">
        <f>COUNTIF(Sheet1!OE:OE,$A19)</f>
        <v>0</v>
      </c>
      <c r="OI19">
        <f>COUNTIF(Sheet1!OF:OF,$A19)</f>
        <v>0</v>
      </c>
      <c r="OJ19">
        <f>COUNTIF(Sheet1!OG:OG,$A19)</f>
        <v>0</v>
      </c>
      <c r="OK19">
        <f>COUNTIF(Sheet1!OH:OH,$A19)</f>
        <v>0</v>
      </c>
      <c r="OL19">
        <f>COUNTIF(Sheet1!OI:OI,$A19)</f>
        <v>0</v>
      </c>
      <c r="OM19">
        <f>COUNTIF(Sheet1!OJ:OJ,$A19)</f>
        <v>0</v>
      </c>
      <c r="ON19">
        <f>COUNTIF(Sheet1!OK:OK,$A19)</f>
        <v>0</v>
      </c>
      <c r="OO19">
        <f>COUNTIF(Sheet1!OL:OL,$A19)</f>
        <v>0</v>
      </c>
      <c r="OP19">
        <f>COUNTIF(Sheet1!OM:OM,$A19)</f>
        <v>0</v>
      </c>
      <c r="OQ19">
        <f>COUNTIF(Sheet1!ON:ON,$A19)</f>
        <v>0</v>
      </c>
      <c r="OR19">
        <f>COUNTIF(Sheet1!OO:OO,$A19)</f>
        <v>0</v>
      </c>
      <c r="OS19">
        <f>COUNTIF(Sheet1!OP:OP,$A19)</f>
        <v>0</v>
      </c>
      <c r="OT19">
        <f>COUNTIF(Sheet1!OQ:OQ,$A19)</f>
        <v>0</v>
      </c>
      <c r="OU19">
        <f>COUNTIF(Sheet1!OR:OR,$A19)</f>
        <v>0</v>
      </c>
      <c r="OV19">
        <f>COUNTIF(Sheet1!OS:OS,$A19)</f>
        <v>0</v>
      </c>
      <c r="OW19">
        <f>COUNTIF(Sheet1!OT:OT,$A19)</f>
        <v>0</v>
      </c>
      <c r="OX19">
        <f>COUNTIF(Sheet1!OU:OU,$A19)</f>
        <v>0</v>
      </c>
      <c r="OY19">
        <f>COUNTIF(Sheet1!OV:OV,$A19)</f>
        <v>0</v>
      </c>
      <c r="OZ19">
        <f>COUNTIF(Sheet1!OW:OW,$A19)</f>
        <v>0</v>
      </c>
      <c r="PA19">
        <f>COUNTIF(Sheet1!OX:OX,$A19)</f>
        <v>0</v>
      </c>
      <c r="PB19">
        <f>COUNTIF(Sheet1!OY:OY,$A19)</f>
        <v>0</v>
      </c>
      <c r="PC19">
        <f>COUNTIF(Sheet1!OZ:OZ,$A19)</f>
        <v>0</v>
      </c>
      <c r="PD19">
        <f>COUNTIF(Sheet1!PA:PA,$A19)</f>
        <v>0</v>
      </c>
      <c r="PE19">
        <f>COUNTIF(Sheet1!PB:PB,$A19)</f>
        <v>0</v>
      </c>
      <c r="PF19">
        <f>COUNTIF(Sheet1!PC:PC,$A19)</f>
        <v>0</v>
      </c>
      <c r="PG19">
        <f>COUNTIF(Sheet1!PD:PD,$A19)</f>
        <v>0</v>
      </c>
      <c r="PH19">
        <f>COUNTIF(Sheet1!PE:PE,$A19)</f>
        <v>0</v>
      </c>
      <c r="PI19">
        <f>COUNTIF(Sheet1!PF:PF,$A19)</f>
        <v>0</v>
      </c>
      <c r="PJ19">
        <f>COUNTIF(Sheet1!PG:PG,$A19)</f>
        <v>0</v>
      </c>
      <c r="PK19">
        <f>COUNTIF(Sheet1!PH:PH,$A19)</f>
        <v>0</v>
      </c>
      <c r="PL19">
        <f>COUNTIF(Sheet1!PI:PI,$A19)</f>
        <v>0</v>
      </c>
      <c r="PM19">
        <f>COUNTIF(Sheet1!PJ:PJ,$A19)</f>
        <v>0</v>
      </c>
      <c r="PN19">
        <f>COUNTIF(Sheet1!PK:PK,$A19)</f>
        <v>0</v>
      </c>
      <c r="PO19">
        <f>COUNTIF(Sheet1!PL:PL,$A19)</f>
        <v>0</v>
      </c>
      <c r="PP19">
        <f>COUNTIF(Sheet1!PM:PM,$A19)</f>
        <v>0</v>
      </c>
      <c r="PQ19">
        <f>COUNTIF(Sheet1!PN:PN,$A19)</f>
        <v>0</v>
      </c>
      <c r="PR19">
        <f>COUNTIF(Sheet1!PO:PO,$A19)</f>
        <v>0</v>
      </c>
      <c r="PS19">
        <f>COUNTIF(Sheet1!PP:PP,$A19)</f>
        <v>0</v>
      </c>
      <c r="PT19">
        <f>COUNTIF(Sheet1!PQ:PQ,$A19)</f>
        <v>0</v>
      </c>
      <c r="PU19">
        <f>COUNTIF(Sheet1!PR:PR,$A19)</f>
        <v>0</v>
      </c>
      <c r="PV19">
        <f>COUNTIF(Sheet1!PS:PS,$A19)</f>
        <v>0</v>
      </c>
      <c r="PW19">
        <f>COUNTIF(Sheet1!PT:PT,$A19)</f>
        <v>0</v>
      </c>
      <c r="PX19">
        <f>COUNTIF(Sheet1!PU:PU,$A19)</f>
        <v>0</v>
      </c>
      <c r="PY19">
        <f>COUNTIF(Sheet1!PV:PV,$A19)</f>
        <v>0</v>
      </c>
      <c r="PZ19">
        <f>COUNTIF(Sheet1!PW:PW,$A19)</f>
        <v>0</v>
      </c>
      <c r="QA19">
        <f>COUNTIF(Sheet1!PX:PX,$A19)</f>
        <v>0</v>
      </c>
      <c r="QB19">
        <f>COUNTIF(Sheet1!PY:PY,$A19)</f>
        <v>0</v>
      </c>
      <c r="QC19">
        <f>COUNTIF(Sheet1!PZ:PZ,$A19)</f>
        <v>0</v>
      </c>
      <c r="QD19">
        <f>COUNTIF(Sheet1!QA:QA,$A19)</f>
        <v>0</v>
      </c>
      <c r="QE19">
        <f>COUNTIF(Sheet1!QB:QB,$A19)</f>
        <v>0</v>
      </c>
      <c r="QF19">
        <f>COUNTIF(Sheet1!QC:QC,$A19)</f>
        <v>0</v>
      </c>
      <c r="QG19">
        <f>COUNTIF(Sheet1!QD:QD,$A19)</f>
        <v>0</v>
      </c>
      <c r="QH19">
        <f>COUNTIF(Sheet1!QE:QE,$A19)</f>
        <v>0</v>
      </c>
      <c r="QI19">
        <f>COUNTIF(Sheet1!QF:QF,$A19)</f>
        <v>0</v>
      </c>
      <c r="QJ19">
        <f>COUNTIF(Sheet1!QG:QG,$A19)</f>
        <v>0</v>
      </c>
      <c r="QK19">
        <f>COUNTIF(Sheet1!QH:QH,$A19)</f>
        <v>0</v>
      </c>
      <c r="QL19">
        <f>COUNTIF(Sheet1!QI:QI,$A19)</f>
        <v>0</v>
      </c>
      <c r="QM19">
        <f>COUNTIF(Sheet1!QJ:QJ,$A19)</f>
        <v>0</v>
      </c>
      <c r="QN19">
        <f>COUNTIF(Sheet1!QK:QK,$A19)</f>
        <v>0</v>
      </c>
      <c r="QO19">
        <f>COUNTIF(Sheet1!QL:QL,$A19)</f>
        <v>0</v>
      </c>
      <c r="QP19">
        <f>COUNTIF(Sheet1!QM:QM,$A19)</f>
        <v>0</v>
      </c>
      <c r="QQ19">
        <f>COUNTIF(Sheet1!QN:QN,$A19)</f>
        <v>0</v>
      </c>
      <c r="QR19">
        <f>COUNTIF(Sheet1!QO:QO,$A19)</f>
        <v>0</v>
      </c>
      <c r="QS19">
        <f>COUNTIF(Sheet1!QP:QP,$A19)</f>
        <v>0</v>
      </c>
      <c r="QT19">
        <f>COUNTIF(Sheet1!QQ:QQ,$A19)</f>
        <v>0</v>
      </c>
      <c r="QU19">
        <f>COUNTIF(Sheet1!QR:QR,$A19)</f>
        <v>0</v>
      </c>
      <c r="QV19">
        <f>COUNTIF(Sheet1!QS:QS,$A19)</f>
        <v>0</v>
      </c>
      <c r="QW19">
        <f>COUNTIF(Sheet1!QT:QT,$A19)</f>
        <v>0</v>
      </c>
      <c r="QX19">
        <f>COUNTIF(Sheet1!QU:QU,$A19)</f>
        <v>0</v>
      </c>
      <c r="QY19">
        <f>COUNTIF(Sheet1!QV:QV,$A19)</f>
        <v>0</v>
      </c>
      <c r="QZ19">
        <f>COUNTIF(Sheet1!QW:QW,$A19)</f>
        <v>0</v>
      </c>
      <c r="RA19">
        <f>COUNTIF(Sheet1!QX:QX,$A19)</f>
        <v>0</v>
      </c>
      <c r="RB19">
        <f>COUNTIF(Sheet1!QY:QY,$A19)</f>
        <v>0</v>
      </c>
      <c r="RC19">
        <f>COUNTIF(Sheet1!QZ:QZ,$A19)</f>
        <v>0</v>
      </c>
      <c r="RD19">
        <f>COUNTIF(Sheet1!RA:RA,$A19)</f>
        <v>0</v>
      </c>
      <c r="RE19">
        <f>COUNTIF(Sheet1!RB:RB,$A19)</f>
        <v>0</v>
      </c>
      <c r="RF19">
        <f>COUNTIF(Sheet1!RC:RC,$A19)</f>
        <v>0</v>
      </c>
      <c r="RG19">
        <f>COUNTIF(Sheet1!RD:RD,$A19)</f>
        <v>0</v>
      </c>
      <c r="RH19">
        <f>COUNTIF(Sheet1!RE:RE,$A19)</f>
        <v>0</v>
      </c>
      <c r="RI19">
        <f>COUNTIF(Sheet1!RF:RF,$A19)</f>
        <v>0</v>
      </c>
      <c r="RJ19">
        <f>COUNTIF(Sheet1!RG:RG,$A19)</f>
        <v>0</v>
      </c>
      <c r="RK19">
        <f>COUNTIF(Sheet1!RH:RH,$A19)</f>
        <v>0</v>
      </c>
      <c r="RL19">
        <f>COUNTIF(Sheet1!RI:RI,$A19)</f>
        <v>0</v>
      </c>
      <c r="RM19">
        <f>COUNTIF(Sheet1!RJ:RJ,$A19)</f>
        <v>0</v>
      </c>
      <c r="RN19">
        <f>COUNTIF(Sheet1!RK:RK,$A19)</f>
        <v>0</v>
      </c>
      <c r="RO19">
        <f>COUNTIF(Sheet1!RL:RL,$A19)</f>
        <v>0</v>
      </c>
      <c r="RP19">
        <f>COUNTIF(Sheet1!RM:RM,$A19)</f>
        <v>0</v>
      </c>
      <c r="RQ19">
        <f>COUNTIF(Sheet1!RN:RN,$A19)</f>
        <v>0</v>
      </c>
      <c r="RR19">
        <f>COUNTIF(Sheet1!RO:RO,$A19)</f>
        <v>0</v>
      </c>
      <c r="RS19">
        <f>COUNTIF(Sheet1!RP:RP,$A19)</f>
        <v>0</v>
      </c>
      <c r="RT19">
        <f>COUNTIF(Sheet1!RQ:RQ,$A19)</f>
        <v>0</v>
      </c>
      <c r="RU19">
        <f>COUNTIF(Sheet1!RR:RR,$A19)</f>
        <v>0</v>
      </c>
      <c r="RV19">
        <f>COUNTIF(Sheet1!RS:RS,$A19)</f>
        <v>0</v>
      </c>
      <c r="RW19">
        <f>COUNTIF(Sheet1!RT:RT,$A19)</f>
        <v>0</v>
      </c>
      <c r="RX19">
        <f>COUNTIF(Sheet1!RU:RU,$A19)</f>
        <v>0</v>
      </c>
      <c r="RY19">
        <f>COUNTIF(Sheet1!RV:RV,$A19)</f>
        <v>0</v>
      </c>
      <c r="RZ19">
        <f>COUNTIF(Sheet1!RW:RW,$A19)</f>
        <v>0</v>
      </c>
      <c r="SA19">
        <f>COUNTIF(Sheet1!RX:RX,$A19)</f>
        <v>0</v>
      </c>
      <c r="SB19">
        <f>COUNTIF(Sheet1!RY:RY,$A19)</f>
        <v>0</v>
      </c>
      <c r="SC19">
        <f>COUNTIF(Sheet1!RZ:RZ,$A19)</f>
        <v>0</v>
      </c>
      <c r="SD19">
        <f>COUNTIF(Sheet1!SA:SA,$A19)</f>
        <v>0</v>
      </c>
      <c r="SE19">
        <f>COUNTIF(Sheet1!SB:SB,$A19)</f>
        <v>0</v>
      </c>
      <c r="SF19">
        <f>COUNTIF(Sheet1!SC:SC,$A19)</f>
        <v>0</v>
      </c>
      <c r="SG19">
        <f>COUNTIF(Sheet1!SD:SD,$A19)</f>
        <v>0</v>
      </c>
      <c r="SH19">
        <f>COUNTIF(Sheet1!SE:SE,$A19)</f>
        <v>0</v>
      </c>
      <c r="SI19">
        <f>COUNTIF(Sheet1!SF:SF,$A19)</f>
        <v>0</v>
      </c>
      <c r="SJ19">
        <f>COUNTIF(Sheet1!SG:SG,$A19)</f>
        <v>0</v>
      </c>
      <c r="SK19">
        <f>COUNTIF(Sheet1!SH:SH,$A19)</f>
        <v>0</v>
      </c>
      <c r="SL19">
        <f>COUNTIF(Sheet1!SI:SI,$A19)</f>
        <v>0</v>
      </c>
      <c r="SM19">
        <f>COUNTIF(Sheet1!SJ:SJ,$A19)</f>
        <v>0</v>
      </c>
      <c r="SN19">
        <f>COUNTIF(Sheet1!SK:SK,$A19)</f>
        <v>0</v>
      </c>
      <c r="SO19">
        <f>COUNTIF(Sheet1!SL:SL,$A19)</f>
        <v>0</v>
      </c>
      <c r="SP19">
        <f>COUNTIF(Sheet1!SM:SM,$A19)</f>
        <v>0</v>
      </c>
      <c r="SQ19">
        <f>COUNTIF(Sheet1!SN:SN,$A19)</f>
        <v>0</v>
      </c>
      <c r="SR19">
        <f>COUNTIF(Sheet1!SO:SO,$A19)</f>
        <v>0</v>
      </c>
      <c r="SS19">
        <f>COUNTIF(Sheet1!SP:SP,$A19)</f>
        <v>0</v>
      </c>
      <c r="ST19">
        <f>COUNTIF(Sheet1!SQ:SQ,$A19)</f>
        <v>0</v>
      </c>
      <c r="SU19">
        <f>COUNTIF(Sheet1!SR:SR,$A19)</f>
        <v>0</v>
      </c>
      <c r="SV19">
        <f>COUNTIF(Sheet1!SS:SS,$A19)</f>
        <v>0</v>
      </c>
      <c r="SW19">
        <f>COUNTIF(Sheet1!ST:ST,$A19)</f>
        <v>0</v>
      </c>
      <c r="SX19">
        <f>COUNTIF(Sheet1!SU:SU,$A19)</f>
        <v>0</v>
      </c>
      <c r="SY19">
        <f>COUNTIF(Sheet1!SV:SV,$A19)</f>
        <v>0</v>
      </c>
      <c r="SZ19">
        <f>COUNTIF(Sheet1!SW:SW,$A19)</f>
        <v>0</v>
      </c>
      <c r="TA19">
        <f>COUNTIF(Sheet1!SX:SX,$A19)</f>
        <v>0</v>
      </c>
      <c r="TB19">
        <f>COUNTIF(Sheet1!SY:SY,$A19)</f>
        <v>0</v>
      </c>
      <c r="TC19">
        <f>COUNTIF(Sheet1!SZ:SZ,$A19)</f>
        <v>0</v>
      </c>
      <c r="TD19">
        <f>COUNTIF(Sheet1!TA:TA,$A19)</f>
        <v>0</v>
      </c>
      <c r="TE19">
        <f>COUNTIF(Sheet1!TB:TB,$A19)</f>
        <v>0</v>
      </c>
      <c r="TF19">
        <f>COUNTIF(Sheet1!TC:TC,$A19)</f>
        <v>0</v>
      </c>
      <c r="TG19">
        <f>COUNTIF(Sheet1!TD:TD,$A19)</f>
        <v>0</v>
      </c>
      <c r="TH19">
        <f>COUNTIF(Sheet1!TE:TE,$A19)</f>
        <v>0</v>
      </c>
      <c r="TI19">
        <f>COUNTIF(Sheet1!TF:TF,$A19)</f>
        <v>0</v>
      </c>
      <c r="TJ19">
        <f>COUNTIF(Sheet1!TG:TG,$A19)</f>
        <v>0</v>
      </c>
      <c r="TK19">
        <f>COUNTIF(Sheet1!TH:TH,$A19)</f>
        <v>0</v>
      </c>
      <c r="TL19">
        <f>COUNTIF(Sheet1!TI:TI,$A19)</f>
        <v>0</v>
      </c>
      <c r="TM19">
        <f>COUNTIF(Sheet1!TJ:TJ,$A19)</f>
        <v>0</v>
      </c>
      <c r="TN19">
        <f>COUNTIF(Sheet1!TK:TK,$A19)</f>
        <v>0</v>
      </c>
      <c r="TO19">
        <f>COUNTIF(Sheet1!TL:TL,$A19)</f>
        <v>0</v>
      </c>
      <c r="TP19">
        <f>COUNTIF(Sheet1!TM:TM,$A19)</f>
        <v>0</v>
      </c>
      <c r="TQ19">
        <f>COUNTIF(Sheet1!TN:TN,$A19)</f>
        <v>0</v>
      </c>
      <c r="TR19">
        <f>COUNTIF(Sheet1!TO:TO,$A19)</f>
        <v>0</v>
      </c>
      <c r="TS19">
        <f>COUNTIF(Sheet1!TP:TP,$A19)</f>
        <v>0</v>
      </c>
      <c r="TT19">
        <f>COUNTIF(Sheet1!TQ:TQ,$A19)</f>
        <v>0</v>
      </c>
      <c r="TU19">
        <f>COUNTIF(Sheet1!TR:TR,$A19)</f>
        <v>0</v>
      </c>
      <c r="TV19">
        <f>COUNTIF(Sheet1!TS:TS,$A19)</f>
        <v>0</v>
      </c>
      <c r="TW19">
        <f>COUNTIF(Sheet1!TT:TT,$A19)</f>
        <v>0</v>
      </c>
      <c r="TX19">
        <f>COUNTIF(Sheet1!TU:TU,$A19)</f>
        <v>0</v>
      </c>
      <c r="TY19">
        <f>COUNTIF(Sheet1!TV:TV,$A19)</f>
        <v>0</v>
      </c>
      <c r="TZ19">
        <f>COUNTIF(Sheet1!TW:TW,$A19)</f>
        <v>0</v>
      </c>
      <c r="UA19">
        <f>COUNTIF(Sheet1!TX:TX,$A19)</f>
        <v>0</v>
      </c>
      <c r="UB19">
        <f>COUNTIF(Sheet1!TY:TY,$A19)</f>
        <v>0</v>
      </c>
      <c r="UC19">
        <f>COUNTIF(Sheet1!TZ:TZ,$A19)</f>
        <v>0</v>
      </c>
      <c r="UD19">
        <f>COUNTIF(Sheet1!UA:UA,$A19)</f>
        <v>0</v>
      </c>
      <c r="UE19">
        <f>COUNTIF(Sheet1!UB:UB,$A19)</f>
        <v>0</v>
      </c>
      <c r="UF19">
        <f>COUNTIF(Sheet1!UC:UC,$A19)</f>
        <v>0</v>
      </c>
      <c r="UG19">
        <f>COUNTIF(Sheet1!UD:UD,$A19)</f>
        <v>0</v>
      </c>
      <c r="UH19">
        <f>COUNTIF(Sheet1!UE:UE,$A19)</f>
        <v>0</v>
      </c>
      <c r="UI19">
        <f>COUNTIF(Sheet1!UF:UF,$A19)</f>
        <v>0</v>
      </c>
      <c r="UJ19">
        <f>COUNTIF(Sheet1!UG:UG,$A19)</f>
        <v>0</v>
      </c>
      <c r="UK19">
        <f>COUNTIF(Sheet1!UH:UH,$A19)</f>
        <v>0</v>
      </c>
      <c r="UL19">
        <f>COUNTIF(Sheet1!UI:UI,$A19)</f>
        <v>0</v>
      </c>
      <c r="UM19">
        <f>COUNTIF(Sheet1!UJ:UJ,$A19)</f>
        <v>0</v>
      </c>
      <c r="UN19">
        <f>COUNTIF(Sheet1!UK:UK,$A19)</f>
        <v>0</v>
      </c>
      <c r="UO19">
        <f>COUNTIF(Sheet1!UL:UL,$A19)</f>
        <v>0</v>
      </c>
      <c r="UP19">
        <f>COUNTIF(Sheet1!UM:UM,$A19)</f>
        <v>0</v>
      </c>
      <c r="UQ19">
        <f>COUNTIF(Sheet1!UN:UN,$A19)</f>
        <v>0</v>
      </c>
      <c r="UR19">
        <f>COUNTIF(Sheet1!UO:UO,$A19)</f>
        <v>0</v>
      </c>
      <c r="US19">
        <f>COUNTIF(Sheet1!UP:UP,$A19)</f>
        <v>0</v>
      </c>
      <c r="UT19">
        <f>COUNTIF(Sheet1!UQ:UQ,$A19)</f>
        <v>0</v>
      </c>
      <c r="UU19">
        <f>COUNTIF(Sheet1!UR:UR,$A19)</f>
        <v>0</v>
      </c>
      <c r="UV19">
        <f>COUNTIF(Sheet1!US:US,$A19)</f>
        <v>0</v>
      </c>
      <c r="UW19">
        <f>COUNTIF(Sheet1!UT:UT,$A19)</f>
        <v>0</v>
      </c>
      <c r="UX19">
        <f>COUNTIF(Sheet1!UU:UU,$A19)</f>
        <v>0</v>
      </c>
      <c r="UY19">
        <f>COUNTIF(Sheet1!UV:UV,$A19)</f>
        <v>0</v>
      </c>
      <c r="UZ19">
        <f>COUNTIF(Sheet1!UW:UW,$A19)</f>
        <v>0</v>
      </c>
      <c r="VA19">
        <f>COUNTIF(Sheet1!UX:UX,$A19)</f>
        <v>0</v>
      </c>
      <c r="VB19">
        <f>COUNTIF(Sheet1!UY:UY,$A19)</f>
        <v>0</v>
      </c>
      <c r="VC19">
        <f>COUNTIF(Sheet1!UZ:UZ,$A19)</f>
        <v>0</v>
      </c>
      <c r="VD19">
        <f>COUNTIF(Sheet1!VA:VA,$A19)</f>
        <v>0</v>
      </c>
      <c r="VE19">
        <f>COUNTIF(Sheet1!VB:VB,$A19)</f>
        <v>0</v>
      </c>
      <c r="VF19">
        <f>COUNTIF(Sheet1!VC:VC,$A19)</f>
        <v>0</v>
      </c>
      <c r="VG19">
        <f>COUNTIF(Sheet1!VD:VD,$A19)</f>
        <v>0</v>
      </c>
      <c r="VH19">
        <f>COUNTIF(Sheet1!VE:VE,$A19)</f>
        <v>0</v>
      </c>
      <c r="VI19">
        <f>COUNTIF(Sheet1!VF:VF,$A19)</f>
        <v>0</v>
      </c>
      <c r="VJ19">
        <f>COUNTIF(Sheet1!VG:VG,$A19)</f>
        <v>0</v>
      </c>
      <c r="VK19">
        <f>COUNTIF(Sheet1!VH:VH,$A19)</f>
        <v>0</v>
      </c>
      <c r="VL19">
        <f>COUNTIF(Sheet1!VI:VI,$A19)</f>
        <v>0</v>
      </c>
      <c r="VM19">
        <f>COUNTIF(Sheet1!VJ:VJ,$A19)</f>
        <v>1</v>
      </c>
      <c r="VN19">
        <f>COUNTIF(Sheet1!VK:VK,$A19)</f>
        <v>0</v>
      </c>
      <c r="VO19">
        <f>COUNTIF(Sheet1!VL:VL,$A19)</f>
        <v>0</v>
      </c>
      <c r="VP19">
        <f>COUNTIF(Sheet1!VM:VM,$A19)</f>
        <v>0</v>
      </c>
      <c r="VQ19">
        <f>COUNTIF(Sheet1!VN:VN,$A19)</f>
        <v>0</v>
      </c>
      <c r="VR19">
        <f>COUNTIF(Sheet1!VO:VO,$A19)</f>
        <v>0</v>
      </c>
      <c r="VS19">
        <f>COUNTIF(Sheet1!VP:VP,$A19)</f>
        <v>0</v>
      </c>
      <c r="VT19">
        <f>COUNTIF(Sheet1!VQ:VQ,$A19)</f>
        <v>0</v>
      </c>
      <c r="VU19">
        <f>COUNTIF(Sheet1!VR:VR,$A19)</f>
        <v>0</v>
      </c>
      <c r="VV19">
        <f>COUNTIF(Sheet1!VS:VS,$A19)</f>
        <v>0</v>
      </c>
      <c r="VW19">
        <f>COUNTIF(Sheet1!VT:VT,$A19)</f>
        <v>0</v>
      </c>
      <c r="VX19">
        <f>COUNTIF(Sheet1!VU:VU,$A19)</f>
        <v>0</v>
      </c>
      <c r="VY19">
        <f>COUNTIF(Sheet1!VV:VV,$A19)</f>
        <v>0</v>
      </c>
      <c r="VZ19">
        <f>COUNTIF(Sheet1!VW:VW,$A19)</f>
        <v>0</v>
      </c>
      <c r="WA19">
        <f>COUNTIF(Sheet1!VX:VX,$A19)</f>
        <v>0</v>
      </c>
      <c r="WB19">
        <f>COUNTIF(Sheet1!VY:VY,$A19)</f>
        <v>0</v>
      </c>
      <c r="WC19">
        <f>COUNTIF(Sheet1!VZ:VZ,$A19)</f>
        <v>0</v>
      </c>
      <c r="WD19">
        <f>COUNTIF(Sheet1!WA:WA,$A19)</f>
        <v>0</v>
      </c>
      <c r="WE19">
        <f>COUNTIF(Sheet1!WB:WB,$A19)</f>
        <v>0</v>
      </c>
      <c r="WF19">
        <f>COUNTIF(Sheet1!WC:WC,$A19)</f>
        <v>0</v>
      </c>
      <c r="WG19">
        <f>COUNTIF(Sheet1!WD:WD,$A19)</f>
        <v>0</v>
      </c>
      <c r="WH19">
        <f>COUNTIF(Sheet1!WE:WE,$A19)</f>
        <v>0</v>
      </c>
      <c r="WI19">
        <f>COUNTIF(Sheet1!WF:WF,$A19)</f>
        <v>0</v>
      </c>
      <c r="WJ19">
        <f>COUNTIF(Sheet1!WG:WG,$A19)</f>
        <v>0</v>
      </c>
      <c r="WK19">
        <f>COUNTIF(Sheet1!WH:WH,$A19)</f>
        <v>0</v>
      </c>
      <c r="WL19">
        <f>COUNTIF(Sheet1!WI:WI,$A19)</f>
        <v>0</v>
      </c>
      <c r="WM19">
        <f>COUNTIF(Sheet1!WJ:WJ,$A19)</f>
        <v>0</v>
      </c>
      <c r="WN19">
        <f>COUNTIF(Sheet1!WK:WK,$A19)</f>
        <v>0</v>
      </c>
      <c r="WO19">
        <f>COUNTIF(Sheet1!WL:WL,$A19)</f>
        <v>0</v>
      </c>
      <c r="WP19">
        <f>COUNTIF(Sheet1!WM:WM,$A19)</f>
        <v>0</v>
      </c>
      <c r="WQ19">
        <f>COUNTIF(Sheet1!WN:WN,$A19)</f>
        <v>1</v>
      </c>
      <c r="WR19">
        <f>COUNTIF(Sheet1!WO:WO,$A19)</f>
        <v>0</v>
      </c>
      <c r="WS19">
        <f>COUNTIF(Sheet1!WP:WP,$A19)</f>
        <v>0</v>
      </c>
      <c r="WT19">
        <f>COUNTIF(Sheet1!WQ:WQ,$A19)</f>
        <v>0</v>
      </c>
      <c r="WU19">
        <f>COUNTIF(Sheet1!WR:WR,$A19)</f>
        <v>0</v>
      </c>
      <c r="WV19">
        <f>COUNTIF(Sheet1!WS:WS,$A19)</f>
        <v>0</v>
      </c>
      <c r="WW19">
        <f>COUNTIF(Sheet1!WT:WT,$A19)</f>
        <v>0</v>
      </c>
      <c r="WX19">
        <f>COUNTIF(Sheet1!WU:WU,$A19)</f>
        <v>0</v>
      </c>
      <c r="WY19">
        <f>COUNTIF(Sheet1!WV:WV,$A19)</f>
        <v>0</v>
      </c>
      <c r="WZ19">
        <f>COUNTIF(Sheet1!WW:WW,$A19)</f>
        <v>0</v>
      </c>
      <c r="XA19">
        <f>COUNTIF(Sheet1!WX:WX,$A19)</f>
        <v>0</v>
      </c>
      <c r="XB19">
        <f>COUNTIF(Sheet1!WY:WY,$A19)</f>
        <v>0</v>
      </c>
      <c r="XC19">
        <f>COUNTIF(Sheet1!WZ:WZ,$A19)</f>
        <v>0</v>
      </c>
      <c r="XD19">
        <f>COUNTIF(Sheet1!XA:XA,$A19)</f>
        <v>0</v>
      </c>
      <c r="XE19">
        <f>COUNTIF(Sheet1!XB:XB,$A19)</f>
        <v>0</v>
      </c>
      <c r="XF19">
        <f>COUNTIF(Sheet1!XC:XC,$A19)</f>
        <v>0</v>
      </c>
      <c r="XG19">
        <f>COUNTIF(Sheet1!XD:XD,$A19)</f>
        <v>0</v>
      </c>
      <c r="XH19">
        <f>COUNTIF(Sheet1!XE:XE,$A19)</f>
        <v>0</v>
      </c>
      <c r="XI19">
        <f>COUNTIF(Sheet1!XF:XF,$A19)</f>
        <v>0</v>
      </c>
      <c r="XJ19">
        <f>COUNTIF(Sheet1!XG:XG,$A19)</f>
        <v>0</v>
      </c>
      <c r="XK19">
        <f>COUNTIF(Sheet1!XH:XH,$A19)</f>
        <v>0</v>
      </c>
      <c r="XL19">
        <f>COUNTIF(Sheet1!XI:XI,$A19)</f>
        <v>1</v>
      </c>
      <c r="XM19">
        <f>COUNTIF(Sheet1!XJ:XJ,$A19)</f>
        <v>0</v>
      </c>
      <c r="XN19">
        <f>COUNTIF(Sheet1!XK:XK,$A19)</f>
        <v>0</v>
      </c>
      <c r="XO19">
        <f>COUNTIF(Sheet1!XL:XL,$A19)</f>
        <v>0</v>
      </c>
      <c r="XP19">
        <f>COUNTIF(Sheet1!XM:XM,$A19)</f>
        <v>0</v>
      </c>
      <c r="XQ19">
        <f>COUNTIF(Sheet1!XN:XN,$A19)</f>
        <v>0</v>
      </c>
      <c r="XR19">
        <f>COUNTIF(Sheet1!XO:XO,$A19)</f>
        <v>0</v>
      </c>
      <c r="XS19">
        <f>COUNTIF(Sheet1!XP:XP,$A19)</f>
        <v>0</v>
      </c>
      <c r="XT19">
        <f>COUNTIF(Sheet1!XQ:XQ,$A19)</f>
        <v>0</v>
      </c>
      <c r="XU19">
        <f>COUNTIF(Sheet1!XR:XR,$A19)</f>
        <v>0</v>
      </c>
      <c r="XV19">
        <f>COUNTIF(Sheet1!XS:XS,$A19)</f>
        <v>0</v>
      </c>
      <c r="XW19">
        <f>COUNTIF(Sheet1!XT:XT,$A19)</f>
        <v>0</v>
      </c>
      <c r="XX19">
        <f>COUNTIF(Sheet1!XU:XU,$A19)</f>
        <v>0</v>
      </c>
      <c r="XY19">
        <f>COUNTIF(Sheet1!XV:XV,$A19)</f>
        <v>0</v>
      </c>
      <c r="XZ19">
        <f>COUNTIF(Sheet1!XW:XW,$A19)</f>
        <v>0</v>
      </c>
      <c r="YA19">
        <f>COUNTIF(Sheet1!XX:XX,$A19)</f>
        <v>0</v>
      </c>
      <c r="YB19">
        <f>COUNTIF(Sheet1!XY:XY,$A19)</f>
        <v>0</v>
      </c>
      <c r="YC19">
        <f>COUNTIF(Sheet1!XZ:XZ,$A19)</f>
        <v>0</v>
      </c>
      <c r="YD19">
        <f>COUNTIF(Sheet1!YA:YA,$A19)</f>
        <v>0</v>
      </c>
      <c r="YE19">
        <f>COUNTIF(Sheet1!YB:YB,$A19)</f>
        <v>0</v>
      </c>
      <c r="YF19">
        <f>COUNTIF(Sheet1!YC:YC,$A19)</f>
        <v>0</v>
      </c>
      <c r="YG19">
        <f>COUNTIF(Sheet1!YD:YD,$A19)</f>
        <v>0</v>
      </c>
      <c r="YH19">
        <f>COUNTIF(Sheet1!YE:YE,$A19)</f>
        <v>0</v>
      </c>
      <c r="YI19">
        <f>COUNTIF(Sheet1!YF:YF,$A19)</f>
        <v>0</v>
      </c>
      <c r="YJ19">
        <f>COUNTIF(Sheet1!YG:YG,$A19)</f>
        <v>0</v>
      </c>
      <c r="YK19">
        <f>COUNTIF(Sheet1!YH:YH,$A19)</f>
        <v>0</v>
      </c>
      <c r="YL19">
        <f>COUNTIF(Sheet1!YI:YI,$A19)</f>
        <v>0</v>
      </c>
      <c r="YM19">
        <f>COUNTIF(Sheet1!YJ:YJ,$A19)</f>
        <v>0</v>
      </c>
      <c r="YN19">
        <f>COUNTIF(Sheet1!YK:YK,$A19)</f>
        <v>0</v>
      </c>
      <c r="YO19">
        <f>COUNTIF(Sheet1!YL:YL,$A19)</f>
        <v>0</v>
      </c>
      <c r="YP19">
        <f>COUNTIF(Sheet1!YM:YM,$A19)</f>
        <v>0</v>
      </c>
      <c r="YQ19">
        <f>COUNTIF(Sheet1!YN:YN,$A19)</f>
        <v>0</v>
      </c>
      <c r="YR19">
        <f>COUNTIF(Sheet1!YO:YO,$A19)</f>
        <v>0</v>
      </c>
      <c r="YS19">
        <f>COUNTIF(Sheet1!YP:YP,$A19)</f>
        <v>0</v>
      </c>
      <c r="YT19">
        <f>COUNTIF(Sheet1!YQ:YQ,$A19)</f>
        <v>0</v>
      </c>
      <c r="YU19">
        <f>COUNTIF(Sheet1!YR:YR,$A19)</f>
        <v>0</v>
      </c>
      <c r="YV19">
        <f>COUNTIF(Sheet1!YS:YS,$A19)</f>
        <v>0</v>
      </c>
      <c r="YW19">
        <f>COUNTIF(Sheet1!YT:YT,$A19)</f>
        <v>0</v>
      </c>
      <c r="YX19">
        <f>COUNTIF(Sheet1!YU:YU,$A19)</f>
        <v>0</v>
      </c>
      <c r="YY19">
        <f>COUNTIF(Sheet1!YV:YV,$A19)</f>
        <v>0</v>
      </c>
      <c r="YZ19">
        <f>COUNTIF(Sheet1!YW:YW,$A19)</f>
        <v>0</v>
      </c>
      <c r="ZA19">
        <f>COUNTIF(Sheet1!YX:YX,$A19)</f>
        <v>0</v>
      </c>
      <c r="ZB19">
        <f>COUNTIF(Sheet1!YY:YY,$A19)</f>
        <v>0</v>
      </c>
      <c r="ZC19">
        <f>COUNTIF(Sheet1!YZ:YZ,$A19)</f>
        <v>0</v>
      </c>
      <c r="ZD19">
        <f>COUNTIF(Sheet1!ZA:ZA,$A19)</f>
        <v>0</v>
      </c>
      <c r="ZE19">
        <f>COUNTIF(Sheet1!ZB:ZB,$A19)</f>
        <v>0</v>
      </c>
      <c r="ZF19">
        <f>COUNTIF(Sheet1!ZC:ZC,$A19)</f>
        <v>0</v>
      </c>
      <c r="ZG19">
        <f>COUNTIF(Sheet1!ZD:ZD,$A19)</f>
        <v>0</v>
      </c>
      <c r="ZH19">
        <f>COUNTIF(Sheet1!ZE:ZE,$A19)</f>
        <v>0</v>
      </c>
      <c r="ZI19">
        <f>COUNTIF(Sheet1!ZF:ZF,$A19)</f>
        <v>0</v>
      </c>
      <c r="ZJ19">
        <f>COUNTIF(Sheet1!ZG:ZG,$A19)</f>
        <v>0</v>
      </c>
      <c r="ZK19">
        <f>COUNTIF(Sheet1!ZH:ZH,$A19)</f>
        <v>0</v>
      </c>
      <c r="ZL19">
        <f>COUNTIF(Sheet1!ZI:ZI,$A19)</f>
        <v>0</v>
      </c>
      <c r="ZM19">
        <f>COUNTIF(Sheet1!ZJ:ZJ,$A19)</f>
        <v>0</v>
      </c>
      <c r="ZN19">
        <f>COUNTIF(Sheet1!ZK:ZK,$A19)</f>
        <v>0</v>
      </c>
      <c r="ZO19">
        <f>COUNTIF(Sheet1!ZL:ZL,$A19)</f>
        <v>0</v>
      </c>
      <c r="ZP19">
        <f>COUNTIF(Sheet1!ZM:ZM,$A19)</f>
        <v>0</v>
      </c>
      <c r="ZQ19">
        <f>COUNTIF(Sheet1!ZN:ZN,$A19)</f>
        <v>0</v>
      </c>
      <c r="ZR19">
        <f>COUNTIF(Sheet1!ZO:ZO,$A19)</f>
        <v>0</v>
      </c>
      <c r="ZS19">
        <f>COUNTIF(Sheet1!ZP:ZP,$A19)</f>
        <v>0</v>
      </c>
      <c r="ZT19">
        <f>COUNTIF(Sheet1!ZQ:ZQ,$A19)</f>
        <v>0</v>
      </c>
      <c r="ZU19">
        <f>COUNTIF(Sheet1!ZR:ZR,$A19)</f>
        <v>0</v>
      </c>
      <c r="ZV19">
        <f>COUNTIF(Sheet1!ZS:ZS,$A19)</f>
        <v>0</v>
      </c>
      <c r="ZW19">
        <f>COUNTIF(Sheet1!ZT:ZT,$A19)</f>
        <v>0</v>
      </c>
      <c r="ZX19">
        <f>COUNTIF(Sheet1!ZU:ZU,$A19)</f>
        <v>0</v>
      </c>
      <c r="ZY19">
        <f>COUNTIF(Sheet1!ZV:ZV,$A19)</f>
        <v>0</v>
      </c>
      <c r="ZZ19">
        <f>COUNTIF(Sheet1!ZW:ZW,$A19)</f>
        <v>0</v>
      </c>
      <c r="AAA19">
        <f>COUNTIF(Sheet1!ZX:ZX,$A19)</f>
        <v>0</v>
      </c>
      <c r="AAB19">
        <f>COUNTIF(Sheet1!ZY:ZY,$A19)</f>
        <v>0</v>
      </c>
      <c r="AAC19">
        <f>COUNTIF(Sheet1!ZZ:ZZ,$A19)</f>
        <v>0</v>
      </c>
      <c r="AAD19">
        <f>COUNTIF(Sheet1!AAA:AAA,$A19)</f>
        <v>0</v>
      </c>
      <c r="AAE19">
        <f>COUNTIF(Sheet1!AAB:AAB,$A19)</f>
        <v>0</v>
      </c>
      <c r="AAF19">
        <f>COUNTIF(Sheet1!AAC:AAC,$A19)</f>
        <v>0</v>
      </c>
      <c r="AAG19">
        <f>COUNTIF(Sheet1!AAD:AAD,$A19)</f>
        <v>0</v>
      </c>
      <c r="AAH19">
        <f>COUNTIF(Sheet1!AAE:AAE,$A19)</f>
        <v>0</v>
      </c>
      <c r="AAI19">
        <f>COUNTIF(Sheet1!AAF:AAF,$A19)</f>
        <v>0</v>
      </c>
      <c r="AAJ19">
        <f>COUNTIF(Sheet1!AAG:AAG,$A19)</f>
        <v>0</v>
      </c>
      <c r="AAK19">
        <f>COUNTIF(Sheet1!AAH:AAH,$A19)</f>
        <v>0</v>
      </c>
      <c r="AAL19">
        <f>COUNTIF(Sheet1!AAI:AAI,$A19)</f>
        <v>0</v>
      </c>
      <c r="AAM19">
        <f>COUNTIF(Sheet1!AAJ:AAJ,$A19)</f>
        <v>0</v>
      </c>
      <c r="AAN19">
        <f>COUNTIF(Sheet1!AAK:AAK,$A19)</f>
        <v>0</v>
      </c>
      <c r="AAO19">
        <f>COUNTIF(Sheet1!AAL:AAL,$A19)</f>
        <v>0</v>
      </c>
      <c r="AAP19">
        <f>COUNTIF(Sheet1!AAM:AAM,$A19)</f>
        <v>0</v>
      </c>
      <c r="AAQ19">
        <f>COUNTIF(Sheet1!AAN:AAN,$A19)</f>
        <v>0</v>
      </c>
      <c r="AAR19">
        <f>COUNTIF(Sheet1!AAO:AAO,$A19)</f>
        <v>0</v>
      </c>
      <c r="AAS19">
        <f>COUNTIF(Sheet1!AAP:AAP,$A19)</f>
        <v>0</v>
      </c>
      <c r="AAT19">
        <f>COUNTIF(Sheet1!AAQ:AAQ,$A19)</f>
        <v>0</v>
      </c>
      <c r="AAU19">
        <f>COUNTIF(Sheet1!AAR:AAR,$A19)</f>
        <v>0</v>
      </c>
      <c r="AAV19">
        <f>COUNTIF(Sheet1!AAS:AAS,$A19)</f>
        <v>0</v>
      </c>
      <c r="AAW19">
        <f>COUNTIF(Sheet1!AAT:AAT,$A19)</f>
        <v>0</v>
      </c>
      <c r="AAX19">
        <f>COUNTIF(Sheet1!AAU:AAU,$A19)</f>
        <v>0</v>
      </c>
      <c r="AAY19">
        <f>COUNTIF(Sheet1!AAV:AAV,$A19)</f>
        <v>0</v>
      </c>
      <c r="AAZ19">
        <f>COUNTIF(Sheet1!AAW:AAW,$A19)</f>
        <v>0</v>
      </c>
      <c r="ABA19">
        <f>COUNTIF(Sheet1!AAX:AAX,$A19)</f>
        <v>0</v>
      </c>
      <c r="ABB19">
        <f>COUNTIF(Sheet1!AAY:AAY,$A19)</f>
        <v>0</v>
      </c>
      <c r="ABC19">
        <f>COUNTIF(Sheet1!AAZ:AAZ,$A19)</f>
        <v>0</v>
      </c>
      <c r="ABD19">
        <f>COUNTIF(Sheet1!ABA:ABA,$A19)</f>
        <v>0</v>
      </c>
      <c r="ABE19">
        <f>COUNTIF(Sheet1!ABB:ABB,$A19)</f>
        <v>0</v>
      </c>
      <c r="ABF19">
        <f>COUNTIF(Sheet1!ABC:ABC,$A19)</f>
        <v>0</v>
      </c>
      <c r="ABG19">
        <f>COUNTIF(Sheet1!ABD:ABD,$A19)</f>
        <v>0</v>
      </c>
      <c r="ABH19">
        <f>COUNTIF(Sheet1!ABE:ABE,$A19)</f>
        <v>0</v>
      </c>
      <c r="ABI19">
        <f>COUNTIF(Sheet1!ABF:ABF,$A19)</f>
        <v>0</v>
      </c>
      <c r="ABJ19">
        <f>COUNTIF(Sheet1!ABG:ABG,$A19)</f>
        <v>0</v>
      </c>
      <c r="ABK19">
        <f>COUNTIF(Sheet1!ABH:ABH,$A19)</f>
        <v>0</v>
      </c>
      <c r="ABL19">
        <f>COUNTIF(Sheet1!ABI:ABI,$A19)</f>
        <v>0</v>
      </c>
      <c r="ABM19">
        <f>COUNTIF(Sheet1!ABJ:ABJ,$A19)</f>
        <v>0</v>
      </c>
      <c r="ABN19">
        <f>COUNTIF(Sheet1!ABK:ABK,$A19)</f>
        <v>0</v>
      </c>
      <c r="ABO19">
        <f>COUNTIF(Sheet1!ABL:ABL,$A19)</f>
        <v>0</v>
      </c>
      <c r="ABP19">
        <f>COUNTIF(Sheet1!ABM:ABM,$A19)</f>
        <v>0</v>
      </c>
      <c r="ABQ19">
        <f>COUNTIF(Sheet1!ABN:ABN,$A19)</f>
        <v>0</v>
      </c>
      <c r="ABR19">
        <f>COUNTIF(Sheet1!ABO:ABO,$A19)</f>
        <v>0</v>
      </c>
      <c r="ABS19">
        <f>COUNTIF(Sheet1!ABP:ABP,$A19)</f>
        <v>0</v>
      </c>
      <c r="ABT19">
        <f>COUNTIF(Sheet1!ABQ:ABQ,$A19)</f>
        <v>0</v>
      </c>
      <c r="ABU19">
        <f>COUNTIF(Sheet1!ABR:ABR,$A19)</f>
        <v>0</v>
      </c>
      <c r="ABV19">
        <f>COUNTIF(Sheet1!ABS:ABS,$A19)</f>
        <v>0</v>
      </c>
      <c r="ABW19">
        <f>COUNTIF(Sheet1!ABT:ABT,$A19)</f>
        <v>0</v>
      </c>
      <c r="ABX19">
        <f>COUNTIF(Sheet1!ABU:ABU,$A19)</f>
        <v>0</v>
      </c>
      <c r="ABY19">
        <f>COUNTIF(Sheet1!ABV:ABV,$A19)</f>
        <v>0</v>
      </c>
      <c r="ABZ19">
        <f>COUNTIF(Sheet1!ABW:ABW,$A19)</f>
        <v>0</v>
      </c>
      <c r="ACA19">
        <f>COUNTIF(Sheet1!ABX:ABX,$A19)</f>
        <v>0</v>
      </c>
      <c r="ACB19">
        <f>COUNTIF(Sheet1!ABY:ABY,$A19)</f>
        <v>0</v>
      </c>
      <c r="ACC19">
        <f>COUNTIF(Sheet1!ABZ:ABZ,$A19)</f>
        <v>0</v>
      </c>
      <c r="ACD19">
        <f>COUNTIF(Sheet1!ACA:ACA,$A19)</f>
        <v>0</v>
      </c>
      <c r="ACE19">
        <f>COUNTIF(Sheet1!ACB:ACB,$A19)</f>
        <v>0</v>
      </c>
      <c r="ACF19">
        <f>COUNTIF(Sheet1!ACC:ACC,$A19)</f>
        <v>0</v>
      </c>
      <c r="ACG19">
        <f>COUNTIF(Sheet1!ACD:ACD,$A19)</f>
        <v>0</v>
      </c>
      <c r="ACH19">
        <f>COUNTIF(Sheet1!ACE:ACE,$A19)</f>
        <v>0</v>
      </c>
      <c r="ACI19">
        <f>COUNTIF(Sheet1!ACF:ACF,$A19)</f>
        <v>0</v>
      </c>
      <c r="ACJ19">
        <f>COUNTIF(Sheet1!ACG:ACG,$A19)</f>
        <v>0</v>
      </c>
      <c r="ACK19">
        <f>COUNTIF(Sheet1!ACH:ACH,$A19)</f>
        <v>0</v>
      </c>
      <c r="ACL19">
        <f>COUNTIF(Sheet1!ACI:ACI,$A19)</f>
        <v>0</v>
      </c>
      <c r="ACM19">
        <f>COUNTIF(Sheet1!ACJ:ACJ,$A19)</f>
        <v>0</v>
      </c>
      <c r="ACN19">
        <f>COUNTIF(Sheet1!ACK:ACK,$A19)</f>
        <v>0</v>
      </c>
      <c r="ACO19">
        <f>COUNTIF(Sheet1!ACL:ACL,$A19)</f>
        <v>0</v>
      </c>
      <c r="ACP19">
        <f>COUNTIF(Sheet1!ACM:ACM,$A19)</f>
        <v>0</v>
      </c>
      <c r="ACQ19">
        <f>COUNTIF(Sheet1!ACN:ACN,$A19)</f>
        <v>0</v>
      </c>
      <c r="ACR19">
        <f>COUNTIF(Sheet1!ACO:ACO,$A19)</f>
        <v>0</v>
      </c>
      <c r="ACS19">
        <f>COUNTIF(Sheet1!ACP:ACP,$A19)</f>
        <v>0</v>
      </c>
      <c r="ACT19">
        <f>COUNTIF(Sheet1!ACQ:ACQ,$A19)</f>
        <v>0</v>
      </c>
      <c r="ACU19">
        <f>COUNTIF(Sheet1!ACR:ACR,$A19)</f>
        <v>0</v>
      </c>
      <c r="ACV19">
        <f>COUNTIF(Sheet1!ACS:ACS,$A19)</f>
        <v>0</v>
      </c>
      <c r="ACW19">
        <f>COUNTIF(Sheet1!ACT:ACT,$A19)</f>
        <v>0</v>
      </c>
      <c r="ACX19">
        <f>COUNTIF(Sheet1!ACU:ACU,$A19)</f>
        <v>0</v>
      </c>
      <c r="ACY19">
        <f>COUNTIF(Sheet1!ACV:ACV,$A19)</f>
        <v>0</v>
      </c>
      <c r="ACZ19">
        <f>COUNTIF(Sheet1!ACW:ACW,$A19)</f>
        <v>0</v>
      </c>
      <c r="ADA19">
        <f>COUNTIF(Sheet1!ACX:ACX,$A19)</f>
        <v>0</v>
      </c>
      <c r="ADB19">
        <f>COUNTIF(Sheet1!ACY:ACY,$A19)</f>
        <v>0</v>
      </c>
      <c r="ADC19">
        <f>COUNTIF(Sheet1!ACZ:ACZ,$A19)</f>
        <v>0</v>
      </c>
      <c r="ADD19">
        <f>COUNTIF(Sheet1!ADA:ADA,$A19)</f>
        <v>0</v>
      </c>
      <c r="ADE19">
        <f>COUNTIF(Sheet1!ADB:ADB,$A19)</f>
        <v>0</v>
      </c>
      <c r="ADF19">
        <f>COUNTIF(Sheet1!ADC:ADC,$A19)</f>
        <v>0</v>
      </c>
      <c r="ADG19">
        <f>COUNTIF(Sheet1!ADD:ADD,$A19)</f>
        <v>0</v>
      </c>
      <c r="ADH19">
        <f>COUNTIF(Sheet1!ADE:ADE,$A19)</f>
        <v>0</v>
      </c>
      <c r="ADI19">
        <f>COUNTIF(Sheet1!ADF:ADF,$A19)</f>
        <v>0</v>
      </c>
      <c r="ADJ19">
        <f>COUNTIF(Sheet1!ADG:ADG,$A19)</f>
        <v>0</v>
      </c>
      <c r="ADK19">
        <f>COUNTIF(Sheet1!ADH:ADH,$A19)</f>
        <v>0</v>
      </c>
      <c r="ADL19">
        <f>COUNTIF(Sheet1!ADI:ADI,$A19)</f>
        <v>0</v>
      </c>
      <c r="ADM19">
        <f>COUNTIF(Sheet1!ADJ:ADJ,$A19)</f>
        <v>0</v>
      </c>
      <c r="ADN19">
        <f>COUNTIF(Sheet1!ADK:ADK,$A19)</f>
        <v>0</v>
      </c>
      <c r="ADO19">
        <f>COUNTIF(Sheet1!ADL:ADL,$A19)</f>
        <v>0</v>
      </c>
      <c r="ADP19">
        <f>COUNTIF(Sheet1!ADM:ADM,$A19)</f>
        <v>0</v>
      </c>
      <c r="ADQ19">
        <f>COUNTIF(Sheet1!ADN:ADN,$A19)</f>
        <v>0</v>
      </c>
      <c r="ADR19">
        <f>COUNTIF(Sheet1!ADO:ADO,$A19)</f>
        <v>0</v>
      </c>
      <c r="ADS19">
        <f>COUNTIF(Sheet1!ADP:ADP,$A19)</f>
        <v>0</v>
      </c>
      <c r="ADT19">
        <f>COUNTIF(Sheet1!ADQ:ADQ,$A19)</f>
        <v>0</v>
      </c>
      <c r="ADU19">
        <f>COUNTIF(Sheet1!ADR:ADR,$A19)</f>
        <v>0</v>
      </c>
      <c r="ADV19">
        <f>COUNTIF(Sheet1!ADS:ADS,$A19)</f>
        <v>0</v>
      </c>
      <c r="ADW19">
        <f>COUNTIF(Sheet1!ADT:ADT,$A19)</f>
        <v>0</v>
      </c>
      <c r="ADX19">
        <f>COUNTIF(Sheet1!ADU:ADU,$A19)</f>
        <v>0</v>
      </c>
      <c r="ADY19">
        <f>COUNTIF(Sheet1!ADV:ADV,$A19)</f>
        <v>0</v>
      </c>
      <c r="ADZ19">
        <f>COUNTIF(Sheet1!ADW:ADW,$A19)</f>
        <v>0</v>
      </c>
      <c r="AEA19">
        <f>COUNTIF(Sheet1!ADX:ADX,$A19)</f>
        <v>0</v>
      </c>
      <c r="AEB19">
        <f>COUNTIF(Sheet1!ADY:ADY,$A19)</f>
        <v>0</v>
      </c>
      <c r="AEC19">
        <f>COUNTIF(Sheet1!ADZ:ADZ,$A19)</f>
        <v>0</v>
      </c>
      <c r="AED19">
        <f>COUNTIF(Sheet1!AEA:AEA,$A19)</f>
        <v>0</v>
      </c>
      <c r="AEE19">
        <f>COUNTIF(Sheet1!AEB:AEB,$A19)</f>
        <v>0</v>
      </c>
      <c r="AEF19">
        <f>COUNTIF(Sheet1!AEC:AEC,$A19)</f>
        <v>0</v>
      </c>
      <c r="AEG19">
        <f>COUNTIF(Sheet1!AED:AED,$A19)</f>
        <v>0</v>
      </c>
      <c r="AEH19">
        <f>COUNTIF(Sheet1!AEE:AEE,$A19)</f>
        <v>0</v>
      </c>
      <c r="AEI19">
        <f>COUNTIF(Sheet1!AEF:AEF,$A19)</f>
        <v>0</v>
      </c>
      <c r="AEJ19">
        <f>COUNTIF(Sheet1!AEG:AEG,$A19)</f>
        <v>0</v>
      </c>
      <c r="AEK19">
        <f>COUNTIF(Sheet1!AEH:AEH,$A19)</f>
        <v>0</v>
      </c>
      <c r="AEL19">
        <f>COUNTIF(Sheet1!AEI:AEI,$A19)</f>
        <v>0</v>
      </c>
      <c r="AEM19">
        <f>COUNTIF(Sheet1!AEJ:AEJ,$A19)</f>
        <v>0</v>
      </c>
      <c r="AEN19">
        <f>COUNTIF(Sheet1!AEK:AEK,$A19)</f>
        <v>0</v>
      </c>
      <c r="AEO19">
        <f>COUNTIF(Sheet1!AEL:AEL,$A19)</f>
        <v>0</v>
      </c>
      <c r="AEP19">
        <f>COUNTIF(Sheet1!AEM:AEM,$A19)</f>
        <v>0</v>
      </c>
      <c r="AEQ19">
        <f>COUNTIF(Sheet1!AEN:AEN,$A19)</f>
        <v>0</v>
      </c>
      <c r="AER19">
        <f>COUNTIF(Sheet1!AEO:AEO,$A19)</f>
        <v>0</v>
      </c>
      <c r="AES19">
        <f>COUNTIF(Sheet1!AEP:AEP,$A19)</f>
        <v>0</v>
      </c>
      <c r="AET19">
        <f>COUNTIF(Sheet1!AEQ:AEQ,$A19)</f>
        <v>0</v>
      </c>
      <c r="AEU19">
        <f>COUNTIF(Sheet1!AER:AER,$A19)</f>
        <v>0</v>
      </c>
      <c r="AEV19">
        <f>COUNTIF(Sheet1!AES:AES,$A19)</f>
        <v>0</v>
      </c>
      <c r="AEW19">
        <f>COUNTIF(Sheet1!AET:AET,$A19)</f>
        <v>0</v>
      </c>
      <c r="AEX19">
        <f>COUNTIF(Sheet1!AEU:AEU,$A19)</f>
        <v>0</v>
      </c>
      <c r="AEY19">
        <f>COUNTIF(Sheet1!AEV:AEV,$A19)</f>
        <v>0</v>
      </c>
      <c r="AEZ19">
        <f>COUNTIF(Sheet1!AEW:AEW,$A19)</f>
        <v>0</v>
      </c>
      <c r="AFA19">
        <f>COUNTIF(Sheet1!AEX:AEX,$A19)</f>
        <v>0</v>
      </c>
      <c r="AFB19">
        <f>COUNTIF(Sheet1!AEY:AEY,$A19)</f>
        <v>0</v>
      </c>
      <c r="AFC19">
        <f>COUNTIF(Sheet1!AEZ:AEZ,$A19)</f>
        <v>0</v>
      </c>
      <c r="AFD19">
        <f>COUNTIF(Sheet1!AFA:AFA,$A19)</f>
        <v>0</v>
      </c>
      <c r="AFE19">
        <f>COUNTIF(Sheet1!AFB:AFB,$A19)</f>
        <v>0</v>
      </c>
      <c r="AFF19">
        <f>COUNTIF(Sheet1!AFC:AFC,$A19)</f>
        <v>0</v>
      </c>
      <c r="AFG19">
        <f>COUNTIF(Sheet1!AFD:AFD,$A19)</f>
        <v>0</v>
      </c>
      <c r="AFH19">
        <f>COUNTIF(Sheet1!AFE:AFE,$A19)</f>
        <v>0</v>
      </c>
      <c r="AFI19">
        <f>COUNTIF(Sheet1!AFF:AFF,$A19)</f>
        <v>0</v>
      </c>
      <c r="AFJ19">
        <f>COUNTIF(Sheet1!AFG:AFG,$A19)</f>
        <v>0</v>
      </c>
      <c r="AFK19">
        <f>COUNTIF(Sheet1!AFH:AFH,$A19)</f>
        <v>0</v>
      </c>
      <c r="AFL19">
        <f>COUNTIF(Sheet1!AFI:AFI,$A19)</f>
        <v>0</v>
      </c>
      <c r="AFM19">
        <f>COUNTIF(Sheet1!AFJ:AFJ,$A19)</f>
        <v>0</v>
      </c>
      <c r="AFN19">
        <f>COUNTIF(Sheet1!AFK:AFK,$A19)</f>
        <v>0</v>
      </c>
      <c r="AFO19">
        <f>COUNTIF(Sheet1!AFL:AFL,$A19)</f>
        <v>0</v>
      </c>
      <c r="AFP19">
        <f>COUNTIF(Sheet1!AFM:AFM,$A19)</f>
        <v>0</v>
      </c>
      <c r="AFQ19">
        <f>COUNTIF(Sheet1!AFN:AFN,$A19)</f>
        <v>0</v>
      </c>
      <c r="AFR19">
        <f>COUNTIF(Sheet1!AFO:AFO,$A19)</f>
        <v>0</v>
      </c>
      <c r="AFS19">
        <f>COUNTIF(Sheet1!AFP:AFP,$A19)</f>
        <v>0</v>
      </c>
      <c r="AFT19">
        <f>COUNTIF(Sheet1!AFQ:AFQ,$A19)</f>
        <v>0</v>
      </c>
      <c r="AFU19">
        <f>COUNTIF(Sheet1!AFR:AFR,$A19)</f>
        <v>0</v>
      </c>
      <c r="AFV19">
        <f>COUNTIF(Sheet1!AFS:AFS,$A19)</f>
        <v>0</v>
      </c>
      <c r="AFW19">
        <f>COUNTIF(Sheet1!AFT:AFT,$A19)</f>
        <v>0</v>
      </c>
      <c r="AFX19">
        <f>COUNTIF(Sheet1!AFU:AFU,$A19)</f>
        <v>0</v>
      </c>
      <c r="AFY19">
        <f>COUNTIF(Sheet1!AFV:AFV,$A19)</f>
        <v>0</v>
      </c>
      <c r="AFZ19">
        <f>COUNTIF(Sheet1!AFW:AFW,$A19)</f>
        <v>0</v>
      </c>
      <c r="AGA19">
        <f>COUNTIF(Sheet1!AFX:AFX,$A19)</f>
        <v>0</v>
      </c>
      <c r="AGB19">
        <f>COUNTIF(Sheet1!AFY:AFY,$A19)</f>
        <v>0</v>
      </c>
      <c r="AGC19">
        <f>COUNTIF(Sheet1!AFZ:AFZ,$A19)</f>
        <v>0</v>
      </c>
      <c r="AGD19">
        <f>COUNTIF(Sheet1!AGA:AGA,$A19)</f>
        <v>0</v>
      </c>
      <c r="AGE19">
        <f>COUNTIF(Sheet1!AGB:AGB,$A19)</f>
        <v>0</v>
      </c>
      <c r="AGF19">
        <f>COUNTIF(Sheet1!AGC:AGC,$A19)</f>
        <v>0</v>
      </c>
      <c r="AGG19">
        <f>COUNTIF(Sheet1!AGD:AGD,$A19)</f>
        <v>0</v>
      </c>
      <c r="AGH19">
        <f>COUNTIF(Sheet1!AGE:AGE,$A19)</f>
        <v>0</v>
      </c>
      <c r="AGI19">
        <f>COUNTIF(Sheet1!AGF:AGF,$A19)</f>
        <v>0</v>
      </c>
      <c r="AGJ19">
        <f>COUNTIF(Sheet1!AGG:AGG,$A19)</f>
        <v>0</v>
      </c>
      <c r="AGK19">
        <f>COUNTIF(Sheet1!AGH:AGH,$A19)</f>
        <v>0</v>
      </c>
      <c r="AGL19">
        <f>COUNTIF(Sheet1!AGI:AGI,$A19)</f>
        <v>1</v>
      </c>
      <c r="AGM19">
        <f>COUNTIF(Sheet1!AGJ:AGJ,$A19)</f>
        <v>0</v>
      </c>
      <c r="AGN19">
        <f>COUNTIF(Sheet1!AGK:AGK,$A19)</f>
        <v>0</v>
      </c>
      <c r="AGO19">
        <f>COUNTIF(Sheet1!AGL:AGL,$A19)</f>
        <v>0</v>
      </c>
      <c r="AGP19">
        <f>COUNTIF(Sheet1!AGM:AGM,$A19)</f>
        <v>0</v>
      </c>
      <c r="AGQ19">
        <f>COUNTIF(Sheet1!AGN:AGN,$A19)</f>
        <v>0</v>
      </c>
      <c r="AGR19">
        <f>COUNTIF(Sheet1!AGO:AGO,$A19)</f>
        <v>0</v>
      </c>
      <c r="AGS19">
        <f>COUNTIF(Sheet1!AGP:AGP,$A19)</f>
        <v>0</v>
      </c>
      <c r="AGT19">
        <f>COUNTIF(Sheet1!AGQ:AGQ,$A19)</f>
        <v>0</v>
      </c>
      <c r="AGU19">
        <f>COUNTIF(Sheet1!AGR:AGR,$A19)</f>
        <v>0</v>
      </c>
      <c r="AGV19">
        <f>COUNTIF(Sheet1!AGS:AGS,$A19)</f>
        <v>0</v>
      </c>
      <c r="AGW19">
        <f>COUNTIF(Sheet1!AGT:AGT,$A19)</f>
        <v>0</v>
      </c>
      <c r="AGX19">
        <f>COUNTIF(Sheet1!AGU:AGU,$A19)</f>
        <v>0</v>
      </c>
      <c r="AGY19">
        <f>COUNTIF(Sheet1!AGV:AGV,$A19)</f>
        <v>0</v>
      </c>
      <c r="AGZ19">
        <f>COUNTIF(Sheet1!AGW:AGW,$A19)</f>
        <v>0</v>
      </c>
      <c r="AHA19">
        <f>COUNTIF(Sheet1!AGX:AGX,$A19)</f>
        <v>0</v>
      </c>
      <c r="AHB19">
        <f>COUNTIF(Sheet1!AGY:AGY,$A19)</f>
        <v>0</v>
      </c>
      <c r="AHC19">
        <f>COUNTIF(Sheet1!AGZ:AGZ,$A19)</f>
        <v>0</v>
      </c>
      <c r="AHD19">
        <f>COUNTIF(Sheet1!AHA:AHA,$A19)</f>
        <v>0</v>
      </c>
      <c r="AHE19">
        <f>COUNTIF(Sheet1!AHB:AHB,$A19)</f>
        <v>0</v>
      </c>
      <c r="AHF19">
        <f>COUNTIF(Sheet1!AHC:AHC,$A19)</f>
        <v>0</v>
      </c>
      <c r="AHG19">
        <f>COUNTIF(Sheet1!AHD:AHD,$A19)</f>
        <v>0</v>
      </c>
      <c r="AHH19">
        <f>COUNTIF(Sheet1!AHE:AHE,$A19)</f>
        <v>0</v>
      </c>
      <c r="AHI19">
        <f>COUNTIF(Sheet1!AHF:AHF,$A19)</f>
        <v>0</v>
      </c>
      <c r="AHJ19">
        <f>COUNTIF(Sheet1!AHG:AHG,$A19)</f>
        <v>0</v>
      </c>
      <c r="AHK19">
        <f>COUNTIF(Sheet1!AHH:AHH,$A19)</f>
        <v>0</v>
      </c>
      <c r="AHL19">
        <f>COUNTIF(Sheet1!AHI:AHI,$A19)</f>
        <v>0</v>
      </c>
      <c r="AHM19">
        <f>COUNTIF(Sheet1!AHJ:AHJ,$A19)</f>
        <v>0</v>
      </c>
      <c r="AHN19">
        <f>COUNTIF(Sheet1!AHK:AHK,$A19)</f>
        <v>0</v>
      </c>
      <c r="AHO19">
        <f>COUNTIF(Sheet1!AHL:AHL,$A19)</f>
        <v>0</v>
      </c>
      <c r="AHP19">
        <f>COUNTIF(Sheet1!AHM:AHM,$A19)</f>
        <v>0</v>
      </c>
      <c r="AHQ19">
        <f>COUNTIF(Sheet1!AHN:AHN,$A19)</f>
        <v>0</v>
      </c>
      <c r="AHR19">
        <f>COUNTIF(Sheet1!AHO:AHO,$A19)</f>
        <v>0</v>
      </c>
      <c r="AHS19">
        <f>COUNTIF(Sheet1!AHP:AHP,$A19)</f>
        <v>0</v>
      </c>
      <c r="AHT19">
        <f>COUNTIF(Sheet1!AHQ:AHQ,$A19)</f>
        <v>0</v>
      </c>
      <c r="AHU19">
        <f>COUNTIF(Sheet1!AHR:AHR,$A19)</f>
        <v>0</v>
      </c>
      <c r="AHV19">
        <f>COUNTIF(Sheet1!AHS:AHS,$A19)</f>
        <v>0</v>
      </c>
      <c r="AHW19">
        <f>COUNTIF(Sheet1!AHT:AHT,$A19)</f>
        <v>0</v>
      </c>
      <c r="AHX19">
        <f>COUNTIF(Sheet1!AHU:AHU,$A19)</f>
        <v>0</v>
      </c>
      <c r="AHY19">
        <f>COUNTIF(Sheet1!AHV:AHV,$A19)</f>
        <v>0</v>
      </c>
      <c r="AHZ19">
        <f>COUNTIF(Sheet1!AHW:AHW,$A19)</f>
        <v>0</v>
      </c>
      <c r="AIA19">
        <f>COUNTIF(Sheet1!AHX:AHX,$A19)</f>
        <v>0</v>
      </c>
      <c r="AIB19">
        <f>COUNTIF(Sheet1!AHY:AHY,$A19)</f>
        <v>0</v>
      </c>
      <c r="AIC19">
        <f>COUNTIF(Sheet1!AHZ:AHZ,$A19)</f>
        <v>0</v>
      </c>
      <c r="AID19">
        <f>COUNTIF(Sheet1!AIA:AIA,$A19)</f>
        <v>0</v>
      </c>
      <c r="AIE19">
        <f>COUNTIF(Sheet1!AIB:AIB,$A19)</f>
        <v>0</v>
      </c>
      <c r="AIF19">
        <f>COUNTIF(Sheet1!AIC:AIC,$A19)</f>
        <v>0</v>
      </c>
      <c r="AIG19">
        <f>COUNTIF(Sheet1!AID:AID,$A19)</f>
        <v>0</v>
      </c>
      <c r="AIH19">
        <f>COUNTIF(Sheet1!AIE:AIE,$A19)</f>
        <v>0</v>
      </c>
      <c r="AII19">
        <f>COUNTIF(Sheet1!AIF:AIF,$A19)</f>
        <v>0</v>
      </c>
      <c r="AIJ19">
        <f>COUNTIF(Sheet1!AIG:AIG,$A19)</f>
        <v>0</v>
      </c>
      <c r="AIK19">
        <f>COUNTIF(Sheet1!AIH:AIH,$A19)</f>
        <v>0</v>
      </c>
      <c r="AIL19">
        <f>COUNTIF(Sheet1!AII:AII,$A19)</f>
        <v>0</v>
      </c>
      <c r="AIM19">
        <f>COUNTIF(Sheet1!AIJ:AIJ,$A19)</f>
        <v>0</v>
      </c>
      <c r="AIN19">
        <f>COUNTIF(Sheet1!AIK:AIK,$A19)</f>
        <v>0</v>
      </c>
      <c r="AIO19">
        <f>COUNTIF(Sheet1!AIL:AIL,$A19)</f>
        <v>0</v>
      </c>
      <c r="AIP19">
        <f>COUNTIF(Sheet1!AIM:AIM,$A19)</f>
        <v>0</v>
      </c>
      <c r="AIQ19">
        <f>COUNTIF(Sheet1!AIN:AIN,$A19)</f>
        <v>0</v>
      </c>
      <c r="AIR19">
        <f>COUNTIF(Sheet1!AIO:AIO,$A19)</f>
        <v>0</v>
      </c>
      <c r="AIS19">
        <f>COUNTIF(Sheet1!AIP:AIP,$A19)</f>
        <v>0</v>
      </c>
      <c r="AIT19">
        <f>COUNTIF(Sheet1!AIQ:AIQ,$A19)</f>
        <v>0</v>
      </c>
      <c r="AIU19">
        <f>COUNTIF(Sheet1!AIR:AIR,$A19)</f>
        <v>0</v>
      </c>
      <c r="AIV19">
        <f>COUNTIF(Sheet1!AIS:AIS,$A19)</f>
        <v>0</v>
      </c>
      <c r="AIW19">
        <f>COUNTIF(Sheet1!AIT:AIT,$A19)</f>
        <v>0</v>
      </c>
      <c r="AIX19">
        <f>COUNTIF(Sheet1!AIU:AIU,$A19)</f>
        <v>0</v>
      </c>
      <c r="AIY19">
        <f>COUNTIF(Sheet1!AIV:AIV,$A19)</f>
        <v>0</v>
      </c>
      <c r="AIZ19">
        <f>COUNTIF(Sheet1!AIW:AIW,$A19)</f>
        <v>0</v>
      </c>
      <c r="AJA19">
        <f>COUNTIF(Sheet1!AIX:AIX,$A19)</f>
        <v>0</v>
      </c>
      <c r="AJB19">
        <f>COUNTIF(Sheet1!AIY:AIY,$A19)</f>
        <v>0</v>
      </c>
      <c r="AJC19">
        <f>COUNTIF(Sheet1!AIZ:AIZ,$A19)</f>
        <v>0</v>
      </c>
      <c r="AJD19">
        <f>COUNTIF(Sheet1!AJA:AJA,$A19)</f>
        <v>0</v>
      </c>
      <c r="AJE19">
        <f>COUNTIF(Sheet1!AJB:AJB,$A19)</f>
        <v>0</v>
      </c>
      <c r="AJF19">
        <f>COUNTIF(Sheet1!AJC:AJC,$A19)</f>
        <v>0</v>
      </c>
      <c r="AJG19">
        <f>COUNTIF(Sheet1!AJD:AJD,$A19)</f>
        <v>0</v>
      </c>
      <c r="AJH19">
        <f>COUNTIF(Sheet1!AJE:AJE,$A19)</f>
        <v>0</v>
      </c>
      <c r="AJI19">
        <f>COUNTIF(Sheet1!AJF:AJF,$A19)</f>
        <v>0</v>
      </c>
      <c r="AJJ19">
        <f>COUNTIF(Sheet1!AJG:AJG,$A19)</f>
        <v>0</v>
      </c>
      <c r="AJK19">
        <f>COUNTIF(Sheet1!AJH:AJH,$A19)</f>
        <v>0</v>
      </c>
      <c r="AJL19">
        <f>COUNTIF(Sheet1!AJI:AJI,$A19)</f>
        <v>0</v>
      </c>
      <c r="AJM19">
        <f>COUNTIF(Sheet1!AJJ:AJJ,$A19)</f>
        <v>0</v>
      </c>
      <c r="AJN19">
        <f>COUNTIF(Sheet1!AJK:AJK,$A19)</f>
        <v>0</v>
      </c>
      <c r="AJO19">
        <f>COUNTIF(Sheet1!AJL:AJL,$A19)</f>
        <v>0</v>
      </c>
      <c r="AJP19">
        <f>COUNTIF(Sheet1!AJM:AJM,$A19)</f>
        <v>0</v>
      </c>
      <c r="AJQ19">
        <f>COUNTIF(Sheet1!AJN:AJN,$A19)</f>
        <v>0</v>
      </c>
      <c r="AJR19">
        <f>COUNTIF(Sheet1!AJO:AJO,$A19)</f>
        <v>0</v>
      </c>
      <c r="AJS19">
        <f>COUNTIF(Sheet1!AJP:AJP,$A19)</f>
        <v>0</v>
      </c>
      <c r="AJT19">
        <f>COUNTIF(Sheet1!AJQ:AJQ,$A19)</f>
        <v>0</v>
      </c>
      <c r="AJU19">
        <f>COUNTIF(Sheet1!AJR:AJR,$A19)</f>
        <v>0</v>
      </c>
      <c r="AJV19">
        <f>COUNTIF(Sheet1!AJS:AJS,$A19)</f>
        <v>0</v>
      </c>
      <c r="AJW19">
        <f>COUNTIF(Sheet1!AJT:AJT,$A19)</f>
        <v>0</v>
      </c>
      <c r="AJX19">
        <f>COUNTIF(Sheet1!AJU:AJU,$A19)</f>
        <v>0</v>
      </c>
      <c r="AJY19">
        <f>COUNTIF(Sheet1!AJV:AJV,$A19)</f>
        <v>0</v>
      </c>
      <c r="AJZ19">
        <f>COUNTIF(Sheet1!AJW:AJW,$A19)</f>
        <v>0</v>
      </c>
      <c r="AKA19">
        <f>COUNTIF(Sheet1!AJX:AJX,$A19)</f>
        <v>0</v>
      </c>
      <c r="AKB19">
        <f>COUNTIF(Sheet1!AJY:AJY,$A19)</f>
        <v>0</v>
      </c>
      <c r="AKC19">
        <f>COUNTIF(Sheet1!AJZ:AJZ,$A19)</f>
        <v>0</v>
      </c>
      <c r="AKD19">
        <f>COUNTIF(Sheet1!AKA:AKA,$A19)</f>
        <v>0</v>
      </c>
      <c r="AKE19">
        <f>COUNTIF(Sheet1!AKB:AKB,$A19)</f>
        <v>0</v>
      </c>
      <c r="AKF19">
        <f>COUNTIF(Sheet1!AKC:AKC,$A19)</f>
        <v>0</v>
      </c>
      <c r="AKG19">
        <f>COUNTIF(Sheet1!AKD:AKD,$A19)</f>
        <v>0</v>
      </c>
      <c r="AKH19">
        <f>COUNTIF(Sheet1!AKE:AKE,$A19)</f>
        <v>0</v>
      </c>
      <c r="AKI19">
        <f>COUNTIF(Sheet1!AKF:AKF,$A19)</f>
        <v>0</v>
      </c>
      <c r="AKJ19">
        <f>COUNTIF(Sheet1!AKG:AKG,$A19)</f>
        <v>0</v>
      </c>
      <c r="AKK19">
        <f>COUNTIF(Sheet1!AKH:AKH,$A19)</f>
        <v>0</v>
      </c>
      <c r="AKL19">
        <f>COUNTIF(Sheet1!AKI:AKI,$A19)</f>
        <v>0</v>
      </c>
      <c r="AKM19">
        <f>COUNTIF(Sheet1!AKJ:AKJ,$A19)</f>
        <v>0</v>
      </c>
      <c r="AKN19">
        <f>COUNTIF(Sheet1!AKK:AKK,$A19)</f>
        <v>0</v>
      </c>
      <c r="AKO19">
        <f>COUNTIF(Sheet1!AKL:AKL,$A19)</f>
        <v>0</v>
      </c>
      <c r="AKP19">
        <f>COUNTIF(Sheet1!AKM:AKM,$A19)</f>
        <v>0</v>
      </c>
      <c r="AKQ19">
        <f>COUNTIF(Sheet1!AKN:AKN,$A19)</f>
        <v>0</v>
      </c>
      <c r="AKR19">
        <f>COUNTIF(Sheet1!AKO:AKO,$A19)</f>
        <v>0</v>
      </c>
      <c r="AKS19">
        <f>COUNTIF(Sheet1!AKP:AKP,$A19)</f>
        <v>0</v>
      </c>
      <c r="AKT19">
        <f>COUNTIF(Sheet1!AKQ:AKQ,$A19)</f>
        <v>0</v>
      </c>
      <c r="AKU19">
        <f>COUNTIF(Sheet1!AKR:AKR,$A19)</f>
        <v>0</v>
      </c>
      <c r="AKV19">
        <f>COUNTIF(Sheet1!AKS:AKS,$A19)</f>
        <v>0</v>
      </c>
      <c r="AKW19">
        <f>COUNTIF(Sheet1!AKT:AKT,$A19)</f>
        <v>0</v>
      </c>
      <c r="AKX19">
        <f>COUNTIF(Sheet1!AKU:AKU,$A19)</f>
        <v>0</v>
      </c>
      <c r="AKY19">
        <f>COUNTIF(Sheet1!AKV:AKV,$A19)</f>
        <v>0</v>
      </c>
      <c r="AKZ19">
        <f>COUNTIF(Sheet1!AKW:AKW,$A19)</f>
        <v>0</v>
      </c>
      <c r="ALA19">
        <f>COUNTIF(Sheet1!AKX:AKX,$A19)</f>
        <v>0</v>
      </c>
      <c r="ALB19">
        <f>COUNTIF(Sheet1!AKY:AKY,$A19)</f>
        <v>0</v>
      </c>
      <c r="ALC19">
        <f>COUNTIF(Sheet1!AKZ:AKZ,$A19)</f>
        <v>0</v>
      </c>
      <c r="ALD19">
        <f>COUNTIF(Sheet1!ALA:ALA,$A19)</f>
        <v>0</v>
      </c>
      <c r="ALE19">
        <f>COUNTIF(Sheet1!ALB:ALB,$A19)</f>
        <v>0</v>
      </c>
      <c r="ALF19">
        <f>COUNTIF(Sheet1!ALC:ALC,$A19)</f>
        <v>0</v>
      </c>
      <c r="ALG19">
        <f>COUNTIF(Sheet1!ALD:ALD,$A19)</f>
        <v>0</v>
      </c>
      <c r="ALH19">
        <f>COUNTIF(Sheet1!ALE:ALE,$A19)</f>
        <v>0</v>
      </c>
      <c r="ALI19">
        <f>COUNTIF(Sheet1!ALF:ALF,$A19)</f>
        <v>0</v>
      </c>
      <c r="ALJ19">
        <f>COUNTIF(Sheet1!ALG:ALG,$A19)</f>
        <v>0</v>
      </c>
      <c r="ALK19">
        <f>COUNTIF(Sheet1!ALH:ALH,$A19)</f>
        <v>0</v>
      </c>
      <c r="ALL19">
        <f>COUNTIF(Sheet1!ALI:ALI,$A19)</f>
        <v>0</v>
      </c>
      <c r="ALM19">
        <f>COUNTIF(Sheet1!ALJ:ALJ,$A19)</f>
        <v>0</v>
      </c>
      <c r="ALN19">
        <f>COUNTIF(Sheet1!ALK:ALK,$A19)</f>
        <v>0</v>
      </c>
      <c r="ALO19">
        <f>COUNTIF(Sheet1!ALL:ALL,$A19)</f>
        <v>0</v>
      </c>
      <c r="ALP19">
        <f>COUNTIF(Sheet1!ALM:ALM,$A19)</f>
        <v>0</v>
      </c>
      <c r="ALQ19">
        <f>COUNTIF(Sheet1!ALN:ALN,$A19)</f>
        <v>0</v>
      </c>
      <c r="ALR19">
        <f>COUNTIF(Sheet1!ALO:ALO,$A19)</f>
        <v>0</v>
      </c>
      <c r="ALS19">
        <f>COUNTIF(Sheet1!ALP:ALP,$A19)</f>
        <v>0</v>
      </c>
      <c r="ALT19">
        <f>COUNTIF(Sheet1!ALQ:ALQ,$A19)</f>
        <v>0</v>
      </c>
      <c r="ALU19">
        <f>COUNTIF(Sheet1!ALR:ALR,$A19)</f>
        <v>0</v>
      </c>
      <c r="ALV19">
        <f>COUNTIF(Sheet1!ALS:ALS,$A19)</f>
        <v>0</v>
      </c>
      <c r="ALW19">
        <f>COUNTIF(Sheet1!ALT:ALT,$A19)</f>
        <v>0</v>
      </c>
      <c r="ALX19">
        <f>COUNTIF(Sheet1!ALU:ALU,$A19)</f>
        <v>0</v>
      </c>
      <c r="ALY19">
        <f>COUNTIF(Sheet1!ALV:ALV,$A19)</f>
        <v>0</v>
      </c>
      <c r="ALZ19">
        <f>COUNTIF(Sheet1!ALW:ALW,$A19)</f>
        <v>0</v>
      </c>
      <c r="AMA19">
        <f>COUNTIF(Sheet1!ALX:ALX,$A19)</f>
        <v>0</v>
      </c>
      <c r="AMB19">
        <f>COUNTIF(Sheet1!ALY:ALY,$A19)</f>
        <v>0</v>
      </c>
      <c r="AMC19">
        <f>COUNTIF(Sheet1!ALZ:ALZ,$A19)</f>
        <v>0</v>
      </c>
      <c r="AMD19">
        <f>COUNTIF(Sheet1!AMA:AMA,$A19)</f>
        <v>0</v>
      </c>
      <c r="AME19">
        <f>COUNTIF(Sheet1!AMB:AMB,$A19)</f>
        <v>0</v>
      </c>
      <c r="AMF19">
        <f>COUNTIF(Sheet1!AMC:AMC,$A19)</f>
        <v>0</v>
      </c>
      <c r="AMG19">
        <f>COUNTIF(Sheet1!AMD:AMD,$A19)</f>
        <v>0</v>
      </c>
      <c r="AMH19">
        <f>COUNTIF(Sheet1!AME:AME,$A19)</f>
        <v>0</v>
      </c>
      <c r="AMI19">
        <f>COUNTIF(Sheet1!AMF:AMF,$A19)</f>
        <v>0</v>
      </c>
      <c r="AMJ19">
        <f>COUNTIF(Sheet1!AMG:AMG,$A19)</f>
        <v>0</v>
      </c>
      <c r="AMK19">
        <f>COUNTIF(Sheet1!AMH:AMH,$A19)</f>
        <v>0</v>
      </c>
      <c r="AML19">
        <f>COUNTIF(Sheet1!AMI:AMI,$A19)</f>
        <v>0</v>
      </c>
      <c r="AMM19">
        <f>COUNTIF(Sheet1!AMJ:AMJ,$A19)</f>
        <v>0</v>
      </c>
      <c r="AMN19">
        <f>COUNTIF(Sheet1!AMK:AMK,$A19)</f>
        <v>0</v>
      </c>
      <c r="AMO19">
        <f>COUNTIF(Sheet1!AML:AML,$A19)</f>
        <v>0</v>
      </c>
      <c r="AMP19">
        <f>COUNTIF(Sheet1!AMM:AMM,$A19)</f>
        <v>0</v>
      </c>
      <c r="AMQ19">
        <f>COUNTIF(Sheet1!AMN:AMN,$A19)</f>
        <v>0</v>
      </c>
      <c r="AMR19">
        <f>COUNTIF(Sheet1!AMO:AMO,$A19)</f>
        <v>0</v>
      </c>
      <c r="AMS19">
        <f>COUNTIF(Sheet1!AMP:AMP,$A19)</f>
        <v>0</v>
      </c>
      <c r="AMT19">
        <f>COUNTIF(Sheet1!AMQ:AMQ,$A19)</f>
        <v>0</v>
      </c>
      <c r="AMU19">
        <f>COUNTIF(Sheet1!AMR:AMR,$A19)</f>
        <v>0</v>
      </c>
      <c r="AMV19">
        <f>COUNTIF(Sheet1!AMS:AMS,$A19)</f>
        <v>0</v>
      </c>
      <c r="AMW19">
        <f>COUNTIF(Sheet1!AMT:AMT,$A19)</f>
        <v>0</v>
      </c>
      <c r="AMX19">
        <f>COUNTIF(Sheet1!AMU:AMU,$A19)</f>
        <v>0</v>
      </c>
      <c r="AMY19">
        <f>COUNTIF(Sheet1!AMV:AMV,$A19)</f>
        <v>0</v>
      </c>
      <c r="AMZ19">
        <f>COUNTIF(Sheet1!AMW:AMW,$A19)</f>
        <v>0</v>
      </c>
      <c r="ANA19">
        <f>COUNTIF(Sheet1!AMX:AMX,$A19)</f>
        <v>0</v>
      </c>
      <c r="ANB19">
        <f>COUNTIF(Sheet1!AMY:AMY,$A19)</f>
        <v>0</v>
      </c>
      <c r="ANC19">
        <f>COUNTIF(Sheet1!AMZ:AMZ,$A19)</f>
        <v>0</v>
      </c>
      <c r="AND19">
        <f>COUNTIF(Sheet1!ANA:ANA,$A19)</f>
        <v>0</v>
      </c>
      <c r="ANE19">
        <f>COUNTIF(Sheet1!ANB:ANB,$A19)</f>
        <v>0</v>
      </c>
      <c r="ANF19">
        <f>COUNTIF(Sheet1!ANC:ANC,$A19)</f>
        <v>0</v>
      </c>
      <c r="ANG19">
        <f>COUNTIF(Sheet1!AND:AND,$A19)</f>
        <v>0</v>
      </c>
      <c r="ANH19">
        <f>COUNTIF(Sheet1!ANE:ANE,$A19)</f>
        <v>0</v>
      </c>
      <c r="ANI19">
        <f>COUNTIF(Sheet1!ANF:ANF,$A19)</f>
        <v>0</v>
      </c>
      <c r="ANJ19">
        <f>COUNTIF(Sheet1!ANG:ANG,$A19)</f>
        <v>0</v>
      </c>
      <c r="ANK19">
        <f>COUNTIF(Sheet1!ANH:ANH,$A19)</f>
        <v>0</v>
      </c>
      <c r="ANL19">
        <f>COUNTIF(Sheet1!ANI:ANI,$A19)</f>
        <v>0</v>
      </c>
      <c r="ANM19">
        <f>COUNTIF(Sheet1!ANJ:ANJ,$A19)</f>
        <v>0</v>
      </c>
      <c r="ANN19">
        <f>COUNTIF(Sheet1!ANK:ANK,$A19)</f>
        <v>0</v>
      </c>
      <c r="ANO19">
        <f>COUNTIF(Sheet1!ANL:ANL,$A19)</f>
        <v>0</v>
      </c>
      <c r="ANP19">
        <f>COUNTIF(Sheet1!ANM:ANM,$A19)</f>
        <v>0</v>
      </c>
      <c r="ANQ19">
        <f>COUNTIF(Sheet1!ANN:ANN,$A19)</f>
        <v>0</v>
      </c>
      <c r="ANR19">
        <f>COUNTIF(Sheet1!ANO:ANO,$A19)</f>
        <v>0</v>
      </c>
      <c r="ANS19">
        <f>COUNTIF(Sheet1!ANP:ANP,$A19)</f>
        <v>0</v>
      </c>
      <c r="ANT19">
        <f>COUNTIF(Sheet1!ANQ:ANQ,$A19)</f>
        <v>0</v>
      </c>
      <c r="ANU19">
        <f>COUNTIF(Sheet1!ANR:ANR,$A19)</f>
        <v>0</v>
      </c>
      <c r="ANV19">
        <f>COUNTIF(Sheet1!ANS:ANS,$A19)</f>
        <v>0</v>
      </c>
      <c r="ANW19">
        <f>COUNTIF(Sheet1!ANT:ANT,$A19)</f>
        <v>0</v>
      </c>
      <c r="ANX19">
        <f>COUNTIF(Sheet1!ANU:ANU,$A19)</f>
        <v>0</v>
      </c>
      <c r="ANY19">
        <f>COUNTIF(Sheet1!ANV:ANV,$A19)</f>
        <v>0</v>
      </c>
      <c r="ANZ19">
        <f>COUNTIF(Sheet1!ANW:ANW,$A19)</f>
        <v>0</v>
      </c>
      <c r="AOA19">
        <f>COUNTIF(Sheet1!ANX:ANX,$A19)</f>
        <v>0</v>
      </c>
      <c r="AOB19">
        <f>COUNTIF(Sheet1!ANY:ANY,$A19)</f>
        <v>0</v>
      </c>
      <c r="AOC19">
        <f>COUNTIF(Sheet1!ANZ:ANZ,$A19)</f>
        <v>0</v>
      </c>
      <c r="AOD19">
        <f>COUNTIF(Sheet1!AOA:AOA,$A19)</f>
        <v>0</v>
      </c>
      <c r="AOE19">
        <f>COUNTIF(Sheet1!AOB:AOB,$A19)</f>
        <v>0</v>
      </c>
      <c r="AOF19">
        <f>COUNTIF(Sheet1!AOC:AOC,$A19)</f>
        <v>0</v>
      </c>
      <c r="AOG19">
        <f>COUNTIF(Sheet1!AOD:AOD,$A19)</f>
        <v>0</v>
      </c>
      <c r="AOH19">
        <f>COUNTIF(Sheet1!AOE:AOE,$A19)</f>
        <v>0</v>
      </c>
      <c r="AOI19">
        <f>COUNTIF(Sheet1!AOF:AOF,$A19)</f>
        <v>0</v>
      </c>
      <c r="AOJ19">
        <f>COUNTIF(Sheet1!AOG:AOG,$A19)</f>
        <v>0</v>
      </c>
      <c r="AOK19">
        <f>COUNTIF(Sheet1!AOH:AOH,$A19)</f>
        <v>0</v>
      </c>
      <c r="AOL19">
        <f>COUNTIF(Sheet1!AOI:AOI,$A19)</f>
        <v>0</v>
      </c>
      <c r="AOM19">
        <f>COUNTIF(Sheet1!AOJ:AOJ,$A19)</f>
        <v>0</v>
      </c>
      <c r="AON19">
        <f>COUNTIF(Sheet1!AOK:AOK,$A19)</f>
        <v>0</v>
      </c>
      <c r="AOO19">
        <f>COUNTIF(Sheet1!AOL:AOL,$A19)</f>
        <v>0</v>
      </c>
      <c r="AOP19">
        <f>COUNTIF(Sheet1!AOM:AOM,$A19)</f>
        <v>0</v>
      </c>
      <c r="AOQ19">
        <f>COUNTIF(Sheet1!AON:AON,$A19)</f>
        <v>0</v>
      </c>
      <c r="AOR19">
        <f>COUNTIF(Sheet1!AOO:AOO,$A19)</f>
        <v>0</v>
      </c>
      <c r="AOS19">
        <f>COUNTIF(Sheet1!AOP:AOP,$A19)</f>
        <v>0</v>
      </c>
      <c r="AOT19">
        <f>COUNTIF(Sheet1!AOQ:AOQ,$A19)</f>
        <v>0</v>
      </c>
      <c r="AOU19">
        <f>COUNTIF(Sheet1!AOR:AOR,$A19)</f>
        <v>0</v>
      </c>
      <c r="AOV19">
        <f>COUNTIF(Sheet1!AOS:AOS,$A19)</f>
        <v>0</v>
      </c>
      <c r="AOW19">
        <f>COUNTIF(Sheet1!AOT:AOT,$A19)</f>
        <v>0</v>
      </c>
      <c r="AOX19">
        <f>COUNTIF(Sheet1!AOU:AOU,$A19)</f>
        <v>0</v>
      </c>
      <c r="AOY19">
        <f>COUNTIF(Sheet1!AOV:AOV,$A19)</f>
        <v>0</v>
      </c>
      <c r="AOZ19">
        <f>COUNTIF(Sheet1!AOW:AOW,$A19)</f>
        <v>0</v>
      </c>
      <c r="APA19">
        <f>COUNTIF(Sheet1!AOX:AOX,$A19)</f>
        <v>0</v>
      </c>
      <c r="APB19">
        <f>COUNTIF(Sheet1!AOY:AOY,$A19)</f>
        <v>0</v>
      </c>
      <c r="APC19">
        <f>COUNTIF(Sheet1!AOZ:AOZ,$A19)</f>
        <v>0</v>
      </c>
      <c r="APD19">
        <f>COUNTIF(Sheet1!APA:APA,$A19)</f>
        <v>0</v>
      </c>
      <c r="APE19">
        <f>COUNTIF(Sheet1!APB:APB,$A19)</f>
        <v>0</v>
      </c>
      <c r="APF19">
        <f>COUNTIF(Sheet1!APC:APC,$A19)</f>
        <v>0</v>
      </c>
      <c r="APG19">
        <f>COUNTIF(Sheet1!APD:APD,$A19)</f>
        <v>0</v>
      </c>
      <c r="APH19">
        <f>COUNTIF(Sheet1!APE:APE,$A19)</f>
        <v>0</v>
      </c>
      <c r="API19">
        <f>COUNTIF(Sheet1!APF:APF,$A19)</f>
        <v>0</v>
      </c>
      <c r="APJ19">
        <f>COUNTIF(Sheet1!APG:APG,$A19)</f>
        <v>0</v>
      </c>
      <c r="APK19">
        <f>COUNTIF(Sheet1!APH:APH,$A19)</f>
        <v>0</v>
      </c>
      <c r="APL19">
        <f>COUNTIF(Sheet1!API:API,$A19)</f>
        <v>0</v>
      </c>
      <c r="APM19">
        <f>COUNTIF(Sheet1!APJ:APJ,$A19)</f>
        <v>0</v>
      </c>
      <c r="APN19">
        <f>COUNTIF(Sheet1!APK:APK,$A19)</f>
        <v>0</v>
      </c>
      <c r="APO19">
        <f>COUNTIF(Sheet1!APL:APL,$A19)</f>
        <v>0</v>
      </c>
      <c r="APP19">
        <f>COUNTIF(Sheet1!APM:APM,$A19)</f>
        <v>0</v>
      </c>
      <c r="APQ19">
        <f>COUNTIF(Sheet1!APN:APN,$A19)</f>
        <v>0</v>
      </c>
      <c r="APR19">
        <f>COUNTIF(Sheet1!APO:APO,$A19)</f>
        <v>0</v>
      </c>
      <c r="APS19">
        <f>COUNTIF(Sheet1!APP:APP,$A19)</f>
        <v>0</v>
      </c>
      <c r="APT19">
        <f>COUNTIF(Sheet1!APQ:APQ,$A19)</f>
        <v>0</v>
      </c>
      <c r="APU19">
        <f>COUNTIF(Sheet1!APR:APR,$A19)</f>
        <v>0</v>
      </c>
      <c r="APV19">
        <f>COUNTIF(Sheet1!APS:APS,$A19)</f>
        <v>0</v>
      </c>
      <c r="APW19">
        <f>COUNTIF(Sheet1!APT:APT,$A19)</f>
        <v>0</v>
      </c>
      <c r="APX19">
        <f>COUNTIF(Sheet1!APU:APU,$A19)</f>
        <v>0</v>
      </c>
      <c r="APY19">
        <f>COUNTIF(Sheet1!APV:APV,$A19)</f>
        <v>0</v>
      </c>
      <c r="APZ19">
        <f>COUNTIF(Sheet1!APW:APW,$A19)</f>
        <v>0</v>
      </c>
      <c r="AQA19">
        <f>COUNTIF(Sheet1!APX:APX,$A19)</f>
        <v>0</v>
      </c>
      <c r="AQB19">
        <f>COUNTIF(Sheet1!APY:APY,$A19)</f>
        <v>0</v>
      </c>
      <c r="AQC19">
        <f>COUNTIF(Sheet1!APZ:APZ,$A19)</f>
        <v>0</v>
      </c>
      <c r="AQD19">
        <f>COUNTIF(Sheet1!AQA:AQA,$A19)</f>
        <v>0</v>
      </c>
      <c r="AQE19">
        <f>COUNTIF(Sheet1!AQB:AQB,$A19)</f>
        <v>0</v>
      </c>
      <c r="AQF19">
        <f>COUNTIF(Sheet1!AQC:AQC,$A19)</f>
        <v>0</v>
      </c>
      <c r="AQG19">
        <f>COUNTIF(Sheet1!AQD:AQD,$A19)</f>
        <v>0</v>
      </c>
      <c r="AQH19">
        <f>COUNTIF(Sheet1!AQE:AQE,$A19)</f>
        <v>0</v>
      </c>
      <c r="AQI19">
        <f>COUNTIF(Sheet1!AQF:AQF,$A19)</f>
        <v>0</v>
      </c>
      <c r="AQJ19">
        <f>COUNTIF(Sheet1!AQG:AQG,$A19)</f>
        <v>0</v>
      </c>
      <c r="AQK19">
        <f>COUNTIF(Sheet1!AQH:AQH,$A19)</f>
        <v>0</v>
      </c>
      <c r="AQL19">
        <f>COUNTIF(Sheet1!AQI:AQI,$A19)</f>
        <v>0</v>
      </c>
      <c r="AQM19">
        <f>COUNTIF(Sheet1!AQJ:AQJ,$A19)</f>
        <v>0</v>
      </c>
      <c r="AQN19">
        <f>COUNTIF(Sheet1!AQK:AQK,$A19)</f>
        <v>0</v>
      </c>
      <c r="AQO19">
        <f>COUNTIF(Sheet1!AQL:AQL,$A19)</f>
        <v>0</v>
      </c>
      <c r="AQP19">
        <f>COUNTIF(Sheet1!AQM:AQM,$A19)</f>
        <v>0</v>
      </c>
      <c r="AQQ19">
        <f>COUNTIF(Sheet1!AQN:AQN,$A19)</f>
        <v>0</v>
      </c>
      <c r="AQR19">
        <f>COUNTIF(Sheet1!AQO:AQO,$A19)</f>
        <v>0</v>
      </c>
      <c r="AQS19">
        <f>COUNTIF(Sheet1!AQP:AQP,$A19)</f>
        <v>0</v>
      </c>
      <c r="AQT19">
        <f>COUNTIF(Sheet1!AQQ:AQQ,$A19)</f>
        <v>0</v>
      </c>
      <c r="AQU19">
        <f>COUNTIF(Sheet1!AQR:AQR,$A19)</f>
        <v>0</v>
      </c>
      <c r="AQV19">
        <f>COUNTIF(Sheet1!AQS:AQS,$A19)</f>
        <v>0</v>
      </c>
      <c r="AQW19">
        <f>COUNTIF(Sheet1!AQT:AQT,$A19)</f>
        <v>0</v>
      </c>
      <c r="AQX19">
        <f>COUNTIF(Sheet1!AQU:AQU,$A19)</f>
        <v>0</v>
      </c>
      <c r="AQY19">
        <f>COUNTIF(Sheet1!AQV:AQV,$A19)</f>
        <v>0</v>
      </c>
      <c r="AQZ19">
        <f>COUNTIF(Sheet1!AQW:AQW,$A19)</f>
        <v>0</v>
      </c>
      <c r="ARA19">
        <f>COUNTIF(Sheet1!AQX:AQX,$A19)</f>
        <v>0</v>
      </c>
      <c r="ARB19">
        <f>COUNTIF(Sheet1!AQY:AQY,$A19)</f>
        <v>0</v>
      </c>
      <c r="ARC19">
        <f>COUNTIF(Sheet1!AQZ:AQZ,$A19)</f>
        <v>0</v>
      </c>
      <c r="ARD19">
        <f>COUNTIF(Sheet1!ARA:ARA,$A19)</f>
        <v>0</v>
      </c>
      <c r="ARE19">
        <f>COUNTIF(Sheet1!ARB:ARB,$A19)</f>
        <v>0</v>
      </c>
      <c r="ARF19">
        <f>COUNTIF(Sheet1!ARC:ARC,$A19)</f>
        <v>0</v>
      </c>
      <c r="ARG19">
        <f>COUNTIF(Sheet1!ARD:ARD,$A19)</f>
        <v>0</v>
      </c>
      <c r="ARH19">
        <f>COUNTIF(Sheet1!ARE:ARE,$A19)</f>
        <v>0</v>
      </c>
      <c r="ARI19">
        <f>COUNTIF(Sheet1!ARF:ARF,$A19)</f>
        <v>0</v>
      </c>
      <c r="ARJ19">
        <f>COUNTIF(Sheet1!ARG:ARG,$A19)</f>
        <v>0</v>
      </c>
      <c r="ARK19">
        <f>COUNTIF(Sheet1!ARH:ARH,$A19)</f>
        <v>0</v>
      </c>
      <c r="ARL19">
        <f>COUNTIF(Sheet1!ARI:ARI,$A19)</f>
        <v>0</v>
      </c>
      <c r="ARM19">
        <f>COUNTIF(Sheet1!ARJ:ARJ,$A19)</f>
        <v>0</v>
      </c>
      <c r="ARN19">
        <f>COUNTIF(Sheet1!ARK:ARK,$A19)</f>
        <v>0</v>
      </c>
      <c r="ARO19">
        <f>COUNTIF(Sheet1!ARL:ARL,$A19)</f>
        <v>0</v>
      </c>
      <c r="ARP19">
        <f>COUNTIF(Sheet1!ARM:ARM,$A19)</f>
        <v>0</v>
      </c>
      <c r="ARQ19">
        <f>COUNTIF(Sheet1!ARN:ARN,$A19)</f>
        <v>0</v>
      </c>
      <c r="ARR19">
        <f>COUNTIF(Sheet1!ARO:ARO,$A19)</f>
        <v>0</v>
      </c>
      <c r="ARS19">
        <f>COUNTIF(Sheet1!ARP:ARP,$A19)</f>
        <v>0</v>
      </c>
      <c r="ART19">
        <f>COUNTIF(Sheet1!ARQ:ARQ,$A19)</f>
        <v>0</v>
      </c>
      <c r="ARU19">
        <f>COUNTIF(Sheet1!ARR:ARR,$A19)</f>
        <v>0</v>
      </c>
      <c r="ARV19">
        <f>COUNTIF(Sheet1!ARS:ARS,$A19)</f>
        <v>0</v>
      </c>
      <c r="ARW19">
        <f>COUNTIF(Sheet1!ART:ART,$A19)</f>
        <v>0</v>
      </c>
      <c r="ARX19">
        <f>COUNTIF(Sheet1!ARU:ARU,$A19)</f>
        <v>0</v>
      </c>
      <c r="ARY19">
        <f>COUNTIF(Sheet1!ARV:ARV,$A19)</f>
        <v>0</v>
      </c>
      <c r="ARZ19">
        <f>COUNTIF(Sheet1!ARW:ARW,$A19)</f>
        <v>0</v>
      </c>
      <c r="ASA19">
        <f>COUNTIF(Sheet1!ARX:ARX,$A19)</f>
        <v>0</v>
      </c>
      <c r="ASB19">
        <f>COUNTIF(Sheet1!ARY:ARY,$A19)</f>
        <v>0</v>
      </c>
      <c r="ASC19">
        <f>COUNTIF(Sheet1!ARZ:ARZ,$A19)</f>
        <v>0</v>
      </c>
      <c r="ASD19">
        <f>COUNTIF(Sheet1!ASA:ASA,$A19)</f>
        <v>0</v>
      </c>
      <c r="ASE19">
        <f>COUNTIF(Sheet1!ASB:ASB,$A19)</f>
        <v>0</v>
      </c>
      <c r="ASF19">
        <f>COUNTIF(Sheet1!ASC:ASC,$A19)</f>
        <v>0</v>
      </c>
      <c r="ASG19">
        <f>COUNTIF(Sheet1!ASD:ASD,$A19)</f>
        <v>0</v>
      </c>
      <c r="ASH19">
        <f>COUNTIF(Sheet1!ASE:ASE,$A19)</f>
        <v>0</v>
      </c>
      <c r="ASI19">
        <f>COUNTIF(Sheet1!ASF:ASF,$A19)</f>
        <v>0</v>
      </c>
      <c r="ASJ19">
        <f>COUNTIF(Sheet1!ASG:ASG,$A19)</f>
        <v>0</v>
      </c>
      <c r="ASK19">
        <f>COUNTIF(Sheet1!ASH:ASH,$A19)</f>
        <v>0</v>
      </c>
      <c r="ASL19">
        <f>COUNTIF(Sheet1!ASI:ASI,$A19)</f>
        <v>0</v>
      </c>
      <c r="ASM19">
        <f>COUNTIF(Sheet1!ASJ:ASJ,$A19)</f>
        <v>0</v>
      </c>
      <c r="ASN19">
        <f>COUNTIF(Sheet1!ASK:ASK,$A19)</f>
        <v>0</v>
      </c>
      <c r="ASO19">
        <f>COUNTIF(Sheet1!ASL:ASL,$A19)</f>
        <v>0</v>
      </c>
      <c r="ASP19">
        <f>COUNTIF(Sheet1!ASM:ASM,$A19)</f>
        <v>0</v>
      </c>
      <c r="ASQ19">
        <f>COUNTIF(Sheet1!ASN:ASN,$A19)</f>
        <v>0</v>
      </c>
      <c r="ASR19">
        <f>COUNTIF(Sheet1!ASO:ASO,$A19)</f>
        <v>0</v>
      </c>
      <c r="ASS19">
        <f>COUNTIF(Sheet1!ASP:ASP,$A19)</f>
        <v>0</v>
      </c>
      <c r="AST19">
        <f>COUNTIF(Sheet1!ASQ:ASQ,$A19)</f>
        <v>0</v>
      </c>
      <c r="ASU19">
        <f>COUNTIF(Sheet1!ASR:ASR,$A19)</f>
        <v>0</v>
      </c>
      <c r="ASV19">
        <f>COUNTIF(Sheet1!ASS:ASS,$A19)</f>
        <v>0</v>
      </c>
      <c r="ASW19">
        <f>COUNTIF(Sheet1!AST:AST,$A19)</f>
        <v>0</v>
      </c>
      <c r="ASX19">
        <f>COUNTIF(Sheet1!ASU:ASU,$A19)</f>
        <v>0</v>
      </c>
      <c r="ASY19">
        <f>COUNTIF(Sheet1!ASV:ASV,$A19)</f>
        <v>0</v>
      </c>
      <c r="ASZ19">
        <f>COUNTIF(Sheet1!ASW:ASW,$A19)</f>
        <v>0</v>
      </c>
      <c r="ATA19">
        <f>COUNTIF(Sheet1!ASX:ASX,$A19)</f>
        <v>0</v>
      </c>
      <c r="ATB19">
        <f>COUNTIF(Sheet1!ASY:ASY,$A19)</f>
        <v>0</v>
      </c>
      <c r="ATC19">
        <f>COUNTIF(Sheet1!ASZ:ASZ,$A19)</f>
        <v>0</v>
      </c>
      <c r="ATD19">
        <f>COUNTIF(Sheet1!ATA:ATA,$A19)</f>
        <v>0</v>
      </c>
      <c r="ATE19">
        <f>COUNTIF(Sheet1!ATB:ATB,$A19)</f>
        <v>0</v>
      </c>
      <c r="ATF19">
        <f>COUNTIF(Sheet1!ATC:ATC,$A19)</f>
        <v>0</v>
      </c>
      <c r="ATG19">
        <f>COUNTIF(Sheet1!ATD:ATD,$A19)</f>
        <v>0</v>
      </c>
      <c r="ATH19">
        <f>COUNTIF(Sheet1!ATE:ATE,$A19)</f>
        <v>0</v>
      </c>
    </row>
    <row r="20" spans="1:1204" x14ac:dyDescent="0.25">
      <c r="A20" s="7" t="s">
        <v>47</v>
      </c>
      <c r="C20">
        <f>COUNTIF(Sheet1!A:A,$A20)</f>
        <v>0</v>
      </c>
      <c r="D20" s="8">
        <v>11</v>
      </c>
      <c r="E20">
        <f>COUNTIF(Sheet1!B:B,$A20)</f>
        <v>2</v>
      </c>
      <c r="F20">
        <f>COUNTIF(Sheet1!C:C,$A20)</f>
        <v>1</v>
      </c>
      <c r="G20">
        <f>COUNTIF(Sheet1!D:D,$A20)</f>
        <v>1</v>
      </c>
      <c r="H20">
        <f>COUNTIF(Sheet1!E:E,$A20)</f>
        <v>0</v>
      </c>
      <c r="I20">
        <f>COUNTIF(Sheet1!F:F,$A20)</f>
        <v>0</v>
      </c>
      <c r="J20">
        <f>COUNTIF(Sheet1!G:G,$A20)</f>
        <v>3</v>
      </c>
      <c r="K20">
        <f>COUNTIF(Sheet1!H:H,$A20)</f>
        <v>0</v>
      </c>
      <c r="L20">
        <f>COUNTIF(Sheet1!I:I,$A20)</f>
        <v>1</v>
      </c>
      <c r="M20">
        <f>COUNTIF(Sheet1!J:J,$A20)</f>
        <v>1</v>
      </c>
      <c r="N20">
        <f>COUNTIF(Sheet1!K:K,$A20)</f>
        <v>0</v>
      </c>
      <c r="O20">
        <f>COUNTIF(Sheet1!L:L,$A20)</f>
        <v>0</v>
      </c>
      <c r="P20">
        <f>COUNTIF(Sheet1!M:M,$A20)</f>
        <v>0</v>
      </c>
      <c r="Q20">
        <f>COUNTIF(Sheet1!N:N,$A20)</f>
        <v>0</v>
      </c>
      <c r="R20">
        <f>COUNTIF(Sheet1!O:O,$A20)</f>
        <v>0</v>
      </c>
      <c r="S20">
        <f>COUNTIF(Sheet1!P:P,$A20)</f>
        <v>1</v>
      </c>
      <c r="T20">
        <f>COUNTIF(Sheet1!Q:Q,$A20)</f>
        <v>0</v>
      </c>
      <c r="U20">
        <f>COUNTIF(Sheet1!R:R,$A20)</f>
        <v>0</v>
      </c>
      <c r="V20">
        <f>COUNTIF(Sheet1!S:S,$A20)</f>
        <v>0</v>
      </c>
      <c r="W20">
        <f>COUNTIF(Sheet1!T:T,$A20)</f>
        <v>0</v>
      </c>
      <c r="X20">
        <f>COUNTIF(Sheet1!U:U,$A20)</f>
        <v>3</v>
      </c>
      <c r="Y20">
        <f>COUNTIF(Sheet1!V:V,$A20)</f>
        <v>1</v>
      </c>
      <c r="Z20">
        <f>COUNTIF(Sheet1!W:W,$A20)</f>
        <v>0</v>
      </c>
      <c r="AA20">
        <f>COUNTIF(Sheet1!X:X,$A20)</f>
        <v>0</v>
      </c>
      <c r="AB20">
        <f>COUNTIF(Sheet1!Y:Y,$A20)</f>
        <v>0</v>
      </c>
      <c r="AC20">
        <f>COUNTIF(Sheet1!Z:Z,$A20)</f>
        <v>2</v>
      </c>
      <c r="AD20">
        <f>COUNTIF(Sheet1!AA:AA,$A20)</f>
        <v>0</v>
      </c>
      <c r="AE20">
        <f>COUNTIF(Sheet1!AB:AB,$A20)</f>
        <v>1</v>
      </c>
      <c r="AF20">
        <f>COUNTIF(Sheet1!AC:AC,$A20)</f>
        <v>2</v>
      </c>
      <c r="AG20">
        <f>COUNTIF(Sheet1!AD:AD,$A20)</f>
        <v>0</v>
      </c>
      <c r="AH20">
        <f>COUNTIF(Sheet1!AE:AE,$A20)</f>
        <v>1</v>
      </c>
      <c r="AI20">
        <f>COUNTIF(Sheet1!AF:AF,$A20)</f>
        <v>0</v>
      </c>
      <c r="AJ20">
        <f>COUNTIF(Sheet1!AG:AG,$A20)</f>
        <v>1</v>
      </c>
      <c r="AK20">
        <f>COUNTIF(Sheet1!AH:AH,$A20)</f>
        <v>0</v>
      </c>
      <c r="AL20">
        <f>COUNTIF(Sheet1!AI:AI,$A20)</f>
        <v>0</v>
      </c>
      <c r="AM20">
        <f>COUNTIF(Sheet1!AJ:AJ,$A20)</f>
        <v>1</v>
      </c>
      <c r="AN20">
        <f>COUNTIF(Sheet1!AK:AK,$A20)</f>
        <v>0</v>
      </c>
      <c r="AO20">
        <f>COUNTIF(Sheet1!AL:AL,$A20)</f>
        <v>0</v>
      </c>
      <c r="AP20">
        <f>COUNTIF(Sheet1!AM:AM,$A20)</f>
        <v>0</v>
      </c>
      <c r="AQ20">
        <f>COUNTIF(Sheet1!AN:AN,$A20)</f>
        <v>0</v>
      </c>
      <c r="AR20">
        <f>COUNTIF(Sheet1!AO:AO,$A20)</f>
        <v>0</v>
      </c>
      <c r="AS20">
        <f>COUNTIF(Sheet1!AP:AP,$A20)</f>
        <v>0</v>
      </c>
      <c r="AT20">
        <f>COUNTIF(Sheet1!AQ:AQ,$A20)</f>
        <v>0</v>
      </c>
      <c r="AU20">
        <f>COUNTIF(Sheet1!AR:AR,$A20)</f>
        <v>0</v>
      </c>
      <c r="AV20">
        <f>COUNTIF(Sheet1!AS:AS,$A20)</f>
        <v>2</v>
      </c>
      <c r="AW20">
        <f>COUNTIF(Sheet1!AT:AT,$A20)</f>
        <v>1</v>
      </c>
      <c r="AX20">
        <f>COUNTIF(Sheet1!AU:AU,$A20)</f>
        <v>2</v>
      </c>
      <c r="AY20">
        <f>COUNTIF(Sheet1!AV:AV,$A20)</f>
        <v>0</v>
      </c>
      <c r="AZ20">
        <f>COUNTIF(Sheet1!AW:AW,$A20)</f>
        <v>0</v>
      </c>
      <c r="BA20">
        <f>COUNTIF(Sheet1!AX:AX,$A20)</f>
        <v>1</v>
      </c>
      <c r="BB20">
        <f>COUNTIF(Sheet1!AY:AY,$A20)</f>
        <v>0</v>
      </c>
      <c r="BC20">
        <f>COUNTIF(Sheet1!AZ:AZ,$A20)</f>
        <v>0</v>
      </c>
      <c r="BD20">
        <f>COUNTIF(Sheet1!BA:BA,$A20)</f>
        <v>0</v>
      </c>
      <c r="BE20">
        <f>COUNTIF(Sheet1!BB:BB,$A20)</f>
        <v>1</v>
      </c>
      <c r="BF20">
        <f>COUNTIF(Sheet1!BC:BC,$A20)</f>
        <v>1</v>
      </c>
      <c r="BG20">
        <f>COUNTIF(Sheet1!BD:BD,$A20)</f>
        <v>0</v>
      </c>
      <c r="BH20">
        <f>COUNTIF(Sheet1!BE:BE,$A20)</f>
        <v>0</v>
      </c>
      <c r="BI20">
        <f>COUNTIF(Sheet1!BF:BF,$A20)</f>
        <v>0</v>
      </c>
      <c r="BJ20">
        <f>COUNTIF(Sheet1!BG:BG,$A20)</f>
        <v>1</v>
      </c>
      <c r="BK20">
        <f>COUNTIF(Sheet1!BH:BH,$A20)</f>
        <v>1</v>
      </c>
      <c r="BL20">
        <f>COUNTIF(Sheet1!BI:BI,$A20)</f>
        <v>1</v>
      </c>
      <c r="BM20">
        <f>COUNTIF(Sheet1!BJ:BJ,$A20)</f>
        <v>0</v>
      </c>
      <c r="BN20">
        <f>COUNTIF(Sheet1!BK:BK,$A20)</f>
        <v>0</v>
      </c>
      <c r="BO20">
        <f>COUNTIF(Sheet1!BL:BL,$A20)</f>
        <v>1</v>
      </c>
      <c r="BP20">
        <f>COUNTIF(Sheet1!BM:BM,$A20)</f>
        <v>0</v>
      </c>
      <c r="BQ20">
        <f>COUNTIF(Sheet1!BN:BN,$A20)</f>
        <v>1</v>
      </c>
      <c r="BR20">
        <f>COUNTIF(Sheet1!BO:BO,$A20)</f>
        <v>0</v>
      </c>
      <c r="BS20">
        <f>COUNTIF(Sheet1!BP:BP,$A20)</f>
        <v>0</v>
      </c>
      <c r="BT20">
        <f>COUNTIF(Sheet1!BQ:BQ,$A20)</f>
        <v>0</v>
      </c>
      <c r="BU20">
        <f>COUNTIF(Sheet1!BR:BR,$A20)</f>
        <v>0</v>
      </c>
      <c r="BV20">
        <f>COUNTIF(Sheet1!BS:BS,$A20)</f>
        <v>3</v>
      </c>
      <c r="BW20">
        <f>COUNTIF(Sheet1!BT:BT,$A20)</f>
        <v>4</v>
      </c>
      <c r="BX20">
        <f>COUNTIF(Sheet1!BU:BU,$A20)</f>
        <v>0</v>
      </c>
      <c r="BY20">
        <f>COUNTIF(Sheet1!BV:BV,$A20)</f>
        <v>0</v>
      </c>
      <c r="BZ20">
        <f>COUNTIF(Sheet1!BW:BW,$A20)</f>
        <v>3</v>
      </c>
      <c r="CA20">
        <f>COUNTIF(Sheet1!BX:BX,$A20)</f>
        <v>0</v>
      </c>
      <c r="CB20">
        <f>COUNTIF(Sheet1!BY:BY,$A20)</f>
        <v>0</v>
      </c>
      <c r="CC20">
        <f>COUNTIF(Sheet1!BZ:BZ,$A20)</f>
        <v>3</v>
      </c>
      <c r="CD20">
        <f>COUNTIF(Sheet1!CA:CA,$A20)</f>
        <v>0</v>
      </c>
      <c r="CE20">
        <f>COUNTIF(Sheet1!CB:CB,$A20)</f>
        <v>0</v>
      </c>
      <c r="CF20">
        <f>COUNTIF(Sheet1!CC:CC,$A20)</f>
        <v>0</v>
      </c>
      <c r="CG20">
        <f>COUNTIF(Sheet1!CD:CD,$A20)</f>
        <v>0</v>
      </c>
      <c r="CH20">
        <f>COUNTIF(Sheet1!CE:CE,$A20)</f>
        <v>0</v>
      </c>
      <c r="CI20">
        <f>COUNTIF(Sheet1!CF:CF,$A20)</f>
        <v>0</v>
      </c>
      <c r="CJ20">
        <f>COUNTIF(Sheet1!CG:CG,$A20)</f>
        <v>0</v>
      </c>
      <c r="CK20">
        <f>COUNTIF(Sheet1!CH:CH,$A20)</f>
        <v>1</v>
      </c>
      <c r="CL20">
        <f>COUNTIF(Sheet1!CI:CI,$A20)</f>
        <v>0</v>
      </c>
      <c r="CM20">
        <f>COUNTIF(Sheet1!CJ:CJ,$A20)</f>
        <v>1</v>
      </c>
      <c r="CN20">
        <f>COUNTIF(Sheet1!CK:CK,$A20)</f>
        <v>0</v>
      </c>
      <c r="CO20">
        <f>COUNTIF(Sheet1!CL:CL,$A20)</f>
        <v>0</v>
      </c>
      <c r="CP20">
        <f>COUNTIF(Sheet1!CM:CM,$A20)</f>
        <v>1</v>
      </c>
      <c r="CQ20">
        <f>COUNTIF(Sheet1!CN:CN,$A20)</f>
        <v>0</v>
      </c>
      <c r="CR20">
        <f>COUNTIF(Sheet1!CO:CO,$A20)</f>
        <v>0</v>
      </c>
      <c r="CS20">
        <f>COUNTIF(Sheet1!CP:CP,$A20)</f>
        <v>0</v>
      </c>
      <c r="CT20">
        <f>COUNTIF(Sheet1!CQ:CQ,$A20)</f>
        <v>2</v>
      </c>
      <c r="CU20">
        <f>COUNTIF(Sheet1!CR:CR,$A20)</f>
        <v>1</v>
      </c>
      <c r="CV20">
        <f>COUNTIF(Sheet1!CS:CS,$A20)</f>
        <v>0</v>
      </c>
      <c r="CW20">
        <f>COUNTIF(Sheet1!CT:CT,$A20)</f>
        <v>1</v>
      </c>
      <c r="CX20">
        <f>COUNTIF(Sheet1!CU:CU,$A20)</f>
        <v>0</v>
      </c>
      <c r="CY20">
        <f>COUNTIF(Sheet1!CV:CV,$A20)</f>
        <v>0</v>
      </c>
      <c r="CZ20">
        <f>COUNTIF(Sheet1!CW:CW,$A20)</f>
        <v>0</v>
      </c>
      <c r="DA20">
        <f>COUNTIF(Sheet1!CX:CX,$A20)</f>
        <v>0</v>
      </c>
      <c r="DB20">
        <f>COUNTIF(Sheet1!CY:CY,$A20)</f>
        <v>0</v>
      </c>
      <c r="DC20">
        <f>COUNTIF(Sheet1!CZ:CZ,$A20)</f>
        <v>4</v>
      </c>
      <c r="DD20">
        <f>COUNTIF(Sheet1!DA:DA,$A20)</f>
        <v>0</v>
      </c>
      <c r="DE20">
        <f>COUNTIF(Sheet1!DB:DB,$A20)</f>
        <v>0</v>
      </c>
      <c r="DF20">
        <f>COUNTIF(Sheet1!DC:DC,$A20)</f>
        <v>1</v>
      </c>
      <c r="DG20">
        <f>COUNTIF(Sheet1!DD:DD,$A20)</f>
        <v>0</v>
      </c>
      <c r="DH20">
        <f>COUNTIF(Sheet1!DE:DE,$A20)</f>
        <v>1</v>
      </c>
      <c r="DI20">
        <f>COUNTIF(Sheet1!DF:DF,$A20)</f>
        <v>1</v>
      </c>
      <c r="DJ20">
        <f>COUNTIF(Sheet1!DG:DG,$A20)</f>
        <v>2</v>
      </c>
      <c r="DK20">
        <f>COUNTIF(Sheet1!DH:DH,$A20)</f>
        <v>0</v>
      </c>
      <c r="DL20">
        <f>COUNTIF(Sheet1!DI:DI,$A20)</f>
        <v>1</v>
      </c>
      <c r="DM20">
        <f>COUNTIF(Sheet1!DJ:DJ,$A20)</f>
        <v>2</v>
      </c>
      <c r="DN20">
        <f>COUNTIF(Sheet1!DK:DK,$A20)</f>
        <v>0</v>
      </c>
      <c r="DO20">
        <f>COUNTIF(Sheet1!DL:DL,$A20)</f>
        <v>3</v>
      </c>
      <c r="DP20">
        <f>COUNTIF(Sheet1!DM:DM,$A20)</f>
        <v>0</v>
      </c>
      <c r="DQ20">
        <f>COUNTIF(Sheet1!DN:DN,$A20)</f>
        <v>1</v>
      </c>
      <c r="DR20">
        <f>COUNTIF(Sheet1!DO:DO,$A20)</f>
        <v>0</v>
      </c>
      <c r="DS20">
        <f>COUNTIF(Sheet1!DP:DP,$A20)</f>
        <v>1</v>
      </c>
      <c r="DT20">
        <f>COUNTIF(Sheet1!DQ:DQ,$A20)</f>
        <v>1</v>
      </c>
      <c r="DU20">
        <f>COUNTIF(Sheet1!DR:DR,$A20)</f>
        <v>2</v>
      </c>
      <c r="DV20">
        <f>COUNTIF(Sheet1!DS:DS,$A20)</f>
        <v>1</v>
      </c>
      <c r="DW20">
        <f>COUNTIF(Sheet1!DT:DT,$A20)</f>
        <v>0</v>
      </c>
      <c r="DX20">
        <f>COUNTIF(Sheet1!DU:DU,$A20)</f>
        <v>0</v>
      </c>
      <c r="DY20">
        <f>COUNTIF(Sheet1!DV:DV,$A20)</f>
        <v>0</v>
      </c>
      <c r="DZ20">
        <f>COUNTIF(Sheet1!DW:DW,$A20)</f>
        <v>0</v>
      </c>
      <c r="EA20">
        <f>COUNTIF(Sheet1!DX:DX,$A20)</f>
        <v>0</v>
      </c>
      <c r="EB20">
        <f>COUNTIF(Sheet1!DY:DY,$A20)</f>
        <v>3</v>
      </c>
      <c r="EC20">
        <f>COUNTIF(Sheet1!DZ:DZ,$A20)</f>
        <v>2</v>
      </c>
      <c r="ED20">
        <f>COUNTIF(Sheet1!EA:EA,$A20)</f>
        <v>0</v>
      </c>
      <c r="EE20">
        <f>COUNTIF(Sheet1!EB:EB,$A20)</f>
        <v>1</v>
      </c>
      <c r="EF20">
        <f>COUNTIF(Sheet1!EC:EC,$A20)</f>
        <v>0</v>
      </c>
      <c r="EG20">
        <f>COUNTIF(Sheet1!ED:ED,$A20)</f>
        <v>0</v>
      </c>
      <c r="EH20">
        <f>COUNTIF(Sheet1!EE:EE,$A20)</f>
        <v>0</v>
      </c>
      <c r="EI20">
        <f>COUNTIF(Sheet1!EF:EF,$A20)</f>
        <v>0</v>
      </c>
      <c r="EJ20">
        <f>COUNTIF(Sheet1!EG:EG,$A20)</f>
        <v>0</v>
      </c>
      <c r="EK20">
        <f>COUNTIF(Sheet1!EH:EH,$A20)</f>
        <v>0</v>
      </c>
      <c r="EL20">
        <f>COUNTIF(Sheet1!EI:EI,$A20)</f>
        <v>0</v>
      </c>
      <c r="EM20">
        <f>COUNTIF(Sheet1!EJ:EJ,$A20)</f>
        <v>2</v>
      </c>
      <c r="EN20">
        <f>COUNTIF(Sheet1!EK:EK,$A20)</f>
        <v>0</v>
      </c>
      <c r="EO20">
        <f>COUNTIF(Sheet1!EL:EL,$A20)</f>
        <v>0</v>
      </c>
      <c r="EP20">
        <f>COUNTIF(Sheet1!EM:EM,$A20)</f>
        <v>0</v>
      </c>
      <c r="EQ20">
        <f>COUNTIF(Sheet1!EN:EN,$A20)</f>
        <v>0</v>
      </c>
      <c r="ER20">
        <f>COUNTIF(Sheet1!EO:EO,$A20)</f>
        <v>1</v>
      </c>
      <c r="ES20">
        <f>COUNTIF(Sheet1!EP:EP,$A20)</f>
        <v>0</v>
      </c>
      <c r="ET20">
        <f>COUNTIF(Sheet1!EQ:EQ,$A20)</f>
        <v>2</v>
      </c>
      <c r="EU20">
        <f>COUNTIF(Sheet1!ER:ER,$A20)</f>
        <v>0</v>
      </c>
      <c r="EV20">
        <f>COUNTIF(Sheet1!ES:ES,$A20)</f>
        <v>0</v>
      </c>
      <c r="EW20">
        <f>COUNTIF(Sheet1!ET:ET,$A20)</f>
        <v>0</v>
      </c>
      <c r="EX20">
        <f>COUNTIF(Sheet1!EU:EU,$A20)</f>
        <v>0</v>
      </c>
      <c r="EY20">
        <f>COUNTIF(Sheet1!EV:EV,$A20)</f>
        <v>2</v>
      </c>
      <c r="EZ20">
        <f>COUNTIF(Sheet1!EW:EW,$A20)</f>
        <v>1</v>
      </c>
      <c r="FA20">
        <f>COUNTIF(Sheet1!EX:EX,$A20)</f>
        <v>0</v>
      </c>
      <c r="FB20">
        <f>COUNTIF(Sheet1!EY:EY,$A20)</f>
        <v>1</v>
      </c>
      <c r="FC20">
        <f>COUNTIF(Sheet1!EZ:EZ,$A20)</f>
        <v>0</v>
      </c>
      <c r="FD20">
        <f>COUNTIF(Sheet1!FA:FA,$A20)</f>
        <v>1</v>
      </c>
      <c r="FE20">
        <f>COUNTIF(Sheet1!FB:FB,$A20)</f>
        <v>0</v>
      </c>
      <c r="FF20">
        <f>COUNTIF(Sheet1!FC:FC,$A20)</f>
        <v>0</v>
      </c>
      <c r="FG20">
        <f>COUNTIF(Sheet1!FD:FD,$A20)</f>
        <v>2</v>
      </c>
      <c r="FH20">
        <f>COUNTIF(Sheet1!FE:FE,$A20)</f>
        <v>2</v>
      </c>
      <c r="FI20">
        <f>COUNTIF(Sheet1!FF:FF,$A20)</f>
        <v>1</v>
      </c>
      <c r="FJ20">
        <f>COUNTIF(Sheet1!FG:FG,$A20)</f>
        <v>0</v>
      </c>
      <c r="FK20">
        <f>COUNTIF(Sheet1!FH:FH,$A20)</f>
        <v>0</v>
      </c>
      <c r="FL20">
        <f>COUNTIF(Sheet1!FI:FI,$A20)</f>
        <v>0</v>
      </c>
      <c r="FM20">
        <f>COUNTIF(Sheet1!FJ:FJ,$A20)</f>
        <v>0</v>
      </c>
      <c r="FN20">
        <f>COUNTIF(Sheet1!FK:FK,$A20)</f>
        <v>2</v>
      </c>
      <c r="FO20">
        <f>COUNTIF(Sheet1!FL:FL,$A20)</f>
        <v>1</v>
      </c>
      <c r="FP20">
        <f>COUNTIF(Sheet1!FM:FM,$A20)</f>
        <v>0</v>
      </c>
      <c r="FQ20">
        <f>COUNTIF(Sheet1!FN:FN,$A20)</f>
        <v>2</v>
      </c>
      <c r="FR20">
        <f>COUNTIF(Sheet1!FO:FO,$A20)</f>
        <v>0</v>
      </c>
      <c r="FS20">
        <f>COUNTIF(Sheet1!FP:FP,$A20)</f>
        <v>0</v>
      </c>
      <c r="FT20">
        <f>COUNTIF(Sheet1!FQ:FQ,$A20)</f>
        <v>0</v>
      </c>
      <c r="FU20">
        <f>COUNTIF(Sheet1!FR:FR,$A20)</f>
        <v>0</v>
      </c>
      <c r="FV20">
        <f>COUNTIF(Sheet1!FS:FS,$A20)</f>
        <v>3</v>
      </c>
      <c r="FW20">
        <f>COUNTIF(Sheet1!FT:FT,$A20)</f>
        <v>2</v>
      </c>
      <c r="FX20">
        <f>COUNTIF(Sheet1!FU:FU,$A20)</f>
        <v>0</v>
      </c>
      <c r="FY20">
        <f>COUNTIF(Sheet1!FV:FV,$A20)</f>
        <v>2</v>
      </c>
      <c r="FZ20">
        <f>COUNTIF(Sheet1!FW:FW,$A20)</f>
        <v>3</v>
      </c>
      <c r="GA20">
        <f>COUNTIF(Sheet1!FX:FX,$A20)</f>
        <v>1</v>
      </c>
      <c r="GB20">
        <f>COUNTIF(Sheet1!FY:FY,$A20)</f>
        <v>0</v>
      </c>
      <c r="GC20">
        <f>COUNTIF(Sheet1!FZ:FZ,$A20)</f>
        <v>0</v>
      </c>
      <c r="GD20">
        <f>COUNTIF(Sheet1!GA:GA,$A20)</f>
        <v>0</v>
      </c>
      <c r="GE20">
        <f>COUNTIF(Sheet1!GB:GB,$A20)</f>
        <v>0</v>
      </c>
      <c r="GF20">
        <f>COUNTIF(Sheet1!GC:GC,$A20)</f>
        <v>0</v>
      </c>
      <c r="GG20">
        <f>COUNTIF(Sheet1!GD:GD,$A20)</f>
        <v>3</v>
      </c>
      <c r="GH20">
        <f>COUNTIF(Sheet1!GE:GE,$A20)</f>
        <v>0</v>
      </c>
      <c r="GI20">
        <f>COUNTIF(Sheet1!GF:GF,$A20)</f>
        <v>0</v>
      </c>
      <c r="GJ20">
        <f>COUNTIF(Sheet1!GG:GG,$A20)</f>
        <v>1</v>
      </c>
      <c r="GK20">
        <f>COUNTIF(Sheet1!GH:GH,$A20)</f>
        <v>0</v>
      </c>
      <c r="GL20">
        <f>COUNTIF(Sheet1!GI:GI,$A20)</f>
        <v>0</v>
      </c>
      <c r="GM20">
        <f>COUNTIF(Sheet1!GJ:GJ,$A20)</f>
        <v>0</v>
      </c>
      <c r="GN20">
        <f>COUNTIF(Sheet1!GK:GK,$A20)</f>
        <v>0</v>
      </c>
      <c r="GO20">
        <f>COUNTIF(Sheet1!GL:GL,$A20)</f>
        <v>1</v>
      </c>
      <c r="GP20">
        <f>COUNTIF(Sheet1!GM:GM,$A20)</f>
        <v>0</v>
      </c>
      <c r="GQ20">
        <f>COUNTIF(Sheet1!GN:GN,$A20)</f>
        <v>2</v>
      </c>
      <c r="GR20">
        <f>COUNTIF(Sheet1!GO:GO,$A20)</f>
        <v>1</v>
      </c>
      <c r="GS20">
        <f>COUNTIF(Sheet1!GP:GP,$A20)</f>
        <v>2</v>
      </c>
      <c r="GT20">
        <f>COUNTIF(Sheet1!GQ:GQ,$A20)</f>
        <v>3</v>
      </c>
      <c r="GU20">
        <f>COUNTIF(Sheet1!GR:GR,$A20)</f>
        <v>0</v>
      </c>
      <c r="GV20">
        <f>COUNTIF(Sheet1!GS:GS,$A20)</f>
        <v>0</v>
      </c>
      <c r="GW20">
        <f>COUNTIF(Sheet1!GT:GT,$A20)</f>
        <v>0</v>
      </c>
      <c r="GX20">
        <f>COUNTIF(Sheet1!GU:GU,$A20)</f>
        <v>1</v>
      </c>
      <c r="GY20">
        <f>COUNTIF(Sheet1!GV:GV,$A20)</f>
        <v>0</v>
      </c>
      <c r="GZ20">
        <f>COUNTIF(Sheet1!GW:GW,$A20)</f>
        <v>0</v>
      </c>
      <c r="HA20">
        <f>COUNTIF(Sheet1!GX:GX,$A20)</f>
        <v>0</v>
      </c>
      <c r="HB20">
        <f>COUNTIF(Sheet1!GY:GY,$A20)</f>
        <v>0</v>
      </c>
      <c r="HC20">
        <f>COUNTIF(Sheet1!GZ:GZ,$A20)</f>
        <v>1</v>
      </c>
      <c r="HD20">
        <f>COUNTIF(Sheet1!HA:HA,$A20)</f>
        <v>0</v>
      </c>
      <c r="HE20">
        <f>COUNTIF(Sheet1!HB:HB,$A20)</f>
        <v>0</v>
      </c>
      <c r="HF20">
        <f>COUNTIF(Sheet1!HC:HC,$A20)</f>
        <v>0</v>
      </c>
      <c r="HG20">
        <f>COUNTIF(Sheet1!HD:HD,$A20)</f>
        <v>0</v>
      </c>
      <c r="HH20">
        <f>COUNTIF(Sheet1!HE:HE,$A20)</f>
        <v>1</v>
      </c>
      <c r="HI20">
        <f>COUNTIF(Sheet1!HF:HF,$A20)</f>
        <v>2</v>
      </c>
      <c r="HJ20">
        <f>COUNTIF(Sheet1!HG:HG,$A20)</f>
        <v>0</v>
      </c>
      <c r="HK20">
        <f>COUNTIF(Sheet1!HH:HH,$A20)</f>
        <v>0</v>
      </c>
      <c r="HL20">
        <f>COUNTIF(Sheet1!HI:HI,$A20)</f>
        <v>0</v>
      </c>
      <c r="HM20">
        <f>COUNTIF(Sheet1!HJ:HJ,$A20)</f>
        <v>2</v>
      </c>
      <c r="HN20">
        <f>COUNTIF(Sheet1!HK:HK,$A20)</f>
        <v>0</v>
      </c>
      <c r="HO20">
        <f>COUNTIF(Sheet1!HL:HL,$A20)</f>
        <v>0</v>
      </c>
      <c r="HP20">
        <f>COUNTIF(Sheet1!HM:HM,$A20)</f>
        <v>0</v>
      </c>
      <c r="HQ20">
        <f>COUNTIF(Sheet1!HN:HN,$A20)</f>
        <v>0</v>
      </c>
      <c r="HR20">
        <f>COUNTIF(Sheet1!HO:HO,$A20)</f>
        <v>1</v>
      </c>
      <c r="HS20">
        <f>COUNTIF(Sheet1!HP:HP,$A20)</f>
        <v>2</v>
      </c>
      <c r="HT20">
        <f>COUNTIF(Sheet1!HQ:HQ,$A20)</f>
        <v>0</v>
      </c>
      <c r="HU20">
        <f>COUNTIF(Sheet1!HR:HR,$A20)</f>
        <v>0</v>
      </c>
      <c r="HV20">
        <f>COUNTIF(Sheet1!HS:HS,$A20)</f>
        <v>0</v>
      </c>
      <c r="HW20">
        <f>COUNTIF(Sheet1!HT:HT,$A20)</f>
        <v>0</v>
      </c>
      <c r="HX20">
        <f>COUNTIF(Sheet1!HU:HU,$A20)</f>
        <v>1</v>
      </c>
      <c r="HY20">
        <f>COUNTIF(Sheet1!HV:HV,$A20)</f>
        <v>0</v>
      </c>
      <c r="HZ20">
        <f>COUNTIF(Sheet1!HW:HW,$A20)</f>
        <v>0</v>
      </c>
      <c r="IA20">
        <f>COUNTIF(Sheet1!HX:HX,$A20)</f>
        <v>1</v>
      </c>
      <c r="IB20">
        <f>COUNTIF(Sheet1!HY:HY,$A20)</f>
        <v>0</v>
      </c>
      <c r="IC20">
        <f>COUNTIF(Sheet1!HZ:HZ,$A20)</f>
        <v>0</v>
      </c>
      <c r="ID20">
        <f>COUNTIF(Sheet1!IA:IA,$A20)</f>
        <v>3</v>
      </c>
      <c r="IE20">
        <f>COUNTIF(Sheet1!IB:IB,$A20)</f>
        <v>0</v>
      </c>
      <c r="IF20">
        <f>COUNTIF(Sheet1!IC:IC,$A20)</f>
        <v>2</v>
      </c>
      <c r="IG20">
        <f>COUNTIF(Sheet1!ID:ID,$A20)</f>
        <v>0</v>
      </c>
      <c r="IH20">
        <f>COUNTIF(Sheet1!IE:IE,$A20)</f>
        <v>0</v>
      </c>
      <c r="II20">
        <f>COUNTIF(Sheet1!IF:IF,$A20)</f>
        <v>0</v>
      </c>
      <c r="IJ20">
        <f>COUNTIF(Sheet1!IG:IG,$A20)</f>
        <v>0</v>
      </c>
      <c r="IK20">
        <f>COUNTIF(Sheet1!IH:IH,$A20)</f>
        <v>2</v>
      </c>
      <c r="IL20">
        <f>COUNTIF(Sheet1!II:II,$A20)</f>
        <v>1</v>
      </c>
      <c r="IM20">
        <f>COUNTIF(Sheet1!IJ:IJ,$A20)</f>
        <v>2</v>
      </c>
      <c r="IN20">
        <f>COUNTIF(Sheet1!IK:IK,$A20)</f>
        <v>2</v>
      </c>
      <c r="IO20">
        <f>COUNTIF(Sheet1!IL:IL,$A20)</f>
        <v>0</v>
      </c>
      <c r="IP20">
        <f>COUNTIF(Sheet1!IM:IM,$A20)</f>
        <v>1</v>
      </c>
      <c r="IQ20">
        <f>COUNTIF(Sheet1!IN:IN,$A20)</f>
        <v>0</v>
      </c>
      <c r="IR20">
        <f>COUNTIF(Sheet1!IO:IO,$A20)</f>
        <v>0</v>
      </c>
      <c r="IS20">
        <f>COUNTIF(Sheet1!IP:IP,$A20)</f>
        <v>0</v>
      </c>
      <c r="IT20">
        <f>COUNTIF(Sheet1!IQ:IQ,$A20)</f>
        <v>0</v>
      </c>
      <c r="IU20">
        <f>COUNTIF(Sheet1!IR:IR,$A20)</f>
        <v>0</v>
      </c>
      <c r="IV20">
        <f>COUNTIF(Sheet1!IS:IS,$A20)</f>
        <v>1</v>
      </c>
      <c r="IW20">
        <f>COUNTIF(Sheet1!IT:IT,$A20)</f>
        <v>0</v>
      </c>
      <c r="IX20">
        <f>COUNTIF(Sheet1!IU:IU,$A20)</f>
        <v>0</v>
      </c>
      <c r="IY20">
        <f>COUNTIF(Sheet1!IV:IV,$A20)</f>
        <v>2</v>
      </c>
      <c r="IZ20">
        <f>COUNTIF(Sheet1!IW:IW,$A20)</f>
        <v>0</v>
      </c>
      <c r="JA20">
        <f>COUNTIF(Sheet1!IX:IX,$A20)</f>
        <v>0</v>
      </c>
      <c r="JB20">
        <f>COUNTIF(Sheet1!IY:IY,$A20)</f>
        <v>0</v>
      </c>
      <c r="JC20">
        <f>COUNTIF(Sheet1!IZ:IZ,$A20)</f>
        <v>0</v>
      </c>
      <c r="JD20">
        <f>COUNTIF(Sheet1!JA:JA,$A20)</f>
        <v>0</v>
      </c>
      <c r="JE20">
        <f>COUNTIF(Sheet1!JB:JB,$A20)</f>
        <v>0</v>
      </c>
      <c r="JF20">
        <f>COUNTIF(Sheet1!JC:JC,$A20)</f>
        <v>0</v>
      </c>
      <c r="JG20">
        <f>COUNTIF(Sheet1!JD:JD,$A20)</f>
        <v>0</v>
      </c>
      <c r="JH20">
        <f>COUNTIF(Sheet1!JE:JE,$A20)</f>
        <v>2</v>
      </c>
      <c r="JI20">
        <f>COUNTIF(Sheet1!JF:JF,$A20)</f>
        <v>0</v>
      </c>
      <c r="JJ20">
        <f>COUNTIF(Sheet1!JG:JG,$A20)</f>
        <v>0</v>
      </c>
      <c r="JK20">
        <f>COUNTIF(Sheet1!JH:JH,$A20)</f>
        <v>0</v>
      </c>
      <c r="JL20">
        <f>COUNTIF(Sheet1!JI:JI,$A20)</f>
        <v>0</v>
      </c>
      <c r="JM20">
        <f>COUNTIF(Sheet1!JJ:JJ,$A20)</f>
        <v>0</v>
      </c>
      <c r="JN20">
        <f>COUNTIF(Sheet1!JK:JK,$A20)</f>
        <v>1</v>
      </c>
      <c r="JO20">
        <f>COUNTIF(Sheet1!JL:JL,$A20)</f>
        <v>0</v>
      </c>
      <c r="JP20">
        <f>COUNTIF(Sheet1!JM:JM,$A20)</f>
        <v>0</v>
      </c>
      <c r="JQ20">
        <f>COUNTIF(Sheet1!JN:JN,$A20)</f>
        <v>0</v>
      </c>
      <c r="JR20">
        <f>COUNTIF(Sheet1!JO:JO,$A20)</f>
        <v>1</v>
      </c>
      <c r="JS20">
        <f>COUNTIF(Sheet1!JP:JP,$A20)</f>
        <v>2</v>
      </c>
      <c r="JT20">
        <f>COUNTIF(Sheet1!JQ:JQ,$A20)</f>
        <v>1</v>
      </c>
      <c r="JU20">
        <f>COUNTIF(Sheet1!JR:JR,$A20)</f>
        <v>1</v>
      </c>
      <c r="JV20">
        <f>COUNTIF(Sheet1!JS:JS,$A20)</f>
        <v>2</v>
      </c>
      <c r="JW20">
        <f>COUNTIF(Sheet1!JT:JT,$A20)</f>
        <v>3</v>
      </c>
      <c r="JX20">
        <f>COUNTIF(Sheet1!JU:JU,$A20)</f>
        <v>0</v>
      </c>
      <c r="JY20">
        <f>COUNTIF(Sheet1!JV:JV,$A20)</f>
        <v>1</v>
      </c>
      <c r="JZ20">
        <f>COUNTIF(Sheet1!JW:JW,$A20)</f>
        <v>0</v>
      </c>
      <c r="KA20">
        <f>COUNTIF(Sheet1!JX:JX,$A20)</f>
        <v>2</v>
      </c>
      <c r="KB20">
        <f>COUNTIF(Sheet1!JY:JY,$A20)</f>
        <v>1</v>
      </c>
      <c r="KC20">
        <f>COUNTIF(Sheet1!JZ:JZ,$A20)</f>
        <v>0</v>
      </c>
      <c r="KD20">
        <f>COUNTIF(Sheet1!KA:KA,$A20)</f>
        <v>0</v>
      </c>
      <c r="KE20">
        <f>COUNTIF(Sheet1!KB:KB,$A20)</f>
        <v>1</v>
      </c>
      <c r="KF20">
        <f>COUNTIF(Sheet1!KC:KC,$A20)</f>
        <v>1</v>
      </c>
      <c r="KG20">
        <f>COUNTIF(Sheet1!KD:KD,$A20)</f>
        <v>1</v>
      </c>
      <c r="KH20">
        <f>COUNTIF(Sheet1!KE:KE,$A20)</f>
        <v>0</v>
      </c>
      <c r="KI20">
        <f>COUNTIF(Sheet1!KF:KF,$A20)</f>
        <v>1</v>
      </c>
      <c r="KJ20">
        <f>COUNTIF(Sheet1!KG:KG,$A20)</f>
        <v>0</v>
      </c>
      <c r="KK20">
        <f>COUNTIF(Sheet1!KH:KH,$A20)</f>
        <v>2</v>
      </c>
      <c r="KL20">
        <f>COUNTIF(Sheet1!KI:KI,$A20)</f>
        <v>0</v>
      </c>
      <c r="KM20">
        <f>COUNTIF(Sheet1!KJ:KJ,$A20)</f>
        <v>0</v>
      </c>
      <c r="KN20">
        <f>COUNTIF(Sheet1!KK:KK,$A20)</f>
        <v>0</v>
      </c>
      <c r="KO20">
        <f>COUNTIF(Sheet1!KL:KL,$A20)</f>
        <v>1</v>
      </c>
      <c r="KP20">
        <f>COUNTIF(Sheet1!KM:KM,$A20)</f>
        <v>2</v>
      </c>
      <c r="KQ20">
        <f>COUNTIF(Sheet1!KN:KN,$A20)</f>
        <v>0</v>
      </c>
      <c r="KR20">
        <f>COUNTIF(Sheet1!KO:KO,$A20)</f>
        <v>0</v>
      </c>
      <c r="KS20">
        <f>COUNTIF(Sheet1!KP:KP,$A20)</f>
        <v>3</v>
      </c>
      <c r="KT20">
        <f>COUNTIF(Sheet1!KQ:KQ,$A20)</f>
        <v>0</v>
      </c>
      <c r="KU20">
        <f>COUNTIF(Sheet1!KR:KR,$A20)</f>
        <v>0</v>
      </c>
      <c r="KV20">
        <f>COUNTIF(Sheet1!KS:KS,$A20)</f>
        <v>0</v>
      </c>
      <c r="KW20">
        <f>COUNTIF(Sheet1!KT:KT,$A20)</f>
        <v>0</v>
      </c>
      <c r="KX20">
        <f>COUNTIF(Sheet1!KU:KU,$A20)</f>
        <v>0</v>
      </c>
      <c r="KY20">
        <f>COUNTIF(Sheet1!KV:KV,$A20)</f>
        <v>2</v>
      </c>
      <c r="KZ20">
        <f>COUNTIF(Sheet1!KW:KW,$A20)</f>
        <v>0</v>
      </c>
      <c r="LA20">
        <f>COUNTIF(Sheet1!KX:KX,$A20)</f>
        <v>1</v>
      </c>
      <c r="LB20">
        <f>COUNTIF(Sheet1!KY:KY,$A20)</f>
        <v>0</v>
      </c>
      <c r="LC20">
        <f>COUNTIF(Sheet1!KZ:KZ,$A20)</f>
        <v>0</v>
      </c>
      <c r="LD20">
        <f>COUNTIF(Sheet1!LA:LA,$A20)</f>
        <v>0</v>
      </c>
      <c r="LE20">
        <f>COUNTIF(Sheet1!LB:LB,$A20)</f>
        <v>0</v>
      </c>
      <c r="LF20">
        <f>COUNTIF(Sheet1!LC:LC,$A20)</f>
        <v>0</v>
      </c>
      <c r="LG20">
        <f>COUNTIF(Sheet1!LD:LD,$A20)</f>
        <v>1</v>
      </c>
      <c r="LH20">
        <f>COUNTIF(Sheet1!LE:LE,$A20)</f>
        <v>3</v>
      </c>
      <c r="LI20">
        <f>COUNTIF(Sheet1!LF:LF,$A20)</f>
        <v>0</v>
      </c>
      <c r="LJ20">
        <f>COUNTIF(Sheet1!LG:LG,$A20)</f>
        <v>0</v>
      </c>
      <c r="LK20">
        <f>COUNTIF(Sheet1!LH:LH,$A20)</f>
        <v>0</v>
      </c>
      <c r="LL20">
        <f>COUNTIF(Sheet1!LI:LI,$A20)</f>
        <v>1</v>
      </c>
      <c r="LM20">
        <f>COUNTIF(Sheet1!LJ:LJ,$A20)</f>
        <v>0</v>
      </c>
      <c r="LN20">
        <f>COUNTIF(Sheet1!LK:LK,$A20)</f>
        <v>0</v>
      </c>
      <c r="LO20">
        <f>COUNTIF(Sheet1!LL:LL,$A20)</f>
        <v>0</v>
      </c>
      <c r="LP20">
        <f>COUNTIF(Sheet1!LM:LM,$A20)</f>
        <v>0</v>
      </c>
      <c r="LQ20">
        <f>COUNTIF(Sheet1!LN:LN,$A20)</f>
        <v>0</v>
      </c>
      <c r="LR20">
        <f>COUNTIF(Sheet1!LO:LO,$A20)</f>
        <v>0</v>
      </c>
      <c r="LS20">
        <f>COUNTIF(Sheet1!LP:LP,$A20)</f>
        <v>3</v>
      </c>
      <c r="LT20">
        <f>COUNTIF(Sheet1!LQ:LQ,$A20)</f>
        <v>0</v>
      </c>
      <c r="LU20">
        <f>COUNTIF(Sheet1!LR:LR,$A20)</f>
        <v>0</v>
      </c>
      <c r="LV20">
        <f>COUNTIF(Sheet1!LS:LS,$A20)</f>
        <v>0</v>
      </c>
      <c r="LW20">
        <f>COUNTIF(Sheet1!LT:LT,$A20)</f>
        <v>0</v>
      </c>
      <c r="LX20">
        <f>COUNTIF(Sheet1!LU:LU,$A20)</f>
        <v>0</v>
      </c>
      <c r="LY20">
        <f>COUNTIF(Sheet1!LV:LV,$A20)</f>
        <v>0</v>
      </c>
      <c r="LZ20">
        <f>COUNTIF(Sheet1!LW:LW,$A20)</f>
        <v>0</v>
      </c>
      <c r="MA20">
        <f>COUNTIF(Sheet1!LX:LX,$A20)</f>
        <v>1</v>
      </c>
      <c r="MB20">
        <f>COUNTIF(Sheet1!LY:LY,$A20)</f>
        <v>4</v>
      </c>
      <c r="MC20">
        <f>COUNTIF(Sheet1!LZ:LZ,$A20)</f>
        <v>2</v>
      </c>
      <c r="MD20">
        <f>COUNTIF(Sheet1!MA:MA,$A20)</f>
        <v>0</v>
      </c>
      <c r="ME20">
        <f>COUNTIF(Sheet1!MB:MB,$A20)</f>
        <v>1</v>
      </c>
      <c r="MF20">
        <f>COUNTIF(Sheet1!MC:MC,$A20)</f>
        <v>0</v>
      </c>
      <c r="MG20">
        <f>COUNTIF(Sheet1!MD:MD,$A20)</f>
        <v>1</v>
      </c>
      <c r="MH20">
        <f>COUNTIF(Sheet1!ME:ME,$A20)</f>
        <v>2</v>
      </c>
      <c r="MI20">
        <f>COUNTIF(Sheet1!MF:MF,$A20)</f>
        <v>2</v>
      </c>
      <c r="MJ20">
        <f>COUNTIF(Sheet1!MG:MG,$A20)</f>
        <v>0</v>
      </c>
      <c r="MK20">
        <f>COUNTIF(Sheet1!MH:MH,$A20)</f>
        <v>0</v>
      </c>
      <c r="ML20">
        <f>COUNTIF(Sheet1!MI:MI,$A20)</f>
        <v>0</v>
      </c>
      <c r="MM20">
        <f>COUNTIF(Sheet1!MJ:MJ,$A20)</f>
        <v>0</v>
      </c>
      <c r="MN20">
        <f>COUNTIF(Sheet1!MK:MK,$A20)</f>
        <v>1</v>
      </c>
      <c r="MO20">
        <f>COUNTIF(Sheet1!ML:ML,$A20)</f>
        <v>0</v>
      </c>
      <c r="MP20">
        <f>COUNTIF(Sheet1!MM:MM,$A20)</f>
        <v>2</v>
      </c>
      <c r="MQ20">
        <f>COUNTIF(Sheet1!MN:MN,$A20)</f>
        <v>0</v>
      </c>
      <c r="MR20">
        <f>COUNTIF(Sheet1!MO:MO,$A20)</f>
        <v>1</v>
      </c>
      <c r="MS20">
        <f>COUNTIF(Sheet1!MP:MP,$A20)</f>
        <v>0</v>
      </c>
      <c r="MT20">
        <f>COUNTIF(Sheet1!MQ:MQ,$A20)</f>
        <v>1</v>
      </c>
      <c r="MU20">
        <f>COUNTIF(Sheet1!MR:MR,$A20)</f>
        <v>2</v>
      </c>
      <c r="MV20">
        <f>COUNTIF(Sheet1!MS:MS,$A20)</f>
        <v>1</v>
      </c>
      <c r="MW20">
        <f>COUNTIF(Sheet1!MT:MT,$A20)</f>
        <v>2</v>
      </c>
      <c r="MX20">
        <f>COUNTIF(Sheet1!MU:MU,$A20)</f>
        <v>1</v>
      </c>
      <c r="MY20">
        <f>COUNTIF(Sheet1!MV:MV,$A20)</f>
        <v>1</v>
      </c>
      <c r="MZ20">
        <f>COUNTIF(Sheet1!MW:MW,$A20)</f>
        <v>0</v>
      </c>
      <c r="NA20">
        <f>COUNTIF(Sheet1!MX:MX,$A20)</f>
        <v>1</v>
      </c>
      <c r="NB20">
        <f>COUNTIF(Sheet1!MY:MY,$A20)</f>
        <v>0</v>
      </c>
      <c r="NC20">
        <f>COUNTIF(Sheet1!MZ:MZ,$A20)</f>
        <v>0</v>
      </c>
      <c r="ND20">
        <f>COUNTIF(Sheet1!NA:NA,$A20)</f>
        <v>0</v>
      </c>
      <c r="NE20">
        <f>COUNTIF(Sheet1!NB:NB,$A20)</f>
        <v>0</v>
      </c>
      <c r="NF20">
        <f>COUNTIF(Sheet1!NC:NC,$A20)</f>
        <v>1</v>
      </c>
      <c r="NG20">
        <f>COUNTIF(Sheet1!ND:ND,$A20)</f>
        <v>1</v>
      </c>
      <c r="NH20">
        <f>COUNTIF(Sheet1!NE:NE,$A20)</f>
        <v>0</v>
      </c>
      <c r="NI20">
        <f>COUNTIF(Sheet1!NF:NF,$A20)</f>
        <v>1</v>
      </c>
      <c r="NJ20">
        <f>COUNTIF(Sheet1!NG:NG,$A20)</f>
        <v>1</v>
      </c>
      <c r="NK20">
        <f>COUNTIF(Sheet1!NH:NH,$A20)</f>
        <v>0</v>
      </c>
      <c r="NL20">
        <f>COUNTIF(Sheet1!NI:NI,$A20)</f>
        <v>2</v>
      </c>
      <c r="NM20">
        <f>COUNTIF(Sheet1!NJ:NJ,$A20)</f>
        <v>0</v>
      </c>
      <c r="NN20">
        <f>COUNTIF(Sheet1!NK:NK,$A20)</f>
        <v>0</v>
      </c>
      <c r="NO20">
        <f>COUNTIF(Sheet1!NL:NL,$A20)</f>
        <v>0</v>
      </c>
      <c r="NP20">
        <f>COUNTIF(Sheet1!NM:NM,$A20)</f>
        <v>0</v>
      </c>
      <c r="NQ20">
        <f>COUNTIF(Sheet1!NN:NN,$A20)</f>
        <v>0</v>
      </c>
      <c r="NR20">
        <f>COUNTIF(Sheet1!NO:NO,$A20)</f>
        <v>0</v>
      </c>
      <c r="NS20">
        <f>COUNTIF(Sheet1!NP:NP,$A20)</f>
        <v>0</v>
      </c>
      <c r="NT20">
        <f>COUNTIF(Sheet1!NQ:NQ,$A20)</f>
        <v>0</v>
      </c>
      <c r="NU20">
        <f>COUNTIF(Sheet1!NR:NR,$A20)</f>
        <v>0</v>
      </c>
      <c r="NV20">
        <f>COUNTIF(Sheet1!NS:NS,$A20)</f>
        <v>0</v>
      </c>
      <c r="NW20">
        <f>COUNTIF(Sheet1!NT:NT,$A20)</f>
        <v>0</v>
      </c>
      <c r="NX20">
        <f>COUNTIF(Sheet1!NU:NU,$A20)</f>
        <v>0</v>
      </c>
      <c r="NY20">
        <f>COUNTIF(Sheet1!NV:NV,$A20)</f>
        <v>2</v>
      </c>
      <c r="NZ20">
        <f>COUNTIF(Sheet1!NW:NW,$A20)</f>
        <v>0</v>
      </c>
      <c r="OA20">
        <f>COUNTIF(Sheet1!NX:NX,$A20)</f>
        <v>1</v>
      </c>
      <c r="OB20">
        <f>COUNTIF(Sheet1!NY:NY,$A20)</f>
        <v>1</v>
      </c>
      <c r="OC20">
        <f>COUNTIF(Sheet1!NZ:NZ,$A20)</f>
        <v>1</v>
      </c>
      <c r="OD20">
        <f>COUNTIF(Sheet1!OA:OA,$A20)</f>
        <v>2</v>
      </c>
      <c r="OE20">
        <f>COUNTIF(Sheet1!OB:OB,$A20)</f>
        <v>1</v>
      </c>
      <c r="OF20">
        <f>COUNTIF(Sheet1!OC:OC,$A20)</f>
        <v>1</v>
      </c>
      <c r="OG20">
        <f>COUNTIF(Sheet1!OD:OD,$A20)</f>
        <v>1</v>
      </c>
      <c r="OH20">
        <f>COUNTIF(Sheet1!OE:OE,$A20)</f>
        <v>0</v>
      </c>
      <c r="OI20">
        <f>COUNTIF(Sheet1!OF:OF,$A20)</f>
        <v>0</v>
      </c>
      <c r="OJ20">
        <f>COUNTIF(Sheet1!OG:OG,$A20)</f>
        <v>0</v>
      </c>
      <c r="OK20">
        <f>COUNTIF(Sheet1!OH:OH,$A20)</f>
        <v>0</v>
      </c>
      <c r="OL20">
        <f>COUNTIF(Sheet1!OI:OI,$A20)</f>
        <v>0</v>
      </c>
      <c r="OM20">
        <f>COUNTIF(Sheet1!OJ:OJ,$A20)</f>
        <v>0</v>
      </c>
      <c r="ON20">
        <f>COUNTIF(Sheet1!OK:OK,$A20)</f>
        <v>0</v>
      </c>
      <c r="OO20">
        <f>COUNTIF(Sheet1!OL:OL,$A20)</f>
        <v>1</v>
      </c>
      <c r="OP20">
        <f>COUNTIF(Sheet1!OM:OM,$A20)</f>
        <v>0</v>
      </c>
      <c r="OQ20">
        <f>COUNTIF(Sheet1!ON:ON,$A20)</f>
        <v>1</v>
      </c>
      <c r="OR20">
        <f>COUNTIF(Sheet1!OO:OO,$A20)</f>
        <v>3</v>
      </c>
      <c r="OS20">
        <f>COUNTIF(Sheet1!OP:OP,$A20)</f>
        <v>0</v>
      </c>
      <c r="OT20">
        <f>COUNTIF(Sheet1!OQ:OQ,$A20)</f>
        <v>0</v>
      </c>
      <c r="OU20">
        <f>COUNTIF(Sheet1!OR:OR,$A20)</f>
        <v>0</v>
      </c>
      <c r="OV20">
        <f>COUNTIF(Sheet1!OS:OS,$A20)</f>
        <v>0</v>
      </c>
      <c r="OW20">
        <f>COUNTIF(Sheet1!OT:OT,$A20)</f>
        <v>0</v>
      </c>
      <c r="OX20">
        <f>COUNTIF(Sheet1!OU:OU,$A20)</f>
        <v>0</v>
      </c>
      <c r="OY20">
        <f>COUNTIF(Sheet1!OV:OV,$A20)</f>
        <v>1</v>
      </c>
      <c r="OZ20">
        <f>COUNTIF(Sheet1!OW:OW,$A20)</f>
        <v>3</v>
      </c>
      <c r="PA20">
        <f>COUNTIF(Sheet1!OX:OX,$A20)</f>
        <v>0</v>
      </c>
      <c r="PB20">
        <f>COUNTIF(Sheet1!OY:OY,$A20)</f>
        <v>1</v>
      </c>
      <c r="PC20">
        <f>COUNTIF(Sheet1!OZ:OZ,$A20)</f>
        <v>1</v>
      </c>
      <c r="PD20">
        <f>COUNTIF(Sheet1!PA:PA,$A20)</f>
        <v>0</v>
      </c>
      <c r="PE20">
        <f>COUNTIF(Sheet1!PB:PB,$A20)</f>
        <v>0</v>
      </c>
      <c r="PF20">
        <f>COUNTIF(Sheet1!PC:PC,$A20)</f>
        <v>0</v>
      </c>
      <c r="PG20">
        <f>COUNTIF(Sheet1!PD:PD,$A20)</f>
        <v>0</v>
      </c>
      <c r="PH20">
        <f>COUNTIF(Sheet1!PE:PE,$A20)</f>
        <v>0</v>
      </c>
      <c r="PI20">
        <f>COUNTIF(Sheet1!PF:PF,$A20)</f>
        <v>1</v>
      </c>
      <c r="PJ20">
        <f>COUNTIF(Sheet1!PG:PG,$A20)</f>
        <v>0</v>
      </c>
      <c r="PK20">
        <f>COUNTIF(Sheet1!PH:PH,$A20)</f>
        <v>1</v>
      </c>
      <c r="PL20">
        <f>COUNTIF(Sheet1!PI:PI,$A20)</f>
        <v>0</v>
      </c>
      <c r="PM20">
        <f>COUNTIF(Sheet1!PJ:PJ,$A20)</f>
        <v>0</v>
      </c>
      <c r="PN20">
        <f>COUNTIF(Sheet1!PK:PK,$A20)</f>
        <v>1</v>
      </c>
      <c r="PO20">
        <f>COUNTIF(Sheet1!PL:PL,$A20)</f>
        <v>0</v>
      </c>
      <c r="PP20">
        <f>COUNTIF(Sheet1!PM:PM,$A20)</f>
        <v>0</v>
      </c>
      <c r="PQ20">
        <f>COUNTIF(Sheet1!PN:PN,$A20)</f>
        <v>1</v>
      </c>
      <c r="PR20">
        <f>COUNTIF(Sheet1!PO:PO,$A20)</f>
        <v>0</v>
      </c>
      <c r="PS20">
        <f>COUNTIF(Sheet1!PP:PP,$A20)</f>
        <v>1</v>
      </c>
      <c r="PT20">
        <f>COUNTIF(Sheet1!PQ:PQ,$A20)</f>
        <v>0</v>
      </c>
      <c r="PU20">
        <f>COUNTIF(Sheet1!PR:PR,$A20)</f>
        <v>2</v>
      </c>
      <c r="PV20">
        <f>COUNTIF(Sheet1!PS:PS,$A20)</f>
        <v>0</v>
      </c>
      <c r="PW20">
        <f>COUNTIF(Sheet1!PT:PT,$A20)</f>
        <v>1</v>
      </c>
      <c r="PX20">
        <f>COUNTIF(Sheet1!PU:PU,$A20)</f>
        <v>1</v>
      </c>
      <c r="PY20">
        <f>COUNTIF(Sheet1!PV:PV,$A20)</f>
        <v>0</v>
      </c>
      <c r="PZ20">
        <f>COUNTIF(Sheet1!PW:PW,$A20)</f>
        <v>0</v>
      </c>
      <c r="QA20">
        <f>COUNTIF(Sheet1!PX:PX,$A20)</f>
        <v>1</v>
      </c>
      <c r="QB20">
        <f>COUNTIF(Sheet1!PY:PY,$A20)</f>
        <v>0</v>
      </c>
      <c r="QC20">
        <f>COUNTIF(Sheet1!PZ:PZ,$A20)</f>
        <v>1</v>
      </c>
      <c r="QD20">
        <f>COUNTIF(Sheet1!QA:QA,$A20)</f>
        <v>1</v>
      </c>
      <c r="QE20">
        <f>COUNTIF(Sheet1!QB:QB,$A20)</f>
        <v>0</v>
      </c>
      <c r="QF20">
        <f>COUNTIF(Sheet1!QC:QC,$A20)</f>
        <v>0</v>
      </c>
      <c r="QG20">
        <f>COUNTIF(Sheet1!QD:QD,$A20)</f>
        <v>2</v>
      </c>
      <c r="QH20">
        <f>COUNTIF(Sheet1!QE:QE,$A20)</f>
        <v>0</v>
      </c>
      <c r="QI20">
        <f>COUNTIF(Sheet1!QF:QF,$A20)</f>
        <v>1</v>
      </c>
      <c r="QJ20">
        <f>COUNTIF(Sheet1!QG:QG,$A20)</f>
        <v>1</v>
      </c>
      <c r="QK20">
        <f>COUNTIF(Sheet1!QH:QH,$A20)</f>
        <v>0</v>
      </c>
      <c r="QL20">
        <f>COUNTIF(Sheet1!QI:QI,$A20)</f>
        <v>2</v>
      </c>
      <c r="QM20">
        <f>COUNTIF(Sheet1!QJ:QJ,$A20)</f>
        <v>0</v>
      </c>
      <c r="QN20">
        <f>COUNTIF(Sheet1!QK:QK,$A20)</f>
        <v>1</v>
      </c>
      <c r="QO20">
        <f>COUNTIF(Sheet1!QL:QL,$A20)</f>
        <v>1</v>
      </c>
      <c r="QP20">
        <f>COUNTIF(Sheet1!QM:QM,$A20)</f>
        <v>0</v>
      </c>
      <c r="QQ20">
        <f>COUNTIF(Sheet1!QN:QN,$A20)</f>
        <v>0</v>
      </c>
      <c r="QR20">
        <f>COUNTIF(Sheet1!QO:QO,$A20)</f>
        <v>0</v>
      </c>
      <c r="QS20">
        <f>COUNTIF(Sheet1!QP:QP,$A20)</f>
        <v>0</v>
      </c>
      <c r="QT20">
        <f>COUNTIF(Sheet1!QQ:QQ,$A20)</f>
        <v>0</v>
      </c>
      <c r="QU20">
        <f>COUNTIF(Sheet1!QR:QR,$A20)</f>
        <v>0</v>
      </c>
      <c r="QV20">
        <f>COUNTIF(Sheet1!QS:QS,$A20)</f>
        <v>0</v>
      </c>
      <c r="QW20">
        <f>COUNTIF(Sheet1!QT:QT,$A20)</f>
        <v>0</v>
      </c>
      <c r="QX20">
        <f>COUNTIF(Sheet1!QU:QU,$A20)</f>
        <v>0</v>
      </c>
      <c r="QY20">
        <f>COUNTIF(Sheet1!QV:QV,$A20)</f>
        <v>0</v>
      </c>
      <c r="QZ20">
        <f>COUNTIF(Sheet1!QW:QW,$A20)</f>
        <v>0</v>
      </c>
      <c r="RA20">
        <f>COUNTIF(Sheet1!QX:QX,$A20)</f>
        <v>0</v>
      </c>
      <c r="RB20">
        <f>COUNTIF(Sheet1!QY:QY,$A20)</f>
        <v>0</v>
      </c>
      <c r="RC20">
        <f>COUNTIF(Sheet1!QZ:QZ,$A20)</f>
        <v>0</v>
      </c>
      <c r="RD20">
        <f>COUNTIF(Sheet1!RA:RA,$A20)</f>
        <v>1</v>
      </c>
      <c r="RE20">
        <f>COUNTIF(Sheet1!RB:RB,$A20)</f>
        <v>1</v>
      </c>
      <c r="RF20">
        <f>COUNTIF(Sheet1!RC:RC,$A20)</f>
        <v>3</v>
      </c>
      <c r="RG20">
        <f>COUNTIF(Sheet1!RD:RD,$A20)</f>
        <v>0</v>
      </c>
      <c r="RH20">
        <f>COUNTIF(Sheet1!RE:RE,$A20)</f>
        <v>0</v>
      </c>
      <c r="RI20">
        <f>COUNTIF(Sheet1!RF:RF,$A20)</f>
        <v>0</v>
      </c>
      <c r="RJ20">
        <f>COUNTIF(Sheet1!RG:RG,$A20)</f>
        <v>0</v>
      </c>
      <c r="RK20">
        <f>COUNTIF(Sheet1!RH:RH,$A20)</f>
        <v>3</v>
      </c>
      <c r="RL20">
        <f>COUNTIF(Sheet1!RI:RI,$A20)</f>
        <v>2</v>
      </c>
      <c r="RM20">
        <f>COUNTIF(Sheet1!RJ:RJ,$A20)</f>
        <v>1</v>
      </c>
      <c r="RN20">
        <f>COUNTIF(Sheet1!RK:RK,$A20)</f>
        <v>1</v>
      </c>
      <c r="RO20">
        <f>COUNTIF(Sheet1!RL:RL,$A20)</f>
        <v>0</v>
      </c>
      <c r="RP20">
        <f>COUNTIF(Sheet1!RM:RM,$A20)</f>
        <v>2</v>
      </c>
      <c r="RQ20">
        <f>COUNTIF(Sheet1!RN:RN,$A20)</f>
        <v>0</v>
      </c>
      <c r="RR20">
        <f>COUNTIF(Sheet1!RO:RO,$A20)</f>
        <v>1</v>
      </c>
      <c r="RS20">
        <f>COUNTIF(Sheet1!RP:RP,$A20)</f>
        <v>0</v>
      </c>
      <c r="RT20">
        <f>COUNTIF(Sheet1!RQ:RQ,$A20)</f>
        <v>0</v>
      </c>
      <c r="RU20">
        <f>COUNTIF(Sheet1!RR:RR,$A20)</f>
        <v>2</v>
      </c>
      <c r="RV20">
        <f>COUNTIF(Sheet1!RS:RS,$A20)</f>
        <v>2</v>
      </c>
      <c r="RW20">
        <f>COUNTIF(Sheet1!RT:RT,$A20)</f>
        <v>0</v>
      </c>
      <c r="RX20">
        <f>COUNTIF(Sheet1!RU:RU,$A20)</f>
        <v>0</v>
      </c>
      <c r="RY20">
        <f>COUNTIF(Sheet1!RV:RV,$A20)</f>
        <v>1</v>
      </c>
      <c r="RZ20">
        <f>COUNTIF(Sheet1!RW:RW,$A20)</f>
        <v>0</v>
      </c>
      <c r="SA20">
        <f>COUNTIF(Sheet1!RX:RX,$A20)</f>
        <v>0</v>
      </c>
      <c r="SB20">
        <f>COUNTIF(Sheet1!RY:RY,$A20)</f>
        <v>0</v>
      </c>
      <c r="SC20">
        <f>COUNTIF(Sheet1!RZ:RZ,$A20)</f>
        <v>0</v>
      </c>
      <c r="SD20">
        <f>COUNTIF(Sheet1!SA:SA,$A20)</f>
        <v>0</v>
      </c>
      <c r="SE20">
        <f>COUNTIF(Sheet1!SB:SB,$A20)</f>
        <v>1</v>
      </c>
      <c r="SF20">
        <f>COUNTIF(Sheet1!SC:SC,$A20)</f>
        <v>1</v>
      </c>
      <c r="SG20">
        <f>COUNTIF(Sheet1!SD:SD,$A20)</f>
        <v>2</v>
      </c>
      <c r="SH20">
        <f>COUNTIF(Sheet1!SE:SE,$A20)</f>
        <v>1</v>
      </c>
      <c r="SI20">
        <f>COUNTIF(Sheet1!SF:SF,$A20)</f>
        <v>1</v>
      </c>
      <c r="SJ20">
        <f>COUNTIF(Sheet1!SG:SG,$A20)</f>
        <v>0</v>
      </c>
      <c r="SK20">
        <f>COUNTIF(Sheet1!SH:SH,$A20)</f>
        <v>0</v>
      </c>
      <c r="SL20">
        <f>COUNTIF(Sheet1!SI:SI,$A20)</f>
        <v>2</v>
      </c>
      <c r="SM20">
        <f>COUNTIF(Sheet1!SJ:SJ,$A20)</f>
        <v>0</v>
      </c>
      <c r="SN20">
        <f>COUNTIF(Sheet1!SK:SK,$A20)</f>
        <v>1</v>
      </c>
      <c r="SO20">
        <f>COUNTIF(Sheet1!SL:SL,$A20)</f>
        <v>1</v>
      </c>
      <c r="SP20">
        <f>COUNTIF(Sheet1!SM:SM,$A20)</f>
        <v>1</v>
      </c>
      <c r="SQ20">
        <f>COUNTIF(Sheet1!SN:SN,$A20)</f>
        <v>0</v>
      </c>
      <c r="SR20">
        <f>COUNTIF(Sheet1!SO:SO,$A20)</f>
        <v>2</v>
      </c>
      <c r="SS20">
        <f>COUNTIF(Sheet1!SP:SP,$A20)</f>
        <v>0</v>
      </c>
      <c r="ST20">
        <f>COUNTIF(Sheet1!SQ:SQ,$A20)</f>
        <v>1</v>
      </c>
      <c r="SU20">
        <f>COUNTIF(Sheet1!SR:SR,$A20)</f>
        <v>0</v>
      </c>
      <c r="SV20">
        <f>COUNTIF(Sheet1!SS:SS,$A20)</f>
        <v>1</v>
      </c>
      <c r="SW20">
        <f>COUNTIF(Sheet1!ST:ST,$A20)</f>
        <v>1</v>
      </c>
      <c r="SX20">
        <f>COUNTIF(Sheet1!SU:SU,$A20)</f>
        <v>0</v>
      </c>
      <c r="SY20">
        <f>COUNTIF(Sheet1!SV:SV,$A20)</f>
        <v>0</v>
      </c>
      <c r="SZ20">
        <f>COUNTIF(Sheet1!SW:SW,$A20)</f>
        <v>0</v>
      </c>
      <c r="TA20">
        <f>COUNTIF(Sheet1!SX:SX,$A20)</f>
        <v>1</v>
      </c>
      <c r="TB20">
        <f>COUNTIF(Sheet1!SY:SY,$A20)</f>
        <v>0</v>
      </c>
      <c r="TC20">
        <f>COUNTIF(Sheet1!SZ:SZ,$A20)</f>
        <v>0</v>
      </c>
      <c r="TD20">
        <f>COUNTIF(Sheet1!TA:TA,$A20)</f>
        <v>2</v>
      </c>
      <c r="TE20">
        <f>COUNTIF(Sheet1!TB:TB,$A20)</f>
        <v>0</v>
      </c>
      <c r="TF20">
        <f>COUNTIF(Sheet1!TC:TC,$A20)</f>
        <v>2</v>
      </c>
      <c r="TG20">
        <f>COUNTIF(Sheet1!TD:TD,$A20)</f>
        <v>0</v>
      </c>
      <c r="TH20">
        <f>COUNTIF(Sheet1!TE:TE,$A20)</f>
        <v>1</v>
      </c>
      <c r="TI20">
        <f>COUNTIF(Sheet1!TF:TF,$A20)</f>
        <v>2</v>
      </c>
      <c r="TJ20">
        <f>COUNTIF(Sheet1!TG:TG,$A20)</f>
        <v>0</v>
      </c>
      <c r="TK20">
        <f>COUNTIF(Sheet1!TH:TH,$A20)</f>
        <v>0</v>
      </c>
      <c r="TL20">
        <f>COUNTIF(Sheet1!TI:TI,$A20)</f>
        <v>0</v>
      </c>
      <c r="TM20">
        <f>COUNTIF(Sheet1!TJ:TJ,$A20)</f>
        <v>0</v>
      </c>
      <c r="TN20">
        <f>COUNTIF(Sheet1!TK:TK,$A20)</f>
        <v>1</v>
      </c>
      <c r="TO20">
        <f>COUNTIF(Sheet1!TL:TL,$A20)</f>
        <v>0</v>
      </c>
      <c r="TP20">
        <f>COUNTIF(Sheet1!TM:TM,$A20)</f>
        <v>3</v>
      </c>
      <c r="TQ20">
        <f>COUNTIF(Sheet1!TN:TN,$A20)</f>
        <v>2</v>
      </c>
      <c r="TR20">
        <f>COUNTIF(Sheet1!TO:TO,$A20)</f>
        <v>2</v>
      </c>
      <c r="TS20">
        <f>COUNTIF(Sheet1!TP:TP,$A20)</f>
        <v>0</v>
      </c>
      <c r="TT20">
        <f>COUNTIF(Sheet1!TQ:TQ,$A20)</f>
        <v>1</v>
      </c>
      <c r="TU20">
        <f>COUNTIF(Sheet1!TR:TR,$A20)</f>
        <v>0</v>
      </c>
      <c r="TV20">
        <f>COUNTIF(Sheet1!TS:TS,$A20)</f>
        <v>0</v>
      </c>
      <c r="TW20">
        <f>COUNTIF(Sheet1!TT:TT,$A20)</f>
        <v>2</v>
      </c>
      <c r="TX20">
        <f>COUNTIF(Sheet1!TU:TU,$A20)</f>
        <v>0</v>
      </c>
      <c r="TY20">
        <f>COUNTIF(Sheet1!TV:TV,$A20)</f>
        <v>0</v>
      </c>
      <c r="TZ20">
        <f>COUNTIF(Sheet1!TW:TW,$A20)</f>
        <v>0</v>
      </c>
      <c r="UA20">
        <f>COUNTIF(Sheet1!TX:TX,$A20)</f>
        <v>0</v>
      </c>
      <c r="UB20">
        <f>COUNTIF(Sheet1!TY:TY,$A20)</f>
        <v>1</v>
      </c>
      <c r="UC20">
        <f>COUNTIF(Sheet1!TZ:TZ,$A20)</f>
        <v>0</v>
      </c>
      <c r="UD20">
        <f>COUNTIF(Sheet1!UA:UA,$A20)</f>
        <v>1</v>
      </c>
      <c r="UE20">
        <f>COUNTIF(Sheet1!UB:UB,$A20)</f>
        <v>0</v>
      </c>
      <c r="UF20">
        <f>COUNTIF(Sheet1!UC:UC,$A20)</f>
        <v>0</v>
      </c>
      <c r="UG20">
        <f>COUNTIF(Sheet1!UD:UD,$A20)</f>
        <v>0</v>
      </c>
      <c r="UH20">
        <f>COUNTIF(Sheet1!UE:UE,$A20)</f>
        <v>1</v>
      </c>
      <c r="UI20">
        <f>COUNTIF(Sheet1!UF:UF,$A20)</f>
        <v>1</v>
      </c>
      <c r="UJ20">
        <f>COUNTIF(Sheet1!UG:UG,$A20)</f>
        <v>0</v>
      </c>
      <c r="UK20">
        <f>COUNTIF(Sheet1!UH:UH,$A20)</f>
        <v>1</v>
      </c>
      <c r="UL20">
        <f>COUNTIF(Sheet1!UI:UI,$A20)</f>
        <v>0</v>
      </c>
      <c r="UM20">
        <f>COUNTIF(Sheet1!UJ:UJ,$A20)</f>
        <v>1</v>
      </c>
      <c r="UN20">
        <f>COUNTIF(Sheet1!UK:UK,$A20)</f>
        <v>0</v>
      </c>
      <c r="UO20">
        <f>COUNTIF(Sheet1!UL:UL,$A20)</f>
        <v>0</v>
      </c>
      <c r="UP20">
        <f>COUNTIF(Sheet1!UM:UM,$A20)</f>
        <v>0</v>
      </c>
      <c r="UQ20">
        <f>COUNTIF(Sheet1!UN:UN,$A20)</f>
        <v>0</v>
      </c>
      <c r="UR20">
        <f>COUNTIF(Sheet1!UO:UO,$A20)</f>
        <v>2</v>
      </c>
      <c r="US20">
        <f>COUNTIF(Sheet1!UP:UP,$A20)</f>
        <v>0</v>
      </c>
      <c r="UT20">
        <f>COUNTIF(Sheet1!UQ:UQ,$A20)</f>
        <v>3</v>
      </c>
      <c r="UU20">
        <f>COUNTIF(Sheet1!UR:UR,$A20)</f>
        <v>0</v>
      </c>
      <c r="UV20">
        <f>COUNTIF(Sheet1!US:US,$A20)</f>
        <v>0</v>
      </c>
      <c r="UW20">
        <f>COUNTIF(Sheet1!UT:UT,$A20)</f>
        <v>1</v>
      </c>
      <c r="UX20">
        <f>COUNTIF(Sheet1!UU:UU,$A20)</f>
        <v>3</v>
      </c>
      <c r="UY20">
        <f>COUNTIF(Sheet1!UV:UV,$A20)</f>
        <v>0</v>
      </c>
      <c r="UZ20">
        <f>COUNTIF(Sheet1!UW:UW,$A20)</f>
        <v>1</v>
      </c>
      <c r="VA20">
        <f>COUNTIF(Sheet1!UX:UX,$A20)</f>
        <v>0</v>
      </c>
      <c r="VB20">
        <f>COUNTIF(Sheet1!UY:UY,$A20)</f>
        <v>0</v>
      </c>
      <c r="VC20">
        <f>COUNTIF(Sheet1!UZ:UZ,$A20)</f>
        <v>0</v>
      </c>
      <c r="VD20">
        <f>COUNTIF(Sheet1!VA:VA,$A20)</f>
        <v>0</v>
      </c>
      <c r="VE20">
        <f>COUNTIF(Sheet1!VB:VB,$A20)</f>
        <v>0</v>
      </c>
      <c r="VF20">
        <f>COUNTIF(Sheet1!VC:VC,$A20)</f>
        <v>0</v>
      </c>
      <c r="VG20">
        <f>COUNTIF(Sheet1!VD:VD,$A20)</f>
        <v>1</v>
      </c>
      <c r="VH20">
        <f>COUNTIF(Sheet1!VE:VE,$A20)</f>
        <v>1</v>
      </c>
      <c r="VI20">
        <f>COUNTIF(Sheet1!VF:VF,$A20)</f>
        <v>2</v>
      </c>
      <c r="VJ20">
        <f>COUNTIF(Sheet1!VG:VG,$A20)</f>
        <v>1</v>
      </c>
      <c r="VK20">
        <f>COUNTIF(Sheet1!VH:VH,$A20)</f>
        <v>1</v>
      </c>
      <c r="VL20">
        <f>COUNTIF(Sheet1!VI:VI,$A20)</f>
        <v>0</v>
      </c>
      <c r="VM20">
        <f>COUNTIF(Sheet1!VJ:VJ,$A20)</f>
        <v>1</v>
      </c>
      <c r="VN20">
        <f>COUNTIF(Sheet1!VK:VK,$A20)</f>
        <v>0</v>
      </c>
      <c r="VO20">
        <f>COUNTIF(Sheet1!VL:VL,$A20)</f>
        <v>3</v>
      </c>
      <c r="VP20">
        <f>COUNTIF(Sheet1!VM:VM,$A20)</f>
        <v>0</v>
      </c>
      <c r="VQ20">
        <f>COUNTIF(Sheet1!VN:VN,$A20)</f>
        <v>1</v>
      </c>
      <c r="VR20">
        <f>COUNTIF(Sheet1!VO:VO,$A20)</f>
        <v>1</v>
      </c>
      <c r="VS20">
        <f>COUNTIF(Sheet1!VP:VP,$A20)</f>
        <v>0</v>
      </c>
      <c r="VT20">
        <f>COUNTIF(Sheet1!VQ:VQ,$A20)</f>
        <v>0</v>
      </c>
      <c r="VU20">
        <f>COUNTIF(Sheet1!VR:VR,$A20)</f>
        <v>0</v>
      </c>
      <c r="VV20">
        <f>COUNTIF(Sheet1!VS:VS,$A20)</f>
        <v>2</v>
      </c>
      <c r="VW20">
        <f>COUNTIF(Sheet1!VT:VT,$A20)</f>
        <v>0</v>
      </c>
      <c r="VX20">
        <f>COUNTIF(Sheet1!VU:VU,$A20)</f>
        <v>1</v>
      </c>
      <c r="VY20">
        <f>COUNTIF(Sheet1!VV:VV,$A20)</f>
        <v>1</v>
      </c>
      <c r="VZ20">
        <f>COUNTIF(Sheet1!VW:VW,$A20)</f>
        <v>1</v>
      </c>
      <c r="WA20">
        <f>COUNTIF(Sheet1!VX:VX,$A20)</f>
        <v>0</v>
      </c>
      <c r="WB20">
        <f>COUNTIF(Sheet1!VY:VY,$A20)</f>
        <v>1</v>
      </c>
      <c r="WC20">
        <f>COUNTIF(Sheet1!VZ:VZ,$A20)</f>
        <v>0</v>
      </c>
      <c r="WD20">
        <f>COUNTIF(Sheet1!WA:WA,$A20)</f>
        <v>0</v>
      </c>
      <c r="WE20">
        <f>COUNTIF(Sheet1!WB:WB,$A20)</f>
        <v>0</v>
      </c>
      <c r="WF20">
        <f>COUNTIF(Sheet1!WC:WC,$A20)</f>
        <v>1</v>
      </c>
      <c r="WG20">
        <f>COUNTIF(Sheet1!WD:WD,$A20)</f>
        <v>0</v>
      </c>
      <c r="WH20">
        <f>COUNTIF(Sheet1!WE:WE,$A20)</f>
        <v>2</v>
      </c>
      <c r="WI20">
        <f>COUNTIF(Sheet1!WF:WF,$A20)</f>
        <v>1</v>
      </c>
      <c r="WJ20">
        <f>COUNTIF(Sheet1!WG:WG,$A20)</f>
        <v>1</v>
      </c>
      <c r="WK20">
        <f>COUNTIF(Sheet1!WH:WH,$A20)</f>
        <v>1</v>
      </c>
      <c r="WL20">
        <f>COUNTIF(Sheet1!WI:WI,$A20)</f>
        <v>2</v>
      </c>
      <c r="WM20">
        <f>COUNTIF(Sheet1!WJ:WJ,$A20)</f>
        <v>1</v>
      </c>
      <c r="WN20">
        <f>COUNTIF(Sheet1!WK:WK,$A20)</f>
        <v>1</v>
      </c>
      <c r="WO20">
        <f>COUNTIF(Sheet1!WL:WL,$A20)</f>
        <v>1</v>
      </c>
      <c r="WP20">
        <f>COUNTIF(Sheet1!WM:WM,$A20)</f>
        <v>0</v>
      </c>
      <c r="WQ20">
        <f>COUNTIF(Sheet1!WN:WN,$A20)</f>
        <v>1</v>
      </c>
      <c r="WR20">
        <f>COUNTIF(Sheet1!WO:WO,$A20)</f>
        <v>0</v>
      </c>
      <c r="WS20">
        <f>COUNTIF(Sheet1!WP:WP,$A20)</f>
        <v>0</v>
      </c>
      <c r="WT20">
        <f>COUNTIF(Sheet1!WQ:WQ,$A20)</f>
        <v>0</v>
      </c>
      <c r="WU20">
        <f>COUNTIF(Sheet1!WR:WR,$A20)</f>
        <v>3</v>
      </c>
      <c r="WV20">
        <f>COUNTIF(Sheet1!WS:WS,$A20)</f>
        <v>0</v>
      </c>
      <c r="WW20">
        <f>COUNTIF(Sheet1!WT:WT,$A20)</f>
        <v>0</v>
      </c>
      <c r="WX20">
        <f>COUNTIF(Sheet1!WU:WU,$A20)</f>
        <v>1</v>
      </c>
      <c r="WY20">
        <f>COUNTIF(Sheet1!WV:WV,$A20)</f>
        <v>0</v>
      </c>
      <c r="WZ20">
        <f>COUNTIF(Sheet1!WW:WW,$A20)</f>
        <v>0</v>
      </c>
      <c r="XA20">
        <f>COUNTIF(Sheet1!WX:WX,$A20)</f>
        <v>0</v>
      </c>
      <c r="XB20">
        <f>COUNTIF(Sheet1!WY:WY,$A20)</f>
        <v>1</v>
      </c>
      <c r="XC20">
        <f>COUNTIF(Sheet1!WZ:WZ,$A20)</f>
        <v>0</v>
      </c>
      <c r="XD20">
        <f>COUNTIF(Sheet1!XA:XA,$A20)</f>
        <v>1</v>
      </c>
      <c r="XE20">
        <f>COUNTIF(Sheet1!XB:XB,$A20)</f>
        <v>0</v>
      </c>
      <c r="XF20">
        <f>COUNTIF(Sheet1!XC:XC,$A20)</f>
        <v>0</v>
      </c>
      <c r="XG20">
        <f>COUNTIF(Sheet1!XD:XD,$A20)</f>
        <v>1</v>
      </c>
      <c r="XH20">
        <f>COUNTIF(Sheet1!XE:XE,$A20)</f>
        <v>3</v>
      </c>
      <c r="XI20">
        <f>COUNTIF(Sheet1!XF:XF,$A20)</f>
        <v>1</v>
      </c>
      <c r="XJ20">
        <f>COUNTIF(Sheet1!XG:XG,$A20)</f>
        <v>2</v>
      </c>
      <c r="XK20">
        <f>COUNTIF(Sheet1!XH:XH,$A20)</f>
        <v>2</v>
      </c>
      <c r="XL20">
        <f>COUNTIF(Sheet1!XI:XI,$A20)</f>
        <v>1</v>
      </c>
      <c r="XM20">
        <f>COUNTIF(Sheet1!XJ:XJ,$A20)</f>
        <v>0</v>
      </c>
      <c r="XN20">
        <f>COUNTIF(Sheet1!XK:XK,$A20)</f>
        <v>2</v>
      </c>
      <c r="XO20">
        <f>COUNTIF(Sheet1!XL:XL,$A20)</f>
        <v>3</v>
      </c>
      <c r="XP20">
        <f>COUNTIF(Sheet1!XM:XM,$A20)</f>
        <v>0</v>
      </c>
      <c r="XQ20">
        <f>COUNTIF(Sheet1!XN:XN,$A20)</f>
        <v>1</v>
      </c>
      <c r="XR20">
        <f>COUNTIF(Sheet1!XO:XO,$A20)</f>
        <v>0</v>
      </c>
      <c r="XS20">
        <f>COUNTIF(Sheet1!XP:XP,$A20)</f>
        <v>0</v>
      </c>
      <c r="XT20">
        <f>COUNTIF(Sheet1!XQ:XQ,$A20)</f>
        <v>0</v>
      </c>
      <c r="XU20">
        <f>COUNTIF(Sheet1!XR:XR,$A20)</f>
        <v>1</v>
      </c>
      <c r="XV20">
        <f>COUNTIF(Sheet1!XS:XS,$A20)</f>
        <v>0</v>
      </c>
      <c r="XW20">
        <f>COUNTIF(Sheet1!XT:XT,$A20)</f>
        <v>1</v>
      </c>
      <c r="XX20">
        <f>COUNTIF(Sheet1!XU:XU,$A20)</f>
        <v>1</v>
      </c>
      <c r="XY20">
        <f>COUNTIF(Sheet1!XV:XV,$A20)</f>
        <v>0</v>
      </c>
      <c r="XZ20">
        <f>COUNTIF(Sheet1!XW:XW,$A20)</f>
        <v>0</v>
      </c>
      <c r="YA20">
        <f>COUNTIF(Sheet1!XX:XX,$A20)</f>
        <v>0</v>
      </c>
      <c r="YB20">
        <f>COUNTIF(Sheet1!XY:XY,$A20)</f>
        <v>1</v>
      </c>
      <c r="YC20">
        <f>COUNTIF(Sheet1!XZ:XZ,$A20)</f>
        <v>0</v>
      </c>
      <c r="YD20">
        <f>COUNTIF(Sheet1!YA:YA,$A20)</f>
        <v>1</v>
      </c>
      <c r="YE20">
        <f>COUNTIF(Sheet1!YB:YB,$A20)</f>
        <v>2</v>
      </c>
      <c r="YF20">
        <f>COUNTIF(Sheet1!YC:YC,$A20)</f>
        <v>0</v>
      </c>
      <c r="YG20">
        <f>COUNTIF(Sheet1!YD:YD,$A20)</f>
        <v>0</v>
      </c>
      <c r="YH20">
        <f>COUNTIF(Sheet1!YE:YE,$A20)</f>
        <v>0</v>
      </c>
      <c r="YI20">
        <f>COUNTIF(Sheet1!YF:YF,$A20)</f>
        <v>0</v>
      </c>
      <c r="YJ20">
        <f>COUNTIF(Sheet1!YG:YG,$A20)</f>
        <v>0</v>
      </c>
      <c r="YK20">
        <f>COUNTIF(Sheet1!YH:YH,$A20)</f>
        <v>0</v>
      </c>
      <c r="YL20">
        <f>COUNTIF(Sheet1!YI:YI,$A20)</f>
        <v>1</v>
      </c>
      <c r="YM20">
        <f>COUNTIF(Sheet1!YJ:YJ,$A20)</f>
        <v>1</v>
      </c>
      <c r="YN20">
        <f>COUNTIF(Sheet1!YK:YK,$A20)</f>
        <v>0</v>
      </c>
      <c r="YO20">
        <f>COUNTIF(Sheet1!YL:YL,$A20)</f>
        <v>1</v>
      </c>
      <c r="YP20">
        <f>COUNTIF(Sheet1!YM:YM,$A20)</f>
        <v>1</v>
      </c>
      <c r="YQ20">
        <f>COUNTIF(Sheet1!YN:YN,$A20)</f>
        <v>0</v>
      </c>
      <c r="YR20">
        <f>COUNTIF(Sheet1!YO:YO,$A20)</f>
        <v>0</v>
      </c>
      <c r="YS20">
        <f>COUNTIF(Sheet1!YP:YP,$A20)</f>
        <v>3</v>
      </c>
      <c r="YT20">
        <f>COUNTIF(Sheet1!YQ:YQ,$A20)</f>
        <v>0</v>
      </c>
      <c r="YU20">
        <f>COUNTIF(Sheet1!YR:YR,$A20)</f>
        <v>1</v>
      </c>
      <c r="YV20">
        <f>COUNTIF(Sheet1!YS:YS,$A20)</f>
        <v>0</v>
      </c>
      <c r="YW20">
        <f>COUNTIF(Sheet1!YT:YT,$A20)</f>
        <v>0</v>
      </c>
      <c r="YX20">
        <f>COUNTIF(Sheet1!YU:YU,$A20)</f>
        <v>0</v>
      </c>
      <c r="YY20">
        <f>COUNTIF(Sheet1!YV:YV,$A20)</f>
        <v>0</v>
      </c>
      <c r="YZ20">
        <f>COUNTIF(Sheet1!YW:YW,$A20)</f>
        <v>0</v>
      </c>
      <c r="ZA20">
        <f>COUNTIF(Sheet1!YX:YX,$A20)</f>
        <v>0</v>
      </c>
      <c r="ZB20">
        <f>COUNTIF(Sheet1!YY:YY,$A20)</f>
        <v>0</v>
      </c>
      <c r="ZC20">
        <f>COUNTIF(Sheet1!YZ:YZ,$A20)</f>
        <v>0</v>
      </c>
      <c r="ZD20">
        <f>COUNTIF(Sheet1!ZA:ZA,$A20)</f>
        <v>0</v>
      </c>
      <c r="ZE20">
        <f>COUNTIF(Sheet1!ZB:ZB,$A20)</f>
        <v>0</v>
      </c>
      <c r="ZF20">
        <f>COUNTIF(Sheet1!ZC:ZC,$A20)</f>
        <v>0</v>
      </c>
      <c r="ZG20">
        <f>COUNTIF(Sheet1!ZD:ZD,$A20)</f>
        <v>1</v>
      </c>
      <c r="ZH20">
        <f>COUNTIF(Sheet1!ZE:ZE,$A20)</f>
        <v>1</v>
      </c>
      <c r="ZI20">
        <f>COUNTIF(Sheet1!ZF:ZF,$A20)</f>
        <v>0</v>
      </c>
      <c r="ZJ20">
        <f>COUNTIF(Sheet1!ZG:ZG,$A20)</f>
        <v>1</v>
      </c>
      <c r="ZK20">
        <f>COUNTIF(Sheet1!ZH:ZH,$A20)</f>
        <v>1</v>
      </c>
      <c r="ZL20">
        <f>COUNTIF(Sheet1!ZI:ZI,$A20)</f>
        <v>0</v>
      </c>
      <c r="ZM20">
        <f>COUNTIF(Sheet1!ZJ:ZJ,$A20)</f>
        <v>2</v>
      </c>
      <c r="ZN20">
        <f>COUNTIF(Sheet1!ZK:ZK,$A20)</f>
        <v>0</v>
      </c>
      <c r="ZO20">
        <f>COUNTIF(Sheet1!ZL:ZL,$A20)</f>
        <v>1</v>
      </c>
      <c r="ZP20">
        <f>COUNTIF(Sheet1!ZM:ZM,$A20)</f>
        <v>0</v>
      </c>
      <c r="ZQ20">
        <f>COUNTIF(Sheet1!ZN:ZN,$A20)</f>
        <v>0</v>
      </c>
      <c r="ZR20">
        <f>COUNTIF(Sheet1!ZO:ZO,$A20)</f>
        <v>0</v>
      </c>
      <c r="ZS20">
        <f>COUNTIF(Sheet1!ZP:ZP,$A20)</f>
        <v>2</v>
      </c>
      <c r="ZT20">
        <f>COUNTIF(Sheet1!ZQ:ZQ,$A20)</f>
        <v>1</v>
      </c>
      <c r="ZU20">
        <f>COUNTIF(Sheet1!ZR:ZR,$A20)</f>
        <v>1</v>
      </c>
      <c r="ZV20">
        <f>COUNTIF(Sheet1!ZS:ZS,$A20)</f>
        <v>0</v>
      </c>
      <c r="ZW20">
        <f>COUNTIF(Sheet1!ZT:ZT,$A20)</f>
        <v>0</v>
      </c>
      <c r="ZX20">
        <f>COUNTIF(Sheet1!ZU:ZU,$A20)</f>
        <v>0</v>
      </c>
      <c r="ZY20">
        <f>COUNTIF(Sheet1!ZV:ZV,$A20)</f>
        <v>0</v>
      </c>
      <c r="ZZ20">
        <f>COUNTIF(Sheet1!ZW:ZW,$A20)</f>
        <v>0</v>
      </c>
      <c r="AAA20">
        <f>COUNTIF(Sheet1!ZX:ZX,$A20)</f>
        <v>0</v>
      </c>
      <c r="AAB20">
        <f>COUNTIF(Sheet1!ZY:ZY,$A20)</f>
        <v>2</v>
      </c>
      <c r="AAC20">
        <f>COUNTIF(Sheet1!ZZ:ZZ,$A20)</f>
        <v>2</v>
      </c>
      <c r="AAD20">
        <f>COUNTIF(Sheet1!AAA:AAA,$A20)</f>
        <v>0</v>
      </c>
      <c r="AAE20">
        <f>COUNTIF(Sheet1!AAB:AAB,$A20)</f>
        <v>1</v>
      </c>
      <c r="AAF20">
        <f>COUNTIF(Sheet1!AAC:AAC,$A20)</f>
        <v>0</v>
      </c>
      <c r="AAG20">
        <f>COUNTIF(Sheet1!AAD:AAD,$A20)</f>
        <v>2</v>
      </c>
      <c r="AAH20">
        <f>COUNTIF(Sheet1!AAE:AAE,$A20)</f>
        <v>0</v>
      </c>
      <c r="AAI20">
        <f>COUNTIF(Sheet1!AAF:AAF,$A20)</f>
        <v>0</v>
      </c>
      <c r="AAJ20">
        <f>COUNTIF(Sheet1!AAG:AAG,$A20)</f>
        <v>2</v>
      </c>
      <c r="AAK20">
        <f>COUNTIF(Sheet1!AAH:AAH,$A20)</f>
        <v>0</v>
      </c>
      <c r="AAL20">
        <f>COUNTIF(Sheet1!AAI:AAI,$A20)</f>
        <v>1</v>
      </c>
      <c r="AAM20">
        <f>COUNTIF(Sheet1!AAJ:AAJ,$A20)</f>
        <v>2</v>
      </c>
      <c r="AAN20">
        <f>COUNTIF(Sheet1!AAK:AAK,$A20)</f>
        <v>0</v>
      </c>
      <c r="AAO20">
        <f>COUNTIF(Sheet1!AAL:AAL,$A20)</f>
        <v>0</v>
      </c>
      <c r="AAP20">
        <f>COUNTIF(Sheet1!AAM:AAM,$A20)</f>
        <v>0</v>
      </c>
      <c r="AAQ20">
        <f>COUNTIF(Sheet1!AAN:AAN,$A20)</f>
        <v>0</v>
      </c>
      <c r="AAR20">
        <f>COUNTIF(Sheet1!AAO:AAO,$A20)</f>
        <v>0</v>
      </c>
      <c r="AAS20">
        <f>COUNTIF(Sheet1!AAP:AAP,$A20)</f>
        <v>0</v>
      </c>
      <c r="AAT20">
        <f>COUNTIF(Sheet1!AAQ:AAQ,$A20)</f>
        <v>0</v>
      </c>
      <c r="AAU20">
        <f>COUNTIF(Sheet1!AAR:AAR,$A20)</f>
        <v>2</v>
      </c>
      <c r="AAV20">
        <f>COUNTIF(Sheet1!AAS:AAS,$A20)</f>
        <v>1</v>
      </c>
      <c r="AAW20">
        <f>COUNTIF(Sheet1!AAT:AAT,$A20)</f>
        <v>3</v>
      </c>
      <c r="AAX20">
        <f>COUNTIF(Sheet1!AAU:AAU,$A20)</f>
        <v>0</v>
      </c>
      <c r="AAY20">
        <f>COUNTIF(Sheet1!AAV:AAV,$A20)</f>
        <v>1</v>
      </c>
      <c r="AAZ20">
        <f>COUNTIF(Sheet1!AAW:AAW,$A20)</f>
        <v>0</v>
      </c>
      <c r="ABA20">
        <f>COUNTIF(Sheet1!AAX:AAX,$A20)</f>
        <v>0</v>
      </c>
      <c r="ABB20">
        <f>COUNTIF(Sheet1!AAY:AAY,$A20)</f>
        <v>0</v>
      </c>
      <c r="ABC20">
        <f>COUNTIF(Sheet1!AAZ:AAZ,$A20)</f>
        <v>1</v>
      </c>
      <c r="ABD20">
        <f>COUNTIF(Sheet1!ABA:ABA,$A20)</f>
        <v>2</v>
      </c>
      <c r="ABE20">
        <f>COUNTIF(Sheet1!ABB:ABB,$A20)</f>
        <v>0</v>
      </c>
      <c r="ABF20">
        <f>COUNTIF(Sheet1!ABC:ABC,$A20)</f>
        <v>0</v>
      </c>
      <c r="ABG20">
        <f>COUNTIF(Sheet1!ABD:ABD,$A20)</f>
        <v>0</v>
      </c>
      <c r="ABH20">
        <f>COUNTIF(Sheet1!ABE:ABE,$A20)</f>
        <v>0</v>
      </c>
      <c r="ABI20">
        <f>COUNTIF(Sheet1!ABF:ABF,$A20)</f>
        <v>1</v>
      </c>
      <c r="ABJ20">
        <f>COUNTIF(Sheet1!ABG:ABG,$A20)</f>
        <v>1</v>
      </c>
      <c r="ABK20">
        <f>COUNTIF(Sheet1!ABH:ABH,$A20)</f>
        <v>0</v>
      </c>
      <c r="ABL20">
        <f>COUNTIF(Sheet1!ABI:ABI,$A20)</f>
        <v>0</v>
      </c>
      <c r="ABM20">
        <f>COUNTIF(Sheet1!ABJ:ABJ,$A20)</f>
        <v>0</v>
      </c>
      <c r="ABN20">
        <f>COUNTIF(Sheet1!ABK:ABK,$A20)</f>
        <v>2</v>
      </c>
      <c r="ABO20">
        <f>COUNTIF(Sheet1!ABL:ABL,$A20)</f>
        <v>0</v>
      </c>
      <c r="ABP20">
        <f>COUNTIF(Sheet1!ABM:ABM,$A20)</f>
        <v>0</v>
      </c>
      <c r="ABQ20">
        <f>COUNTIF(Sheet1!ABN:ABN,$A20)</f>
        <v>0</v>
      </c>
      <c r="ABR20">
        <f>COUNTIF(Sheet1!ABO:ABO,$A20)</f>
        <v>0</v>
      </c>
      <c r="ABS20">
        <f>COUNTIF(Sheet1!ABP:ABP,$A20)</f>
        <v>0</v>
      </c>
      <c r="ABT20">
        <f>COUNTIF(Sheet1!ABQ:ABQ,$A20)</f>
        <v>1</v>
      </c>
      <c r="ABU20">
        <f>COUNTIF(Sheet1!ABR:ABR,$A20)</f>
        <v>0</v>
      </c>
      <c r="ABV20">
        <f>COUNTIF(Sheet1!ABS:ABS,$A20)</f>
        <v>0</v>
      </c>
      <c r="ABW20">
        <f>COUNTIF(Sheet1!ABT:ABT,$A20)</f>
        <v>2</v>
      </c>
      <c r="ABX20">
        <f>COUNTIF(Sheet1!ABU:ABU,$A20)</f>
        <v>3</v>
      </c>
      <c r="ABY20">
        <f>COUNTIF(Sheet1!ABV:ABV,$A20)</f>
        <v>2</v>
      </c>
      <c r="ABZ20">
        <f>COUNTIF(Sheet1!ABW:ABW,$A20)</f>
        <v>0</v>
      </c>
      <c r="ACA20">
        <f>COUNTIF(Sheet1!ABX:ABX,$A20)</f>
        <v>0</v>
      </c>
      <c r="ACB20">
        <f>COUNTIF(Sheet1!ABY:ABY,$A20)</f>
        <v>1</v>
      </c>
      <c r="ACC20">
        <f>COUNTIF(Sheet1!ABZ:ABZ,$A20)</f>
        <v>0</v>
      </c>
      <c r="ACD20">
        <f>COUNTIF(Sheet1!ACA:ACA,$A20)</f>
        <v>0</v>
      </c>
      <c r="ACE20">
        <f>COUNTIF(Sheet1!ACB:ACB,$A20)</f>
        <v>1</v>
      </c>
      <c r="ACF20">
        <f>COUNTIF(Sheet1!ACC:ACC,$A20)</f>
        <v>0</v>
      </c>
      <c r="ACG20">
        <f>COUNTIF(Sheet1!ACD:ACD,$A20)</f>
        <v>1</v>
      </c>
      <c r="ACH20">
        <f>COUNTIF(Sheet1!ACE:ACE,$A20)</f>
        <v>0</v>
      </c>
      <c r="ACI20">
        <f>COUNTIF(Sheet1!ACF:ACF,$A20)</f>
        <v>0</v>
      </c>
      <c r="ACJ20">
        <f>COUNTIF(Sheet1!ACG:ACG,$A20)</f>
        <v>0</v>
      </c>
      <c r="ACK20">
        <f>COUNTIF(Sheet1!ACH:ACH,$A20)</f>
        <v>3</v>
      </c>
      <c r="ACL20">
        <f>COUNTIF(Sheet1!ACI:ACI,$A20)</f>
        <v>0</v>
      </c>
      <c r="ACM20">
        <f>COUNTIF(Sheet1!ACJ:ACJ,$A20)</f>
        <v>0</v>
      </c>
      <c r="ACN20">
        <f>COUNTIF(Sheet1!ACK:ACK,$A20)</f>
        <v>0</v>
      </c>
      <c r="ACO20">
        <f>COUNTIF(Sheet1!ACL:ACL,$A20)</f>
        <v>1</v>
      </c>
      <c r="ACP20">
        <f>COUNTIF(Sheet1!ACM:ACM,$A20)</f>
        <v>1</v>
      </c>
      <c r="ACQ20">
        <f>COUNTIF(Sheet1!ACN:ACN,$A20)</f>
        <v>0</v>
      </c>
      <c r="ACR20">
        <f>COUNTIF(Sheet1!ACO:ACO,$A20)</f>
        <v>2</v>
      </c>
      <c r="ACS20">
        <f>COUNTIF(Sheet1!ACP:ACP,$A20)</f>
        <v>2</v>
      </c>
      <c r="ACT20">
        <f>COUNTIF(Sheet1!ACQ:ACQ,$A20)</f>
        <v>1</v>
      </c>
      <c r="ACU20">
        <f>COUNTIF(Sheet1!ACR:ACR,$A20)</f>
        <v>0</v>
      </c>
      <c r="ACV20">
        <f>COUNTIF(Sheet1!ACS:ACS,$A20)</f>
        <v>1</v>
      </c>
      <c r="ACW20">
        <f>COUNTIF(Sheet1!ACT:ACT,$A20)</f>
        <v>0</v>
      </c>
      <c r="ACX20">
        <f>COUNTIF(Sheet1!ACU:ACU,$A20)</f>
        <v>0</v>
      </c>
      <c r="ACY20">
        <f>COUNTIF(Sheet1!ACV:ACV,$A20)</f>
        <v>0</v>
      </c>
      <c r="ACZ20">
        <f>COUNTIF(Sheet1!ACW:ACW,$A20)</f>
        <v>1</v>
      </c>
      <c r="ADA20">
        <f>COUNTIF(Sheet1!ACX:ACX,$A20)</f>
        <v>0</v>
      </c>
      <c r="ADB20">
        <f>COUNTIF(Sheet1!ACY:ACY,$A20)</f>
        <v>1</v>
      </c>
      <c r="ADC20">
        <f>COUNTIF(Sheet1!ACZ:ACZ,$A20)</f>
        <v>0</v>
      </c>
      <c r="ADD20">
        <f>COUNTIF(Sheet1!ADA:ADA,$A20)</f>
        <v>0</v>
      </c>
      <c r="ADE20">
        <f>COUNTIF(Sheet1!ADB:ADB,$A20)</f>
        <v>2</v>
      </c>
      <c r="ADF20">
        <f>COUNTIF(Sheet1!ADC:ADC,$A20)</f>
        <v>0</v>
      </c>
      <c r="ADG20">
        <f>COUNTIF(Sheet1!ADD:ADD,$A20)</f>
        <v>0</v>
      </c>
      <c r="ADH20">
        <f>COUNTIF(Sheet1!ADE:ADE,$A20)</f>
        <v>0</v>
      </c>
      <c r="ADI20">
        <f>COUNTIF(Sheet1!ADF:ADF,$A20)</f>
        <v>0</v>
      </c>
      <c r="ADJ20">
        <f>COUNTIF(Sheet1!ADG:ADG,$A20)</f>
        <v>0</v>
      </c>
      <c r="ADK20">
        <f>COUNTIF(Sheet1!ADH:ADH,$A20)</f>
        <v>0</v>
      </c>
      <c r="ADL20">
        <f>COUNTIF(Sheet1!ADI:ADI,$A20)</f>
        <v>0</v>
      </c>
      <c r="ADM20">
        <f>COUNTIF(Sheet1!ADJ:ADJ,$A20)</f>
        <v>0</v>
      </c>
      <c r="ADN20">
        <f>COUNTIF(Sheet1!ADK:ADK,$A20)</f>
        <v>0</v>
      </c>
      <c r="ADO20">
        <f>COUNTIF(Sheet1!ADL:ADL,$A20)</f>
        <v>2</v>
      </c>
      <c r="ADP20">
        <f>COUNTIF(Sheet1!ADM:ADM,$A20)</f>
        <v>1</v>
      </c>
      <c r="ADQ20">
        <f>COUNTIF(Sheet1!ADN:ADN,$A20)</f>
        <v>1</v>
      </c>
      <c r="ADR20">
        <f>COUNTIF(Sheet1!ADO:ADO,$A20)</f>
        <v>2</v>
      </c>
      <c r="ADS20">
        <f>COUNTIF(Sheet1!ADP:ADP,$A20)</f>
        <v>0</v>
      </c>
      <c r="ADT20">
        <f>COUNTIF(Sheet1!ADQ:ADQ,$A20)</f>
        <v>0</v>
      </c>
      <c r="ADU20">
        <f>COUNTIF(Sheet1!ADR:ADR,$A20)</f>
        <v>0</v>
      </c>
      <c r="ADV20">
        <f>COUNTIF(Sheet1!ADS:ADS,$A20)</f>
        <v>0</v>
      </c>
      <c r="ADW20">
        <f>COUNTIF(Sheet1!ADT:ADT,$A20)</f>
        <v>1</v>
      </c>
      <c r="ADX20">
        <f>COUNTIF(Sheet1!ADU:ADU,$A20)</f>
        <v>0</v>
      </c>
      <c r="ADY20">
        <f>COUNTIF(Sheet1!ADV:ADV,$A20)</f>
        <v>1</v>
      </c>
      <c r="ADZ20">
        <f>COUNTIF(Sheet1!ADW:ADW,$A20)</f>
        <v>2</v>
      </c>
      <c r="AEA20">
        <f>COUNTIF(Sheet1!ADX:ADX,$A20)</f>
        <v>1</v>
      </c>
      <c r="AEB20">
        <f>COUNTIF(Sheet1!ADY:ADY,$A20)</f>
        <v>1</v>
      </c>
      <c r="AEC20">
        <f>COUNTIF(Sheet1!ADZ:ADZ,$A20)</f>
        <v>0</v>
      </c>
      <c r="AED20">
        <f>COUNTIF(Sheet1!AEA:AEA,$A20)</f>
        <v>0</v>
      </c>
      <c r="AEE20">
        <f>COUNTIF(Sheet1!AEB:AEB,$A20)</f>
        <v>0</v>
      </c>
      <c r="AEF20">
        <f>COUNTIF(Sheet1!AEC:AEC,$A20)</f>
        <v>2</v>
      </c>
      <c r="AEG20">
        <f>COUNTIF(Sheet1!AED:AED,$A20)</f>
        <v>0</v>
      </c>
      <c r="AEH20">
        <f>COUNTIF(Sheet1!AEE:AEE,$A20)</f>
        <v>0</v>
      </c>
      <c r="AEI20">
        <f>COUNTIF(Sheet1!AEF:AEF,$A20)</f>
        <v>3</v>
      </c>
      <c r="AEJ20">
        <f>COUNTIF(Sheet1!AEG:AEG,$A20)</f>
        <v>0</v>
      </c>
      <c r="AEK20">
        <f>COUNTIF(Sheet1!AEH:AEH,$A20)</f>
        <v>0</v>
      </c>
      <c r="AEL20">
        <f>COUNTIF(Sheet1!AEI:AEI,$A20)</f>
        <v>1</v>
      </c>
      <c r="AEM20">
        <f>COUNTIF(Sheet1!AEJ:AEJ,$A20)</f>
        <v>0</v>
      </c>
      <c r="AEN20">
        <f>COUNTIF(Sheet1!AEK:AEK,$A20)</f>
        <v>0</v>
      </c>
      <c r="AEO20">
        <f>COUNTIF(Sheet1!AEL:AEL,$A20)</f>
        <v>0</v>
      </c>
      <c r="AEP20">
        <f>COUNTIF(Sheet1!AEM:AEM,$A20)</f>
        <v>0</v>
      </c>
      <c r="AEQ20">
        <f>COUNTIF(Sheet1!AEN:AEN,$A20)</f>
        <v>1</v>
      </c>
      <c r="AER20">
        <f>COUNTIF(Sheet1!AEO:AEO,$A20)</f>
        <v>0</v>
      </c>
      <c r="AES20">
        <f>COUNTIF(Sheet1!AEP:AEP,$A20)</f>
        <v>1</v>
      </c>
      <c r="AET20">
        <f>COUNTIF(Sheet1!AEQ:AEQ,$A20)</f>
        <v>0</v>
      </c>
      <c r="AEU20">
        <f>COUNTIF(Sheet1!AER:AER,$A20)</f>
        <v>3</v>
      </c>
      <c r="AEV20">
        <f>COUNTIF(Sheet1!AES:AES,$A20)</f>
        <v>0</v>
      </c>
      <c r="AEW20">
        <f>COUNTIF(Sheet1!AET:AET,$A20)</f>
        <v>0</v>
      </c>
      <c r="AEX20">
        <f>COUNTIF(Sheet1!AEU:AEU,$A20)</f>
        <v>0</v>
      </c>
      <c r="AEY20">
        <f>COUNTIF(Sheet1!AEV:AEV,$A20)</f>
        <v>1</v>
      </c>
      <c r="AEZ20">
        <f>COUNTIF(Sheet1!AEW:AEW,$A20)</f>
        <v>0</v>
      </c>
      <c r="AFA20">
        <f>COUNTIF(Sheet1!AEX:AEX,$A20)</f>
        <v>1</v>
      </c>
      <c r="AFB20">
        <f>COUNTIF(Sheet1!AEY:AEY,$A20)</f>
        <v>0</v>
      </c>
      <c r="AFC20">
        <f>COUNTIF(Sheet1!AEZ:AEZ,$A20)</f>
        <v>0</v>
      </c>
      <c r="AFD20">
        <f>COUNTIF(Sheet1!AFA:AFA,$A20)</f>
        <v>1</v>
      </c>
      <c r="AFE20">
        <f>COUNTIF(Sheet1!AFB:AFB,$A20)</f>
        <v>0</v>
      </c>
      <c r="AFF20">
        <f>COUNTIF(Sheet1!AFC:AFC,$A20)</f>
        <v>0</v>
      </c>
      <c r="AFG20">
        <f>COUNTIF(Sheet1!AFD:AFD,$A20)</f>
        <v>1</v>
      </c>
      <c r="AFH20">
        <f>COUNTIF(Sheet1!AFE:AFE,$A20)</f>
        <v>0</v>
      </c>
      <c r="AFI20">
        <f>COUNTIF(Sheet1!AFF:AFF,$A20)</f>
        <v>0</v>
      </c>
      <c r="AFJ20">
        <f>COUNTIF(Sheet1!AFG:AFG,$A20)</f>
        <v>1</v>
      </c>
      <c r="AFK20">
        <f>COUNTIF(Sheet1!AFH:AFH,$A20)</f>
        <v>0</v>
      </c>
      <c r="AFL20">
        <f>COUNTIF(Sheet1!AFI:AFI,$A20)</f>
        <v>2</v>
      </c>
      <c r="AFM20">
        <f>COUNTIF(Sheet1!AFJ:AFJ,$A20)</f>
        <v>1</v>
      </c>
      <c r="AFN20">
        <f>COUNTIF(Sheet1!AFK:AFK,$A20)</f>
        <v>1</v>
      </c>
      <c r="AFO20">
        <f>COUNTIF(Sheet1!AFL:AFL,$A20)</f>
        <v>0</v>
      </c>
      <c r="AFP20">
        <f>COUNTIF(Sheet1!AFM:AFM,$A20)</f>
        <v>1</v>
      </c>
      <c r="AFQ20">
        <f>COUNTIF(Sheet1!AFN:AFN,$A20)</f>
        <v>1</v>
      </c>
      <c r="AFR20">
        <f>COUNTIF(Sheet1!AFO:AFO,$A20)</f>
        <v>2</v>
      </c>
      <c r="AFS20">
        <f>COUNTIF(Sheet1!AFP:AFP,$A20)</f>
        <v>1</v>
      </c>
      <c r="AFT20">
        <f>COUNTIF(Sheet1!AFQ:AFQ,$A20)</f>
        <v>0</v>
      </c>
      <c r="AFU20">
        <f>COUNTIF(Sheet1!AFR:AFR,$A20)</f>
        <v>1</v>
      </c>
      <c r="AFV20">
        <f>COUNTIF(Sheet1!AFS:AFS,$A20)</f>
        <v>0</v>
      </c>
      <c r="AFW20">
        <f>COUNTIF(Sheet1!AFT:AFT,$A20)</f>
        <v>0</v>
      </c>
      <c r="AFX20">
        <f>COUNTIF(Sheet1!AFU:AFU,$A20)</f>
        <v>0</v>
      </c>
      <c r="AFY20">
        <f>COUNTIF(Sheet1!AFV:AFV,$A20)</f>
        <v>2</v>
      </c>
      <c r="AFZ20">
        <f>COUNTIF(Sheet1!AFW:AFW,$A20)</f>
        <v>0</v>
      </c>
      <c r="AGA20">
        <f>COUNTIF(Sheet1!AFX:AFX,$A20)</f>
        <v>2</v>
      </c>
      <c r="AGB20">
        <f>COUNTIF(Sheet1!AFY:AFY,$A20)</f>
        <v>0</v>
      </c>
      <c r="AGC20">
        <f>COUNTIF(Sheet1!AFZ:AFZ,$A20)</f>
        <v>3</v>
      </c>
      <c r="AGD20">
        <f>COUNTIF(Sheet1!AGA:AGA,$A20)</f>
        <v>0</v>
      </c>
      <c r="AGE20">
        <f>COUNTIF(Sheet1!AGB:AGB,$A20)</f>
        <v>1</v>
      </c>
      <c r="AGF20">
        <f>COUNTIF(Sheet1!AGC:AGC,$A20)</f>
        <v>1</v>
      </c>
      <c r="AGG20">
        <f>COUNTIF(Sheet1!AGD:AGD,$A20)</f>
        <v>0</v>
      </c>
      <c r="AGH20">
        <f>COUNTIF(Sheet1!AGE:AGE,$A20)</f>
        <v>0</v>
      </c>
      <c r="AGI20">
        <f>COUNTIF(Sheet1!AGF:AGF,$A20)</f>
        <v>2</v>
      </c>
      <c r="AGJ20">
        <f>COUNTIF(Sheet1!AGG:AGG,$A20)</f>
        <v>1</v>
      </c>
      <c r="AGK20">
        <f>COUNTIF(Sheet1!AGH:AGH,$A20)</f>
        <v>0</v>
      </c>
      <c r="AGL20">
        <f>COUNTIF(Sheet1!AGI:AGI,$A20)</f>
        <v>2</v>
      </c>
      <c r="AGM20">
        <f>COUNTIF(Sheet1!AGJ:AGJ,$A20)</f>
        <v>2</v>
      </c>
      <c r="AGN20">
        <f>COUNTIF(Sheet1!AGK:AGK,$A20)</f>
        <v>0</v>
      </c>
      <c r="AGO20">
        <f>COUNTIF(Sheet1!AGL:AGL,$A20)</f>
        <v>0</v>
      </c>
      <c r="AGP20">
        <f>COUNTIF(Sheet1!AGM:AGM,$A20)</f>
        <v>0</v>
      </c>
      <c r="AGQ20">
        <f>COUNTIF(Sheet1!AGN:AGN,$A20)</f>
        <v>0</v>
      </c>
      <c r="AGR20">
        <f>COUNTIF(Sheet1!AGO:AGO,$A20)</f>
        <v>1</v>
      </c>
      <c r="AGS20">
        <f>COUNTIF(Sheet1!AGP:AGP,$A20)</f>
        <v>1</v>
      </c>
      <c r="AGT20">
        <f>COUNTIF(Sheet1!AGQ:AGQ,$A20)</f>
        <v>3</v>
      </c>
      <c r="AGU20">
        <f>COUNTIF(Sheet1!AGR:AGR,$A20)</f>
        <v>0</v>
      </c>
      <c r="AGV20">
        <f>COUNTIF(Sheet1!AGS:AGS,$A20)</f>
        <v>2</v>
      </c>
      <c r="AGW20">
        <f>COUNTIF(Sheet1!AGT:AGT,$A20)</f>
        <v>0</v>
      </c>
      <c r="AGX20">
        <f>COUNTIF(Sheet1!AGU:AGU,$A20)</f>
        <v>1</v>
      </c>
      <c r="AGY20">
        <f>COUNTIF(Sheet1!AGV:AGV,$A20)</f>
        <v>0</v>
      </c>
      <c r="AGZ20">
        <f>COUNTIF(Sheet1!AGW:AGW,$A20)</f>
        <v>0</v>
      </c>
      <c r="AHA20">
        <f>COUNTIF(Sheet1!AGX:AGX,$A20)</f>
        <v>0</v>
      </c>
      <c r="AHB20">
        <f>COUNTIF(Sheet1!AGY:AGY,$A20)</f>
        <v>0</v>
      </c>
      <c r="AHC20">
        <f>COUNTIF(Sheet1!AGZ:AGZ,$A20)</f>
        <v>0</v>
      </c>
      <c r="AHD20">
        <f>COUNTIF(Sheet1!AHA:AHA,$A20)</f>
        <v>1</v>
      </c>
      <c r="AHE20">
        <f>COUNTIF(Sheet1!AHB:AHB,$A20)</f>
        <v>0</v>
      </c>
      <c r="AHF20">
        <f>COUNTIF(Sheet1!AHC:AHC,$A20)</f>
        <v>1</v>
      </c>
      <c r="AHG20">
        <f>COUNTIF(Sheet1!AHD:AHD,$A20)</f>
        <v>0</v>
      </c>
      <c r="AHH20">
        <f>COUNTIF(Sheet1!AHE:AHE,$A20)</f>
        <v>0</v>
      </c>
      <c r="AHI20">
        <f>COUNTIF(Sheet1!AHF:AHF,$A20)</f>
        <v>0</v>
      </c>
      <c r="AHJ20">
        <f>COUNTIF(Sheet1!AHG:AHG,$A20)</f>
        <v>1</v>
      </c>
      <c r="AHK20">
        <f>COUNTIF(Sheet1!AHH:AHH,$A20)</f>
        <v>0</v>
      </c>
      <c r="AHL20">
        <f>COUNTIF(Sheet1!AHI:AHI,$A20)</f>
        <v>1</v>
      </c>
      <c r="AHM20">
        <f>COUNTIF(Sheet1!AHJ:AHJ,$A20)</f>
        <v>1</v>
      </c>
      <c r="AHN20">
        <f>COUNTIF(Sheet1!AHK:AHK,$A20)</f>
        <v>3</v>
      </c>
      <c r="AHO20">
        <f>COUNTIF(Sheet1!AHL:AHL,$A20)</f>
        <v>0</v>
      </c>
      <c r="AHP20">
        <f>COUNTIF(Sheet1!AHM:AHM,$A20)</f>
        <v>0</v>
      </c>
      <c r="AHQ20">
        <f>COUNTIF(Sheet1!AHN:AHN,$A20)</f>
        <v>0</v>
      </c>
      <c r="AHR20">
        <f>COUNTIF(Sheet1!AHO:AHO,$A20)</f>
        <v>0</v>
      </c>
      <c r="AHS20">
        <f>COUNTIF(Sheet1!AHP:AHP,$A20)</f>
        <v>2</v>
      </c>
      <c r="AHT20">
        <f>COUNTIF(Sheet1!AHQ:AHQ,$A20)</f>
        <v>0</v>
      </c>
      <c r="AHU20">
        <f>COUNTIF(Sheet1!AHR:AHR,$A20)</f>
        <v>0</v>
      </c>
      <c r="AHV20">
        <f>COUNTIF(Sheet1!AHS:AHS,$A20)</f>
        <v>1</v>
      </c>
      <c r="AHW20">
        <f>COUNTIF(Sheet1!AHT:AHT,$A20)</f>
        <v>0</v>
      </c>
      <c r="AHX20">
        <f>COUNTIF(Sheet1!AHU:AHU,$A20)</f>
        <v>0</v>
      </c>
      <c r="AHY20">
        <f>COUNTIF(Sheet1!AHV:AHV,$A20)</f>
        <v>0</v>
      </c>
      <c r="AHZ20">
        <f>COUNTIF(Sheet1!AHW:AHW,$A20)</f>
        <v>0</v>
      </c>
      <c r="AIA20">
        <f>COUNTIF(Sheet1!AHX:AHX,$A20)</f>
        <v>0</v>
      </c>
      <c r="AIB20">
        <f>COUNTIF(Sheet1!AHY:AHY,$A20)</f>
        <v>0</v>
      </c>
      <c r="AIC20">
        <f>COUNTIF(Sheet1!AHZ:AHZ,$A20)</f>
        <v>0</v>
      </c>
      <c r="AID20">
        <f>COUNTIF(Sheet1!AIA:AIA,$A20)</f>
        <v>0</v>
      </c>
      <c r="AIE20">
        <f>COUNTIF(Sheet1!AIB:AIB,$A20)</f>
        <v>1</v>
      </c>
      <c r="AIF20">
        <f>COUNTIF(Sheet1!AIC:AIC,$A20)</f>
        <v>0</v>
      </c>
      <c r="AIG20">
        <f>COUNTIF(Sheet1!AID:AID,$A20)</f>
        <v>0</v>
      </c>
      <c r="AIH20">
        <f>COUNTIF(Sheet1!AIE:AIE,$A20)</f>
        <v>0</v>
      </c>
      <c r="AII20">
        <f>COUNTIF(Sheet1!AIF:AIF,$A20)</f>
        <v>1</v>
      </c>
      <c r="AIJ20">
        <f>COUNTIF(Sheet1!AIG:AIG,$A20)</f>
        <v>2</v>
      </c>
      <c r="AIK20">
        <f>COUNTIF(Sheet1!AIH:AIH,$A20)</f>
        <v>0</v>
      </c>
      <c r="AIL20">
        <f>COUNTIF(Sheet1!AII:AII,$A20)</f>
        <v>0</v>
      </c>
      <c r="AIM20">
        <f>COUNTIF(Sheet1!AIJ:AIJ,$A20)</f>
        <v>0</v>
      </c>
      <c r="AIN20">
        <f>COUNTIF(Sheet1!AIK:AIK,$A20)</f>
        <v>0</v>
      </c>
      <c r="AIO20">
        <f>COUNTIF(Sheet1!AIL:AIL,$A20)</f>
        <v>0</v>
      </c>
      <c r="AIP20">
        <f>COUNTIF(Sheet1!AIM:AIM,$A20)</f>
        <v>0</v>
      </c>
      <c r="AIQ20">
        <f>COUNTIF(Sheet1!AIN:AIN,$A20)</f>
        <v>1</v>
      </c>
      <c r="AIR20">
        <f>COUNTIF(Sheet1!AIO:AIO,$A20)</f>
        <v>1</v>
      </c>
      <c r="AIS20">
        <f>COUNTIF(Sheet1!AIP:AIP,$A20)</f>
        <v>1</v>
      </c>
      <c r="AIT20">
        <f>COUNTIF(Sheet1!AIQ:AIQ,$A20)</f>
        <v>3</v>
      </c>
      <c r="AIU20">
        <f>COUNTIF(Sheet1!AIR:AIR,$A20)</f>
        <v>0</v>
      </c>
      <c r="AIV20">
        <f>COUNTIF(Sheet1!AIS:AIS,$A20)</f>
        <v>0</v>
      </c>
      <c r="AIW20">
        <f>COUNTIF(Sheet1!AIT:AIT,$A20)</f>
        <v>1</v>
      </c>
      <c r="AIX20">
        <f>COUNTIF(Sheet1!AIU:AIU,$A20)</f>
        <v>0</v>
      </c>
      <c r="AIY20">
        <f>COUNTIF(Sheet1!AIV:AIV,$A20)</f>
        <v>0</v>
      </c>
      <c r="AIZ20">
        <f>COUNTIF(Sheet1!AIW:AIW,$A20)</f>
        <v>0</v>
      </c>
      <c r="AJA20">
        <f>COUNTIF(Sheet1!AIX:AIX,$A20)</f>
        <v>1</v>
      </c>
      <c r="AJB20">
        <f>COUNTIF(Sheet1!AIY:AIY,$A20)</f>
        <v>0</v>
      </c>
      <c r="AJC20">
        <f>COUNTIF(Sheet1!AIZ:AIZ,$A20)</f>
        <v>1</v>
      </c>
      <c r="AJD20">
        <f>COUNTIF(Sheet1!AJA:AJA,$A20)</f>
        <v>3</v>
      </c>
      <c r="AJE20">
        <f>COUNTIF(Sheet1!AJB:AJB,$A20)</f>
        <v>0</v>
      </c>
      <c r="AJF20">
        <f>COUNTIF(Sheet1!AJC:AJC,$A20)</f>
        <v>1</v>
      </c>
      <c r="AJG20">
        <f>COUNTIF(Sheet1!AJD:AJD,$A20)</f>
        <v>0</v>
      </c>
      <c r="AJH20">
        <f>COUNTIF(Sheet1!AJE:AJE,$A20)</f>
        <v>0</v>
      </c>
      <c r="AJI20">
        <f>COUNTIF(Sheet1!AJF:AJF,$A20)</f>
        <v>0</v>
      </c>
      <c r="AJJ20">
        <f>COUNTIF(Sheet1!AJG:AJG,$A20)</f>
        <v>1</v>
      </c>
      <c r="AJK20">
        <f>COUNTIF(Sheet1!AJH:AJH,$A20)</f>
        <v>0</v>
      </c>
      <c r="AJL20">
        <f>COUNTIF(Sheet1!AJI:AJI,$A20)</f>
        <v>0</v>
      </c>
      <c r="AJM20">
        <f>COUNTIF(Sheet1!AJJ:AJJ,$A20)</f>
        <v>1</v>
      </c>
      <c r="AJN20">
        <f>COUNTIF(Sheet1!AJK:AJK,$A20)</f>
        <v>0</v>
      </c>
      <c r="AJO20">
        <f>COUNTIF(Sheet1!AJL:AJL,$A20)</f>
        <v>1</v>
      </c>
      <c r="AJP20">
        <f>COUNTIF(Sheet1!AJM:AJM,$A20)</f>
        <v>0</v>
      </c>
      <c r="AJQ20">
        <f>COUNTIF(Sheet1!AJN:AJN,$A20)</f>
        <v>0</v>
      </c>
      <c r="AJR20">
        <f>COUNTIF(Sheet1!AJO:AJO,$A20)</f>
        <v>1</v>
      </c>
      <c r="AJS20">
        <f>COUNTIF(Sheet1!AJP:AJP,$A20)</f>
        <v>1</v>
      </c>
      <c r="AJT20">
        <f>COUNTIF(Sheet1!AJQ:AJQ,$A20)</f>
        <v>0</v>
      </c>
      <c r="AJU20">
        <f>COUNTIF(Sheet1!AJR:AJR,$A20)</f>
        <v>0</v>
      </c>
      <c r="AJV20">
        <f>COUNTIF(Sheet1!AJS:AJS,$A20)</f>
        <v>0</v>
      </c>
      <c r="AJW20">
        <f>COUNTIF(Sheet1!AJT:AJT,$A20)</f>
        <v>1</v>
      </c>
      <c r="AJX20">
        <f>COUNTIF(Sheet1!AJU:AJU,$A20)</f>
        <v>1</v>
      </c>
      <c r="AJY20">
        <f>COUNTIF(Sheet1!AJV:AJV,$A20)</f>
        <v>1</v>
      </c>
      <c r="AJZ20">
        <f>COUNTIF(Sheet1!AJW:AJW,$A20)</f>
        <v>0</v>
      </c>
      <c r="AKA20">
        <f>COUNTIF(Sheet1!AJX:AJX,$A20)</f>
        <v>1</v>
      </c>
      <c r="AKB20">
        <f>COUNTIF(Sheet1!AJY:AJY,$A20)</f>
        <v>1</v>
      </c>
      <c r="AKC20">
        <f>COUNTIF(Sheet1!AJZ:AJZ,$A20)</f>
        <v>2</v>
      </c>
      <c r="AKD20">
        <f>COUNTIF(Sheet1!AKA:AKA,$A20)</f>
        <v>1</v>
      </c>
      <c r="AKE20">
        <f>COUNTIF(Sheet1!AKB:AKB,$A20)</f>
        <v>0</v>
      </c>
      <c r="AKF20">
        <f>COUNTIF(Sheet1!AKC:AKC,$A20)</f>
        <v>1</v>
      </c>
      <c r="AKG20">
        <f>COUNTIF(Sheet1!AKD:AKD,$A20)</f>
        <v>1</v>
      </c>
      <c r="AKH20">
        <f>COUNTIF(Sheet1!AKE:AKE,$A20)</f>
        <v>1</v>
      </c>
      <c r="AKI20">
        <f>COUNTIF(Sheet1!AKF:AKF,$A20)</f>
        <v>0</v>
      </c>
      <c r="AKJ20">
        <f>COUNTIF(Sheet1!AKG:AKG,$A20)</f>
        <v>0</v>
      </c>
      <c r="AKK20">
        <f>COUNTIF(Sheet1!AKH:AKH,$A20)</f>
        <v>0</v>
      </c>
      <c r="AKL20">
        <f>COUNTIF(Sheet1!AKI:AKI,$A20)</f>
        <v>0</v>
      </c>
      <c r="AKM20">
        <f>COUNTIF(Sheet1!AKJ:AKJ,$A20)</f>
        <v>1</v>
      </c>
      <c r="AKN20">
        <f>COUNTIF(Sheet1!AKK:AKK,$A20)</f>
        <v>0</v>
      </c>
      <c r="AKO20">
        <f>COUNTIF(Sheet1!AKL:AKL,$A20)</f>
        <v>1</v>
      </c>
      <c r="AKP20">
        <f>COUNTIF(Sheet1!AKM:AKM,$A20)</f>
        <v>1</v>
      </c>
      <c r="AKQ20">
        <f>COUNTIF(Sheet1!AKN:AKN,$A20)</f>
        <v>0</v>
      </c>
      <c r="AKR20">
        <f>COUNTIF(Sheet1!AKO:AKO,$A20)</f>
        <v>0</v>
      </c>
      <c r="AKS20">
        <f>COUNTIF(Sheet1!AKP:AKP,$A20)</f>
        <v>0</v>
      </c>
      <c r="AKT20">
        <f>COUNTIF(Sheet1!AKQ:AKQ,$A20)</f>
        <v>0</v>
      </c>
      <c r="AKU20">
        <f>COUNTIF(Sheet1!AKR:AKR,$A20)</f>
        <v>2</v>
      </c>
      <c r="AKV20">
        <f>COUNTIF(Sheet1!AKS:AKS,$A20)</f>
        <v>1</v>
      </c>
      <c r="AKW20">
        <f>COUNTIF(Sheet1!AKT:AKT,$A20)</f>
        <v>1</v>
      </c>
      <c r="AKX20">
        <f>COUNTIF(Sheet1!AKU:AKU,$A20)</f>
        <v>0</v>
      </c>
      <c r="AKY20">
        <f>COUNTIF(Sheet1!AKV:AKV,$A20)</f>
        <v>1</v>
      </c>
      <c r="AKZ20">
        <f>COUNTIF(Sheet1!AKW:AKW,$A20)</f>
        <v>1</v>
      </c>
      <c r="ALA20">
        <f>COUNTIF(Sheet1!AKX:AKX,$A20)</f>
        <v>1</v>
      </c>
      <c r="ALB20">
        <f>COUNTIF(Sheet1!AKY:AKY,$A20)</f>
        <v>0</v>
      </c>
      <c r="ALC20">
        <f>COUNTIF(Sheet1!AKZ:AKZ,$A20)</f>
        <v>0</v>
      </c>
      <c r="ALD20">
        <f>COUNTIF(Sheet1!ALA:ALA,$A20)</f>
        <v>0</v>
      </c>
      <c r="ALE20">
        <f>COUNTIF(Sheet1!ALB:ALB,$A20)</f>
        <v>1</v>
      </c>
      <c r="ALF20">
        <f>COUNTIF(Sheet1!ALC:ALC,$A20)</f>
        <v>0</v>
      </c>
      <c r="ALG20">
        <f>COUNTIF(Sheet1!ALD:ALD,$A20)</f>
        <v>1</v>
      </c>
      <c r="ALH20">
        <f>COUNTIF(Sheet1!ALE:ALE,$A20)</f>
        <v>0</v>
      </c>
      <c r="ALI20">
        <f>COUNTIF(Sheet1!ALF:ALF,$A20)</f>
        <v>0</v>
      </c>
      <c r="ALJ20">
        <f>COUNTIF(Sheet1!ALG:ALG,$A20)</f>
        <v>1</v>
      </c>
      <c r="ALK20">
        <f>COUNTIF(Sheet1!ALH:ALH,$A20)</f>
        <v>0</v>
      </c>
      <c r="ALL20">
        <f>COUNTIF(Sheet1!ALI:ALI,$A20)</f>
        <v>0</v>
      </c>
      <c r="ALM20">
        <f>COUNTIF(Sheet1!ALJ:ALJ,$A20)</f>
        <v>3</v>
      </c>
      <c r="ALN20">
        <f>COUNTIF(Sheet1!ALK:ALK,$A20)</f>
        <v>0</v>
      </c>
      <c r="ALO20">
        <f>COUNTIF(Sheet1!ALL:ALL,$A20)</f>
        <v>0</v>
      </c>
      <c r="ALP20">
        <f>COUNTIF(Sheet1!ALM:ALM,$A20)</f>
        <v>1</v>
      </c>
      <c r="ALQ20">
        <f>COUNTIF(Sheet1!ALN:ALN,$A20)</f>
        <v>1</v>
      </c>
      <c r="ALR20">
        <f>COUNTIF(Sheet1!ALO:ALO,$A20)</f>
        <v>0</v>
      </c>
      <c r="ALS20">
        <f>COUNTIF(Sheet1!ALP:ALP,$A20)</f>
        <v>0</v>
      </c>
      <c r="ALT20">
        <f>COUNTIF(Sheet1!ALQ:ALQ,$A20)</f>
        <v>0</v>
      </c>
      <c r="ALU20">
        <f>COUNTIF(Sheet1!ALR:ALR,$A20)</f>
        <v>2</v>
      </c>
      <c r="ALV20">
        <f>COUNTIF(Sheet1!ALS:ALS,$A20)</f>
        <v>0</v>
      </c>
      <c r="ALW20">
        <f>COUNTIF(Sheet1!ALT:ALT,$A20)</f>
        <v>2</v>
      </c>
      <c r="ALX20">
        <f>COUNTIF(Sheet1!ALU:ALU,$A20)</f>
        <v>3</v>
      </c>
      <c r="ALY20">
        <f>COUNTIF(Sheet1!ALV:ALV,$A20)</f>
        <v>0</v>
      </c>
      <c r="ALZ20">
        <f>COUNTIF(Sheet1!ALW:ALW,$A20)</f>
        <v>2</v>
      </c>
      <c r="AMA20">
        <f>COUNTIF(Sheet1!ALX:ALX,$A20)</f>
        <v>0</v>
      </c>
      <c r="AMB20">
        <f>COUNTIF(Sheet1!ALY:ALY,$A20)</f>
        <v>0</v>
      </c>
      <c r="AMC20">
        <f>COUNTIF(Sheet1!ALZ:ALZ,$A20)</f>
        <v>0</v>
      </c>
      <c r="AMD20">
        <f>COUNTIF(Sheet1!AMA:AMA,$A20)</f>
        <v>0</v>
      </c>
      <c r="AME20">
        <f>COUNTIF(Sheet1!AMB:AMB,$A20)</f>
        <v>0</v>
      </c>
      <c r="AMF20">
        <f>COUNTIF(Sheet1!AMC:AMC,$A20)</f>
        <v>0</v>
      </c>
      <c r="AMG20">
        <f>COUNTIF(Sheet1!AMD:AMD,$A20)</f>
        <v>0</v>
      </c>
      <c r="AMH20">
        <f>COUNTIF(Sheet1!AME:AME,$A20)</f>
        <v>0</v>
      </c>
      <c r="AMI20">
        <f>COUNTIF(Sheet1!AMF:AMF,$A20)</f>
        <v>2</v>
      </c>
      <c r="AMJ20">
        <f>COUNTIF(Sheet1!AMG:AMG,$A20)</f>
        <v>0</v>
      </c>
      <c r="AMK20">
        <f>COUNTIF(Sheet1!AMH:AMH,$A20)</f>
        <v>1</v>
      </c>
      <c r="AML20">
        <f>COUNTIF(Sheet1!AMI:AMI,$A20)</f>
        <v>1</v>
      </c>
      <c r="AMM20">
        <f>COUNTIF(Sheet1!AMJ:AMJ,$A20)</f>
        <v>2</v>
      </c>
      <c r="AMN20">
        <f>COUNTIF(Sheet1!AMK:AMK,$A20)</f>
        <v>0</v>
      </c>
      <c r="AMO20">
        <f>COUNTIF(Sheet1!AML:AML,$A20)</f>
        <v>0</v>
      </c>
      <c r="AMP20">
        <f>COUNTIF(Sheet1!AMM:AMM,$A20)</f>
        <v>0</v>
      </c>
      <c r="AMQ20">
        <f>COUNTIF(Sheet1!AMN:AMN,$A20)</f>
        <v>0</v>
      </c>
      <c r="AMR20">
        <f>COUNTIF(Sheet1!AMO:AMO,$A20)</f>
        <v>2</v>
      </c>
      <c r="AMS20">
        <f>COUNTIF(Sheet1!AMP:AMP,$A20)</f>
        <v>1</v>
      </c>
      <c r="AMT20">
        <f>COUNTIF(Sheet1!AMQ:AMQ,$A20)</f>
        <v>0</v>
      </c>
      <c r="AMU20">
        <f>COUNTIF(Sheet1!AMR:AMR,$A20)</f>
        <v>0</v>
      </c>
      <c r="AMV20">
        <f>COUNTIF(Sheet1!AMS:AMS,$A20)</f>
        <v>0</v>
      </c>
      <c r="AMW20">
        <f>COUNTIF(Sheet1!AMT:AMT,$A20)</f>
        <v>1</v>
      </c>
      <c r="AMX20">
        <f>COUNTIF(Sheet1!AMU:AMU,$A20)</f>
        <v>2</v>
      </c>
      <c r="AMY20">
        <f>COUNTIF(Sheet1!AMV:AMV,$A20)</f>
        <v>0</v>
      </c>
      <c r="AMZ20">
        <f>COUNTIF(Sheet1!AMW:AMW,$A20)</f>
        <v>1</v>
      </c>
      <c r="ANA20">
        <f>COUNTIF(Sheet1!AMX:AMX,$A20)</f>
        <v>1</v>
      </c>
      <c r="ANB20">
        <f>COUNTIF(Sheet1!AMY:AMY,$A20)</f>
        <v>1</v>
      </c>
      <c r="ANC20">
        <f>COUNTIF(Sheet1!AMZ:AMZ,$A20)</f>
        <v>0</v>
      </c>
      <c r="AND20">
        <f>COUNTIF(Sheet1!ANA:ANA,$A20)</f>
        <v>1</v>
      </c>
      <c r="ANE20">
        <f>COUNTIF(Sheet1!ANB:ANB,$A20)</f>
        <v>1</v>
      </c>
      <c r="ANF20">
        <f>COUNTIF(Sheet1!ANC:ANC,$A20)</f>
        <v>1</v>
      </c>
      <c r="ANG20">
        <f>COUNTIF(Sheet1!AND:AND,$A20)</f>
        <v>0</v>
      </c>
      <c r="ANH20">
        <f>COUNTIF(Sheet1!ANE:ANE,$A20)</f>
        <v>1</v>
      </c>
      <c r="ANI20">
        <f>COUNTIF(Sheet1!ANF:ANF,$A20)</f>
        <v>0</v>
      </c>
      <c r="ANJ20">
        <f>COUNTIF(Sheet1!ANG:ANG,$A20)</f>
        <v>0</v>
      </c>
      <c r="ANK20">
        <f>COUNTIF(Sheet1!ANH:ANH,$A20)</f>
        <v>0</v>
      </c>
      <c r="ANL20">
        <f>COUNTIF(Sheet1!ANI:ANI,$A20)</f>
        <v>0</v>
      </c>
      <c r="ANM20">
        <f>COUNTIF(Sheet1!ANJ:ANJ,$A20)</f>
        <v>0</v>
      </c>
      <c r="ANN20">
        <f>COUNTIF(Sheet1!ANK:ANK,$A20)</f>
        <v>0</v>
      </c>
      <c r="ANO20">
        <f>COUNTIF(Sheet1!ANL:ANL,$A20)</f>
        <v>1</v>
      </c>
      <c r="ANP20">
        <f>COUNTIF(Sheet1!ANM:ANM,$A20)</f>
        <v>0</v>
      </c>
      <c r="ANQ20">
        <f>COUNTIF(Sheet1!ANN:ANN,$A20)</f>
        <v>0</v>
      </c>
      <c r="ANR20">
        <f>COUNTIF(Sheet1!ANO:ANO,$A20)</f>
        <v>0</v>
      </c>
      <c r="ANS20">
        <f>COUNTIF(Sheet1!ANP:ANP,$A20)</f>
        <v>0</v>
      </c>
      <c r="ANT20">
        <f>COUNTIF(Sheet1!ANQ:ANQ,$A20)</f>
        <v>1</v>
      </c>
      <c r="ANU20">
        <f>COUNTIF(Sheet1!ANR:ANR,$A20)</f>
        <v>0</v>
      </c>
      <c r="ANV20">
        <f>COUNTIF(Sheet1!ANS:ANS,$A20)</f>
        <v>1</v>
      </c>
      <c r="ANW20">
        <f>COUNTIF(Sheet1!ANT:ANT,$A20)</f>
        <v>0</v>
      </c>
      <c r="ANX20">
        <f>COUNTIF(Sheet1!ANU:ANU,$A20)</f>
        <v>2</v>
      </c>
      <c r="ANY20">
        <f>COUNTIF(Sheet1!ANV:ANV,$A20)</f>
        <v>0</v>
      </c>
      <c r="ANZ20">
        <f>COUNTIF(Sheet1!ANW:ANW,$A20)</f>
        <v>0</v>
      </c>
      <c r="AOA20">
        <f>COUNTIF(Sheet1!ANX:ANX,$A20)</f>
        <v>0</v>
      </c>
      <c r="AOB20">
        <f>COUNTIF(Sheet1!ANY:ANY,$A20)</f>
        <v>1</v>
      </c>
      <c r="AOC20">
        <f>COUNTIF(Sheet1!ANZ:ANZ,$A20)</f>
        <v>0</v>
      </c>
      <c r="AOD20">
        <f>COUNTIF(Sheet1!AOA:AOA,$A20)</f>
        <v>2</v>
      </c>
      <c r="AOE20">
        <f>COUNTIF(Sheet1!AOB:AOB,$A20)</f>
        <v>0</v>
      </c>
      <c r="AOF20">
        <f>COUNTIF(Sheet1!AOC:AOC,$A20)</f>
        <v>1</v>
      </c>
      <c r="AOG20">
        <f>COUNTIF(Sheet1!AOD:AOD,$A20)</f>
        <v>0</v>
      </c>
      <c r="AOH20">
        <f>COUNTIF(Sheet1!AOE:AOE,$A20)</f>
        <v>0</v>
      </c>
      <c r="AOI20">
        <f>COUNTIF(Sheet1!AOF:AOF,$A20)</f>
        <v>0</v>
      </c>
      <c r="AOJ20">
        <f>COUNTIF(Sheet1!AOG:AOG,$A20)</f>
        <v>2</v>
      </c>
      <c r="AOK20">
        <f>COUNTIF(Sheet1!AOH:AOH,$A20)</f>
        <v>0</v>
      </c>
      <c r="AOL20">
        <f>COUNTIF(Sheet1!AOI:AOI,$A20)</f>
        <v>0</v>
      </c>
      <c r="AOM20">
        <f>COUNTIF(Sheet1!AOJ:AOJ,$A20)</f>
        <v>0</v>
      </c>
      <c r="AON20">
        <f>COUNTIF(Sheet1!AOK:AOK,$A20)</f>
        <v>0</v>
      </c>
      <c r="AOO20">
        <f>COUNTIF(Sheet1!AOL:AOL,$A20)</f>
        <v>1</v>
      </c>
      <c r="AOP20">
        <f>COUNTIF(Sheet1!AOM:AOM,$A20)</f>
        <v>0</v>
      </c>
      <c r="AOQ20">
        <f>COUNTIF(Sheet1!AON:AON,$A20)</f>
        <v>0</v>
      </c>
      <c r="AOR20">
        <f>COUNTIF(Sheet1!AOO:AOO,$A20)</f>
        <v>0</v>
      </c>
      <c r="AOS20">
        <f>COUNTIF(Sheet1!AOP:AOP,$A20)</f>
        <v>0</v>
      </c>
      <c r="AOT20">
        <f>COUNTIF(Sheet1!AOQ:AOQ,$A20)</f>
        <v>0</v>
      </c>
      <c r="AOU20">
        <f>COUNTIF(Sheet1!AOR:AOR,$A20)</f>
        <v>2</v>
      </c>
      <c r="AOV20">
        <f>COUNTIF(Sheet1!AOS:AOS,$A20)</f>
        <v>0</v>
      </c>
      <c r="AOW20">
        <f>COUNTIF(Sheet1!AOT:AOT,$A20)</f>
        <v>2</v>
      </c>
      <c r="AOX20">
        <f>COUNTIF(Sheet1!AOU:AOU,$A20)</f>
        <v>2</v>
      </c>
      <c r="AOY20">
        <f>COUNTIF(Sheet1!AOV:AOV,$A20)</f>
        <v>0</v>
      </c>
      <c r="AOZ20">
        <f>COUNTIF(Sheet1!AOW:AOW,$A20)</f>
        <v>1</v>
      </c>
      <c r="APA20">
        <f>COUNTIF(Sheet1!AOX:AOX,$A20)</f>
        <v>1</v>
      </c>
      <c r="APB20">
        <f>COUNTIF(Sheet1!AOY:AOY,$A20)</f>
        <v>0</v>
      </c>
      <c r="APC20">
        <f>COUNTIF(Sheet1!AOZ:AOZ,$A20)</f>
        <v>0</v>
      </c>
      <c r="APD20">
        <f>COUNTIF(Sheet1!APA:APA,$A20)</f>
        <v>0</v>
      </c>
      <c r="APE20">
        <f>COUNTIF(Sheet1!APB:APB,$A20)</f>
        <v>1</v>
      </c>
      <c r="APF20">
        <f>COUNTIF(Sheet1!APC:APC,$A20)</f>
        <v>0</v>
      </c>
      <c r="APG20">
        <f>COUNTIF(Sheet1!APD:APD,$A20)</f>
        <v>1</v>
      </c>
      <c r="APH20">
        <f>COUNTIF(Sheet1!APE:APE,$A20)</f>
        <v>0</v>
      </c>
      <c r="API20">
        <f>COUNTIF(Sheet1!APF:APF,$A20)</f>
        <v>0</v>
      </c>
      <c r="APJ20">
        <f>COUNTIF(Sheet1!APG:APG,$A20)</f>
        <v>1</v>
      </c>
      <c r="APK20">
        <f>COUNTIF(Sheet1!APH:APH,$A20)</f>
        <v>2</v>
      </c>
      <c r="APL20">
        <f>COUNTIF(Sheet1!API:API,$A20)</f>
        <v>0</v>
      </c>
      <c r="APM20">
        <f>COUNTIF(Sheet1!APJ:APJ,$A20)</f>
        <v>0</v>
      </c>
      <c r="APN20">
        <f>COUNTIF(Sheet1!APK:APK,$A20)</f>
        <v>2</v>
      </c>
      <c r="APO20">
        <f>COUNTIF(Sheet1!APL:APL,$A20)</f>
        <v>0</v>
      </c>
      <c r="APP20">
        <f>COUNTIF(Sheet1!APM:APM,$A20)</f>
        <v>1</v>
      </c>
      <c r="APQ20">
        <f>COUNTIF(Sheet1!APN:APN,$A20)</f>
        <v>1</v>
      </c>
      <c r="APR20">
        <f>COUNTIF(Sheet1!APO:APO,$A20)</f>
        <v>2</v>
      </c>
      <c r="APS20">
        <f>COUNTIF(Sheet1!APP:APP,$A20)</f>
        <v>0</v>
      </c>
      <c r="APT20">
        <f>COUNTIF(Sheet1!APQ:APQ,$A20)</f>
        <v>0</v>
      </c>
      <c r="APU20">
        <f>COUNTIF(Sheet1!APR:APR,$A20)</f>
        <v>1</v>
      </c>
      <c r="APV20">
        <f>COUNTIF(Sheet1!APS:APS,$A20)</f>
        <v>1</v>
      </c>
      <c r="APW20">
        <f>COUNTIF(Sheet1!APT:APT,$A20)</f>
        <v>0</v>
      </c>
      <c r="APX20">
        <f>COUNTIF(Sheet1!APU:APU,$A20)</f>
        <v>2</v>
      </c>
      <c r="APY20">
        <f>COUNTIF(Sheet1!APV:APV,$A20)</f>
        <v>1</v>
      </c>
      <c r="APZ20">
        <f>COUNTIF(Sheet1!APW:APW,$A20)</f>
        <v>2</v>
      </c>
      <c r="AQA20">
        <f>COUNTIF(Sheet1!APX:APX,$A20)</f>
        <v>1</v>
      </c>
      <c r="AQB20">
        <f>COUNTIF(Sheet1!APY:APY,$A20)</f>
        <v>1</v>
      </c>
      <c r="AQC20">
        <f>COUNTIF(Sheet1!APZ:APZ,$A20)</f>
        <v>1</v>
      </c>
      <c r="AQD20">
        <f>COUNTIF(Sheet1!AQA:AQA,$A20)</f>
        <v>0</v>
      </c>
      <c r="AQE20">
        <f>COUNTIF(Sheet1!AQB:AQB,$A20)</f>
        <v>1</v>
      </c>
      <c r="AQF20">
        <f>COUNTIF(Sheet1!AQC:AQC,$A20)</f>
        <v>1</v>
      </c>
      <c r="AQG20">
        <f>COUNTIF(Sheet1!AQD:AQD,$A20)</f>
        <v>1</v>
      </c>
      <c r="AQH20">
        <f>COUNTIF(Sheet1!AQE:AQE,$A20)</f>
        <v>0</v>
      </c>
      <c r="AQI20">
        <f>COUNTIF(Sheet1!AQF:AQF,$A20)</f>
        <v>1</v>
      </c>
      <c r="AQJ20">
        <f>COUNTIF(Sheet1!AQG:AQG,$A20)</f>
        <v>0</v>
      </c>
      <c r="AQK20">
        <f>COUNTIF(Sheet1!AQH:AQH,$A20)</f>
        <v>1</v>
      </c>
      <c r="AQL20">
        <f>COUNTIF(Sheet1!AQI:AQI,$A20)</f>
        <v>0</v>
      </c>
      <c r="AQM20">
        <f>COUNTIF(Sheet1!AQJ:AQJ,$A20)</f>
        <v>0</v>
      </c>
      <c r="AQN20">
        <f>COUNTIF(Sheet1!AQK:AQK,$A20)</f>
        <v>0</v>
      </c>
      <c r="AQO20">
        <f>COUNTIF(Sheet1!AQL:AQL,$A20)</f>
        <v>3</v>
      </c>
      <c r="AQP20">
        <f>COUNTIF(Sheet1!AQM:AQM,$A20)</f>
        <v>0</v>
      </c>
      <c r="AQQ20">
        <f>COUNTIF(Sheet1!AQN:AQN,$A20)</f>
        <v>0</v>
      </c>
      <c r="AQR20">
        <f>COUNTIF(Sheet1!AQO:AQO,$A20)</f>
        <v>1</v>
      </c>
      <c r="AQS20">
        <f>COUNTIF(Sheet1!AQP:AQP,$A20)</f>
        <v>0</v>
      </c>
      <c r="AQT20">
        <f>COUNTIF(Sheet1!AQQ:AQQ,$A20)</f>
        <v>0</v>
      </c>
      <c r="AQU20">
        <f>COUNTIF(Sheet1!AQR:AQR,$A20)</f>
        <v>1</v>
      </c>
      <c r="AQV20">
        <f>COUNTIF(Sheet1!AQS:AQS,$A20)</f>
        <v>1</v>
      </c>
      <c r="AQW20">
        <f>COUNTIF(Sheet1!AQT:AQT,$A20)</f>
        <v>0</v>
      </c>
      <c r="AQX20">
        <f>COUNTIF(Sheet1!AQU:AQU,$A20)</f>
        <v>0</v>
      </c>
      <c r="AQY20">
        <f>COUNTIF(Sheet1!AQV:AQV,$A20)</f>
        <v>0</v>
      </c>
      <c r="AQZ20">
        <f>COUNTIF(Sheet1!AQW:AQW,$A20)</f>
        <v>0</v>
      </c>
      <c r="ARA20">
        <f>COUNTIF(Sheet1!AQX:AQX,$A20)</f>
        <v>0</v>
      </c>
      <c r="ARB20">
        <f>COUNTIF(Sheet1!AQY:AQY,$A20)</f>
        <v>0</v>
      </c>
      <c r="ARC20">
        <f>COUNTIF(Sheet1!AQZ:AQZ,$A20)</f>
        <v>1</v>
      </c>
      <c r="ARD20">
        <f>COUNTIF(Sheet1!ARA:ARA,$A20)</f>
        <v>0</v>
      </c>
      <c r="ARE20">
        <f>COUNTIF(Sheet1!ARB:ARB,$A20)</f>
        <v>3</v>
      </c>
      <c r="ARF20">
        <f>COUNTIF(Sheet1!ARC:ARC,$A20)</f>
        <v>0</v>
      </c>
      <c r="ARG20">
        <f>COUNTIF(Sheet1!ARD:ARD,$A20)</f>
        <v>0</v>
      </c>
      <c r="ARH20">
        <f>COUNTIF(Sheet1!ARE:ARE,$A20)</f>
        <v>3</v>
      </c>
      <c r="ARI20">
        <f>COUNTIF(Sheet1!ARF:ARF,$A20)</f>
        <v>0</v>
      </c>
      <c r="ARJ20">
        <f>COUNTIF(Sheet1!ARG:ARG,$A20)</f>
        <v>0</v>
      </c>
      <c r="ARK20">
        <f>COUNTIF(Sheet1!ARH:ARH,$A20)</f>
        <v>0</v>
      </c>
      <c r="ARL20">
        <f>COUNTIF(Sheet1!ARI:ARI,$A20)</f>
        <v>0</v>
      </c>
      <c r="ARM20">
        <f>COUNTIF(Sheet1!ARJ:ARJ,$A20)</f>
        <v>0</v>
      </c>
      <c r="ARN20">
        <f>COUNTIF(Sheet1!ARK:ARK,$A20)</f>
        <v>0</v>
      </c>
      <c r="ARO20">
        <f>COUNTIF(Sheet1!ARL:ARL,$A20)</f>
        <v>0</v>
      </c>
      <c r="ARP20">
        <f>COUNTIF(Sheet1!ARM:ARM,$A20)</f>
        <v>0</v>
      </c>
      <c r="ARQ20">
        <f>COUNTIF(Sheet1!ARN:ARN,$A20)</f>
        <v>0</v>
      </c>
      <c r="ARR20">
        <f>COUNTIF(Sheet1!ARO:ARO,$A20)</f>
        <v>0</v>
      </c>
      <c r="ARS20">
        <f>COUNTIF(Sheet1!ARP:ARP,$A20)</f>
        <v>0</v>
      </c>
      <c r="ART20">
        <f>COUNTIF(Sheet1!ARQ:ARQ,$A20)</f>
        <v>1</v>
      </c>
      <c r="ARU20">
        <f>COUNTIF(Sheet1!ARR:ARR,$A20)</f>
        <v>1</v>
      </c>
      <c r="ARV20">
        <f>COUNTIF(Sheet1!ARS:ARS,$A20)</f>
        <v>0</v>
      </c>
      <c r="ARW20">
        <f>COUNTIF(Sheet1!ART:ART,$A20)</f>
        <v>0</v>
      </c>
      <c r="ARX20">
        <f>COUNTIF(Sheet1!ARU:ARU,$A20)</f>
        <v>1</v>
      </c>
      <c r="ARY20">
        <f>COUNTIF(Sheet1!ARV:ARV,$A20)</f>
        <v>0</v>
      </c>
      <c r="ARZ20">
        <f>COUNTIF(Sheet1!ARW:ARW,$A20)</f>
        <v>0</v>
      </c>
      <c r="ASA20">
        <f>COUNTIF(Sheet1!ARX:ARX,$A20)</f>
        <v>0</v>
      </c>
      <c r="ASB20">
        <f>COUNTIF(Sheet1!ARY:ARY,$A20)</f>
        <v>0</v>
      </c>
      <c r="ASC20">
        <f>COUNTIF(Sheet1!ARZ:ARZ,$A20)</f>
        <v>1</v>
      </c>
      <c r="ASD20">
        <f>COUNTIF(Sheet1!ASA:ASA,$A20)</f>
        <v>1</v>
      </c>
      <c r="ASE20">
        <f>COUNTIF(Sheet1!ASB:ASB,$A20)</f>
        <v>0</v>
      </c>
      <c r="ASF20">
        <f>COUNTIF(Sheet1!ASC:ASC,$A20)</f>
        <v>0</v>
      </c>
      <c r="ASG20">
        <f>COUNTIF(Sheet1!ASD:ASD,$A20)</f>
        <v>0</v>
      </c>
      <c r="ASH20">
        <f>COUNTIF(Sheet1!ASE:ASE,$A20)</f>
        <v>0</v>
      </c>
      <c r="ASI20">
        <f>COUNTIF(Sheet1!ASF:ASF,$A20)</f>
        <v>0</v>
      </c>
      <c r="ASJ20">
        <f>COUNTIF(Sheet1!ASG:ASG,$A20)</f>
        <v>1</v>
      </c>
      <c r="ASK20">
        <f>COUNTIF(Sheet1!ASH:ASH,$A20)</f>
        <v>2</v>
      </c>
      <c r="ASL20">
        <f>COUNTIF(Sheet1!ASI:ASI,$A20)</f>
        <v>2</v>
      </c>
      <c r="ASM20">
        <f>COUNTIF(Sheet1!ASJ:ASJ,$A20)</f>
        <v>0</v>
      </c>
      <c r="ASN20">
        <f>COUNTIF(Sheet1!ASK:ASK,$A20)</f>
        <v>0</v>
      </c>
      <c r="ASO20">
        <f>COUNTIF(Sheet1!ASL:ASL,$A20)</f>
        <v>1</v>
      </c>
      <c r="ASP20">
        <f>COUNTIF(Sheet1!ASM:ASM,$A20)</f>
        <v>0</v>
      </c>
      <c r="ASQ20">
        <f>COUNTIF(Sheet1!ASN:ASN,$A20)</f>
        <v>0</v>
      </c>
      <c r="ASR20">
        <f>COUNTIF(Sheet1!ASO:ASO,$A20)</f>
        <v>1</v>
      </c>
      <c r="ASS20">
        <f>COUNTIF(Sheet1!ASP:ASP,$A20)</f>
        <v>1</v>
      </c>
      <c r="AST20">
        <f>COUNTIF(Sheet1!ASQ:ASQ,$A20)</f>
        <v>0</v>
      </c>
      <c r="ASU20">
        <f>COUNTIF(Sheet1!ASR:ASR,$A20)</f>
        <v>0</v>
      </c>
      <c r="ASV20">
        <f>COUNTIF(Sheet1!ASS:ASS,$A20)</f>
        <v>3</v>
      </c>
      <c r="ASW20">
        <f>COUNTIF(Sheet1!AST:AST,$A20)</f>
        <v>0</v>
      </c>
      <c r="ASX20">
        <f>COUNTIF(Sheet1!ASU:ASU,$A20)</f>
        <v>0</v>
      </c>
      <c r="ASY20">
        <f>COUNTIF(Sheet1!ASV:ASV,$A20)</f>
        <v>0</v>
      </c>
      <c r="ASZ20">
        <f>COUNTIF(Sheet1!ASW:ASW,$A20)</f>
        <v>0</v>
      </c>
      <c r="ATA20">
        <f>COUNTIF(Sheet1!ASX:ASX,$A20)</f>
        <v>2</v>
      </c>
      <c r="ATB20">
        <f>COUNTIF(Sheet1!ASY:ASY,$A20)</f>
        <v>1</v>
      </c>
      <c r="ATC20">
        <f>COUNTIF(Sheet1!ASZ:ASZ,$A20)</f>
        <v>0</v>
      </c>
      <c r="ATD20">
        <f>COUNTIF(Sheet1!ATA:ATA,$A20)</f>
        <v>0</v>
      </c>
      <c r="ATE20">
        <f>COUNTIF(Sheet1!ATB:ATB,$A20)</f>
        <v>0</v>
      </c>
      <c r="ATF20">
        <f>COUNTIF(Sheet1!ATC:ATC,$A20)</f>
        <v>0</v>
      </c>
      <c r="ATG20">
        <f>COUNTIF(Sheet1!ATD:ATD,$A20)</f>
        <v>0</v>
      </c>
      <c r="ATH20">
        <f>COUNTIF(Sheet1!ATE:ATE,$A20)</f>
        <v>1</v>
      </c>
    </row>
    <row r="21" spans="1:1204" x14ac:dyDescent="0.25">
      <c r="A21" s="7" t="s">
        <v>101</v>
      </c>
      <c r="C21">
        <f>COUNTIF(Sheet1!A:A,$A21)</f>
        <v>0</v>
      </c>
      <c r="D21" s="8">
        <v>1</v>
      </c>
      <c r="E21">
        <f>COUNTIF(Sheet1!B:B,$A21)</f>
        <v>0</v>
      </c>
      <c r="F21">
        <f>COUNTIF(Sheet1!C:C,$A21)</f>
        <v>2</v>
      </c>
      <c r="G21">
        <f>COUNTIF(Sheet1!D:D,$A21)</f>
        <v>0</v>
      </c>
      <c r="H21">
        <f>COUNTIF(Sheet1!E:E,$A21)</f>
        <v>4</v>
      </c>
      <c r="I21">
        <f>COUNTIF(Sheet1!F:F,$A21)</f>
        <v>0</v>
      </c>
      <c r="J21">
        <f>COUNTIF(Sheet1!G:G,$A21)</f>
        <v>1</v>
      </c>
      <c r="K21">
        <f>COUNTIF(Sheet1!H:H,$A21)</f>
        <v>1</v>
      </c>
      <c r="L21">
        <f>COUNTIF(Sheet1!I:I,$A21)</f>
        <v>1</v>
      </c>
      <c r="M21">
        <f>COUNTIF(Sheet1!J:J,$A21)</f>
        <v>1</v>
      </c>
      <c r="N21">
        <f>COUNTIF(Sheet1!K:K,$A21)</f>
        <v>1</v>
      </c>
      <c r="O21">
        <f>COUNTIF(Sheet1!L:L,$A21)</f>
        <v>2</v>
      </c>
      <c r="P21">
        <f>COUNTIF(Sheet1!M:M,$A21)</f>
        <v>0</v>
      </c>
      <c r="Q21">
        <f>COUNTIF(Sheet1!N:N,$A21)</f>
        <v>0</v>
      </c>
      <c r="R21">
        <f>COUNTIF(Sheet1!O:O,$A21)</f>
        <v>2</v>
      </c>
      <c r="S21">
        <f>COUNTIF(Sheet1!P:P,$A21)</f>
        <v>1</v>
      </c>
      <c r="T21">
        <f>COUNTIF(Sheet1!Q:Q,$A21)</f>
        <v>3</v>
      </c>
      <c r="U21">
        <f>COUNTIF(Sheet1!R:R,$A21)</f>
        <v>1</v>
      </c>
      <c r="V21">
        <f>COUNTIF(Sheet1!S:S,$A21)</f>
        <v>2</v>
      </c>
      <c r="W21">
        <f>COUNTIF(Sheet1!T:T,$A21)</f>
        <v>3</v>
      </c>
      <c r="X21">
        <f>COUNTIF(Sheet1!U:U,$A21)</f>
        <v>1</v>
      </c>
      <c r="Y21">
        <f>COUNTIF(Sheet1!V:V,$A21)</f>
        <v>1</v>
      </c>
      <c r="Z21">
        <f>COUNTIF(Sheet1!W:W,$A21)</f>
        <v>2</v>
      </c>
      <c r="AA21">
        <f>COUNTIF(Sheet1!X:X,$A21)</f>
        <v>2</v>
      </c>
      <c r="AB21">
        <f>COUNTIF(Sheet1!Y:Y,$A21)</f>
        <v>3</v>
      </c>
      <c r="AC21">
        <f>COUNTIF(Sheet1!Z:Z,$A21)</f>
        <v>0</v>
      </c>
      <c r="AD21">
        <f>COUNTIF(Sheet1!AA:AA,$A21)</f>
        <v>2</v>
      </c>
      <c r="AE21">
        <f>COUNTIF(Sheet1!AB:AB,$A21)</f>
        <v>2</v>
      </c>
      <c r="AF21">
        <f>COUNTIF(Sheet1!AC:AC,$A21)</f>
        <v>1</v>
      </c>
      <c r="AG21">
        <f>COUNTIF(Sheet1!AD:AD,$A21)</f>
        <v>1</v>
      </c>
      <c r="AH21">
        <f>COUNTIF(Sheet1!AE:AE,$A21)</f>
        <v>1</v>
      </c>
      <c r="AI21">
        <f>COUNTIF(Sheet1!AF:AF,$A21)</f>
        <v>0</v>
      </c>
      <c r="AJ21">
        <f>COUNTIF(Sheet1!AG:AG,$A21)</f>
        <v>2</v>
      </c>
      <c r="AK21">
        <f>COUNTIF(Sheet1!AH:AH,$A21)</f>
        <v>2</v>
      </c>
      <c r="AL21">
        <f>COUNTIF(Sheet1!AI:AI,$A21)</f>
        <v>0</v>
      </c>
      <c r="AM21">
        <f>COUNTIF(Sheet1!AJ:AJ,$A21)</f>
        <v>0</v>
      </c>
      <c r="AN21">
        <f>COUNTIF(Sheet1!AK:AK,$A21)</f>
        <v>2</v>
      </c>
      <c r="AO21">
        <f>COUNTIF(Sheet1!AL:AL,$A21)</f>
        <v>2</v>
      </c>
      <c r="AP21">
        <f>COUNTIF(Sheet1!AM:AM,$A21)</f>
        <v>3</v>
      </c>
      <c r="AQ21">
        <f>COUNTIF(Sheet1!AN:AN,$A21)</f>
        <v>1</v>
      </c>
      <c r="AR21">
        <f>COUNTIF(Sheet1!AO:AO,$A21)</f>
        <v>3</v>
      </c>
      <c r="AS21">
        <f>COUNTIF(Sheet1!AP:AP,$A21)</f>
        <v>1</v>
      </c>
      <c r="AT21">
        <f>COUNTIF(Sheet1!AQ:AQ,$A21)</f>
        <v>3</v>
      </c>
      <c r="AU21">
        <f>COUNTIF(Sheet1!AR:AR,$A21)</f>
        <v>2</v>
      </c>
      <c r="AV21">
        <f>COUNTIF(Sheet1!AS:AS,$A21)</f>
        <v>1</v>
      </c>
      <c r="AW21">
        <f>COUNTIF(Sheet1!AT:AT,$A21)</f>
        <v>1</v>
      </c>
      <c r="AX21">
        <f>COUNTIF(Sheet1!AU:AU,$A21)</f>
        <v>2</v>
      </c>
      <c r="AY21">
        <f>COUNTIF(Sheet1!AV:AV,$A21)</f>
        <v>1</v>
      </c>
      <c r="AZ21">
        <f>COUNTIF(Sheet1!AW:AW,$A21)</f>
        <v>3</v>
      </c>
      <c r="BA21">
        <f>COUNTIF(Sheet1!AX:AX,$A21)</f>
        <v>1</v>
      </c>
      <c r="BB21">
        <f>COUNTIF(Sheet1!AY:AY,$A21)</f>
        <v>0</v>
      </c>
      <c r="BC21">
        <f>COUNTIF(Sheet1!AZ:AZ,$A21)</f>
        <v>1</v>
      </c>
      <c r="BD21">
        <f>COUNTIF(Sheet1!BA:BA,$A21)</f>
        <v>2</v>
      </c>
      <c r="BE21">
        <f>COUNTIF(Sheet1!BB:BB,$A21)</f>
        <v>2</v>
      </c>
      <c r="BF21">
        <f>COUNTIF(Sheet1!BC:BC,$A21)</f>
        <v>1</v>
      </c>
      <c r="BG21">
        <f>COUNTIF(Sheet1!BD:BD,$A21)</f>
        <v>0</v>
      </c>
      <c r="BH21">
        <f>COUNTIF(Sheet1!BE:BE,$A21)</f>
        <v>2</v>
      </c>
      <c r="BI21">
        <f>COUNTIF(Sheet1!BF:BF,$A21)</f>
        <v>1</v>
      </c>
      <c r="BJ21">
        <f>COUNTIF(Sheet1!BG:BG,$A21)</f>
        <v>3</v>
      </c>
      <c r="BK21">
        <f>COUNTIF(Sheet1!BH:BH,$A21)</f>
        <v>1</v>
      </c>
      <c r="BL21">
        <f>COUNTIF(Sheet1!BI:BI,$A21)</f>
        <v>2</v>
      </c>
      <c r="BM21">
        <f>COUNTIF(Sheet1!BJ:BJ,$A21)</f>
        <v>2</v>
      </c>
      <c r="BN21">
        <f>COUNTIF(Sheet1!BK:BK,$A21)</f>
        <v>0</v>
      </c>
      <c r="BO21">
        <f>COUNTIF(Sheet1!BL:BL,$A21)</f>
        <v>1</v>
      </c>
      <c r="BP21">
        <f>COUNTIF(Sheet1!BM:BM,$A21)</f>
        <v>0</v>
      </c>
      <c r="BQ21">
        <f>COUNTIF(Sheet1!BN:BN,$A21)</f>
        <v>3</v>
      </c>
      <c r="BR21">
        <f>COUNTIF(Sheet1!BO:BO,$A21)</f>
        <v>3</v>
      </c>
      <c r="BS21">
        <f>COUNTIF(Sheet1!BP:BP,$A21)</f>
        <v>1</v>
      </c>
      <c r="BT21">
        <f>COUNTIF(Sheet1!BQ:BQ,$A21)</f>
        <v>2</v>
      </c>
      <c r="BU21">
        <f>COUNTIF(Sheet1!BR:BR,$A21)</f>
        <v>0</v>
      </c>
      <c r="BV21">
        <f>COUNTIF(Sheet1!BS:BS,$A21)</f>
        <v>1</v>
      </c>
      <c r="BW21">
        <f>COUNTIF(Sheet1!BT:BT,$A21)</f>
        <v>1</v>
      </c>
      <c r="BX21">
        <f>COUNTIF(Sheet1!BU:BU,$A21)</f>
        <v>1</v>
      </c>
      <c r="BY21">
        <f>COUNTIF(Sheet1!BV:BV,$A21)</f>
        <v>3</v>
      </c>
      <c r="BZ21">
        <f>COUNTIF(Sheet1!BW:BW,$A21)</f>
        <v>1</v>
      </c>
      <c r="CA21">
        <f>COUNTIF(Sheet1!BX:BX,$A21)</f>
        <v>2</v>
      </c>
      <c r="CB21">
        <f>COUNTIF(Sheet1!BY:BY,$A21)</f>
        <v>2</v>
      </c>
      <c r="CC21">
        <f>COUNTIF(Sheet1!BZ:BZ,$A21)</f>
        <v>1</v>
      </c>
      <c r="CD21">
        <f>COUNTIF(Sheet1!CA:CA,$A21)</f>
        <v>3</v>
      </c>
      <c r="CE21">
        <f>COUNTIF(Sheet1!CB:CB,$A21)</f>
        <v>0</v>
      </c>
      <c r="CF21">
        <f>COUNTIF(Sheet1!CC:CC,$A21)</f>
        <v>2</v>
      </c>
      <c r="CG21">
        <f>COUNTIF(Sheet1!CD:CD,$A21)</f>
        <v>3</v>
      </c>
      <c r="CH21">
        <f>COUNTIF(Sheet1!CE:CE,$A21)</f>
        <v>1</v>
      </c>
      <c r="CI21">
        <f>COUNTIF(Sheet1!CF:CF,$A21)</f>
        <v>1</v>
      </c>
      <c r="CJ21">
        <f>COUNTIF(Sheet1!CG:CG,$A21)</f>
        <v>2</v>
      </c>
      <c r="CK21">
        <f>COUNTIF(Sheet1!CH:CH,$A21)</f>
        <v>1</v>
      </c>
      <c r="CL21">
        <f>COUNTIF(Sheet1!CI:CI,$A21)</f>
        <v>0</v>
      </c>
      <c r="CM21">
        <f>COUNTIF(Sheet1!CJ:CJ,$A21)</f>
        <v>2</v>
      </c>
      <c r="CN21">
        <f>COUNTIF(Sheet1!CK:CK,$A21)</f>
        <v>0</v>
      </c>
      <c r="CO21">
        <f>COUNTIF(Sheet1!CL:CL,$A21)</f>
        <v>2</v>
      </c>
      <c r="CP21">
        <f>COUNTIF(Sheet1!CM:CM,$A21)</f>
        <v>1</v>
      </c>
      <c r="CQ21">
        <f>COUNTIF(Sheet1!CN:CN,$A21)</f>
        <v>1</v>
      </c>
      <c r="CR21">
        <f>COUNTIF(Sheet1!CO:CO,$A21)</f>
        <v>0</v>
      </c>
      <c r="CS21">
        <f>COUNTIF(Sheet1!CP:CP,$A21)</f>
        <v>0</v>
      </c>
      <c r="CT21">
        <f>COUNTIF(Sheet1!CQ:CQ,$A21)</f>
        <v>1</v>
      </c>
      <c r="CU21">
        <f>COUNTIF(Sheet1!CR:CR,$A21)</f>
        <v>0</v>
      </c>
      <c r="CV21">
        <f>COUNTIF(Sheet1!CS:CS,$A21)</f>
        <v>3</v>
      </c>
      <c r="CW21">
        <f>COUNTIF(Sheet1!CT:CT,$A21)</f>
        <v>0</v>
      </c>
      <c r="CX21">
        <f>COUNTIF(Sheet1!CU:CU,$A21)</f>
        <v>1</v>
      </c>
      <c r="CY21">
        <f>COUNTIF(Sheet1!CV:CV,$A21)</f>
        <v>1</v>
      </c>
      <c r="CZ21">
        <f>COUNTIF(Sheet1!CW:CW,$A21)</f>
        <v>1</v>
      </c>
      <c r="DA21">
        <f>COUNTIF(Sheet1!CX:CX,$A21)</f>
        <v>2</v>
      </c>
      <c r="DB21">
        <f>COUNTIF(Sheet1!CY:CY,$A21)</f>
        <v>1</v>
      </c>
      <c r="DC21">
        <f>COUNTIF(Sheet1!CZ:CZ,$A21)</f>
        <v>1</v>
      </c>
      <c r="DD21">
        <f>COUNTIF(Sheet1!DA:DA,$A21)</f>
        <v>3</v>
      </c>
      <c r="DE21">
        <f>COUNTIF(Sheet1!DB:DB,$A21)</f>
        <v>3</v>
      </c>
      <c r="DF21">
        <f>COUNTIF(Sheet1!DC:DC,$A21)</f>
        <v>1</v>
      </c>
      <c r="DG21">
        <f>COUNTIF(Sheet1!DD:DD,$A21)</f>
        <v>2</v>
      </c>
      <c r="DH21">
        <f>COUNTIF(Sheet1!DE:DE,$A21)</f>
        <v>1</v>
      </c>
      <c r="DI21">
        <f>COUNTIF(Sheet1!DF:DF,$A21)</f>
        <v>0</v>
      </c>
      <c r="DJ21">
        <f>COUNTIF(Sheet1!DG:DG,$A21)</f>
        <v>3</v>
      </c>
      <c r="DK21">
        <f>COUNTIF(Sheet1!DH:DH,$A21)</f>
        <v>0</v>
      </c>
      <c r="DL21">
        <f>COUNTIF(Sheet1!DI:DI,$A21)</f>
        <v>0</v>
      </c>
      <c r="DM21">
        <f>COUNTIF(Sheet1!DJ:DJ,$A21)</f>
        <v>1</v>
      </c>
      <c r="DN21">
        <f>COUNTIF(Sheet1!DK:DK,$A21)</f>
        <v>3</v>
      </c>
      <c r="DO21">
        <f>COUNTIF(Sheet1!DL:DL,$A21)</f>
        <v>1</v>
      </c>
      <c r="DP21">
        <f>COUNTIF(Sheet1!DM:DM,$A21)</f>
        <v>0</v>
      </c>
      <c r="DQ21">
        <f>COUNTIF(Sheet1!DN:DN,$A21)</f>
        <v>3</v>
      </c>
      <c r="DR21">
        <f>COUNTIF(Sheet1!DO:DO,$A21)</f>
        <v>2</v>
      </c>
      <c r="DS21">
        <f>COUNTIF(Sheet1!DP:DP,$A21)</f>
        <v>1</v>
      </c>
      <c r="DT21">
        <f>COUNTIF(Sheet1!DQ:DQ,$A21)</f>
        <v>1</v>
      </c>
      <c r="DU21">
        <f>COUNTIF(Sheet1!DR:DR,$A21)</f>
        <v>0</v>
      </c>
      <c r="DV21">
        <f>COUNTIF(Sheet1!DS:DS,$A21)</f>
        <v>1</v>
      </c>
      <c r="DW21">
        <f>COUNTIF(Sheet1!DT:DT,$A21)</f>
        <v>2</v>
      </c>
      <c r="DX21">
        <f>COUNTIF(Sheet1!DU:DU,$A21)</f>
        <v>1</v>
      </c>
      <c r="DY21">
        <f>COUNTIF(Sheet1!DV:DV,$A21)</f>
        <v>0</v>
      </c>
      <c r="DZ21">
        <f>COUNTIF(Sheet1!DW:DW,$A21)</f>
        <v>1</v>
      </c>
      <c r="EA21">
        <f>COUNTIF(Sheet1!DX:DX,$A21)</f>
        <v>3</v>
      </c>
      <c r="EB21">
        <f>COUNTIF(Sheet1!DY:DY,$A21)</f>
        <v>1</v>
      </c>
      <c r="EC21">
        <f>COUNTIF(Sheet1!DZ:DZ,$A21)</f>
        <v>1</v>
      </c>
      <c r="ED21">
        <f>COUNTIF(Sheet1!EA:EA,$A21)</f>
        <v>2</v>
      </c>
      <c r="EE21">
        <f>COUNTIF(Sheet1!EB:EB,$A21)</f>
        <v>1</v>
      </c>
      <c r="EF21">
        <f>COUNTIF(Sheet1!EC:EC,$A21)</f>
        <v>3</v>
      </c>
      <c r="EG21">
        <f>COUNTIF(Sheet1!ED:ED,$A21)</f>
        <v>1</v>
      </c>
      <c r="EH21">
        <f>COUNTIF(Sheet1!EE:EE,$A21)</f>
        <v>3</v>
      </c>
      <c r="EI21">
        <f>COUNTIF(Sheet1!EF:EF,$A21)</f>
        <v>2</v>
      </c>
      <c r="EJ21">
        <f>COUNTIF(Sheet1!EG:EG,$A21)</f>
        <v>3</v>
      </c>
      <c r="EK21">
        <f>COUNTIF(Sheet1!EH:EH,$A21)</f>
        <v>0</v>
      </c>
      <c r="EL21">
        <f>COUNTIF(Sheet1!EI:EI,$A21)</f>
        <v>3</v>
      </c>
      <c r="EM21">
        <f>COUNTIF(Sheet1!EJ:EJ,$A21)</f>
        <v>0</v>
      </c>
      <c r="EN21">
        <f>COUNTIF(Sheet1!EK:EK,$A21)</f>
        <v>1</v>
      </c>
      <c r="EO21">
        <f>COUNTIF(Sheet1!EL:EL,$A21)</f>
        <v>3</v>
      </c>
      <c r="EP21">
        <f>COUNTIF(Sheet1!EM:EM,$A21)</f>
        <v>2</v>
      </c>
      <c r="EQ21">
        <f>COUNTIF(Sheet1!EN:EN,$A21)</f>
        <v>0</v>
      </c>
      <c r="ER21">
        <f>COUNTIF(Sheet1!EO:EO,$A21)</f>
        <v>1</v>
      </c>
      <c r="ES21">
        <f>COUNTIF(Sheet1!EP:EP,$A21)</f>
        <v>3</v>
      </c>
      <c r="ET21">
        <f>COUNTIF(Sheet1!EQ:EQ,$A21)</f>
        <v>2</v>
      </c>
      <c r="EU21">
        <f>COUNTIF(Sheet1!ER:ER,$A21)</f>
        <v>2</v>
      </c>
      <c r="EV21">
        <f>COUNTIF(Sheet1!ES:ES,$A21)</f>
        <v>2</v>
      </c>
      <c r="EW21">
        <f>COUNTIF(Sheet1!ET:ET,$A21)</f>
        <v>3</v>
      </c>
      <c r="EX21">
        <f>COUNTIF(Sheet1!EU:EU,$A21)</f>
        <v>2</v>
      </c>
      <c r="EY21">
        <f>COUNTIF(Sheet1!EV:EV,$A21)</f>
        <v>3</v>
      </c>
      <c r="EZ21">
        <f>COUNTIF(Sheet1!EW:EW,$A21)</f>
        <v>3</v>
      </c>
      <c r="FA21">
        <f>COUNTIF(Sheet1!EX:EX,$A21)</f>
        <v>1</v>
      </c>
      <c r="FB21">
        <f>COUNTIF(Sheet1!EY:EY,$A21)</f>
        <v>0</v>
      </c>
      <c r="FC21">
        <f>COUNTIF(Sheet1!EZ:EZ,$A21)</f>
        <v>0</v>
      </c>
      <c r="FD21">
        <f>COUNTIF(Sheet1!FA:FA,$A21)</f>
        <v>0</v>
      </c>
      <c r="FE21">
        <f>COUNTIF(Sheet1!FB:FB,$A21)</f>
        <v>3</v>
      </c>
      <c r="FF21">
        <f>COUNTIF(Sheet1!FC:FC,$A21)</f>
        <v>1</v>
      </c>
      <c r="FG21">
        <f>COUNTIF(Sheet1!FD:FD,$A21)</f>
        <v>1</v>
      </c>
      <c r="FH21">
        <f>COUNTIF(Sheet1!FE:FE,$A21)</f>
        <v>1</v>
      </c>
      <c r="FI21">
        <f>COUNTIF(Sheet1!FF:FF,$A21)</f>
        <v>0</v>
      </c>
      <c r="FJ21">
        <f>COUNTIF(Sheet1!FG:FG,$A21)</f>
        <v>1</v>
      </c>
      <c r="FK21">
        <f>COUNTIF(Sheet1!FH:FH,$A21)</f>
        <v>0</v>
      </c>
      <c r="FL21">
        <f>COUNTIF(Sheet1!FI:FI,$A21)</f>
        <v>0</v>
      </c>
      <c r="FM21">
        <f>COUNTIF(Sheet1!FJ:FJ,$A21)</f>
        <v>1</v>
      </c>
      <c r="FN21">
        <f>COUNTIF(Sheet1!FK:FK,$A21)</f>
        <v>3</v>
      </c>
      <c r="FO21">
        <f>COUNTIF(Sheet1!FL:FL,$A21)</f>
        <v>2</v>
      </c>
      <c r="FP21">
        <f>COUNTIF(Sheet1!FM:FM,$A21)</f>
        <v>2</v>
      </c>
      <c r="FQ21">
        <f>COUNTIF(Sheet1!FN:FN,$A21)</f>
        <v>1</v>
      </c>
      <c r="FR21">
        <f>COUNTIF(Sheet1!FO:FO,$A21)</f>
        <v>1</v>
      </c>
      <c r="FS21">
        <f>COUNTIF(Sheet1!FP:FP,$A21)</f>
        <v>1</v>
      </c>
      <c r="FT21">
        <f>COUNTIF(Sheet1!FQ:FQ,$A21)</f>
        <v>0</v>
      </c>
      <c r="FU21">
        <f>COUNTIF(Sheet1!FR:FR,$A21)</f>
        <v>0</v>
      </c>
      <c r="FV21">
        <f>COUNTIF(Sheet1!FS:FS,$A21)</f>
        <v>1</v>
      </c>
      <c r="FW21">
        <f>COUNTIF(Sheet1!FT:FT,$A21)</f>
        <v>1</v>
      </c>
      <c r="FX21">
        <f>COUNTIF(Sheet1!FU:FU,$A21)</f>
        <v>3</v>
      </c>
      <c r="FY21">
        <f>COUNTIF(Sheet1!FV:FV,$A21)</f>
        <v>1</v>
      </c>
      <c r="FZ21">
        <f>COUNTIF(Sheet1!FW:FW,$A21)</f>
        <v>1</v>
      </c>
      <c r="GA21">
        <f>COUNTIF(Sheet1!FX:FX,$A21)</f>
        <v>1</v>
      </c>
      <c r="GB21">
        <f>COUNTIF(Sheet1!FY:FY,$A21)</f>
        <v>0</v>
      </c>
      <c r="GC21">
        <f>COUNTIF(Sheet1!FZ:FZ,$A21)</f>
        <v>0</v>
      </c>
      <c r="GD21">
        <f>COUNTIF(Sheet1!GA:GA,$A21)</f>
        <v>0</v>
      </c>
      <c r="GE21">
        <f>COUNTIF(Sheet1!GB:GB,$A21)</f>
        <v>2</v>
      </c>
      <c r="GF21">
        <f>COUNTIF(Sheet1!GC:GC,$A21)</f>
        <v>2</v>
      </c>
      <c r="GG21">
        <f>COUNTIF(Sheet1!GD:GD,$A21)</f>
        <v>1</v>
      </c>
      <c r="GH21">
        <f>COUNTIF(Sheet1!GE:GE,$A21)</f>
        <v>1</v>
      </c>
      <c r="GI21">
        <f>COUNTIF(Sheet1!GF:GF,$A21)</f>
        <v>2</v>
      </c>
      <c r="GJ21">
        <f>COUNTIF(Sheet1!GG:GG,$A21)</f>
        <v>1</v>
      </c>
      <c r="GK21">
        <f>COUNTIF(Sheet1!GH:GH,$A21)</f>
        <v>3</v>
      </c>
      <c r="GL21">
        <f>COUNTIF(Sheet1!GI:GI,$A21)</f>
        <v>1</v>
      </c>
      <c r="GM21">
        <f>COUNTIF(Sheet1!GJ:GJ,$A21)</f>
        <v>3</v>
      </c>
      <c r="GN21">
        <f>COUNTIF(Sheet1!GK:GK,$A21)</f>
        <v>3</v>
      </c>
      <c r="GO21">
        <f>COUNTIF(Sheet1!GL:GL,$A21)</f>
        <v>2</v>
      </c>
      <c r="GP21">
        <f>COUNTIF(Sheet1!GM:GM,$A21)</f>
        <v>1</v>
      </c>
      <c r="GQ21">
        <f>COUNTIF(Sheet1!GN:GN,$A21)</f>
        <v>1</v>
      </c>
      <c r="GR21">
        <f>COUNTIF(Sheet1!GO:GO,$A21)</f>
        <v>1</v>
      </c>
      <c r="GS21">
        <f>COUNTIF(Sheet1!GP:GP,$A21)</f>
        <v>2</v>
      </c>
      <c r="GT21">
        <f>COUNTIF(Sheet1!GQ:GQ,$A21)</f>
        <v>0</v>
      </c>
      <c r="GU21">
        <f>COUNTIF(Sheet1!GR:GR,$A21)</f>
        <v>1</v>
      </c>
      <c r="GV21">
        <f>COUNTIF(Sheet1!GS:GS,$A21)</f>
        <v>1</v>
      </c>
      <c r="GW21">
        <f>COUNTIF(Sheet1!GT:GT,$A21)</f>
        <v>1</v>
      </c>
      <c r="GX21">
        <f>COUNTIF(Sheet1!GU:GU,$A21)</f>
        <v>0</v>
      </c>
      <c r="GY21">
        <f>COUNTIF(Sheet1!GV:GV,$A21)</f>
        <v>1</v>
      </c>
      <c r="GZ21">
        <f>COUNTIF(Sheet1!GW:GW,$A21)</f>
        <v>1</v>
      </c>
      <c r="HA21">
        <f>COUNTIF(Sheet1!GX:GX,$A21)</f>
        <v>2</v>
      </c>
      <c r="HB21">
        <f>COUNTIF(Sheet1!GY:GY,$A21)</f>
        <v>1</v>
      </c>
      <c r="HC21">
        <f>COUNTIF(Sheet1!GZ:GZ,$A21)</f>
        <v>3</v>
      </c>
      <c r="HD21">
        <f>COUNTIF(Sheet1!HA:HA,$A21)</f>
        <v>0</v>
      </c>
      <c r="HE21">
        <f>COUNTIF(Sheet1!HB:HB,$A21)</f>
        <v>2</v>
      </c>
      <c r="HF21">
        <f>COUNTIF(Sheet1!HC:HC,$A21)</f>
        <v>0</v>
      </c>
      <c r="HG21">
        <f>COUNTIF(Sheet1!HD:HD,$A21)</f>
        <v>0</v>
      </c>
      <c r="HH21">
        <f>COUNTIF(Sheet1!HE:HE,$A21)</f>
        <v>0</v>
      </c>
      <c r="HI21">
        <f>COUNTIF(Sheet1!HF:HF,$A21)</f>
        <v>0</v>
      </c>
      <c r="HJ21">
        <f>COUNTIF(Sheet1!HG:HG,$A21)</f>
        <v>1</v>
      </c>
      <c r="HK21">
        <f>COUNTIF(Sheet1!HH:HH,$A21)</f>
        <v>0</v>
      </c>
      <c r="HL21">
        <f>COUNTIF(Sheet1!HI:HI,$A21)</f>
        <v>2</v>
      </c>
      <c r="HM21">
        <f>COUNTIF(Sheet1!HJ:HJ,$A21)</f>
        <v>0</v>
      </c>
      <c r="HN21">
        <f>COUNTIF(Sheet1!HK:HK,$A21)</f>
        <v>0</v>
      </c>
      <c r="HO21">
        <f>COUNTIF(Sheet1!HL:HL,$A21)</f>
        <v>0</v>
      </c>
      <c r="HP21">
        <f>COUNTIF(Sheet1!HM:HM,$A21)</f>
        <v>4</v>
      </c>
      <c r="HQ21">
        <f>COUNTIF(Sheet1!HN:HN,$A21)</f>
        <v>1</v>
      </c>
      <c r="HR21">
        <f>COUNTIF(Sheet1!HO:HO,$A21)</f>
        <v>0</v>
      </c>
      <c r="HS21">
        <f>COUNTIF(Sheet1!HP:HP,$A21)</f>
        <v>1</v>
      </c>
      <c r="HT21">
        <f>COUNTIF(Sheet1!HQ:HQ,$A21)</f>
        <v>3</v>
      </c>
      <c r="HU21">
        <f>COUNTIF(Sheet1!HR:HR,$A21)</f>
        <v>1</v>
      </c>
      <c r="HV21">
        <f>COUNTIF(Sheet1!HS:HS,$A21)</f>
        <v>0</v>
      </c>
      <c r="HW21">
        <f>COUNTIF(Sheet1!HT:HT,$A21)</f>
        <v>0</v>
      </c>
      <c r="HX21">
        <f>COUNTIF(Sheet1!HU:HU,$A21)</f>
        <v>0</v>
      </c>
      <c r="HY21">
        <f>COUNTIF(Sheet1!HV:HV,$A21)</f>
        <v>2</v>
      </c>
      <c r="HZ21">
        <f>COUNTIF(Sheet1!HW:HW,$A21)</f>
        <v>3</v>
      </c>
      <c r="IA21">
        <f>COUNTIF(Sheet1!HX:HX,$A21)</f>
        <v>1</v>
      </c>
      <c r="IB21">
        <f>COUNTIF(Sheet1!HY:HY,$A21)</f>
        <v>1</v>
      </c>
      <c r="IC21">
        <f>COUNTIF(Sheet1!HZ:HZ,$A21)</f>
        <v>3</v>
      </c>
      <c r="ID21">
        <f>COUNTIF(Sheet1!IA:IA,$A21)</f>
        <v>1</v>
      </c>
      <c r="IE21">
        <f>COUNTIF(Sheet1!IB:IB,$A21)</f>
        <v>0</v>
      </c>
      <c r="IF21">
        <f>COUNTIF(Sheet1!IC:IC,$A21)</f>
        <v>0</v>
      </c>
      <c r="IG21">
        <f>COUNTIF(Sheet1!ID:ID,$A21)</f>
        <v>3</v>
      </c>
      <c r="IH21">
        <f>COUNTIF(Sheet1!IE:IE,$A21)</f>
        <v>1</v>
      </c>
      <c r="II21">
        <f>COUNTIF(Sheet1!IF:IF,$A21)</f>
        <v>1</v>
      </c>
      <c r="IJ21">
        <f>COUNTIF(Sheet1!IG:IG,$A21)</f>
        <v>2</v>
      </c>
      <c r="IK21">
        <f>COUNTIF(Sheet1!IH:IH,$A21)</f>
        <v>1</v>
      </c>
      <c r="IL21">
        <f>COUNTIF(Sheet1!II:II,$A21)</f>
        <v>1</v>
      </c>
      <c r="IM21">
        <f>COUNTIF(Sheet1!IJ:IJ,$A21)</f>
        <v>1</v>
      </c>
      <c r="IN21">
        <f>COUNTIF(Sheet1!IK:IK,$A21)</f>
        <v>1</v>
      </c>
      <c r="IO21">
        <f>COUNTIF(Sheet1!IL:IL,$A21)</f>
        <v>0</v>
      </c>
      <c r="IP21">
        <f>COUNTIF(Sheet1!IM:IM,$A21)</f>
        <v>2</v>
      </c>
      <c r="IQ21">
        <f>COUNTIF(Sheet1!IN:IN,$A21)</f>
        <v>1</v>
      </c>
      <c r="IR21">
        <f>COUNTIF(Sheet1!IO:IO,$A21)</f>
        <v>2</v>
      </c>
      <c r="IS21">
        <f>COUNTIF(Sheet1!IP:IP,$A21)</f>
        <v>2</v>
      </c>
      <c r="IT21">
        <f>COUNTIF(Sheet1!IQ:IQ,$A21)</f>
        <v>2</v>
      </c>
      <c r="IU21">
        <f>COUNTIF(Sheet1!IR:IR,$A21)</f>
        <v>3</v>
      </c>
      <c r="IV21">
        <f>COUNTIF(Sheet1!IS:IS,$A21)</f>
        <v>1</v>
      </c>
      <c r="IW21">
        <f>COUNTIF(Sheet1!IT:IT,$A21)</f>
        <v>1</v>
      </c>
      <c r="IX21">
        <f>COUNTIF(Sheet1!IU:IU,$A21)</f>
        <v>3</v>
      </c>
      <c r="IY21">
        <f>COUNTIF(Sheet1!IV:IV,$A21)</f>
        <v>2</v>
      </c>
      <c r="IZ21">
        <f>COUNTIF(Sheet1!IW:IW,$A21)</f>
        <v>2</v>
      </c>
      <c r="JA21">
        <f>COUNTIF(Sheet1!IX:IX,$A21)</f>
        <v>3</v>
      </c>
      <c r="JB21">
        <f>COUNTIF(Sheet1!IY:IY,$A21)</f>
        <v>1</v>
      </c>
      <c r="JC21">
        <f>COUNTIF(Sheet1!IZ:IZ,$A21)</f>
        <v>2</v>
      </c>
      <c r="JD21">
        <f>COUNTIF(Sheet1!JA:JA,$A21)</f>
        <v>2</v>
      </c>
      <c r="JE21">
        <f>COUNTIF(Sheet1!JB:JB,$A21)</f>
        <v>2</v>
      </c>
      <c r="JF21">
        <f>COUNTIF(Sheet1!JC:JC,$A21)</f>
        <v>2</v>
      </c>
      <c r="JG21">
        <f>COUNTIF(Sheet1!JD:JD,$A21)</f>
        <v>2</v>
      </c>
      <c r="JH21">
        <f>COUNTIF(Sheet1!JE:JE,$A21)</f>
        <v>0</v>
      </c>
      <c r="JI21">
        <f>COUNTIF(Sheet1!JF:JF,$A21)</f>
        <v>3</v>
      </c>
      <c r="JJ21">
        <f>COUNTIF(Sheet1!JG:JG,$A21)</f>
        <v>3</v>
      </c>
      <c r="JK21">
        <f>COUNTIF(Sheet1!JH:JH,$A21)</f>
        <v>1</v>
      </c>
      <c r="JL21">
        <f>COUNTIF(Sheet1!JI:JI,$A21)</f>
        <v>1</v>
      </c>
      <c r="JM21">
        <f>COUNTIF(Sheet1!JJ:JJ,$A21)</f>
        <v>2</v>
      </c>
      <c r="JN21">
        <f>COUNTIF(Sheet1!JK:JK,$A21)</f>
        <v>0</v>
      </c>
      <c r="JO21">
        <f>COUNTIF(Sheet1!JL:JL,$A21)</f>
        <v>3</v>
      </c>
      <c r="JP21">
        <f>COUNTIF(Sheet1!JM:JM,$A21)</f>
        <v>1</v>
      </c>
      <c r="JQ21">
        <f>COUNTIF(Sheet1!JN:JN,$A21)</f>
        <v>1</v>
      </c>
      <c r="JR21">
        <f>COUNTIF(Sheet1!JO:JO,$A21)</f>
        <v>1</v>
      </c>
      <c r="JS21">
        <f>COUNTIF(Sheet1!JP:JP,$A21)</f>
        <v>1</v>
      </c>
      <c r="JT21">
        <f>COUNTIF(Sheet1!JQ:JQ,$A21)</f>
        <v>2</v>
      </c>
      <c r="JU21">
        <f>COUNTIF(Sheet1!JR:JR,$A21)</f>
        <v>1</v>
      </c>
      <c r="JV21">
        <f>COUNTIF(Sheet1!JS:JS,$A21)</f>
        <v>1</v>
      </c>
      <c r="JW21">
        <f>COUNTIF(Sheet1!JT:JT,$A21)</f>
        <v>1</v>
      </c>
      <c r="JX21">
        <f>COUNTIF(Sheet1!JU:JU,$A21)</f>
        <v>1</v>
      </c>
      <c r="JY21">
        <f>COUNTIF(Sheet1!JV:JV,$A21)</f>
        <v>3</v>
      </c>
      <c r="JZ21">
        <f>COUNTIF(Sheet1!JW:JW,$A21)</f>
        <v>2</v>
      </c>
      <c r="KA21">
        <f>COUNTIF(Sheet1!JX:JX,$A21)</f>
        <v>3</v>
      </c>
      <c r="KB21">
        <f>COUNTIF(Sheet1!JY:JY,$A21)</f>
        <v>2</v>
      </c>
      <c r="KC21">
        <f>COUNTIF(Sheet1!JZ:JZ,$A21)</f>
        <v>3</v>
      </c>
      <c r="KD21">
        <f>COUNTIF(Sheet1!KA:KA,$A21)</f>
        <v>3</v>
      </c>
      <c r="KE21">
        <f>COUNTIF(Sheet1!KB:KB,$A21)</f>
        <v>2</v>
      </c>
      <c r="KF21">
        <f>COUNTIF(Sheet1!KC:KC,$A21)</f>
        <v>3</v>
      </c>
      <c r="KG21">
        <f>COUNTIF(Sheet1!KD:KD,$A21)</f>
        <v>0</v>
      </c>
      <c r="KH21">
        <f>COUNTIF(Sheet1!KE:KE,$A21)</f>
        <v>1</v>
      </c>
      <c r="KI21">
        <f>COUNTIF(Sheet1!KF:KF,$A21)</f>
        <v>3</v>
      </c>
      <c r="KJ21">
        <f>COUNTIF(Sheet1!KG:KG,$A21)</f>
        <v>4</v>
      </c>
      <c r="KK21">
        <f>COUNTIF(Sheet1!KH:KH,$A21)</f>
        <v>1</v>
      </c>
      <c r="KL21">
        <f>COUNTIF(Sheet1!KI:KI,$A21)</f>
        <v>0</v>
      </c>
      <c r="KM21">
        <f>COUNTIF(Sheet1!KJ:KJ,$A21)</f>
        <v>0</v>
      </c>
      <c r="KN21">
        <f>COUNTIF(Sheet1!KK:KK,$A21)</f>
        <v>2</v>
      </c>
      <c r="KO21">
        <f>COUNTIF(Sheet1!KL:KL,$A21)</f>
        <v>2</v>
      </c>
      <c r="KP21">
        <f>COUNTIF(Sheet1!KM:KM,$A21)</f>
        <v>2</v>
      </c>
      <c r="KQ21">
        <f>COUNTIF(Sheet1!KN:KN,$A21)</f>
        <v>0</v>
      </c>
      <c r="KR21">
        <f>COUNTIF(Sheet1!KO:KO,$A21)</f>
        <v>2</v>
      </c>
      <c r="KS21">
        <f>COUNTIF(Sheet1!KP:KP,$A21)</f>
        <v>2</v>
      </c>
      <c r="KT21">
        <f>COUNTIF(Sheet1!KQ:KQ,$A21)</f>
        <v>1</v>
      </c>
      <c r="KU21">
        <f>COUNTIF(Sheet1!KR:KR,$A21)</f>
        <v>3</v>
      </c>
      <c r="KV21">
        <f>COUNTIF(Sheet1!KS:KS,$A21)</f>
        <v>3</v>
      </c>
      <c r="KW21">
        <f>COUNTIF(Sheet1!KT:KT,$A21)</f>
        <v>0</v>
      </c>
      <c r="KX21">
        <f>COUNTIF(Sheet1!KU:KU,$A21)</f>
        <v>1</v>
      </c>
      <c r="KY21">
        <f>COUNTIF(Sheet1!KV:KV,$A21)</f>
        <v>1</v>
      </c>
      <c r="KZ21">
        <f>COUNTIF(Sheet1!KW:KW,$A21)</f>
        <v>3</v>
      </c>
      <c r="LA21">
        <f>COUNTIF(Sheet1!KX:KX,$A21)</f>
        <v>2</v>
      </c>
      <c r="LB21">
        <f>COUNTIF(Sheet1!KY:KY,$A21)</f>
        <v>0</v>
      </c>
      <c r="LC21">
        <f>COUNTIF(Sheet1!KZ:KZ,$A21)</f>
        <v>3</v>
      </c>
      <c r="LD21">
        <f>COUNTIF(Sheet1!LA:LA,$A21)</f>
        <v>0</v>
      </c>
      <c r="LE21">
        <f>COUNTIF(Sheet1!LB:LB,$A21)</f>
        <v>0</v>
      </c>
      <c r="LF21">
        <f>COUNTIF(Sheet1!LC:LC,$A21)</f>
        <v>3</v>
      </c>
      <c r="LG21">
        <f>COUNTIF(Sheet1!LD:LD,$A21)</f>
        <v>1</v>
      </c>
      <c r="LH21">
        <f>COUNTIF(Sheet1!LE:LE,$A21)</f>
        <v>1</v>
      </c>
      <c r="LI21">
        <f>COUNTIF(Sheet1!LF:LF,$A21)</f>
        <v>2</v>
      </c>
      <c r="LJ21">
        <f>COUNTIF(Sheet1!LG:LG,$A21)</f>
        <v>2</v>
      </c>
      <c r="LK21">
        <f>COUNTIF(Sheet1!LH:LH,$A21)</f>
        <v>0</v>
      </c>
      <c r="LL21">
        <f>COUNTIF(Sheet1!LI:LI,$A21)</f>
        <v>3</v>
      </c>
      <c r="LM21">
        <f>COUNTIF(Sheet1!LJ:LJ,$A21)</f>
        <v>2</v>
      </c>
      <c r="LN21">
        <f>COUNTIF(Sheet1!LK:LK,$A21)</f>
        <v>2</v>
      </c>
      <c r="LO21">
        <f>COUNTIF(Sheet1!LL:LL,$A21)</f>
        <v>3</v>
      </c>
      <c r="LP21">
        <f>COUNTIF(Sheet1!LM:LM,$A21)</f>
        <v>1</v>
      </c>
      <c r="LQ21">
        <f>COUNTIF(Sheet1!LN:LN,$A21)</f>
        <v>3</v>
      </c>
      <c r="LR21">
        <f>COUNTIF(Sheet1!LO:LO,$A21)</f>
        <v>0</v>
      </c>
      <c r="LS21">
        <f>COUNTIF(Sheet1!LP:LP,$A21)</f>
        <v>2</v>
      </c>
      <c r="LT21">
        <f>COUNTIF(Sheet1!LQ:LQ,$A21)</f>
        <v>0</v>
      </c>
      <c r="LU21">
        <f>COUNTIF(Sheet1!LR:LR,$A21)</f>
        <v>1</v>
      </c>
      <c r="LV21">
        <f>COUNTIF(Sheet1!LS:LS,$A21)</f>
        <v>0</v>
      </c>
      <c r="LW21">
        <f>COUNTIF(Sheet1!LT:LT,$A21)</f>
        <v>2</v>
      </c>
      <c r="LX21">
        <f>COUNTIF(Sheet1!LU:LU,$A21)</f>
        <v>2</v>
      </c>
      <c r="LY21">
        <f>COUNTIF(Sheet1!LV:LV,$A21)</f>
        <v>3</v>
      </c>
      <c r="LZ21">
        <f>COUNTIF(Sheet1!LW:LW,$A21)</f>
        <v>1</v>
      </c>
      <c r="MA21">
        <f>COUNTIF(Sheet1!LX:LX,$A21)</f>
        <v>0</v>
      </c>
      <c r="MB21">
        <f>COUNTIF(Sheet1!LY:LY,$A21)</f>
        <v>1</v>
      </c>
      <c r="MC21">
        <f>COUNTIF(Sheet1!LZ:LZ,$A21)</f>
        <v>0</v>
      </c>
      <c r="MD21">
        <f>COUNTIF(Sheet1!MA:MA,$A21)</f>
        <v>3</v>
      </c>
      <c r="ME21">
        <f>COUNTIF(Sheet1!MB:MB,$A21)</f>
        <v>0</v>
      </c>
      <c r="MF21">
        <f>COUNTIF(Sheet1!MC:MC,$A21)</f>
        <v>2</v>
      </c>
      <c r="MG21">
        <f>COUNTIF(Sheet1!MD:MD,$A21)</f>
        <v>1</v>
      </c>
      <c r="MH21">
        <f>COUNTIF(Sheet1!ME:ME,$A21)</f>
        <v>0</v>
      </c>
      <c r="MI21">
        <f>COUNTIF(Sheet1!MF:MF,$A21)</f>
        <v>2</v>
      </c>
      <c r="MJ21">
        <f>COUNTIF(Sheet1!MG:MG,$A21)</f>
        <v>1</v>
      </c>
      <c r="MK21">
        <f>COUNTIF(Sheet1!MH:MH,$A21)</f>
        <v>3</v>
      </c>
      <c r="ML21">
        <f>COUNTIF(Sheet1!MI:MI,$A21)</f>
        <v>2</v>
      </c>
      <c r="MM21">
        <f>COUNTIF(Sheet1!MJ:MJ,$A21)</f>
        <v>0</v>
      </c>
      <c r="MN21">
        <f>COUNTIF(Sheet1!MK:MK,$A21)</f>
        <v>0</v>
      </c>
      <c r="MO21">
        <f>COUNTIF(Sheet1!ML:ML,$A21)</f>
        <v>1</v>
      </c>
      <c r="MP21">
        <f>COUNTIF(Sheet1!MM:MM,$A21)</f>
        <v>0</v>
      </c>
      <c r="MQ21">
        <f>COUNTIF(Sheet1!MN:MN,$A21)</f>
        <v>0</v>
      </c>
      <c r="MR21">
        <f>COUNTIF(Sheet1!MO:MO,$A21)</f>
        <v>3</v>
      </c>
      <c r="MS21">
        <f>COUNTIF(Sheet1!MP:MP,$A21)</f>
        <v>3</v>
      </c>
      <c r="MT21">
        <f>COUNTIF(Sheet1!MQ:MQ,$A21)</f>
        <v>1</v>
      </c>
      <c r="MU21">
        <f>COUNTIF(Sheet1!MR:MR,$A21)</f>
        <v>1</v>
      </c>
      <c r="MV21">
        <f>COUNTIF(Sheet1!MS:MS,$A21)</f>
        <v>3</v>
      </c>
      <c r="MW21">
        <f>COUNTIF(Sheet1!MT:MT,$A21)</f>
        <v>2</v>
      </c>
      <c r="MX21">
        <f>COUNTIF(Sheet1!MU:MU,$A21)</f>
        <v>0</v>
      </c>
      <c r="MY21">
        <f>COUNTIF(Sheet1!MV:MV,$A21)</f>
        <v>1</v>
      </c>
      <c r="MZ21">
        <f>COUNTIF(Sheet1!MW:MW,$A21)</f>
        <v>0</v>
      </c>
      <c r="NA21">
        <f>COUNTIF(Sheet1!MX:MX,$A21)</f>
        <v>1</v>
      </c>
      <c r="NB21">
        <f>COUNTIF(Sheet1!MY:MY,$A21)</f>
        <v>1</v>
      </c>
      <c r="NC21">
        <f>COUNTIF(Sheet1!MZ:MZ,$A21)</f>
        <v>2</v>
      </c>
      <c r="ND21">
        <f>COUNTIF(Sheet1!NA:NA,$A21)</f>
        <v>2</v>
      </c>
      <c r="NE21">
        <f>COUNTIF(Sheet1!NB:NB,$A21)</f>
        <v>2</v>
      </c>
      <c r="NF21">
        <f>COUNTIF(Sheet1!NC:NC,$A21)</f>
        <v>2</v>
      </c>
      <c r="NG21">
        <f>COUNTIF(Sheet1!ND:ND,$A21)</f>
        <v>0</v>
      </c>
      <c r="NH21">
        <f>COUNTIF(Sheet1!NE:NE,$A21)</f>
        <v>0</v>
      </c>
      <c r="NI21">
        <f>COUNTIF(Sheet1!NF:NF,$A21)</f>
        <v>1</v>
      </c>
      <c r="NJ21">
        <f>COUNTIF(Sheet1!NG:NG,$A21)</f>
        <v>2</v>
      </c>
      <c r="NK21">
        <f>COUNTIF(Sheet1!NH:NH,$A21)</f>
        <v>2</v>
      </c>
      <c r="NL21">
        <f>COUNTIF(Sheet1!NI:NI,$A21)</f>
        <v>0</v>
      </c>
      <c r="NM21">
        <f>COUNTIF(Sheet1!NJ:NJ,$A21)</f>
        <v>2</v>
      </c>
      <c r="NN21">
        <f>COUNTIF(Sheet1!NK:NK,$A21)</f>
        <v>1</v>
      </c>
      <c r="NO21">
        <f>COUNTIF(Sheet1!NL:NL,$A21)</f>
        <v>0</v>
      </c>
      <c r="NP21">
        <f>COUNTIF(Sheet1!NM:NM,$A21)</f>
        <v>3</v>
      </c>
      <c r="NQ21">
        <f>COUNTIF(Sheet1!NN:NN,$A21)</f>
        <v>2</v>
      </c>
      <c r="NR21">
        <f>COUNTIF(Sheet1!NO:NO,$A21)</f>
        <v>2</v>
      </c>
      <c r="NS21">
        <f>COUNTIF(Sheet1!NP:NP,$A21)</f>
        <v>3</v>
      </c>
      <c r="NT21">
        <f>COUNTIF(Sheet1!NQ:NQ,$A21)</f>
        <v>1</v>
      </c>
      <c r="NU21">
        <f>COUNTIF(Sheet1!NR:NR,$A21)</f>
        <v>0</v>
      </c>
      <c r="NV21">
        <f>COUNTIF(Sheet1!NS:NS,$A21)</f>
        <v>3</v>
      </c>
      <c r="NW21">
        <f>COUNTIF(Sheet1!NT:NT,$A21)</f>
        <v>2</v>
      </c>
      <c r="NX21">
        <f>COUNTIF(Sheet1!NU:NU,$A21)</f>
        <v>3</v>
      </c>
      <c r="NY21">
        <f>COUNTIF(Sheet1!NV:NV,$A21)</f>
        <v>0</v>
      </c>
      <c r="NZ21">
        <f>COUNTIF(Sheet1!NW:NW,$A21)</f>
        <v>0</v>
      </c>
      <c r="OA21">
        <f>COUNTIF(Sheet1!NX:NX,$A21)</f>
        <v>0</v>
      </c>
      <c r="OB21">
        <f>COUNTIF(Sheet1!NY:NY,$A21)</f>
        <v>1</v>
      </c>
      <c r="OC21">
        <f>COUNTIF(Sheet1!NZ:NZ,$A21)</f>
        <v>3</v>
      </c>
      <c r="OD21">
        <f>COUNTIF(Sheet1!OA:OA,$A21)</f>
        <v>1</v>
      </c>
      <c r="OE21">
        <f>COUNTIF(Sheet1!OB:OB,$A21)</f>
        <v>0</v>
      </c>
      <c r="OF21">
        <f>COUNTIF(Sheet1!OC:OC,$A21)</f>
        <v>1</v>
      </c>
      <c r="OG21">
        <f>COUNTIF(Sheet1!OD:OD,$A21)</f>
        <v>2</v>
      </c>
      <c r="OH21">
        <f>COUNTIF(Sheet1!OE:OE,$A21)</f>
        <v>0</v>
      </c>
      <c r="OI21">
        <f>COUNTIF(Sheet1!OF:OF,$A21)</f>
        <v>3</v>
      </c>
      <c r="OJ21">
        <f>COUNTIF(Sheet1!OG:OG,$A21)</f>
        <v>3</v>
      </c>
      <c r="OK21">
        <f>COUNTIF(Sheet1!OH:OH,$A21)</f>
        <v>2</v>
      </c>
      <c r="OL21">
        <f>COUNTIF(Sheet1!OI:OI,$A21)</f>
        <v>1</v>
      </c>
      <c r="OM21">
        <f>COUNTIF(Sheet1!OJ:OJ,$A21)</f>
        <v>1</v>
      </c>
      <c r="ON21">
        <f>COUNTIF(Sheet1!OK:OK,$A21)</f>
        <v>1</v>
      </c>
      <c r="OO21">
        <f>COUNTIF(Sheet1!OL:OL,$A21)</f>
        <v>1</v>
      </c>
      <c r="OP21">
        <f>COUNTIF(Sheet1!OM:OM,$A21)</f>
        <v>1</v>
      </c>
      <c r="OQ21">
        <f>COUNTIF(Sheet1!ON:ON,$A21)</f>
        <v>1</v>
      </c>
      <c r="OR21">
        <f>COUNTIF(Sheet1!OO:OO,$A21)</f>
        <v>1</v>
      </c>
      <c r="OS21">
        <f>COUNTIF(Sheet1!OP:OP,$A21)</f>
        <v>1</v>
      </c>
      <c r="OT21">
        <f>COUNTIF(Sheet1!OQ:OQ,$A21)</f>
        <v>1</v>
      </c>
      <c r="OU21">
        <f>COUNTIF(Sheet1!OR:OR,$A21)</f>
        <v>2</v>
      </c>
      <c r="OV21">
        <f>COUNTIF(Sheet1!OS:OS,$A21)</f>
        <v>0</v>
      </c>
      <c r="OW21">
        <f>COUNTIF(Sheet1!OT:OT,$A21)</f>
        <v>0</v>
      </c>
      <c r="OX21">
        <f>COUNTIF(Sheet1!OU:OU,$A21)</f>
        <v>2</v>
      </c>
      <c r="OY21">
        <f>COUNTIF(Sheet1!OV:OV,$A21)</f>
        <v>2</v>
      </c>
      <c r="OZ21">
        <f>COUNTIF(Sheet1!OW:OW,$A21)</f>
        <v>1</v>
      </c>
      <c r="PA21">
        <f>COUNTIF(Sheet1!OX:OX,$A21)</f>
        <v>2</v>
      </c>
      <c r="PB21">
        <f>COUNTIF(Sheet1!OY:OY,$A21)</f>
        <v>3</v>
      </c>
      <c r="PC21">
        <f>COUNTIF(Sheet1!OZ:OZ,$A21)</f>
        <v>1</v>
      </c>
      <c r="PD21">
        <f>COUNTIF(Sheet1!PA:PA,$A21)</f>
        <v>3</v>
      </c>
      <c r="PE21">
        <f>COUNTIF(Sheet1!PB:PB,$A21)</f>
        <v>1</v>
      </c>
      <c r="PF21">
        <f>COUNTIF(Sheet1!PC:PC,$A21)</f>
        <v>1</v>
      </c>
      <c r="PG21">
        <f>COUNTIF(Sheet1!PD:PD,$A21)</f>
        <v>2</v>
      </c>
      <c r="PH21">
        <f>COUNTIF(Sheet1!PE:PE,$A21)</f>
        <v>2</v>
      </c>
      <c r="PI21">
        <f>COUNTIF(Sheet1!PF:PF,$A21)</f>
        <v>2</v>
      </c>
      <c r="PJ21">
        <f>COUNTIF(Sheet1!PG:PG,$A21)</f>
        <v>3</v>
      </c>
      <c r="PK21">
        <f>COUNTIF(Sheet1!PH:PH,$A21)</f>
        <v>3</v>
      </c>
      <c r="PL21">
        <f>COUNTIF(Sheet1!PI:PI,$A21)</f>
        <v>2</v>
      </c>
      <c r="PM21">
        <f>COUNTIF(Sheet1!PJ:PJ,$A21)</f>
        <v>2</v>
      </c>
      <c r="PN21">
        <f>COUNTIF(Sheet1!PK:PK,$A21)</f>
        <v>1</v>
      </c>
      <c r="PO21">
        <f>COUNTIF(Sheet1!PL:PL,$A21)</f>
        <v>0</v>
      </c>
      <c r="PP21">
        <f>COUNTIF(Sheet1!PM:PM,$A21)</f>
        <v>1</v>
      </c>
      <c r="PQ21">
        <f>COUNTIF(Sheet1!PN:PN,$A21)</f>
        <v>0</v>
      </c>
      <c r="PR21">
        <f>COUNTIF(Sheet1!PO:PO,$A21)</f>
        <v>1</v>
      </c>
      <c r="PS21">
        <f>COUNTIF(Sheet1!PP:PP,$A21)</f>
        <v>1</v>
      </c>
      <c r="PT21">
        <f>COUNTIF(Sheet1!PQ:PQ,$A21)</f>
        <v>1</v>
      </c>
      <c r="PU21">
        <f>COUNTIF(Sheet1!PR:PR,$A21)</f>
        <v>1</v>
      </c>
      <c r="PV21">
        <f>COUNTIF(Sheet1!PS:PS,$A21)</f>
        <v>1</v>
      </c>
      <c r="PW21">
        <f>COUNTIF(Sheet1!PT:PT,$A21)</f>
        <v>1</v>
      </c>
      <c r="PX21">
        <f>COUNTIF(Sheet1!PU:PU,$A21)</f>
        <v>1</v>
      </c>
      <c r="PY21">
        <f>COUNTIF(Sheet1!PV:PV,$A21)</f>
        <v>2</v>
      </c>
      <c r="PZ21">
        <f>COUNTIF(Sheet1!PW:PW,$A21)</f>
        <v>0</v>
      </c>
      <c r="QA21">
        <f>COUNTIF(Sheet1!PX:PX,$A21)</f>
        <v>1</v>
      </c>
      <c r="QB21">
        <f>COUNTIF(Sheet1!PY:PY,$A21)</f>
        <v>1</v>
      </c>
      <c r="QC21">
        <f>COUNTIF(Sheet1!PZ:PZ,$A21)</f>
        <v>0</v>
      </c>
      <c r="QD21">
        <f>COUNTIF(Sheet1!QA:QA,$A21)</f>
        <v>1</v>
      </c>
      <c r="QE21">
        <f>COUNTIF(Sheet1!QB:QB,$A21)</f>
        <v>2</v>
      </c>
      <c r="QF21">
        <f>COUNTIF(Sheet1!QC:QC,$A21)</f>
        <v>1</v>
      </c>
      <c r="QG21">
        <f>COUNTIF(Sheet1!QD:QD,$A21)</f>
        <v>2</v>
      </c>
      <c r="QH21">
        <f>COUNTIF(Sheet1!QE:QE,$A21)</f>
        <v>1</v>
      </c>
      <c r="QI21">
        <f>COUNTIF(Sheet1!QF:QF,$A21)</f>
        <v>1</v>
      </c>
      <c r="QJ21">
        <f>COUNTIF(Sheet1!QG:QG,$A21)</f>
        <v>0</v>
      </c>
      <c r="QK21">
        <f>COUNTIF(Sheet1!QH:QH,$A21)</f>
        <v>0</v>
      </c>
      <c r="QL21">
        <f>COUNTIF(Sheet1!QI:QI,$A21)</f>
        <v>3</v>
      </c>
      <c r="QM21">
        <f>COUNTIF(Sheet1!QJ:QJ,$A21)</f>
        <v>2</v>
      </c>
      <c r="QN21">
        <f>COUNTIF(Sheet1!QK:QK,$A21)</f>
        <v>1</v>
      </c>
      <c r="QO21">
        <f>COUNTIF(Sheet1!QL:QL,$A21)</f>
        <v>4</v>
      </c>
      <c r="QP21">
        <f>COUNTIF(Sheet1!QM:QM,$A21)</f>
        <v>3</v>
      </c>
      <c r="QQ21">
        <f>COUNTIF(Sheet1!QN:QN,$A21)</f>
        <v>3</v>
      </c>
      <c r="QR21">
        <f>COUNTIF(Sheet1!QO:QO,$A21)</f>
        <v>0</v>
      </c>
      <c r="QS21">
        <f>COUNTIF(Sheet1!QP:QP,$A21)</f>
        <v>3</v>
      </c>
      <c r="QT21">
        <f>COUNTIF(Sheet1!QQ:QQ,$A21)</f>
        <v>0</v>
      </c>
      <c r="QU21">
        <f>COUNTIF(Sheet1!QR:QR,$A21)</f>
        <v>3</v>
      </c>
      <c r="QV21">
        <f>COUNTIF(Sheet1!QS:QS,$A21)</f>
        <v>2</v>
      </c>
      <c r="QW21">
        <f>COUNTIF(Sheet1!QT:QT,$A21)</f>
        <v>3</v>
      </c>
      <c r="QX21">
        <f>COUNTIF(Sheet1!QU:QU,$A21)</f>
        <v>1</v>
      </c>
      <c r="QY21">
        <f>COUNTIF(Sheet1!QV:QV,$A21)</f>
        <v>2</v>
      </c>
      <c r="QZ21">
        <f>COUNTIF(Sheet1!QW:QW,$A21)</f>
        <v>0</v>
      </c>
      <c r="RA21">
        <f>COUNTIF(Sheet1!QX:QX,$A21)</f>
        <v>0</v>
      </c>
      <c r="RB21">
        <f>COUNTIF(Sheet1!QY:QY,$A21)</f>
        <v>4</v>
      </c>
      <c r="RC21">
        <f>COUNTIF(Sheet1!QZ:QZ,$A21)</f>
        <v>1</v>
      </c>
      <c r="RD21">
        <f>COUNTIF(Sheet1!RA:RA,$A21)</f>
        <v>1</v>
      </c>
      <c r="RE21">
        <f>COUNTIF(Sheet1!RB:RB,$A21)</f>
        <v>1</v>
      </c>
      <c r="RF21">
        <f>COUNTIF(Sheet1!RC:RC,$A21)</f>
        <v>1</v>
      </c>
      <c r="RG21">
        <f>COUNTIF(Sheet1!RD:RD,$A21)</f>
        <v>0</v>
      </c>
      <c r="RH21">
        <f>COUNTIF(Sheet1!RE:RE,$A21)</f>
        <v>2</v>
      </c>
      <c r="RI21">
        <f>COUNTIF(Sheet1!RF:RF,$A21)</f>
        <v>3</v>
      </c>
      <c r="RJ21">
        <f>COUNTIF(Sheet1!RG:RG,$A21)</f>
        <v>0</v>
      </c>
      <c r="RK21">
        <f>COUNTIF(Sheet1!RH:RH,$A21)</f>
        <v>1</v>
      </c>
      <c r="RL21">
        <f>COUNTIF(Sheet1!RI:RI,$A21)</f>
        <v>0</v>
      </c>
      <c r="RM21">
        <f>COUNTIF(Sheet1!RJ:RJ,$A21)</f>
        <v>1</v>
      </c>
      <c r="RN21">
        <f>COUNTIF(Sheet1!RK:RK,$A21)</f>
        <v>3</v>
      </c>
      <c r="RO21">
        <f>COUNTIF(Sheet1!RL:RL,$A21)</f>
        <v>1</v>
      </c>
      <c r="RP21">
        <f>COUNTIF(Sheet1!RM:RM,$A21)</f>
        <v>0</v>
      </c>
      <c r="RQ21">
        <f>COUNTIF(Sheet1!RN:RN,$A21)</f>
        <v>2</v>
      </c>
      <c r="RR21">
        <f>COUNTIF(Sheet1!RO:RO,$A21)</f>
        <v>2</v>
      </c>
      <c r="RS21">
        <f>COUNTIF(Sheet1!RP:RP,$A21)</f>
        <v>1</v>
      </c>
      <c r="RT21">
        <f>COUNTIF(Sheet1!RQ:RQ,$A21)</f>
        <v>2</v>
      </c>
      <c r="RU21">
        <f>COUNTIF(Sheet1!RR:RR,$A21)</f>
        <v>1</v>
      </c>
      <c r="RV21">
        <f>COUNTIF(Sheet1!RS:RS,$A21)</f>
        <v>1</v>
      </c>
      <c r="RW21">
        <f>COUNTIF(Sheet1!RT:RT,$A21)</f>
        <v>2</v>
      </c>
      <c r="RX21">
        <f>COUNTIF(Sheet1!RU:RU,$A21)</f>
        <v>4</v>
      </c>
      <c r="RY21">
        <f>COUNTIF(Sheet1!RV:RV,$A21)</f>
        <v>1</v>
      </c>
      <c r="RZ21">
        <f>COUNTIF(Sheet1!RW:RW,$A21)</f>
        <v>2</v>
      </c>
      <c r="SA21">
        <f>COUNTIF(Sheet1!RX:RX,$A21)</f>
        <v>2</v>
      </c>
      <c r="SB21">
        <f>COUNTIF(Sheet1!RY:RY,$A21)</f>
        <v>3</v>
      </c>
      <c r="SC21">
        <f>COUNTIF(Sheet1!RZ:RZ,$A21)</f>
        <v>2</v>
      </c>
      <c r="SD21">
        <f>COUNTIF(Sheet1!SA:SA,$A21)</f>
        <v>1</v>
      </c>
      <c r="SE21">
        <f>COUNTIF(Sheet1!SB:SB,$A21)</f>
        <v>2</v>
      </c>
      <c r="SF21">
        <f>COUNTIF(Sheet1!SC:SC,$A21)</f>
        <v>1</v>
      </c>
      <c r="SG21">
        <f>COUNTIF(Sheet1!SD:SD,$A21)</f>
        <v>0</v>
      </c>
      <c r="SH21">
        <f>COUNTIF(Sheet1!SE:SE,$A21)</f>
        <v>1</v>
      </c>
      <c r="SI21">
        <f>COUNTIF(Sheet1!SF:SF,$A21)</f>
        <v>1</v>
      </c>
      <c r="SJ21">
        <f>COUNTIF(Sheet1!SG:SG,$A21)</f>
        <v>1</v>
      </c>
      <c r="SK21">
        <f>COUNTIF(Sheet1!SH:SH,$A21)</f>
        <v>2</v>
      </c>
      <c r="SL21">
        <f>COUNTIF(Sheet1!SI:SI,$A21)</f>
        <v>0</v>
      </c>
      <c r="SM21">
        <f>COUNTIF(Sheet1!SJ:SJ,$A21)</f>
        <v>0</v>
      </c>
      <c r="SN21">
        <f>COUNTIF(Sheet1!SK:SK,$A21)</f>
        <v>1</v>
      </c>
      <c r="SO21">
        <f>COUNTIF(Sheet1!SL:SL,$A21)</f>
        <v>1</v>
      </c>
      <c r="SP21">
        <f>COUNTIF(Sheet1!SM:SM,$A21)</f>
        <v>3</v>
      </c>
      <c r="SQ21">
        <f>COUNTIF(Sheet1!SN:SN,$A21)</f>
        <v>3</v>
      </c>
      <c r="SR21">
        <f>COUNTIF(Sheet1!SO:SO,$A21)</f>
        <v>1</v>
      </c>
      <c r="SS21">
        <f>COUNTIF(Sheet1!SP:SP,$A21)</f>
        <v>2</v>
      </c>
      <c r="ST21">
        <f>COUNTIF(Sheet1!SQ:SQ,$A21)</f>
        <v>3</v>
      </c>
      <c r="SU21">
        <f>COUNTIF(Sheet1!SR:SR,$A21)</f>
        <v>3</v>
      </c>
      <c r="SV21">
        <f>COUNTIF(Sheet1!SS:SS,$A21)</f>
        <v>3</v>
      </c>
      <c r="SW21">
        <f>COUNTIF(Sheet1!ST:ST,$A21)</f>
        <v>0</v>
      </c>
      <c r="SX21">
        <f>COUNTIF(Sheet1!SU:SU,$A21)</f>
        <v>3</v>
      </c>
      <c r="SY21">
        <f>COUNTIF(Sheet1!SV:SV,$A21)</f>
        <v>2</v>
      </c>
      <c r="SZ21">
        <f>COUNTIF(Sheet1!SW:SW,$A21)</f>
        <v>1</v>
      </c>
      <c r="TA21">
        <f>COUNTIF(Sheet1!SX:SX,$A21)</f>
        <v>3</v>
      </c>
      <c r="TB21">
        <f>COUNTIF(Sheet1!SY:SY,$A21)</f>
        <v>0</v>
      </c>
      <c r="TC21">
        <f>COUNTIF(Sheet1!SZ:SZ,$A21)</f>
        <v>1</v>
      </c>
      <c r="TD21">
        <f>COUNTIF(Sheet1!TA:TA,$A21)</f>
        <v>0</v>
      </c>
      <c r="TE21">
        <f>COUNTIF(Sheet1!TB:TB,$A21)</f>
        <v>1</v>
      </c>
      <c r="TF21">
        <f>COUNTIF(Sheet1!TC:TC,$A21)</f>
        <v>2</v>
      </c>
      <c r="TG21">
        <f>COUNTIF(Sheet1!TD:TD,$A21)</f>
        <v>1</v>
      </c>
      <c r="TH21">
        <f>COUNTIF(Sheet1!TE:TE,$A21)</f>
        <v>0</v>
      </c>
      <c r="TI21">
        <f>COUNTIF(Sheet1!TF:TF,$A21)</f>
        <v>1</v>
      </c>
      <c r="TJ21">
        <f>COUNTIF(Sheet1!TG:TG,$A21)</f>
        <v>1</v>
      </c>
      <c r="TK21">
        <f>COUNTIF(Sheet1!TH:TH,$A21)</f>
        <v>0</v>
      </c>
      <c r="TL21">
        <f>COUNTIF(Sheet1!TI:TI,$A21)</f>
        <v>3</v>
      </c>
      <c r="TM21">
        <f>COUNTIF(Sheet1!TJ:TJ,$A21)</f>
        <v>2</v>
      </c>
      <c r="TN21">
        <f>COUNTIF(Sheet1!TK:TK,$A21)</f>
        <v>3</v>
      </c>
      <c r="TO21">
        <f>COUNTIF(Sheet1!TL:TL,$A21)</f>
        <v>0</v>
      </c>
      <c r="TP21">
        <f>COUNTIF(Sheet1!TM:TM,$A21)</f>
        <v>0</v>
      </c>
      <c r="TQ21">
        <f>COUNTIF(Sheet1!TN:TN,$A21)</f>
        <v>0</v>
      </c>
      <c r="TR21">
        <f>COUNTIF(Sheet1!TO:TO,$A21)</f>
        <v>0</v>
      </c>
      <c r="TS21">
        <f>COUNTIF(Sheet1!TP:TP,$A21)</f>
        <v>3</v>
      </c>
      <c r="TT21">
        <f>COUNTIF(Sheet1!TQ:TQ,$A21)</f>
        <v>1</v>
      </c>
      <c r="TU21">
        <f>COUNTIF(Sheet1!TR:TR,$A21)</f>
        <v>1</v>
      </c>
      <c r="TV21">
        <f>COUNTIF(Sheet1!TS:TS,$A21)</f>
        <v>3</v>
      </c>
      <c r="TW21">
        <f>COUNTIF(Sheet1!TT:TT,$A21)</f>
        <v>1</v>
      </c>
      <c r="TX21">
        <f>COUNTIF(Sheet1!TU:TU,$A21)</f>
        <v>0</v>
      </c>
      <c r="TY21">
        <f>COUNTIF(Sheet1!TV:TV,$A21)</f>
        <v>0</v>
      </c>
      <c r="TZ21">
        <f>COUNTIF(Sheet1!TW:TW,$A21)</f>
        <v>3</v>
      </c>
      <c r="UA21">
        <f>COUNTIF(Sheet1!TX:TX,$A21)</f>
        <v>0</v>
      </c>
      <c r="UB21">
        <f>COUNTIF(Sheet1!TY:TY,$A21)</f>
        <v>2</v>
      </c>
      <c r="UC21">
        <f>COUNTIF(Sheet1!TZ:TZ,$A21)</f>
        <v>2</v>
      </c>
      <c r="UD21">
        <f>COUNTIF(Sheet1!UA:UA,$A21)</f>
        <v>3</v>
      </c>
      <c r="UE21">
        <f>COUNTIF(Sheet1!UB:UB,$A21)</f>
        <v>2</v>
      </c>
      <c r="UF21">
        <f>COUNTIF(Sheet1!UC:UC,$A21)</f>
        <v>0</v>
      </c>
      <c r="UG21">
        <f>COUNTIF(Sheet1!UD:UD,$A21)</f>
        <v>1</v>
      </c>
      <c r="UH21">
        <f>COUNTIF(Sheet1!UE:UE,$A21)</f>
        <v>0</v>
      </c>
      <c r="UI21">
        <f>COUNTIF(Sheet1!UF:UF,$A21)</f>
        <v>1</v>
      </c>
      <c r="UJ21">
        <f>COUNTIF(Sheet1!UG:UG,$A21)</f>
        <v>2</v>
      </c>
      <c r="UK21">
        <f>COUNTIF(Sheet1!UH:UH,$A21)</f>
        <v>0</v>
      </c>
      <c r="UL21">
        <f>COUNTIF(Sheet1!UI:UI,$A21)</f>
        <v>2</v>
      </c>
      <c r="UM21">
        <f>COUNTIF(Sheet1!UJ:UJ,$A21)</f>
        <v>1</v>
      </c>
      <c r="UN21">
        <f>COUNTIF(Sheet1!UK:UK,$A21)</f>
        <v>3</v>
      </c>
      <c r="UO21">
        <f>COUNTIF(Sheet1!UL:UL,$A21)</f>
        <v>2</v>
      </c>
      <c r="UP21">
        <f>COUNTIF(Sheet1!UM:UM,$A21)</f>
        <v>1</v>
      </c>
      <c r="UQ21">
        <f>COUNTIF(Sheet1!UN:UN,$A21)</f>
        <v>0</v>
      </c>
      <c r="UR21">
        <f>COUNTIF(Sheet1!UO:UO,$A21)</f>
        <v>1</v>
      </c>
      <c r="US21">
        <f>COUNTIF(Sheet1!UP:UP,$A21)</f>
        <v>1</v>
      </c>
      <c r="UT21">
        <f>COUNTIF(Sheet1!UQ:UQ,$A21)</f>
        <v>1</v>
      </c>
      <c r="UU21">
        <f>COUNTIF(Sheet1!UR:UR,$A21)</f>
        <v>3</v>
      </c>
      <c r="UV21">
        <f>COUNTIF(Sheet1!US:US,$A21)</f>
        <v>3</v>
      </c>
      <c r="UW21">
        <f>COUNTIF(Sheet1!UT:UT,$A21)</f>
        <v>0</v>
      </c>
      <c r="UX21">
        <f>COUNTIF(Sheet1!UU:UU,$A21)</f>
        <v>0</v>
      </c>
      <c r="UY21">
        <f>COUNTIF(Sheet1!UV:UV,$A21)</f>
        <v>0</v>
      </c>
      <c r="UZ21">
        <f>COUNTIF(Sheet1!UW:UW,$A21)</f>
        <v>0</v>
      </c>
      <c r="VA21">
        <f>COUNTIF(Sheet1!UX:UX,$A21)</f>
        <v>0</v>
      </c>
      <c r="VB21">
        <f>COUNTIF(Sheet1!UY:UY,$A21)</f>
        <v>1</v>
      </c>
      <c r="VC21">
        <f>COUNTIF(Sheet1!UZ:UZ,$A21)</f>
        <v>2</v>
      </c>
      <c r="VD21">
        <f>COUNTIF(Sheet1!VA:VA,$A21)</f>
        <v>1</v>
      </c>
      <c r="VE21">
        <f>COUNTIF(Sheet1!VB:VB,$A21)</f>
        <v>1</v>
      </c>
      <c r="VF21">
        <f>COUNTIF(Sheet1!VC:VC,$A21)</f>
        <v>2</v>
      </c>
      <c r="VG21">
        <f>COUNTIF(Sheet1!VD:VD,$A21)</f>
        <v>1</v>
      </c>
      <c r="VH21">
        <f>COUNTIF(Sheet1!VE:VE,$A21)</f>
        <v>1</v>
      </c>
      <c r="VI21">
        <f>COUNTIF(Sheet1!VF:VF,$A21)</f>
        <v>2</v>
      </c>
      <c r="VJ21">
        <f>COUNTIF(Sheet1!VG:VG,$A21)</f>
        <v>1</v>
      </c>
      <c r="VK21">
        <f>COUNTIF(Sheet1!VH:VH,$A21)</f>
        <v>1</v>
      </c>
      <c r="VL21">
        <f>COUNTIF(Sheet1!VI:VI,$A21)</f>
        <v>3</v>
      </c>
      <c r="VM21">
        <f>COUNTIF(Sheet1!VJ:VJ,$A21)</f>
        <v>0</v>
      </c>
      <c r="VN21">
        <f>COUNTIF(Sheet1!VK:VK,$A21)</f>
        <v>3</v>
      </c>
      <c r="VO21">
        <f>COUNTIF(Sheet1!VL:VL,$A21)</f>
        <v>0</v>
      </c>
      <c r="VP21">
        <f>COUNTIF(Sheet1!VM:VM,$A21)</f>
        <v>1</v>
      </c>
      <c r="VQ21">
        <f>COUNTIF(Sheet1!VN:VN,$A21)</f>
        <v>2</v>
      </c>
      <c r="VR21">
        <f>COUNTIF(Sheet1!VO:VO,$A21)</f>
        <v>0</v>
      </c>
      <c r="VS21">
        <f>COUNTIF(Sheet1!VP:VP,$A21)</f>
        <v>3</v>
      </c>
      <c r="VT21">
        <f>COUNTIF(Sheet1!VQ:VQ,$A21)</f>
        <v>0</v>
      </c>
      <c r="VU21">
        <f>COUNTIF(Sheet1!VR:VR,$A21)</f>
        <v>3</v>
      </c>
      <c r="VV21">
        <f>COUNTIF(Sheet1!VS:VS,$A21)</f>
        <v>0</v>
      </c>
      <c r="VW21">
        <f>COUNTIF(Sheet1!VT:VT,$A21)</f>
        <v>3</v>
      </c>
      <c r="VX21">
        <f>COUNTIF(Sheet1!VU:VU,$A21)</f>
        <v>1</v>
      </c>
      <c r="VY21">
        <f>COUNTIF(Sheet1!VV:VV,$A21)</f>
        <v>2</v>
      </c>
      <c r="VZ21">
        <f>COUNTIF(Sheet1!VW:VW,$A21)</f>
        <v>2</v>
      </c>
      <c r="WA21">
        <f>COUNTIF(Sheet1!VX:VX,$A21)</f>
        <v>0</v>
      </c>
      <c r="WB21">
        <f>COUNTIF(Sheet1!VY:VY,$A21)</f>
        <v>1</v>
      </c>
      <c r="WC21">
        <f>COUNTIF(Sheet1!VZ:VZ,$A21)</f>
        <v>0</v>
      </c>
      <c r="WD21">
        <f>COUNTIF(Sheet1!WA:WA,$A21)</f>
        <v>1</v>
      </c>
      <c r="WE21">
        <f>COUNTIF(Sheet1!WB:WB,$A21)</f>
        <v>1</v>
      </c>
      <c r="WF21">
        <f>COUNTIF(Sheet1!WC:WC,$A21)</f>
        <v>1</v>
      </c>
      <c r="WG21">
        <f>COUNTIF(Sheet1!WD:WD,$A21)</f>
        <v>1</v>
      </c>
      <c r="WH21">
        <f>COUNTIF(Sheet1!WE:WE,$A21)</f>
        <v>1</v>
      </c>
      <c r="WI21">
        <f>COUNTIF(Sheet1!WF:WF,$A21)</f>
        <v>1</v>
      </c>
      <c r="WJ21">
        <f>COUNTIF(Sheet1!WG:WG,$A21)</f>
        <v>2</v>
      </c>
      <c r="WK21">
        <f>COUNTIF(Sheet1!WH:WH,$A21)</f>
        <v>0</v>
      </c>
      <c r="WL21">
        <f>COUNTIF(Sheet1!WI:WI,$A21)</f>
        <v>3</v>
      </c>
      <c r="WM21">
        <f>COUNTIF(Sheet1!WJ:WJ,$A21)</f>
        <v>1</v>
      </c>
      <c r="WN21">
        <f>COUNTIF(Sheet1!WK:WK,$A21)</f>
        <v>1</v>
      </c>
      <c r="WO21">
        <f>COUNTIF(Sheet1!WL:WL,$A21)</f>
        <v>2</v>
      </c>
      <c r="WP21">
        <f>COUNTIF(Sheet1!WM:WM,$A21)</f>
        <v>0</v>
      </c>
      <c r="WQ21">
        <f>COUNTIF(Sheet1!WN:WN,$A21)</f>
        <v>0</v>
      </c>
      <c r="WR21">
        <f>COUNTIF(Sheet1!WO:WO,$A21)</f>
        <v>1</v>
      </c>
      <c r="WS21">
        <f>COUNTIF(Sheet1!WP:WP,$A21)</f>
        <v>0</v>
      </c>
      <c r="WT21">
        <f>COUNTIF(Sheet1!WQ:WQ,$A21)</f>
        <v>2</v>
      </c>
      <c r="WU21">
        <f>COUNTIF(Sheet1!WR:WR,$A21)</f>
        <v>2</v>
      </c>
      <c r="WV21">
        <f>COUNTIF(Sheet1!WS:WS,$A21)</f>
        <v>0</v>
      </c>
      <c r="WW21">
        <f>COUNTIF(Sheet1!WT:WT,$A21)</f>
        <v>2</v>
      </c>
      <c r="WX21">
        <f>COUNTIF(Sheet1!WU:WU,$A21)</f>
        <v>3</v>
      </c>
      <c r="WY21">
        <f>COUNTIF(Sheet1!WV:WV,$A21)</f>
        <v>0</v>
      </c>
      <c r="WZ21">
        <f>COUNTIF(Sheet1!WW:WW,$A21)</f>
        <v>1</v>
      </c>
      <c r="XA21">
        <f>COUNTIF(Sheet1!WX:WX,$A21)</f>
        <v>2</v>
      </c>
      <c r="XB21">
        <f>COUNTIF(Sheet1!WY:WY,$A21)</f>
        <v>0</v>
      </c>
      <c r="XC21">
        <f>COUNTIF(Sheet1!WZ:WZ,$A21)</f>
        <v>3</v>
      </c>
      <c r="XD21">
        <f>COUNTIF(Sheet1!XA:XA,$A21)</f>
        <v>1</v>
      </c>
      <c r="XE21">
        <f>COUNTIF(Sheet1!XB:XB,$A21)</f>
        <v>0</v>
      </c>
      <c r="XF21">
        <f>COUNTIF(Sheet1!XC:XC,$A21)</f>
        <v>1</v>
      </c>
      <c r="XG21">
        <f>COUNTIF(Sheet1!XD:XD,$A21)</f>
        <v>1</v>
      </c>
      <c r="XH21">
        <f>COUNTIF(Sheet1!XE:XE,$A21)</f>
        <v>1</v>
      </c>
      <c r="XI21">
        <f>COUNTIF(Sheet1!XF:XF,$A21)</f>
        <v>1</v>
      </c>
      <c r="XJ21">
        <f>COUNTIF(Sheet1!XG:XG,$A21)</f>
        <v>1</v>
      </c>
      <c r="XK21">
        <f>COUNTIF(Sheet1!XH:XH,$A21)</f>
        <v>2</v>
      </c>
      <c r="XL21">
        <f>COUNTIF(Sheet1!XI:XI,$A21)</f>
        <v>1</v>
      </c>
      <c r="XM21">
        <f>COUNTIF(Sheet1!XJ:XJ,$A21)</f>
        <v>1</v>
      </c>
      <c r="XN21">
        <f>COUNTIF(Sheet1!XK:XK,$A21)</f>
        <v>3</v>
      </c>
      <c r="XO21">
        <f>COUNTIF(Sheet1!XL:XL,$A21)</f>
        <v>0</v>
      </c>
      <c r="XP21">
        <f>COUNTIF(Sheet1!XM:XM,$A21)</f>
        <v>0</v>
      </c>
      <c r="XQ21">
        <f>COUNTIF(Sheet1!XN:XN,$A21)</f>
        <v>2</v>
      </c>
      <c r="XR21">
        <f>COUNTIF(Sheet1!XO:XO,$A21)</f>
        <v>2</v>
      </c>
      <c r="XS21">
        <f>COUNTIF(Sheet1!XP:XP,$A21)</f>
        <v>2</v>
      </c>
      <c r="XT21">
        <f>COUNTIF(Sheet1!XQ:XQ,$A21)</f>
        <v>3</v>
      </c>
      <c r="XU21">
        <f>COUNTIF(Sheet1!XR:XR,$A21)</f>
        <v>2</v>
      </c>
      <c r="XV21">
        <f>COUNTIF(Sheet1!XS:XS,$A21)</f>
        <v>1</v>
      </c>
      <c r="XW21">
        <f>COUNTIF(Sheet1!XT:XT,$A21)</f>
        <v>1</v>
      </c>
      <c r="XX21">
        <f>COUNTIF(Sheet1!XU:XU,$A21)</f>
        <v>4</v>
      </c>
      <c r="XY21">
        <f>COUNTIF(Sheet1!XV:XV,$A21)</f>
        <v>2</v>
      </c>
      <c r="XZ21">
        <f>COUNTIF(Sheet1!XW:XW,$A21)</f>
        <v>1</v>
      </c>
      <c r="YA21">
        <f>COUNTIF(Sheet1!XX:XX,$A21)</f>
        <v>0</v>
      </c>
      <c r="YB21">
        <f>COUNTIF(Sheet1!XY:XY,$A21)</f>
        <v>3</v>
      </c>
      <c r="YC21">
        <f>COUNTIF(Sheet1!XZ:XZ,$A21)</f>
        <v>2</v>
      </c>
      <c r="YD21">
        <f>COUNTIF(Sheet1!YA:YA,$A21)</f>
        <v>3</v>
      </c>
      <c r="YE21">
        <f>COUNTIF(Sheet1!YB:YB,$A21)</f>
        <v>1</v>
      </c>
      <c r="YF21">
        <f>COUNTIF(Sheet1!YC:YC,$A21)</f>
        <v>3</v>
      </c>
      <c r="YG21">
        <f>COUNTIF(Sheet1!YD:YD,$A21)</f>
        <v>1</v>
      </c>
      <c r="YH21">
        <f>COUNTIF(Sheet1!YE:YE,$A21)</f>
        <v>1</v>
      </c>
      <c r="YI21">
        <f>COUNTIF(Sheet1!YF:YF,$A21)</f>
        <v>1</v>
      </c>
      <c r="YJ21">
        <f>COUNTIF(Sheet1!YG:YG,$A21)</f>
        <v>3</v>
      </c>
      <c r="YK21">
        <f>COUNTIF(Sheet1!YH:YH,$A21)</f>
        <v>2</v>
      </c>
      <c r="YL21">
        <f>COUNTIF(Sheet1!YI:YI,$A21)</f>
        <v>0</v>
      </c>
      <c r="YM21">
        <f>COUNTIF(Sheet1!YJ:YJ,$A21)</f>
        <v>1</v>
      </c>
      <c r="YN21">
        <f>COUNTIF(Sheet1!YK:YK,$A21)</f>
        <v>2</v>
      </c>
      <c r="YO21">
        <f>COUNTIF(Sheet1!YL:YL,$A21)</f>
        <v>1</v>
      </c>
      <c r="YP21">
        <f>COUNTIF(Sheet1!YM:YM,$A21)</f>
        <v>2</v>
      </c>
      <c r="YQ21">
        <f>COUNTIF(Sheet1!YN:YN,$A21)</f>
        <v>1</v>
      </c>
      <c r="YR21">
        <f>COUNTIF(Sheet1!YO:YO,$A21)</f>
        <v>0</v>
      </c>
      <c r="YS21">
        <f>COUNTIF(Sheet1!YP:YP,$A21)</f>
        <v>1</v>
      </c>
      <c r="YT21">
        <f>COUNTIF(Sheet1!YQ:YQ,$A21)</f>
        <v>3</v>
      </c>
      <c r="YU21">
        <f>COUNTIF(Sheet1!YR:YR,$A21)</f>
        <v>2</v>
      </c>
      <c r="YV21">
        <f>COUNTIF(Sheet1!YS:YS,$A21)</f>
        <v>1</v>
      </c>
      <c r="YW21">
        <f>COUNTIF(Sheet1!YT:YT,$A21)</f>
        <v>3</v>
      </c>
      <c r="YX21">
        <f>COUNTIF(Sheet1!YU:YU,$A21)</f>
        <v>2</v>
      </c>
      <c r="YY21">
        <f>COUNTIF(Sheet1!YV:YV,$A21)</f>
        <v>1</v>
      </c>
      <c r="YZ21">
        <f>COUNTIF(Sheet1!YW:YW,$A21)</f>
        <v>3</v>
      </c>
      <c r="ZA21">
        <f>COUNTIF(Sheet1!YX:YX,$A21)</f>
        <v>2</v>
      </c>
      <c r="ZB21">
        <f>COUNTIF(Sheet1!YY:YY,$A21)</f>
        <v>2</v>
      </c>
      <c r="ZC21">
        <f>COUNTIF(Sheet1!YZ:YZ,$A21)</f>
        <v>0</v>
      </c>
      <c r="ZD21">
        <f>COUNTIF(Sheet1!ZA:ZA,$A21)</f>
        <v>3</v>
      </c>
      <c r="ZE21">
        <f>COUNTIF(Sheet1!ZB:ZB,$A21)</f>
        <v>4</v>
      </c>
      <c r="ZF21">
        <f>COUNTIF(Sheet1!ZC:ZC,$A21)</f>
        <v>0</v>
      </c>
      <c r="ZG21">
        <f>COUNTIF(Sheet1!ZD:ZD,$A21)</f>
        <v>0</v>
      </c>
      <c r="ZH21">
        <f>COUNTIF(Sheet1!ZE:ZE,$A21)</f>
        <v>1</v>
      </c>
      <c r="ZI21">
        <f>COUNTIF(Sheet1!ZF:ZF,$A21)</f>
        <v>3</v>
      </c>
      <c r="ZJ21">
        <f>COUNTIF(Sheet1!ZG:ZG,$A21)</f>
        <v>1</v>
      </c>
      <c r="ZK21">
        <f>COUNTIF(Sheet1!ZH:ZH,$A21)</f>
        <v>1</v>
      </c>
      <c r="ZL21">
        <f>COUNTIF(Sheet1!ZI:ZI,$A21)</f>
        <v>0</v>
      </c>
      <c r="ZM21">
        <f>COUNTIF(Sheet1!ZJ:ZJ,$A21)</f>
        <v>0</v>
      </c>
      <c r="ZN21">
        <f>COUNTIF(Sheet1!ZK:ZK,$A21)</f>
        <v>3</v>
      </c>
      <c r="ZO21">
        <f>COUNTIF(Sheet1!ZL:ZL,$A21)</f>
        <v>3</v>
      </c>
      <c r="ZP21">
        <f>COUNTIF(Sheet1!ZM:ZM,$A21)</f>
        <v>1</v>
      </c>
      <c r="ZQ21">
        <f>COUNTIF(Sheet1!ZN:ZN,$A21)</f>
        <v>2</v>
      </c>
      <c r="ZR21">
        <f>COUNTIF(Sheet1!ZO:ZO,$A21)</f>
        <v>1</v>
      </c>
      <c r="ZS21">
        <f>COUNTIF(Sheet1!ZP:ZP,$A21)</f>
        <v>0</v>
      </c>
      <c r="ZT21">
        <f>COUNTIF(Sheet1!ZQ:ZQ,$A21)</f>
        <v>2</v>
      </c>
      <c r="ZU21">
        <f>COUNTIF(Sheet1!ZR:ZR,$A21)</f>
        <v>3</v>
      </c>
      <c r="ZV21">
        <f>COUNTIF(Sheet1!ZS:ZS,$A21)</f>
        <v>1</v>
      </c>
      <c r="ZW21">
        <f>COUNTIF(Sheet1!ZT:ZT,$A21)</f>
        <v>2</v>
      </c>
      <c r="ZX21">
        <f>COUNTIF(Sheet1!ZU:ZU,$A21)</f>
        <v>0</v>
      </c>
      <c r="ZY21">
        <f>COUNTIF(Sheet1!ZV:ZV,$A21)</f>
        <v>2</v>
      </c>
      <c r="ZZ21">
        <f>COUNTIF(Sheet1!ZW:ZW,$A21)</f>
        <v>1</v>
      </c>
      <c r="AAA21">
        <f>COUNTIF(Sheet1!ZX:ZX,$A21)</f>
        <v>2</v>
      </c>
      <c r="AAB21">
        <f>COUNTIF(Sheet1!ZY:ZY,$A21)</f>
        <v>0</v>
      </c>
      <c r="AAC21">
        <f>COUNTIF(Sheet1!ZZ:ZZ,$A21)</f>
        <v>1</v>
      </c>
      <c r="AAD21">
        <f>COUNTIF(Sheet1!AAA:AAA,$A21)</f>
        <v>3</v>
      </c>
      <c r="AAE21">
        <f>COUNTIF(Sheet1!AAB:AAB,$A21)</f>
        <v>1</v>
      </c>
      <c r="AAF21">
        <f>COUNTIF(Sheet1!AAC:AAC,$A21)</f>
        <v>3</v>
      </c>
      <c r="AAG21">
        <f>COUNTIF(Sheet1!AAD:AAD,$A21)</f>
        <v>0</v>
      </c>
      <c r="AAH21">
        <f>COUNTIF(Sheet1!AAE:AAE,$A21)</f>
        <v>3</v>
      </c>
      <c r="AAI21">
        <f>COUNTIF(Sheet1!AAF:AAF,$A21)</f>
        <v>1</v>
      </c>
      <c r="AAJ21">
        <f>COUNTIF(Sheet1!AAG:AAG,$A21)</f>
        <v>3</v>
      </c>
      <c r="AAK21">
        <f>COUNTIF(Sheet1!AAH:AAH,$A21)</f>
        <v>2</v>
      </c>
      <c r="AAL21">
        <f>COUNTIF(Sheet1!AAI:AAI,$A21)</f>
        <v>0</v>
      </c>
      <c r="AAM21">
        <f>COUNTIF(Sheet1!AAJ:AAJ,$A21)</f>
        <v>0</v>
      </c>
      <c r="AAN21">
        <f>COUNTIF(Sheet1!AAK:AAK,$A21)</f>
        <v>0</v>
      </c>
      <c r="AAO21">
        <f>COUNTIF(Sheet1!AAL:AAL,$A21)</f>
        <v>0</v>
      </c>
      <c r="AAP21">
        <f>COUNTIF(Sheet1!AAM:AAM,$A21)</f>
        <v>0</v>
      </c>
      <c r="AAQ21">
        <f>COUNTIF(Sheet1!AAN:AAN,$A21)</f>
        <v>1</v>
      </c>
      <c r="AAR21">
        <f>COUNTIF(Sheet1!AAO:AAO,$A21)</f>
        <v>0</v>
      </c>
      <c r="AAS21">
        <f>COUNTIF(Sheet1!AAP:AAP,$A21)</f>
        <v>0</v>
      </c>
      <c r="AAT21">
        <f>COUNTIF(Sheet1!AAQ:AAQ,$A21)</f>
        <v>3</v>
      </c>
      <c r="AAU21">
        <f>COUNTIF(Sheet1!AAR:AAR,$A21)</f>
        <v>0</v>
      </c>
      <c r="AAV21">
        <f>COUNTIF(Sheet1!AAS:AAS,$A21)</f>
        <v>0</v>
      </c>
      <c r="AAW21">
        <f>COUNTIF(Sheet1!AAT:AAT,$A21)</f>
        <v>1</v>
      </c>
      <c r="AAX21">
        <f>COUNTIF(Sheet1!AAU:AAU,$A21)</f>
        <v>3</v>
      </c>
      <c r="AAY21">
        <f>COUNTIF(Sheet1!AAV:AAV,$A21)</f>
        <v>0</v>
      </c>
      <c r="AAZ21">
        <f>COUNTIF(Sheet1!AAW:AAW,$A21)</f>
        <v>4</v>
      </c>
      <c r="ABA21">
        <f>COUNTIF(Sheet1!AAX:AAX,$A21)</f>
        <v>3</v>
      </c>
      <c r="ABB21">
        <f>COUNTIF(Sheet1!AAY:AAY,$A21)</f>
        <v>0</v>
      </c>
      <c r="ABC21">
        <f>COUNTIF(Sheet1!AAZ:AAZ,$A21)</f>
        <v>1</v>
      </c>
      <c r="ABD21">
        <f>COUNTIF(Sheet1!ABA:ABA,$A21)</f>
        <v>1</v>
      </c>
      <c r="ABE21">
        <f>COUNTIF(Sheet1!ABB:ABB,$A21)</f>
        <v>2</v>
      </c>
      <c r="ABF21">
        <f>COUNTIF(Sheet1!ABC:ABC,$A21)</f>
        <v>2</v>
      </c>
      <c r="ABG21">
        <f>COUNTIF(Sheet1!ABD:ABD,$A21)</f>
        <v>3</v>
      </c>
      <c r="ABH21">
        <f>COUNTIF(Sheet1!ABE:ABE,$A21)</f>
        <v>1</v>
      </c>
      <c r="ABI21">
        <f>COUNTIF(Sheet1!ABF:ABF,$A21)</f>
        <v>1</v>
      </c>
      <c r="ABJ21">
        <f>COUNTIF(Sheet1!ABG:ABG,$A21)</f>
        <v>1</v>
      </c>
      <c r="ABK21">
        <f>COUNTIF(Sheet1!ABH:ABH,$A21)</f>
        <v>0</v>
      </c>
      <c r="ABL21">
        <f>COUNTIF(Sheet1!ABI:ABI,$A21)</f>
        <v>0</v>
      </c>
      <c r="ABM21">
        <f>COUNTIF(Sheet1!ABJ:ABJ,$A21)</f>
        <v>1</v>
      </c>
      <c r="ABN21">
        <f>COUNTIF(Sheet1!ABK:ABK,$A21)</f>
        <v>0</v>
      </c>
      <c r="ABO21">
        <f>COUNTIF(Sheet1!ABL:ABL,$A21)</f>
        <v>0</v>
      </c>
      <c r="ABP21">
        <f>COUNTIF(Sheet1!ABM:ABM,$A21)</f>
        <v>2</v>
      </c>
      <c r="ABQ21">
        <f>COUNTIF(Sheet1!ABN:ABN,$A21)</f>
        <v>2</v>
      </c>
      <c r="ABR21">
        <f>COUNTIF(Sheet1!ABO:ABO,$A21)</f>
        <v>3</v>
      </c>
      <c r="ABS21">
        <f>COUNTIF(Sheet1!ABP:ABP,$A21)</f>
        <v>0</v>
      </c>
      <c r="ABT21">
        <f>COUNTIF(Sheet1!ABQ:ABQ,$A21)</f>
        <v>1</v>
      </c>
      <c r="ABU21">
        <f>COUNTIF(Sheet1!ABR:ABR,$A21)</f>
        <v>1</v>
      </c>
      <c r="ABV21">
        <f>COUNTIF(Sheet1!ABS:ABS,$A21)</f>
        <v>0</v>
      </c>
      <c r="ABW21">
        <f>COUNTIF(Sheet1!ABT:ABT,$A21)</f>
        <v>1</v>
      </c>
      <c r="ABX21">
        <f>COUNTIF(Sheet1!ABU:ABU,$A21)</f>
        <v>1</v>
      </c>
      <c r="ABY21">
        <f>COUNTIF(Sheet1!ABV:ABV,$A21)</f>
        <v>0</v>
      </c>
      <c r="ABZ21">
        <f>COUNTIF(Sheet1!ABW:ABW,$A21)</f>
        <v>2</v>
      </c>
      <c r="ACA21">
        <f>COUNTIF(Sheet1!ABX:ABX,$A21)</f>
        <v>2</v>
      </c>
      <c r="ACB21">
        <f>COUNTIF(Sheet1!ABY:ABY,$A21)</f>
        <v>1</v>
      </c>
      <c r="ACC21">
        <f>COUNTIF(Sheet1!ABZ:ABZ,$A21)</f>
        <v>3</v>
      </c>
      <c r="ACD21">
        <f>COUNTIF(Sheet1!ACA:ACA,$A21)</f>
        <v>3</v>
      </c>
      <c r="ACE21">
        <f>COUNTIF(Sheet1!ACB:ACB,$A21)</f>
        <v>2</v>
      </c>
      <c r="ACF21">
        <f>COUNTIF(Sheet1!ACC:ACC,$A21)</f>
        <v>1</v>
      </c>
      <c r="ACG21">
        <f>COUNTIF(Sheet1!ACD:ACD,$A21)</f>
        <v>0</v>
      </c>
      <c r="ACH21">
        <f>COUNTIF(Sheet1!ACE:ACE,$A21)</f>
        <v>0</v>
      </c>
      <c r="ACI21">
        <f>COUNTIF(Sheet1!ACF:ACF,$A21)</f>
        <v>0</v>
      </c>
      <c r="ACJ21">
        <f>COUNTIF(Sheet1!ACG:ACG,$A21)</f>
        <v>3</v>
      </c>
      <c r="ACK21">
        <f>COUNTIF(Sheet1!ACH:ACH,$A21)</f>
        <v>1</v>
      </c>
      <c r="ACL21">
        <f>COUNTIF(Sheet1!ACI:ACI,$A21)</f>
        <v>3</v>
      </c>
      <c r="ACM21">
        <f>COUNTIF(Sheet1!ACJ:ACJ,$A21)</f>
        <v>1</v>
      </c>
      <c r="ACN21">
        <f>COUNTIF(Sheet1!ACK:ACK,$A21)</f>
        <v>3</v>
      </c>
      <c r="ACO21">
        <f>COUNTIF(Sheet1!ACL:ACL,$A21)</f>
        <v>2</v>
      </c>
      <c r="ACP21">
        <f>COUNTIF(Sheet1!ACM:ACM,$A21)</f>
        <v>0</v>
      </c>
      <c r="ACQ21">
        <f>COUNTIF(Sheet1!ACN:ACN,$A21)</f>
        <v>0</v>
      </c>
      <c r="ACR21">
        <f>COUNTIF(Sheet1!ACO:ACO,$A21)</f>
        <v>1</v>
      </c>
      <c r="ACS21">
        <f>COUNTIF(Sheet1!ACP:ACP,$A21)</f>
        <v>1</v>
      </c>
      <c r="ACT21">
        <f>COUNTIF(Sheet1!ACQ:ACQ,$A21)</f>
        <v>1</v>
      </c>
      <c r="ACU21">
        <f>COUNTIF(Sheet1!ACR:ACR,$A21)</f>
        <v>0</v>
      </c>
      <c r="ACV21">
        <f>COUNTIF(Sheet1!ACS:ACS,$A21)</f>
        <v>1</v>
      </c>
      <c r="ACW21">
        <f>COUNTIF(Sheet1!ACT:ACT,$A21)</f>
        <v>2</v>
      </c>
      <c r="ACX21">
        <f>COUNTIF(Sheet1!ACU:ACU,$A21)</f>
        <v>3</v>
      </c>
      <c r="ACY21">
        <f>COUNTIF(Sheet1!ACV:ACV,$A21)</f>
        <v>1</v>
      </c>
      <c r="ACZ21">
        <f>COUNTIF(Sheet1!ACW:ACW,$A21)</f>
        <v>3</v>
      </c>
      <c r="ADA21">
        <f>COUNTIF(Sheet1!ACX:ACX,$A21)</f>
        <v>1</v>
      </c>
      <c r="ADB21">
        <f>COUNTIF(Sheet1!ACY:ACY,$A21)</f>
        <v>1</v>
      </c>
      <c r="ADC21">
        <f>COUNTIF(Sheet1!ACZ:ACZ,$A21)</f>
        <v>1</v>
      </c>
      <c r="ADD21">
        <f>COUNTIF(Sheet1!ADA:ADA,$A21)</f>
        <v>0</v>
      </c>
      <c r="ADE21">
        <f>COUNTIF(Sheet1!ADB:ADB,$A21)</f>
        <v>1</v>
      </c>
      <c r="ADF21">
        <f>COUNTIF(Sheet1!ADC:ADC,$A21)</f>
        <v>1</v>
      </c>
      <c r="ADG21">
        <f>COUNTIF(Sheet1!ADD:ADD,$A21)</f>
        <v>2</v>
      </c>
      <c r="ADH21">
        <f>COUNTIF(Sheet1!ADE:ADE,$A21)</f>
        <v>3</v>
      </c>
      <c r="ADI21">
        <f>COUNTIF(Sheet1!ADF:ADF,$A21)</f>
        <v>1</v>
      </c>
      <c r="ADJ21">
        <f>COUNTIF(Sheet1!ADG:ADG,$A21)</f>
        <v>1</v>
      </c>
      <c r="ADK21">
        <f>COUNTIF(Sheet1!ADH:ADH,$A21)</f>
        <v>3</v>
      </c>
      <c r="ADL21">
        <f>COUNTIF(Sheet1!ADI:ADI,$A21)</f>
        <v>2</v>
      </c>
      <c r="ADM21">
        <f>COUNTIF(Sheet1!ADJ:ADJ,$A21)</f>
        <v>0</v>
      </c>
      <c r="ADN21">
        <f>COUNTIF(Sheet1!ADK:ADK,$A21)</f>
        <v>0</v>
      </c>
      <c r="ADO21">
        <f>COUNTIF(Sheet1!ADL:ADL,$A21)</f>
        <v>1</v>
      </c>
      <c r="ADP21">
        <f>COUNTIF(Sheet1!ADM:ADM,$A21)</f>
        <v>0</v>
      </c>
      <c r="ADQ21">
        <f>COUNTIF(Sheet1!ADN:ADN,$A21)</f>
        <v>2</v>
      </c>
      <c r="ADR21">
        <f>COUNTIF(Sheet1!ADO:ADO,$A21)</f>
        <v>1</v>
      </c>
      <c r="ADS21">
        <f>COUNTIF(Sheet1!ADP:ADP,$A21)</f>
        <v>3</v>
      </c>
      <c r="ADT21">
        <f>COUNTIF(Sheet1!ADQ:ADQ,$A21)</f>
        <v>1</v>
      </c>
      <c r="ADU21">
        <f>COUNTIF(Sheet1!ADR:ADR,$A21)</f>
        <v>0</v>
      </c>
      <c r="ADV21">
        <f>COUNTIF(Sheet1!ADS:ADS,$A21)</f>
        <v>2</v>
      </c>
      <c r="ADW21">
        <f>COUNTIF(Sheet1!ADT:ADT,$A21)</f>
        <v>3</v>
      </c>
      <c r="ADX21">
        <f>COUNTIF(Sheet1!ADU:ADU,$A21)</f>
        <v>2</v>
      </c>
      <c r="ADY21">
        <f>COUNTIF(Sheet1!ADV:ADV,$A21)</f>
        <v>2</v>
      </c>
      <c r="ADZ21">
        <f>COUNTIF(Sheet1!ADW:ADW,$A21)</f>
        <v>1</v>
      </c>
      <c r="AEA21">
        <f>COUNTIF(Sheet1!ADX:ADX,$A21)</f>
        <v>3</v>
      </c>
      <c r="AEB21">
        <f>COUNTIF(Sheet1!ADY:ADY,$A21)</f>
        <v>0</v>
      </c>
      <c r="AEC21">
        <f>COUNTIF(Sheet1!ADZ:ADZ,$A21)</f>
        <v>1</v>
      </c>
      <c r="AED21">
        <f>COUNTIF(Sheet1!AEA:AEA,$A21)</f>
        <v>3</v>
      </c>
      <c r="AEE21">
        <f>COUNTIF(Sheet1!AEB:AEB,$A21)</f>
        <v>1</v>
      </c>
      <c r="AEF21">
        <f>COUNTIF(Sheet1!AEC:AEC,$A21)</f>
        <v>1</v>
      </c>
      <c r="AEG21">
        <f>COUNTIF(Sheet1!AED:AED,$A21)</f>
        <v>2</v>
      </c>
      <c r="AEH21">
        <f>COUNTIF(Sheet1!AEE:AEE,$A21)</f>
        <v>3</v>
      </c>
      <c r="AEI21">
        <f>COUNTIF(Sheet1!AEF:AEF,$A21)</f>
        <v>1</v>
      </c>
      <c r="AEJ21">
        <f>COUNTIF(Sheet1!AEG:AEG,$A21)</f>
        <v>3</v>
      </c>
      <c r="AEK21">
        <f>COUNTIF(Sheet1!AEH:AEH,$A21)</f>
        <v>1</v>
      </c>
      <c r="AEL21">
        <f>COUNTIF(Sheet1!AEI:AEI,$A21)</f>
        <v>0</v>
      </c>
      <c r="AEM21">
        <f>COUNTIF(Sheet1!AEJ:AEJ,$A21)</f>
        <v>3</v>
      </c>
      <c r="AEN21">
        <f>COUNTIF(Sheet1!AEK:AEK,$A21)</f>
        <v>2</v>
      </c>
      <c r="AEO21">
        <f>COUNTIF(Sheet1!AEL:AEL,$A21)</f>
        <v>0</v>
      </c>
      <c r="AEP21">
        <f>COUNTIF(Sheet1!AEM:AEM,$A21)</f>
        <v>1</v>
      </c>
      <c r="AEQ21">
        <f>COUNTIF(Sheet1!AEN:AEN,$A21)</f>
        <v>0</v>
      </c>
      <c r="AER21">
        <f>COUNTIF(Sheet1!AEO:AEO,$A21)</f>
        <v>1</v>
      </c>
      <c r="AES21">
        <f>COUNTIF(Sheet1!AEP:AEP,$A21)</f>
        <v>3</v>
      </c>
      <c r="AET21">
        <f>COUNTIF(Sheet1!AEQ:AEQ,$A21)</f>
        <v>3</v>
      </c>
      <c r="AEU21">
        <f>COUNTIF(Sheet1!AER:AER,$A21)</f>
        <v>1</v>
      </c>
      <c r="AEV21">
        <f>COUNTIF(Sheet1!AES:AES,$A21)</f>
        <v>2</v>
      </c>
      <c r="AEW21">
        <f>COUNTIF(Sheet1!AET:AET,$A21)</f>
        <v>4</v>
      </c>
      <c r="AEX21">
        <f>COUNTIF(Sheet1!AEU:AEU,$A21)</f>
        <v>3</v>
      </c>
      <c r="AEY21">
        <f>COUNTIF(Sheet1!AEV:AEV,$A21)</f>
        <v>3</v>
      </c>
      <c r="AEZ21">
        <f>COUNTIF(Sheet1!AEW:AEW,$A21)</f>
        <v>1</v>
      </c>
      <c r="AFA21">
        <f>COUNTIF(Sheet1!AEX:AEX,$A21)</f>
        <v>0</v>
      </c>
      <c r="AFB21">
        <f>COUNTIF(Sheet1!AEY:AEY,$A21)</f>
        <v>0</v>
      </c>
      <c r="AFC21">
        <f>COUNTIF(Sheet1!AEZ:AEZ,$A21)</f>
        <v>1</v>
      </c>
      <c r="AFD21">
        <f>COUNTIF(Sheet1!AFA:AFA,$A21)</f>
        <v>0</v>
      </c>
      <c r="AFE21">
        <f>COUNTIF(Sheet1!AFB:AFB,$A21)</f>
        <v>0</v>
      </c>
      <c r="AFF21">
        <f>COUNTIF(Sheet1!AFC:AFC,$A21)</f>
        <v>2</v>
      </c>
      <c r="AFG21">
        <f>COUNTIF(Sheet1!AFD:AFD,$A21)</f>
        <v>2</v>
      </c>
      <c r="AFH21">
        <f>COUNTIF(Sheet1!AFE:AFE,$A21)</f>
        <v>0</v>
      </c>
      <c r="AFI21">
        <f>COUNTIF(Sheet1!AFF:AFF,$A21)</f>
        <v>1</v>
      </c>
      <c r="AFJ21">
        <f>COUNTIF(Sheet1!AFG:AFG,$A21)</f>
        <v>3</v>
      </c>
      <c r="AFK21">
        <f>COUNTIF(Sheet1!AFH:AFH,$A21)</f>
        <v>3</v>
      </c>
      <c r="AFL21">
        <f>COUNTIF(Sheet1!AFI:AFI,$A21)</f>
        <v>0</v>
      </c>
      <c r="AFM21">
        <f>COUNTIF(Sheet1!AFJ:AFJ,$A21)</f>
        <v>2</v>
      </c>
      <c r="AFN21">
        <f>COUNTIF(Sheet1!AFK:AFK,$A21)</f>
        <v>4</v>
      </c>
      <c r="AFO21">
        <f>COUNTIF(Sheet1!AFL:AFL,$A21)</f>
        <v>2</v>
      </c>
      <c r="AFP21">
        <f>COUNTIF(Sheet1!AFM:AFM,$A21)</f>
        <v>1</v>
      </c>
      <c r="AFQ21">
        <f>COUNTIF(Sheet1!AFN:AFN,$A21)</f>
        <v>0</v>
      </c>
      <c r="AFR21">
        <f>COUNTIF(Sheet1!AFO:AFO,$A21)</f>
        <v>0</v>
      </c>
      <c r="AFS21">
        <f>COUNTIF(Sheet1!AFP:AFP,$A21)</f>
        <v>2</v>
      </c>
      <c r="AFT21">
        <f>COUNTIF(Sheet1!AFQ:AFQ,$A21)</f>
        <v>2</v>
      </c>
      <c r="AFU21">
        <f>COUNTIF(Sheet1!AFR:AFR,$A21)</f>
        <v>1</v>
      </c>
      <c r="AFV21">
        <f>COUNTIF(Sheet1!AFS:AFS,$A21)</f>
        <v>2</v>
      </c>
      <c r="AFW21">
        <f>COUNTIF(Sheet1!AFT:AFT,$A21)</f>
        <v>3</v>
      </c>
      <c r="AFX21">
        <f>COUNTIF(Sheet1!AFU:AFU,$A21)</f>
        <v>3</v>
      </c>
      <c r="AFY21">
        <f>COUNTIF(Sheet1!AFV:AFV,$A21)</f>
        <v>0</v>
      </c>
      <c r="AFZ21">
        <f>COUNTIF(Sheet1!AFW:AFW,$A21)</f>
        <v>0</v>
      </c>
      <c r="AGA21">
        <f>COUNTIF(Sheet1!AFX:AFX,$A21)</f>
        <v>2</v>
      </c>
      <c r="AGB21">
        <f>COUNTIF(Sheet1!AFY:AFY,$A21)</f>
        <v>1</v>
      </c>
      <c r="AGC21">
        <f>COUNTIF(Sheet1!AFZ:AFZ,$A21)</f>
        <v>1</v>
      </c>
      <c r="AGD21">
        <f>COUNTIF(Sheet1!AGA:AGA,$A21)</f>
        <v>3</v>
      </c>
      <c r="AGE21">
        <f>COUNTIF(Sheet1!AGB:AGB,$A21)</f>
        <v>1</v>
      </c>
      <c r="AGF21">
        <f>COUNTIF(Sheet1!AGC:AGC,$A21)</f>
        <v>0</v>
      </c>
      <c r="AGG21">
        <f>COUNTIF(Sheet1!AGD:AGD,$A21)</f>
        <v>1</v>
      </c>
      <c r="AGH21">
        <f>COUNTIF(Sheet1!AGE:AGE,$A21)</f>
        <v>3</v>
      </c>
      <c r="AGI21">
        <f>COUNTIF(Sheet1!AGF:AGF,$A21)</f>
        <v>1</v>
      </c>
      <c r="AGJ21">
        <f>COUNTIF(Sheet1!AGG:AGG,$A21)</f>
        <v>2</v>
      </c>
      <c r="AGK21">
        <f>COUNTIF(Sheet1!AGH:AGH,$A21)</f>
        <v>2</v>
      </c>
      <c r="AGL21">
        <f>COUNTIF(Sheet1!AGI:AGI,$A21)</f>
        <v>0</v>
      </c>
      <c r="AGM21">
        <f>COUNTIF(Sheet1!AGJ:AGJ,$A21)</f>
        <v>1</v>
      </c>
      <c r="AGN21">
        <f>COUNTIF(Sheet1!AGK:AGK,$A21)</f>
        <v>3</v>
      </c>
      <c r="AGO21">
        <f>COUNTIF(Sheet1!AGL:AGL,$A21)</f>
        <v>0</v>
      </c>
      <c r="AGP21">
        <f>COUNTIF(Sheet1!AGM:AGM,$A21)</f>
        <v>3</v>
      </c>
      <c r="AGQ21">
        <f>COUNTIF(Sheet1!AGN:AGN,$A21)</f>
        <v>1</v>
      </c>
      <c r="AGR21">
        <f>COUNTIF(Sheet1!AGO:AGO,$A21)</f>
        <v>0</v>
      </c>
      <c r="AGS21">
        <f>COUNTIF(Sheet1!AGP:AGP,$A21)</f>
        <v>0</v>
      </c>
      <c r="AGT21">
        <f>COUNTIF(Sheet1!AGQ:AGQ,$A21)</f>
        <v>1</v>
      </c>
      <c r="AGU21">
        <f>COUNTIF(Sheet1!AGR:AGR,$A21)</f>
        <v>3</v>
      </c>
      <c r="AGV21">
        <f>COUNTIF(Sheet1!AGS:AGS,$A21)</f>
        <v>2</v>
      </c>
      <c r="AGW21">
        <f>COUNTIF(Sheet1!AGT:AGT,$A21)</f>
        <v>0</v>
      </c>
      <c r="AGX21">
        <f>COUNTIF(Sheet1!AGU:AGU,$A21)</f>
        <v>1</v>
      </c>
      <c r="AGY21">
        <f>COUNTIF(Sheet1!AGV:AGV,$A21)</f>
        <v>1</v>
      </c>
      <c r="AGZ21">
        <f>COUNTIF(Sheet1!AGW:AGW,$A21)</f>
        <v>3</v>
      </c>
      <c r="AHA21">
        <f>COUNTIF(Sheet1!AGX:AGX,$A21)</f>
        <v>2</v>
      </c>
      <c r="AHB21">
        <f>COUNTIF(Sheet1!AGY:AGY,$A21)</f>
        <v>3</v>
      </c>
      <c r="AHC21">
        <f>COUNTIF(Sheet1!AGZ:AGZ,$A21)</f>
        <v>3</v>
      </c>
      <c r="AHD21">
        <f>COUNTIF(Sheet1!AHA:AHA,$A21)</f>
        <v>1</v>
      </c>
      <c r="AHE21">
        <f>COUNTIF(Sheet1!AHB:AHB,$A21)</f>
        <v>0</v>
      </c>
      <c r="AHF21">
        <f>COUNTIF(Sheet1!AHC:AHC,$A21)</f>
        <v>1</v>
      </c>
      <c r="AHG21">
        <f>COUNTIF(Sheet1!AHD:AHD,$A21)</f>
        <v>0</v>
      </c>
      <c r="AHH21">
        <f>COUNTIF(Sheet1!AHE:AHE,$A21)</f>
        <v>2</v>
      </c>
      <c r="AHI21">
        <f>COUNTIF(Sheet1!AHF:AHF,$A21)</f>
        <v>0</v>
      </c>
      <c r="AHJ21">
        <f>COUNTIF(Sheet1!AHG:AHG,$A21)</f>
        <v>0</v>
      </c>
      <c r="AHK21">
        <f>COUNTIF(Sheet1!AHH:AHH,$A21)</f>
        <v>0</v>
      </c>
      <c r="AHL21">
        <f>COUNTIF(Sheet1!AHI:AHI,$A21)</f>
        <v>1</v>
      </c>
      <c r="AHM21">
        <f>COUNTIF(Sheet1!AHJ:AHJ,$A21)</f>
        <v>1</v>
      </c>
      <c r="AHN21">
        <f>COUNTIF(Sheet1!AHK:AHK,$A21)</f>
        <v>1</v>
      </c>
      <c r="AHO21">
        <f>COUNTIF(Sheet1!AHL:AHL,$A21)</f>
        <v>1</v>
      </c>
      <c r="AHP21">
        <f>COUNTIF(Sheet1!AHM:AHM,$A21)</f>
        <v>1</v>
      </c>
      <c r="AHQ21">
        <f>COUNTIF(Sheet1!AHN:AHN,$A21)</f>
        <v>2</v>
      </c>
      <c r="AHR21">
        <f>COUNTIF(Sheet1!AHO:AHO,$A21)</f>
        <v>2</v>
      </c>
      <c r="AHS21">
        <f>COUNTIF(Sheet1!AHP:AHP,$A21)</f>
        <v>1</v>
      </c>
      <c r="AHT21">
        <f>COUNTIF(Sheet1!AHQ:AHQ,$A21)</f>
        <v>2</v>
      </c>
      <c r="AHU21">
        <f>COUNTIF(Sheet1!AHR:AHR,$A21)</f>
        <v>0</v>
      </c>
      <c r="AHV21">
        <f>COUNTIF(Sheet1!AHS:AHS,$A21)</f>
        <v>2</v>
      </c>
      <c r="AHW21">
        <f>COUNTIF(Sheet1!AHT:AHT,$A21)</f>
        <v>1</v>
      </c>
      <c r="AHX21">
        <f>COUNTIF(Sheet1!AHU:AHU,$A21)</f>
        <v>2</v>
      </c>
      <c r="AHY21">
        <f>COUNTIF(Sheet1!AHV:AHV,$A21)</f>
        <v>1</v>
      </c>
      <c r="AHZ21">
        <f>COUNTIF(Sheet1!AHW:AHW,$A21)</f>
        <v>0</v>
      </c>
      <c r="AIA21">
        <f>COUNTIF(Sheet1!AHX:AHX,$A21)</f>
        <v>1</v>
      </c>
      <c r="AIB21">
        <f>COUNTIF(Sheet1!AHY:AHY,$A21)</f>
        <v>0</v>
      </c>
      <c r="AIC21">
        <f>COUNTIF(Sheet1!AHZ:AHZ,$A21)</f>
        <v>1</v>
      </c>
      <c r="AID21">
        <f>COUNTIF(Sheet1!AIA:AIA,$A21)</f>
        <v>3</v>
      </c>
      <c r="AIE21">
        <f>COUNTIF(Sheet1!AIB:AIB,$A21)</f>
        <v>1</v>
      </c>
      <c r="AIF21">
        <f>COUNTIF(Sheet1!AIC:AIC,$A21)</f>
        <v>1</v>
      </c>
      <c r="AIG21">
        <f>COUNTIF(Sheet1!AID:AID,$A21)</f>
        <v>2</v>
      </c>
      <c r="AIH21">
        <f>COUNTIF(Sheet1!AIE:AIE,$A21)</f>
        <v>0</v>
      </c>
      <c r="AII21">
        <f>COUNTIF(Sheet1!AIF:AIF,$A21)</f>
        <v>1</v>
      </c>
      <c r="AIJ21">
        <f>COUNTIF(Sheet1!AIG:AIG,$A21)</f>
        <v>1</v>
      </c>
      <c r="AIK21">
        <f>COUNTIF(Sheet1!AIH:AIH,$A21)</f>
        <v>2</v>
      </c>
      <c r="AIL21">
        <f>COUNTIF(Sheet1!AII:AII,$A21)</f>
        <v>2</v>
      </c>
      <c r="AIM21">
        <f>COUNTIF(Sheet1!AIJ:AIJ,$A21)</f>
        <v>2</v>
      </c>
      <c r="AIN21">
        <f>COUNTIF(Sheet1!AIK:AIK,$A21)</f>
        <v>3</v>
      </c>
      <c r="AIO21">
        <f>COUNTIF(Sheet1!AIL:AIL,$A21)</f>
        <v>0</v>
      </c>
      <c r="AIP21">
        <f>COUNTIF(Sheet1!AIM:AIM,$A21)</f>
        <v>1</v>
      </c>
      <c r="AIQ21">
        <f>COUNTIF(Sheet1!AIN:AIN,$A21)</f>
        <v>1</v>
      </c>
      <c r="AIR21">
        <f>COUNTIF(Sheet1!AIO:AIO,$A21)</f>
        <v>1</v>
      </c>
      <c r="AIS21">
        <f>COUNTIF(Sheet1!AIP:AIP,$A21)</f>
        <v>1</v>
      </c>
      <c r="AIT21">
        <f>COUNTIF(Sheet1!AIQ:AIQ,$A21)</f>
        <v>0</v>
      </c>
      <c r="AIU21">
        <f>COUNTIF(Sheet1!AIR:AIR,$A21)</f>
        <v>2</v>
      </c>
      <c r="AIV21">
        <f>COUNTIF(Sheet1!AIS:AIS,$A21)</f>
        <v>1</v>
      </c>
      <c r="AIW21">
        <f>COUNTIF(Sheet1!AIT:AIT,$A21)</f>
        <v>2</v>
      </c>
      <c r="AIX21">
        <f>COUNTIF(Sheet1!AIU:AIU,$A21)</f>
        <v>2</v>
      </c>
      <c r="AIY21">
        <f>COUNTIF(Sheet1!AIV:AIV,$A21)</f>
        <v>2</v>
      </c>
      <c r="AIZ21">
        <f>COUNTIF(Sheet1!AIW:AIW,$A21)</f>
        <v>3</v>
      </c>
      <c r="AJA21">
        <f>COUNTIF(Sheet1!AIX:AIX,$A21)</f>
        <v>3</v>
      </c>
      <c r="AJB21">
        <f>COUNTIF(Sheet1!AIY:AIY,$A21)</f>
        <v>2</v>
      </c>
      <c r="AJC21">
        <f>COUNTIF(Sheet1!AIZ:AIZ,$A21)</f>
        <v>1</v>
      </c>
      <c r="AJD21">
        <f>COUNTIF(Sheet1!AJA:AJA,$A21)</f>
        <v>0</v>
      </c>
      <c r="AJE21">
        <f>COUNTIF(Sheet1!AJB:AJB,$A21)</f>
        <v>3</v>
      </c>
      <c r="AJF21">
        <f>COUNTIF(Sheet1!AJC:AJC,$A21)</f>
        <v>2</v>
      </c>
      <c r="AJG21">
        <f>COUNTIF(Sheet1!AJD:AJD,$A21)</f>
        <v>1</v>
      </c>
      <c r="AJH21">
        <f>COUNTIF(Sheet1!AJE:AJE,$A21)</f>
        <v>1</v>
      </c>
      <c r="AJI21">
        <f>COUNTIF(Sheet1!AJF:AJF,$A21)</f>
        <v>1</v>
      </c>
      <c r="AJJ21">
        <f>COUNTIF(Sheet1!AJG:AJG,$A21)</f>
        <v>1</v>
      </c>
      <c r="AJK21">
        <f>COUNTIF(Sheet1!AJH:AJH,$A21)</f>
        <v>0</v>
      </c>
      <c r="AJL21">
        <f>COUNTIF(Sheet1!AJI:AJI,$A21)</f>
        <v>2</v>
      </c>
      <c r="AJM21">
        <f>COUNTIF(Sheet1!AJJ:AJJ,$A21)</f>
        <v>1</v>
      </c>
      <c r="AJN21">
        <f>COUNTIF(Sheet1!AJK:AJK,$A21)</f>
        <v>0</v>
      </c>
      <c r="AJO21">
        <f>COUNTIF(Sheet1!AJL:AJL,$A21)</f>
        <v>1</v>
      </c>
      <c r="AJP21">
        <f>COUNTIF(Sheet1!AJM:AJM,$A21)</f>
        <v>1</v>
      </c>
      <c r="AJQ21">
        <f>COUNTIF(Sheet1!AJN:AJN,$A21)</f>
        <v>0</v>
      </c>
      <c r="AJR21">
        <f>COUNTIF(Sheet1!AJO:AJO,$A21)</f>
        <v>1</v>
      </c>
      <c r="AJS21">
        <f>COUNTIF(Sheet1!AJP:AJP,$A21)</f>
        <v>1</v>
      </c>
      <c r="AJT21">
        <f>COUNTIF(Sheet1!AJQ:AJQ,$A21)</f>
        <v>1</v>
      </c>
      <c r="AJU21">
        <f>COUNTIF(Sheet1!AJR:AJR,$A21)</f>
        <v>0</v>
      </c>
      <c r="AJV21">
        <f>COUNTIF(Sheet1!AJS:AJS,$A21)</f>
        <v>1</v>
      </c>
      <c r="AJW21">
        <f>COUNTIF(Sheet1!AJT:AJT,$A21)</f>
        <v>1</v>
      </c>
      <c r="AJX21">
        <f>COUNTIF(Sheet1!AJU:AJU,$A21)</f>
        <v>2</v>
      </c>
      <c r="AJY21">
        <f>COUNTIF(Sheet1!AJV:AJV,$A21)</f>
        <v>1</v>
      </c>
      <c r="AJZ21">
        <f>COUNTIF(Sheet1!AJW:AJW,$A21)</f>
        <v>1</v>
      </c>
      <c r="AKA21">
        <f>COUNTIF(Sheet1!AJX:AJX,$A21)</f>
        <v>2</v>
      </c>
      <c r="AKB21">
        <f>COUNTIF(Sheet1!AJY:AJY,$A21)</f>
        <v>0</v>
      </c>
      <c r="AKC21">
        <f>COUNTIF(Sheet1!AJZ:AJZ,$A21)</f>
        <v>1</v>
      </c>
      <c r="AKD21">
        <f>COUNTIF(Sheet1!AKA:AKA,$A21)</f>
        <v>3</v>
      </c>
      <c r="AKE21">
        <f>COUNTIF(Sheet1!AKB:AKB,$A21)</f>
        <v>0</v>
      </c>
      <c r="AKF21">
        <f>COUNTIF(Sheet1!AKC:AKC,$A21)</f>
        <v>0</v>
      </c>
      <c r="AKG21">
        <f>COUNTIF(Sheet1!AKD:AKD,$A21)</f>
        <v>1</v>
      </c>
      <c r="AKH21">
        <f>COUNTIF(Sheet1!AKE:AKE,$A21)</f>
        <v>1</v>
      </c>
      <c r="AKI21">
        <f>COUNTIF(Sheet1!AKF:AKF,$A21)</f>
        <v>1</v>
      </c>
      <c r="AKJ21">
        <f>COUNTIF(Sheet1!AKG:AKG,$A21)</f>
        <v>0</v>
      </c>
      <c r="AKK21">
        <f>COUNTIF(Sheet1!AKH:AKH,$A21)</f>
        <v>2</v>
      </c>
      <c r="AKL21">
        <f>COUNTIF(Sheet1!AKI:AKI,$A21)</f>
        <v>0</v>
      </c>
      <c r="AKM21">
        <f>COUNTIF(Sheet1!AKJ:AKJ,$A21)</f>
        <v>1</v>
      </c>
      <c r="AKN21">
        <f>COUNTIF(Sheet1!AKK:AKK,$A21)</f>
        <v>1</v>
      </c>
      <c r="AKO21">
        <f>COUNTIF(Sheet1!AKL:AKL,$A21)</f>
        <v>3</v>
      </c>
      <c r="AKP21">
        <f>COUNTIF(Sheet1!AKM:AKM,$A21)</f>
        <v>1</v>
      </c>
      <c r="AKQ21">
        <f>COUNTIF(Sheet1!AKN:AKN,$A21)</f>
        <v>2</v>
      </c>
      <c r="AKR21">
        <f>COUNTIF(Sheet1!AKO:AKO,$A21)</f>
        <v>0</v>
      </c>
      <c r="AKS21">
        <f>COUNTIF(Sheet1!AKP:AKP,$A21)</f>
        <v>0</v>
      </c>
      <c r="AKT21">
        <f>COUNTIF(Sheet1!AKQ:AKQ,$A21)</f>
        <v>2</v>
      </c>
      <c r="AKU21">
        <f>COUNTIF(Sheet1!AKR:AKR,$A21)</f>
        <v>0</v>
      </c>
      <c r="AKV21">
        <f>COUNTIF(Sheet1!AKS:AKS,$A21)</f>
        <v>1</v>
      </c>
      <c r="AKW21">
        <f>COUNTIF(Sheet1!AKT:AKT,$A21)</f>
        <v>3</v>
      </c>
      <c r="AKX21">
        <f>COUNTIF(Sheet1!AKU:AKU,$A21)</f>
        <v>1</v>
      </c>
      <c r="AKY21">
        <f>COUNTIF(Sheet1!AKV:AKV,$A21)</f>
        <v>2</v>
      </c>
      <c r="AKZ21">
        <f>COUNTIF(Sheet1!AKW:AKW,$A21)</f>
        <v>0</v>
      </c>
      <c r="ALA21">
        <f>COUNTIF(Sheet1!AKX:AKX,$A21)</f>
        <v>0</v>
      </c>
      <c r="ALB21">
        <f>COUNTIF(Sheet1!AKY:AKY,$A21)</f>
        <v>0</v>
      </c>
      <c r="ALC21">
        <f>COUNTIF(Sheet1!AKZ:AKZ,$A21)</f>
        <v>0</v>
      </c>
      <c r="ALD21">
        <f>COUNTIF(Sheet1!ALA:ALA,$A21)</f>
        <v>1</v>
      </c>
      <c r="ALE21">
        <f>COUNTIF(Sheet1!ALB:ALB,$A21)</f>
        <v>3</v>
      </c>
      <c r="ALF21">
        <f>COUNTIF(Sheet1!ALC:ALC,$A21)</f>
        <v>3</v>
      </c>
      <c r="ALG21">
        <f>COUNTIF(Sheet1!ALD:ALD,$A21)</f>
        <v>0</v>
      </c>
      <c r="ALH21">
        <f>COUNTIF(Sheet1!ALE:ALE,$A21)</f>
        <v>1</v>
      </c>
      <c r="ALI21">
        <f>COUNTIF(Sheet1!ALF:ALF,$A21)</f>
        <v>2</v>
      </c>
      <c r="ALJ21">
        <f>COUNTIF(Sheet1!ALG:ALG,$A21)</f>
        <v>1</v>
      </c>
      <c r="ALK21">
        <f>COUNTIF(Sheet1!ALH:ALH,$A21)</f>
        <v>2</v>
      </c>
      <c r="ALL21">
        <f>COUNTIF(Sheet1!ALI:ALI,$A21)</f>
        <v>2</v>
      </c>
      <c r="ALM21">
        <f>COUNTIF(Sheet1!ALJ:ALJ,$A21)</f>
        <v>0</v>
      </c>
      <c r="ALN21">
        <f>COUNTIF(Sheet1!ALK:ALK,$A21)</f>
        <v>3</v>
      </c>
      <c r="ALO21">
        <f>COUNTIF(Sheet1!ALL:ALL,$A21)</f>
        <v>0</v>
      </c>
      <c r="ALP21">
        <f>COUNTIF(Sheet1!ALM:ALM,$A21)</f>
        <v>3</v>
      </c>
      <c r="ALQ21">
        <f>COUNTIF(Sheet1!ALN:ALN,$A21)</f>
        <v>0</v>
      </c>
      <c r="ALR21">
        <f>COUNTIF(Sheet1!ALO:ALO,$A21)</f>
        <v>3</v>
      </c>
      <c r="ALS21">
        <f>COUNTIF(Sheet1!ALP:ALP,$A21)</f>
        <v>1</v>
      </c>
      <c r="ALT21">
        <f>COUNTIF(Sheet1!ALQ:ALQ,$A21)</f>
        <v>2</v>
      </c>
      <c r="ALU21">
        <f>COUNTIF(Sheet1!ALR:ALR,$A21)</f>
        <v>1</v>
      </c>
      <c r="ALV21">
        <f>COUNTIF(Sheet1!ALS:ALS,$A21)</f>
        <v>2</v>
      </c>
      <c r="ALW21">
        <f>COUNTIF(Sheet1!ALT:ALT,$A21)</f>
        <v>1</v>
      </c>
      <c r="ALX21">
        <f>COUNTIF(Sheet1!ALU:ALU,$A21)</f>
        <v>2</v>
      </c>
      <c r="ALY21">
        <f>COUNTIF(Sheet1!ALV:ALV,$A21)</f>
        <v>1</v>
      </c>
      <c r="ALZ21">
        <f>COUNTIF(Sheet1!ALW:ALW,$A21)</f>
        <v>1</v>
      </c>
      <c r="AMA21">
        <f>COUNTIF(Sheet1!ALX:ALX,$A21)</f>
        <v>1</v>
      </c>
      <c r="AMB21">
        <f>COUNTIF(Sheet1!ALY:ALY,$A21)</f>
        <v>2</v>
      </c>
      <c r="AMC21">
        <f>COUNTIF(Sheet1!ALZ:ALZ,$A21)</f>
        <v>1</v>
      </c>
      <c r="AMD21">
        <f>COUNTIF(Sheet1!AMA:AMA,$A21)</f>
        <v>2</v>
      </c>
      <c r="AME21">
        <f>COUNTIF(Sheet1!AMB:AMB,$A21)</f>
        <v>1</v>
      </c>
      <c r="AMF21">
        <f>COUNTIF(Sheet1!AMC:AMC,$A21)</f>
        <v>0</v>
      </c>
      <c r="AMG21">
        <f>COUNTIF(Sheet1!AMD:AMD,$A21)</f>
        <v>3</v>
      </c>
      <c r="AMH21">
        <f>COUNTIF(Sheet1!AME:AME,$A21)</f>
        <v>1</v>
      </c>
      <c r="AMI21">
        <f>COUNTIF(Sheet1!AMF:AMF,$A21)</f>
        <v>1</v>
      </c>
      <c r="AMJ21">
        <f>COUNTIF(Sheet1!AMG:AMG,$A21)</f>
        <v>2</v>
      </c>
      <c r="AMK21">
        <f>COUNTIF(Sheet1!AMH:AMH,$A21)</f>
        <v>0</v>
      </c>
      <c r="AML21">
        <f>COUNTIF(Sheet1!AMI:AMI,$A21)</f>
        <v>2</v>
      </c>
      <c r="AMM21">
        <f>COUNTIF(Sheet1!AMJ:AMJ,$A21)</f>
        <v>1</v>
      </c>
      <c r="AMN21">
        <f>COUNTIF(Sheet1!AMK:AMK,$A21)</f>
        <v>3</v>
      </c>
      <c r="AMO21">
        <f>COUNTIF(Sheet1!AML:AML,$A21)</f>
        <v>2</v>
      </c>
      <c r="AMP21">
        <f>COUNTIF(Sheet1!AMM:AMM,$A21)</f>
        <v>1</v>
      </c>
      <c r="AMQ21">
        <f>COUNTIF(Sheet1!AMN:AMN,$A21)</f>
        <v>3</v>
      </c>
      <c r="AMR21">
        <f>COUNTIF(Sheet1!AMO:AMO,$A21)</f>
        <v>1</v>
      </c>
      <c r="AMS21">
        <f>COUNTIF(Sheet1!AMP:AMP,$A21)</f>
        <v>1</v>
      </c>
      <c r="AMT21">
        <f>COUNTIF(Sheet1!AMQ:AMQ,$A21)</f>
        <v>0</v>
      </c>
      <c r="AMU21">
        <f>COUNTIF(Sheet1!AMR:AMR,$A21)</f>
        <v>3</v>
      </c>
      <c r="AMV21">
        <f>COUNTIF(Sheet1!AMS:AMS,$A21)</f>
        <v>1</v>
      </c>
      <c r="AMW21">
        <f>COUNTIF(Sheet1!AMT:AMT,$A21)</f>
        <v>0</v>
      </c>
      <c r="AMX21">
        <f>COUNTIF(Sheet1!AMU:AMU,$A21)</f>
        <v>1</v>
      </c>
      <c r="AMY21">
        <f>COUNTIF(Sheet1!AMV:AMV,$A21)</f>
        <v>2</v>
      </c>
      <c r="AMZ21">
        <f>COUNTIF(Sheet1!AMW:AMW,$A21)</f>
        <v>1</v>
      </c>
      <c r="ANA21">
        <f>COUNTIF(Sheet1!AMX:AMX,$A21)</f>
        <v>1</v>
      </c>
      <c r="ANB21">
        <f>COUNTIF(Sheet1!AMY:AMY,$A21)</f>
        <v>0</v>
      </c>
      <c r="ANC21">
        <f>COUNTIF(Sheet1!AMZ:AMZ,$A21)</f>
        <v>1</v>
      </c>
      <c r="AND21">
        <f>COUNTIF(Sheet1!ANA:ANA,$A21)</f>
        <v>0</v>
      </c>
      <c r="ANE21">
        <f>COUNTIF(Sheet1!ANB:ANB,$A21)</f>
        <v>2</v>
      </c>
      <c r="ANF21">
        <f>COUNTIF(Sheet1!ANC:ANC,$A21)</f>
        <v>1</v>
      </c>
      <c r="ANG21">
        <f>COUNTIF(Sheet1!AND:AND,$A21)</f>
        <v>0</v>
      </c>
      <c r="ANH21">
        <f>COUNTIF(Sheet1!ANE:ANE,$A21)</f>
        <v>0</v>
      </c>
      <c r="ANI21">
        <f>COUNTIF(Sheet1!ANF:ANF,$A21)</f>
        <v>2</v>
      </c>
      <c r="ANJ21">
        <f>COUNTIF(Sheet1!ANG:ANG,$A21)</f>
        <v>3</v>
      </c>
      <c r="ANK21">
        <f>COUNTIF(Sheet1!ANH:ANH,$A21)</f>
        <v>2</v>
      </c>
      <c r="ANL21">
        <f>COUNTIF(Sheet1!ANI:ANI,$A21)</f>
        <v>0</v>
      </c>
      <c r="ANM21">
        <f>COUNTIF(Sheet1!ANJ:ANJ,$A21)</f>
        <v>4</v>
      </c>
      <c r="ANN21">
        <f>COUNTIF(Sheet1!ANK:ANK,$A21)</f>
        <v>2</v>
      </c>
      <c r="ANO21">
        <f>COUNTIF(Sheet1!ANL:ANL,$A21)</f>
        <v>0</v>
      </c>
      <c r="ANP21">
        <f>COUNTIF(Sheet1!ANM:ANM,$A21)</f>
        <v>0</v>
      </c>
      <c r="ANQ21">
        <f>COUNTIF(Sheet1!ANN:ANN,$A21)</f>
        <v>3</v>
      </c>
      <c r="ANR21">
        <f>COUNTIF(Sheet1!ANO:ANO,$A21)</f>
        <v>0</v>
      </c>
      <c r="ANS21">
        <f>COUNTIF(Sheet1!ANP:ANP,$A21)</f>
        <v>0</v>
      </c>
      <c r="ANT21">
        <f>COUNTIF(Sheet1!ANQ:ANQ,$A21)</f>
        <v>1</v>
      </c>
      <c r="ANU21">
        <f>COUNTIF(Sheet1!ANR:ANR,$A21)</f>
        <v>1</v>
      </c>
      <c r="ANV21">
        <f>COUNTIF(Sheet1!ANS:ANS,$A21)</f>
        <v>2</v>
      </c>
      <c r="ANW21">
        <f>COUNTIF(Sheet1!ANT:ANT,$A21)</f>
        <v>2</v>
      </c>
      <c r="ANX21">
        <f>COUNTIF(Sheet1!ANU:ANU,$A21)</f>
        <v>0</v>
      </c>
      <c r="ANY21">
        <f>COUNTIF(Sheet1!ANV:ANV,$A21)</f>
        <v>2</v>
      </c>
      <c r="ANZ21">
        <f>COUNTIF(Sheet1!ANW:ANW,$A21)</f>
        <v>3</v>
      </c>
      <c r="AOA21">
        <f>COUNTIF(Sheet1!ANX:ANX,$A21)</f>
        <v>0</v>
      </c>
      <c r="AOB21">
        <f>COUNTIF(Sheet1!ANY:ANY,$A21)</f>
        <v>1</v>
      </c>
      <c r="AOC21">
        <f>COUNTIF(Sheet1!ANZ:ANZ,$A21)</f>
        <v>1</v>
      </c>
      <c r="AOD21">
        <f>COUNTIF(Sheet1!AOA:AOA,$A21)</f>
        <v>0</v>
      </c>
      <c r="AOE21">
        <f>COUNTIF(Sheet1!AOB:AOB,$A21)</f>
        <v>3</v>
      </c>
      <c r="AOF21">
        <f>COUNTIF(Sheet1!AOC:AOC,$A21)</f>
        <v>1</v>
      </c>
      <c r="AOG21">
        <f>COUNTIF(Sheet1!AOD:AOD,$A21)</f>
        <v>3</v>
      </c>
      <c r="AOH21">
        <f>COUNTIF(Sheet1!AOE:AOE,$A21)</f>
        <v>3</v>
      </c>
      <c r="AOI21">
        <f>COUNTIF(Sheet1!AOF:AOF,$A21)</f>
        <v>2</v>
      </c>
      <c r="AOJ21">
        <f>COUNTIF(Sheet1!AOG:AOG,$A21)</f>
        <v>1</v>
      </c>
      <c r="AOK21">
        <f>COUNTIF(Sheet1!AOH:AOH,$A21)</f>
        <v>0</v>
      </c>
      <c r="AOL21">
        <f>COUNTIF(Sheet1!AOI:AOI,$A21)</f>
        <v>0</v>
      </c>
      <c r="AOM21">
        <f>COUNTIF(Sheet1!AOJ:AOJ,$A21)</f>
        <v>2</v>
      </c>
      <c r="AON21">
        <f>COUNTIF(Sheet1!AOK:AOK,$A21)</f>
        <v>2</v>
      </c>
      <c r="AOO21">
        <f>COUNTIF(Sheet1!AOL:AOL,$A21)</f>
        <v>3</v>
      </c>
      <c r="AOP21">
        <f>COUNTIF(Sheet1!AOM:AOM,$A21)</f>
        <v>3</v>
      </c>
      <c r="AOQ21">
        <f>COUNTIF(Sheet1!AON:AON,$A21)</f>
        <v>2</v>
      </c>
      <c r="AOR21">
        <f>COUNTIF(Sheet1!AOO:AOO,$A21)</f>
        <v>3</v>
      </c>
      <c r="AOS21">
        <f>COUNTIF(Sheet1!AOP:AOP,$A21)</f>
        <v>4</v>
      </c>
      <c r="AOT21">
        <f>COUNTIF(Sheet1!AOQ:AOQ,$A21)</f>
        <v>2</v>
      </c>
      <c r="AOU21">
        <f>COUNTIF(Sheet1!AOR:AOR,$A21)</f>
        <v>1</v>
      </c>
      <c r="AOV21">
        <f>COUNTIF(Sheet1!AOS:AOS,$A21)</f>
        <v>0</v>
      </c>
      <c r="AOW21">
        <f>COUNTIF(Sheet1!AOT:AOT,$A21)</f>
        <v>0</v>
      </c>
      <c r="AOX21">
        <f>COUNTIF(Sheet1!AOU:AOU,$A21)</f>
        <v>1</v>
      </c>
      <c r="AOY21">
        <f>COUNTIF(Sheet1!AOV:AOV,$A21)</f>
        <v>1</v>
      </c>
      <c r="AOZ21">
        <f>COUNTIF(Sheet1!AOW:AOW,$A21)</f>
        <v>1</v>
      </c>
      <c r="APA21">
        <f>COUNTIF(Sheet1!AOX:AOX,$A21)</f>
        <v>0</v>
      </c>
      <c r="APB21">
        <f>COUNTIF(Sheet1!AOY:AOY,$A21)</f>
        <v>3</v>
      </c>
      <c r="APC21">
        <f>COUNTIF(Sheet1!AOZ:AOZ,$A21)</f>
        <v>2</v>
      </c>
      <c r="APD21">
        <f>COUNTIF(Sheet1!APA:APA,$A21)</f>
        <v>1</v>
      </c>
      <c r="APE21">
        <f>COUNTIF(Sheet1!APB:APB,$A21)</f>
        <v>1</v>
      </c>
      <c r="APF21">
        <f>COUNTIF(Sheet1!APC:APC,$A21)</f>
        <v>3</v>
      </c>
      <c r="APG21">
        <f>COUNTIF(Sheet1!APD:APD,$A21)</f>
        <v>4</v>
      </c>
      <c r="APH21">
        <f>COUNTIF(Sheet1!APE:APE,$A21)</f>
        <v>1</v>
      </c>
      <c r="API21">
        <f>COUNTIF(Sheet1!APF:APF,$A21)</f>
        <v>0</v>
      </c>
      <c r="APJ21">
        <f>COUNTIF(Sheet1!APG:APG,$A21)</f>
        <v>1</v>
      </c>
      <c r="APK21">
        <f>COUNTIF(Sheet1!APH:APH,$A21)</f>
        <v>1</v>
      </c>
      <c r="APL21">
        <f>COUNTIF(Sheet1!API:API,$A21)</f>
        <v>3</v>
      </c>
      <c r="APM21">
        <f>COUNTIF(Sheet1!APJ:APJ,$A21)</f>
        <v>1</v>
      </c>
      <c r="APN21">
        <f>COUNTIF(Sheet1!APK:APK,$A21)</f>
        <v>3</v>
      </c>
      <c r="APO21">
        <f>COUNTIF(Sheet1!APL:APL,$A21)</f>
        <v>2</v>
      </c>
      <c r="APP21">
        <f>COUNTIF(Sheet1!APM:APM,$A21)</f>
        <v>1</v>
      </c>
      <c r="APQ21">
        <f>COUNTIF(Sheet1!APN:APN,$A21)</f>
        <v>1</v>
      </c>
      <c r="APR21">
        <f>COUNTIF(Sheet1!APO:APO,$A21)</f>
        <v>1</v>
      </c>
      <c r="APS21">
        <f>COUNTIF(Sheet1!APP:APP,$A21)</f>
        <v>3</v>
      </c>
      <c r="APT21">
        <f>COUNTIF(Sheet1!APQ:APQ,$A21)</f>
        <v>2</v>
      </c>
      <c r="APU21">
        <f>COUNTIF(Sheet1!APR:APR,$A21)</f>
        <v>1</v>
      </c>
      <c r="APV21">
        <f>COUNTIF(Sheet1!APS:APS,$A21)</f>
        <v>1</v>
      </c>
      <c r="APW21">
        <f>COUNTIF(Sheet1!APT:APT,$A21)</f>
        <v>1</v>
      </c>
      <c r="APX21">
        <f>COUNTIF(Sheet1!APU:APU,$A21)</f>
        <v>3</v>
      </c>
      <c r="APY21">
        <f>COUNTIF(Sheet1!APV:APV,$A21)</f>
        <v>2</v>
      </c>
      <c r="APZ21">
        <f>COUNTIF(Sheet1!APW:APW,$A21)</f>
        <v>1</v>
      </c>
      <c r="AQA21">
        <f>COUNTIF(Sheet1!APX:APX,$A21)</f>
        <v>2</v>
      </c>
      <c r="AQB21">
        <f>COUNTIF(Sheet1!APY:APY,$A21)</f>
        <v>2</v>
      </c>
      <c r="AQC21">
        <f>COUNTIF(Sheet1!APZ:APZ,$A21)</f>
        <v>1</v>
      </c>
      <c r="AQD21">
        <f>COUNTIF(Sheet1!AQA:AQA,$A21)</f>
        <v>2</v>
      </c>
      <c r="AQE21">
        <f>COUNTIF(Sheet1!AQB:AQB,$A21)</f>
        <v>0</v>
      </c>
      <c r="AQF21">
        <f>COUNTIF(Sheet1!AQC:AQC,$A21)</f>
        <v>3</v>
      </c>
      <c r="AQG21">
        <f>COUNTIF(Sheet1!AQD:AQD,$A21)</f>
        <v>3</v>
      </c>
      <c r="AQH21">
        <f>COUNTIF(Sheet1!AQE:AQE,$A21)</f>
        <v>0</v>
      </c>
      <c r="AQI21">
        <f>COUNTIF(Sheet1!AQF:AQF,$A21)</f>
        <v>3</v>
      </c>
      <c r="AQJ21">
        <f>COUNTIF(Sheet1!AQG:AQG,$A21)</f>
        <v>3</v>
      </c>
      <c r="AQK21">
        <f>COUNTIF(Sheet1!AQH:AQH,$A21)</f>
        <v>1</v>
      </c>
      <c r="AQL21">
        <f>COUNTIF(Sheet1!AQI:AQI,$A21)</f>
        <v>1</v>
      </c>
      <c r="AQM21">
        <f>COUNTIF(Sheet1!AQJ:AQJ,$A21)</f>
        <v>3</v>
      </c>
      <c r="AQN21">
        <f>COUNTIF(Sheet1!AQK:AQK,$A21)</f>
        <v>1</v>
      </c>
      <c r="AQO21">
        <f>COUNTIF(Sheet1!AQL:AQL,$A21)</f>
        <v>1</v>
      </c>
      <c r="AQP21">
        <f>COUNTIF(Sheet1!AQM:AQM,$A21)</f>
        <v>3</v>
      </c>
      <c r="AQQ21">
        <f>COUNTIF(Sheet1!AQN:AQN,$A21)</f>
        <v>1</v>
      </c>
      <c r="AQR21">
        <f>COUNTIF(Sheet1!AQO:AQO,$A21)</f>
        <v>0</v>
      </c>
      <c r="AQS21">
        <f>COUNTIF(Sheet1!AQP:AQP,$A21)</f>
        <v>2</v>
      </c>
      <c r="AQT21">
        <f>COUNTIF(Sheet1!AQQ:AQQ,$A21)</f>
        <v>3</v>
      </c>
      <c r="AQU21">
        <f>COUNTIF(Sheet1!AQR:AQR,$A21)</f>
        <v>1</v>
      </c>
      <c r="AQV21">
        <f>COUNTIF(Sheet1!AQS:AQS,$A21)</f>
        <v>0</v>
      </c>
      <c r="AQW21">
        <f>COUNTIF(Sheet1!AQT:AQT,$A21)</f>
        <v>1</v>
      </c>
      <c r="AQX21">
        <f>COUNTIF(Sheet1!AQU:AQU,$A21)</f>
        <v>3</v>
      </c>
      <c r="AQY21">
        <f>COUNTIF(Sheet1!AQV:AQV,$A21)</f>
        <v>1</v>
      </c>
      <c r="AQZ21">
        <f>COUNTIF(Sheet1!AQW:AQW,$A21)</f>
        <v>0</v>
      </c>
      <c r="ARA21">
        <f>COUNTIF(Sheet1!AQX:AQX,$A21)</f>
        <v>3</v>
      </c>
      <c r="ARB21">
        <f>COUNTIF(Sheet1!AQY:AQY,$A21)</f>
        <v>2</v>
      </c>
      <c r="ARC21">
        <f>COUNTIF(Sheet1!AQZ:AQZ,$A21)</f>
        <v>3</v>
      </c>
      <c r="ARD21">
        <f>COUNTIF(Sheet1!ARA:ARA,$A21)</f>
        <v>0</v>
      </c>
      <c r="ARE21">
        <f>COUNTIF(Sheet1!ARB:ARB,$A21)</f>
        <v>1</v>
      </c>
      <c r="ARF21">
        <f>COUNTIF(Sheet1!ARC:ARC,$A21)</f>
        <v>2</v>
      </c>
      <c r="ARG21">
        <f>COUNTIF(Sheet1!ARD:ARD,$A21)</f>
        <v>1</v>
      </c>
      <c r="ARH21">
        <f>COUNTIF(Sheet1!ARE:ARE,$A21)</f>
        <v>0</v>
      </c>
      <c r="ARI21">
        <f>COUNTIF(Sheet1!ARF:ARF,$A21)</f>
        <v>0</v>
      </c>
      <c r="ARJ21">
        <f>COUNTIF(Sheet1!ARG:ARG,$A21)</f>
        <v>3</v>
      </c>
      <c r="ARK21">
        <f>COUNTIF(Sheet1!ARH:ARH,$A21)</f>
        <v>2</v>
      </c>
      <c r="ARL21">
        <f>COUNTIF(Sheet1!ARI:ARI,$A21)</f>
        <v>2</v>
      </c>
      <c r="ARM21">
        <f>COUNTIF(Sheet1!ARJ:ARJ,$A21)</f>
        <v>1</v>
      </c>
      <c r="ARN21">
        <f>COUNTIF(Sheet1!ARK:ARK,$A21)</f>
        <v>0</v>
      </c>
      <c r="ARO21">
        <f>COUNTIF(Sheet1!ARL:ARL,$A21)</f>
        <v>0</v>
      </c>
      <c r="ARP21">
        <f>COUNTIF(Sheet1!ARM:ARM,$A21)</f>
        <v>3</v>
      </c>
      <c r="ARQ21">
        <f>COUNTIF(Sheet1!ARN:ARN,$A21)</f>
        <v>3</v>
      </c>
      <c r="ARR21">
        <f>COUNTIF(Sheet1!ARO:ARO,$A21)</f>
        <v>2</v>
      </c>
      <c r="ARS21">
        <f>COUNTIF(Sheet1!ARP:ARP,$A21)</f>
        <v>2</v>
      </c>
      <c r="ART21">
        <f>COUNTIF(Sheet1!ARQ:ARQ,$A21)</f>
        <v>2</v>
      </c>
      <c r="ARU21">
        <f>COUNTIF(Sheet1!ARR:ARR,$A21)</f>
        <v>2</v>
      </c>
      <c r="ARV21">
        <f>COUNTIF(Sheet1!ARS:ARS,$A21)</f>
        <v>1</v>
      </c>
      <c r="ARW21">
        <f>COUNTIF(Sheet1!ART:ART,$A21)</f>
        <v>0</v>
      </c>
      <c r="ARX21">
        <f>COUNTIF(Sheet1!ARU:ARU,$A21)</f>
        <v>4</v>
      </c>
      <c r="ARY21">
        <f>COUNTIF(Sheet1!ARV:ARV,$A21)</f>
        <v>3</v>
      </c>
      <c r="ARZ21">
        <f>COUNTIF(Sheet1!ARW:ARW,$A21)</f>
        <v>0</v>
      </c>
      <c r="ASA21">
        <f>COUNTIF(Sheet1!ARX:ARX,$A21)</f>
        <v>0</v>
      </c>
      <c r="ASB21">
        <f>COUNTIF(Sheet1!ARY:ARY,$A21)</f>
        <v>0</v>
      </c>
      <c r="ASC21">
        <f>COUNTIF(Sheet1!ARZ:ARZ,$A21)</f>
        <v>3</v>
      </c>
      <c r="ASD21">
        <f>COUNTIF(Sheet1!ASA:ASA,$A21)</f>
        <v>2</v>
      </c>
      <c r="ASE21">
        <f>COUNTIF(Sheet1!ASB:ASB,$A21)</f>
        <v>0</v>
      </c>
      <c r="ASF21">
        <f>COUNTIF(Sheet1!ASC:ASC,$A21)</f>
        <v>1</v>
      </c>
      <c r="ASG21">
        <f>COUNTIF(Sheet1!ASD:ASD,$A21)</f>
        <v>1</v>
      </c>
      <c r="ASH21">
        <f>COUNTIF(Sheet1!ASE:ASE,$A21)</f>
        <v>1</v>
      </c>
      <c r="ASI21">
        <f>COUNTIF(Sheet1!ASF:ASF,$A21)</f>
        <v>3</v>
      </c>
      <c r="ASJ21">
        <f>COUNTIF(Sheet1!ASG:ASG,$A21)</f>
        <v>1</v>
      </c>
      <c r="ASK21">
        <f>COUNTIF(Sheet1!ASH:ASH,$A21)</f>
        <v>1</v>
      </c>
      <c r="ASL21">
        <f>COUNTIF(Sheet1!ASI:ASI,$A21)</f>
        <v>0</v>
      </c>
      <c r="ASM21">
        <f>COUNTIF(Sheet1!ASJ:ASJ,$A21)</f>
        <v>1</v>
      </c>
      <c r="ASN21">
        <f>COUNTIF(Sheet1!ASK:ASK,$A21)</f>
        <v>0</v>
      </c>
      <c r="ASO21">
        <f>COUNTIF(Sheet1!ASL:ASL,$A21)</f>
        <v>2</v>
      </c>
      <c r="ASP21">
        <f>COUNTIF(Sheet1!ASM:ASM,$A21)</f>
        <v>3</v>
      </c>
      <c r="ASQ21">
        <f>COUNTIF(Sheet1!ASN:ASN,$A21)</f>
        <v>0</v>
      </c>
      <c r="ASR21">
        <f>COUNTIF(Sheet1!ASO:ASO,$A21)</f>
        <v>3</v>
      </c>
      <c r="ASS21">
        <f>COUNTIF(Sheet1!ASP:ASP,$A21)</f>
        <v>0</v>
      </c>
      <c r="AST21">
        <f>COUNTIF(Sheet1!ASQ:ASQ,$A21)</f>
        <v>1</v>
      </c>
      <c r="ASU21">
        <f>COUNTIF(Sheet1!ASR:ASR,$A21)</f>
        <v>1</v>
      </c>
      <c r="ASV21">
        <f>COUNTIF(Sheet1!ASS:ASS,$A21)</f>
        <v>0</v>
      </c>
      <c r="ASW21">
        <f>COUNTIF(Sheet1!AST:AST,$A21)</f>
        <v>0</v>
      </c>
      <c r="ASX21">
        <f>COUNTIF(Sheet1!ASU:ASU,$A21)</f>
        <v>3</v>
      </c>
      <c r="ASY21">
        <f>COUNTIF(Sheet1!ASV:ASV,$A21)</f>
        <v>0</v>
      </c>
      <c r="ASZ21">
        <f>COUNTIF(Sheet1!ASW:ASW,$A21)</f>
        <v>2</v>
      </c>
      <c r="ATA21">
        <f>COUNTIF(Sheet1!ASX:ASX,$A21)</f>
        <v>1</v>
      </c>
      <c r="ATB21">
        <f>COUNTIF(Sheet1!ASY:ASY,$A21)</f>
        <v>1</v>
      </c>
      <c r="ATC21">
        <f>COUNTIF(Sheet1!ASZ:ASZ,$A21)</f>
        <v>1</v>
      </c>
      <c r="ATD21">
        <f>COUNTIF(Sheet1!ATA:ATA,$A21)</f>
        <v>1</v>
      </c>
      <c r="ATE21">
        <f>COUNTIF(Sheet1!ATB:ATB,$A21)</f>
        <v>0</v>
      </c>
      <c r="ATF21">
        <f>COUNTIF(Sheet1!ATC:ATC,$A21)</f>
        <v>2</v>
      </c>
      <c r="ATG21">
        <f>COUNTIF(Sheet1!ATD:ATD,$A21)</f>
        <v>1</v>
      </c>
      <c r="ATH21">
        <f>COUNTIF(Sheet1!ATE:ATE,$A21)</f>
        <v>2</v>
      </c>
    </row>
    <row r="22" spans="1:1204" x14ac:dyDescent="0.25">
      <c r="A22" s="7" t="s">
        <v>96</v>
      </c>
      <c r="C22">
        <f>COUNTIF(Sheet1!A:A,$A22)</f>
        <v>0</v>
      </c>
      <c r="D22" s="8">
        <v>1</v>
      </c>
      <c r="E22">
        <f>COUNTIF(Sheet1!B:B,$A22)</f>
        <v>0</v>
      </c>
      <c r="F22">
        <f>COUNTIF(Sheet1!C:C,$A22)</f>
        <v>2</v>
      </c>
      <c r="G22">
        <f>COUNTIF(Sheet1!D:D,$A22)</f>
        <v>1</v>
      </c>
      <c r="H22">
        <f>COUNTIF(Sheet1!E:E,$A22)</f>
        <v>2</v>
      </c>
      <c r="I22">
        <f>COUNTIF(Sheet1!F:F,$A22)</f>
        <v>1</v>
      </c>
      <c r="J22">
        <f>COUNTIF(Sheet1!G:G,$A22)</f>
        <v>1</v>
      </c>
      <c r="K22">
        <f>COUNTIF(Sheet1!H:H,$A22)</f>
        <v>1</v>
      </c>
      <c r="L22">
        <f>COUNTIF(Sheet1!I:I,$A22)</f>
        <v>3</v>
      </c>
      <c r="M22">
        <f>COUNTIF(Sheet1!J:J,$A22)</f>
        <v>2</v>
      </c>
      <c r="N22">
        <f>COUNTIF(Sheet1!K:K,$A22)</f>
        <v>3</v>
      </c>
      <c r="O22">
        <f>COUNTIF(Sheet1!L:L,$A22)</f>
        <v>3</v>
      </c>
      <c r="P22">
        <f>COUNTIF(Sheet1!M:M,$A22)</f>
        <v>0</v>
      </c>
      <c r="Q22">
        <f>COUNTIF(Sheet1!N:N,$A22)</f>
        <v>0</v>
      </c>
      <c r="R22">
        <f>COUNTIF(Sheet1!O:O,$A22)</f>
        <v>1</v>
      </c>
      <c r="S22">
        <f>COUNTIF(Sheet1!P:P,$A22)</f>
        <v>1</v>
      </c>
      <c r="T22">
        <f>COUNTIF(Sheet1!Q:Q,$A22)</f>
        <v>1</v>
      </c>
      <c r="U22">
        <f>COUNTIF(Sheet1!R:R,$A22)</f>
        <v>1</v>
      </c>
      <c r="V22">
        <f>COUNTIF(Sheet1!S:S,$A22)</f>
        <v>2</v>
      </c>
      <c r="W22">
        <f>COUNTIF(Sheet1!T:T,$A22)</f>
        <v>2</v>
      </c>
      <c r="X22">
        <f>COUNTIF(Sheet1!U:U,$A22)</f>
        <v>1</v>
      </c>
      <c r="Y22">
        <f>COUNTIF(Sheet1!V:V,$A22)</f>
        <v>2</v>
      </c>
      <c r="Z22">
        <f>COUNTIF(Sheet1!W:W,$A22)</f>
        <v>2</v>
      </c>
      <c r="AA22">
        <f>COUNTIF(Sheet1!X:X,$A22)</f>
        <v>2</v>
      </c>
      <c r="AB22">
        <f>COUNTIF(Sheet1!Y:Y,$A22)</f>
        <v>2</v>
      </c>
      <c r="AC22">
        <f>COUNTIF(Sheet1!Z:Z,$A22)</f>
        <v>0</v>
      </c>
      <c r="AD22">
        <f>COUNTIF(Sheet1!AA:AA,$A22)</f>
        <v>1</v>
      </c>
      <c r="AE22">
        <f>COUNTIF(Sheet1!AB:AB,$A22)</f>
        <v>2</v>
      </c>
      <c r="AF22">
        <f>COUNTIF(Sheet1!AC:AC,$A22)</f>
        <v>2</v>
      </c>
      <c r="AG22">
        <f>COUNTIF(Sheet1!AD:AD,$A22)</f>
        <v>3</v>
      </c>
      <c r="AH22">
        <f>COUNTIF(Sheet1!AE:AE,$A22)</f>
        <v>2</v>
      </c>
      <c r="AI22">
        <f>COUNTIF(Sheet1!AF:AF,$A22)</f>
        <v>0</v>
      </c>
      <c r="AJ22">
        <f>COUNTIF(Sheet1!AG:AG,$A22)</f>
        <v>1</v>
      </c>
      <c r="AK22">
        <f>COUNTIF(Sheet1!AH:AH,$A22)</f>
        <v>1</v>
      </c>
      <c r="AL22">
        <f>COUNTIF(Sheet1!AI:AI,$A22)</f>
        <v>0</v>
      </c>
      <c r="AM22">
        <f>COUNTIF(Sheet1!AJ:AJ,$A22)</f>
        <v>1</v>
      </c>
      <c r="AN22">
        <f>COUNTIF(Sheet1!AK:AK,$A22)</f>
        <v>3</v>
      </c>
      <c r="AO22">
        <f>COUNTIF(Sheet1!AL:AL,$A22)</f>
        <v>0</v>
      </c>
      <c r="AP22">
        <f>COUNTIF(Sheet1!AM:AM,$A22)</f>
        <v>1</v>
      </c>
      <c r="AQ22">
        <f>COUNTIF(Sheet1!AN:AN,$A22)</f>
        <v>1</v>
      </c>
      <c r="AR22">
        <f>COUNTIF(Sheet1!AO:AO,$A22)</f>
        <v>2</v>
      </c>
      <c r="AS22">
        <f>COUNTIF(Sheet1!AP:AP,$A22)</f>
        <v>1</v>
      </c>
      <c r="AT22">
        <f>COUNTIF(Sheet1!AQ:AQ,$A22)</f>
        <v>0</v>
      </c>
      <c r="AU22">
        <f>COUNTIF(Sheet1!AR:AR,$A22)</f>
        <v>2</v>
      </c>
      <c r="AV22">
        <f>COUNTIF(Sheet1!AS:AS,$A22)</f>
        <v>1</v>
      </c>
      <c r="AW22">
        <f>COUNTIF(Sheet1!AT:AT,$A22)</f>
        <v>3</v>
      </c>
      <c r="AX22">
        <f>COUNTIF(Sheet1!AU:AU,$A22)</f>
        <v>1</v>
      </c>
      <c r="AY22">
        <f>COUNTIF(Sheet1!AV:AV,$A22)</f>
        <v>2</v>
      </c>
      <c r="AZ22">
        <f>COUNTIF(Sheet1!AW:AW,$A22)</f>
        <v>3</v>
      </c>
      <c r="BA22">
        <f>COUNTIF(Sheet1!AX:AX,$A22)</f>
        <v>1</v>
      </c>
      <c r="BB22">
        <f>COUNTIF(Sheet1!AY:AY,$A22)</f>
        <v>2</v>
      </c>
      <c r="BC22">
        <f>COUNTIF(Sheet1!AZ:AZ,$A22)</f>
        <v>1</v>
      </c>
      <c r="BD22">
        <f>COUNTIF(Sheet1!BA:BA,$A22)</f>
        <v>3</v>
      </c>
      <c r="BE22">
        <f>COUNTIF(Sheet1!BB:BB,$A22)</f>
        <v>1</v>
      </c>
      <c r="BF22">
        <f>COUNTIF(Sheet1!BC:BC,$A22)</f>
        <v>2</v>
      </c>
      <c r="BG22">
        <f>COUNTIF(Sheet1!BD:BD,$A22)</f>
        <v>1</v>
      </c>
      <c r="BH22">
        <f>COUNTIF(Sheet1!BE:BE,$A22)</f>
        <v>2</v>
      </c>
      <c r="BI22">
        <f>COUNTIF(Sheet1!BF:BF,$A22)</f>
        <v>2</v>
      </c>
      <c r="BJ22">
        <f>COUNTIF(Sheet1!BG:BG,$A22)</f>
        <v>3</v>
      </c>
      <c r="BK22">
        <f>COUNTIF(Sheet1!BH:BH,$A22)</f>
        <v>1</v>
      </c>
      <c r="BL22">
        <f>COUNTIF(Sheet1!BI:BI,$A22)</f>
        <v>4</v>
      </c>
      <c r="BM22">
        <f>COUNTIF(Sheet1!BJ:BJ,$A22)</f>
        <v>1</v>
      </c>
      <c r="BN22">
        <f>COUNTIF(Sheet1!BK:BK,$A22)</f>
        <v>0</v>
      </c>
      <c r="BO22">
        <f>COUNTIF(Sheet1!BL:BL,$A22)</f>
        <v>0</v>
      </c>
      <c r="BP22">
        <f>COUNTIF(Sheet1!BM:BM,$A22)</f>
        <v>0</v>
      </c>
      <c r="BQ22">
        <f>COUNTIF(Sheet1!BN:BN,$A22)</f>
        <v>1</v>
      </c>
      <c r="BR22">
        <f>COUNTIF(Sheet1!BO:BO,$A22)</f>
        <v>1</v>
      </c>
      <c r="BS22">
        <f>COUNTIF(Sheet1!BP:BP,$A22)</f>
        <v>1</v>
      </c>
      <c r="BT22">
        <f>COUNTIF(Sheet1!BQ:BQ,$A22)</f>
        <v>1</v>
      </c>
      <c r="BU22">
        <f>COUNTIF(Sheet1!BR:BR,$A22)</f>
        <v>0</v>
      </c>
      <c r="BV22">
        <f>COUNTIF(Sheet1!BS:BS,$A22)</f>
        <v>1</v>
      </c>
      <c r="BW22">
        <f>COUNTIF(Sheet1!BT:BT,$A22)</f>
        <v>1</v>
      </c>
      <c r="BX22">
        <f>COUNTIF(Sheet1!BU:BU,$A22)</f>
        <v>0</v>
      </c>
      <c r="BY22">
        <f>COUNTIF(Sheet1!BV:BV,$A22)</f>
        <v>0</v>
      </c>
      <c r="BZ22">
        <f>COUNTIF(Sheet1!BW:BW,$A22)</f>
        <v>1</v>
      </c>
      <c r="CA22">
        <f>COUNTIF(Sheet1!BX:BX,$A22)</f>
        <v>1</v>
      </c>
      <c r="CB22">
        <f>COUNTIF(Sheet1!BY:BY,$A22)</f>
        <v>0</v>
      </c>
      <c r="CC22">
        <f>COUNTIF(Sheet1!BZ:BZ,$A22)</f>
        <v>1</v>
      </c>
      <c r="CD22">
        <f>COUNTIF(Sheet1!CA:CA,$A22)</f>
        <v>2</v>
      </c>
      <c r="CE22">
        <f>COUNTIF(Sheet1!CB:CB,$A22)</f>
        <v>0</v>
      </c>
      <c r="CF22">
        <f>COUNTIF(Sheet1!CC:CC,$A22)</f>
        <v>0</v>
      </c>
      <c r="CG22">
        <f>COUNTIF(Sheet1!CD:CD,$A22)</f>
        <v>2</v>
      </c>
      <c r="CH22">
        <f>COUNTIF(Sheet1!CE:CE,$A22)</f>
        <v>2</v>
      </c>
      <c r="CI22">
        <f>COUNTIF(Sheet1!CF:CF,$A22)</f>
        <v>2</v>
      </c>
      <c r="CJ22">
        <f>COUNTIF(Sheet1!CG:CG,$A22)</f>
        <v>0</v>
      </c>
      <c r="CK22">
        <f>COUNTIF(Sheet1!CH:CH,$A22)</f>
        <v>1</v>
      </c>
      <c r="CL22">
        <f>COUNTIF(Sheet1!CI:CI,$A22)</f>
        <v>1</v>
      </c>
      <c r="CM22">
        <f>COUNTIF(Sheet1!CJ:CJ,$A22)</f>
        <v>2</v>
      </c>
      <c r="CN22">
        <f>COUNTIF(Sheet1!CK:CK,$A22)</f>
        <v>1</v>
      </c>
      <c r="CO22">
        <f>COUNTIF(Sheet1!CL:CL,$A22)</f>
        <v>2</v>
      </c>
      <c r="CP22">
        <f>COUNTIF(Sheet1!CM:CM,$A22)</f>
        <v>2</v>
      </c>
      <c r="CQ22">
        <f>COUNTIF(Sheet1!CN:CN,$A22)</f>
        <v>0</v>
      </c>
      <c r="CR22">
        <f>COUNTIF(Sheet1!CO:CO,$A22)</f>
        <v>0</v>
      </c>
      <c r="CS22">
        <f>COUNTIF(Sheet1!CP:CP,$A22)</f>
        <v>0</v>
      </c>
      <c r="CT22">
        <f>COUNTIF(Sheet1!CQ:CQ,$A22)</f>
        <v>2</v>
      </c>
      <c r="CU22">
        <f>COUNTIF(Sheet1!CR:CR,$A22)</f>
        <v>1</v>
      </c>
      <c r="CV22">
        <f>COUNTIF(Sheet1!CS:CS,$A22)</f>
        <v>1</v>
      </c>
      <c r="CW22">
        <f>COUNTIF(Sheet1!CT:CT,$A22)</f>
        <v>2</v>
      </c>
      <c r="CX22">
        <f>COUNTIF(Sheet1!CU:CU,$A22)</f>
        <v>1</v>
      </c>
      <c r="CY22">
        <f>COUNTIF(Sheet1!CV:CV,$A22)</f>
        <v>2</v>
      </c>
      <c r="CZ22">
        <f>COUNTIF(Sheet1!CW:CW,$A22)</f>
        <v>2</v>
      </c>
      <c r="DA22">
        <f>COUNTIF(Sheet1!CX:CX,$A22)</f>
        <v>2</v>
      </c>
      <c r="DB22">
        <f>COUNTIF(Sheet1!CY:CY,$A22)</f>
        <v>2</v>
      </c>
      <c r="DC22">
        <f>COUNTIF(Sheet1!CZ:CZ,$A22)</f>
        <v>1</v>
      </c>
      <c r="DD22">
        <f>COUNTIF(Sheet1!DA:DA,$A22)</f>
        <v>1</v>
      </c>
      <c r="DE22">
        <f>COUNTIF(Sheet1!DB:DB,$A22)</f>
        <v>1</v>
      </c>
      <c r="DF22">
        <f>COUNTIF(Sheet1!DC:DC,$A22)</f>
        <v>1</v>
      </c>
      <c r="DG22">
        <f>COUNTIF(Sheet1!DD:DD,$A22)</f>
        <v>1</v>
      </c>
      <c r="DH22">
        <f>COUNTIF(Sheet1!DE:DE,$A22)</f>
        <v>2</v>
      </c>
      <c r="DI22">
        <f>COUNTIF(Sheet1!DF:DF,$A22)</f>
        <v>1</v>
      </c>
      <c r="DJ22">
        <f>COUNTIF(Sheet1!DG:DG,$A22)</f>
        <v>2</v>
      </c>
      <c r="DK22">
        <f>COUNTIF(Sheet1!DH:DH,$A22)</f>
        <v>0</v>
      </c>
      <c r="DL22">
        <f>COUNTIF(Sheet1!DI:DI,$A22)</f>
        <v>1</v>
      </c>
      <c r="DM22">
        <f>COUNTIF(Sheet1!DJ:DJ,$A22)</f>
        <v>1</v>
      </c>
      <c r="DN22">
        <f>COUNTIF(Sheet1!DK:DK,$A22)</f>
        <v>2</v>
      </c>
      <c r="DO22">
        <f>COUNTIF(Sheet1!DL:DL,$A22)</f>
        <v>2</v>
      </c>
      <c r="DP22">
        <f>COUNTIF(Sheet1!DM:DM,$A22)</f>
        <v>1</v>
      </c>
      <c r="DQ22">
        <f>COUNTIF(Sheet1!DN:DN,$A22)</f>
        <v>3</v>
      </c>
      <c r="DR22">
        <f>COUNTIF(Sheet1!DO:DO,$A22)</f>
        <v>0</v>
      </c>
      <c r="DS22">
        <f>COUNTIF(Sheet1!DP:DP,$A22)</f>
        <v>2</v>
      </c>
      <c r="DT22">
        <f>COUNTIF(Sheet1!DQ:DQ,$A22)</f>
        <v>2</v>
      </c>
      <c r="DU22">
        <f>COUNTIF(Sheet1!DR:DR,$A22)</f>
        <v>0</v>
      </c>
      <c r="DV22">
        <f>COUNTIF(Sheet1!DS:DS,$A22)</f>
        <v>1</v>
      </c>
      <c r="DW22">
        <f>COUNTIF(Sheet1!DT:DT,$A22)</f>
        <v>1</v>
      </c>
      <c r="DX22">
        <f>COUNTIF(Sheet1!DU:DU,$A22)</f>
        <v>2</v>
      </c>
      <c r="DY22">
        <f>COUNTIF(Sheet1!DV:DV,$A22)</f>
        <v>0</v>
      </c>
      <c r="DZ22">
        <f>COUNTIF(Sheet1!DW:DW,$A22)</f>
        <v>1</v>
      </c>
      <c r="EA22">
        <f>COUNTIF(Sheet1!DX:DX,$A22)</f>
        <v>1</v>
      </c>
      <c r="EB22">
        <f>COUNTIF(Sheet1!DY:DY,$A22)</f>
        <v>1</v>
      </c>
      <c r="EC22">
        <f>COUNTIF(Sheet1!DZ:DZ,$A22)</f>
        <v>1</v>
      </c>
      <c r="ED22">
        <f>COUNTIF(Sheet1!EA:EA,$A22)</f>
        <v>1</v>
      </c>
      <c r="EE22">
        <f>COUNTIF(Sheet1!EB:EB,$A22)</f>
        <v>2</v>
      </c>
      <c r="EF22">
        <f>COUNTIF(Sheet1!EC:EC,$A22)</f>
        <v>1</v>
      </c>
      <c r="EG22">
        <f>COUNTIF(Sheet1!ED:ED,$A22)</f>
        <v>1</v>
      </c>
      <c r="EH22">
        <f>COUNTIF(Sheet1!EE:EE,$A22)</f>
        <v>0</v>
      </c>
      <c r="EI22">
        <f>COUNTIF(Sheet1!EF:EF,$A22)</f>
        <v>1</v>
      </c>
      <c r="EJ22">
        <f>COUNTIF(Sheet1!EG:EG,$A22)</f>
        <v>2</v>
      </c>
      <c r="EK22">
        <f>COUNTIF(Sheet1!EH:EH,$A22)</f>
        <v>0</v>
      </c>
      <c r="EL22">
        <f>COUNTIF(Sheet1!EI:EI,$A22)</f>
        <v>3</v>
      </c>
      <c r="EM22">
        <f>COUNTIF(Sheet1!EJ:EJ,$A22)</f>
        <v>0</v>
      </c>
      <c r="EN22">
        <f>COUNTIF(Sheet1!EK:EK,$A22)</f>
        <v>1</v>
      </c>
      <c r="EO22">
        <f>COUNTIF(Sheet1!EL:EL,$A22)</f>
        <v>1</v>
      </c>
      <c r="EP22">
        <f>COUNTIF(Sheet1!EM:EM,$A22)</f>
        <v>2</v>
      </c>
      <c r="EQ22">
        <f>COUNTIF(Sheet1!EN:EN,$A22)</f>
        <v>0</v>
      </c>
      <c r="ER22">
        <f>COUNTIF(Sheet1!EO:EO,$A22)</f>
        <v>1</v>
      </c>
      <c r="ES22">
        <f>COUNTIF(Sheet1!EP:EP,$A22)</f>
        <v>1</v>
      </c>
      <c r="ET22">
        <f>COUNTIF(Sheet1!EQ:EQ,$A22)</f>
        <v>1</v>
      </c>
      <c r="EU22">
        <f>COUNTIF(Sheet1!ER:ER,$A22)</f>
        <v>1</v>
      </c>
      <c r="EV22">
        <f>COUNTIF(Sheet1!ES:ES,$A22)</f>
        <v>1</v>
      </c>
      <c r="EW22">
        <f>COUNTIF(Sheet1!ET:ET,$A22)</f>
        <v>1</v>
      </c>
      <c r="EX22">
        <f>COUNTIF(Sheet1!EU:EU,$A22)</f>
        <v>1</v>
      </c>
      <c r="EY22">
        <f>COUNTIF(Sheet1!EV:EV,$A22)</f>
        <v>2</v>
      </c>
      <c r="EZ22">
        <f>COUNTIF(Sheet1!EW:EW,$A22)</f>
        <v>3</v>
      </c>
      <c r="FA22">
        <f>COUNTIF(Sheet1!EX:EX,$A22)</f>
        <v>1</v>
      </c>
      <c r="FB22">
        <f>COUNTIF(Sheet1!EY:EY,$A22)</f>
        <v>1</v>
      </c>
      <c r="FC22">
        <f>COUNTIF(Sheet1!EZ:EZ,$A22)</f>
        <v>0</v>
      </c>
      <c r="FD22">
        <f>COUNTIF(Sheet1!FA:FA,$A22)</f>
        <v>1</v>
      </c>
      <c r="FE22">
        <f>COUNTIF(Sheet1!FB:FB,$A22)</f>
        <v>0</v>
      </c>
      <c r="FF22">
        <f>COUNTIF(Sheet1!FC:FC,$A22)</f>
        <v>1</v>
      </c>
      <c r="FG22">
        <f>COUNTIF(Sheet1!FD:FD,$A22)</f>
        <v>1</v>
      </c>
      <c r="FH22">
        <f>COUNTIF(Sheet1!FE:FE,$A22)</f>
        <v>1</v>
      </c>
      <c r="FI22">
        <f>COUNTIF(Sheet1!FF:FF,$A22)</f>
        <v>0</v>
      </c>
      <c r="FJ22">
        <f>COUNTIF(Sheet1!FG:FG,$A22)</f>
        <v>2</v>
      </c>
      <c r="FK22">
        <f>COUNTIF(Sheet1!FH:FH,$A22)</f>
        <v>0</v>
      </c>
      <c r="FL22">
        <f>COUNTIF(Sheet1!FI:FI,$A22)</f>
        <v>0</v>
      </c>
      <c r="FM22">
        <f>COUNTIF(Sheet1!FJ:FJ,$A22)</f>
        <v>2</v>
      </c>
      <c r="FN22">
        <f>COUNTIF(Sheet1!FK:FK,$A22)</f>
        <v>1</v>
      </c>
      <c r="FO22">
        <f>COUNTIF(Sheet1!FL:FL,$A22)</f>
        <v>1</v>
      </c>
      <c r="FP22">
        <f>COUNTIF(Sheet1!FM:FM,$A22)</f>
        <v>1</v>
      </c>
      <c r="FQ22">
        <f>COUNTIF(Sheet1!FN:FN,$A22)</f>
        <v>2</v>
      </c>
      <c r="FR22">
        <f>COUNTIF(Sheet1!FO:FO,$A22)</f>
        <v>2</v>
      </c>
      <c r="FS22">
        <f>COUNTIF(Sheet1!FP:FP,$A22)</f>
        <v>1</v>
      </c>
      <c r="FT22">
        <f>COUNTIF(Sheet1!FQ:FQ,$A22)</f>
        <v>1</v>
      </c>
      <c r="FU22">
        <f>COUNTIF(Sheet1!FR:FR,$A22)</f>
        <v>0</v>
      </c>
      <c r="FV22">
        <f>COUNTIF(Sheet1!FS:FS,$A22)</f>
        <v>1</v>
      </c>
      <c r="FW22">
        <f>COUNTIF(Sheet1!FT:FT,$A22)</f>
        <v>1</v>
      </c>
      <c r="FX22">
        <f>COUNTIF(Sheet1!FU:FU,$A22)</f>
        <v>2</v>
      </c>
      <c r="FY22">
        <f>COUNTIF(Sheet1!FV:FV,$A22)</f>
        <v>2</v>
      </c>
      <c r="FZ22">
        <f>COUNTIF(Sheet1!FW:FW,$A22)</f>
        <v>2</v>
      </c>
      <c r="GA22">
        <f>COUNTIF(Sheet1!FX:FX,$A22)</f>
        <v>0</v>
      </c>
      <c r="GB22">
        <f>COUNTIF(Sheet1!FY:FY,$A22)</f>
        <v>0</v>
      </c>
      <c r="GC22">
        <f>COUNTIF(Sheet1!FZ:FZ,$A22)</f>
        <v>1</v>
      </c>
      <c r="GD22">
        <f>COUNTIF(Sheet1!GA:GA,$A22)</f>
        <v>0</v>
      </c>
      <c r="GE22">
        <f>COUNTIF(Sheet1!GB:GB,$A22)</f>
        <v>2</v>
      </c>
      <c r="GF22">
        <f>COUNTIF(Sheet1!GC:GC,$A22)</f>
        <v>2</v>
      </c>
      <c r="GG22">
        <f>COUNTIF(Sheet1!GD:GD,$A22)</f>
        <v>1</v>
      </c>
      <c r="GH22">
        <f>COUNTIF(Sheet1!GE:GE,$A22)</f>
        <v>1</v>
      </c>
      <c r="GI22">
        <f>COUNTIF(Sheet1!GF:GF,$A22)</f>
        <v>2</v>
      </c>
      <c r="GJ22">
        <f>COUNTIF(Sheet1!GG:GG,$A22)</f>
        <v>2</v>
      </c>
      <c r="GK22">
        <f>COUNTIF(Sheet1!GH:GH,$A22)</f>
        <v>2</v>
      </c>
      <c r="GL22">
        <f>COUNTIF(Sheet1!GI:GI,$A22)</f>
        <v>1</v>
      </c>
      <c r="GM22">
        <f>COUNTIF(Sheet1!GJ:GJ,$A22)</f>
        <v>1</v>
      </c>
      <c r="GN22">
        <f>COUNTIF(Sheet1!GK:GK,$A22)</f>
        <v>2</v>
      </c>
      <c r="GO22">
        <f>COUNTIF(Sheet1!GL:GL,$A22)</f>
        <v>2</v>
      </c>
      <c r="GP22">
        <f>COUNTIF(Sheet1!GM:GM,$A22)</f>
        <v>2</v>
      </c>
      <c r="GQ22">
        <f>COUNTIF(Sheet1!GN:GN,$A22)</f>
        <v>1</v>
      </c>
      <c r="GR22">
        <f>COUNTIF(Sheet1!GO:GO,$A22)</f>
        <v>2</v>
      </c>
      <c r="GS22">
        <f>COUNTIF(Sheet1!GP:GP,$A22)</f>
        <v>2</v>
      </c>
      <c r="GT22">
        <f>COUNTIF(Sheet1!GQ:GQ,$A22)</f>
        <v>2</v>
      </c>
      <c r="GU22">
        <f>COUNTIF(Sheet1!GR:GR,$A22)</f>
        <v>2</v>
      </c>
      <c r="GV22">
        <f>COUNTIF(Sheet1!GS:GS,$A22)</f>
        <v>1</v>
      </c>
      <c r="GW22">
        <f>COUNTIF(Sheet1!GT:GT,$A22)</f>
        <v>1</v>
      </c>
      <c r="GX22">
        <f>COUNTIF(Sheet1!GU:GU,$A22)</f>
        <v>2</v>
      </c>
      <c r="GY22">
        <f>COUNTIF(Sheet1!GV:GV,$A22)</f>
        <v>3</v>
      </c>
      <c r="GZ22">
        <f>COUNTIF(Sheet1!GW:GW,$A22)</f>
        <v>1</v>
      </c>
      <c r="HA22">
        <f>COUNTIF(Sheet1!GX:GX,$A22)</f>
        <v>1</v>
      </c>
      <c r="HB22">
        <f>COUNTIF(Sheet1!GY:GY,$A22)</f>
        <v>3</v>
      </c>
      <c r="HC22">
        <f>COUNTIF(Sheet1!GZ:GZ,$A22)</f>
        <v>2</v>
      </c>
      <c r="HD22">
        <f>COUNTIF(Sheet1!HA:HA,$A22)</f>
        <v>0</v>
      </c>
      <c r="HE22">
        <f>COUNTIF(Sheet1!HB:HB,$A22)</f>
        <v>2</v>
      </c>
      <c r="HF22">
        <f>COUNTIF(Sheet1!HC:HC,$A22)</f>
        <v>0</v>
      </c>
      <c r="HG22">
        <f>COUNTIF(Sheet1!HD:HD,$A22)</f>
        <v>0</v>
      </c>
      <c r="HH22">
        <f>COUNTIF(Sheet1!HE:HE,$A22)</f>
        <v>0</v>
      </c>
      <c r="HI22">
        <f>COUNTIF(Sheet1!HF:HF,$A22)</f>
        <v>0</v>
      </c>
      <c r="HJ22">
        <f>COUNTIF(Sheet1!HG:HG,$A22)</f>
        <v>2</v>
      </c>
      <c r="HK22">
        <f>COUNTIF(Sheet1!HH:HH,$A22)</f>
        <v>0</v>
      </c>
      <c r="HL22">
        <f>COUNTIF(Sheet1!HI:HI,$A22)</f>
        <v>1</v>
      </c>
      <c r="HM22">
        <f>COUNTIF(Sheet1!HJ:HJ,$A22)</f>
        <v>1</v>
      </c>
      <c r="HN22">
        <f>COUNTIF(Sheet1!HK:HK,$A22)</f>
        <v>1</v>
      </c>
      <c r="HO22">
        <f>COUNTIF(Sheet1!HL:HL,$A22)</f>
        <v>0</v>
      </c>
      <c r="HP22">
        <f>COUNTIF(Sheet1!HM:HM,$A22)</f>
        <v>1</v>
      </c>
      <c r="HQ22">
        <f>COUNTIF(Sheet1!HN:HN,$A22)</f>
        <v>1</v>
      </c>
      <c r="HR22">
        <f>COUNTIF(Sheet1!HO:HO,$A22)</f>
        <v>1</v>
      </c>
      <c r="HS22">
        <f>COUNTIF(Sheet1!HP:HP,$A22)</f>
        <v>2</v>
      </c>
      <c r="HT22">
        <f>COUNTIF(Sheet1!HQ:HQ,$A22)</f>
        <v>0</v>
      </c>
      <c r="HU22">
        <f>COUNTIF(Sheet1!HR:HR,$A22)</f>
        <v>1</v>
      </c>
      <c r="HV22">
        <f>COUNTIF(Sheet1!HS:HS,$A22)</f>
        <v>0</v>
      </c>
      <c r="HW22">
        <f>COUNTIF(Sheet1!HT:HT,$A22)</f>
        <v>0</v>
      </c>
      <c r="HX22">
        <f>COUNTIF(Sheet1!HU:HU,$A22)</f>
        <v>1</v>
      </c>
      <c r="HY22">
        <f>COUNTIF(Sheet1!HV:HV,$A22)</f>
        <v>2</v>
      </c>
      <c r="HZ22">
        <f>COUNTIF(Sheet1!HW:HW,$A22)</f>
        <v>2</v>
      </c>
      <c r="IA22">
        <f>COUNTIF(Sheet1!HX:HX,$A22)</f>
        <v>1</v>
      </c>
      <c r="IB22">
        <f>COUNTIF(Sheet1!HY:HY,$A22)</f>
        <v>0</v>
      </c>
      <c r="IC22">
        <f>COUNTIF(Sheet1!HZ:HZ,$A22)</f>
        <v>2</v>
      </c>
      <c r="ID22">
        <f>COUNTIF(Sheet1!IA:IA,$A22)</f>
        <v>1</v>
      </c>
      <c r="IE22">
        <f>COUNTIF(Sheet1!IB:IB,$A22)</f>
        <v>0</v>
      </c>
      <c r="IF22">
        <f>COUNTIF(Sheet1!IC:IC,$A22)</f>
        <v>1</v>
      </c>
      <c r="IG22">
        <f>COUNTIF(Sheet1!ID:ID,$A22)</f>
        <v>1</v>
      </c>
      <c r="IH22">
        <f>COUNTIF(Sheet1!IE:IE,$A22)</f>
        <v>1</v>
      </c>
      <c r="II22">
        <f>COUNTIF(Sheet1!IF:IF,$A22)</f>
        <v>2</v>
      </c>
      <c r="IJ22">
        <f>COUNTIF(Sheet1!IG:IG,$A22)</f>
        <v>0</v>
      </c>
      <c r="IK22">
        <f>COUNTIF(Sheet1!IH:IH,$A22)</f>
        <v>1</v>
      </c>
      <c r="IL22">
        <f>COUNTIF(Sheet1!II:II,$A22)</f>
        <v>1</v>
      </c>
      <c r="IM22">
        <f>COUNTIF(Sheet1!IJ:IJ,$A22)</f>
        <v>1</v>
      </c>
      <c r="IN22">
        <f>COUNTIF(Sheet1!IK:IK,$A22)</f>
        <v>1</v>
      </c>
      <c r="IO22">
        <f>COUNTIF(Sheet1!IL:IL,$A22)</f>
        <v>0</v>
      </c>
      <c r="IP22">
        <f>COUNTIF(Sheet1!IM:IM,$A22)</f>
        <v>2</v>
      </c>
      <c r="IQ22">
        <f>COUNTIF(Sheet1!IN:IN,$A22)</f>
        <v>2</v>
      </c>
      <c r="IR22">
        <f>COUNTIF(Sheet1!IO:IO,$A22)</f>
        <v>3</v>
      </c>
      <c r="IS22">
        <f>COUNTIF(Sheet1!IP:IP,$A22)</f>
        <v>1</v>
      </c>
      <c r="IT22">
        <f>COUNTIF(Sheet1!IQ:IQ,$A22)</f>
        <v>2</v>
      </c>
      <c r="IU22">
        <f>COUNTIF(Sheet1!IR:IR,$A22)</f>
        <v>1</v>
      </c>
      <c r="IV22">
        <f>COUNTIF(Sheet1!IS:IS,$A22)</f>
        <v>1</v>
      </c>
      <c r="IW22">
        <f>COUNTIF(Sheet1!IT:IT,$A22)</f>
        <v>1</v>
      </c>
      <c r="IX22">
        <f>COUNTIF(Sheet1!IU:IU,$A22)</f>
        <v>2</v>
      </c>
      <c r="IY22">
        <f>COUNTIF(Sheet1!IV:IV,$A22)</f>
        <v>1</v>
      </c>
      <c r="IZ22">
        <f>COUNTIF(Sheet1!IW:IW,$A22)</f>
        <v>0</v>
      </c>
      <c r="JA22">
        <f>COUNTIF(Sheet1!IX:IX,$A22)</f>
        <v>2</v>
      </c>
      <c r="JB22">
        <f>COUNTIF(Sheet1!IY:IY,$A22)</f>
        <v>2</v>
      </c>
      <c r="JC22">
        <f>COUNTIF(Sheet1!IZ:IZ,$A22)</f>
        <v>3</v>
      </c>
      <c r="JD22">
        <f>COUNTIF(Sheet1!JA:JA,$A22)</f>
        <v>2</v>
      </c>
      <c r="JE22">
        <f>COUNTIF(Sheet1!JB:JB,$A22)</f>
        <v>1</v>
      </c>
      <c r="JF22">
        <f>COUNTIF(Sheet1!JC:JC,$A22)</f>
        <v>2</v>
      </c>
      <c r="JG22">
        <f>COUNTIF(Sheet1!JD:JD,$A22)</f>
        <v>1</v>
      </c>
      <c r="JH22">
        <f>COUNTIF(Sheet1!JE:JE,$A22)</f>
        <v>1</v>
      </c>
      <c r="JI22">
        <f>COUNTIF(Sheet1!JF:JF,$A22)</f>
        <v>2</v>
      </c>
      <c r="JJ22">
        <f>COUNTIF(Sheet1!JG:JG,$A22)</f>
        <v>1</v>
      </c>
      <c r="JK22">
        <f>COUNTIF(Sheet1!JH:JH,$A22)</f>
        <v>2</v>
      </c>
      <c r="JL22">
        <f>COUNTIF(Sheet1!JI:JI,$A22)</f>
        <v>2</v>
      </c>
      <c r="JM22">
        <f>COUNTIF(Sheet1!JJ:JJ,$A22)</f>
        <v>2</v>
      </c>
      <c r="JN22">
        <f>COUNTIF(Sheet1!JK:JK,$A22)</f>
        <v>2</v>
      </c>
      <c r="JO22">
        <f>COUNTIF(Sheet1!JL:JL,$A22)</f>
        <v>2</v>
      </c>
      <c r="JP22">
        <f>COUNTIF(Sheet1!JM:JM,$A22)</f>
        <v>1</v>
      </c>
      <c r="JQ22">
        <f>COUNTIF(Sheet1!JN:JN,$A22)</f>
        <v>2</v>
      </c>
      <c r="JR22">
        <f>COUNTIF(Sheet1!JO:JO,$A22)</f>
        <v>1</v>
      </c>
      <c r="JS22">
        <f>COUNTIF(Sheet1!JP:JP,$A22)</f>
        <v>1</v>
      </c>
      <c r="JT22">
        <f>COUNTIF(Sheet1!JQ:JQ,$A22)</f>
        <v>2</v>
      </c>
      <c r="JU22">
        <f>COUNTIF(Sheet1!JR:JR,$A22)</f>
        <v>1</v>
      </c>
      <c r="JV22">
        <f>COUNTIF(Sheet1!JS:JS,$A22)</f>
        <v>1</v>
      </c>
      <c r="JW22">
        <f>COUNTIF(Sheet1!JT:JT,$A22)</f>
        <v>2</v>
      </c>
      <c r="JX22">
        <f>COUNTIF(Sheet1!JU:JU,$A22)</f>
        <v>1</v>
      </c>
      <c r="JY22">
        <f>COUNTIF(Sheet1!JV:JV,$A22)</f>
        <v>1</v>
      </c>
      <c r="JZ22">
        <f>COUNTIF(Sheet1!JW:JW,$A22)</f>
        <v>2</v>
      </c>
      <c r="KA22">
        <f>COUNTIF(Sheet1!JX:JX,$A22)</f>
        <v>1</v>
      </c>
      <c r="KB22">
        <f>COUNTIF(Sheet1!JY:JY,$A22)</f>
        <v>1</v>
      </c>
      <c r="KC22">
        <f>COUNTIF(Sheet1!JZ:JZ,$A22)</f>
        <v>1</v>
      </c>
      <c r="KD22">
        <f>COUNTIF(Sheet1!KA:KA,$A22)</f>
        <v>1</v>
      </c>
      <c r="KE22">
        <f>COUNTIF(Sheet1!KB:KB,$A22)</f>
        <v>2</v>
      </c>
      <c r="KF22">
        <f>COUNTIF(Sheet1!KC:KC,$A22)</f>
        <v>0</v>
      </c>
      <c r="KG22">
        <f>COUNTIF(Sheet1!KD:KD,$A22)</f>
        <v>0</v>
      </c>
      <c r="KH22">
        <f>COUNTIF(Sheet1!KE:KE,$A22)</f>
        <v>2</v>
      </c>
      <c r="KI22">
        <f>COUNTIF(Sheet1!KF:KF,$A22)</f>
        <v>0</v>
      </c>
      <c r="KJ22">
        <f>COUNTIF(Sheet1!KG:KG,$A22)</f>
        <v>2</v>
      </c>
      <c r="KK22">
        <f>COUNTIF(Sheet1!KH:KH,$A22)</f>
        <v>1</v>
      </c>
      <c r="KL22">
        <f>COUNTIF(Sheet1!KI:KI,$A22)</f>
        <v>0</v>
      </c>
      <c r="KM22">
        <f>COUNTIF(Sheet1!KJ:KJ,$A22)</f>
        <v>0</v>
      </c>
      <c r="KN22">
        <f>COUNTIF(Sheet1!KK:KK,$A22)</f>
        <v>2</v>
      </c>
      <c r="KO22">
        <f>COUNTIF(Sheet1!KL:KL,$A22)</f>
        <v>1</v>
      </c>
      <c r="KP22">
        <f>COUNTIF(Sheet1!KM:KM,$A22)</f>
        <v>1</v>
      </c>
      <c r="KQ22">
        <f>COUNTIF(Sheet1!KN:KN,$A22)</f>
        <v>1</v>
      </c>
      <c r="KR22">
        <f>COUNTIF(Sheet1!KO:KO,$A22)</f>
        <v>1</v>
      </c>
      <c r="KS22">
        <f>COUNTIF(Sheet1!KP:KP,$A22)</f>
        <v>1</v>
      </c>
      <c r="KT22">
        <f>COUNTIF(Sheet1!KQ:KQ,$A22)</f>
        <v>1</v>
      </c>
      <c r="KU22">
        <f>COUNTIF(Sheet1!KR:KR,$A22)</f>
        <v>2</v>
      </c>
      <c r="KV22">
        <f>COUNTIF(Sheet1!KS:KS,$A22)</f>
        <v>0</v>
      </c>
      <c r="KW22">
        <f>COUNTIF(Sheet1!KT:KT,$A22)</f>
        <v>0</v>
      </c>
      <c r="KX22">
        <f>COUNTIF(Sheet1!KU:KU,$A22)</f>
        <v>1</v>
      </c>
      <c r="KY22">
        <f>COUNTIF(Sheet1!KV:KV,$A22)</f>
        <v>1</v>
      </c>
      <c r="KZ22">
        <f>COUNTIF(Sheet1!KW:KW,$A22)</f>
        <v>2</v>
      </c>
      <c r="LA22">
        <f>COUNTIF(Sheet1!KX:KX,$A22)</f>
        <v>2</v>
      </c>
      <c r="LB22">
        <f>COUNTIF(Sheet1!KY:KY,$A22)</f>
        <v>2</v>
      </c>
      <c r="LC22">
        <f>COUNTIF(Sheet1!KZ:KZ,$A22)</f>
        <v>1</v>
      </c>
      <c r="LD22">
        <f>COUNTIF(Sheet1!LA:LA,$A22)</f>
        <v>1</v>
      </c>
      <c r="LE22">
        <f>COUNTIF(Sheet1!LB:LB,$A22)</f>
        <v>0</v>
      </c>
      <c r="LF22">
        <f>COUNTIF(Sheet1!LC:LC,$A22)</f>
        <v>1</v>
      </c>
      <c r="LG22">
        <f>COUNTIF(Sheet1!LD:LD,$A22)</f>
        <v>1</v>
      </c>
      <c r="LH22">
        <f>COUNTIF(Sheet1!LE:LE,$A22)</f>
        <v>1</v>
      </c>
      <c r="LI22">
        <f>COUNTIF(Sheet1!LF:LF,$A22)</f>
        <v>2</v>
      </c>
      <c r="LJ22">
        <f>COUNTIF(Sheet1!LG:LG,$A22)</f>
        <v>1</v>
      </c>
      <c r="LK22">
        <f>COUNTIF(Sheet1!LH:LH,$A22)</f>
        <v>1</v>
      </c>
      <c r="LL22">
        <f>COUNTIF(Sheet1!LI:LI,$A22)</f>
        <v>1</v>
      </c>
      <c r="LM22">
        <f>COUNTIF(Sheet1!LJ:LJ,$A22)</f>
        <v>1</v>
      </c>
      <c r="LN22">
        <f>COUNTIF(Sheet1!LK:LK,$A22)</f>
        <v>3</v>
      </c>
      <c r="LO22">
        <f>COUNTIF(Sheet1!LL:LL,$A22)</f>
        <v>1</v>
      </c>
      <c r="LP22">
        <f>COUNTIF(Sheet1!LM:LM,$A22)</f>
        <v>1</v>
      </c>
      <c r="LQ22">
        <f>COUNTIF(Sheet1!LN:LN,$A22)</f>
        <v>2</v>
      </c>
      <c r="LR22">
        <f>COUNTIF(Sheet1!LO:LO,$A22)</f>
        <v>0</v>
      </c>
      <c r="LS22">
        <f>COUNTIF(Sheet1!LP:LP,$A22)</f>
        <v>1</v>
      </c>
      <c r="LT22">
        <f>COUNTIF(Sheet1!LQ:LQ,$A22)</f>
        <v>0</v>
      </c>
      <c r="LU22">
        <f>COUNTIF(Sheet1!LR:LR,$A22)</f>
        <v>1</v>
      </c>
      <c r="LV22">
        <f>COUNTIF(Sheet1!LS:LS,$A22)</f>
        <v>0</v>
      </c>
      <c r="LW22">
        <f>COUNTIF(Sheet1!LT:LT,$A22)</f>
        <v>1</v>
      </c>
      <c r="LX22">
        <f>COUNTIF(Sheet1!LU:LU,$A22)</f>
        <v>2</v>
      </c>
      <c r="LY22">
        <f>COUNTIF(Sheet1!LV:LV,$A22)</f>
        <v>3</v>
      </c>
      <c r="LZ22">
        <f>COUNTIF(Sheet1!LW:LW,$A22)</f>
        <v>1</v>
      </c>
      <c r="MA22">
        <f>COUNTIF(Sheet1!LX:LX,$A22)</f>
        <v>0</v>
      </c>
      <c r="MB22">
        <f>COUNTIF(Sheet1!LY:LY,$A22)</f>
        <v>1</v>
      </c>
      <c r="MC22">
        <f>COUNTIF(Sheet1!LZ:LZ,$A22)</f>
        <v>1</v>
      </c>
      <c r="MD22">
        <f>COUNTIF(Sheet1!MA:MA,$A22)</f>
        <v>2</v>
      </c>
      <c r="ME22">
        <f>COUNTIF(Sheet1!MB:MB,$A22)</f>
        <v>0</v>
      </c>
      <c r="MF22">
        <f>COUNTIF(Sheet1!MC:MC,$A22)</f>
        <v>2</v>
      </c>
      <c r="MG22">
        <f>COUNTIF(Sheet1!MD:MD,$A22)</f>
        <v>3</v>
      </c>
      <c r="MH22">
        <f>COUNTIF(Sheet1!ME:ME,$A22)</f>
        <v>0</v>
      </c>
      <c r="MI22">
        <f>COUNTIF(Sheet1!MF:MF,$A22)</f>
        <v>1</v>
      </c>
      <c r="MJ22">
        <f>COUNTIF(Sheet1!MG:MG,$A22)</f>
        <v>2</v>
      </c>
      <c r="MK22">
        <f>COUNTIF(Sheet1!MH:MH,$A22)</f>
        <v>4</v>
      </c>
      <c r="ML22">
        <f>COUNTIF(Sheet1!MI:MI,$A22)</f>
        <v>1</v>
      </c>
      <c r="MM22">
        <f>COUNTIF(Sheet1!MJ:MJ,$A22)</f>
        <v>0</v>
      </c>
      <c r="MN22">
        <f>COUNTIF(Sheet1!MK:MK,$A22)</f>
        <v>2</v>
      </c>
      <c r="MO22">
        <f>COUNTIF(Sheet1!ML:ML,$A22)</f>
        <v>1</v>
      </c>
      <c r="MP22">
        <f>COUNTIF(Sheet1!MM:MM,$A22)</f>
        <v>0</v>
      </c>
      <c r="MQ22">
        <f>COUNTIF(Sheet1!MN:MN,$A22)</f>
        <v>0</v>
      </c>
      <c r="MR22">
        <f>COUNTIF(Sheet1!MO:MO,$A22)</f>
        <v>1</v>
      </c>
      <c r="MS22">
        <f>COUNTIF(Sheet1!MP:MP,$A22)</f>
        <v>1</v>
      </c>
      <c r="MT22">
        <f>COUNTIF(Sheet1!MQ:MQ,$A22)</f>
        <v>1</v>
      </c>
      <c r="MU22">
        <f>COUNTIF(Sheet1!MR:MR,$A22)</f>
        <v>1</v>
      </c>
      <c r="MV22">
        <f>COUNTIF(Sheet1!MS:MS,$A22)</f>
        <v>3</v>
      </c>
      <c r="MW22">
        <f>COUNTIF(Sheet1!MT:MT,$A22)</f>
        <v>1</v>
      </c>
      <c r="MX22">
        <f>COUNTIF(Sheet1!MU:MU,$A22)</f>
        <v>2</v>
      </c>
      <c r="MY22">
        <f>COUNTIF(Sheet1!MV:MV,$A22)</f>
        <v>1</v>
      </c>
      <c r="MZ22">
        <f>COUNTIF(Sheet1!MW:MW,$A22)</f>
        <v>0</v>
      </c>
      <c r="NA22">
        <f>COUNTIF(Sheet1!MX:MX,$A22)</f>
        <v>1</v>
      </c>
      <c r="NB22">
        <f>COUNTIF(Sheet1!MY:MY,$A22)</f>
        <v>1</v>
      </c>
      <c r="NC22">
        <f>COUNTIF(Sheet1!MZ:MZ,$A22)</f>
        <v>1</v>
      </c>
      <c r="ND22">
        <f>COUNTIF(Sheet1!NA:NA,$A22)</f>
        <v>1</v>
      </c>
      <c r="NE22">
        <f>COUNTIF(Sheet1!NB:NB,$A22)</f>
        <v>2</v>
      </c>
      <c r="NF22">
        <f>COUNTIF(Sheet1!NC:NC,$A22)</f>
        <v>1</v>
      </c>
      <c r="NG22">
        <f>COUNTIF(Sheet1!ND:ND,$A22)</f>
        <v>1</v>
      </c>
      <c r="NH22">
        <f>COUNTIF(Sheet1!NE:NE,$A22)</f>
        <v>0</v>
      </c>
      <c r="NI22">
        <f>COUNTIF(Sheet1!NF:NF,$A22)</f>
        <v>2</v>
      </c>
      <c r="NJ22">
        <f>COUNTIF(Sheet1!NG:NG,$A22)</f>
        <v>2</v>
      </c>
      <c r="NK22">
        <f>COUNTIF(Sheet1!NH:NH,$A22)</f>
        <v>1</v>
      </c>
      <c r="NL22">
        <f>COUNTIF(Sheet1!NI:NI,$A22)</f>
        <v>0</v>
      </c>
      <c r="NM22">
        <f>COUNTIF(Sheet1!NJ:NJ,$A22)</f>
        <v>1</v>
      </c>
      <c r="NN22">
        <f>COUNTIF(Sheet1!NK:NK,$A22)</f>
        <v>1</v>
      </c>
      <c r="NO22">
        <f>COUNTIF(Sheet1!NL:NL,$A22)</f>
        <v>1</v>
      </c>
      <c r="NP22">
        <f>COUNTIF(Sheet1!NM:NM,$A22)</f>
        <v>2</v>
      </c>
      <c r="NQ22">
        <f>COUNTIF(Sheet1!NN:NN,$A22)</f>
        <v>2</v>
      </c>
      <c r="NR22">
        <f>COUNTIF(Sheet1!NO:NO,$A22)</f>
        <v>2</v>
      </c>
      <c r="NS22">
        <f>COUNTIF(Sheet1!NP:NP,$A22)</f>
        <v>3</v>
      </c>
      <c r="NT22">
        <f>COUNTIF(Sheet1!NQ:NQ,$A22)</f>
        <v>2</v>
      </c>
      <c r="NU22">
        <f>COUNTIF(Sheet1!NR:NR,$A22)</f>
        <v>1</v>
      </c>
      <c r="NV22">
        <f>COUNTIF(Sheet1!NS:NS,$A22)</f>
        <v>0</v>
      </c>
      <c r="NW22">
        <f>COUNTIF(Sheet1!NT:NT,$A22)</f>
        <v>1</v>
      </c>
      <c r="NX22">
        <f>COUNTIF(Sheet1!NU:NU,$A22)</f>
        <v>1</v>
      </c>
      <c r="NY22">
        <f>COUNTIF(Sheet1!NV:NV,$A22)</f>
        <v>0</v>
      </c>
      <c r="NZ22">
        <f>COUNTIF(Sheet1!NW:NW,$A22)</f>
        <v>0</v>
      </c>
      <c r="OA22">
        <f>COUNTIF(Sheet1!NX:NX,$A22)</f>
        <v>1</v>
      </c>
      <c r="OB22">
        <f>COUNTIF(Sheet1!NY:NY,$A22)</f>
        <v>1</v>
      </c>
      <c r="OC22">
        <f>COUNTIF(Sheet1!NZ:NZ,$A22)</f>
        <v>2</v>
      </c>
      <c r="OD22">
        <f>COUNTIF(Sheet1!OA:OA,$A22)</f>
        <v>1</v>
      </c>
      <c r="OE22">
        <f>COUNTIF(Sheet1!OB:OB,$A22)</f>
        <v>0</v>
      </c>
      <c r="OF22">
        <f>COUNTIF(Sheet1!OC:OC,$A22)</f>
        <v>1</v>
      </c>
      <c r="OG22">
        <f>COUNTIF(Sheet1!OD:OD,$A22)</f>
        <v>1</v>
      </c>
      <c r="OH22">
        <f>COUNTIF(Sheet1!OE:OE,$A22)</f>
        <v>1</v>
      </c>
      <c r="OI22">
        <f>COUNTIF(Sheet1!OF:OF,$A22)</f>
        <v>1</v>
      </c>
      <c r="OJ22">
        <f>COUNTIF(Sheet1!OG:OG,$A22)</f>
        <v>2</v>
      </c>
      <c r="OK22">
        <f>COUNTIF(Sheet1!OH:OH,$A22)</f>
        <v>2</v>
      </c>
      <c r="OL22">
        <f>COUNTIF(Sheet1!OI:OI,$A22)</f>
        <v>2</v>
      </c>
      <c r="OM22">
        <f>COUNTIF(Sheet1!OJ:OJ,$A22)</f>
        <v>1</v>
      </c>
      <c r="ON22">
        <f>COUNTIF(Sheet1!OK:OK,$A22)</f>
        <v>2</v>
      </c>
      <c r="OO22">
        <f>COUNTIF(Sheet1!OL:OL,$A22)</f>
        <v>1</v>
      </c>
      <c r="OP22">
        <f>COUNTIF(Sheet1!OM:OM,$A22)</f>
        <v>2</v>
      </c>
      <c r="OQ22">
        <f>COUNTIF(Sheet1!ON:ON,$A22)</f>
        <v>1</v>
      </c>
      <c r="OR22">
        <f>COUNTIF(Sheet1!OO:OO,$A22)</f>
        <v>1</v>
      </c>
      <c r="OS22">
        <f>COUNTIF(Sheet1!OP:OP,$A22)</f>
        <v>0</v>
      </c>
      <c r="OT22">
        <f>COUNTIF(Sheet1!OQ:OQ,$A22)</f>
        <v>1</v>
      </c>
      <c r="OU22">
        <f>COUNTIF(Sheet1!OR:OR,$A22)</f>
        <v>2</v>
      </c>
      <c r="OV22">
        <f>COUNTIF(Sheet1!OS:OS,$A22)</f>
        <v>0</v>
      </c>
      <c r="OW22">
        <f>COUNTIF(Sheet1!OT:OT,$A22)</f>
        <v>0</v>
      </c>
      <c r="OX22">
        <f>COUNTIF(Sheet1!OU:OU,$A22)</f>
        <v>2</v>
      </c>
      <c r="OY22">
        <f>COUNTIF(Sheet1!OV:OV,$A22)</f>
        <v>1</v>
      </c>
      <c r="OZ22">
        <f>COUNTIF(Sheet1!OW:OW,$A22)</f>
        <v>1</v>
      </c>
      <c r="PA22">
        <f>COUNTIF(Sheet1!OX:OX,$A22)</f>
        <v>1</v>
      </c>
      <c r="PB22">
        <f>COUNTIF(Sheet1!OY:OY,$A22)</f>
        <v>2</v>
      </c>
      <c r="PC22">
        <f>COUNTIF(Sheet1!OZ:OZ,$A22)</f>
        <v>1</v>
      </c>
      <c r="PD22">
        <f>COUNTIF(Sheet1!PA:PA,$A22)</f>
        <v>2</v>
      </c>
      <c r="PE22">
        <f>COUNTIF(Sheet1!PB:PB,$A22)</f>
        <v>1</v>
      </c>
      <c r="PF22">
        <f>COUNTIF(Sheet1!PC:PC,$A22)</f>
        <v>1</v>
      </c>
      <c r="PG22">
        <f>COUNTIF(Sheet1!PD:PD,$A22)</f>
        <v>0</v>
      </c>
      <c r="PH22">
        <f>COUNTIF(Sheet1!PE:PE,$A22)</f>
        <v>1</v>
      </c>
      <c r="PI22">
        <f>COUNTIF(Sheet1!PF:PF,$A22)</f>
        <v>2</v>
      </c>
      <c r="PJ22">
        <f>COUNTIF(Sheet1!PG:PG,$A22)</f>
        <v>2</v>
      </c>
      <c r="PK22">
        <f>COUNTIF(Sheet1!PH:PH,$A22)</f>
        <v>2</v>
      </c>
      <c r="PL22">
        <f>COUNTIF(Sheet1!PI:PI,$A22)</f>
        <v>1</v>
      </c>
      <c r="PM22">
        <f>COUNTIF(Sheet1!PJ:PJ,$A22)</f>
        <v>1</v>
      </c>
      <c r="PN22">
        <f>COUNTIF(Sheet1!PK:PK,$A22)</f>
        <v>0</v>
      </c>
      <c r="PO22">
        <f>COUNTIF(Sheet1!PL:PL,$A22)</f>
        <v>0</v>
      </c>
      <c r="PP22">
        <f>COUNTIF(Sheet1!PM:PM,$A22)</f>
        <v>2</v>
      </c>
      <c r="PQ22">
        <f>COUNTIF(Sheet1!PN:PN,$A22)</f>
        <v>1</v>
      </c>
      <c r="PR22">
        <f>COUNTIF(Sheet1!PO:PO,$A22)</f>
        <v>2</v>
      </c>
      <c r="PS22">
        <f>COUNTIF(Sheet1!PP:PP,$A22)</f>
        <v>2</v>
      </c>
      <c r="PT22">
        <f>COUNTIF(Sheet1!PQ:PQ,$A22)</f>
        <v>1</v>
      </c>
      <c r="PU22">
        <f>COUNTIF(Sheet1!PR:PR,$A22)</f>
        <v>2</v>
      </c>
      <c r="PV22">
        <f>COUNTIF(Sheet1!PS:PS,$A22)</f>
        <v>1</v>
      </c>
      <c r="PW22">
        <f>COUNTIF(Sheet1!PT:PT,$A22)</f>
        <v>1</v>
      </c>
      <c r="PX22">
        <f>COUNTIF(Sheet1!PU:PU,$A22)</f>
        <v>1</v>
      </c>
      <c r="PY22">
        <f>COUNTIF(Sheet1!PV:PV,$A22)</f>
        <v>1</v>
      </c>
      <c r="PZ22">
        <f>COUNTIF(Sheet1!PW:PW,$A22)</f>
        <v>0</v>
      </c>
      <c r="QA22">
        <f>COUNTIF(Sheet1!PX:PX,$A22)</f>
        <v>1</v>
      </c>
      <c r="QB22">
        <f>COUNTIF(Sheet1!PY:PY,$A22)</f>
        <v>2</v>
      </c>
      <c r="QC22">
        <f>COUNTIF(Sheet1!PZ:PZ,$A22)</f>
        <v>2</v>
      </c>
      <c r="QD22">
        <f>COUNTIF(Sheet1!QA:QA,$A22)</f>
        <v>1</v>
      </c>
      <c r="QE22">
        <f>COUNTIF(Sheet1!QB:QB,$A22)</f>
        <v>0</v>
      </c>
      <c r="QF22">
        <f>COUNTIF(Sheet1!QC:QC,$A22)</f>
        <v>3</v>
      </c>
      <c r="QG22">
        <f>COUNTIF(Sheet1!QD:QD,$A22)</f>
        <v>1</v>
      </c>
      <c r="QH22">
        <f>COUNTIF(Sheet1!QE:QE,$A22)</f>
        <v>1</v>
      </c>
      <c r="QI22">
        <f>COUNTIF(Sheet1!QF:QF,$A22)</f>
        <v>0</v>
      </c>
      <c r="QJ22">
        <f>COUNTIF(Sheet1!QG:QG,$A22)</f>
        <v>2</v>
      </c>
      <c r="QK22">
        <f>COUNTIF(Sheet1!QH:QH,$A22)</f>
        <v>1</v>
      </c>
      <c r="QL22">
        <f>COUNTIF(Sheet1!QI:QI,$A22)</f>
        <v>1</v>
      </c>
      <c r="QM22">
        <f>COUNTIF(Sheet1!QJ:QJ,$A22)</f>
        <v>1</v>
      </c>
      <c r="QN22">
        <f>COUNTIF(Sheet1!QK:QK,$A22)</f>
        <v>1</v>
      </c>
      <c r="QO22">
        <f>COUNTIF(Sheet1!QL:QL,$A22)</f>
        <v>3</v>
      </c>
      <c r="QP22">
        <f>COUNTIF(Sheet1!QM:QM,$A22)</f>
        <v>2</v>
      </c>
      <c r="QQ22">
        <f>COUNTIF(Sheet1!QN:QN,$A22)</f>
        <v>1</v>
      </c>
      <c r="QR22">
        <f>COUNTIF(Sheet1!QO:QO,$A22)</f>
        <v>0</v>
      </c>
      <c r="QS22">
        <f>COUNTIF(Sheet1!QP:QP,$A22)</f>
        <v>3</v>
      </c>
      <c r="QT22">
        <f>COUNTIF(Sheet1!QQ:QQ,$A22)</f>
        <v>0</v>
      </c>
      <c r="QU22">
        <f>COUNTIF(Sheet1!QR:QR,$A22)</f>
        <v>2</v>
      </c>
      <c r="QV22">
        <f>COUNTIF(Sheet1!QS:QS,$A22)</f>
        <v>3</v>
      </c>
      <c r="QW22">
        <f>COUNTIF(Sheet1!QT:QT,$A22)</f>
        <v>1</v>
      </c>
      <c r="QX22">
        <f>COUNTIF(Sheet1!QU:QU,$A22)</f>
        <v>1</v>
      </c>
      <c r="QY22">
        <f>COUNTIF(Sheet1!QV:QV,$A22)</f>
        <v>4</v>
      </c>
      <c r="QZ22">
        <f>COUNTIF(Sheet1!QW:QW,$A22)</f>
        <v>1</v>
      </c>
      <c r="RA22">
        <f>COUNTIF(Sheet1!QX:QX,$A22)</f>
        <v>0</v>
      </c>
      <c r="RB22">
        <f>COUNTIF(Sheet1!QY:QY,$A22)</f>
        <v>2</v>
      </c>
      <c r="RC22">
        <f>COUNTIF(Sheet1!QZ:QZ,$A22)</f>
        <v>1</v>
      </c>
      <c r="RD22">
        <f>COUNTIF(Sheet1!RA:RA,$A22)</f>
        <v>2</v>
      </c>
      <c r="RE22">
        <f>COUNTIF(Sheet1!RB:RB,$A22)</f>
        <v>2</v>
      </c>
      <c r="RF22">
        <f>COUNTIF(Sheet1!RC:RC,$A22)</f>
        <v>1</v>
      </c>
      <c r="RG22">
        <f>COUNTIF(Sheet1!RD:RD,$A22)</f>
        <v>1</v>
      </c>
      <c r="RH22">
        <f>COUNTIF(Sheet1!RE:RE,$A22)</f>
        <v>2</v>
      </c>
      <c r="RI22">
        <f>COUNTIF(Sheet1!RF:RF,$A22)</f>
        <v>1</v>
      </c>
      <c r="RJ22">
        <f>COUNTIF(Sheet1!RG:RG,$A22)</f>
        <v>0</v>
      </c>
      <c r="RK22">
        <f>COUNTIF(Sheet1!RH:RH,$A22)</f>
        <v>1</v>
      </c>
      <c r="RL22">
        <f>COUNTIF(Sheet1!RI:RI,$A22)</f>
        <v>0</v>
      </c>
      <c r="RM22">
        <f>COUNTIF(Sheet1!RJ:RJ,$A22)</f>
        <v>3</v>
      </c>
      <c r="RN22">
        <f>COUNTIF(Sheet1!RK:RK,$A22)</f>
        <v>1</v>
      </c>
      <c r="RO22">
        <f>COUNTIF(Sheet1!RL:RL,$A22)</f>
        <v>1</v>
      </c>
      <c r="RP22">
        <f>COUNTIF(Sheet1!RM:RM,$A22)</f>
        <v>2</v>
      </c>
      <c r="RQ22">
        <f>COUNTIF(Sheet1!RN:RN,$A22)</f>
        <v>1</v>
      </c>
      <c r="RR22">
        <f>COUNTIF(Sheet1!RO:RO,$A22)</f>
        <v>1</v>
      </c>
      <c r="RS22">
        <f>COUNTIF(Sheet1!RP:RP,$A22)</f>
        <v>2</v>
      </c>
      <c r="RT22">
        <f>COUNTIF(Sheet1!RQ:RQ,$A22)</f>
        <v>1</v>
      </c>
      <c r="RU22">
        <f>COUNTIF(Sheet1!RR:RR,$A22)</f>
        <v>1</v>
      </c>
      <c r="RV22">
        <f>COUNTIF(Sheet1!RS:RS,$A22)</f>
        <v>1</v>
      </c>
      <c r="RW22">
        <f>COUNTIF(Sheet1!RT:RT,$A22)</f>
        <v>0</v>
      </c>
      <c r="RX22">
        <f>COUNTIF(Sheet1!RU:RU,$A22)</f>
        <v>3</v>
      </c>
      <c r="RY22">
        <f>COUNTIF(Sheet1!RV:RV,$A22)</f>
        <v>1</v>
      </c>
      <c r="RZ22">
        <f>COUNTIF(Sheet1!RW:RW,$A22)</f>
        <v>0</v>
      </c>
      <c r="SA22">
        <f>COUNTIF(Sheet1!RX:RX,$A22)</f>
        <v>1</v>
      </c>
      <c r="SB22">
        <f>COUNTIF(Sheet1!RY:RY,$A22)</f>
        <v>0</v>
      </c>
      <c r="SC22">
        <f>COUNTIF(Sheet1!RZ:RZ,$A22)</f>
        <v>1</v>
      </c>
      <c r="SD22">
        <f>COUNTIF(Sheet1!SA:SA,$A22)</f>
        <v>2</v>
      </c>
      <c r="SE22">
        <f>COUNTIF(Sheet1!SB:SB,$A22)</f>
        <v>1</v>
      </c>
      <c r="SF22">
        <f>COUNTIF(Sheet1!SC:SC,$A22)</f>
        <v>2</v>
      </c>
      <c r="SG22">
        <f>COUNTIF(Sheet1!SD:SD,$A22)</f>
        <v>0</v>
      </c>
      <c r="SH22">
        <f>COUNTIF(Sheet1!SE:SE,$A22)</f>
        <v>1</v>
      </c>
      <c r="SI22">
        <f>COUNTIF(Sheet1!SF:SF,$A22)</f>
        <v>1</v>
      </c>
      <c r="SJ22">
        <f>COUNTIF(Sheet1!SG:SG,$A22)</f>
        <v>1</v>
      </c>
      <c r="SK22">
        <f>COUNTIF(Sheet1!SH:SH,$A22)</f>
        <v>1</v>
      </c>
      <c r="SL22">
        <f>COUNTIF(Sheet1!SI:SI,$A22)</f>
        <v>0</v>
      </c>
      <c r="SM22">
        <f>COUNTIF(Sheet1!SJ:SJ,$A22)</f>
        <v>1</v>
      </c>
      <c r="SN22">
        <f>COUNTIF(Sheet1!SK:SK,$A22)</f>
        <v>0</v>
      </c>
      <c r="SO22">
        <f>COUNTIF(Sheet1!SL:SL,$A22)</f>
        <v>1</v>
      </c>
      <c r="SP22">
        <f>COUNTIF(Sheet1!SM:SM,$A22)</f>
        <v>3</v>
      </c>
      <c r="SQ22">
        <f>COUNTIF(Sheet1!SN:SN,$A22)</f>
        <v>0</v>
      </c>
      <c r="SR22">
        <f>COUNTIF(Sheet1!SO:SO,$A22)</f>
        <v>1</v>
      </c>
      <c r="SS22">
        <f>COUNTIF(Sheet1!SP:SP,$A22)</f>
        <v>3</v>
      </c>
      <c r="ST22">
        <f>COUNTIF(Sheet1!SQ:SQ,$A22)</f>
        <v>1</v>
      </c>
      <c r="SU22">
        <f>COUNTIF(Sheet1!SR:SR,$A22)</f>
        <v>3</v>
      </c>
      <c r="SV22">
        <f>COUNTIF(Sheet1!SS:SS,$A22)</f>
        <v>1</v>
      </c>
      <c r="SW22">
        <f>COUNTIF(Sheet1!ST:ST,$A22)</f>
        <v>2</v>
      </c>
      <c r="SX22">
        <f>COUNTIF(Sheet1!SU:SU,$A22)</f>
        <v>1</v>
      </c>
      <c r="SY22">
        <f>COUNTIF(Sheet1!SV:SV,$A22)</f>
        <v>1</v>
      </c>
      <c r="SZ22">
        <f>COUNTIF(Sheet1!SW:SW,$A22)</f>
        <v>1</v>
      </c>
      <c r="TA22">
        <f>COUNTIF(Sheet1!SX:SX,$A22)</f>
        <v>1</v>
      </c>
      <c r="TB22">
        <f>COUNTIF(Sheet1!SY:SY,$A22)</f>
        <v>0</v>
      </c>
      <c r="TC22">
        <f>COUNTIF(Sheet1!SZ:SZ,$A22)</f>
        <v>2</v>
      </c>
      <c r="TD22">
        <f>COUNTIF(Sheet1!TA:TA,$A22)</f>
        <v>1</v>
      </c>
      <c r="TE22">
        <f>COUNTIF(Sheet1!TB:TB,$A22)</f>
        <v>1</v>
      </c>
      <c r="TF22">
        <f>COUNTIF(Sheet1!TC:TC,$A22)</f>
        <v>1</v>
      </c>
      <c r="TG22">
        <f>COUNTIF(Sheet1!TD:TD,$A22)</f>
        <v>1</v>
      </c>
      <c r="TH22">
        <f>COUNTIF(Sheet1!TE:TE,$A22)</f>
        <v>0</v>
      </c>
      <c r="TI22">
        <f>COUNTIF(Sheet1!TF:TF,$A22)</f>
        <v>1</v>
      </c>
      <c r="TJ22">
        <f>COUNTIF(Sheet1!TG:TG,$A22)</f>
        <v>1</v>
      </c>
      <c r="TK22">
        <f>COUNTIF(Sheet1!TH:TH,$A22)</f>
        <v>0</v>
      </c>
      <c r="TL22">
        <f>COUNTIF(Sheet1!TI:TI,$A22)</f>
        <v>1</v>
      </c>
      <c r="TM22">
        <f>COUNTIF(Sheet1!TJ:TJ,$A22)</f>
        <v>1</v>
      </c>
      <c r="TN22">
        <f>COUNTIF(Sheet1!TK:TK,$A22)</f>
        <v>3</v>
      </c>
      <c r="TO22">
        <f>COUNTIF(Sheet1!TL:TL,$A22)</f>
        <v>0</v>
      </c>
      <c r="TP22">
        <f>COUNTIF(Sheet1!TM:TM,$A22)</f>
        <v>1</v>
      </c>
      <c r="TQ22">
        <f>COUNTIF(Sheet1!TN:TN,$A22)</f>
        <v>1</v>
      </c>
      <c r="TR22">
        <f>COUNTIF(Sheet1!TO:TO,$A22)</f>
        <v>0</v>
      </c>
      <c r="TS22">
        <f>COUNTIF(Sheet1!TP:TP,$A22)</f>
        <v>1</v>
      </c>
      <c r="TT22">
        <f>COUNTIF(Sheet1!TQ:TQ,$A22)</f>
        <v>1</v>
      </c>
      <c r="TU22">
        <f>COUNTIF(Sheet1!TR:TR,$A22)</f>
        <v>1</v>
      </c>
      <c r="TV22">
        <f>COUNTIF(Sheet1!TS:TS,$A22)</f>
        <v>1</v>
      </c>
      <c r="TW22">
        <f>COUNTIF(Sheet1!TT:TT,$A22)</f>
        <v>1</v>
      </c>
      <c r="TX22">
        <f>COUNTIF(Sheet1!TU:TU,$A22)</f>
        <v>0</v>
      </c>
      <c r="TY22">
        <f>COUNTIF(Sheet1!TV:TV,$A22)</f>
        <v>0</v>
      </c>
      <c r="TZ22">
        <f>COUNTIF(Sheet1!TW:TW,$A22)</f>
        <v>0</v>
      </c>
      <c r="UA22">
        <f>COUNTIF(Sheet1!TX:TX,$A22)</f>
        <v>0</v>
      </c>
      <c r="UB22">
        <f>COUNTIF(Sheet1!TY:TY,$A22)</f>
        <v>1</v>
      </c>
      <c r="UC22">
        <f>COUNTIF(Sheet1!TZ:TZ,$A22)</f>
        <v>1</v>
      </c>
      <c r="UD22">
        <f>COUNTIF(Sheet1!UA:UA,$A22)</f>
        <v>1</v>
      </c>
      <c r="UE22">
        <f>COUNTIF(Sheet1!UB:UB,$A22)</f>
        <v>1</v>
      </c>
      <c r="UF22">
        <f>COUNTIF(Sheet1!UC:UC,$A22)</f>
        <v>0</v>
      </c>
      <c r="UG22">
        <f>COUNTIF(Sheet1!UD:UD,$A22)</f>
        <v>1</v>
      </c>
      <c r="UH22">
        <f>COUNTIF(Sheet1!UE:UE,$A22)</f>
        <v>0</v>
      </c>
      <c r="UI22">
        <f>COUNTIF(Sheet1!UF:UF,$A22)</f>
        <v>1</v>
      </c>
      <c r="UJ22">
        <f>COUNTIF(Sheet1!UG:UG,$A22)</f>
        <v>2</v>
      </c>
      <c r="UK22">
        <f>COUNTIF(Sheet1!UH:UH,$A22)</f>
        <v>1</v>
      </c>
      <c r="UL22">
        <f>COUNTIF(Sheet1!UI:UI,$A22)</f>
        <v>0</v>
      </c>
      <c r="UM22">
        <f>COUNTIF(Sheet1!UJ:UJ,$A22)</f>
        <v>1</v>
      </c>
      <c r="UN22">
        <f>COUNTIF(Sheet1!UK:UK,$A22)</f>
        <v>0</v>
      </c>
      <c r="UO22">
        <f>COUNTIF(Sheet1!UL:UL,$A22)</f>
        <v>1</v>
      </c>
      <c r="UP22">
        <f>COUNTIF(Sheet1!UM:UM,$A22)</f>
        <v>1</v>
      </c>
      <c r="UQ22">
        <f>COUNTIF(Sheet1!UN:UN,$A22)</f>
        <v>0</v>
      </c>
      <c r="UR22">
        <f>COUNTIF(Sheet1!UO:UO,$A22)</f>
        <v>1</v>
      </c>
      <c r="US22">
        <f>COUNTIF(Sheet1!UP:UP,$A22)</f>
        <v>1</v>
      </c>
      <c r="UT22">
        <f>COUNTIF(Sheet1!UQ:UQ,$A22)</f>
        <v>1</v>
      </c>
      <c r="UU22">
        <f>COUNTIF(Sheet1!UR:UR,$A22)</f>
        <v>2</v>
      </c>
      <c r="UV22">
        <f>COUNTIF(Sheet1!US:US,$A22)</f>
        <v>1</v>
      </c>
      <c r="UW22">
        <f>COUNTIF(Sheet1!UT:UT,$A22)</f>
        <v>0</v>
      </c>
      <c r="UX22">
        <f>COUNTIF(Sheet1!UU:UU,$A22)</f>
        <v>0</v>
      </c>
      <c r="UY22">
        <f>COUNTIF(Sheet1!UV:UV,$A22)</f>
        <v>0</v>
      </c>
      <c r="UZ22">
        <f>COUNTIF(Sheet1!UW:UW,$A22)</f>
        <v>2</v>
      </c>
      <c r="VA22">
        <f>COUNTIF(Sheet1!UX:UX,$A22)</f>
        <v>0</v>
      </c>
      <c r="VB22">
        <f>COUNTIF(Sheet1!UY:UY,$A22)</f>
        <v>2</v>
      </c>
      <c r="VC22">
        <f>COUNTIF(Sheet1!UZ:UZ,$A22)</f>
        <v>1</v>
      </c>
      <c r="VD22">
        <f>COUNTIF(Sheet1!VA:VA,$A22)</f>
        <v>1</v>
      </c>
      <c r="VE22">
        <f>COUNTIF(Sheet1!VB:VB,$A22)</f>
        <v>2</v>
      </c>
      <c r="VF22">
        <f>COUNTIF(Sheet1!VC:VC,$A22)</f>
        <v>1</v>
      </c>
      <c r="VG22">
        <f>COUNTIF(Sheet1!VD:VD,$A22)</f>
        <v>1</v>
      </c>
      <c r="VH22">
        <f>COUNTIF(Sheet1!VE:VE,$A22)</f>
        <v>2</v>
      </c>
      <c r="VI22">
        <f>COUNTIF(Sheet1!VF:VF,$A22)</f>
        <v>1</v>
      </c>
      <c r="VJ22">
        <f>COUNTIF(Sheet1!VG:VG,$A22)</f>
        <v>1</v>
      </c>
      <c r="VK22">
        <f>COUNTIF(Sheet1!VH:VH,$A22)</f>
        <v>1</v>
      </c>
      <c r="VL22">
        <f>COUNTIF(Sheet1!VI:VI,$A22)</f>
        <v>1</v>
      </c>
      <c r="VM22">
        <f>COUNTIF(Sheet1!VJ:VJ,$A22)</f>
        <v>0</v>
      </c>
      <c r="VN22">
        <f>COUNTIF(Sheet1!VK:VK,$A22)</f>
        <v>2</v>
      </c>
      <c r="VO22">
        <f>COUNTIF(Sheet1!VL:VL,$A22)</f>
        <v>0</v>
      </c>
      <c r="VP22">
        <f>COUNTIF(Sheet1!VM:VM,$A22)</f>
        <v>1</v>
      </c>
      <c r="VQ22">
        <f>COUNTIF(Sheet1!VN:VN,$A22)</f>
        <v>2</v>
      </c>
      <c r="VR22">
        <f>COUNTIF(Sheet1!VO:VO,$A22)</f>
        <v>2</v>
      </c>
      <c r="VS22">
        <f>COUNTIF(Sheet1!VP:VP,$A22)</f>
        <v>1</v>
      </c>
      <c r="VT22">
        <f>COUNTIF(Sheet1!VQ:VQ,$A22)</f>
        <v>0</v>
      </c>
      <c r="VU22">
        <f>COUNTIF(Sheet1!VR:VR,$A22)</f>
        <v>4</v>
      </c>
      <c r="VV22">
        <f>COUNTIF(Sheet1!VS:VS,$A22)</f>
        <v>2</v>
      </c>
      <c r="VW22">
        <f>COUNTIF(Sheet1!VT:VT,$A22)</f>
        <v>1</v>
      </c>
      <c r="VX22">
        <f>COUNTIF(Sheet1!VU:VU,$A22)</f>
        <v>2</v>
      </c>
      <c r="VY22">
        <f>COUNTIF(Sheet1!VV:VV,$A22)</f>
        <v>1</v>
      </c>
      <c r="VZ22">
        <f>COUNTIF(Sheet1!VW:VW,$A22)</f>
        <v>1</v>
      </c>
      <c r="WA22">
        <f>COUNTIF(Sheet1!VX:VX,$A22)</f>
        <v>2</v>
      </c>
      <c r="WB22">
        <f>COUNTIF(Sheet1!VY:VY,$A22)</f>
        <v>1</v>
      </c>
      <c r="WC22">
        <f>COUNTIF(Sheet1!VZ:VZ,$A22)</f>
        <v>0</v>
      </c>
      <c r="WD22">
        <f>COUNTIF(Sheet1!WA:WA,$A22)</f>
        <v>1</v>
      </c>
      <c r="WE22">
        <f>COUNTIF(Sheet1!WB:WB,$A22)</f>
        <v>1</v>
      </c>
      <c r="WF22">
        <f>COUNTIF(Sheet1!WC:WC,$A22)</f>
        <v>1</v>
      </c>
      <c r="WG22">
        <f>COUNTIF(Sheet1!WD:WD,$A22)</f>
        <v>2</v>
      </c>
      <c r="WH22">
        <f>COUNTIF(Sheet1!WE:WE,$A22)</f>
        <v>2</v>
      </c>
      <c r="WI22">
        <f>COUNTIF(Sheet1!WF:WF,$A22)</f>
        <v>1</v>
      </c>
      <c r="WJ22">
        <f>COUNTIF(Sheet1!WG:WG,$A22)</f>
        <v>1</v>
      </c>
      <c r="WK22">
        <f>COUNTIF(Sheet1!WH:WH,$A22)</f>
        <v>0</v>
      </c>
      <c r="WL22">
        <f>COUNTIF(Sheet1!WI:WI,$A22)</f>
        <v>1</v>
      </c>
      <c r="WM22">
        <f>COUNTIF(Sheet1!WJ:WJ,$A22)</f>
        <v>1</v>
      </c>
      <c r="WN22">
        <f>COUNTIF(Sheet1!WK:WK,$A22)</f>
        <v>2</v>
      </c>
      <c r="WO22">
        <f>COUNTIF(Sheet1!WL:WL,$A22)</f>
        <v>1</v>
      </c>
      <c r="WP22">
        <f>COUNTIF(Sheet1!WM:WM,$A22)</f>
        <v>1</v>
      </c>
      <c r="WQ22">
        <f>COUNTIF(Sheet1!WN:WN,$A22)</f>
        <v>0</v>
      </c>
      <c r="WR22">
        <f>COUNTIF(Sheet1!WO:WO,$A22)</f>
        <v>1</v>
      </c>
      <c r="WS22">
        <f>COUNTIF(Sheet1!WP:WP,$A22)</f>
        <v>0</v>
      </c>
      <c r="WT22">
        <f>COUNTIF(Sheet1!WQ:WQ,$A22)</f>
        <v>2</v>
      </c>
      <c r="WU22">
        <f>COUNTIF(Sheet1!WR:WR,$A22)</f>
        <v>1</v>
      </c>
      <c r="WV22">
        <f>COUNTIF(Sheet1!WS:WS,$A22)</f>
        <v>0</v>
      </c>
      <c r="WW22">
        <f>COUNTIF(Sheet1!WT:WT,$A22)</f>
        <v>0</v>
      </c>
      <c r="WX22">
        <f>COUNTIF(Sheet1!WU:WU,$A22)</f>
        <v>2</v>
      </c>
      <c r="WY22">
        <f>COUNTIF(Sheet1!WV:WV,$A22)</f>
        <v>0</v>
      </c>
      <c r="WZ22">
        <f>COUNTIF(Sheet1!WW:WW,$A22)</f>
        <v>1</v>
      </c>
      <c r="XA22">
        <f>COUNTIF(Sheet1!WX:WX,$A22)</f>
        <v>1</v>
      </c>
      <c r="XB22">
        <f>COUNTIF(Sheet1!WY:WY,$A22)</f>
        <v>2</v>
      </c>
      <c r="XC22">
        <f>COUNTIF(Sheet1!WZ:WZ,$A22)</f>
        <v>1</v>
      </c>
      <c r="XD22">
        <f>COUNTIF(Sheet1!XA:XA,$A22)</f>
        <v>2</v>
      </c>
      <c r="XE22">
        <f>COUNTIF(Sheet1!XB:XB,$A22)</f>
        <v>0</v>
      </c>
      <c r="XF22">
        <f>COUNTIF(Sheet1!XC:XC,$A22)</f>
        <v>3</v>
      </c>
      <c r="XG22">
        <f>COUNTIF(Sheet1!XD:XD,$A22)</f>
        <v>2</v>
      </c>
      <c r="XH22">
        <f>COUNTIF(Sheet1!XE:XE,$A22)</f>
        <v>1</v>
      </c>
      <c r="XI22">
        <f>COUNTIF(Sheet1!XF:XF,$A22)</f>
        <v>1</v>
      </c>
      <c r="XJ22">
        <f>COUNTIF(Sheet1!XG:XG,$A22)</f>
        <v>2</v>
      </c>
      <c r="XK22">
        <f>COUNTIF(Sheet1!XH:XH,$A22)</f>
        <v>1</v>
      </c>
      <c r="XL22">
        <f>COUNTIF(Sheet1!XI:XI,$A22)</f>
        <v>1</v>
      </c>
      <c r="XM22">
        <f>COUNTIF(Sheet1!XJ:XJ,$A22)</f>
        <v>2</v>
      </c>
      <c r="XN22">
        <f>COUNTIF(Sheet1!XK:XK,$A22)</f>
        <v>2</v>
      </c>
      <c r="XO22">
        <f>COUNTIF(Sheet1!XL:XL,$A22)</f>
        <v>1</v>
      </c>
      <c r="XP22">
        <f>COUNTIF(Sheet1!XM:XM,$A22)</f>
        <v>0</v>
      </c>
      <c r="XQ22">
        <f>COUNTIF(Sheet1!XN:XN,$A22)</f>
        <v>1</v>
      </c>
      <c r="XR22">
        <f>COUNTIF(Sheet1!XO:XO,$A22)</f>
        <v>1</v>
      </c>
      <c r="XS22">
        <f>COUNTIF(Sheet1!XP:XP,$A22)</f>
        <v>2</v>
      </c>
      <c r="XT22">
        <f>COUNTIF(Sheet1!XQ:XQ,$A22)</f>
        <v>0</v>
      </c>
      <c r="XU22">
        <f>COUNTIF(Sheet1!XR:XR,$A22)</f>
        <v>0</v>
      </c>
      <c r="XV22">
        <f>COUNTIF(Sheet1!XS:XS,$A22)</f>
        <v>1</v>
      </c>
      <c r="XW22">
        <f>COUNTIF(Sheet1!XT:XT,$A22)</f>
        <v>1</v>
      </c>
      <c r="XX22">
        <f>COUNTIF(Sheet1!XU:XU,$A22)</f>
        <v>2</v>
      </c>
      <c r="XY22">
        <f>COUNTIF(Sheet1!XV:XV,$A22)</f>
        <v>0</v>
      </c>
      <c r="XZ22">
        <f>COUNTIF(Sheet1!XW:XW,$A22)</f>
        <v>3</v>
      </c>
      <c r="YA22">
        <f>COUNTIF(Sheet1!XX:XX,$A22)</f>
        <v>0</v>
      </c>
      <c r="YB22">
        <f>COUNTIF(Sheet1!XY:XY,$A22)</f>
        <v>2</v>
      </c>
      <c r="YC22">
        <f>COUNTIF(Sheet1!XZ:XZ,$A22)</f>
        <v>2</v>
      </c>
      <c r="YD22">
        <f>COUNTIF(Sheet1!YA:YA,$A22)</f>
        <v>2</v>
      </c>
      <c r="YE22">
        <f>COUNTIF(Sheet1!YB:YB,$A22)</f>
        <v>1</v>
      </c>
      <c r="YF22">
        <f>COUNTIF(Sheet1!YC:YC,$A22)</f>
        <v>1</v>
      </c>
      <c r="YG22">
        <f>COUNTIF(Sheet1!YD:YD,$A22)</f>
        <v>1</v>
      </c>
      <c r="YH22">
        <f>COUNTIF(Sheet1!YE:YE,$A22)</f>
        <v>1</v>
      </c>
      <c r="YI22">
        <f>COUNTIF(Sheet1!YF:YF,$A22)</f>
        <v>1</v>
      </c>
      <c r="YJ22">
        <f>COUNTIF(Sheet1!YG:YG,$A22)</f>
        <v>1</v>
      </c>
      <c r="YK22">
        <f>COUNTIF(Sheet1!YH:YH,$A22)</f>
        <v>2</v>
      </c>
      <c r="YL22">
        <f>COUNTIF(Sheet1!YI:YI,$A22)</f>
        <v>0</v>
      </c>
      <c r="YM22">
        <f>COUNTIF(Sheet1!YJ:YJ,$A22)</f>
        <v>1</v>
      </c>
      <c r="YN22">
        <f>COUNTIF(Sheet1!YK:YK,$A22)</f>
        <v>1</v>
      </c>
      <c r="YO22">
        <f>COUNTIF(Sheet1!YL:YL,$A22)</f>
        <v>1</v>
      </c>
      <c r="YP22">
        <f>COUNTIF(Sheet1!YM:YM,$A22)</f>
        <v>0</v>
      </c>
      <c r="YQ22">
        <f>COUNTIF(Sheet1!YN:YN,$A22)</f>
        <v>1</v>
      </c>
      <c r="YR22">
        <f>COUNTIF(Sheet1!YO:YO,$A22)</f>
        <v>0</v>
      </c>
      <c r="YS22">
        <f>COUNTIF(Sheet1!YP:YP,$A22)</f>
        <v>2</v>
      </c>
      <c r="YT22">
        <f>COUNTIF(Sheet1!YQ:YQ,$A22)</f>
        <v>3</v>
      </c>
      <c r="YU22">
        <f>COUNTIF(Sheet1!YR:YR,$A22)</f>
        <v>1</v>
      </c>
      <c r="YV22">
        <f>COUNTIF(Sheet1!YS:YS,$A22)</f>
        <v>1</v>
      </c>
      <c r="YW22">
        <f>COUNTIF(Sheet1!YT:YT,$A22)</f>
        <v>2</v>
      </c>
      <c r="YX22">
        <f>COUNTIF(Sheet1!YU:YU,$A22)</f>
        <v>2</v>
      </c>
      <c r="YY22">
        <f>COUNTIF(Sheet1!YV:YV,$A22)</f>
        <v>1</v>
      </c>
      <c r="YZ22">
        <f>COUNTIF(Sheet1!YW:YW,$A22)</f>
        <v>1</v>
      </c>
      <c r="ZA22">
        <f>COUNTIF(Sheet1!YX:YX,$A22)</f>
        <v>2</v>
      </c>
      <c r="ZB22">
        <f>COUNTIF(Sheet1!YY:YY,$A22)</f>
        <v>2</v>
      </c>
      <c r="ZC22">
        <f>COUNTIF(Sheet1!YZ:YZ,$A22)</f>
        <v>0</v>
      </c>
      <c r="ZD22">
        <f>COUNTIF(Sheet1!ZA:ZA,$A22)</f>
        <v>0</v>
      </c>
      <c r="ZE22">
        <f>COUNTIF(Sheet1!ZB:ZB,$A22)</f>
        <v>2</v>
      </c>
      <c r="ZF22">
        <f>COUNTIF(Sheet1!ZC:ZC,$A22)</f>
        <v>0</v>
      </c>
      <c r="ZG22">
        <f>COUNTIF(Sheet1!ZD:ZD,$A22)</f>
        <v>0</v>
      </c>
      <c r="ZH22">
        <f>COUNTIF(Sheet1!ZE:ZE,$A22)</f>
        <v>1</v>
      </c>
      <c r="ZI22">
        <f>COUNTIF(Sheet1!ZF:ZF,$A22)</f>
        <v>2</v>
      </c>
      <c r="ZJ22">
        <f>COUNTIF(Sheet1!ZG:ZG,$A22)</f>
        <v>2</v>
      </c>
      <c r="ZK22">
        <f>COUNTIF(Sheet1!ZH:ZH,$A22)</f>
        <v>2</v>
      </c>
      <c r="ZL22">
        <f>COUNTIF(Sheet1!ZI:ZI,$A22)</f>
        <v>0</v>
      </c>
      <c r="ZM22">
        <f>COUNTIF(Sheet1!ZJ:ZJ,$A22)</f>
        <v>0</v>
      </c>
      <c r="ZN22">
        <f>COUNTIF(Sheet1!ZK:ZK,$A22)</f>
        <v>2</v>
      </c>
      <c r="ZO22">
        <f>COUNTIF(Sheet1!ZL:ZL,$A22)</f>
        <v>2</v>
      </c>
      <c r="ZP22">
        <f>COUNTIF(Sheet1!ZM:ZM,$A22)</f>
        <v>1</v>
      </c>
      <c r="ZQ22">
        <f>COUNTIF(Sheet1!ZN:ZN,$A22)</f>
        <v>2</v>
      </c>
      <c r="ZR22">
        <f>COUNTIF(Sheet1!ZO:ZO,$A22)</f>
        <v>1</v>
      </c>
      <c r="ZS22">
        <f>COUNTIF(Sheet1!ZP:ZP,$A22)</f>
        <v>0</v>
      </c>
      <c r="ZT22">
        <f>COUNTIF(Sheet1!ZQ:ZQ,$A22)</f>
        <v>2</v>
      </c>
      <c r="ZU22">
        <f>COUNTIF(Sheet1!ZR:ZR,$A22)</f>
        <v>2</v>
      </c>
      <c r="ZV22">
        <f>COUNTIF(Sheet1!ZS:ZS,$A22)</f>
        <v>1</v>
      </c>
      <c r="ZW22">
        <f>COUNTIF(Sheet1!ZT:ZT,$A22)</f>
        <v>0</v>
      </c>
      <c r="ZX22">
        <f>COUNTIF(Sheet1!ZU:ZU,$A22)</f>
        <v>1</v>
      </c>
      <c r="ZY22">
        <f>COUNTIF(Sheet1!ZV:ZV,$A22)</f>
        <v>1</v>
      </c>
      <c r="ZZ22">
        <f>COUNTIF(Sheet1!ZW:ZW,$A22)</f>
        <v>1</v>
      </c>
      <c r="AAA22">
        <f>COUNTIF(Sheet1!ZX:ZX,$A22)</f>
        <v>0</v>
      </c>
      <c r="AAB22">
        <f>COUNTIF(Sheet1!ZY:ZY,$A22)</f>
        <v>1</v>
      </c>
      <c r="AAC22">
        <f>COUNTIF(Sheet1!ZZ:ZZ,$A22)</f>
        <v>2</v>
      </c>
      <c r="AAD22">
        <f>COUNTIF(Sheet1!AAA:AAA,$A22)</f>
        <v>1</v>
      </c>
      <c r="AAE22">
        <f>COUNTIF(Sheet1!AAB:AAB,$A22)</f>
        <v>1</v>
      </c>
      <c r="AAF22">
        <f>COUNTIF(Sheet1!AAC:AAC,$A22)</f>
        <v>1</v>
      </c>
      <c r="AAG22">
        <f>COUNTIF(Sheet1!AAD:AAD,$A22)</f>
        <v>2</v>
      </c>
      <c r="AAH22">
        <f>COUNTIF(Sheet1!AAE:AAE,$A22)</f>
        <v>1</v>
      </c>
      <c r="AAI22">
        <f>COUNTIF(Sheet1!AAF:AAF,$A22)</f>
        <v>1</v>
      </c>
      <c r="AAJ22">
        <f>COUNTIF(Sheet1!AAG:AAG,$A22)</f>
        <v>2</v>
      </c>
      <c r="AAK22">
        <f>COUNTIF(Sheet1!AAH:AAH,$A22)</f>
        <v>2</v>
      </c>
      <c r="AAL22">
        <f>COUNTIF(Sheet1!AAI:AAI,$A22)</f>
        <v>0</v>
      </c>
      <c r="AAM22">
        <f>COUNTIF(Sheet1!AAJ:AAJ,$A22)</f>
        <v>0</v>
      </c>
      <c r="AAN22">
        <f>COUNTIF(Sheet1!AAK:AAK,$A22)</f>
        <v>0</v>
      </c>
      <c r="AAO22">
        <f>COUNTIF(Sheet1!AAL:AAL,$A22)</f>
        <v>0</v>
      </c>
      <c r="AAP22">
        <f>COUNTIF(Sheet1!AAM:AAM,$A22)</f>
        <v>0</v>
      </c>
      <c r="AAQ22">
        <f>COUNTIF(Sheet1!AAN:AAN,$A22)</f>
        <v>0</v>
      </c>
      <c r="AAR22">
        <f>COUNTIF(Sheet1!AAO:AAO,$A22)</f>
        <v>1</v>
      </c>
      <c r="AAS22">
        <f>COUNTIF(Sheet1!AAP:AAP,$A22)</f>
        <v>0</v>
      </c>
      <c r="AAT22">
        <f>COUNTIF(Sheet1!AAQ:AAQ,$A22)</f>
        <v>1</v>
      </c>
      <c r="AAU22">
        <f>COUNTIF(Sheet1!AAR:AAR,$A22)</f>
        <v>1</v>
      </c>
      <c r="AAV22">
        <f>COUNTIF(Sheet1!AAS:AAS,$A22)</f>
        <v>1</v>
      </c>
      <c r="AAW22">
        <f>COUNTIF(Sheet1!AAT:AAT,$A22)</f>
        <v>1</v>
      </c>
      <c r="AAX22">
        <f>COUNTIF(Sheet1!AAU:AAU,$A22)</f>
        <v>2</v>
      </c>
      <c r="AAY22">
        <f>COUNTIF(Sheet1!AAV:AAV,$A22)</f>
        <v>1</v>
      </c>
      <c r="AAZ22">
        <f>COUNTIF(Sheet1!AAW:AAW,$A22)</f>
        <v>1</v>
      </c>
      <c r="ABA22">
        <f>COUNTIF(Sheet1!AAX:AAX,$A22)</f>
        <v>1</v>
      </c>
      <c r="ABB22">
        <f>COUNTIF(Sheet1!AAY:AAY,$A22)</f>
        <v>1</v>
      </c>
      <c r="ABC22">
        <f>COUNTIF(Sheet1!AAZ:AAZ,$A22)</f>
        <v>1</v>
      </c>
      <c r="ABD22">
        <f>COUNTIF(Sheet1!ABA:ABA,$A22)</f>
        <v>2</v>
      </c>
      <c r="ABE22">
        <f>COUNTIF(Sheet1!ABB:ABB,$A22)</f>
        <v>2</v>
      </c>
      <c r="ABF22">
        <f>COUNTIF(Sheet1!ABC:ABC,$A22)</f>
        <v>2</v>
      </c>
      <c r="ABG22">
        <f>COUNTIF(Sheet1!ABD:ABD,$A22)</f>
        <v>1</v>
      </c>
      <c r="ABH22">
        <f>COUNTIF(Sheet1!ABE:ABE,$A22)</f>
        <v>2</v>
      </c>
      <c r="ABI22">
        <f>COUNTIF(Sheet1!ABF:ABF,$A22)</f>
        <v>1</v>
      </c>
      <c r="ABJ22">
        <f>COUNTIF(Sheet1!ABG:ABG,$A22)</f>
        <v>1</v>
      </c>
      <c r="ABK22">
        <f>COUNTIF(Sheet1!ABH:ABH,$A22)</f>
        <v>0</v>
      </c>
      <c r="ABL22">
        <f>COUNTIF(Sheet1!ABI:ABI,$A22)</f>
        <v>0</v>
      </c>
      <c r="ABM22">
        <f>COUNTIF(Sheet1!ABJ:ABJ,$A22)</f>
        <v>1</v>
      </c>
      <c r="ABN22">
        <f>COUNTIF(Sheet1!ABK:ABK,$A22)</f>
        <v>1</v>
      </c>
      <c r="ABO22">
        <f>COUNTIF(Sheet1!ABL:ABL,$A22)</f>
        <v>0</v>
      </c>
      <c r="ABP22">
        <f>COUNTIF(Sheet1!ABM:ABM,$A22)</f>
        <v>2</v>
      </c>
      <c r="ABQ22">
        <f>COUNTIF(Sheet1!ABN:ABN,$A22)</f>
        <v>0</v>
      </c>
      <c r="ABR22">
        <f>COUNTIF(Sheet1!ABO:ABO,$A22)</f>
        <v>0</v>
      </c>
      <c r="ABS22">
        <f>COUNTIF(Sheet1!ABP:ABP,$A22)</f>
        <v>0</v>
      </c>
      <c r="ABT22">
        <f>COUNTIF(Sheet1!ABQ:ABQ,$A22)</f>
        <v>1</v>
      </c>
      <c r="ABU22">
        <f>COUNTIF(Sheet1!ABR:ABR,$A22)</f>
        <v>2</v>
      </c>
      <c r="ABV22">
        <f>COUNTIF(Sheet1!ABS:ABS,$A22)</f>
        <v>1</v>
      </c>
      <c r="ABW22">
        <f>COUNTIF(Sheet1!ABT:ABT,$A22)</f>
        <v>3</v>
      </c>
      <c r="ABX22">
        <f>COUNTIF(Sheet1!ABU:ABU,$A22)</f>
        <v>1</v>
      </c>
      <c r="ABY22">
        <f>COUNTIF(Sheet1!ABV:ABV,$A22)</f>
        <v>1</v>
      </c>
      <c r="ABZ22">
        <f>COUNTIF(Sheet1!ABW:ABW,$A22)</f>
        <v>2</v>
      </c>
      <c r="ACA22">
        <f>COUNTIF(Sheet1!ABX:ABX,$A22)</f>
        <v>2</v>
      </c>
      <c r="ACB22">
        <f>COUNTIF(Sheet1!ABY:ABY,$A22)</f>
        <v>1</v>
      </c>
      <c r="ACC22">
        <f>COUNTIF(Sheet1!ABZ:ABZ,$A22)</f>
        <v>2</v>
      </c>
      <c r="ACD22">
        <f>COUNTIF(Sheet1!ACA:ACA,$A22)</f>
        <v>1</v>
      </c>
      <c r="ACE22">
        <f>COUNTIF(Sheet1!ACB:ACB,$A22)</f>
        <v>3</v>
      </c>
      <c r="ACF22">
        <f>COUNTIF(Sheet1!ACC:ACC,$A22)</f>
        <v>1</v>
      </c>
      <c r="ACG22">
        <f>COUNTIF(Sheet1!ACD:ACD,$A22)</f>
        <v>0</v>
      </c>
      <c r="ACH22">
        <f>COUNTIF(Sheet1!ACE:ACE,$A22)</f>
        <v>0</v>
      </c>
      <c r="ACI22">
        <f>COUNTIF(Sheet1!ACF:ACF,$A22)</f>
        <v>1</v>
      </c>
      <c r="ACJ22">
        <f>COUNTIF(Sheet1!ACG:ACG,$A22)</f>
        <v>1</v>
      </c>
      <c r="ACK22">
        <f>COUNTIF(Sheet1!ACH:ACH,$A22)</f>
        <v>1</v>
      </c>
      <c r="ACL22">
        <f>COUNTIF(Sheet1!ACI:ACI,$A22)</f>
        <v>1</v>
      </c>
      <c r="ACM22">
        <f>COUNTIF(Sheet1!ACJ:ACJ,$A22)</f>
        <v>1</v>
      </c>
      <c r="ACN22">
        <f>COUNTIF(Sheet1!ACK:ACK,$A22)</f>
        <v>1</v>
      </c>
      <c r="ACO22">
        <f>COUNTIF(Sheet1!ACL:ACL,$A22)</f>
        <v>2</v>
      </c>
      <c r="ACP22">
        <f>COUNTIF(Sheet1!ACM:ACM,$A22)</f>
        <v>0</v>
      </c>
      <c r="ACQ22">
        <f>COUNTIF(Sheet1!ACN:ACN,$A22)</f>
        <v>2</v>
      </c>
      <c r="ACR22">
        <f>COUNTIF(Sheet1!ACO:ACO,$A22)</f>
        <v>1</v>
      </c>
      <c r="ACS22">
        <f>COUNTIF(Sheet1!ACP:ACP,$A22)</f>
        <v>1</v>
      </c>
      <c r="ACT22">
        <f>COUNTIF(Sheet1!ACQ:ACQ,$A22)</f>
        <v>1</v>
      </c>
      <c r="ACU22">
        <f>COUNTIF(Sheet1!ACR:ACR,$A22)</f>
        <v>0</v>
      </c>
      <c r="ACV22">
        <f>COUNTIF(Sheet1!ACS:ACS,$A22)</f>
        <v>1</v>
      </c>
      <c r="ACW22">
        <f>COUNTIF(Sheet1!ACT:ACT,$A22)</f>
        <v>2</v>
      </c>
      <c r="ACX22">
        <f>COUNTIF(Sheet1!ACU:ACU,$A22)</f>
        <v>1</v>
      </c>
      <c r="ACY22">
        <f>COUNTIF(Sheet1!ACV:ACV,$A22)</f>
        <v>1</v>
      </c>
      <c r="ACZ22">
        <f>COUNTIF(Sheet1!ACW:ACW,$A22)</f>
        <v>1</v>
      </c>
      <c r="ADA22">
        <f>COUNTIF(Sheet1!ACX:ACX,$A22)</f>
        <v>1</v>
      </c>
      <c r="ADB22">
        <f>COUNTIF(Sheet1!ACY:ACY,$A22)</f>
        <v>2</v>
      </c>
      <c r="ADC22">
        <f>COUNTIF(Sheet1!ACZ:ACZ,$A22)</f>
        <v>2</v>
      </c>
      <c r="ADD22">
        <f>COUNTIF(Sheet1!ADA:ADA,$A22)</f>
        <v>0</v>
      </c>
      <c r="ADE22">
        <f>COUNTIF(Sheet1!ADB:ADB,$A22)</f>
        <v>1</v>
      </c>
      <c r="ADF22">
        <f>COUNTIF(Sheet1!ADC:ADC,$A22)</f>
        <v>1</v>
      </c>
      <c r="ADG22">
        <f>COUNTIF(Sheet1!ADD:ADD,$A22)</f>
        <v>2</v>
      </c>
      <c r="ADH22">
        <f>COUNTIF(Sheet1!ADE:ADE,$A22)</f>
        <v>3</v>
      </c>
      <c r="ADI22">
        <f>COUNTIF(Sheet1!ADF:ADF,$A22)</f>
        <v>0</v>
      </c>
      <c r="ADJ22">
        <f>COUNTIF(Sheet1!ADG:ADG,$A22)</f>
        <v>1</v>
      </c>
      <c r="ADK22">
        <f>COUNTIF(Sheet1!ADH:ADH,$A22)</f>
        <v>2</v>
      </c>
      <c r="ADL22">
        <f>COUNTIF(Sheet1!ADI:ADI,$A22)</f>
        <v>1</v>
      </c>
      <c r="ADM22">
        <f>COUNTIF(Sheet1!ADJ:ADJ,$A22)</f>
        <v>0</v>
      </c>
      <c r="ADN22">
        <f>COUNTIF(Sheet1!ADK:ADK,$A22)</f>
        <v>0</v>
      </c>
      <c r="ADO22">
        <f>COUNTIF(Sheet1!ADL:ADL,$A22)</f>
        <v>1</v>
      </c>
      <c r="ADP22">
        <f>COUNTIF(Sheet1!ADM:ADM,$A22)</f>
        <v>1</v>
      </c>
      <c r="ADQ22">
        <f>COUNTIF(Sheet1!ADN:ADN,$A22)</f>
        <v>2</v>
      </c>
      <c r="ADR22">
        <f>COUNTIF(Sheet1!ADO:ADO,$A22)</f>
        <v>1</v>
      </c>
      <c r="ADS22">
        <f>COUNTIF(Sheet1!ADP:ADP,$A22)</f>
        <v>1</v>
      </c>
      <c r="ADT22">
        <f>COUNTIF(Sheet1!ADQ:ADQ,$A22)</f>
        <v>1</v>
      </c>
      <c r="ADU22">
        <f>COUNTIF(Sheet1!ADR:ADR,$A22)</f>
        <v>0</v>
      </c>
      <c r="ADV22">
        <f>COUNTIF(Sheet1!ADS:ADS,$A22)</f>
        <v>3</v>
      </c>
      <c r="ADW22">
        <f>COUNTIF(Sheet1!ADT:ADT,$A22)</f>
        <v>1</v>
      </c>
      <c r="ADX22">
        <f>COUNTIF(Sheet1!ADU:ADU,$A22)</f>
        <v>0</v>
      </c>
      <c r="ADY22">
        <f>COUNTIF(Sheet1!ADV:ADV,$A22)</f>
        <v>1</v>
      </c>
      <c r="ADZ22">
        <f>COUNTIF(Sheet1!ADW:ADW,$A22)</f>
        <v>1</v>
      </c>
      <c r="AEA22">
        <f>COUNTIF(Sheet1!ADX:ADX,$A22)</f>
        <v>1</v>
      </c>
      <c r="AEB22">
        <f>COUNTIF(Sheet1!ADY:ADY,$A22)</f>
        <v>0</v>
      </c>
      <c r="AEC22">
        <f>COUNTIF(Sheet1!ADZ:ADZ,$A22)</f>
        <v>2</v>
      </c>
      <c r="AED22">
        <f>COUNTIF(Sheet1!AEA:AEA,$A22)</f>
        <v>1</v>
      </c>
      <c r="AEE22">
        <f>COUNTIF(Sheet1!AEB:AEB,$A22)</f>
        <v>1</v>
      </c>
      <c r="AEF22">
        <f>COUNTIF(Sheet1!AEC:AEC,$A22)</f>
        <v>1</v>
      </c>
      <c r="AEG22">
        <f>COUNTIF(Sheet1!AED:AED,$A22)</f>
        <v>2</v>
      </c>
      <c r="AEH22">
        <f>COUNTIF(Sheet1!AEE:AEE,$A22)</f>
        <v>3</v>
      </c>
      <c r="AEI22">
        <f>COUNTIF(Sheet1!AEF:AEF,$A22)</f>
        <v>1</v>
      </c>
      <c r="AEJ22">
        <f>COUNTIF(Sheet1!AEG:AEG,$A22)</f>
        <v>1</v>
      </c>
      <c r="AEK22">
        <f>COUNTIF(Sheet1!AEH:AEH,$A22)</f>
        <v>1</v>
      </c>
      <c r="AEL22">
        <f>COUNTIF(Sheet1!AEI:AEI,$A22)</f>
        <v>1</v>
      </c>
      <c r="AEM22">
        <f>COUNTIF(Sheet1!AEJ:AEJ,$A22)</f>
        <v>0</v>
      </c>
      <c r="AEN22">
        <f>COUNTIF(Sheet1!AEK:AEK,$A22)</f>
        <v>1</v>
      </c>
      <c r="AEO22">
        <f>COUNTIF(Sheet1!AEL:AEL,$A22)</f>
        <v>0</v>
      </c>
      <c r="AEP22">
        <f>COUNTIF(Sheet1!AEM:AEM,$A22)</f>
        <v>2</v>
      </c>
      <c r="AEQ22">
        <f>COUNTIF(Sheet1!AEN:AEN,$A22)</f>
        <v>1</v>
      </c>
      <c r="AER22">
        <f>COUNTIF(Sheet1!AEO:AEO,$A22)</f>
        <v>2</v>
      </c>
      <c r="AES22">
        <f>COUNTIF(Sheet1!AEP:AEP,$A22)</f>
        <v>1</v>
      </c>
      <c r="AET22">
        <f>COUNTIF(Sheet1!AEQ:AEQ,$A22)</f>
        <v>2</v>
      </c>
      <c r="AEU22">
        <f>COUNTIF(Sheet1!AER:AER,$A22)</f>
        <v>1</v>
      </c>
      <c r="AEV22">
        <f>COUNTIF(Sheet1!AES:AES,$A22)</f>
        <v>2</v>
      </c>
      <c r="AEW22">
        <f>COUNTIF(Sheet1!AET:AET,$A22)</f>
        <v>3</v>
      </c>
      <c r="AEX22">
        <f>COUNTIF(Sheet1!AEU:AEU,$A22)</f>
        <v>2</v>
      </c>
      <c r="AEY22">
        <f>COUNTIF(Sheet1!AEV:AEV,$A22)</f>
        <v>2</v>
      </c>
      <c r="AEZ22">
        <f>COUNTIF(Sheet1!AEW:AEW,$A22)</f>
        <v>1</v>
      </c>
      <c r="AFA22">
        <f>COUNTIF(Sheet1!AEX:AEX,$A22)</f>
        <v>1</v>
      </c>
      <c r="AFB22">
        <f>COUNTIF(Sheet1!AEY:AEY,$A22)</f>
        <v>1</v>
      </c>
      <c r="AFC22">
        <f>COUNTIF(Sheet1!AEZ:AEZ,$A22)</f>
        <v>1</v>
      </c>
      <c r="AFD22">
        <f>COUNTIF(Sheet1!AFA:AFA,$A22)</f>
        <v>1</v>
      </c>
      <c r="AFE22">
        <f>COUNTIF(Sheet1!AFB:AFB,$A22)</f>
        <v>0</v>
      </c>
      <c r="AFF22">
        <f>COUNTIF(Sheet1!AFC:AFC,$A22)</f>
        <v>2</v>
      </c>
      <c r="AFG22">
        <f>COUNTIF(Sheet1!AFD:AFD,$A22)</f>
        <v>4</v>
      </c>
      <c r="AFH22">
        <f>COUNTIF(Sheet1!AFE:AFE,$A22)</f>
        <v>0</v>
      </c>
      <c r="AFI22">
        <f>COUNTIF(Sheet1!AFF:AFF,$A22)</f>
        <v>2</v>
      </c>
      <c r="AFJ22">
        <f>COUNTIF(Sheet1!AFG:AFG,$A22)</f>
        <v>2</v>
      </c>
      <c r="AFK22">
        <f>COUNTIF(Sheet1!AFH:AFH,$A22)</f>
        <v>3</v>
      </c>
      <c r="AFL22">
        <f>COUNTIF(Sheet1!AFI:AFI,$A22)</f>
        <v>0</v>
      </c>
      <c r="AFM22">
        <f>COUNTIF(Sheet1!AFJ:AFJ,$A22)</f>
        <v>2</v>
      </c>
      <c r="AFN22">
        <f>COUNTIF(Sheet1!AFK:AFK,$A22)</f>
        <v>1</v>
      </c>
      <c r="AFO22">
        <f>COUNTIF(Sheet1!AFL:AFL,$A22)</f>
        <v>2</v>
      </c>
      <c r="AFP22">
        <f>COUNTIF(Sheet1!AFM:AFM,$A22)</f>
        <v>2</v>
      </c>
      <c r="AFQ22">
        <f>COUNTIF(Sheet1!AFN:AFN,$A22)</f>
        <v>0</v>
      </c>
      <c r="AFR22">
        <f>COUNTIF(Sheet1!AFO:AFO,$A22)</f>
        <v>2</v>
      </c>
      <c r="AFS22">
        <f>COUNTIF(Sheet1!AFP:AFP,$A22)</f>
        <v>2</v>
      </c>
      <c r="AFT22">
        <f>COUNTIF(Sheet1!AFQ:AFQ,$A22)</f>
        <v>2</v>
      </c>
      <c r="AFU22">
        <f>COUNTIF(Sheet1!AFR:AFR,$A22)</f>
        <v>1</v>
      </c>
      <c r="AFV22">
        <f>COUNTIF(Sheet1!AFS:AFS,$A22)</f>
        <v>2</v>
      </c>
      <c r="AFW22">
        <f>COUNTIF(Sheet1!AFT:AFT,$A22)</f>
        <v>0</v>
      </c>
      <c r="AFX22">
        <f>COUNTIF(Sheet1!AFU:AFU,$A22)</f>
        <v>1</v>
      </c>
      <c r="AFY22">
        <f>COUNTIF(Sheet1!AFV:AFV,$A22)</f>
        <v>0</v>
      </c>
      <c r="AFZ22">
        <f>COUNTIF(Sheet1!AFW:AFW,$A22)</f>
        <v>0</v>
      </c>
      <c r="AGA22">
        <f>COUNTIF(Sheet1!AFX:AFX,$A22)</f>
        <v>2</v>
      </c>
      <c r="AGB22">
        <f>COUNTIF(Sheet1!AFY:AFY,$A22)</f>
        <v>2</v>
      </c>
      <c r="AGC22">
        <f>COUNTIF(Sheet1!AFZ:AFZ,$A22)</f>
        <v>1</v>
      </c>
      <c r="AGD22">
        <f>COUNTIF(Sheet1!AGA:AGA,$A22)</f>
        <v>1</v>
      </c>
      <c r="AGE22">
        <f>COUNTIF(Sheet1!AGB:AGB,$A22)</f>
        <v>1</v>
      </c>
      <c r="AGF22">
        <f>COUNTIF(Sheet1!AGC:AGC,$A22)</f>
        <v>0</v>
      </c>
      <c r="AGG22">
        <f>COUNTIF(Sheet1!AGD:AGD,$A22)</f>
        <v>1</v>
      </c>
      <c r="AGH22">
        <f>COUNTIF(Sheet1!AGE:AGE,$A22)</f>
        <v>1</v>
      </c>
      <c r="AGI22">
        <f>COUNTIF(Sheet1!AGF:AGF,$A22)</f>
        <v>1</v>
      </c>
      <c r="AGJ22">
        <f>COUNTIF(Sheet1!AGG:AGG,$A22)</f>
        <v>1</v>
      </c>
      <c r="AGK22">
        <f>COUNTIF(Sheet1!AGH:AGH,$A22)</f>
        <v>1</v>
      </c>
      <c r="AGL22">
        <f>COUNTIF(Sheet1!AGI:AGI,$A22)</f>
        <v>0</v>
      </c>
      <c r="AGM22">
        <f>COUNTIF(Sheet1!AGJ:AGJ,$A22)</f>
        <v>1</v>
      </c>
      <c r="AGN22">
        <f>COUNTIF(Sheet1!AGK:AGK,$A22)</f>
        <v>0</v>
      </c>
      <c r="AGO22">
        <f>COUNTIF(Sheet1!AGL:AGL,$A22)</f>
        <v>0</v>
      </c>
      <c r="AGP22">
        <f>COUNTIF(Sheet1!AGM:AGM,$A22)</f>
        <v>1</v>
      </c>
      <c r="AGQ22">
        <f>COUNTIF(Sheet1!AGN:AGN,$A22)</f>
        <v>1</v>
      </c>
      <c r="AGR22">
        <f>COUNTIF(Sheet1!AGO:AGO,$A22)</f>
        <v>2</v>
      </c>
      <c r="AGS22">
        <f>COUNTIF(Sheet1!AGP:AGP,$A22)</f>
        <v>1</v>
      </c>
      <c r="AGT22">
        <f>COUNTIF(Sheet1!AGQ:AGQ,$A22)</f>
        <v>1</v>
      </c>
      <c r="AGU22">
        <f>COUNTIF(Sheet1!AGR:AGR,$A22)</f>
        <v>3</v>
      </c>
      <c r="AGV22">
        <f>COUNTIF(Sheet1!AGS:AGS,$A22)</f>
        <v>1</v>
      </c>
      <c r="AGW22">
        <f>COUNTIF(Sheet1!AGT:AGT,$A22)</f>
        <v>0</v>
      </c>
      <c r="AGX22">
        <f>COUNTIF(Sheet1!AGU:AGU,$A22)</f>
        <v>1</v>
      </c>
      <c r="AGY22">
        <f>COUNTIF(Sheet1!AGV:AGV,$A22)</f>
        <v>1</v>
      </c>
      <c r="AGZ22">
        <f>COUNTIF(Sheet1!AGW:AGW,$A22)</f>
        <v>1</v>
      </c>
      <c r="AHA22">
        <f>COUNTIF(Sheet1!AGX:AGX,$A22)</f>
        <v>2</v>
      </c>
      <c r="AHB22">
        <f>COUNTIF(Sheet1!AGY:AGY,$A22)</f>
        <v>3</v>
      </c>
      <c r="AHC22">
        <f>COUNTIF(Sheet1!AGZ:AGZ,$A22)</f>
        <v>0</v>
      </c>
      <c r="AHD22">
        <f>COUNTIF(Sheet1!AHA:AHA,$A22)</f>
        <v>1</v>
      </c>
      <c r="AHE22">
        <f>COUNTIF(Sheet1!AHB:AHB,$A22)</f>
        <v>0</v>
      </c>
      <c r="AHF22">
        <f>COUNTIF(Sheet1!AHC:AHC,$A22)</f>
        <v>1</v>
      </c>
      <c r="AHG22">
        <f>COUNTIF(Sheet1!AHD:AHD,$A22)</f>
        <v>0</v>
      </c>
      <c r="AHH22">
        <f>COUNTIF(Sheet1!AHE:AHE,$A22)</f>
        <v>3</v>
      </c>
      <c r="AHI22">
        <f>COUNTIF(Sheet1!AHF:AHF,$A22)</f>
        <v>0</v>
      </c>
      <c r="AHJ22">
        <f>COUNTIF(Sheet1!AHG:AHG,$A22)</f>
        <v>1</v>
      </c>
      <c r="AHK22">
        <f>COUNTIF(Sheet1!AHH:AHH,$A22)</f>
        <v>0</v>
      </c>
      <c r="AHL22">
        <f>COUNTIF(Sheet1!AHI:AHI,$A22)</f>
        <v>1</v>
      </c>
      <c r="AHM22">
        <f>COUNTIF(Sheet1!AHJ:AHJ,$A22)</f>
        <v>1</v>
      </c>
      <c r="AHN22">
        <f>COUNTIF(Sheet1!AHK:AHK,$A22)</f>
        <v>1</v>
      </c>
      <c r="AHO22">
        <f>COUNTIF(Sheet1!AHL:AHL,$A22)</f>
        <v>2</v>
      </c>
      <c r="AHP22">
        <f>COUNTIF(Sheet1!AHM:AHM,$A22)</f>
        <v>1</v>
      </c>
      <c r="AHQ22">
        <f>COUNTIF(Sheet1!AHN:AHN,$A22)</f>
        <v>1</v>
      </c>
      <c r="AHR22">
        <f>COUNTIF(Sheet1!AHO:AHO,$A22)</f>
        <v>1</v>
      </c>
      <c r="AHS22">
        <f>COUNTIF(Sheet1!AHP:AHP,$A22)</f>
        <v>1</v>
      </c>
      <c r="AHT22">
        <f>COUNTIF(Sheet1!AHQ:AHQ,$A22)</f>
        <v>1</v>
      </c>
      <c r="AHU22">
        <f>COUNTIF(Sheet1!AHR:AHR,$A22)</f>
        <v>0</v>
      </c>
      <c r="AHV22">
        <f>COUNTIF(Sheet1!AHS:AHS,$A22)</f>
        <v>0</v>
      </c>
      <c r="AHW22">
        <f>COUNTIF(Sheet1!AHT:AHT,$A22)</f>
        <v>1</v>
      </c>
      <c r="AHX22">
        <f>COUNTIF(Sheet1!AHU:AHU,$A22)</f>
        <v>1</v>
      </c>
      <c r="AHY22">
        <f>COUNTIF(Sheet1!AHV:AHV,$A22)</f>
        <v>2</v>
      </c>
      <c r="AHZ22">
        <f>COUNTIF(Sheet1!AHW:AHW,$A22)</f>
        <v>0</v>
      </c>
      <c r="AIA22">
        <f>COUNTIF(Sheet1!AHX:AHX,$A22)</f>
        <v>1</v>
      </c>
      <c r="AIB22">
        <f>COUNTIF(Sheet1!AHY:AHY,$A22)</f>
        <v>1</v>
      </c>
      <c r="AIC22">
        <f>COUNTIF(Sheet1!AHZ:AHZ,$A22)</f>
        <v>1</v>
      </c>
      <c r="AID22">
        <f>COUNTIF(Sheet1!AIA:AIA,$A22)</f>
        <v>2</v>
      </c>
      <c r="AIE22">
        <f>COUNTIF(Sheet1!AIB:AIB,$A22)</f>
        <v>1</v>
      </c>
      <c r="AIF22">
        <f>COUNTIF(Sheet1!AIC:AIC,$A22)</f>
        <v>1</v>
      </c>
      <c r="AIG22">
        <f>COUNTIF(Sheet1!AID:AID,$A22)</f>
        <v>2</v>
      </c>
      <c r="AIH22">
        <f>COUNTIF(Sheet1!AIE:AIE,$A22)</f>
        <v>0</v>
      </c>
      <c r="AII22">
        <f>COUNTIF(Sheet1!AIF:AIF,$A22)</f>
        <v>1</v>
      </c>
      <c r="AIJ22">
        <f>COUNTIF(Sheet1!AIG:AIG,$A22)</f>
        <v>2</v>
      </c>
      <c r="AIK22">
        <f>COUNTIF(Sheet1!AIH:AIH,$A22)</f>
        <v>0</v>
      </c>
      <c r="AIL22">
        <f>COUNTIF(Sheet1!AII:AII,$A22)</f>
        <v>3</v>
      </c>
      <c r="AIM22">
        <f>COUNTIF(Sheet1!AIJ:AIJ,$A22)</f>
        <v>1</v>
      </c>
      <c r="AIN22">
        <f>COUNTIF(Sheet1!AIK:AIK,$A22)</f>
        <v>2</v>
      </c>
      <c r="AIO22">
        <f>COUNTIF(Sheet1!AIL:AIL,$A22)</f>
        <v>0</v>
      </c>
      <c r="AIP22">
        <f>COUNTIF(Sheet1!AIM:AIM,$A22)</f>
        <v>1</v>
      </c>
      <c r="AIQ22">
        <f>COUNTIF(Sheet1!AIN:AIN,$A22)</f>
        <v>1</v>
      </c>
      <c r="AIR22">
        <f>COUNTIF(Sheet1!AIO:AIO,$A22)</f>
        <v>2</v>
      </c>
      <c r="AIS22">
        <f>COUNTIF(Sheet1!AIP:AIP,$A22)</f>
        <v>1</v>
      </c>
      <c r="AIT22">
        <f>COUNTIF(Sheet1!AIQ:AIQ,$A22)</f>
        <v>1</v>
      </c>
      <c r="AIU22">
        <f>COUNTIF(Sheet1!AIR:AIR,$A22)</f>
        <v>1</v>
      </c>
      <c r="AIV22">
        <f>COUNTIF(Sheet1!AIS:AIS,$A22)</f>
        <v>0</v>
      </c>
      <c r="AIW22">
        <f>COUNTIF(Sheet1!AIT:AIT,$A22)</f>
        <v>2</v>
      </c>
      <c r="AIX22">
        <f>COUNTIF(Sheet1!AIU:AIU,$A22)</f>
        <v>2</v>
      </c>
      <c r="AIY22">
        <f>COUNTIF(Sheet1!AIV:AIV,$A22)</f>
        <v>3</v>
      </c>
      <c r="AIZ22">
        <f>COUNTIF(Sheet1!AIW:AIW,$A22)</f>
        <v>2</v>
      </c>
      <c r="AJA22">
        <f>COUNTIF(Sheet1!AIX:AIX,$A22)</f>
        <v>1</v>
      </c>
      <c r="AJB22">
        <f>COUNTIF(Sheet1!AIY:AIY,$A22)</f>
        <v>1</v>
      </c>
      <c r="AJC22">
        <f>COUNTIF(Sheet1!AIZ:AIZ,$A22)</f>
        <v>1</v>
      </c>
      <c r="AJD22">
        <f>COUNTIF(Sheet1!AJA:AJA,$A22)</f>
        <v>0</v>
      </c>
      <c r="AJE22">
        <f>COUNTIF(Sheet1!AJB:AJB,$A22)</f>
        <v>2</v>
      </c>
      <c r="AJF22">
        <f>COUNTIF(Sheet1!AJC:AJC,$A22)</f>
        <v>2</v>
      </c>
      <c r="AJG22">
        <f>COUNTIF(Sheet1!AJD:AJD,$A22)</f>
        <v>1</v>
      </c>
      <c r="AJH22">
        <f>COUNTIF(Sheet1!AJE:AJE,$A22)</f>
        <v>2</v>
      </c>
      <c r="AJI22">
        <f>COUNTIF(Sheet1!AJF:AJF,$A22)</f>
        <v>1</v>
      </c>
      <c r="AJJ22">
        <f>COUNTIF(Sheet1!AJG:AJG,$A22)</f>
        <v>1</v>
      </c>
      <c r="AJK22">
        <f>COUNTIF(Sheet1!AJH:AJH,$A22)</f>
        <v>0</v>
      </c>
      <c r="AJL22">
        <f>COUNTIF(Sheet1!AJI:AJI,$A22)</f>
        <v>2</v>
      </c>
      <c r="AJM22">
        <f>COUNTIF(Sheet1!AJJ:AJJ,$A22)</f>
        <v>1</v>
      </c>
      <c r="AJN22">
        <f>COUNTIF(Sheet1!AJK:AJK,$A22)</f>
        <v>2</v>
      </c>
      <c r="AJO22">
        <f>COUNTIF(Sheet1!AJL:AJL,$A22)</f>
        <v>1</v>
      </c>
      <c r="AJP22">
        <f>COUNTIF(Sheet1!AJM:AJM,$A22)</f>
        <v>1</v>
      </c>
      <c r="AJQ22">
        <f>COUNTIF(Sheet1!AJN:AJN,$A22)</f>
        <v>0</v>
      </c>
      <c r="AJR22">
        <f>COUNTIF(Sheet1!AJO:AJO,$A22)</f>
        <v>1</v>
      </c>
      <c r="AJS22">
        <f>COUNTIF(Sheet1!AJP:AJP,$A22)</f>
        <v>1</v>
      </c>
      <c r="AJT22">
        <f>COUNTIF(Sheet1!AJQ:AJQ,$A22)</f>
        <v>1</v>
      </c>
      <c r="AJU22">
        <f>COUNTIF(Sheet1!AJR:AJR,$A22)</f>
        <v>0</v>
      </c>
      <c r="AJV22">
        <f>COUNTIF(Sheet1!AJS:AJS,$A22)</f>
        <v>2</v>
      </c>
      <c r="AJW22">
        <f>COUNTIF(Sheet1!AJT:AJT,$A22)</f>
        <v>2</v>
      </c>
      <c r="AJX22">
        <f>COUNTIF(Sheet1!AJU:AJU,$A22)</f>
        <v>2</v>
      </c>
      <c r="AJY22">
        <f>COUNTIF(Sheet1!AJV:AJV,$A22)</f>
        <v>1</v>
      </c>
      <c r="AJZ22">
        <f>COUNTIF(Sheet1!AJW:AJW,$A22)</f>
        <v>1</v>
      </c>
      <c r="AKA22">
        <f>COUNTIF(Sheet1!AJX:AJX,$A22)</f>
        <v>3</v>
      </c>
      <c r="AKB22">
        <f>COUNTIF(Sheet1!AJY:AJY,$A22)</f>
        <v>0</v>
      </c>
      <c r="AKC22">
        <f>COUNTIF(Sheet1!AJZ:AJZ,$A22)</f>
        <v>1</v>
      </c>
      <c r="AKD22">
        <f>COUNTIF(Sheet1!AKA:AKA,$A22)</f>
        <v>2</v>
      </c>
      <c r="AKE22">
        <f>COUNTIF(Sheet1!AKB:AKB,$A22)</f>
        <v>0</v>
      </c>
      <c r="AKF22">
        <f>COUNTIF(Sheet1!AKC:AKC,$A22)</f>
        <v>2</v>
      </c>
      <c r="AKG22">
        <f>COUNTIF(Sheet1!AKD:AKD,$A22)</f>
        <v>1</v>
      </c>
      <c r="AKH22">
        <f>COUNTIF(Sheet1!AKE:AKE,$A22)</f>
        <v>1</v>
      </c>
      <c r="AKI22">
        <f>COUNTIF(Sheet1!AKF:AKF,$A22)</f>
        <v>1</v>
      </c>
      <c r="AKJ22">
        <f>COUNTIF(Sheet1!AKG:AKG,$A22)</f>
        <v>0</v>
      </c>
      <c r="AKK22">
        <f>COUNTIF(Sheet1!AKH:AKH,$A22)</f>
        <v>1</v>
      </c>
      <c r="AKL22">
        <f>COUNTIF(Sheet1!AKI:AKI,$A22)</f>
        <v>0</v>
      </c>
      <c r="AKM22">
        <f>COUNTIF(Sheet1!AKJ:AKJ,$A22)</f>
        <v>1</v>
      </c>
      <c r="AKN22">
        <f>COUNTIF(Sheet1!AKK:AKK,$A22)</f>
        <v>2</v>
      </c>
      <c r="AKO22">
        <f>COUNTIF(Sheet1!AKL:AKL,$A22)</f>
        <v>2</v>
      </c>
      <c r="AKP22">
        <f>COUNTIF(Sheet1!AKM:AKM,$A22)</f>
        <v>1</v>
      </c>
      <c r="AKQ22">
        <f>COUNTIF(Sheet1!AKN:AKN,$A22)</f>
        <v>0</v>
      </c>
      <c r="AKR22">
        <f>COUNTIF(Sheet1!AKO:AKO,$A22)</f>
        <v>0</v>
      </c>
      <c r="AKS22">
        <f>COUNTIF(Sheet1!AKP:AKP,$A22)</f>
        <v>0</v>
      </c>
      <c r="AKT22">
        <f>COUNTIF(Sheet1!AKQ:AKQ,$A22)</f>
        <v>0</v>
      </c>
      <c r="AKU22">
        <f>COUNTIF(Sheet1!AKR:AKR,$A22)</f>
        <v>0</v>
      </c>
      <c r="AKV22">
        <f>COUNTIF(Sheet1!AKS:AKS,$A22)</f>
        <v>2</v>
      </c>
      <c r="AKW22">
        <f>COUNTIF(Sheet1!AKT:AKT,$A22)</f>
        <v>2</v>
      </c>
      <c r="AKX22">
        <f>COUNTIF(Sheet1!AKU:AKU,$A22)</f>
        <v>2</v>
      </c>
      <c r="AKY22">
        <f>COUNTIF(Sheet1!AKV:AKV,$A22)</f>
        <v>2</v>
      </c>
      <c r="AKZ22">
        <f>COUNTIF(Sheet1!AKW:AKW,$A22)</f>
        <v>0</v>
      </c>
      <c r="ALA22">
        <f>COUNTIF(Sheet1!AKX:AKX,$A22)</f>
        <v>0</v>
      </c>
      <c r="ALB22">
        <f>COUNTIF(Sheet1!AKY:AKY,$A22)</f>
        <v>0</v>
      </c>
      <c r="ALC22">
        <f>COUNTIF(Sheet1!AKZ:AKZ,$A22)</f>
        <v>0</v>
      </c>
      <c r="ALD22">
        <f>COUNTIF(Sheet1!ALA:ALA,$A22)</f>
        <v>1</v>
      </c>
      <c r="ALE22">
        <f>COUNTIF(Sheet1!ALB:ALB,$A22)</f>
        <v>1</v>
      </c>
      <c r="ALF22">
        <f>COUNTIF(Sheet1!ALC:ALC,$A22)</f>
        <v>0</v>
      </c>
      <c r="ALG22">
        <f>COUNTIF(Sheet1!ALD:ALD,$A22)</f>
        <v>0</v>
      </c>
      <c r="ALH22">
        <f>COUNTIF(Sheet1!ALE:ALE,$A22)</f>
        <v>1</v>
      </c>
      <c r="ALI22">
        <f>COUNTIF(Sheet1!ALF:ALF,$A22)</f>
        <v>3</v>
      </c>
      <c r="ALJ22">
        <f>COUNTIF(Sheet1!ALG:ALG,$A22)</f>
        <v>1</v>
      </c>
      <c r="ALK22">
        <f>COUNTIF(Sheet1!ALH:ALH,$A22)</f>
        <v>1</v>
      </c>
      <c r="ALL22">
        <f>COUNTIF(Sheet1!ALI:ALI,$A22)</f>
        <v>1</v>
      </c>
      <c r="ALM22">
        <f>COUNTIF(Sheet1!ALJ:ALJ,$A22)</f>
        <v>2</v>
      </c>
      <c r="ALN22">
        <f>COUNTIF(Sheet1!ALK:ALK,$A22)</f>
        <v>1</v>
      </c>
      <c r="ALO22">
        <f>COUNTIF(Sheet1!ALL:ALL,$A22)</f>
        <v>0</v>
      </c>
      <c r="ALP22">
        <f>COUNTIF(Sheet1!ALM:ALM,$A22)</f>
        <v>2</v>
      </c>
      <c r="ALQ22">
        <f>COUNTIF(Sheet1!ALN:ALN,$A22)</f>
        <v>0</v>
      </c>
      <c r="ALR22">
        <f>COUNTIF(Sheet1!ALO:ALO,$A22)</f>
        <v>2</v>
      </c>
      <c r="ALS22">
        <f>COUNTIF(Sheet1!ALP:ALP,$A22)</f>
        <v>2</v>
      </c>
      <c r="ALT22">
        <f>COUNTIF(Sheet1!ALQ:ALQ,$A22)</f>
        <v>1</v>
      </c>
      <c r="ALU22">
        <f>COUNTIF(Sheet1!ALR:ALR,$A22)</f>
        <v>2</v>
      </c>
      <c r="ALV22">
        <f>COUNTIF(Sheet1!ALS:ALS,$A22)</f>
        <v>2</v>
      </c>
      <c r="ALW22">
        <f>COUNTIF(Sheet1!ALT:ALT,$A22)</f>
        <v>1</v>
      </c>
      <c r="ALX22">
        <f>COUNTIF(Sheet1!ALU:ALU,$A22)</f>
        <v>1</v>
      </c>
      <c r="ALY22">
        <f>COUNTIF(Sheet1!ALV:ALV,$A22)</f>
        <v>3</v>
      </c>
      <c r="ALZ22">
        <f>COUNTIF(Sheet1!ALW:ALW,$A22)</f>
        <v>1</v>
      </c>
      <c r="AMA22">
        <f>COUNTIF(Sheet1!ALX:ALX,$A22)</f>
        <v>1</v>
      </c>
      <c r="AMB22">
        <f>COUNTIF(Sheet1!ALY:ALY,$A22)</f>
        <v>1</v>
      </c>
      <c r="AMC22">
        <f>COUNTIF(Sheet1!ALZ:ALZ,$A22)</f>
        <v>1</v>
      </c>
      <c r="AMD22">
        <f>COUNTIF(Sheet1!AMA:AMA,$A22)</f>
        <v>2</v>
      </c>
      <c r="AME22">
        <f>COUNTIF(Sheet1!AMB:AMB,$A22)</f>
        <v>1</v>
      </c>
      <c r="AMF22">
        <f>COUNTIF(Sheet1!AMC:AMC,$A22)</f>
        <v>0</v>
      </c>
      <c r="AMG22">
        <f>COUNTIF(Sheet1!AMD:AMD,$A22)</f>
        <v>1</v>
      </c>
      <c r="AMH22">
        <f>COUNTIF(Sheet1!AME:AME,$A22)</f>
        <v>1</v>
      </c>
      <c r="AMI22">
        <f>COUNTIF(Sheet1!AMF:AMF,$A22)</f>
        <v>1</v>
      </c>
      <c r="AMJ22">
        <f>COUNTIF(Sheet1!AMG:AMG,$A22)</f>
        <v>1</v>
      </c>
      <c r="AMK22">
        <f>COUNTIF(Sheet1!AMH:AMH,$A22)</f>
        <v>2</v>
      </c>
      <c r="AML22">
        <f>COUNTIF(Sheet1!AMI:AMI,$A22)</f>
        <v>1</v>
      </c>
      <c r="AMM22">
        <f>COUNTIF(Sheet1!AMJ:AMJ,$A22)</f>
        <v>1</v>
      </c>
      <c r="AMN22">
        <f>COUNTIF(Sheet1!AMK:AMK,$A22)</f>
        <v>1</v>
      </c>
      <c r="AMO22">
        <f>COUNTIF(Sheet1!AML:AML,$A22)</f>
        <v>2</v>
      </c>
      <c r="AMP22">
        <f>COUNTIF(Sheet1!AMM:AMM,$A22)</f>
        <v>2</v>
      </c>
      <c r="AMQ22">
        <f>COUNTIF(Sheet1!AMN:AMN,$A22)</f>
        <v>1</v>
      </c>
      <c r="AMR22">
        <f>COUNTIF(Sheet1!AMO:AMO,$A22)</f>
        <v>1</v>
      </c>
      <c r="AMS22">
        <f>COUNTIF(Sheet1!AMP:AMP,$A22)</f>
        <v>1</v>
      </c>
      <c r="AMT22">
        <f>COUNTIF(Sheet1!AMQ:AMQ,$A22)</f>
        <v>0</v>
      </c>
      <c r="AMU22">
        <f>COUNTIF(Sheet1!AMR:AMR,$A22)</f>
        <v>2</v>
      </c>
      <c r="AMV22">
        <f>COUNTIF(Sheet1!AMS:AMS,$A22)</f>
        <v>2</v>
      </c>
      <c r="AMW22">
        <f>COUNTIF(Sheet1!AMT:AMT,$A22)</f>
        <v>2</v>
      </c>
      <c r="AMX22">
        <f>COUNTIF(Sheet1!AMU:AMU,$A22)</f>
        <v>1</v>
      </c>
      <c r="AMY22">
        <f>COUNTIF(Sheet1!AMV:AMV,$A22)</f>
        <v>2</v>
      </c>
      <c r="AMZ22">
        <f>COUNTIF(Sheet1!AMW:AMW,$A22)</f>
        <v>2</v>
      </c>
      <c r="ANA22">
        <f>COUNTIF(Sheet1!AMX:AMX,$A22)</f>
        <v>1</v>
      </c>
      <c r="ANB22">
        <f>COUNTIF(Sheet1!AMY:AMY,$A22)</f>
        <v>2</v>
      </c>
      <c r="ANC22">
        <f>COUNTIF(Sheet1!AMZ:AMZ,$A22)</f>
        <v>1</v>
      </c>
      <c r="AND22">
        <f>COUNTIF(Sheet1!ANA:ANA,$A22)</f>
        <v>0</v>
      </c>
      <c r="ANE22">
        <f>COUNTIF(Sheet1!ANB:ANB,$A22)</f>
        <v>4</v>
      </c>
      <c r="ANF22">
        <f>COUNTIF(Sheet1!ANC:ANC,$A22)</f>
        <v>1</v>
      </c>
      <c r="ANG22">
        <f>COUNTIF(Sheet1!AND:AND,$A22)</f>
        <v>0</v>
      </c>
      <c r="ANH22">
        <f>COUNTIF(Sheet1!ANE:ANE,$A22)</f>
        <v>0</v>
      </c>
      <c r="ANI22">
        <f>COUNTIF(Sheet1!ANF:ANF,$A22)</f>
        <v>1</v>
      </c>
      <c r="ANJ22">
        <f>COUNTIF(Sheet1!ANG:ANG,$A22)</f>
        <v>1</v>
      </c>
      <c r="ANK22">
        <f>COUNTIF(Sheet1!ANH:ANH,$A22)</f>
        <v>3</v>
      </c>
      <c r="ANL22">
        <f>COUNTIF(Sheet1!ANI:ANI,$A22)</f>
        <v>0</v>
      </c>
      <c r="ANM22">
        <f>COUNTIF(Sheet1!ANJ:ANJ,$A22)</f>
        <v>1</v>
      </c>
      <c r="ANN22">
        <f>COUNTIF(Sheet1!ANK:ANK,$A22)</f>
        <v>2</v>
      </c>
      <c r="ANO22">
        <f>COUNTIF(Sheet1!ANL:ANL,$A22)</f>
        <v>1</v>
      </c>
      <c r="ANP22">
        <f>COUNTIF(Sheet1!ANM:ANM,$A22)</f>
        <v>0</v>
      </c>
      <c r="ANQ22">
        <f>COUNTIF(Sheet1!ANN:ANN,$A22)</f>
        <v>2</v>
      </c>
      <c r="ANR22">
        <f>COUNTIF(Sheet1!ANO:ANO,$A22)</f>
        <v>0</v>
      </c>
      <c r="ANS22">
        <f>COUNTIF(Sheet1!ANP:ANP,$A22)</f>
        <v>0</v>
      </c>
      <c r="ANT22">
        <f>COUNTIF(Sheet1!ANQ:ANQ,$A22)</f>
        <v>1</v>
      </c>
      <c r="ANU22">
        <f>COUNTIF(Sheet1!ANR:ANR,$A22)</f>
        <v>1</v>
      </c>
      <c r="ANV22">
        <f>COUNTIF(Sheet1!ANS:ANS,$A22)</f>
        <v>1</v>
      </c>
      <c r="ANW22">
        <f>COUNTIF(Sheet1!ANT:ANT,$A22)</f>
        <v>0</v>
      </c>
      <c r="ANX22">
        <f>COUNTIF(Sheet1!ANU:ANU,$A22)</f>
        <v>2</v>
      </c>
      <c r="ANY22">
        <f>COUNTIF(Sheet1!ANV:ANV,$A22)</f>
        <v>2</v>
      </c>
      <c r="ANZ22">
        <f>COUNTIF(Sheet1!ANW:ANW,$A22)</f>
        <v>3</v>
      </c>
      <c r="AOA22">
        <f>COUNTIF(Sheet1!ANX:ANX,$A22)</f>
        <v>0</v>
      </c>
      <c r="AOB22">
        <f>COUNTIF(Sheet1!ANY:ANY,$A22)</f>
        <v>1</v>
      </c>
      <c r="AOC22">
        <f>COUNTIF(Sheet1!ANZ:ANZ,$A22)</f>
        <v>1</v>
      </c>
      <c r="AOD22">
        <f>COUNTIF(Sheet1!AOA:AOA,$A22)</f>
        <v>1</v>
      </c>
      <c r="AOE22">
        <f>COUNTIF(Sheet1!AOB:AOB,$A22)</f>
        <v>2</v>
      </c>
      <c r="AOF22">
        <f>COUNTIF(Sheet1!AOC:AOC,$A22)</f>
        <v>0</v>
      </c>
      <c r="AOG22">
        <f>COUNTIF(Sheet1!AOD:AOD,$A22)</f>
        <v>1</v>
      </c>
      <c r="AOH22">
        <f>COUNTIF(Sheet1!AOE:AOE,$A22)</f>
        <v>1</v>
      </c>
      <c r="AOI22">
        <f>COUNTIF(Sheet1!AOF:AOF,$A22)</f>
        <v>2</v>
      </c>
      <c r="AOJ22">
        <f>COUNTIF(Sheet1!AOG:AOG,$A22)</f>
        <v>1</v>
      </c>
      <c r="AOK22">
        <f>COUNTIF(Sheet1!AOH:AOH,$A22)</f>
        <v>0</v>
      </c>
      <c r="AOL22">
        <f>COUNTIF(Sheet1!AOI:AOI,$A22)</f>
        <v>0</v>
      </c>
      <c r="AOM22">
        <f>COUNTIF(Sheet1!AOJ:AOJ,$A22)</f>
        <v>2</v>
      </c>
      <c r="AON22">
        <f>COUNTIF(Sheet1!AOK:AOK,$A22)</f>
        <v>1</v>
      </c>
      <c r="AOO22">
        <f>COUNTIF(Sheet1!AOL:AOL,$A22)</f>
        <v>1</v>
      </c>
      <c r="AOP22">
        <f>COUNTIF(Sheet1!AOM:AOM,$A22)</f>
        <v>2</v>
      </c>
      <c r="AOQ22">
        <f>COUNTIF(Sheet1!AON:AON,$A22)</f>
        <v>1</v>
      </c>
      <c r="AOR22">
        <f>COUNTIF(Sheet1!AOO:AOO,$A22)</f>
        <v>3</v>
      </c>
      <c r="AOS22">
        <f>COUNTIF(Sheet1!AOP:AOP,$A22)</f>
        <v>2</v>
      </c>
      <c r="AOT22">
        <f>COUNTIF(Sheet1!AOQ:AOQ,$A22)</f>
        <v>3</v>
      </c>
      <c r="AOU22">
        <f>COUNTIF(Sheet1!AOR:AOR,$A22)</f>
        <v>0</v>
      </c>
      <c r="AOV22">
        <f>COUNTIF(Sheet1!AOS:AOS,$A22)</f>
        <v>1</v>
      </c>
      <c r="AOW22">
        <f>COUNTIF(Sheet1!AOT:AOT,$A22)</f>
        <v>0</v>
      </c>
      <c r="AOX22">
        <f>COUNTIF(Sheet1!AOU:AOU,$A22)</f>
        <v>1</v>
      </c>
      <c r="AOY22">
        <f>COUNTIF(Sheet1!AOV:AOV,$A22)</f>
        <v>2</v>
      </c>
      <c r="AOZ22">
        <f>COUNTIF(Sheet1!AOW:AOW,$A22)</f>
        <v>2</v>
      </c>
      <c r="APA22">
        <f>COUNTIF(Sheet1!AOX:AOX,$A22)</f>
        <v>1</v>
      </c>
      <c r="APB22">
        <f>COUNTIF(Sheet1!AOY:AOY,$A22)</f>
        <v>1</v>
      </c>
      <c r="APC22">
        <f>COUNTIF(Sheet1!AOZ:AOZ,$A22)</f>
        <v>0</v>
      </c>
      <c r="APD22">
        <f>COUNTIF(Sheet1!APA:APA,$A22)</f>
        <v>1</v>
      </c>
      <c r="APE22">
        <f>COUNTIF(Sheet1!APB:APB,$A22)</f>
        <v>1</v>
      </c>
      <c r="APF22">
        <f>COUNTIF(Sheet1!APC:APC,$A22)</f>
        <v>1</v>
      </c>
      <c r="APG22">
        <f>COUNTIF(Sheet1!APD:APD,$A22)</f>
        <v>2</v>
      </c>
      <c r="APH22">
        <f>COUNTIF(Sheet1!APE:APE,$A22)</f>
        <v>2</v>
      </c>
      <c r="API22">
        <f>COUNTIF(Sheet1!APF:APF,$A22)</f>
        <v>0</v>
      </c>
      <c r="APJ22">
        <f>COUNTIF(Sheet1!APG:APG,$A22)</f>
        <v>1</v>
      </c>
      <c r="APK22">
        <f>COUNTIF(Sheet1!APH:APH,$A22)</f>
        <v>1</v>
      </c>
      <c r="APL22">
        <f>COUNTIF(Sheet1!API:API,$A22)</f>
        <v>1</v>
      </c>
      <c r="APM22">
        <f>COUNTIF(Sheet1!APJ:APJ,$A22)</f>
        <v>1</v>
      </c>
      <c r="APN22">
        <f>COUNTIF(Sheet1!APK:APK,$A22)</f>
        <v>2</v>
      </c>
      <c r="APO22">
        <f>COUNTIF(Sheet1!APL:APL,$A22)</f>
        <v>1</v>
      </c>
      <c r="APP22">
        <f>COUNTIF(Sheet1!APM:APM,$A22)</f>
        <v>2</v>
      </c>
      <c r="APQ22">
        <f>COUNTIF(Sheet1!APN:APN,$A22)</f>
        <v>1</v>
      </c>
      <c r="APR22">
        <f>COUNTIF(Sheet1!APO:APO,$A22)</f>
        <v>1</v>
      </c>
      <c r="APS22">
        <f>COUNTIF(Sheet1!APP:APP,$A22)</f>
        <v>3</v>
      </c>
      <c r="APT22">
        <f>COUNTIF(Sheet1!APQ:APQ,$A22)</f>
        <v>1</v>
      </c>
      <c r="APU22">
        <f>COUNTIF(Sheet1!APR:APR,$A22)</f>
        <v>1</v>
      </c>
      <c r="APV22">
        <f>COUNTIF(Sheet1!APS:APS,$A22)</f>
        <v>1</v>
      </c>
      <c r="APW22">
        <f>COUNTIF(Sheet1!APT:APT,$A22)</f>
        <v>1</v>
      </c>
      <c r="APX22">
        <f>COUNTIF(Sheet1!APU:APU,$A22)</f>
        <v>1</v>
      </c>
      <c r="APY22">
        <f>COUNTIF(Sheet1!APV:APV,$A22)</f>
        <v>2</v>
      </c>
      <c r="APZ22">
        <f>COUNTIF(Sheet1!APW:APW,$A22)</f>
        <v>2</v>
      </c>
      <c r="AQA22">
        <f>COUNTIF(Sheet1!APX:APX,$A22)</f>
        <v>1</v>
      </c>
      <c r="AQB22">
        <f>COUNTIF(Sheet1!APY:APY,$A22)</f>
        <v>2</v>
      </c>
      <c r="AQC22">
        <f>COUNTIF(Sheet1!APZ:APZ,$A22)</f>
        <v>1</v>
      </c>
      <c r="AQD22">
        <f>COUNTIF(Sheet1!AQA:AQA,$A22)</f>
        <v>1</v>
      </c>
      <c r="AQE22">
        <f>COUNTIF(Sheet1!AQB:AQB,$A22)</f>
        <v>0</v>
      </c>
      <c r="AQF22">
        <f>COUNTIF(Sheet1!AQC:AQC,$A22)</f>
        <v>1</v>
      </c>
      <c r="AQG22">
        <f>COUNTIF(Sheet1!AQD:AQD,$A22)</f>
        <v>2</v>
      </c>
      <c r="AQH22">
        <f>COUNTIF(Sheet1!AQE:AQE,$A22)</f>
        <v>2</v>
      </c>
      <c r="AQI22">
        <f>COUNTIF(Sheet1!AQF:AQF,$A22)</f>
        <v>1</v>
      </c>
      <c r="AQJ22">
        <f>COUNTIF(Sheet1!AQG:AQG,$A22)</f>
        <v>1</v>
      </c>
      <c r="AQK22">
        <f>COUNTIF(Sheet1!AQH:AQH,$A22)</f>
        <v>1</v>
      </c>
      <c r="AQL22">
        <f>COUNTIF(Sheet1!AQI:AQI,$A22)</f>
        <v>2</v>
      </c>
      <c r="AQM22">
        <f>COUNTIF(Sheet1!AQJ:AQJ,$A22)</f>
        <v>2</v>
      </c>
      <c r="AQN22">
        <f>COUNTIF(Sheet1!AQK:AQK,$A22)</f>
        <v>2</v>
      </c>
      <c r="AQO22">
        <f>COUNTIF(Sheet1!AQL:AQL,$A22)</f>
        <v>2</v>
      </c>
      <c r="AQP22">
        <f>COUNTIF(Sheet1!AQM:AQM,$A22)</f>
        <v>2</v>
      </c>
      <c r="AQQ22">
        <f>COUNTIF(Sheet1!AQN:AQN,$A22)</f>
        <v>1</v>
      </c>
      <c r="AQR22">
        <f>COUNTIF(Sheet1!AQO:AQO,$A22)</f>
        <v>0</v>
      </c>
      <c r="AQS22">
        <f>COUNTIF(Sheet1!AQP:AQP,$A22)</f>
        <v>0</v>
      </c>
      <c r="AQT22">
        <f>COUNTIF(Sheet1!AQQ:AQQ,$A22)</f>
        <v>1</v>
      </c>
      <c r="AQU22">
        <f>COUNTIF(Sheet1!AQR:AQR,$A22)</f>
        <v>1</v>
      </c>
      <c r="AQV22">
        <f>COUNTIF(Sheet1!AQS:AQS,$A22)</f>
        <v>0</v>
      </c>
      <c r="AQW22">
        <f>COUNTIF(Sheet1!AQT:AQT,$A22)</f>
        <v>1</v>
      </c>
      <c r="AQX22">
        <f>COUNTIF(Sheet1!AQU:AQU,$A22)</f>
        <v>1</v>
      </c>
      <c r="AQY22">
        <f>COUNTIF(Sheet1!AQV:AQV,$A22)</f>
        <v>2</v>
      </c>
      <c r="AQZ22">
        <f>COUNTIF(Sheet1!AQW:AQW,$A22)</f>
        <v>0</v>
      </c>
      <c r="ARA22">
        <f>COUNTIF(Sheet1!AQX:AQX,$A22)</f>
        <v>2</v>
      </c>
      <c r="ARB22">
        <f>COUNTIF(Sheet1!AQY:AQY,$A22)</f>
        <v>0</v>
      </c>
      <c r="ARC22">
        <f>COUNTIF(Sheet1!AQZ:AQZ,$A22)</f>
        <v>1</v>
      </c>
      <c r="ARD22">
        <f>COUNTIF(Sheet1!ARA:ARA,$A22)</f>
        <v>0</v>
      </c>
      <c r="ARE22">
        <f>COUNTIF(Sheet1!ARB:ARB,$A22)</f>
        <v>1</v>
      </c>
      <c r="ARF22">
        <f>COUNTIF(Sheet1!ARC:ARC,$A22)</f>
        <v>2</v>
      </c>
      <c r="ARG22">
        <f>COUNTIF(Sheet1!ARD:ARD,$A22)</f>
        <v>1</v>
      </c>
      <c r="ARH22">
        <f>COUNTIF(Sheet1!ARE:ARE,$A22)</f>
        <v>1</v>
      </c>
      <c r="ARI22">
        <f>COUNTIF(Sheet1!ARF:ARF,$A22)</f>
        <v>0</v>
      </c>
      <c r="ARJ22">
        <f>COUNTIF(Sheet1!ARG:ARG,$A22)</f>
        <v>1</v>
      </c>
      <c r="ARK22">
        <f>COUNTIF(Sheet1!ARH:ARH,$A22)</f>
        <v>3</v>
      </c>
      <c r="ARL22">
        <f>COUNTIF(Sheet1!ARI:ARI,$A22)</f>
        <v>0</v>
      </c>
      <c r="ARM22">
        <f>COUNTIF(Sheet1!ARJ:ARJ,$A22)</f>
        <v>1</v>
      </c>
      <c r="ARN22">
        <f>COUNTIF(Sheet1!ARK:ARK,$A22)</f>
        <v>0</v>
      </c>
      <c r="ARO22">
        <f>COUNTIF(Sheet1!ARL:ARL,$A22)</f>
        <v>1</v>
      </c>
      <c r="ARP22">
        <f>COUNTIF(Sheet1!ARM:ARM,$A22)</f>
        <v>2</v>
      </c>
      <c r="ARQ22">
        <f>COUNTIF(Sheet1!ARN:ARN,$A22)</f>
        <v>2</v>
      </c>
      <c r="ARR22">
        <f>COUNTIF(Sheet1!ARO:ARO,$A22)</f>
        <v>2</v>
      </c>
      <c r="ARS22">
        <f>COUNTIF(Sheet1!ARP:ARP,$A22)</f>
        <v>2</v>
      </c>
      <c r="ART22">
        <f>COUNTIF(Sheet1!ARQ:ARQ,$A22)</f>
        <v>0</v>
      </c>
      <c r="ARU22">
        <f>COUNTIF(Sheet1!ARR:ARR,$A22)</f>
        <v>2</v>
      </c>
      <c r="ARV22">
        <f>COUNTIF(Sheet1!ARS:ARS,$A22)</f>
        <v>2</v>
      </c>
      <c r="ARW22">
        <f>COUNTIF(Sheet1!ART:ART,$A22)</f>
        <v>0</v>
      </c>
      <c r="ARX22">
        <f>COUNTIF(Sheet1!ARU:ARU,$A22)</f>
        <v>3</v>
      </c>
      <c r="ARY22">
        <f>COUNTIF(Sheet1!ARV:ARV,$A22)</f>
        <v>1</v>
      </c>
      <c r="ARZ22">
        <f>COUNTIF(Sheet1!ARW:ARW,$A22)</f>
        <v>0</v>
      </c>
      <c r="ASA22">
        <f>COUNTIF(Sheet1!ARX:ARX,$A22)</f>
        <v>0</v>
      </c>
      <c r="ASB22">
        <f>COUNTIF(Sheet1!ARY:ARY,$A22)</f>
        <v>0</v>
      </c>
      <c r="ASC22">
        <f>COUNTIF(Sheet1!ARZ:ARZ,$A22)</f>
        <v>2</v>
      </c>
      <c r="ASD22">
        <f>COUNTIF(Sheet1!ASA:ASA,$A22)</f>
        <v>2</v>
      </c>
      <c r="ASE22">
        <f>COUNTIF(Sheet1!ASB:ASB,$A22)</f>
        <v>0</v>
      </c>
      <c r="ASF22">
        <f>COUNTIF(Sheet1!ASC:ASC,$A22)</f>
        <v>1</v>
      </c>
      <c r="ASG22">
        <f>COUNTIF(Sheet1!ASD:ASD,$A22)</f>
        <v>1</v>
      </c>
      <c r="ASH22">
        <f>COUNTIF(Sheet1!ASE:ASE,$A22)</f>
        <v>1</v>
      </c>
      <c r="ASI22">
        <f>COUNTIF(Sheet1!ASF:ASF,$A22)</f>
        <v>3</v>
      </c>
      <c r="ASJ22">
        <f>COUNTIF(Sheet1!ASG:ASG,$A22)</f>
        <v>1</v>
      </c>
      <c r="ASK22">
        <f>COUNTIF(Sheet1!ASH:ASH,$A22)</f>
        <v>1</v>
      </c>
      <c r="ASL22">
        <f>COUNTIF(Sheet1!ASI:ASI,$A22)</f>
        <v>0</v>
      </c>
      <c r="ASM22">
        <f>COUNTIF(Sheet1!ASJ:ASJ,$A22)</f>
        <v>1</v>
      </c>
      <c r="ASN22">
        <f>COUNTIF(Sheet1!ASK:ASK,$A22)</f>
        <v>1</v>
      </c>
      <c r="ASO22">
        <f>COUNTIF(Sheet1!ASL:ASL,$A22)</f>
        <v>1</v>
      </c>
      <c r="ASP22">
        <f>COUNTIF(Sheet1!ASM:ASM,$A22)</f>
        <v>1</v>
      </c>
      <c r="ASQ22">
        <f>COUNTIF(Sheet1!ASN:ASN,$A22)</f>
        <v>2</v>
      </c>
      <c r="ASR22">
        <f>COUNTIF(Sheet1!ASO:ASO,$A22)</f>
        <v>2</v>
      </c>
      <c r="ASS22">
        <f>COUNTIF(Sheet1!ASP:ASP,$A22)</f>
        <v>1</v>
      </c>
      <c r="AST22">
        <f>COUNTIF(Sheet1!ASQ:ASQ,$A22)</f>
        <v>2</v>
      </c>
      <c r="ASU22">
        <f>COUNTIF(Sheet1!ASR:ASR,$A22)</f>
        <v>1</v>
      </c>
      <c r="ASV22">
        <f>COUNTIF(Sheet1!ASS:ASS,$A22)</f>
        <v>2</v>
      </c>
      <c r="ASW22">
        <f>COUNTIF(Sheet1!AST:AST,$A22)</f>
        <v>0</v>
      </c>
      <c r="ASX22">
        <f>COUNTIF(Sheet1!ASU:ASU,$A22)</f>
        <v>1</v>
      </c>
      <c r="ASY22">
        <f>COUNTIF(Sheet1!ASV:ASV,$A22)</f>
        <v>0</v>
      </c>
      <c r="ASZ22">
        <f>COUNTIF(Sheet1!ASW:ASW,$A22)</f>
        <v>1</v>
      </c>
      <c r="ATA22">
        <f>COUNTIF(Sheet1!ASX:ASX,$A22)</f>
        <v>0</v>
      </c>
      <c r="ATB22">
        <f>COUNTIF(Sheet1!ASY:ASY,$A22)</f>
        <v>1</v>
      </c>
      <c r="ATC22">
        <f>COUNTIF(Sheet1!ASZ:ASZ,$A22)</f>
        <v>1</v>
      </c>
      <c r="ATD22">
        <f>COUNTIF(Sheet1!ATA:ATA,$A22)</f>
        <v>2</v>
      </c>
      <c r="ATE22">
        <f>COUNTIF(Sheet1!ATB:ATB,$A22)</f>
        <v>0</v>
      </c>
      <c r="ATF22">
        <f>COUNTIF(Sheet1!ATC:ATC,$A22)</f>
        <v>2</v>
      </c>
      <c r="ATG22">
        <f>COUNTIF(Sheet1!ATD:ATD,$A22)</f>
        <v>1</v>
      </c>
      <c r="ATH22">
        <f>COUNTIF(Sheet1!ATE:ATE,$A22)</f>
        <v>2</v>
      </c>
    </row>
    <row r="23" spans="1:1204" x14ac:dyDescent="0.25">
      <c r="A23" s="7" t="s">
        <v>109</v>
      </c>
      <c r="C23">
        <f>COUNTIF(Sheet1!A:A,$A23)</f>
        <v>0</v>
      </c>
      <c r="D23" s="8">
        <v>1</v>
      </c>
      <c r="E23">
        <f>COUNTIF(Sheet1!B:B,$A23)</f>
        <v>0</v>
      </c>
      <c r="F23">
        <f>COUNTIF(Sheet1!C:C,$A23)</f>
        <v>1</v>
      </c>
      <c r="G23">
        <f>COUNTIF(Sheet1!D:D,$A23)</f>
        <v>1</v>
      </c>
      <c r="H23">
        <f>COUNTIF(Sheet1!E:E,$A23)</f>
        <v>2</v>
      </c>
      <c r="I23">
        <f>COUNTIF(Sheet1!F:F,$A23)</f>
        <v>0</v>
      </c>
      <c r="J23">
        <f>COUNTIF(Sheet1!G:G,$A23)</f>
        <v>0</v>
      </c>
      <c r="K23">
        <f>COUNTIF(Sheet1!H:H,$A23)</f>
        <v>1</v>
      </c>
      <c r="L23">
        <f>COUNTIF(Sheet1!I:I,$A23)</f>
        <v>1</v>
      </c>
      <c r="M23">
        <f>COUNTIF(Sheet1!J:J,$A23)</f>
        <v>2</v>
      </c>
      <c r="N23">
        <f>COUNTIF(Sheet1!K:K,$A23)</f>
        <v>0</v>
      </c>
      <c r="O23">
        <f>COUNTIF(Sheet1!L:L,$A23)</f>
        <v>1</v>
      </c>
      <c r="P23">
        <f>COUNTIF(Sheet1!M:M,$A23)</f>
        <v>0</v>
      </c>
      <c r="Q23">
        <f>COUNTIF(Sheet1!N:N,$A23)</f>
        <v>0</v>
      </c>
      <c r="R23">
        <f>COUNTIF(Sheet1!O:O,$A23)</f>
        <v>1</v>
      </c>
      <c r="S23">
        <f>COUNTIF(Sheet1!P:P,$A23)</f>
        <v>1</v>
      </c>
      <c r="T23">
        <f>COUNTIF(Sheet1!Q:Q,$A23)</f>
        <v>0</v>
      </c>
      <c r="U23">
        <f>COUNTIF(Sheet1!R:R,$A23)</f>
        <v>1</v>
      </c>
      <c r="V23">
        <f>COUNTIF(Sheet1!S:S,$A23)</f>
        <v>0</v>
      </c>
      <c r="W23">
        <f>COUNTIF(Sheet1!T:T,$A23)</f>
        <v>0</v>
      </c>
      <c r="X23">
        <f>COUNTIF(Sheet1!U:U,$A23)</f>
        <v>1</v>
      </c>
      <c r="Y23">
        <f>COUNTIF(Sheet1!V:V,$A23)</f>
        <v>1</v>
      </c>
      <c r="Z23">
        <f>COUNTIF(Sheet1!W:W,$A23)</f>
        <v>3</v>
      </c>
      <c r="AA23">
        <f>COUNTIF(Sheet1!X:X,$A23)</f>
        <v>0</v>
      </c>
      <c r="AB23">
        <f>COUNTIF(Sheet1!Y:Y,$A23)</f>
        <v>0</v>
      </c>
      <c r="AC23">
        <f>COUNTIF(Sheet1!Z:Z,$A23)</f>
        <v>1</v>
      </c>
      <c r="AD23">
        <f>COUNTIF(Sheet1!AA:AA,$A23)</f>
        <v>0</v>
      </c>
      <c r="AE23">
        <f>COUNTIF(Sheet1!AB:AB,$A23)</f>
        <v>1</v>
      </c>
      <c r="AF23">
        <f>COUNTIF(Sheet1!AC:AC,$A23)</f>
        <v>1</v>
      </c>
      <c r="AG23">
        <f>COUNTIF(Sheet1!AD:AD,$A23)</f>
        <v>2</v>
      </c>
      <c r="AH23">
        <f>COUNTIF(Sheet1!AE:AE,$A23)</f>
        <v>2</v>
      </c>
      <c r="AI23">
        <f>COUNTIF(Sheet1!AF:AF,$A23)</f>
        <v>0</v>
      </c>
      <c r="AJ23">
        <f>COUNTIF(Sheet1!AG:AG,$A23)</f>
        <v>0</v>
      </c>
      <c r="AK23">
        <f>COUNTIF(Sheet1!AH:AH,$A23)</f>
        <v>0</v>
      </c>
      <c r="AL23">
        <f>COUNTIF(Sheet1!AI:AI,$A23)</f>
        <v>0</v>
      </c>
      <c r="AM23">
        <f>COUNTIF(Sheet1!AJ:AJ,$A23)</f>
        <v>1</v>
      </c>
      <c r="AN23">
        <f>COUNTIF(Sheet1!AK:AK,$A23)</f>
        <v>0</v>
      </c>
      <c r="AO23">
        <f>COUNTIF(Sheet1!AL:AL,$A23)</f>
        <v>0</v>
      </c>
      <c r="AP23">
        <f>COUNTIF(Sheet1!AM:AM,$A23)</f>
        <v>0</v>
      </c>
      <c r="AQ23">
        <f>COUNTIF(Sheet1!AN:AN,$A23)</f>
        <v>1</v>
      </c>
      <c r="AR23">
        <f>COUNTIF(Sheet1!AO:AO,$A23)</f>
        <v>0</v>
      </c>
      <c r="AS23">
        <f>COUNTIF(Sheet1!AP:AP,$A23)</f>
        <v>1</v>
      </c>
      <c r="AT23">
        <f>COUNTIF(Sheet1!AQ:AQ,$A23)</f>
        <v>0</v>
      </c>
      <c r="AU23">
        <f>COUNTIF(Sheet1!AR:AR,$A23)</f>
        <v>1</v>
      </c>
      <c r="AV23">
        <f>COUNTIF(Sheet1!AS:AS,$A23)</f>
        <v>1</v>
      </c>
      <c r="AW23">
        <f>COUNTIF(Sheet1!AT:AT,$A23)</f>
        <v>1</v>
      </c>
      <c r="AX23">
        <f>COUNTIF(Sheet1!AU:AU,$A23)</f>
        <v>2</v>
      </c>
      <c r="AY23">
        <f>COUNTIF(Sheet1!AV:AV,$A23)</f>
        <v>1</v>
      </c>
      <c r="AZ23">
        <f>COUNTIF(Sheet1!AW:AW,$A23)</f>
        <v>0</v>
      </c>
      <c r="BA23">
        <f>COUNTIF(Sheet1!AX:AX,$A23)</f>
        <v>1</v>
      </c>
      <c r="BB23">
        <f>COUNTIF(Sheet1!AY:AY,$A23)</f>
        <v>0</v>
      </c>
      <c r="BC23">
        <f>COUNTIF(Sheet1!AZ:AZ,$A23)</f>
        <v>1</v>
      </c>
      <c r="BD23">
        <f>COUNTIF(Sheet1!BA:BA,$A23)</f>
        <v>2</v>
      </c>
      <c r="BE23">
        <f>COUNTIF(Sheet1!BB:BB,$A23)</f>
        <v>0</v>
      </c>
      <c r="BF23">
        <f>COUNTIF(Sheet1!BC:BC,$A23)</f>
        <v>0</v>
      </c>
      <c r="BG23">
        <f>COUNTIF(Sheet1!BD:BD,$A23)</f>
        <v>0</v>
      </c>
      <c r="BH23">
        <f>COUNTIF(Sheet1!BE:BE,$A23)</f>
        <v>2</v>
      </c>
      <c r="BI23">
        <f>COUNTIF(Sheet1!BF:BF,$A23)</f>
        <v>1</v>
      </c>
      <c r="BJ23">
        <f>COUNTIF(Sheet1!BG:BG,$A23)</f>
        <v>0</v>
      </c>
      <c r="BK23">
        <f>COUNTIF(Sheet1!BH:BH,$A23)</f>
        <v>1</v>
      </c>
      <c r="BL23">
        <f>COUNTIF(Sheet1!BI:BI,$A23)</f>
        <v>1</v>
      </c>
      <c r="BM23">
        <f>COUNTIF(Sheet1!BJ:BJ,$A23)</f>
        <v>1</v>
      </c>
      <c r="BN23">
        <f>COUNTIF(Sheet1!BK:BK,$A23)</f>
        <v>0</v>
      </c>
      <c r="BO23">
        <f>COUNTIF(Sheet1!BL:BL,$A23)</f>
        <v>1</v>
      </c>
      <c r="BP23">
        <f>COUNTIF(Sheet1!BM:BM,$A23)</f>
        <v>0</v>
      </c>
      <c r="BQ23">
        <f>COUNTIF(Sheet1!BN:BN,$A23)</f>
        <v>1</v>
      </c>
      <c r="BR23">
        <f>COUNTIF(Sheet1!BO:BO,$A23)</f>
        <v>2</v>
      </c>
      <c r="BS23">
        <f>COUNTIF(Sheet1!BP:BP,$A23)</f>
        <v>2</v>
      </c>
      <c r="BT23">
        <f>COUNTIF(Sheet1!BQ:BQ,$A23)</f>
        <v>0</v>
      </c>
      <c r="BU23">
        <f>COUNTIF(Sheet1!BR:BR,$A23)</f>
        <v>0</v>
      </c>
      <c r="BV23">
        <f>COUNTIF(Sheet1!BS:BS,$A23)</f>
        <v>1</v>
      </c>
      <c r="BW23">
        <f>COUNTIF(Sheet1!BT:BT,$A23)</f>
        <v>0</v>
      </c>
      <c r="BX23">
        <f>COUNTIF(Sheet1!BU:BU,$A23)</f>
        <v>0</v>
      </c>
      <c r="BY23">
        <f>COUNTIF(Sheet1!BV:BV,$A23)</f>
        <v>0</v>
      </c>
      <c r="BZ23">
        <f>COUNTIF(Sheet1!BW:BW,$A23)</f>
        <v>0</v>
      </c>
      <c r="CA23">
        <f>COUNTIF(Sheet1!BX:BX,$A23)</f>
        <v>1</v>
      </c>
      <c r="CB23">
        <f>COUNTIF(Sheet1!BY:BY,$A23)</f>
        <v>0</v>
      </c>
      <c r="CC23">
        <f>COUNTIF(Sheet1!BZ:BZ,$A23)</f>
        <v>0</v>
      </c>
      <c r="CD23">
        <f>COUNTIF(Sheet1!CA:CA,$A23)</f>
        <v>0</v>
      </c>
      <c r="CE23">
        <f>COUNTIF(Sheet1!CB:CB,$A23)</f>
        <v>0</v>
      </c>
      <c r="CF23">
        <f>COUNTIF(Sheet1!CC:CC,$A23)</f>
        <v>0</v>
      </c>
      <c r="CG23">
        <f>COUNTIF(Sheet1!CD:CD,$A23)</f>
        <v>0</v>
      </c>
      <c r="CH23">
        <f>COUNTIF(Sheet1!CE:CE,$A23)</f>
        <v>0</v>
      </c>
      <c r="CI23">
        <f>COUNTIF(Sheet1!CF:CF,$A23)</f>
        <v>0</v>
      </c>
      <c r="CJ23">
        <f>COUNTIF(Sheet1!CG:CG,$A23)</f>
        <v>1</v>
      </c>
      <c r="CK23">
        <f>COUNTIF(Sheet1!CH:CH,$A23)</f>
        <v>0</v>
      </c>
      <c r="CL23">
        <f>COUNTIF(Sheet1!CI:CI,$A23)</f>
        <v>2</v>
      </c>
      <c r="CM23">
        <f>COUNTIF(Sheet1!CJ:CJ,$A23)</f>
        <v>2</v>
      </c>
      <c r="CN23">
        <f>COUNTIF(Sheet1!CK:CK,$A23)</f>
        <v>0</v>
      </c>
      <c r="CO23">
        <f>COUNTIF(Sheet1!CL:CL,$A23)</f>
        <v>1</v>
      </c>
      <c r="CP23">
        <f>COUNTIF(Sheet1!CM:CM,$A23)</f>
        <v>1</v>
      </c>
      <c r="CQ23">
        <f>COUNTIF(Sheet1!CN:CN,$A23)</f>
        <v>0</v>
      </c>
      <c r="CR23">
        <f>COUNTIF(Sheet1!CO:CO,$A23)</f>
        <v>0</v>
      </c>
      <c r="CS23">
        <f>COUNTIF(Sheet1!CP:CP,$A23)</f>
        <v>0</v>
      </c>
      <c r="CT23">
        <f>COUNTIF(Sheet1!CQ:CQ,$A23)</f>
        <v>0</v>
      </c>
      <c r="CU23">
        <f>COUNTIF(Sheet1!CR:CR,$A23)</f>
        <v>1</v>
      </c>
      <c r="CV23">
        <f>COUNTIF(Sheet1!CS:CS,$A23)</f>
        <v>1</v>
      </c>
      <c r="CW23">
        <f>COUNTIF(Sheet1!CT:CT,$A23)</f>
        <v>1</v>
      </c>
      <c r="CX23">
        <f>COUNTIF(Sheet1!CU:CU,$A23)</f>
        <v>1</v>
      </c>
      <c r="CY23">
        <f>COUNTIF(Sheet1!CV:CV,$A23)</f>
        <v>1</v>
      </c>
      <c r="CZ23">
        <f>COUNTIF(Sheet1!CW:CW,$A23)</f>
        <v>3</v>
      </c>
      <c r="DA23">
        <f>COUNTIF(Sheet1!CX:CX,$A23)</f>
        <v>2</v>
      </c>
      <c r="DB23">
        <f>COUNTIF(Sheet1!CY:CY,$A23)</f>
        <v>1</v>
      </c>
      <c r="DC23">
        <f>COUNTIF(Sheet1!CZ:CZ,$A23)</f>
        <v>0</v>
      </c>
      <c r="DD23">
        <f>COUNTIF(Sheet1!DA:DA,$A23)</f>
        <v>2</v>
      </c>
      <c r="DE23">
        <f>COUNTIF(Sheet1!DB:DB,$A23)</f>
        <v>1</v>
      </c>
      <c r="DF23">
        <f>COUNTIF(Sheet1!DC:DC,$A23)</f>
        <v>0</v>
      </c>
      <c r="DG23">
        <f>COUNTIF(Sheet1!DD:DD,$A23)</f>
        <v>0</v>
      </c>
      <c r="DH23">
        <f>COUNTIF(Sheet1!DE:DE,$A23)</f>
        <v>1</v>
      </c>
      <c r="DI23">
        <f>COUNTIF(Sheet1!DF:DF,$A23)</f>
        <v>1</v>
      </c>
      <c r="DJ23">
        <f>COUNTIF(Sheet1!DG:DG,$A23)</f>
        <v>1</v>
      </c>
      <c r="DK23">
        <f>COUNTIF(Sheet1!DH:DH,$A23)</f>
        <v>0</v>
      </c>
      <c r="DL23">
        <f>COUNTIF(Sheet1!DI:DI,$A23)</f>
        <v>1</v>
      </c>
      <c r="DM23">
        <f>COUNTIF(Sheet1!DJ:DJ,$A23)</f>
        <v>1</v>
      </c>
      <c r="DN23">
        <f>COUNTIF(Sheet1!DK:DK,$A23)</f>
        <v>1</v>
      </c>
      <c r="DO23">
        <f>COUNTIF(Sheet1!DL:DL,$A23)</f>
        <v>0</v>
      </c>
      <c r="DP23">
        <f>COUNTIF(Sheet1!DM:DM,$A23)</f>
        <v>1</v>
      </c>
      <c r="DQ23">
        <f>COUNTIF(Sheet1!DN:DN,$A23)</f>
        <v>0</v>
      </c>
      <c r="DR23">
        <f>COUNTIF(Sheet1!DO:DO,$A23)</f>
        <v>1</v>
      </c>
      <c r="DS23">
        <f>COUNTIF(Sheet1!DP:DP,$A23)</f>
        <v>0</v>
      </c>
      <c r="DT23">
        <f>COUNTIF(Sheet1!DQ:DQ,$A23)</f>
        <v>0</v>
      </c>
      <c r="DU23">
        <f>COUNTIF(Sheet1!DR:DR,$A23)</f>
        <v>0</v>
      </c>
      <c r="DV23">
        <f>COUNTIF(Sheet1!DS:DS,$A23)</f>
        <v>0</v>
      </c>
      <c r="DW23">
        <f>COUNTIF(Sheet1!DT:DT,$A23)</f>
        <v>0</v>
      </c>
      <c r="DX23">
        <f>COUNTIF(Sheet1!DU:DU,$A23)</f>
        <v>1</v>
      </c>
      <c r="DY23">
        <f>COUNTIF(Sheet1!DV:DV,$A23)</f>
        <v>0</v>
      </c>
      <c r="DZ23">
        <f>COUNTIF(Sheet1!DW:DW,$A23)</f>
        <v>1</v>
      </c>
      <c r="EA23">
        <f>COUNTIF(Sheet1!DX:DX,$A23)</f>
        <v>0</v>
      </c>
      <c r="EB23">
        <f>COUNTIF(Sheet1!DY:DY,$A23)</f>
        <v>1</v>
      </c>
      <c r="EC23">
        <f>COUNTIF(Sheet1!DZ:DZ,$A23)</f>
        <v>0</v>
      </c>
      <c r="ED23">
        <f>COUNTIF(Sheet1!EA:EA,$A23)</f>
        <v>0</v>
      </c>
      <c r="EE23">
        <f>COUNTIF(Sheet1!EB:EB,$A23)</f>
        <v>1</v>
      </c>
      <c r="EF23">
        <f>COUNTIF(Sheet1!EC:EC,$A23)</f>
        <v>1</v>
      </c>
      <c r="EG23">
        <f>COUNTIF(Sheet1!ED:ED,$A23)</f>
        <v>0</v>
      </c>
      <c r="EH23">
        <f>COUNTIF(Sheet1!EE:EE,$A23)</f>
        <v>0</v>
      </c>
      <c r="EI23">
        <f>COUNTIF(Sheet1!EF:EF,$A23)</f>
        <v>0</v>
      </c>
      <c r="EJ23">
        <f>COUNTIF(Sheet1!EG:EG,$A23)</f>
        <v>0</v>
      </c>
      <c r="EK23">
        <f>COUNTIF(Sheet1!EH:EH,$A23)</f>
        <v>0</v>
      </c>
      <c r="EL23">
        <f>COUNTIF(Sheet1!EI:EI,$A23)</f>
        <v>1</v>
      </c>
      <c r="EM23">
        <f>COUNTIF(Sheet1!EJ:EJ,$A23)</f>
        <v>0</v>
      </c>
      <c r="EN23">
        <f>COUNTIF(Sheet1!EK:EK,$A23)</f>
        <v>1</v>
      </c>
      <c r="EO23">
        <f>COUNTIF(Sheet1!EL:EL,$A23)</f>
        <v>0</v>
      </c>
      <c r="EP23">
        <f>COUNTIF(Sheet1!EM:EM,$A23)</f>
        <v>2</v>
      </c>
      <c r="EQ23">
        <f>COUNTIF(Sheet1!EN:EN,$A23)</f>
        <v>0</v>
      </c>
      <c r="ER23">
        <f>COUNTIF(Sheet1!EO:EO,$A23)</f>
        <v>1</v>
      </c>
      <c r="ES23">
        <f>COUNTIF(Sheet1!EP:EP,$A23)</f>
        <v>0</v>
      </c>
      <c r="ET23">
        <f>COUNTIF(Sheet1!EQ:EQ,$A23)</f>
        <v>0</v>
      </c>
      <c r="EU23">
        <f>COUNTIF(Sheet1!ER:ER,$A23)</f>
        <v>0</v>
      </c>
      <c r="EV23">
        <f>COUNTIF(Sheet1!ES:ES,$A23)</f>
        <v>0</v>
      </c>
      <c r="EW23">
        <f>COUNTIF(Sheet1!ET:ET,$A23)</f>
        <v>0</v>
      </c>
      <c r="EX23">
        <f>COUNTIF(Sheet1!EU:EU,$A23)</f>
        <v>0</v>
      </c>
      <c r="EY23">
        <f>COUNTIF(Sheet1!EV:EV,$A23)</f>
        <v>2</v>
      </c>
      <c r="EZ23">
        <f>COUNTIF(Sheet1!EW:EW,$A23)</f>
        <v>0</v>
      </c>
      <c r="FA23">
        <f>COUNTIF(Sheet1!EX:EX,$A23)</f>
        <v>1</v>
      </c>
      <c r="FB23">
        <f>COUNTIF(Sheet1!EY:EY,$A23)</f>
        <v>1</v>
      </c>
      <c r="FC23">
        <f>COUNTIF(Sheet1!EZ:EZ,$A23)</f>
        <v>0</v>
      </c>
      <c r="FD23">
        <f>COUNTIF(Sheet1!FA:FA,$A23)</f>
        <v>1</v>
      </c>
      <c r="FE23">
        <f>COUNTIF(Sheet1!FB:FB,$A23)</f>
        <v>1</v>
      </c>
      <c r="FF23">
        <f>COUNTIF(Sheet1!FC:FC,$A23)</f>
        <v>0</v>
      </c>
      <c r="FG23">
        <f>COUNTIF(Sheet1!FD:FD,$A23)</f>
        <v>1</v>
      </c>
      <c r="FH23">
        <f>COUNTIF(Sheet1!FE:FE,$A23)</f>
        <v>1</v>
      </c>
      <c r="FI23">
        <f>COUNTIF(Sheet1!FF:FF,$A23)</f>
        <v>0</v>
      </c>
      <c r="FJ23">
        <f>COUNTIF(Sheet1!FG:FG,$A23)</f>
        <v>1</v>
      </c>
      <c r="FK23">
        <f>COUNTIF(Sheet1!FH:FH,$A23)</f>
        <v>0</v>
      </c>
      <c r="FL23">
        <f>COUNTIF(Sheet1!FI:FI,$A23)</f>
        <v>0</v>
      </c>
      <c r="FM23">
        <f>COUNTIF(Sheet1!FJ:FJ,$A23)</f>
        <v>1</v>
      </c>
      <c r="FN23">
        <f>COUNTIF(Sheet1!FK:FK,$A23)</f>
        <v>2</v>
      </c>
      <c r="FO23">
        <f>COUNTIF(Sheet1!FL:FL,$A23)</f>
        <v>0</v>
      </c>
      <c r="FP23">
        <f>COUNTIF(Sheet1!FM:FM,$A23)</f>
        <v>0</v>
      </c>
      <c r="FQ23">
        <f>COUNTIF(Sheet1!FN:FN,$A23)</f>
        <v>0</v>
      </c>
      <c r="FR23">
        <f>COUNTIF(Sheet1!FO:FO,$A23)</f>
        <v>1</v>
      </c>
      <c r="FS23">
        <f>COUNTIF(Sheet1!FP:FP,$A23)</f>
        <v>1</v>
      </c>
      <c r="FT23">
        <f>COUNTIF(Sheet1!FQ:FQ,$A23)</f>
        <v>0</v>
      </c>
      <c r="FU23">
        <f>COUNTIF(Sheet1!FR:FR,$A23)</f>
        <v>1</v>
      </c>
      <c r="FV23">
        <f>COUNTIF(Sheet1!FS:FS,$A23)</f>
        <v>1</v>
      </c>
      <c r="FW23">
        <f>COUNTIF(Sheet1!FT:FT,$A23)</f>
        <v>1</v>
      </c>
      <c r="FX23">
        <f>COUNTIF(Sheet1!FU:FU,$A23)</f>
        <v>0</v>
      </c>
      <c r="FY23">
        <f>COUNTIF(Sheet1!FV:FV,$A23)</f>
        <v>1</v>
      </c>
      <c r="FZ23">
        <f>COUNTIF(Sheet1!FW:FW,$A23)</f>
        <v>1</v>
      </c>
      <c r="GA23">
        <f>COUNTIF(Sheet1!FX:FX,$A23)</f>
        <v>0</v>
      </c>
      <c r="GB23">
        <f>COUNTIF(Sheet1!FY:FY,$A23)</f>
        <v>0</v>
      </c>
      <c r="GC23">
        <f>COUNTIF(Sheet1!FZ:FZ,$A23)</f>
        <v>0</v>
      </c>
      <c r="GD23">
        <f>COUNTIF(Sheet1!GA:GA,$A23)</f>
        <v>0</v>
      </c>
      <c r="GE23">
        <f>COUNTIF(Sheet1!GB:GB,$A23)</f>
        <v>2</v>
      </c>
      <c r="GF23">
        <f>COUNTIF(Sheet1!GC:GC,$A23)</f>
        <v>1</v>
      </c>
      <c r="GG23">
        <f>COUNTIF(Sheet1!GD:GD,$A23)</f>
        <v>1</v>
      </c>
      <c r="GH23">
        <f>COUNTIF(Sheet1!GE:GE,$A23)</f>
        <v>0</v>
      </c>
      <c r="GI23">
        <f>COUNTIF(Sheet1!GF:GF,$A23)</f>
        <v>1</v>
      </c>
      <c r="GJ23">
        <f>COUNTIF(Sheet1!GG:GG,$A23)</f>
        <v>0</v>
      </c>
      <c r="GK23">
        <f>COUNTIF(Sheet1!GH:GH,$A23)</f>
        <v>0</v>
      </c>
      <c r="GL23">
        <f>COUNTIF(Sheet1!GI:GI,$A23)</f>
        <v>1</v>
      </c>
      <c r="GM23">
        <f>COUNTIF(Sheet1!GJ:GJ,$A23)</f>
        <v>0</v>
      </c>
      <c r="GN23">
        <f>COUNTIF(Sheet1!GK:GK,$A23)</f>
        <v>2</v>
      </c>
      <c r="GO23">
        <f>COUNTIF(Sheet1!GL:GL,$A23)</f>
        <v>0</v>
      </c>
      <c r="GP23">
        <f>COUNTIF(Sheet1!GM:GM,$A23)</f>
        <v>0</v>
      </c>
      <c r="GQ23">
        <f>COUNTIF(Sheet1!GN:GN,$A23)</f>
        <v>1</v>
      </c>
      <c r="GR23">
        <f>COUNTIF(Sheet1!GO:GO,$A23)</f>
        <v>0</v>
      </c>
      <c r="GS23">
        <f>COUNTIF(Sheet1!GP:GP,$A23)</f>
        <v>0</v>
      </c>
      <c r="GT23">
        <f>COUNTIF(Sheet1!GQ:GQ,$A23)</f>
        <v>1</v>
      </c>
      <c r="GU23">
        <f>COUNTIF(Sheet1!GR:GR,$A23)</f>
        <v>2</v>
      </c>
      <c r="GV23">
        <f>COUNTIF(Sheet1!GS:GS,$A23)</f>
        <v>1</v>
      </c>
      <c r="GW23">
        <f>COUNTIF(Sheet1!GT:GT,$A23)</f>
        <v>1</v>
      </c>
      <c r="GX23">
        <f>COUNTIF(Sheet1!GU:GU,$A23)</f>
        <v>0</v>
      </c>
      <c r="GY23">
        <f>COUNTIF(Sheet1!GV:GV,$A23)</f>
        <v>1</v>
      </c>
      <c r="GZ23">
        <f>COUNTIF(Sheet1!GW:GW,$A23)</f>
        <v>1</v>
      </c>
      <c r="HA23">
        <f>COUNTIF(Sheet1!GX:GX,$A23)</f>
        <v>1</v>
      </c>
      <c r="HB23">
        <f>COUNTIF(Sheet1!GY:GY,$A23)</f>
        <v>1</v>
      </c>
      <c r="HC23">
        <f>COUNTIF(Sheet1!GZ:GZ,$A23)</f>
        <v>1</v>
      </c>
      <c r="HD23">
        <f>COUNTIF(Sheet1!HA:HA,$A23)</f>
        <v>0</v>
      </c>
      <c r="HE23">
        <f>COUNTIF(Sheet1!HB:HB,$A23)</f>
        <v>1</v>
      </c>
      <c r="HF23">
        <f>COUNTIF(Sheet1!HC:HC,$A23)</f>
        <v>0</v>
      </c>
      <c r="HG23">
        <f>COUNTIF(Sheet1!HD:HD,$A23)</f>
        <v>0</v>
      </c>
      <c r="HH23">
        <f>COUNTIF(Sheet1!HE:HE,$A23)</f>
        <v>0</v>
      </c>
      <c r="HI23">
        <f>COUNTIF(Sheet1!HF:HF,$A23)</f>
        <v>0</v>
      </c>
      <c r="HJ23">
        <f>COUNTIF(Sheet1!HG:HG,$A23)</f>
        <v>1</v>
      </c>
      <c r="HK23">
        <f>COUNTIF(Sheet1!HH:HH,$A23)</f>
        <v>0</v>
      </c>
      <c r="HL23">
        <f>COUNTIF(Sheet1!HI:HI,$A23)</f>
        <v>0</v>
      </c>
      <c r="HM23">
        <f>COUNTIF(Sheet1!HJ:HJ,$A23)</f>
        <v>1</v>
      </c>
      <c r="HN23">
        <f>COUNTIF(Sheet1!HK:HK,$A23)</f>
        <v>1</v>
      </c>
      <c r="HO23">
        <f>COUNTIF(Sheet1!HL:HL,$A23)</f>
        <v>1</v>
      </c>
      <c r="HP23">
        <f>COUNTIF(Sheet1!HM:HM,$A23)</f>
        <v>0</v>
      </c>
      <c r="HQ23">
        <f>COUNTIF(Sheet1!HN:HN,$A23)</f>
        <v>1</v>
      </c>
      <c r="HR23">
        <f>COUNTIF(Sheet1!HO:HO,$A23)</f>
        <v>0</v>
      </c>
      <c r="HS23">
        <f>COUNTIF(Sheet1!HP:HP,$A23)</f>
        <v>1</v>
      </c>
      <c r="HT23">
        <f>COUNTIF(Sheet1!HQ:HQ,$A23)</f>
        <v>1</v>
      </c>
      <c r="HU23">
        <f>COUNTIF(Sheet1!HR:HR,$A23)</f>
        <v>1</v>
      </c>
      <c r="HV23">
        <f>COUNTIF(Sheet1!HS:HS,$A23)</f>
        <v>0</v>
      </c>
      <c r="HW23">
        <f>COUNTIF(Sheet1!HT:HT,$A23)</f>
        <v>1</v>
      </c>
      <c r="HX23">
        <f>COUNTIF(Sheet1!HU:HU,$A23)</f>
        <v>0</v>
      </c>
      <c r="HY23">
        <f>COUNTIF(Sheet1!HV:HV,$A23)</f>
        <v>0</v>
      </c>
      <c r="HZ23">
        <f>COUNTIF(Sheet1!HW:HW,$A23)</f>
        <v>0</v>
      </c>
      <c r="IA23">
        <f>COUNTIF(Sheet1!HX:HX,$A23)</f>
        <v>0</v>
      </c>
      <c r="IB23">
        <f>COUNTIF(Sheet1!HY:HY,$A23)</f>
        <v>1</v>
      </c>
      <c r="IC23">
        <f>COUNTIF(Sheet1!HZ:HZ,$A23)</f>
        <v>1</v>
      </c>
      <c r="ID23">
        <f>COUNTIF(Sheet1!IA:IA,$A23)</f>
        <v>0</v>
      </c>
      <c r="IE23">
        <f>COUNTIF(Sheet1!IB:IB,$A23)</f>
        <v>1</v>
      </c>
      <c r="IF23">
        <f>COUNTIF(Sheet1!IC:IC,$A23)</f>
        <v>1</v>
      </c>
      <c r="IG23">
        <f>COUNTIF(Sheet1!ID:ID,$A23)</f>
        <v>1</v>
      </c>
      <c r="IH23">
        <f>COUNTIF(Sheet1!IE:IE,$A23)</f>
        <v>0</v>
      </c>
      <c r="II23">
        <f>COUNTIF(Sheet1!IF:IF,$A23)</f>
        <v>1</v>
      </c>
      <c r="IJ23">
        <f>COUNTIF(Sheet1!IG:IG,$A23)</f>
        <v>0</v>
      </c>
      <c r="IK23">
        <f>COUNTIF(Sheet1!IH:IH,$A23)</f>
        <v>1</v>
      </c>
      <c r="IL23">
        <f>COUNTIF(Sheet1!II:II,$A23)</f>
        <v>0</v>
      </c>
      <c r="IM23">
        <f>COUNTIF(Sheet1!IJ:IJ,$A23)</f>
        <v>0</v>
      </c>
      <c r="IN23">
        <f>COUNTIF(Sheet1!IK:IK,$A23)</f>
        <v>1</v>
      </c>
      <c r="IO23">
        <f>COUNTIF(Sheet1!IL:IL,$A23)</f>
        <v>0</v>
      </c>
      <c r="IP23">
        <f>COUNTIF(Sheet1!IM:IM,$A23)</f>
        <v>0</v>
      </c>
      <c r="IQ23">
        <f>COUNTIF(Sheet1!IN:IN,$A23)</f>
        <v>1</v>
      </c>
      <c r="IR23">
        <f>COUNTIF(Sheet1!IO:IO,$A23)</f>
        <v>0</v>
      </c>
      <c r="IS23">
        <f>COUNTIF(Sheet1!IP:IP,$A23)</f>
        <v>0</v>
      </c>
      <c r="IT23">
        <f>COUNTIF(Sheet1!IQ:IQ,$A23)</f>
        <v>1</v>
      </c>
      <c r="IU23">
        <f>COUNTIF(Sheet1!IR:IR,$A23)</f>
        <v>1</v>
      </c>
      <c r="IV23">
        <f>COUNTIF(Sheet1!IS:IS,$A23)</f>
        <v>1</v>
      </c>
      <c r="IW23">
        <f>COUNTIF(Sheet1!IT:IT,$A23)</f>
        <v>1</v>
      </c>
      <c r="IX23">
        <f>COUNTIF(Sheet1!IU:IU,$A23)</f>
        <v>0</v>
      </c>
      <c r="IY23">
        <f>COUNTIF(Sheet1!IV:IV,$A23)</f>
        <v>0</v>
      </c>
      <c r="IZ23">
        <f>COUNTIF(Sheet1!IW:IW,$A23)</f>
        <v>0</v>
      </c>
      <c r="JA23">
        <f>COUNTIF(Sheet1!IX:IX,$A23)</f>
        <v>0</v>
      </c>
      <c r="JB23">
        <f>COUNTIF(Sheet1!IY:IY,$A23)</f>
        <v>1</v>
      </c>
      <c r="JC23">
        <f>COUNTIF(Sheet1!IZ:IZ,$A23)</f>
        <v>1</v>
      </c>
      <c r="JD23">
        <f>COUNTIF(Sheet1!JA:JA,$A23)</f>
        <v>1</v>
      </c>
      <c r="JE23">
        <f>COUNTIF(Sheet1!JB:JB,$A23)</f>
        <v>0</v>
      </c>
      <c r="JF23">
        <f>COUNTIF(Sheet1!JC:JC,$A23)</f>
        <v>0</v>
      </c>
      <c r="JG23">
        <f>COUNTIF(Sheet1!JD:JD,$A23)</f>
        <v>1</v>
      </c>
      <c r="JH23">
        <f>COUNTIF(Sheet1!JE:JE,$A23)</f>
        <v>0</v>
      </c>
      <c r="JI23">
        <f>COUNTIF(Sheet1!JF:JF,$A23)</f>
        <v>1</v>
      </c>
      <c r="JJ23">
        <f>COUNTIF(Sheet1!JG:JG,$A23)</f>
        <v>1</v>
      </c>
      <c r="JK23">
        <f>COUNTIF(Sheet1!JH:JH,$A23)</f>
        <v>1</v>
      </c>
      <c r="JL23">
        <f>COUNTIF(Sheet1!JI:JI,$A23)</f>
        <v>1</v>
      </c>
      <c r="JM23">
        <f>COUNTIF(Sheet1!JJ:JJ,$A23)</f>
        <v>0</v>
      </c>
      <c r="JN23">
        <f>COUNTIF(Sheet1!JK:JK,$A23)</f>
        <v>0</v>
      </c>
      <c r="JO23">
        <f>COUNTIF(Sheet1!JL:JL,$A23)</f>
        <v>0</v>
      </c>
      <c r="JP23">
        <f>COUNTIF(Sheet1!JM:JM,$A23)</f>
        <v>0</v>
      </c>
      <c r="JQ23">
        <f>COUNTIF(Sheet1!JN:JN,$A23)</f>
        <v>2</v>
      </c>
      <c r="JR23">
        <f>COUNTIF(Sheet1!JO:JO,$A23)</f>
        <v>1</v>
      </c>
      <c r="JS23">
        <f>COUNTIF(Sheet1!JP:JP,$A23)</f>
        <v>0</v>
      </c>
      <c r="JT23">
        <f>COUNTIF(Sheet1!JQ:JQ,$A23)</f>
        <v>1</v>
      </c>
      <c r="JU23">
        <f>COUNTIF(Sheet1!JR:JR,$A23)</f>
        <v>1</v>
      </c>
      <c r="JV23">
        <f>COUNTIF(Sheet1!JS:JS,$A23)</f>
        <v>1</v>
      </c>
      <c r="JW23">
        <f>COUNTIF(Sheet1!JT:JT,$A23)</f>
        <v>1</v>
      </c>
      <c r="JX23">
        <f>COUNTIF(Sheet1!JU:JU,$A23)</f>
        <v>0</v>
      </c>
      <c r="JY23">
        <f>COUNTIF(Sheet1!JV:JV,$A23)</f>
        <v>2</v>
      </c>
      <c r="JZ23">
        <f>COUNTIF(Sheet1!JW:JW,$A23)</f>
        <v>1</v>
      </c>
      <c r="KA23">
        <f>COUNTIF(Sheet1!JX:JX,$A23)</f>
        <v>0</v>
      </c>
      <c r="KB23">
        <f>COUNTIF(Sheet1!JY:JY,$A23)</f>
        <v>0</v>
      </c>
      <c r="KC23">
        <f>COUNTIF(Sheet1!JZ:JZ,$A23)</f>
        <v>0</v>
      </c>
      <c r="KD23">
        <f>COUNTIF(Sheet1!KA:KA,$A23)</f>
        <v>0</v>
      </c>
      <c r="KE23">
        <f>COUNTIF(Sheet1!KB:KB,$A23)</f>
        <v>1</v>
      </c>
      <c r="KF23">
        <f>COUNTIF(Sheet1!KC:KC,$A23)</f>
        <v>0</v>
      </c>
      <c r="KG23">
        <f>COUNTIF(Sheet1!KD:KD,$A23)</f>
        <v>1</v>
      </c>
      <c r="KH23">
        <f>COUNTIF(Sheet1!KE:KE,$A23)</f>
        <v>0</v>
      </c>
      <c r="KI23">
        <f>COUNTIF(Sheet1!KF:KF,$A23)</f>
        <v>2</v>
      </c>
      <c r="KJ23">
        <f>COUNTIF(Sheet1!KG:KG,$A23)</f>
        <v>2</v>
      </c>
      <c r="KK23">
        <f>COUNTIF(Sheet1!KH:KH,$A23)</f>
        <v>0</v>
      </c>
      <c r="KL23">
        <f>COUNTIF(Sheet1!KI:KI,$A23)</f>
        <v>0</v>
      </c>
      <c r="KM23">
        <f>COUNTIF(Sheet1!KJ:KJ,$A23)</f>
        <v>0</v>
      </c>
      <c r="KN23">
        <f>COUNTIF(Sheet1!KK:KK,$A23)</f>
        <v>1</v>
      </c>
      <c r="KO23">
        <f>COUNTIF(Sheet1!KL:KL,$A23)</f>
        <v>0</v>
      </c>
      <c r="KP23">
        <f>COUNTIF(Sheet1!KM:KM,$A23)</f>
        <v>1</v>
      </c>
      <c r="KQ23">
        <f>COUNTIF(Sheet1!KN:KN,$A23)</f>
        <v>0</v>
      </c>
      <c r="KR23">
        <f>COUNTIF(Sheet1!KO:KO,$A23)</f>
        <v>2</v>
      </c>
      <c r="KS23">
        <f>COUNTIF(Sheet1!KP:KP,$A23)</f>
        <v>1</v>
      </c>
      <c r="KT23">
        <f>COUNTIF(Sheet1!KQ:KQ,$A23)</f>
        <v>1</v>
      </c>
      <c r="KU23">
        <f>COUNTIF(Sheet1!KR:KR,$A23)</f>
        <v>3</v>
      </c>
      <c r="KV23">
        <f>COUNTIF(Sheet1!KS:KS,$A23)</f>
        <v>0</v>
      </c>
      <c r="KW23">
        <f>COUNTIF(Sheet1!KT:KT,$A23)</f>
        <v>0</v>
      </c>
      <c r="KX23">
        <f>COUNTIF(Sheet1!KU:KU,$A23)</f>
        <v>0</v>
      </c>
      <c r="KY23">
        <f>COUNTIF(Sheet1!KV:KV,$A23)</f>
        <v>1</v>
      </c>
      <c r="KZ23">
        <f>COUNTIF(Sheet1!KW:KW,$A23)</f>
        <v>1</v>
      </c>
      <c r="LA23">
        <f>COUNTIF(Sheet1!KX:KX,$A23)</f>
        <v>0</v>
      </c>
      <c r="LB23">
        <f>COUNTIF(Sheet1!KY:KY,$A23)</f>
        <v>0</v>
      </c>
      <c r="LC23">
        <f>COUNTIF(Sheet1!KZ:KZ,$A23)</f>
        <v>2</v>
      </c>
      <c r="LD23">
        <f>COUNTIF(Sheet1!LA:LA,$A23)</f>
        <v>0</v>
      </c>
      <c r="LE23">
        <f>COUNTIF(Sheet1!LB:LB,$A23)</f>
        <v>0</v>
      </c>
      <c r="LF23">
        <f>COUNTIF(Sheet1!LC:LC,$A23)</f>
        <v>0</v>
      </c>
      <c r="LG23">
        <f>COUNTIF(Sheet1!LD:LD,$A23)</f>
        <v>1</v>
      </c>
      <c r="LH23">
        <f>COUNTIF(Sheet1!LE:LE,$A23)</f>
        <v>1</v>
      </c>
      <c r="LI23">
        <f>COUNTIF(Sheet1!LF:LF,$A23)</f>
        <v>0</v>
      </c>
      <c r="LJ23">
        <f>COUNTIF(Sheet1!LG:LG,$A23)</f>
        <v>0</v>
      </c>
      <c r="LK23">
        <f>COUNTIF(Sheet1!LH:LH,$A23)</f>
        <v>0</v>
      </c>
      <c r="LL23">
        <f>COUNTIF(Sheet1!LI:LI,$A23)</f>
        <v>1</v>
      </c>
      <c r="LM23">
        <f>COUNTIF(Sheet1!LJ:LJ,$A23)</f>
        <v>2</v>
      </c>
      <c r="LN23">
        <f>COUNTIF(Sheet1!LK:LK,$A23)</f>
        <v>0</v>
      </c>
      <c r="LO23">
        <f>COUNTIF(Sheet1!LL:LL,$A23)</f>
        <v>0</v>
      </c>
      <c r="LP23">
        <f>COUNTIF(Sheet1!LM:LM,$A23)</f>
        <v>0</v>
      </c>
      <c r="LQ23">
        <f>COUNTIF(Sheet1!LN:LN,$A23)</f>
        <v>0</v>
      </c>
      <c r="LR23">
        <f>COUNTIF(Sheet1!LO:LO,$A23)</f>
        <v>1</v>
      </c>
      <c r="LS23">
        <f>COUNTIF(Sheet1!LP:LP,$A23)</f>
        <v>1</v>
      </c>
      <c r="LT23">
        <f>COUNTIF(Sheet1!LQ:LQ,$A23)</f>
        <v>0</v>
      </c>
      <c r="LU23">
        <f>COUNTIF(Sheet1!LR:LR,$A23)</f>
        <v>0</v>
      </c>
      <c r="LV23">
        <f>COUNTIF(Sheet1!LS:LS,$A23)</f>
        <v>1</v>
      </c>
      <c r="LW23">
        <f>COUNTIF(Sheet1!LT:LT,$A23)</f>
        <v>1</v>
      </c>
      <c r="LX23">
        <f>COUNTIF(Sheet1!LU:LU,$A23)</f>
        <v>1</v>
      </c>
      <c r="LY23">
        <f>COUNTIF(Sheet1!LV:LV,$A23)</f>
        <v>1</v>
      </c>
      <c r="LZ23">
        <f>COUNTIF(Sheet1!LW:LW,$A23)</f>
        <v>1</v>
      </c>
      <c r="MA23">
        <f>COUNTIF(Sheet1!LX:LX,$A23)</f>
        <v>0</v>
      </c>
      <c r="MB23">
        <f>COUNTIF(Sheet1!LY:LY,$A23)</f>
        <v>0</v>
      </c>
      <c r="MC23">
        <f>COUNTIF(Sheet1!LZ:LZ,$A23)</f>
        <v>1</v>
      </c>
      <c r="MD23">
        <f>COUNTIF(Sheet1!MA:MA,$A23)</f>
        <v>2</v>
      </c>
      <c r="ME23">
        <f>COUNTIF(Sheet1!MB:MB,$A23)</f>
        <v>0</v>
      </c>
      <c r="MF23">
        <f>COUNTIF(Sheet1!MC:MC,$A23)</f>
        <v>1</v>
      </c>
      <c r="MG23">
        <f>COUNTIF(Sheet1!MD:MD,$A23)</f>
        <v>1</v>
      </c>
      <c r="MH23">
        <f>COUNTIF(Sheet1!ME:ME,$A23)</f>
        <v>1</v>
      </c>
      <c r="MI23">
        <f>COUNTIF(Sheet1!MF:MF,$A23)</f>
        <v>0</v>
      </c>
      <c r="MJ23">
        <f>COUNTIF(Sheet1!MG:MG,$A23)</f>
        <v>1</v>
      </c>
      <c r="MK23">
        <f>COUNTIF(Sheet1!MH:MH,$A23)</f>
        <v>2</v>
      </c>
      <c r="ML23">
        <f>COUNTIF(Sheet1!MI:MI,$A23)</f>
        <v>1</v>
      </c>
      <c r="MM23">
        <f>COUNTIF(Sheet1!MJ:MJ,$A23)</f>
        <v>0</v>
      </c>
      <c r="MN23">
        <f>COUNTIF(Sheet1!MK:MK,$A23)</f>
        <v>0</v>
      </c>
      <c r="MO23">
        <f>COUNTIF(Sheet1!ML:ML,$A23)</f>
        <v>0</v>
      </c>
      <c r="MP23">
        <f>COUNTIF(Sheet1!MM:MM,$A23)</f>
        <v>1</v>
      </c>
      <c r="MQ23">
        <f>COUNTIF(Sheet1!MN:MN,$A23)</f>
        <v>0</v>
      </c>
      <c r="MR23">
        <f>COUNTIF(Sheet1!MO:MO,$A23)</f>
        <v>0</v>
      </c>
      <c r="MS23">
        <f>COUNTIF(Sheet1!MP:MP,$A23)</f>
        <v>0</v>
      </c>
      <c r="MT23">
        <f>COUNTIF(Sheet1!MQ:MQ,$A23)</f>
        <v>2</v>
      </c>
      <c r="MU23">
        <f>COUNTIF(Sheet1!MR:MR,$A23)</f>
        <v>0</v>
      </c>
      <c r="MV23">
        <f>COUNTIF(Sheet1!MS:MS,$A23)</f>
        <v>0</v>
      </c>
      <c r="MW23">
        <f>COUNTIF(Sheet1!MT:MT,$A23)</f>
        <v>3</v>
      </c>
      <c r="MX23">
        <f>COUNTIF(Sheet1!MU:MU,$A23)</f>
        <v>1</v>
      </c>
      <c r="MY23">
        <f>COUNTIF(Sheet1!MV:MV,$A23)</f>
        <v>0</v>
      </c>
      <c r="MZ23">
        <f>COUNTIF(Sheet1!MW:MW,$A23)</f>
        <v>1</v>
      </c>
      <c r="NA23">
        <f>COUNTIF(Sheet1!MX:MX,$A23)</f>
        <v>1</v>
      </c>
      <c r="NB23">
        <f>COUNTIF(Sheet1!MY:MY,$A23)</f>
        <v>1</v>
      </c>
      <c r="NC23">
        <f>COUNTIF(Sheet1!MZ:MZ,$A23)</f>
        <v>0</v>
      </c>
      <c r="ND23">
        <f>COUNTIF(Sheet1!NA:NA,$A23)</f>
        <v>0</v>
      </c>
      <c r="NE23">
        <f>COUNTIF(Sheet1!NB:NB,$A23)</f>
        <v>0</v>
      </c>
      <c r="NF23">
        <f>COUNTIF(Sheet1!NC:NC,$A23)</f>
        <v>0</v>
      </c>
      <c r="NG23">
        <f>COUNTIF(Sheet1!ND:ND,$A23)</f>
        <v>1</v>
      </c>
      <c r="NH23">
        <f>COUNTIF(Sheet1!NE:NE,$A23)</f>
        <v>0</v>
      </c>
      <c r="NI23">
        <f>COUNTIF(Sheet1!NF:NF,$A23)</f>
        <v>1</v>
      </c>
      <c r="NJ23">
        <f>COUNTIF(Sheet1!NG:NG,$A23)</f>
        <v>2</v>
      </c>
      <c r="NK23">
        <f>COUNTIF(Sheet1!NH:NH,$A23)</f>
        <v>1</v>
      </c>
      <c r="NL23">
        <f>COUNTIF(Sheet1!NI:NI,$A23)</f>
        <v>1</v>
      </c>
      <c r="NM23">
        <f>COUNTIF(Sheet1!NJ:NJ,$A23)</f>
        <v>0</v>
      </c>
      <c r="NN23">
        <f>COUNTIF(Sheet1!NK:NK,$A23)</f>
        <v>0</v>
      </c>
      <c r="NO23">
        <f>COUNTIF(Sheet1!NL:NL,$A23)</f>
        <v>0</v>
      </c>
      <c r="NP23">
        <f>COUNTIF(Sheet1!NM:NM,$A23)</f>
        <v>2</v>
      </c>
      <c r="NQ23">
        <f>COUNTIF(Sheet1!NN:NN,$A23)</f>
        <v>0</v>
      </c>
      <c r="NR23">
        <f>COUNTIF(Sheet1!NO:NO,$A23)</f>
        <v>0</v>
      </c>
      <c r="NS23">
        <f>COUNTIF(Sheet1!NP:NP,$A23)</f>
        <v>0</v>
      </c>
      <c r="NT23">
        <f>COUNTIF(Sheet1!NQ:NQ,$A23)</f>
        <v>0</v>
      </c>
      <c r="NU23">
        <f>COUNTIF(Sheet1!NR:NR,$A23)</f>
        <v>0</v>
      </c>
      <c r="NV23">
        <f>COUNTIF(Sheet1!NS:NS,$A23)</f>
        <v>0</v>
      </c>
      <c r="NW23">
        <f>COUNTIF(Sheet1!NT:NT,$A23)</f>
        <v>0</v>
      </c>
      <c r="NX23">
        <f>COUNTIF(Sheet1!NU:NU,$A23)</f>
        <v>0</v>
      </c>
      <c r="NY23">
        <f>COUNTIF(Sheet1!NV:NV,$A23)</f>
        <v>1</v>
      </c>
      <c r="NZ23">
        <f>COUNTIF(Sheet1!NW:NW,$A23)</f>
        <v>0</v>
      </c>
      <c r="OA23">
        <f>COUNTIF(Sheet1!NX:NX,$A23)</f>
        <v>1</v>
      </c>
      <c r="OB23">
        <f>COUNTIF(Sheet1!NY:NY,$A23)</f>
        <v>1</v>
      </c>
      <c r="OC23">
        <f>COUNTIF(Sheet1!NZ:NZ,$A23)</f>
        <v>3</v>
      </c>
      <c r="OD23">
        <f>COUNTIF(Sheet1!OA:OA,$A23)</f>
        <v>1</v>
      </c>
      <c r="OE23">
        <f>COUNTIF(Sheet1!OB:OB,$A23)</f>
        <v>0</v>
      </c>
      <c r="OF23">
        <f>COUNTIF(Sheet1!OC:OC,$A23)</f>
        <v>1</v>
      </c>
      <c r="OG23">
        <f>COUNTIF(Sheet1!OD:OD,$A23)</f>
        <v>1</v>
      </c>
      <c r="OH23">
        <f>COUNTIF(Sheet1!OE:OE,$A23)</f>
        <v>1</v>
      </c>
      <c r="OI23">
        <f>COUNTIF(Sheet1!OF:OF,$A23)</f>
        <v>0</v>
      </c>
      <c r="OJ23">
        <f>COUNTIF(Sheet1!OG:OG,$A23)</f>
        <v>0</v>
      </c>
      <c r="OK23">
        <f>COUNTIF(Sheet1!OH:OH,$A23)</f>
        <v>1</v>
      </c>
      <c r="OL23">
        <f>COUNTIF(Sheet1!OI:OI,$A23)</f>
        <v>0</v>
      </c>
      <c r="OM23">
        <f>COUNTIF(Sheet1!OJ:OJ,$A23)</f>
        <v>0</v>
      </c>
      <c r="ON23">
        <f>COUNTIF(Sheet1!OK:OK,$A23)</f>
        <v>1</v>
      </c>
      <c r="OO23">
        <f>COUNTIF(Sheet1!OL:OL,$A23)</f>
        <v>1</v>
      </c>
      <c r="OP23">
        <f>COUNTIF(Sheet1!OM:OM,$A23)</f>
        <v>1</v>
      </c>
      <c r="OQ23">
        <f>COUNTIF(Sheet1!ON:ON,$A23)</f>
        <v>1</v>
      </c>
      <c r="OR23">
        <f>COUNTIF(Sheet1!OO:OO,$A23)</f>
        <v>0</v>
      </c>
      <c r="OS23">
        <f>COUNTIF(Sheet1!OP:OP,$A23)</f>
        <v>1</v>
      </c>
      <c r="OT23">
        <f>COUNTIF(Sheet1!OQ:OQ,$A23)</f>
        <v>0</v>
      </c>
      <c r="OU23">
        <f>COUNTIF(Sheet1!OR:OR,$A23)</f>
        <v>0</v>
      </c>
      <c r="OV23">
        <f>COUNTIF(Sheet1!OS:OS,$A23)</f>
        <v>0</v>
      </c>
      <c r="OW23">
        <f>COUNTIF(Sheet1!OT:OT,$A23)</f>
        <v>0</v>
      </c>
      <c r="OX23">
        <f>COUNTIF(Sheet1!OU:OU,$A23)</f>
        <v>0</v>
      </c>
      <c r="OY23">
        <f>COUNTIF(Sheet1!OV:OV,$A23)</f>
        <v>0</v>
      </c>
      <c r="OZ23">
        <f>COUNTIF(Sheet1!OW:OW,$A23)</f>
        <v>0</v>
      </c>
      <c r="PA23">
        <f>COUNTIF(Sheet1!OX:OX,$A23)</f>
        <v>0</v>
      </c>
      <c r="PB23">
        <f>COUNTIF(Sheet1!OY:OY,$A23)</f>
        <v>0</v>
      </c>
      <c r="PC23">
        <f>COUNTIF(Sheet1!OZ:OZ,$A23)</f>
        <v>1</v>
      </c>
      <c r="PD23">
        <f>COUNTIF(Sheet1!PA:PA,$A23)</f>
        <v>0</v>
      </c>
      <c r="PE23">
        <f>COUNTIF(Sheet1!PB:PB,$A23)</f>
        <v>1</v>
      </c>
      <c r="PF23">
        <f>COUNTIF(Sheet1!PC:PC,$A23)</f>
        <v>1</v>
      </c>
      <c r="PG23">
        <f>COUNTIF(Sheet1!PD:PD,$A23)</f>
        <v>0</v>
      </c>
      <c r="PH23">
        <f>COUNTIF(Sheet1!PE:PE,$A23)</f>
        <v>1</v>
      </c>
      <c r="PI23">
        <f>COUNTIF(Sheet1!PF:PF,$A23)</f>
        <v>0</v>
      </c>
      <c r="PJ23">
        <f>COUNTIF(Sheet1!PG:PG,$A23)</f>
        <v>1</v>
      </c>
      <c r="PK23">
        <f>COUNTIF(Sheet1!PH:PH,$A23)</f>
        <v>1</v>
      </c>
      <c r="PL23">
        <f>COUNTIF(Sheet1!PI:PI,$A23)</f>
        <v>0</v>
      </c>
      <c r="PM23">
        <f>COUNTIF(Sheet1!PJ:PJ,$A23)</f>
        <v>2</v>
      </c>
      <c r="PN23">
        <f>COUNTIF(Sheet1!PK:PK,$A23)</f>
        <v>0</v>
      </c>
      <c r="PO23">
        <f>COUNTIF(Sheet1!PL:PL,$A23)</f>
        <v>0</v>
      </c>
      <c r="PP23">
        <f>COUNTIF(Sheet1!PM:PM,$A23)</f>
        <v>2</v>
      </c>
      <c r="PQ23">
        <f>COUNTIF(Sheet1!PN:PN,$A23)</f>
        <v>1</v>
      </c>
      <c r="PR23">
        <f>COUNTIF(Sheet1!PO:PO,$A23)</f>
        <v>1</v>
      </c>
      <c r="PS23">
        <f>COUNTIF(Sheet1!PP:PP,$A23)</f>
        <v>0</v>
      </c>
      <c r="PT23">
        <f>COUNTIF(Sheet1!PQ:PQ,$A23)</f>
        <v>0</v>
      </c>
      <c r="PU23">
        <f>COUNTIF(Sheet1!PR:PR,$A23)</f>
        <v>1</v>
      </c>
      <c r="PV23">
        <f>COUNTIF(Sheet1!PS:PS,$A23)</f>
        <v>0</v>
      </c>
      <c r="PW23">
        <f>COUNTIF(Sheet1!PT:PT,$A23)</f>
        <v>0</v>
      </c>
      <c r="PX23">
        <f>COUNTIF(Sheet1!PU:PU,$A23)</f>
        <v>1</v>
      </c>
      <c r="PY23">
        <f>COUNTIF(Sheet1!PV:PV,$A23)</f>
        <v>0</v>
      </c>
      <c r="PZ23">
        <f>COUNTIF(Sheet1!PW:PW,$A23)</f>
        <v>1</v>
      </c>
      <c r="QA23">
        <f>COUNTIF(Sheet1!PX:PX,$A23)</f>
        <v>1</v>
      </c>
      <c r="QB23">
        <f>COUNTIF(Sheet1!PY:PY,$A23)</f>
        <v>0</v>
      </c>
      <c r="QC23">
        <f>COUNTIF(Sheet1!PZ:PZ,$A23)</f>
        <v>0</v>
      </c>
      <c r="QD23">
        <f>COUNTIF(Sheet1!QA:QA,$A23)</f>
        <v>1</v>
      </c>
      <c r="QE23">
        <f>COUNTIF(Sheet1!QB:QB,$A23)</f>
        <v>1</v>
      </c>
      <c r="QF23">
        <f>COUNTIF(Sheet1!QC:QC,$A23)</f>
        <v>1</v>
      </c>
      <c r="QG23">
        <f>COUNTIF(Sheet1!QD:QD,$A23)</f>
        <v>0</v>
      </c>
      <c r="QH23">
        <f>COUNTIF(Sheet1!QE:QE,$A23)</f>
        <v>0</v>
      </c>
      <c r="QI23">
        <f>COUNTIF(Sheet1!QF:QF,$A23)</f>
        <v>0</v>
      </c>
      <c r="QJ23">
        <f>COUNTIF(Sheet1!QG:QG,$A23)</f>
        <v>1</v>
      </c>
      <c r="QK23">
        <f>COUNTIF(Sheet1!QH:QH,$A23)</f>
        <v>0</v>
      </c>
      <c r="QL23">
        <f>COUNTIF(Sheet1!QI:QI,$A23)</f>
        <v>0</v>
      </c>
      <c r="QM23">
        <f>COUNTIF(Sheet1!QJ:QJ,$A23)</f>
        <v>0</v>
      </c>
      <c r="QN23">
        <f>COUNTIF(Sheet1!QK:QK,$A23)</f>
        <v>2</v>
      </c>
      <c r="QO23">
        <f>COUNTIF(Sheet1!QL:QL,$A23)</f>
        <v>2</v>
      </c>
      <c r="QP23">
        <f>COUNTIF(Sheet1!QM:QM,$A23)</f>
        <v>3</v>
      </c>
      <c r="QQ23">
        <f>COUNTIF(Sheet1!QN:QN,$A23)</f>
        <v>1</v>
      </c>
      <c r="QR23">
        <f>COUNTIF(Sheet1!QO:QO,$A23)</f>
        <v>0</v>
      </c>
      <c r="QS23">
        <f>COUNTIF(Sheet1!QP:QP,$A23)</f>
        <v>1</v>
      </c>
      <c r="QT23">
        <f>COUNTIF(Sheet1!QQ:QQ,$A23)</f>
        <v>0</v>
      </c>
      <c r="QU23">
        <f>COUNTIF(Sheet1!QR:QR,$A23)</f>
        <v>0</v>
      </c>
      <c r="QV23">
        <f>COUNTIF(Sheet1!QS:QS,$A23)</f>
        <v>2</v>
      </c>
      <c r="QW23">
        <f>COUNTIF(Sheet1!QT:QT,$A23)</f>
        <v>1</v>
      </c>
      <c r="QX23">
        <f>COUNTIF(Sheet1!QU:QU,$A23)</f>
        <v>0</v>
      </c>
      <c r="QY23">
        <f>COUNTIF(Sheet1!QV:QV,$A23)</f>
        <v>0</v>
      </c>
      <c r="QZ23">
        <f>COUNTIF(Sheet1!QW:QW,$A23)</f>
        <v>0</v>
      </c>
      <c r="RA23">
        <f>COUNTIF(Sheet1!QX:QX,$A23)</f>
        <v>0</v>
      </c>
      <c r="RB23">
        <f>COUNTIF(Sheet1!QY:QY,$A23)</f>
        <v>2</v>
      </c>
      <c r="RC23">
        <f>COUNTIF(Sheet1!QZ:QZ,$A23)</f>
        <v>2</v>
      </c>
      <c r="RD23">
        <f>COUNTIF(Sheet1!RA:RA,$A23)</f>
        <v>1</v>
      </c>
      <c r="RE23">
        <f>COUNTIF(Sheet1!RB:RB,$A23)</f>
        <v>1</v>
      </c>
      <c r="RF23">
        <f>COUNTIF(Sheet1!RC:RC,$A23)</f>
        <v>0</v>
      </c>
      <c r="RG23">
        <f>COUNTIF(Sheet1!RD:RD,$A23)</f>
        <v>0</v>
      </c>
      <c r="RH23">
        <f>COUNTIF(Sheet1!RE:RE,$A23)</f>
        <v>3</v>
      </c>
      <c r="RI23">
        <f>COUNTIF(Sheet1!RF:RF,$A23)</f>
        <v>0</v>
      </c>
      <c r="RJ23">
        <f>COUNTIF(Sheet1!RG:RG,$A23)</f>
        <v>0</v>
      </c>
      <c r="RK23">
        <f>COUNTIF(Sheet1!RH:RH,$A23)</f>
        <v>1</v>
      </c>
      <c r="RL23">
        <f>COUNTIF(Sheet1!RI:RI,$A23)</f>
        <v>1</v>
      </c>
      <c r="RM23">
        <f>COUNTIF(Sheet1!RJ:RJ,$A23)</f>
        <v>1</v>
      </c>
      <c r="RN23">
        <f>COUNTIF(Sheet1!RK:RK,$A23)</f>
        <v>0</v>
      </c>
      <c r="RO23">
        <f>COUNTIF(Sheet1!RL:RL,$A23)</f>
        <v>1</v>
      </c>
      <c r="RP23">
        <f>COUNTIF(Sheet1!RM:RM,$A23)</f>
        <v>0</v>
      </c>
      <c r="RQ23">
        <f>COUNTIF(Sheet1!RN:RN,$A23)</f>
        <v>1</v>
      </c>
      <c r="RR23">
        <f>COUNTIF(Sheet1!RO:RO,$A23)</f>
        <v>1</v>
      </c>
      <c r="RS23">
        <f>COUNTIF(Sheet1!RP:RP,$A23)</f>
        <v>0</v>
      </c>
      <c r="RT23">
        <f>COUNTIF(Sheet1!RQ:RQ,$A23)</f>
        <v>0</v>
      </c>
      <c r="RU23">
        <f>COUNTIF(Sheet1!RR:RR,$A23)</f>
        <v>0</v>
      </c>
      <c r="RV23">
        <f>COUNTIF(Sheet1!RS:RS,$A23)</f>
        <v>1</v>
      </c>
      <c r="RW23">
        <f>COUNTIF(Sheet1!RT:RT,$A23)</f>
        <v>0</v>
      </c>
      <c r="RX23">
        <f>COUNTIF(Sheet1!RU:RU,$A23)</f>
        <v>1</v>
      </c>
      <c r="RY23">
        <f>COUNTIF(Sheet1!RV:RV,$A23)</f>
        <v>3</v>
      </c>
      <c r="RZ23">
        <f>COUNTIF(Sheet1!RW:RW,$A23)</f>
        <v>0</v>
      </c>
      <c r="SA23">
        <f>COUNTIF(Sheet1!RX:RX,$A23)</f>
        <v>1</v>
      </c>
      <c r="SB23">
        <f>COUNTIF(Sheet1!RY:RY,$A23)</f>
        <v>1</v>
      </c>
      <c r="SC23">
        <f>COUNTIF(Sheet1!RZ:RZ,$A23)</f>
        <v>1</v>
      </c>
      <c r="SD23">
        <f>COUNTIF(Sheet1!SA:SA,$A23)</f>
        <v>0</v>
      </c>
      <c r="SE23">
        <f>COUNTIF(Sheet1!SB:SB,$A23)</f>
        <v>0</v>
      </c>
      <c r="SF23">
        <f>COUNTIF(Sheet1!SC:SC,$A23)</f>
        <v>0</v>
      </c>
      <c r="SG23">
        <f>COUNTIF(Sheet1!SD:SD,$A23)</f>
        <v>0</v>
      </c>
      <c r="SH23">
        <f>COUNTIF(Sheet1!SE:SE,$A23)</f>
        <v>1</v>
      </c>
      <c r="SI23">
        <f>COUNTIF(Sheet1!SF:SF,$A23)</f>
        <v>0</v>
      </c>
      <c r="SJ23">
        <f>COUNTIF(Sheet1!SG:SG,$A23)</f>
        <v>0</v>
      </c>
      <c r="SK23">
        <f>COUNTIF(Sheet1!SH:SH,$A23)</f>
        <v>1</v>
      </c>
      <c r="SL23">
        <f>COUNTIF(Sheet1!SI:SI,$A23)</f>
        <v>0</v>
      </c>
      <c r="SM23">
        <f>COUNTIF(Sheet1!SJ:SJ,$A23)</f>
        <v>0</v>
      </c>
      <c r="SN23">
        <f>COUNTIF(Sheet1!SK:SK,$A23)</f>
        <v>1</v>
      </c>
      <c r="SO23">
        <f>COUNTIF(Sheet1!SL:SL,$A23)</f>
        <v>0</v>
      </c>
      <c r="SP23">
        <f>COUNTIF(Sheet1!SM:SM,$A23)</f>
        <v>0</v>
      </c>
      <c r="SQ23">
        <f>COUNTIF(Sheet1!SN:SN,$A23)</f>
        <v>0</v>
      </c>
      <c r="SR23">
        <f>COUNTIF(Sheet1!SO:SO,$A23)</f>
        <v>1</v>
      </c>
      <c r="SS23">
        <f>COUNTIF(Sheet1!SP:SP,$A23)</f>
        <v>0</v>
      </c>
      <c r="ST23">
        <f>COUNTIF(Sheet1!SQ:SQ,$A23)</f>
        <v>2</v>
      </c>
      <c r="SU23">
        <f>COUNTIF(Sheet1!SR:SR,$A23)</f>
        <v>0</v>
      </c>
      <c r="SV23">
        <f>COUNTIF(Sheet1!SS:SS,$A23)</f>
        <v>1</v>
      </c>
      <c r="SW23">
        <f>COUNTIF(Sheet1!ST:ST,$A23)</f>
        <v>0</v>
      </c>
      <c r="SX23">
        <f>COUNTIF(Sheet1!SU:SU,$A23)</f>
        <v>1</v>
      </c>
      <c r="SY23">
        <f>COUNTIF(Sheet1!SV:SV,$A23)</f>
        <v>0</v>
      </c>
      <c r="SZ23">
        <f>COUNTIF(Sheet1!SW:SW,$A23)</f>
        <v>1</v>
      </c>
      <c r="TA23">
        <f>COUNTIF(Sheet1!SX:SX,$A23)</f>
        <v>1</v>
      </c>
      <c r="TB23">
        <f>COUNTIF(Sheet1!SY:SY,$A23)</f>
        <v>0</v>
      </c>
      <c r="TC23">
        <f>COUNTIF(Sheet1!SZ:SZ,$A23)</f>
        <v>0</v>
      </c>
      <c r="TD23">
        <f>COUNTIF(Sheet1!TA:TA,$A23)</f>
        <v>1</v>
      </c>
      <c r="TE23">
        <f>COUNTIF(Sheet1!TB:TB,$A23)</f>
        <v>1</v>
      </c>
      <c r="TF23">
        <f>COUNTIF(Sheet1!TC:TC,$A23)</f>
        <v>2</v>
      </c>
      <c r="TG23">
        <f>COUNTIF(Sheet1!TD:TD,$A23)</f>
        <v>1</v>
      </c>
      <c r="TH23">
        <f>COUNTIF(Sheet1!TE:TE,$A23)</f>
        <v>1</v>
      </c>
      <c r="TI23">
        <f>COUNTIF(Sheet1!TF:TF,$A23)</f>
        <v>0</v>
      </c>
      <c r="TJ23">
        <f>COUNTIF(Sheet1!TG:TG,$A23)</f>
        <v>0</v>
      </c>
      <c r="TK23">
        <f>COUNTIF(Sheet1!TH:TH,$A23)</f>
        <v>0</v>
      </c>
      <c r="TL23">
        <f>COUNTIF(Sheet1!TI:TI,$A23)</f>
        <v>0</v>
      </c>
      <c r="TM23">
        <f>COUNTIF(Sheet1!TJ:TJ,$A23)</f>
        <v>1</v>
      </c>
      <c r="TN23">
        <f>COUNTIF(Sheet1!TK:TK,$A23)</f>
        <v>0</v>
      </c>
      <c r="TO23">
        <f>COUNTIF(Sheet1!TL:TL,$A23)</f>
        <v>0</v>
      </c>
      <c r="TP23">
        <f>COUNTIF(Sheet1!TM:TM,$A23)</f>
        <v>1</v>
      </c>
      <c r="TQ23">
        <f>COUNTIF(Sheet1!TN:TN,$A23)</f>
        <v>0</v>
      </c>
      <c r="TR23">
        <f>COUNTIF(Sheet1!TO:TO,$A23)</f>
        <v>1</v>
      </c>
      <c r="TS23">
        <f>COUNTIF(Sheet1!TP:TP,$A23)</f>
        <v>0</v>
      </c>
      <c r="TT23">
        <f>COUNTIF(Sheet1!TQ:TQ,$A23)</f>
        <v>1</v>
      </c>
      <c r="TU23">
        <f>COUNTIF(Sheet1!TR:TR,$A23)</f>
        <v>0</v>
      </c>
      <c r="TV23">
        <f>COUNTIF(Sheet1!TS:TS,$A23)</f>
        <v>0</v>
      </c>
      <c r="TW23">
        <f>COUNTIF(Sheet1!TT:TT,$A23)</f>
        <v>0</v>
      </c>
      <c r="TX23">
        <f>COUNTIF(Sheet1!TU:TU,$A23)</f>
        <v>0</v>
      </c>
      <c r="TY23">
        <f>COUNTIF(Sheet1!TV:TV,$A23)</f>
        <v>0</v>
      </c>
      <c r="TZ23">
        <f>COUNTIF(Sheet1!TW:TW,$A23)</f>
        <v>0</v>
      </c>
      <c r="UA23">
        <f>COUNTIF(Sheet1!TX:TX,$A23)</f>
        <v>0</v>
      </c>
      <c r="UB23">
        <f>COUNTIF(Sheet1!TY:TY,$A23)</f>
        <v>1</v>
      </c>
      <c r="UC23">
        <f>COUNTIF(Sheet1!TZ:TZ,$A23)</f>
        <v>0</v>
      </c>
      <c r="UD23">
        <f>COUNTIF(Sheet1!UA:UA,$A23)</f>
        <v>1</v>
      </c>
      <c r="UE23">
        <f>COUNTIF(Sheet1!UB:UB,$A23)</f>
        <v>1</v>
      </c>
      <c r="UF23">
        <f>COUNTIF(Sheet1!UC:UC,$A23)</f>
        <v>0</v>
      </c>
      <c r="UG23">
        <f>COUNTIF(Sheet1!UD:UD,$A23)</f>
        <v>0</v>
      </c>
      <c r="UH23">
        <f>COUNTIF(Sheet1!UE:UE,$A23)</f>
        <v>1</v>
      </c>
      <c r="UI23">
        <f>COUNTIF(Sheet1!UF:UF,$A23)</f>
        <v>1</v>
      </c>
      <c r="UJ23">
        <f>COUNTIF(Sheet1!UG:UG,$A23)</f>
        <v>3</v>
      </c>
      <c r="UK23">
        <f>COUNTIF(Sheet1!UH:UH,$A23)</f>
        <v>0</v>
      </c>
      <c r="UL23">
        <f>COUNTIF(Sheet1!UI:UI,$A23)</f>
        <v>0</v>
      </c>
      <c r="UM23">
        <f>COUNTIF(Sheet1!UJ:UJ,$A23)</f>
        <v>1</v>
      </c>
      <c r="UN23">
        <f>COUNTIF(Sheet1!UK:UK,$A23)</f>
        <v>0</v>
      </c>
      <c r="UO23">
        <f>COUNTIF(Sheet1!UL:UL,$A23)</f>
        <v>0</v>
      </c>
      <c r="UP23">
        <f>COUNTIF(Sheet1!UM:UM,$A23)</f>
        <v>1</v>
      </c>
      <c r="UQ23">
        <f>COUNTIF(Sheet1!UN:UN,$A23)</f>
        <v>0</v>
      </c>
      <c r="UR23">
        <f>COUNTIF(Sheet1!UO:UO,$A23)</f>
        <v>1</v>
      </c>
      <c r="US23">
        <f>COUNTIF(Sheet1!UP:UP,$A23)</f>
        <v>1</v>
      </c>
      <c r="UT23">
        <f>COUNTIF(Sheet1!UQ:UQ,$A23)</f>
        <v>0</v>
      </c>
      <c r="UU23">
        <f>COUNTIF(Sheet1!UR:UR,$A23)</f>
        <v>1</v>
      </c>
      <c r="UV23">
        <f>COUNTIF(Sheet1!US:US,$A23)</f>
        <v>0</v>
      </c>
      <c r="UW23">
        <f>COUNTIF(Sheet1!UT:UT,$A23)</f>
        <v>1</v>
      </c>
      <c r="UX23">
        <f>COUNTIF(Sheet1!UU:UU,$A23)</f>
        <v>0</v>
      </c>
      <c r="UY23">
        <f>COUNTIF(Sheet1!UV:UV,$A23)</f>
        <v>0</v>
      </c>
      <c r="UZ23">
        <f>COUNTIF(Sheet1!UW:UW,$A23)</f>
        <v>0</v>
      </c>
      <c r="VA23">
        <f>COUNTIF(Sheet1!UX:UX,$A23)</f>
        <v>0</v>
      </c>
      <c r="VB23">
        <f>COUNTIF(Sheet1!UY:UY,$A23)</f>
        <v>1</v>
      </c>
      <c r="VC23">
        <f>COUNTIF(Sheet1!UZ:UZ,$A23)</f>
        <v>0</v>
      </c>
      <c r="VD23">
        <f>COUNTIF(Sheet1!VA:VA,$A23)</f>
        <v>1</v>
      </c>
      <c r="VE23">
        <f>COUNTIF(Sheet1!VB:VB,$A23)</f>
        <v>3</v>
      </c>
      <c r="VF23">
        <f>COUNTIF(Sheet1!VC:VC,$A23)</f>
        <v>1</v>
      </c>
      <c r="VG23">
        <f>COUNTIF(Sheet1!VD:VD,$A23)</f>
        <v>1</v>
      </c>
      <c r="VH23">
        <f>COUNTIF(Sheet1!VE:VE,$A23)</f>
        <v>1</v>
      </c>
      <c r="VI23">
        <f>COUNTIF(Sheet1!VF:VF,$A23)</f>
        <v>0</v>
      </c>
      <c r="VJ23">
        <f>COUNTIF(Sheet1!VG:VG,$A23)</f>
        <v>1</v>
      </c>
      <c r="VK23">
        <f>COUNTIF(Sheet1!VH:VH,$A23)</f>
        <v>0</v>
      </c>
      <c r="VL23">
        <f>COUNTIF(Sheet1!VI:VI,$A23)</f>
        <v>0</v>
      </c>
      <c r="VM23">
        <f>COUNTIF(Sheet1!VJ:VJ,$A23)</f>
        <v>1</v>
      </c>
      <c r="VN23">
        <f>COUNTIF(Sheet1!VK:VK,$A23)</f>
        <v>1</v>
      </c>
      <c r="VO23">
        <f>COUNTIF(Sheet1!VL:VL,$A23)</f>
        <v>0</v>
      </c>
      <c r="VP23">
        <f>COUNTIF(Sheet1!VM:VM,$A23)</f>
        <v>0</v>
      </c>
      <c r="VQ23">
        <f>COUNTIF(Sheet1!VN:VN,$A23)</f>
        <v>3</v>
      </c>
      <c r="VR23">
        <f>COUNTIF(Sheet1!VO:VO,$A23)</f>
        <v>0</v>
      </c>
      <c r="VS23">
        <f>COUNTIF(Sheet1!VP:VP,$A23)</f>
        <v>2</v>
      </c>
      <c r="VT23">
        <f>COUNTIF(Sheet1!VQ:VQ,$A23)</f>
        <v>0</v>
      </c>
      <c r="VU23">
        <f>COUNTIF(Sheet1!VR:VR,$A23)</f>
        <v>2</v>
      </c>
      <c r="VV23">
        <f>COUNTIF(Sheet1!VS:VS,$A23)</f>
        <v>0</v>
      </c>
      <c r="VW23">
        <f>COUNTIF(Sheet1!VT:VT,$A23)</f>
        <v>0</v>
      </c>
      <c r="VX23">
        <f>COUNTIF(Sheet1!VU:VU,$A23)</f>
        <v>0</v>
      </c>
      <c r="VY23">
        <f>COUNTIF(Sheet1!VV:VV,$A23)</f>
        <v>1</v>
      </c>
      <c r="VZ23">
        <f>COUNTIF(Sheet1!VW:VW,$A23)</f>
        <v>0</v>
      </c>
      <c r="WA23">
        <f>COUNTIF(Sheet1!VX:VX,$A23)</f>
        <v>0</v>
      </c>
      <c r="WB23">
        <f>COUNTIF(Sheet1!VY:VY,$A23)</f>
        <v>0</v>
      </c>
      <c r="WC23">
        <f>COUNTIF(Sheet1!VZ:VZ,$A23)</f>
        <v>0</v>
      </c>
      <c r="WD23">
        <f>COUNTIF(Sheet1!WA:WA,$A23)</f>
        <v>0</v>
      </c>
      <c r="WE23">
        <f>COUNTIF(Sheet1!WB:WB,$A23)</f>
        <v>1</v>
      </c>
      <c r="WF23">
        <f>COUNTIF(Sheet1!WC:WC,$A23)</f>
        <v>0</v>
      </c>
      <c r="WG23">
        <f>COUNTIF(Sheet1!WD:WD,$A23)</f>
        <v>1</v>
      </c>
      <c r="WH23">
        <f>COUNTIF(Sheet1!WE:WE,$A23)</f>
        <v>1</v>
      </c>
      <c r="WI23">
        <f>COUNTIF(Sheet1!WF:WF,$A23)</f>
        <v>1</v>
      </c>
      <c r="WJ23">
        <f>COUNTIF(Sheet1!WG:WG,$A23)</f>
        <v>1</v>
      </c>
      <c r="WK23">
        <f>COUNTIF(Sheet1!WH:WH,$A23)</f>
        <v>1</v>
      </c>
      <c r="WL23">
        <f>COUNTIF(Sheet1!WI:WI,$A23)</f>
        <v>0</v>
      </c>
      <c r="WM23">
        <f>COUNTIF(Sheet1!WJ:WJ,$A23)</f>
        <v>1</v>
      </c>
      <c r="WN23">
        <f>COUNTIF(Sheet1!WK:WK,$A23)</f>
        <v>1</v>
      </c>
      <c r="WO23">
        <f>COUNTIF(Sheet1!WL:WL,$A23)</f>
        <v>1</v>
      </c>
      <c r="WP23">
        <f>COUNTIF(Sheet1!WM:WM,$A23)</f>
        <v>1</v>
      </c>
      <c r="WQ23">
        <f>COUNTIF(Sheet1!WN:WN,$A23)</f>
        <v>1</v>
      </c>
      <c r="WR23">
        <f>COUNTIF(Sheet1!WO:WO,$A23)</f>
        <v>1</v>
      </c>
      <c r="WS23">
        <f>COUNTIF(Sheet1!WP:WP,$A23)</f>
        <v>0</v>
      </c>
      <c r="WT23">
        <f>COUNTIF(Sheet1!WQ:WQ,$A23)</f>
        <v>0</v>
      </c>
      <c r="WU23">
        <f>COUNTIF(Sheet1!WR:WR,$A23)</f>
        <v>1</v>
      </c>
      <c r="WV23">
        <f>COUNTIF(Sheet1!WS:WS,$A23)</f>
        <v>0</v>
      </c>
      <c r="WW23">
        <f>COUNTIF(Sheet1!WT:WT,$A23)</f>
        <v>0</v>
      </c>
      <c r="WX23">
        <f>COUNTIF(Sheet1!WU:WU,$A23)</f>
        <v>3</v>
      </c>
      <c r="WY23">
        <f>COUNTIF(Sheet1!WV:WV,$A23)</f>
        <v>0</v>
      </c>
      <c r="WZ23">
        <f>COUNTIF(Sheet1!WW:WW,$A23)</f>
        <v>0</v>
      </c>
      <c r="XA23">
        <f>COUNTIF(Sheet1!WX:WX,$A23)</f>
        <v>0</v>
      </c>
      <c r="XB23">
        <f>COUNTIF(Sheet1!WY:WY,$A23)</f>
        <v>1</v>
      </c>
      <c r="XC23">
        <f>COUNTIF(Sheet1!WZ:WZ,$A23)</f>
        <v>0</v>
      </c>
      <c r="XD23">
        <f>COUNTIF(Sheet1!XA:XA,$A23)</f>
        <v>0</v>
      </c>
      <c r="XE23">
        <f>COUNTIF(Sheet1!XB:XB,$A23)</f>
        <v>0</v>
      </c>
      <c r="XF23">
        <f>COUNTIF(Sheet1!XC:XC,$A23)</f>
        <v>1</v>
      </c>
      <c r="XG23">
        <f>COUNTIF(Sheet1!XD:XD,$A23)</f>
        <v>1</v>
      </c>
      <c r="XH23">
        <f>COUNTIF(Sheet1!XE:XE,$A23)</f>
        <v>0</v>
      </c>
      <c r="XI23">
        <f>COUNTIF(Sheet1!XF:XF,$A23)</f>
        <v>1</v>
      </c>
      <c r="XJ23">
        <f>COUNTIF(Sheet1!XG:XG,$A23)</f>
        <v>1</v>
      </c>
      <c r="XK23">
        <f>COUNTIF(Sheet1!XH:XH,$A23)</f>
        <v>0</v>
      </c>
      <c r="XL23">
        <f>COUNTIF(Sheet1!XI:XI,$A23)</f>
        <v>1</v>
      </c>
      <c r="XM23">
        <f>COUNTIF(Sheet1!XJ:XJ,$A23)</f>
        <v>1</v>
      </c>
      <c r="XN23">
        <f>COUNTIF(Sheet1!XK:XK,$A23)</f>
        <v>1</v>
      </c>
      <c r="XO23">
        <f>COUNTIF(Sheet1!XL:XL,$A23)</f>
        <v>0</v>
      </c>
      <c r="XP23">
        <f>COUNTIF(Sheet1!XM:XM,$A23)</f>
        <v>0</v>
      </c>
      <c r="XQ23">
        <f>COUNTIF(Sheet1!XN:XN,$A23)</f>
        <v>1</v>
      </c>
      <c r="XR23">
        <f>COUNTIF(Sheet1!XO:XO,$A23)</f>
        <v>2</v>
      </c>
      <c r="XS23">
        <f>COUNTIF(Sheet1!XP:XP,$A23)</f>
        <v>0</v>
      </c>
      <c r="XT23">
        <f>COUNTIF(Sheet1!XQ:XQ,$A23)</f>
        <v>0</v>
      </c>
      <c r="XU23">
        <f>COUNTIF(Sheet1!XR:XR,$A23)</f>
        <v>0</v>
      </c>
      <c r="XV23">
        <f>COUNTIF(Sheet1!XS:XS,$A23)</f>
        <v>1</v>
      </c>
      <c r="XW23">
        <f>COUNTIF(Sheet1!XT:XT,$A23)</f>
        <v>1</v>
      </c>
      <c r="XX23">
        <f>COUNTIF(Sheet1!XU:XU,$A23)</f>
        <v>1</v>
      </c>
      <c r="XY23">
        <f>COUNTIF(Sheet1!XV:XV,$A23)</f>
        <v>0</v>
      </c>
      <c r="XZ23">
        <f>COUNTIF(Sheet1!XW:XW,$A23)</f>
        <v>2</v>
      </c>
      <c r="YA23">
        <f>COUNTIF(Sheet1!XX:XX,$A23)</f>
        <v>0</v>
      </c>
      <c r="YB23">
        <f>COUNTIF(Sheet1!XY:XY,$A23)</f>
        <v>1</v>
      </c>
      <c r="YC23">
        <f>COUNTIF(Sheet1!XZ:XZ,$A23)</f>
        <v>2</v>
      </c>
      <c r="YD23">
        <f>COUNTIF(Sheet1!YA:YA,$A23)</f>
        <v>0</v>
      </c>
      <c r="YE23">
        <f>COUNTIF(Sheet1!YB:YB,$A23)</f>
        <v>0</v>
      </c>
      <c r="YF23">
        <f>COUNTIF(Sheet1!YC:YC,$A23)</f>
        <v>0</v>
      </c>
      <c r="YG23">
        <f>COUNTIF(Sheet1!YD:YD,$A23)</f>
        <v>0</v>
      </c>
      <c r="YH23">
        <f>COUNTIF(Sheet1!YE:YE,$A23)</f>
        <v>0</v>
      </c>
      <c r="YI23">
        <f>COUNTIF(Sheet1!YF:YF,$A23)</f>
        <v>0</v>
      </c>
      <c r="YJ23">
        <f>COUNTIF(Sheet1!YG:YG,$A23)</f>
        <v>0</v>
      </c>
      <c r="YK23">
        <f>COUNTIF(Sheet1!YH:YH,$A23)</f>
        <v>1</v>
      </c>
      <c r="YL23">
        <f>COUNTIF(Sheet1!YI:YI,$A23)</f>
        <v>1</v>
      </c>
      <c r="YM23">
        <f>COUNTIF(Sheet1!YJ:YJ,$A23)</f>
        <v>0</v>
      </c>
      <c r="YN23">
        <f>COUNTIF(Sheet1!YK:YK,$A23)</f>
        <v>0</v>
      </c>
      <c r="YO23">
        <f>COUNTIF(Sheet1!YL:YL,$A23)</f>
        <v>1</v>
      </c>
      <c r="YP23">
        <f>COUNTIF(Sheet1!YM:YM,$A23)</f>
        <v>0</v>
      </c>
      <c r="YQ23">
        <f>COUNTIF(Sheet1!YN:YN,$A23)</f>
        <v>1</v>
      </c>
      <c r="YR23">
        <f>COUNTIF(Sheet1!YO:YO,$A23)</f>
        <v>0</v>
      </c>
      <c r="YS23">
        <f>COUNTIF(Sheet1!YP:YP,$A23)</f>
        <v>1</v>
      </c>
      <c r="YT23">
        <f>COUNTIF(Sheet1!YQ:YQ,$A23)</f>
        <v>0</v>
      </c>
      <c r="YU23">
        <f>COUNTIF(Sheet1!YR:YR,$A23)</f>
        <v>0</v>
      </c>
      <c r="YV23">
        <f>COUNTIF(Sheet1!YS:YS,$A23)</f>
        <v>1</v>
      </c>
      <c r="YW23">
        <f>COUNTIF(Sheet1!YT:YT,$A23)</f>
        <v>0</v>
      </c>
      <c r="YX23">
        <f>COUNTIF(Sheet1!YU:YU,$A23)</f>
        <v>0</v>
      </c>
      <c r="YY23">
        <f>COUNTIF(Sheet1!YV:YV,$A23)</f>
        <v>1</v>
      </c>
      <c r="YZ23">
        <f>COUNTIF(Sheet1!YW:YW,$A23)</f>
        <v>1</v>
      </c>
      <c r="ZA23">
        <f>COUNTIF(Sheet1!YX:YX,$A23)</f>
        <v>1</v>
      </c>
      <c r="ZB23">
        <f>COUNTIF(Sheet1!YY:YY,$A23)</f>
        <v>0</v>
      </c>
      <c r="ZC23">
        <f>COUNTIF(Sheet1!YZ:YZ,$A23)</f>
        <v>0</v>
      </c>
      <c r="ZD23">
        <f>COUNTIF(Sheet1!ZA:ZA,$A23)</f>
        <v>1</v>
      </c>
      <c r="ZE23">
        <f>COUNTIF(Sheet1!ZB:ZB,$A23)</f>
        <v>2</v>
      </c>
      <c r="ZF23">
        <f>COUNTIF(Sheet1!ZC:ZC,$A23)</f>
        <v>0</v>
      </c>
      <c r="ZG23">
        <f>COUNTIF(Sheet1!ZD:ZD,$A23)</f>
        <v>0</v>
      </c>
      <c r="ZH23">
        <f>COUNTIF(Sheet1!ZE:ZE,$A23)</f>
        <v>1</v>
      </c>
      <c r="ZI23">
        <f>COUNTIF(Sheet1!ZF:ZF,$A23)</f>
        <v>0</v>
      </c>
      <c r="ZJ23">
        <f>COUNTIF(Sheet1!ZG:ZG,$A23)</f>
        <v>1</v>
      </c>
      <c r="ZK23">
        <f>COUNTIF(Sheet1!ZH:ZH,$A23)</f>
        <v>0</v>
      </c>
      <c r="ZL23">
        <f>COUNTIF(Sheet1!ZI:ZI,$A23)</f>
        <v>0</v>
      </c>
      <c r="ZM23">
        <f>COUNTIF(Sheet1!ZJ:ZJ,$A23)</f>
        <v>0</v>
      </c>
      <c r="ZN23">
        <f>COUNTIF(Sheet1!ZK:ZK,$A23)</f>
        <v>1</v>
      </c>
      <c r="ZO23">
        <f>COUNTIF(Sheet1!ZL:ZL,$A23)</f>
        <v>0</v>
      </c>
      <c r="ZP23">
        <f>COUNTIF(Sheet1!ZM:ZM,$A23)</f>
        <v>1</v>
      </c>
      <c r="ZQ23">
        <f>COUNTIF(Sheet1!ZN:ZN,$A23)</f>
        <v>1</v>
      </c>
      <c r="ZR23">
        <f>COUNTIF(Sheet1!ZO:ZO,$A23)</f>
        <v>1</v>
      </c>
      <c r="ZS23">
        <f>COUNTIF(Sheet1!ZP:ZP,$A23)</f>
        <v>1</v>
      </c>
      <c r="ZT23">
        <f>COUNTIF(Sheet1!ZQ:ZQ,$A23)</f>
        <v>2</v>
      </c>
      <c r="ZU23">
        <f>COUNTIF(Sheet1!ZR:ZR,$A23)</f>
        <v>1</v>
      </c>
      <c r="ZV23">
        <f>COUNTIF(Sheet1!ZS:ZS,$A23)</f>
        <v>1</v>
      </c>
      <c r="ZW23">
        <f>COUNTIF(Sheet1!ZT:ZT,$A23)</f>
        <v>0</v>
      </c>
      <c r="ZX23">
        <f>COUNTIF(Sheet1!ZU:ZU,$A23)</f>
        <v>0</v>
      </c>
      <c r="ZY23">
        <f>COUNTIF(Sheet1!ZV:ZV,$A23)</f>
        <v>1</v>
      </c>
      <c r="ZZ23">
        <f>COUNTIF(Sheet1!ZW:ZW,$A23)</f>
        <v>1</v>
      </c>
      <c r="AAA23">
        <f>COUNTIF(Sheet1!ZX:ZX,$A23)</f>
        <v>0</v>
      </c>
      <c r="AAB23">
        <f>COUNTIF(Sheet1!ZY:ZY,$A23)</f>
        <v>0</v>
      </c>
      <c r="AAC23">
        <f>COUNTIF(Sheet1!ZZ:ZZ,$A23)</f>
        <v>1</v>
      </c>
      <c r="AAD23">
        <f>COUNTIF(Sheet1!AAA:AAA,$A23)</f>
        <v>2</v>
      </c>
      <c r="AAE23">
        <f>COUNTIF(Sheet1!AAB:AAB,$A23)</f>
        <v>1</v>
      </c>
      <c r="AAF23">
        <f>COUNTIF(Sheet1!AAC:AAC,$A23)</f>
        <v>0</v>
      </c>
      <c r="AAG23">
        <f>COUNTIF(Sheet1!AAD:AAD,$A23)</f>
        <v>1</v>
      </c>
      <c r="AAH23">
        <f>COUNTIF(Sheet1!AAE:AAE,$A23)</f>
        <v>0</v>
      </c>
      <c r="AAI23">
        <f>COUNTIF(Sheet1!AAF:AAF,$A23)</f>
        <v>1</v>
      </c>
      <c r="AAJ23">
        <f>COUNTIF(Sheet1!AAG:AAG,$A23)</f>
        <v>2</v>
      </c>
      <c r="AAK23">
        <f>COUNTIF(Sheet1!AAH:AAH,$A23)</f>
        <v>0</v>
      </c>
      <c r="AAL23">
        <f>COUNTIF(Sheet1!AAI:AAI,$A23)</f>
        <v>0</v>
      </c>
      <c r="AAM23">
        <f>COUNTIF(Sheet1!AAJ:AAJ,$A23)</f>
        <v>1</v>
      </c>
      <c r="AAN23">
        <f>COUNTIF(Sheet1!AAK:AAK,$A23)</f>
        <v>1</v>
      </c>
      <c r="AAO23">
        <f>COUNTIF(Sheet1!AAL:AAL,$A23)</f>
        <v>0</v>
      </c>
      <c r="AAP23">
        <f>COUNTIF(Sheet1!AAM:AAM,$A23)</f>
        <v>0</v>
      </c>
      <c r="AAQ23">
        <f>COUNTIF(Sheet1!AAN:AAN,$A23)</f>
        <v>1</v>
      </c>
      <c r="AAR23">
        <f>COUNTIF(Sheet1!AAO:AAO,$A23)</f>
        <v>0</v>
      </c>
      <c r="AAS23">
        <f>COUNTIF(Sheet1!AAP:AAP,$A23)</f>
        <v>0</v>
      </c>
      <c r="AAT23">
        <f>COUNTIF(Sheet1!AAQ:AAQ,$A23)</f>
        <v>0</v>
      </c>
      <c r="AAU23">
        <f>COUNTIF(Sheet1!AAR:AAR,$A23)</f>
        <v>0</v>
      </c>
      <c r="AAV23">
        <f>COUNTIF(Sheet1!AAS:AAS,$A23)</f>
        <v>1</v>
      </c>
      <c r="AAW23">
        <f>COUNTIF(Sheet1!AAT:AAT,$A23)</f>
        <v>0</v>
      </c>
      <c r="AAX23">
        <f>COUNTIF(Sheet1!AAU:AAU,$A23)</f>
        <v>2</v>
      </c>
      <c r="AAY23">
        <f>COUNTIF(Sheet1!AAV:AAV,$A23)</f>
        <v>0</v>
      </c>
      <c r="AAZ23">
        <f>COUNTIF(Sheet1!AAW:AAW,$A23)</f>
        <v>0</v>
      </c>
      <c r="ABA23">
        <f>COUNTIF(Sheet1!AAX:AAX,$A23)</f>
        <v>1</v>
      </c>
      <c r="ABB23">
        <f>COUNTIF(Sheet1!AAY:AAY,$A23)</f>
        <v>0</v>
      </c>
      <c r="ABC23">
        <f>COUNTIF(Sheet1!AAZ:AAZ,$A23)</f>
        <v>1</v>
      </c>
      <c r="ABD23">
        <f>COUNTIF(Sheet1!ABA:ABA,$A23)</f>
        <v>1</v>
      </c>
      <c r="ABE23">
        <f>COUNTIF(Sheet1!ABB:ABB,$A23)</f>
        <v>0</v>
      </c>
      <c r="ABF23">
        <f>COUNTIF(Sheet1!ABC:ABC,$A23)</f>
        <v>0</v>
      </c>
      <c r="ABG23">
        <f>COUNTIF(Sheet1!ABD:ABD,$A23)</f>
        <v>1</v>
      </c>
      <c r="ABH23">
        <f>COUNTIF(Sheet1!ABE:ABE,$A23)</f>
        <v>1</v>
      </c>
      <c r="ABI23">
        <f>COUNTIF(Sheet1!ABF:ABF,$A23)</f>
        <v>0</v>
      </c>
      <c r="ABJ23">
        <f>COUNTIF(Sheet1!ABG:ABG,$A23)</f>
        <v>1</v>
      </c>
      <c r="ABK23">
        <f>COUNTIF(Sheet1!ABH:ABH,$A23)</f>
        <v>0</v>
      </c>
      <c r="ABL23">
        <f>COUNTIF(Sheet1!ABI:ABI,$A23)</f>
        <v>0</v>
      </c>
      <c r="ABM23">
        <f>COUNTIF(Sheet1!ABJ:ABJ,$A23)</f>
        <v>2</v>
      </c>
      <c r="ABN23">
        <f>COUNTIF(Sheet1!ABK:ABK,$A23)</f>
        <v>0</v>
      </c>
      <c r="ABO23">
        <f>COUNTIF(Sheet1!ABL:ABL,$A23)</f>
        <v>0</v>
      </c>
      <c r="ABP23">
        <f>COUNTIF(Sheet1!ABM:ABM,$A23)</f>
        <v>0</v>
      </c>
      <c r="ABQ23">
        <f>COUNTIF(Sheet1!ABN:ABN,$A23)</f>
        <v>0</v>
      </c>
      <c r="ABR23">
        <f>COUNTIF(Sheet1!ABO:ABO,$A23)</f>
        <v>0</v>
      </c>
      <c r="ABS23">
        <f>COUNTIF(Sheet1!ABP:ABP,$A23)</f>
        <v>0</v>
      </c>
      <c r="ABT23">
        <f>COUNTIF(Sheet1!ABQ:ABQ,$A23)</f>
        <v>0</v>
      </c>
      <c r="ABU23">
        <f>COUNTIF(Sheet1!ABR:ABR,$A23)</f>
        <v>0</v>
      </c>
      <c r="ABV23">
        <f>COUNTIF(Sheet1!ABS:ABS,$A23)</f>
        <v>0</v>
      </c>
      <c r="ABW23">
        <f>COUNTIF(Sheet1!ABT:ABT,$A23)</f>
        <v>1</v>
      </c>
      <c r="ABX23">
        <f>COUNTIF(Sheet1!ABU:ABU,$A23)</f>
        <v>1</v>
      </c>
      <c r="ABY23">
        <f>COUNTIF(Sheet1!ABV:ABV,$A23)</f>
        <v>0</v>
      </c>
      <c r="ABZ23">
        <f>COUNTIF(Sheet1!ABW:ABW,$A23)</f>
        <v>0</v>
      </c>
      <c r="ACA23">
        <f>COUNTIF(Sheet1!ABX:ABX,$A23)</f>
        <v>1</v>
      </c>
      <c r="ACB23">
        <f>COUNTIF(Sheet1!ABY:ABY,$A23)</f>
        <v>1</v>
      </c>
      <c r="ACC23">
        <f>COUNTIF(Sheet1!ABZ:ABZ,$A23)</f>
        <v>3</v>
      </c>
      <c r="ACD23">
        <f>COUNTIF(Sheet1!ACA:ACA,$A23)</f>
        <v>1</v>
      </c>
      <c r="ACE23">
        <f>COUNTIF(Sheet1!ACB:ACB,$A23)</f>
        <v>1</v>
      </c>
      <c r="ACF23">
        <f>COUNTIF(Sheet1!ACC:ACC,$A23)</f>
        <v>0</v>
      </c>
      <c r="ACG23">
        <f>COUNTIF(Sheet1!ACD:ACD,$A23)</f>
        <v>0</v>
      </c>
      <c r="ACH23">
        <f>COUNTIF(Sheet1!ACE:ACE,$A23)</f>
        <v>0</v>
      </c>
      <c r="ACI23">
        <f>COUNTIF(Sheet1!ACF:ACF,$A23)</f>
        <v>0</v>
      </c>
      <c r="ACJ23">
        <f>COUNTIF(Sheet1!ACG:ACG,$A23)</f>
        <v>0</v>
      </c>
      <c r="ACK23">
        <f>COUNTIF(Sheet1!ACH:ACH,$A23)</f>
        <v>0</v>
      </c>
      <c r="ACL23">
        <f>COUNTIF(Sheet1!ACI:ACI,$A23)</f>
        <v>3</v>
      </c>
      <c r="ACM23">
        <f>COUNTIF(Sheet1!ACJ:ACJ,$A23)</f>
        <v>1</v>
      </c>
      <c r="ACN23">
        <f>COUNTIF(Sheet1!ACK:ACK,$A23)</f>
        <v>0</v>
      </c>
      <c r="ACO23">
        <f>COUNTIF(Sheet1!ACL:ACL,$A23)</f>
        <v>1</v>
      </c>
      <c r="ACP23">
        <f>COUNTIF(Sheet1!ACM:ACM,$A23)</f>
        <v>0</v>
      </c>
      <c r="ACQ23">
        <f>COUNTIF(Sheet1!ACN:ACN,$A23)</f>
        <v>0</v>
      </c>
      <c r="ACR23">
        <f>COUNTIF(Sheet1!ACO:ACO,$A23)</f>
        <v>1</v>
      </c>
      <c r="ACS23">
        <f>COUNTIF(Sheet1!ACP:ACP,$A23)</f>
        <v>1</v>
      </c>
      <c r="ACT23">
        <f>COUNTIF(Sheet1!ACQ:ACQ,$A23)</f>
        <v>1</v>
      </c>
      <c r="ACU23">
        <f>COUNTIF(Sheet1!ACR:ACR,$A23)</f>
        <v>0</v>
      </c>
      <c r="ACV23">
        <f>COUNTIF(Sheet1!ACS:ACS,$A23)</f>
        <v>0</v>
      </c>
      <c r="ACW23">
        <f>COUNTIF(Sheet1!ACT:ACT,$A23)</f>
        <v>2</v>
      </c>
      <c r="ACX23">
        <f>COUNTIF(Sheet1!ACU:ACU,$A23)</f>
        <v>0</v>
      </c>
      <c r="ACY23">
        <f>COUNTIF(Sheet1!ACV:ACV,$A23)</f>
        <v>0</v>
      </c>
      <c r="ACZ23">
        <f>COUNTIF(Sheet1!ACW:ACW,$A23)</f>
        <v>2</v>
      </c>
      <c r="ADA23">
        <f>COUNTIF(Sheet1!ACX:ACX,$A23)</f>
        <v>1</v>
      </c>
      <c r="ADB23">
        <f>COUNTIF(Sheet1!ACY:ACY,$A23)</f>
        <v>0</v>
      </c>
      <c r="ADC23">
        <f>COUNTIF(Sheet1!ACZ:ACZ,$A23)</f>
        <v>1</v>
      </c>
      <c r="ADD23">
        <f>COUNTIF(Sheet1!ADA:ADA,$A23)</f>
        <v>0</v>
      </c>
      <c r="ADE23">
        <f>COUNTIF(Sheet1!ADB:ADB,$A23)</f>
        <v>1</v>
      </c>
      <c r="ADF23">
        <f>COUNTIF(Sheet1!ADC:ADC,$A23)</f>
        <v>1</v>
      </c>
      <c r="ADG23">
        <f>COUNTIF(Sheet1!ADD:ADD,$A23)</f>
        <v>0</v>
      </c>
      <c r="ADH23">
        <f>COUNTIF(Sheet1!ADE:ADE,$A23)</f>
        <v>1</v>
      </c>
      <c r="ADI23">
        <f>COUNTIF(Sheet1!ADF:ADF,$A23)</f>
        <v>0</v>
      </c>
      <c r="ADJ23">
        <f>COUNTIF(Sheet1!ADG:ADG,$A23)</f>
        <v>0</v>
      </c>
      <c r="ADK23">
        <f>COUNTIF(Sheet1!ADH:ADH,$A23)</f>
        <v>0</v>
      </c>
      <c r="ADL23">
        <f>COUNTIF(Sheet1!ADI:ADI,$A23)</f>
        <v>1</v>
      </c>
      <c r="ADM23">
        <f>COUNTIF(Sheet1!ADJ:ADJ,$A23)</f>
        <v>0</v>
      </c>
      <c r="ADN23">
        <f>COUNTIF(Sheet1!ADK:ADK,$A23)</f>
        <v>0</v>
      </c>
      <c r="ADO23">
        <f>COUNTIF(Sheet1!ADL:ADL,$A23)</f>
        <v>1</v>
      </c>
      <c r="ADP23">
        <f>COUNTIF(Sheet1!ADM:ADM,$A23)</f>
        <v>1</v>
      </c>
      <c r="ADQ23">
        <f>COUNTIF(Sheet1!ADN:ADN,$A23)</f>
        <v>2</v>
      </c>
      <c r="ADR23">
        <f>COUNTIF(Sheet1!ADO:ADO,$A23)</f>
        <v>1</v>
      </c>
      <c r="ADS23">
        <f>COUNTIF(Sheet1!ADP:ADP,$A23)</f>
        <v>2</v>
      </c>
      <c r="ADT23">
        <f>COUNTIF(Sheet1!ADQ:ADQ,$A23)</f>
        <v>1</v>
      </c>
      <c r="ADU23">
        <f>COUNTIF(Sheet1!ADR:ADR,$A23)</f>
        <v>0</v>
      </c>
      <c r="ADV23">
        <f>COUNTIF(Sheet1!ADS:ADS,$A23)</f>
        <v>2</v>
      </c>
      <c r="ADW23">
        <f>COUNTIF(Sheet1!ADT:ADT,$A23)</f>
        <v>1</v>
      </c>
      <c r="ADX23">
        <f>COUNTIF(Sheet1!ADU:ADU,$A23)</f>
        <v>0</v>
      </c>
      <c r="ADY23">
        <f>COUNTIF(Sheet1!ADV:ADV,$A23)</f>
        <v>1</v>
      </c>
      <c r="ADZ23">
        <f>COUNTIF(Sheet1!ADW:ADW,$A23)</f>
        <v>1</v>
      </c>
      <c r="AEA23">
        <f>COUNTIF(Sheet1!ADX:ADX,$A23)</f>
        <v>2</v>
      </c>
      <c r="AEB23">
        <f>COUNTIF(Sheet1!ADY:ADY,$A23)</f>
        <v>0</v>
      </c>
      <c r="AEC23">
        <f>COUNTIF(Sheet1!ADZ:ADZ,$A23)</f>
        <v>0</v>
      </c>
      <c r="AED23">
        <f>COUNTIF(Sheet1!AEA:AEA,$A23)</f>
        <v>2</v>
      </c>
      <c r="AEE23">
        <f>COUNTIF(Sheet1!AEB:AEB,$A23)</f>
        <v>0</v>
      </c>
      <c r="AEF23">
        <f>COUNTIF(Sheet1!AEC:AEC,$A23)</f>
        <v>1</v>
      </c>
      <c r="AEG23">
        <f>COUNTIF(Sheet1!AED:AED,$A23)</f>
        <v>0</v>
      </c>
      <c r="AEH23">
        <f>COUNTIF(Sheet1!AEE:AEE,$A23)</f>
        <v>1</v>
      </c>
      <c r="AEI23">
        <f>COUNTIF(Sheet1!AEF:AEF,$A23)</f>
        <v>0</v>
      </c>
      <c r="AEJ23">
        <f>COUNTIF(Sheet1!AEG:AEG,$A23)</f>
        <v>0</v>
      </c>
      <c r="AEK23">
        <f>COUNTIF(Sheet1!AEH:AEH,$A23)</f>
        <v>1</v>
      </c>
      <c r="AEL23">
        <f>COUNTIF(Sheet1!AEI:AEI,$A23)</f>
        <v>1</v>
      </c>
      <c r="AEM23">
        <f>COUNTIF(Sheet1!AEJ:AEJ,$A23)</f>
        <v>0</v>
      </c>
      <c r="AEN23">
        <f>COUNTIF(Sheet1!AEK:AEK,$A23)</f>
        <v>0</v>
      </c>
      <c r="AEO23">
        <f>COUNTIF(Sheet1!AEL:AEL,$A23)</f>
        <v>0</v>
      </c>
      <c r="AEP23">
        <f>COUNTIF(Sheet1!AEM:AEM,$A23)</f>
        <v>1</v>
      </c>
      <c r="AEQ23">
        <f>COUNTIF(Sheet1!AEN:AEN,$A23)</f>
        <v>1</v>
      </c>
      <c r="AER23">
        <f>COUNTIF(Sheet1!AEO:AEO,$A23)</f>
        <v>0</v>
      </c>
      <c r="AES23">
        <f>COUNTIF(Sheet1!AEP:AEP,$A23)</f>
        <v>0</v>
      </c>
      <c r="AET23">
        <f>COUNTIF(Sheet1!AEQ:AEQ,$A23)</f>
        <v>1</v>
      </c>
      <c r="AEU23">
        <f>COUNTIF(Sheet1!AER:AER,$A23)</f>
        <v>1</v>
      </c>
      <c r="AEV23">
        <f>COUNTIF(Sheet1!AES:AES,$A23)</f>
        <v>1</v>
      </c>
      <c r="AEW23">
        <f>COUNTIF(Sheet1!AET:AET,$A23)</f>
        <v>1</v>
      </c>
      <c r="AEX23">
        <f>COUNTIF(Sheet1!AEU:AEU,$A23)</f>
        <v>2</v>
      </c>
      <c r="AEY23">
        <f>COUNTIF(Sheet1!AEV:AEV,$A23)</f>
        <v>1</v>
      </c>
      <c r="AEZ23">
        <f>COUNTIF(Sheet1!AEW:AEW,$A23)</f>
        <v>1</v>
      </c>
      <c r="AFA23">
        <f>COUNTIF(Sheet1!AEX:AEX,$A23)</f>
        <v>1</v>
      </c>
      <c r="AFB23">
        <f>COUNTIF(Sheet1!AEY:AEY,$A23)</f>
        <v>1</v>
      </c>
      <c r="AFC23">
        <f>COUNTIF(Sheet1!AEZ:AEZ,$A23)</f>
        <v>1</v>
      </c>
      <c r="AFD23">
        <f>COUNTIF(Sheet1!AFA:AFA,$A23)</f>
        <v>0</v>
      </c>
      <c r="AFE23">
        <f>COUNTIF(Sheet1!AFB:AFB,$A23)</f>
        <v>0</v>
      </c>
      <c r="AFF23">
        <f>COUNTIF(Sheet1!AFC:AFC,$A23)</f>
        <v>0</v>
      </c>
      <c r="AFG23">
        <f>COUNTIF(Sheet1!AFD:AFD,$A23)</f>
        <v>1</v>
      </c>
      <c r="AFH23">
        <f>COUNTIF(Sheet1!AFE:AFE,$A23)</f>
        <v>0</v>
      </c>
      <c r="AFI23">
        <f>COUNTIF(Sheet1!AFF:AFF,$A23)</f>
        <v>0</v>
      </c>
      <c r="AFJ23">
        <f>COUNTIF(Sheet1!AFG:AFG,$A23)</f>
        <v>1</v>
      </c>
      <c r="AFK23">
        <f>COUNTIF(Sheet1!AFH:AFH,$A23)</f>
        <v>0</v>
      </c>
      <c r="AFL23">
        <f>COUNTIF(Sheet1!AFI:AFI,$A23)</f>
        <v>1</v>
      </c>
      <c r="AFM23">
        <f>COUNTIF(Sheet1!AFJ:AFJ,$A23)</f>
        <v>0</v>
      </c>
      <c r="AFN23">
        <f>COUNTIF(Sheet1!AFK:AFK,$A23)</f>
        <v>2</v>
      </c>
      <c r="AFO23">
        <f>COUNTIF(Sheet1!AFL:AFL,$A23)</f>
        <v>0</v>
      </c>
      <c r="AFP23">
        <f>COUNTIF(Sheet1!AFM:AFM,$A23)</f>
        <v>1</v>
      </c>
      <c r="AFQ23">
        <f>COUNTIF(Sheet1!AFN:AFN,$A23)</f>
        <v>0</v>
      </c>
      <c r="AFR23">
        <f>COUNTIF(Sheet1!AFO:AFO,$A23)</f>
        <v>0</v>
      </c>
      <c r="AFS23">
        <f>COUNTIF(Sheet1!AFP:AFP,$A23)</f>
        <v>1</v>
      </c>
      <c r="AFT23">
        <f>COUNTIF(Sheet1!AFQ:AFQ,$A23)</f>
        <v>2</v>
      </c>
      <c r="AFU23">
        <f>COUNTIF(Sheet1!AFR:AFR,$A23)</f>
        <v>0</v>
      </c>
      <c r="AFV23">
        <f>COUNTIF(Sheet1!AFS:AFS,$A23)</f>
        <v>0</v>
      </c>
      <c r="AFW23">
        <f>COUNTIF(Sheet1!AFT:AFT,$A23)</f>
        <v>0</v>
      </c>
      <c r="AFX23">
        <f>COUNTIF(Sheet1!AFU:AFU,$A23)</f>
        <v>1</v>
      </c>
      <c r="AFY23">
        <f>COUNTIF(Sheet1!AFV:AFV,$A23)</f>
        <v>0</v>
      </c>
      <c r="AFZ23">
        <f>COUNTIF(Sheet1!AFW:AFW,$A23)</f>
        <v>0</v>
      </c>
      <c r="AGA23">
        <f>COUNTIF(Sheet1!AFX:AFX,$A23)</f>
        <v>1</v>
      </c>
      <c r="AGB23">
        <f>COUNTIF(Sheet1!AFY:AFY,$A23)</f>
        <v>1</v>
      </c>
      <c r="AGC23">
        <f>COUNTIF(Sheet1!AFZ:AFZ,$A23)</f>
        <v>1</v>
      </c>
      <c r="AGD23">
        <f>COUNTIF(Sheet1!AGA:AGA,$A23)</f>
        <v>2</v>
      </c>
      <c r="AGE23">
        <f>COUNTIF(Sheet1!AGB:AGB,$A23)</f>
        <v>1</v>
      </c>
      <c r="AGF23">
        <f>COUNTIF(Sheet1!AGC:AGC,$A23)</f>
        <v>0</v>
      </c>
      <c r="AGG23">
        <f>COUNTIF(Sheet1!AGD:AGD,$A23)</f>
        <v>1</v>
      </c>
      <c r="AGH23">
        <f>COUNTIF(Sheet1!AGE:AGE,$A23)</f>
        <v>0</v>
      </c>
      <c r="AGI23">
        <f>COUNTIF(Sheet1!AGF:AGF,$A23)</f>
        <v>0</v>
      </c>
      <c r="AGJ23">
        <f>COUNTIF(Sheet1!AGG:AGG,$A23)</f>
        <v>0</v>
      </c>
      <c r="AGK23">
        <f>COUNTIF(Sheet1!AGH:AGH,$A23)</f>
        <v>0</v>
      </c>
      <c r="AGL23">
        <f>COUNTIF(Sheet1!AGI:AGI,$A23)</f>
        <v>1</v>
      </c>
      <c r="AGM23">
        <f>COUNTIF(Sheet1!AGJ:AGJ,$A23)</f>
        <v>1</v>
      </c>
      <c r="AGN23">
        <f>COUNTIF(Sheet1!AGK:AGK,$A23)</f>
        <v>0</v>
      </c>
      <c r="AGO23">
        <f>COUNTIF(Sheet1!AGL:AGL,$A23)</f>
        <v>0</v>
      </c>
      <c r="AGP23">
        <f>COUNTIF(Sheet1!AGM:AGM,$A23)</f>
        <v>0</v>
      </c>
      <c r="AGQ23">
        <f>COUNTIF(Sheet1!AGN:AGN,$A23)</f>
        <v>1</v>
      </c>
      <c r="AGR23">
        <f>COUNTIF(Sheet1!AGO:AGO,$A23)</f>
        <v>1</v>
      </c>
      <c r="AGS23">
        <f>COUNTIF(Sheet1!AGP:AGP,$A23)</f>
        <v>1</v>
      </c>
      <c r="AGT23">
        <f>COUNTIF(Sheet1!AGQ:AGQ,$A23)</f>
        <v>1</v>
      </c>
      <c r="AGU23">
        <f>COUNTIF(Sheet1!AGR:AGR,$A23)</f>
        <v>1</v>
      </c>
      <c r="AGV23">
        <f>COUNTIF(Sheet1!AGS:AGS,$A23)</f>
        <v>0</v>
      </c>
      <c r="AGW23">
        <f>COUNTIF(Sheet1!AGT:AGT,$A23)</f>
        <v>0</v>
      </c>
      <c r="AGX23">
        <f>COUNTIF(Sheet1!AGU:AGU,$A23)</f>
        <v>1</v>
      </c>
      <c r="AGY23">
        <f>COUNTIF(Sheet1!AGV:AGV,$A23)</f>
        <v>1</v>
      </c>
      <c r="AGZ23">
        <f>COUNTIF(Sheet1!AGW:AGW,$A23)</f>
        <v>2</v>
      </c>
      <c r="AHA23">
        <f>COUNTIF(Sheet1!AGX:AGX,$A23)</f>
        <v>0</v>
      </c>
      <c r="AHB23">
        <f>COUNTIF(Sheet1!AGY:AGY,$A23)</f>
        <v>0</v>
      </c>
      <c r="AHC23">
        <f>COUNTIF(Sheet1!AGZ:AGZ,$A23)</f>
        <v>0</v>
      </c>
      <c r="AHD23">
        <f>COUNTIF(Sheet1!AHA:AHA,$A23)</f>
        <v>1</v>
      </c>
      <c r="AHE23">
        <f>COUNTIF(Sheet1!AHB:AHB,$A23)</f>
        <v>0</v>
      </c>
      <c r="AHF23">
        <f>COUNTIF(Sheet1!AHC:AHC,$A23)</f>
        <v>1</v>
      </c>
      <c r="AHG23">
        <f>COUNTIF(Sheet1!AHD:AHD,$A23)</f>
        <v>1</v>
      </c>
      <c r="AHH23">
        <f>COUNTIF(Sheet1!AHE:AHE,$A23)</f>
        <v>0</v>
      </c>
      <c r="AHI23">
        <f>COUNTIF(Sheet1!AHF:AHF,$A23)</f>
        <v>0</v>
      </c>
      <c r="AHJ23">
        <f>COUNTIF(Sheet1!AHG:AHG,$A23)</f>
        <v>1</v>
      </c>
      <c r="AHK23">
        <f>COUNTIF(Sheet1!AHH:AHH,$A23)</f>
        <v>0</v>
      </c>
      <c r="AHL23">
        <f>COUNTIF(Sheet1!AHI:AHI,$A23)</f>
        <v>0</v>
      </c>
      <c r="AHM23">
        <f>COUNTIF(Sheet1!AHJ:AHJ,$A23)</f>
        <v>1</v>
      </c>
      <c r="AHN23">
        <f>COUNTIF(Sheet1!AHK:AHK,$A23)</f>
        <v>1</v>
      </c>
      <c r="AHO23">
        <f>COUNTIF(Sheet1!AHL:AHL,$A23)</f>
        <v>0</v>
      </c>
      <c r="AHP23">
        <f>COUNTIF(Sheet1!AHM:AHM,$A23)</f>
        <v>1</v>
      </c>
      <c r="AHQ23">
        <f>COUNTIF(Sheet1!AHN:AHN,$A23)</f>
        <v>1</v>
      </c>
      <c r="AHR23">
        <f>COUNTIF(Sheet1!AHO:AHO,$A23)</f>
        <v>2</v>
      </c>
      <c r="AHS23">
        <f>COUNTIF(Sheet1!AHP:AHP,$A23)</f>
        <v>0</v>
      </c>
      <c r="AHT23">
        <f>COUNTIF(Sheet1!AHQ:AHQ,$A23)</f>
        <v>1</v>
      </c>
      <c r="AHU23">
        <f>COUNTIF(Sheet1!AHR:AHR,$A23)</f>
        <v>0</v>
      </c>
      <c r="AHV23">
        <f>COUNTIF(Sheet1!AHS:AHS,$A23)</f>
        <v>0</v>
      </c>
      <c r="AHW23">
        <f>COUNTIF(Sheet1!AHT:AHT,$A23)</f>
        <v>0</v>
      </c>
      <c r="AHX23">
        <f>COUNTIF(Sheet1!AHU:AHU,$A23)</f>
        <v>1</v>
      </c>
      <c r="AHY23">
        <f>COUNTIF(Sheet1!AHV:AHV,$A23)</f>
        <v>1</v>
      </c>
      <c r="AHZ23">
        <f>COUNTIF(Sheet1!AHW:AHW,$A23)</f>
        <v>0</v>
      </c>
      <c r="AIA23">
        <f>COUNTIF(Sheet1!AHX:AHX,$A23)</f>
        <v>1</v>
      </c>
      <c r="AIB23">
        <f>COUNTIF(Sheet1!AHY:AHY,$A23)</f>
        <v>1</v>
      </c>
      <c r="AIC23">
        <f>COUNTIF(Sheet1!AHZ:AHZ,$A23)</f>
        <v>1</v>
      </c>
      <c r="AID23">
        <f>COUNTIF(Sheet1!AIA:AIA,$A23)</f>
        <v>1</v>
      </c>
      <c r="AIE23">
        <f>COUNTIF(Sheet1!AIB:AIB,$A23)</f>
        <v>1</v>
      </c>
      <c r="AIF23">
        <f>COUNTIF(Sheet1!AIC:AIC,$A23)</f>
        <v>1</v>
      </c>
      <c r="AIG23">
        <f>COUNTIF(Sheet1!AID:AID,$A23)</f>
        <v>1</v>
      </c>
      <c r="AIH23">
        <f>COUNTIF(Sheet1!AIE:AIE,$A23)</f>
        <v>0</v>
      </c>
      <c r="AII23">
        <f>COUNTIF(Sheet1!AIF:AIF,$A23)</f>
        <v>0</v>
      </c>
      <c r="AIJ23">
        <f>COUNTIF(Sheet1!AIG:AIG,$A23)</f>
        <v>1</v>
      </c>
      <c r="AIK23">
        <f>COUNTIF(Sheet1!AIH:AIH,$A23)</f>
        <v>0</v>
      </c>
      <c r="AIL23">
        <f>COUNTIF(Sheet1!AII:AII,$A23)</f>
        <v>0</v>
      </c>
      <c r="AIM23">
        <f>COUNTIF(Sheet1!AIJ:AIJ,$A23)</f>
        <v>0</v>
      </c>
      <c r="AIN23">
        <f>COUNTIF(Sheet1!AIK:AIK,$A23)</f>
        <v>0</v>
      </c>
      <c r="AIO23">
        <f>COUNTIF(Sheet1!AIL:AIL,$A23)</f>
        <v>1</v>
      </c>
      <c r="AIP23">
        <f>COUNTIF(Sheet1!AIM:AIM,$A23)</f>
        <v>0</v>
      </c>
      <c r="AIQ23">
        <f>COUNTIF(Sheet1!AIN:AIN,$A23)</f>
        <v>0</v>
      </c>
      <c r="AIR23">
        <f>COUNTIF(Sheet1!AIO:AIO,$A23)</f>
        <v>0</v>
      </c>
      <c r="AIS23">
        <f>COUNTIF(Sheet1!AIP:AIP,$A23)</f>
        <v>2</v>
      </c>
      <c r="AIT23">
        <f>COUNTIF(Sheet1!AIQ:AIQ,$A23)</f>
        <v>1</v>
      </c>
      <c r="AIU23">
        <f>COUNTIF(Sheet1!AIR:AIR,$A23)</f>
        <v>0</v>
      </c>
      <c r="AIV23">
        <f>COUNTIF(Sheet1!AIS:AIS,$A23)</f>
        <v>0</v>
      </c>
      <c r="AIW23">
        <f>COUNTIF(Sheet1!AIT:AIT,$A23)</f>
        <v>0</v>
      </c>
      <c r="AIX23">
        <f>COUNTIF(Sheet1!AIU:AIU,$A23)</f>
        <v>1</v>
      </c>
      <c r="AIY23">
        <f>COUNTIF(Sheet1!AIV:AIV,$A23)</f>
        <v>1</v>
      </c>
      <c r="AIZ23">
        <f>COUNTIF(Sheet1!AIW:AIW,$A23)</f>
        <v>0</v>
      </c>
      <c r="AJA23">
        <f>COUNTIF(Sheet1!AIX:AIX,$A23)</f>
        <v>2</v>
      </c>
      <c r="AJB23">
        <f>COUNTIF(Sheet1!AIY:AIY,$A23)</f>
        <v>0</v>
      </c>
      <c r="AJC23">
        <f>COUNTIF(Sheet1!AIZ:AIZ,$A23)</f>
        <v>1</v>
      </c>
      <c r="AJD23">
        <f>COUNTIF(Sheet1!AJA:AJA,$A23)</f>
        <v>0</v>
      </c>
      <c r="AJE23">
        <f>COUNTIF(Sheet1!AJB:AJB,$A23)</f>
        <v>2</v>
      </c>
      <c r="AJF23">
        <f>COUNTIF(Sheet1!AJC:AJC,$A23)</f>
        <v>1</v>
      </c>
      <c r="AJG23">
        <f>COUNTIF(Sheet1!AJD:AJD,$A23)</f>
        <v>1</v>
      </c>
      <c r="AJH23">
        <f>COUNTIF(Sheet1!AJE:AJE,$A23)</f>
        <v>2</v>
      </c>
      <c r="AJI23">
        <f>COUNTIF(Sheet1!AJF:AJF,$A23)</f>
        <v>1</v>
      </c>
      <c r="AJJ23">
        <f>COUNTIF(Sheet1!AJG:AJG,$A23)</f>
        <v>0</v>
      </c>
      <c r="AJK23">
        <f>COUNTIF(Sheet1!AJH:AJH,$A23)</f>
        <v>1</v>
      </c>
      <c r="AJL23">
        <f>COUNTIF(Sheet1!AJI:AJI,$A23)</f>
        <v>3</v>
      </c>
      <c r="AJM23">
        <f>COUNTIF(Sheet1!AJJ:AJJ,$A23)</f>
        <v>1</v>
      </c>
      <c r="AJN23">
        <f>COUNTIF(Sheet1!AJK:AJK,$A23)</f>
        <v>0</v>
      </c>
      <c r="AJO23">
        <f>COUNTIF(Sheet1!AJL:AJL,$A23)</f>
        <v>1</v>
      </c>
      <c r="AJP23">
        <f>COUNTIF(Sheet1!AJM:AJM,$A23)</f>
        <v>1</v>
      </c>
      <c r="AJQ23">
        <f>COUNTIF(Sheet1!AJN:AJN,$A23)</f>
        <v>0</v>
      </c>
      <c r="AJR23">
        <f>COUNTIF(Sheet1!AJO:AJO,$A23)</f>
        <v>1</v>
      </c>
      <c r="AJS23">
        <f>COUNTIF(Sheet1!AJP:AJP,$A23)</f>
        <v>0</v>
      </c>
      <c r="AJT23">
        <f>COUNTIF(Sheet1!AJQ:AJQ,$A23)</f>
        <v>1</v>
      </c>
      <c r="AJU23">
        <f>COUNTIF(Sheet1!AJR:AJR,$A23)</f>
        <v>0</v>
      </c>
      <c r="AJV23">
        <f>COUNTIF(Sheet1!AJS:AJS,$A23)</f>
        <v>1</v>
      </c>
      <c r="AJW23">
        <f>COUNTIF(Sheet1!AJT:AJT,$A23)</f>
        <v>0</v>
      </c>
      <c r="AJX23">
        <f>COUNTIF(Sheet1!AJU:AJU,$A23)</f>
        <v>3</v>
      </c>
      <c r="AJY23">
        <f>COUNTIF(Sheet1!AJV:AJV,$A23)</f>
        <v>1</v>
      </c>
      <c r="AJZ23">
        <f>COUNTIF(Sheet1!AJW:AJW,$A23)</f>
        <v>0</v>
      </c>
      <c r="AKA23">
        <f>COUNTIF(Sheet1!AJX:AJX,$A23)</f>
        <v>2</v>
      </c>
      <c r="AKB23">
        <f>COUNTIF(Sheet1!AJY:AJY,$A23)</f>
        <v>0</v>
      </c>
      <c r="AKC23">
        <f>COUNTIF(Sheet1!AJZ:AJZ,$A23)</f>
        <v>0</v>
      </c>
      <c r="AKD23">
        <f>COUNTIF(Sheet1!AKA:AKA,$A23)</f>
        <v>0</v>
      </c>
      <c r="AKE23">
        <f>COUNTIF(Sheet1!AKB:AKB,$A23)</f>
        <v>0</v>
      </c>
      <c r="AKF23">
        <f>COUNTIF(Sheet1!AKC:AKC,$A23)</f>
        <v>1</v>
      </c>
      <c r="AKG23">
        <f>COUNTIF(Sheet1!AKD:AKD,$A23)</f>
        <v>1</v>
      </c>
      <c r="AKH23">
        <f>COUNTIF(Sheet1!AKE:AKE,$A23)</f>
        <v>1</v>
      </c>
      <c r="AKI23">
        <f>COUNTIF(Sheet1!AKF:AKF,$A23)</f>
        <v>1</v>
      </c>
      <c r="AKJ23">
        <f>COUNTIF(Sheet1!AKG:AKG,$A23)</f>
        <v>0</v>
      </c>
      <c r="AKK23">
        <f>COUNTIF(Sheet1!AKH:AKH,$A23)</f>
        <v>2</v>
      </c>
      <c r="AKL23">
        <f>COUNTIF(Sheet1!AKI:AKI,$A23)</f>
        <v>0</v>
      </c>
      <c r="AKM23">
        <f>COUNTIF(Sheet1!AKJ:AKJ,$A23)</f>
        <v>1</v>
      </c>
      <c r="AKN23">
        <f>COUNTIF(Sheet1!AKK:AKK,$A23)</f>
        <v>1</v>
      </c>
      <c r="AKO23">
        <f>COUNTIF(Sheet1!AKL:AKL,$A23)</f>
        <v>2</v>
      </c>
      <c r="AKP23">
        <f>COUNTIF(Sheet1!AKM:AKM,$A23)</f>
        <v>1</v>
      </c>
      <c r="AKQ23">
        <f>COUNTIF(Sheet1!AKN:AKN,$A23)</f>
        <v>0</v>
      </c>
      <c r="AKR23">
        <f>COUNTIF(Sheet1!AKO:AKO,$A23)</f>
        <v>0</v>
      </c>
      <c r="AKS23">
        <f>COUNTIF(Sheet1!AKP:AKP,$A23)</f>
        <v>0</v>
      </c>
      <c r="AKT23">
        <f>COUNTIF(Sheet1!AKQ:AKQ,$A23)</f>
        <v>0</v>
      </c>
      <c r="AKU23">
        <f>COUNTIF(Sheet1!AKR:AKR,$A23)</f>
        <v>0</v>
      </c>
      <c r="AKV23">
        <f>COUNTIF(Sheet1!AKS:AKS,$A23)</f>
        <v>1</v>
      </c>
      <c r="AKW23">
        <f>COUNTIF(Sheet1!AKT:AKT,$A23)</f>
        <v>1</v>
      </c>
      <c r="AKX23">
        <f>COUNTIF(Sheet1!AKU:AKU,$A23)</f>
        <v>1</v>
      </c>
      <c r="AKY23">
        <f>COUNTIF(Sheet1!AKV:AKV,$A23)</f>
        <v>1</v>
      </c>
      <c r="AKZ23">
        <f>COUNTIF(Sheet1!AKW:AKW,$A23)</f>
        <v>0</v>
      </c>
      <c r="ALA23">
        <f>COUNTIF(Sheet1!AKX:AKX,$A23)</f>
        <v>1</v>
      </c>
      <c r="ALB23">
        <f>COUNTIF(Sheet1!AKY:AKY,$A23)</f>
        <v>0</v>
      </c>
      <c r="ALC23">
        <f>COUNTIF(Sheet1!AKZ:AKZ,$A23)</f>
        <v>0</v>
      </c>
      <c r="ALD23">
        <f>COUNTIF(Sheet1!ALA:ALA,$A23)</f>
        <v>0</v>
      </c>
      <c r="ALE23">
        <f>COUNTIF(Sheet1!ALB:ALB,$A23)</f>
        <v>2</v>
      </c>
      <c r="ALF23">
        <f>COUNTIF(Sheet1!ALC:ALC,$A23)</f>
        <v>0</v>
      </c>
      <c r="ALG23">
        <f>COUNTIF(Sheet1!ALD:ALD,$A23)</f>
        <v>0</v>
      </c>
      <c r="ALH23">
        <f>COUNTIF(Sheet1!ALE:ALE,$A23)</f>
        <v>1</v>
      </c>
      <c r="ALI23">
        <f>COUNTIF(Sheet1!ALF:ALF,$A23)</f>
        <v>2</v>
      </c>
      <c r="ALJ23">
        <f>COUNTIF(Sheet1!ALG:ALG,$A23)</f>
        <v>0</v>
      </c>
      <c r="ALK23">
        <f>COUNTIF(Sheet1!ALH:ALH,$A23)</f>
        <v>1</v>
      </c>
      <c r="ALL23">
        <f>COUNTIF(Sheet1!ALI:ALI,$A23)</f>
        <v>0</v>
      </c>
      <c r="ALM23">
        <f>COUNTIF(Sheet1!ALJ:ALJ,$A23)</f>
        <v>1</v>
      </c>
      <c r="ALN23">
        <f>COUNTIF(Sheet1!ALK:ALK,$A23)</f>
        <v>0</v>
      </c>
      <c r="ALO23">
        <f>COUNTIF(Sheet1!ALL:ALL,$A23)</f>
        <v>0</v>
      </c>
      <c r="ALP23">
        <f>COUNTIF(Sheet1!ALM:ALM,$A23)</f>
        <v>1</v>
      </c>
      <c r="ALQ23">
        <f>COUNTIF(Sheet1!ALN:ALN,$A23)</f>
        <v>0</v>
      </c>
      <c r="ALR23">
        <f>COUNTIF(Sheet1!ALO:ALO,$A23)</f>
        <v>1</v>
      </c>
      <c r="ALS23">
        <f>COUNTIF(Sheet1!ALP:ALP,$A23)</f>
        <v>2</v>
      </c>
      <c r="ALT23">
        <f>COUNTIF(Sheet1!ALQ:ALQ,$A23)</f>
        <v>0</v>
      </c>
      <c r="ALU23">
        <f>COUNTIF(Sheet1!ALR:ALR,$A23)</f>
        <v>0</v>
      </c>
      <c r="ALV23">
        <f>COUNTIF(Sheet1!ALS:ALS,$A23)</f>
        <v>2</v>
      </c>
      <c r="ALW23">
        <f>COUNTIF(Sheet1!ALT:ALT,$A23)</f>
        <v>1</v>
      </c>
      <c r="ALX23">
        <f>COUNTIF(Sheet1!ALU:ALU,$A23)</f>
        <v>1</v>
      </c>
      <c r="ALY23">
        <f>COUNTIF(Sheet1!ALV:ALV,$A23)</f>
        <v>1</v>
      </c>
      <c r="ALZ23">
        <f>COUNTIF(Sheet1!ALW:ALW,$A23)</f>
        <v>1</v>
      </c>
      <c r="AMA23">
        <f>COUNTIF(Sheet1!ALX:ALX,$A23)</f>
        <v>1</v>
      </c>
      <c r="AMB23">
        <f>COUNTIF(Sheet1!ALY:ALY,$A23)</f>
        <v>1</v>
      </c>
      <c r="AMC23">
        <f>COUNTIF(Sheet1!ALZ:ALZ,$A23)</f>
        <v>1</v>
      </c>
      <c r="AMD23">
        <f>COUNTIF(Sheet1!AMA:AMA,$A23)</f>
        <v>1</v>
      </c>
      <c r="AME23">
        <f>COUNTIF(Sheet1!AMB:AMB,$A23)</f>
        <v>0</v>
      </c>
      <c r="AMF23">
        <f>COUNTIF(Sheet1!AMC:AMC,$A23)</f>
        <v>0</v>
      </c>
      <c r="AMG23">
        <f>COUNTIF(Sheet1!AMD:AMD,$A23)</f>
        <v>0</v>
      </c>
      <c r="AMH23">
        <f>COUNTIF(Sheet1!AME:AME,$A23)</f>
        <v>0</v>
      </c>
      <c r="AMI23">
        <f>COUNTIF(Sheet1!AMF:AMF,$A23)</f>
        <v>1</v>
      </c>
      <c r="AMJ23">
        <f>COUNTIF(Sheet1!AMG:AMG,$A23)</f>
        <v>3</v>
      </c>
      <c r="AMK23">
        <f>COUNTIF(Sheet1!AMH:AMH,$A23)</f>
        <v>1</v>
      </c>
      <c r="AML23">
        <f>COUNTIF(Sheet1!AMI:AMI,$A23)</f>
        <v>2</v>
      </c>
      <c r="AMM23">
        <f>COUNTIF(Sheet1!AMJ:AMJ,$A23)</f>
        <v>0</v>
      </c>
      <c r="AMN23">
        <f>COUNTIF(Sheet1!AMK:AMK,$A23)</f>
        <v>0</v>
      </c>
      <c r="AMO23">
        <f>COUNTIF(Sheet1!AML:AML,$A23)</f>
        <v>0</v>
      </c>
      <c r="AMP23">
        <f>COUNTIF(Sheet1!AMM:AMM,$A23)</f>
        <v>1</v>
      </c>
      <c r="AMQ23">
        <f>COUNTIF(Sheet1!AMN:AMN,$A23)</f>
        <v>2</v>
      </c>
      <c r="AMR23">
        <f>COUNTIF(Sheet1!AMO:AMO,$A23)</f>
        <v>0</v>
      </c>
      <c r="AMS23">
        <f>COUNTIF(Sheet1!AMP:AMP,$A23)</f>
        <v>1</v>
      </c>
      <c r="AMT23">
        <f>COUNTIF(Sheet1!AMQ:AMQ,$A23)</f>
        <v>0</v>
      </c>
      <c r="AMU23">
        <f>COUNTIF(Sheet1!AMR:AMR,$A23)</f>
        <v>0</v>
      </c>
      <c r="AMV23">
        <f>COUNTIF(Sheet1!AMS:AMS,$A23)</f>
        <v>1</v>
      </c>
      <c r="AMW23">
        <f>COUNTIF(Sheet1!AMT:AMT,$A23)</f>
        <v>0</v>
      </c>
      <c r="AMX23">
        <f>COUNTIF(Sheet1!AMU:AMU,$A23)</f>
        <v>1</v>
      </c>
      <c r="AMY23">
        <f>COUNTIF(Sheet1!AMV:AMV,$A23)</f>
        <v>2</v>
      </c>
      <c r="AMZ23">
        <f>COUNTIF(Sheet1!AMW:AMW,$A23)</f>
        <v>0</v>
      </c>
      <c r="ANA23">
        <f>COUNTIF(Sheet1!AMX:AMX,$A23)</f>
        <v>0</v>
      </c>
      <c r="ANB23">
        <f>COUNTIF(Sheet1!AMY:AMY,$A23)</f>
        <v>0</v>
      </c>
      <c r="ANC23">
        <f>COUNTIF(Sheet1!AMZ:AMZ,$A23)</f>
        <v>0</v>
      </c>
      <c r="AND23">
        <f>COUNTIF(Sheet1!ANA:ANA,$A23)</f>
        <v>0</v>
      </c>
      <c r="ANE23">
        <f>COUNTIF(Sheet1!ANB:ANB,$A23)</f>
        <v>2</v>
      </c>
      <c r="ANF23">
        <f>COUNTIF(Sheet1!ANC:ANC,$A23)</f>
        <v>1</v>
      </c>
      <c r="ANG23">
        <f>COUNTIF(Sheet1!AND:AND,$A23)</f>
        <v>0</v>
      </c>
      <c r="ANH23">
        <f>COUNTIF(Sheet1!ANE:ANE,$A23)</f>
        <v>1</v>
      </c>
      <c r="ANI23">
        <f>COUNTIF(Sheet1!ANF:ANF,$A23)</f>
        <v>1</v>
      </c>
      <c r="ANJ23">
        <f>COUNTIF(Sheet1!ANG:ANG,$A23)</f>
        <v>0</v>
      </c>
      <c r="ANK23">
        <f>COUNTIF(Sheet1!ANH:ANH,$A23)</f>
        <v>2</v>
      </c>
      <c r="ANL23">
        <f>COUNTIF(Sheet1!ANI:ANI,$A23)</f>
        <v>0</v>
      </c>
      <c r="ANM23">
        <f>COUNTIF(Sheet1!ANJ:ANJ,$A23)</f>
        <v>0</v>
      </c>
      <c r="ANN23">
        <f>COUNTIF(Sheet1!ANK:ANK,$A23)</f>
        <v>1</v>
      </c>
      <c r="ANO23">
        <f>COUNTIF(Sheet1!ANL:ANL,$A23)</f>
        <v>0</v>
      </c>
      <c r="ANP23">
        <f>COUNTIF(Sheet1!ANM:ANM,$A23)</f>
        <v>1</v>
      </c>
      <c r="ANQ23">
        <f>COUNTIF(Sheet1!ANN:ANN,$A23)</f>
        <v>0</v>
      </c>
      <c r="ANR23">
        <f>COUNTIF(Sheet1!ANO:ANO,$A23)</f>
        <v>0</v>
      </c>
      <c r="ANS23">
        <f>COUNTIF(Sheet1!ANP:ANP,$A23)</f>
        <v>0</v>
      </c>
      <c r="ANT23">
        <f>COUNTIF(Sheet1!ANQ:ANQ,$A23)</f>
        <v>0</v>
      </c>
      <c r="ANU23">
        <f>COUNTIF(Sheet1!ANR:ANR,$A23)</f>
        <v>0</v>
      </c>
      <c r="ANV23">
        <f>COUNTIF(Sheet1!ANS:ANS,$A23)</f>
        <v>2</v>
      </c>
      <c r="ANW23">
        <f>COUNTIF(Sheet1!ANT:ANT,$A23)</f>
        <v>0</v>
      </c>
      <c r="ANX23">
        <f>COUNTIF(Sheet1!ANU:ANU,$A23)</f>
        <v>0</v>
      </c>
      <c r="ANY23">
        <f>COUNTIF(Sheet1!ANV:ANV,$A23)</f>
        <v>2</v>
      </c>
      <c r="ANZ23">
        <f>COUNTIF(Sheet1!ANW:ANW,$A23)</f>
        <v>0</v>
      </c>
      <c r="AOA23">
        <f>COUNTIF(Sheet1!ANX:ANX,$A23)</f>
        <v>0</v>
      </c>
      <c r="AOB23">
        <f>COUNTIF(Sheet1!ANY:ANY,$A23)</f>
        <v>1</v>
      </c>
      <c r="AOC23">
        <f>COUNTIF(Sheet1!ANZ:ANZ,$A23)</f>
        <v>1</v>
      </c>
      <c r="AOD23">
        <f>COUNTIF(Sheet1!AOA:AOA,$A23)</f>
        <v>1</v>
      </c>
      <c r="AOE23">
        <f>COUNTIF(Sheet1!AOB:AOB,$A23)</f>
        <v>1</v>
      </c>
      <c r="AOF23">
        <f>COUNTIF(Sheet1!AOC:AOC,$A23)</f>
        <v>1</v>
      </c>
      <c r="AOG23">
        <f>COUNTIF(Sheet1!AOD:AOD,$A23)</f>
        <v>0</v>
      </c>
      <c r="AOH23">
        <f>COUNTIF(Sheet1!AOE:AOE,$A23)</f>
        <v>0</v>
      </c>
      <c r="AOI23">
        <f>COUNTIF(Sheet1!AOF:AOF,$A23)</f>
        <v>0</v>
      </c>
      <c r="AOJ23">
        <f>COUNTIF(Sheet1!AOG:AOG,$A23)</f>
        <v>1</v>
      </c>
      <c r="AOK23">
        <f>COUNTIF(Sheet1!AOH:AOH,$A23)</f>
        <v>0</v>
      </c>
      <c r="AOL23">
        <f>COUNTIF(Sheet1!AOI:AOI,$A23)</f>
        <v>0</v>
      </c>
      <c r="AOM23">
        <f>COUNTIF(Sheet1!AOJ:AOJ,$A23)</f>
        <v>1</v>
      </c>
      <c r="AON23">
        <f>COUNTIF(Sheet1!AOK:AOK,$A23)</f>
        <v>0</v>
      </c>
      <c r="AOO23">
        <f>COUNTIF(Sheet1!AOL:AOL,$A23)</f>
        <v>0</v>
      </c>
      <c r="AOP23">
        <f>COUNTIF(Sheet1!AOM:AOM,$A23)</f>
        <v>0</v>
      </c>
      <c r="AOQ23">
        <f>COUNTIF(Sheet1!AON:AON,$A23)</f>
        <v>0</v>
      </c>
      <c r="AOR23">
        <f>COUNTIF(Sheet1!AOO:AOO,$A23)</f>
        <v>2</v>
      </c>
      <c r="AOS23">
        <f>COUNTIF(Sheet1!AOP:AOP,$A23)</f>
        <v>0</v>
      </c>
      <c r="AOT23">
        <f>COUNTIF(Sheet1!AOQ:AOQ,$A23)</f>
        <v>2</v>
      </c>
      <c r="AOU23">
        <f>COUNTIF(Sheet1!AOR:AOR,$A23)</f>
        <v>0</v>
      </c>
      <c r="AOV23">
        <f>COUNTIF(Sheet1!AOS:AOS,$A23)</f>
        <v>0</v>
      </c>
      <c r="AOW23">
        <f>COUNTIF(Sheet1!AOT:AOT,$A23)</f>
        <v>0</v>
      </c>
      <c r="AOX23">
        <f>COUNTIF(Sheet1!AOU:AOU,$A23)</f>
        <v>1</v>
      </c>
      <c r="AOY23">
        <f>COUNTIF(Sheet1!AOV:AOV,$A23)</f>
        <v>1</v>
      </c>
      <c r="AOZ23">
        <f>COUNTIF(Sheet1!AOW:AOW,$A23)</f>
        <v>1</v>
      </c>
      <c r="APA23">
        <f>COUNTIF(Sheet1!AOX:AOX,$A23)</f>
        <v>1</v>
      </c>
      <c r="APB23">
        <f>COUNTIF(Sheet1!AOY:AOY,$A23)</f>
        <v>0</v>
      </c>
      <c r="APC23">
        <f>COUNTIF(Sheet1!AOZ:AOZ,$A23)</f>
        <v>0</v>
      </c>
      <c r="APD23">
        <f>COUNTIF(Sheet1!APA:APA,$A23)</f>
        <v>1</v>
      </c>
      <c r="APE23">
        <f>COUNTIF(Sheet1!APB:APB,$A23)</f>
        <v>1</v>
      </c>
      <c r="APF23">
        <f>COUNTIF(Sheet1!APC:APC,$A23)</f>
        <v>0</v>
      </c>
      <c r="APG23">
        <f>COUNTIF(Sheet1!APD:APD,$A23)</f>
        <v>0</v>
      </c>
      <c r="APH23">
        <f>COUNTIF(Sheet1!APE:APE,$A23)</f>
        <v>0</v>
      </c>
      <c r="API23">
        <f>COUNTIF(Sheet1!APF:APF,$A23)</f>
        <v>0</v>
      </c>
      <c r="APJ23">
        <f>COUNTIF(Sheet1!APG:APG,$A23)</f>
        <v>1</v>
      </c>
      <c r="APK23">
        <f>COUNTIF(Sheet1!APH:APH,$A23)</f>
        <v>1</v>
      </c>
      <c r="APL23">
        <f>COUNTIF(Sheet1!API:API,$A23)</f>
        <v>1</v>
      </c>
      <c r="APM23">
        <f>COUNTIF(Sheet1!APJ:APJ,$A23)</f>
        <v>1</v>
      </c>
      <c r="APN23">
        <f>COUNTIF(Sheet1!APK:APK,$A23)</f>
        <v>0</v>
      </c>
      <c r="APO23">
        <f>COUNTIF(Sheet1!APL:APL,$A23)</f>
        <v>0</v>
      </c>
      <c r="APP23">
        <f>COUNTIF(Sheet1!APM:APM,$A23)</f>
        <v>1</v>
      </c>
      <c r="APQ23">
        <f>COUNTIF(Sheet1!APN:APN,$A23)</f>
        <v>1</v>
      </c>
      <c r="APR23">
        <f>COUNTIF(Sheet1!APO:APO,$A23)</f>
        <v>1</v>
      </c>
      <c r="APS23">
        <f>COUNTIF(Sheet1!APP:APP,$A23)</f>
        <v>0</v>
      </c>
      <c r="APT23">
        <f>COUNTIF(Sheet1!APQ:APQ,$A23)</f>
        <v>1</v>
      </c>
      <c r="APU23">
        <f>COUNTIF(Sheet1!APR:APR,$A23)</f>
        <v>1</v>
      </c>
      <c r="APV23">
        <f>COUNTIF(Sheet1!APS:APS,$A23)</f>
        <v>1</v>
      </c>
      <c r="APW23">
        <f>COUNTIF(Sheet1!APT:APT,$A23)</f>
        <v>0</v>
      </c>
      <c r="APX23">
        <f>COUNTIF(Sheet1!APU:APU,$A23)</f>
        <v>0</v>
      </c>
      <c r="APY23">
        <f>COUNTIF(Sheet1!APV:APV,$A23)</f>
        <v>2</v>
      </c>
      <c r="APZ23">
        <f>COUNTIF(Sheet1!APW:APW,$A23)</f>
        <v>0</v>
      </c>
      <c r="AQA23">
        <f>COUNTIF(Sheet1!APX:APX,$A23)</f>
        <v>1</v>
      </c>
      <c r="AQB23">
        <f>COUNTIF(Sheet1!APY:APY,$A23)</f>
        <v>0</v>
      </c>
      <c r="AQC23">
        <f>COUNTIF(Sheet1!APZ:APZ,$A23)</f>
        <v>1</v>
      </c>
      <c r="AQD23">
        <f>COUNTIF(Sheet1!AQA:AQA,$A23)</f>
        <v>1</v>
      </c>
      <c r="AQE23">
        <f>COUNTIF(Sheet1!AQB:AQB,$A23)</f>
        <v>0</v>
      </c>
      <c r="AQF23">
        <f>COUNTIF(Sheet1!AQC:AQC,$A23)</f>
        <v>3</v>
      </c>
      <c r="AQG23">
        <f>COUNTIF(Sheet1!AQD:AQD,$A23)</f>
        <v>1</v>
      </c>
      <c r="AQH23">
        <f>COUNTIF(Sheet1!AQE:AQE,$A23)</f>
        <v>1</v>
      </c>
      <c r="AQI23">
        <f>COUNTIF(Sheet1!AQF:AQF,$A23)</f>
        <v>0</v>
      </c>
      <c r="AQJ23">
        <f>COUNTIF(Sheet1!AQG:AQG,$A23)</f>
        <v>0</v>
      </c>
      <c r="AQK23">
        <f>COUNTIF(Sheet1!AQH:AQH,$A23)</f>
        <v>1</v>
      </c>
      <c r="AQL23">
        <f>COUNTIF(Sheet1!AQI:AQI,$A23)</f>
        <v>0</v>
      </c>
      <c r="AQM23">
        <f>COUNTIF(Sheet1!AQJ:AQJ,$A23)</f>
        <v>0</v>
      </c>
      <c r="AQN23">
        <f>COUNTIF(Sheet1!AQK:AQK,$A23)</f>
        <v>0</v>
      </c>
      <c r="AQO23">
        <f>COUNTIF(Sheet1!AQL:AQL,$A23)</f>
        <v>1</v>
      </c>
      <c r="AQP23">
        <f>COUNTIF(Sheet1!AQM:AQM,$A23)</f>
        <v>0</v>
      </c>
      <c r="AQQ23">
        <f>COUNTIF(Sheet1!AQN:AQN,$A23)</f>
        <v>1</v>
      </c>
      <c r="AQR23">
        <f>COUNTIF(Sheet1!AQO:AQO,$A23)</f>
        <v>0</v>
      </c>
      <c r="AQS23">
        <f>COUNTIF(Sheet1!AQP:AQP,$A23)</f>
        <v>0</v>
      </c>
      <c r="AQT23">
        <f>COUNTIF(Sheet1!AQQ:AQQ,$A23)</f>
        <v>0</v>
      </c>
      <c r="AQU23">
        <f>COUNTIF(Sheet1!AQR:AQR,$A23)</f>
        <v>0</v>
      </c>
      <c r="AQV23">
        <f>COUNTIF(Sheet1!AQS:AQS,$A23)</f>
        <v>1</v>
      </c>
      <c r="AQW23">
        <f>COUNTIF(Sheet1!AQT:AQT,$A23)</f>
        <v>1</v>
      </c>
      <c r="AQX23">
        <f>COUNTIF(Sheet1!AQU:AQU,$A23)</f>
        <v>1</v>
      </c>
      <c r="AQY23">
        <f>COUNTIF(Sheet1!AQV:AQV,$A23)</f>
        <v>0</v>
      </c>
      <c r="AQZ23">
        <f>COUNTIF(Sheet1!AQW:AQW,$A23)</f>
        <v>0</v>
      </c>
      <c r="ARA23">
        <f>COUNTIF(Sheet1!AQX:AQX,$A23)</f>
        <v>0</v>
      </c>
      <c r="ARB23">
        <f>COUNTIF(Sheet1!AQY:AQY,$A23)</f>
        <v>0</v>
      </c>
      <c r="ARC23">
        <f>COUNTIF(Sheet1!AQZ:AQZ,$A23)</f>
        <v>0</v>
      </c>
      <c r="ARD23">
        <f>COUNTIF(Sheet1!ARA:ARA,$A23)</f>
        <v>0</v>
      </c>
      <c r="ARE23">
        <f>COUNTIF(Sheet1!ARB:ARB,$A23)</f>
        <v>1</v>
      </c>
      <c r="ARF23">
        <f>COUNTIF(Sheet1!ARC:ARC,$A23)</f>
        <v>2</v>
      </c>
      <c r="ARG23">
        <f>COUNTIF(Sheet1!ARD:ARD,$A23)</f>
        <v>1</v>
      </c>
      <c r="ARH23">
        <f>COUNTIF(Sheet1!ARE:ARE,$A23)</f>
        <v>2</v>
      </c>
      <c r="ARI23">
        <f>COUNTIF(Sheet1!ARF:ARF,$A23)</f>
        <v>0</v>
      </c>
      <c r="ARJ23">
        <f>COUNTIF(Sheet1!ARG:ARG,$A23)</f>
        <v>0</v>
      </c>
      <c r="ARK23">
        <f>COUNTIF(Sheet1!ARH:ARH,$A23)</f>
        <v>0</v>
      </c>
      <c r="ARL23">
        <f>COUNTIF(Sheet1!ARI:ARI,$A23)</f>
        <v>0</v>
      </c>
      <c r="ARM23">
        <f>COUNTIF(Sheet1!ARJ:ARJ,$A23)</f>
        <v>1</v>
      </c>
      <c r="ARN23">
        <f>COUNTIF(Sheet1!ARK:ARK,$A23)</f>
        <v>0</v>
      </c>
      <c r="ARO23">
        <f>COUNTIF(Sheet1!ARL:ARL,$A23)</f>
        <v>0</v>
      </c>
      <c r="ARP23">
        <f>COUNTIF(Sheet1!ARM:ARM,$A23)</f>
        <v>0</v>
      </c>
      <c r="ARQ23">
        <f>COUNTIF(Sheet1!ARN:ARN,$A23)</f>
        <v>0</v>
      </c>
      <c r="ARR23">
        <f>COUNTIF(Sheet1!ARO:ARO,$A23)</f>
        <v>0</v>
      </c>
      <c r="ARS23">
        <f>COUNTIF(Sheet1!ARP:ARP,$A23)</f>
        <v>1</v>
      </c>
      <c r="ART23">
        <f>COUNTIF(Sheet1!ARQ:ARQ,$A23)</f>
        <v>0</v>
      </c>
      <c r="ARU23">
        <f>COUNTIF(Sheet1!ARR:ARR,$A23)</f>
        <v>0</v>
      </c>
      <c r="ARV23">
        <f>COUNTIF(Sheet1!ARS:ARS,$A23)</f>
        <v>1</v>
      </c>
      <c r="ARW23">
        <f>COUNTIF(Sheet1!ART:ART,$A23)</f>
        <v>0</v>
      </c>
      <c r="ARX23">
        <f>COUNTIF(Sheet1!ARU:ARU,$A23)</f>
        <v>2</v>
      </c>
      <c r="ARY23">
        <f>COUNTIF(Sheet1!ARV:ARV,$A23)</f>
        <v>0</v>
      </c>
      <c r="ARZ23">
        <f>COUNTIF(Sheet1!ARW:ARW,$A23)</f>
        <v>0</v>
      </c>
      <c r="ASA23">
        <f>COUNTIF(Sheet1!ARX:ARX,$A23)</f>
        <v>0</v>
      </c>
      <c r="ASB23">
        <f>COUNTIF(Sheet1!ARY:ARY,$A23)</f>
        <v>0</v>
      </c>
      <c r="ASC23">
        <f>COUNTIF(Sheet1!ARZ:ARZ,$A23)</f>
        <v>1</v>
      </c>
      <c r="ASD23">
        <f>COUNTIF(Sheet1!ASA:ASA,$A23)</f>
        <v>1</v>
      </c>
      <c r="ASE23">
        <f>COUNTIF(Sheet1!ASB:ASB,$A23)</f>
        <v>0</v>
      </c>
      <c r="ASF23">
        <f>COUNTIF(Sheet1!ASC:ASC,$A23)</f>
        <v>0</v>
      </c>
      <c r="ASG23">
        <f>COUNTIF(Sheet1!ASD:ASD,$A23)</f>
        <v>1</v>
      </c>
      <c r="ASH23">
        <f>COUNTIF(Sheet1!ASE:ASE,$A23)</f>
        <v>0</v>
      </c>
      <c r="ASI23">
        <f>COUNTIF(Sheet1!ASF:ASF,$A23)</f>
        <v>2</v>
      </c>
      <c r="ASJ23">
        <f>COUNTIF(Sheet1!ASG:ASG,$A23)</f>
        <v>1</v>
      </c>
      <c r="ASK23">
        <f>COUNTIF(Sheet1!ASH:ASH,$A23)</f>
        <v>1</v>
      </c>
      <c r="ASL23">
        <f>COUNTIF(Sheet1!ASI:ASI,$A23)</f>
        <v>0</v>
      </c>
      <c r="ASM23">
        <f>COUNTIF(Sheet1!ASJ:ASJ,$A23)</f>
        <v>1</v>
      </c>
      <c r="ASN23">
        <f>COUNTIF(Sheet1!ASK:ASK,$A23)</f>
        <v>0</v>
      </c>
      <c r="ASO23">
        <f>COUNTIF(Sheet1!ASL:ASL,$A23)</f>
        <v>1</v>
      </c>
      <c r="ASP23">
        <f>COUNTIF(Sheet1!ASM:ASM,$A23)</f>
        <v>1</v>
      </c>
      <c r="ASQ23">
        <f>COUNTIF(Sheet1!ASN:ASN,$A23)</f>
        <v>0</v>
      </c>
      <c r="ASR23">
        <f>COUNTIF(Sheet1!ASO:ASO,$A23)</f>
        <v>1</v>
      </c>
      <c r="ASS23">
        <f>COUNTIF(Sheet1!ASP:ASP,$A23)</f>
        <v>1</v>
      </c>
      <c r="AST23">
        <f>COUNTIF(Sheet1!ASQ:ASQ,$A23)</f>
        <v>1</v>
      </c>
      <c r="ASU23">
        <f>COUNTIF(Sheet1!ASR:ASR,$A23)</f>
        <v>1</v>
      </c>
      <c r="ASV23">
        <f>COUNTIF(Sheet1!ASS:ASS,$A23)</f>
        <v>1</v>
      </c>
      <c r="ASW23">
        <f>COUNTIF(Sheet1!AST:AST,$A23)</f>
        <v>0</v>
      </c>
      <c r="ASX23">
        <f>COUNTIF(Sheet1!ASU:ASU,$A23)</f>
        <v>3</v>
      </c>
      <c r="ASY23">
        <f>COUNTIF(Sheet1!ASV:ASV,$A23)</f>
        <v>1</v>
      </c>
      <c r="ASZ23">
        <f>COUNTIF(Sheet1!ASW:ASW,$A23)</f>
        <v>0</v>
      </c>
      <c r="ATA23">
        <f>COUNTIF(Sheet1!ASX:ASX,$A23)</f>
        <v>0</v>
      </c>
      <c r="ATB23">
        <f>COUNTIF(Sheet1!ASY:ASY,$A23)</f>
        <v>0</v>
      </c>
      <c r="ATC23">
        <f>COUNTIF(Sheet1!ASZ:ASZ,$A23)</f>
        <v>0</v>
      </c>
      <c r="ATD23">
        <f>COUNTIF(Sheet1!ATA:ATA,$A23)</f>
        <v>0</v>
      </c>
      <c r="ATE23">
        <f>COUNTIF(Sheet1!ATB:ATB,$A23)</f>
        <v>0</v>
      </c>
      <c r="ATF23">
        <f>COUNTIF(Sheet1!ATC:ATC,$A23)</f>
        <v>0</v>
      </c>
      <c r="ATG23">
        <f>COUNTIF(Sheet1!ATD:ATD,$A23)</f>
        <v>1</v>
      </c>
      <c r="ATH23">
        <f>COUNTIF(Sheet1!ATE:ATE,$A23)</f>
        <v>0</v>
      </c>
    </row>
    <row r="24" spans="1:1204" x14ac:dyDescent="0.25">
      <c r="A24" s="7" t="s">
        <v>105</v>
      </c>
      <c r="C24">
        <f>COUNTIF(Sheet1!A:A,$A24)</f>
        <v>0</v>
      </c>
      <c r="D24" s="8">
        <v>1</v>
      </c>
      <c r="E24">
        <f>COUNTIF(Sheet1!B:B,$A24)</f>
        <v>0</v>
      </c>
      <c r="F24">
        <f>COUNTIF(Sheet1!C:C,$A24)</f>
        <v>1</v>
      </c>
      <c r="G24">
        <f>COUNTIF(Sheet1!D:D,$A24)</f>
        <v>0</v>
      </c>
      <c r="H24">
        <f>COUNTIF(Sheet1!E:E,$A24)</f>
        <v>1</v>
      </c>
      <c r="I24">
        <f>COUNTIF(Sheet1!F:F,$A24)</f>
        <v>0</v>
      </c>
      <c r="J24">
        <f>COUNTIF(Sheet1!G:G,$A24)</f>
        <v>0</v>
      </c>
      <c r="K24">
        <f>COUNTIF(Sheet1!H:H,$A24)</f>
        <v>1</v>
      </c>
      <c r="L24">
        <f>COUNTIF(Sheet1!I:I,$A24)</f>
        <v>1</v>
      </c>
      <c r="M24">
        <f>COUNTIF(Sheet1!J:J,$A24)</f>
        <v>0</v>
      </c>
      <c r="N24">
        <f>COUNTIF(Sheet1!K:K,$A24)</f>
        <v>1</v>
      </c>
      <c r="O24">
        <f>COUNTIF(Sheet1!L:L,$A24)</f>
        <v>1</v>
      </c>
      <c r="P24">
        <f>COUNTIF(Sheet1!M:M,$A24)</f>
        <v>0</v>
      </c>
      <c r="Q24">
        <f>COUNTIF(Sheet1!N:N,$A24)</f>
        <v>0</v>
      </c>
      <c r="R24">
        <f>COUNTIF(Sheet1!O:O,$A24)</f>
        <v>1</v>
      </c>
      <c r="S24">
        <f>COUNTIF(Sheet1!P:P,$A24)</f>
        <v>1</v>
      </c>
      <c r="T24">
        <f>COUNTIF(Sheet1!Q:Q,$A24)</f>
        <v>0</v>
      </c>
      <c r="U24">
        <f>COUNTIF(Sheet1!R:R,$A24)</f>
        <v>1</v>
      </c>
      <c r="V24">
        <f>COUNTIF(Sheet1!S:S,$A24)</f>
        <v>1</v>
      </c>
      <c r="W24">
        <f>COUNTIF(Sheet1!T:T,$A24)</f>
        <v>2</v>
      </c>
      <c r="X24">
        <f>COUNTIF(Sheet1!U:U,$A24)</f>
        <v>0</v>
      </c>
      <c r="Y24">
        <f>COUNTIF(Sheet1!V:V,$A24)</f>
        <v>1</v>
      </c>
      <c r="Z24">
        <f>COUNTIF(Sheet1!W:W,$A24)</f>
        <v>1</v>
      </c>
      <c r="AA24">
        <f>COUNTIF(Sheet1!X:X,$A24)</f>
        <v>0</v>
      </c>
      <c r="AB24">
        <f>COUNTIF(Sheet1!Y:Y,$A24)</f>
        <v>1</v>
      </c>
      <c r="AC24">
        <f>COUNTIF(Sheet1!Z:Z,$A24)</f>
        <v>0</v>
      </c>
      <c r="AD24">
        <f>COUNTIF(Sheet1!AA:AA,$A24)</f>
        <v>0</v>
      </c>
      <c r="AE24">
        <f>COUNTIF(Sheet1!AB:AB,$A24)</f>
        <v>1</v>
      </c>
      <c r="AF24">
        <f>COUNTIF(Sheet1!AC:AC,$A24)</f>
        <v>0</v>
      </c>
      <c r="AG24">
        <f>COUNTIF(Sheet1!AD:AD,$A24)</f>
        <v>2</v>
      </c>
      <c r="AH24">
        <f>COUNTIF(Sheet1!AE:AE,$A24)</f>
        <v>0</v>
      </c>
      <c r="AI24">
        <f>COUNTIF(Sheet1!AF:AF,$A24)</f>
        <v>0</v>
      </c>
      <c r="AJ24">
        <f>COUNTIF(Sheet1!AG:AG,$A24)</f>
        <v>0</v>
      </c>
      <c r="AK24">
        <f>COUNTIF(Sheet1!AH:AH,$A24)</f>
        <v>0</v>
      </c>
      <c r="AL24">
        <f>COUNTIF(Sheet1!AI:AI,$A24)</f>
        <v>1</v>
      </c>
      <c r="AM24">
        <f>COUNTIF(Sheet1!AJ:AJ,$A24)</f>
        <v>0</v>
      </c>
      <c r="AN24">
        <f>COUNTIF(Sheet1!AK:AK,$A24)</f>
        <v>1</v>
      </c>
      <c r="AO24">
        <f>COUNTIF(Sheet1!AL:AL,$A24)</f>
        <v>1</v>
      </c>
      <c r="AP24">
        <f>COUNTIF(Sheet1!AM:AM,$A24)</f>
        <v>1</v>
      </c>
      <c r="AQ24">
        <f>COUNTIF(Sheet1!AN:AN,$A24)</f>
        <v>1</v>
      </c>
      <c r="AR24">
        <f>COUNTIF(Sheet1!AO:AO,$A24)</f>
        <v>0</v>
      </c>
      <c r="AS24">
        <f>COUNTIF(Sheet1!AP:AP,$A24)</f>
        <v>0</v>
      </c>
      <c r="AT24">
        <f>COUNTIF(Sheet1!AQ:AQ,$A24)</f>
        <v>0</v>
      </c>
      <c r="AU24">
        <f>COUNTIF(Sheet1!AR:AR,$A24)</f>
        <v>0</v>
      </c>
      <c r="AV24">
        <f>COUNTIF(Sheet1!AS:AS,$A24)</f>
        <v>1</v>
      </c>
      <c r="AW24">
        <f>COUNTIF(Sheet1!AT:AT,$A24)</f>
        <v>1</v>
      </c>
      <c r="AX24">
        <f>COUNTIF(Sheet1!AU:AU,$A24)</f>
        <v>1</v>
      </c>
      <c r="AY24">
        <f>COUNTIF(Sheet1!AV:AV,$A24)</f>
        <v>0</v>
      </c>
      <c r="AZ24">
        <f>COUNTIF(Sheet1!AW:AW,$A24)</f>
        <v>1</v>
      </c>
      <c r="BA24">
        <f>COUNTIF(Sheet1!AX:AX,$A24)</f>
        <v>0</v>
      </c>
      <c r="BB24">
        <f>COUNTIF(Sheet1!AY:AY,$A24)</f>
        <v>1</v>
      </c>
      <c r="BC24">
        <f>COUNTIF(Sheet1!AZ:AZ,$A24)</f>
        <v>1</v>
      </c>
      <c r="BD24">
        <f>COUNTIF(Sheet1!BA:BA,$A24)</f>
        <v>1</v>
      </c>
      <c r="BE24">
        <f>COUNTIF(Sheet1!BB:BB,$A24)</f>
        <v>1</v>
      </c>
      <c r="BF24">
        <f>COUNTIF(Sheet1!BC:BC,$A24)</f>
        <v>1</v>
      </c>
      <c r="BG24">
        <f>COUNTIF(Sheet1!BD:BD,$A24)</f>
        <v>0</v>
      </c>
      <c r="BH24">
        <f>COUNTIF(Sheet1!BE:BE,$A24)</f>
        <v>1</v>
      </c>
      <c r="BI24">
        <f>COUNTIF(Sheet1!BF:BF,$A24)</f>
        <v>0</v>
      </c>
      <c r="BJ24">
        <f>COUNTIF(Sheet1!BG:BG,$A24)</f>
        <v>1</v>
      </c>
      <c r="BK24">
        <f>COUNTIF(Sheet1!BH:BH,$A24)</f>
        <v>0</v>
      </c>
      <c r="BL24">
        <f>COUNTIF(Sheet1!BI:BI,$A24)</f>
        <v>1</v>
      </c>
      <c r="BM24">
        <f>COUNTIF(Sheet1!BJ:BJ,$A24)</f>
        <v>1</v>
      </c>
      <c r="BN24">
        <f>COUNTIF(Sheet1!BK:BK,$A24)</f>
        <v>0</v>
      </c>
      <c r="BO24">
        <f>COUNTIF(Sheet1!BL:BL,$A24)</f>
        <v>0</v>
      </c>
      <c r="BP24">
        <f>COUNTIF(Sheet1!BM:BM,$A24)</f>
        <v>0</v>
      </c>
      <c r="BQ24">
        <f>COUNTIF(Sheet1!BN:BN,$A24)</f>
        <v>1</v>
      </c>
      <c r="BR24">
        <f>COUNTIF(Sheet1!BO:BO,$A24)</f>
        <v>1</v>
      </c>
      <c r="BS24">
        <f>COUNTIF(Sheet1!BP:BP,$A24)</f>
        <v>2</v>
      </c>
      <c r="BT24">
        <f>COUNTIF(Sheet1!BQ:BQ,$A24)</f>
        <v>0</v>
      </c>
      <c r="BU24">
        <f>COUNTIF(Sheet1!BR:BR,$A24)</f>
        <v>0</v>
      </c>
      <c r="BV24">
        <f>COUNTIF(Sheet1!BS:BS,$A24)</f>
        <v>0</v>
      </c>
      <c r="BW24">
        <f>COUNTIF(Sheet1!BT:BT,$A24)</f>
        <v>0</v>
      </c>
      <c r="BX24">
        <f>COUNTIF(Sheet1!BU:BU,$A24)</f>
        <v>1</v>
      </c>
      <c r="BY24">
        <f>COUNTIF(Sheet1!BV:BV,$A24)</f>
        <v>0</v>
      </c>
      <c r="BZ24">
        <f>COUNTIF(Sheet1!BW:BW,$A24)</f>
        <v>1</v>
      </c>
      <c r="CA24">
        <f>COUNTIF(Sheet1!BX:BX,$A24)</f>
        <v>1</v>
      </c>
      <c r="CB24">
        <f>COUNTIF(Sheet1!BY:BY,$A24)</f>
        <v>1</v>
      </c>
      <c r="CC24">
        <f>COUNTIF(Sheet1!BZ:BZ,$A24)</f>
        <v>0</v>
      </c>
      <c r="CD24">
        <f>COUNTIF(Sheet1!CA:CA,$A24)</f>
        <v>0</v>
      </c>
      <c r="CE24">
        <f>COUNTIF(Sheet1!CB:CB,$A24)</f>
        <v>0</v>
      </c>
      <c r="CF24">
        <f>COUNTIF(Sheet1!CC:CC,$A24)</f>
        <v>1</v>
      </c>
      <c r="CG24">
        <f>COUNTIF(Sheet1!CD:CD,$A24)</f>
        <v>1</v>
      </c>
      <c r="CH24">
        <f>COUNTIF(Sheet1!CE:CE,$A24)</f>
        <v>0</v>
      </c>
      <c r="CI24">
        <f>COUNTIF(Sheet1!CF:CF,$A24)</f>
        <v>0</v>
      </c>
      <c r="CJ24">
        <f>COUNTIF(Sheet1!CG:CG,$A24)</f>
        <v>1</v>
      </c>
      <c r="CK24">
        <f>COUNTIF(Sheet1!CH:CH,$A24)</f>
        <v>0</v>
      </c>
      <c r="CL24">
        <f>COUNTIF(Sheet1!CI:CI,$A24)</f>
        <v>2</v>
      </c>
      <c r="CM24">
        <f>COUNTIF(Sheet1!CJ:CJ,$A24)</f>
        <v>1</v>
      </c>
      <c r="CN24">
        <f>COUNTIF(Sheet1!CK:CK,$A24)</f>
        <v>0</v>
      </c>
      <c r="CO24">
        <f>COUNTIF(Sheet1!CL:CL,$A24)</f>
        <v>1</v>
      </c>
      <c r="CP24">
        <f>COUNTIF(Sheet1!CM:CM,$A24)</f>
        <v>1</v>
      </c>
      <c r="CQ24">
        <f>COUNTIF(Sheet1!CN:CN,$A24)</f>
        <v>0</v>
      </c>
      <c r="CR24">
        <f>COUNTIF(Sheet1!CO:CO,$A24)</f>
        <v>0</v>
      </c>
      <c r="CS24">
        <f>COUNTIF(Sheet1!CP:CP,$A24)</f>
        <v>0</v>
      </c>
      <c r="CT24">
        <f>COUNTIF(Sheet1!CQ:CQ,$A24)</f>
        <v>0</v>
      </c>
      <c r="CU24">
        <f>COUNTIF(Sheet1!CR:CR,$A24)</f>
        <v>1</v>
      </c>
      <c r="CV24">
        <f>COUNTIF(Sheet1!CS:CS,$A24)</f>
        <v>1</v>
      </c>
      <c r="CW24">
        <f>COUNTIF(Sheet1!CT:CT,$A24)</f>
        <v>0</v>
      </c>
      <c r="CX24">
        <f>COUNTIF(Sheet1!CU:CU,$A24)</f>
        <v>0</v>
      </c>
      <c r="CY24">
        <f>COUNTIF(Sheet1!CV:CV,$A24)</f>
        <v>1</v>
      </c>
      <c r="CZ24">
        <f>COUNTIF(Sheet1!CW:CW,$A24)</f>
        <v>2</v>
      </c>
      <c r="DA24">
        <f>COUNTIF(Sheet1!CX:CX,$A24)</f>
        <v>1</v>
      </c>
      <c r="DB24">
        <f>COUNTIF(Sheet1!CY:CY,$A24)</f>
        <v>0</v>
      </c>
      <c r="DC24">
        <f>COUNTIF(Sheet1!CZ:CZ,$A24)</f>
        <v>0</v>
      </c>
      <c r="DD24">
        <f>COUNTIF(Sheet1!DA:DA,$A24)</f>
        <v>1</v>
      </c>
      <c r="DE24">
        <f>COUNTIF(Sheet1!DB:DB,$A24)</f>
        <v>1</v>
      </c>
      <c r="DF24">
        <f>COUNTIF(Sheet1!DC:DC,$A24)</f>
        <v>0</v>
      </c>
      <c r="DG24">
        <f>COUNTIF(Sheet1!DD:DD,$A24)</f>
        <v>0</v>
      </c>
      <c r="DH24">
        <f>COUNTIF(Sheet1!DE:DE,$A24)</f>
        <v>1</v>
      </c>
      <c r="DI24">
        <f>COUNTIF(Sheet1!DF:DF,$A24)</f>
        <v>0</v>
      </c>
      <c r="DJ24">
        <f>COUNTIF(Sheet1!DG:DG,$A24)</f>
        <v>1</v>
      </c>
      <c r="DK24">
        <f>COUNTIF(Sheet1!DH:DH,$A24)</f>
        <v>0</v>
      </c>
      <c r="DL24">
        <f>COUNTIF(Sheet1!DI:DI,$A24)</f>
        <v>0</v>
      </c>
      <c r="DM24">
        <f>COUNTIF(Sheet1!DJ:DJ,$A24)</f>
        <v>1</v>
      </c>
      <c r="DN24">
        <f>COUNTIF(Sheet1!DK:DK,$A24)</f>
        <v>1</v>
      </c>
      <c r="DO24">
        <f>COUNTIF(Sheet1!DL:DL,$A24)</f>
        <v>0</v>
      </c>
      <c r="DP24">
        <f>COUNTIF(Sheet1!DM:DM,$A24)</f>
        <v>0</v>
      </c>
      <c r="DQ24">
        <f>COUNTIF(Sheet1!DN:DN,$A24)</f>
        <v>1</v>
      </c>
      <c r="DR24">
        <f>COUNTIF(Sheet1!DO:DO,$A24)</f>
        <v>1</v>
      </c>
      <c r="DS24">
        <f>COUNTIF(Sheet1!DP:DP,$A24)</f>
        <v>1</v>
      </c>
      <c r="DT24">
        <f>COUNTIF(Sheet1!DQ:DQ,$A24)</f>
        <v>1</v>
      </c>
      <c r="DU24">
        <f>COUNTIF(Sheet1!DR:DR,$A24)</f>
        <v>0</v>
      </c>
      <c r="DV24">
        <f>COUNTIF(Sheet1!DS:DS,$A24)</f>
        <v>0</v>
      </c>
      <c r="DW24">
        <f>COUNTIF(Sheet1!DT:DT,$A24)</f>
        <v>0</v>
      </c>
      <c r="DX24">
        <f>COUNTIF(Sheet1!DU:DU,$A24)</f>
        <v>1</v>
      </c>
      <c r="DY24">
        <f>COUNTIF(Sheet1!DV:DV,$A24)</f>
        <v>0</v>
      </c>
      <c r="DZ24">
        <f>COUNTIF(Sheet1!DW:DW,$A24)</f>
        <v>0</v>
      </c>
      <c r="EA24">
        <f>COUNTIF(Sheet1!DX:DX,$A24)</f>
        <v>1</v>
      </c>
      <c r="EB24">
        <f>COUNTIF(Sheet1!DY:DY,$A24)</f>
        <v>1</v>
      </c>
      <c r="EC24">
        <f>COUNTIF(Sheet1!DZ:DZ,$A24)</f>
        <v>1</v>
      </c>
      <c r="ED24">
        <f>COUNTIF(Sheet1!EA:EA,$A24)</f>
        <v>1</v>
      </c>
      <c r="EE24">
        <f>COUNTIF(Sheet1!EB:EB,$A24)</f>
        <v>0</v>
      </c>
      <c r="EF24">
        <f>COUNTIF(Sheet1!EC:EC,$A24)</f>
        <v>1</v>
      </c>
      <c r="EG24">
        <f>COUNTIF(Sheet1!ED:ED,$A24)</f>
        <v>1</v>
      </c>
      <c r="EH24">
        <f>COUNTIF(Sheet1!EE:EE,$A24)</f>
        <v>1</v>
      </c>
      <c r="EI24">
        <f>COUNTIF(Sheet1!EF:EF,$A24)</f>
        <v>0</v>
      </c>
      <c r="EJ24">
        <f>COUNTIF(Sheet1!EG:EG,$A24)</f>
        <v>1</v>
      </c>
      <c r="EK24">
        <f>COUNTIF(Sheet1!EH:EH,$A24)</f>
        <v>1</v>
      </c>
      <c r="EL24">
        <f>COUNTIF(Sheet1!EI:EI,$A24)</f>
        <v>0</v>
      </c>
      <c r="EM24">
        <f>COUNTIF(Sheet1!EJ:EJ,$A24)</f>
        <v>0</v>
      </c>
      <c r="EN24">
        <f>COUNTIF(Sheet1!EK:EK,$A24)</f>
        <v>1</v>
      </c>
      <c r="EO24">
        <f>COUNTIF(Sheet1!EL:EL,$A24)</f>
        <v>1</v>
      </c>
      <c r="EP24">
        <f>COUNTIF(Sheet1!EM:EM,$A24)</f>
        <v>1</v>
      </c>
      <c r="EQ24">
        <f>COUNTIF(Sheet1!EN:EN,$A24)</f>
        <v>1</v>
      </c>
      <c r="ER24">
        <f>COUNTIF(Sheet1!EO:EO,$A24)</f>
        <v>0</v>
      </c>
      <c r="ES24">
        <f>COUNTIF(Sheet1!EP:EP,$A24)</f>
        <v>0</v>
      </c>
      <c r="ET24">
        <f>COUNTIF(Sheet1!EQ:EQ,$A24)</f>
        <v>0</v>
      </c>
      <c r="EU24">
        <f>COUNTIF(Sheet1!ER:ER,$A24)</f>
        <v>1</v>
      </c>
      <c r="EV24">
        <f>COUNTIF(Sheet1!ES:ES,$A24)</f>
        <v>0</v>
      </c>
      <c r="EW24">
        <f>COUNTIF(Sheet1!ET:ET,$A24)</f>
        <v>1</v>
      </c>
      <c r="EX24">
        <f>COUNTIF(Sheet1!EU:EU,$A24)</f>
        <v>1</v>
      </c>
      <c r="EY24">
        <f>COUNTIF(Sheet1!EV:EV,$A24)</f>
        <v>1</v>
      </c>
      <c r="EZ24">
        <f>COUNTIF(Sheet1!EW:EW,$A24)</f>
        <v>1</v>
      </c>
      <c r="FA24">
        <f>COUNTIF(Sheet1!EX:EX,$A24)</f>
        <v>1</v>
      </c>
      <c r="FB24">
        <f>COUNTIF(Sheet1!EY:EY,$A24)</f>
        <v>0</v>
      </c>
      <c r="FC24">
        <f>COUNTIF(Sheet1!EZ:EZ,$A24)</f>
        <v>0</v>
      </c>
      <c r="FD24">
        <f>COUNTIF(Sheet1!FA:FA,$A24)</f>
        <v>0</v>
      </c>
      <c r="FE24">
        <f>COUNTIF(Sheet1!FB:FB,$A24)</f>
        <v>1</v>
      </c>
      <c r="FF24">
        <f>COUNTIF(Sheet1!FC:FC,$A24)</f>
        <v>1</v>
      </c>
      <c r="FG24">
        <f>COUNTIF(Sheet1!FD:FD,$A24)</f>
        <v>0</v>
      </c>
      <c r="FH24">
        <f>COUNTIF(Sheet1!FE:FE,$A24)</f>
        <v>0</v>
      </c>
      <c r="FI24">
        <f>COUNTIF(Sheet1!FF:FF,$A24)</f>
        <v>0</v>
      </c>
      <c r="FJ24">
        <f>COUNTIF(Sheet1!FG:FG,$A24)</f>
        <v>0</v>
      </c>
      <c r="FK24">
        <f>COUNTIF(Sheet1!FH:FH,$A24)</f>
        <v>0</v>
      </c>
      <c r="FL24">
        <f>COUNTIF(Sheet1!FI:FI,$A24)</f>
        <v>0</v>
      </c>
      <c r="FM24">
        <f>COUNTIF(Sheet1!FJ:FJ,$A24)</f>
        <v>1</v>
      </c>
      <c r="FN24">
        <f>COUNTIF(Sheet1!FK:FK,$A24)</f>
        <v>1</v>
      </c>
      <c r="FO24">
        <f>COUNTIF(Sheet1!FL:FL,$A24)</f>
        <v>1</v>
      </c>
      <c r="FP24">
        <f>COUNTIF(Sheet1!FM:FM,$A24)</f>
        <v>0</v>
      </c>
      <c r="FQ24">
        <f>COUNTIF(Sheet1!FN:FN,$A24)</f>
        <v>1</v>
      </c>
      <c r="FR24">
        <f>COUNTIF(Sheet1!FO:FO,$A24)</f>
        <v>1</v>
      </c>
      <c r="FS24">
        <f>COUNTIF(Sheet1!FP:FP,$A24)</f>
        <v>0</v>
      </c>
      <c r="FT24">
        <f>COUNTIF(Sheet1!FQ:FQ,$A24)</f>
        <v>0</v>
      </c>
      <c r="FU24">
        <f>COUNTIF(Sheet1!FR:FR,$A24)</f>
        <v>0</v>
      </c>
      <c r="FV24">
        <f>COUNTIF(Sheet1!FS:FS,$A24)</f>
        <v>0</v>
      </c>
      <c r="FW24">
        <f>COUNTIF(Sheet1!FT:FT,$A24)</f>
        <v>1</v>
      </c>
      <c r="FX24">
        <f>COUNTIF(Sheet1!FU:FU,$A24)</f>
        <v>0</v>
      </c>
      <c r="FY24">
        <f>COUNTIF(Sheet1!FV:FV,$A24)</f>
        <v>0</v>
      </c>
      <c r="FZ24">
        <f>COUNTIF(Sheet1!FW:FW,$A24)</f>
        <v>0</v>
      </c>
      <c r="GA24">
        <f>COUNTIF(Sheet1!FX:FX,$A24)</f>
        <v>1</v>
      </c>
      <c r="GB24">
        <f>COUNTIF(Sheet1!FY:FY,$A24)</f>
        <v>0</v>
      </c>
      <c r="GC24">
        <f>COUNTIF(Sheet1!FZ:FZ,$A24)</f>
        <v>0</v>
      </c>
      <c r="GD24">
        <f>COUNTIF(Sheet1!GA:GA,$A24)</f>
        <v>0</v>
      </c>
      <c r="GE24">
        <f>COUNTIF(Sheet1!GB:GB,$A24)</f>
        <v>1</v>
      </c>
      <c r="GF24">
        <f>COUNTIF(Sheet1!GC:GC,$A24)</f>
        <v>1</v>
      </c>
      <c r="GG24">
        <f>COUNTIF(Sheet1!GD:GD,$A24)</f>
        <v>0</v>
      </c>
      <c r="GH24">
        <f>COUNTIF(Sheet1!GE:GE,$A24)</f>
        <v>0</v>
      </c>
      <c r="GI24">
        <f>COUNTIF(Sheet1!GF:GF,$A24)</f>
        <v>1</v>
      </c>
      <c r="GJ24">
        <f>COUNTIF(Sheet1!GG:GG,$A24)</f>
        <v>0</v>
      </c>
      <c r="GK24">
        <f>COUNTIF(Sheet1!GH:GH,$A24)</f>
        <v>1</v>
      </c>
      <c r="GL24">
        <f>COUNTIF(Sheet1!GI:GI,$A24)</f>
        <v>0</v>
      </c>
      <c r="GM24">
        <f>COUNTIF(Sheet1!GJ:GJ,$A24)</f>
        <v>1</v>
      </c>
      <c r="GN24">
        <f>COUNTIF(Sheet1!GK:GK,$A24)</f>
        <v>2</v>
      </c>
      <c r="GO24">
        <f>COUNTIF(Sheet1!GL:GL,$A24)</f>
        <v>0</v>
      </c>
      <c r="GP24">
        <f>COUNTIF(Sheet1!GM:GM,$A24)</f>
        <v>0</v>
      </c>
      <c r="GQ24">
        <f>COUNTIF(Sheet1!GN:GN,$A24)</f>
        <v>0</v>
      </c>
      <c r="GR24">
        <f>COUNTIF(Sheet1!GO:GO,$A24)</f>
        <v>1</v>
      </c>
      <c r="GS24">
        <f>COUNTIF(Sheet1!GP:GP,$A24)</f>
        <v>1</v>
      </c>
      <c r="GT24">
        <f>COUNTIF(Sheet1!GQ:GQ,$A24)</f>
        <v>1</v>
      </c>
      <c r="GU24">
        <f>COUNTIF(Sheet1!GR:GR,$A24)</f>
        <v>0</v>
      </c>
      <c r="GV24">
        <f>COUNTIF(Sheet1!GS:GS,$A24)</f>
        <v>0</v>
      </c>
      <c r="GW24">
        <f>COUNTIF(Sheet1!GT:GT,$A24)</f>
        <v>1</v>
      </c>
      <c r="GX24">
        <f>COUNTIF(Sheet1!GU:GU,$A24)</f>
        <v>1</v>
      </c>
      <c r="GY24">
        <f>COUNTIF(Sheet1!GV:GV,$A24)</f>
        <v>1</v>
      </c>
      <c r="GZ24">
        <f>COUNTIF(Sheet1!GW:GW,$A24)</f>
        <v>0</v>
      </c>
      <c r="HA24">
        <f>COUNTIF(Sheet1!GX:GX,$A24)</f>
        <v>1</v>
      </c>
      <c r="HB24">
        <f>COUNTIF(Sheet1!GY:GY,$A24)</f>
        <v>1</v>
      </c>
      <c r="HC24">
        <f>COUNTIF(Sheet1!GZ:GZ,$A24)</f>
        <v>0</v>
      </c>
      <c r="HD24">
        <f>COUNTIF(Sheet1!HA:HA,$A24)</f>
        <v>0</v>
      </c>
      <c r="HE24">
        <f>COUNTIF(Sheet1!HB:HB,$A24)</f>
        <v>1</v>
      </c>
      <c r="HF24">
        <f>COUNTIF(Sheet1!HC:HC,$A24)</f>
        <v>0</v>
      </c>
      <c r="HG24">
        <f>COUNTIF(Sheet1!HD:HD,$A24)</f>
        <v>0</v>
      </c>
      <c r="HH24">
        <f>COUNTIF(Sheet1!HE:HE,$A24)</f>
        <v>0</v>
      </c>
      <c r="HI24">
        <f>COUNTIF(Sheet1!HF:HF,$A24)</f>
        <v>0</v>
      </c>
      <c r="HJ24">
        <f>COUNTIF(Sheet1!HG:HG,$A24)</f>
        <v>1</v>
      </c>
      <c r="HK24">
        <f>COUNTIF(Sheet1!HH:HH,$A24)</f>
        <v>0</v>
      </c>
      <c r="HL24">
        <f>COUNTIF(Sheet1!HI:HI,$A24)</f>
        <v>0</v>
      </c>
      <c r="HM24">
        <f>COUNTIF(Sheet1!HJ:HJ,$A24)</f>
        <v>1</v>
      </c>
      <c r="HN24">
        <f>COUNTIF(Sheet1!HK:HK,$A24)</f>
        <v>0</v>
      </c>
      <c r="HO24">
        <f>COUNTIF(Sheet1!HL:HL,$A24)</f>
        <v>1</v>
      </c>
      <c r="HP24">
        <f>COUNTIF(Sheet1!HM:HM,$A24)</f>
        <v>0</v>
      </c>
      <c r="HQ24">
        <f>COUNTIF(Sheet1!HN:HN,$A24)</f>
        <v>1</v>
      </c>
      <c r="HR24">
        <f>COUNTIF(Sheet1!HO:HO,$A24)</f>
        <v>1</v>
      </c>
      <c r="HS24">
        <f>COUNTIF(Sheet1!HP:HP,$A24)</f>
        <v>0</v>
      </c>
      <c r="HT24">
        <f>COUNTIF(Sheet1!HQ:HQ,$A24)</f>
        <v>1</v>
      </c>
      <c r="HU24">
        <f>COUNTIF(Sheet1!HR:HR,$A24)</f>
        <v>0</v>
      </c>
      <c r="HV24">
        <f>COUNTIF(Sheet1!HS:HS,$A24)</f>
        <v>0</v>
      </c>
      <c r="HW24">
        <f>COUNTIF(Sheet1!HT:HT,$A24)</f>
        <v>0</v>
      </c>
      <c r="HX24">
        <f>COUNTIF(Sheet1!HU:HU,$A24)</f>
        <v>1</v>
      </c>
      <c r="HY24">
        <f>COUNTIF(Sheet1!HV:HV,$A24)</f>
        <v>0</v>
      </c>
      <c r="HZ24">
        <f>COUNTIF(Sheet1!HW:HW,$A24)</f>
        <v>0</v>
      </c>
      <c r="IA24">
        <f>COUNTIF(Sheet1!HX:HX,$A24)</f>
        <v>0</v>
      </c>
      <c r="IB24">
        <f>COUNTIF(Sheet1!HY:HY,$A24)</f>
        <v>0</v>
      </c>
      <c r="IC24">
        <f>COUNTIF(Sheet1!HZ:HZ,$A24)</f>
        <v>1</v>
      </c>
      <c r="ID24">
        <f>COUNTIF(Sheet1!IA:IA,$A24)</f>
        <v>0</v>
      </c>
      <c r="IE24">
        <f>COUNTIF(Sheet1!IB:IB,$A24)</f>
        <v>0</v>
      </c>
      <c r="IF24">
        <f>COUNTIF(Sheet1!IC:IC,$A24)</f>
        <v>0</v>
      </c>
      <c r="IG24">
        <f>COUNTIF(Sheet1!ID:ID,$A24)</f>
        <v>1</v>
      </c>
      <c r="IH24">
        <f>COUNTIF(Sheet1!IE:IE,$A24)</f>
        <v>1</v>
      </c>
      <c r="II24">
        <f>COUNTIF(Sheet1!IF:IF,$A24)</f>
        <v>0</v>
      </c>
      <c r="IJ24">
        <f>COUNTIF(Sheet1!IG:IG,$A24)</f>
        <v>0</v>
      </c>
      <c r="IK24">
        <f>COUNTIF(Sheet1!IH:IH,$A24)</f>
        <v>0</v>
      </c>
      <c r="IL24">
        <f>COUNTIF(Sheet1!II:II,$A24)</f>
        <v>1</v>
      </c>
      <c r="IM24">
        <f>COUNTIF(Sheet1!IJ:IJ,$A24)</f>
        <v>0</v>
      </c>
      <c r="IN24">
        <f>COUNTIF(Sheet1!IK:IK,$A24)</f>
        <v>1</v>
      </c>
      <c r="IO24">
        <f>COUNTIF(Sheet1!IL:IL,$A24)</f>
        <v>0</v>
      </c>
      <c r="IP24">
        <f>COUNTIF(Sheet1!IM:IM,$A24)</f>
        <v>0</v>
      </c>
      <c r="IQ24">
        <f>COUNTIF(Sheet1!IN:IN,$A24)</f>
        <v>0</v>
      </c>
      <c r="IR24">
        <f>COUNTIF(Sheet1!IO:IO,$A24)</f>
        <v>0</v>
      </c>
      <c r="IS24">
        <f>COUNTIF(Sheet1!IP:IP,$A24)</f>
        <v>0</v>
      </c>
      <c r="IT24">
        <f>COUNTIF(Sheet1!IQ:IQ,$A24)</f>
        <v>1</v>
      </c>
      <c r="IU24">
        <f>COUNTIF(Sheet1!IR:IR,$A24)</f>
        <v>1</v>
      </c>
      <c r="IV24">
        <f>COUNTIF(Sheet1!IS:IS,$A24)</f>
        <v>1</v>
      </c>
      <c r="IW24">
        <f>COUNTIF(Sheet1!IT:IT,$A24)</f>
        <v>0</v>
      </c>
      <c r="IX24">
        <f>COUNTIF(Sheet1!IU:IU,$A24)</f>
        <v>0</v>
      </c>
      <c r="IY24">
        <f>COUNTIF(Sheet1!IV:IV,$A24)</f>
        <v>1</v>
      </c>
      <c r="IZ24">
        <f>COUNTIF(Sheet1!IW:IW,$A24)</f>
        <v>0</v>
      </c>
      <c r="JA24">
        <f>COUNTIF(Sheet1!IX:IX,$A24)</f>
        <v>0</v>
      </c>
      <c r="JB24">
        <f>COUNTIF(Sheet1!IY:IY,$A24)</f>
        <v>0</v>
      </c>
      <c r="JC24">
        <f>COUNTIF(Sheet1!IZ:IZ,$A24)</f>
        <v>1</v>
      </c>
      <c r="JD24">
        <f>COUNTIF(Sheet1!JA:JA,$A24)</f>
        <v>1</v>
      </c>
      <c r="JE24">
        <f>COUNTIF(Sheet1!JB:JB,$A24)</f>
        <v>1</v>
      </c>
      <c r="JF24">
        <f>COUNTIF(Sheet1!JC:JC,$A24)</f>
        <v>0</v>
      </c>
      <c r="JG24">
        <f>COUNTIF(Sheet1!JD:JD,$A24)</f>
        <v>1</v>
      </c>
      <c r="JH24">
        <f>COUNTIF(Sheet1!JE:JE,$A24)</f>
        <v>0</v>
      </c>
      <c r="JI24">
        <f>COUNTIF(Sheet1!JF:JF,$A24)</f>
        <v>1</v>
      </c>
      <c r="JJ24">
        <f>COUNTIF(Sheet1!JG:JG,$A24)</f>
        <v>1</v>
      </c>
      <c r="JK24">
        <f>COUNTIF(Sheet1!JH:JH,$A24)</f>
        <v>0</v>
      </c>
      <c r="JL24">
        <f>COUNTIF(Sheet1!JI:JI,$A24)</f>
        <v>1</v>
      </c>
      <c r="JM24">
        <f>COUNTIF(Sheet1!JJ:JJ,$A24)</f>
        <v>0</v>
      </c>
      <c r="JN24">
        <f>COUNTIF(Sheet1!JK:JK,$A24)</f>
        <v>0</v>
      </c>
      <c r="JO24">
        <f>COUNTIF(Sheet1!JL:JL,$A24)</f>
        <v>1</v>
      </c>
      <c r="JP24">
        <f>COUNTIF(Sheet1!JM:JM,$A24)</f>
        <v>0</v>
      </c>
      <c r="JQ24">
        <f>COUNTIF(Sheet1!JN:JN,$A24)</f>
        <v>0</v>
      </c>
      <c r="JR24">
        <f>COUNTIF(Sheet1!JO:JO,$A24)</f>
        <v>0</v>
      </c>
      <c r="JS24">
        <f>COUNTIF(Sheet1!JP:JP,$A24)</f>
        <v>0</v>
      </c>
      <c r="JT24">
        <f>COUNTIF(Sheet1!JQ:JQ,$A24)</f>
        <v>1</v>
      </c>
      <c r="JU24">
        <f>COUNTIF(Sheet1!JR:JR,$A24)</f>
        <v>0</v>
      </c>
      <c r="JV24">
        <f>COUNTIF(Sheet1!JS:JS,$A24)</f>
        <v>0</v>
      </c>
      <c r="JW24">
        <f>COUNTIF(Sheet1!JT:JT,$A24)</f>
        <v>0</v>
      </c>
      <c r="JX24">
        <f>COUNTIF(Sheet1!JU:JU,$A24)</f>
        <v>0</v>
      </c>
      <c r="JY24">
        <f>COUNTIF(Sheet1!JV:JV,$A24)</f>
        <v>1</v>
      </c>
      <c r="JZ24">
        <f>COUNTIF(Sheet1!JW:JW,$A24)</f>
        <v>0</v>
      </c>
      <c r="KA24">
        <f>COUNTIF(Sheet1!JX:JX,$A24)</f>
        <v>0</v>
      </c>
      <c r="KB24">
        <f>COUNTIF(Sheet1!JY:JY,$A24)</f>
        <v>0</v>
      </c>
      <c r="KC24">
        <f>COUNTIF(Sheet1!JZ:JZ,$A24)</f>
        <v>0</v>
      </c>
      <c r="KD24">
        <f>COUNTIF(Sheet1!KA:KA,$A24)</f>
        <v>1</v>
      </c>
      <c r="KE24">
        <f>COUNTIF(Sheet1!KB:KB,$A24)</f>
        <v>1</v>
      </c>
      <c r="KF24">
        <f>COUNTIF(Sheet1!KC:KC,$A24)</f>
        <v>1</v>
      </c>
      <c r="KG24">
        <f>COUNTIF(Sheet1!KD:KD,$A24)</f>
        <v>0</v>
      </c>
      <c r="KH24">
        <f>COUNTIF(Sheet1!KE:KE,$A24)</f>
        <v>0</v>
      </c>
      <c r="KI24">
        <f>COUNTIF(Sheet1!KF:KF,$A24)</f>
        <v>1</v>
      </c>
      <c r="KJ24">
        <f>COUNTIF(Sheet1!KG:KG,$A24)</f>
        <v>1</v>
      </c>
      <c r="KK24">
        <f>COUNTIF(Sheet1!KH:KH,$A24)</f>
        <v>0</v>
      </c>
      <c r="KL24">
        <f>COUNTIF(Sheet1!KI:KI,$A24)</f>
        <v>0</v>
      </c>
      <c r="KM24">
        <f>COUNTIF(Sheet1!KJ:KJ,$A24)</f>
        <v>0</v>
      </c>
      <c r="KN24">
        <f>COUNTIF(Sheet1!KK:KK,$A24)</f>
        <v>1</v>
      </c>
      <c r="KO24">
        <f>COUNTIF(Sheet1!KL:KL,$A24)</f>
        <v>1</v>
      </c>
      <c r="KP24">
        <f>COUNTIF(Sheet1!KM:KM,$A24)</f>
        <v>1</v>
      </c>
      <c r="KQ24">
        <f>COUNTIF(Sheet1!KN:KN,$A24)</f>
        <v>0</v>
      </c>
      <c r="KR24">
        <f>COUNTIF(Sheet1!KO:KO,$A24)</f>
        <v>0</v>
      </c>
      <c r="KS24">
        <f>COUNTIF(Sheet1!KP:KP,$A24)</f>
        <v>1</v>
      </c>
      <c r="KT24">
        <f>COUNTIF(Sheet1!KQ:KQ,$A24)</f>
        <v>0</v>
      </c>
      <c r="KU24">
        <f>COUNTIF(Sheet1!KR:KR,$A24)</f>
        <v>2</v>
      </c>
      <c r="KV24">
        <f>COUNTIF(Sheet1!KS:KS,$A24)</f>
        <v>0</v>
      </c>
      <c r="KW24">
        <f>COUNTIF(Sheet1!KT:KT,$A24)</f>
        <v>0</v>
      </c>
      <c r="KX24">
        <f>COUNTIF(Sheet1!KU:KU,$A24)</f>
        <v>0</v>
      </c>
      <c r="KY24">
        <f>COUNTIF(Sheet1!KV:KV,$A24)</f>
        <v>0</v>
      </c>
      <c r="KZ24">
        <f>COUNTIF(Sheet1!KW:KW,$A24)</f>
        <v>1</v>
      </c>
      <c r="LA24">
        <f>COUNTIF(Sheet1!KX:KX,$A24)</f>
        <v>0</v>
      </c>
      <c r="LB24">
        <f>COUNTIF(Sheet1!KY:KY,$A24)</f>
        <v>0</v>
      </c>
      <c r="LC24">
        <f>COUNTIF(Sheet1!KZ:KZ,$A24)</f>
        <v>1</v>
      </c>
      <c r="LD24">
        <f>COUNTIF(Sheet1!LA:LA,$A24)</f>
        <v>0</v>
      </c>
      <c r="LE24">
        <f>COUNTIF(Sheet1!LB:LB,$A24)</f>
        <v>0</v>
      </c>
      <c r="LF24">
        <f>COUNTIF(Sheet1!LC:LC,$A24)</f>
        <v>0</v>
      </c>
      <c r="LG24">
        <f>COUNTIF(Sheet1!LD:LD,$A24)</f>
        <v>1</v>
      </c>
      <c r="LH24">
        <f>COUNTIF(Sheet1!LE:LE,$A24)</f>
        <v>0</v>
      </c>
      <c r="LI24">
        <f>COUNTIF(Sheet1!LF:LF,$A24)</f>
        <v>1</v>
      </c>
      <c r="LJ24">
        <f>COUNTIF(Sheet1!LG:LG,$A24)</f>
        <v>0</v>
      </c>
      <c r="LK24">
        <f>COUNTIF(Sheet1!LH:LH,$A24)</f>
        <v>0</v>
      </c>
      <c r="LL24">
        <f>COUNTIF(Sheet1!LI:LI,$A24)</f>
        <v>1</v>
      </c>
      <c r="LM24">
        <f>COUNTIF(Sheet1!LJ:LJ,$A24)</f>
        <v>1</v>
      </c>
      <c r="LN24">
        <f>COUNTIF(Sheet1!LK:LK,$A24)</f>
        <v>0</v>
      </c>
      <c r="LO24">
        <f>COUNTIF(Sheet1!LL:LL,$A24)</f>
        <v>0</v>
      </c>
      <c r="LP24">
        <f>COUNTIF(Sheet1!LM:LM,$A24)</f>
        <v>0</v>
      </c>
      <c r="LQ24">
        <f>COUNTIF(Sheet1!LN:LN,$A24)</f>
        <v>0</v>
      </c>
      <c r="LR24">
        <f>COUNTIF(Sheet1!LO:LO,$A24)</f>
        <v>1</v>
      </c>
      <c r="LS24">
        <f>COUNTIF(Sheet1!LP:LP,$A24)</f>
        <v>1</v>
      </c>
      <c r="LT24">
        <f>COUNTIF(Sheet1!LQ:LQ,$A24)</f>
        <v>0</v>
      </c>
      <c r="LU24">
        <f>COUNTIF(Sheet1!LR:LR,$A24)</f>
        <v>0</v>
      </c>
      <c r="LV24">
        <f>COUNTIF(Sheet1!LS:LS,$A24)</f>
        <v>0</v>
      </c>
      <c r="LW24">
        <f>COUNTIF(Sheet1!LT:LT,$A24)</f>
        <v>1</v>
      </c>
      <c r="LX24">
        <f>COUNTIF(Sheet1!LU:LU,$A24)</f>
        <v>1</v>
      </c>
      <c r="LY24">
        <f>COUNTIF(Sheet1!LV:LV,$A24)</f>
        <v>1</v>
      </c>
      <c r="LZ24">
        <f>COUNTIF(Sheet1!LW:LW,$A24)</f>
        <v>0</v>
      </c>
      <c r="MA24">
        <f>COUNTIF(Sheet1!LX:LX,$A24)</f>
        <v>0</v>
      </c>
      <c r="MB24">
        <f>COUNTIF(Sheet1!LY:LY,$A24)</f>
        <v>0</v>
      </c>
      <c r="MC24">
        <f>COUNTIF(Sheet1!LZ:LZ,$A24)</f>
        <v>0</v>
      </c>
      <c r="MD24">
        <f>COUNTIF(Sheet1!MA:MA,$A24)</f>
        <v>1</v>
      </c>
      <c r="ME24">
        <f>COUNTIF(Sheet1!MB:MB,$A24)</f>
        <v>0</v>
      </c>
      <c r="MF24">
        <f>COUNTIF(Sheet1!MC:MC,$A24)</f>
        <v>1</v>
      </c>
      <c r="MG24">
        <f>COUNTIF(Sheet1!MD:MD,$A24)</f>
        <v>1</v>
      </c>
      <c r="MH24">
        <f>COUNTIF(Sheet1!ME:ME,$A24)</f>
        <v>1</v>
      </c>
      <c r="MI24">
        <f>COUNTIF(Sheet1!MF:MF,$A24)</f>
        <v>1</v>
      </c>
      <c r="MJ24">
        <f>COUNTIF(Sheet1!MG:MG,$A24)</f>
        <v>1</v>
      </c>
      <c r="MK24">
        <f>COUNTIF(Sheet1!MH:MH,$A24)</f>
        <v>1</v>
      </c>
      <c r="ML24">
        <f>COUNTIF(Sheet1!MI:MI,$A24)</f>
        <v>1</v>
      </c>
      <c r="MM24">
        <f>COUNTIF(Sheet1!MJ:MJ,$A24)</f>
        <v>0</v>
      </c>
      <c r="MN24">
        <f>COUNTIF(Sheet1!MK:MK,$A24)</f>
        <v>1</v>
      </c>
      <c r="MO24">
        <f>COUNTIF(Sheet1!ML:ML,$A24)</f>
        <v>2</v>
      </c>
      <c r="MP24">
        <f>COUNTIF(Sheet1!MM:MM,$A24)</f>
        <v>0</v>
      </c>
      <c r="MQ24">
        <f>COUNTIF(Sheet1!MN:MN,$A24)</f>
        <v>0</v>
      </c>
      <c r="MR24">
        <f>COUNTIF(Sheet1!MO:MO,$A24)</f>
        <v>0</v>
      </c>
      <c r="MS24">
        <f>COUNTIF(Sheet1!MP:MP,$A24)</f>
        <v>0</v>
      </c>
      <c r="MT24">
        <f>COUNTIF(Sheet1!MQ:MQ,$A24)</f>
        <v>1</v>
      </c>
      <c r="MU24">
        <f>COUNTIF(Sheet1!MR:MR,$A24)</f>
        <v>0</v>
      </c>
      <c r="MV24">
        <f>COUNTIF(Sheet1!MS:MS,$A24)</f>
        <v>1</v>
      </c>
      <c r="MW24">
        <f>COUNTIF(Sheet1!MT:MT,$A24)</f>
        <v>1</v>
      </c>
      <c r="MX24">
        <f>COUNTIF(Sheet1!MU:MU,$A24)</f>
        <v>1</v>
      </c>
      <c r="MY24">
        <f>COUNTIF(Sheet1!MV:MV,$A24)</f>
        <v>0</v>
      </c>
      <c r="MZ24">
        <f>COUNTIF(Sheet1!MW:MW,$A24)</f>
        <v>0</v>
      </c>
      <c r="NA24">
        <f>COUNTIF(Sheet1!MX:MX,$A24)</f>
        <v>0</v>
      </c>
      <c r="NB24">
        <f>COUNTIF(Sheet1!MY:MY,$A24)</f>
        <v>0</v>
      </c>
      <c r="NC24">
        <f>COUNTIF(Sheet1!MZ:MZ,$A24)</f>
        <v>0</v>
      </c>
      <c r="ND24">
        <f>COUNTIF(Sheet1!NA:NA,$A24)</f>
        <v>0</v>
      </c>
      <c r="NE24">
        <f>COUNTIF(Sheet1!NB:NB,$A24)</f>
        <v>1</v>
      </c>
      <c r="NF24">
        <f>COUNTIF(Sheet1!NC:NC,$A24)</f>
        <v>1</v>
      </c>
      <c r="NG24">
        <f>COUNTIF(Sheet1!ND:ND,$A24)</f>
        <v>0</v>
      </c>
      <c r="NH24">
        <f>COUNTIF(Sheet1!NE:NE,$A24)</f>
        <v>0</v>
      </c>
      <c r="NI24">
        <f>COUNTIF(Sheet1!NF:NF,$A24)</f>
        <v>1</v>
      </c>
      <c r="NJ24">
        <f>COUNTIF(Sheet1!NG:NG,$A24)</f>
        <v>1</v>
      </c>
      <c r="NK24">
        <f>COUNTIF(Sheet1!NH:NH,$A24)</f>
        <v>1</v>
      </c>
      <c r="NL24">
        <f>COUNTIF(Sheet1!NI:NI,$A24)</f>
        <v>0</v>
      </c>
      <c r="NM24">
        <f>COUNTIF(Sheet1!NJ:NJ,$A24)</f>
        <v>0</v>
      </c>
      <c r="NN24">
        <f>COUNTIF(Sheet1!NK:NK,$A24)</f>
        <v>0</v>
      </c>
      <c r="NO24">
        <f>COUNTIF(Sheet1!NL:NL,$A24)</f>
        <v>0</v>
      </c>
      <c r="NP24">
        <f>COUNTIF(Sheet1!NM:NM,$A24)</f>
        <v>0</v>
      </c>
      <c r="NQ24">
        <f>COUNTIF(Sheet1!NN:NN,$A24)</f>
        <v>1</v>
      </c>
      <c r="NR24">
        <f>COUNTIF(Sheet1!NO:NO,$A24)</f>
        <v>0</v>
      </c>
      <c r="NS24">
        <f>COUNTIF(Sheet1!NP:NP,$A24)</f>
        <v>1</v>
      </c>
      <c r="NT24">
        <f>COUNTIF(Sheet1!NQ:NQ,$A24)</f>
        <v>0</v>
      </c>
      <c r="NU24">
        <f>COUNTIF(Sheet1!NR:NR,$A24)</f>
        <v>1</v>
      </c>
      <c r="NV24">
        <f>COUNTIF(Sheet1!NS:NS,$A24)</f>
        <v>0</v>
      </c>
      <c r="NW24">
        <f>COUNTIF(Sheet1!NT:NT,$A24)</f>
        <v>0</v>
      </c>
      <c r="NX24">
        <f>COUNTIF(Sheet1!NU:NU,$A24)</f>
        <v>0</v>
      </c>
      <c r="NY24">
        <f>COUNTIF(Sheet1!NV:NV,$A24)</f>
        <v>1</v>
      </c>
      <c r="NZ24">
        <f>COUNTIF(Sheet1!NW:NW,$A24)</f>
        <v>0</v>
      </c>
      <c r="OA24">
        <f>COUNTIF(Sheet1!NX:NX,$A24)</f>
        <v>1</v>
      </c>
      <c r="OB24">
        <f>COUNTIF(Sheet1!NY:NY,$A24)</f>
        <v>1</v>
      </c>
      <c r="OC24">
        <f>COUNTIF(Sheet1!NZ:NZ,$A24)</f>
        <v>2</v>
      </c>
      <c r="OD24">
        <f>COUNTIF(Sheet1!OA:OA,$A24)</f>
        <v>0</v>
      </c>
      <c r="OE24">
        <f>COUNTIF(Sheet1!OB:OB,$A24)</f>
        <v>0</v>
      </c>
      <c r="OF24">
        <f>COUNTIF(Sheet1!OC:OC,$A24)</f>
        <v>0</v>
      </c>
      <c r="OG24">
        <f>COUNTIF(Sheet1!OD:OD,$A24)</f>
        <v>1</v>
      </c>
      <c r="OH24">
        <f>COUNTIF(Sheet1!OE:OE,$A24)</f>
        <v>0</v>
      </c>
      <c r="OI24">
        <f>COUNTIF(Sheet1!OF:OF,$A24)</f>
        <v>1</v>
      </c>
      <c r="OJ24">
        <f>COUNTIF(Sheet1!OG:OG,$A24)</f>
        <v>0</v>
      </c>
      <c r="OK24">
        <f>COUNTIF(Sheet1!OH:OH,$A24)</f>
        <v>1</v>
      </c>
      <c r="OL24">
        <f>COUNTIF(Sheet1!OI:OI,$A24)</f>
        <v>1</v>
      </c>
      <c r="OM24">
        <f>COUNTIF(Sheet1!OJ:OJ,$A24)</f>
        <v>0</v>
      </c>
      <c r="ON24">
        <f>COUNTIF(Sheet1!OK:OK,$A24)</f>
        <v>0</v>
      </c>
      <c r="OO24">
        <f>COUNTIF(Sheet1!OL:OL,$A24)</f>
        <v>0</v>
      </c>
      <c r="OP24">
        <f>COUNTIF(Sheet1!OM:OM,$A24)</f>
        <v>0</v>
      </c>
      <c r="OQ24">
        <f>COUNTIF(Sheet1!ON:ON,$A24)</f>
        <v>1</v>
      </c>
      <c r="OR24">
        <f>COUNTIF(Sheet1!OO:OO,$A24)</f>
        <v>0</v>
      </c>
      <c r="OS24">
        <f>COUNTIF(Sheet1!OP:OP,$A24)</f>
        <v>0</v>
      </c>
      <c r="OT24">
        <f>COUNTIF(Sheet1!OQ:OQ,$A24)</f>
        <v>1</v>
      </c>
      <c r="OU24">
        <f>COUNTIF(Sheet1!OR:OR,$A24)</f>
        <v>1</v>
      </c>
      <c r="OV24">
        <f>COUNTIF(Sheet1!OS:OS,$A24)</f>
        <v>0</v>
      </c>
      <c r="OW24">
        <f>COUNTIF(Sheet1!OT:OT,$A24)</f>
        <v>0</v>
      </c>
      <c r="OX24">
        <f>COUNTIF(Sheet1!OU:OU,$A24)</f>
        <v>2</v>
      </c>
      <c r="OY24">
        <f>COUNTIF(Sheet1!OV:OV,$A24)</f>
        <v>2</v>
      </c>
      <c r="OZ24">
        <f>COUNTIF(Sheet1!OW:OW,$A24)</f>
        <v>0</v>
      </c>
      <c r="PA24">
        <f>COUNTIF(Sheet1!OX:OX,$A24)</f>
        <v>1</v>
      </c>
      <c r="PB24">
        <f>COUNTIF(Sheet1!OY:OY,$A24)</f>
        <v>1</v>
      </c>
      <c r="PC24">
        <f>COUNTIF(Sheet1!OZ:OZ,$A24)</f>
        <v>0</v>
      </c>
      <c r="PD24">
        <f>COUNTIF(Sheet1!PA:PA,$A24)</f>
        <v>0</v>
      </c>
      <c r="PE24">
        <f>COUNTIF(Sheet1!PB:PB,$A24)</f>
        <v>0</v>
      </c>
      <c r="PF24">
        <f>COUNTIF(Sheet1!PC:PC,$A24)</f>
        <v>0</v>
      </c>
      <c r="PG24">
        <f>COUNTIF(Sheet1!PD:PD,$A24)</f>
        <v>1</v>
      </c>
      <c r="PH24">
        <f>COUNTIF(Sheet1!PE:PE,$A24)</f>
        <v>0</v>
      </c>
      <c r="PI24">
        <f>COUNTIF(Sheet1!PF:PF,$A24)</f>
        <v>1</v>
      </c>
      <c r="PJ24">
        <f>COUNTIF(Sheet1!PG:PG,$A24)</f>
        <v>1</v>
      </c>
      <c r="PK24">
        <f>COUNTIF(Sheet1!PH:PH,$A24)</f>
        <v>1</v>
      </c>
      <c r="PL24">
        <f>COUNTIF(Sheet1!PI:PI,$A24)</f>
        <v>1</v>
      </c>
      <c r="PM24">
        <f>COUNTIF(Sheet1!PJ:PJ,$A24)</f>
        <v>2</v>
      </c>
      <c r="PN24">
        <f>COUNTIF(Sheet1!PK:PK,$A24)</f>
        <v>1</v>
      </c>
      <c r="PO24">
        <f>COUNTIF(Sheet1!PL:PL,$A24)</f>
        <v>1</v>
      </c>
      <c r="PP24">
        <f>COUNTIF(Sheet1!PM:PM,$A24)</f>
        <v>0</v>
      </c>
      <c r="PQ24">
        <f>COUNTIF(Sheet1!PN:PN,$A24)</f>
        <v>1</v>
      </c>
      <c r="PR24">
        <f>COUNTIF(Sheet1!PO:PO,$A24)</f>
        <v>1</v>
      </c>
      <c r="PS24">
        <f>COUNTIF(Sheet1!PP:PP,$A24)</f>
        <v>1</v>
      </c>
      <c r="PT24">
        <f>COUNTIF(Sheet1!PQ:PQ,$A24)</f>
        <v>1</v>
      </c>
      <c r="PU24">
        <f>COUNTIF(Sheet1!PR:PR,$A24)</f>
        <v>0</v>
      </c>
      <c r="PV24">
        <f>COUNTIF(Sheet1!PS:PS,$A24)</f>
        <v>0</v>
      </c>
      <c r="PW24">
        <f>COUNTIF(Sheet1!PT:PT,$A24)</f>
        <v>0</v>
      </c>
      <c r="PX24">
        <f>COUNTIF(Sheet1!PU:PU,$A24)</f>
        <v>1</v>
      </c>
      <c r="PY24">
        <f>COUNTIF(Sheet1!PV:PV,$A24)</f>
        <v>0</v>
      </c>
      <c r="PZ24">
        <f>COUNTIF(Sheet1!PW:PW,$A24)</f>
        <v>0</v>
      </c>
      <c r="QA24">
        <f>COUNTIF(Sheet1!PX:PX,$A24)</f>
        <v>0</v>
      </c>
      <c r="QB24">
        <f>COUNTIF(Sheet1!PY:PY,$A24)</f>
        <v>0</v>
      </c>
      <c r="QC24">
        <f>COUNTIF(Sheet1!PZ:PZ,$A24)</f>
        <v>1</v>
      </c>
      <c r="QD24">
        <f>COUNTIF(Sheet1!QA:QA,$A24)</f>
        <v>0</v>
      </c>
      <c r="QE24">
        <f>COUNTIF(Sheet1!QB:QB,$A24)</f>
        <v>1</v>
      </c>
      <c r="QF24">
        <f>COUNTIF(Sheet1!QC:QC,$A24)</f>
        <v>1</v>
      </c>
      <c r="QG24">
        <f>COUNTIF(Sheet1!QD:QD,$A24)</f>
        <v>1</v>
      </c>
      <c r="QH24">
        <f>COUNTIF(Sheet1!QE:QE,$A24)</f>
        <v>2</v>
      </c>
      <c r="QI24">
        <f>COUNTIF(Sheet1!QF:QF,$A24)</f>
        <v>1</v>
      </c>
      <c r="QJ24">
        <f>COUNTIF(Sheet1!QG:QG,$A24)</f>
        <v>1</v>
      </c>
      <c r="QK24">
        <f>COUNTIF(Sheet1!QH:QH,$A24)</f>
        <v>0</v>
      </c>
      <c r="QL24">
        <f>COUNTIF(Sheet1!QI:QI,$A24)</f>
        <v>0</v>
      </c>
      <c r="QM24">
        <f>COUNTIF(Sheet1!QJ:QJ,$A24)</f>
        <v>1</v>
      </c>
      <c r="QN24">
        <f>COUNTIF(Sheet1!QK:QK,$A24)</f>
        <v>2</v>
      </c>
      <c r="QO24">
        <f>COUNTIF(Sheet1!QL:QL,$A24)</f>
        <v>1</v>
      </c>
      <c r="QP24">
        <f>COUNTIF(Sheet1!QM:QM,$A24)</f>
        <v>1</v>
      </c>
      <c r="QQ24">
        <f>COUNTIF(Sheet1!QN:QN,$A24)</f>
        <v>1</v>
      </c>
      <c r="QR24">
        <f>COUNTIF(Sheet1!QO:QO,$A24)</f>
        <v>0</v>
      </c>
      <c r="QS24">
        <f>COUNTIF(Sheet1!QP:QP,$A24)</f>
        <v>1</v>
      </c>
      <c r="QT24">
        <f>COUNTIF(Sheet1!QQ:QQ,$A24)</f>
        <v>1</v>
      </c>
      <c r="QU24">
        <f>COUNTIF(Sheet1!QR:QR,$A24)</f>
        <v>2</v>
      </c>
      <c r="QV24">
        <f>COUNTIF(Sheet1!QS:QS,$A24)</f>
        <v>1</v>
      </c>
      <c r="QW24">
        <f>COUNTIF(Sheet1!QT:QT,$A24)</f>
        <v>1</v>
      </c>
      <c r="QX24">
        <f>COUNTIF(Sheet1!QU:QU,$A24)</f>
        <v>1</v>
      </c>
      <c r="QY24">
        <f>COUNTIF(Sheet1!QV:QV,$A24)</f>
        <v>1</v>
      </c>
      <c r="QZ24">
        <f>COUNTIF(Sheet1!QW:QW,$A24)</f>
        <v>0</v>
      </c>
      <c r="RA24">
        <f>COUNTIF(Sheet1!QX:QX,$A24)</f>
        <v>0</v>
      </c>
      <c r="RB24">
        <f>COUNTIF(Sheet1!QY:QY,$A24)</f>
        <v>1</v>
      </c>
      <c r="RC24">
        <f>COUNTIF(Sheet1!QZ:QZ,$A24)</f>
        <v>2</v>
      </c>
      <c r="RD24">
        <f>COUNTIF(Sheet1!RA:RA,$A24)</f>
        <v>1</v>
      </c>
      <c r="RE24">
        <f>COUNTIF(Sheet1!RB:RB,$A24)</f>
        <v>1</v>
      </c>
      <c r="RF24">
        <f>COUNTIF(Sheet1!RC:RC,$A24)</f>
        <v>0</v>
      </c>
      <c r="RG24">
        <f>COUNTIF(Sheet1!RD:RD,$A24)</f>
        <v>0</v>
      </c>
      <c r="RH24">
        <f>COUNTIF(Sheet1!RE:RE,$A24)</f>
        <v>1</v>
      </c>
      <c r="RI24">
        <f>COUNTIF(Sheet1!RF:RF,$A24)</f>
        <v>1</v>
      </c>
      <c r="RJ24">
        <f>COUNTIF(Sheet1!RG:RG,$A24)</f>
        <v>0</v>
      </c>
      <c r="RK24">
        <f>COUNTIF(Sheet1!RH:RH,$A24)</f>
        <v>1</v>
      </c>
      <c r="RL24">
        <f>COUNTIF(Sheet1!RI:RI,$A24)</f>
        <v>0</v>
      </c>
      <c r="RM24">
        <f>COUNTIF(Sheet1!RJ:RJ,$A24)</f>
        <v>1</v>
      </c>
      <c r="RN24">
        <f>COUNTIF(Sheet1!RK:RK,$A24)</f>
        <v>0</v>
      </c>
      <c r="RO24">
        <f>COUNTIF(Sheet1!RL:RL,$A24)</f>
        <v>1</v>
      </c>
      <c r="RP24">
        <f>COUNTIF(Sheet1!RM:RM,$A24)</f>
        <v>1</v>
      </c>
      <c r="RQ24">
        <f>COUNTIF(Sheet1!RN:RN,$A24)</f>
        <v>1</v>
      </c>
      <c r="RR24">
        <f>COUNTIF(Sheet1!RO:RO,$A24)</f>
        <v>1</v>
      </c>
      <c r="RS24">
        <f>COUNTIF(Sheet1!RP:RP,$A24)</f>
        <v>0</v>
      </c>
      <c r="RT24">
        <f>COUNTIF(Sheet1!RQ:RQ,$A24)</f>
        <v>0</v>
      </c>
      <c r="RU24">
        <f>COUNTIF(Sheet1!RR:RR,$A24)</f>
        <v>0</v>
      </c>
      <c r="RV24">
        <f>COUNTIF(Sheet1!RS:RS,$A24)</f>
        <v>0</v>
      </c>
      <c r="RW24">
        <f>COUNTIF(Sheet1!RT:RT,$A24)</f>
        <v>0</v>
      </c>
      <c r="RX24">
        <f>COUNTIF(Sheet1!RU:RU,$A24)</f>
        <v>1</v>
      </c>
      <c r="RY24">
        <f>COUNTIF(Sheet1!RV:RV,$A24)</f>
        <v>2</v>
      </c>
      <c r="RZ24">
        <f>COUNTIF(Sheet1!RW:RW,$A24)</f>
        <v>0</v>
      </c>
      <c r="SA24">
        <f>COUNTIF(Sheet1!RX:RX,$A24)</f>
        <v>1</v>
      </c>
      <c r="SB24">
        <f>COUNTIF(Sheet1!RY:RY,$A24)</f>
        <v>1</v>
      </c>
      <c r="SC24">
        <f>COUNTIF(Sheet1!RZ:RZ,$A24)</f>
        <v>0</v>
      </c>
      <c r="SD24">
        <f>COUNTIF(Sheet1!SA:SA,$A24)</f>
        <v>0</v>
      </c>
      <c r="SE24">
        <f>COUNTIF(Sheet1!SB:SB,$A24)</f>
        <v>0</v>
      </c>
      <c r="SF24">
        <f>COUNTIF(Sheet1!SC:SC,$A24)</f>
        <v>1</v>
      </c>
      <c r="SG24">
        <f>COUNTIF(Sheet1!SD:SD,$A24)</f>
        <v>0</v>
      </c>
      <c r="SH24">
        <f>COUNTIF(Sheet1!SE:SE,$A24)</f>
        <v>0</v>
      </c>
      <c r="SI24">
        <f>COUNTIF(Sheet1!SF:SF,$A24)</f>
        <v>0</v>
      </c>
      <c r="SJ24">
        <f>COUNTIF(Sheet1!SG:SG,$A24)</f>
        <v>1</v>
      </c>
      <c r="SK24">
        <f>COUNTIF(Sheet1!SH:SH,$A24)</f>
        <v>1</v>
      </c>
      <c r="SL24">
        <f>COUNTIF(Sheet1!SI:SI,$A24)</f>
        <v>0</v>
      </c>
      <c r="SM24">
        <f>COUNTIF(Sheet1!SJ:SJ,$A24)</f>
        <v>0</v>
      </c>
      <c r="SN24">
        <f>COUNTIF(Sheet1!SK:SK,$A24)</f>
        <v>0</v>
      </c>
      <c r="SO24">
        <f>COUNTIF(Sheet1!SL:SL,$A24)</f>
        <v>0</v>
      </c>
      <c r="SP24">
        <f>COUNTIF(Sheet1!SM:SM,$A24)</f>
        <v>1</v>
      </c>
      <c r="SQ24">
        <f>COUNTIF(Sheet1!SN:SN,$A24)</f>
        <v>1</v>
      </c>
      <c r="SR24">
        <f>COUNTIF(Sheet1!SO:SO,$A24)</f>
        <v>1</v>
      </c>
      <c r="SS24">
        <f>COUNTIF(Sheet1!SP:SP,$A24)</f>
        <v>0</v>
      </c>
      <c r="ST24">
        <f>COUNTIF(Sheet1!SQ:SQ,$A24)</f>
        <v>1</v>
      </c>
      <c r="SU24">
        <f>COUNTIF(Sheet1!SR:SR,$A24)</f>
        <v>1</v>
      </c>
      <c r="SV24">
        <f>COUNTIF(Sheet1!SS:SS,$A24)</f>
        <v>1</v>
      </c>
      <c r="SW24">
        <f>COUNTIF(Sheet1!ST:ST,$A24)</f>
        <v>0</v>
      </c>
      <c r="SX24">
        <f>COUNTIF(Sheet1!SU:SU,$A24)</f>
        <v>1</v>
      </c>
      <c r="SY24">
        <f>COUNTIF(Sheet1!SV:SV,$A24)</f>
        <v>0</v>
      </c>
      <c r="SZ24">
        <f>COUNTIF(Sheet1!SW:SW,$A24)</f>
        <v>0</v>
      </c>
      <c r="TA24">
        <f>COUNTIF(Sheet1!SX:SX,$A24)</f>
        <v>1</v>
      </c>
      <c r="TB24">
        <f>COUNTIF(Sheet1!SY:SY,$A24)</f>
        <v>0</v>
      </c>
      <c r="TC24">
        <f>COUNTIF(Sheet1!SZ:SZ,$A24)</f>
        <v>0</v>
      </c>
      <c r="TD24">
        <f>COUNTIF(Sheet1!TA:TA,$A24)</f>
        <v>0</v>
      </c>
      <c r="TE24">
        <f>COUNTIF(Sheet1!TB:TB,$A24)</f>
        <v>0</v>
      </c>
      <c r="TF24">
        <f>COUNTIF(Sheet1!TC:TC,$A24)</f>
        <v>1</v>
      </c>
      <c r="TG24">
        <f>COUNTIF(Sheet1!TD:TD,$A24)</f>
        <v>0</v>
      </c>
      <c r="TH24">
        <f>COUNTIF(Sheet1!TE:TE,$A24)</f>
        <v>1</v>
      </c>
      <c r="TI24">
        <f>COUNTIF(Sheet1!TF:TF,$A24)</f>
        <v>0</v>
      </c>
      <c r="TJ24">
        <f>COUNTIF(Sheet1!TG:TG,$A24)</f>
        <v>2</v>
      </c>
      <c r="TK24">
        <f>COUNTIF(Sheet1!TH:TH,$A24)</f>
        <v>0</v>
      </c>
      <c r="TL24">
        <f>COUNTIF(Sheet1!TI:TI,$A24)</f>
        <v>1</v>
      </c>
      <c r="TM24">
        <f>COUNTIF(Sheet1!TJ:TJ,$A24)</f>
        <v>1</v>
      </c>
      <c r="TN24">
        <f>COUNTIF(Sheet1!TK:TK,$A24)</f>
        <v>1</v>
      </c>
      <c r="TO24">
        <f>COUNTIF(Sheet1!TL:TL,$A24)</f>
        <v>0</v>
      </c>
      <c r="TP24">
        <f>COUNTIF(Sheet1!TM:TM,$A24)</f>
        <v>1</v>
      </c>
      <c r="TQ24">
        <f>COUNTIF(Sheet1!TN:TN,$A24)</f>
        <v>0</v>
      </c>
      <c r="TR24">
        <f>COUNTIF(Sheet1!TO:TO,$A24)</f>
        <v>0</v>
      </c>
      <c r="TS24">
        <f>COUNTIF(Sheet1!TP:TP,$A24)</f>
        <v>1</v>
      </c>
      <c r="TT24">
        <f>COUNTIF(Sheet1!TQ:TQ,$A24)</f>
        <v>0</v>
      </c>
      <c r="TU24">
        <f>COUNTIF(Sheet1!TR:TR,$A24)</f>
        <v>1</v>
      </c>
      <c r="TV24">
        <f>COUNTIF(Sheet1!TS:TS,$A24)</f>
        <v>1</v>
      </c>
      <c r="TW24">
        <f>COUNTIF(Sheet1!TT:TT,$A24)</f>
        <v>0</v>
      </c>
      <c r="TX24">
        <f>COUNTIF(Sheet1!TU:TU,$A24)</f>
        <v>0</v>
      </c>
      <c r="TY24">
        <f>COUNTIF(Sheet1!TV:TV,$A24)</f>
        <v>0</v>
      </c>
      <c r="TZ24">
        <f>COUNTIF(Sheet1!TW:TW,$A24)</f>
        <v>0</v>
      </c>
      <c r="UA24">
        <f>COUNTIF(Sheet1!TX:TX,$A24)</f>
        <v>0</v>
      </c>
      <c r="UB24">
        <f>COUNTIF(Sheet1!TY:TY,$A24)</f>
        <v>1</v>
      </c>
      <c r="UC24">
        <f>COUNTIF(Sheet1!TZ:TZ,$A24)</f>
        <v>1</v>
      </c>
      <c r="UD24">
        <f>COUNTIF(Sheet1!UA:UA,$A24)</f>
        <v>1</v>
      </c>
      <c r="UE24">
        <f>COUNTIF(Sheet1!UB:UB,$A24)</f>
        <v>1</v>
      </c>
      <c r="UF24">
        <f>COUNTIF(Sheet1!UC:UC,$A24)</f>
        <v>0</v>
      </c>
      <c r="UG24">
        <f>COUNTIF(Sheet1!UD:UD,$A24)</f>
        <v>1</v>
      </c>
      <c r="UH24">
        <f>COUNTIF(Sheet1!UE:UE,$A24)</f>
        <v>1</v>
      </c>
      <c r="UI24">
        <f>COUNTIF(Sheet1!UF:UF,$A24)</f>
        <v>0</v>
      </c>
      <c r="UJ24">
        <f>COUNTIF(Sheet1!UG:UG,$A24)</f>
        <v>1</v>
      </c>
      <c r="UK24">
        <f>COUNTIF(Sheet1!UH:UH,$A24)</f>
        <v>1</v>
      </c>
      <c r="UL24">
        <f>COUNTIF(Sheet1!UI:UI,$A24)</f>
        <v>0</v>
      </c>
      <c r="UM24">
        <f>COUNTIF(Sheet1!UJ:UJ,$A24)</f>
        <v>0</v>
      </c>
      <c r="UN24">
        <f>COUNTIF(Sheet1!UK:UK,$A24)</f>
        <v>0</v>
      </c>
      <c r="UO24">
        <f>COUNTIF(Sheet1!UL:UL,$A24)</f>
        <v>0</v>
      </c>
      <c r="UP24">
        <f>COUNTIF(Sheet1!UM:UM,$A24)</f>
        <v>1</v>
      </c>
      <c r="UQ24">
        <f>COUNTIF(Sheet1!UN:UN,$A24)</f>
        <v>0</v>
      </c>
      <c r="UR24">
        <f>COUNTIF(Sheet1!UO:UO,$A24)</f>
        <v>0</v>
      </c>
      <c r="US24">
        <f>COUNTIF(Sheet1!UP:UP,$A24)</f>
        <v>0</v>
      </c>
      <c r="UT24">
        <f>COUNTIF(Sheet1!UQ:UQ,$A24)</f>
        <v>0</v>
      </c>
      <c r="UU24">
        <f>COUNTIF(Sheet1!UR:UR,$A24)</f>
        <v>1</v>
      </c>
      <c r="UV24">
        <f>COUNTIF(Sheet1!US:US,$A24)</f>
        <v>0</v>
      </c>
      <c r="UW24">
        <f>COUNTIF(Sheet1!UT:UT,$A24)</f>
        <v>0</v>
      </c>
      <c r="UX24">
        <f>COUNTIF(Sheet1!UU:UU,$A24)</f>
        <v>0</v>
      </c>
      <c r="UY24">
        <f>COUNTIF(Sheet1!UV:UV,$A24)</f>
        <v>0</v>
      </c>
      <c r="UZ24">
        <f>COUNTIF(Sheet1!UW:UW,$A24)</f>
        <v>1</v>
      </c>
      <c r="VA24">
        <f>COUNTIF(Sheet1!UX:UX,$A24)</f>
        <v>0</v>
      </c>
      <c r="VB24">
        <f>COUNTIF(Sheet1!UY:UY,$A24)</f>
        <v>1</v>
      </c>
      <c r="VC24">
        <f>COUNTIF(Sheet1!UZ:UZ,$A24)</f>
        <v>0</v>
      </c>
      <c r="VD24">
        <f>COUNTIF(Sheet1!VA:VA,$A24)</f>
        <v>1</v>
      </c>
      <c r="VE24">
        <f>COUNTIF(Sheet1!VB:VB,$A24)</f>
        <v>2</v>
      </c>
      <c r="VF24">
        <f>COUNTIF(Sheet1!VC:VC,$A24)</f>
        <v>1</v>
      </c>
      <c r="VG24">
        <f>COUNTIF(Sheet1!VD:VD,$A24)</f>
        <v>1</v>
      </c>
      <c r="VH24">
        <f>COUNTIF(Sheet1!VE:VE,$A24)</f>
        <v>0</v>
      </c>
      <c r="VI24">
        <f>COUNTIF(Sheet1!VF:VF,$A24)</f>
        <v>0</v>
      </c>
      <c r="VJ24">
        <f>COUNTIF(Sheet1!VG:VG,$A24)</f>
        <v>0</v>
      </c>
      <c r="VK24">
        <f>COUNTIF(Sheet1!VH:VH,$A24)</f>
        <v>0</v>
      </c>
      <c r="VL24">
        <f>COUNTIF(Sheet1!VI:VI,$A24)</f>
        <v>0</v>
      </c>
      <c r="VM24">
        <f>COUNTIF(Sheet1!VJ:VJ,$A24)</f>
        <v>0</v>
      </c>
      <c r="VN24">
        <f>COUNTIF(Sheet1!VK:VK,$A24)</f>
        <v>1</v>
      </c>
      <c r="VO24">
        <f>COUNTIF(Sheet1!VL:VL,$A24)</f>
        <v>0</v>
      </c>
      <c r="VP24">
        <f>COUNTIF(Sheet1!VM:VM,$A24)</f>
        <v>0</v>
      </c>
      <c r="VQ24">
        <f>COUNTIF(Sheet1!VN:VN,$A24)</f>
        <v>1</v>
      </c>
      <c r="VR24">
        <f>COUNTIF(Sheet1!VO:VO,$A24)</f>
        <v>1</v>
      </c>
      <c r="VS24">
        <f>COUNTIF(Sheet1!VP:VP,$A24)</f>
        <v>1</v>
      </c>
      <c r="VT24">
        <f>COUNTIF(Sheet1!VQ:VQ,$A24)</f>
        <v>0</v>
      </c>
      <c r="VU24">
        <f>COUNTIF(Sheet1!VR:VR,$A24)</f>
        <v>1</v>
      </c>
      <c r="VV24">
        <f>COUNTIF(Sheet1!VS:VS,$A24)</f>
        <v>1</v>
      </c>
      <c r="VW24">
        <f>COUNTIF(Sheet1!VT:VT,$A24)</f>
        <v>1</v>
      </c>
      <c r="VX24">
        <f>COUNTIF(Sheet1!VU:VU,$A24)</f>
        <v>1</v>
      </c>
      <c r="VY24">
        <f>COUNTIF(Sheet1!VV:VV,$A24)</f>
        <v>1</v>
      </c>
      <c r="VZ24">
        <f>COUNTIF(Sheet1!VW:VW,$A24)</f>
        <v>1</v>
      </c>
      <c r="WA24">
        <f>COUNTIF(Sheet1!VX:VX,$A24)</f>
        <v>1</v>
      </c>
      <c r="WB24">
        <f>COUNTIF(Sheet1!VY:VY,$A24)</f>
        <v>0</v>
      </c>
      <c r="WC24">
        <f>COUNTIF(Sheet1!VZ:VZ,$A24)</f>
        <v>0</v>
      </c>
      <c r="WD24">
        <f>COUNTIF(Sheet1!WA:WA,$A24)</f>
        <v>0</v>
      </c>
      <c r="WE24">
        <f>COUNTIF(Sheet1!WB:WB,$A24)</f>
        <v>0</v>
      </c>
      <c r="WF24">
        <f>COUNTIF(Sheet1!WC:WC,$A24)</f>
        <v>0</v>
      </c>
      <c r="WG24">
        <f>COUNTIF(Sheet1!WD:WD,$A24)</f>
        <v>1</v>
      </c>
      <c r="WH24">
        <f>COUNTIF(Sheet1!WE:WE,$A24)</f>
        <v>0</v>
      </c>
      <c r="WI24">
        <f>COUNTIF(Sheet1!WF:WF,$A24)</f>
        <v>1</v>
      </c>
      <c r="WJ24">
        <f>COUNTIF(Sheet1!WG:WG,$A24)</f>
        <v>1</v>
      </c>
      <c r="WK24">
        <f>COUNTIF(Sheet1!WH:WH,$A24)</f>
        <v>0</v>
      </c>
      <c r="WL24">
        <f>COUNTIF(Sheet1!WI:WI,$A24)</f>
        <v>0</v>
      </c>
      <c r="WM24">
        <f>COUNTIF(Sheet1!WJ:WJ,$A24)</f>
        <v>1</v>
      </c>
      <c r="WN24">
        <f>COUNTIF(Sheet1!WK:WK,$A24)</f>
        <v>1</v>
      </c>
      <c r="WO24">
        <f>COUNTIF(Sheet1!WL:WL,$A24)</f>
        <v>1</v>
      </c>
      <c r="WP24">
        <f>COUNTIF(Sheet1!WM:WM,$A24)</f>
        <v>0</v>
      </c>
      <c r="WQ24">
        <f>COUNTIF(Sheet1!WN:WN,$A24)</f>
        <v>0</v>
      </c>
      <c r="WR24">
        <f>COUNTIF(Sheet1!WO:WO,$A24)</f>
        <v>0</v>
      </c>
      <c r="WS24">
        <f>COUNTIF(Sheet1!WP:WP,$A24)</f>
        <v>0</v>
      </c>
      <c r="WT24">
        <f>COUNTIF(Sheet1!WQ:WQ,$A24)</f>
        <v>0</v>
      </c>
      <c r="WU24">
        <f>COUNTIF(Sheet1!WR:WR,$A24)</f>
        <v>1</v>
      </c>
      <c r="WV24">
        <f>COUNTIF(Sheet1!WS:WS,$A24)</f>
        <v>0</v>
      </c>
      <c r="WW24">
        <f>COUNTIF(Sheet1!WT:WT,$A24)</f>
        <v>0</v>
      </c>
      <c r="WX24">
        <f>COUNTIF(Sheet1!WU:WU,$A24)</f>
        <v>1</v>
      </c>
      <c r="WY24">
        <f>COUNTIF(Sheet1!WV:WV,$A24)</f>
        <v>0</v>
      </c>
      <c r="WZ24">
        <f>COUNTIF(Sheet1!WW:WW,$A24)</f>
        <v>1</v>
      </c>
      <c r="XA24">
        <f>COUNTIF(Sheet1!WX:WX,$A24)</f>
        <v>1</v>
      </c>
      <c r="XB24">
        <f>COUNTIF(Sheet1!WY:WY,$A24)</f>
        <v>1</v>
      </c>
      <c r="XC24">
        <f>COUNTIF(Sheet1!WZ:WZ,$A24)</f>
        <v>0</v>
      </c>
      <c r="XD24">
        <f>COUNTIF(Sheet1!XA:XA,$A24)</f>
        <v>1</v>
      </c>
      <c r="XE24">
        <f>COUNTIF(Sheet1!XB:XB,$A24)</f>
        <v>0</v>
      </c>
      <c r="XF24">
        <f>COUNTIF(Sheet1!XC:XC,$A24)</f>
        <v>1</v>
      </c>
      <c r="XG24">
        <f>COUNTIF(Sheet1!XD:XD,$A24)</f>
        <v>0</v>
      </c>
      <c r="XH24">
        <f>COUNTIF(Sheet1!XE:XE,$A24)</f>
        <v>0</v>
      </c>
      <c r="XI24">
        <f>COUNTIF(Sheet1!XF:XF,$A24)</f>
        <v>0</v>
      </c>
      <c r="XJ24">
        <f>COUNTIF(Sheet1!XG:XG,$A24)</f>
        <v>1</v>
      </c>
      <c r="XK24">
        <f>COUNTIF(Sheet1!XH:XH,$A24)</f>
        <v>1</v>
      </c>
      <c r="XL24">
        <f>COUNTIF(Sheet1!XI:XI,$A24)</f>
        <v>1</v>
      </c>
      <c r="XM24">
        <f>COUNTIF(Sheet1!XJ:XJ,$A24)</f>
        <v>1</v>
      </c>
      <c r="XN24">
        <f>COUNTIF(Sheet1!XK:XK,$A24)</f>
        <v>1</v>
      </c>
      <c r="XO24">
        <f>COUNTIF(Sheet1!XL:XL,$A24)</f>
        <v>0</v>
      </c>
      <c r="XP24">
        <f>COUNTIF(Sheet1!XM:XM,$A24)</f>
        <v>0</v>
      </c>
      <c r="XQ24">
        <f>COUNTIF(Sheet1!XN:XN,$A24)</f>
        <v>1</v>
      </c>
      <c r="XR24">
        <f>COUNTIF(Sheet1!XO:XO,$A24)</f>
        <v>1</v>
      </c>
      <c r="XS24">
        <f>COUNTIF(Sheet1!XP:XP,$A24)</f>
        <v>1</v>
      </c>
      <c r="XT24">
        <f>COUNTIF(Sheet1!XQ:XQ,$A24)</f>
        <v>0</v>
      </c>
      <c r="XU24">
        <f>COUNTIF(Sheet1!XR:XR,$A24)</f>
        <v>1</v>
      </c>
      <c r="XV24">
        <f>COUNTIF(Sheet1!XS:XS,$A24)</f>
        <v>1</v>
      </c>
      <c r="XW24">
        <f>COUNTIF(Sheet1!XT:XT,$A24)</f>
        <v>1</v>
      </c>
      <c r="XX24">
        <f>COUNTIF(Sheet1!XU:XU,$A24)</f>
        <v>1</v>
      </c>
      <c r="XY24">
        <f>COUNTIF(Sheet1!XV:XV,$A24)</f>
        <v>0</v>
      </c>
      <c r="XZ24">
        <f>COUNTIF(Sheet1!XW:XW,$A24)</f>
        <v>2</v>
      </c>
      <c r="YA24">
        <f>COUNTIF(Sheet1!XX:XX,$A24)</f>
        <v>0</v>
      </c>
      <c r="YB24">
        <f>COUNTIF(Sheet1!XY:XY,$A24)</f>
        <v>2</v>
      </c>
      <c r="YC24">
        <f>COUNTIF(Sheet1!XZ:XZ,$A24)</f>
        <v>1</v>
      </c>
      <c r="YD24">
        <f>COUNTIF(Sheet1!YA:YA,$A24)</f>
        <v>0</v>
      </c>
      <c r="YE24">
        <f>COUNTIF(Sheet1!YB:YB,$A24)</f>
        <v>1</v>
      </c>
      <c r="YF24">
        <f>COUNTIF(Sheet1!YC:YC,$A24)</f>
        <v>0</v>
      </c>
      <c r="YG24">
        <f>COUNTIF(Sheet1!YD:YD,$A24)</f>
        <v>1</v>
      </c>
      <c r="YH24">
        <f>COUNTIF(Sheet1!YE:YE,$A24)</f>
        <v>0</v>
      </c>
      <c r="YI24">
        <f>COUNTIF(Sheet1!YF:YF,$A24)</f>
        <v>2</v>
      </c>
      <c r="YJ24">
        <f>COUNTIF(Sheet1!YG:YG,$A24)</f>
        <v>1</v>
      </c>
      <c r="YK24">
        <f>COUNTIF(Sheet1!YH:YH,$A24)</f>
        <v>1</v>
      </c>
      <c r="YL24">
        <f>COUNTIF(Sheet1!YI:YI,$A24)</f>
        <v>0</v>
      </c>
      <c r="YM24">
        <f>COUNTIF(Sheet1!YJ:YJ,$A24)</f>
        <v>1</v>
      </c>
      <c r="YN24">
        <f>COUNTIF(Sheet1!YK:YK,$A24)</f>
        <v>0</v>
      </c>
      <c r="YO24">
        <f>COUNTIF(Sheet1!YL:YL,$A24)</f>
        <v>1</v>
      </c>
      <c r="YP24">
        <f>COUNTIF(Sheet1!YM:YM,$A24)</f>
        <v>1</v>
      </c>
      <c r="YQ24">
        <f>COUNTIF(Sheet1!YN:YN,$A24)</f>
        <v>0</v>
      </c>
      <c r="YR24">
        <f>COUNTIF(Sheet1!YO:YO,$A24)</f>
        <v>0</v>
      </c>
      <c r="YS24">
        <f>COUNTIF(Sheet1!YP:YP,$A24)</f>
        <v>0</v>
      </c>
      <c r="YT24">
        <f>COUNTIF(Sheet1!YQ:YQ,$A24)</f>
        <v>1</v>
      </c>
      <c r="YU24">
        <f>COUNTIF(Sheet1!YR:YR,$A24)</f>
        <v>1</v>
      </c>
      <c r="YV24">
        <f>COUNTIF(Sheet1!YS:YS,$A24)</f>
        <v>2</v>
      </c>
      <c r="YW24">
        <f>COUNTIF(Sheet1!YT:YT,$A24)</f>
        <v>1</v>
      </c>
      <c r="YX24">
        <f>COUNTIF(Sheet1!YU:YU,$A24)</f>
        <v>1</v>
      </c>
      <c r="YY24">
        <f>COUNTIF(Sheet1!YV:YV,$A24)</f>
        <v>0</v>
      </c>
      <c r="YZ24">
        <f>COUNTIF(Sheet1!YW:YW,$A24)</f>
        <v>0</v>
      </c>
      <c r="ZA24">
        <f>COUNTIF(Sheet1!YX:YX,$A24)</f>
        <v>1</v>
      </c>
      <c r="ZB24">
        <f>COUNTIF(Sheet1!YY:YY,$A24)</f>
        <v>1</v>
      </c>
      <c r="ZC24">
        <f>COUNTIF(Sheet1!YZ:YZ,$A24)</f>
        <v>0</v>
      </c>
      <c r="ZD24">
        <f>COUNTIF(Sheet1!ZA:ZA,$A24)</f>
        <v>1</v>
      </c>
      <c r="ZE24">
        <f>COUNTIF(Sheet1!ZB:ZB,$A24)</f>
        <v>1</v>
      </c>
      <c r="ZF24">
        <f>COUNTIF(Sheet1!ZC:ZC,$A24)</f>
        <v>0</v>
      </c>
      <c r="ZG24">
        <f>COUNTIF(Sheet1!ZD:ZD,$A24)</f>
        <v>0</v>
      </c>
      <c r="ZH24">
        <f>COUNTIF(Sheet1!ZE:ZE,$A24)</f>
        <v>0</v>
      </c>
      <c r="ZI24">
        <f>COUNTIF(Sheet1!ZF:ZF,$A24)</f>
        <v>0</v>
      </c>
      <c r="ZJ24">
        <f>COUNTIF(Sheet1!ZG:ZG,$A24)</f>
        <v>0</v>
      </c>
      <c r="ZK24">
        <f>COUNTIF(Sheet1!ZH:ZH,$A24)</f>
        <v>1</v>
      </c>
      <c r="ZL24">
        <f>COUNTIF(Sheet1!ZI:ZI,$A24)</f>
        <v>0</v>
      </c>
      <c r="ZM24">
        <f>COUNTIF(Sheet1!ZJ:ZJ,$A24)</f>
        <v>0</v>
      </c>
      <c r="ZN24">
        <f>COUNTIF(Sheet1!ZK:ZK,$A24)</f>
        <v>1</v>
      </c>
      <c r="ZO24">
        <f>COUNTIF(Sheet1!ZL:ZL,$A24)</f>
        <v>1</v>
      </c>
      <c r="ZP24">
        <f>COUNTIF(Sheet1!ZM:ZM,$A24)</f>
        <v>1</v>
      </c>
      <c r="ZQ24">
        <f>COUNTIF(Sheet1!ZN:ZN,$A24)</f>
        <v>2</v>
      </c>
      <c r="ZR24">
        <f>COUNTIF(Sheet1!ZO:ZO,$A24)</f>
        <v>0</v>
      </c>
      <c r="ZS24">
        <f>COUNTIF(Sheet1!ZP:ZP,$A24)</f>
        <v>0</v>
      </c>
      <c r="ZT24">
        <f>COUNTIF(Sheet1!ZQ:ZQ,$A24)</f>
        <v>1</v>
      </c>
      <c r="ZU24">
        <f>COUNTIF(Sheet1!ZR:ZR,$A24)</f>
        <v>1</v>
      </c>
      <c r="ZV24">
        <f>COUNTIF(Sheet1!ZS:ZS,$A24)</f>
        <v>1</v>
      </c>
      <c r="ZW24">
        <f>COUNTIF(Sheet1!ZT:ZT,$A24)</f>
        <v>0</v>
      </c>
      <c r="ZX24">
        <f>COUNTIF(Sheet1!ZU:ZU,$A24)</f>
        <v>0</v>
      </c>
      <c r="ZY24">
        <f>COUNTIF(Sheet1!ZV:ZV,$A24)</f>
        <v>0</v>
      </c>
      <c r="ZZ24">
        <f>COUNTIF(Sheet1!ZW:ZW,$A24)</f>
        <v>0</v>
      </c>
      <c r="AAA24">
        <f>COUNTIF(Sheet1!ZX:ZX,$A24)</f>
        <v>0</v>
      </c>
      <c r="AAB24">
        <f>COUNTIF(Sheet1!ZY:ZY,$A24)</f>
        <v>1</v>
      </c>
      <c r="AAC24">
        <f>COUNTIF(Sheet1!ZZ:ZZ,$A24)</f>
        <v>0</v>
      </c>
      <c r="AAD24">
        <f>COUNTIF(Sheet1!AAA:AAA,$A24)</f>
        <v>1</v>
      </c>
      <c r="AAE24">
        <f>COUNTIF(Sheet1!AAB:AAB,$A24)</f>
        <v>0</v>
      </c>
      <c r="AAF24">
        <f>COUNTIF(Sheet1!AAC:AAC,$A24)</f>
        <v>1</v>
      </c>
      <c r="AAG24">
        <f>COUNTIF(Sheet1!AAD:AAD,$A24)</f>
        <v>1</v>
      </c>
      <c r="AAH24">
        <f>COUNTIF(Sheet1!AAE:AAE,$A24)</f>
        <v>0</v>
      </c>
      <c r="AAI24">
        <f>COUNTIF(Sheet1!AAF:AAF,$A24)</f>
        <v>0</v>
      </c>
      <c r="AAJ24">
        <f>COUNTIF(Sheet1!AAG:AAG,$A24)</f>
        <v>1</v>
      </c>
      <c r="AAK24">
        <f>COUNTIF(Sheet1!AAH:AAH,$A24)</f>
        <v>0</v>
      </c>
      <c r="AAL24">
        <f>COUNTIF(Sheet1!AAI:AAI,$A24)</f>
        <v>0</v>
      </c>
      <c r="AAM24">
        <f>COUNTIF(Sheet1!AAJ:AAJ,$A24)</f>
        <v>0</v>
      </c>
      <c r="AAN24">
        <f>COUNTIF(Sheet1!AAK:AAK,$A24)</f>
        <v>0</v>
      </c>
      <c r="AAO24">
        <f>COUNTIF(Sheet1!AAL:AAL,$A24)</f>
        <v>0</v>
      </c>
      <c r="AAP24">
        <f>COUNTIF(Sheet1!AAM:AAM,$A24)</f>
        <v>0</v>
      </c>
      <c r="AAQ24">
        <f>COUNTIF(Sheet1!AAN:AAN,$A24)</f>
        <v>1</v>
      </c>
      <c r="AAR24">
        <f>COUNTIF(Sheet1!AAO:AAO,$A24)</f>
        <v>0</v>
      </c>
      <c r="AAS24">
        <f>COUNTIF(Sheet1!AAP:AAP,$A24)</f>
        <v>0</v>
      </c>
      <c r="AAT24">
        <f>COUNTIF(Sheet1!AAQ:AAQ,$A24)</f>
        <v>0</v>
      </c>
      <c r="AAU24">
        <f>COUNTIF(Sheet1!AAR:AAR,$A24)</f>
        <v>1</v>
      </c>
      <c r="AAV24">
        <f>COUNTIF(Sheet1!AAS:AAS,$A24)</f>
        <v>1</v>
      </c>
      <c r="AAW24">
        <f>COUNTIF(Sheet1!AAT:AAT,$A24)</f>
        <v>0</v>
      </c>
      <c r="AAX24">
        <f>COUNTIF(Sheet1!AAU:AAU,$A24)</f>
        <v>0</v>
      </c>
      <c r="AAY24">
        <f>COUNTIF(Sheet1!AAV:AAV,$A24)</f>
        <v>0</v>
      </c>
      <c r="AAZ24">
        <f>COUNTIF(Sheet1!AAW:AAW,$A24)</f>
        <v>0</v>
      </c>
      <c r="ABA24">
        <f>COUNTIF(Sheet1!AAX:AAX,$A24)</f>
        <v>0</v>
      </c>
      <c r="ABB24">
        <f>COUNTIF(Sheet1!AAY:AAY,$A24)</f>
        <v>0</v>
      </c>
      <c r="ABC24">
        <f>COUNTIF(Sheet1!AAZ:AAZ,$A24)</f>
        <v>1</v>
      </c>
      <c r="ABD24">
        <f>COUNTIF(Sheet1!ABA:ABA,$A24)</f>
        <v>0</v>
      </c>
      <c r="ABE24">
        <f>COUNTIF(Sheet1!ABB:ABB,$A24)</f>
        <v>0</v>
      </c>
      <c r="ABF24">
        <f>COUNTIF(Sheet1!ABC:ABC,$A24)</f>
        <v>0</v>
      </c>
      <c r="ABG24">
        <f>COUNTIF(Sheet1!ABD:ABD,$A24)</f>
        <v>1</v>
      </c>
      <c r="ABH24">
        <f>COUNTIF(Sheet1!ABE:ABE,$A24)</f>
        <v>1</v>
      </c>
      <c r="ABI24">
        <f>COUNTIF(Sheet1!ABF:ABF,$A24)</f>
        <v>0</v>
      </c>
      <c r="ABJ24">
        <f>COUNTIF(Sheet1!ABG:ABG,$A24)</f>
        <v>1</v>
      </c>
      <c r="ABK24">
        <f>COUNTIF(Sheet1!ABH:ABH,$A24)</f>
        <v>0</v>
      </c>
      <c r="ABL24">
        <f>COUNTIF(Sheet1!ABI:ABI,$A24)</f>
        <v>0</v>
      </c>
      <c r="ABM24">
        <f>COUNTIF(Sheet1!ABJ:ABJ,$A24)</f>
        <v>2</v>
      </c>
      <c r="ABN24">
        <f>COUNTIF(Sheet1!ABK:ABK,$A24)</f>
        <v>0</v>
      </c>
      <c r="ABO24">
        <f>COUNTIF(Sheet1!ABL:ABL,$A24)</f>
        <v>0</v>
      </c>
      <c r="ABP24">
        <f>COUNTIF(Sheet1!ABM:ABM,$A24)</f>
        <v>1</v>
      </c>
      <c r="ABQ24">
        <f>COUNTIF(Sheet1!ABN:ABN,$A24)</f>
        <v>0</v>
      </c>
      <c r="ABR24">
        <f>COUNTIF(Sheet1!ABO:ABO,$A24)</f>
        <v>0</v>
      </c>
      <c r="ABS24">
        <f>COUNTIF(Sheet1!ABP:ABP,$A24)</f>
        <v>0</v>
      </c>
      <c r="ABT24">
        <f>COUNTIF(Sheet1!ABQ:ABQ,$A24)</f>
        <v>0</v>
      </c>
      <c r="ABU24">
        <f>COUNTIF(Sheet1!ABR:ABR,$A24)</f>
        <v>0</v>
      </c>
      <c r="ABV24">
        <f>COUNTIF(Sheet1!ABS:ABS,$A24)</f>
        <v>1</v>
      </c>
      <c r="ABW24">
        <f>COUNTIF(Sheet1!ABT:ABT,$A24)</f>
        <v>1</v>
      </c>
      <c r="ABX24">
        <f>COUNTIF(Sheet1!ABU:ABU,$A24)</f>
        <v>0</v>
      </c>
      <c r="ABY24">
        <f>COUNTIF(Sheet1!ABV:ABV,$A24)</f>
        <v>0</v>
      </c>
      <c r="ABZ24">
        <f>COUNTIF(Sheet1!ABW:ABW,$A24)</f>
        <v>2</v>
      </c>
      <c r="ACA24">
        <f>COUNTIF(Sheet1!ABX:ABX,$A24)</f>
        <v>1</v>
      </c>
      <c r="ACB24">
        <f>COUNTIF(Sheet1!ABY:ABY,$A24)</f>
        <v>1</v>
      </c>
      <c r="ACC24">
        <f>COUNTIF(Sheet1!ABZ:ABZ,$A24)</f>
        <v>1</v>
      </c>
      <c r="ACD24">
        <f>COUNTIF(Sheet1!ACA:ACA,$A24)</f>
        <v>1</v>
      </c>
      <c r="ACE24">
        <f>COUNTIF(Sheet1!ACB:ACB,$A24)</f>
        <v>2</v>
      </c>
      <c r="ACF24">
        <f>COUNTIF(Sheet1!ACC:ACC,$A24)</f>
        <v>0</v>
      </c>
      <c r="ACG24">
        <f>COUNTIF(Sheet1!ACD:ACD,$A24)</f>
        <v>0</v>
      </c>
      <c r="ACH24">
        <f>COUNTIF(Sheet1!ACE:ACE,$A24)</f>
        <v>0</v>
      </c>
      <c r="ACI24">
        <f>COUNTIF(Sheet1!ACF:ACF,$A24)</f>
        <v>0</v>
      </c>
      <c r="ACJ24">
        <f>COUNTIF(Sheet1!ACG:ACG,$A24)</f>
        <v>1</v>
      </c>
      <c r="ACK24">
        <f>COUNTIF(Sheet1!ACH:ACH,$A24)</f>
        <v>0</v>
      </c>
      <c r="ACL24">
        <f>COUNTIF(Sheet1!ACI:ACI,$A24)</f>
        <v>1</v>
      </c>
      <c r="ACM24">
        <f>COUNTIF(Sheet1!ACJ:ACJ,$A24)</f>
        <v>1</v>
      </c>
      <c r="ACN24">
        <f>COUNTIF(Sheet1!ACK:ACK,$A24)</f>
        <v>0</v>
      </c>
      <c r="ACO24">
        <f>COUNTIF(Sheet1!ACL:ACL,$A24)</f>
        <v>1</v>
      </c>
      <c r="ACP24">
        <f>COUNTIF(Sheet1!ACM:ACM,$A24)</f>
        <v>0</v>
      </c>
      <c r="ACQ24">
        <f>COUNTIF(Sheet1!ACN:ACN,$A24)</f>
        <v>0</v>
      </c>
      <c r="ACR24">
        <f>COUNTIF(Sheet1!ACO:ACO,$A24)</f>
        <v>0</v>
      </c>
      <c r="ACS24">
        <f>COUNTIF(Sheet1!ACP:ACP,$A24)</f>
        <v>0</v>
      </c>
      <c r="ACT24">
        <f>COUNTIF(Sheet1!ACQ:ACQ,$A24)</f>
        <v>0</v>
      </c>
      <c r="ACU24">
        <f>COUNTIF(Sheet1!ACR:ACR,$A24)</f>
        <v>0</v>
      </c>
      <c r="ACV24">
        <f>COUNTIF(Sheet1!ACS:ACS,$A24)</f>
        <v>0</v>
      </c>
      <c r="ACW24">
        <f>COUNTIF(Sheet1!ACT:ACT,$A24)</f>
        <v>2</v>
      </c>
      <c r="ACX24">
        <f>COUNTIF(Sheet1!ACU:ACU,$A24)</f>
        <v>0</v>
      </c>
      <c r="ACY24">
        <f>COUNTIF(Sheet1!ACV:ACV,$A24)</f>
        <v>1</v>
      </c>
      <c r="ACZ24">
        <f>COUNTIF(Sheet1!ACW:ACW,$A24)</f>
        <v>1</v>
      </c>
      <c r="ADA24">
        <f>COUNTIF(Sheet1!ACX:ACX,$A24)</f>
        <v>1</v>
      </c>
      <c r="ADB24">
        <f>COUNTIF(Sheet1!ACY:ACY,$A24)</f>
        <v>1</v>
      </c>
      <c r="ADC24">
        <f>COUNTIF(Sheet1!ACZ:ACZ,$A24)</f>
        <v>1</v>
      </c>
      <c r="ADD24">
        <f>COUNTIF(Sheet1!ADA:ADA,$A24)</f>
        <v>0</v>
      </c>
      <c r="ADE24">
        <f>COUNTIF(Sheet1!ADB:ADB,$A24)</f>
        <v>1</v>
      </c>
      <c r="ADF24">
        <f>COUNTIF(Sheet1!ADC:ADC,$A24)</f>
        <v>0</v>
      </c>
      <c r="ADG24">
        <f>COUNTIF(Sheet1!ADD:ADD,$A24)</f>
        <v>1</v>
      </c>
      <c r="ADH24">
        <f>COUNTIF(Sheet1!ADE:ADE,$A24)</f>
        <v>0</v>
      </c>
      <c r="ADI24">
        <f>COUNTIF(Sheet1!ADF:ADF,$A24)</f>
        <v>1</v>
      </c>
      <c r="ADJ24">
        <f>COUNTIF(Sheet1!ADG:ADG,$A24)</f>
        <v>2</v>
      </c>
      <c r="ADK24">
        <f>COUNTIF(Sheet1!ADH:ADH,$A24)</f>
        <v>0</v>
      </c>
      <c r="ADL24">
        <f>COUNTIF(Sheet1!ADI:ADI,$A24)</f>
        <v>1</v>
      </c>
      <c r="ADM24">
        <f>COUNTIF(Sheet1!ADJ:ADJ,$A24)</f>
        <v>0</v>
      </c>
      <c r="ADN24">
        <f>COUNTIF(Sheet1!ADK:ADK,$A24)</f>
        <v>0</v>
      </c>
      <c r="ADO24">
        <f>COUNTIF(Sheet1!ADL:ADL,$A24)</f>
        <v>0</v>
      </c>
      <c r="ADP24">
        <f>COUNTIF(Sheet1!ADM:ADM,$A24)</f>
        <v>0</v>
      </c>
      <c r="ADQ24">
        <f>COUNTIF(Sheet1!ADN:ADN,$A24)</f>
        <v>1</v>
      </c>
      <c r="ADR24">
        <f>COUNTIF(Sheet1!ADO:ADO,$A24)</f>
        <v>0</v>
      </c>
      <c r="ADS24">
        <f>COUNTIF(Sheet1!ADP:ADP,$A24)</f>
        <v>1</v>
      </c>
      <c r="ADT24">
        <f>COUNTIF(Sheet1!ADQ:ADQ,$A24)</f>
        <v>0</v>
      </c>
      <c r="ADU24">
        <f>COUNTIF(Sheet1!ADR:ADR,$A24)</f>
        <v>0</v>
      </c>
      <c r="ADV24">
        <f>COUNTIF(Sheet1!ADS:ADS,$A24)</f>
        <v>1</v>
      </c>
      <c r="ADW24">
        <f>COUNTIF(Sheet1!ADT:ADT,$A24)</f>
        <v>1</v>
      </c>
      <c r="ADX24">
        <f>COUNTIF(Sheet1!ADU:ADU,$A24)</f>
        <v>0</v>
      </c>
      <c r="ADY24">
        <f>COUNTIF(Sheet1!ADV:ADV,$A24)</f>
        <v>1</v>
      </c>
      <c r="ADZ24">
        <f>COUNTIF(Sheet1!ADW:ADW,$A24)</f>
        <v>1</v>
      </c>
      <c r="AEA24">
        <f>COUNTIF(Sheet1!ADX:ADX,$A24)</f>
        <v>1</v>
      </c>
      <c r="AEB24">
        <f>COUNTIF(Sheet1!ADY:ADY,$A24)</f>
        <v>0</v>
      </c>
      <c r="AEC24">
        <f>COUNTIF(Sheet1!ADZ:ADZ,$A24)</f>
        <v>0</v>
      </c>
      <c r="AED24">
        <f>COUNTIF(Sheet1!AEA:AEA,$A24)</f>
        <v>1</v>
      </c>
      <c r="AEE24">
        <f>COUNTIF(Sheet1!AEB:AEB,$A24)</f>
        <v>0</v>
      </c>
      <c r="AEF24">
        <f>COUNTIF(Sheet1!AEC:AEC,$A24)</f>
        <v>0</v>
      </c>
      <c r="AEG24">
        <f>COUNTIF(Sheet1!AED:AED,$A24)</f>
        <v>1</v>
      </c>
      <c r="AEH24">
        <f>COUNTIF(Sheet1!AEE:AEE,$A24)</f>
        <v>1</v>
      </c>
      <c r="AEI24">
        <f>COUNTIF(Sheet1!AEF:AEF,$A24)</f>
        <v>0</v>
      </c>
      <c r="AEJ24">
        <f>COUNTIF(Sheet1!AEG:AEG,$A24)</f>
        <v>0</v>
      </c>
      <c r="AEK24">
        <f>COUNTIF(Sheet1!AEH:AEH,$A24)</f>
        <v>1</v>
      </c>
      <c r="AEL24">
        <f>COUNTIF(Sheet1!AEI:AEI,$A24)</f>
        <v>1</v>
      </c>
      <c r="AEM24">
        <f>COUNTIF(Sheet1!AEJ:AEJ,$A24)</f>
        <v>0</v>
      </c>
      <c r="AEN24">
        <f>COUNTIF(Sheet1!AEK:AEK,$A24)</f>
        <v>1</v>
      </c>
      <c r="AEO24">
        <f>COUNTIF(Sheet1!AEL:AEL,$A24)</f>
        <v>0</v>
      </c>
      <c r="AEP24">
        <f>COUNTIF(Sheet1!AEM:AEM,$A24)</f>
        <v>0</v>
      </c>
      <c r="AEQ24">
        <f>COUNTIF(Sheet1!AEN:AEN,$A24)</f>
        <v>0</v>
      </c>
      <c r="AER24">
        <f>COUNTIF(Sheet1!AEO:AEO,$A24)</f>
        <v>0</v>
      </c>
      <c r="AES24">
        <f>COUNTIF(Sheet1!AEP:AEP,$A24)</f>
        <v>0</v>
      </c>
      <c r="AET24">
        <f>COUNTIF(Sheet1!AEQ:AEQ,$A24)</f>
        <v>1</v>
      </c>
      <c r="AEU24">
        <f>COUNTIF(Sheet1!AER:AER,$A24)</f>
        <v>0</v>
      </c>
      <c r="AEV24">
        <f>COUNTIF(Sheet1!AES:AES,$A24)</f>
        <v>1</v>
      </c>
      <c r="AEW24">
        <f>COUNTIF(Sheet1!AET:AET,$A24)</f>
        <v>1</v>
      </c>
      <c r="AEX24">
        <f>COUNTIF(Sheet1!AEU:AEU,$A24)</f>
        <v>2</v>
      </c>
      <c r="AEY24">
        <f>COUNTIF(Sheet1!AEV:AEV,$A24)</f>
        <v>0</v>
      </c>
      <c r="AEZ24">
        <f>COUNTIF(Sheet1!AEW:AEW,$A24)</f>
        <v>0</v>
      </c>
      <c r="AFA24">
        <f>COUNTIF(Sheet1!AEX:AEX,$A24)</f>
        <v>1</v>
      </c>
      <c r="AFB24">
        <f>COUNTIF(Sheet1!AEY:AEY,$A24)</f>
        <v>0</v>
      </c>
      <c r="AFC24">
        <f>COUNTIF(Sheet1!AEZ:AEZ,$A24)</f>
        <v>0</v>
      </c>
      <c r="AFD24">
        <f>COUNTIF(Sheet1!AFA:AFA,$A24)</f>
        <v>0</v>
      </c>
      <c r="AFE24">
        <f>COUNTIF(Sheet1!AFB:AFB,$A24)</f>
        <v>0</v>
      </c>
      <c r="AFF24">
        <f>COUNTIF(Sheet1!AFC:AFC,$A24)</f>
        <v>1</v>
      </c>
      <c r="AFG24">
        <f>COUNTIF(Sheet1!AFD:AFD,$A24)</f>
        <v>1</v>
      </c>
      <c r="AFH24">
        <f>COUNTIF(Sheet1!AFE:AFE,$A24)</f>
        <v>0</v>
      </c>
      <c r="AFI24">
        <f>COUNTIF(Sheet1!AFF:AFF,$A24)</f>
        <v>0</v>
      </c>
      <c r="AFJ24">
        <f>COUNTIF(Sheet1!AFG:AFG,$A24)</f>
        <v>2</v>
      </c>
      <c r="AFK24">
        <f>COUNTIF(Sheet1!AFH:AFH,$A24)</f>
        <v>1</v>
      </c>
      <c r="AFL24">
        <f>COUNTIF(Sheet1!AFI:AFI,$A24)</f>
        <v>1</v>
      </c>
      <c r="AFM24">
        <f>COUNTIF(Sheet1!AFJ:AFJ,$A24)</f>
        <v>1</v>
      </c>
      <c r="AFN24">
        <f>COUNTIF(Sheet1!AFK:AFK,$A24)</f>
        <v>1</v>
      </c>
      <c r="AFO24">
        <f>COUNTIF(Sheet1!AFL:AFL,$A24)</f>
        <v>0</v>
      </c>
      <c r="AFP24">
        <f>COUNTIF(Sheet1!AFM:AFM,$A24)</f>
        <v>0</v>
      </c>
      <c r="AFQ24">
        <f>COUNTIF(Sheet1!AFN:AFN,$A24)</f>
        <v>0</v>
      </c>
      <c r="AFR24">
        <f>COUNTIF(Sheet1!AFO:AFO,$A24)</f>
        <v>0</v>
      </c>
      <c r="AFS24">
        <f>COUNTIF(Sheet1!AFP:AFP,$A24)</f>
        <v>1</v>
      </c>
      <c r="AFT24">
        <f>COUNTIF(Sheet1!AFQ:AFQ,$A24)</f>
        <v>1</v>
      </c>
      <c r="AFU24">
        <f>COUNTIF(Sheet1!AFR:AFR,$A24)</f>
        <v>0</v>
      </c>
      <c r="AFV24">
        <f>COUNTIF(Sheet1!AFS:AFS,$A24)</f>
        <v>0</v>
      </c>
      <c r="AFW24">
        <f>COUNTIF(Sheet1!AFT:AFT,$A24)</f>
        <v>0</v>
      </c>
      <c r="AFX24">
        <f>COUNTIF(Sheet1!AFU:AFU,$A24)</f>
        <v>0</v>
      </c>
      <c r="AFY24">
        <f>COUNTIF(Sheet1!AFV:AFV,$A24)</f>
        <v>0</v>
      </c>
      <c r="AFZ24">
        <f>COUNTIF(Sheet1!AFW:AFW,$A24)</f>
        <v>1</v>
      </c>
      <c r="AGA24">
        <f>COUNTIF(Sheet1!AFX:AFX,$A24)</f>
        <v>1</v>
      </c>
      <c r="AGB24">
        <f>COUNTIF(Sheet1!AFY:AFY,$A24)</f>
        <v>0</v>
      </c>
      <c r="AGC24">
        <f>COUNTIF(Sheet1!AFZ:AFZ,$A24)</f>
        <v>0</v>
      </c>
      <c r="AGD24">
        <f>COUNTIF(Sheet1!AGA:AGA,$A24)</f>
        <v>1</v>
      </c>
      <c r="AGE24">
        <f>COUNTIF(Sheet1!AGB:AGB,$A24)</f>
        <v>0</v>
      </c>
      <c r="AGF24">
        <f>COUNTIF(Sheet1!AGC:AGC,$A24)</f>
        <v>0</v>
      </c>
      <c r="AGG24">
        <f>COUNTIF(Sheet1!AGD:AGD,$A24)</f>
        <v>1</v>
      </c>
      <c r="AGH24">
        <f>COUNTIF(Sheet1!AGE:AGE,$A24)</f>
        <v>0</v>
      </c>
      <c r="AGI24">
        <f>COUNTIF(Sheet1!AGF:AGF,$A24)</f>
        <v>0</v>
      </c>
      <c r="AGJ24">
        <f>COUNTIF(Sheet1!AGG:AGG,$A24)</f>
        <v>2</v>
      </c>
      <c r="AGK24">
        <f>COUNTIF(Sheet1!AGH:AGH,$A24)</f>
        <v>0</v>
      </c>
      <c r="AGL24">
        <f>COUNTIF(Sheet1!AGI:AGI,$A24)</f>
        <v>0</v>
      </c>
      <c r="AGM24">
        <f>COUNTIF(Sheet1!AGJ:AGJ,$A24)</f>
        <v>0</v>
      </c>
      <c r="AGN24">
        <f>COUNTIF(Sheet1!AGK:AGK,$A24)</f>
        <v>0</v>
      </c>
      <c r="AGO24">
        <f>COUNTIF(Sheet1!AGL:AGL,$A24)</f>
        <v>0</v>
      </c>
      <c r="AGP24">
        <f>COUNTIF(Sheet1!AGM:AGM,$A24)</f>
        <v>1</v>
      </c>
      <c r="AGQ24">
        <f>COUNTIF(Sheet1!AGN:AGN,$A24)</f>
        <v>1</v>
      </c>
      <c r="AGR24">
        <f>COUNTIF(Sheet1!AGO:AGO,$A24)</f>
        <v>1</v>
      </c>
      <c r="AGS24">
        <f>COUNTIF(Sheet1!AGP:AGP,$A24)</f>
        <v>1</v>
      </c>
      <c r="AGT24">
        <f>COUNTIF(Sheet1!AGQ:AGQ,$A24)</f>
        <v>1</v>
      </c>
      <c r="AGU24">
        <f>COUNTIF(Sheet1!AGR:AGR,$A24)</f>
        <v>1</v>
      </c>
      <c r="AGV24">
        <f>COUNTIF(Sheet1!AGS:AGS,$A24)</f>
        <v>1</v>
      </c>
      <c r="AGW24">
        <f>COUNTIF(Sheet1!AGT:AGT,$A24)</f>
        <v>0</v>
      </c>
      <c r="AGX24">
        <f>COUNTIF(Sheet1!AGU:AGU,$A24)</f>
        <v>0</v>
      </c>
      <c r="AGY24">
        <f>COUNTIF(Sheet1!AGV:AGV,$A24)</f>
        <v>2</v>
      </c>
      <c r="AGZ24">
        <f>COUNTIF(Sheet1!AGW:AGW,$A24)</f>
        <v>1</v>
      </c>
      <c r="AHA24">
        <f>COUNTIF(Sheet1!AGX:AGX,$A24)</f>
        <v>1</v>
      </c>
      <c r="AHB24">
        <f>COUNTIF(Sheet1!AGY:AGY,$A24)</f>
        <v>1</v>
      </c>
      <c r="AHC24">
        <f>COUNTIF(Sheet1!AGZ:AGZ,$A24)</f>
        <v>0</v>
      </c>
      <c r="AHD24">
        <f>COUNTIF(Sheet1!AHA:AHA,$A24)</f>
        <v>0</v>
      </c>
      <c r="AHE24">
        <f>COUNTIF(Sheet1!AHB:AHB,$A24)</f>
        <v>0</v>
      </c>
      <c r="AHF24">
        <f>COUNTIF(Sheet1!AHC:AHC,$A24)</f>
        <v>0</v>
      </c>
      <c r="AHG24">
        <f>COUNTIF(Sheet1!AHD:AHD,$A24)</f>
        <v>0</v>
      </c>
      <c r="AHH24">
        <f>COUNTIF(Sheet1!AHE:AHE,$A24)</f>
        <v>0</v>
      </c>
      <c r="AHI24">
        <f>COUNTIF(Sheet1!AHF:AHF,$A24)</f>
        <v>0</v>
      </c>
      <c r="AHJ24">
        <f>COUNTIF(Sheet1!AHG:AHG,$A24)</f>
        <v>0</v>
      </c>
      <c r="AHK24">
        <f>COUNTIF(Sheet1!AHH:AHH,$A24)</f>
        <v>0</v>
      </c>
      <c r="AHL24">
        <f>COUNTIF(Sheet1!AHI:AHI,$A24)</f>
        <v>1</v>
      </c>
      <c r="AHM24">
        <f>COUNTIF(Sheet1!AHJ:AHJ,$A24)</f>
        <v>0</v>
      </c>
      <c r="AHN24">
        <f>COUNTIF(Sheet1!AHK:AHK,$A24)</f>
        <v>1</v>
      </c>
      <c r="AHO24">
        <f>COUNTIF(Sheet1!AHL:AHL,$A24)</f>
        <v>1</v>
      </c>
      <c r="AHP24">
        <f>COUNTIF(Sheet1!AHM:AHM,$A24)</f>
        <v>1</v>
      </c>
      <c r="AHQ24">
        <f>COUNTIF(Sheet1!AHN:AHN,$A24)</f>
        <v>1</v>
      </c>
      <c r="AHR24">
        <f>COUNTIF(Sheet1!AHO:AHO,$A24)</f>
        <v>1</v>
      </c>
      <c r="AHS24">
        <f>COUNTIF(Sheet1!AHP:AHP,$A24)</f>
        <v>1</v>
      </c>
      <c r="AHT24">
        <f>COUNTIF(Sheet1!AHQ:AHQ,$A24)</f>
        <v>1</v>
      </c>
      <c r="AHU24">
        <f>COUNTIF(Sheet1!AHR:AHR,$A24)</f>
        <v>0</v>
      </c>
      <c r="AHV24">
        <f>COUNTIF(Sheet1!AHS:AHS,$A24)</f>
        <v>1</v>
      </c>
      <c r="AHW24">
        <f>COUNTIF(Sheet1!AHT:AHT,$A24)</f>
        <v>1</v>
      </c>
      <c r="AHX24">
        <f>COUNTIF(Sheet1!AHU:AHU,$A24)</f>
        <v>1</v>
      </c>
      <c r="AHY24">
        <f>COUNTIF(Sheet1!AHV:AHV,$A24)</f>
        <v>0</v>
      </c>
      <c r="AHZ24">
        <f>COUNTIF(Sheet1!AHW:AHW,$A24)</f>
        <v>1</v>
      </c>
      <c r="AIA24">
        <f>COUNTIF(Sheet1!AHX:AHX,$A24)</f>
        <v>0</v>
      </c>
      <c r="AIB24">
        <f>COUNTIF(Sheet1!AHY:AHY,$A24)</f>
        <v>0</v>
      </c>
      <c r="AIC24">
        <f>COUNTIF(Sheet1!AHZ:AHZ,$A24)</f>
        <v>0</v>
      </c>
      <c r="AID24">
        <f>COUNTIF(Sheet1!AIA:AIA,$A24)</f>
        <v>1</v>
      </c>
      <c r="AIE24">
        <f>COUNTIF(Sheet1!AIB:AIB,$A24)</f>
        <v>0</v>
      </c>
      <c r="AIF24">
        <f>COUNTIF(Sheet1!AIC:AIC,$A24)</f>
        <v>0</v>
      </c>
      <c r="AIG24">
        <f>COUNTIF(Sheet1!AID:AID,$A24)</f>
        <v>1</v>
      </c>
      <c r="AIH24">
        <f>COUNTIF(Sheet1!AIE:AIE,$A24)</f>
        <v>0</v>
      </c>
      <c r="AII24">
        <f>COUNTIF(Sheet1!AIF:AIF,$A24)</f>
        <v>1</v>
      </c>
      <c r="AIJ24">
        <f>COUNTIF(Sheet1!AIG:AIG,$A24)</f>
        <v>0</v>
      </c>
      <c r="AIK24">
        <f>COUNTIF(Sheet1!AIH:AIH,$A24)</f>
        <v>2</v>
      </c>
      <c r="AIL24">
        <f>COUNTIF(Sheet1!AII:AII,$A24)</f>
        <v>1</v>
      </c>
      <c r="AIM24">
        <f>COUNTIF(Sheet1!AIJ:AIJ,$A24)</f>
        <v>2</v>
      </c>
      <c r="AIN24">
        <f>COUNTIF(Sheet1!AIK:AIK,$A24)</f>
        <v>0</v>
      </c>
      <c r="AIO24">
        <f>COUNTIF(Sheet1!AIL:AIL,$A24)</f>
        <v>0</v>
      </c>
      <c r="AIP24">
        <f>COUNTIF(Sheet1!AIM:AIM,$A24)</f>
        <v>1</v>
      </c>
      <c r="AIQ24">
        <f>COUNTIF(Sheet1!AIN:AIN,$A24)</f>
        <v>0</v>
      </c>
      <c r="AIR24">
        <f>COUNTIF(Sheet1!AIO:AIO,$A24)</f>
        <v>1</v>
      </c>
      <c r="AIS24">
        <f>COUNTIF(Sheet1!AIP:AIP,$A24)</f>
        <v>1</v>
      </c>
      <c r="AIT24">
        <f>COUNTIF(Sheet1!AIQ:AIQ,$A24)</f>
        <v>1</v>
      </c>
      <c r="AIU24">
        <f>COUNTIF(Sheet1!AIR:AIR,$A24)</f>
        <v>0</v>
      </c>
      <c r="AIV24">
        <f>COUNTIF(Sheet1!AIS:AIS,$A24)</f>
        <v>1</v>
      </c>
      <c r="AIW24">
        <f>COUNTIF(Sheet1!AIT:AIT,$A24)</f>
        <v>1</v>
      </c>
      <c r="AIX24">
        <f>COUNTIF(Sheet1!AIU:AIU,$A24)</f>
        <v>1</v>
      </c>
      <c r="AIY24">
        <f>COUNTIF(Sheet1!AIV:AIV,$A24)</f>
        <v>1</v>
      </c>
      <c r="AIZ24">
        <f>COUNTIF(Sheet1!AIW:AIW,$A24)</f>
        <v>2</v>
      </c>
      <c r="AJA24">
        <f>COUNTIF(Sheet1!AIX:AIX,$A24)</f>
        <v>1</v>
      </c>
      <c r="AJB24">
        <f>COUNTIF(Sheet1!AIY:AIY,$A24)</f>
        <v>0</v>
      </c>
      <c r="AJC24">
        <f>COUNTIF(Sheet1!AIZ:AIZ,$A24)</f>
        <v>0</v>
      </c>
      <c r="AJD24">
        <f>COUNTIF(Sheet1!AJA:AJA,$A24)</f>
        <v>0</v>
      </c>
      <c r="AJE24">
        <f>COUNTIF(Sheet1!AJB:AJB,$A24)</f>
        <v>1</v>
      </c>
      <c r="AJF24">
        <f>COUNTIF(Sheet1!AJC:AJC,$A24)</f>
        <v>1</v>
      </c>
      <c r="AJG24">
        <f>COUNTIF(Sheet1!AJD:AJD,$A24)</f>
        <v>0</v>
      </c>
      <c r="AJH24">
        <f>COUNTIF(Sheet1!AJE:AJE,$A24)</f>
        <v>1</v>
      </c>
      <c r="AJI24">
        <f>COUNTIF(Sheet1!AJF:AJF,$A24)</f>
        <v>0</v>
      </c>
      <c r="AJJ24">
        <f>COUNTIF(Sheet1!AJG:AJG,$A24)</f>
        <v>0</v>
      </c>
      <c r="AJK24">
        <f>COUNTIF(Sheet1!AJH:AJH,$A24)</f>
        <v>0</v>
      </c>
      <c r="AJL24">
        <f>COUNTIF(Sheet1!AJI:AJI,$A24)</f>
        <v>1</v>
      </c>
      <c r="AJM24">
        <f>COUNTIF(Sheet1!AJJ:AJJ,$A24)</f>
        <v>1</v>
      </c>
      <c r="AJN24">
        <f>COUNTIF(Sheet1!AJK:AJK,$A24)</f>
        <v>0</v>
      </c>
      <c r="AJO24">
        <f>COUNTIF(Sheet1!AJL:AJL,$A24)</f>
        <v>0</v>
      </c>
      <c r="AJP24">
        <f>COUNTIF(Sheet1!AJM:AJM,$A24)</f>
        <v>0</v>
      </c>
      <c r="AJQ24">
        <f>COUNTIF(Sheet1!AJN:AJN,$A24)</f>
        <v>0</v>
      </c>
      <c r="AJR24">
        <f>COUNTIF(Sheet1!AJO:AJO,$A24)</f>
        <v>1</v>
      </c>
      <c r="AJS24">
        <f>COUNTIF(Sheet1!AJP:AJP,$A24)</f>
        <v>0</v>
      </c>
      <c r="AJT24">
        <f>COUNTIF(Sheet1!AJQ:AJQ,$A24)</f>
        <v>0</v>
      </c>
      <c r="AJU24">
        <f>COUNTIF(Sheet1!AJR:AJR,$A24)</f>
        <v>0</v>
      </c>
      <c r="AJV24">
        <f>COUNTIF(Sheet1!AJS:AJS,$A24)</f>
        <v>1</v>
      </c>
      <c r="AJW24">
        <f>COUNTIF(Sheet1!AJT:AJT,$A24)</f>
        <v>1</v>
      </c>
      <c r="AJX24">
        <f>COUNTIF(Sheet1!AJU:AJU,$A24)</f>
        <v>1</v>
      </c>
      <c r="AJY24">
        <f>COUNTIF(Sheet1!AJV:AJV,$A24)</f>
        <v>0</v>
      </c>
      <c r="AJZ24">
        <f>COUNTIF(Sheet1!AJW:AJW,$A24)</f>
        <v>1</v>
      </c>
      <c r="AKA24">
        <f>COUNTIF(Sheet1!AJX:AJX,$A24)</f>
        <v>1</v>
      </c>
      <c r="AKB24">
        <f>COUNTIF(Sheet1!AJY:AJY,$A24)</f>
        <v>0</v>
      </c>
      <c r="AKC24">
        <f>COUNTIF(Sheet1!AJZ:AJZ,$A24)</f>
        <v>0</v>
      </c>
      <c r="AKD24">
        <f>COUNTIF(Sheet1!AKA:AKA,$A24)</f>
        <v>1</v>
      </c>
      <c r="AKE24">
        <f>COUNTIF(Sheet1!AKB:AKB,$A24)</f>
        <v>0</v>
      </c>
      <c r="AKF24">
        <f>COUNTIF(Sheet1!AKC:AKC,$A24)</f>
        <v>1</v>
      </c>
      <c r="AKG24">
        <f>COUNTIF(Sheet1!AKD:AKD,$A24)</f>
        <v>0</v>
      </c>
      <c r="AKH24">
        <f>COUNTIF(Sheet1!AKE:AKE,$A24)</f>
        <v>0</v>
      </c>
      <c r="AKI24">
        <f>COUNTIF(Sheet1!AKF:AKF,$A24)</f>
        <v>0</v>
      </c>
      <c r="AKJ24">
        <f>COUNTIF(Sheet1!AKG:AKG,$A24)</f>
        <v>0</v>
      </c>
      <c r="AKK24">
        <f>COUNTIF(Sheet1!AKH:AKH,$A24)</f>
        <v>0</v>
      </c>
      <c r="AKL24">
        <f>COUNTIF(Sheet1!AKI:AKI,$A24)</f>
        <v>0</v>
      </c>
      <c r="AKM24">
        <f>COUNTIF(Sheet1!AKJ:AKJ,$A24)</f>
        <v>0</v>
      </c>
      <c r="AKN24">
        <f>COUNTIF(Sheet1!AKK:AKK,$A24)</f>
        <v>1</v>
      </c>
      <c r="AKO24">
        <f>COUNTIF(Sheet1!AKL:AKL,$A24)</f>
        <v>1</v>
      </c>
      <c r="AKP24">
        <f>COUNTIF(Sheet1!AKM:AKM,$A24)</f>
        <v>1</v>
      </c>
      <c r="AKQ24">
        <f>COUNTIF(Sheet1!AKN:AKN,$A24)</f>
        <v>0</v>
      </c>
      <c r="AKR24">
        <f>COUNTIF(Sheet1!AKO:AKO,$A24)</f>
        <v>0</v>
      </c>
      <c r="AKS24">
        <f>COUNTIF(Sheet1!AKP:AKP,$A24)</f>
        <v>0</v>
      </c>
      <c r="AKT24">
        <f>COUNTIF(Sheet1!AKQ:AKQ,$A24)</f>
        <v>0</v>
      </c>
      <c r="AKU24">
        <f>COUNTIF(Sheet1!AKR:AKR,$A24)</f>
        <v>0</v>
      </c>
      <c r="AKV24">
        <f>COUNTIF(Sheet1!AKS:AKS,$A24)</f>
        <v>0</v>
      </c>
      <c r="AKW24">
        <f>COUNTIF(Sheet1!AKT:AKT,$A24)</f>
        <v>1</v>
      </c>
      <c r="AKX24">
        <f>COUNTIF(Sheet1!AKU:AKU,$A24)</f>
        <v>0</v>
      </c>
      <c r="AKY24">
        <f>COUNTIF(Sheet1!AKV:AKV,$A24)</f>
        <v>1</v>
      </c>
      <c r="AKZ24">
        <f>COUNTIF(Sheet1!AKW:AKW,$A24)</f>
        <v>0</v>
      </c>
      <c r="ALA24">
        <f>COUNTIF(Sheet1!AKX:AKX,$A24)</f>
        <v>0</v>
      </c>
      <c r="ALB24">
        <f>COUNTIF(Sheet1!AKY:AKY,$A24)</f>
        <v>0</v>
      </c>
      <c r="ALC24">
        <f>COUNTIF(Sheet1!AKZ:AKZ,$A24)</f>
        <v>0</v>
      </c>
      <c r="ALD24">
        <f>COUNTIF(Sheet1!ALA:ALA,$A24)</f>
        <v>1</v>
      </c>
      <c r="ALE24">
        <f>COUNTIF(Sheet1!ALB:ALB,$A24)</f>
        <v>1</v>
      </c>
      <c r="ALF24">
        <f>COUNTIF(Sheet1!ALC:ALC,$A24)</f>
        <v>0</v>
      </c>
      <c r="ALG24">
        <f>COUNTIF(Sheet1!ALD:ALD,$A24)</f>
        <v>0</v>
      </c>
      <c r="ALH24">
        <f>COUNTIF(Sheet1!ALE:ALE,$A24)</f>
        <v>1</v>
      </c>
      <c r="ALI24">
        <f>COUNTIF(Sheet1!ALF:ALF,$A24)</f>
        <v>1</v>
      </c>
      <c r="ALJ24">
        <f>COUNTIF(Sheet1!ALG:ALG,$A24)</f>
        <v>0</v>
      </c>
      <c r="ALK24">
        <f>COUNTIF(Sheet1!ALH:ALH,$A24)</f>
        <v>0</v>
      </c>
      <c r="ALL24">
        <f>COUNTIF(Sheet1!ALI:ALI,$A24)</f>
        <v>1</v>
      </c>
      <c r="ALM24">
        <f>COUNTIF(Sheet1!ALJ:ALJ,$A24)</f>
        <v>1</v>
      </c>
      <c r="ALN24">
        <f>COUNTIF(Sheet1!ALK:ALK,$A24)</f>
        <v>0</v>
      </c>
      <c r="ALO24">
        <f>COUNTIF(Sheet1!ALL:ALL,$A24)</f>
        <v>0</v>
      </c>
      <c r="ALP24">
        <f>COUNTIF(Sheet1!ALM:ALM,$A24)</f>
        <v>0</v>
      </c>
      <c r="ALQ24">
        <f>COUNTIF(Sheet1!ALN:ALN,$A24)</f>
        <v>0</v>
      </c>
      <c r="ALR24">
        <f>COUNTIF(Sheet1!ALO:ALO,$A24)</f>
        <v>1</v>
      </c>
      <c r="ALS24">
        <f>COUNTIF(Sheet1!ALP:ALP,$A24)</f>
        <v>0</v>
      </c>
      <c r="ALT24">
        <f>COUNTIF(Sheet1!ALQ:ALQ,$A24)</f>
        <v>0</v>
      </c>
      <c r="ALU24">
        <f>COUNTIF(Sheet1!ALR:ALR,$A24)</f>
        <v>1</v>
      </c>
      <c r="ALV24">
        <f>COUNTIF(Sheet1!ALS:ALS,$A24)</f>
        <v>2</v>
      </c>
      <c r="ALW24">
        <f>COUNTIF(Sheet1!ALT:ALT,$A24)</f>
        <v>1</v>
      </c>
      <c r="ALX24">
        <f>COUNTIF(Sheet1!ALU:ALU,$A24)</f>
        <v>1</v>
      </c>
      <c r="ALY24">
        <f>COUNTIF(Sheet1!ALV:ALV,$A24)</f>
        <v>1</v>
      </c>
      <c r="ALZ24">
        <f>COUNTIF(Sheet1!ALW:ALW,$A24)</f>
        <v>1</v>
      </c>
      <c r="AMA24">
        <f>COUNTIF(Sheet1!ALX:ALX,$A24)</f>
        <v>1</v>
      </c>
      <c r="AMB24">
        <f>COUNTIF(Sheet1!ALY:ALY,$A24)</f>
        <v>1</v>
      </c>
      <c r="AMC24">
        <f>COUNTIF(Sheet1!ALZ:ALZ,$A24)</f>
        <v>0</v>
      </c>
      <c r="AMD24">
        <f>COUNTIF(Sheet1!AMA:AMA,$A24)</f>
        <v>1</v>
      </c>
      <c r="AME24">
        <f>COUNTIF(Sheet1!AMB:AMB,$A24)</f>
        <v>1</v>
      </c>
      <c r="AMF24">
        <f>COUNTIF(Sheet1!AMC:AMC,$A24)</f>
        <v>0</v>
      </c>
      <c r="AMG24">
        <f>COUNTIF(Sheet1!AMD:AMD,$A24)</f>
        <v>1</v>
      </c>
      <c r="AMH24">
        <f>COUNTIF(Sheet1!AME:AME,$A24)</f>
        <v>0</v>
      </c>
      <c r="AMI24">
        <f>COUNTIF(Sheet1!AMF:AMF,$A24)</f>
        <v>1</v>
      </c>
      <c r="AMJ24">
        <f>COUNTIF(Sheet1!AMG:AMG,$A24)</f>
        <v>1</v>
      </c>
      <c r="AMK24">
        <f>COUNTIF(Sheet1!AMH:AMH,$A24)</f>
        <v>1</v>
      </c>
      <c r="AML24">
        <f>COUNTIF(Sheet1!AMI:AMI,$A24)</f>
        <v>1</v>
      </c>
      <c r="AMM24">
        <f>COUNTIF(Sheet1!AMJ:AMJ,$A24)</f>
        <v>0</v>
      </c>
      <c r="AMN24">
        <f>COUNTIF(Sheet1!AMK:AMK,$A24)</f>
        <v>0</v>
      </c>
      <c r="AMO24">
        <f>COUNTIF(Sheet1!AML:AML,$A24)</f>
        <v>2</v>
      </c>
      <c r="AMP24">
        <f>COUNTIF(Sheet1!AMM:AMM,$A24)</f>
        <v>0</v>
      </c>
      <c r="AMQ24">
        <f>COUNTIF(Sheet1!AMN:AMN,$A24)</f>
        <v>1</v>
      </c>
      <c r="AMR24">
        <f>COUNTIF(Sheet1!AMO:AMO,$A24)</f>
        <v>0</v>
      </c>
      <c r="AMS24">
        <f>COUNTIF(Sheet1!AMP:AMP,$A24)</f>
        <v>0</v>
      </c>
      <c r="AMT24">
        <f>COUNTIF(Sheet1!AMQ:AMQ,$A24)</f>
        <v>0</v>
      </c>
      <c r="AMU24">
        <f>COUNTIF(Sheet1!AMR:AMR,$A24)</f>
        <v>0</v>
      </c>
      <c r="AMV24">
        <f>COUNTIF(Sheet1!AMS:AMS,$A24)</f>
        <v>0</v>
      </c>
      <c r="AMW24">
        <f>COUNTIF(Sheet1!AMT:AMT,$A24)</f>
        <v>1</v>
      </c>
      <c r="AMX24">
        <f>COUNTIF(Sheet1!AMU:AMU,$A24)</f>
        <v>0</v>
      </c>
      <c r="AMY24">
        <f>COUNTIF(Sheet1!AMV:AMV,$A24)</f>
        <v>1</v>
      </c>
      <c r="AMZ24">
        <f>COUNTIF(Sheet1!AMW:AMW,$A24)</f>
        <v>1</v>
      </c>
      <c r="ANA24">
        <f>COUNTIF(Sheet1!AMX:AMX,$A24)</f>
        <v>0</v>
      </c>
      <c r="ANB24">
        <f>COUNTIF(Sheet1!AMY:AMY,$A24)</f>
        <v>1</v>
      </c>
      <c r="ANC24">
        <f>COUNTIF(Sheet1!AMZ:AMZ,$A24)</f>
        <v>0</v>
      </c>
      <c r="AND24">
        <f>COUNTIF(Sheet1!ANA:ANA,$A24)</f>
        <v>0</v>
      </c>
      <c r="ANE24">
        <f>COUNTIF(Sheet1!ANB:ANB,$A24)</f>
        <v>1</v>
      </c>
      <c r="ANF24">
        <f>COUNTIF(Sheet1!ANC:ANC,$A24)</f>
        <v>0</v>
      </c>
      <c r="ANG24">
        <f>COUNTIF(Sheet1!AND:AND,$A24)</f>
        <v>0</v>
      </c>
      <c r="ANH24">
        <f>COUNTIF(Sheet1!ANE:ANE,$A24)</f>
        <v>0</v>
      </c>
      <c r="ANI24">
        <f>COUNTIF(Sheet1!ANF:ANF,$A24)</f>
        <v>0</v>
      </c>
      <c r="ANJ24">
        <f>COUNTIF(Sheet1!ANG:ANG,$A24)</f>
        <v>0</v>
      </c>
      <c r="ANK24">
        <f>COUNTIF(Sheet1!ANH:ANH,$A24)</f>
        <v>1</v>
      </c>
      <c r="ANL24">
        <f>COUNTIF(Sheet1!ANI:ANI,$A24)</f>
        <v>0</v>
      </c>
      <c r="ANM24">
        <f>COUNTIF(Sheet1!ANJ:ANJ,$A24)</f>
        <v>0</v>
      </c>
      <c r="ANN24">
        <f>COUNTIF(Sheet1!ANK:ANK,$A24)</f>
        <v>1</v>
      </c>
      <c r="ANO24">
        <f>COUNTIF(Sheet1!ANL:ANL,$A24)</f>
        <v>0</v>
      </c>
      <c r="ANP24">
        <f>COUNTIF(Sheet1!ANM:ANM,$A24)</f>
        <v>0</v>
      </c>
      <c r="ANQ24">
        <f>COUNTIF(Sheet1!ANN:ANN,$A24)</f>
        <v>0</v>
      </c>
      <c r="ANR24">
        <f>COUNTIF(Sheet1!ANO:ANO,$A24)</f>
        <v>0</v>
      </c>
      <c r="ANS24">
        <f>COUNTIF(Sheet1!ANP:ANP,$A24)</f>
        <v>0</v>
      </c>
      <c r="ANT24">
        <f>COUNTIF(Sheet1!ANQ:ANQ,$A24)</f>
        <v>0</v>
      </c>
      <c r="ANU24">
        <f>COUNTIF(Sheet1!ANR:ANR,$A24)</f>
        <v>0</v>
      </c>
      <c r="ANV24">
        <f>COUNTIF(Sheet1!ANS:ANS,$A24)</f>
        <v>1</v>
      </c>
      <c r="ANW24">
        <f>COUNTIF(Sheet1!ANT:ANT,$A24)</f>
        <v>0</v>
      </c>
      <c r="ANX24">
        <f>COUNTIF(Sheet1!ANU:ANU,$A24)</f>
        <v>1</v>
      </c>
      <c r="ANY24">
        <f>COUNTIF(Sheet1!ANV:ANV,$A24)</f>
        <v>1</v>
      </c>
      <c r="ANZ24">
        <f>COUNTIF(Sheet1!ANW:ANW,$A24)</f>
        <v>1</v>
      </c>
      <c r="AOA24">
        <f>COUNTIF(Sheet1!ANX:ANX,$A24)</f>
        <v>0</v>
      </c>
      <c r="AOB24">
        <f>COUNTIF(Sheet1!ANY:ANY,$A24)</f>
        <v>1</v>
      </c>
      <c r="AOC24">
        <f>COUNTIF(Sheet1!ANZ:ANZ,$A24)</f>
        <v>0</v>
      </c>
      <c r="AOD24">
        <f>COUNTIF(Sheet1!AOA:AOA,$A24)</f>
        <v>0</v>
      </c>
      <c r="AOE24">
        <f>COUNTIF(Sheet1!AOB:AOB,$A24)</f>
        <v>1</v>
      </c>
      <c r="AOF24">
        <f>COUNTIF(Sheet1!AOC:AOC,$A24)</f>
        <v>0</v>
      </c>
      <c r="AOG24">
        <f>COUNTIF(Sheet1!AOD:AOD,$A24)</f>
        <v>0</v>
      </c>
      <c r="AOH24">
        <f>COUNTIF(Sheet1!AOE:AOE,$A24)</f>
        <v>0</v>
      </c>
      <c r="AOI24">
        <f>COUNTIF(Sheet1!AOF:AOF,$A24)</f>
        <v>1</v>
      </c>
      <c r="AOJ24">
        <f>COUNTIF(Sheet1!AOG:AOG,$A24)</f>
        <v>0</v>
      </c>
      <c r="AOK24">
        <f>COUNTIF(Sheet1!AOH:AOH,$A24)</f>
        <v>0</v>
      </c>
      <c r="AOL24">
        <f>COUNTIF(Sheet1!AOI:AOI,$A24)</f>
        <v>0</v>
      </c>
      <c r="AOM24">
        <f>COUNTIF(Sheet1!AOJ:AOJ,$A24)</f>
        <v>1</v>
      </c>
      <c r="AON24">
        <f>COUNTIF(Sheet1!AOK:AOK,$A24)</f>
        <v>0</v>
      </c>
      <c r="AOO24">
        <f>COUNTIF(Sheet1!AOL:AOL,$A24)</f>
        <v>0</v>
      </c>
      <c r="AOP24">
        <f>COUNTIF(Sheet1!AOM:AOM,$A24)</f>
        <v>0</v>
      </c>
      <c r="AOQ24">
        <f>COUNTIF(Sheet1!AON:AON,$A24)</f>
        <v>0</v>
      </c>
      <c r="AOR24">
        <f>COUNTIF(Sheet1!AOO:AOO,$A24)</f>
        <v>1</v>
      </c>
      <c r="AOS24">
        <f>COUNTIF(Sheet1!AOP:AOP,$A24)</f>
        <v>1</v>
      </c>
      <c r="AOT24">
        <f>COUNTIF(Sheet1!AOQ:AOQ,$A24)</f>
        <v>1</v>
      </c>
      <c r="AOU24">
        <f>COUNTIF(Sheet1!AOR:AOR,$A24)</f>
        <v>0</v>
      </c>
      <c r="AOV24">
        <f>COUNTIF(Sheet1!AOS:AOS,$A24)</f>
        <v>0</v>
      </c>
      <c r="AOW24">
        <f>COUNTIF(Sheet1!AOT:AOT,$A24)</f>
        <v>0</v>
      </c>
      <c r="AOX24">
        <f>COUNTIF(Sheet1!AOU:AOU,$A24)</f>
        <v>0</v>
      </c>
      <c r="AOY24">
        <f>COUNTIF(Sheet1!AOV:AOV,$A24)</f>
        <v>1</v>
      </c>
      <c r="AOZ24">
        <f>COUNTIF(Sheet1!AOW:AOW,$A24)</f>
        <v>0</v>
      </c>
      <c r="APA24">
        <f>COUNTIF(Sheet1!AOX:AOX,$A24)</f>
        <v>1</v>
      </c>
      <c r="APB24">
        <f>COUNTIF(Sheet1!AOY:AOY,$A24)</f>
        <v>0</v>
      </c>
      <c r="APC24">
        <f>COUNTIF(Sheet1!AOZ:AOZ,$A24)</f>
        <v>0</v>
      </c>
      <c r="APD24">
        <f>COUNTIF(Sheet1!APA:APA,$A24)</f>
        <v>1</v>
      </c>
      <c r="APE24">
        <f>COUNTIF(Sheet1!APB:APB,$A24)</f>
        <v>0</v>
      </c>
      <c r="APF24">
        <f>COUNTIF(Sheet1!APC:APC,$A24)</f>
        <v>0</v>
      </c>
      <c r="APG24">
        <f>COUNTIF(Sheet1!APD:APD,$A24)</f>
        <v>1</v>
      </c>
      <c r="APH24">
        <f>COUNTIF(Sheet1!APE:APE,$A24)</f>
        <v>0</v>
      </c>
      <c r="API24">
        <f>COUNTIF(Sheet1!APF:APF,$A24)</f>
        <v>0</v>
      </c>
      <c r="APJ24">
        <f>COUNTIF(Sheet1!APG:APG,$A24)</f>
        <v>0</v>
      </c>
      <c r="APK24">
        <f>COUNTIF(Sheet1!APH:APH,$A24)</f>
        <v>0</v>
      </c>
      <c r="APL24">
        <f>COUNTIF(Sheet1!API:API,$A24)</f>
        <v>1</v>
      </c>
      <c r="APM24">
        <f>COUNTIF(Sheet1!APJ:APJ,$A24)</f>
        <v>0</v>
      </c>
      <c r="APN24">
        <f>COUNTIF(Sheet1!APK:APK,$A24)</f>
        <v>1</v>
      </c>
      <c r="APO24">
        <f>COUNTIF(Sheet1!APL:APL,$A24)</f>
        <v>1</v>
      </c>
      <c r="APP24">
        <f>COUNTIF(Sheet1!APM:APM,$A24)</f>
        <v>0</v>
      </c>
      <c r="APQ24">
        <f>COUNTIF(Sheet1!APN:APN,$A24)</f>
        <v>0</v>
      </c>
      <c r="APR24">
        <f>COUNTIF(Sheet1!APO:APO,$A24)</f>
        <v>0</v>
      </c>
      <c r="APS24">
        <f>COUNTIF(Sheet1!APP:APP,$A24)</f>
        <v>0</v>
      </c>
      <c r="APT24">
        <f>COUNTIF(Sheet1!APQ:APQ,$A24)</f>
        <v>1</v>
      </c>
      <c r="APU24">
        <f>COUNTIF(Sheet1!APR:APR,$A24)</f>
        <v>0</v>
      </c>
      <c r="APV24">
        <f>COUNTIF(Sheet1!APS:APS,$A24)</f>
        <v>1</v>
      </c>
      <c r="APW24">
        <f>COUNTIF(Sheet1!APT:APT,$A24)</f>
        <v>1</v>
      </c>
      <c r="APX24">
        <f>COUNTIF(Sheet1!APU:APU,$A24)</f>
        <v>1</v>
      </c>
      <c r="APY24">
        <f>COUNTIF(Sheet1!APV:APV,$A24)</f>
        <v>1</v>
      </c>
      <c r="APZ24">
        <f>COUNTIF(Sheet1!APW:APW,$A24)</f>
        <v>1</v>
      </c>
      <c r="AQA24">
        <f>COUNTIF(Sheet1!APX:APX,$A24)</f>
        <v>1</v>
      </c>
      <c r="AQB24">
        <f>COUNTIF(Sheet1!APY:APY,$A24)</f>
        <v>1</v>
      </c>
      <c r="AQC24">
        <f>COUNTIF(Sheet1!APZ:APZ,$A24)</f>
        <v>0</v>
      </c>
      <c r="AQD24">
        <f>COUNTIF(Sheet1!AQA:AQA,$A24)</f>
        <v>1</v>
      </c>
      <c r="AQE24">
        <f>COUNTIF(Sheet1!AQB:AQB,$A24)</f>
        <v>0</v>
      </c>
      <c r="AQF24">
        <f>COUNTIF(Sheet1!AQC:AQC,$A24)</f>
        <v>1</v>
      </c>
      <c r="AQG24">
        <f>COUNTIF(Sheet1!AQD:AQD,$A24)</f>
        <v>1</v>
      </c>
      <c r="AQH24">
        <f>COUNTIF(Sheet1!AQE:AQE,$A24)</f>
        <v>0</v>
      </c>
      <c r="AQI24">
        <f>COUNTIF(Sheet1!AQF:AQF,$A24)</f>
        <v>1</v>
      </c>
      <c r="AQJ24">
        <f>COUNTIF(Sheet1!AQG:AQG,$A24)</f>
        <v>2</v>
      </c>
      <c r="AQK24">
        <f>COUNTIF(Sheet1!AQH:AQH,$A24)</f>
        <v>1</v>
      </c>
      <c r="AQL24">
        <f>COUNTIF(Sheet1!AQI:AQI,$A24)</f>
        <v>2</v>
      </c>
      <c r="AQM24">
        <f>COUNTIF(Sheet1!AQJ:AQJ,$A24)</f>
        <v>0</v>
      </c>
      <c r="AQN24">
        <f>COUNTIF(Sheet1!AQK:AQK,$A24)</f>
        <v>0</v>
      </c>
      <c r="AQO24">
        <f>COUNTIF(Sheet1!AQL:AQL,$A24)</f>
        <v>0</v>
      </c>
      <c r="AQP24">
        <f>COUNTIF(Sheet1!AQM:AQM,$A24)</f>
        <v>1</v>
      </c>
      <c r="AQQ24">
        <f>COUNTIF(Sheet1!AQN:AQN,$A24)</f>
        <v>2</v>
      </c>
      <c r="AQR24">
        <f>COUNTIF(Sheet1!AQO:AQO,$A24)</f>
        <v>0</v>
      </c>
      <c r="AQS24">
        <f>COUNTIF(Sheet1!AQP:AQP,$A24)</f>
        <v>1</v>
      </c>
      <c r="AQT24">
        <f>COUNTIF(Sheet1!AQQ:AQQ,$A24)</f>
        <v>1</v>
      </c>
      <c r="AQU24">
        <f>COUNTIF(Sheet1!AQR:AQR,$A24)</f>
        <v>1</v>
      </c>
      <c r="AQV24">
        <f>COUNTIF(Sheet1!AQS:AQS,$A24)</f>
        <v>1</v>
      </c>
      <c r="AQW24">
        <f>COUNTIF(Sheet1!AQT:AQT,$A24)</f>
        <v>1</v>
      </c>
      <c r="AQX24">
        <f>COUNTIF(Sheet1!AQU:AQU,$A24)</f>
        <v>1</v>
      </c>
      <c r="AQY24">
        <f>COUNTIF(Sheet1!AQV:AQV,$A24)</f>
        <v>0</v>
      </c>
      <c r="AQZ24">
        <f>COUNTIF(Sheet1!AQW:AQW,$A24)</f>
        <v>0</v>
      </c>
      <c r="ARA24">
        <f>COUNTIF(Sheet1!AQX:AQX,$A24)</f>
        <v>1</v>
      </c>
      <c r="ARB24">
        <f>COUNTIF(Sheet1!AQY:AQY,$A24)</f>
        <v>0</v>
      </c>
      <c r="ARC24">
        <f>COUNTIF(Sheet1!AQZ:AQZ,$A24)</f>
        <v>1</v>
      </c>
      <c r="ARD24">
        <f>COUNTIF(Sheet1!ARA:ARA,$A24)</f>
        <v>0</v>
      </c>
      <c r="ARE24">
        <f>COUNTIF(Sheet1!ARB:ARB,$A24)</f>
        <v>0</v>
      </c>
      <c r="ARF24">
        <f>COUNTIF(Sheet1!ARC:ARC,$A24)</f>
        <v>1</v>
      </c>
      <c r="ARG24">
        <f>COUNTIF(Sheet1!ARD:ARD,$A24)</f>
        <v>1</v>
      </c>
      <c r="ARH24">
        <f>COUNTIF(Sheet1!ARE:ARE,$A24)</f>
        <v>1</v>
      </c>
      <c r="ARI24">
        <f>COUNTIF(Sheet1!ARF:ARF,$A24)</f>
        <v>0</v>
      </c>
      <c r="ARJ24">
        <f>COUNTIF(Sheet1!ARG:ARG,$A24)</f>
        <v>1</v>
      </c>
      <c r="ARK24">
        <f>COUNTIF(Sheet1!ARH:ARH,$A24)</f>
        <v>0</v>
      </c>
      <c r="ARL24">
        <f>COUNTIF(Sheet1!ARI:ARI,$A24)</f>
        <v>0</v>
      </c>
      <c r="ARM24">
        <f>COUNTIF(Sheet1!ARJ:ARJ,$A24)</f>
        <v>0</v>
      </c>
      <c r="ARN24">
        <f>COUNTIF(Sheet1!ARK:ARK,$A24)</f>
        <v>0</v>
      </c>
      <c r="ARO24">
        <f>COUNTIF(Sheet1!ARL:ARL,$A24)</f>
        <v>0</v>
      </c>
      <c r="ARP24">
        <f>COUNTIF(Sheet1!ARM:ARM,$A24)</f>
        <v>0</v>
      </c>
      <c r="ARQ24">
        <f>COUNTIF(Sheet1!ARN:ARN,$A24)</f>
        <v>1</v>
      </c>
      <c r="ARR24">
        <f>COUNTIF(Sheet1!ARO:ARO,$A24)</f>
        <v>1</v>
      </c>
      <c r="ARS24">
        <f>COUNTIF(Sheet1!ARP:ARP,$A24)</f>
        <v>1</v>
      </c>
      <c r="ART24">
        <f>COUNTIF(Sheet1!ARQ:ARQ,$A24)</f>
        <v>0</v>
      </c>
      <c r="ARU24">
        <f>COUNTIF(Sheet1!ARR:ARR,$A24)</f>
        <v>1</v>
      </c>
      <c r="ARV24">
        <f>COUNTIF(Sheet1!ARS:ARS,$A24)</f>
        <v>1</v>
      </c>
      <c r="ARW24">
        <f>COUNTIF(Sheet1!ART:ART,$A24)</f>
        <v>0</v>
      </c>
      <c r="ARX24">
        <f>COUNTIF(Sheet1!ARU:ARU,$A24)</f>
        <v>1</v>
      </c>
      <c r="ARY24">
        <f>COUNTIF(Sheet1!ARV:ARV,$A24)</f>
        <v>1</v>
      </c>
      <c r="ARZ24">
        <f>COUNTIF(Sheet1!ARW:ARW,$A24)</f>
        <v>0</v>
      </c>
      <c r="ASA24">
        <f>COUNTIF(Sheet1!ARX:ARX,$A24)</f>
        <v>0</v>
      </c>
      <c r="ASB24">
        <f>COUNTIF(Sheet1!ARY:ARY,$A24)</f>
        <v>0</v>
      </c>
      <c r="ASC24">
        <f>COUNTIF(Sheet1!ARZ:ARZ,$A24)</f>
        <v>1</v>
      </c>
      <c r="ASD24">
        <f>COUNTIF(Sheet1!ASA:ASA,$A24)</f>
        <v>1</v>
      </c>
      <c r="ASE24">
        <f>COUNTIF(Sheet1!ASB:ASB,$A24)</f>
        <v>0</v>
      </c>
      <c r="ASF24">
        <f>COUNTIF(Sheet1!ASC:ASC,$A24)</f>
        <v>1</v>
      </c>
      <c r="ASG24">
        <f>COUNTIF(Sheet1!ASD:ASD,$A24)</f>
        <v>2</v>
      </c>
      <c r="ASH24">
        <f>COUNTIF(Sheet1!ASE:ASE,$A24)</f>
        <v>1</v>
      </c>
      <c r="ASI24">
        <f>COUNTIF(Sheet1!ASF:ASF,$A24)</f>
        <v>1</v>
      </c>
      <c r="ASJ24">
        <f>COUNTIF(Sheet1!ASG:ASG,$A24)</f>
        <v>0</v>
      </c>
      <c r="ASK24">
        <f>COUNTIF(Sheet1!ASH:ASH,$A24)</f>
        <v>1</v>
      </c>
      <c r="ASL24">
        <f>COUNTIF(Sheet1!ASI:ASI,$A24)</f>
        <v>0</v>
      </c>
      <c r="ASM24">
        <f>COUNTIF(Sheet1!ASJ:ASJ,$A24)</f>
        <v>0</v>
      </c>
      <c r="ASN24">
        <f>COUNTIF(Sheet1!ASK:ASK,$A24)</f>
        <v>0</v>
      </c>
      <c r="ASO24">
        <f>COUNTIF(Sheet1!ASL:ASL,$A24)</f>
        <v>1</v>
      </c>
      <c r="ASP24">
        <f>COUNTIF(Sheet1!ASM:ASM,$A24)</f>
        <v>1</v>
      </c>
      <c r="ASQ24">
        <f>COUNTIF(Sheet1!ASN:ASN,$A24)</f>
        <v>0</v>
      </c>
      <c r="ASR24">
        <f>COUNTIF(Sheet1!ASO:ASO,$A24)</f>
        <v>0</v>
      </c>
      <c r="ASS24">
        <f>COUNTIF(Sheet1!ASP:ASP,$A24)</f>
        <v>1</v>
      </c>
      <c r="AST24">
        <f>COUNTIF(Sheet1!ASQ:ASQ,$A24)</f>
        <v>1</v>
      </c>
      <c r="ASU24">
        <f>COUNTIF(Sheet1!ASR:ASR,$A24)</f>
        <v>0</v>
      </c>
      <c r="ASV24">
        <f>COUNTIF(Sheet1!ASS:ASS,$A24)</f>
        <v>1</v>
      </c>
      <c r="ASW24">
        <f>COUNTIF(Sheet1!AST:AST,$A24)</f>
        <v>0</v>
      </c>
      <c r="ASX24">
        <f>COUNTIF(Sheet1!ASU:ASU,$A24)</f>
        <v>1</v>
      </c>
      <c r="ASY24">
        <f>COUNTIF(Sheet1!ASV:ASV,$A24)</f>
        <v>0</v>
      </c>
      <c r="ASZ24">
        <f>COUNTIF(Sheet1!ASW:ASW,$A24)</f>
        <v>1</v>
      </c>
      <c r="ATA24">
        <f>COUNTIF(Sheet1!ASX:ASX,$A24)</f>
        <v>0</v>
      </c>
      <c r="ATB24">
        <f>COUNTIF(Sheet1!ASY:ASY,$A24)</f>
        <v>0</v>
      </c>
      <c r="ATC24">
        <f>COUNTIF(Sheet1!ASZ:ASZ,$A24)</f>
        <v>0</v>
      </c>
      <c r="ATD24">
        <f>COUNTIF(Sheet1!ATA:ATA,$A24)</f>
        <v>0</v>
      </c>
      <c r="ATE24">
        <f>COUNTIF(Sheet1!ATB:ATB,$A24)</f>
        <v>0</v>
      </c>
      <c r="ATF24">
        <f>COUNTIF(Sheet1!ATC:ATC,$A24)</f>
        <v>0</v>
      </c>
      <c r="ATG24">
        <f>COUNTIF(Sheet1!ATD:ATD,$A24)</f>
        <v>0</v>
      </c>
      <c r="ATH24">
        <f>COUNTIF(Sheet1!ATE:ATE,$A24)</f>
        <v>0</v>
      </c>
    </row>
    <row r="25" spans="1:1204" x14ac:dyDescent="0.25">
      <c r="A25" s="7" t="s">
        <v>35</v>
      </c>
      <c r="C25">
        <f>COUNTIF(Sheet1!A:A,$A25)</f>
        <v>0</v>
      </c>
      <c r="D25" s="8">
        <v>1</v>
      </c>
      <c r="E25">
        <f>COUNTIF(Sheet1!B:B,$A25)</f>
        <v>1</v>
      </c>
      <c r="F25">
        <f>COUNTIF(Sheet1!C:C,$A25)</f>
        <v>0</v>
      </c>
      <c r="G25">
        <f>COUNTIF(Sheet1!D:D,$A25)</f>
        <v>1</v>
      </c>
      <c r="H25">
        <f>COUNTIF(Sheet1!E:E,$A25)</f>
        <v>0</v>
      </c>
      <c r="I25">
        <f>COUNTIF(Sheet1!F:F,$A25)</f>
        <v>0</v>
      </c>
      <c r="J25">
        <f>COUNTIF(Sheet1!G:G,$A25)</f>
        <v>1</v>
      </c>
      <c r="K25">
        <f>COUNTIF(Sheet1!H:H,$A25)</f>
        <v>1</v>
      </c>
      <c r="L25">
        <f>COUNTIF(Sheet1!I:I,$A25)</f>
        <v>0</v>
      </c>
      <c r="M25">
        <f>COUNTIF(Sheet1!J:J,$A25)</f>
        <v>0</v>
      </c>
      <c r="N25">
        <f>COUNTIF(Sheet1!K:K,$A25)</f>
        <v>1</v>
      </c>
      <c r="O25">
        <f>COUNTIF(Sheet1!L:L,$A25)</f>
        <v>1</v>
      </c>
      <c r="P25">
        <f>COUNTIF(Sheet1!M:M,$A25)</f>
        <v>0</v>
      </c>
      <c r="Q25">
        <f>COUNTIF(Sheet1!N:N,$A25)</f>
        <v>1</v>
      </c>
      <c r="R25">
        <f>COUNTIF(Sheet1!O:O,$A25)</f>
        <v>0</v>
      </c>
      <c r="S25">
        <f>COUNTIF(Sheet1!P:P,$A25)</f>
        <v>1</v>
      </c>
      <c r="T25">
        <f>COUNTIF(Sheet1!Q:Q,$A25)</f>
        <v>0</v>
      </c>
      <c r="U25">
        <f>COUNTIF(Sheet1!R:R,$A25)</f>
        <v>1</v>
      </c>
      <c r="V25">
        <f>COUNTIF(Sheet1!S:S,$A25)</f>
        <v>1</v>
      </c>
      <c r="W25">
        <f>COUNTIF(Sheet1!T:T,$A25)</f>
        <v>0</v>
      </c>
      <c r="X25">
        <f>COUNTIF(Sheet1!U:U,$A25)</f>
        <v>1</v>
      </c>
      <c r="Y25">
        <f>COUNTIF(Sheet1!V:V,$A25)</f>
        <v>0</v>
      </c>
      <c r="Z25">
        <f>COUNTIF(Sheet1!W:W,$A25)</f>
        <v>0</v>
      </c>
      <c r="AA25">
        <f>COUNTIF(Sheet1!X:X,$A25)</f>
        <v>1</v>
      </c>
      <c r="AB25">
        <f>COUNTIF(Sheet1!Y:Y,$A25)</f>
        <v>0</v>
      </c>
      <c r="AC25">
        <f>COUNTIF(Sheet1!Z:Z,$A25)</f>
        <v>1</v>
      </c>
      <c r="AD25">
        <f>COUNTIF(Sheet1!AA:AA,$A25)</f>
        <v>1</v>
      </c>
      <c r="AE25">
        <f>COUNTIF(Sheet1!AB:AB,$A25)</f>
        <v>0</v>
      </c>
      <c r="AF25">
        <f>COUNTIF(Sheet1!AC:AC,$A25)</f>
        <v>1</v>
      </c>
      <c r="AG25">
        <f>COUNTIF(Sheet1!AD:AD,$A25)</f>
        <v>0</v>
      </c>
      <c r="AH25">
        <f>COUNTIF(Sheet1!AE:AE,$A25)</f>
        <v>0</v>
      </c>
      <c r="AI25">
        <f>COUNTIF(Sheet1!AF:AF,$A25)</f>
        <v>0</v>
      </c>
      <c r="AJ25">
        <f>COUNTIF(Sheet1!AG:AG,$A25)</f>
        <v>0</v>
      </c>
      <c r="AK25">
        <f>COUNTIF(Sheet1!AH:AH,$A25)</f>
        <v>0</v>
      </c>
      <c r="AL25">
        <f>COUNTIF(Sheet1!AI:AI,$A25)</f>
        <v>0</v>
      </c>
      <c r="AM25">
        <f>COUNTIF(Sheet1!AJ:AJ,$A25)</f>
        <v>1</v>
      </c>
      <c r="AN25">
        <f>COUNTIF(Sheet1!AK:AK,$A25)</f>
        <v>1</v>
      </c>
      <c r="AO25">
        <f>COUNTIF(Sheet1!AL:AL,$A25)</f>
        <v>0</v>
      </c>
      <c r="AP25">
        <f>COUNTIF(Sheet1!AM:AM,$A25)</f>
        <v>1</v>
      </c>
      <c r="AQ25">
        <f>COUNTIF(Sheet1!AN:AN,$A25)</f>
        <v>1</v>
      </c>
      <c r="AR25">
        <f>COUNTIF(Sheet1!AO:AO,$A25)</f>
        <v>0</v>
      </c>
      <c r="AS25">
        <f>COUNTIF(Sheet1!AP:AP,$A25)</f>
        <v>1</v>
      </c>
      <c r="AT25">
        <f>COUNTIF(Sheet1!AQ:AQ,$A25)</f>
        <v>1</v>
      </c>
      <c r="AU25">
        <f>COUNTIF(Sheet1!AR:AR,$A25)</f>
        <v>0</v>
      </c>
      <c r="AV25">
        <f>COUNTIF(Sheet1!AS:AS,$A25)</f>
        <v>1</v>
      </c>
      <c r="AW25">
        <f>COUNTIF(Sheet1!AT:AT,$A25)</f>
        <v>1</v>
      </c>
      <c r="AX25">
        <f>COUNTIF(Sheet1!AU:AU,$A25)</f>
        <v>0</v>
      </c>
      <c r="AY25">
        <f>COUNTIF(Sheet1!AV:AV,$A25)</f>
        <v>0</v>
      </c>
      <c r="AZ25">
        <f>COUNTIF(Sheet1!AW:AW,$A25)</f>
        <v>0</v>
      </c>
      <c r="BA25">
        <f>COUNTIF(Sheet1!AX:AX,$A25)</f>
        <v>1</v>
      </c>
      <c r="BB25">
        <f>COUNTIF(Sheet1!AY:AY,$A25)</f>
        <v>1</v>
      </c>
      <c r="BC25">
        <f>COUNTIF(Sheet1!AZ:AZ,$A25)</f>
        <v>1</v>
      </c>
      <c r="BD25">
        <f>COUNTIF(Sheet1!BA:BA,$A25)</f>
        <v>0</v>
      </c>
      <c r="BE25">
        <f>COUNTIF(Sheet1!BB:BB,$A25)</f>
        <v>0</v>
      </c>
      <c r="BF25">
        <f>COUNTIF(Sheet1!BC:BC,$A25)</f>
        <v>1</v>
      </c>
      <c r="BG25">
        <f>COUNTIF(Sheet1!BD:BD,$A25)</f>
        <v>1</v>
      </c>
      <c r="BH25">
        <f>COUNTIF(Sheet1!BE:BE,$A25)</f>
        <v>0</v>
      </c>
      <c r="BI25">
        <f>COUNTIF(Sheet1!BF:BF,$A25)</f>
        <v>1</v>
      </c>
      <c r="BJ25">
        <f>COUNTIF(Sheet1!BG:BG,$A25)</f>
        <v>0</v>
      </c>
      <c r="BK25">
        <f>COUNTIF(Sheet1!BH:BH,$A25)</f>
        <v>1</v>
      </c>
      <c r="BL25">
        <f>COUNTIF(Sheet1!BI:BI,$A25)</f>
        <v>0</v>
      </c>
      <c r="BM25">
        <f>COUNTIF(Sheet1!BJ:BJ,$A25)</f>
        <v>1</v>
      </c>
      <c r="BN25">
        <f>COUNTIF(Sheet1!BK:BK,$A25)</f>
        <v>0</v>
      </c>
      <c r="BO25">
        <f>COUNTIF(Sheet1!BL:BL,$A25)</f>
        <v>1</v>
      </c>
      <c r="BP25">
        <f>COUNTIF(Sheet1!BM:BM,$A25)</f>
        <v>0</v>
      </c>
      <c r="BQ25">
        <f>COUNTIF(Sheet1!BN:BN,$A25)</f>
        <v>1</v>
      </c>
      <c r="BR25">
        <f>COUNTIF(Sheet1!BO:BO,$A25)</f>
        <v>0</v>
      </c>
      <c r="BS25">
        <f>COUNTIF(Sheet1!BP:BP,$A25)</f>
        <v>0</v>
      </c>
      <c r="BT25">
        <f>COUNTIF(Sheet1!BQ:BQ,$A25)</f>
        <v>0</v>
      </c>
      <c r="BU25">
        <f>COUNTIF(Sheet1!BR:BR,$A25)</f>
        <v>0</v>
      </c>
      <c r="BV25">
        <f>COUNTIF(Sheet1!BS:BS,$A25)</f>
        <v>1</v>
      </c>
      <c r="BW25">
        <f>COUNTIF(Sheet1!BT:BT,$A25)</f>
        <v>1</v>
      </c>
      <c r="BX25">
        <f>COUNTIF(Sheet1!BU:BU,$A25)</f>
        <v>0</v>
      </c>
      <c r="BY25">
        <f>COUNTIF(Sheet1!BV:BV,$A25)</f>
        <v>1</v>
      </c>
      <c r="BZ25">
        <f>COUNTIF(Sheet1!BW:BW,$A25)</f>
        <v>1</v>
      </c>
      <c r="CA25">
        <f>COUNTIF(Sheet1!BX:BX,$A25)</f>
        <v>0</v>
      </c>
      <c r="CB25">
        <f>COUNTIF(Sheet1!BY:BY,$A25)</f>
        <v>0</v>
      </c>
      <c r="CC25">
        <f>COUNTIF(Sheet1!BZ:BZ,$A25)</f>
        <v>1</v>
      </c>
      <c r="CD25">
        <f>COUNTIF(Sheet1!CA:CA,$A25)</f>
        <v>0</v>
      </c>
      <c r="CE25">
        <f>COUNTIF(Sheet1!CB:CB,$A25)</f>
        <v>1</v>
      </c>
      <c r="CF25">
        <f>COUNTIF(Sheet1!CC:CC,$A25)</f>
        <v>0</v>
      </c>
      <c r="CG25">
        <f>COUNTIF(Sheet1!CD:CD,$A25)</f>
        <v>0</v>
      </c>
      <c r="CH25">
        <f>COUNTIF(Sheet1!CE:CE,$A25)</f>
        <v>1</v>
      </c>
      <c r="CI25">
        <f>COUNTIF(Sheet1!CF:CF,$A25)</f>
        <v>1</v>
      </c>
      <c r="CJ25">
        <f>COUNTIF(Sheet1!CG:CG,$A25)</f>
        <v>0</v>
      </c>
      <c r="CK25">
        <f>COUNTIF(Sheet1!CH:CH,$A25)</f>
        <v>1</v>
      </c>
      <c r="CL25">
        <f>COUNTIF(Sheet1!CI:CI,$A25)</f>
        <v>0</v>
      </c>
      <c r="CM25">
        <f>COUNTIF(Sheet1!CJ:CJ,$A25)</f>
        <v>0</v>
      </c>
      <c r="CN25">
        <f>COUNTIF(Sheet1!CK:CK,$A25)</f>
        <v>1</v>
      </c>
      <c r="CO25">
        <f>COUNTIF(Sheet1!CL:CL,$A25)</f>
        <v>0</v>
      </c>
      <c r="CP25">
        <f>COUNTIF(Sheet1!CM:CM,$A25)</f>
        <v>0</v>
      </c>
      <c r="CQ25">
        <f>COUNTIF(Sheet1!CN:CN,$A25)</f>
        <v>0</v>
      </c>
      <c r="CR25">
        <f>COUNTIF(Sheet1!CO:CO,$A25)</f>
        <v>0</v>
      </c>
      <c r="CS25">
        <f>COUNTIF(Sheet1!CP:CP,$A25)</f>
        <v>1</v>
      </c>
      <c r="CT25">
        <f>COUNTIF(Sheet1!CQ:CQ,$A25)</f>
        <v>1</v>
      </c>
      <c r="CU25">
        <f>COUNTIF(Sheet1!CR:CR,$A25)</f>
        <v>0</v>
      </c>
      <c r="CV25">
        <f>COUNTIF(Sheet1!CS:CS,$A25)</f>
        <v>0</v>
      </c>
      <c r="CW25">
        <f>COUNTIF(Sheet1!CT:CT,$A25)</f>
        <v>1</v>
      </c>
      <c r="CX25">
        <f>COUNTIF(Sheet1!CU:CU,$A25)</f>
        <v>0</v>
      </c>
      <c r="CY25">
        <f>COUNTIF(Sheet1!CV:CV,$A25)</f>
        <v>1</v>
      </c>
      <c r="CZ25">
        <f>COUNTIF(Sheet1!CW:CW,$A25)</f>
        <v>0</v>
      </c>
      <c r="DA25">
        <f>COUNTIF(Sheet1!CX:CX,$A25)</f>
        <v>0</v>
      </c>
      <c r="DB25">
        <f>COUNTIF(Sheet1!CY:CY,$A25)</f>
        <v>1</v>
      </c>
      <c r="DC25">
        <f>COUNTIF(Sheet1!CZ:CZ,$A25)</f>
        <v>1</v>
      </c>
      <c r="DD25">
        <f>COUNTIF(Sheet1!DA:DA,$A25)</f>
        <v>0</v>
      </c>
      <c r="DE25">
        <f>COUNTIF(Sheet1!DB:DB,$A25)</f>
        <v>0</v>
      </c>
      <c r="DF25">
        <f>COUNTIF(Sheet1!DC:DC,$A25)</f>
        <v>1</v>
      </c>
      <c r="DG25">
        <f>COUNTIF(Sheet1!DD:DD,$A25)</f>
        <v>1</v>
      </c>
      <c r="DH25">
        <f>COUNTIF(Sheet1!DE:DE,$A25)</f>
        <v>1</v>
      </c>
      <c r="DI25">
        <f>COUNTIF(Sheet1!DF:DF,$A25)</f>
        <v>1</v>
      </c>
      <c r="DJ25">
        <f>COUNTIF(Sheet1!DG:DG,$A25)</f>
        <v>0</v>
      </c>
      <c r="DK25">
        <f>COUNTIF(Sheet1!DH:DH,$A25)</f>
        <v>1</v>
      </c>
      <c r="DL25">
        <f>COUNTIF(Sheet1!DI:DI,$A25)</f>
        <v>0</v>
      </c>
      <c r="DM25">
        <f>COUNTIF(Sheet1!DJ:DJ,$A25)</f>
        <v>1</v>
      </c>
      <c r="DN25">
        <f>COUNTIF(Sheet1!DK:DK,$A25)</f>
        <v>0</v>
      </c>
      <c r="DO25">
        <f>COUNTIF(Sheet1!DL:DL,$A25)</f>
        <v>0</v>
      </c>
      <c r="DP25">
        <f>COUNTIF(Sheet1!DM:DM,$A25)</f>
        <v>1</v>
      </c>
      <c r="DQ25">
        <f>COUNTIF(Sheet1!DN:DN,$A25)</f>
        <v>0</v>
      </c>
      <c r="DR25">
        <f>COUNTIF(Sheet1!DO:DO,$A25)</f>
        <v>0</v>
      </c>
      <c r="DS25">
        <f>COUNTIF(Sheet1!DP:DP,$A25)</f>
        <v>1</v>
      </c>
      <c r="DT25">
        <f>COUNTIF(Sheet1!DQ:DQ,$A25)</f>
        <v>1</v>
      </c>
      <c r="DU25">
        <f>COUNTIF(Sheet1!DR:DR,$A25)</f>
        <v>0</v>
      </c>
      <c r="DV25">
        <f>COUNTIF(Sheet1!DS:DS,$A25)</f>
        <v>1</v>
      </c>
      <c r="DW25">
        <f>COUNTIF(Sheet1!DT:DT,$A25)</f>
        <v>0</v>
      </c>
      <c r="DX25">
        <f>COUNTIF(Sheet1!DU:DU,$A25)</f>
        <v>1</v>
      </c>
      <c r="DY25">
        <f>COUNTIF(Sheet1!DV:DV,$A25)</f>
        <v>0</v>
      </c>
      <c r="DZ25">
        <f>COUNTIF(Sheet1!DW:DW,$A25)</f>
        <v>1</v>
      </c>
      <c r="EA25">
        <f>COUNTIF(Sheet1!DX:DX,$A25)</f>
        <v>0</v>
      </c>
      <c r="EB25">
        <f>COUNTIF(Sheet1!DY:DY,$A25)</f>
        <v>1</v>
      </c>
      <c r="EC25">
        <f>COUNTIF(Sheet1!DZ:DZ,$A25)</f>
        <v>1</v>
      </c>
      <c r="ED25">
        <f>COUNTIF(Sheet1!EA:EA,$A25)</f>
        <v>0</v>
      </c>
      <c r="EE25">
        <f>COUNTIF(Sheet1!EB:EB,$A25)</f>
        <v>0</v>
      </c>
      <c r="EF25">
        <f>COUNTIF(Sheet1!EC:EC,$A25)</f>
        <v>0</v>
      </c>
      <c r="EG25">
        <f>COUNTIF(Sheet1!ED:ED,$A25)</f>
        <v>1</v>
      </c>
      <c r="EH25">
        <f>COUNTIF(Sheet1!EE:EE,$A25)</f>
        <v>0</v>
      </c>
      <c r="EI25">
        <f>COUNTIF(Sheet1!EF:EF,$A25)</f>
        <v>0</v>
      </c>
      <c r="EJ25">
        <f>COUNTIF(Sheet1!EG:EG,$A25)</f>
        <v>1</v>
      </c>
      <c r="EK25">
        <f>COUNTIF(Sheet1!EH:EH,$A25)</f>
        <v>0</v>
      </c>
      <c r="EL25">
        <f>COUNTIF(Sheet1!EI:EI,$A25)</f>
        <v>0</v>
      </c>
      <c r="EM25">
        <f>COUNTIF(Sheet1!EJ:EJ,$A25)</f>
        <v>1</v>
      </c>
      <c r="EN25">
        <f>COUNTIF(Sheet1!EK:EK,$A25)</f>
        <v>1</v>
      </c>
      <c r="EO25">
        <f>COUNTIF(Sheet1!EL:EL,$A25)</f>
        <v>1</v>
      </c>
      <c r="EP25">
        <f>COUNTIF(Sheet1!EM:EM,$A25)</f>
        <v>0</v>
      </c>
      <c r="EQ25">
        <f>COUNTIF(Sheet1!EN:EN,$A25)</f>
        <v>0</v>
      </c>
      <c r="ER25">
        <f>COUNTIF(Sheet1!EO:EO,$A25)</f>
        <v>1</v>
      </c>
      <c r="ES25">
        <f>COUNTIF(Sheet1!EP:EP,$A25)</f>
        <v>0</v>
      </c>
      <c r="ET25">
        <f>COUNTIF(Sheet1!EQ:EQ,$A25)</f>
        <v>0</v>
      </c>
      <c r="EU25">
        <f>COUNTIF(Sheet1!ER:ER,$A25)</f>
        <v>0</v>
      </c>
      <c r="EV25">
        <f>COUNTIF(Sheet1!ES:ES,$A25)</f>
        <v>0</v>
      </c>
      <c r="EW25">
        <f>COUNTIF(Sheet1!ET:ET,$A25)</f>
        <v>0</v>
      </c>
      <c r="EX25">
        <f>COUNTIF(Sheet1!EU:EU,$A25)</f>
        <v>1</v>
      </c>
      <c r="EY25">
        <f>COUNTIF(Sheet1!EV:EV,$A25)</f>
        <v>0</v>
      </c>
      <c r="EZ25">
        <f>COUNTIF(Sheet1!EW:EW,$A25)</f>
        <v>0</v>
      </c>
      <c r="FA25">
        <f>COUNTIF(Sheet1!EX:EX,$A25)</f>
        <v>1</v>
      </c>
      <c r="FB25">
        <f>COUNTIF(Sheet1!EY:EY,$A25)</f>
        <v>1</v>
      </c>
      <c r="FC25">
        <f>COUNTIF(Sheet1!EZ:EZ,$A25)</f>
        <v>1</v>
      </c>
      <c r="FD25">
        <f>COUNTIF(Sheet1!FA:FA,$A25)</f>
        <v>0</v>
      </c>
      <c r="FE25">
        <f>COUNTIF(Sheet1!FB:FB,$A25)</f>
        <v>1</v>
      </c>
      <c r="FF25">
        <f>COUNTIF(Sheet1!FC:FC,$A25)</f>
        <v>0</v>
      </c>
      <c r="FG25">
        <f>COUNTIF(Sheet1!FD:FD,$A25)</f>
        <v>1</v>
      </c>
      <c r="FH25">
        <f>COUNTIF(Sheet1!FE:FE,$A25)</f>
        <v>1</v>
      </c>
      <c r="FI25">
        <f>COUNTIF(Sheet1!FF:FF,$A25)</f>
        <v>1</v>
      </c>
      <c r="FJ25">
        <f>COUNTIF(Sheet1!FG:FG,$A25)</f>
        <v>0</v>
      </c>
      <c r="FK25">
        <f>COUNTIF(Sheet1!FH:FH,$A25)</f>
        <v>1</v>
      </c>
      <c r="FL25">
        <f>COUNTIF(Sheet1!FI:FI,$A25)</f>
        <v>0</v>
      </c>
      <c r="FM25">
        <f>COUNTIF(Sheet1!FJ:FJ,$A25)</f>
        <v>1</v>
      </c>
      <c r="FN25">
        <f>COUNTIF(Sheet1!FK:FK,$A25)</f>
        <v>0</v>
      </c>
      <c r="FO25">
        <f>COUNTIF(Sheet1!FL:FL,$A25)</f>
        <v>0</v>
      </c>
      <c r="FP25">
        <f>COUNTIF(Sheet1!FM:FM,$A25)</f>
        <v>1</v>
      </c>
      <c r="FQ25">
        <f>COUNTIF(Sheet1!FN:FN,$A25)</f>
        <v>1</v>
      </c>
      <c r="FR25">
        <f>COUNTIF(Sheet1!FO:FO,$A25)</f>
        <v>1</v>
      </c>
      <c r="FS25">
        <f>COUNTIF(Sheet1!FP:FP,$A25)</f>
        <v>1</v>
      </c>
      <c r="FT25">
        <f>COUNTIF(Sheet1!FQ:FQ,$A25)</f>
        <v>0</v>
      </c>
      <c r="FU25">
        <f>COUNTIF(Sheet1!FR:FR,$A25)</f>
        <v>1</v>
      </c>
      <c r="FV25">
        <f>COUNTIF(Sheet1!FS:FS,$A25)</f>
        <v>1</v>
      </c>
      <c r="FW25">
        <f>COUNTIF(Sheet1!FT:FT,$A25)</f>
        <v>1</v>
      </c>
      <c r="FX25">
        <f>COUNTIF(Sheet1!FU:FU,$A25)</f>
        <v>0</v>
      </c>
      <c r="FY25">
        <f>COUNTIF(Sheet1!FV:FV,$A25)</f>
        <v>1</v>
      </c>
      <c r="FZ25">
        <f>COUNTIF(Sheet1!FW:FW,$A25)</f>
        <v>0</v>
      </c>
      <c r="GA25">
        <f>COUNTIF(Sheet1!FX:FX,$A25)</f>
        <v>1</v>
      </c>
      <c r="GB25">
        <f>COUNTIF(Sheet1!FY:FY,$A25)</f>
        <v>0</v>
      </c>
      <c r="GC25">
        <f>COUNTIF(Sheet1!FZ:FZ,$A25)</f>
        <v>1</v>
      </c>
      <c r="GD25">
        <f>COUNTIF(Sheet1!GA:GA,$A25)</f>
        <v>1</v>
      </c>
      <c r="GE25">
        <f>COUNTIF(Sheet1!GB:GB,$A25)</f>
        <v>0</v>
      </c>
      <c r="GF25">
        <f>COUNTIF(Sheet1!GC:GC,$A25)</f>
        <v>0</v>
      </c>
      <c r="GG25">
        <f>COUNTIF(Sheet1!GD:GD,$A25)</f>
        <v>1</v>
      </c>
      <c r="GH25">
        <f>COUNTIF(Sheet1!GE:GE,$A25)</f>
        <v>0</v>
      </c>
      <c r="GI25">
        <f>COUNTIF(Sheet1!GF:GF,$A25)</f>
        <v>0</v>
      </c>
      <c r="GJ25">
        <f>COUNTIF(Sheet1!GG:GG,$A25)</f>
        <v>1</v>
      </c>
      <c r="GK25">
        <f>COUNTIF(Sheet1!GH:GH,$A25)</f>
        <v>1</v>
      </c>
      <c r="GL25">
        <f>COUNTIF(Sheet1!GI:GI,$A25)</f>
        <v>1</v>
      </c>
      <c r="GM25">
        <f>COUNTIF(Sheet1!GJ:GJ,$A25)</f>
        <v>1</v>
      </c>
      <c r="GN25">
        <f>COUNTIF(Sheet1!GK:GK,$A25)</f>
        <v>0</v>
      </c>
      <c r="GO25">
        <f>COUNTIF(Sheet1!GL:GL,$A25)</f>
        <v>1</v>
      </c>
      <c r="GP25">
        <f>COUNTIF(Sheet1!GM:GM,$A25)</f>
        <v>1</v>
      </c>
      <c r="GQ25">
        <f>COUNTIF(Sheet1!GN:GN,$A25)</f>
        <v>1</v>
      </c>
      <c r="GR25">
        <f>COUNTIF(Sheet1!GO:GO,$A25)</f>
        <v>1</v>
      </c>
      <c r="GS25">
        <f>COUNTIF(Sheet1!GP:GP,$A25)</f>
        <v>0</v>
      </c>
      <c r="GT25">
        <f>COUNTIF(Sheet1!GQ:GQ,$A25)</f>
        <v>1</v>
      </c>
      <c r="GU25">
        <f>COUNTIF(Sheet1!GR:GR,$A25)</f>
        <v>1</v>
      </c>
      <c r="GV25">
        <f>COUNTIF(Sheet1!GS:GS,$A25)</f>
        <v>1</v>
      </c>
      <c r="GW25">
        <f>COUNTIF(Sheet1!GT:GT,$A25)</f>
        <v>1</v>
      </c>
      <c r="GX25">
        <f>COUNTIF(Sheet1!GU:GU,$A25)</f>
        <v>1</v>
      </c>
      <c r="GY25">
        <f>COUNTIF(Sheet1!GV:GV,$A25)</f>
        <v>0</v>
      </c>
      <c r="GZ25">
        <f>COUNTIF(Sheet1!GW:GW,$A25)</f>
        <v>1</v>
      </c>
      <c r="HA25">
        <f>COUNTIF(Sheet1!GX:GX,$A25)</f>
        <v>0</v>
      </c>
      <c r="HB25">
        <f>COUNTIF(Sheet1!GY:GY,$A25)</f>
        <v>1</v>
      </c>
      <c r="HC25">
        <f>COUNTIF(Sheet1!GZ:GZ,$A25)</f>
        <v>0</v>
      </c>
      <c r="HD25">
        <f>COUNTIF(Sheet1!HA:HA,$A25)</f>
        <v>0</v>
      </c>
      <c r="HE25">
        <f>COUNTIF(Sheet1!HB:HB,$A25)</f>
        <v>0</v>
      </c>
      <c r="HF25">
        <f>COUNTIF(Sheet1!HC:HC,$A25)</f>
        <v>1</v>
      </c>
      <c r="HG25">
        <f>COUNTIF(Sheet1!HD:HD,$A25)</f>
        <v>0</v>
      </c>
      <c r="HH25">
        <f>COUNTIF(Sheet1!HE:HE,$A25)</f>
        <v>1</v>
      </c>
      <c r="HI25">
        <f>COUNTIF(Sheet1!HF:HF,$A25)</f>
        <v>1</v>
      </c>
      <c r="HJ25">
        <f>COUNTIF(Sheet1!HG:HG,$A25)</f>
        <v>0</v>
      </c>
      <c r="HK25">
        <f>COUNTIF(Sheet1!HH:HH,$A25)</f>
        <v>0</v>
      </c>
      <c r="HL25">
        <f>COUNTIF(Sheet1!HI:HI,$A25)</f>
        <v>0</v>
      </c>
      <c r="HM25">
        <f>COUNTIF(Sheet1!HJ:HJ,$A25)</f>
        <v>1</v>
      </c>
      <c r="HN25">
        <f>COUNTIF(Sheet1!HK:HK,$A25)</f>
        <v>1</v>
      </c>
      <c r="HO25">
        <f>COUNTIF(Sheet1!HL:HL,$A25)</f>
        <v>1</v>
      </c>
      <c r="HP25">
        <f>COUNTIF(Sheet1!HM:HM,$A25)</f>
        <v>0</v>
      </c>
      <c r="HQ25">
        <f>COUNTIF(Sheet1!HN:HN,$A25)</f>
        <v>1</v>
      </c>
      <c r="HR25">
        <f>COUNTIF(Sheet1!HO:HO,$A25)</f>
        <v>1</v>
      </c>
      <c r="HS25">
        <f>COUNTIF(Sheet1!HP:HP,$A25)</f>
        <v>1</v>
      </c>
      <c r="HT25">
        <f>COUNTIF(Sheet1!HQ:HQ,$A25)</f>
        <v>0</v>
      </c>
      <c r="HU25">
        <f>COUNTIF(Sheet1!HR:HR,$A25)</f>
        <v>1</v>
      </c>
      <c r="HV25">
        <f>COUNTIF(Sheet1!HS:HS,$A25)</f>
        <v>0</v>
      </c>
      <c r="HW25">
        <f>COUNTIF(Sheet1!HT:HT,$A25)</f>
        <v>0</v>
      </c>
      <c r="HX25">
        <f>COUNTIF(Sheet1!HU:HU,$A25)</f>
        <v>1</v>
      </c>
      <c r="HY25">
        <f>COUNTIF(Sheet1!HV:HV,$A25)</f>
        <v>1</v>
      </c>
      <c r="HZ25">
        <f>COUNTIF(Sheet1!HW:HW,$A25)</f>
        <v>0</v>
      </c>
      <c r="IA25">
        <f>COUNTIF(Sheet1!HX:HX,$A25)</f>
        <v>1</v>
      </c>
      <c r="IB25">
        <f>COUNTIF(Sheet1!HY:HY,$A25)</f>
        <v>0</v>
      </c>
      <c r="IC25">
        <f>COUNTIF(Sheet1!HZ:HZ,$A25)</f>
        <v>0</v>
      </c>
      <c r="ID25">
        <f>COUNTIF(Sheet1!IA:IA,$A25)</f>
        <v>1</v>
      </c>
      <c r="IE25">
        <f>COUNTIF(Sheet1!IB:IB,$A25)</f>
        <v>0</v>
      </c>
      <c r="IF25">
        <f>COUNTIF(Sheet1!IC:IC,$A25)</f>
        <v>0</v>
      </c>
      <c r="IG25">
        <f>COUNTIF(Sheet1!ID:ID,$A25)</f>
        <v>0</v>
      </c>
      <c r="IH25">
        <f>COUNTIF(Sheet1!IE:IE,$A25)</f>
        <v>1</v>
      </c>
      <c r="II25">
        <f>COUNTIF(Sheet1!IF:IF,$A25)</f>
        <v>1</v>
      </c>
      <c r="IJ25">
        <f>COUNTIF(Sheet1!IG:IG,$A25)</f>
        <v>0</v>
      </c>
      <c r="IK25">
        <f>COUNTIF(Sheet1!IH:IH,$A25)</f>
        <v>1</v>
      </c>
      <c r="IL25">
        <f>COUNTIF(Sheet1!II:II,$A25)</f>
        <v>1</v>
      </c>
      <c r="IM25">
        <f>COUNTIF(Sheet1!IJ:IJ,$A25)</f>
        <v>1</v>
      </c>
      <c r="IN25">
        <f>COUNTIF(Sheet1!IK:IK,$A25)</f>
        <v>1</v>
      </c>
      <c r="IO25">
        <f>COUNTIF(Sheet1!IL:IL,$A25)</f>
        <v>0</v>
      </c>
      <c r="IP25">
        <f>COUNTIF(Sheet1!IM:IM,$A25)</f>
        <v>0</v>
      </c>
      <c r="IQ25">
        <f>COUNTIF(Sheet1!IN:IN,$A25)</f>
        <v>1</v>
      </c>
      <c r="IR25">
        <f>COUNTIF(Sheet1!IO:IO,$A25)</f>
        <v>1</v>
      </c>
      <c r="IS25">
        <f>COUNTIF(Sheet1!IP:IP,$A25)</f>
        <v>0</v>
      </c>
      <c r="IT25">
        <f>COUNTIF(Sheet1!IQ:IQ,$A25)</f>
        <v>1</v>
      </c>
      <c r="IU25">
        <f>COUNTIF(Sheet1!IR:IR,$A25)</f>
        <v>0</v>
      </c>
      <c r="IV25">
        <f>COUNTIF(Sheet1!IS:IS,$A25)</f>
        <v>1</v>
      </c>
      <c r="IW25">
        <f>COUNTIF(Sheet1!IT:IT,$A25)</f>
        <v>1</v>
      </c>
      <c r="IX25">
        <f>COUNTIF(Sheet1!IU:IU,$A25)</f>
        <v>0</v>
      </c>
      <c r="IY25">
        <f>COUNTIF(Sheet1!IV:IV,$A25)</f>
        <v>1</v>
      </c>
      <c r="IZ25">
        <f>COUNTIF(Sheet1!IW:IW,$A25)</f>
        <v>0</v>
      </c>
      <c r="JA25">
        <f>COUNTIF(Sheet1!IX:IX,$A25)</f>
        <v>0</v>
      </c>
      <c r="JB25">
        <f>COUNTIF(Sheet1!IY:IY,$A25)</f>
        <v>0</v>
      </c>
      <c r="JC25">
        <f>COUNTIF(Sheet1!IZ:IZ,$A25)</f>
        <v>0</v>
      </c>
      <c r="JD25">
        <f>COUNTIF(Sheet1!JA:JA,$A25)</f>
        <v>1</v>
      </c>
      <c r="JE25">
        <f>COUNTIF(Sheet1!JB:JB,$A25)</f>
        <v>0</v>
      </c>
      <c r="JF25">
        <f>COUNTIF(Sheet1!JC:JC,$A25)</f>
        <v>0</v>
      </c>
      <c r="JG25">
        <f>COUNTIF(Sheet1!JD:JD,$A25)</f>
        <v>0</v>
      </c>
      <c r="JH25">
        <f>COUNTIF(Sheet1!JE:JE,$A25)</f>
        <v>1</v>
      </c>
      <c r="JI25">
        <f>COUNTIF(Sheet1!JF:JF,$A25)</f>
        <v>0</v>
      </c>
      <c r="JJ25">
        <f>COUNTIF(Sheet1!JG:JG,$A25)</f>
        <v>0</v>
      </c>
      <c r="JK25">
        <f>COUNTIF(Sheet1!JH:JH,$A25)</f>
        <v>0</v>
      </c>
      <c r="JL25">
        <f>COUNTIF(Sheet1!JI:JI,$A25)</f>
        <v>1</v>
      </c>
      <c r="JM25">
        <f>COUNTIF(Sheet1!JJ:JJ,$A25)</f>
        <v>0</v>
      </c>
      <c r="JN25">
        <f>COUNTIF(Sheet1!JK:JK,$A25)</f>
        <v>1</v>
      </c>
      <c r="JO25">
        <f>COUNTIF(Sheet1!JL:JL,$A25)</f>
        <v>1</v>
      </c>
      <c r="JP25">
        <f>COUNTIF(Sheet1!JM:JM,$A25)</f>
        <v>1</v>
      </c>
      <c r="JQ25">
        <f>COUNTIF(Sheet1!JN:JN,$A25)</f>
        <v>1</v>
      </c>
      <c r="JR25">
        <f>COUNTIF(Sheet1!JO:JO,$A25)</f>
        <v>1</v>
      </c>
      <c r="JS25">
        <f>COUNTIF(Sheet1!JP:JP,$A25)</f>
        <v>1</v>
      </c>
      <c r="JT25">
        <f>COUNTIF(Sheet1!JQ:JQ,$A25)</f>
        <v>0</v>
      </c>
      <c r="JU25">
        <f>COUNTIF(Sheet1!JR:JR,$A25)</f>
        <v>1</v>
      </c>
      <c r="JV25">
        <f>COUNTIF(Sheet1!JS:JS,$A25)</f>
        <v>1</v>
      </c>
      <c r="JW25">
        <f>COUNTIF(Sheet1!JT:JT,$A25)</f>
        <v>0</v>
      </c>
      <c r="JX25">
        <f>COUNTIF(Sheet1!JU:JU,$A25)</f>
        <v>0</v>
      </c>
      <c r="JY25">
        <f>COUNTIF(Sheet1!JV:JV,$A25)</f>
        <v>0</v>
      </c>
      <c r="JZ25">
        <f>COUNTIF(Sheet1!JW:JW,$A25)</f>
        <v>0</v>
      </c>
      <c r="KA25">
        <f>COUNTIF(Sheet1!JX:JX,$A25)</f>
        <v>0</v>
      </c>
      <c r="KB25">
        <f>COUNTIF(Sheet1!JY:JY,$A25)</f>
        <v>0</v>
      </c>
      <c r="KC25">
        <f>COUNTIF(Sheet1!JZ:JZ,$A25)</f>
        <v>0</v>
      </c>
      <c r="KD25">
        <f>COUNTIF(Sheet1!KA:KA,$A25)</f>
        <v>0</v>
      </c>
      <c r="KE25">
        <f>COUNTIF(Sheet1!KB:KB,$A25)</f>
        <v>0</v>
      </c>
      <c r="KF25">
        <f>COUNTIF(Sheet1!KC:KC,$A25)</f>
        <v>0</v>
      </c>
      <c r="KG25">
        <f>COUNTIF(Sheet1!KD:KD,$A25)</f>
        <v>1</v>
      </c>
      <c r="KH25">
        <f>COUNTIF(Sheet1!KE:KE,$A25)</f>
        <v>1</v>
      </c>
      <c r="KI25">
        <f>COUNTIF(Sheet1!KF:KF,$A25)</f>
        <v>1</v>
      </c>
      <c r="KJ25">
        <f>COUNTIF(Sheet1!KG:KG,$A25)</f>
        <v>0</v>
      </c>
      <c r="KK25">
        <f>COUNTIF(Sheet1!KH:KH,$A25)</f>
        <v>1</v>
      </c>
      <c r="KL25">
        <f>COUNTIF(Sheet1!KI:KI,$A25)</f>
        <v>0</v>
      </c>
      <c r="KM25">
        <f>COUNTIF(Sheet1!KJ:KJ,$A25)</f>
        <v>0</v>
      </c>
      <c r="KN25">
        <f>COUNTIF(Sheet1!KK:KK,$A25)</f>
        <v>0</v>
      </c>
      <c r="KO25">
        <f>COUNTIF(Sheet1!KL:KL,$A25)</f>
        <v>1</v>
      </c>
      <c r="KP25">
        <f>COUNTIF(Sheet1!KM:KM,$A25)</f>
        <v>1</v>
      </c>
      <c r="KQ25">
        <f>COUNTIF(Sheet1!KN:KN,$A25)</f>
        <v>0</v>
      </c>
      <c r="KR25">
        <f>COUNTIF(Sheet1!KO:KO,$A25)</f>
        <v>0</v>
      </c>
      <c r="KS25">
        <f>COUNTIF(Sheet1!KP:KP,$A25)</f>
        <v>1</v>
      </c>
      <c r="KT25">
        <f>COUNTIF(Sheet1!KQ:KQ,$A25)</f>
        <v>1</v>
      </c>
      <c r="KU25">
        <f>COUNTIF(Sheet1!KR:KR,$A25)</f>
        <v>0</v>
      </c>
      <c r="KV25">
        <f>COUNTIF(Sheet1!KS:KS,$A25)</f>
        <v>0</v>
      </c>
      <c r="KW25">
        <f>COUNTIF(Sheet1!KT:KT,$A25)</f>
        <v>1</v>
      </c>
      <c r="KX25">
        <f>COUNTIF(Sheet1!KU:KU,$A25)</f>
        <v>1</v>
      </c>
      <c r="KY25">
        <f>COUNTIF(Sheet1!KV:KV,$A25)</f>
        <v>0</v>
      </c>
      <c r="KZ25">
        <f>COUNTIF(Sheet1!KW:KW,$A25)</f>
        <v>0</v>
      </c>
      <c r="LA25">
        <f>COUNTIF(Sheet1!KX:KX,$A25)</f>
        <v>0</v>
      </c>
      <c r="LB25">
        <f>COUNTIF(Sheet1!KY:KY,$A25)</f>
        <v>0</v>
      </c>
      <c r="LC25">
        <f>COUNTIF(Sheet1!KZ:KZ,$A25)</f>
        <v>0</v>
      </c>
      <c r="LD25">
        <f>COUNTIF(Sheet1!LA:LA,$A25)</f>
        <v>0</v>
      </c>
      <c r="LE25">
        <f>COUNTIF(Sheet1!LB:LB,$A25)</f>
        <v>0</v>
      </c>
      <c r="LF25">
        <f>COUNTIF(Sheet1!LC:LC,$A25)</f>
        <v>0</v>
      </c>
      <c r="LG25">
        <f>COUNTIF(Sheet1!LD:LD,$A25)</f>
        <v>1</v>
      </c>
      <c r="LH25">
        <f>COUNTIF(Sheet1!LE:LE,$A25)</f>
        <v>1</v>
      </c>
      <c r="LI25">
        <f>COUNTIF(Sheet1!LF:LF,$A25)</f>
        <v>1</v>
      </c>
      <c r="LJ25">
        <f>COUNTIF(Sheet1!LG:LG,$A25)</f>
        <v>0</v>
      </c>
      <c r="LK25">
        <f>COUNTIF(Sheet1!LH:LH,$A25)</f>
        <v>0</v>
      </c>
      <c r="LL25">
        <f>COUNTIF(Sheet1!LI:LI,$A25)</f>
        <v>0</v>
      </c>
      <c r="LM25">
        <f>COUNTIF(Sheet1!LJ:LJ,$A25)</f>
        <v>1</v>
      </c>
      <c r="LN25">
        <f>COUNTIF(Sheet1!LK:LK,$A25)</f>
        <v>1</v>
      </c>
      <c r="LO25">
        <f>COUNTIF(Sheet1!LL:LL,$A25)</f>
        <v>0</v>
      </c>
      <c r="LP25">
        <f>COUNTIF(Sheet1!LM:LM,$A25)</f>
        <v>1</v>
      </c>
      <c r="LQ25">
        <f>COUNTIF(Sheet1!LN:LN,$A25)</f>
        <v>0</v>
      </c>
      <c r="LR25">
        <f>COUNTIF(Sheet1!LO:LO,$A25)</f>
        <v>1</v>
      </c>
      <c r="LS25">
        <f>COUNTIF(Sheet1!LP:LP,$A25)</f>
        <v>0</v>
      </c>
      <c r="LT25">
        <f>COUNTIF(Sheet1!LQ:LQ,$A25)</f>
        <v>0</v>
      </c>
      <c r="LU25">
        <f>COUNTIF(Sheet1!LR:LR,$A25)</f>
        <v>0</v>
      </c>
      <c r="LV25">
        <f>COUNTIF(Sheet1!LS:LS,$A25)</f>
        <v>1</v>
      </c>
      <c r="LW25">
        <f>COUNTIF(Sheet1!LT:LT,$A25)</f>
        <v>0</v>
      </c>
      <c r="LX25">
        <f>COUNTIF(Sheet1!LU:LU,$A25)</f>
        <v>0</v>
      </c>
      <c r="LY25">
        <f>COUNTIF(Sheet1!LV:LV,$A25)</f>
        <v>0</v>
      </c>
      <c r="LZ25">
        <f>COUNTIF(Sheet1!LW:LW,$A25)</f>
        <v>1</v>
      </c>
      <c r="MA25">
        <f>COUNTIF(Sheet1!LX:LX,$A25)</f>
        <v>1</v>
      </c>
      <c r="MB25">
        <f>COUNTIF(Sheet1!LY:LY,$A25)</f>
        <v>1</v>
      </c>
      <c r="MC25">
        <f>COUNTIF(Sheet1!LZ:LZ,$A25)</f>
        <v>1</v>
      </c>
      <c r="MD25">
        <f>COUNTIF(Sheet1!MA:MA,$A25)</f>
        <v>0</v>
      </c>
      <c r="ME25">
        <f>COUNTIF(Sheet1!MB:MB,$A25)</f>
        <v>0</v>
      </c>
      <c r="MF25">
        <f>COUNTIF(Sheet1!MC:MC,$A25)</f>
        <v>0</v>
      </c>
      <c r="MG25">
        <f>COUNTIF(Sheet1!MD:MD,$A25)</f>
        <v>0</v>
      </c>
      <c r="MH25">
        <f>COUNTIF(Sheet1!ME:ME,$A25)</f>
        <v>1</v>
      </c>
      <c r="MI25">
        <f>COUNTIF(Sheet1!MF:MF,$A25)</f>
        <v>0</v>
      </c>
      <c r="MJ25">
        <f>COUNTIF(Sheet1!MG:MG,$A25)</f>
        <v>0</v>
      </c>
      <c r="MK25">
        <f>COUNTIF(Sheet1!MH:MH,$A25)</f>
        <v>0</v>
      </c>
      <c r="ML25">
        <f>COUNTIF(Sheet1!MI:MI,$A25)</f>
        <v>1</v>
      </c>
      <c r="MM25">
        <f>COUNTIF(Sheet1!MJ:MJ,$A25)</f>
        <v>0</v>
      </c>
      <c r="MN25">
        <f>COUNTIF(Sheet1!MK:MK,$A25)</f>
        <v>1</v>
      </c>
      <c r="MO25">
        <f>COUNTIF(Sheet1!ML:ML,$A25)</f>
        <v>0</v>
      </c>
      <c r="MP25">
        <f>COUNTIF(Sheet1!MM:MM,$A25)</f>
        <v>1</v>
      </c>
      <c r="MQ25">
        <f>COUNTIF(Sheet1!MN:MN,$A25)</f>
        <v>0</v>
      </c>
      <c r="MR25">
        <f>COUNTIF(Sheet1!MO:MO,$A25)</f>
        <v>0</v>
      </c>
      <c r="MS25">
        <f>COUNTIF(Sheet1!MP:MP,$A25)</f>
        <v>0</v>
      </c>
      <c r="MT25">
        <f>COUNTIF(Sheet1!MQ:MQ,$A25)</f>
        <v>0</v>
      </c>
      <c r="MU25">
        <f>COUNTIF(Sheet1!MR:MR,$A25)</f>
        <v>1</v>
      </c>
      <c r="MV25">
        <f>COUNTIF(Sheet1!MS:MS,$A25)</f>
        <v>1</v>
      </c>
      <c r="MW25">
        <f>COUNTIF(Sheet1!MT:MT,$A25)</f>
        <v>0</v>
      </c>
      <c r="MX25">
        <f>COUNTIF(Sheet1!MU:MU,$A25)</f>
        <v>1</v>
      </c>
      <c r="MY25">
        <f>COUNTIF(Sheet1!MV:MV,$A25)</f>
        <v>1</v>
      </c>
      <c r="MZ25">
        <f>COUNTIF(Sheet1!MW:MW,$A25)</f>
        <v>0</v>
      </c>
      <c r="NA25">
        <f>COUNTIF(Sheet1!MX:MX,$A25)</f>
        <v>1</v>
      </c>
      <c r="NB25">
        <f>COUNTIF(Sheet1!MY:MY,$A25)</f>
        <v>1</v>
      </c>
      <c r="NC25">
        <f>COUNTIF(Sheet1!MZ:MZ,$A25)</f>
        <v>0</v>
      </c>
      <c r="ND25">
        <f>COUNTIF(Sheet1!NA:NA,$A25)</f>
        <v>0</v>
      </c>
      <c r="NE25">
        <f>COUNTIF(Sheet1!NB:NB,$A25)</f>
        <v>1</v>
      </c>
      <c r="NF25">
        <f>COUNTIF(Sheet1!NC:NC,$A25)</f>
        <v>1</v>
      </c>
      <c r="NG25">
        <f>COUNTIF(Sheet1!ND:ND,$A25)</f>
        <v>1</v>
      </c>
      <c r="NH25">
        <f>COUNTIF(Sheet1!NE:NE,$A25)</f>
        <v>1</v>
      </c>
      <c r="NI25">
        <f>COUNTIF(Sheet1!NF:NF,$A25)</f>
        <v>0</v>
      </c>
      <c r="NJ25">
        <f>COUNTIF(Sheet1!NG:NG,$A25)</f>
        <v>0</v>
      </c>
      <c r="NK25">
        <f>COUNTIF(Sheet1!NH:NH,$A25)</f>
        <v>0</v>
      </c>
      <c r="NL25">
        <f>COUNTIF(Sheet1!NI:NI,$A25)</f>
        <v>1</v>
      </c>
      <c r="NM25">
        <f>COUNTIF(Sheet1!NJ:NJ,$A25)</f>
        <v>0</v>
      </c>
      <c r="NN25">
        <f>COUNTIF(Sheet1!NK:NK,$A25)</f>
        <v>0</v>
      </c>
      <c r="NO25">
        <f>COUNTIF(Sheet1!NL:NL,$A25)</f>
        <v>1</v>
      </c>
      <c r="NP25">
        <f>COUNTIF(Sheet1!NM:NM,$A25)</f>
        <v>0</v>
      </c>
      <c r="NQ25">
        <f>COUNTIF(Sheet1!NN:NN,$A25)</f>
        <v>1</v>
      </c>
      <c r="NR25">
        <f>COUNTIF(Sheet1!NO:NO,$A25)</f>
        <v>0</v>
      </c>
      <c r="NS25">
        <f>COUNTIF(Sheet1!NP:NP,$A25)</f>
        <v>0</v>
      </c>
      <c r="NT25">
        <f>COUNTIF(Sheet1!NQ:NQ,$A25)</f>
        <v>1</v>
      </c>
      <c r="NU25">
        <f>COUNTIF(Sheet1!NR:NR,$A25)</f>
        <v>0</v>
      </c>
      <c r="NV25">
        <f>COUNTIF(Sheet1!NS:NS,$A25)</f>
        <v>1</v>
      </c>
      <c r="NW25">
        <f>COUNTIF(Sheet1!NT:NT,$A25)</f>
        <v>0</v>
      </c>
      <c r="NX25">
        <f>COUNTIF(Sheet1!NU:NU,$A25)</f>
        <v>0</v>
      </c>
      <c r="NY25">
        <f>COUNTIF(Sheet1!NV:NV,$A25)</f>
        <v>1</v>
      </c>
      <c r="NZ25">
        <f>COUNTIF(Sheet1!NW:NW,$A25)</f>
        <v>1</v>
      </c>
      <c r="OA25">
        <f>COUNTIF(Sheet1!NX:NX,$A25)</f>
        <v>1</v>
      </c>
      <c r="OB25">
        <f>COUNTIF(Sheet1!NY:NY,$A25)</f>
        <v>1</v>
      </c>
      <c r="OC25">
        <f>COUNTIF(Sheet1!NZ:NZ,$A25)</f>
        <v>0</v>
      </c>
      <c r="OD25">
        <f>COUNTIF(Sheet1!OA:OA,$A25)</f>
        <v>1</v>
      </c>
      <c r="OE25">
        <f>COUNTIF(Sheet1!OB:OB,$A25)</f>
        <v>1</v>
      </c>
      <c r="OF25">
        <f>COUNTIF(Sheet1!OC:OC,$A25)</f>
        <v>1</v>
      </c>
      <c r="OG25">
        <f>COUNTIF(Sheet1!OD:OD,$A25)</f>
        <v>1</v>
      </c>
      <c r="OH25">
        <f>COUNTIF(Sheet1!OE:OE,$A25)</f>
        <v>1</v>
      </c>
      <c r="OI25">
        <f>COUNTIF(Sheet1!OF:OF,$A25)</f>
        <v>0</v>
      </c>
      <c r="OJ25">
        <f>COUNTIF(Sheet1!OG:OG,$A25)</f>
        <v>0</v>
      </c>
      <c r="OK25">
        <f>COUNTIF(Sheet1!OH:OH,$A25)</f>
        <v>0</v>
      </c>
      <c r="OL25">
        <f>COUNTIF(Sheet1!OI:OI,$A25)</f>
        <v>1</v>
      </c>
      <c r="OM25">
        <f>COUNTIF(Sheet1!OJ:OJ,$A25)</f>
        <v>0</v>
      </c>
      <c r="ON25">
        <f>COUNTIF(Sheet1!OK:OK,$A25)</f>
        <v>1</v>
      </c>
      <c r="OO25">
        <f>COUNTIF(Sheet1!OL:OL,$A25)</f>
        <v>1</v>
      </c>
      <c r="OP25">
        <f>COUNTIF(Sheet1!OM:OM,$A25)</f>
        <v>1</v>
      </c>
      <c r="OQ25">
        <f>COUNTIF(Sheet1!ON:ON,$A25)</f>
        <v>1</v>
      </c>
      <c r="OR25">
        <f>COUNTIF(Sheet1!OO:OO,$A25)</f>
        <v>1</v>
      </c>
      <c r="OS25">
        <f>COUNTIF(Sheet1!OP:OP,$A25)</f>
        <v>0</v>
      </c>
      <c r="OT25">
        <f>COUNTIF(Sheet1!OQ:OQ,$A25)</f>
        <v>1</v>
      </c>
      <c r="OU25">
        <f>COUNTIF(Sheet1!OR:OR,$A25)</f>
        <v>0</v>
      </c>
      <c r="OV25">
        <f>COUNTIF(Sheet1!OS:OS,$A25)</f>
        <v>0</v>
      </c>
      <c r="OW25">
        <f>COUNTIF(Sheet1!OT:OT,$A25)</f>
        <v>0</v>
      </c>
      <c r="OX25">
        <f>COUNTIF(Sheet1!OU:OU,$A25)</f>
        <v>1</v>
      </c>
      <c r="OY25">
        <f>COUNTIF(Sheet1!OV:OV,$A25)</f>
        <v>0</v>
      </c>
      <c r="OZ25">
        <f>COUNTIF(Sheet1!OW:OW,$A25)</f>
        <v>1</v>
      </c>
      <c r="PA25">
        <f>COUNTIF(Sheet1!OX:OX,$A25)</f>
        <v>0</v>
      </c>
      <c r="PB25">
        <f>COUNTIF(Sheet1!OY:OY,$A25)</f>
        <v>0</v>
      </c>
      <c r="PC25">
        <f>COUNTIF(Sheet1!OZ:OZ,$A25)</f>
        <v>1</v>
      </c>
      <c r="PD25">
        <f>COUNTIF(Sheet1!PA:PA,$A25)</f>
        <v>0</v>
      </c>
      <c r="PE25">
        <f>COUNTIF(Sheet1!PB:PB,$A25)</f>
        <v>1</v>
      </c>
      <c r="PF25">
        <f>COUNTIF(Sheet1!PC:PC,$A25)</f>
        <v>1</v>
      </c>
      <c r="PG25">
        <f>COUNTIF(Sheet1!PD:PD,$A25)</f>
        <v>0</v>
      </c>
      <c r="PH25">
        <f>COUNTIF(Sheet1!PE:PE,$A25)</f>
        <v>0</v>
      </c>
      <c r="PI25">
        <f>COUNTIF(Sheet1!PF:PF,$A25)</f>
        <v>1</v>
      </c>
      <c r="PJ25">
        <f>COUNTIF(Sheet1!PG:PG,$A25)</f>
        <v>0</v>
      </c>
      <c r="PK25">
        <f>COUNTIF(Sheet1!PH:PH,$A25)</f>
        <v>0</v>
      </c>
      <c r="PL25">
        <f>COUNTIF(Sheet1!PI:PI,$A25)</f>
        <v>0</v>
      </c>
      <c r="PM25">
        <f>COUNTIF(Sheet1!PJ:PJ,$A25)</f>
        <v>0</v>
      </c>
      <c r="PN25">
        <f>COUNTIF(Sheet1!PK:PK,$A25)</f>
        <v>1</v>
      </c>
      <c r="PO25">
        <f>COUNTIF(Sheet1!PL:PL,$A25)</f>
        <v>0</v>
      </c>
      <c r="PP25">
        <f>COUNTIF(Sheet1!PM:PM,$A25)</f>
        <v>1</v>
      </c>
      <c r="PQ25">
        <f>COUNTIF(Sheet1!PN:PN,$A25)</f>
        <v>0</v>
      </c>
      <c r="PR25">
        <f>COUNTIF(Sheet1!PO:PO,$A25)</f>
        <v>0</v>
      </c>
      <c r="PS25">
        <f>COUNTIF(Sheet1!PP:PP,$A25)</f>
        <v>1</v>
      </c>
      <c r="PT25">
        <f>COUNTIF(Sheet1!PQ:PQ,$A25)</f>
        <v>0</v>
      </c>
      <c r="PU25">
        <f>COUNTIF(Sheet1!PR:PR,$A25)</f>
        <v>1</v>
      </c>
      <c r="PV25">
        <f>COUNTIF(Sheet1!PS:PS,$A25)</f>
        <v>1</v>
      </c>
      <c r="PW25">
        <f>COUNTIF(Sheet1!PT:PT,$A25)</f>
        <v>1</v>
      </c>
      <c r="PX25">
        <f>COUNTIF(Sheet1!PU:PU,$A25)</f>
        <v>1</v>
      </c>
      <c r="PY25">
        <f>COUNTIF(Sheet1!PV:PV,$A25)</f>
        <v>1</v>
      </c>
      <c r="PZ25">
        <f>COUNTIF(Sheet1!PW:PW,$A25)</f>
        <v>1</v>
      </c>
      <c r="QA25">
        <f>COUNTIF(Sheet1!PX:PX,$A25)</f>
        <v>1</v>
      </c>
      <c r="QB25">
        <f>COUNTIF(Sheet1!PY:PY,$A25)</f>
        <v>1</v>
      </c>
      <c r="QC25">
        <f>COUNTIF(Sheet1!PZ:PZ,$A25)</f>
        <v>1</v>
      </c>
      <c r="QD25">
        <f>COUNTIF(Sheet1!QA:QA,$A25)</f>
        <v>1</v>
      </c>
      <c r="QE25">
        <f>COUNTIF(Sheet1!QB:QB,$A25)</f>
        <v>0</v>
      </c>
      <c r="QF25">
        <f>COUNTIF(Sheet1!QC:QC,$A25)</f>
        <v>0</v>
      </c>
      <c r="QG25">
        <f>COUNTIF(Sheet1!QD:QD,$A25)</f>
        <v>1</v>
      </c>
      <c r="QH25">
        <f>COUNTIF(Sheet1!QE:QE,$A25)</f>
        <v>0</v>
      </c>
      <c r="QI25">
        <f>COUNTIF(Sheet1!QF:QF,$A25)</f>
        <v>1</v>
      </c>
      <c r="QJ25">
        <f>COUNTIF(Sheet1!QG:QG,$A25)</f>
        <v>1</v>
      </c>
      <c r="QK25">
        <f>COUNTIF(Sheet1!QH:QH,$A25)</f>
        <v>0</v>
      </c>
      <c r="QL25">
        <f>COUNTIF(Sheet1!QI:QI,$A25)</f>
        <v>0</v>
      </c>
      <c r="QM25">
        <f>COUNTIF(Sheet1!QJ:QJ,$A25)</f>
        <v>0</v>
      </c>
      <c r="QN25">
        <f>COUNTIF(Sheet1!QK:QK,$A25)</f>
        <v>0</v>
      </c>
      <c r="QO25">
        <f>COUNTIF(Sheet1!QL:QL,$A25)</f>
        <v>0</v>
      </c>
      <c r="QP25">
        <f>COUNTIF(Sheet1!QM:QM,$A25)</f>
        <v>0</v>
      </c>
      <c r="QQ25">
        <f>COUNTIF(Sheet1!QN:QN,$A25)</f>
        <v>0</v>
      </c>
      <c r="QR25">
        <f>COUNTIF(Sheet1!QO:QO,$A25)</f>
        <v>1</v>
      </c>
      <c r="QS25">
        <f>COUNTIF(Sheet1!QP:QP,$A25)</f>
        <v>0</v>
      </c>
      <c r="QT25">
        <f>COUNTIF(Sheet1!QQ:QQ,$A25)</f>
        <v>0</v>
      </c>
      <c r="QU25">
        <f>COUNTIF(Sheet1!QR:QR,$A25)</f>
        <v>0</v>
      </c>
      <c r="QV25">
        <f>COUNTIF(Sheet1!QS:QS,$A25)</f>
        <v>0</v>
      </c>
      <c r="QW25">
        <f>COUNTIF(Sheet1!QT:QT,$A25)</f>
        <v>0</v>
      </c>
      <c r="QX25">
        <f>COUNTIF(Sheet1!QU:QU,$A25)</f>
        <v>1</v>
      </c>
      <c r="QY25">
        <f>COUNTIF(Sheet1!QV:QV,$A25)</f>
        <v>0</v>
      </c>
      <c r="QZ25">
        <f>COUNTIF(Sheet1!QW:QW,$A25)</f>
        <v>0</v>
      </c>
      <c r="RA25">
        <f>COUNTIF(Sheet1!QX:QX,$A25)</f>
        <v>0</v>
      </c>
      <c r="RB25">
        <f>COUNTIF(Sheet1!QY:QY,$A25)</f>
        <v>0</v>
      </c>
      <c r="RC25">
        <f>COUNTIF(Sheet1!QZ:QZ,$A25)</f>
        <v>0</v>
      </c>
      <c r="RD25">
        <f>COUNTIF(Sheet1!RA:RA,$A25)</f>
        <v>0</v>
      </c>
      <c r="RE25">
        <f>COUNTIF(Sheet1!RB:RB,$A25)</f>
        <v>1</v>
      </c>
      <c r="RF25">
        <f>COUNTIF(Sheet1!RC:RC,$A25)</f>
        <v>1</v>
      </c>
      <c r="RG25">
        <f>COUNTIF(Sheet1!RD:RD,$A25)</f>
        <v>1</v>
      </c>
      <c r="RH25">
        <f>COUNTIF(Sheet1!RE:RE,$A25)</f>
        <v>0</v>
      </c>
      <c r="RI25">
        <f>COUNTIF(Sheet1!RF:RF,$A25)</f>
        <v>1</v>
      </c>
      <c r="RJ25">
        <f>COUNTIF(Sheet1!RG:RG,$A25)</f>
        <v>0</v>
      </c>
      <c r="RK25">
        <f>COUNTIF(Sheet1!RH:RH,$A25)</f>
        <v>1</v>
      </c>
      <c r="RL25">
        <f>COUNTIF(Sheet1!RI:RI,$A25)</f>
        <v>1</v>
      </c>
      <c r="RM25">
        <f>COUNTIF(Sheet1!RJ:RJ,$A25)</f>
        <v>1</v>
      </c>
      <c r="RN25">
        <f>COUNTIF(Sheet1!RK:RK,$A25)</f>
        <v>0</v>
      </c>
      <c r="RO25">
        <f>COUNTIF(Sheet1!RL:RL,$A25)</f>
        <v>1</v>
      </c>
      <c r="RP25">
        <f>COUNTIF(Sheet1!RM:RM,$A25)</f>
        <v>1</v>
      </c>
      <c r="RQ25">
        <f>COUNTIF(Sheet1!RN:RN,$A25)</f>
        <v>1</v>
      </c>
      <c r="RR25">
        <f>COUNTIF(Sheet1!RO:RO,$A25)</f>
        <v>1</v>
      </c>
      <c r="RS25">
        <f>COUNTIF(Sheet1!RP:RP,$A25)</f>
        <v>1</v>
      </c>
      <c r="RT25">
        <f>COUNTIF(Sheet1!RQ:RQ,$A25)</f>
        <v>0</v>
      </c>
      <c r="RU25">
        <f>COUNTIF(Sheet1!RR:RR,$A25)</f>
        <v>1</v>
      </c>
      <c r="RV25">
        <f>COUNTIF(Sheet1!RS:RS,$A25)</f>
        <v>1</v>
      </c>
      <c r="RW25">
        <f>COUNTIF(Sheet1!RT:RT,$A25)</f>
        <v>1</v>
      </c>
      <c r="RX25">
        <f>COUNTIF(Sheet1!RU:RU,$A25)</f>
        <v>0</v>
      </c>
      <c r="RY25">
        <f>COUNTIF(Sheet1!RV:RV,$A25)</f>
        <v>0</v>
      </c>
      <c r="RZ25">
        <f>COUNTIF(Sheet1!RW:RW,$A25)</f>
        <v>0</v>
      </c>
      <c r="SA25">
        <f>COUNTIF(Sheet1!RX:RX,$A25)</f>
        <v>1</v>
      </c>
      <c r="SB25">
        <f>COUNTIF(Sheet1!RY:RY,$A25)</f>
        <v>1</v>
      </c>
      <c r="SC25">
        <f>COUNTIF(Sheet1!RZ:RZ,$A25)</f>
        <v>0</v>
      </c>
      <c r="SD25">
        <f>COUNTIF(Sheet1!SA:SA,$A25)</f>
        <v>1</v>
      </c>
      <c r="SE25">
        <f>COUNTIF(Sheet1!SB:SB,$A25)</f>
        <v>0</v>
      </c>
      <c r="SF25">
        <f>COUNTIF(Sheet1!SC:SC,$A25)</f>
        <v>1</v>
      </c>
      <c r="SG25">
        <f>COUNTIF(Sheet1!SD:SD,$A25)</f>
        <v>1</v>
      </c>
      <c r="SH25">
        <f>COUNTIF(Sheet1!SE:SE,$A25)</f>
        <v>1</v>
      </c>
      <c r="SI25">
        <f>COUNTIF(Sheet1!SF:SF,$A25)</f>
        <v>1</v>
      </c>
      <c r="SJ25">
        <f>COUNTIF(Sheet1!SG:SG,$A25)</f>
        <v>0</v>
      </c>
      <c r="SK25">
        <f>COUNTIF(Sheet1!SH:SH,$A25)</f>
        <v>0</v>
      </c>
      <c r="SL25">
        <f>COUNTIF(Sheet1!SI:SI,$A25)</f>
        <v>0</v>
      </c>
      <c r="SM25">
        <f>COUNTIF(Sheet1!SJ:SJ,$A25)</f>
        <v>1</v>
      </c>
      <c r="SN25">
        <f>COUNTIF(Sheet1!SK:SK,$A25)</f>
        <v>1</v>
      </c>
      <c r="SO25">
        <f>COUNTIF(Sheet1!SL:SL,$A25)</f>
        <v>0</v>
      </c>
      <c r="SP25">
        <f>COUNTIF(Sheet1!SM:SM,$A25)</f>
        <v>0</v>
      </c>
      <c r="SQ25">
        <f>COUNTIF(Sheet1!SN:SN,$A25)</f>
        <v>0</v>
      </c>
      <c r="SR25">
        <f>COUNTIF(Sheet1!SO:SO,$A25)</f>
        <v>1</v>
      </c>
      <c r="SS25">
        <f>COUNTIF(Sheet1!SP:SP,$A25)</f>
        <v>0</v>
      </c>
      <c r="ST25">
        <f>COUNTIF(Sheet1!SQ:SQ,$A25)</f>
        <v>0</v>
      </c>
      <c r="SU25">
        <f>COUNTIF(Sheet1!SR:SR,$A25)</f>
        <v>0</v>
      </c>
      <c r="SV25">
        <f>COUNTIF(Sheet1!SS:SS,$A25)</f>
        <v>0</v>
      </c>
      <c r="SW25">
        <f>COUNTIF(Sheet1!ST:ST,$A25)</f>
        <v>1</v>
      </c>
      <c r="SX25">
        <f>COUNTIF(Sheet1!SU:SU,$A25)</f>
        <v>0</v>
      </c>
      <c r="SY25">
        <f>COUNTIF(Sheet1!SV:SV,$A25)</f>
        <v>1</v>
      </c>
      <c r="SZ25">
        <f>COUNTIF(Sheet1!SW:SW,$A25)</f>
        <v>1</v>
      </c>
      <c r="TA25">
        <f>COUNTIF(Sheet1!SX:SX,$A25)</f>
        <v>0</v>
      </c>
      <c r="TB25">
        <f>COUNTIF(Sheet1!SY:SY,$A25)</f>
        <v>0</v>
      </c>
      <c r="TC25">
        <f>COUNTIF(Sheet1!SZ:SZ,$A25)</f>
        <v>1</v>
      </c>
      <c r="TD25">
        <f>COUNTIF(Sheet1!TA:TA,$A25)</f>
        <v>1</v>
      </c>
      <c r="TE25">
        <f>COUNTIF(Sheet1!TB:TB,$A25)</f>
        <v>1</v>
      </c>
      <c r="TF25">
        <f>COUNTIF(Sheet1!TC:TC,$A25)</f>
        <v>0</v>
      </c>
      <c r="TG25">
        <f>COUNTIF(Sheet1!TD:TD,$A25)</f>
        <v>1</v>
      </c>
      <c r="TH25">
        <f>COUNTIF(Sheet1!TE:TE,$A25)</f>
        <v>1</v>
      </c>
      <c r="TI25">
        <f>COUNTIF(Sheet1!TF:TF,$A25)</f>
        <v>1</v>
      </c>
      <c r="TJ25">
        <f>COUNTIF(Sheet1!TG:TG,$A25)</f>
        <v>0</v>
      </c>
      <c r="TK25">
        <f>COUNTIF(Sheet1!TH:TH,$A25)</f>
        <v>0</v>
      </c>
      <c r="TL25">
        <f>COUNTIF(Sheet1!TI:TI,$A25)</f>
        <v>0</v>
      </c>
      <c r="TM25">
        <f>COUNTIF(Sheet1!TJ:TJ,$A25)</f>
        <v>0</v>
      </c>
      <c r="TN25">
        <f>COUNTIF(Sheet1!TK:TK,$A25)</f>
        <v>0</v>
      </c>
      <c r="TO25">
        <f>COUNTIF(Sheet1!TL:TL,$A25)</f>
        <v>0</v>
      </c>
      <c r="TP25">
        <f>COUNTIF(Sheet1!TM:TM,$A25)</f>
        <v>1</v>
      </c>
      <c r="TQ25">
        <f>COUNTIF(Sheet1!TN:TN,$A25)</f>
        <v>0</v>
      </c>
      <c r="TR25">
        <f>COUNTIF(Sheet1!TO:TO,$A25)</f>
        <v>0</v>
      </c>
      <c r="TS25">
        <f>COUNTIF(Sheet1!TP:TP,$A25)</f>
        <v>0</v>
      </c>
      <c r="TT25">
        <f>COUNTIF(Sheet1!TQ:TQ,$A25)</f>
        <v>1</v>
      </c>
      <c r="TU25">
        <f>COUNTIF(Sheet1!TR:TR,$A25)</f>
        <v>0</v>
      </c>
      <c r="TV25">
        <f>COUNTIF(Sheet1!TS:TS,$A25)</f>
        <v>1</v>
      </c>
      <c r="TW25">
        <f>COUNTIF(Sheet1!TT:TT,$A25)</f>
        <v>1</v>
      </c>
      <c r="TX25">
        <f>COUNTIF(Sheet1!TU:TU,$A25)</f>
        <v>0</v>
      </c>
      <c r="TY25">
        <f>COUNTIF(Sheet1!TV:TV,$A25)</f>
        <v>0</v>
      </c>
      <c r="TZ25">
        <f>COUNTIF(Sheet1!TW:TW,$A25)</f>
        <v>0</v>
      </c>
      <c r="UA25">
        <f>COUNTIF(Sheet1!TX:TX,$A25)</f>
        <v>0</v>
      </c>
      <c r="UB25">
        <f>COUNTIF(Sheet1!TY:TY,$A25)</f>
        <v>0</v>
      </c>
      <c r="UC25">
        <f>COUNTIF(Sheet1!TZ:TZ,$A25)</f>
        <v>1</v>
      </c>
      <c r="UD25">
        <f>COUNTIF(Sheet1!UA:UA,$A25)</f>
        <v>0</v>
      </c>
      <c r="UE25">
        <f>COUNTIF(Sheet1!UB:UB,$A25)</f>
        <v>1</v>
      </c>
      <c r="UF25">
        <f>COUNTIF(Sheet1!UC:UC,$A25)</f>
        <v>0</v>
      </c>
      <c r="UG25">
        <f>COUNTIF(Sheet1!UD:UD,$A25)</f>
        <v>1</v>
      </c>
      <c r="UH25">
        <f>COUNTIF(Sheet1!UE:UE,$A25)</f>
        <v>0</v>
      </c>
      <c r="UI25">
        <f>COUNTIF(Sheet1!UF:UF,$A25)</f>
        <v>1</v>
      </c>
      <c r="UJ25">
        <f>COUNTIF(Sheet1!UG:UG,$A25)</f>
        <v>0</v>
      </c>
      <c r="UK25">
        <f>COUNTIF(Sheet1!UH:UH,$A25)</f>
        <v>1</v>
      </c>
      <c r="UL25">
        <f>COUNTIF(Sheet1!UI:UI,$A25)</f>
        <v>0</v>
      </c>
      <c r="UM25">
        <f>COUNTIF(Sheet1!UJ:UJ,$A25)</f>
        <v>0</v>
      </c>
      <c r="UN25">
        <f>COUNTIF(Sheet1!UK:UK,$A25)</f>
        <v>1</v>
      </c>
      <c r="UO25">
        <f>COUNTIF(Sheet1!UL:UL,$A25)</f>
        <v>0</v>
      </c>
      <c r="UP25">
        <f>COUNTIF(Sheet1!UM:UM,$A25)</f>
        <v>1</v>
      </c>
      <c r="UQ25">
        <f>COUNTIF(Sheet1!UN:UN,$A25)</f>
        <v>0</v>
      </c>
      <c r="UR25">
        <f>COUNTIF(Sheet1!UO:UO,$A25)</f>
        <v>1</v>
      </c>
      <c r="US25">
        <f>COUNTIF(Sheet1!UP:UP,$A25)</f>
        <v>1</v>
      </c>
      <c r="UT25">
        <f>COUNTIF(Sheet1!UQ:UQ,$A25)</f>
        <v>1</v>
      </c>
      <c r="UU25">
        <f>COUNTIF(Sheet1!UR:UR,$A25)</f>
        <v>0</v>
      </c>
      <c r="UV25">
        <f>COUNTIF(Sheet1!US:US,$A25)</f>
        <v>0</v>
      </c>
      <c r="UW25">
        <f>COUNTIF(Sheet1!UT:UT,$A25)</f>
        <v>1</v>
      </c>
      <c r="UX25">
        <f>COUNTIF(Sheet1!UU:UU,$A25)</f>
        <v>0</v>
      </c>
      <c r="UY25">
        <f>COUNTIF(Sheet1!UV:UV,$A25)</f>
        <v>0</v>
      </c>
      <c r="UZ25">
        <f>COUNTIF(Sheet1!UW:UW,$A25)</f>
        <v>1</v>
      </c>
      <c r="VA25">
        <f>COUNTIF(Sheet1!UX:UX,$A25)</f>
        <v>1</v>
      </c>
      <c r="VB25">
        <f>COUNTIF(Sheet1!UY:UY,$A25)</f>
        <v>0</v>
      </c>
      <c r="VC25">
        <f>COUNTIF(Sheet1!UZ:UZ,$A25)</f>
        <v>1</v>
      </c>
      <c r="VD25">
        <f>COUNTIF(Sheet1!VA:VA,$A25)</f>
        <v>1</v>
      </c>
      <c r="VE25">
        <f>COUNTIF(Sheet1!VB:VB,$A25)</f>
        <v>0</v>
      </c>
      <c r="VF25">
        <f>COUNTIF(Sheet1!VC:VC,$A25)</f>
        <v>1</v>
      </c>
      <c r="VG25">
        <f>COUNTIF(Sheet1!VD:VD,$A25)</f>
        <v>1</v>
      </c>
      <c r="VH25">
        <f>COUNTIF(Sheet1!VE:VE,$A25)</f>
        <v>0</v>
      </c>
      <c r="VI25">
        <f>COUNTIF(Sheet1!VF:VF,$A25)</f>
        <v>0</v>
      </c>
      <c r="VJ25">
        <f>COUNTIF(Sheet1!VG:VG,$A25)</f>
        <v>1</v>
      </c>
      <c r="VK25">
        <f>COUNTIF(Sheet1!VH:VH,$A25)</f>
        <v>1</v>
      </c>
      <c r="VL25">
        <f>COUNTIF(Sheet1!VI:VI,$A25)</f>
        <v>0</v>
      </c>
      <c r="VM25">
        <f>COUNTIF(Sheet1!VJ:VJ,$A25)</f>
        <v>0</v>
      </c>
      <c r="VN25">
        <f>COUNTIF(Sheet1!VK:VK,$A25)</f>
        <v>1</v>
      </c>
      <c r="VO25">
        <f>COUNTIF(Sheet1!VL:VL,$A25)</f>
        <v>1</v>
      </c>
      <c r="VP25">
        <f>COUNTIF(Sheet1!VM:VM,$A25)</f>
        <v>1</v>
      </c>
      <c r="VQ25">
        <f>COUNTIF(Sheet1!VN:VN,$A25)</f>
        <v>0</v>
      </c>
      <c r="VR25">
        <f>COUNTIF(Sheet1!VO:VO,$A25)</f>
        <v>1</v>
      </c>
      <c r="VS25">
        <f>COUNTIF(Sheet1!VP:VP,$A25)</f>
        <v>0</v>
      </c>
      <c r="VT25">
        <f>COUNTIF(Sheet1!VQ:VQ,$A25)</f>
        <v>0</v>
      </c>
      <c r="VU25">
        <f>COUNTIF(Sheet1!VR:VR,$A25)</f>
        <v>0</v>
      </c>
      <c r="VV25">
        <f>COUNTIF(Sheet1!VS:VS,$A25)</f>
        <v>1</v>
      </c>
      <c r="VW25">
        <f>COUNTIF(Sheet1!VT:VT,$A25)</f>
        <v>0</v>
      </c>
      <c r="VX25">
        <f>COUNTIF(Sheet1!VU:VU,$A25)</f>
        <v>0</v>
      </c>
      <c r="VY25">
        <f>COUNTIF(Sheet1!VV:VV,$A25)</f>
        <v>0</v>
      </c>
      <c r="VZ25">
        <f>COUNTIF(Sheet1!VW:VW,$A25)</f>
        <v>0</v>
      </c>
      <c r="WA25">
        <f>COUNTIF(Sheet1!VX:VX,$A25)</f>
        <v>1</v>
      </c>
      <c r="WB25">
        <f>COUNTIF(Sheet1!VY:VY,$A25)</f>
        <v>1</v>
      </c>
      <c r="WC25">
        <f>COUNTIF(Sheet1!VZ:VZ,$A25)</f>
        <v>1</v>
      </c>
      <c r="WD25">
        <f>COUNTIF(Sheet1!WA:WA,$A25)</f>
        <v>0</v>
      </c>
      <c r="WE25">
        <f>COUNTIF(Sheet1!WB:WB,$A25)</f>
        <v>0</v>
      </c>
      <c r="WF25">
        <f>COUNTIF(Sheet1!WC:WC,$A25)</f>
        <v>0</v>
      </c>
      <c r="WG25">
        <f>COUNTIF(Sheet1!WD:WD,$A25)</f>
        <v>1</v>
      </c>
      <c r="WH25">
        <f>COUNTIF(Sheet1!WE:WE,$A25)</f>
        <v>1</v>
      </c>
      <c r="WI25">
        <f>COUNTIF(Sheet1!WF:WF,$A25)</f>
        <v>0</v>
      </c>
      <c r="WJ25">
        <f>COUNTIF(Sheet1!WG:WG,$A25)</f>
        <v>0</v>
      </c>
      <c r="WK25">
        <f>COUNTIF(Sheet1!WH:WH,$A25)</f>
        <v>1</v>
      </c>
      <c r="WL25">
        <f>COUNTIF(Sheet1!WI:WI,$A25)</f>
        <v>1</v>
      </c>
      <c r="WM25">
        <f>COUNTIF(Sheet1!WJ:WJ,$A25)</f>
        <v>1</v>
      </c>
      <c r="WN25">
        <f>COUNTIF(Sheet1!WK:WK,$A25)</f>
        <v>0</v>
      </c>
      <c r="WO25">
        <f>COUNTIF(Sheet1!WL:WL,$A25)</f>
        <v>1</v>
      </c>
      <c r="WP25">
        <f>COUNTIF(Sheet1!WM:WM,$A25)</f>
        <v>1</v>
      </c>
      <c r="WQ25">
        <f>COUNTIF(Sheet1!WN:WN,$A25)</f>
        <v>0</v>
      </c>
      <c r="WR25">
        <f>COUNTIF(Sheet1!WO:WO,$A25)</f>
        <v>1</v>
      </c>
      <c r="WS25">
        <f>COUNTIF(Sheet1!WP:WP,$A25)</f>
        <v>0</v>
      </c>
      <c r="WT25">
        <f>COUNTIF(Sheet1!WQ:WQ,$A25)</f>
        <v>0</v>
      </c>
      <c r="WU25">
        <f>COUNTIF(Sheet1!WR:WR,$A25)</f>
        <v>0</v>
      </c>
      <c r="WV25">
        <f>COUNTIF(Sheet1!WS:WS,$A25)</f>
        <v>1</v>
      </c>
      <c r="WW25">
        <f>COUNTIF(Sheet1!WT:WT,$A25)</f>
        <v>0</v>
      </c>
      <c r="WX25">
        <f>COUNTIF(Sheet1!WU:WU,$A25)</f>
        <v>0</v>
      </c>
      <c r="WY25">
        <f>COUNTIF(Sheet1!WV:WV,$A25)</f>
        <v>0</v>
      </c>
      <c r="WZ25">
        <f>COUNTIF(Sheet1!WW:WW,$A25)</f>
        <v>1</v>
      </c>
      <c r="XA25">
        <f>COUNTIF(Sheet1!WX:WX,$A25)</f>
        <v>0</v>
      </c>
      <c r="XB25">
        <f>COUNTIF(Sheet1!WY:WY,$A25)</f>
        <v>1</v>
      </c>
      <c r="XC25">
        <f>COUNTIF(Sheet1!WZ:WZ,$A25)</f>
        <v>1</v>
      </c>
      <c r="XD25">
        <f>COUNTIF(Sheet1!XA:XA,$A25)</f>
        <v>0</v>
      </c>
      <c r="XE25">
        <f>COUNTIF(Sheet1!XB:XB,$A25)</f>
        <v>1</v>
      </c>
      <c r="XF25">
        <f>COUNTIF(Sheet1!XC:XC,$A25)</f>
        <v>0</v>
      </c>
      <c r="XG25">
        <f>COUNTIF(Sheet1!XD:XD,$A25)</f>
        <v>0</v>
      </c>
      <c r="XH25">
        <f>COUNTIF(Sheet1!XE:XE,$A25)</f>
        <v>1</v>
      </c>
      <c r="XI25">
        <f>COUNTIF(Sheet1!XF:XF,$A25)</f>
        <v>1</v>
      </c>
      <c r="XJ25">
        <f>COUNTIF(Sheet1!XG:XG,$A25)</f>
        <v>1</v>
      </c>
      <c r="XK25">
        <f>COUNTIF(Sheet1!XH:XH,$A25)</f>
        <v>0</v>
      </c>
      <c r="XL25">
        <f>COUNTIF(Sheet1!XI:XI,$A25)</f>
        <v>1</v>
      </c>
      <c r="XM25">
        <f>COUNTIF(Sheet1!XJ:XJ,$A25)</f>
        <v>1</v>
      </c>
      <c r="XN25">
        <f>COUNTIF(Sheet1!XK:XK,$A25)</f>
        <v>0</v>
      </c>
      <c r="XO25">
        <f>COUNTIF(Sheet1!XL:XL,$A25)</f>
        <v>1</v>
      </c>
      <c r="XP25">
        <f>COUNTIF(Sheet1!XM:XM,$A25)</f>
        <v>0</v>
      </c>
      <c r="XQ25">
        <f>COUNTIF(Sheet1!XN:XN,$A25)</f>
        <v>1</v>
      </c>
      <c r="XR25">
        <f>COUNTIF(Sheet1!XO:XO,$A25)</f>
        <v>1</v>
      </c>
      <c r="XS25">
        <f>COUNTIF(Sheet1!XP:XP,$A25)</f>
        <v>0</v>
      </c>
      <c r="XT25">
        <f>COUNTIF(Sheet1!XQ:XQ,$A25)</f>
        <v>0</v>
      </c>
      <c r="XU25">
        <f>COUNTIF(Sheet1!XR:XR,$A25)</f>
        <v>0</v>
      </c>
      <c r="XV25">
        <f>COUNTIF(Sheet1!XS:XS,$A25)</f>
        <v>1</v>
      </c>
      <c r="XW25">
        <f>COUNTIF(Sheet1!XT:XT,$A25)</f>
        <v>1</v>
      </c>
      <c r="XX25">
        <f>COUNTIF(Sheet1!XU:XU,$A25)</f>
        <v>0</v>
      </c>
      <c r="XY25">
        <f>COUNTIF(Sheet1!XV:XV,$A25)</f>
        <v>0</v>
      </c>
      <c r="XZ25">
        <f>COUNTIF(Sheet1!XW:XW,$A25)</f>
        <v>0</v>
      </c>
      <c r="YA25">
        <f>COUNTIF(Sheet1!XX:XX,$A25)</f>
        <v>0</v>
      </c>
      <c r="YB25">
        <f>COUNTIF(Sheet1!XY:XY,$A25)</f>
        <v>0</v>
      </c>
      <c r="YC25">
        <f>COUNTIF(Sheet1!XZ:XZ,$A25)</f>
        <v>0</v>
      </c>
      <c r="YD25">
        <f>COUNTIF(Sheet1!YA:YA,$A25)</f>
        <v>1</v>
      </c>
      <c r="YE25">
        <f>COUNTIF(Sheet1!YB:YB,$A25)</f>
        <v>1</v>
      </c>
      <c r="YF25">
        <f>COUNTIF(Sheet1!YC:YC,$A25)</f>
        <v>0</v>
      </c>
      <c r="YG25">
        <f>COUNTIF(Sheet1!YD:YD,$A25)</f>
        <v>0</v>
      </c>
      <c r="YH25">
        <f>COUNTIF(Sheet1!YE:YE,$A25)</f>
        <v>1</v>
      </c>
      <c r="YI25">
        <f>COUNTIF(Sheet1!YF:YF,$A25)</f>
        <v>0</v>
      </c>
      <c r="YJ25">
        <f>COUNTIF(Sheet1!YG:YG,$A25)</f>
        <v>1</v>
      </c>
      <c r="YK25">
        <f>COUNTIF(Sheet1!YH:YH,$A25)</f>
        <v>1</v>
      </c>
      <c r="YL25">
        <f>COUNTIF(Sheet1!YI:YI,$A25)</f>
        <v>1</v>
      </c>
      <c r="YM25">
        <f>COUNTIF(Sheet1!YJ:YJ,$A25)</f>
        <v>0</v>
      </c>
      <c r="YN25">
        <f>COUNTIF(Sheet1!YK:YK,$A25)</f>
        <v>0</v>
      </c>
      <c r="YO25">
        <f>COUNTIF(Sheet1!YL:YL,$A25)</f>
        <v>1</v>
      </c>
      <c r="YP25">
        <f>COUNTIF(Sheet1!YM:YM,$A25)</f>
        <v>0</v>
      </c>
      <c r="YQ25">
        <f>COUNTIF(Sheet1!YN:YN,$A25)</f>
        <v>1</v>
      </c>
      <c r="YR25">
        <f>COUNTIF(Sheet1!YO:YO,$A25)</f>
        <v>0</v>
      </c>
      <c r="YS25">
        <f>COUNTIF(Sheet1!YP:YP,$A25)</f>
        <v>1</v>
      </c>
      <c r="YT25">
        <f>COUNTIF(Sheet1!YQ:YQ,$A25)</f>
        <v>0</v>
      </c>
      <c r="YU25">
        <f>COUNTIF(Sheet1!YR:YR,$A25)</f>
        <v>0</v>
      </c>
      <c r="YV25">
        <f>COUNTIF(Sheet1!YS:YS,$A25)</f>
        <v>0</v>
      </c>
      <c r="YW25">
        <f>COUNTIF(Sheet1!YT:YT,$A25)</f>
        <v>0</v>
      </c>
      <c r="YX25">
        <f>COUNTIF(Sheet1!YU:YU,$A25)</f>
        <v>1</v>
      </c>
      <c r="YY25">
        <f>COUNTIF(Sheet1!YV:YV,$A25)</f>
        <v>1</v>
      </c>
      <c r="YZ25">
        <f>COUNTIF(Sheet1!YW:YW,$A25)</f>
        <v>0</v>
      </c>
      <c r="ZA25">
        <f>COUNTIF(Sheet1!YX:YX,$A25)</f>
        <v>0</v>
      </c>
      <c r="ZB25">
        <f>COUNTIF(Sheet1!YY:YY,$A25)</f>
        <v>0</v>
      </c>
      <c r="ZC25">
        <f>COUNTIF(Sheet1!YZ:YZ,$A25)</f>
        <v>0</v>
      </c>
      <c r="ZD25">
        <f>COUNTIF(Sheet1!ZA:ZA,$A25)</f>
        <v>0</v>
      </c>
      <c r="ZE25">
        <f>COUNTIF(Sheet1!ZB:ZB,$A25)</f>
        <v>0</v>
      </c>
      <c r="ZF25">
        <f>COUNTIF(Sheet1!ZC:ZC,$A25)</f>
        <v>0</v>
      </c>
      <c r="ZG25">
        <f>COUNTIF(Sheet1!ZD:ZD,$A25)</f>
        <v>0</v>
      </c>
      <c r="ZH25">
        <f>COUNTIF(Sheet1!ZE:ZE,$A25)</f>
        <v>1</v>
      </c>
      <c r="ZI25">
        <f>COUNTIF(Sheet1!ZF:ZF,$A25)</f>
        <v>1</v>
      </c>
      <c r="ZJ25">
        <f>COUNTIF(Sheet1!ZG:ZG,$A25)</f>
        <v>0</v>
      </c>
      <c r="ZK25">
        <f>COUNTIF(Sheet1!ZH:ZH,$A25)</f>
        <v>0</v>
      </c>
      <c r="ZL25">
        <f>COUNTIF(Sheet1!ZI:ZI,$A25)</f>
        <v>0</v>
      </c>
      <c r="ZM25">
        <f>COUNTIF(Sheet1!ZJ:ZJ,$A25)</f>
        <v>1</v>
      </c>
      <c r="ZN25">
        <f>COUNTIF(Sheet1!ZK:ZK,$A25)</f>
        <v>0</v>
      </c>
      <c r="ZO25">
        <f>COUNTIF(Sheet1!ZL:ZL,$A25)</f>
        <v>0</v>
      </c>
      <c r="ZP25">
        <f>COUNTIF(Sheet1!ZM:ZM,$A25)</f>
        <v>1</v>
      </c>
      <c r="ZQ25">
        <f>COUNTIF(Sheet1!ZN:ZN,$A25)</f>
        <v>0</v>
      </c>
      <c r="ZR25">
        <f>COUNTIF(Sheet1!ZO:ZO,$A25)</f>
        <v>1</v>
      </c>
      <c r="ZS25">
        <f>COUNTIF(Sheet1!ZP:ZP,$A25)</f>
        <v>1</v>
      </c>
      <c r="ZT25">
        <f>COUNTIF(Sheet1!ZQ:ZQ,$A25)</f>
        <v>0</v>
      </c>
      <c r="ZU25">
        <f>COUNTIF(Sheet1!ZR:ZR,$A25)</f>
        <v>0</v>
      </c>
      <c r="ZV25">
        <f>COUNTIF(Sheet1!ZS:ZS,$A25)</f>
        <v>1</v>
      </c>
      <c r="ZW25">
        <f>COUNTIF(Sheet1!ZT:ZT,$A25)</f>
        <v>0</v>
      </c>
      <c r="ZX25">
        <f>COUNTIF(Sheet1!ZU:ZU,$A25)</f>
        <v>0</v>
      </c>
      <c r="ZY25">
        <f>COUNTIF(Sheet1!ZV:ZV,$A25)</f>
        <v>1</v>
      </c>
      <c r="ZZ25">
        <f>COUNTIF(Sheet1!ZW:ZW,$A25)</f>
        <v>1</v>
      </c>
      <c r="AAA25">
        <f>COUNTIF(Sheet1!ZX:ZX,$A25)</f>
        <v>0</v>
      </c>
      <c r="AAB25">
        <f>COUNTIF(Sheet1!ZY:ZY,$A25)</f>
        <v>1</v>
      </c>
      <c r="AAC25">
        <f>COUNTIF(Sheet1!ZZ:ZZ,$A25)</f>
        <v>1</v>
      </c>
      <c r="AAD25">
        <f>COUNTIF(Sheet1!AAA:AAA,$A25)</f>
        <v>0</v>
      </c>
      <c r="AAE25">
        <f>COUNTIF(Sheet1!AAB:AAB,$A25)</f>
        <v>1</v>
      </c>
      <c r="AAF25">
        <f>COUNTIF(Sheet1!AAC:AAC,$A25)</f>
        <v>0</v>
      </c>
      <c r="AAG25">
        <f>COUNTIF(Sheet1!AAD:AAD,$A25)</f>
        <v>1</v>
      </c>
      <c r="AAH25">
        <f>COUNTIF(Sheet1!AAE:AAE,$A25)</f>
        <v>0</v>
      </c>
      <c r="AAI25">
        <f>COUNTIF(Sheet1!AAF:AAF,$A25)</f>
        <v>1</v>
      </c>
      <c r="AAJ25">
        <f>COUNTIF(Sheet1!AAG:AAG,$A25)</f>
        <v>0</v>
      </c>
      <c r="AAK25">
        <f>COUNTIF(Sheet1!AAH:AAH,$A25)</f>
        <v>0</v>
      </c>
      <c r="AAL25">
        <f>COUNTIF(Sheet1!AAI:AAI,$A25)</f>
        <v>0</v>
      </c>
      <c r="AAM25">
        <f>COUNTIF(Sheet1!AAJ:AAJ,$A25)</f>
        <v>1</v>
      </c>
      <c r="AAN25">
        <f>COUNTIF(Sheet1!AAK:AAK,$A25)</f>
        <v>1</v>
      </c>
      <c r="AAO25">
        <f>COUNTIF(Sheet1!AAL:AAL,$A25)</f>
        <v>0</v>
      </c>
      <c r="AAP25">
        <f>COUNTIF(Sheet1!AAM:AAM,$A25)</f>
        <v>0</v>
      </c>
      <c r="AAQ25">
        <f>COUNTIF(Sheet1!AAN:AAN,$A25)</f>
        <v>0</v>
      </c>
      <c r="AAR25">
        <f>COUNTIF(Sheet1!AAO:AAO,$A25)</f>
        <v>1</v>
      </c>
      <c r="AAS25">
        <f>COUNTIF(Sheet1!AAP:AAP,$A25)</f>
        <v>0</v>
      </c>
      <c r="AAT25">
        <f>COUNTIF(Sheet1!AAQ:AAQ,$A25)</f>
        <v>0</v>
      </c>
      <c r="AAU25">
        <f>COUNTIF(Sheet1!AAR:AAR,$A25)</f>
        <v>1</v>
      </c>
      <c r="AAV25">
        <f>COUNTIF(Sheet1!AAS:AAS,$A25)</f>
        <v>1</v>
      </c>
      <c r="AAW25">
        <f>COUNTIF(Sheet1!AAT:AAT,$A25)</f>
        <v>1</v>
      </c>
      <c r="AAX25">
        <f>COUNTIF(Sheet1!AAU:AAU,$A25)</f>
        <v>0</v>
      </c>
      <c r="AAY25">
        <f>COUNTIF(Sheet1!AAV:AAV,$A25)</f>
        <v>0</v>
      </c>
      <c r="AAZ25">
        <f>COUNTIF(Sheet1!AAW:AAW,$A25)</f>
        <v>1</v>
      </c>
      <c r="ABA25">
        <f>COUNTIF(Sheet1!AAX:AAX,$A25)</f>
        <v>0</v>
      </c>
      <c r="ABB25">
        <f>COUNTIF(Sheet1!AAY:AAY,$A25)</f>
        <v>1</v>
      </c>
      <c r="ABC25">
        <f>COUNTIF(Sheet1!AAZ:AAZ,$A25)</f>
        <v>1</v>
      </c>
      <c r="ABD25">
        <f>COUNTIF(Sheet1!ABA:ABA,$A25)</f>
        <v>1</v>
      </c>
      <c r="ABE25">
        <f>COUNTIF(Sheet1!ABB:ABB,$A25)</f>
        <v>0</v>
      </c>
      <c r="ABF25">
        <f>COUNTIF(Sheet1!ABC:ABC,$A25)</f>
        <v>1</v>
      </c>
      <c r="ABG25">
        <f>COUNTIF(Sheet1!ABD:ABD,$A25)</f>
        <v>0</v>
      </c>
      <c r="ABH25">
        <f>COUNTIF(Sheet1!ABE:ABE,$A25)</f>
        <v>0</v>
      </c>
      <c r="ABI25">
        <f>COUNTIF(Sheet1!ABF:ABF,$A25)</f>
        <v>1</v>
      </c>
      <c r="ABJ25">
        <f>COUNTIF(Sheet1!ABG:ABG,$A25)</f>
        <v>0</v>
      </c>
      <c r="ABK25">
        <f>COUNTIF(Sheet1!ABH:ABH,$A25)</f>
        <v>0</v>
      </c>
      <c r="ABL25">
        <f>COUNTIF(Sheet1!ABI:ABI,$A25)</f>
        <v>0</v>
      </c>
      <c r="ABM25">
        <f>COUNTIF(Sheet1!ABJ:ABJ,$A25)</f>
        <v>0</v>
      </c>
      <c r="ABN25">
        <f>COUNTIF(Sheet1!ABK:ABK,$A25)</f>
        <v>1</v>
      </c>
      <c r="ABO25">
        <f>COUNTIF(Sheet1!ABL:ABL,$A25)</f>
        <v>1</v>
      </c>
      <c r="ABP25">
        <f>COUNTIF(Sheet1!ABM:ABM,$A25)</f>
        <v>0</v>
      </c>
      <c r="ABQ25">
        <f>COUNTIF(Sheet1!ABN:ABN,$A25)</f>
        <v>0</v>
      </c>
      <c r="ABR25">
        <f>COUNTIF(Sheet1!ABO:ABO,$A25)</f>
        <v>0</v>
      </c>
      <c r="ABS25">
        <f>COUNTIF(Sheet1!ABP:ABP,$A25)</f>
        <v>0</v>
      </c>
      <c r="ABT25">
        <f>COUNTIF(Sheet1!ABQ:ABQ,$A25)</f>
        <v>1</v>
      </c>
      <c r="ABU25">
        <f>COUNTIF(Sheet1!ABR:ABR,$A25)</f>
        <v>1</v>
      </c>
      <c r="ABV25">
        <f>COUNTIF(Sheet1!ABS:ABS,$A25)</f>
        <v>0</v>
      </c>
      <c r="ABW25">
        <f>COUNTIF(Sheet1!ABT:ABT,$A25)</f>
        <v>1</v>
      </c>
      <c r="ABX25">
        <f>COUNTIF(Sheet1!ABU:ABU,$A25)</f>
        <v>1</v>
      </c>
      <c r="ABY25">
        <f>COUNTIF(Sheet1!ABV:ABV,$A25)</f>
        <v>1</v>
      </c>
      <c r="ABZ25">
        <f>COUNTIF(Sheet1!ABW:ABW,$A25)</f>
        <v>1</v>
      </c>
      <c r="ACA25">
        <f>COUNTIF(Sheet1!ABX:ABX,$A25)</f>
        <v>0</v>
      </c>
      <c r="ACB25">
        <f>COUNTIF(Sheet1!ABY:ABY,$A25)</f>
        <v>1</v>
      </c>
      <c r="ACC25">
        <f>COUNTIF(Sheet1!ABZ:ABZ,$A25)</f>
        <v>0</v>
      </c>
      <c r="ACD25">
        <f>COUNTIF(Sheet1!ACA:ACA,$A25)</f>
        <v>0</v>
      </c>
      <c r="ACE25">
        <f>COUNTIF(Sheet1!ACB:ACB,$A25)</f>
        <v>0</v>
      </c>
      <c r="ACF25">
        <f>COUNTIF(Sheet1!ACC:ACC,$A25)</f>
        <v>1</v>
      </c>
      <c r="ACG25">
        <f>COUNTIF(Sheet1!ACD:ACD,$A25)</f>
        <v>1</v>
      </c>
      <c r="ACH25">
        <f>COUNTIF(Sheet1!ACE:ACE,$A25)</f>
        <v>1</v>
      </c>
      <c r="ACI25">
        <f>COUNTIF(Sheet1!ACF:ACF,$A25)</f>
        <v>1</v>
      </c>
      <c r="ACJ25">
        <f>COUNTIF(Sheet1!ACG:ACG,$A25)</f>
        <v>0</v>
      </c>
      <c r="ACK25">
        <f>COUNTIF(Sheet1!ACH:ACH,$A25)</f>
        <v>1</v>
      </c>
      <c r="ACL25">
        <f>COUNTIF(Sheet1!ACI:ACI,$A25)</f>
        <v>0</v>
      </c>
      <c r="ACM25">
        <f>COUNTIF(Sheet1!ACJ:ACJ,$A25)</f>
        <v>1</v>
      </c>
      <c r="ACN25">
        <f>COUNTIF(Sheet1!ACK:ACK,$A25)</f>
        <v>0</v>
      </c>
      <c r="ACO25">
        <f>COUNTIF(Sheet1!ACL:ACL,$A25)</f>
        <v>0</v>
      </c>
      <c r="ACP25">
        <f>COUNTIF(Sheet1!ACM:ACM,$A25)</f>
        <v>1</v>
      </c>
      <c r="ACQ25">
        <f>COUNTIF(Sheet1!ACN:ACN,$A25)</f>
        <v>1</v>
      </c>
      <c r="ACR25">
        <f>COUNTIF(Sheet1!ACO:ACO,$A25)</f>
        <v>1</v>
      </c>
      <c r="ACS25">
        <f>COUNTIF(Sheet1!ACP:ACP,$A25)</f>
        <v>1</v>
      </c>
      <c r="ACT25">
        <f>COUNTIF(Sheet1!ACQ:ACQ,$A25)</f>
        <v>1</v>
      </c>
      <c r="ACU25">
        <f>COUNTIF(Sheet1!ACR:ACR,$A25)</f>
        <v>1</v>
      </c>
      <c r="ACV25">
        <f>COUNTIF(Sheet1!ACS:ACS,$A25)</f>
        <v>0</v>
      </c>
      <c r="ACW25">
        <f>COUNTIF(Sheet1!ACT:ACT,$A25)</f>
        <v>0</v>
      </c>
      <c r="ACX25">
        <f>COUNTIF(Sheet1!ACU:ACU,$A25)</f>
        <v>0</v>
      </c>
      <c r="ACY25">
        <f>COUNTIF(Sheet1!ACV:ACV,$A25)</f>
        <v>1</v>
      </c>
      <c r="ACZ25">
        <f>COUNTIF(Sheet1!ACW:ACW,$A25)</f>
        <v>0</v>
      </c>
      <c r="ADA25">
        <f>COUNTIF(Sheet1!ACX:ACX,$A25)</f>
        <v>1</v>
      </c>
      <c r="ADB25">
        <f>COUNTIF(Sheet1!ACY:ACY,$A25)</f>
        <v>0</v>
      </c>
      <c r="ADC25">
        <f>COUNTIF(Sheet1!ACZ:ACZ,$A25)</f>
        <v>0</v>
      </c>
      <c r="ADD25">
        <f>COUNTIF(Sheet1!ADA:ADA,$A25)</f>
        <v>0</v>
      </c>
      <c r="ADE25">
        <f>COUNTIF(Sheet1!ADB:ADB,$A25)</f>
        <v>0</v>
      </c>
      <c r="ADF25">
        <f>COUNTIF(Sheet1!ADC:ADC,$A25)</f>
        <v>1</v>
      </c>
      <c r="ADG25">
        <f>COUNTIF(Sheet1!ADD:ADD,$A25)</f>
        <v>1</v>
      </c>
      <c r="ADH25">
        <f>COUNTIF(Sheet1!ADE:ADE,$A25)</f>
        <v>0</v>
      </c>
      <c r="ADI25">
        <f>COUNTIF(Sheet1!ADF:ADF,$A25)</f>
        <v>0</v>
      </c>
      <c r="ADJ25">
        <f>COUNTIF(Sheet1!ADG:ADG,$A25)</f>
        <v>0</v>
      </c>
      <c r="ADK25">
        <f>COUNTIF(Sheet1!ADH:ADH,$A25)</f>
        <v>0</v>
      </c>
      <c r="ADL25">
        <f>COUNTIF(Sheet1!ADI:ADI,$A25)</f>
        <v>1</v>
      </c>
      <c r="ADM25">
        <f>COUNTIF(Sheet1!ADJ:ADJ,$A25)</f>
        <v>1</v>
      </c>
      <c r="ADN25">
        <f>COUNTIF(Sheet1!ADK:ADK,$A25)</f>
        <v>1</v>
      </c>
      <c r="ADO25">
        <f>COUNTIF(Sheet1!ADL:ADL,$A25)</f>
        <v>1</v>
      </c>
      <c r="ADP25">
        <f>COUNTIF(Sheet1!ADM:ADM,$A25)</f>
        <v>0</v>
      </c>
      <c r="ADQ25">
        <f>COUNTIF(Sheet1!ADN:ADN,$A25)</f>
        <v>0</v>
      </c>
      <c r="ADR25">
        <f>COUNTIF(Sheet1!ADO:ADO,$A25)</f>
        <v>1</v>
      </c>
      <c r="ADS25">
        <f>COUNTIF(Sheet1!ADP:ADP,$A25)</f>
        <v>0</v>
      </c>
      <c r="ADT25">
        <f>COUNTIF(Sheet1!ADQ:ADQ,$A25)</f>
        <v>1</v>
      </c>
      <c r="ADU25">
        <f>COUNTIF(Sheet1!ADR:ADR,$A25)</f>
        <v>1</v>
      </c>
      <c r="ADV25">
        <f>COUNTIF(Sheet1!ADS:ADS,$A25)</f>
        <v>0</v>
      </c>
      <c r="ADW25">
        <f>COUNTIF(Sheet1!ADT:ADT,$A25)</f>
        <v>0</v>
      </c>
      <c r="ADX25">
        <f>COUNTIF(Sheet1!ADU:ADU,$A25)</f>
        <v>0</v>
      </c>
      <c r="ADY25">
        <f>COUNTIF(Sheet1!ADV:ADV,$A25)</f>
        <v>0</v>
      </c>
      <c r="ADZ25">
        <f>COUNTIF(Sheet1!ADW:ADW,$A25)</f>
        <v>0</v>
      </c>
      <c r="AEA25">
        <f>COUNTIF(Sheet1!ADX:ADX,$A25)</f>
        <v>0</v>
      </c>
      <c r="AEB25">
        <f>COUNTIF(Sheet1!ADY:ADY,$A25)</f>
        <v>1</v>
      </c>
      <c r="AEC25">
        <f>COUNTIF(Sheet1!ADZ:ADZ,$A25)</f>
        <v>1</v>
      </c>
      <c r="AED25">
        <f>COUNTIF(Sheet1!AEA:AEA,$A25)</f>
        <v>0</v>
      </c>
      <c r="AEE25">
        <f>COUNTIF(Sheet1!AEB:AEB,$A25)</f>
        <v>0</v>
      </c>
      <c r="AEF25">
        <f>COUNTIF(Sheet1!AEC:AEC,$A25)</f>
        <v>0</v>
      </c>
      <c r="AEG25">
        <f>COUNTIF(Sheet1!AED:AED,$A25)</f>
        <v>0</v>
      </c>
      <c r="AEH25">
        <f>COUNTIF(Sheet1!AEE:AEE,$A25)</f>
        <v>0</v>
      </c>
      <c r="AEI25">
        <f>COUNTIF(Sheet1!AEF:AEF,$A25)</f>
        <v>1</v>
      </c>
      <c r="AEJ25">
        <f>COUNTIF(Sheet1!AEG:AEG,$A25)</f>
        <v>0</v>
      </c>
      <c r="AEK25">
        <f>COUNTIF(Sheet1!AEH:AEH,$A25)</f>
        <v>1</v>
      </c>
      <c r="AEL25">
        <f>COUNTIF(Sheet1!AEI:AEI,$A25)</f>
        <v>0</v>
      </c>
      <c r="AEM25">
        <f>COUNTIF(Sheet1!AEJ:AEJ,$A25)</f>
        <v>0</v>
      </c>
      <c r="AEN25">
        <f>COUNTIF(Sheet1!AEK:AEK,$A25)</f>
        <v>0</v>
      </c>
      <c r="AEO25">
        <f>COUNTIF(Sheet1!AEL:AEL,$A25)</f>
        <v>0</v>
      </c>
      <c r="AEP25">
        <f>COUNTIF(Sheet1!AEM:AEM,$A25)</f>
        <v>0</v>
      </c>
      <c r="AEQ25">
        <f>COUNTIF(Sheet1!AEN:AEN,$A25)</f>
        <v>0</v>
      </c>
      <c r="AER25">
        <f>COUNTIF(Sheet1!AEO:AEO,$A25)</f>
        <v>1</v>
      </c>
      <c r="AES25">
        <f>COUNTIF(Sheet1!AEP:AEP,$A25)</f>
        <v>0</v>
      </c>
      <c r="AET25">
        <f>COUNTIF(Sheet1!AEQ:AEQ,$A25)</f>
        <v>1</v>
      </c>
      <c r="AEU25">
        <f>COUNTIF(Sheet1!AER:AER,$A25)</f>
        <v>1</v>
      </c>
      <c r="AEV25">
        <f>COUNTIF(Sheet1!AES:AES,$A25)</f>
        <v>0</v>
      </c>
      <c r="AEW25">
        <f>COUNTIF(Sheet1!AET:AET,$A25)</f>
        <v>0</v>
      </c>
      <c r="AEX25">
        <f>COUNTIF(Sheet1!AEU:AEU,$A25)</f>
        <v>0</v>
      </c>
      <c r="AEY25">
        <f>COUNTIF(Sheet1!AEV:AEV,$A25)</f>
        <v>0</v>
      </c>
      <c r="AEZ25">
        <f>COUNTIF(Sheet1!AEW:AEW,$A25)</f>
        <v>1</v>
      </c>
      <c r="AFA25">
        <f>COUNTIF(Sheet1!AEX:AEX,$A25)</f>
        <v>1</v>
      </c>
      <c r="AFB25">
        <f>COUNTIF(Sheet1!AEY:AEY,$A25)</f>
        <v>1</v>
      </c>
      <c r="AFC25">
        <f>COUNTIF(Sheet1!AEZ:AEZ,$A25)</f>
        <v>0</v>
      </c>
      <c r="AFD25">
        <f>COUNTIF(Sheet1!AFA:AFA,$A25)</f>
        <v>0</v>
      </c>
      <c r="AFE25">
        <f>COUNTIF(Sheet1!AFB:AFB,$A25)</f>
        <v>1</v>
      </c>
      <c r="AFF25">
        <f>COUNTIF(Sheet1!AFC:AFC,$A25)</f>
        <v>1</v>
      </c>
      <c r="AFG25">
        <f>COUNTIF(Sheet1!AFD:AFD,$A25)</f>
        <v>0</v>
      </c>
      <c r="AFH25">
        <f>COUNTIF(Sheet1!AFE:AFE,$A25)</f>
        <v>1</v>
      </c>
      <c r="AFI25">
        <f>COUNTIF(Sheet1!AFF:AFF,$A25)</f>
        <v>1</v>
      </c>
      <c r="AFJ25">
        <f>COUNTIF(Sheet1!AFG:AFG,$A25)</f>
        <v>0</v>
      </c>
      <c r="AFK25">
        <f>COUNTIF(Sheet1!AFH:AFH,$A25)</f>
        <v>1</v>
      </c>
      <c r="AFL25">
        <f>COUNTIF(Sheet1!AFI:AFI,$A25)</f>
        <v>1</v>
      </c>
      <c r="AFM25">
        <f>COUNTIF(Sheet1!AFJ:AFJ,$A25)</f>
        <v>1</v>
      </c>
      <c r="AFN25">
        <f>COUNTIF(Sheet1!AFK:AFK,$A25)</f>
        <v>0</v>
      </c>
      <c r="AFO25">
        <f>COUNTIF(Sheet1!AFL:AFL,$A25)</f>
        <v>0</v>
      </c>
      <c r="AFP25">
        <f>COUNTIF(Sheet1!AFM:AFM,$A25)</f>
        <v>0</v>
      </c>
      <c r="AFQ25">
        <f>COUNTIF(Sheet1!AFN:AFN,$A25)</f>
        <v>0</v>
      </c>
      <c r="AFR25">
        <f>COUNTIF(Sheet1!AFO:AFO,$A25)</f>
        <v>1</v>
      </c>
      <c r="AFS25">
        <f>COUNTIF(Sheet1!AFP:AFP,$A25)</f>
        <v>1</v>
      </c>
      <c r="AFT25">
        <f>COUNTIF(Sheet1!AFQ:AFQ,$A25)</f>
        <v>0</v>
      </c>
      <c r="AFU25">
        <f>COUNTIF(Sheet1!AFR:AFR,$A25)</f>
        <v>0</v>
      </c>
      <c r="AFV25">
        <f>COUNTIF(Sheet1!AFS:AFS,$A25)</f>
        <v>0</v>
      </c>
      <c r="AFW25">
        <f>COUNTIF(Sheet1!AFT:AFT,$A25)</f>
        <v>0</v>
      </c>
      <c r="AFX25">
        <f>COUNTIF(Sheet1!AFU:AFU,$A25)</f>
        <v>0</v>
      </c>
      <c r="AFY25">
        <f>COUNTIF(Sheet1!AFV:AFV,$A25)</f>
        <v>1</v>
      </c>
      <c r="AFZ25">
        <f>COUNTIF(Sheet1!AFW:AFW,$A25)</f>
        <v>0</v>
      </c>
      <c r="AGA25">
        <f>COUNTIF(Sheet1!AFX:AFX,$A25)</f>
        <v>1</v>
      </c>
      <c r="AGB25">
        <f>COUNTIF(Sheet1!AFY:AFY,$A25)</f>
        <v>1</v>
      </c>
      <c r="AGC25">
        <f>COUNTIF(Sheet1!AFZ:AFZ,$A25)</f>
        <v>1</v>
      </c>
      <c r="AGD25">
        <f>COUNTIF(Sheet1!AGA:AGA,$A25)</f>
        <v>0</v>
      </c>
      <c r="AGE25">
        <f>COUNTIF(Sheet1!AGB:AGB,$A25)</f>
        <v>1</v>
      </c>
      <c r="AGF25">
        <f>COUNTIF(Sheet1!AGC:AGC,$A25)</f>
        <v>0</v>
      </c>
      <c r="AGG25">
        <f>COUNTIF(Sheet1!AGD:AGD,$A25)</f>
        <v>1</v>
      </c>
      <c r="AGH25">
        <f>COUNTIF(Sheet1!AGE:AGE,$A25)</f>
        <v>0</v>
      </c>
      <c r="AGI25">
        <f>COUNTIF(Sheet1!AGF:AGF,$A25)</f>
        <v>1</v>
      </c>
      <c r="AGJ25">
        <f>COUNTIF(Sheet1!AGG:AGG,$A25)</f>
        <v>0</v>
      </c>
      <c r="AGK25">
        <f>COUNTIF(Sheet1!AGH:AGH,$A25)</f>
        <v>1</v>
      </c>
      <c r="AGL25">
        <f>COUNTIF(Sheet1!AGI:AGI,$A25)</f>
        <v>1</v>
      </c>
      <c r="AGM25">
        <f>COUNTIF(Sheet1!AGJ:AGJ,$A25)</f>
        <v>1</v>
      </c>
      <c r="AGN25">
        <f>COUNTIF(Sheet1!AGK:AGK,$A25)</f>
        <v>0</v>
      </c>
      <c r="AGO25">
        <f>COUNTIF(Sheet1!AGL:AGL,$A25)</f>
        <v>0</v>
      </c>
      <c r="AGP25">
        <f>COUNTIF(Sheet1!AGM:AGM,$A25)</f>
        <v>0</v>
      </c>
      <c r="AGQ25">
        <f>COUNTIF(Sheet1!AGN:AGN,$A25)</f>
        <v>1</v>
      </c>
      <c r="AGR25">
        <f>COUNTIF(Sheet1!AGO:AGO,$A25)</f>
        <v>1</v>
      </c>
      <c r="AGS25">
        <f>COUNTIF(Sheet1!AGP:AGP,$A25)</f>
        <v>0</v>
      </c>
      <c r="AGT25">
        <f>COUNTIF(Sheet1!AGQ:AGQ,$A25)</f>
        <v>1</v>
      </c>
      <c r="AGU25">
        <f>COUNTIF(Sheet1!AGR:AGR,$A25)</f>
        <v>0</v>
      </c>
      <c r="AGV25">
        <f>COUNTIF(Sheet1!AGS:AGS,$A25)</f>
        <v>1</v>
      </c>
      <c r="AGW25">
        <f>COUNTIF(Sheet1!AGT:AGT,$A25)</f>
        <v>0</v>
      </c>
      <c r="AGX25">
        <f>COUNTIF(Sheet1!AGU:AGU,$A25)</f>
        <v>1</v>
      </c>
      <c r="AGY25">
        <f>COUNTIF(Sheet1!AGV:AGV,$A25)</f>
        <v>0</v>
      </c>
      <c r="AGZ25">
        <f>COUNTIF(Sheet1!AGW:AGW,$A25)</f>
        <v>0</v>
      </c>
      <c r="AHA25">
        <f>COUNTIF(Sheet1!AGX:AGX,$A25)</f>
        <v>0</v>
      </c>
      <c r="AHB25">
        <f>COUNTIF(Sheet1!AGY:AGY,$A25)</f>
        <v>0</v>
      </c>
      <c r="AHC25">
        <f>COUNTIF(Sheet1!AGZ:AGZ,$A25)</f>
        <v>0</v>
      </c>
      <c r="AHD25">
        <f>COUNTIF(Sheet1!AHA:AHA,$A25)</f>
        <v>1</v>
      </c>
      <c r="AHE25">
        <f>COUNTIF(Sheet1!AHB:AHB,$A25)</f>
        <v>0</v>
      </c>
      <c r="AHF25">
        <f>COUNTIF(Sheet1!AHC:AHC,$A25)</f>
        <v>1</v>
      </c>
      <c r="AHG25">
        <f>COUNTIF(Sheet1!AHD:AHD,$A25)</f>
        <v>1</v>
      </c>
      <c r="AHH25">
        <f>COUNTIF(Sheet1!AHE:AHE,$A25)</f>
        <v>0</v>
      </c>
      <c r="AHI25">
        <f>COUNTIF(Sheet1!AHF:AHF,$A25)</f>
        <v>1</v>
      </c>
      <c r="AHJ25">
        <f>COUNTIF(Sheet1!AHG:AHG,$A25)</f>
        <v>1</v>
      </c>
      <c r="AHK25">
        <f>COUNTIF(Sheet1!AHH:AHH,$A25)</f>
        <v>1</v>
      </c>
      <c r="AHL25">
        <f>COUNTIF(Sheet1!AHI:AHI,$A25)</f>
        <v>1</v>
      </c>
      <c r="AHM25">
        <f>COUNTIF(Sheet1!AHJ:AHJ,$A25)</f>
        <v>1</v>
      </c>
      <c r="AHN25">
        <f>COUNTIF(Sheet1!AHK:AHK,$A25)</f>
        <v>1</v>
      </c>
      <c r="AHO25">
        <f>COUNTIF(Sheet1!AHL:AHL,$A25)</f>
        <v>1</v>
      </c>
      <c r="AHP25">
        <f>COUNTIF(Sheet1!AHM:AHM,$A25)</f>
        <v>0</v>
      </c>
      <c r="AHQ25">
        <f>COUNTIF(Sheet1!AHN:AHN,$A25)</f>
        <v>0</v>
      </c>
      <c r="AHR25">
        <f>COUNTIF(Sheet1!AHO:AHO,$A25)</f>
        <v>0</v>
      </c>
      <c r="AHS25">
        <f>COUNTIF(Sheet1!AHP:AHP,$A25)</f>
        <v>1</v>
      </c>
      <c r="AHT25">
        <f>COUNTIF(Sheet1!AHQ:AHQ,$A25)</f>
        <v>1</v>
      </c>
      <c r="AHU25">
        <f>COUNTIF(Sheet1!AHR:AHR,$A25)</f>
        <v>0</v>
      </c>
      <c r="AHV25">
        <f>COUNTIF(Sheet1!AHS:AHS,$A25)</f>
        <v>0</v>
      </c>
      <c r="AHW25">
        <f>COUNTIF(Sheet1!AHT:AHT,$A25)</f>
        <v>1</v>
      </c>
      <c r="AHX25">
        <f>COUNTIF(Sheet1!AHU:AHU,$A25)</f>
        <v>0</v>
      </c>
      <c r="AHY25">
        <f>COUNTIF(Sheet1!AHV:AHV,$A25)</f>
        <v>1</v>
      </c>
      <c r="AHZ25">
        <f>COUNTIF(Sheet1!AHW:AHW,$A25)</f>
        <v>0</v>
      </c>
      <c r="AIA25">
        <f>COUNTIF(Sheet1!AHX:AHX,$A25)</f>
        <v>1</v>
      </c>
      <c r="AIB25">
        <f>COUNTIF(Sheet1!AHY:AHY,$A25)</f>
        <v>1</v>
      </c>
      <c r="AIC25">
        <f>COUNTIF(Sheet1!AHZ:AHZ,$A25)</f>
        <v>0</v>
      </c>
      <c r="AID25">
        <f>COUNTIF(Sheet1!AIA:AIA,$A25)</f>
        <v>1</v>
      </c>
      <c r="AIE25">
        <f>COUNTIF(Sheet1!AIB:AIB,$A25)</f>
        <v>1</v>
      </c>
      <c r="AIF25">
        <f>COUNTIF(Sheet1!AIC:AIC,$A25)</f>
        <v>1</v>
      </c>
      <c r="AIG25">
        <f>COUNTIF(Sheet1!AID:AID,$A25)</f>
        <v>0</v>
      </c>
      <c r="AIH25">
        <f>COUNTIF(Sheet1!AIE:AIE,$A25)</f>
        <v>0</v>
      </c>
      <c r="AII25">
        <f>COUNTIF(Sheet1!AIF:AIF,$A25)</f>
        <v>1</v>
      </c>
      <c r="AIJ25">
        <f>COUNTIF(Sheet1!AIG:AIG,$A25)</f>
        <v>1</v>
      </c>
      <c r="AIK25">
        <f>COUNTIF(Sheet1!AIH:AIH,$A25)</f>
        <v>0</v>
      </c>
      <c r="AIL25">
        <f>COUNTIF(Sheet1!AII:AII,$A25)</f>
        <v>0</v>
      </c>
      <c r="AIM25">
        <f>COUNTIF(Sheet1!AIJ:AIJ,$A25)</f>
        <v>0</v>
      </c>
      <c r="AIN25">
        <f>COUNTIF(Sheet1!AIK:AIK,$A25)</f>
        <v>0</v>
      </c>
      <c r="AIO25">
        <f>COUNTIF(Sheet1!AIL:AIL,$A25)</f>
        <v>0</v>
      </c>
      <c r="AIP25">
        <f>COUNTIF(Sheet1!AIM:AIM,$A25)</f>
        <v>0</v>
      </c>
      <c r="AIQ25">
        <f>COUNTIF(Sheet1!AIN:AIN,$A25)</f>
        <v>1</v>
      </c>
      <c r="AIR25">
        <f>COUNTIF(Sheet1!AIO:AIO,$A25)</f>
        <v>0</v>
      </c>
      <c r="AIS25">
        <f>COUNTIF(Sheet1!AIP:AIP,$A25)</f>
        <v>0</v>
      </c>
      <c r="AIT25">
        <f>COUNTIF(Sheet1!AIQ:AIQ,$A25)</f>
        <v>1</v>
      </c>
      <c r="AIU25">
        <f>COUNTIF(Sheet1!AIR:AIR,$A25)</f>
        <v>0</v>
      </c>
      <c r="AIV25">
        <f>COUNTIF(Sheet1!AIS:AIS,$A25)</f>
        <v>0</v>
      </c>
      <c r="AIW25">
        <f>COUNTIF(Sheet1!AIT:AIT,$A25)</f>
        <v>0</v>
      </c>
      <c r="AIX25">
        <f>COUNTIF(Sheet1!AIU:AIU,$A25)</f>
        <v>1</v>
      </c>
      <c r="AIY25">
        <f>COUNTIF(Sheet1!AIV:AIV,$A25)</f>
        <v>0</v>
      </c>
      <c r="AIZ25">
        <f>COUNTIF(Sheet1!AIW:AIW,$A25)</f>
        <v>1</v>
      </c>
      <c r="AJA25">
        <f>COUNTIF(Sheet1!AIX:AIX,$A25)</f>
        <v>0</v>
      </c>
      <c r="AJB25">
        <f>COUNTIF(Sheet1!AIY:AIY,$A25)</f>
        <v>0</v>
      </c>
      <c r="AJC25">
        <f>COUNTIF(Sheet1!AIZ:AIZ,$A25)</f>
        <v>1</v>
      </c>
      <c r="AJD25">
        <f>COUNTIF(Sheet1!AJA:AJA,$A25)</f>
        <v>1</v>
      </c>
      <c r="AJE25">
        <f>COUNTIF(Sheet1!AJB:AJB,$A25)</f>
        <v>0</v>
      </c>
      <c r="AJF25">
        <f>COUNTIF(Sheet1!AJC:AJC,$A25)</f>
        <v>0</v>
      </c>
      <c r="AJG25">
        <f>COUNTIF(Sheet1!AJD:AJD,$A25)</f>
        <v>1</v>
      </c>
      <c r="AJH25">
        <f>COUNTIF(Sheet1!AJE:AJE,$A25)</f>
        <v>1</v>
      </c>
      <c r="AJI25">
        <f>COUNTIF(Sheet1!AJF:AJF,$A25)</f>
        <v>1</v>
      </c>
      <c r="AJJ25">
        <f>COUNTIF(Sheet1!AJG:AJG,$A25)</f>
        <v>1</v>
      </c>
      <c r="AJK25">
        <f>COUNTIF(Sheet1!AJH:AJH,$A25)</f>
        <v>0</v>
      </c>
      <c r="AJL25">
        <f>COUNTIF(Sheet1!AJI:AJI,$A25)</f>
        <v>0</v>
      </c>
      <c r="AJM25">
        <f>COUNTIF(Sheet1!AJJ:AJJ,$A25)</f>
        <v>1</v>
      </c>
      <c r="AJN25">
        <f>COUNTIF(Sheet1!AJK:AJK,$A25)</f>
        <v>1</v>
      </c>
      <c r="AJO25">
        <f>COUNTIF(Sheet1!AJL:AJL,$A25)</f>
        <v>1</v>
      </c>
      <c r="AJP25">
        <f>COUNTIF(Sheet1!AJM:AJM,$A25)</f>
        <v>1</v>
      </c>
      <c r="AJQ25">
        <f>COUNTIF(Sheet1!AJN:AJN,$A25)</f>
        <v>0</v>
      </c>
      <c r="AJR25">
        <f>COUNTIF(Sheet1!AJO:AJO,$A25)</f>
        <v>1</v>
      </c>
      <c r="AJS25">
        <f>COUNTIF(Sheet1!AJP:AJP,$A25)</f>
        <v>1</v>
      </c>
      <c r="AJT25">
        <f>COUNTIF(Sheet1!AJQ:AJQ,$A25)</f>
        <v>1</v>
      </c>
      <c r="AJU25">
        <f>COUNTIF(Sheet1!AJR:AJR,$A25)</f>
        <v>1</v>
      </c>
      <c r="AJV25">
        <f>COUNTIF(Sheet1!AJS:AJS,$A25)</f>
        <v>1</v>
      </c>
      <c r="AJW25">
        <f>COUNTIF(Sheet1!AJT:AJT,$A25)</f>
        <v>1</v>
      </c>
      <c r="AJX25">
        <f>COUNTIF(Sheet1!AJU:AJU,$A25)</f>
        <v>0</v>
      </c>
      <c r="AJY25">
        <f>COUNTIF(Sheet1!AJV:AJV,$A25)</f>
        <v>1</v>
      </c>
      <c r="AJZ25">
        <f>COUNTIF(Sheet1!AJW:AJW,$A25)</f>
        <v>1</v>
      </c>
      <c r="AKA25">
        <f>COUNTIF(Sheet1!AJX:AJX,$A25)</f>
        <v>0</v>
      </c>
      <c r="AKB25">
        <f>COUNTIF(Sheet1!AJY:AJY,$A25)</f>
        <v>0</v>
      </c>
      <c r="AKC25">
        <f>COUNTIF(Sheet1!AJZ:AJZ,$A25)</f>
        <v>1</v>
      </c>
      <c r="AKD25">
        <f>COUNTIF(Sheet1!AKA:AKA,$A25)</f>
        <v>0</v>
      </c>
      <c r="AKE25">
        <f>COUNTIF(Sheet1!AKB:AKB,$A25)</f>
        <v>0</v>
      </c>
      <c r="AKF25">
        <f>COUNTIF(Sheet1!AKC:AKC,$A25)</f>
        <v>1</v>
      </c>
      <c r="AKG25">
        <f>COUNTIF(Sheet1!AKD:AKD,$A25)</f>
        <v>1</v>
      </c>
      <c r="AKH25">
        <f>COUNTIF(Sheet1!AKE:AKE,$A25)</f>
        <v>1</v>
      </c>
      <c r="AKI25">
        <f>COUNTIF(Sheet1!AKF:AKF,$A25)</f>
        <v>0</v>
      </c>
      <c r="AKJ25">
        <f>COUNTIF(Sheet1!AKG:AKG,$A25)</f>
        <v>0</v>
      </c>
      <c r="AKK25">
        <f>COUNTIF(Sheet1!AKH:AKH,$A25)</f>
        <v>0</v>
      </c>
      <c r="AKL25">
        <f>COUNTIF(Sheet1!AKI:AKI,$A25)</f>
        <v>0</v>
      </c>
      <c r="AKM25">
        <f>COUNTIF(Sheet1!AKJ:AKJ,$A25)</f>
        <v>1</v>
      </c>
      <c r="AKN25">
        <f>COUNTIF(Sheet1!AKK:AKK,$A25)</f>
        <v>0</v>
      </c>
      <c r="AKO25">
        <f>COUNTIF(Sheet1!AKL:AKL,$A25)</f>
        <v>0</v>
      </c>
      <c r="AKP25">
        <f>COUNTIF(Sheet1!AKM:AKM,$A25)</f>
        <v>0</v>
      </c>
      <c r="AKQ25">
        <f>COUNTIF(Sheet1!AKN:AKN,$A25)</f>
        <v>0</v>
      </c>
      <c r="AKR25">
        <f>COUNTIF(Sheet1!AKO:AKO,$A25)</f>
        <v>1</v>
      </c>
      <c r="AKS25">
        <f>COUNTIF(Sheet1!AKP:AKP,$A25)</f>
        <v>0</v>
      </c>
      <c r="AKT25">
        <f>COUNTIF(Sheet1!AKQ:AKQ,$A25)</f>
        <v>0</v>
      </c>
      <c r="AKU25">
        <f>COUNTIF(Sheet1!AKR:AKR,$A25)</f>
        <v>0</v>
      </c>
      <c r="AKV25">
        <f>COUNTIF(Sheet1!AKS:AKS,$A25)</f>
        <v>0</v>
      </c>
      <c r="AKW25">
        <f>COUNTIF(Sheet1!AKT:AKT,$A25)</f>
        <v>0</v>
      </c>
      <c r="AKX25">
        <f>COUNTIF(Sheet1!AKU:AKU,$A25)</f>
        <v>1</v>
      </c>
      <c r="AKY25">
        <f>COUNTIF(Sheet1!AKV:AKV,$A25)</f>
        <v>0</v>
      </c>
      <c r="AKZ25">
        <f>COUNTIF(Sheet1!AKW:AKW,$A25)</f>
        <v>1</v>
      </c>
      <c r="ALA25">
        <f>COUNTIF(Sheet1!AKX:AKX,$A25)</f>
        <v>1</v>
      </c>
      <c r="ALB25">
        <f>COUNTIF(Sheet1!AKY:AKY,$A25)</f>
        <v>1</v>
      </c>
      <c r="ALC25">
        <f>COUNTIF(Sheet1!AKZ:AKZ,$A25)</f>
        <v>0</v>
      </c>
      <c r="ALD25">
        <f>COUNTIF(Sheet1!ALA:ALA,$A25)</f>
        <v>1</v>
      </c>
      <c r="ALE25">
        <f>COUNTIF(Sheet1!ALB:ALB,$A25)</f>
        <v>0</v>
      </c>
      <c r="ALF25">
        <f>COUNTIF(Sheet1!ALC:ALC,$A25)</f>
        <v>0</v>
      </c>
      <c r="ALG25">
        <f>COUNTIF(Sheet1!ALD:ALD,$A25)</f>
        <v>1</v>
      </c>
      <c r="ALH25">
        <f>COUNTIF(Sheet1!ALE:ALE,$A25)</f>
        <v>1</v>
      </c>
      <c r="ALI25">
        <f>COUNTIF(Sheet1!ALF:ALF,$A25)</f>
        <v>1</v>
      </c>
      <c r="ALJ25">
        <f>COUNTIF(Sheet1!ALG:ALG,$A25)</f>
        <v>0</v>
      </c>
      <c r="ALK25">
        <f>COUNTIF(Sheet1!ALH:ALH,$A25)</f>
        <v>0</v>
      </c>
      <c r="ALL25">
        <f>COUNTIF(Sheet1!ALI:ALI,$A25)</f>
        <v>1</v>
      </c>
      <c r="ALM25">
        <f>COUNTIF(Sheet1!ALJ:ALJ,$A25)</f>
        <v>0</v>
      </c>
      <c r="ALN25">
        <f>COUNTIF(Sheet1!ALK:ALK,$A25)</f>
        <v>0</v>
      </c>
      <c r="ALO25">
        <f>COUNTIF(Sheet1!ALL:ALL,$A25)</f>
        <v>0</v>
      </c>
      <c r="ALP25">
        <f>COUNTIF(Sheet1!ALM:ALM,$A25)</f>
        <v>0</v>
      </c>
      <c r="ALQ25">
        <f>COUNTIF(Sheet1!ALN:ALN,$A25)</f>
        <v>0</v>
      </c>
      <c r="ALR25">
        <f>COUNTIF(Sheet1!ALO:ALO,$A25)</f>
        <v>0</v>
      </c>
      <c r="ALS25">
        <f>COUNTIF(Sheet1!ALP:ALP,$A25)</f>
        <v>1</v>
      </c>
      <c r="ALT25">
        <f>COUNTIF(Sheet1!ALQ:ALQ,$A25)</f>
        <v>0</v>
      </c>
      <c r="ALU25">
        <f>COUNTIF(Sheet1!ALR:ALR,$A25)</f>
        <v>1</v>
      </c>
      <c r="ALV25">
        <f>COUNTIF(Sheet1!ALS:ALS,$A25)</f>
        <v>0</v>
      </c>
      <c r="ALW25">
        <f>COUNTIF(Sheet1!ALT:ALT,$A25)</f>
        <v>1</v>
      </c>
      <c r="ALX25">
        <f>COUNTIF(Sheet1!ALU:ALU,$A25)</f>
        <v>1</v>
      </c>
      <c r="ALY25">
        <f>COUNTIF(Sheet1!ALV:ALV,$A25)</f>
        <v>0</v>
      </c>
      <c r="ALZ25">
        <f>COUNTIF(Sheet1!ALW:ALW,$A25)</f>
        <v>1</v>
      </c>
      <c r="AMA25">
        <f>COUNTIF(Sheet1!ALX:ALX,$A25)</f>
        <v>1</v>
      </c>
      <c r="AMB25">
        <f>COUNTIF(Sheet1!ALY:ALY,$A25)</f>
        <v>0</v>
      </c>
      <c r="AMC25">
        <f>COUNTIF(Sheet1!ALZ:ALZ,$A25)</f>
        <v>0</v>
      </c>
      <c r="AMD25">
        <f>COUNTIF(Sheet1!AMA:AMA,$A25)</f>
        <v>0</v>
      </c>
      <c r="AME25">
        <f>COUNTIF(Sheet1!AMB:AMB,$A25)</f>
        <v>1</v>
      </c>
      <c r="AMF25">
        <f>COUNTIF(Sheet1!AMC:AMC,$A25)</f>
        <v>0</v>
      </c>
      <c r="AMG25">
        <f>COUNTIF(Sheet1!AMD:AMD,$A25)</f>
        <v>1</v>
      </c>
      <c r="AMH25">
        <f>COUNTIF(Sheet1!AME:AME,$A25)</f>
        <v>1</v>
      </c>
      <c r="AMI25">
        <f>COUNTIF(Sheet1!AMF:AMF,$A25)</f>
        <v>1</v>
      </c>
      <c r="AMJ25">
        <f>COUNTIF(Sheet1!AMG:AMG,$A25)</f>
        <v>0</v>
      </c>
      <c r="AMK25">
        <f>COUNTIF(Sheet1!AMH:AMH,$A25)</f>
        <v>1</v>
      </c>
      <c r="AML25">
        <f>COUNTIF(Sheet1!AMI:AMI,$A25)</f>
        <v>0</v>
      </c>
      <c r="AMM25">
        <f>COUNTIF(Sheet1!AMJ:AMJ,$A25)</f>
        <v>1</v>
      </c>
      <c r="AMN25">
        <f>COUNTIF(Sheet1!AMK:AMK,$A25)</f>
        <v>1</v>
      </c>
      <c r="AMO25">
        <f>COUNTIF(Sheet1!AML:AML,$A25)</f>
        <v>0</v>
      </c>
      <c r="AMP25">
        <f>COUNTIF(Sheet1!AMM:AMM,$A25)</f>
        <v>1</v>
      </c>
      <c r="AMQ25">
        <f>COUNTIF(Sheet1!AMN:AMN,$A25)</f>
        <v>0</v>
      </c>
      <c r="AMR25">
        <f>COUNTIF(Sheet1!AMO:AMO,$A25)</f>
        <v>1</v>
      </c>
      <c r="AMS25">
        <f>COUNTIF(Sheet1!AMP:AMP,$A25)</f>
        <v>1</v>
      </c>
      <c r="AMT25">
        <f>COUNTIF(Sheet1!AMQ:AMQ,$A25)</f>
        <v>1</v>
      </c>
      <c r="AMU25">
        <f>COUNTIF(Sheet1!AMR:AMR,$A25)</f>
        <v>0</v>
      </c>
      <c r="AMV25">
        <f>COUNTIF(Sheet1!AMS:AMS,$A25)</f>
        <v>0</v>
      </c>
      <c r="AMW25">
        <f>COUNTIF(Sheet1!AMT:AMT,$A25)</f>
        <v>1</v>
      </c>
      <c r="AMX25">
        <f>COUNTIF(Sheet1!AMU:AMU,$A25)</f>
        <v>1</v>
      </c>
      <c r="AMY25">
        <f>COUNTIF(Sheet1!AMV:AMV,$A25)</f>
        <v>0</v>
      </c>
      <c r="AMZ25">
        <f>COUNTIF(Sheet1!AMW:AMW,$A25)</f>
        <v>1</v>
      </c>
      <c r="ANA25">
        <f>COUNTIF(Sheet1!AMX:AMX,$A25)</f>
        <v>1</v>
      </c>
      <c r="ANB25">
        <f>COUNTIF(Sheet1!AMY:AMY,$A25)</f>
        <v>1</v>
      </c>
      <c r="ANC25">
        <f>COUNTIF(Sheet1!AMZ:AMZ,$A25)</f>
        <v>1</v>
      </c>
      <c r="AND25">
        <f>COUNTIF(Sheet1!ANA:ANA,$A25)</f>
        <v>1</v>
      </c>
      <c r="ANE25">
        <f>COUNTIF(Sheet1!ANB:ANB,$A25)</f>
        <v>0</v>
      </c>
      <c r="ANF25">
        <f>COUNTIF(Sheet1!ANC:ANC,$A25)</f>
        <v>0</v>
      </c>
      <c r="ANG25">
        <f>COUNTIF(Sheet1!AND:AND,$A25)</f>
        <v>1</v>
      </c>
      <c r="ANH25">
        <f>COUNTIF(Sheet1!ANE:ANE,$A25)</f>
        <v>1</v>
      </c>
      <c r="ANI25">
        <f>COUNTIF(Sheet1!ANF:ANF,$A25)</f>
        <v>0</v>
      </c>
      <c r="ANJ25">
        <f>COUNTIF(Sheet1!ANG:ANG,$A25)</f>
        <v>0</v>
      </c>
      <c r="ANK25">
        <f>COUNTIF(Sheet1!ANH:ANH,$A25)</f>
        <v>0</v>
      </c>
      <c r="ANL25">
        <f>COUNTIF(Sheet1!ANI:ANI,$A25)</f>
        <v>0</v>
      </c>
      <c r="ANM25">
        <f>COUNTIF(Sheet1!ANJ:ANJ,$A25)</f>
        <v>0</v>
      </c>
      <c r="ANN25">
        <f>COUNTIF(Sheet1!ANK:ANK,$A25)</f>
        <v>0</v>
      </c>
      <c r="ANO25">
        <f>COUNTIF(Sheet1!ANL:ANL,$A25)</f>
        <v>1</v>
      </c>
      <c r="ANP25">
        <f>COUNTIF(Sheet1!ANM:ANM,$A25)</f>
        <v>0</v>
      </c>
      <c r="ANQ25">
        <f>COUNTIF(Sheet1!ANN:ANN,$A25)</f>
        <v>0</v>
      </c>
      <c r="ANR25">
        <f>COUNTIF(Sheet1!ANO:ANO,$A25)</f>
        <v>0</v>
      </c>
      <c r="ANS25">
        <f>COUNTIF(Sheet1!ANP:ANP,$A25)</f>
        <v>0</v>
      </c>
      <c r="ANT25">
        <f>COUNTIF(Sheet1!ANQ:ANQ,$A25)</f>
        <v>1</v>
      </c>
      <c r="ANU25">
        <f>COUNTIF(Sheet1!ANR:ANR,$A25)</f>
        <v>0</v>
      </c>
      <c r="ANV25">
        <f>COUNTIF(Sheet1!ANS:ANS,$A25)</f>
        <v>0</v>
      </c>
      <c r="ANW25">
        <f>COUNTIF(Sheet1!ANT:ANT,$A25)</f>
        <v>0</v>
      </c>
      <c r="ANX25">
        <f>COUNTIF(Sheet1!ANU:ANU,$A25)</f>
        <v>1</v>
      </c>
      <c r="ANY25">
        <f>COUNTIF(Sheet1!ANV:ANV,$A25)</f>
        <v>0</v>
      </c>
      <c r="ANZ25">
        <f>COUNTIF(Sheet1!ANW:ANW,$A25)</f>
        <v>1</v>
      </c>
      <c r="AOA25">
        <f>COUNTIF(Sheet1!ANX:ANX,$A25)</f>
        <v>1</v>
      </c>
      <c r="AOB25">
        <f>COUNTIF(Sheet1!ANY:ANY,$A25)</f>
        <v>1</v>
      </c>
      <c r="AOC25">
        <f>COUNTIF(Sheet1!ANZ:ANZ,$A25)</f>
        <v>0</v>
      </c>
      <c r="AOD25">
        <f>COUNTIF(Sheet1!AOA:AOA,$A25)</f>
        <v>1</v>
      </c>
      <c r="AOE25">
        <f>COUNTIF(Sheet1!AOB:AOB,$A25)</f>
        <v>0</v>
      </c>
      <c r="AOF25">
        <f>COUNTIF(Sheet1!AOC:AOC,$A25)</f>
        <v>1</v>
      </c>
      <c r="AOG25">
        <f>COUNTIF(Sheet1!AOD:AOD,$A25)</f>
        <v>0</v>
      </c>
      <c r="AOH25">
        <f>COUNTIF(Sheet1!AOE:AOE,$A25)</f>
        <v>1</v>
      </c>
      <c r="AOI25">
        <f>COUNTIF(Sheet1!AOF:AOF,$A25)</f>
        <v>0</v>
      </c>
      <c r="AOJ25">
        <f>COUNTIF(Sheet1!AOG:AOG,$A25)</f>
        <v>1</v>
      </c>
      <c r="AOK25">
        <f>COUNTIF(Sheet1!AOH:AOH,$A25)</f>
        <v>0</v>
      </c>
      <c r="AOL25">
        <f>COUNTIF(Sheet1!AOI:AOI,$A25)</f>
        <v>0</v>
      </c>
      <c r="AOM25">
        <f>COUNTIF(Sheet1!AOJ:AOJ,$A25)</f>
        <v>0</v>
      </c>
      <c r="AON25">
        <f>COUNTIF(Sheet1!AOK:AOK,$A25)</f>
        <v>1</v>
      </c>
      <c r="AOO25">
        <f>COUNTIF(Sheet1!AOL:AOL,$A25)</f>
        <v>0</v>
      </c>
      <c r="AOP25">
        <f>COUNTIF(Sheet1!AOM:AOM,$A25)</f>
        <v>0</v>
      </c>
      <c r="AOQ25">
        <f>COUNTIF(Sheet1!AON:AON,$A25)</f>
        <v>0</v>
      </c>
      <c r="AOR25">
        <f>COUNTIF(Sheet1!AOO:AOO,$A25)</f>
        <v>0</v>
      </c>
      <c r="AOS25">
        <f>COUNTIF(Sheet1!AOP:AOP,$A25)</f>
        <v>1</v>
      </c>
      <c r="AOT25">
        <f>COUNTIF(Sheet1!AOQ:AOQ,$A25)</f>
        <v>0</v>
      </c>
      <c r="AOU25">
        <f>COUNTIF(Sheet1!AOR:AOR,$A25)</f>
        <v>1</v>
      </c>
      <c r="AOV25">
        <f>COUNTIF(Sheet1!AOS:AOS,$A25)</f>
        <v>1</v>
      </c>
      <c r="AOW25">
        <f>COUNTIF(Sheet1!AOT:AOT,$A25)</f>
        <v>0</v>
      </c>
      <c r="AOX25">
        <f>COUNTIF(Sheet1!AOU:AOU,$A25)</f>
        <v>1</v>
      </c>
      <c r="AOY25">
        <f>COUNTIF(Sheet1!AOV:AOV,$A25)</f>
        <v>1</v>
      </c>
      <c r="AOZ25">
        <f>COUNTIF(Sheet1!AOW:AOW,$A25)</f>
        <v>0</v>
      </c>
      <c r="APA25">
        <f>COUNTIF(Sheet1!AOX:AOX,$A25)</f>
        <v>1</v>
      </c>
      <c r="APB25">
        <f>COUNTIF(Sheet1!AOY:AOY,$A25)</f>
        <v>0</v>
      </c>
      <c r="APC25">
        <f>COUNTIF(Sheet1!AOZ:AOZ,$A25)</f>
        <v>0</v>
      </c>
      <c r="APD25">
        <f>COUNTIF(Sheet1!APA:APA,$A25)</f>
        <v>1</v>
      </c>
      <c r="APE25">
        <f>COUNTIF(Sheet1!APB:APB,$A25)</f>
        <v>1</v>
      </c>
      <c r="APF25">
        <f>COUNTIF(Sheet1!APC:APC,$A25)</f>
        <v>0</v>
      </c>
      <c r="APG25">
        <f>COUNTIF(Sheet1!APD:APD,$A25)</f>
        <v>0</v>
      </c>
      <c r="APH25">
        <f>COUNTIF(Sheet1!APE:APE,$A25)</f>
        <v>0</v>
      </c>
      <c r="API25">
        <f>COUNTIF(Sheet1!APF:APF,$A25)</f>
        <v>0</v>
      </c>
      <c r="APJ25">
        <f>COUNTIF(Sheet1!APG:APG,$A25)</f>
        <v>1</v>
      </c>
      <c r="APK25">
        <f>COUNTIF(Sheet1!APH:APH,$A25)</f>
        <v>1</v>
      </c>
      <c r="APL25">
        <f>COUNTIF(Sheet1!API:API,$A25)</f>
        <v>0</v>
      </c>
      <c r="APM25">
        <f>COUNTIF(Sheet1!APJ:APJ,$A25)</f>
        <v>0</v>
      </c>
      <c r="APN25">
        <f>COUNTIF(Sheet1!APK:APK,$A25)</f>
        <v>0</v>
      </c>
      <c r="APO25">
        <f>COUNTIF(Sheet1!APL:APL,$A25)</f>
        <v>1</v>
      </c>
      <c r="APP25">
        <f>COUNTIF(Sheet1!APM:APM,$A25)</f>
        <v>0</v>
      </c>
      <c r="APQ25">
        <f>COUNTIF(Sheet1!APN:APN,$A25)</f>
        <v>1</v>
      </c>
      <c r="APR25">
        <f>COUNTIF(Sheet1!APO:APO,$A25)</f>
        <v>1</v>
      </c>
      <c r="APS25">
        <f>COUNTIF(Sheet1!APP:APP,$A25)</f>
        <v>1</v>
      </c>
      <c r="APT25">
        <f>COUNTIF(Sheet1!APQ:APQ,$A25)</f>
        <v>0</v>
      </c>
      <c r="APU25">
        <f>COUNTIF(Sheet1!APR:APR,$A25)</f>
        <v>1</v>
      </c>
      <c r="APV25">
        <f>COUNTIF(Sheet1!APS:APS,$A25)</f>
        <v>1</v>
      </c>
      <c r="APW25">
        <f>COUNTIF(Sheet1!APT:APT,$A25)</f>
        <v>1</v>
      </c>
      <c r="APX25">
        <f>COUNTIF(Sheet1!APU:APU,$A25)</f>
        <v>1</v>
      </c>
      <c r="APY25">
        <f>COUNTIF(Sheet1!APV:APV,$A25)</f>
        <v>0</v>
      </c>
      <c r="APZ25">
        <f>COUNTIF(Sheet1!APW:APW,$A25)</f>
        <v>1</v>
      </c>
      <c r="AQA25">
        <f>COUNTIF(Sheet1!APX:APX,$A25)</f>
        <v>0</v>
      </c>
      <c r="AQB25">
        <f>COUNTIF(Sheet1!APY:APY,$A25)</f>
        <v>0</v>
      </c>
      <c r="AQC25">
        <f>COUNTIF(Sheet1!APZ:APZ,$A25)</f>
        <v>1</v>
      </c>
      <c r="AQD25">
        <f>COUNTIF(Sheet1!AQA:AQA,$A25)</f>
        <v>0</v>
      </c>
      <c r="AQE25">
        <f>COUNTIF(Sheet1!AQB:AQB,$A25)</f>
        <v>0</v>
      </c>
      <c r="AQF25">
        <f>COUNTIF(Sheet1!AQC:AQC,$A25)</f>
        <v>0</v>
      </c>
      <c r="AQG25">
        <f>COUNTIF(Sheet1!AQD:AQD,$A25)</f>
        <v>1</v>
      </c>
      <c r="AQH25">
        <f>COUNTIF(Sheet1!AQE:AQE,$A25)</f>
        <v>1</v>
      </c>
      <c r="AQI25">
        <f>COUNTIF(Sheet1!AQF:AQF,$A25)</f>
        <v>1</v>
      </c>
      <c r="AQJ25">
        <f>COUNTIF(Sheet1!AQG:AQG,$A25)</f>
        <v>1</v>
      </c>
      <c r="AQK25">
        <f>COUNTIF(Sheet1!AQH:AQH,$A25)</f>
        <v>1</v>
      </c>
      <c r="AQL25">
        <f>COUNTIF(Sheet1!AQI:AQI,$A25)</f>
        <v>0</v>
      </c>
      <c r="AQM25">
        <f>COUNTIF(Sheet1!AQJ:AQJ,$A25)</f>
        <v>0</v>
      </c>
      <c r="AQN25">
        <f>COUNTIF(Sheet1!AQK:AQK,$A25)</f>
        <v>1</v>
      </c>
      <c r="AQO25">
        <f>COUNTIF(Sheet1!AQL:AQL,$A25)</f>
        <v>1</v>
      </c>
      <c r="AQP25">
        <f>COUNTIF(Sheet1!AQM:AQM,$A25)</f>
        <v>1</v>
      </c>
      <c r="AQQ25">
        <f>COUNTIF(Sheet1!AQN:AQN,$A25)</f>
        <v>0</v>
      </c>
      <c r="AQR25">
        <f>COUNTIF(Sheet1!AQO:AQO,$A25)</f>
        <v>1</v>
      </c>
      <c r="AQS25">
        <f>COUNTIF(Sheet1!AQP:AQP,$A25)</f>
        <v>0</v>
      </c>
      <c r="AQT25">
        <f>COUNTIF(Sheet1!AQQ:AQQ,$A25)</f>
        <v>0</v>
      </c>
      <c r="AQU25">
        <f>COUNTIF(Sheet1!AQR:AQR,$A25)</f>
        <v>0</v>
      </c>
      <c r="AQV25">
        <f>COUNTIF(Sheet1!AQS:AQS,$A25)</f>
        <v>1</v>
      </c>
      <c r="AQW25">
        <f>COUNTIF(Sheet1!AQT:AQT,$A25)</f>
        <v>1</v>
      </c>
      <c r="AQX25">
        <f>COUNTIF(Sheet1!AQU:AQU,$A25)</f>
        <v>0</v>
      </c>
      <c r="AQY25">
        <f>COUNTIF(Sheet1!AQV:AQV,$A25)</f>
        <v>1</v>
      </c>
      <c r="AQZ25">
        <f>COUNTIF(Sheet1!AQW:AQW,$A25)</f>
        <v>0</v>
      </c>
      <c r="ARA25">
        <f>COUNTIF(Sheet1!AQX:AQX,$A25)</f>
        <v>0</v>
      </c>
      <c r="ARB25">
        <f>COUNTIF(Sheet1!AQY:AQY,$A25)</f>
        <v>0</v>
      </c>
      <c r="ARC25">
        <f>COUNTIF(Sheet1!AQZ:AQZ,$A25)</f>
        <v>1</v>
      </c>
      <c r="ARD25">
        <f>COUNTIF(Sheet1!ARA:ARA,$A25)</f>
        <v>0</v>
      </c>
      <c r="ARE25">
        <f>COUNTIF(Sheet1!ARB:ARB,$A25)</f>
        <v>1</v>
      </c>
      <c r="ARF25">
        <f>COUNTIF(Sheet1!ARC:ARC,$A25)</f>
        <v>0</v>
      </c>
      <c r="ARG25">
        <f>COUNTIF(Sheet1!ARD:ARD,$A25)</f>
        <v>0</v>
      </c>
      <c r="ARH25">
        <f>COUNTIF(Sheet1!ARE:ARE,$A25)</f>
        <v>0</v>
      </c>
      <c r="ARI25">
        <f>COUNTIF(Sheet1!ARF:ARF,$A25)</f>
        <v>1</v>
      </c>
      <c r="ARJ25">
        <f>COUNTIF(Sheet1!ARG:ARG,$A25)</f>
        <v>0</v>
      </c>
      <c r="ARK25">
        <f>COUNTIF(Sheet1!ARH:ARH,$A25)</f>
        <v>1</v>
      </c>
      <c r="ARL25">
        <f>COUNTIF(Sheet1!ARI:ARI,$A25)</f>
        <v>0</v>
      </c>
      <c r="ARM25">
        <f>COUNTIF(Sheet1!ARJ:ARJ,$A25)</f>
        <v>1</v>
      </c>
      <c r="ARN25">
        <f>COUNTIF(Sheet1!ARK:ARK,$A25)</f>
        <v>0</v>
      </c>
      <c r="ARO25">
        <f>COUNTIF(Sheet1!ARL:ARL,$A25)</f>
        <v>1</v>
      </c>
      <c r="ARP25">
        <f>COUNTIF(Sheet1!ARM:ARM,$A25)</f>
        <v>0</v>
      </c>
      <c r="ARQ25">
        <f>COUNTIF(Sheet1!ARN:ARN,$A25)</f>
        <v>0</v>
      </c>
      <c r="ARR25">
        <f>COUNTIF(Sheet1!ARO:ARO,$A25)</f>
        <v>0</v>
      </c>
      <c r="ARS25">
        <f>COUNTIF(Sheet1!ARP:ARP,$A25)</f>
        <v>1</v>
      </c>
      <c r="ART25">
        <f>COUNTIF(Sheet1!ARQ:ARQ,$A25)</f>
        <v>0</v>
      </c>
      <c r="ARU25">
        <f>COUNTIF(Sheet1!ARR:ARR,$A25)</f>
        <v>1</v>
      </c>
      <c r="ARV25">
        <f>COUNTIF(Sheet1!ARS:ARS,$A25)</f>
        <v>1</v>
      </c>
      <c r="ARW25">
        <f>COUNTIF(Sheet1!ART:ART,$A25)</f>
        <v>1</v>
      </c>
      <c r="ARX25">
        <f>COUNTIF(Sheet1!ARU:ARU,$A25)</f>
        <v>0</v>
      </c>
      <c r="ARY25">
        <f>COUNTIF(Sheet1!ARV:ARV,$A25)</f>
        <v>0</v>
      </c>
      <c r="ARZ25">
        <f>COUNTIF(Sheet1!ARW:ARW,$A25)</f>
        <v>1</v>
      </c>
      <c r="ASA25">
        <f>COUNTIF(Sheet1!ARX:ARX,$A25)</f>
        <v>0</v>
      </c>
      <c r="ASB25">
        <f>COUNTIF(Sheet1!ARY:ARY,$A25)</f>
        <v>1</v>
      </c>
      <c r="ASC25">
        <f>COUNTIF(Sheet1!ARZ:ARZ,$A25)</f>
        <v>0</v>
      </c>
      <c r="ASD25">
        <f>COUNTIF(Sheet1!ASA:ASA,$A25)</f>
        <v>0</v>
      </c>
      <c r="ASE25">
        <f>COUNTIF(Sheet1!ASB:ASB,$A25)</f>
        <v>0</v>
      </c>
      <c r="ASF25">
        <f>COUNTIF(Sheet1!ASC:ASC,$A25)</f>
        <v>1</v>
      </c>
      <c r="ASG25">
        <f>COUNTIF(Sheet1!ASD:ASD,$A25)</f>
        <v>0</v>
      </c>
      <c r="ASH25">
        <f>COUNTIF(Sheet1!ASE:ASE,$A25)</f>
        <v>1</v>
      </c>
      <c r="ASI25">
        <f>COUNTIF(Sheet1!ASF:ASF,$A25)</f>
        <v>0</v>
      </c>
      <c r="ASJ25">
        <f>COUNTIF(Sheet1!ASG:ASG,$A25)</f>
        <v>1</v>
      </c>
      <c r="ASK25">
        <f>COUNTIF(Sheet1!ASH:ASH,$A25)</f>
        <v>1</v>
      </c>
      <c r="ASL25">
        <f>COUNTIF(Sheet1!ASI:ASI,$A25)</f>
        <v>1</v>
      </c>
      <c r="ASM25">
        <f>COUNTIF(Sheet1!ASJ:ASJ,$A25)</f>
        <v>0</v>
      </c>
      <c r="ASN25">
        <f>COUNTIF(Sheet1!ASK:ASK,$A25)</f>
        <v>1</v>
      </c>
      <c r="ASO25">
        <f>COUNTIF(Sheet1!ASL:ASL,$A25)</f>
        <v>1</v>
      </c>
      <c r="ASP25">
        <f>COUNTIF(Sheet1!ASM:ASM,$A25)</f>
        <v>0</v>
      </c>
      <c r="ASQ25">
        <f>COUNTIF(Sheet1!ASN:ASN,$A25)</f>
        <v>1</v>
      </c>
      <c r="ASR25">
        <f>COUNTIF(Sheet1!ASO:ASO,$A25)</f>
        <v>0</v>
      </c>
      <c r="ASS25">
        <f>COUNTIF(Sheet1!ASP:ASP,$A25)</f>
        <v>1</v>
      </c>
      <c r="AST25">
        <f>COUNTIF(Sheet1!ASQ:ASQ,$A25)</f>
        <v>0</v>
      </c>
      <c r="ASU25">
        <f>COUNTIF(Sheet1!ASR:ASR,$A25)</f>
        <v>1</v>
      </c>
      <c r="ASV25">
        <f>COUNTIF(Sheet1!ASS:ASS,$A25)</f>
        <v>0</v>
      </c>
      <c r="ASW25">
        <f>COUNTIF(Sheet1!AST:AST,$A25)</f>
        <v>0</v>
      </c>
      <c r="ASX25">
        <f>COUNTIF(Sheet1!ASU:ASU,$A25)</f>
        <v>0</v>
      </c>
      <c r="ASY25">
        <f>COUNTIF(Sheet1!ASV:ASV,$A25)</f>
        <v>0</v>
      </c>
      <c r="ASZ25">
        <f>COUNTIF(Sheet1!ASW:ASW,$A25)</f>
        <v>1</v>
      </c>
      <c r="ATA25">
        <f>COUNTIF(Sheet1!ASX:ASX,$A25)</f>
        <v>1</v>
      </c>
      <c r="ATB25">
        <f>COUNTIF(Sheet1!ASY:ASY,$A25)</f>
        <v>1</v>
      </c>
      <c r="ATC25">
        <f>COUNTIF(Sheet1!ASZ:ASZ,$A25)</f>
        <v>1</v>
      </c>
      <c r="ATD25">
        <f>COUNTIF(Sheet1!ATA:ATA,$A25)</f>
        <v>0</v>
      </c>
      <c r="ATE25">
        <f>COUNTIF(Sheet1!ATB:ATB,$A25)</f>
        <v>0</v>
      </c>
      <c r="ATF25">
        <f>COUNTIF(Sheet1!ATC:ATC,$A25)</f>
        <v>0</v>
      </c>
      <c r="ATG25">
        <f>COUNTIF(Sheet1!ATD:ATD,$A25)</f>
        <v>0</v>
      </c>
      <c r="ATH25">
        <f>COUNTIF(Sheet1!ATE:ATE,$A25)</f>
        <v>0</v>
      </c>
    </row>
    <row r="26" spans="1:1204" x14ac:dyDescent="0.25">
      <c r="A26" s="7" t="s">
        <v>422</v>
      </c>
      <c r="C26">
        <f>COUNTIF(Sheet1!A:A,$A26)</f>
        <v>0</v>
      </c>
      <c r="D26" s="8">
        <v>2</v>
      </c>
      <c r="E26">
        <f>COUNTIF(Sheet1!B:B,$A26)</f>
        <v>0</v>
      </c>
      <c r="F26">
        <f>COUNTIF(Sheet1!C:C,$A26)</f>
        <v>0</v>
      </c>
      <c r="G26">
        <f>COUNTIF(Sheet1!D:D,$A26)</f>
        <v>0</v>
      </c>
      <c r="H26">
        <f>COUNTIF(Sheet1!E:E,$A26)</f>
        <v>0</v>
      </c>
      <c r="I26">
        <f>COUNTIF(Sheet1!F:F,$A26)</f>
        <v>0</v>
      </c>
      <c r="J26">
        <f>COUNTIF(Sheet1!G:G,$A26)</f>
        <v>0</v>
      </c>
      <c r="K26">
        <f>COUNTIF(Sheet1!H:H,$A26)</f>
        <v>1</v>
      </c>
      <c r="L26">
        <f>COUNTIF(Sheet1!I:I,$A26)</f>
        <v>1</v>
      </c>
      <c r="M26">
        <f>COUNTIF(Sheet1!J:J,$A26)</f>
        <v>0</v>
      </c>
      <c r="N26">
        <f>COUNTIF(Sheet1!K:K,$A26)</f>
        <v>0</v>
      </c>
      <c r="O26">
        <f>COUNTIF(Sheet1!L:L,$A26)</f>
        <v>0</v>
      </c>
      <c r="P26">
        <f>COUNTIF(Sheet1!M:M,$A26)</f>
        <v>0</v>
      </c>
      <c r="Q26">
        <f>COUNTIF(Sheet1!N:N,$A26)</f>
        <v>0</v>
      </c>
      <c r="R26">
        <f>COUNTIF(Sheet1!O:O,$A26)</f>
        <v>0</v>
      </c>
      <c r="S26">
        <f>COUNTIF(Sheet1!P:P,$A26)</f>
        <v>1</v>
      </c>
      <c r="T26">
        <f>COUNTIF(Sheet1!Q:Q,$A26)</f>
        <v>0</v>
      </c>
      <c r="U26">
        <f>COUNTIF(Sheet1!R:R,$A26)</f>
        <v>1</v>
      </c>
      <c r="V26">
        <f>COUNTIF(Sheet1!S:S,$A26)</f>
        <v>0</v>
      </c>
      <c r="W26">
        <f>COUNTIF(Sheet1!T:T,$A26)</f>
        <v>0</v>
      </c>
      <c r="X26">
        <f>COUNTIF(Sheet1!U:U,$A26)</f>
        <v>0</v>
      </c>
      <c r="Y26">
        <f>COUNTIF(Sheet1!V:V,$A26)</f>
        <v>0</v>
      </c>
      <c r="Z26">
        <f>COUNTIF(Sheet1!W:W,$A26)</f>
        <v>0</v>
      </c>
      <c r="AA26">
        <f>COUNTIF(Sheet1!X:X,$A26)</f>
        <v>0</v>
      </c>
      <c r="AB26">
        <f>COUNTIF(Sheet1!Y:Y,$A26)</f>
        <v>0</v>
      </c>
      <c r="AC26">
        <f>COUNTIF(Sheet1!Z:Z,$A26)</f>
        <v>0</v>
      </c>
      <c r="AD26">
        <f>COUNTIF(Sheet1!AA:AA,$A26)</f>
        <v>1</v>
      </c>
      <c r="AE26">
        <f>COUNTIF(Sheet1!AB:AB,$A26)</f>
        <v>0</v>
      </c>
      <c r="AF26">
        <f>COUNTIF(Sheet1!AC:AC,$A26)</f>
        <v>0</v>
      </c>
      <c r="AG26">
        <f>COUNTIF(Sheet1!AD:AD,$A26)</f>
        <v>0</v>
      </c>
      <c r="AH26">
        <f>COUNTIF(Sheet1!AE:AE,$A26)</f>
        <v>0</v>
      </c>
      <c r="AI26">
        <f>COUNTIF(Sheet1!AF:AF,$A26)</f>
        <v>0</v>
      </c>
      <c r="AJ26">
        <f>COUNTIF(Sheet1!AG:AG,$A26)</f>
        <v>0</v>
      </c>
      <c r="AK26">
        <f>COUNTIF(Sheet1!AH:AH,$A26)</f>
        <v>0</v>
      </c>
      <c r="AL26">
        <f>COUNTIF(Sheet1!AI:AI,$A26)</f>
        <v>0</v>
      </c>
      <c r="AM26">
        <f>COUNTIF(Sheet1!AJ:AJ,$A26)</f>
        <v>1</v>
      </c>
      <c r="AN26">
        <f>COUNTIF(Sheet1!AK:AK,$A26)</f>
        <v>0</v>
      </c>
      <c r="AO26">
        <f>COUNTIF(Sheet1!AL:AL,$A26)</f>
        <v>0</v>
      </c>
      <c r="AP26">
        <f>COUNTIF(Sheet1!AM:AM,$A26)</f>
        <v>0</v>
      </c>
      <c r="AQ26">
        <f>COUNTIF(Sheet1!AN:AN,$A26)</f>
        <v>0</v>
      </c>
      <c r="AR26">
        <f>COUNTIF(Sheet1!AO:AO,$A26)</f>
        <v>0</v>
      </c>
      <c r="AS26">
        <f>COUNTIF(Sheet1!AP:AP,$A26)</f>
        <v>0</v>
      </c>
      <c r="AT26">
        <f>COUNTIF(Sheet1!AQ:AQ,$A26)</f>
        <v>0</v>
      </c>
      <c r="AU26">
        <f>COUNTIF(Sheet1!AR:AR,$A26)</f>
        <v>2</v>
      </c>
      <c r="AV26">
        <f>COUNTIF(Sheet1!AS:AS,$A26)</f>
        <v>0</v>
      </c>
      <c r="AW26">
        <f>COUNTIF(Sheet1!AT:AT,$A26)</f>
        <v>0</v>
      </c>
      <c r="AX26">
        <f>COUNTIF(Sheet1!AU:AU,$A26)</f>
        <v>0</v>
      </c>
      <c r="AY26">
        <f>COUNTIF(Sheet1!AV:AV,$A26)</f>
        <v>0</v>
      </c>
      <c r="AZ26">
        <f>COUNTIF(Sheet1!AW:AW,$A26)</f>
        <v>0</v>
      </c>
      <c r="BA26">
        <f>COUNTIF(Sheet1!AX:AX,$A26)</f>
        <v>0</v>
      </c>
      <c r="BB26">
        <f>COUNTIF(Sheet1!AY:AY,$A26)</f>
        <v>0</v>
      </c>
      <c r="BC26">
        <f>COUNTIF(Sheet1!AZ:AZ,$A26)</f>
        <v>0</v>
      </c>
      <c r="BD26">
        <f>COUNTIF(Sheet1!BA:BA,$A26)</f>
        <v>0</v>
      </c>
      <c r="BE26">
        <f>COUNTIF(Sheet1!BB:BB,$A26)</f>
        <v>0</v>
      </c>
      <c r="BF26">
        <f>COUNTIF(Sheet1!BC:BC,$A26)</f>
        <v>0</v>
      </c>
      <c r="BG26">
        <f>COUNTIF(Sheet1!BD:BD,$A26)</f>
        <v>0</v>
      </c>
      <c r="BH26">
        <f>COUNTIF(Sheet1!BE:BE,$A26)</f>
        <v>0</v>
      </c>
      <c r="BI26">
        <f>COUNTIF(Sheet1!BF:BF,$A26)</f>
        <v>0</v>
      </c>
      <c r="BJ26">
        <f>COUNTIF(Sheet1!BG:BG,$A26)</f>
        <v>0</v>
      </c>
      <c r="BK26">
        <f>COUNTIF(Sheet1!BH:BH,$A26)</f>
        <v>0</v>
      </c>
      <c r="BL26">
        <f>COUNTIF(Sheet1!BI:BI,$A26)</f>
        <v>0</v>
      </c>
      <c r="BM26">
        <f>COUNTIF(Sheet1!BJ:BJ,$A26)</f>
        <v>0</v>
      </c>
      <c r="BN26">
        <f>COUNTIF(Sheet1!BK:BK,$A26)</f>
        <v>0</v>
      </c>
      <c r="BO26">
        <f>COUNTIF(Sheet1!BL:BL,$A26)</f>
        <v>0</v>
      </c>
      <c r="BP26">
        <f>COUNTIF(Sheet1!BM:BM,$A26)</f>
        <v>0</v>
      </c>
      <c r="BQ26">
        <f>COUNTIF(Sheet1!BN:BN,$A26)</f>
        <v>0</v>
      </c>
      <c r="BR26">
        <f>COUNTIF(Sheet1!BO:BO,$A26)</f>
        <v>0</v>
      </c>
      <c r="BS26">
        <f>COUNTIF(Sheet1!BP:BP,$A26)</f>
        <v>0</v>
      </c>
      <c r="BT26">
        <f>COUNTIF(Sheet1!BQ:BQ,$A26)</f>
        <v>0</v>
      </c>
      <c r="BU26">
        <f>COUNTIF(Sheet1!BR:BR,$A26)</f>
        <v>0</v>
      </c>
      <c r="BV26">
        <f>COUNTIF(Sheet1!BS:BS,$A26)</f>
        <v>0</v>
      </c>
      <c r="BW26">
        <f>COUNTIF(Sheet1!BT:BT,$A26)</f>
        <v>0</v>
      </c>
      <c r="BX26">
        <f>COUNTIF(Sheet1!BU:BU,$A26)</f>
        <v>0</v>
      </c>
      <c r="BY26">
        <f>COUNTIF(Sheet1!BV:BV,$A26)</f>
        <v>0</v>
      </c>
      <c r="BZ26">
        <f>COUNTIF(Sheet1!BW:BW,$A26)</f>
        <v>0</v>
      </c>
      <c r="CA26">
        <f>COUNTIF(Sheet1!BX:BX,$A26)</f>
        <v>0</v>
      </c>
      <c r="CB26">
        <f>COUNTIF(Sheet1!BY:BY,$A26)</f>
        <v>0</v>
      </c>
      <c r="CC26">
        <f>COUNTIF(Sheet1!BZ:BZ,$A26)</f>
        <v>0</v>
      </c>
      <c r="CD26">
        <f>COUNTIF(Sheet1!CA:CA,$A26)</f>
        <v>0</v>
      </c>
      <c r="CE26">
        <f>COUNTIF(Sheet1!CB:CB,$A26)</f>
        <v>0</v>
      </c>
      <c r="CF26">
        <f>COUNTIF(Sheet1!CC:CC,$A26)</f>
        <v>0</v>
      </c>
      <c r="CG26">
        <f>COUNTIF(Sheet1!CD:CD,$A26)</f>
        <v>0</v>
      </c>
      <c r="CH26">
        <f>COUNTIF(Sheet1!CE:CE,$A26)</f>
        <v>0</v>
      </c>
      <c r="CI26">
        <f>COUNTIF(Sheet1!CF:CF,$A26)</f>
        <v>1</v>
      </c>
      <c r="CJ26">
        <f>COUNTIF(Sheet1!CG:CG,$A26)</f>
        <v>0</v>
      </c>
      <c r="CK26">
        <f>COUNTIF(Sheet1!CH:CH,$A26)</f>
        <v>0</v>
      </c>
      <c r="CL26">
        <f>COUNTIF(Sheet1!CI:CI,$A26)</f>
        <v>0</v>
      </c>
      <c r="CM26">
        <f>COUNTIF(Sheet1!CJ:CJ,$A26)</f>
        <v>0</v>
      </c>
      <c r="CN26">
        <f>COUNTIF(Sheet1!CK:CK,$A26)</f>
        <v>0</v>
      </c>
      <c r="CO26">
        <f>COUNTIF(Sheet1!CL:CL,$A26)</f>
        <v>0</v>
      </c>
      <c r="CP26">
        <f>COUNTIF(Sheet1!CM:CM,$A26)</f>
        <v>0</v>
      </c>
      <c r="CQ26">
        <f>COUNTIF(Sheet1!CN:CN,$A26)</f>
        <v>0</v>
      </c>
      <c r="CR26">
        <f>COUNTIF(Sheet1!CO:CO,$A26)</f>
        <v>0</v>
      </c>
      <c r="CS26">
        <f>COUNTIF(Sheet1!CP:CP,$A26)</f>
        <v>0</v>
      </c>
      <c r="CT26">
        <f>COUNTIF(Sheet1!CQ:CQ,$A26)</f>
        <v>0</v>
      </c>
      <c r="CU26">
        <f>COUNTIF(Sheet1!CR:CR,$A26)</f>
        <v>0</v>
      </c>
      <c r="CV26">
        <f>COUNTIF(Sheet1!CS:CS,$A26)</f>
        <v>0</v>
      </c>
      <c r="CW26">
        <f>COUNTIF(Sheet1!CT:CT,$A26)</f>
        <v>0</v>
      </c>
      <c r="CX26">
        <f>COUNTIF(Sheet1!CU:CU,$A26)</f>
        <v>1</v>
      </c>
      <c r="CY26">
        <f>COUNTIF(Sheet1!CV:CV,$A26)</f>
        <v>0</v>
      </c>
      <c r="CZ26">
        <f>COUNTIF(Sheet1!CW:CW,$A26)</f>
        <v>0</v>
      </c>
      <c r="DA26">
        <f>COUNTIF(Sheet1!CX:CX,$A26)</f>
        <v>0</v>
      </c>
      <c r="DB26">
        <f>COUNTIF(Sheet1!CY:CY,$A26)</f>
        <v>0</v>
      </c>
      <c r="DC26">
        <f>COUNTIF(Sheet1!CZ:CZ,$A26)</f>
        <v>0</v>
      </c>
      <c r="DD26">
        <f>COUNTIF(Sheet1!DA:DA,$A26)</f>
        <v>0</v>
      </c>
      <c r="DE26">
        <f>COUNTIF(Sheet1!DB:DB,$A26)</f>
        <v>0</v>
      </c>
      <c r="DF26">
        <f>COUNTIF(Sheet1!DC:DC,$A26)</f>
        <v>1</v>
      </c>
      <c r="DG26">
        <f>COUNTIF(Sheet1!DD:DD,$A26)</f>
        <v>1</v>
      </c>
      <c r="DH26">
        <f>COUNTIF(Sheet1!DE:DE,$A26)</f>
        <v>0</v>
      </c>
      <c r="DI26">
        <f>COUNTIF(Sheet1!DF:DF,$A26)</f>
        <v>0</v>
      </c>
      <c r="DJ26">
        <f>COUNTIF(Sheet1!DG:DG,$A26)</f>
        <v>0</v>
      </c>
      <c r="DK26">
        <f>COUNTIF(Sheet1!DH:DH,$A26)</f>
        <v>0</v>
      </c>
      <c r="DL26">
        <f>COUNTIF(Sheet1!DI:DI,$A26)</f>
        <v>0</v>
      </c>
      <c r="DM26">
        <f>COUNTIF(Sheet1!DJ:DJ,$A26)</f>
        <v>0</v>
      </c>
      <c r="DN26">
        <f>COUNTIF(Sheet1!DK:DK,$A26)</f>
        <v>0</v>
      </c>
      <c r="DO26">
        <f>COUNTIF(Sheet1!DL:DL,$A26)</f>
        <v>0</v>
      </c>
      <c r="DP26">
        <f>COUNTIF(Sheet1!DM:DM,$A26)</f>
        <v>0</v>
      </c>
      <c r="DQ26">
        <f>COUNTIF(Sheet1!DN:DN,$A26)</f>
        <v>0</v>
      </c>
      <c r="DR26">
        <f>COUNTIF(Sheet1!DO:DO,$A26)</f>
        <v>0</v>
      </c>
      <c r="DS26">
        <f>COUNTIF(Sheet1!DP:DP,$A26)</f>
        <v>0</v>
      </c>
      <c r="DT26">
        <f>COUNTIF(Sheet1!DQ:DQ,$A26)</f>
        <v>1</v>
      </c>
      <c r="DU26">
        <f>COUNTIF(Sheet1!DR:DR,$A26)</f>
        <v>0</v>
      </c>
      <c r="DV26">
        <f>COUNTIF(Sheet1!DS:DS,$A26)</f>
        <v>0</v>
      </c>
      <c r="DW26">
        <f>COUNTIF(Sheet1!DT:DT,$A26)</f>
        <v>0</v>
      </c>
      <c r="DX26">
        <f>COUNTIF(Sheet1!DU:DU,$A26)</f>
        <v>1</v>
      </c>
      <c r="DY26">
        <f>COUNTIF(Sheet1!DV:DV,$A26)</f>
        <v>0</v>
      </c>
      <c r="DZ26">
        <f>COUNTIF(Sheet1!DW:DW,$A26)</f>
        <v>0</v>
      </c>
      <c r="EA26">
        <f>COUNTIF(Sheet1!DX:DX,$A26)</f>
        <v>0</v>
      </c>
      <c r="EB26">
        <f>COUNTIF(Sheet1!DY:DY,$A26)</f>
        <v>0</v>
      </c>
      <c r="EC26">
        <f>COUNTIF(Sheet1!DZ:DZ,$A26)</f>
        <v>0</v>
      </c>
      <c r="ED26">
        <f>COUNTIF(Sheet1!EA:EA,$A26)</f>
        <v>0</v>
      </c>
      <c r="EE26">
        <f>COUNTIF(Sheet1!EB:EB,$A26)</f>
        <v>1</v>
      </c>
      <c r="EF26">
        <f>COUNTIF(Sheet1!EC:EC,$A26)</f>
        <v>0</v>
      </c>
      <c r="EG26">
        <f>COUNTIF(Sheet1!ED:ED,$A26)</f>
        <v>0</v>
      </c>
      <c r="EH26">
        <f>COUNTIF(Sheet1!EE:EE,$A26)</f>
        <v>0</v>
      </c>
      <c r="EI26">
        <f>COUNTIF(Sheet1!EF:EF,$A26)</f>
        <v>0</v>
      </c>
      <c r="EJ26">
        <f>COUNTIF(Sheet1!EG:EG,$A26)</f>
        <v>1</v>
      </c>
      <c r="EK26">
        <f>COUNTIF(Sheet1!EH:EH,$A26)</f>
        <v>0</v>
      </c>
      <c r="EL26">
        <f>COUNTIF(Sheet1!EI:EI,$A26)</f>
        <v>1</v>
      </c>
      <c r="EM26">
        <f>COUNTIF(Sheet1!EJ:EJ,$A26)</f>
        <v>0</v>
      </c>
      <c r="EN26">
        <f>COUNTIF(Sheet1!EK:EK,$A26)</f>
        <v>0</v>
      </c>
      <c r="EO26">
        <f>COUNTIF(Sheet1!EL:EL,$A26)</f>
        <v>0</v>
      </c>
      <c r="EP26">
        <f>COUNTIF(Sheet1!EM:EM,$A26)</f>
        <v>0</v>
      </c>
      <c r="EQ26">
        <f>COUNTIF(Sheet1!EN:EN,$A26)</f>
        <v>0</v>
      </c>
      <c r="ER26">
        <f>COUNTIF(Sheet1!EO:EO,$A26)</f>
        <v>1</v>
      </c>
      <c r="ES26">
        <f>COUNTIF(Sheet1!EP:EP,$A26)</f>
        <v>0</v>
      </c>
      <c r="ET26">
        <f>COUNTIF(Sheet1!EQ:EQ,$A26)</f>
        <v>0</v>
      </c>
      <c r="EU26">
        <f>COUNTIF(Sheet1!ER:ER,$A26)</f>
        <v>1</v>
      </c>
      <c r="EV26">
        <f>COUNTIF(Sheet1!ES:ES,$A26)</f>
        <v>0</v>
      </c>
      <c r="EW26">
        <f>COUNTIF(Sheet1!ET:ET,$A26)</f>
        <v>0</v>
      </c>
      <c r="EX26">
        <f>COUNTIF(Sheet1!EU:EU,$A26)</f>
        <v>0</v>
      </c>
      <c r="EY26">
        <f>COUNTIF(Sheet1!EV:EV,$A26)</f>
        <v>0</v>
      </c>
      <c r="EZ26">
        <f>COUNTIF(Sheet1!EW:EW,$A26)</f>
        <v>0</v>
      </c>
      <c r="FA26">
        <f>COUNTIF(Sheet1!EX:EX,$A26)</f>
        <v>1</v>
      </c>
      <c r="FB26">
        <f>COUNTIF(Sheet1!EY:EY,$A26)</f>
        <v>0</v>
      </c>
      <c r="FC26">
        <f>COUNTIF(Sheet1!EZ:EZ,$A26)</f>
        <v>0</v>
      </c>
      <c r="FD26">
        <f>COUNTIF(Sheet1!FA:FA,$A26)</f>
        <v>0</v>
      </c>
      <c r="FE26">
        <f>COUNTIF(Sheet1!FB:FB,$A26)</f>
        <v>0</v>
      </c>
      <c r="FF26">
        <f>COUNTIF(Sheet1!FC:FC,$A26)</f>
        <v>0</v>
      </c>
      <c r="FG26">
        <f>COUNTIF(Sheet1!FD:FD,$A26)</f>
        <v>0</v>
      </c>
      <c r="FH26">
        <f>COUNTIF(Sheet1!FE:FE,$A26)</f>
        <v>0</v>
      </c>
      <c r="FI26">
        <f>COUNTIF(Sheet1!FF:FF,$A26)</f>
        <v>1</v>
      </c>
      <c r="FJ26">
        <f>COUNTIF(Sheet1!FG:FG,$A26)</f>
        <v>1</v>
      </c>
      <c r="FK26">
        <f>COUNTIF(Sheet1!FH:FH,$A26)</f>
        <v>0</v>
      </c>
      <c r="FL26">
        <f>COUNTIF(Sheet1!FI:FI,$A26)</f>
        <v>0</v>
      </c>
      <c r="FM26">
        <f>COUNTIF(Sheet1!FJ:FJ,$A26)</f>
        <v>0</v>
      </c>
      <c r="FN26">
        <f>COUNTIF(Sheet1!FK:FK,$A26)</f>
        <v>0</v>
      </c>
      <c r="FO26">
        <f>COUNTIF(Sheet1!FL:FL,$A26)</f>
        <v>0</v>
      </c>
      <c r="FP26">
        <f>COUNTIF(Sheet1!FM:FM,$A26)</f>
        <v>0</v>
      </c>
      <c r="FQ26">
        <f>COUNTIF(Sheet1!FN:FN,$A26)</f>
        <v>0</v>
      </c>
      <c r="FR26">
        <f>COUNTIF(Sheet1!FO:FO,$A26)</f>
        <v>0</v>
      </c>
      <c r="FS26">
        <f>COUNTIF(Sheet1!FP:FP,$A26)</f>
        <v>0</v>
      </c>
      <c r="FT26">
        <f>COUNTIF(Sheet1!FQ:FQ,$A26)</f>
        <v>0</v>
      </c>
      <c r="FU26">
        <f>COUNTIF(Sheet1!FR:FR,$A26)</f>
        <v>0</v>
      </c>
      <c r="FV26">
        <f>COUNTIF(Sheet1!FS:FS,$A26)</f>
        <v>1</v>
      </c>
      <c r="FW26">
        <f>COUNTIF(Sheet1!FT:FT,$A26)</f>
        <v>0</v>
      </c>
      <c r="FX26">
        <f>COUNTIF(Sheet1!FU:FU,$A26)</f>
        <v>0</v>
      </c>
      <c r="FY26">
        <f>COUNTIF(Sheet1!FV:FV,$A26)</f>
        <v>1</v>
      </c>
      <c r="FZ26">
        <f>COUNTIF(Sheet1!FW:FW,$A26)</f>
        <v>1</v>
      </c>
      <c r="GA26">
        <f>COUNTIF(Sheet1!FX:FX,$A26)</f>
        <v>1</v>
      </c>
      <c r="GB26">
        <f>COUNTIF(Sheet1!FY:FY,$A26)</f>
        <v>0</v>
      </c>
      <c r="GC26">
        <f>COUNTIF(Sheet1!FZ:FZ,$A26)</f>
        <v>0</v>
      </c>
      <c r="GD26">
        <f>COUNTIF(Sheet1!GA:GA,$A26)</f>
        <v>0</v>
      </c>
      <c r="GE26">
        <f>COUNTIF(Sheet1!GB:GB,$A26)</f>
        <v>0</v>
      </c>
      <c r="GF26">
        <f>COUNTIF(Sheet1!GC:GC,$A26)</f>
        <v>0</v>
      </c>
      <c r="GG26">
        <f>COUNTIF(Sheet1!GD:GD,$A26)</f>
        <v>1</v>
      </c>
      <c r="GH26">
        <f>COUNTIF(Sheet1!GE:GE,$A26)</f>
        <v>0</v>
      </c>
      <c r="GI26">
        <f>COUNTIF(Sheet1!GF:GF,$A26)</f>
        <v>0</v>
      </c>
      <c r="GJ26">
        <f>COUNTIF(Sheet1!GG:GG,$A26)</f>
        <v>0</v>
      </c>
      <c r="GK26">
        <f>COUNTIF(Sheet1!GH:GH,$A26)</f>
        <v>0</v>
      </c>
      <c r="GL26">
        <f>COUNTIF(Sheet1!GI:GI,$A26)</f>
        <v>1</v>
      </c>
      <c r="GM26">
        <f>COUNTIF(Sheet1!GJ:GJ,$A26)</f>
        <v>0</v>
      </c>
      <c r="GN26">
        <f>COUNTIF(Sheet1!GK:GK,$A26)</f>
        <v>0</v>
      </c>
      <c r="GO26">
        <f>COUNTIF(Sheet1!GL:GL,$A26)</f>
        <v>2</v>
      </c>
      <c r="GP26">
        <f>COUNTIF(Sheet1!GM:GM,$A26)</f>
        <v>0</v>
      </c>
      <c r="GQ26">
        <f>COUNTIF(Sheet1!GN:GN,$A26)</f>
        <v>0</v>
      </c>
      <c r="GR26">
        <f>COUNTIF(Sheet1!GO:GO,$A26)</f>
        <v>0</v>
      </c>
      <c r="GS26">
        <f>COUNTIF(Sheet1!GP:GP,$A26)</f>
        <v>1</v>
      </c>
      <c r="GT26">
        <f>COUNTIF(Sheet1!GQ:GQ,$A26)</f>
        <v>1</v>
      </c>
      <c r="GU26">
        <f>COUNTIF(Sheet1!GR:GR,$A26)</f>
        <v>0</v>
      </c>
      <c r="GV26">
        <f>COUNTIF(Sheet1!GS:GS,$A26)</f>
        <v>0</v>
      </c>
      <c r="GW26">
        <f>COUNTIF(Sheet1!GT:GT,$A26)</f>
        <v>0</v>
      </c>
      <c r="GX26">
        <f>COUNTIF(Sheet1!GU:GU,$A26)</f>
        <v>0</v>
      </c>
      <c r="GY26">
        <f>COUNTIF(Sheet1!GV:GV,$A26)</f>
        <v>0</v>
      </c>
      <c r="GZ26">
        <f>COUNTIF(Sheet1!GW:GW,$A26)</f>
        <v>0</v>
      </c>
      <c r="HA26">
        <f>COUNTIF(Sheet1!GX:GX,$A26)</f>
        <v>2</v>
      </c>
      <c r="HB26">
        <f>COUNTIF(Sheet1!GY:GY,$A26)</f>
        <v>1</v>
      </c>
      <c r="HC26">
        <f>COUNTIF(Sheet1!GZ:GZ,$A26)</f>
        <v>0</v>
      </c>
      <c r="HD26">
        <f>COUNTIF(Sheet1!HA:HA,$A26)</f>
        <v>0</v>
      </c>
      <c r="HE26">
        <f>COUNTIF(Sheet1!HB:HB,$A26)</f>
        <v>0</v>
      </c>
      <c r="HF26">
        <f>COUNTIF(Sheet1!HC:HC,$A26)</f>
        <v>0</v>
      </c>
      <c r="HG26">
        <f>COUNTIF(Sheet1!HD:HD,$A26)</f>
        <v>0</v>
      </c>
      <c r="HH26">
        <f>COUNTIF(Sheet1!HE:HE,$A26)</f>
        <v>0</v>
      </c>
      <c r="HI26">
        <f>COUNTIF(Sheet1!HF:HF,$A26)</f>
        <v>0</v>
      </c>
      <c r="HJ26">
        <f>COUNTIF(Sheet1!HG:HG,$A26)</f>
        <v>0</v>
      </c>
      <c r="HK26">
        <f>COUNTIF(Sheet1!HH:HH,$A26)</f>
        <v>0</v>
      </c>
      <c r="HL26">
        <f>COUNTIF(Sheet1!HI:HI,$A26)</f>
        <v>0</v>
      </c>
      <c r="HM26">
        <f>COUNTIF(Sheet1!HJ:HJ,$A26)</f>
        <v>2</v>
      </c>
      <c r="HN26">
        <f>COUNTIF(Sheet1!HK:HK,$A26)</f>
        <v>0</v>
      </c>
      <c r="HO26">
        <f>COUNTIF(Sheet1!HL:HL,$A26)</f>
        <v>0</v>
      </c>
      <c r="HP26">
        <f>COUNTIF(Sheet1!HM:HM,$A26)</f>
        <v>0</v>
      </c>
      <c r="HQ26">
        <f>COUNTIF(Sheet1!HN:HN,$A26)</f>
        <v>0</v>
      </c>
      <c r="HR26">
        <f>COUNTIF(Sheet1!HO:HO,$A26)</f>
        <v>0</v>
      </c>
      <c r="HS26">
        <f>COUNTIF(Sheet1!HP:HP,$A26)</f>
        <v>1</v>
      </c>
      <c r="HT26">
        <f>COUNTIF(Sheet1!HQ:HQ,$A26)</f>
        <v>0</v>
      </c>
      <c r="HU26">
        <f>COUNTIF(Sheet1!HR:HR,$A26)</f>
        <v>0</v>
      </c>
      <c r="HV26">
        <f>COUNTIF(Sheet1!HS:HS,$A26)</f>
        <v>0</v>
      </c>
      <c r="HW26">
        <f>COUNTIF(Sheet1!HT:HT,$A26)</f>
        <v>0</v>
      </c>
      <c r="HX26">
        <f>COUNTIF(Sheet1!HU:HU,$A26)</f>
        <v>0</v>
      </c>
      <c r="HY26">
        <f>COUNTIF(Sheet1!HV:HV,$A26)</f>
        <v>0</v>
      </c>
      <c r="HZ26">
        <f>COUNTIF(Sheet1!HW:HW,$A26)</f>
        <v>0</v>
      </c>
      <c r="IA26">
        <f>COUNTIF(Sheet1!HX:HX,$A26)</f>
        <v>0</v>
      </c>
      <c r="IB26">
        <f>COUNTIF(Sheet1!HY:HY,$A26)</f>
        <v>0</v>
      </c>
      <c r="IC26">
        <f>COUNTIF(Sheet1!HZ:HZ,$A26)</f>
        <v>0</v>
      </c>
      <c r="ID26">
        <f>COUNTIF(Sheet1!IA:IA,$A26)</f>
        <v>0</v>
      </c>
      <c r="IE26">
        <f>COUNTIF(Sheet1!IB:IB,$A26)</f>
        <v>0</v>
      </c>
      <c r="IF26">
        <f>COUNTIF(Sheet1!IC:IC,$A26)</f>
        <v>0</v>
      </c>
      <c r="IG26">
        <f>COUNTIF(Sheet1!ID:ID,$A26)</f>
        <v>0</v>
      </c>
      <c r="IH26">
        <f>COUNTIF(Sheet1!IE:IE,$A26)</f>
        <v>1</v>
      </c>
      <c r="II26">
        <f>COUNTIF(Sheet1!IF:IF,$A26)</f>
        <v>1</v>
      </c>
      <c r="IJ26">
        <f>COUNTIF(Sheet1!IG:IG,$A26)</f>
        <v>0</v>
      </c>
      <c r="IK26">
        <f>COUNTIF(Sheet1!IH:IH,$A26)</f>
        <v>1</v>
      </c>
      <c r="IL26">
        <f>COUNTIF(Sheet1!II:II,$A26)</f>
        <v>0</v>
      </c>
      <c r="IM26">
        <f>COUNTIF(Sheet1!IJ:IJ,$A26)</f>
        <v>1</v>
      </c>
      <c r="IN26">
        <f>COUNTIF(Sheet1!IK:IK,$A26)</f>
        <v>0</v>
      </c>
      <c r="IO26">
        <f>COUNTIF(Sheet1!IL:IL,$A26)</f>
        <v>0</v>
      </c>
      <c r="IP26">
        <f>COUNTIF(Sheet1!IM:IM,$A26)</f>
        <v>2</v>
      </c>
      <c r="IQ26">
        <f>COUNTIF(Sheet1!IN:IN,$A26)</f>
        <v>0</v>
      </c>
      <c r="IR26">
        <f>COUNTIF(Sheet1!IO:IO,$A26)</f>
        <v>0</v>
      </c>
      <c r="IS26">
        <f>COUNTIF(Sheet1!IP:IP,$A26)</f>
        <v>0</v>
      </c>
      <c r="IT26">
        <f>COUNTIF(Sheet1!IQ:IQ,$A26)</f>
        <v>1</v>
      </c>
      <c r="IU26">
        <f>COUNTIF(Sheet1!IR:IR,$A26)</f>
        <v>0</v>
      </c>
      <c r="IV26">
        <f>COUNTIF(Sheet1!IS:IS,$A26)</f>
        <v>0</v>
      </c>
      <c r="IW26">
        <f>COUNTIF(Sheet1!IT:IT,$A26)</f>
        <v>0</v>
      </c>
      <c r="IX26">
        <f>COUNTIF(Sheet1!IU:IU,$A26)</f>
        <v>0</v>
      </c>
      <c r="IY26">
        <f>COUNTIF(Sheet1!IV:IV,$A26)</f>
        <v>1</v>
      </c>
      <c r="IZ26">
        <f>COUNTIF(Sheet1!IW:IW,$A26)</f>
        <v>0</v>
      </c>
      <c r="JA26">
        <f>COUNTIF(Sheet1!IX:IX,$A26)</f>
        <v>0</v>
      </c>
      <c r="JB26">
        <f>COUNTIF(Sheet1!IY:IY,$A26)</f>
        <v>1</v>
      </c>
      <c r="JC26">
        <f>COUNTIF(Sheet1!IZ:IZ,$A26)</f>
        <v>0</v>
      </c>
      <c r="JD26">
        <f>COUNTIF(Sheet1!JA:JA,$A26)</f>
        <v>1</v>
      </c>
      <c r="JE26">
        <f>COUNTIF(Sheet1!JB:JB,$A26)</f>
        <v>0</v>
      </c>
      <c r="JF26">
        <f>COUNTIF(Sheet1!JC:JC,$A26)</f>
        <v>0</v>
      </c>
      <c r="JG26">
        <f>COUNTIF(Sheet1!JD:JD,$A26)</f>
        <v>1</v>
      </c>
      <c r="JH26">
        <f>COUNTIF(Sheet1!JE:JE,$A26)</f>
        <v>0</v>
      </c>
      <c r="JI26">
        <f>COUNTIF(Sheet1!JF:JF,$A26)</f>
        <v>0</v>
      </c>
      <c r="JJ26">
        <f>COUNTIF(Sheet1!JG:JG,$A26)</f>
        <v>0</v>
      </c>
      <c r="JK26">
        <f>COUNTIF(Sheet1!JH:JH,$A26)</f>
        <v>0</v>
      </c>
      <c r="JL26">
        <f>COUNTIF(Sheet1!JI:JI,$A26)</f>
        <v>0</v>
      </c>
      <c r="JM26">
        <f>COUNTIF(Sheet1!JJ:JJ,$A26)</f>
        <v>0</v>
      </c>
      <c r="JN26">
        <f>COUNTIF(Sheet1!JK:JK,$A26)</f>
        <v>0</v>
      </c>
      <c r="JO26">
        <f>COUNTIF(Sheet1!JL:JL,$A26)</f>
        <v>0</v>
      </c>
      <c r="JP26">
        <f>COUNTIF(Sheet1!JM:JM,$A26)</f>
        <v>0</v>
      </c>
      <c r="JQ26">
        <f>COUNTIF(Sheet1!JN:JN,$A26)</f>
        <v>1</v>
      </c>
      <c r="JR26">
        <f>COUNTIF(Sheet1!JO:JO,$A26)</f>
        <v>1</v>
      </c>
      <c r="JS26">
        <f>COUNTIF(Sheet1!JP:JP,$A26)</f>
        <v>1</v>
      </c>
      <c r="JT26">
        <f>COUNTIF(Sheet1!JQ:JQ,$A26)</f>
        <v>0</v>
      </c>
      <c r="JU26">
        <f>COUNTIF(Sheet1!JR:JR,$A26)</f>
        <v>1</v>
      </c>
      <c r="JV26">
        <f>COUNTIF(Sheet1!JS:JS,$A26)</f>
        <v>0</v>
      </c>
      <c r="JW26">
        <f>COUNTIF(Sheet1!JT:JT,$A26)</f>
        <v>1</v>
      </c>
      <c r="JX26">
        <f>COUNTIF(Sheet1!JU:JU,$A26)</f>
        <v>0</v>
      </c>
      <c r="JY26">
        <f>COUNTIF(Sheet1!JV:JV,$A26)</f>
        <v>0</v>
      </c>
      <c r="JZ26">
        <f>COUNTIF(Sheet1!JW:JW,$A26)</f>
        <v>2</v>
      </c>
      <c r="KA26">
        <f>COUNTIF(Sheet1!JX:JX,$A26)</f>
        <v>0</v>
      </c>
      <c r="KB26">
        <f>COUNTIF(Sheet1!JY:JY,$A26)</f>
        <v>1</v>
      </c>
      <c r="KC26">
        <f>COUNTIF(Sheet1!JZ:JZ,$A26)</f>
        <v>0</v>
      </c>
      <c r="KD26">
        <f>COUNTIF(Sheet1!KA:KA,$A26)</f>
        <v>1</v>
      </c>
      <c r="KE26">
        <f>COUNTIF(Sheet1!KB:KB,$A26)</f>
        <v>0</v>
      </c>
      <c r="KF26">
        <f>COUNTIF(Sheet1!KC:KC,$A26)</f>
        <v>0</v>
      </c>
      <c r="KG26">
        <f>COUNTIF(Sheet1!KD:KD,$A26)</f>
        <v>1</v>
      </c>
      <c r="KH26">
        <f>COUNTIF(Sheet1!KE:KE,$A26)</f>
        <v>0</v>
      </c>
      <c r="KI26">
        <f>COUNTIF(Sheet1!KF:KF,$A26)</f>
        <v>0</v>
      </c>
      <c r="KJ26">
        <f>COUNTIF(Sheet1!KG:KG,$A26)</f>
        <v>0</v>
      </c>
      <c r="KK26">
        <f>COUNTIF(Sheet1!KH:KH,$A26)</f>
        <v>1</v>
      </c>
      <c r="KL26">
        <f>COUNTIF(Sheet1!KI:KI,$A26)</f>
        <v>0</v>
      </c>
      <c r="KM26">
        <f>COUNTIF(Sheet1!KJ:KJ,$A26)</f>
        <v>0</v>
      </c>
      <c r="KN26">
        <f>COUNTIF(Sheet1!KK:KK,$A26)</f>
        <v>0</v>
      </c>
      <c r="KO26">
        <f>COUNTIF(Sheet1!KL:KL,$A26)</f>
        <v>1</v>
      </c>
      <c r="KP26">
        <f>COUNTIF(Sheet1!KM:KM,$A26)</f>
        <v>1</v>
      </c>
      <c r="KQ26">
        <f>COUNTIF(Sheet1!KN:KN,$A26)</f>
        <v>0</v>
      </c>
      <c r="KR26">
        <f>COUNTIF(Sheet1!KO:KO,$A26)</f>
        <v>0</v>
      </c>
      <c r="KS26">
        <f>COUNTIF(Sheet1!KP:KP,$A26)</f>
        <v>0</v>
      </c>
      <c r="KT26">
        <f>COUNTIF(Sheet1!KQ:KQ,$A26)</f>
        <v>0</v>
      </c>
      <c r="KU26">
        <f>COUNTIF(Sheet1!KR:KR,$A26)</f>
        <v>0</v>
      </c>
      <c r="KV26">
        <f>COUNTIF(Sheet1!KS:KS,$A26)</f>
        <v>0</v>
      </c>
      <c r="KW26">
        <f>COUNTIF(Sheet1!KT:KT,$A26)</f>
        <v>0</v>
      </c>
      <c r="KX26">
        <f>COUNTIF(Sheet1!KU:KU,$A26)</f>
        <v>0</v>
      </c>
      <c r="KY26">
        <f>COUNTIF(Sheet1!KV:KV,$A26)</f>
        <v>1</v>
      </c>
      <c r="KZ26">
        <f>COUNTIF(Sheet1!KW:KW,$A26)</f>
        <v>1</v>
      </c>
      <c r="LA26">
        <f>COUNTIF(Sheet1!KX:KX,$A26)</f>
        <v>0</v>
      </c>
      <c r="LB26">
        <f>COUNTIF(Sheet1!KY:KY,$A26)</f>
        <v>0</v>
      </c>
      <c r="LC26">
        <f>COUNTIF(Sheet1!KZ:KZ,$A26)</f>
        <v>0</v>
      </c>
      <c r="LD26">
        <f>COUNTIF(Sheet1!LA:LA,$A26)</f>
        <v>0</v>
      </c>
      <c r="LE26">
        <f>COUNTIF(Sheet1!LB:LB,$A26)</f>
        <v>0</v>
      </c>
      <c r="LF26">
        <f>COUNTIF(Sheet1!LC:LC,$A26)</f>
        <v>0</v>
      </c>
      <c r="LG26">
        <f>COUNTIF(Sheet1!LD:LD,$A26)</f>
        <v>1</v>
      </c>
      <c r="LH26">
        <f>COUNTIF(Sheet1!LE:LE,$A26)</f>
        <v>0</v>
      </c>
      <c r="LI26">
        <f>COUNTIF(Sheet1!LF:LF,$A26)</f>
        <v>0</v>
      </c>
      <c r="LJ26">
        <f>COUNTIF(Sheet1!LG:LG,$A26)</f>
        <v>1</v>
      </c>
      <c r="LK26">
        <f>COUNTIF(Sheet1!LH:LH,$A26)</f>
        <v>0</v>
      </c>
      <c r="LL26">
        <f>COUNTIF(Sheet1!LI:LI,$A26)</f>
        <v>0</v>
      </c>
      <c r="LM26">
        <f>COUNTIF(Sheet1!LJ:LJ,$A26)</f>
        <v>0</v>
      </c>
      <c r="LN26">
        <f>COUNTIF(Sheet1!LK:LK,$A26)</f>
        <v>0</v>
      </c>
      <c r="LO26">
        <f>COUNTIF(Sheet1!LL:LL,$A26)</f>
        <v>0</v>
      </c>
      <c r="LP26">
        <f>COUNTIF(Sheet1!LM:LM,$A26)</f>
        <v>1</v>
      </c>
      <c r="LQ26">
        <f>COUNTIF(Sheet1!LN:LN,$A26)</f>
        <v>0</v>
      </c>
      <c r="LR26">
        <f>COUNTIF(Sheet1!LO:LO,$A26)</f>
        <v>0</v>
      </c>
      <c r="LS26">
        <f>COUNTIF(Sheet1!LP:LP,$A26)</f>
        <v>1</v>
      </c>
      <c r="LT26">
        <f>COUNTIF(Sheet1!LQ:LQ,$A26)</f>
        <v>0</v>
      </c>
      <c r="LU26">
        <f>COUNTIF(Sheet1!LR:LR,$A26)</f>
        <v>0</v>
      </c>
      <c r="LV26">
        <f>COUNTIF(Sheet1!LS:LS,$A26)</f>
        <v>0</v>
      </c>
      <c r="LW26">
        <f>COUNTIF(Sheet1!LT:LT,$A26)</f>
        <v>1</v>
      </c>
      <c r="LX26">
        <f>COUNTIF(Sheet1!LU:LU,$A26)</f>
        <v>1</v>
      </c>
      <c r="LY26">
        <f>COUNTIF(Sheet1!LV:LV,$A26)</f>
        <v>0</v>
      </c>
      <c r="LZ26">
        <f>COUNTIF(Sheet1!LW:LW,$A26)</f>
        <v>0</v>
      </c>
      <c r="MA26">
        <f>COUNTIF(Sheet1!LX:LX,$A26)</f>
        <v>0</v>
      </c>
      <c r="MB26">
        <f>COUNTIF(Sheet1!LY:LY,$A26)</f>
        <v>0</v>
      </c>
      <c r="MC26">
        <f>COUNTIF(Sheet1!LZ:LZ,$A26)</f>
        <v>0</v>
      </c>
      <c r="MD26">
        <f>COUNTIF(Sheet1!MA:MA,$A26)</f>
        <v>0</v>
      </c>
      <c r="ME26">
        <f>COUNTIF(Sheet1!MB:MB,$A26)</f>
        <v>0</v>
      </c>
      <c r="MF26">
        <f>COUNTIF(Sheet1!MC:MC,$A26)</f>
        <v>1</v>
      </c>
      <c r="MG26">
        <f>COUNTIF(Sheet1!MD:MD,$A26)</f>
        <v>0</v>
      </c>
      <c r="MH26">
        <f>COUNTIF(Sheet1!ME:ME,$A26)</f>
        <v>1</v>
      </c>
      <c r="MI26">
        <f>COUNTIF(Sheet1!MF:MF,$A26)</f>
        <v>0</v>
      </c>
      <c r="MJ26">
        <f>COUNTIF(Sheet1!MG:MG,$A26)</f>
        <v>0</v>
      </c>
      <c r="MK26">
        <f>COUNTIF(Sheet1!MH:MH,$A26)</f>
        <v>0</v>
      </c>
      <c r="ML26">
        <f>COUNTIF(Sheet1!MI:MI,$A26)</f>
        <v>0</v>
      </c>
      <c r="MM26">
        <f>COUNTIF(Sheet1!MJ:MJ,$A26)</f>
        <v>0</v>
      </c>
      <c r="MN26">
        <f>COUNTIF(Sheet1!MK:MK,$A26)</f>
        <v>0</v>
      </c>
      <c r="MO26">
        <f>COUNTIF(Sheet1!ML:ML,$A26)</f>
        <v>0</v>
      </c>
      <c r="MP26">
        <f>COUNTIF(Sheet1!MM:MM,$A26)</f>
        <v>1</v>
      </c>
      <c r="MQ26">
        <f>COUNTIF(Sheet1!MN:MN,$A26)</f>
        <v>0</v>
      </c>
      <c r="MR26">
        <f>COUNTIF(Sheet1!MO:MO,$A26)</f>
        <v>0</v>
      </c>
      <c r="MS26">
        <f>COUNTIF(Sheet1!MP:MP,$A26)</f>
        <v>0</v>
      </c>
      <c r="MT26">
        <f>COUNTIF(Sheet1!MQ:MQ,$A26)</f>
        <v>0</v>
      </c>
      <c r="MU26">
        <f>COUNTIF(Sheet1!MR:MR,$A26)</f>
        <v>0</v>
      </c>
      <c r="MV26">
        <f>COUNTIF(Sheet1!MS:MS,$A26)</f>
        <v>1</v>
      </c>
      <c r="MW26">
        <f>COUNTIF(Sheet1!MT:MT,$A26)</f>
        <v>0</v>
      </c>
      <c r="MX26">
        <f>COUNTIF(Sheet1!MU:MU,$A26)</f>
        <v>0</v>
      </c>
      <c r="MY26">
        <f>COUNTIF(Sheet1!MV:MV,$A26)</f>
        <v>0</v>
      </c>
      <c r="MZ26">
        <f>COUNTIF(Sheet1!MW:MW,$A26)</f>
        <v>0</v>
      </c>
      <c r="NA26">
        <f>COUNTIF(Sheet1!MX:MX,$A26)</f>
        <v>0</v>
      </c>
      <c r="NB26">
        <f>COUNTIF(Sheet1!MY:MY,$A26)</f>
        <v>0</v>
      </c>
      <c r="NC26">
        <f>COUNTIF(Sheet1!MZ:MZ,$A26)</f>
        <v>0</v>
      </c>
      <c r="ND26">
        <f>COUNTIF(Sheet1!NA:NA,$A26)</f>
        <v>0</v>
      </c>
      <c r="NE26">
        <f>COUNTIF(Sheet1!NB:NB,$A26)</f>
        <v>0</v>
      </c>
      <c r="NF26">
        <f>COUNTIF(Sheet1!NC:NC,$A26)</f>
        <v>1</v>
      </c>
      <c r="NG26">
        <f>COUNTIF(Sheet1!ND:ND,$A26)</f>
        <v>0</v>
      </c>
      <c r="NH26">
        <f>COUNTIF(Sheet1!NE:NE,$A26)</f>
        <v>0</v>
      </c>
      <c r="NI26">
        <f>COUNTIF(Sheet1!NF:NF,$A26)</f>
        <v>0</v>
      </c>
      <c r="NJ26">
        <f>COUNTIF(Sheet1!NG:NG,$A26)</f>
        <v>0</v>
      </c>
      <c r="NK26">
        <f>COUNTIF(Sheet1!NH:NH,$A26)</f>
        <v>0</v>
      </c>
      <c r="NL26">
        <f>COUNTIF(Sheet1!NI:NI,$A26)</f>
        <v>1</v>
      </c>
      <c r="NM26">
        <f>COUNTIF(Sheet1!NJ:NJ,$A26)</f>
        <v>0</v>
      </c>
      <c r="NN26">
        <f>COUNTIF(Sheet1!NK:NK,$A26)</f>
        <v>0</v>
      </c>
      <c r="NO26">
        <f>COUNTIF(Sheet1!NL:NL,$A26)</f>
        <v>0</v>
      </c>
      <c r="NP26">
        <f>COUNTIF(Sheet1!NM:NM,$A26)</f>
        <v>0</v>
      </c>
      <c r="NQ26">
        <f>COUNTIF(Sheet1!NN:NN,$A26)</f>
        <v>0</v>
      </c>
      <c r="NR26">
        <f>COUNTIF(Sheet1!NO:NO,$A26)</f>
        <v>0</v>
      </c>
      <c r="NS26">
        <f>COUNTIF(Sheet1!NP:NP,$A26)</f>
        <v>0</v>
      </c>
      <c r="NT26">
        <f>COUNTIF(Sheet1!NQ:NQ,$A26)</f>
        <v>0</v>
      </c>
      <c r="NU26">
        <f>COUNTIF(Sheet1!NR:NR,$A26)</f>
        <v>0</v>
      </c>
      <c r="NV26">
        <f>COUNTIF(Sheet1!NS:NS,$A26)</f>
        <v>0</v>
      </c>
      <c r="NW26">
        <f>COUNTIF(Sheet1!NT:NT,$A26)</f>
        <v>0</v>
      </c>
      <c r="NX26">
        <f>COUNTIF(Sheet1!NU:NU,$A26)</f>
        <v>0</v>
      </c>
      <c r="NY26">
        <f>COUNTIF(Sheet1!NV:NV,$A26)</f>
        <v>1</v>
      </c>
      <c r="NZ26">
        <f>COUNTIF(Sheet1!NW:NW,$A26)</f>
        <v>0</v>
      </c>
      <c r="OA26">
        <f>COUNTIF(Sheet1!NX:NX,$A26)</f>
        <v>1</v>
      </c>
      <c r="OB26">
        <f>COUNTIF(Sheet1!NY:NY,$A26)</f>
        <v>0</v>
      </c>
      <c r="OC26">
        <f>COUNTIF(Sheet1!NZ:NZ,$A26)</f>
        <v>0</v>
      </c>
      <c r="OD26">
        <f>COUNTIF(Sheet1!OA:OA,$A26)</f>
        <v>0</v>
      </c>
      <c r="OE26">
        <f>COUNTIF(Sheet1!OB:OB,$A26)</f>
        <v>0</v>
      </c>
      <c r="OF26">
        <f>COUNTIF(Sheet1!OC:OC,$A26)</f>
        <v>0</v>
      </c>
      <c r="OG26">
        <f>COUNTIF(Sheet1!OD:OD,$A26)</f>
        <v>0</v>
      </c>
      <c r="OH26">
        <f>COUNTIF(Sheet1!OE:OE,$A26)</f>
        <v>0</v>
      </c>
      <c r="OI26">
        <f>COUNTIF(Sheet1!OF:OF,$A26)</f>
        <v>0</v>
      </c>
      <c r="OJ26">
        <f>COUNTIF(Sheet1!OG:OG,$A26)</f>
        <v>1</v>
      </c>
      <c r="OK26">
        <f>COUNTIF(Sheet1!OH:OH,$A26)</f>
        <v>0</v>
      </c>
      <c r="OL26">
        <f>COUNTIF(Sheet1!OI:OI,$A26)</f>
        <v>1</v>
      </c>
      <c r="OM26">
        <f>COUNTIF(Sheet1!OJ:OJ,$A26)</f>
        <v>0</v>
      </c>
      <c r="ON26">
        <f>COUNTIF(Sheet1!OK:OK,$A26)</f>
        <v>0</v>
      </c>
      <c r="OO26">
        <f>COUNTIF(Sheet1!OL:OL,$A26)</f>
        <v>0</v>
      </c>
      <c r="OP26">
        <f>COUNTIF(Sheet1!OM:OM,$A26)</f>
        <v>0</v>
      </c>
      <c r="OQ26">
        <f>COUNTIF(Sheet1!ON:ON,$A26)</f>
        <v>0</v>
      </c>
      <c r="OR26">
        <f>COUNTIF(Sheet1!OO:OO,$A26)</f>
        <v>0</v>
      </c>
      <c r="OS26">
        <f>COUNTIF(Sheet1!OP:OP,$A26)</f>
        <v>0</v>
      </c>
      <c r="OT26">
        <f>COUNTIF(Sheet1!OQ:OQ,$A26)</f>
        <v>0</v>
      </c>
      <c r="OU26">
        <f>COUNTIF(Sheet1!OR:OR,$A26)</f>
        <v>0</v>
      </c>
      <c r="OV26">
        <f>COUNTIF(Sheet1!OS:OS,$A26)</f>
        <v>0</v>
      </c>
      <c r="OW26">
        <f>COUNTIF(Sheet1!OT:OT,$A26)</f>
        <v>0</v>
      </c>
      <c r="OX26">
        <f>COUNTIF(Sheet1!OU:OU,$A26)</f>
        <v>0</v>
      </c>
      <c r="OY26">
        <f>COUNTIF(Sheet1!OV:OV,$A26)</f>
        <v>0</v>
      </c>
      <c r="OZ26">
        <f>COUNTIF(Sheet1!OW:OW,$A26)</f>
        <v>0</v>
      </c>
      <c r="PA26">
        <f>COUNTIF(Sheet1!OX:OX,$A26)</f>
        <v>1</v>
      </c>
      <c r="PB26">
        <f>COUNTIF(Sheet1!OY:OY,$A26)</f>
        <v>0</v>
      </c>
      <c r="PC26">
        <f>COUNTIF(Sheet1!OZ:OZ,$A26)</f>
        <v>0</v>
      </c>
      <c r="PD26">
        <f>COUNTIF(Sheet1!PA:PA,$A26)</f>
        <v>0</v>
      </c>
      <c r="PE26">
        <f>COUNTIF(Sheet1!PB:PB,$A26)</f>
        <v>1</v>
      </c>
      <c r="PF26">
        <f>COUNTIF(Sheet1!PC:PC,$A26)</f>
        <v>0</v>
      </c>
      <c r="PG26">
        <f>COUNTIF(Sheet1!PD:PD,$A26)</f>
        <v>0</v>
      </c>
      <c r="PH26">
        <f>COUNTIF(Sheet1!PE:PE,$A26)</f>
        <v>1</v>
      </c>
      <c r="PI26">
        <f>COUNTIF(Sheet1!PF:PF,$A26)</f>
        <v>1</v>
      </c>
      <c r="PJ26">
        <f>COUNTIF(Sheet1!PG:PG,$A26)</f>
        <v>0</v>
      </c>
      <c r="PK26">
        <f>COUNTIF(Sheet1!PH:PH,$A26)</f>
        <v>0</v>
      </c>
      <c r="PL26">
        <f>COUNTIF(Sheet1!PI:PI,$A26)</f>
        <v>1</v>
      </c>
      <c r="PM26">
        <f>COUNTIF(Sheet1!PJ:PJ,$A26)</f>
        <v>0</v>
      </c>
      <c r="PN26">
        <f>COUNTIF(Sheet1!PK:PK,$A26)</f>
        <v>1</v>
      </c>
      <c r="PO26">
        <f>COUNTIF(Sheet1!PL:PL,$A26)</f>
        <v>0</v>
      </c>
      <c r="PP26">
        <f>COUNTIF(Sheet1!PM:PM,$A26)</f>
        <v>0</v>
      </c>
      <c r="PQ26">
        <f>COUNTIF(Sheet1!PN:PN,$A26)</f>
        <v>0</v>
      </c>
      <c r="PR26">
        <f>COUNTIF(Sheet1!PO:PO,$A26)</f>
        <v>0</v>
      </c>
      <c r="PS26">
        <f>COUNTIF(Sheet1!PP:PP,$A26)</f>
        <v>0</v>
      </c>
      <c r="PT26">
        <f>COUNTIF(Sheet1!PQ:PQ,$A26)</f>
        <v>0</v>
      </c>
      <c r="PU26">
        <f>COUNTIF(Sheet1!PR:PR,$A26)</f>
        <v>2</v>
      </c>
      <c r="PV26">
        <f>COUNTIF(Sheet1!PS:PS,$A26)</f>
        <v>0</v>
      </c>
      <c r="PW26">
        <f>COUNTIF(Sheet1!PT:PT,$A26)</f>
        <v>0</v>
      </c>
      <c r="PX26">
        <f>COUNTIF(Sheet1!PU:PU,$A26)</f>
        <v>1</v>
      </c>
      <c r="PY26">
        <f>COUNTIF(Sheet1!PV:PV,$A26)</f>
        <v>1</v>
      </c>
      <c r="PZ26">
        <f>COUNTIF(Sheet1!PW:PW,$A26)</f>
        <v>0</v>
      </c>
      <c r="QA26">
        <f>COUNTIF(Sheet1!PX:PX,$A26)</f>
        <v>2</v>
      </c>
      <c r="QB26">
        <f>COUNTIF(Sheet1!PY:PY,$A26)</f>
        <v>1</v>
      </c>
      <c r="QC26">
        <f>COUNTIF(Sheet1!PZ:PZ,$A26)</f>
        <v>1</v>
      </c>
      <c r="QD26">
        <f>COUNTIF(Sheet1!QA:QA,$A26)</f>
        <v>1</v>
      </c>
      <c r="QE26">
        <f>COUNTIF(Sheet1!QB:QB,$A26)</f>
        <v>0</v>
      </c>
      <c r="QF26">
        <f>COUNTIF(Sheet1!QC:QC,$A26)</f>
        <v>0</v>
      </c>
      <c r="QG26">
        <f>COUNTIF(Sheet1!QD:QD,$A26)</f>
        <v>0</v>
      </c>
      <c r="QH26">
        <f>COUNTIF(Sheet1!QE:QE,$A26)</f>
        <v>0</v>
      </c>
      <c r="QI26">
        <f>COUNTIF(Sheet1!QF:QF,$A26)</f>
        <v>1</v>
      </c>
      <c r="QJ26">
        <f>COUNTIF(Sheet1!QG:QG,$A26)</f>
        <v>0</v>
      </c>
      <c r="QK26">
        <f>COUNTIF(Sheet1!QH:QH,$A26)</f>
        <v>0</v>
      </c>
      <c r="QL26">
        <f>COUNTIF(Sheet1!QI:QI,$A26)</f>
        <v>0</v>
      </c>
      <c r="QM26">
        <f>COUNTIF(Sheet1!QJ:QJ,$A26)</f>
        <v>1</v>
      </c>
      <c r="QN26">
        <f>COUNTIF(Sheet1!QK:QK,$A26)</f>
        <v>0</v>
      </c>
      <c r="QO26">
        <f>COUNTIF(Sheet1!QL:QL,$A26)</f>
        <v>0</v>
      </c>
      <c r="QP26">
        <f>COUNTIF(Sheet1!QM:QM,$A26)</f>
        <v>0</v>
      </c>
      <c r="QQ26">
        <f>COUNTIF(Sheet1!QN:QN,$A26)</f>
        <v>0</v>
      </c>
      <c r="QR26">
        <f>COUNTIF(Sheet1!QO:QO,$A26)</f>
        <v>0</v>
      </c>
      <c r="QS26">
        <f>COUNTIF(Sheet1!QP:QP,$A26)</f>
        <v>0</v>
      </c>
      <c r="QT26">
        <f>COUNTIF(Sheet1!QQ:QQ,$A26)</f>
        <v>0</v>
      </c>
      <c r="QU26">
        <f>COUNTIF(Sheet1!QR:QR,$A26)</f>
        <v>0</v>
      </c>
      <c r="QV26">
        <f>COUNTIF(Sheet1!QS:QS,$A26)</f>
        <v>0</v>
      </c>
      <c r="QW26">
        <f>COUNTIF(Sheet1!QT:QT,$A26)</f>
        <v>0</v>
      </c>
      <c r="QX26">
        <f>COUNTIF(Sheet1!QU:QU,$A26)</f>
        <v>1</v>
      </c>
      <c r="QY26">
        <f>COUNTIF(Sheet1!QV:QV,$A26)</f>
        <v>0</v>
      </c>
      <c r="QZ26">
        <f>COUNTIF(Sheet1!QW:QW,$A26)</f>
        <v>0</v>
      </c>
      <c r="RA26">
        <f>COUNTIF(Sheet1!QX:QX,$A26)</f>
        <v>0</v>
      </c>
      <c r="RB26">
        <f>COUNTIF(Sheet1!QY:QY,$A26)</f>
        <v>0</v>
      </c>
      <c r="RC26">
        <f>COUNTIF(Sheet1!QZ:QZ,$A26)</f>
        <v>0</v>
      </c>
      <c r="RD26">
        <f>COUNTIF(Sheet1!RA:RA,$A26)</f>
        <v>0</v>
      </c>
      <c r="RE26">
        <f>COUNTIF(Sheet1!RB:RB,$A26)</f>
        <v>0</v>
      </c>
      <c r="RF26">
        <f>COUNTIF(Sheet1!RC:RC,$A26)</f>
        <v>0</v>
      </c>
      <c r="RG26">
        <f>COUNTIF(Sheet1!RD:RD,$A26)</f>
        <v>0</v>
      </c>
      <c r="RH26">
        <f>COUNTIF(Sheet1!RE:RE,$A26)</f>
        <v>0</v>
      </c>
      <c r="RI26">
        <f>COUNTIF(Sheet1!RF:RF,$A26)</f>
        <v>1</v>
      </c>
      <c r="RJ26">
        <f>COUNTIF(Sheet1!RG:RG,$A26)</f>
        <v>0</v>
      </c>
      <c r="RK26">
        <f>COUNTIF(Sheet1!RH:RH,$A26)</f>
        <v>0</v>
      </c>
      <c r="RL26">
        <f>COUNTIF(Sheet1!RI:RI,$A26)</f>
        <v>1</v>
      </c>
      <c r="RM26">
        <f>COUNTIF(Sheet1!RJ:RJ,$A26)</f>
        <v>0</v>
      </c>
      <c r="RN26">
        <f>COUNTIF(Sheet1!RK:RK,$A26)</f>
        <v>0</v>
      </c>
      <c r="RO26">
        <f>COUNTIF(Sheet1!RL:RL,$A26)</f>
        <v>0</v>
      </c>
      <c r="RP26">
        <f>COUNTIF(Sheet1!RM:RM,$A26)</f>
        <v>2</v>
      </c>
      <c r="RQ26">
        <f>COUNTIF(Sheet1!RN:RN,$A26)</f>
        <v>2</v>
      </c>
      <c r="RR26">
        <f>COUNTIF(Sheet1!RO:RO,$A26)</f>
        <v>0</v>
      </c>
      <c r="RS26">
        <f>COUNTIF(Sheet1!RP:RP,$A26)</f>
        <v>0</v>
      </c>
      <c r="RT26">
        <f>COUNTIF(Sheet1!RQ:RQ,$A26)</f>
        <v>0</v>
      </c>
      <c r="RU26">
        <f>COUNTIF(Sheet1!RR:RR,$A26)</f>
        <v>0</v>
      </c>
      <c r="RV26">
        <f>COUNTIF(Sheet1!RS:RS,$A26)</f>
        <v>0</v>
      </c>
      <c r="RW26">
        <f>COUNTIF(Sheet1!RT:RT,$A26)</f>
        <v>0</v>
      </c>
      <c r="RX26">
        <f>COUNTIF(Sheet1!RU:RU,$A26)</f>
        <v>0</v>
      </c>
      <c r="RY26">
        <f>COUNTIF(Sheet1!RV:RV,$A26)</f>
        <v>0</v>
      </c>
      <c r="RZ26">
        <f>COUNTIF(Sheet1!RW:RW,$A26)</f>
        <v>0</v>
      </c>
      <c r="SA26">
        <f>COUNTIF(Sheet1!RX:RX,$A26)</f>
        <v>0</v>
      </c>
      <c r="SB26">
        <f>COUNTIF(Sheet1!RY:RY,$A26)</f>
        <v>0</v>
      </c>
      <c r="SC26">
        <f>COUNTIF(Sheet1!RZ:RZ,$A26)</f>
        <v>1</v>
      </c>
      <c r="SD26">
        <f>COUNTIF(Sheet1!SA:SA,$A26)</f>
        <v>0</v>
      </c>
      <c r="SE26">
        <f>COUNTIF(Sheet1!SB:SB,$A26)</f>
        <v>0</v>
      </c>
      <c r="SF26">
        <f>COUNTIF(Sheet1!SC:SC,$A26)</f>
        <v>0</v>
      </c>
      <c r="SG26">
        <f>COUNTIF(Sheet1!SD:SD,$A26)</f>
        <v>0</v>
      </c>
      <c r="SH26">
        <f>COUNTIF(Sheet1!SE:SE,$A26)</f>
        <v>0</v>
      </c>
      <c r="SI26">
        <f>COUNTIF(Sheet1!SF:SF,$A26)</f>
        <v>1</v>
      </c>
      <c r="SJ26">
        <f>COUNTIF(Sheet1!SG:SG,$A26)</f>
        <v>0</v>
      </c>
      <c r="SK26">
        <f>COUNTIF(Sheet1!SH:SH,$A26)</f>
        <v>1</v>
      </c>
      <c r="SL26">
        <f>COUNTIF(Sheet1!SI:SI,$A26)</f>
        <v>0</v>
      </c>
      <c r="SM26">
        <f>COUNTIF(Sheet1!SJ:SJ,$A26)</f>
        <v>0</v>
      </c>
      <c r="SN26">
        <f>COUNTIF(Sheet1!SK:SK,$A26)</f>
        <v>1</v>
      </c>
      <c r="SO26">
        <f>COUNTIF(Sheet1!SL:SL,$A26)</f>
        <v>0</v>
      </c>
      <c r="SP26">
        <f>COUNTIF(Sheet1!SM:SM,$A26)</f>
        <v>1</v>
      </c>
      <c r="SQ26">
        <f>COUNTIF(Sheet1!SN:SN,$A26)</f>
        <v>0</v>
      </c>
      <c r="SR26">
        <f>COUNTIF(Sheet1!SO:SO,$A26)</f>
        <v>0</v>
      </c>
      <c r="SS26">
        <f>COUNTIF(Sheet1!SP:SP,$A26)</f>
        <v>0</v>
      </c>
      <c r="ST26">
        <f>COUNTIF(Sheet1!SQ:SQ,$A26)</f>
        <v>0</v>
      </c>
      <c r="SU26">
        <f>COUNTIF(Sheet1!SR:SR,$A26)</f>
        <v>0</v>
      </c>
      <c r="SV26">
        <f>COUNTIF(Sheet1!SS:SS,$A26)</f>
        <v>0</v>
      </c>
      <c r="SW26">
        <f>COUNTIF(Sheet1!ST:ST,$A26)</f>
        <v>0</v>
      </c>
      <c r="SX26">
        <f>COUNTIF(Sheet1!SU:SU,$A26)</f>
        <v>0</v>
      </c>
      <c r="SY26">
        <f>COUNTIF(Sheet1!SV:SV,$A26)</f>
        <v>0</v>
      </c>
      <c r="SZ26">
        <f>COUNTIF(Sheet1!SW:SW,$A26)</f>
        <v>2</v>
      </c>
      <c r="TA26">
        <f>COUNTIF(Sheet1!SX:SX,$A26)</f>
        <v>0</v>
      </c>
      <c r="TB26">
        <f>COUNTIF(Sheet1!SY:SY,$A26)</f>
        <v>0</v>
      </c>
      <c r="TC26">
        <f>COUNTIF(Sheet1!SZ:SZ,$A26)</f>
        <v>0</v>
      </c>
      <c r="TD26">
        <f>COUNTIF(Sheet1!TA:TA,$A26)</f>
        <v>0</v>
      </c>
      <c r="TE26">
        <f>COUNTIF(Sheet1!TB:TB,$A26)</f>
        <v>0</v>
      </c>
      <c r="TF26">
        <f>COUNTIF(Sheet1!TC:TC,$A26)</f>
        <v>0</v>
      </c>
      <c r="TG26">
        <f>COUNTIF(Sheet1!TD:TD,$A26)</f>
        <v>0</v>
      </c>
      <c r="TH26">
        <f>COUNTIF(Sheet1!TE:TE,$A26)</f>
        <v>0</v>
      </c>
      <c r="TI26">
        <f>COUNTIF(Sheet1!TF:TF,$A26)</f>
        <v>0</v>
      </c>
      <c r="TJ26">
        <f>COUNTIF(Sheet1!TG:TG,$A26)</f>
        <v>0</v>
      </c>
      <c r="TK26">
        <f>COUNTIF(Sheet1!TH:TH,$A26)</f>
        <v>0</v>
      </c>
      <c r="TL26">
        <f>COUNTIF(Sheet1!TI:TI,$A26)</f>
        <v>1</v>
      </c>
      <c r="TM26">
        <f>COUNTIF(Sheet1!TJ:TJ,$A26)</f>
        <v>0</v>
      </c>
      <c r="TN26">
        <f>COUNTIF(Sheet1!TK:TK,$A26)</f>
        <v>0</v>
      </c>
      <c r="TO26">
        <f>COUNTIF(Sheet1!TL:TL,$A26)</f>
        <v>0</v>
      </c>
      <c r="TP26">
        <f>COUNTIF(Sheet1!TM:TM,$A26)</f>
        <v>0</v>
      </c>
      <c r="TQ26">
        <f>COUNTIF(Sheet1!TN:TN,$A26)</f>
        <v>0</v>
      </c>
      <c r="TR26">
        <f>COUNTIF(Sheet1!TO:TO,$A26)</f>
        <v>0</v>
      </c>
      <c r="TS26">
        <f>COUNTIF(Sheet1!TP:TP,$A26)</f>
        <v>0</v>
      </c>
      <c r="TT26">
        <f>COUNTIF(Sheet1!TQ:TQ,$A26)</f>
        <v>0</v>
      </c>
      <c r="TU26">
        <f>COUNTIF(Sheet1!TR:TR,$A26)</f>
        <v>0</v>
      </c>
      <c r="TV26">
        <f>COUNTIF(Sheet1!TS:TS,$A26)</f>
        <v>0</v>
      </c>
      <c r="TW26">
        <f>COUNTIF(Sheet1!TT:TT,$A26)</f>
        <v>1</v>
      </c>
      <c r="TX26">
        <f>COUNTIF(Sheet1!TU:TU,$A26)</f>
        <v>0</v>
      </c>
      <c r="TY26">
        <f>COUNTIF(Sheet1!TV:TV,$A26)</f>
        <v>0</v>
      </c>
      <c r="TZ26">
        <f>COUNTIF(Sheet1!TW:TW,$A26)</f>
        <v>0</v>
      </c>
      <c r="UA26">
        <f>COUNTIF(Sheet1!TX:TX,$A26)</f>
        <v>0</v>
      </c>
      <c r="UB26">
        <f>COUNTIF(Sheet1!TY:TY,$A26)</f>
        <v>0</v>
      </c>
      <c r="UC26">
        <f>COUNTIF(Sheet1!TZ:TZ,$A26)</f>
        <v>0</v>
      </c>
      <c r="UD26">
        <f>COUNTIF(Sheet1!UA:UA,$A26)</f>
        <v>0</v>
      </c>
      <c r="UE26">
        <f>COUNTIF(Sheet1!UB:UB,$A26)</f>
        <v>0</v>
      </c>
      <c r="UF26">
        <f>COUNTIF(Sheet1!UC:UC,$A26)</f>
        <v>0</v>
      </c>
      <c r="UG26">
        <f>COUNTIF(Sheet1!UD:UD,$A26)</f>
        <v>0</v>
      </c>
      <c r="UH26">
        <f>COUNTIF(Sheet1!UE:UE,$A26)</f>
        <v>0</v>
      </c>
      <c r="UI26">
        <f>COUNTIF(Sheet1!UF:UF,$A26)</f>
        <v>1</v>
      </c>
      <c r="UJ26">
        <f>COUNTIF(Sheet1!UG:UG,$A26)</f>
        <v>0</v>
      </c>
      <c r="UK26">
        <f>COUNTIF(Sheet1!UH:UH,$A26)</f>
        <v>0</v>
      </c>
      <c r="UL26">
        <f>COUNTIF(Sheet1!UI:UI,$A26)</f>
        <v>0</v>
      </c>
      <c r="UM26">
        <f>COUNTIF(Sheet1!UJ:UJ,$A26)</f>
        <v>0</v>
      </c>
      <c r="UN26">
        <f>COUNTIF(Sheet1!UK:UK,$A26)</f>
        <v>0</v>
      </c>
      <c r="UO26">
        <f>COUNTIF(Sheet1!UL:UL,$A26)</f>
        <v>0</v>
      </c>
      <c r="UP26">
        <f>COUNTIF(Sheet1!UM:UM,$A26)</f>
        <v>0</v>
      </c>
      <c r="UQ26">
        <f>COUNTIF(Sheet1!UN:UN,$A26)</f>
        <v>0</v>
      </c>
      <c r="UR26">
        <f>COUNTIF(Sheet1!UO:UO,$A26)</f>
        <v>0</v>
      </c>
      <c r="US26">
        <f>COUNTIF(Sheet1!UP:UP,$A26)</f>
        <v>0</v>
      </c>
      <c r="UT26">
        <f>COUNTIF(Sheet1!UQ:UQ,$A26)</f>
        <v>0</v>
      </c>
      <c r="UU26">
        <f>COUNTIF(Sheet1!UR:UR,$A26)</f>
        <v>0</v>
      </c>
      <c r="UV26">
        <f>COUNTIF(Sheet1!US:US,$A26)</f>
        <v>0</v>
      </c>
      <c r="UW26">
        <f>COUNTIF(Sheet1!UT:UT,$A26)</f>
        <v>0</v>
      </c>
      <c r="UX26">
        <f>COUNTIF(Sheet1!UU:UU,$A26)</f>
        <v>0</v>
      </c>
      <c r="UY26">
        <f>COUNTIF(Sheet1!UV:UV,$A26)</f>
        <v>0</v>
      </c>
      <c r="UZ26">
        <f>COUNTIF(Sheet1!UW:UW,$A26)</f>
        <v>0</v>
      </c>
      <c r="VA26">
        <f>COUNTIF(Sheet1!UX:UX,$A26)</f>
        <v>0</v>
      </c>
      <c r="VB26">
        <f>COUNTIF(Sheet1!UY:UY,$A26)</f>
        <v>0</v>
      </c>
      <c r="VC26">
        <f>COUNTIF(Sheet1!UZ:UZ,$A26)</f>
        <v>0</v>
      </c>
      <c r="VD26">
        <f>COUNTIF(Sheet1!VA:VA,$A26)</f>
        <v>0</v>
      </c>
      <c r="VE26">
        <f>COUNTIF(Sheet1!VB:VB,$A26)</f>
        <v>0</v>
      </c>
      <c r="VF26">
        <f>COUNTIF(Sheet1!VC:VC,$A26)</f>
        <v>0</v>
      </c>
      <c r="VG26">
        <f>COUNTIF(Sheet1!VD:VD,$A26)</f>
        <v>0</v>
      </c>
      <c r="VH26">
        <f>COUNTIF(Sheet1!VE:VE,$A26)</f>
        <v>0</v>
      </c>
      <c r="VI26">
        <f>COUNTIF(Sheet1!VF:VF,$A26)</f>
        <v>0</v>
      </c>
      <c r="VJ26">
        <f>COUNTIF(Sheet1!VG:VG,$A26)</f>
        <v>2</v>
      </c>
      <c r="VK26">
        <f>COUNTIF(Sheet1!VH:VH,$A26)</f>
        <v>1</v>
      </c>
      <c r="VL26">
        <f>COUNTIF(Sheet1!VI:VI,$A26)</f>
        <v>1</v>
      </c>
      <c r="VM26">
        <f>COUNTIF(Sheet1!VJ:VJ,$A26)</f>
        <v>1</v>
      </c>
      <c r="VN26">
        <f>COUNTIF(Sheet1!VK:VK,$A26)</f>
        <v>0</v>
      </c>
      <c r="VO26">
        <f>COUNTIF(Sheet1!VL:VL,$A26)</f>
        <v>1</v>
      </c>
      <c r="VP26">
        <f>COUNTIF(Sheet1!VM:VM,$A26)</f>
        <v>1</v>
      </c>
      <c r="VQ26">
        <f>COUNTIF(Sheet1!VN:VN,$A26)</f>
        <v>0</v>
      </c>
      <c r="VR26">
        <f>COUNTIF(Sheet1!VO:VO,$A26)</f>
        <v>0</v>
      </c>
      <c r="VS26">
        <f>COUNTIF(Sheet1!VP:VP,$A26)</f>
        <v>0</v>
      </c>
      <c r="VT26">
        <f>COUNTIF(Sheet1!VQ:VQ,$A26)</f>
        <v>0</v>
      </c>
      <c r="VU26">
        <f>COUNTIF(Sheet1!VR:VR,$A26)</f>
        <v>0</v>
      </c>
      <c r="VV26">
        <f>COUNTIF(Sheet1!VS:VS,$A26)</f>
        <v>2</v>
      </c>
      <c r="VW26">
        <f>COUNTIF(Sheet1!VT:VT,$A26)</f>
        <v>0</v>
      </c>
      <c r="VX26">
        <f>COUNTIF(Sheet1!VU:VU,$A26)</f>
        <v>0</v>
      </c>
      <c r="VY26">
        <f>COUNTIF(Sheet1!VV:VV,$A26)</f>
        <v>0</v>
      </c>
      <c r="VZ26">
        <f>COUNTIF(Sheet1!VW:VW,$A26)</f>
        <v>0</v>
      </c>
      <c r="WA26">
        <f>COUNTIF(Sheet1!VX:VX,$A26)</f>
        <v>0</v>
      </c>
      <c r="WB26">
        <f>COUNTIF(Sheet1!VY:VY,$A26)</f>
        <v>0</v>
      </c>
      <c r="WC26">
        <f>COUNTIF(Sheet1!VZ:VZ,$A26)</f>
        <v>0</v>
      </c>
      <c r="WD26">
        <f>COUNTIF(Sheet1!WA:WA,$A26)</f>
        <v>0</v>
      </c>
      <c r="WE26">
        <f>COUNTIF(Sheet1!WB:WB,$A26)</f>
        <v>0</v>
      </c>
      <c r="WF26">
        <f>COUNTIF(Sheet1!WC:WC,$A26)</f>
        <v>0</v>
      </c>
      <c r="WG26">
        <f>COUNTIF(Sheet1!WD:WD,$A26)</f>
        <v>0</v>
      </c>
      <c r="WH26">
        <f>COUNTIF(Sheet1!WE:WE,$A26)</f>
        <v>1</v>
      </c>
      <c r="WI26">
        <f>COUNTIF(Sheet1!WF:WF,$A26)</f>
        <v>0</v>
      </c>
      <c r="WJ26">
        <f>COUNTIF(Sheet1!WG:WG,$A26)</f>
        <v>0</v>
      </c>
      <c r="WK26">
        <f>COUNTIF(Sheet1!WH:WH,$A26)</f>
        <v>0</v>
      </c>
      <c r="WL26">
        <f>COUNTIF(Sheet1!WI:WI,$A26)</f>
        <v>0</v>
      </c>
      <c r="WM26">
        <f>COUNTIF(Sheet1!WJ:WJ,$A26)</f>
        <v>1</v>
      </c>
      <c r="WN26">
        <f>COUNTIF(Sheet1!WK:WK,$A26)</f>
        <v>0</v>
      </c>
      <c r="WO26">
        <f>COUNTIF(Sheet1!WL:WL,$A26)</f>
        <v>1</v>
      </c>
      <c r="WP26">
        <f>COUNTIF(Sheet1!WM:WM,$A26)</f>
        <v>0</v>
      </c>
      <c r="WQ26">
        <f>COUNTIF(Sheet1!WN:WN,$A26)</f>
        <v>1</v>
      </c>
      <c r="WR26">
        <f>COUNTIF(Sheet1!WO:WO,$A26)</f>
        <v>0</v>
      </c>
      <c r="WS26">
        <f>COUNTIF(Sheet1!WP:WP,$A26)</f>
        <v>0</v>
      </c>
      <c r="WT26">
        <f>COUNTIF(Sheet1!WQ:WQ,$A26)</f>
        <v>0</v>
      </c>
      <c r="WU26">
        <f>COUNTIF(Sheet1!WR:WR,$A26)</f>
        <v>1</v>
      </c>
      <c r="WV26">
        <f>COUNTIF(Sheet1!WS:WS,$A26)</f>
        <v>0</v>
      </c>
      <c r="WW26">
        <f>COUNTIF(Sheet1!WT:WT,$A26)</f>
        <v>0</v>
      </c>
      <c r="WX26">
        <f>COUNTIF(Sheet1!WU:WU,$A26)</f>
        <v>0</v>
      </c>
      <c r="WY26">
        <f>COUNTIF(Sheet1!WV:WV,$A26)</f>
        <v>0</v>
      </c>
      <c r="WZ26">
        <f>COUNTIF(Sheet1!WW:WW,$A26)</f>
        <v>0</v>
      </c>
      <c r="XA26">
        <f>COUNTIF(Sheet1!WX:WX,$A26)</f>
        <v>1</v>
      </c>
      <c r="XB26">
        <f>COUNTIF(Sheet1!WY:WY,$A26)</f>
        <v>0</v>
      </c>
      <c r="XC26">
        <f>COUNTIF(Sheet1!WZ:WZ,$A26)</f>
        <v>0</v>
      </c>
      <c r="XD26">
        <f>COUNTIF(Sheet1!XA:XA,$A26)</f>
        <v>1</v>
      </c>
      <c r="XE26">
        <f>COUNTIF(Sheet1!XB:XB,$A26)</f>
        <v>0</v>
      </c>
      <c r="XF26">
        <f>COUNTIF(Sheet1!XC:XC,$A26)</f>
        <v>0</v>
      </c>
      <c r="XG26">
        <f>COUNTIF(Sheet1!XD:XD,$A26)</f>
        <v>0</v>
      </c>
      <c r="XH26">
        <f>COUNTIF(Sheet1!XE:XE,$A26)</f>
        <v>0</v>
      </c>
      <c r="XI26">
        <f>COUNTIF(Sheet1!XF:XF,$A26)</f>
        <v>0</v>
      </c>
      <c r="XJ26">
        <f>COUNTIF(Sheet1!XG:XG,$A26)</f>
        <v>1</v>
      </c>
      <c r="XK26">
        <f>COUNTIF(Sheet1!XH:XH,$A26)</f>
        <v>0</v>
      </c>
      <c r="XL26">
        <f>COUNTIF(Sheet1!XI:XI,$A26)</f>
        <v>1</v>
      </c>
      <c r="XM26">
        <f>COUNTIF(Sheet1!XJ:XJ,$A26)</f>
        <v>0</v>
      </c>
      <c r="XN26">
        <f>COUNTIF(Sheet1!XK:XK,$A26)</f>
        <v>0</v>
      </c>
      <c r="XO26">
        <f>COUNTIF(Sheet1!XL:XL,$A26)</f>
        <v>1</v>
      </c>
      <c r="XP26">
        <f>COUNTIF(Sheet1!XM:XM,$A26)</f>
        <v>0</v>
      </c>
      <c r="XQ26">
        <f>COUNTIF(Sheet1!XN:XN,$A26)</f>
        <v>1</v>
      </c>
      <c r="XR26">
        <f>COUNTIF(Sheet1!XO:XO,$A26)</f>
        <v>0</v>
      </c>
      <c r="XS26">
        <f>COUNTIF(Sheet1!XP:XP,$A26)</f>
        <v>1</v>
      </c>
      <c r="XT26">
        <f>COUNTIF(Sheet1!XQ:XQ,$A26)</f>
        <v>0</v>
      </c>
      <c r="XU26">
        <f>COUNTIF(Sheet1!XR:XR,$A26)</f>
        <v>0</v>
      </c>
      <c r="XV26">
        <f>COUNTIF(Sheet1!XS:XS,$A26)</f>
        <v>1</v>
      </c>
      <c r="XW26">
        <f>COUNTIF(Sheet1!XT:XT,$A26)</f>
        <v>0</v>
      </c>
      <c r="XX26">
        <f>COUNTIF(Sheet1!XU:XU,$A26)</f>
        <v>0</v>
      </c>
      <c r="XY26">
        <f>COUNTIF(Sheet1!XV:XV,$A26)</f>
        <v>0</v>
      </c>
      <c r="XZ26">
        <f>COUNTIF(Sheet1!XW:XW,$A26)</f>
        <v>0</v>
      </c>
      <c r="YA26">
        <f>COUNTIF(Sheet1!XX:XX,$A26)</f>
        <v>0</v>
      </c>
      <c r="YB26">
        <f>COUNTIF(Sheet1!XY:XY,$A26)</f>
        <v>0</v>
      </c>
      <c r="YC26">
        <f>COUNTIF(Sheet1!XZ:XZ,$A26)</f>
        <v>0</v>
      </c>
      <c r="YD26">
        <f>COUNTIF(Sheet1!YA:YA,$A26)</f>
        <v>0</v>
      </c>
      <c r="YE26">
        <f>COUNTIF(Sheet1!YB:YB,$A26)</f>
        <v>0</v>
      </c>
      <c r="YF26">
        <f>COUNTIF(Sheet1!YC:YC,$A26)</f>
        <v>0</v>
      </c>
      <c r="YG26">
        <f>COUNTIF(Sheet1!YD:YD,$A26)</f>
        <v>0</v>
      </c>
      <c r="YH26">
        <f>COUNTIF(Sheet1!YE:YE,$A26)</f>
        <v>1</v>
      </c>
      <c r="YI26">
        <f>COUNTIF(Sheet1!YF:YF,$A26)</f>
        <v>0</v>
      </c>
      <c r="YJ26">
        <f>COUNTIF(Sheet1!YG:YG,$A26)</f>
        <v>0</v>
      </c>
      <c r="YK26">
        <f>COUNTIF(Sheet1!YH:YH,$A26)</f>
        <v>0</v>
      </c>
      <c r="YL26">
        <f>COUNTIF(Sheet1!YI:YI,$A26)</f>
        <v>1</v>
      </c>
      <c r="YM26">
        <f>COUNTIF(Sheet1!YJ:YJ,$A26)</f>
        <v>0</v>
      </c>
      <c r="YN26">
        <f>COUNTIF(Sheet1!YK:YK,$A26)</f>
        <v>0</v>
      </c>
      <c r="YO26">
        <f>COUNTIF(Sheet1!YL:YL,$A26)</f>
        <v>0</v>
      </c>
      <c r="YP26">
        <f>COUNTIF(Sheet1!YM:YM,$A26)</f>
        <v>0</v>
      </c>
      <c r="YQ26">
        <f>COUNTIF(Sheet1!YN:YN,$A26)</f>
        <v>0</v>
      </c>
      <c r="YR26">
        <f>COUNTIF(Sheet1!YO:YO,$A26)</f>
        <v>0</v>
      </c>
      <c r="YS26">
        <f>COUNTIF(Sheet1!YP:YP,$A26)</f>
        <v>3</v>
      </c>
      <c r="YT26">
        <f>COUNTIF(Sheet1!YQ:YQ,$A26)</f>
        <v>0</v>
      </c>
      <c r="YU26">
        <f>COUNTIF(Sheet1!YR:YR,$A26)</f>
        <v>0</v>
      </c>
      <c r="YV26">
        <f>COUNTIF(Sheet1!YS:YS,$A26)</f>
        <v>0</v>
      </c>
      <c r="YW26">
        <f>COUNTIF(Sheet1!YT:YT,$A26)</f>
        <v>0</v>
      </c>
      <c r="YX26">
        <f>COUNTIF(Sheet1!YU:YU,$A26)</f>
        <v>0</v>
      </c>
      <c r="YY26">
        <f>COUNTIF(Sheet1!YV:YV,$A26)</f>
        <v>0</v>
      </c>
      <c r="YZ26">
        <f>COUNTIF(Sheet1!YW:YW,$A26)</f>
        <v>0</v>
      </c>
      <c r="ZA26">
        <f>COUNTIF(Sheet1!YX:YX,$A26)</f>
        <v>1</v>
      </c>
      <c r="ZB26">
        <f>COUNTIF(Sheet1!YY:YY,$A26)</f>
        <v>0</v>
      </c>
      <c r="ZC26">
        <f>COUNTIF(Sheet1!YZ:YZ,$A26)</f>
        <v>0</v>
      </c>
      <c r="ZD26">
        <f>COUNTIF(Sheet1!ZA:ZA,$A26)</f>
        <v>0</v>
      </c>
      <c r="ZE26">
        <f>COUNTIF(Sheet1!ZB:ZB,$A26)</f>
        <v>0</v>
      </c>
      <c r="ZF26">
        <f>COUNTIF(Sheet1!ZC:ZC,$A26)</f>
        <v>0</v>
      </c>
      <c r="ZG26">
        <f>COUNTIF(Sheet1!ZD:ZD,$A26)</f>
        <v>0</v>
      </c>
      <c r="ZH26">
        <f>COUNTIF(Sheet1!ZE:ZE,$A26)</f>
        <v>0</v>
      </c>
      <c r="ZI26">
        <f>COUNTIF(Sheet1!ZF:ZF,$A26)</f>
        <v>0</v>
      </c>
      <c r="ZJ26">
        <f>COUNTIF(Sheet1!ZG:ZG,$A26)</f>
        <v>0</v>
      </c>
      <c r="ZK26">
        <f>COUNTIF(Sheet1!ZH:ZH,$A26)</f>
        <v>1</v>
      </c>
      <c r="ZL26">
        <f>COUNTIF(Sheet1!ZI:ZI,$A26)</f>
        <v>0</v>
      </c>
      <c r="ZM26">
        <f>COUNTIF(Sheet1!ZJ:ZJ,$A26)</f>
        <v>0</v>
      </c>
      <c r="ZN26">
        <f>COUNTIF(Sheet1!ZK:ZK,$A26)</f>
        <v>0</v>
      </c>
      <c r="ZO26">
        <f>COUNTIF(Sheet1!ZL:ZL,$A26)</f>
        <v>0</v>
      </c>
      <c r="ZP26">
        <f>COUNTIF(Sheet1!ZM:ZM,$A26)</f>
        <v>0</v>
      </c>
      <c r="ZQ26">
        <f>COUNTIF(Sheet1!ZN:ZN,$A26)</f>
        <v>0</v>
      </c>
      <c r="ZR26">
        <f>COUNTIF(Sheet1!ZO:ZO,$A26)</f>
        <v>0</v>
      </c>
      <c r="ZS26">
        <f>COUNTIF(Sheet1!ZP:ZP,$A26)</f>
        <v>1</v>
      </c>
      <c r="ZT26">
        <f>COUNTIF(Sheet1!ZQ:ZQ,$A26)</f>
        <v>0</v>
      </c>
      <c r="ZU26">
        <f>COUNTIF(Sheet1!ZR:ZR,$A26)</f>
        <v>0</v>
      </c>
      <c r="ZV26">
        <f>COUNTIF(Sheet1!ZS:ZS,$A26)</f>
        <v>0</v>
      </c>
      <c r="ZW26">
        <f>COUNTIF(Sheet1!ZT:ZT,$A26)</f>
        <v>0</v>
      </c>
      <c r="ZX26">
        <f>COUNTIF(Sheet1!ZU:ZU,$A26)</f>
        <v>0</v>
      </c>
      <c r="ZY26">
        <f>COUNTIF(Sheet1!ZV:ZV,$A26)</f>
        <v>2</v>
      </c>
      <c r="ZZ26">
        <f>COUNTIF(Sheet1!ZW:ZW,$A26)</f>
        <v>0</v>
      </c>
      <c r="AAA26">
        <f>COUNTIF(Sheet1!ZX:ZX,$A26)</f>
        <v>0</v>
      </c>
      <c r="AAB26">
        <f>COUNTIF(Sheet1!ZY:ZY,$A26)</f>
        <v>0</v>
      </c>
      <c r="AAC26">
        <f>COUNTIF(Sheet1!ZZ:ZZ,$A26)</f>
        <v>1</v>
      </c>
      <c r="AAD26">
        <f>COUNTIF(Sheet1!AAA:AAA,$A26)</f>
        <v>0</v>
      </c>
      <c r="AAE26">
        <f>COUNTIF(Sheet1!AAB:AAB,$A26)</f>
        <v>0</v>
      </c>
      <c r="AAF26">
        <f>COUNTIF(Sheet1!AAC:AAC,$A26)</f>
        <v>0</v>
      </c>
      <c r="AAG26">
        <f>COUNTIF(Sheet1!AAD:AAD,$A26)</f>
        <v>0</v>
      </c>
      <c r="AAH26">
        <f>COUNTIF(Sheet1!AAE:AAE,$A26)</f>
        <v>0</v>
      </c>
      <c r="AAI26">
        <f>COUNTIF(Sheet1!AAF:AAF,$A26)</f>
        <v>0</v>
      </c>
      <c r="AAJ26">
        <f>COUNTIF(Sheet1!AAG:AAG,$A26)</f>
        <v>0</v>
      </c>
      <c r="AAK26">
        <f>COUNTIF(Sheet1!AAH:AAH,$A26)</f>
        <v>1</v>
      </c>
      <c r="AAL26">
        <f>COUNTIF(Sheet1!AAI:AAI,$A26)</f>
        <v>0</v>
      </c>
      <c r="AAM26">
        <f>COUNTIF(Sheet1!AAJ:AAJ,$A26)</f>
        <v>1</v>
      </c>
      <c r="AAN26">
        <f>COUNTIF(Sheet1!AAK:AAK,$A26)</f>
        <v>1</v>
      </c>
      <c r="AAO26">
        <f>COUNTIF(Sheet1!AAL:AAL,$A26)</f>
        <v>0</v>
      </c>
      <c r="AAP26">
        <f>COUNTIF(Sheet1!AAM:AAM,$A26)</f>
        <v>0</v>
      </c>
      <c r="AAQ26">
        <f>COUNTIF(Sheet1!AAN:AAN,$A26)</f>
        <v>0</v>
      </c>
      <c r="AAR26">
        <f>COUNTIF(Sheet1!AAO:AAO,$A26)</f>
        <v>0</v>
      </c>
      <c r="AAS26">
        <f>COUNTIF(Sheet1!AAP:AAP,$A26)</f>
        <v>0</v>
      </c>
      <c r="AAT26">
        <f>COUNTIF(Sheet1!AAQ:AAQ,$A26)</f>
        <v>0</v>
      </c>
      <c r="AAU26">
        <f>COUNTIF(Sheet1!AAR:AAR,$A26)</f>
        <v>0</v>
      </c>
      <c r="AAV26">
        <f>COUNTIF(Sheet1!AAS:AAS,$A26)</f>
        <v>1</v>
      </c>
      <c r="AAW26">
        <f>COUNTIF(Sheet1!AAT:AAT,$A26)</f>
        <v>0</v>
      </c>
      <c r="AAX26">
        <f>COUNTIF(Sheet1!AAU:AAU,$A26)</f>
        <v>0</v>
      </c>
      <c r="AAY26">
        <f>COUNTIF(Sheet1!AAV:AAV,$A26)</f>
        <v>0</v>
      </c>
      <c r="AAZ26">
        <f>COUNTIF(Sheet1!AAW:AAW,$A26)</f>
        <v>0</v>
      </c>
      <c r="ABA26">
        <f>COUNTIF(Sheet1!AAX:AAX,$A26)</f>
        <v>0</v>
      </c>
      <c r="ABB26">
        <f>COUNTIF(Sheet1!AAY:AAY,$A26)</f>
        <v>0</v>
      </c>
      <c r="ABC26">
        <f>COUNTIF(Sheet1!AAZ:AAZ,$A26)</f>
        <v>0</v>
      </c>
      <c r="ABD26">
        <f>COUNTIF(Sheet1!ABA:ABA,$A26)</f>
        <v>2</v>
      </c>
      <c r="ABE26">
        <f>COUNTIF(Sheet1!ABB:ABB,$A26)</f>
        <v>0</v>
      </c>
      <c r="ABF26">
        <f>COUNTIF(Sheet1!ABC:ABC,$A26)</f>
        <v>0</v>
      </c>
      <c r="ABG26">
        <f>COUNTIF(Sheet1!ABD:ABD,$A26)</f>
        <v>0</v>
      </c>
      <c r="ABH26">
        <f>COUNTIF(Sheet1!ABE:ABE,$A26)</f>
        <v>0</v>
      </c>
      <c r="ABI26">
        <f>COUNTIF(Sheet1!ABF:ABF,$A26)</f>
        <v>0</v>
      </c>
      <c r="ABJ26">
        <f>COUNTIF(Sheet1!ABG:ABG,$A26)</f>
        <v>0</v>
      </c>
      <c r="ABK26">
        <f>COUNTIF(Sheet1!ABH:ABH,$A26)</f>
        <v>0</v>
      </c>
      <c r="ABL26">
        <f>COUNTIF(Sheet1!ABI:ABI,$A26)</f>
        <v>0</v>
      </c>
      <c r="ABM26">
        <f>COUNTIF(Sheet1!ABJ:ABJ,$A26)</f>
        <v>0</v>
      </c>
      <c r="ABN26">
        <f>COUNTIF(Sheet1!ABK:ABK,$A26)</f>
        <v>0</v>
      </c>
      <c r="ABO26">
        <f>COUNTIF(Sheet1!ABL:ABL,$A26)</f>
        <v>0</v>
      </c>
      <c r="ABP26">
        <f>COUNTIF(Sheet1!ABM:ABM,$A26)</f>
        <v>0</v>
      </c>
      <c r="ABQ26">
        <f>COUNTIF(Sheet1!ABN:ABN,$A26)</f>
        <v>0</v>
      </c>
      <c r="ABR26">
        <f>COUNTIF(Sheet1!ABO:ABO,$A26)</f>
        <v>0</v>
      </c>
      <c r="ABS26">
        <f>COUNTIF(Sheet1!ABP:ABP,$A26)</f>
        <v>0</v>
      </c>
      <c r="ABT26">
        <f>COUNTIF(Sheet1!ABQ:ABQ,$A26)</f>
        <v>0</v>
      </c>
      <c r="ABU26">
        <f>COUNTIF(Sheet1!ABR:ABR,$A26)</f>
        <v>0</v>
      </c>
      <c r="ABV26">
        <f>COUNTIF(Sheet1!ABS:ABS,$A26)</f>
        <v>0</v>
      </c>
      <c r="ABW26">
        <f>COUNTIF(Sheet1!ABT:ABT,$A26)</f>
        <v>1</v>
      </c>
      <c r="ABX26">
        <f>COUNTIF(Sheet1!ABU:ABU,$A26)</f>
        <v>2</v>
      </c>
      <c r="ABY26">
        <f>COUNTIF(Sheet1!ABV:ABV,$A26)</f>
        <v>0</v>
      </c>
      <c r="ABZ26">
        <f>COUNTIF(Sheet1!ABW:ABW,$A26)</f>
        <v>0</v>
      </c>
      <c r="ACA26">
        <f>COUNTIF(Sheet1!ABX:ABX,$A26)</f>
        <v>0</v>
      </c>
      <c r="ACB26">
        <f>COUNTIF(Sheet1!ABY:ABY,$A26)</f>
        <v>0</v>
      </c>
      <c r="ACC26">
        <f>COUNTIF(Sheet1!ABZ:ABZ,$A26)</f>
        <v>0</v>
      </c>
      <c r="ACD26">
        <f>COUNTIF(Sheet1!ACA:ACA,$A26)</f>
        <v>0</v>
      </c>
      <c r="ACE26">
        <f>COUNTIF(Sheet1!ACB:ACB,$A26)</f>
        <v>0</v>
      </c>
      <c r="ACF26">
        <f>COUNTIF(Sheet1!ACC:ACC,$A26)</f>
        <v>0</v>
      </c>
      <c r="ACG26">
        <f>COUNTIF(Sheet1!ACD:ACD,$A26)</f>
        <v>0</v>
      </c>
      <c r="ACH26">
        <f>COUNTIF(Sheet1!ACE:ACE,$A26)</f>
        <v>0</v>
      </c>
      <c r="ACI26">
        <f>COUNTIF(Sheet1!ACF:ACF,$A26)</f>
        <v>0</v>
      </c>
      <c r="ACJ26">
        <f>COUNTIF(Sheet1!ACG:ACG,$A26)</f>
        <v>1</v>
      </c>
      <c r="ACK26">
        <f>COUNTIF(Sheet1!ACH:ACH,$A26)</f>
        <v>0</v>
      </c>
      <c r="ACL26">
        <f>COUNTIF(Sheet1!ACI:ACI,$A26)</f>
        <v>0</v>
      </c>
      <c r="ACM26">
        <f>COUNTIF(Sheet1!ACJ:ACJ,$A26)</f>
        <v>1</v>
      </c>
      <c r="ACN26">
        <f>COUNTIF(Sheet1!ACK:ACK,$A26)</f>
        <v>0</v>
      </c>
      <c r="ACO26">
        <f>COUNTIF(Sheet1!ACL:ACL,$A26)</f>
        <v>0</v>
      </c>
      <c r="ACP26">
        <f>COUNTIF(Sheet1!ACM:ACM,$A26)</f>
        <v>1</v>
      </c>
      <c r="ACQ26">
        <f>COUNTIF(Sheet1!ACN:ACN,$A26)</f>
        <v>0</v>
      </c>
      <c r="ACR26">
        <f>COUNTIF(Sheet1!ACO:ACO,$A26)</f>
        <v>2</v>
      </c>
      <c r="ACS26">
        <f>COUNTIF(Sheet1!ACP:ACP,$A26)</f>
        <v>0</v>
      </c>
      <c r="ACT26">
        <f>COUNTIF(Sheet1!ACQ:ACQ,$A26)</f>
        <v>0</v>
      </c>
      <c r="ACU26">
        <f>COUNTIF(Sheet1!ACR:ACR,$A26)</f>
        <v>0</v>
      </c>
      <c r="ACV26">
        <f>COUNTIF(Sheet1!ACS:ACS,$A26)</f>
        <v>0</v>
      </c>
      <c r="ACW26">
        <f>COUNTIF(Sheet1!ACT:ACT,$A26)</f>
        <v>0</v>
      </c>
      <c r="ACX26">
        <f>COUNTIF(Sheet1!ACU:ACU,$A26)</f>
        <v>0</v>
      </c>
      <c r="ACY26">
        <f>COUNTIF(Sheet1!ACV:ACV,$A26)</f>
        <v>0</v>
      </c>
      <c r="ACZ26">
        <f>COUNTIF(Sheet1!ACW:ACW,$A26)</f>
        <v>1</v>
      </c>
      <c r="ADA26">
        <f>COUNTIF(Sheet1!ACX:ACX,$A26)</f>
        <v>1</v>
      </c>
      <c r="ADB26">
        <f>COUNTIF(Sheet1!ACY:ACY,$A26)</f>
        <v>0</v>
      </c>
      <c r="ADC26">
        <f>COUNTIF(Sheet1!ACZ:ACZ,$A26)</f>
        <v>0</v>
      </c>
      <c r="ADD26">
        <f>COUNTIF(Sheet1!ADA:ADA,$A26)</f>
        <v>0</v>
      </c>
      <c r="ADE26">
        <f>COUNTIF(Sheet1!ADB:ADB,$A26)</f>
        <v>2</v>
      </c>
      <c r="ADF26">
        <f>COUNTIF(Sheet1!ADC:ADC,$A26)</f>
        <v>0</v>
      </c>
      <c r="ADG26">
        <f>COUNTIF(Sheet1!ADD:ADD,$A26)</f>
        <v>0</v>
      </c>
      <c r="ADH26">
        <f>COUNTIF(Sheet1!ADE:ADE,$A26)</f>
        <v>1</v>
      </c>
      <c r="ADI26">
        <f>COUNTIF(Sheet1!ADF:ADF,$A26)</f>
        <v>0</v>
      </c>
      <c r="ADJ26">
        <f>COUNTIF(Sheet1!ADG:ADG,$A26)</f>
        <v>0</v>
      </c>
      <c r="ADK26">
        <f>COUNTIF(Sheet1!ADH:ADH,$A26)</f>
        <v>0</v>
      </c>
      <c r="ADL26">
        <f>COUNTIF(Sheet1!ADI:ADI,$A26)</f>
        <v>1</v>
      </c>
      <c r="ADM26">
        <f>COUNTIF(Sheet1!ADJ:ADJ,$A26)</f>
        <v>0</v>
      </c>
      <c r="ADN26">
        <f>COUNTIF(Sheet1!ADK:ADK,$A26)</f>
        <v>0</v>
      </c>
      <c r="ADO26">
        <f>COUNTIF(Sheet1!ADL:ADL,$A26)</f>
        <v>0</v>
      </c>
      <c r="ADP26">
        <f>COUNTIF(Sheet1!ADM:ADM,$A26)</f>
        <v>0</v>
      </c>
      <c r="ADQ26">
        <f>COUNTIF(Sheet1!ADN:ADN,$A26)</f>
        <v>0</v>
      </c>
      <c r="ADR26">
        <f>COUNTIF(Sheet1!ADO:ADO,$A26)</f>
        <v>1</v>
      </c>
      <c r="ADS26">
        <f>COUNTIF(Sheet1!ADP:ADP,$A26)</f>
        <v>0</v>
      </c>
      <c r="ADT26">
        <f>COUNTIF(Sheet1!ADQ:ADQ,$A26)</f>
        <v>0</v>
      </c>
      <c r="ADU26">
        <f>COUNTIF(Sheet1!ADR:ADR,$A26)</f>
        <v>0</v>
      </c>
      <c r="ADV26">
        <f>COUNTIF(Sheet1!ADS:ADS,$A26)</f>
        <v>0</v>
      </c>
      <c r="ADW26">
        <f>COUNTIF(Sheet1!ADT:ADT,$A26)</f>
        <v>0</v>
      </c>
      <c r="ADX26">
        <f>COUNTIF(Sheet1!ADU:ADU,$A26)</f>
        <v>0</v>
      </c>
      <c r="ADY26">
        <f>COUNTIF(Sheet1!ADV:ADV,$A26)</f>
        <v>0</v>
      </c>
      <c r="ADZ26">
        <f>COUNTIF(Sheet1!ADW:ADW,$A26)</f>
        <v>2</v>
      </c>
      <c r="AEA26">
        <f>COUNTIF(Sheet1!ADX:ADX,$A26)</f>
        <v>0</v>
      </c>
      <c r="AEB26">
        <f>COUNTIF(Sheet1!ADY:ADY,$A26)</f>
        <v>0</v>
      </c>
      <c r="AEC26">
        <f>COUNTIF(Sheet1!ADZ:ADZ,$A26)</f>
        <v>0</v>
      </c>
      <c r="AED26">
        <f>COUNTIF(Sheet1!AEA:AEA,$A26)</f>
        <v>0</v>
      </c>
      <c r="AEE26">
        <f>COUNTIF(Sheet1!AEB:AEB,$A26)</f>
        <v>0</v>
      </c>
      <c r="AEF26">
        <f>COUNTIF(Sheet1!AEC:AEC,$A26)</f>
        <v>1</v>
      </c>
      <c r="AEG26">
        <f>COUNTIF(Sheet1!AED:AED,$A26)</f>
        <v>0</v>
      </c>
      <c r="AEH26">
        <f>COUNTIF(Sheet1!AEE:AEE,$A26)</f>
        <v>0</v>
      </c>
      <c r="AEI26">
        <f>COUNTIF(Sheet1!AEF:AEF,$A26)</f>
        <v>0</v>
      </c>
      <c r="AEJ26">
        <f>COUNTIF(Sheet1!AEG:AEG,$A26)</f>
        <v>0</v>
      </c>
      <c r="AEK26">
        <f>COUNTIF(Sheet1!AEH:AEH,$A26)</f>
        <v>1</v>
      </c>
      <c r="AEL26">
        <f>COUNTIF(Sheet1!AEI:AEI,$A26)</f>
        <v>0</v>
      </c>
      <c r="AEM26">
        <f>COUNTIF(Sheet1!AEJ:AEJ,$A26)</f>
        <v>0</v>
      </c>
      <c r="AEN26">
        <f>COUNTIF(Sheet1!AEK:AEK,$A26)</f>
        <v>1</v>
      </c>
      <c r="AEO26">
        <f>COUNTIF(Sheet1!AEL:AEL,$A26)</f>
        <v>0</v>
      </c>
      <c r="AEP26">
        <f>COUNTIF(Sheet1!AEM:AEM,$A26)</f>
        <v>0</v>
      </c>
      <c r="AEQ26">
        <f>COUNTIF(Sheet1!AEN:AEN,$A26)</f>
        <v>0</v>
      </c>
      <c r="AER26">
        <f>COUNTIF(Sheet1!AEO:AEO,$A26)</f>
        <v>0</v>
      </c>
      <c r="AES26">
        <f>COUNTIF(Sheet1!AEP:AEP,$A26)</f>
        <v>0</v>
      </c>
      <c r="AET26">
        <f>COUNTIF(Sheet1!AEQ:AEQ,$A26)</f>
        <v>0</v>
      </c>
      <c r="AEU26">
        <f>COUNTIF(Sheet1!AER:AER,$A26)</f>
        <v>2</v>
      </c>
      <c r="AEV26">
        <f>COUNTIF(Sheet1!AES:AES,$A26)</f>
        <v>0</v>
      </c>
      <c r="AEW26">
        <f>COUNTIF(Sheet1!AET:AET,$A26)</f>
        <v>0</v>
      </c>
      <c r="AEX26">
        <f>COUNTIF(Sheet1!AEU:AEU,$A26)</f>
        <v>0</v>
      </c>
      <c r="AEY26">
        <f>COUNTIF(Sheet1!AEV:AEV,$A26)</f>
        <v>0</v>
      </c>
      <c r="AEZ26">
        <f>COUNTIF(Sheet1!AEW:AEW,$A26)</f>
        <v>0</v>
      </c>
      <c r="AFA26">
        <f>COUNTIF(Sheet1!AEX:AEX,$A26)</f>
        <v>1</v>
      </c>
      <c r="AFB26">
        <f>COUNTIF(Sheet1!AEY:AEY,$A26)</f>
        <v>0</v>
      </c>
      <c r="AFC26">
        <f>COUNTIF(Sheet1!AEZ:AEZ,$A26)</f>
        <v>0</v>
      </c>
      <c r="AFD26">
        <f>COUNTIF(Sheet1!AFA:AFA,$A26)</f>
        <v>0</v>
      </c>
      <c r="AFE26">
        <f>COUNTIF(Sheet1!AFB:AFB,$A26)</f>
        <v>0</v>
      </c>
      <c r="AFF26">
        <f>COUNTIF(Sheet1!AFC:AFC,$A26)</f>
        <v>0</v>
      </c>
      <c r="AFG26">
        <f>COUNTIF(Sheet1!AFD:AFD,$A26)</f>
        <v>0</v>
      </c>
      <c r="AFH26">
        <f>COUNTIF(Sheet1!AFE:AFE,$A26)</f>
        <v>0</v>
      </c>
      <c r="AFI26">
        <f>COUNTIF(Sheet1!AFF:AFF,$A26)</f>
        <v>0</v>
      </c>
      <c r="AFJ26">
        <f>COUNTIF(Sheet1!AFG:AFG,$A26)</f>
        <v>0</v>
      </c>
      <c r="AFK26">
        <f>COUNTIF(Sheet1!AFH:AFH,$A26)</f>
        <v>0</v>
      </c>
      <c r="AFL26">
        <f>COUNTIF(Sheet1!AFI:AFI,$A26)</f>
        <v>1</v>
      </c>
      <c r="AFM26">
        <f>COUNTIF(Sheet1!AFJ:AFJ,$A26)</f>
        <v>0</v>
      </c>
      <c r="AFN26">
        <f>COUNTIF(Sheet1!AFK:AFK,$A26)</f>
        <v>0</v>
      </c>
      <c r="AFO26">
        <f>COUNTIF(Sheet1!AFL:AFL,$A26)</f>
        <v>0</v>
      </c>
      <c r="AFP26">
        <f>COUNTIF(Sheet1!AFM:AFM,$A26)</f>
        <v>0</v>
      </c>
      <c r="AFQ26">
        <f>COUNTIF(Sheet1!AFN:AFN,$A26)</f>
        <v>0</v>
      </c>
      <c r="AFR26">
        <f>COUNTIF(Sheet1!AFO:AFO,$A26)</f>
        <v>0</v>
      </c>
      <c r="AFS26">
        <f>COUNTIF(Sheet1!AFP:AFP,$A26)</f>
        <v>1</v>
      </c>
      <c r="AFT26">
        <f>COUNTIF(Sheet1!AFQ:AFQ,$A26)</f>
        <v>0</v>
      </c>
      <c r="AFU26">
        <f>COUNTIF(Sheet1!AFR:AFR,$A26)</f>
        <v>1</v>
      </c>
      <c r="AFV26">
        <f>COUNTIF(Sheet1!AFS:AFS,$A26)</f>
        <v>1</v>
      </c>
      <c r="AFW26">
        <f>COUNTIF(Sheet1!AFT:AFT,$A26)</f>
        <v>0</v>
      </c>
      <c r="AFX26">
        <f>COUNTIF(Sheet1!AFU:AFU,$A26)</f>
        <v>0</v>
      </c>
      <c r="AFY26">
        <f>COUNTIF(Sheet1!AFV:AFV,$A26)</f>
        <v>0</v>
      </c>
      <c r="AFZ26">
        <f>COUNTIF(Sheet1!AFW:AFW,$A26)</f>
        <v>0</v>
      </c>
      <c r="AGA26">
        <f>COUNTIF(Sheet1!AFX:AFX,$A26)</f>
        <v>0</v>
      </c>
      <c r="AGB26">
        <f>COUNTIF(Sheet1!AFY:AFY,$A26)</f>
        <v>1</v>
      </c>
      <c r="AGC26">
        <f>COUNTIF(Sheet1!AFZ:AFZ,$A26)</f>
        <v>2</v>
      </c>
      <c r="AGD26">
        <f>COUNTIF(Sheet1!AGA:AGA,$A26)</f>
        <v>0</v>
      </c>
      <c r="AGE26">
        <f>COUNTIF(Sheet1!AGB:AGB,$A26)</f>
        <v>0</v>
      </c>
      <c r="AGF26">
        <f>COUNTIF(Sheet1!AGC:AGC,$A26)</f>
        <v>0</v>
      </c>
      <c r="AGG26">
        <f>COUNTIF(Sheet1!AGD:AGD,$A26)</f>
        <v>1</v>
      </c>
      <c r="AGH26">
        <f>COUNTIF(Sheet1!AGE:AGE,$A26)</f>
        <v>0</v>
      </c>
      <c r="AGI26">
        <f>COUNTIF(Sheet1!AGF:AGF,$A26)</f>
        <v>1</v>
      </c>
      <c r="AGJ26">
        <f>COUNTIF(Sheet1!AGG:AGG,$A26)</f>
        <v>0</v>
      </c>
      <c r="AGK26">
        <f>COUNTIF(Sheet1!AGH:AGH,$A26)</f>
        <v>0</v>
      </c>
      <c r="AGL26">
        <f>COUNTIF(Sheet1!AGI:AGI,$A26)</f>
        <v>1</v>
      </c>
      <c r="AGM26">
        <f>COUNTIF(Sheet1!AGJ:AGJ,$A26)</f>
        <v>0</v>
      </c>
      <c r="AGN26">
        <f>COUNTIF(Sheet1!AGK:AGK,$A26)</f>
        <v>0</v>
      </c>
      <c r="AGO26">
        <f>COUNTIF(Sheet1!AGL:AGL,$A26)</f>
        <v>0</v>
      </c>
      <c r="AGP26">
        <f>COUNTIF(Sheet1!AGM:AGM,$A26)</f>
        <v>0</v>
      </c>
      <c r="AGQ26">
        <f>COUNTIF(Sheet1!AGN:AGN,$A26)</f>
        <v>0</v>
      </c>
      <c r="AGR26">
        <f>COUNTIF(Sheet1!AGO:AGO,$A26)</f>
        <v>0</v>
      </c>
      <c r="AGS26">
        <f>COUNTIF(Sheet1!AGP:AGP,$A26)</f>
        <v>0</v>
      </c>
      <c r="AGT26">
        <f>COUNTIF(Sheet1!AGQ:AGQ,$A26)</f>
        <v>0</v>
      </c>
      <c r="AGU26">
        <f>COUNTIF(Sheet1!AGR:AGR,$A26)</f>
        <v>0</v>
      </c>
      <c r="AGV26">
        <f>COUNTIF(Sheet1!AGS:AGS,$A26)</f>
        <v>0</v>
      </c>
      <c r="AGW26">
        <f>COUNTIF(Sheet1!AGT:AGT,$A26)</f>
        <v>0</v>
      </c>
      <c r="AGX26">
        <f>COUNTIF(Sheet1!AGU:AGU,$A26)</f>
        <v>1</v>
      </c>
      <c r="AGY26">
        <f>COUNTIF(Sheet1!AGV:AGV,$A26)</f>
        <v>0</v>
      </c>
      <c r="AGZ26">
        <f>COUNTIF(Sheet1!AGW:AGW,$A26)</f>
        <v>0</v>
      </c>
      <c r="AHA26">
        <f>COUNTIF(Sheet1!AGX:AGX,$A26)</f>
        <v>0</v>
      </c>
      <c r="AHB26">
        <f>COUNTIF(Sheet1!AGY:AGY,$A26)</f>
        <v>0</v>
      </c>
      <c r="AHC26">
        <f>COUNTIF(Sheet1!AGZ:AGZ,$A26)</f>
        <v>0</v>
      </c>
      <c r="AHD26">
        <f>COUNTIF(Sheet1!AHA:AHA,$A26)</f>
        <v>0</v>
      </c>
      <c r="AHE26">
        <f>COUNTIF(Sheet1!AHB:AHB,$A26)</f>
        <v>0</v>
      </c>
      <c r="AHF26">
        <f>COUNTIF(Sheet1!AHC:AHC,$A26)</f>
        <v>2</v>
      </c>
      <c r="AHG26">
        <f>COUNTIF(Sheet1!AHD:AHD,$A26)</f>
        <v>1</v>
      </c>
      <c r="AHH26">
        <f>COUNTIF(Sheet1!AHE:AHE,$A26)</f>
        <v>0</v>
      </c>
      <c r="AHI26">
        <f>COUNTIF(Sheet1!AHF:AHF,$A26)</f>
        <v>0</v>
      </c>
      <c r="AHJ26">
        <f>COUNTIF(Sheet1!AHG:AHG,$A26)</f>
        <v>0</v>
      </c>
      <c r="AHK26">
        <f>COUNTIF(Sheet1!AHH:AHH,$A26)</f>
        <v>0</v>
      </c>
      <c r="AHL26">
        <f>COUNTIF(Sheet1!AHI:AHI,$A26)</f>
        <v>0</v>
      </c>
      <c r="AHM26">
        <f>COUNTIF(Sheet1!AHJ:AHJ,$A26)</f>
        <v>1</v>
      </c>
      <c r="AHN26">
        <f>COUNTIF(Sheet1!AHK:AHK,$A26)</f>
        <v>0</v>
      </c>
      <c r="AHO26">
        <f>COUNTIF(Sheet1!AHL:AHL,$A26)</f>
        <v>1</v>
      </c>
      <c r="AHP26">
        <f>COUNTIF(Sheet1!AHM:AHM,$A26)</f>
        <v>0</v>
      </c>
      <c r="AHQ26">
        <f>COUNTIF(Sheet1!AHN:AHN,$A26)</f>
        <v>1</v>
      </c>
      <c r="AHR26">
        <f>COUNTIF(Sheet1!AHO:AHO,$A26)</f>
        <v>0</v>
      </c>
      <c r="AHS26">
        <f>COUNTIF(Sheet1!AHP:AHP,$A26)</f>
        <v>0</v>
      </c>
      <c r="AHT26">
        <f>COUNTIF(Sheet1!AHQ:AHQ,$A26)</f>
        <v>0</v>
      </c>
      <c r="AHU26">
        <f>COUNTIF(Sheet1!AHR:AHR,$A26)</f>
        <v>0</v>
      </c>
      <c r="AHV26">
        <f>COUNTIF(Sheet1!AHS:AHS,$A26)</f>
        <v>0</v>
      </c>
      <c r="AHW26">
        <f>COUNTIF(Sheet1!AHT:AHT,$A26)</f>
        <v>1</v>
      </c>
      <c r="AHX26">
        <f>COUNTIF(Sheet1!AHU:AHU,$A26)</f>
        <v>0</v>
      </c>
      <c r="AHY26">
        <f>COUNTIF(Sheet1!AHV:AHV,$A26)</f>
        <v>0</v>
      </c>
      <c r="AHZ26">
        <f>COUNTIF(Sheet1!AHW:AHW,$A26)</f>
        <v>0</v>
      </c>
      <c r="AIA26">
        <f>COUNTIF(Sheet1!AHX:AHX,$A26)</f>
        <v>0</v>
      </c>
      <c r="AIB26">
        <f>COUNTIF(Sheet1!AHY:AHY,$A26)</f>
        <v>0</v>
      </c>
      <c r="AIC26">
        <f>COUNTIF(Sheet1!AHZ:AHZ,$A26)</f>
        <v>0</v>
      </c>
      <c r="AID26">
        <f>COUNTIF(Sheet1!AIA:AIA,$A26)</f>
        <v>0</v>
      </c>
      <c r="AIE26">
        <f>COUNTIF(Sheet1!AIB:AIB,$A26)</f>
        <v>0</v>
      </c>
      <c r="AIF26">
        <f>COUNTIF(Sheet1!AIC:AIC,$A26)</f>
        <v>0</v>
      </c>
      <c r="AIG26">
        <f>COUNTIF(Sheet1!AID:AID,$A26)</f>
        <v>1</v>
      </c>
      <c r="AIH26">
        <f>COUNTIF(Sheet1!AIE:AIE,$A26)</f>
        <v>0</v>
      </c>
      <c r="AII26">
        <f>COUNTIF(Sheet1!AIF:AIF,$A26)</f>
        <v>0</v>
      </c>
      <c r="AIJ26">
        <f>COUNTIF(Sheet1!AIG:AIG,$A26)</f>
        <v>1</v>
      </c>
      <c r="AIK26">
        <f>COUNTIF(Sheet1!AIH:AIH,$A26)</f>
        <v>0</v>
      </c>
      <c r="AIL26">
        <f>COUNTIF(Sheet1!AII:AII,$A26)</f>
        <v>0</v>
      </c>
      <c r="AIM26">
        <f>COUNTIF(Sheet1!AIJ:AIJ,$A26)</f>
        <v>0</v>
      </c>
      <c r="AIN26">
        <f>COUNTIF(Sheet1!AIK:AIK,$A26)</f>
        <v>0</v>
      </c>
      <c r="AIO26">
        <f>COUNTIF(Sheet1!AIL:AIL,$A26)</f>
        <v>0</v>
      </c>
      <c r="AIP26">
        <f>COUNTIF(Sheet1!AIM:AIM,$A26)</f>
        <v>0</v>
      </c>
      <c r="AIQ26">
        <f>COUNTIF(Sheet1!AIN:AIN,$A26)</f>
        <v>0</v>
      </c>
      <c r="AIR26">
        <f>COUNTIF(Sheet1!AIO:AIO,$A26)</f>
        <v>0</v>
      </c>
      <c r="AIS26">
        <f>COUNTIF(Sheet1!AIP:AIP,$A26)</f>
        <v>0</v>
      </c>
      <c r="AIT26">
        <f>COUNTIF(Sheet1!AIQ:AIQ,$A26)</f>
        <v>0</v>
      </c>
      <c r="AIU26">
        <f>COUNTIF(Sheet1!AIR:AIR,$A26)</f>
        <v>0</v>
      </c>
      <c r="AIV26">
        <f>COUNTIF(Sheet1!AIS:AIS,$A26)</f>
        <v>1</v>
      </c>
      <c r="AIW26">
        <f>COUNTIF(Sheet1!AIT:AIT,$A26)</f>
        <v>0</v>
      </c>
      <c r="AIX26">
        <f>COUNTIF(Sheet1!AIU:AIU,$A26)</f>
        <v>2</v>
      </c>
      <c r="AIY26">
        <f>COUNTIF(Sheet1!AIV:AIV,$A26)</f>
        <v>0</v>
      </c>
      <c r="AIZ26">
        <f>COUNTIF(Sheet1!AIW:AIW,$A26)</f>
        <v>0</v>
      </c>
      <c r="AJA26">
        <f>COUNTIF(Sheet1!AIX:AIX,$A26)</f>
        <v>0</v>
      </c>
      <c r="AJB26">
        <f>COUNTIF(Sheet1!AIY:AIY,$A26)</f>
        <v>0</v>
      </c>
      <c r="AJC26">
        <f>COUNTIF(Sheet1!AIZ:AIZ,$A26)</f>
        <v>0</v>
      </c>
      <c r="AJD26">
        <f>COUNTIF(Sheet1!AJA:AJA,$A26)</f>
        <v>1</v>
      </c>
      <c r="AJE26">
        <f>COUNTIF(Sheet1!AJB:AJB,$A26)</f>
        <v>0</v>
      </c>
      <c r="AJF26">
        <f>COUNTIF(Sheet1!AJC:AJC,$A26)</f>
        <v>0</v>
      </c>
      <c r="AJG26">
        <f>COUNTIF(Sheet1!AJD:AJD,$A26)</f>
        <v>0</v>
      </c>
      <c r="AJH26">
        <f>COUNTIF(Sheet1!AJE:AJE,$A26)</f>
        <v>0</v>
      </c>
      <c r="AJI26">
        <f>COUNTIF(Sheet1!AJF:AJF,$A26)</f>
        <v>0</v>
      </c>
      <c r="AJJ26">
        <f>COUNTIF(Sheet1!AJG:AJG,$A26)</f>
        <v>0</v>
      </c>
      <c r="AJK26">
        <f>COUNTIF(Sheet1!AJH:AJH,$A26)</f>
        <v>0</v>
      </c>
      <c r="AJL26">
        <f>COUNTIF(Sheet1!AJI:AJI,$A26)</f>
        <v>0</v>
      </c>
      <c r="AJM26">
        <f>COUNTIF(Sheet1!AJJ:AJJ,$A26)</f>
        <v>0</v>
      </c>
      <c r="AJN26">
        <f>COUNTIF(Sheet1!AJK:AJK,$A26)</f>
        <v>0</v>
      </c>
      <c r="AJO26">
        <f>COUNTIF(Sheet1!AJL:AJL,$A26)</f>
        <v>1</v>
      </c>
      <c r="AJP26">
        <f>COUNTIF(Sheet1!AJM:AJM,$A26)</f>
        <v>2</v>
      </c>
      <c r="AJQ26">
        <f>COUNTIF(Sheet1!AJN:AJN,$A26)</f>
        <v>0</v>
      </c>
      <c r="AJR26">
        <f>COUNTIF(Sheet1!AJO:AJO,$A26)</f>
        <v>2</v>
      </c>
      <c r="AJS26">
        <f>COUNTIF(Sheet1!AJP:AJP,$A26)</f>
        <v>1</v>
      </c>
      <c r="AJT26">
        <f>COUNTIF(Sheet1!AJQ:AJQ,$A26)</f>
        <v>0</v>
      </c>
      <c r="AJU26">
        <f>COUNTIF(Sheet1!AJR:AJR,$A26)</f>
        <v>0</v>
      </c>
      <c r="AJV26">
        <f>COUNTIF(Sheet1!AJS:AJS,$A26)</f>
        <v>0</v>
      </c>
      <c r="AJW26">
        <f>COUNTIF(Sheet1!AJT:AJT,$A26)</f>
        <v>1</v>
      </c>
      <c r="AJX26">
        <f>COUNTIF(Sheet1!AJU:AJU,$A26)</f>
        <v>0</v>
      </c>
      <c r="AJY26">
        <f>COUNTIF(Sheet1!AJV:AJV,$A26)</f>
        <v>0</v>
      </c>
      <c r="AJZ26">
        <f>COUNTIF(Sheet1!AJW:AJW,$A26)</f>
        <v>1</v>
      </c>
      <c r="AKA26">
        <f>COUNTIF(Sheet1!AJX:AJX,$A26)</f>
        <v>0</v>
      </c>
      <c r="AKB26">
        <f>COUNTIF(Sheet1!AJY:AJY,$A26)</f>
        <v>0</v>
      </c>
      <c r="AKC26">
        <f>COUNTIF(Sheet1!AJZ:AJZ,$A26)</f>
        <v>1</v>
      </c>
      <c r="AKD26">
        <f>COUNTIF(Sheet1!AKA:AKA,$A26)</f>
        <v>0</v>
      </c>
      <c r="AKE26">
        <f>COUNTIF(Sheet1!AKB:AKB,$A26)</f>
        <v>0</v>
      </c>
      <c r="AKF26">
        <f>COUNTIF(Sheet1!AKC:AKC,$A26)</f>
        <v>0</v>
      </c>
      <c r="AKG26">
        <f>COUNTIF(Sheet1!AKD:AKD,$A26)</f>
        <v>0</v>
      </c>
      <c r="AKH26">
        <f>COUNTIF(Sheet1!AKE:AKE,$A26)</f>
        <v>1</v>
      </c>
      <c r="AKI26">
        <f>COUNTIF(Sheet1!AKF:AKF,$A26)</f>
        <v>1</v>
      </c>
      <c r="AKJ26">
        <f>COUNTIF(Sheet1!AKG:AKG,$A26)</f>
        <v>0</v>
      </c>
      <c r="AKK26">
        <f>COUNTIF(Sheet1!AKH:AKH,$A26)</f>
        <v>0</v>
      </c>
      <c r="AKL26">
        <f>COUNTIF(Sheet1!AKI:AKI,$A26)</f>
        <v>0</v>
      </c>
      <c r="AKM26">
        <f>COUNTIF(Sheet1!AKJ:AKJ,$A26)</f>
        <v>1</v>
      </c>
      <c r="AKN26">
        <f>COUNTIF(Sheet1!AKK:AKK,$A26)</f>
        <v>0</v>
      </c>
      <c r="AKO26">
        <f>COUNTIF(Sheet1!AKL:AKL,$A26)</f>
        <v>0</v>
      </c>
      <c r="AKP26">
        <f>COUNTIF(Sheet1!AKM:AKM,$A26)</f>
        <v>0</v>
      </c>
      <c r="AKQ26">
        <f>COUNTIF(Sheet1!AKN:AKN,$A26)</f>
        <v>0</v>
      </c>
      <c r="AKR26">
        <f>COUNTIF(Sheet1!AKO:AKO,$A26)</f>
        <v>0</v>
      </c>
      <c r="AKS26">
        <f>COUNTIF(Sheet1!AKP:AKP,$A26)</f>
        <v>0</v>
      </c>
      <c r="AKT26">
        <f>COUNTIF(Sheet1!AKQ:AKQ,$A26)</f>
        <v>0</v>
      </c>
      <c r="AKU26">
        <f>COUNTIF(Sheet1!AKR:AKR,$A26)</f>
        <v>0</v>
      </c>
      <c r="AKV26">
        <f>COUNTIF(Sheet1!AKS:AKS,$A26)</f>
        <v>1</v>
      </c>
      <c r="AKW26">
        <f>COUNTIF(Sheet1!AKT:AKT,$A26)</f>
        <v>0</v>
      </c>
      <c r="AKX26">
        <f>COUNTIF(Sheet1!AKU:AKU,$A26)</f>
        <v>0</v>
      </c>
      <c r="AKY26">
        <f>COUNTIF(Sheet1!AKV:AKV,$A26)</f>
        <v>0</v>
      </c>
      <c r="AKZ26">
        <f>COUNTIF(Sheet1!AKW:AKW,$A26)</f>
        <v>1</v>
      </c>
      <c r="ALA26">
        <f>COUNTIF(Sheet1!AKX:AKX,$A26)</f>
        <v>1</v>
      </c>
      <c r="ALB26">
        <f>COUNTIF(Sheet1!AKY:AKY,$A26)</f>
        <v>0</v>
      </c>
      <c r="ALC26">
        <f>COUNTIF(Sheet1!AKZ:AKZ,$A26)</f>
        <v>0</v>
      </c>
      <c r="ALD26">
        <f>COUNTIF(Sheet1!ALA:ALA,$A26)</f>
        <v>2</v>
      </c>
      <c r="ALE26">
        <f>COUNTIF(Sheet1!ALB:ALB,$A26)</f>
        <v>1</v>
      </c>
      <c r="ALF26">
        <f>COUNTIF(Sheet1!ALC:ALC,$A26)</f>
        <v>0</v>
      </c>
      <c r="ALG26">
        <f>COUNTIF(Sheet1!ALD:ALD,$A26)</f>
        <v>0</v>
      </c>
      <c r="ALH26">
        <f>COUNTIF(Sheet1!ALE:ALE,$A26)</f>
        <v>1</v>
      </c>
      <c r="ALI26">
        <f>COUNTIF(Sheet1!ALF:ALF,$A26)</f>
        <v>0</v>
      </c>
      <c r="ALJ26">
        <f>COUNTIF(Sheet1!ALG:ALG,$A26)</f>
        <v>0</v>
      </c>
      <c r="ALK26">
        <f>COUNTIF(Sheet1!ALH:ALH,$A26)</f>
        <v>0</v>
      </c>
      <c r="ALL26">
        <f>COUNTIF(Sheet1!ALI:ALI,$A26)</f>
        <v>1</v>
      </c>
      <c r="ALM26">
        <f>COUNTIF(Sheet1!ALJ:ALJ,$A26)</f>
        <v>3</v>
      </c>
      <c r="ALN26">
        <f>COUNTIF(Sheet1!ALK:ALK,$A26)</f>
        <v>0</v>
      </c>
      <c r="ALO26">
        <f>COUNTIF(Sheet1!ALL:ALL,$A26)</f>
        <v>0</v>
      </c>
      <c r="ALP26">
        <f>COUNTIF(Sheet1!ALM:ALM,$A26)</f>
        <v>0</v>
      </c>
      <c r="ALQ26">
        <f>COUNTIF(Sheet1!ALN:ALN,$A26)</f>
        <v>0</v>
      </c>
      <c r="ALR26">
        <f>COUNTIF(Sheet1!ALO:ALO,$A26)</f>
        <v>0</v>
      </c>
      <c r="ALS26">
        <f>COUNTIF(Sheet1!ALP:ALP,$A26)</f>
        <v>0</v>
      </c>
      <c r="ALT26">
        <f>COUNTIF(Sheet1!ALQ:ALQ,$A26)</f>
        <v>0</v>
      </c>
      <c r="ALU26">
        <f>COUNTIF(Sheet1!ALR:ALR,$A26)</f>
        <v>0</v>
      </c>
      <c r="ALV26">
        <f>COUNTIF(Sheet1!ALS:ALS,$A26)</f>
        <v>0</v>
      </c>
      <c r="ALW26">
        <f>COUNTIF(Sheet1!ALT:ALT,$A26)</f>
        <v>0</v>
      </c>
      <c r="ALX26">
        <f>COUNTIF(Sheet1!ALU:ALU,$A26)</f>
        <v>0</v>
      </c>
      <c r="ALY26">
        <f>COUNTIF(Sheet1!ALV:ALV,$A26)</f>
        <v>0</v>
      </c>
      <c r="ALZ26">
        <f>COUNTIF(Sheet1!ALW:ALW,$A26)</f>
        <v>1</v>
      </c>
      <c r="AMA26">
        <f>COUNTIF(Sheet1!ALX:ALX,$A26)</f>
        <v>1</v>
      </c>
      <c r="AMB26">
        <f>COUNTIF(Sheet1!ALY:ALY,$A26)</f>
        <v>2</v>
      </c>
      <c r="AMC26">
        <f>COUNTIF(Sheet1!ALZ:ALZ,$A26)</f>
        <v>0</v>
      </c>
      <c r="AMD26">
        <f>COUNTIF(Sheet1!AMA:AMA,$A26)</f>
        <v>0</v>
      </c>
      <c r="AME26">
        <f>COUNTIF(Sheet1!AMB:AMB,$A26)</f>
        <v>0</v>
      </c>
      <c r="AMF26">
        <f>COUNTIF(Sheet1!AMC:AMC,$A26)</f>
        <v>0</v>
      </c>
      <c r="AMG26">
        <f>COUNTIF(Sheet1!AMD:AMD,$A26)</f>
        <v>0</v>
      </c>
      <c r="AMH26">
        <f>COUNTIF(Sheet1!AME:AME,$A26)</f>
        <v>0</v>
      </c>
      <c r="AMI26">
        <f>COUNTIF(Sheet1!AMF:AMF,$A26)</f>
        <v>0</v>
      </c>
      <c r="AMJ26">
        <f>COUNTIF(Sheet1!AMG:AMG,$A26)</f>
        <v>0</v>
      </c>
      <c r="AMK26">
        <f>COUNTIF(Sheet1!AMH:AMH,$A26)</f>
        <v>0</v>
      </c>
      <c r="AML26">
        <f>COUNTIF(Sheet1!AMI:AMI,$A26)</f>
        <v>0</v>
      </c>
      <c r="AMM26">
        <f>COUNTIF(Sheet1!AMJ:AMJ,$A26)</f>
        <v>0</v>
      </c>
      <c r="AMN26">
        <f>COUNTIF(Sheet1!AMK:AMK,$A26)</f>
        <v>0</v>
      </c>
      <c r="AMO26">
        <f>COUNTIF(Sheet1!AML:AML,$A26)</f>
        <v>0</v>
      </c>
      <c r="AMP26">
        <f>COUNTIF(Sheet1!AMM:AMM,$A26)</f>
        <v>0</v>
      </c>
      <c r="AMQ26">
        <f>COUNTIF(Sheet1!AMN:AMN,$A26)</f>
        <v>0</v>
      </c>
      <c r="AMR26">
        <f>COUNTIF(Sheet1!AMO:AMO,$A26)</f>
        <v>0</v>
      </c>
      <c r="AMS26">
        <f>COUNTIF(Sheet1!AMP:AMP,$A26)</f>
        <v>0</v>
      </c>
      <c r="AMT26">
        <f>COUNTIF(Sheet1!AMQ:AMQ,$A26)</f>
        <v>0</v>
      </c>
      <c r="AMU26">
        <f>COUNTIF(Sheet1!AMR:AMR,$A26)</f>
        <v>0</v>
      </c>
      <c r="AMV26">
        <f>COUNTIF(Sheet1!AMS:AMS,$A26)</f>
        <v>0</v>
      </c>
      <c r="AMW26">
        <f>COUNTIF(Sheet1!AMT:AMT,$A26)</f>
        <v>0</v>
      </c>
      <c r="AMX26">
        <f>COUNTIF(Sheet1!AMU:AMU,$A26)</f>
        <v>0</v>
      </c>
      <c r="AMY26">
        <f>COUNTIF(Sheet1!AMV:AMV,$A26)</f>
        <v>0</v>
      </c>
      <c r="AMZ26">
        <f>COUNTIF(Sheet1!AMW:AMW,$A26)</f>
        <v>0</v>
      </c>
      <c r="ANA26">
        <f>COUNTIF(Sheet1!AMX:AMX,$A26)</f>
        <v>0</v>
      </c>
      <c r="ANB26">
        <f>COUNTIF(Sheet1!AMY:AMY,$A26)</f>
        <v>0</v>
      </c>
      <c r="ANC26">
        <f>COUNTIF(Sheet1!AMZ:AMZ,$A26)</f>
        <v>0</v>
      </c>
      <c r="AND26">
        <f>COUNTIF(Sheet1!ANA:ANA,$A26)</f>
        <v>0</v>
      </c>
      <c r="ANE26">
        <f>COUNTIF(Sheet1!ANB:ANB,$A26)</f>
        <v>0</v>
      </c>
      <c r="ANF26">
        <f>COUNTIF(Sheet1!ANC:ANC,$A26)</f>
        <v>0</v>
      </c>
      <c r="ANG26">
        <f>COUNTIF(Sheet1!AND:AND,$A26)</f>
        <v>0</v>
      </c>
      <c r="ANH26">
        <f>COUNTIF(Sheet1!ANE:ANE,$A26)</f>
        <v>0</v>
      </c>
      <c r="ANI26">
        <f>COUNTIF(Sheet1!ANF:ANF,$A26)</f>
        <v>0</v>
      </c>
      <c r="ANJ26">
        <f>COUNTIF(Sheet1!ANG:ANG,$A26)</f>
        <v>1</v>
      </c>
      <c r="ANK26">
        <f>COUNTIF(Sheet1!ANH:ANH,$A26)</f>
        <v>0</v>
      </c>
      <c r="ANL26">
        <f>COUNTIF(Sheet1!ANI:ANI,$A26)</f>
        <v>0</v>
      </c>
      <c r="ANM26">
        <f>COUNTIF(Sheet1!ANJ:ANJ,$A26)</f>
        <v>0</v>
      </c>
      <c r="ANN26">
        <f>COUNTIF(Sheet1!ANK:ANK,$A26)</f>
        <v>0</v>
      </c>
      <c r="ANO26">
        <f>COUNTIF(Sheet1!ANL:ANL,$A26)</f>
        <v>0</v>
      </c>
      <c r="ANP26">
        <f>COUNTIF(Sheet1!ANM:ANM,$A26)</f>
        <v>0</v>
      </c>
      <c r="ANQ26">
        <f>COUNTIF(Sheet1!ANN:ANN,$A26)</f>
        <v>0</v>
      </c>
      <c r="ANR26">
        <f>COUNTIF(Sheet1!ANO:ANO,$A26)</f>
        <v>0</v>
      </c>
      <c r="ANS26">
        <f>COUNTIF(Sheet1!ANP:ANP,$A26)</f>
        <v>0</v>
      </c>
      <c r="ANT26">
        <f>COUNTIF(Sheet1!ANQ:ANQ,$A26)</f>
        <v>0</v>
      </c>
      <c r="ANU26">
        <f>COUNTIF(Sheet1!ANR:ANR,$A26)</f>
        <v>0</v>
      </c>
      <c r="ANV26">
        <f>COUNTIF(Sheet1!ANS:ANS,$A26)</f>
        <v>0</v>
      </c>
      <c r="ANW26">
        <f>COUNTIF(Sheet1!ANT:ANT,$A26)</f>
        <v>0</v>
      </c>
      <c r="ANX26">
        <f>COUNTIF(Sheet1!ANU:ANU,$A26)</f>
        <v>0</v>
      </c>
      <c r="ANY26">
        <f>COUNTIF(Sheet1!ANV:ANV,$A26)</f>
        <v>0</v>
      </c>
      <c r="ANZ26">
        <f>COUNTIF(Sheet1!ANW:ANW,$A26)</f>
        <v>0</v>
      </c>
      <c r="AOA26">
        <f>COUNTIF(Sheet1!ANX:ANX,$A26)</f>
        <v>0</v>
      </c>
      <c r="AOB26">
        <f>COUNTIF(Sheet1!ANY:ANY,$A26)</f>
        <v>0</v>
      </c>
      <c r="AOC26">
        <f>COUNTIF(Sheet1!ANZ:ANZ,$A26)</f>
        <v>0</v>
      </c>
      <c r="AOD26">
        <f>COUNTIF(Sheet1!AOA:AOA,$A26)</f>
        <v>0</v>
      </c>
      <c r="AOE26">
        <f>COUNTIF(Sheet1!AOB:AOB,$A26)</f>
        <v>0</v>
      </c>
      <c r="AOF26">
        <f>COUNTIF(Sheet1!AOC:AOC,$A26)</f>
        <v>0</v>
      </c>
      <c r="AOG26">
        <f>COUNTIF(Sheet1!AOD:AOD,$A26)</f>
        <v>0</v>
      </c>
      <c r="AOH26">
        <f>COUNTIF(Sheet1!AOE:AOE,$A26)</f>
        <v>0</v>
      </c>
      <c r="AOI26">
        <f>COUNTIF(Sheet1!AOF:AOF,$A26)</f>
        <v>1</v>
      </c>
      <c r="AOJ26">
        <f>COUNTIF(Sheet1!AOG:AOG,$A26)</f>
        <v>0</v>
      </c>
      <c r="AOK26">
        <f>COUNTIF(Sheet1!AOH:AOH,$A26)</f>
        <v>0</v>
      </c>
      <c r="AOL26">
        <f>COUNTIF(Sheet1!AOI:AOI,$A26)</f>
        <v>0</v>
      </c>
      <c r="AOM26">
        <f>COUNTIF(Sheet1!AOJ:AOJ,$A26)</f>
        <v>0</v>
      </c>
      <c r="AON26">
        <f>COUNTIF(Sheet1!AOK:AOK,$A26)</f>
        <v>2</v>
      </c>
      <c r="AOO26">
        <f>COUNTIF(Sheet1!AOL:AOL,$A26)</f>
        <v>0</v>
      </c>
      <c r="AOP26">
        <f>COUNTIF(Sheet1!AOM:AOM,$A26)</f>
        <v>0</v>
      </c>
      <c r="AOQ26">
        <f>COUNTIF(Sheet1!AON:AON,$A26)</f>
        <v>0</v>
      </c>
      <c r="AOR26">
        <f>COUNTIF(Sheet1!AOO:AOO,$A26)</f>
        <v>0</v>
      </c>
      <c r="AOS26">
        <f>COUNTIF(Sheet1!AOP:AOP,$A26)</f>
        <v>0</v>
      </c>
      <c r="AOT26">
        <f>COUNTIF(Sheet1!AOQ:AOQ,$A26)</f>
        <v>0</v>
      </c>
      <c r="AOU26">
        <f>COUNTIF(Sheet1!AOR:AOR,$A26)</f>
        <v>0</v>
      </c>
      <c r="AOV26">
        <f>COUNTIF(Sheet1!AOS:AOS,$A26)</f>
        <v>0</v>
      </c>
      <c r="AOW26">
        <f>COUNTIF(Sheet1!AOT:AOT,$A26)</f>
        <v>0</v>
      </c>
      <c r="AOX26">
        <f>COUNTIF(Sheet1!AOU:AOU,$A26)</f>
        <v>0</v>
      </c>
      <c r="AOY26">
        <f>COUNTIF(Sheet1!AOV:AOV,$A26)</f>
        <v>1</v>
      </c>
      <c r="AOZ26">
        <f>COUNTIF(Sheet1!AOW:AOW,$A26)</f>
        <v>0</v>
      </c>
      <c r="APA26">
        <f>COUNTIF(Sheet1!AOX:AOX,$A26)</f>
        <v>1</v>
      </c>
      <c r="APB26">
        <f>COUNTIF(Sheet1!AOY:AOY,$A26)</f>
        <v>0</v>
      </c>
      <c r="APC26">
        <f>COUNTIF(Sheet1!AOZ:AOZ,$A26)</f>
        <v>0</v>
      </c>
      <c r="APD26">
        <f>COUNTIF(Sheet1!APA:APA,$A26)</f>
        <v>0</v>
      </c>
      <c r="APE26">
        <f>COUNTIF(Sheet1!APB:APB,$A26)</f>
        <v>0</v>
      </c>
      <c r="APF26">
        <f>COUNTIF(Sheet1!APC:APC,$A26)</f>
        <v>0</v>
      </c>
      <c r="APG26">
        <f>COUNTIF(Sheet1!APD:APD,$A26)</f>
        <v>0</v>
      </c>
      <c r="APH26">
        <f>COUNTIF(Sheet1!APE:APE,$A26)</f>
        <v>1</v>
      </c>
      <c r="API26">
        <f>COUNTIF(Sheet1!APF:APF,$A26)</f>
        <v>0</v>
      </c>
      <c r="APJ26">
        <f>COUNTIF(Sheet1!APG:APG,$A26)</f>
        <v>1</v>
      </c>
      <c r="APK26">
        <f>COUNTIF(Sheet1!APH:APH,$A26)</f>
        <v>0</v>
      </c>
      <c r="APL26">
        <f>COUNTIF(Sheet1!API:API,$A26)</f>
        <v>0</v>
      </c>
      <c r="APM26">
        <f>COUNTIF(Sheet1!APJ:APJ,$A26)</f>
        <v>0</v>
      </c>
      <c r="APN26">
        <f>COUNTIF(Sheet1!APK:APK,$A26)</f>
        <v>0</v>
      </c>
      <c r="APO26">
        <f>COUNTIF(Sheet1!APL:APL,$A26)</f>
        <v>0</v>
      </c>
      <c r="APP26">
        <f>COUNTIF(Sheet1!APM:APM,$A26)</f>
        <v>0</v>
      </c>
      <c r="APQ26">
        <f>COUNTIF(Sheet1!APN:APN,$A26)</f>
        <v>0</v>
      </c>
      <c r="APR26">
        <f>COUNTIF(Sheet1!APO:APO,$A26)</f>
        <v>1</v>
      </c>
      <c r="APS26">
        <f>COUNTIF(Sheet1!APP:APP,$A26)</f>
        <v>0</v>
      </c>
      <c r="APT26">
        <f>COUNTIF(Sheet1!APQ:APQ,$A26)</f>
        <v>0</v>
      </c>
      <c r="APU26">
        <f>COUNTIF(Sheet1!APR:APR,$A26)</f>
        <v>0</v>
      </c>
      <c r="APV26">
        <f>COUNTIF(Sheet1!APS:APS,$A26)</f>
        <v>0</v>
      </c>
      <c r="APW26">
        <f>COUNTIF(Sheet1!APT:APT,$A26)</f>
        <v>0</v>
      </c>
      <c r="APX26">
        <f>COUNTIF(Sheet1!APU:APU,$A26)</f>
        <v>0</v>
      </c>
      <c r="APY26">
        <f>COUNTIF(Sheet1!APV:APV,$A26)</f>
        <v>0</v>
      </c>
      <c r="APZ26">
        <f>COUNTIF(Sheet1!APW:APW,$A26)</f>
        <v>0</v>
      </c>
      <c r="AQA26">
        <f>COUNTIF(Sheet1!APX:APX,$A26)</f>
        <v>0</v>
      </c>
      <c r="AQB26">
        <f>COUNTIF(Sheet1!APY:APY,$A26)</f>
        <v>0</v>
      </c>
      <c r="AQC26">
        <f>COUNTIF(Sheet1!APZ:APZ,$A26)</f>
        <v>0</v>
      </c>
      <c r="AQD26">
        <f>COUNTIF(Sheet1!AQA:AQA,$A26)</f>
        <v>0</v>
      </c>
      <c r="AQE26">
        <f>COUNTIF(Sheet1!AQB:AQB,$A26)</f>
        <v>0</v>
      </c>
      <c r="AQF26">
        <f>COUNTIF(Sheet1!AQC:AQC,$A26)</f>
        <v>0</v>
      </c>
      <c r="AQG26">
        <f>COUNTIF(Sheet1!AQD:AQD,$A26)</f>
        <v>0</v>
      </c>
      <c r="AQH26">
        <f>COUNTIF(Sheet1!AQE:AQE,$A26)</f>
        <v>0</v>
      </c>
      <c r="AQI26">
        <f>COUNTIF(Sheet1!AQF:AQF,$A26)</f>
        <v>0</v>
      </c>
      <c r="AQJ26">
        <f>COUNTIF(Sheet1!AQG:AQG,$A26)</f>
        <v>1</v>
      </c>
      <c r="AQK26">
        <f>COUNTIF(Sheet1!AQH:AQH,$A26)</f>
        <v>0</v>
      </c>
      <c r="AQL26">
        <f>COUNTIF(Sheet1!AQI:AQI,$A26)</f>
        <v>0</v>
      </c>
      <c r="AQM26">
        <f>COUNTIF(Sheet1!AQJ:AQJ,$A26)</f>
        <v>0</v>
      </c>
      <c r="AQN26">
        <f>COUNTIF(Sheet1!AQK:AQK,$A26)</f>
        <v>1</v>
      </c>
      <c r="AQO26">
        <f>COUNTIF(Sheet1!AQL:AQL,$A26)</f>
        <v>3</v>
      </c>
      <c r="AQP26">
        <f>COUNTIF(Sheet1!AQM:AQM,$A26)</f>
        <v>0</v>
      </c>
      <c r="AQQ26">
        <f>COUNTIF(Sheet1!AQN:AQN,$A26)</f>
        <v>0</v>
      </c>
      <c r="AQR26">
        <f>COUNTIF(Sheet1!AQO:AQO,$A26)</f>
        <v>0</v>
      </c>
      <c r="AQS26">
        <f>COUNTIF(Sheet1!AQP:AQP,$A26)</f>
        <v>0</v>
      </c>
      <c r="AQT26">
        <f>COUNTIF(Sheet1!AQQ:AQQ,$A26)</f>
        <v>0</v>
      </c>
      <c r="AQU26">
        <f>COUNTIF(Sheet1!AQR:AQR,$A26)</f>
        <v>1</v>
      </c>
      <c r="AQV26">
        <f>COUNTIF(Sheet1!AQS:AQS,$A26)</f>
        <v>0</v>
      </c>
      <c r="AQW26">
        <f>COUNTIF(Sheet1!AQT:AQT,$A26)</f>
        <v>1</v>
      </c>
      <c r="AQX26">
        <f>COUNTIF(Sheet1!AQU:AQU,$A26)</f>
        <v>0</v>
      </c>
      <c r="AQY26">
        <f>COUNTIF(Sheet1!AQV:AQV,$A26)</f>
        <v>0</v>
      </c>
      <c r="AQZ26">
        <f>COUNTIF(Sheet1!AQW:AQW,$A26)</f>
        <v>0</v>
      </c>
      <c r="ARA26">
        <f>COUNTIF(Sheet1!AQX:AQX,$A26)</f>
        <v>0</v>
      </c>
      <c r="ARB26">
        <f>COUNTIF(Sheet1!AQY:AQY,$A26)</f>
        <v>0</v>
      </c>
      <c r="ARC26">
        <f>COUNTIF(Sheet1!AQZ:AQZ,$A26)</f>
        <v>0</v>
      </c>
      <c r="ARD26">
        <f>COUNTIF(Sheet1!ARA:ARA,$A26)</f>
        <v>0</v>
      </c>
      <c r="ARE26">
        <f>COUNTIF(Sheet1!ARB:ARB,$A26)</f>
        <v>0</v>
      </c>
      <c r="ARF26">
        <f>COUNTIF(Sheet1!ARC:ARC,$A26)</f>
        <v>0</v>
      </c>
      <c r="ARG26">
        <f>COUNTIF(Sheet1!ARD:ARD,$A26)</f>
        <v>0</v>
      </c>
      <c r="ARH26">
        <f>COUNTIF(Sheet1!ARE:ARE,$A26)</f>
        <v>0</v>
      </c>
      <c r="ARI26">
        <f>COUNTIF(Sheet1!ARF:ARF,$A26)</f>
        <v>0</v>
      </c>
      <c r="ARJ26">
        <f>COUNTIF(Sheet1!ARG:ARG,$A26)</f>
        <v>0</v>
      </c>
      <c r="ARK26">
        <f>COUNTIF(Sheet1!ARH:ARH,$A26)</f>
        <v>0</v>
      </c>
      <c r="ARL26">
        <f>COUNTIF(Sheet1!ARI:ARI,$A26)</f>
        <v>0</v>
      </c>
      <c r="ARM26">
        <f>COUNTIF(Sheet1!ARJ:ARJ,$A26)</f>
        <v>0</v>
      </c>
      <c r="ARN26">
        <f>COUNTIF(Sheet1!ARK:ARK,$A26)</f>
        <v>0</v>
      </c>
      <c r="ARO26">
        <f>COUNTIF(Sheet1!ARL:ARL,$A26)</f>
        <v>0</v>
      </c>
      <c r="ARP26">
        <f>COUNTIF(Sheet1!ARM:ARM,$A26)</f>
        <v>0</v>
      </c>
      <c r="ARQ26">
        <f>COUNTIF(Sheet1!ARN:ARN,$A26)</f>
        <v>0</v>
      </c>
      <c r="ARR26">
        <f>COUNTIF(Sheet1!ARO:ARO,$A26)</f>
        <v>1</v>
      </c>
      <c r="ARS26">
        <f>COUNTIF(Sheet1!ARP:ARP,$A26)</f>
        <v>0</v>
      </c>
      <c r="ART26">
        <f>COUNTIF(Sheet1!ARQ:ARQ,$A26)</f>
        <v>0</v>
      </c>
      <c r="ARU26">
        <f>COUNTIF(Sheet1!ARR:ARR,$A26)</f>
        <v>1</v>
      </c>
      <c r="ARV26">
        <f>COUNTIF(Sheet1!ARS:ARS,$A26)</f>
        <v>0</v>
      </c>
      <c r="ARW26">
        <f>COUNTIF(Sheet1!ART:ART,$A26)</f>
        <v>0</v>
      </c>
      <c r="ARX26">
        <f>COUNTIF(Sheet1!ARU:ARU,$A26)</f>
        <v>0</v>
      </c>
      <c r="ARY26">
        <f>COUNTIF(Sheet1!ARV:ARV,$A26)</f>
        <v>0</v>
      </c>
      <c r="ARZ26">
        <f>COUNTIF(Sheet1!ARW:ARW,$A26)</f>
        <v>0</v>
      </c>
      <c r="ASA26">
        <f>COUNTIF(Sheet1!ARX:ARX,$A26)</f>
        <v>0</v>
      </c>
      <c r="ASB26">
        <f>COUNTIF(Sheet1!ARY:ARY,$A26)</f>
        <v>0</v>
      </c>
      <c r="ASC26">
        <f>COUNTIF(Sheet1!ARZ:ARZ,$A26)</f>
        <v>0</v>
      </c>
      <c r="ASD26">
        <f>COUNTIF(Sheet1!ASA:ASA,$A26)</f>
        <v>0</v>
      </c>
      <c r="ASE26">
        <f>COUNTIF(Sheet1!ASB:ASB,$A26)</f>
        <v>0</v>
      </c>
      <c r="ASF26">
        <f>COUNTIF(Sheet1!ASC:ASC,$A26)</f>
        <v>0</v>
      </c>
      <c r="ASG26">
        <f>COUNTIF(Sheet1!ASD:ASD,$A26)</f>
        <v>0</v>
      </c>
      <c r="ASH26">
        <f>COUNTIF(Sheet1!ASE:ASE,$A26)</f>
        <v>0</v>
      </c>
      <c r="ASI26">
        <f>COUNTIF(Sheet1!ASF:ASF,$A26)</f>
        <v>0</v>
      </c>
      <c r="ASJ26">
        <f>COUNTIF(Sheet1!ASG:ASG,$A26)</f>
        <v>0</v>
      </c>
      <c r="ASK26">
        <f>COUNTIF(Sheet1!ASH:ASH,$A26)</f>
        <v>0</v>
      </c>
      <c r="ASL26">
        <f>COUNTIF(Sheet1!ASI:ASI,$A26)</f>
        <v>0</v>
      </c>
      <c r="ASM26">
        <f>COUNTIF(Sheet1!ASJ:ASJ,$A26)</f>
        <v>0</v>
      </c>
      <c r="ASN26">
        <f>COUNTIF(Sheet1!ASK:ASK,$A26)</f>
        <v>0</v>
      </c>
      <c r="ASO26">
        <f>COUNTIF(Sheet1!ASL:ASL,$A26)</f>
        <v>0</v>
      </c>
      <c r="ASP26">
        <f>COUNTIF(Sheet1!ASM:ASM,$A26)</f>
        <v>0</v>
      </c>
      <c r="ASQ26">
        <f>COUNTIF(Sheet1!ASN:ASN,$A26)</f>
        <v>0</v>
      </c>
      <c r="ASR26">
        <f>COUNTIF(Sheet1!ASO:ASO,$A26)</f>
        <v>0</v>
      </c>
      <c r="ASS26">
        <f>COUNTIF(Sheet1!ASP:ASP,$A26)</f>
        <v>1</v>
      </c>
      <c r="AST26">
        <f>COUNTIF(Sheet1!ASQ:ASQ,$A26)</f>
        <v>0</v>
      </c>
      <c r="ASU26">
        <f>COUNTIF(Sheet1!ASR:ASR,$A26)</f>
        <v>1</v>
      </c>
      <c r="ASV26">
        <f>COUNTIF(Sheet1!ASS:ASS,$A26)</f>
        <v>3</v>
      </c>
      <c r="ASW26">
        <f>COUNTIF(Sheet1!AST:AST,$A26)</f>
        <v>0</v>
      </c>
      <c r="ASX26">
        <f>COUNTIF(Sheet1!ASU:ASU,$A26)</f>
        <v>0</v>
      </c>
      <c r="ASY26">
        <f>COUNTIF(Sheet1!ASV:ASV,$A26)</f>
        <v>0</v>
      </c>
      <c r="ASZ26">
        <f>COUNTIF(Sheet1!ASW:ASW,$A26)</f>
        <v>0</v>
      </c>
      <c r="ATA26">
        <f>COUNTIF(Sheet1!ASX:ASX,$A26)</f>
        <v>0</v>
      </c>
      <c r="ATB26">
        <f>COUNTIF(Sheet1!ASY:ASY,$A26)</f>
        <v>0</v>
      </c>
      <c r="ATC26">
        <f>COUNTIF(Sheet1!ASZ:ASZ,$A26)</f>
        <v>0</v>
      </c>
      <c r="ATD26">
        <f>COUNTIF(Sheet1!ATA:ATA,$A26)</f>
        <v>1</v>
      </c>
      <c r="ATE26">
        <f>COUNTIF(Sheet1!ATB:ATB,$A26)</f>
        <v>0</v>
      </c>
      <c r="ATF26">
        <f>COUNTIF(Sheet1!ATC:ATC,$A26)</f>
        <v>0</v>
      </c>
      <c r="ATG26">
        <f>COUNTIF(Sheet1!ATD:ATD,$A26)</f>
        <v>0</v>
      </c>
      <c r="ATH26">
        <f>COUNTIF(Sheet1!ATE:ATE,$A26)</f>
        <v>2</v>
      </c>
    </row>
    <row r="27" spans="1:1204" x14ac:dyDescent="0.25">
      <c r="A27" s="7" t="s">
        <v>25</v>
      </c>
      <c r="C27">
        <f>COUNTIF(Sheet1!A:A,$A27)</f>
        <v>2</v>
      </c>
      <c r="D27" s="8">
        <v>2</v>
      </c>
      <c r="E27">
        <f>COUNTIF(Sheet1!B:B,$A27)</f>
        <v>2</v>
      </c>
      <c r="F27">
        <f>COUNTIF(Sheet1!C:C,$A27)</f>
        <v>2</v>
      </c>
      <c r="G27">
        <f>COUNTIF(Sheet1!D:D,$A27)</f>
        <v>0</v>
      </c>
      <c r="H27">
        <f>COUNTIF(Sheet1!E:E,$A27)</f>
        <v>0</v>
      </c>
      <c r="I27">
        <f>COUNTIF(Sheet1!F:F,$A27)</f>
        <v>0</v>
      </c>
      <c r="J27">
        <f>COUNTIF(Sheet1!G:G,$A27)</f>
        <v>1</v>
      </c>
      <c r="K27">
        <f>COUNTIF(Sheet1!H:H,$A27)</f>
        <v>1</v>
      </c>
      <c r="L27">
        <f>COUNTIF(Sheet1!I:I,$A27)</f>
        <v>0</v>
      </c>
      <c r="M27">
        <f>COUNTIF(Sheet1!J:J,$A27)</f>
        <v>1</v>
      </c>
      <c r="N27">
        <f>COUNTIF(Sheet1!K:K,$A27)</f>
        <v>0</v>
      </c>
      <c r="O27">
        <f>COUNTIF(Sheet1!L:L,$A27)</f>
        <v>2</v>
      </c>
      <c r="P27">
        <f>COUNTIF(Sheet1!M:M,$A27)</f>
        <v>0</v>
      </c>
      <c r="Q27">
        <f>COUNTIF(Sheet1!N:N,$A27)</f>
        <v>1</v>
      </c>
      <c r="R27">
        <f>COUNTIF(Sheet1!O:O,$A27)</f>
        <v>2</v>
      </c>
      <c r="S27">
        <f>COUNTIF(Sheet1!P:P,$A27)</f>
        <v>2</v>
      </c>
      <c r="T27">
        <f>COUNTIF(Sheet1!Q:Q,$A27)</f>
        <v>0</v>
      </c>
      <c r="U27">
        <f>COUNTIF(Sheet1!R:R,$A27)</f>
        <v>0</v>
      </c>
      <c r="V27">
        <f>COUNTIF(Sheet1!S:S,$A27)</f>
        <v>3</v>
      </c>
      <c r="W27">
        <f>COUNTIF(Sheet1!T:T,$A27)</f>
        <v>0</v>
      </c>
      <c r="X27">
        <f>COUNTIF(Sheet1!U:U,$A27)</f>
        <v>1</v>
      </c>
      <c r="Y27">
        <f>COUNTIF(Sheet1!V:V,$A27)</f>
        <v>0</v>
      </c>
      <c r="Z27">
        <f>COUNTIF(Sheet1!W:W,$A27)</f>
        <v>3</v>
      </c>
      <c r="AA27">
        <f>COUNTIF(Sheet1!X:X,$A27)</f>
        <v>0</v>
      </c>
      <c r="AB27">
        <f>COUNTIF(Sheet1!Y:Y,$A27)</f>
        <v>2</v>
      </c>
      <c r="AC27">
        <f>COUNTIF(Sheet1!Z:Z,$A27)</f>
        <v>0</v>
      </c>
      <c r="AD27">
        <f>COUNTIF(Sheet1!AA:AA,$A27)</f>
        <v>4</v>
      </c>
      <c r="AE27">
        <f>COUNTIF(Sheet1!AB:AB,$A27)</f>
        <v>3</v>
      </c>
      <c r="AF27">
        <f>COUNTIF(Sheet1!AC:AC,$A27)</f>
        <v>1</v>
      </c>
      <c r="AG27">
        <f>COUNTIF(Sheet1!AD:AD,$A27)</f>
        <v>4</v>
      </c>
      <c r="AH27">
        <f>COUNTIF(Sheet1!AE:AE,$A27)</f>
        <v>1</v>
      </c>
      <c r="AI27">
        <f>COUNTIF(Sheet1!AF:AF,$A27)</f>
        <v>0</v>
      </c>
      <c r="AJ27">
        <f>COUNTIF(Sheet1!AG:AG,$A27)</f>
        <v>1</v>
      </c>
      <c r="AK27">
        <f>COUNTIF(Sheet1!AH:AH,$A27)</f>
        <v>0</v>
      </c>
      <c r="AL27">
        <f>COUNTIF(Sheet1!AI:AI,$A27)</f>
        <v>0</v>
      </c>
      <c r="AM27">
        <f>COUNTIF(Sheet1!AJ:AJ,$A27)</f>
        <v>1</v>
      </c>
      <c r="AN27">
        <f>COUNTIF(Sheet1!AK:AK,$A27)</f>
        <v>0</v>
      </c>
      <c r="AO27">
        <f>COUNTIF(Sheet1!AL:AL,$A27)</f>
        <v>1</v>
      </c>
      <c r="AP27">
        <f>COUNTIF(Sheet1!AM:AM,$A27)</f>
        <v>0</v>
      </c>
      <c r="AQ27">
        <f>COUNTIF(Sheet1!AN:AN,$A27)</f>
        <v>2</v>
      </c>
      <c r="AR27">
        <f>COUNTIF(Sheet1!AO:AO,$A27)</f>
        <v>0</v>
      </c>
      <c r="AS27">
        <f>COUNTIF(Sheet1!AP:AP,$A27)</f>
        <v>2</v>
      </c>
      <c r="AT27">
        <f>COUNTIF(Sheet1!AQ:AQ,$A27)</f>
        <v>2</v>
      </c>
      <c r="AU27">
        <f>COUNTIF(Sheet1!AR:AR,$A27)</f>
        <v>1</v>
      </c>
      <c r="AV27">
        <f>COUNTIF(Sheet1!AS:AS,$A27)</f>
        <v>2</v>
      </c>
      <c r="AW27">
        <f>COUNTIF(Sheet1!AT:AT,$A27)</f>
        <v>2</v>
      </c>
      <c r="AX27">
        <f>COUNTIF(Sheet1!AU:AU,$A27)</f>
        <v>0</v>
      </c>
      <c r="AY27">
        <f>COUNTIF(Sheet1!AV:AV,$A27)</f>
        <v>0</v>
      </c>
      <c r="AZ27">
        <f>COUNTIF(Sheet1!AW:AW,$A27)</f>
        <v>0</v>
      </c>
      <c r="BA27">
        <f>COUNTIF(Sheet1!AX:AX,$A27)</f>
        <v>0</v>
      </c>
      <c r="BB27">
        <f>COUNTIF(Sheet1!AY:AY,$A27)</f>
        <v>0</v>
      </c>
      <c r="BC27">
        <f>COUNTIF(Sheet1!AZ:AZ,$A27)</f>
        <v>2</v>
      </c>
      <c r="BD27">
        <f>COUNTIF(Sheet1!BA:BA,$A27)</f>
        <v>1</v>
      </c>
      <c r="BE27">
        <f>COUNTIF(Sheet1!BB:BB,$A27)</f>
        <v>1</v>
      </c>
      <c r="BF27">
        <f>COUNTIF(Sheet1!BC:BC,$A27)</f>
        <v>0</v>
      </c>
      <c r="BG27">
        <f>COUNTIF(Sheet1!BD:BD,$A27)</f>
        <v>0</v>
      </c>
      <c r="BH27">
        <f>COUNTIF(Sheet1!BE:BE,$A27)</f>
        <v>0</v>
      </c>
      <c r="BI27">
        <f>COUNTIF(Sheet1!BF:BF,$A27)</f>
        <v>3</v>
      </c>
      <c r="BJ27">
        <f>COUNTIF(Sheet1!BG:BG,$A27)</f>
        <v>0</v>
      </c>
      <c r="BK27">
        <f>COUNTIF(Sheet1!BH:BH,$A27)</f>
        <v>3</v>
      </c>
      <c r="BL27">
        <f>COUNTIF(Sheet1!BI:BI,$A27)</f>
        <v>3</v>
      </c>
      <c r="BM27">
        <f>COUNTIF(Sheet1!BJ:BJ,$A27)</f>
        <v>3</v>
      </c>
      <c r="BN27">
        <f>COUNTIF(Sheet1!BK:BK,$A27)</f>
        <v>1</v>
      </c>
      <c r="BO27">
        <f>COUNTIF(Sheet1!BL:BL,$A27)</f>
        <v>3</v>
      </c>
      <c r="BP27">
        <f>COUNTIF(Sheet1!BM:BM,$A27)</f>
        <v>0</v>
      </c>
      <c r="BQ27">
        <f>COUNTIF(Sheet1!BN:BN,$A27)</f>
        <v>1</v>
      </c>
      <c r="BR27">
        <f>COUNTIF(Sheet1!BO:BO,$A27)</f>
        <v>0</v>
      </c>
      <c r="BS27">
        <f>COUNTIF(Sheet1!BP:BP,$A27)</f>
        <v>3</v>
      </c>
      <c r="BT27">
        <f>COUNTIF(Sheet1!BQ:BQ,$A27)</f>
        <v>0</v>
      </c>
      <c r="BU27">
        <f>COUNTIF(Sheet1!BR:BR,$A27)</f>
        <v>0</v>
      </c>
      <c r="BV27">
        <f>COUNTIF(Sheet1!BS:BS,$A27)</f>
        <v>1</v>
      </c>
      <c r="BW27">
        <f>COUNTIF(Sheet1!BT:BT,$A27)</f>
        <v>2</v>
      </c>
      <c r="BX27">
        <f>COUNTIF(Sheet1!BU:BU,$A27)</f>
        <v>0</v>
      </c>
      <c r="BY27">
        <f>COUNTIF(Sheet1!BV:BV,$A27)</f>
        <v>0</v>
      </c>
      <c r="BZ27">
        <f>COUNTIF(Sheet1!BW:BW,$A27)</f>
        <v>0</v>
      </c>
      <c r="CA27">
        <f>COUNTIF(Sheet1!BX:BX,$A27)</f>
        <v>2</v>
      </c>
      <c r="CB27">
        <f>COUNTIF(Sheet1!BY:BY,$A27)</f>
        <v>0</v>
      </c>
      <c r="CC27">
        <f>COUNTIF(Sheet1!BZ:BZ,$A27)</f>
        <v>3</v>
      </c>
      <c r="CD27">
        <f>COUNTIF(Sheet1!CA:CA,$A27)</f>
        <v>0</v>
      </c>
      <c r="CE27">
        <f>COUNTIF(Sheet1!CB:CB,$A27)</f>
        <v>0</v>
      </c>
      <c r="CF27">
        <f>COUNTIF(Sheet1!CC:CC,$A27)</f>
        <v>0</v>
      </c>
      <c r="CG27">
        <f>COUNTIF(Sheet1!CD:CD,$A27)</f>
        <v>0</v>
      </c>
      <c r="CH27">
        <f>COUNTIF(Sheet1!CE:CE,$A27)</f>
        <v>0</v>
      </c>
      <c r="CI27">
        <f>COUNTIF(Sheet1!CF:CF,$A27)</f>
        <v>0</v>
      </c>
      <c r="CJ27">
        <f>COUNTIF(Sheet1!CG:CG,$A27)</f>
        <v>0</v>
      </c>
      <c r="CK27">
        <f>COUNTIF(Sheet1!CH:CH,$A27)</f>
        <v>5</v>
      </c>
      <c r="CL27">
        <f>COUNTIF(Sheet1!CI:CI,$A27)</f>
        <v>1</v>
      </c>
      <c r="CM27">
        <f>COUNTIF(Sheet1!CJ:CJ,$A27)</f>
        <v>2</v>
      </c>
      <c r="CN27">
        <f>COUNTIF(Sheet1!CK:CK,$A27)</f>
        <v>2</v>
      </c>
      <c r="CO27">
        <f>COUNTIF(Sheet1!CL:CL,$A27)</f>
        <v>2</v>
      </c>
      <c r="CP27">
        <f>COUNTIF(Sheet1!CM:CM,$A27)</f>
        <v>0</v>
      </c>
      <c r="CQ27">
        <f>COUNTIF(Sheet1!CN:CN,$A27)</f>
        <v>3</v>
      </c>
      <c r="CR27">
        <f>COUNTIF(Sheet1!CO:CO,$A27)</f>
        <v>0</v>
      </c>
      <c r="CS27">
        <f>COUNTIF(Sheet1!CP:CP,$A27)</f>
        <v>0</v>
      </c>
      <c r="CT27">
        <f>COUNTIF(Sheet1!CQ:CQ,$A27)</f>
        <v>1</v>
      </c>
      <c r="CU27">
        <f>COUNTIF(Sheet1!CR:CR,$A27)</f>
        <v>0</v>
      </c>
      <c r="CV27">
        <f>COUNTIF(Sheet1!CS:CS,$A27)</f>
        <v>0</v>
      </c>
      <c r="CW27">
        <f>COUNTIF(Sheet1!CT:CT,$A27)</f>
        <v>0</v>
      </c>
      <c r="CX27">
        <f>COUNTIF(Sheet1!CU:CU,$A27)</f>
        <v>0</v>
      </c>
      <c r="CY27">
        <f>COUNTIF(Sheet1!CV:CV,$A27)</f>
        <v>0</v>
      </c>
      <c r="CZ27">
        <f>COUNTIF(Sheet1!CW:CW,$A27)</f>
        <v>1</v>
      </c>
      <c r="DA27">
        <f>COUNTIF(Sheet1!CX:CX,$A27)</f>
        <v>0</v>
      </c>
      <c r="DB27">
        <f>COUNTIF(Sheet1!CY:CY,$A27)</f>
        <v>3</v>
      </c>
      <c r="DC27">
        <f>COUNTIF(Sheet1!CZ:CZ,$A27)</f>
        <v>1</v>
      </c>
      <c r="DD27">
        <f>COUNTIF(Sheet1!DA:DA,$A27)</f>
        <v>1</v>
      </c>
      <c r="DE27">
        <f>COUNTIF(Sheet1!DB:DB,$A27)</f>
        <v>1</v>
      </c>
      <c r="DF27">
        <f>COUNTIF(Sheet1!DC:DC,$A27)</f>
        <v>2</v>
      </c>
      <c r="DG27">
        <f>COUNTIF(Sheet1!DD:DD,$A27)</f>
        <v>0</v>
      </c>
      <c r="DH27">
        <f>COUNTIF(Sheet1!DE:DE,$A27)</f>
        <v>2</v>
      </c>
      <c r="DI27">
        <f>COUNTIF(Sheet1!DF:DF,$A27)</f>
        <v>1</v>
      </c>
      <c r="DJ27">
        <f>COUNTIF(Sheet1!DG:DG,$A27)</f>
        <v>1</v>
      </c>
      <c r="DK27">
        <f>COUNTIF(Sheet1!DH:DH,$A27)</f>
        <v>0</v>
      </c>
      <c r="DL27">
        <f>COUNTIF(Sheet1!DI:DI,$A27)</f>
        <v>1</v>
      </c>
      <c r="DM27">
        <f>COUNTIF(Sheet1!DJ:DJ,$A27)</f>
        <v>3</v>
      </c>
      <c r="DN27">
        <f>COUNTIF(Sheet1!DK:DK,$A27)</f>
        <v>2</v>
      </c>
      <c r="DO27">
        <f>COUNTIF(Sheet1!DL:DL,$A27)</f>
        <v>3</v>
      </c>
      <c r="DP27">
        <f>COUNTIF(Sheet1!DM:DM,$A27)</f>
        <v>0</v>
      </c>
      <c r="DQ27">
        <f>COUNTIF(Sheet1!DN:DN,$A27)</f>
        <v>0</v>
      </c>
      <c r="DR27">
        <f>COUNTIF(Sheet1!DO:DO,$A27)</f>
        <v>3</v>
      </c>
      <c r="DS27">
        <f>COUNTIF(Sheet1!DP:DP,$A27)</f>
        <v>0</v>
      </c>
      <c r="DT27">
        <f>COUNTIF(Sheet1!DQ:DQ,$A27)</f>
        <v>0</v>
      </c>
      <c r="DU27">
        <f>COUNTIF(Sheet1!DR:DR,$A27)</f>
        <v>2</v>
      </c>
      <c r="DV27">
        <f>COUNTIF(Sheet1!DS:DS,$A27)</f>
        <v>1</v>
      </c>
      <c r="DW27">
        <f>COUNTIF(Sheet1!DT:DT,$A27)</f>
        <v>1</v>
      </c>
      <c r="DX27">
        <f>COUNTIF(Sheet1!DU:DU,$A27)</f>
        <v>1</v>
      </c>
      <c r="DY27">
        <f>COUNTIF(Sheet1!DV:DV,$A27)</f>
        <v>1</v>
      </c>
      <c r="DZ27">
        <f>COUNTIF(Sheet1!DW:DW,$A27)</f>
        <v>1</v>
      </c>
      <c r="EA27">
        <f>COUNTIF(Sheet1!DX:DX,$A27)</f>
        <v>0</v>
      </c>
      <c r="EB27">
        <f>COUNTIF(Sheet1!DY:DY,$A27)</f>
        <v>1</v>
      </c>
      <c r="EC27">
        <f>COUNTIF(Sheet1!DZ:DZ,$A27)</f>
        <v>0</v>
      </c>
      <c r="ED27">
        <f>COUNTIF(Sheet1!EA:EA,$A27)</f>
        <v>1</v>
      </c>
      <c r="EE27">
        <f>COUNTIF(Sheet1!EB:EB,$A27)</f>
        <v>3</v>
      </c>
      <c r="EF27">
        <f>COUNTIF(Sheet1!EC:EC,$A27)</f>
        <v>1</v>
      </c>
      <c r="EG27">
        <f>COUNTIF(Sheet1!ED:ED,$A27)</f>
        <v>0</v>
      </c>
      <c r="EH27">
        <f>COUNTIF(Sheet1!EE:EE,$A27)</f>
        <v>0</v>
      </c>
      <c r="EI27">
        <f>COUNTIF(Sheet1!EF:EF,$A27)</f>
        <v>0</v>
      </c>
      <c r="EJ27">
        <f>COUNTIF(Sheet1!EG:EG,$A27)</f>
        <v>1</v>
      </c>
      <c r="EK27">
        <f>COUNTIF(Sheet1!EH:EH,$A27)</f>
        <v>0</v>
      </c>
      <c r="EL27">
        <f>COUNTIF(Sheet1!EI:EI,$A27)</f>
        <v>0</v>
      </c>
      <c r="EM27">
        <f>COUNTIF(Sheet1!EJ:EJ,$A27)</f>
        <v>2</v>
      </c>
      <c r="EN27">
        <f>COUNTIF(Sheet1!EK:EK,$A27)</f>
        <v>2</v>
      </c>
      <c r="EO27">
        <f>COUNTIF(Sheet1!EL:EL,$A27)</f>
        <v>0</v>
      </c>
      <c r="EP27">
        <f>COUNTIF(Sheet1!EM:EM,$A27)</f>
        <v>1</v>
      </c>
      <c r="EQ27">
        <f>COUNTIF(Sheet1!EN:EN,$A27)</f>
        <v>0</v>
      </c>
      <c r="ER27">
        <f>COUNTIF(Sheet1!EO:EO,$A27)</f>
        <v>2</v>
      </c>
      <c r="ES27">
        <f>COUNTIF(Sheet1!EP:EP,$A27)</f>
        <v>1</v>
      </c>
      <c r="ET27">
        <f>COUNTIF(Sheet1!EQ:EQ,$A27)</f>
        <v>0</v>
      </c>
      <c r="EU27">
        <f>COUNTIF(Sheet1!ER:ER,$A27)</f>
        <v>0</v>
      </c>
      <c r="EV27">
        <f>COUNTIF(Sheet1!ES:ES,$A27)</f>
        <v>1</v>
      </c>
      <c r="EW27">
        <f>COUNTIF(Sheet1!ET:ET,$A27)</f>
        <v>0</v>
      </c>
      <c r="EX27">
        <f>COUNTIF(Sheet1!EU:EU,$A27)</f>
        <v>0</v>
      </c>
      <c r="EY27">
        <f>COUNTIF(Sheet1!EV:EV,$A27)</f>
        <v>2</v>
      </c>
      <c r="EZ27">
        <f>COUNTIF(Sheet1!EW:EW,$A27)</f>
        <v>2</v>
      </c>
      <c r="FA27">
        <f>COUNTIF(Sheet1!EX:EX,$A27)</f>
        <v>0</v>
      </c>
      <c r="FB27">
        <f>COUNTIF(Sheet1!EY:EY,$A27)</f>
        <v>0</v>
      </c>
      <c r="FC27">
        <f>COUNTIF(Sheet1!EZ:EZ,$A27)</f>
        <v>0</v>
      </c>
      <c r="FD27">
        <f>COUNTIF(Sheet1!FA:FA,$A27)</f>
        <v>0</v>
      </c>
      <c r="FE27">
        <f>COUNTIF(Sheet1!FB:FB,$A27)</f>
        <v>0</v>
      </c>
      <c r="FF27">
        <f>COUNTIF(Sheet1!FC:FC,$A27)</f>
        <v>2</v>
      </c>
      <c r="FG27">
        <f>COUNTIF(Sheet1!FD:FD,$A27)</f>
        <v>1</v>
      </c>
      <c r="FH27">
        <f>COUNTIF(Sheet1!FE:FE,$A27)</f>
        <v>0</v>
      </c>
      <c r="FI27">
        <f>COUNTIF(Sheet1!FF:FF,$A27)</f>
        <v>0</v>
      </c>
      <c r="FJ27">
        <f>COUNTIF(Sheet1!FG:FG,$A27)</f>
        <v>1</v>
      </c>
      <c r="FK27">
        <f>COUNTIF(Sheet1!FH:FH,$A27)</f>
        <v>2</v>
      </c>
      <c r="FL27">
        <f>COUNTIF(Sheet1!FI:FI,$A27)</f>
        <v>0</v>
      </c>
      <c r="FM27">
        <f>COUNTIF(Sheet1!FJ:FJ,$A27)</f>
        <v>2</v>
      </c>
      <c r="FN27">
        <f>COUNTIF(Sheet1!FK:FK,$A27)</f>
        <v>4</v>
      </c>
      <c r="FO27">
        <f>COUNTIF(Sheet1!FL:FL,$A27)</f>
        <v>1</v>
      </c>
      <c r="FP27">
        <f>COUNTIF(Sheet1!FM:FM,$A27)</f>
        <v>0</v>
      </c>
      <c r="FQ27">
        <f>COUNTIF(Sheet1!FN:FN,$A27)</f>
        <v>2</v>
      </c>
      <c r="FR27">
        <f>COUNTIF(Sheet1!FO:FO,$A27)</f>
        <v>2</v>
      </c>
      <c r="FS27">
        <f>COUNTIF(Sheet1!FP:FP,$A27)</f>
        <v>4</v>
      </c>
      <c r="FT27">
        <f>COUNTIF(Sheet1!FQ:FQ,$A27)</f>
        <v>2</v>
      </c>
      <c r="FU27">
        <f>COUNTIF(Sheet1!FR:FR,$A27)</f>
        <v>1</v>
      </c>
      <c r="FV27">
        <f>COUNTIF(Sheet1!FS:FS,$A27)</f>
        <v>1</v>
      </c>
      <c r="FW27">
        <f>COUNTIF(Sheet1!FT:FT,$A27)</f>
        <v>0</v>
      </c>
      <c r="FX27">
        <f>COUNTIF(Sheet1!FU:FU,$A27)</f>
        <v>2</v>
      </c>
      <c r="FY27">
        <f>COUNTIF(Sheet1!FV:FV,$A27)</f>
        <v>2</v>
      </c>
      <c r="FZ27">
        <f>COUNTIF(Sheet1!FW:FW,$A27)</f>
        <v>1</v>
      </c>
      <c r="GA27">
        <f>COUNTIF(Sheet1!FX:FX,$A27)</f>
        <v>1</v>
      </c>
      <c r="GB27">
        <f>COUNTIF(Sheet1!FY:FY,$A27)</f>
        <v>1</v>
      </c>
      <c r="GC27">
        <f>COUNTIF(Sheet1!FZ:FZ,$A27)</f>
        <v>0</v>
      </c>
      <c r="GD27">
        <f>COUNTIF(Sheet1!GA:GA,$A27)</f>
        <v>1</v>
      </c>
      <c r="GE27">
        <f>COUNTIF(Sheet1!GB:GB,$A27)</f>
        <v>1</v>
      </c>
      <c r="GF27">
        <f>COUNTIF(Sheet1!GC:GC,$A27)</f>
        <v>0</v>
      </c>
      <c r="GG27">
        <f>COUNTIF(Sheet1!GD:GD,$A27)</f>
        <v>1</v>
      </c>
      <c r="GH27">
        <f>COUNTIF(Sheet1!GE:GE,$A27)</f>
        <v>0</v>
      </c>
      <c r="GI27">
        <f>COUNTIF(Sheet1!GF:GF,$A27)</f>
        <v>0</v>
      </c>
      <c r="GJ27">
        <f>COUNTIF(Sheet1!GG:GG,$A27)</f>
        <v>2</v>
      </c>
      <c r="GK27">
        <f>COUNTIF(Sheet1!GH:GH,$A27)</f>
        <v>1</v>
      </c>
      <c r="GL27">
        <f>COUNTIF(Sheet1!GI:GI,$A27)</f>
        <v>3</v>
      </c>
      <c r="GM27">
        <f>COUNTIF(Sheet1!GJ:GJ,$A27)</f>
        <v>0</v>
      </c>
      <c r="GN27">
        <f>COUNTIF(Sheet1!GK:GK,$A27)</f>
        <v>0</v>
      </c>
      <c r="GO27">
        <f>COUNTIF(Sheet1!GL:GL,$A27)</f>
        <v>1</v>
      </c>
      <c r="GP27">
        <f>COUNTIF(Sheet1!GM:GM,$A27)</f>
        <v>0</v>
      </c>
      <c r="GQ27">
        <f>COUNTIF(Sheet1!GN:GN,$A27)</f>
        <v>2</v>
      </c>
      <c r="GR27">
        <f>COUNTIF(Sheet1!GO:GO,$A27)</f>
        <v>0</v>
      </c>
      <c r="GS27">
        <f>COUNTIF(Sheet1!GP:GP,$A27)</f>
        <v>3</v>
      </c>
      <c r="GT27">
        <f>COUNTIF(Sheet1!GQ:GQ,$A27)</f>
        <v>1</v>
      </c>
      <c r="GU27">
        <f>COUNTIF(Sheet1!GR:GR,$A27)</f>
        <v>1</v>
      </c>
      <c r="GV27">
        <f>COUNTIF(Sheet1!GS:GS,$A27)</f>
        <v>1</v>
      </c>
      <c r="GW27">
        <f>COUNTIF(Sheet1!GT:GT,$A27)</f>
        <v>1</v>
      </c>
      <c r="GX27">
        <f>COUNTIF(Sheet1!GU:GU,$A27)</f>
        <v>1</v>
      </c>
      <c r="GY27">
        <f>COUNTIF(Sheet1!GV:GV,$A27)</f>
        <v>2</v>
      </c>
      <c r="GZ27">
        <f>COUNTIF(Sheet1!GW:GW,$A27)</f>
        <v>2</v>
      </c>
      <c r="HA27">
        <f>COUNTIF(Sheet1!GX:GX,$A27)</f>
        <v>2</v>
      </c>
      <c r="HB27">
        <f>COUNTIF(Sheet1!GY:GY,$A27)</f>
        <v>2</v>
      </c>
      <c r="HC27">
        <f>COUNTIF(Sheet1!GZ:GZ,$A27)</f>
        <v>0</v>
      </c>
      <c r="HD27">
        <f>COUNTIF(Sheet1!HA:HA,$A27)</f>
        <v>3</v>
      </c>
      <c r="HE27">
        <f>COUNTIF(Sheet1!HB:HB,$A27)</f>
        <v>2</v>
      </c>
      <c r="HF27">
        <f>COUNTIF(Sheet1!HC:HC,$A27)</f>
        <v>0</v>
      </c>
      <c r="HG27">
        <f>COUNTIF(Sheet1!HD:HD,$A27)</f>
        <v>0</v>
      </c>
      <c r="HH27">
        <f>COUNTIF(Sheet1!HE:HE,$A27)</f>
        <v>0</v>
      </c>
      <c r="HI27">
        <f>COUNTIF(Sheet1!HF:HF,$A27)</f>
        <v>2</v>
      </c>
      <c r="HJ27">
        <f>COUNTIF(Sheet1!HG:HG,$A27)</f>
        <v>2</v>
      </c>
      <c r="HK27">
        <f>COUNTIF(Sheet1!HH:HH,$A27)</f>
        <v>0</v>
      </c>
      <c r="HL27">
        <f>COUNTIF(Sheet1!HI:HI,$A27)</f>
        <v>1</v>
      </c>
      <c r="HM27">
        <f>COUNTIF(Sheet1!HJ:HJ,$A27)</f>
        <v>1</v>
      </c>
      <c r="HN27">
        <f>COUNTIF(Sheet1!HK:HK,$A27)</f>
        <v>2</v>
      </c>
      <c r="HO27">
        <f>COUNTIF(Sheet1!HL:HL,$A27)</f>
        <v>0</v>
      </c>
      <c r="HP27">
        <f>COUNTIF(Sheet1!HM:HM,$A27)</f>
        <v>1</v>
      </c>
      <c r="HQ27">
        <f>COUNTIF(Sheet1!HN:HN,$A27)</f>
        <v>2</v>
      </c>
      <c r="HR27">
        <f>COUNTIF(Sheet1!HO:HO,$A27)</f>
        <v>1</v>
      </c>
      <c r="HS27">
        <f>COUNTIF(Sheet1!HP:HP,$A27)</f>
        <v>2</v>
      </c>
      <c r="HT27">
        <f>COUNTIF(Sheet1!HQ:HQ,$A27)</f>
        <v>0</v>
      </c>
      <c r="HU27">
        <f>COUNTIF(Sheet1!HR:HR,$A27)</f>
        <v>4</v>
      </c>
      <c r="HV27">
        <f>COUNTIF(Sheet1!HS:HS,$A27)</f>
        <v>0</v>
      </c>
      <c r="HW27">
        <f>COUNTIF(Sheet1!HT:HT,$A27)</f>
        <v>1</v>
      </c>
      <c r="HX27">
        <f>COUNTIF(Sheet1!HU:HU,$A27)</f>
        <v>1</v>
      </c>
      <c r="HY27">
        <f>COUNTIF(Sheet1!HV:HV,$A27)</f>
        <v>0</v>
      </c>
      <c r="HZ27">
        <f>COUNTIF(Sheet1!HW:HW,$A27)</f>
        <v>1</v>
      </c>
      <c r="IA27">
        <f>COUNTIF(Sheet1!HX:HX,$A27)</f>
        <v>5</v>
      </c>
      <c r="IB27">
        <f>COUNTIF(Sheet1!HY:HY,$A27)</f>
        <v>0</v>
      </c>
      <c r="IC27">
        <f>COUNTIF(Sheet1!HZ:HZ,$A27)</f>
        <v>2</v>
      </c>
      <c r="ID27">
        <f>COUNTIF(Sheet1!IA:IA,$A27)</f>
        <v>2</v>
      </c>
      <c r="IE27">
        <f>COUNTIF(Sheet1!IB:IB,$A27)</f>
        <v>1</v>
      </c>
      <c r="IF27">
        <f>COUNTIF(Sheet1!IC:IC,$A27)</f>
        <v>1</v>
      </c>
      <c r="IG27">
        <f>COUNTIF(Sheet1!ID:ID,$A27)</f>
        <v>1</v>
      </c>
      <c r="IH27">
        <f>COUNTIF(Sheet1!IE:IE,$A27)</f>
        <v>1</v>
      </c>
      <c r="II27">
        <f>COUNTIF(Sheet1!IF:IF,$A27)</f>
        <v>1</v>
      </c>
      <c r="IJ27">
        <f>COUNTIF(Sheet1!IG:IG,$A27)</f>
        <v>0</v>
      </c>
      <c r="IK27">
        <f>COUNTIF(Sheet1!IH:IH,$A27)</f>
        <v>1</v>
      </c>
      <c r="IL27">
        <f>COUNTIF(Sheet1!II:II,$A27)</f>
        <v>1</v>
      </c>
      <c r="IM27">
        <f>COUNTIF(Sheet1!IJ:IJ,$A27)</f>
        <v>3</v>
      </c>
      <c r="IN27">
        <f>COUNTIF(Sheet1!IK:IK,$A27)</f>
        <v>2</v>
      </c>
      <c r="IO27">
        <f>COUNTIF(Sheet1!IL:IL,$A27)</f>
        <v>1</v>
      </c>
      <c r="IP27">
        <f>COUNTIF(Sheet1!IM:IM,$A27)</f>
        <v>1</v>
      </c>
      <c r="IQ27">
        <f>COUNTIF(Sheet1!IN:IN,$A27)</f>
        <v>1</v>
      </c>
      <c r="IR27">
        <f>COUNTIF(Sheet1!IO:IO,$A27)</f>
        <v>1</v>
      </c>
      <c r="IS27">
        <f>COUNTIF(Sheet1!IP:IP,$A27)</f>
        <v>1</v>
      </c>
      <c r="IT27">
        <f>COUNTIF(Sheet1!IQ:IQ,$A27)</f>
        <v>1</v>
      </c>
      <c r="IU27">
        <f>COUNTIF(Sheet1!IR:IR,$A27)</f>
        <v>0</v>
      </c>
      <c r="IV27">
        <f>COUNTIF(Sheet1!IS:IS,$A27)</f>
        <v>1</v>
      </c>
      <c r="IW27">
        <f>COUNTIF(Sheet1!IT:IT,$A27)</f>
        <v>1</v>
      </c>
      <c r="IX27">
        <f>COUNTIF(Sheet1!IU:IU,$A27)</f>
        <v>1</v>
      </c>
      <c r="IY27">
        <f>COUNTIF(Sheet1!IV:IV,$A27)</f>
        <v>0</v>
      </c>
      <c r="IZ27">
        <f>COUNTIF(Sheet1!IW:IW,$A27)</f>
        <v>0</v>
      </c>
      <c r="JA27">
        <f>COUNTIF(Sheet1!IX:IX,$A27)</f>
        <v>1</v>
      </c>
      <c r="JB27">
        <f>COUNTIF(Sheet1!IY:IY,$A27)</f>
        <v>1</v>
      </c>
      <c r="JC27">
        <f>COUNTIF(Sheet1!IZ:IZ,$A27)</f>
        <v>0</v>
      </c>
      <c r="JD27">
        <f>COUNTIF(Sheet1!JA:JA,$A27)</f>
        <v>1</v>
      </c>
      <c r="JE27">
        <f>COUNTIF(Sheet1!JB:JB,$A27)</f>
        <v>1</v>
      </c>
      <c r="JF27">
        <f>COUNTIF(Sheet1!JC:JC,$A27)</f>
        <v>1</v>
      </c>
      <c r="JG27">
        <f>COUNTIF(Sheet1!JD:JD,$A27)</f>
        <v>0</v>
      </c>
      <c r="JH27">
        <f>COUNTIF(Sheet1!JE:JE,$A27)</f>
        <v>3</v>
      </c>
      <c r="JI27">
        <f>COUNTIF(Sheet1!JF:JF,$A27)</f>
        <v>2</v>
      </c>
      <c r="JJ27">
        <f>COUNTIF(Sheet1!JG:JG,$A27)</f>
        <v>0</v>
      </c>
      <c r="JK27">
        <f>COUNTIF(Sheet1!JH:JH,$A27)</f>
        <v>0</v>
      </c>
      <c r="JL27">
        <f>COUNTIF(Sheet1!JI:JI,$A27)</f>
        <v>2</v>
      </c>
      <c r="JM27">
        <f>COUNTIF(Sheet1!JJ:JJ,$A27)</f>
        <v>2</v>
      </c>
      <c r="JN27">
        <f>COUNTIF(Sheet1!JK:JK,$A27)</f>
        <v>0</v>
      </c>
      <c r="JO27">
        <f>COUNTIF(Sheet1!JL:JL,$A27)</f>
        <v>0</v>
      </c>
      <c r="JP27">
        <f>COUNTIF(Sheet1!JM:JM,$A27)</f>
        <v>0</v>
      </c>
      <c r="JQ27">
        <f>COUNTIF(Sheet1!JN:JN,$A27)</f>
        <v>1</v>
      </c>
      <c r="JR27">
        <f>COUNTIF(Sheet1!JO:JO,$A27)</f>
        <v>1</v>
      </c>
      <c r="JS27">
        <f>COUNTIF(Sheet1!JP:JP,$A27)</f>
        <v>2</v>
      </c>
      <c r="JT27">
        <f>COUNTIF(Sheet1!JQ:JQ,$A27)</f>
        <v>1</v>
      </c>
      <c r="JU27">
        <f>COUNTIF(Sheet1!JR:JR,$A27)</f>
        <v>1</v>
      </c>
      <c r="JV27">
        <f>COUNTIF(Sheet1!JS:JS,$A27)</f>
        <v>2</v>
      </c>
      <c r="JW27">
        <f>COUNTIF(Sheet1!JT:JT,$A27)</f>
        <v>1</v>
      </c>
      <c r="JX27">
        <f>COUNTIF(Sheet1!JU:JU,$A27)</f>
        <v>0</v>
      </c>
      <c r="JY27">
        <f>COUNTIF(Sheet1!JV:JV,$A27)</f>
        <v>2</v>
      </c>
      <c r="JZ27">
        <f>COUNTIF(Sheet1!JW:JW,$A27)</f>
        <v>1</v>
      </c>
      <c r="KA27">
        <f>COUNTIF(Sheet1!JX:JX,$A27)</f>
        <v>0</v>
      </c>
      <c r="KB27">
        <f>COUNTIF(Sheet1!JY:JY,$A27)</f>
        <v>1</v>
      </c>
      <c r="KC27">
        <f>COUNTIF(Sheet1!JZ:JZ,$A27)</f>
        <v>2</v>
      </c>
      <c r="KD27">
        <f>COUNTIF(Sheet1!KA:KA,$A27)</f>
        <v>0</v>
      </c>
      <c r="KE27">
        <f>COUNTIF(Sheet1!KB:KB,$A27)</f>
        <v>2</v>
      </c>
      <c r="KF27">
        <f>COUNTIF(Sheet1!KC:KC,$A27)</f>
        <v>1</v>
      </c>
      <c r="KG27">
        <f>COUNTIF(Sheet1!KD:KD,$A27)</f>
        <v>1</v>
      </c>
      <c r="KH27">
        <f>COUNTIF(Sheet1!KE:KE,$A27)</f>
        <v>1</v>
      </c>
      <c r="KI27">
        <f>COUNTIF(Sheet1!KF:KF,$A27)</f>
        <v>0</v>
      </c>
      <c r="KJ27">
        <f>COUNTIF(Sheet1!KG:KG,$A27)</f>
        <v>1</v>
      </c>
      <c r="KK27">
        <f>COUNTIF(Sheet1!KH:KH,$A27)</f>
        <v>0</v>
      </c>
      <c r="KL27">
        <f>COUNTIF(Sheet1!KI:KI,$A27)</f>
        <v>0</v>
      </c>
      <c r="KM27">
        <f>COUNTIF(Sheet1!KJ:KJ,$A27)</f>
        <v>0</v>
      </c>
      <c r="KN27">
        <f>COUNTIF(Sheet1!KK:KK,$A27)</f>
        <v>0</v>
      </c>
      <c r="KO27">
        <f>COUNTIF(Sheet1!KL:KL,$A27)</f>
        <v>1</v>
      </c>
      <c r="KP27">
        <f>COUNTIF(Sheet1!KM:KM,$A27)</f>
        <v>2</v>
      </c>
      <c r="KQ27">
        <f>COUNTIF(Sheet1!KN:KN,$A27)</f>
        <v>0</v>
      </c>
      <c r="KR27">
        <f>COUNTIF(Sheet1!KO:KO,$A27)</f>
        <v>0</v>
      </c>
      <c r="KS27">
        <f>COUNTIF(Sheet1!KP:KP,$A27)</f>
        <v>3</v>
      </c>
      <c r="KT27">
        <f>COUNTIF(Sheet1!KQ:KQ,$A27)</f>
        <v>3</v>
      </c>
      <c r="KU27">
        <f>COUNTIF(Sheet1!KR:KR,$A27)</f>
        <v>0</v>
      </c>
      <c r="KV27">
        <f>COUNTIF(Sheet1!KS:KS,$A27)</f>
        <v>1</v>
      </c>
      <c r="KW27">
        <f>COUNTIF(Sheet1!KT:KT,$A27)</f>
        <v>0</v>
      </c>
      <c r="KX27">
        <f>COUNTIF(Sheet1!KU:KU,$A27)</f>
        <v>2</v>
      </c>
      <c r="KY27">
        <f>COUNTIF(Sheet1!KV:KV,$A27)</f>
        <v>1</v>
      </c>
      <c r="KZ27">
        <f>COUNTIF(Sheet1!KW:KW,$A27)</f>
        <v>0</v>
      </c>
      <c r="LA27">
        <f>COUNTIF(Sheet1!KX:KX,$A27)</f>
        <v>1</v>
      </c>
      <c r="LB27">
        <f>COUNTIF(Sheet1!KY:KY,$A27)</f>
        <v>0</v>
      </c>
      <c r="LC27">
        <f>COUNTIF(Sheet1!KZ:KZ,$A27)</f>
        <v>1</v>
      </c>
      <c r="LD27">
        <f>COUNTIF(Sheet1!LA:LA,$A27)</f>
        <v>2</v>
      </c>
      <c r="LE27">
        <f>COUNTIF(Sheet1!LB:LB,$A27)</f>
        <v>0</v>
      </c>
      <c r="LF27">
        <f>COUNTIF(Sheet1!LC:LC,$A27)</f>
        <v>0</v>
      </c>
      <c r="LG27">
        <f>COUNTIF(Sheet1!LD:LD,$A27)</f>
        <v>1</v>
      </c>
      <c r="LH27">
        <f>COUNTIF(Sheet1!LE:LE,$A27)</f>
        <v>2</v>
      </c>
      <c r="LI27">
        <f>COUNTIF(Sheet1!LF:LF,$A27)</f>
        <v>2</v>
      </c>
      <c r="LJ27">
        <f>COUNTIF(Sheet1!LG:LG,$A27)</f>
        <v>1</v>
      </c>
      <c r="LK27">
        <f>COUNTIF(Sheet1!LH:LH,$A27)</f>
        <v>0</v>
      </c>
      <c r="LL27">
        <f>COUNTIF(Sheet1!LI:LI,$A27)</f>
        <v>0</v>
      </c>
      <c r="LM27">
        <f>COUNTIF(Sheet1!LJ:LJ,$A27)</f>
        <v>3</v>
      </c>
      <c r="LN27">
        <f>COUNTIF(Sheet1!LK:LK,$A27)</f>
        <v>0</v>
      </c>
      <c r="LO27">
        <f>COUNTIF(Sheet1!LL:LL,$A27)</f>
        <v>1</v>
      </c>
      <c r="LP27">
        <f>COUNTIF(Sheet1!LM:LM,$A27)</f>
        <v>2</v>
      </c>
      <c r="LQ27">
        <f>COUNTIF(Sheet1!LN:LN,$A27)</f>
        <v>1</v>
      </c>
      <c r="LR27">
        <f>COUNTIF(Sheet1!LO:LO,$A27)</f>
        <v>0</v>
      </c>
      <c r="LS27">
        <f>COUNTIF(Sheet1!LP:LP,$A27)</f>
        <v>1</v>
      </c>
      <c r="LT27">
        <f>COUNTIF(Sheet1!LQ:LQ,$A27)</f>
        <v>0</v>
      </c>
      <c r="LU27">
        <f>COUNTIF(Sheet1!LR:LR,$A27)</f>
        <v>0</v>
      </c>
      <c r="LV27">
        <f>COUNTIF(Sheet1!LS:LS,$A27)</f>
        <v>1</v>
      </c>
      <c r="LW27">
        <f>COUNTIF(Sheet1!LT:LT,$A27)</f>
        <v>1</v>
      </c>
      <c r="LX27">
        <f>COUNTIF(Sheet1!LU:LU,$A27)</f>
        <v>1</v>
      </c>
      <c r="LY27">
        <f>COUNTIF(Sheet1!LV:LV,$A27)</f>
        <v>1</v>
      </c>
      <c r="LZ27">
        <f>COUNTIF(Sheet1!LW:LW,$A27)</f>
        <v>1</v>
      </c>
      <c r="MA27">
        <f>COUNTIF(Sheet1!LX:LX,$A27)</f>
        <v>0</v>
      </c>
      <c r="MB27">
        <f>COUNTIF(Sheet1!LY:LY,$A27)</f>
        <v>1</v>
      </c>
      <c r="MC27">
        <f>COUNTIF(Sheet1!LZ:LZ,$A27)</f>
        <v>0</v>
      </c>
      <c r="MD27">
        <f>COUNTIF(Sheet1!MA:MA,$A27)</f>
        <v>1</v>
      </c>
      <c r="ME27">
        <f>COUNTIF(Sheet1!MB:MB,$A27)</f>
        <v>1</v>
      </c>
      <c r="MF27">
        <f>COUNTIF(Sheet1!MC:MC,$A27)</f>
        <v>1</v>
      </c>
      <c r="MG27">
        <f>COUNTIF(Sheet1!MD:MD,$A27)</f>
        <v>0</v>
      </c>
      <c r="MH27">
        <f>COUNTIF(Sheet1!ME:ME,$A27)</f>
        <v>0</v>
      </c>
      <c r="MI27">
        <f>COUNTIF(Sheet1!MF:MF,$A27)</f>
        <v>2</v>
      </c>
      <c r="MJ27">
        <f>COUNTIF(Sheet1!MG:MG,$A27)</f>
        <v>0</v>
      </c>
      <c r="MK27">
        <f>COUNTIF(Sheet1!MH:MH,$A27)</f>
        <v>1</v>
      </c>
      <c r="ML27">
        <f>COUNTIF(Sheet1!MI:MI,$A27)</f>
        <v>1</v>
      </c>
      <c r="MM27">
        <f>COUNTIF(Sheet1!MJ:MJ,$A27)</f>
        <v>1</v>
      </c>
      <c r="MN27">
        <f>COUNTIF(Sheet1!MK:MK,$A27)</f>
        <v>2</v>
      </c>
      <c r="MO27">
        <f>COUNTIF(Sheet1!ML:ML,$A27)</f>
        <v>0</v>
      </c>
      <c r="MP27">
        <f>COUNTIF(Sheet1!MM:MM,$A27)</f>
        <v>0</v>
      </c>
      <c r="MQ27">
        <f>COUNTIF(Sheet1!MN:MN,$A27)</f>
        <v>0</v>
      </c>
      <c r="MR27">
        <f>COUNTIF(Sheet1!MO:MO,$A27)</f>
        <v>0</v>
      </c>
      <c r="MS27">
        <f>COUNTIF(Sheet1!MP:MP,$A27)</f>
        <v>1</v>
      </c>
      <c r="MT27">
        <f>COUNTIF(Sheet1!MQ:MQ,$A27)</f>
        <v>1</v>
      </c>
      <c r="MU27">
        <f>COUNTIF(Sheet1!MR:MR,$A27)</f>
        <v>0</v>
      </c>
      <c r="MV27">
        <f>COUNTIF(Sheet1!MS:MS,$A27)</f>
        <v>1</v>
      </c>
      <c r="MW27">
        <f>COUNTIF(Sheet1!MT:MT,$A27)</f>
        <v>3</v>
      </c>
      <c r="MX27">
        <f>COUNTIF(Sheet1!MU:MU,$A27)</f>
        <v>0</v>
      </c>
      <c r="MY27">
        <f>COUNTIF(Sheet1!MV:MV,$A27)</f>
        <v>1</v>
      </c>
      <c r="MZ27">
        <f>COUNTIF(Sheet1!MW:MW,$A27)</f>
        <v>0</v>
      </c>
      <c r="NA27">
        <f>COUNTIF(Sheet1!MX:MX,$A27)</f>
        <v>0</v>
      </c>
      <c r="NB27">
        <f>COUNTIF(Sheet1!MY:MY,$A27)</f>
        <v>2</v>
      </c>
      <c r="NC27">
        <f>COUNTIF(Sheet1!MZ:MZ,$A27)</f>
        <v>1</v>
      </c>
      <c r="ND27">
        <f>COUNTIF(Sheet1!NA:NA,$A27)</f>
        <v>1</v>
      </c>
      <c r="NE27">
        <f>COUNTIF(Sheet1!NB:NB,$A27)</f>
        <v>2</v>
      </c>
      <c r="NF27">
        <f>COUNTIF(Sheet1!NC:NC,$A27)</f>
        <v>0</v>
      </c>
      <c r="NG27">
        <f>COUNTIF(Sheet1!ND:ND,$A27)</f>
        <v>1</v>
      </c>
      <c r="NH27">
        <f>COUNTIF(Sheet1!NE:NE,$A27)</f>
        <v>2</v>
      </c>
      <c r="NI27">
        <f>COUNTIF(Sheet1!NF:NF,$A27)</f>
        <v>1</v>
      </c>
      <c r="NJ27">
        <f>COUNTIF(Sheet1!NG:NG,$A27)</f>
        <v>6</v>
      </c>
      <c r="NK27">
        <f>COUNTIF(Sheet1!NH:NH,$A27)</f>
        <v>1</v>
      </c>
      <c r="NL27">
        <f>COUNTIF(Sheet1!NI:NI,$A27)</f>
        <v>0</v>
      </c>
      <c r="NM27">
        <f>COUNTIF(Sheet1!NJ:NJ,$A27)</f>
        <v>2</v>
      </c>
      <c r="NN27">
        <f>COUNTIF(Sheet1!NK:NK,$A27)</f>
        <v>1</v>
      </c>
      <c r="NO27">
        <f>COUNTIF(Sheet1!NL:NL,$A27)</f>
        <v>0</v>
      </c>
      <c r="NP27">
        <f>COUNTIF(Sheet1!NM:NM,$A27)</f>
        <v>1</v>
      </c>
      <c r="NQ27">
        <f>COUNTIF(Sheet1!NN:NN,$A27)</f>
        <v>1</v>
      </c>
      <c r="NR27">
        <f>COUNTIF(Sheet1!NO:NO,$A27)</f>
        <v>0</v>
      </c>
      <c r="NS27">
        <f>COUNTIF(Sheet1!NP:NP,$A27)</f>
        <v>2</v>
      </c>
      <c r="NT27">
        <f>COUNTIF(Sheet1!NQ:NQ,$A27)</f>
        <v>1</v>
      </c>
      <c r="NU27">
        <f>COUNTIF(Sheet1!NR:NR,$A27)</f>
        <v>0</v>
      </c>
      <c r="NV27">
        <f>COUNTIF(Sheet1!NS:NS,$A27)</f>
        <v>1</v>
      </c>
      <c r="NW27">
        <f>COUNTIF(Sheet1!NT:NT,$A27)</f>
        <v>0</v>
      </c>
      <c r="NX27">
        <f>COUNTIF(Sheet1!NU:NU,$A27)</f>
        <v>1</v>
      </c>
      <c r="NY27">
        <f>COUNTIF(Sheet1!NV:NV,$A27)</f>
        <v>2</v>
      </c>
      <c r="NZ27">
        <f>COUNTIF(Sheet1!NW:NW,$A27)</f>
        <v>0</v>
      </c>
      <c r="OA27">
        <f>COUNTIF(Sheet1!NX:NX,$A27)</f>
        <v>2</v>
      </c>
      <c r="OB27">
        <f>COUNTIF(Sheet1!NY:NY,$A27)</f>
        <v>2</v>
      </c>
      <c r="OC27">
        <f>COUNTIF(Sheet1!NZ:NZ,$A27)</f>
        <v>1</v>
      </c>
      <c r="OD27">
        <f>COUNTIF(Sheet1!OA:OA,$A27)</f>
        <v>1</v>
      </c>
      <c r="OE27">
        <f>COUNTIF(Sheet1!OB:OB,$A27)</f>
        <v>1</v>
      </c>
      <c r="OF27">
        <f>COUNTIF(Sheet1!OC:OC,$A27)</f>
        <v>2</v>
      </c>
      <c r="OG27">
        <f>COUNTIF(Sheet1!OD:OD,$A27)</f>
        <v>1</v>
      </c>
      <c r="OH27">
        <f>COUNTIF(Sheet1!OE:OE,$A27)</f>
        <v>2</v>
      </c>
      <c r="OI27">
        <f>COUNTIF(Sheet1!OF:OF,$A27)</f>
        <v>0</v>
      </c>
      <c r="OJ27">
        <f>COUNTIF(Sheet1!OG:OG,$A27)</f>
        <v>0</v>
      </c>
      <c r="OK27">
        <f>COUNTIF(Sheet1!OH:OH,$A27)</f>
        <v>0</v>
      </c>
      <c r="OL27">
        <f>COUNTIF(Sheet1!OI:OI,$A27)</f>
        <v>0</v>
      </c>
      <c r="OM27">
        <f>COUNTIF(Sheet1!OJ:OJ,$A27)</f>
        <v>1</v>
      </c>
      <c r="ON27">
        <f>COUNTIF(Sheet1!OK:OK,$A27)</f>
        <v>0</v>
      </c>
      <c r="OO27">
        <f>COUNTIF(Sheet1!OL:OL,$A27)</f>
        <v>1</v>
      </c>
      <c r="OP27">
        <f>COUNTIF(Sheet1!OM:OM,$A27)</f>
        <v>1</v>
      </c>
      <c r="OQ27">
        <f>COUNTIF(Sheet1!ON:ON,$A27)</f>
        <v>2</v>
      </c>
      <c r="OR27">
        <f>COUNTIF(Sheet1!OO:OO,$A27)</f>
        <v>3</v>
      </c>
      <c r="OS27">
        <f>COUNTIF(Sheet1!OP:OP,$A27)</f>
        <v>0</v>
      </c>
      <c r="OT27">
        <f>COUNTIF(Sheet1!OQ:OQ,$A27)</f>
        <v>2</v>
      </c>
      <c r="OU27">
        <f>COUNTIF(Sheet1!OR:OR,$A27)</f>
        <v>0</v>
      </c>
      <c r="OV27">
        <f>COUNTIF(Sheet1!OS:OS,$A27)</f>
        <v>0</v>
      </c>
      <c r="OW27">
        <f>COUNTIF(Sheet1!OT:OT,$A27)</f>
        <v>0</v>
      </c>
      <c r="OX27">
        <f>COUNTIF(Sheet1!OU:OU,$A27)</f>
        <v>1</v>
      </c>
      <c r="OY27">
        <f>COUNTIF(Sheet1!OV:OV,$A27)</f>
        <v>1</v>
      </c>
      <c r="OZ27">
        <f>COUNTIF(Sheet1!OW:OW,$A27)</f>
        <v>1</v>
      </c>
      <c r="PA27">
        <f>COUNTIF(Sheet1!OX:OX,$A27)</f>
        <v>4</v>
      </c>
      <c r="PB27">
        <f>COUNTIF(Sheet1!OY:OY,$A27)</f>
        <v>1</v>
      </c>
      <c r="PC27">
        <f>COUNTIF(Sheet1!OZ:OZ,$A27)</f>
        <v>3</v>
      </c>
      <c r="PD27">
        <f>COUNTIF(Sheet1!PA:PA,$A27)</f>
        <v>0</v>
      </c>
      <c r="PE27">
        <f>COUNTIF(Sheet1!PB:PB,$A27)</f>
        <v>1</v>
      </c>
      <c r="PF27">
        <f>COUNTIF(Sheet1!PC:PC,$A27)</f>
        <v>2</v>
      </c>
      <c r="PG27">
        <f>COUNTIF(Sheet1!PD:PD,$A27)</f>
        <v>4</v>
      </c>
      <c r="PH27">
        <f>COUNTIF(Sheet1!PE:PE,$A27)</f>
        <v>2</v>
      </c>
      <c r="PI27">
        <f>COUNTIF(Sheet1!PF:PF,$A27)</f>
        <v>1</v>
      </c>
      <c r="PJ27">
        <f>COUNTIF(Sheet1!PG:PG,$A27)</f>
        <v>1</v>
      </c>
      <c r="PK27">
        <f>COUNTIF(Sheet1!PH:PH,$A27)</f>
        <v>0</v>
      </c>
      <c r="PL27">
        <f>COUNTIF(Sheet1!PI:PI,$A27)</f>
        <v>1</v>
      </c>
      <c r="PM27">
        <f>COUNTIF(Sheet1!PJ:PJ,$A27)</f>
        <v>3</v>
      </c>
      <c r="PN27">
        <f>COUNTIF(Sheet1!PK:PK,$A27)</f>
        <v>2</v>
      </c>
      <c r="PO27">
        <f>COUNTIF(Sheet1!PL:PL,$A27)</f>
        <v>0</v>
      </c>
      <c r="PP27">
        <f>COUNTIF(Sheet1!PM:PM,$A27)</f>
        <v>1</v>
      </c>
      <c r="PQ27">
        <f>COUNTIF(Sheet1!PN:PN,$A27)</f>
        <v>0</v>
      </c>
      <c r="PR27">
        <f>COUNTIF(Sheet1!PO:PO,$A27)</f>
        <v>1</v>
      </c>
      <c r="PS27">
        <f>COUNTIF(Sheet1!PP:PP,$A27)</f>
        <v>1</v>
      </c>
      <c r="PT27">
        <f>COUNTIF(Sheet1!PQ:PQ,$A27)</f>
        <v>1</v>
      </c>
      <c r="PU27">
        <f>COUNTIF(Sheet1!PR:PR,$A27)</f>
        <v>0</v>
      </c>
      <c r="PV27">
        <f>COUNTIF(Sheet1!PS:PS,$A27)</f>
        <v>0</v>
      </c>
      <c r="PW27">
        <f>COUNTIF(Sheet1!PT:PT,$A27)</f>
        <v>1</v>
      </c>
      <c r="PX27">
        <f>COUNTIF(Sheet1!PU:PU,$A27)</f>
        <v>1</v>
      </c>
      <c r="PY27">
        <f>COUNTIF(Sheet1!PV:PV,$A27)</f>
        <v>4</v>
      </c>
      <c r="PZ27">
        <f>COUNTIF(Sheet1!PW:PW,$A27)</f>
        <v>0</v>
      </c>
      <c r="QA27">
        <f>COUNTIF(Sheet1!PX:PX,$A27)</f>
        <v>2</v>
      </c>
      <c r="QB27">
        <f>COUNTIF(Sheet1!PY:PY,$A27)</f>
        <v>0</v>
      </c>
      <c r="QC27">
        <f>COUNTIF(Sheet1!PZ:PZ,$A27)</f>
        <v>1</v>
      </c>
      <c r="QD27">
        <f>COUNTIF(Sheet1!QA:QA,$A27)</f>
        <v>2</v>
      </c>
      <c r="QE27">
        <f>COUNTIF(Sheet1!QB:QB,$A27)</f>
        <v>0</v>
      </c>
      <c r="QF27">
        <f>COUNTIF(Sheet1!QC:QC,$A27)</f>
        <v>2</v>
      </c>
      <c r="QG27">
        <f>COUNTIF(Sheet1!QD:QD,$A27)</f>
        <v>2</v>
      </c>
      <c r="QH27">
        <f>COUNTIF(Sheet1!QE:QE,$A27)</f>
        <v>3</v>
      </c>
      <c r="QI27">
        <f>COUNTIF(Sheet1!QF:QF,$A27)</f>
        <v>1</v>
      </c>
      <c r="QJ27">
        <f>COUNTIF(Sheet1!QG:QG,$A27)</f>
        <v>0</v>
      </c>
      <c r="QK27">
        <f>COUNTIF(Sheet1!QH:QH,$A27)</f>
        <v>0</v>
      </c>
      <c r="QL27">
        <f>COUNTIF(Sheet1!QI:QI,$A27)</f>
        <v>0</v>
      </c>
      <c r="QM27">
        <f>COUNTIF(Sheet1!QJ:QJ,$A27)</f>
        <v>0</v>
      </c>
      <c r="QN27">
        <f>COUNTIF(Sheet1!QK:QK,$A27)</f>
        <v>3</v>
      </c>
      <c r="QO27">
        <f>COUNTIF(Sheet1!QL:QL,$A27)</f>
        <v>0</v>
      </c>
      <c r="QP27">
        <f>COUNTIF(Sheet1!QM:QM,$A27)</f>
        <v>1</v>
      </c>
      <c r="QQ27">
        <f>COUNTIF(Sheet1!QN:QN,$A27)</f>
        <v>0</v>
      </c>
      <c r="QR27">
        <f>COUNTIF(Sheet1!QO:QO,$A27)</f>
        <v>0</v>
      </c>
      <c r="QS27">
        <f>COUNTIF(Sheet1!QP:QP,$A27)</f>
        <v>2</v>
      </c>
      <c r="QT27">
        <f>COUNTIF(Sheet1!QQ:QQ,$A27)</f>
        <v>1</v>
      </c>
      <c r="QU27">
        <f>COUNTIF(Sheet1!QR:QR,$A27)</f>
        <v>0</v>
      </c>
      <c r="QV27">
        <f>COUNTIF(Sheet1!QS:QS,$A27)</f>
        <v>0</v>
      </c>
      <c r="QW27">
        <f>COUNTIF(Sheet1!QT:QT,$A27)</f>
        <v>1</v>
      </c>
      <c r="QX27">
        <f>COUNTIF(Sheet1!QU:QU,$A27)</f>
        <v>2</v>
      </c>
      <c r="QY27">
        <f>COUNTIF(Sheet1!QV:QV,$A27)</f>
        <v>1</v>
      </c>
      <c r="QZ27">
        <f>COUNTIF(Sheet1!QW:QW,$A27)</f>
        <v>1</v>
      </c>
      <c r="RA27">
        <f>COUNTIF(Sheet1!QX:QX,$A27)</f>
        <v>1</v>
      </c>
      <c r="RB27">
        <f>COUNTIF(Sheet1!QY:QY,$A27)</f>
        <v>2</v>
      </c>
      <c r="RC27">
        <f>COUNTIF(Sheet1!QZ:QZ,$A27)</f>
        <v>2</v>
      </c>
      <c r="RD27">
        <f>COUNTIF(Sheet1!RA:RA,$A27)</f>
        <v>0</v>
      </c>
      <c r="RE27">
        <f>COUNTIF(Sheet1!RB:RB,$A27)</f>
        <v>2</v>
      </c>
      <c r="RF27">
        <f>COUNTIF(Sheet1!RC:RC,$A27)</f>
        <v>0</v>
      </c>
      <c r="RG27">
        <f>COUNTIF(Sheet1!RD:RD,$A27)</f>
        <v>0</v>
      </c>
      <c r="RH27">
        <f>COUNTIF(Sheet1!RE:RE,$A27)</f>
        <v>2</v>
      </c>
      <c r="RI27">
        <f>COUNTIF(Sheet1!RF:RF,$A27)</f>
        <v>0</v>
      </c>
      <c r="RJ27">
        <f>COUNTIF(Sheet1!RG:RG,$A27)</f>
        <v>0</v>
      </c>
      <c r="RK27">
        <f>COUNTIF(Sheet1!RH:RH,$A27)</f>
        <v>1</v>
      </c>
      <c r="RL27">
        <f>COUNTIF(Sheet1!RI:RI,$A27)</f>
        <v>0</v>
      </c>
      <c r="RM27">
        <f>COUNTIF(Sheet1!RJ:RJ,$A27)</f>
        <v>2</v>
      </c>
      <c r="RN27">
        <f>COUNTIF(Sheet1!RK:RK,$A27)</f>
        <v>0</v>
      </c>
      <c r="RO27">
        <f>COUNTIF(Sheet1!RL:RL,$A27)</f>
        <v>2</v>
      </c>
      <c r="RP27">
        <f>COUNTIF(Sheet1!RM:RM,$A27)</f>
        <v>2</v>
      </c>
      <c r="RQ27">
        <f>COUNTIF(Sheet1!RN:RN,$A27)</f>
        <v>0</v>
      </c>
      <c r="RR27">
        <f>COUNTIF(Sheet1!RO:RO,$A27)</f>
        <v>2</v>
      </c>
      <c r="RS27">
        <f>COUNTIF(Sheet1!RP:RP,$A27)</f>
        <v>2</v>
      </c>
      <c r="RT27">
        <f>COUNTIF(Sheet1!RQ:RQ,$A27)</f>
        <v>0</v>
      </c>
      <c r="RU27">
        <f>COUNTIF(Sheet1!RR:RR,$A27)</f>
        <v>0</v>
      </c>
      <c r="RV27">
        <f>COUNTIF(Sheet1!RS:RS,$A27)</f>
        <v>2</v>
      </c>
      <c r="RW27">
        <f>COUNTIF(Sheet1!RT:RT,$A27)</f>
        <v>1</v>
      </c>
      <c r="RX27">
        <f>COUNTIF(Sheet1!RU:RU,$A27)</f>
        <v>0</v>
      </c>
      <c r="RY27">
        <f>COUNTIF(Sheet1!RV:RV,$A27)</f>
        <v>2</v>
      </c>
      <c r="RZ27">
        <f>COUNTIF(Sheet1!RW:RW,$A27)</f>
        <v>0</v>
      </c>
      <c r="SA27">
        <f>COUNTIF(Sheet1!RX:RX,$A27)</f>
        <v>1</v>
      </c>
      <c r="SB27">
        <f>COUNTIF(Sheet1!RY:RY,$A27)</f>
        <v>1</v>
      </c>
      <c r="SC27">
        <f>COUNTIF(Sheet1!RZ:RZ,$A27)</f>
        <v>2</v>
      </c>
      <c r="SD27">
        <f>COUNTIF(Sheet1!SA:SA,$A27)</f>
        <v>2</v>
      </c>
      <c r="SE27">
        <f>COUNTIF(Sheet1!SB:SB,$A27)</f>
        <v>1</v>
      </c>
      <c r="SF27">
        <f>COUNTIF(Sheet1!SC:SC,$A27)</f>
        <v>0</v>
      </c>
      <c r="SG27">
        <f>COUNTIF(Sheet1!SD:SD,$A27)</f>
        <v>2</v>
      </c>
      <c r="SH27">
        <f>COUNTIF(Sheet1!SE:SE,$A27)</f>
        <v>1</v>
      </c>
      <c r="SI27">
        <f>COUNTIF(Sheet1!SF:SF,$A27)</f>
        <v>2</v>
      </c>
      <c r="SJ27">
        <f>COUNTIF(Sheet1!SG:SG,$A27)</f>
        <v>2</v>
      </c>
      <c r="SK27">
        <f>COUNTIF(Sheet1!SH:SH,$A27)</f>
        <v>1</v>
      </c>
      <c r="SL27">
        <f>COUNTIF(Sheet1!SI:SI,$A27)</f>
        <v>0</v>
      </c>
      <c r="SM27">
        <f>COUNTIF(Sheet1!SJ:SJ,$A27)</f>
        <v>0</v>
      </c>
      <c r="SN27">
        <f>COUNTIF(Sheet1!SK:SK,$A27)</f>
        <v>1</v>
      </c>
      <c r="SO27">
        <f>COUNTIF(Sheet1!SL:SL,$A27)</f>
        <v>0</v>
      </c>
      <c r="SP27">
        <f>COUNTIF(Sheet1!SM:SM,$A27)</f>
        <v>0</v>
      </c>
      <c r="SQ27">
        <f>COUNTIF(Sheet1!SN:SN,$A27)</f>
        <v>1</v>
      </c>
      <c r="SR27">
        <f>COUNTIF(Sheet1!SO:SO,$A27)</f>
        <v>1</v>
      </c>
      <c r="SS27">
        <f>COUNTIF(Sheet1!SP:SP,$A27)</f>
        <v>0</v>
      </c>
      <c r="ST27">
        <f>COUNTIF(Sheet1!SQ:SQ,$A27)</f>
        <v>3</v>
      </c>
      <c r="SU27">
        <f>COUNTIF(Sheet1!SR:SR,$A27)</f>
        <v>2</v>
      </c>
      <c r="SV27">
        <f>COUNTIF(Sheet1!SS:SS,$A27)</f>
        <v>1</v>
      </c>
      <c r="SW27">
        <f>COUNTIF(Sheet1!ST:ST,$A27)</f>
        <v>2</v>
      </c>
      <c r="SX27">
        <f>COUNTIF(Sheet1!SU:SU,$A27)</f>
        <v>1</v>
      </c>
      <c r="SY27">
        <f>COUNTIF(Sheet1!SV:SV,$A27)</f>
        <v>0</v>
      </c>
      <c r="SZ27">
        <f>COUNTIF(Sheet1!SW:SW,$A27)</f>
        <v>2</v>
      </c>
      <c r="TA27">
        <f>COUNTIF(Sheet1!SX:SX,$A27)</f>
        <v>1</v>
      </c>
      <c r="TB27">
        <f>COUNTIF(Sheet1!SY:SY,$A27)</f>
        <v>2</v>
      </c>
      <c r="TC27">
        <f>COUNTIF(Sheet1!SZ:SZ,$A27)</f>
        <v>0</v>
      </c>
      <c r="TD27">
        <f>COUNTIF(Sheet1!TA:TA,$A27)</f>
        <v>1</v>
      </c>
      <c r="TE27">
        <f>COUNTIF(Sheet1!TB:TB,$A27)</f>
        <v>2</v>
      </c>
      <c r="TF27">
        <f>COUNTIF(Sheet1!TC:TC,$A27)</f>
        <v>0</v>
      </c>
      <c r="TG27">
        <f>COUNTIF(Sheet1!TD:TD,$A27)</f>
        <v>0</v>
      </c>
      <c r="TH27">
        <f>COUNTIF(Sheet1!TE:TE,$A27)</f>
        <v>1</v>
      </c>
      <c r="TI27">
        <f>COUNTIF(Sheet1!TF:TF,$A27)</f>
        <v>2</v>
      </c>
      <c r="TJ27">
        <f>COUNTIF(Sheet1!TG:TG,$A27)</f>
        <v>3</v>
      </c>
      <c r="TK27">
        <f>COUNTIF(Sheet1!TH:TH,$A27)</f>
        <v>0</v>
      </c>
      <c r="TL27">
        <f>COUNTIF(Sheet1!TI:TI,$A27)</f>
        <v>0</v>
      </c>
      <c r="TM27">
        <f>COUNTIF(Sheet1!TJ:TJ,$A27)</f>
        <v>1</v>
      </c>
      <c r="TN27">
        <f>COUNTIF(Sheet1!TK:TK,$A27)</f>
        <v>1</v>
      </c>
      <c r="TO27">
        <f>COUNTIF(Sheet1!TL:TL,$A27)</f>
        <v>0</v>
      </c>
      <c r="TP27">
        <f>COUNTIF(Sheet1!TM:TM,$A27)</f>
        <v>1</v>
      </c>
      <c r="TQ27">
        <f>COUNTIF(Sheet1!TN:TN,$A27)</f>
        <v>2</v>
      </c>
      <c r="TR27">
        <f>COUNTIF(Sheet1!TO:TO,$A27)</f>
        <v>1</v>
      </c>
      <c r="TS27">
        <f>COUNTIF(Sheet1!TP:TP,$A27)</f>
        <v>0</v>
      </c>
      <c r="TT27">
        <f>COUNTIF(Sheet1!TQ:TQ,$A27)</f>
        <v>1</v>
      </c>
      <c r="TU27">
        <f>COUNTIF(Sheet1!TR:TR,$A27)</f>
        <v>1</v>
      </c>
      <c r="TV27">
        <f>COUNTIF(Sheet1!TS:TS,$A27)</f>
        <v>0</v>
      </c>
      <c r="TW27">
        <f>COUNTIF(Sheet1!TT:TT,$A27)</f>
        <v>1</v>
      </c>
      <c r="TX27">
        <f>COUNTIF(Sheet1!TU:TU,$A27)</f>
        <v>0</v>
      </c>
      <c r="TY27">
        <f>COUNTIF(Sheet1!TV:TV,$A27)</f>
        <v>0</v>
      </c>
      <c r="TZ27">
        <f>COUNTIF(Sheet1!TW:TW,$A27)</f>
        <v>0</v>
      </c>
      <c r="UA27">
        <f>COUNTIF(Sheet1!TX:TX,$A27)</f>
        <v>0</v>
      </c>
      <c r="UB27">
        <f>COUNTIF(Sheet1!TY:TY,$A27)</f>
        <v>0</v>
      </c>
      <c r="UC27">
        <f>COUNTIF(Sheet1!TZ:TZ,$A27)</f>
        <v>2</v>
      </c>
      <c r="UD27">
        <f>COUNTIF(Sheet1!UA:UA,$A27)</f>
        <v>0</v>
      </c>
      <c r="UE27">
        <f>COUNTIF(Sheet1!UB:UB,$A27)</f>
        <v>1</v>
      </c>
      <c r="UF27">
        <f>COUNTIF(Sheet1!UC:UC,$A27)</f>
        <v>0</v>
      </c>
      <c r="UG27">
        <f>COUNTIF(Sheet1!UD:UD,$A27)</f>
        <v>0</v>
      </c>
      <c r="UH27">
        <f>COUNTIF(Sheet1!UE:UE,$A27)</f>
        <v>1</v>
      </c>
      <c r="UI27">
        <f>COUNTIF(Sheet1!UF:UF,$A27)</f>
        <v>2</v>
      </c>
      <c r="UJ27">
        <f>COUNTIF(Sheet1!UG:UG,$A27)</f>
        <v>2</v>
      </c>
      <c r="UK27">
        <f>COUNTIF(Sheet1!UH:UH,$A27)</f>
        <v>1</v>
      </c>
      <c r="UL27">
        <f>COUNTIF(Sheet1!UI:UI,$A27)</f>
        <v>0</v>
      </c>
      <c r="UM27">
        <f>COUNTIF(Sheet1!UJ:UJ,$A27)</f>
        <v>1</v>
      </c>
      <c r="UN27">
        <f>COUNTIF(Sheet1!UK:UK,$A27)</f>
        <v>0</v>
      </c>
      <c r="UO27">
        <f>COUNTIF(Sheet1!UL:UL,$A27)</f>
        <v>2</v>
      </c>
      <c r="UP27">
        <f>COUNTIF(Sheet1!UM:UM,$A27)</f>
        <v>1</v>
      </c>
      <c r="UQ27">
        <f>COUNTIF(Sheet1!UN:UN,$A27)</f>
        <v>0</v>
      </c>
      <c r="UR27">
        <f>COUNTIF(Sheet1!UO:UO,$A27)</f>
        <v>0</v>
      </c>
      <c r="US27">
        <f>COUNTIF(Sheet1!UP:UP,$A27)</f>
        <v>3</v>
      </c>
      <c r="UT27">
        <f>COUNTIF(Sheet1!UQ:UQ,$A27)</f>
        <v>4</v>
      </c>
      <c r="UU27">
        <f>COUNTIF(Sheet1!UR:UR,$A27)</f>
        <v>4</v>
      </c>
      <c r="UV27">
        <f>COUNTIF(Sheet1!US:US,$A27)</f>
        <v>1</v>
      </c>
      <c r="UW27">
        <f>COUNTIF(Sheet1!UT:UT,$A27)</f>
        <v>1</v>
      </c>
      <c r="UX27">
        <f>COUNTIF(Sheet1!UU:UU,$A27)</f>
        <v>4</v>
      </c>
      <c r="UY27">
        <f>COUNTIF(Sheet1!UV:UV,$A27)</f>
        <v>0</v>
      </c>
      <c r="UZ27">
        <f>COUNTIF(Sheet1!UW:UW,$A27)</f>
        <v>2</v>
      </c>
      <c r="VA27">
        <f>COUNTIF(Sheet1!UX:UX,$A27)</f>
        <v>2</v>
      </c>
      <c r="VB27">
        <f>COUNTIF(Sheet1!UY:UY,$A27)</f>
        <v>1</v>
      </c>
      <c r="VC27">
        <f>COUNTIF(Sheet1!UZ:UZ,$A27)</f>
        <v>1</v>
      </c>
      <c r="VD27">
        <f>COUNTIF(Sheet1!VA:VA,$A27)</f>
        <v>2</v>
      </c>
      <c r="VE27">
        <f>COUNTIF(Sheet1!VB:VB,$A27)</f>
        <v>1</v>
      </c>
      <c r="VF27">
        <f>COUNTIF(Sheet1!VC:VC,$A27)</f>
        <v>1</v>
      </c>
      <c r="VG27">
        <f>COUNTIF(Sheet1!VD:VD,$A27)</f>
        <v>1</v>
      </c>
      <c r="VH27">
        <f>COUNTIF(Sheet1!VE:VE,$A27)</f>
        <v>1</v>
      </c>
      <c r="VI27">
        <f>COUNTIF(Sheet1!VF:VF,$A27)</f>
        <v>0</v>
      </c>
      <c r="VJ27">
        <f>COUNTIF(Sheet1!VG:VG,$A27)</f>
        <v>0</v>
      </c>
      <c r="VK27">
        <f>COUNTIF(Sheet1!VH:VH,$A27)</f>
        <v>0</v>
      </c>
      <c r="VL27">
        <f>COUNTIF(Sheet1!VI:VI,$A27)</f>
        <v>1</v>
      </c>
      <c r="VM27">
        <f>COUNTIF(Sheet1!VJ:VJ,$A27)</f>
        <v>0</v>
      </c>
      <c r="VN27">
        <f>COUNTIF(Sheet1!VK:VK,$A27)</f>
        <v>1</v>
      </c>
      <c r="VO27">
        <f>COUNTIF(Sheet1!VL:VL,$A27)</f>
        <v>2</v>
      </c>
      <c r="VP27">
        <f>COUNTIF(Sheet1!VM:VM,$A27)</f>
        <v>2</v>
      </c>
      <c r="VQ27">
        <f>COUNTIF(Sheet1!VN:VN,$A27)</f>
        <v>2</v>
      </c>
      <c r="VR27">
        <f>COUNTIF(Sheet1!VO:VO,$A27)</f>
        <v>2</v>
      </c>
      <c r="VS27">
        <f>COUNTIF(Sheet1!VP:VP,$A27)</f>
        <v>0</v>
      </c>
      <c r="VT27">
        <f>COUNTIF(Sheet1!VQ:VQ,$A27)</f>
        <v>2</v>
      </c>
      <c r="VU27">
        <f>COUNTIF(Sheet1!VR:VR,$A27)</f>
        <v>1</v>
      </c>
      <c r="VV27">
        <f>COUNTIF(Sheet1!VS:VS,$A27)</f>
        <v>2</v>
      </c>
      <c r="VW27">
        <f>COUNTIF(Sheet1!VT:VT,$A27)</f>
        <v>0</v>
      </c>
      <c r="VX27">
        <f>COUNTIF(Sheet1!VU:VU,$A27)</f>
        <v>1</v>
      </c>
      <c r="VY27">
        <f>COUNTIF(Sheet1!VV:VV,$A27)</f>
        <v>2</v>
      </c>
      <c r="VZ27">
        <f>COUNTIF(Sheet1!VW:VW,$A27)</f>
        <v>0</v>
      </c>
      <c r="WA27">
        <f>COUNTIF(Sheet1!VX:VX,$A27)</f>
        <v>0</v>
      </c>
      <c r="WB27">
        <f>COUNTIF(Sheet1!VY:VY,$A27)</f>
        <v>1</v>
      </c>
      <c r="WC27">
        <f>COUNTIF(Sheet1!VZ:VZ,$A27)</f>
        <v>2</v>
      </c>
      <c r="WD27">
        <f>COUNTIF(Sheet1!WA:WA,$A27)</f>
        <v>0</v>
      </c>
      <c r="WE27">
        <f>COUNTIF(Sheet1!WB:WB,$A27)</f>
        <v>1</v>
      </c>
      <c r="WF27">
        <f>COUNTIF(Sheet1!WC:WC,$A27)</f>
        <v>0</v>
      </c>
      <c r="WG27">
        <f>COUNTIF(Sheet1!WD:WD,$A27)</f>
        <v>1</v>
      </c>
      <c r="WH27">
        <f>COUNTIF(Sheet1!WE:WE,$A27)</f>
        <v>2</v>
      </c>
      <c r="WI27">
        <f>COUNTIF(Sheet1!WF:WF,$A27)</f>
        <v>0</v>
      </c>
      <c r="WJ27">
        <f>COUNTIF(Sheet1!WG:WG,$A27)</f>
        <v>2</v>
      </c>
      <c r="WK27">
        <f>COUNTIF(Sheet1!WH:WH,$A27)</f>
        <v>1</v>
      </c>
      <c r="WL27">
        <f>COUNTIF(Sheet1!WI:WI,$A27)</f>
        <v>0</v>
      </c>
      <c r="WM27">
        <f>COUNTIF(Sheet1!WJ:WJ,$A27)</f>
        <v>3</v>
      </c>
      <c r="WN27">
        <f>COUNTIF(Sheet1!WK:WK,$A27)</f>
        <v>0</v>
      </c>
      <c r="WO27">
        <f>COUNTIF(Sheet1!WL:WL,$A27)</f>
        <v>1</v>
      </c>
      <c r="WP27">
        <f>COUNTIF(Sheet1!WM:WM,$A27)</f>
        <v>0</v>
      </c>
      <c r="WQ27">
        <f>COUNTIF(Sheet1!WN:WN,$A27)</f>
        <v>0</v>
      </c>
      <c r="WR27">
        <f>COUNTIF(Sheet1!WO:WO,$A27)</f>
        <v>1</v>
      </c>
      <c r="WS27">
        <f>COUNTIF(Sheet1!WP:WP,$A27)</f>
        <v>0</v>
      </c>
      <c r="WT27">
        <f>COUNTIF(Sheet1!WQ:WQ,$A27)</f>
        <v>0</v>
      </c>
      <c r="WU27">
        <f>COUNTIF(Sheet1!WR:WR,$A27)</f>
        <v>1</v>
      </c>
      <c r="WV27">
        <f>COUNTIF(Sheet1!WS:WS,$A27)</f>
        <v>1</v>
      </c>
      <c r="WW27">
        <f>COUNTIF(Sheet1!WT:WT,$A27)</f>
        <v>0</v>
      </c>
      <c r="WX27">
        <f>COUNTIF(Sheet1!WU:WU,$A27)</f>
        <v>2</v>
      </c>
      <c r="WY27">
        <f>COUNTIF(Sheet1!WV:WV,$A27)</f>
        <v>0</v>
      </c>
      <c r="WZ27">
        <f>COUNTIF(Sheet1!WW:WW,$A27)</f>
        <v>1</v>
      </c>
      <c r="XA27">
        <f>COUNTIF(Sheet1!WX:WX,$A27)</f>
        <v>4</v>
      </c>
      <c r="XB27">
        <f>COUNTIF(Sheet1!WY:WY,$A27)</f>
        <v>0</v>
      </c>
      <c r="XC27">
        <f>COUNTIF(Sheet1!WZ:WZ,$A27)</f>
        <v>2</v>
      </c>
      <c r="XD27">
        <f>COUNTIF(Sheet1!XA:XA,$A27)</f>
        <v>0</v>
      </c>
      <c r="XE27">
        <f>COUNTIF(Sheet1!XB:XB,$A27)</f>
        <v>0</v>
      </c>
      <c r="XF27">
        <f>COUNTIF(Sheet1!XC:XC,$A27)</f>
        <v>1</v>
      </c>
      <c r="XG27">
        <f>COUNTIF(Sheet1!XD:XD,$A27)</f>
        <v>1</v>
      </c>
      <c r="XH27">
        <f>COUNTIF(Sheet1!XE:XE,$A27)</f>
        <v>1</v>
      </c>
      <c r="XI27">
        <f>COUNTIF(Sheet1!XF:XF,$A27)</f>
        <v>3</v>
      </c>
      <c r="XJ27">
        <f>COUNTIF(Sheet1!XG:XG,$A27)</f>
        <v>0</v>
      </c>
      <c r="XK27">
        <f>COUNTIF(Sheet1!XH:XH,$A27)</f>
        <v>2</v>
      </c>
      <c r="XL27">
        <f>COUNTIF(Sheet1!XI:XI,$A27)</f>
        <v>0</v>
      </c>
      <c r="XM27">
        <f>COUNTIF(Sheet1!XJ:XJ,$A27)</f>
        <v>1</v>
      </c>
      <c r="XN27">
        <f>COUNTIF(Sheet1!XK:XK,$A27)</f>
        <v>1</v>
      </c>
      <c r="XO27">
        <f>COUNTIF(Sheet1!XL:XL,$A27)</f>
        <v>2</v>
      </c>
      <c r="XP27">
        <f>COUNTIF(Sheet1!XM:XM,$A27)</f>
        <v>0</v>
      </c>
      <c r="XQ27">
        <f>COUNTIF(Sheet1!XN:XN,$A27)</f>
        <v>1</v>
      </c>
      <c r="XR27">
        <f>COUNTIF(Sheet1!XO:XO,$A27)</f>
        <v>1</v>
      </c>
      <c r="XS27">
        <f>COUNTIF(Sheet1!XP:XP,$A27)</f>
        <v>0</v>
      </c>
      <c r="XT27">
        <f>COUNTIF(Sheet1!XQ:XQ,$A27)</f>
        <v>0</v>
      </c>
      <c r="XU27">
        <f>COUNTIF(Sheet1!XR:XR,$A27)</f>
        <v>3</v>
      </c>
      <c r="XV27">
        <f>COUNTIF(Sheet1!XS:XS,$A27)</f>
        <v>0</v>
      </c>
      <c r="XW27">
        <f>COUNTIF(Sheet1!XT:XT,$A27)</f>
        <v>1</v>
      </c>
      <c r="XX27">
        <f>COUNTIF(Sheet1!XU:XU,$A27)</f>
        <v>2</v>
      </c>
      <c r="XY27">
        <f>COUNTIF(Sheet1!XV:XV,$A27)</f>
        <v>1</v>
      </c>
      <c r="XZ27">
        <f>COUNTIF(Sheet1!XW:XW,$A27)</f>
        <v>5</v>
      </c>
      <c r="YA27">
        <f>COUNTIF(Sheet1!XX:XX,$A27)</f>
        <v>0</v>
      </c>
      <c r="YB27">
        <f>COUNTIF(Sheet1!XY:XY,$A27)</f>
        <v>2</v>
      </c>
      <c r="YC27">
        <f>COUNTIF(Sheet1!XZ:XZ,$A27)</f>
        <v>1</v>
      </c>
      <c r="YD27">
        <f>COUNTIF(Sheet1!YA:YA,$A27)</f>
        <v>2</v>
      </c>
      <c r="YE27">
        <f>COUNTIF(Sheet1!YB:YB,$A27)</f>
        <v>0</v>
      </c>
      <c r="YF27">
        <f>COUNTIF(Sheet1!YC:YC,$A27)</f>
        <v>0</v>
      </c>
      <c r="YG27">
        <f>COUNTIF(Sheet1!YD:YD,$A27)</f>
        <v>1</v>
      </c>
      <c r="YH27">
        <f>COUNTIF(Sheet1!YE:YE,$A27)</f>
        <v>2</v>
      </c>
      <c r="YI27">
        <f>COUNTIF(Sheet1!YF:YF,$A27)</f>
        <v>3</v>
      </c>
      <c r="YJ27">
        <f>COUNTIF(Sheet1!YG:YG,$A27)</f>
        <v>0</v>
      </c>
      <c r="YK27">
        <f>COUNTIF(Sheet1!YH:YH,$A27)</f>
        <v>0</v>
      </c>
      <c r="YL27">
        <f>COUNTIF(Sheet1!YI:YI,$A27)</f>
        <v>1</v>
      </c>
      <c r="YM27">
        <f>COUNTIF(Sheet1!YJ:YJ,$A27)</f>
        <v>0</v>
      </c>
      <c r="YN27">
        <f>COUNTIF(Sheet1!YK:YK,$A27)</f>
        <v>0</v>
      </c>
      <c r="YO27">
        <f>COUNTIF(Sheet1!YL:YL,$A27)</f>
        <v>0</v>
      </c>
      <c r="YP27">
        <f>COUNTIF(Sheet1!YM:YM,$A27)</f>
        <v>1</v>
      </c>
      <c r="YQ27">
        <f>COUNTIF(Sheet1!YN:YN,$A27)</f>
        <v>0</v>
      </c>
      <c r="YR27">
        <f>COUNTIF(Sheet1!YO:YO,$A27)</f>
        <v>1</v>
      </c>
      <c r="YS27">
        <f>COUNTIF(Sheet1!YP:YP,$A27)</f>
        <v>0</v>
      </c>
      <c r="YT27">
        <f>COUNTIF(Sheet1!YQ:YQ,$A27)</f>
        <v>0</v>
      </c>
      <c r="YU27">
        <f>COUNTIF(Sheet1!YR:YR,$A27)</f>
        <v>0</v>
      </c>
      <c r="YV27">
        <f>COUNTIF(Sheet1!YS:YS,$A27)</f>
        <v>2</v>
      </c>
      <c r="YW27">
        <f>COUNTIF(Sheet1!YT:YT,$A27)</f>
        <v>1</v>
      </c>
      <c r="YX27">
        <f>COUNTIF(Sheet1!YU:YU,$A27)</f>
        <v>1</v>
      </c>
      <c r="YY27">
        <f>COUNTIF(Sheet1!YV:YV,$A27)</f>
        <v>0</v>
      </c>
      <c r="YZ27">
        <f>COUNTIF(Sheet1!YW:YW,$A27)</f>
        <v>2</v>
      </c>
      <c r="ZA27">
        <f>COUNTIF(Sheet1!YX:YX,$A27)</f>
        <v>0</v>
      </c>
      <c r="ZB27">
        <f>COUNTIF(Sheet1!YY:YY,$A27)</f>
        <v>0</v>
      </c>
      <c r="ZC27">
        <f>COUNTIF(Sheet1!YZ:YZ,$A27)</f>
        <v>0</v>
      </c>
      <c r="ZD27">
        <f>COUNTIF(Sheet1!ZA:ZA,$A27)</f>
        <v>0</v>
      </c>
      <c r="ZE27">
        <f>COUNTIF(Sheet1!ZB:ZB,$A27)</f>
        <v>1</v>
      </c>
      <c r="ZF27">
        <f>COUNTIF(Sheet1!ZC:ZC,$A27)</f>
        <v>0</v>
      </c>
      <c r="ZG27">
        <f>COUNTIF(Sheet1!ZD:ZD,$A27)</f>
        <v>0</v>
      </c>
      <c r="ZH27">
        <f>COUNTIF(Sheet1!ZE:ZE,$A27)</f>
        <v>0</v>
      </c>
      <c r="ZI27">
        <f>COUNTIF(Sheet1!ZF:ZF,$A27)</f>
        <v>1</v>
      </c>
      <c r="ZJ27">
        <f>COUNTIF(Sheet1!ZG:ZG,$A27)</f>
        <v>3</v>
      </c>
      <c r="ZK27">
        <f>COUNTIF(Sheet1!ZH:ZH,$A27)</f>
        <v>0</v>
      </c>
      <c r="ZL27">
        <f>COUNTIF(Sheet1!ZI:ZI,$A27)</f>
        <v>0</v>
      </c>
      <c r="ZM27">
        <f>COUNTIF(Sheet1!ZJ:ZJ,$A27)</f>
        <v>2</v>
      </c>
      <c r="ZN27">
        <f>COUNTIF(Sheet1!ZK:ZK,$A27)</f>
        <v>2</v>
      </c>
      <c r="ZO27">
        <f>COUNTIF(Sheet1!ZL:ZL,$A27)</f>
        <v>1</v>
      </c>
      <c r="ZP27">
        <f>COUNTIF(Sheet1!ZM:ZM,$A27)</f>
        <v>1</v>
      </c>
      <c r="ZQ27">
        <f>COUNTIF(Sheet1!ZN:ZN,$A27)</f>
        <v>0</v>
      </c>
      <c r="ZR27">
        <f>COUNTIF(Sheet1!ZO:ZO,$A27)</f>
        <v>4</v>
      </c>
      <c r="ZS27">
        <f>COUNTIF(Sheet1!ZP:ZP,$A27)</f>
        <v>0</v>
      </c>
      <c r="ZT27">
        <f>COUNTIF(Sheet1!ZQ:ZQ,$A27)</f>
        <v>0</v>
      </c>
      <c r="ZU27">
        <f>COUNTIF(Sheet1!ZR:ZR,$A27)</f>
        <v>1</v>
      </c>
      <c r="ZV27">
        <f>COUNTIF(Sheet1!ZS:ZS,$A27)</f>
        <v>1</v>
      </c>
      <c r="ZW27">
        <f>COUNTIF(Sheet1!ZT:ZT,$A27)</f>
        <v>1</v>
      </c>
      <c r="ZX27">
        <f>COUNTIF(Sheet1!ZU:ZU,$A27)</f>
        <v>0</v>
      </c>
      <c r="ZY27">
        <f>COUNTIF(Sheet1!ZV:ZV,$A27)</f>
        <v>2</v>
      </c>
      <c r="ZZ27">
        <f>COUNTIF(Sheet1!ZW:ZW,$A27)</f>
        <v>3</v>
      </c>
      <c r="AAA27">
        <f>COUNTIF(Sheet1!ZX:ZX,$A27)</f>
        <v>0</v>
      </c>
      <c r="AAB27">
        <f>COUNTIF(Sheet1!ZY:ZY,$A27)</f>
        <v>1</v>
      </c>
      <c r="AAC27">
        <f>COUNTIF(Sheet1!ZZ:ZZ,$A27)</f>
        <v>0</v>
      </c>
      <c r="AAD27">
        <f>COUNTIF(Sheet1!AAA:AAA,$A27)</f>
        <v>1</v>
      </c>
      <c r="AAE27">
        <f>COUNTIF(Sheet1!AAB:AAB,$A27)</f>
        <v>1</v>
      </c>
      <c r="AAF27">
        <f>COUNTIF(Sheet1!AAC:AAC,$A27)</f>
        <v>0</v>
      </c>
      <c r="AAG27">
        <f>COUNTIF(Sheet1!AAD:AAD,$A27)</f>
        <v>1</v>
      </c>
      <c r="AAH27">
        <f>COUNTIF(Sheet1!AAE:AAE,$A27)</f>
        <v>0</v>
      </c>
      <c r="AAI27">
        <f>COUNTIF(Sheet1!AAF:AAF,$A27)</f>
        <v>2</v>
      </c>
      <c r="AAJ27">
        <f>COUNTIF(Sheet1!AAG:AAG,$A27)</f>
        <v>2</v>
      </c>
      <c r="AAK27">
        <f>COUNTIF(Sheet1!AAH:AAH,$A27)</f>
        <v>2</v>
      </c>
      <c r="AAL27">
        <f>COUNTIF(Sheet1!AAI:AAI,$A27)</f>
        <v>1</v>
      </c>
      <c r="AAM27">
        <f>COUNTIF(Sheet1!AAJ:AAJ,$A27)</f>
        <v>2</v>
      </c>
      <c r="AAN27">
        <f>COUNTIF(Sheet1!AAK:AAK,$A27)</f>
        <v>1</v>
      </c>
      <c r="AAO27">
        <f>COUNTIF(Sheet1!AAL:AAL,$A27)</f>
        <v>0</v>
      </c>
      <c r="AAP27">
        <f>COUNTIF(Sheet1!AAM:AAM,$A27)</f>
        <v>0</v>
      </c>
      <c r="AAQ27">
        <f>COUNTIF(Sheet1!AAN:AAN,$A27)</f>
        <v>0</v>
      </c>
      <c r="AAR27">
        <f>COUNTIF(Sheet1!AAO:AAO,$A27)</f>
        <v>2</v>
      </c>
      <c r="AAS27">
        <f>COUNTIF(Sheet1!AAP:AAP,$A27)</f>
        <v>0</v>
      </c>
      <c r="AAT27">
        <f>COUNTIF(Sheet1!AAQ:AAQ,$A27)</f>
        <v>1</v>
      </c>
      <c r="AAU27">
        <f>COUNTIF(Sheet1!AAR:AAR,$A27)</f>
        <v>1</v>
      </c>
      <c r="AAV27">
        <f>COUNTIF(Sheet1!AAS:AAS,$A27)</f>
        <v>2</v>
      </c>
      <c r="AAW27">
        <f>COUNTIF(Sheet1!AAT:AAT,$A27)</f>
        <v>2</v>
      </c>
      <c r="AAX27">
        <f>COUNTIF(Sheet1!AAU:AAU,$A27)</f>
        <v>1</v>
      </c>
      <c r="AAY27">
        <f>COUNTIF(Sheet1!AAV:AAV,$A27)</f>
        <v>1</v>
      </c>
      <c r="AAZ27">
        <f>COUNTIF(Sheet1!AAW:AAW,$A27)</f>
        <v>0</v>
      </c>
      <c r="ABA27">
        <f>COUNTIF(Sheet1!AAX:AAX,$A27)</f>
        <v>2</v>
      </c>
      <c r="ABB27">
        <f>COUNTIF(Sheet1!AAY:AAY,$A27)</f>
        <v>2</v>
      </c>
      <c r="ABC27">
        <f>COUNTIF(Sheet1!AAZ:AAZ,$A27)</f>
        <v>3</v>
      </c>
      <c r="ABD27">
        <f>COUNTIF(Sheet1!ABA:ABA,$A27)</f>
        <v>0</v>
      </c>
      <c r="ABE27">
        <f>COUNTIF(Sheet1!ABB:ABB,$A27)</f>
        <v>0</v>
      </c>
      <c r="ABF27">
        <f>COUNTIF(Sheet1!ABC:ABC,$A27)</f>
        <v>0</v>
      </c>
      <c r="ABG27">
        <f>COUNTIF(Sheet1!ABD:ABD,$A27)</f>
        <v>0</v>
      </c>
      <c r="ABH27">
        <f>COUNTIF(Sheet1!ABE:ABE,$A27)</f>
        <v>0</v>
      </c>
      <c r="ABI27">
        <f>COUNTIF(Sheet1!ABF:ABF,$A27)</f>
        <v>2</v>
      </c>
      <c r="ABJ27">
        <f>COUNTIF(Sheet1!ABG:ABG,$A27)</f>
        <v>0</v>
      </c>
      <c r="ABK27">
        <f>COUNTIF(Sheet1!ABH:ABH,$A27)</f>
        <v>0</v>
      </c>
      <c r="ABL27">
        <f>COUNTIF(Sheet1!ABI:ABI,$A27)</f>
        <v>0</v>
      </c>
      <c r="ABM27">
        <f>COUNTIF(Sheet1!ABJ:ABJ,$A27)</f>
        <v>2</v>
      </c>
      <c r="ABN27">
        <f>COUNTIF(Sheet1!ABK:ABK,$A27)</f>
        <v>3</v>
      </c>
      <c r="ABO27">
        <f>COUNTIF(Sheet1!ABL:ABL,$A27)</f>
        <v>0</v>
      </c>
      <c r="ABP27">
        <f>COUNTIF(Sheet1!ABM:ABM,$A27)</f>
        <v>0</v>
      </c>
      <c r="ABQ27">
        <f>COUNTIF(Sheet1!ABN:ABN,$A27)</f>
        <v>0</v>
      </c>
      <c r="ABR27">
        <f>COUNTIF(Sheet1!ABO:ABO,$A27)</f>
        <v>0</v>
      </c>
      <c r="ABS27">
        <f>COUNTIF(Sheet1!ABP:ABP,$A27)</f>
        <v>2</v>
      </c>
      <c r="ABT27">
        <f>COUNTIF(Sheet1!ABQ:ABQ,$A27)</f>
        <v>1</v>
      </c>
      <c r="ABU27">
        <f>COUNTIF(Sheet1!ABR:ABR,$A27)</f>
        <v>1</v>
      </c>
      <c r="ABV27">
        <f>COUNTIF(Sheet1!ABS:ABS,$A27)</f>
        <v>0</v>
      </c>
      <c r="ABW27">
        <f>COUNTIF(Sheet1!ABT:ABT,$A27)</f>
        <v>0</v>
      </c>
      <c r="ABX27">
        <f>COUNTIF(Sheet1!ABU:ABU,$A27)</f>
        <v>1</v>
      </c>
      <c r="ABY27">
        <f>COUNTIF(Sheet1!ABV:ABV,$A27)</f>
        <v>3</v>
      </c>
      <c r="ABZ27">
        <f>COUNTIF(Sheet1!ABW:ABW,$A27)</f>
        <v>0</v>
      </c>
      <c r="ACA27">
        <f>COUNTIF(Sheet1!ABX:ABX,$A27)</f>
        <v>1</v>
      </c>
      <c r="ACB27">
        <f>COUNTIF(Sheet1!ABY:ABY,$A27)</f>
        <v>1</v>
      </c>
      <c r="ACC27">
        <f>COUNTIF(Sheet1!ABZ:ABZ,$A27)</f>
        <v>2</v>
      </c>
      <c r="ACD27">
        <f>COUNTIF(Sheet1!ACA:ACA,$A27)</f>
        <v>0</v>
      </c>
      <c r="ACE27">
        <f>COUNTIF(Sheet1!ACB:ACB,$A27)</f>
        <v>2</v>
      </c>
      <c r="ACF27">
        <f>COUNTIF(Sheet1!ACC:ACC,$A27)</f>
        <v>2</v>
      </c>
      <c r="ACG27">
        <f>COUNTIF(Sheet1!ACD:ACD,$A27)</f>
        <v>2</v>
      </c>
      <c r="ACH27">
        <f>COUNTIF(Sheet1!ACE:ACE,$A27)</f>
        <v>1</v>
      </c>
      <c r="ACI27">
        <f>COUNTIF(Sheet1!ACF:ACF,$A27)</f>
        <v>0</v>
      </c>
      <c r="ACJ27">
        <f>COUNTIF(Sheet1!ACG:ACG,$A27)</f>
        <v>0</v>
      </c>
      <c r="ACK27">
        <f>COUNTIF(Sheet1!ACH:ACH,$A27)</f>
        <v>0</v>
      </c>
      <c r="ACL27">
        <f>COUNTIF(Sheet1!ACI:ACI,$A27)</f>
        <v>4</v>
      </c>
      <c r="ACM27">
        <f>COUNTIF(Sheet1!ACJ:ACJ,$A27)</f>
        <v>2</v>
      </c>
      <c r="ACN27">
        <f>COUNTIF(Sheet1!ACK:ACK,$A27)</f>
        <v>0</v>
      </c>
      <c r="ACO27">
        <f>COUNTIF(Sheet1!ACL:ACL,$A27)</f>
        <v>1</v>
      </c>
      <c r="ACP27">
        <f>COUNTIF(Sheet1!ACM:ACM,$A27)</f>
        <v>0</v>
      </c>
      <c r="ACQ27">
        <f>COUNTIF(Sheet1!ACN:ACN,$A27)</f>
        <v>0</v>
      </c>
      <c r="ACR27">
        <f>COUNTIF(Sheet1!ACO:ACO,$A27)</f>
        <v>0</v>
      </c>
      <c r="ACS27">
        <f>COUNTIF(Sheet1!ACP:ACP,$A27)</f>
        <v>0</v>
      </c>
      <c r="ACT27">
        <f>COUNTIF(Sheet1!ACQ:ACQ,$A27)</f>
        <v>0</v>
      </c>
      <c r="ACU27">
        <f>COUNTIF(Sheet1!ACR:ACR,$A27)</f>
        <v>0</v>
      </c>
      <c r="ACV27">
        <f>COUNTIF(Sheet1!ACS:ACS,$A27)</f>
        <v>0</v>
      </c>
      <c r="ACW27">
        <f>COUNTIF(Sheet1!ACT:ACT,$A27)</f>
        <v>2</v>
      </c>
      <c r="ACX27">
        <f>COUNTIF(Sheet1!ACU:ACU,$A27)</f>
        <v>1</v>
      </c>
      <c r="ACY27">
        <f>COUNTIF(Sheet1!ACV:ACV,$A27)</f>
        <v>1</v>
      </c>
      <c r="ACZ27">
        <f>COUNTIF(Sheet1!ACW:ACW,$A27)</f>
        <v>2</v>
      </c>
      <c r="ADA27">
        <f>COUNTIF(Sheet1!ACX:ACX,$A27)</f>
        <v>1</v>
      </c>
      <c r="ADB27">
        <f>COUNTIF(Sheet1!ACY:ACY,$A27)</f>
        <v>0</v>
      </c>
      <c r="ADC27">
        <f>COUNTIF(Sheet1!ACZ:ACZ,$A27)</f>
        <v>2</v>
      </c>
      <c r="ADD27">
        <f>COUNTIF(Sheet1!ADA:ADA,$A27)</f>
        <v>0</v>
      </c>
      <c r="ADE27">
        <f>COUNTIF(Sheet1!ADB:ADB,$A27)</f>
        <v>0</v>
      </c>
      <c r="ADF27">
        <f>COUNTIF(Sheet1!ADC:ADC,$A27)</f>
        <v>2</v>
      </c>
      <c r="ADG27">
        <f>COUNTIF(Sheet1!ADD:ADD,$A27)</f>
        <v>0</v>
      </c>
      <c r="ADH27">
        <f>COUNTIF(Sheet1!ADE:ADE,$A27)</f>
        <v>0</v>
      </c>
      <c r="ADI27">
        <f>COUNTIF(Sheet1!ADF:ADF,$A27)</f>
        <v>0</v>
      </c>
      <c r="ADJ27">
        <f>COUNTIF(Sheet1!ADG:ADG,$A27)</f>
        <v>0</v>
      </c>
      <c r="ADK27">
        <f>COUNTIF(Sheet1!ADH:ADH,$A27)</f>
        <v>2</v>
      </c>
      <c r="ADL27">
        <f>COUNTIF(Sheet1!ADI:ADI,$A27)</f>
        <v>0</v>
      </c>
      <c r="ADM27">
        <f>COUNTIF(Sheet1!ADJ:ADJ,$A27)</f>
        <v>0</v>
      </c>
      <c r="ADN27">
        <f>COUNTIF(Sheet1!ADK:ADK,$A27)</f>
        <v>1</v>
      </c>
      <c r="ADO27">
        <f>COUNTIF(Sheet1!ADL:ADL,$A27)</f>
        <v>0</v>
      </c>
      <c r="ADP27">
        <f>COUNTIF(Sheet1!ADM:ADM,$A27)</f>
        <v>0</v>
      </c>
      <c r="ADQ27">
        <f>COUNTIF(Sheet1!ADN:ADN,$A27)</f>
        <v>2</v>
      </c>
      <c r="ADR27">
        <f>COUNTIF(Sheet1!ADO:ADO,$A27)</f>
        <v>2</v>
      </c>
      <c r="ADS27">
        <f>COUNTIF(Sheet1!ADP:ADP,$A27)</f>
        <v>3</v>
      </c>
      <c r="ADT27">
        <f>COUNTIF(Sheet1!ADQ:ADQ,$A27)</f>
        <v>2</v>
      </c>
      <c r="ADU27">
        <f>COUNTIF(Sheet1!ADR:ADR,$A27)</f>
        <v>2</v>
      </c>
      <c r="ADV27">
        <f>COUNTIF(Sheet1!ADS:ADS,$A27)</f>
        <v>1</v>
      </c>
      <c r="ADW27">
        <f>COUNTIF(Sheet1!ADT:ADT,$A27)</f>
        <v>0</v>
      </c>
      <c r="ADX27">
        <f>COUNTIF(Sheet1!ADU:ADU,$A27)</f>
        <v>0</v>
      </c>
      <c r="ADY27">
        <f>COUNTIF(Sheet1!ADV:ADV,$A27)</f>
        <v>4</v>
      </c>
      <c r="ADZ27">
        <f>COUNTIF(Sheet1!ADW:ADW,$A27)</f>
        <v>0</v>
      </c>
      <c r="AEA27">
        <f>COUNTIF(Sheet1!ADX:ADX,$A27)</f>
        <v>2</v>
      </c>
      <c r="AEB27">
        <f>COUNTIF(Sheet1!ADY:ADY,$A27)</f>
        <v>2</v>
      </c>
      <c r="AEC27">
        <f>COUNTIF(Sheet1!ADZ:ADZ,$A27)</f>
        <v>0</v>
      </c>
      <c r="AED27">
        <f>COUNTIF(Sheet1!AEA:AEA,$A27)</f>
        <v>2</v>
      </c>
      <c r="AEE27">
        <f>COUNTIF(Sheet1!AEB:AEB,$A27)</f>
        <v>0</v>
      </c>
      <c r="AEF27">
        <f>COUNTIF(Sheet1!AEC:AEC,$A27)</f>
        <v>1</v>
      </c>
      <c r="AEG27">
        <f>COUNTIF(Sheet1!AED:AED,$A27)</f>
        <v>0</v>
      </c>
      <c r="AEH27">
        <f>COUNTIF(Sheet1!AEE:AEE,$A27)</f>
        <v>2</v>
      </c>
      <c r="AEI27">
        <f>COUNTIF(Sheet1!AEF:AEF,$A27)</f>
        <v>2</v>
      </c>
      <c r="AEJ27">
        <f>COUNTIF(Sheet1!AEG:AEG,$A27)</f>
        <v>1</v>
      </c>
      <c r="AEK27">
        <f>COUNTIF(Sheet1!AEH:AEH,$A27)</f>
        <v>2</v>
      </c>
      <c r="AEL27">
        <f>COUNTIF(Sheet1!AEI:AEI,$A27)</f>
        <v>1</v>
      </c>
      <c r="AEM27">
        <f>COUNTIF(Sheet1!AEJ:AEJ,$A27)</f>
        <v>0</v>
      </c>
      <c r="AEN27">
        <f>COUNTIF(Sheet1!AEK:AEK,$A27)</f>
        <v>2</v>
      </c>
      <c r="AEO27">
        <f>COUNTIF(Sheet1!AEL:AEL,$A27)</f>
        <v>6</v>
      </c>
      <c r="AEP27">
        <f>COUNTIF(Sheet1!AEM:AEM,$A27)</f>
        <v>0</v>
      </c>
      <c r="AEQ27">
        <f>COUNTIF(Sheet1!AEN:AEN,$A27)</f>
        <v>0</v>
      </c>
      <c r="AER27">
        <f>COUNTIF(Sheet1!AEO:AEO,$A27)</f>
        <v>0</v>
      </c>
      <c r="AES27">
        <f>COUNTIF(Sheet1!AEP:AEP,$A27)</f>
        <v>0</v>
      </c>
      <c r="AET27">
        <f>COUNTIF(Sheet1!AEQ:AEQ,$A27)</f>
        <v>0</v>
      </c>
      <c r="AEU27">
        <f>COUNTIF(Sheet1!AER:AER,$A27)</f>
        <v>1</v>
      </c>
      <c r="AEV27">
        <f>COUNTIF(Sheet1!AES:AES,$A27)</f>
        <v>2</v>
      </c>
      <c r="AEW27">
        <f>COUNTIF(Sheet1!AET:AET,$A27)</f>
        <v>0</v>
      </c>
      <c r="AEX27">
        <f>COUNTIF(Sheet1!AEU:AEU,$A27)</f>
        <v>1</v>
      </c>
      <c r="AEY27">
        <f>COUNTIF(Sheet1!AEV:AEV,$A27)</f>
        <v>2</v>
      </c>
      <c r="AEZ27">
        <f>COUNTIF(Sheet1!AEW:AEW,$A27)</f>
        <v>1</v>
      </c>
      <c r="AFA27">
        <f>COUNTIF(Sheet1!AEX:AEX,$A27)</f>
        <v>1</v>
      </c>
      <c r="AFB27">
        <f>COUNTIF(Sheet1!AEY:AEY,$A27)</f>
        <v>2</v>
      </c>
      <c r="AFC27">
        <f>COUNTIF(Sheet1!AEZ:AEZ,$A27)</f>
        <v>2</v>
      </c>
      <c r="AFD27">
        <f>COUNTIF(Sheet1!AFA:AFA,$A27)</f>
        <v>1</v>
      </c>
      <c r="AFE27">
        <f>COUNTIF(Sheet1!AFB:AFB,$A27)</f>
        <v>0</v>
      </c>
      <c r="AFF27">
        <f>COUNTIF(Sheet1!AFC:AFC,$A27)</f>
        <v>3</v>
      </c>
      <c r="AFG27">
        <f>COUNTIF(Sheet1!AFD:AFD,$A27)</f>
        <v>3</v>
      </c>
      <c r="AFH27">
        <f>COUNTIF(Sheet1!AFE:AFE,$A27)</f>
        <v>0</v>
      </c>
      <c r="AFI27">
        <f>COUNTIF(Sheet1!AFF:AFF,$A27)</f>
        <v>0</v>
      </c>
      <c r="AFJ27">
        <f>COUNTIF(Sheet1!AFG:AFG,$A27)</f>
        <v>3</v>
      </c>
      <c r="AFK27">
        <f>COUNTIF(Sheet1!AFH:AFH,$A27)</f>
        <v>1</v>
      </c>
      <c r="AFL27">
        <f>COUNTIF(Sheet1!AFI:AFI,$A27)</f>
        <v>0</v>
      </c>
      <c r="AFM27">
        <f>COUNTIF(Sheet1!AFJ:AFJ,$A27)</f>
        <v>1</v>
      </c>
      <c r="AFN27">
        <f>COUNTIF(Sheet1!AFK:AFK,$A27)</f>
        <v>3</v>
      </c>
      <c r="AFO27">
        <f>COUNTIF(Sheet1!AFL:AFL,$A27)</f>
        <v>2</v>
      </c>
      <c r="AFP27">
        <f>COUNTIF(Sheet1!AFM:AFM,$A27)</f>
        <v>2</v>
      </c>
      <c r="AFQ27">
        <f>COUNTIF(Sheet1!AFN:AFN,$A27)</f>
        <v>0</v>
      </c>
      <c r="AFR27">
        <f>COUNTIF(Sheet1!AFO:AFO,$A27)</f>
        <v>3</v>
      </c>
      <c r="AFS27">
        <f>COUNTIF(Sheet1!AFP:AFP,$A27)</f>
        <v>1</v>
      </c>
      <c r="AFT27">
        <f>COUNTIF(Sheet1!AFQ:AFQ,$A27)</f>
        <v>0</v>
      </c>
      <c r="AFU27">
        <f>COUNTIF(Sheet1!AFR:AFR,$A27)</f>
        <v>0</v>
      </c>
      <c r="AFV27">
        <f>COUNTIF(Sheet1!AFS:AFS,$A27)</f>
        <v>2</v>
      </c>
      <c r="AFW27">
        <f>COUNTIF(Sheet1!AFT:AFT,$A27)</f>
        <v>1</v>
      </c>
      <c r="AFX27">
        <f>COUNTIF(Sheet1!AFU:AFU,$A27)</f>
        <v>0</v>
      </c>
      <c r="AFY27">
        <f>COUNTIF(Sheet1!AFV:AFV,$A27)</f>
        <v>2</v>
      </c>
      <c r="AFZ27">
        <f>COUNTIF(Sheet1!AFW:AFW,$A27)</f>
        <v>0</v>
      </c>
      <c r="AGA27">
        <f>COUNTIF(Sheet1!AFX:AFX,$A27)</f>
        <v>1</v>
      </c>
      <c r="AGB27">
        <f>COUNTIF(Sheet1!AFY:AFY,$A27)</f>
        <v>1</v>
      </c>
      <c r="AGC27">
        <f>COUNTIF(Sheet1!AFZ:AFZ,$A27)</f>
        <v>0</v>
      </c>
      <c r="AGD27">
        <f>COUNTIF(Sheet1!AGA:AGA,$A27)</f>
        <v>1</v>
      </c>
      <c r="AGE27">
        <f>COUNTIF(Sheet1!AGB:AGB,$A27)</f>
        <v>0</v>
      </c>
      <c r="AGF27">
        <f>COUNTIF(Sheet1!AGC:AGC,$A27)</f>
        <v>0</v>
      </c>
      <c r="AGG27">
        <f>COUNTIF(Sheet1!AGD:AGD,$A27)</f>
        <v>0</v>
      </c>
      <c r="AGH27">
        <f>COUNTIF(Sheet1!AGE:AGE,$A27)</f>
        <v>0</v>
      </c>
      <c r="AGI27">
        <f>COUNTIF(Sheet1!AGF:AGF,$A27)</f>
        <v>0</v>
      </c>
      <c r="AGJ27">
        <f>COUNTIF(Sheet1!AGG:AGG,$A27)</f>
        <v>2</v>
      </c>
      <c r="AGK27">
        <f>COUNTIF(Sheet1!AGH:AGH,$A27)</f>
        <v>2</v>
      </c>
      <c r="AGL27">
        <f>COUNTIF(Sheet1!AGI:AGI,$A27)</f>
        <v>1</v>
      </c>
      <c r="AGM27">
        <f>COUNTIF(Sheet1!AGJ:AGJ,$A27)</f>
        <v>2</v>
      </c>
      <c r="AGN27">
        <f>COUNTIF(Sheet1!AGK:AGK,$A27)</f>
        <v>1</v>
      </c>
      <c r="AGO27">
        <f>COUNTIF(Sheet1!AGL:AGL,$A27)</f>
        <v>0</v>
      </c>
      <c r="AGP27">
        <f>COUNTIF(Sheet1!AGM:AGM,$A27)</f>
        <v>1</v>
      </c>
      <c r="AGQ27">
        <f>COUNTIF(Sheet1!AGN:AGN,$A27)</f>
        <v>2</v>
      </c>
      <c r="AGR27">
        <f>COUNTIF(Sheet1!AGO:AGO,$A27)</f>
        <v>0</v>
      </c>
      <c r="AGS27">
        <f>COUNTIF(Sheet1!AGP:AGP,$A27)</f>
        <v>1</v>
      </c>
      <c r="AGT27">
        <f>COUNTIF(Sheet1!AGQ:AGQ,$A27)</f>
        <v>2</v>
      </c>
      <c r="AGU27">
        <f>COUNTIF(Sheet1!AGR:AGR,$A27)</f>
        <v>1</v>
      </c>
      <c r="AGV27">
        <f>COUNTIF(Sheet1!AGS:AGS,$A27)</f>
        <v>2</v>
      </c>
      <c r="AGW27">
        <f>COUNTIF(Sheet1!AGT:AGT,$A27)</f>
        <v>0</v>
      </c>
      <c r="AGX27">
        <f>COUNTIF(Sheet1!AGU:AGU,$A27)</f>
        <v>0</v>
      </c>
      <c r="AGY27">
        <f>COUNTIF(Sheet1!AGV:AGV,$A27)</f>
        <v>3</v>
      </c>
      <c r="AGZ27">
        <f>COUNTIF(Sheet1!AGW:AGW,$A27)</f>
        <v>0</v>
      </c>
      <c r="AHA27">
        <f>COUNTIF(Sheet1!AGX:AGX,$A27)</f>
        <v>0</v>
      </c>
      <c r="AHB27">
        <f>COUNTIF(Sheet1!AGY:AGY,$A27)</f>
        <v>2</v>
      </c>
      <c r="AHC27">
        <f>COUNTIF(Sheet1!AGZ:AGZ,$A27)</f>
        <v>0</v>
      </c>
      <c r="AHD27">
        <f>COUNTIF(Sheet1!AHA:AHA,$A27)</f>
        <v>1</v>
      </c>
      <c r="AHE27">
        <f>COUNTIF(Sheet1!AHB:AHB,$A27)</f>
        <v>0</v>
      </c>
      <c r="AHF27">
        <f>COUNTIF(Sheet1!AHC:AHC,$A27)</f>
        <v>0</v>
      </c>
      <c r="AHG27">
        <f>COUNTIF(Sheet1!AHD:AHD,$A27)</f>
        <v>1</v>
      </c>
      <c r="AHH27">
        <f>COUNTIF(Sheet1!AHE:AHE,$A27)</f>
        <v>0</v>
      </c>
      <c r="AHI27">
        <f>COUNTIF(Sheet1!AHF:AHF,$A27)</f>
        <v>0</v>
      </c>
      <c r="AHJ27">
        <f>COUNTIF(Sheet1!AHG:AHG,$A27)</f>
        <v>0</v>
      </c>
      <c r="AHK27">
        <f>COUNTIF(Sheet1!AHH:AHH,$A27)</f>
        <v>2</v>
      </c>
      <c r="AHL27">
        <f>COUNTIF(Sheet1!AHI:AHI,$A27)</f>
        <v>2</v>
      </c>
      <c r="AHM27">
        <f>COUNTIF(Sheet1!AHJ:AHJ,$A27)</f>
        <v>0</v>
      </c>
      <c r="AHN27">
        <f>COUNTIF(Sheet1!AHK:AHK,$A27)</f>
        <v>2</v>
      </c>
      <c r="AHO27">
        <f>COUNTIF(Sheet1!AHL:AHL,$A27)</f>
        <v>1</v>
      </c>
      <c r="AHP27">
        <f>COUNTIF(Sheet1!AHM:AHM,$A27)</f>
        <v>0</v>
      </c>
      <c r="AHQ27">
        <f>COUNTIF(Sheet1!AHN:AHN,$A27)</f>
        <v>0</v>
      </c>
      <c r="AHR27">
        <f>COUNTIF(Sheet1!AHO:AHO,$A27)</f>
        <v>0</v>
      </c>
      <c r="AHS27">
        <f>COUNTIF(Sheet1!AHP:AHP,$A27)</f>
        <v>1</v>
      </c>
      <c r="AHT27">
        <f>COUNTIF(Sheet1!AHQ:AHQ,$A27)</f>
        <v>1</v>
      </c>
      <c r="AHU27">
        <f>COUNTIF(Sheet1!AHR:AHR,$A27)</f>
        <v>0</v>
      </c>
      <c r="AHV27">
        <f>COUNTIF(Sheet1!AHS:AHS,$A27)</f>
        <v>1</v>
      </c>
      <c r="AHW27">
        <f>COUNTIF(Sheet1!AHT:AHT,$A27)</f>
        <v>2</v>
      </c>
      <c r="AHX27">
        <f>COUNTIF(Sheet1!AHU:AHU,$A27)</f>
        <v>2</v>
      </c>
      <c r="AHY27">
        <f>COUNTIF(Sheet1!AHV:AHV,$A27)</f>
        <v>2</v>
      </c>
      <c r="AHZ27">
        <f>COUNTIF(Sheet1!AHW:AHW,$A27)</f>
        <v>0</v>
      </c>
      <c r="AIA27">
        <f>COUNTIF(Sheet1!AHX:AHX,$A27)</f>
        <v>3</v>
      </c>
      <c r="AIB27">
        <f>COUNTIF(Sheet1!AHY:AHY,$A27)</f>
        <v>0</v>
      </c>
      <c r="AIC27">
        <f>COUNTIF(Sheet1!AHZ:AHZ,$A27)</f>
        <v>1</v>
      </c>
      <c r="AID27">
        <f>COUNTIF(Sheet1!AIA:AIA,$A27)</f>
        <v>1</v>
      </c>
      <c r="AIE27">
        <f>COUNTIF(Sheet1!AIB:AIB,$A27)</f>
        <v>0</v>
      </c>
      <c r="AIF27">
        <f>COUNTIF(Sheet1!AIC:AIC,$A27)</f>
        <v>0</v>
      </c>
      <c r="AIG27">
        <f>COUNTIF(Sheet1!AID:AID,$A27)</f>
        <v>0</v>
      </c>
      <c r="AIH27">
        <f>COUNTIF(Sheet1!AIE:AIE,$A27)</f>
        <v>0</v>
      </c>
      <c r="AII27">
        <f>COUNTIF(Sheet1!AIF:AIF,$A27)</f>
        <v>1</v>
      </c>
      <c r="AIJ27">
        <f>COUNTIF(Sheet1!AIG:AIG,$A27)</f>
        <v>2</v>
      </c>
      <c r="AIK27">
        <f>COUNTIF(Sheet1!AIH:AIH,$A27)</f>
        <v>0</v>
      </c>
      <c r="AIL27">
        <f>COUNTIF(Sheet1!AII:AII,$A27)</f>
        <v>2</v>
      </c>
      <c r="AIM27">
        <f>COUNTIF(Sheet1!AIJ:AIJ,$A27)</f>
        <v>0</v>
      </c>
      <c r="AIN27">
        <f>COUNTIF(Sheet1!AIK:AIK,$A27)</f>
        <v>0</v>
      </c>
      <c r="AIO27">
        <f>COUNTIF(Sheet1!AIL:AIL,$A27)</f>
        <v>1</v>
      </c>
      <c r="AIP27">
        <f>COUNTIF(Sheet1!AIM:AIM,$A27)</f>
        <v>1</v>
      </c>
      <c r="AIQ27">
        <f>COUNTIF(Sheet1!AIN:AIN,$A27)</f>
        <v>1</v>
      </c>
      <c r="AIR27">
        <f>COUNTIF(Sheet1!AIO:AIO,$A27)</f>
        <v>1</v>
      </c>
      <c r="AIS27">
        <f>COUNTIF(Sheet1!AIP:AIP,$A27)</f>
        <v>1</v>
      </c>
      <c r="AIT27">
        <f>COUNTIF(Sheet1!AIQ:AIQ,$A27)</f>
        <v>1</v>
      </c>
      <c r="AIU27">
        <f>COUNTIF(Sheet1!AIR:AIR,$A27)</f>
        <v>2</v>
      </c>
      <c r="AIV27">
        <f>COUNTIF(Sheet1!AIS:AIS,$A27)</f>
        <v>2</v>
      </c>
      <c r="AIW27">
        <f>COUNTIF(Sheet1!AIT:AIT,$A27)</f>
        <v>3</v>
      </c>
      <c r="AIX27">
        <f>COUNTIF(Sheet1!AIU:AIU,$A27)</f>
        <v>1</v>
      </c>
      <c r="AIY27">
        <f>COUNTIF(Sheet1!AIV:AIV,$A27)</f>
        <v>0</v>
      </c>
      <c r="AIZ27">
        <f>COUNTIF(Sheet1!AIW:AIW,$A27)</f>
        <v>0</v>
      </c>
      <c r="AJA27">
        <f>COUNTIF(Sheet1!AIX:AIX,$A27)</f>
        <v>2</v>
      </c>
      <c r="AJB27">
        <f>COUNTIF(Sheet1!AIY:AIY,$A27)</f>
        <v>1</v>
      </c>
      <c r="AJC27">
        <f>COUNTIF(Sheet1!AIZ:AIZ,$A27)</f>
        <v>2</v>
      </c>
      <c r="AJD27">
        <f>COUNTIF(Sheet1!AJA:AJA,$A27)</f>
        <v>2</v>
      </c>
      <c r="AJE27">
        <f>COUNTIF(Sheet1!AJB:AJB,$A27)</f>
        <v>1</v>
      </c>
      <c r="AJF27">
        <f>COUNTIF(Sheet1!AJC:AJC,$A27)</f>
        <v>0</v>
      </c>
      <c r="AJG27">
        <f>COUNTIF(Sheet1!AJD:AJD,$A27)</f>
        <v>2</v>
      </c>
      <c r="AJH27">
        <f>COUNTIF(Sheet1!AJE:AJE,$A27)</f>
        <v>0</v>
      </c>
      <c r="AJI27">
        <f>COUNTIF(Sheet1!AJF:AJF,$A27)</f>
        <v>1</v>
      </c>
      <c r="AJJ27">
        <f>COUNTIF(Sheet1!AJG:AJG,$A27)</f>
        <v>2</v>
      </c>
      <c r="AJK27">
        <f>COUNTIF(Sheet1!AJH:AJH,$A27)</f>
        <v>3</v>
      </c>
      <c r="AJL27">
        <f>COUNTIF(Sheet1!AJI:AJI,$A27)</f>
        <v>2</v>
      </c>
      <c r="AJM27">
        <f>COUNTIF(Sheet1!AJJ:AJJ,$A27)</f>
        <v>3</v>
      </c>
      <c r="AJN27">
        <f>COUNTIF(Sheet1!AJK:AJK,$A27)</f>
        <v>2</v>
      </c>
      <c r="AJO27">
        <f>COUNTIF(Sheet1!AJL:AJL,$A27)</f>
        <v>1</v>
      </c>
      <c r="AJP27">
        <f>COUNTIF(Sheet1!AJM:AJM,$A27)</f>
        <v>2</v>
      </c>
      <c r="AJQ27">
        <f>COUNTIF(Sheet1!AJN:AJN,$A27)</f>
        <v>0</v>
      </c>
      <c r="AJR27">
        <f>COUNTIF(Sheet1!AJO:AJO,$A27)</f>
        <v>1</v>
      </c>
      <c r="AJS27">
        <f>COUNTIF(Sheet1!AJP:AJP,$A27)</f>
        <v>0</v>
      </c>
      <c r="AJT27">
        <f>COUNTIF(Sheet1!AJQ:AJQ,$A27)</f>
        <v>1</v>
      </c>
      <c r="AJU27">
        <f>COUNTIF(Sheet1!AJR:AJR,$A27)</f>
        <v>0</v>
      </c>
      <c r="AJV27">
        <f>COUNTIF(Sheet1!AJS:AJS,$A27)</f>
        <v>2</v>
      </c>
      <c r="AJW27">
        <f>COUNTIF(Sheet1!AJT:AJT,$A27)</f>
        <v>0</v>
      </c>
      <c r="AJX27">
        <f>COUNTIF(Sheet1!AJU:AJU,$A27)</f>
        <v>6</v>
      </c>
      <c r="AJY27">
        <f>COUNTIF(Sheet1!AJV:AJV,$A27)</f>
        <v>2</v>
      </c>
      <c r="AJZ27">
        <f>COUNTIF(Sheet1!AJW:AJW,$A27)</f>
        <v>3</v>
      </c>
      <c r="AKA27">
        <f>COUNTIF(Sheet1!AJX:AJX,$A27)</f>
        <v>2</v>
      </c>
      <c r="AKB27">
        <f>COUNTIF(Sheet1!AJY:AJY,$A27)</f>
        <v>1</v>
      </c>
      <c r="AKC27">
        <f>COUNTIF(Sheet1!AJZ:AJZ,$A27)</f>
        <v>1</v>
      </c>
      <c r="AKD27">
        <f>COUNTIF(Sheet1!AKA:AKA,$A27)</f>
        <v>1</v>
      </c>
      <c r="AKE27">
        <f>COUNTIF(Sheet1!AKB:AKB,$A27)</f>
        <v>3</v>
      </c>
      <c r="AKF27">
        <f>COUNTIF(Sheet1!AKC:AKC,$A27)</f>
        <v>0</v>
      </c>
      <c r="AKG27">
        <f>COUNTIF(Sheet1!AKD:AKD,$A27)</f>
        <v>1</v>
      </c>
      <c r="AKH27">
        <f>COUNTIF(Sheet1!AKE:AKE,$A27)</f>
        <v>1</v>
      </c>
      <c r="AKI27">
        <f>COUNTIF(Sheet1!AKF:AKF,$A27)</f>
        <v>0</v>
      </c>
      <c r="AKJ27">
        <f>COUNTIF(Sheet1!AKG:AKG,$A27)</f>
        <v>0</v>
      </c>
      <c r="AKK27">
        <f>COUNTIF(Sheet1!AKH:AKH,$A27)</f>
        <v>0</v>
      </c>
      <c r="AKL27">
        <f>COUNTIF(Sheet1!AKI:AKI,$A27)</f>
        <v>0</v>
      </c>
      <c r="AKM27">
        <f>COUNTIF(Sheet1!AKJ:AKJ,$A27)</f>
        <v>2</v>
      </c>
      <c r="AKN27">
        <f>COUNTIF(Sheet1!AKK:AKK,$A27)</f>
        <v>1</v>
      </c>
      <c r="AKO27">
        <f>COUNTIF(Sheet1!AKL:AKL,$A27)</f>
        <v>2</v>
      </c>
      <c r="AKP27">
        <f>COUNTIF(Sheet1!AKM:AKM,$A27)</f>
        <v>0</v>
      </c>
      <c r="AKQ27">
        <f>COUNTIF(Sheet1!AKN:AKN,$A27)</f>
        <v>0</v>
      </c>
      <c r="AKR27">
        <f>COUNTIF(Sheet1!AKO:AKO,$A27)</f>
        <v>0</v>
      </c>
      <c r="AKS27">
        <f>COUNTIF(Sheet1!AKP:AKP,$A27)</f>
        <v>0</v>
      </c>
      <c r="AKT27">
        <f>COUNTIF(Sheet1!AKQ:AKQ,$A27)</f>
        <v>0</v>
      </c>
      <c r="AKU27">
        <f>COUNTIF(Sheet1!AKR:AKR,$A27)</f>
        <v>2</v>
      </c>
      <c r="AKV27">
        <f>COUNTIF(Sheet1!AKS:AKS,$A27)</f>
        <v>3</v>
      </c>
      <c r="AKW27">
        <f>COUNTIF(Sheet1!AKT:AKT,$A27)</f>
        <v>0</v>
      </c>
      <c r="AKX27">
        <f>COUNTIF(Sheet1!AKU:AKU,$A27)</f>
        <v>0</v>
      </c>
      <c r="AKY27">
        <f>COUNTIF(Sheet1!AKV:AKV,$A27)</f>
        <v>0</v>
      </c>
      <c r="AKZ27">
        <f>COUNTIF(Sheet1!AKW:AKW,$A27)</f>
        <v>0</v>
      </c>
      <c r="ALA27">
        <f>COUNTIF(Sheet1!AKX:AKX,$A27)</f>
        <v>1</v>
      </c>
      <c r="ALB27">
        <f>COUNTIF(Sheet1!AKY:AKY,$A27)</f>
        <v>1</v>
      </c>
      <c r="ALC27">
        <f>COUNTIF(Sheet1!AKZ:AKZ,$A27)</f>
        <v>0</v>
      </c>
      <c r="ALD27">
        <f>COUNTIF(Sheet1!ALA:ALA,$A27)</f>
        <v>2</v>
      </c>
      <c r="ALE27">
        <f>COUNTIF(Sheet1!ALB:ALB,$A27)</f>
        <v>1</v>
      </c>
      <c r="ALF27">
        <f>COUNTIF(Sheet1!ALC:ALC,$A27)</f>
        <v>0</v>
      </c>
      <c r="ALG27">
        <f>COUNTIF(Sheet1!ALD:ALD,$A27)</f>
        <v>2</v>
      </c>
      <c r="ALH27">
        <f>COUNTIF(Sheet1!ALE:ALE,$A27)</f>
        <v>2</v>
      </c>
      <c r="ALI27">
        <f>COUNTIF(Sheet1!ALF:ALF,$A27)</f>
        <v>0</v>
      </c>
      <c r="ALJ27">
        <f>COUNTIF(Sheet1!ALG:ALG,$A27)</f>
        <v>0</v>
      </c>
      <c r="ALK27">
        <f>COUNTIF(Sheet1!ALH:ALH,$A27)</f>
        <v>0</v>
      </c>
      <c r="ALL27">
        <f>COUNTIF(Sheet1!ALI:ALI,$A27)</f>
        <v>1</v>
      </c>
      <c r="ALM27">
        <f>COUNTIF(Sheet1!ALJ:ALJ,$A27)</f>
        <v>1</v>
      </c>
      <c r="ALN27">
        <f>COUNTIF(Sheet1!ALK:ALK,$A27)</f>
        <v>0</v>
      </c>
      <c r="ALO27">
        <f>COUNTIF(Sheet1!ALL:ALL,$A27)</f>
        <v>0</v>
      </c>
      <c r="ALP27">
        <f>COUNTIF(Sheet1!ALM:ALM,$A27)</f>
        <v>0</v>
      </c>
      <c r="ALQ27">
        <f>COUNTIF(Sheet1!ALN:ALN,$A27)</f>
        <v>2</v>
      </c>
      <c r="ALR27">
        <f>COUNTIF(Sheet1!ALO:ALO,$A27)</f>
        <v>2</v>
      </c>
      <c r="ALS27">
        <f>COUNTIF(Sheet1!ALP:ALP,$A27)</f>
        <v>1</v>
      </c>
      <c r="ALT27">
        <f>COUNTIF(Sheet1!ALQ:ALQ,$A27)</f>
        <v>0</v>
      </c>
      <c r="ALU27">
        <f>COUNTIF(Sheet1!ALR:ALR,$A27)</f>
        <v>1</v>
      </c>
      <c r="ALV27">
        <f>COUNTIF(Sheet1!ALS:ALS,$A27)</f>
        <v>2</v>
      </c>
      <c r="ALW27">
        <f>COUNTIF(Sheet1!ALT:ALT,$A27)</f>
        <v>2</v>
      </c>
      <c r="ALX27">
        <f>COUNTIF(Sheet1!ALU:ALU,$A27)</f>
        <v>3</v>
      </c>
      <c r="ALY27">
        <f>COUNTIF(Sheet1!ALV:ALV,$A27)</f>
        <v>1</v>
      </c>
      <c r="ALZ27">
        <f>COUNTIF(Sheet1!ALW:ALW,$A27)</f>
        <v>3</v>
      </c>
      <c r="AMA27">
        <f>COUNTIF(Sheet1!ALX:ALX,$A27)</f>
        <v>3</v>
      </c>
      <c r="AMB27">
        <f>COUNTIF(Sheet1!ALY:ALY,$A27)</f>
        <v>2</v>
      </c>
      <c r="AMC27">
        <f>COUNTIF(Sheet1!ALZ:ALZ,$A27)</f>
        <v>2</v>
      </c>
      <c r="AMD27">
        <f>COUNTIF(Sheet1!AMA:AMA,$A27)</f>
        <v>1</v>
      </c>
      <c r="AME27">
        <f>COUNTIF(Sheet1!AMB:AMB,$A27)</f>
        <v>2</v>
      </c>
      <c r="AMF27">
        <f>COUNTIF(Sheet1!AMC:AMC,$A27)</f>
        <v>0</v>
      </c>
      <c r="AMG27">
        <f>COUNTIF(Sheet1!AMD:AMD,$A27)</f>
        <v>0</v>
      </c>
      <c r="AMH27">
        <f>COUNTIF(Sheet1!AME:AME,$A27)</f>
        <v>0</v>
      </c>
      <c r="AMI27">
        <f>COUNTIF(Sheet1!AMF:AMF,$A27)</f>
        <v>0</v>
      </c>
      <c r="AMJ27">
        <f>COUNTIF(Sheet1!AMG:AMG,$A27)</f>
        <v>0</v>
      </c>
      <c r="AMK27">
        <f>COUNTIF(Sheet1!AMH:AMH,$A27)</f>
        <v>0</v>
      </c>
      <c r="AML27">
        <f>COUNTIF(Sheet1!AMI:AMI,$A27)</f>
        <v>2</v>
      </c>
      <c r="AMM27">
        <f>COUNTIF(Sheet1!AMJ:AMJ,$A27)</f>
        <v>0</v>
      </c>
      <c r="AMN27">
        <f>COUNTIF(Sheet1!AMK:AMK,$A27)</f>
        <v>0</v>
      </c>
      <c r="AMO27">
        <f>COUNTIF(Sheet1!AML:AML,$A27)</f>
        <v>0</v>
      </c>
      <c r="AMP27">
        <f>COUNTIF(Sheet1!AMM:AMM,$A27)</f>
        <v>0</v>
      </c>
      <c r="AMQ27">
        <f>COUNTIF(Sheet1!AMN:AMN,$A27)</f>
        <v>0</v>
      </c>
      <c r="AMR27">
        <f>COUNTIF(Sheet1!AMO:AMO,$A27)</f>
        <v>3</v>
      </c>
      <c r="AMS27">
        <f>COUNTIF(Sheet1!AMP:AMP,$A27)</f>
        <v>2</v>
      </c>
      <c r="AMT27">
        <f>COUNTIF(Sheet1!AMQ:AMQ,$A27)</f>
        <v>2</v>
      </c>
      <c r="AMU27">
        <f>COUNTIF(Sheet1!AMR:AMR,$A27)</f>
        <v>0</v>
      </c>
      <c r="AMV27">
        <f>COUNTIF(Sheet1!AMS:AMS,$A27)</f>
        <v>0</v>
      </c>
      <c r="AMW27">
        <f>COUNTIF(Sheet1!AMT:AMT,$A27)</f>
        <v>1</v>
      </c>
      <c r="AMX27">
        <f>COUNTIF(Sheet1!AMU:AMU,$A27)</f>
        <v>0</v>
      </c>
      <c r="AMY27">
        <f>COUNTIF(Sheet1!AMV:AMV,$A27)</f>
        <v>1</v>
      </c>
      <c r="AMZ27">
        <f>COUNTIF(Sheet1!AMW:AMW,$A27)</f>
        <v>2</v>
      </c>
      <c r="ANA27">
        <f>COUNTIF(Sheet1!AMX:AMX,$A27)</f>
        <v>1</v>
      </c>
      <c r="ANB27">
        <f>COUNTIF(Sheet1!AMY:AMY,$A27)</f>
        <v>2</v>
      </c>
      <c r="ANC27">
        <f>COUNTIF(Sheet1!AMZ:AMZ,$A27)</f>
        <v>2</v>
      </c>
      <c r="AND27">
        <f>COUNTIF(Sheet1!ANA:ANA,$A27)</f>
        <v>1</v>
      </c>
      <c r="ANE27">
        <f>COUNTIF(Sheet1!ANB:ANB,$A27)</f>
        <v>1</v>
      </c>
      <c r="ANF27">
        <f>COUNTIF(Sheet1!ANC:ANC,$A27)</f>
        <v>1</v>
      </c>
      <c r="ANG27">
        <f>COUNTIF(Sheet1!AND:AND,$A27)</f>
        <v>0</v>
      </c>
      <c r="ANH27">
        <f>COUNTIF(Sheet1!ANE:ANE,$A27)</f>
        <v>1</v>
      </c>
      <c r="ANI27">
        <f>COUNTIF(Sheet1!ANF:ANF,$A27)</f>
        <v>0</v>
      </c>
      <c r="ANJ27">
        <f>COUNTIF(Sheet1!ANG:ANG,$A27)</f>
        <v>1</v>
      </c>
      <c r="ANK27">
        <f>COUNTIF(Sheet1!ANH:ANH,$A27)</f>
        <v>0</v>
      </c>
      <c r="ANL27">
        <f>COUNTIF(Sheet1!ANI:ANI,$A27)</f>
        <v>0</v>
      </c>
      <c r="ANM27">
        <f>COUNTIF(Sheet1!ANJ:ANJ,$A27)</f>
        <v>1</v>
      </c>
      <c r="ANN27">
        <f>COUNTIF(Sheet1!ANK:ANK,$A27)</f>
        <v>1</v>
      </c>
      <c r="ANO27">
        <f>COUNTIF(Sheet1!ANL:ANL,$A27)</f>
        <v>2</v>
      </c>
      <c r="ANP27">
        <f>COUNTIF(Sheet1!ANM:ANM,$A27)</f>
        <v>0</v>
      </c>
      <c r="ANQ27">
        <f>COUNTIF(Sheet1!ANN:ANN,$A27)</f>
        <v>1</v>
      </c>
      <c r="ANR27">
        <f>COUNTIF(Sheet1!ANO:ANO,$A27)</f>
        <v>0</v>
      </c>
      <c r="ANS27">
        <f>COUNTIF(Sheet1!ANP:ANP,$A27)</f>
        <v>0</v>
      </c>
      <c r="ANT27">
        <f>COUNTIF(Sheet1!ANQ:ANQ,$A27)</f>
        <v>5</v>
      </c>
      <c r="ANU27">
        <f>COUNTIF(Sheet1!ANR:ANR,$A27)</f>
        <v>1</v>
      </c>
      <c r="ANV27">
        <f>COUNTIF(Sheet1!ANS:ANS,$A27)</f>
        <v>3</v>
      </c>
      <c r="ANW27">
        <f>COUNTIF(Sheet1!ANT:ANT,$A27)</f>
        <v>0</v>
      </c>
      <c r="ANX27">
        <f>COUNTIF(Sheet1!ANU:ANU,$A27)</f>
        <v>1</v>
      </c>
      <c r="ANY27">
        <f>COUNTIF(Sheet1!ANV:ANV,$A27)</f>
        <v>0</v>
      </c>
      <c r="ANZ27">
        <f>COUNTIF(Sheet1!ANW:ANW,$A27)</f>
        <v>1</v>
      </c>
      <c r="AOA27">
        <f>COUNTIF(Sheet1!ANX:ANX,$A27)</f>
        <v>0</v>
      </c>
      <c r="AOB27">
        <f>COUNTIF(Sheet1!ANY:ANY,$A27)</f>
        <v>0</v>
      </c>
      <c r="AOC27">
        <f>COUNTIF(Sheet1!ANZ:ANZ,$A27)</f>
        <v>0</v>
      </c>
      <c r="AOD27">
        <f>COUNTIF(Sheet1!AOA:AOA,$A27)</f>
        <v>0</v>
      </c>
      <c r="AOE27">
        <f>COUNTIF(Sheet1!AOB:AOB,$A27)</f>
        <v>4</v>
      </c>
      <c r="AOF27">
        <f>COUNTIF(Sheet1!AOC:AOC,$A27)</f>
        <v>3</v>
      </c>
      <c r="AOG27">
        <f>COUNTIF(Sheet1!AOD:AOD,$A27)</f>
        <v>0</v>
      </c>
      <c r="AOH27">
        <f>COUNTIF(Sheet1!AOE:AOE,$A27)</f>
        <v>2</v>
      </c>
      <c r="AOI27">
        <f>COUNTIF(Sheet1!AOF:AOF,$A27)</f>
        <v>1</v>
      </c>
      <c r="AOJ27">
        <f>COUNTIF(Sheet1!AOG:AOG,$A27)</f>
        <v>1</v>
      </c>
      <c r="AOK27">
        <f>COUNTIF(Sheet1!AOH:AOH,$A27)</f>
        <v>2</v>
      </c>
      <c r="AOL27">
        <f>COUNTIF(Sheet1!AOI:AOI,$A27)</f>
        <v>0</v>
      </c>
      <c r="AOM27">
        <f>COUNTIF(Sheet1!AOJ:AOJ,$A27)</f>
        <v>0</v>
      </c>
      <c r="AON27">
        <f>COUNTIF(Sheet1!AOK:AOK,$A27)</f>
        <v>3</v>
      </c>
      <c r="AOO27">
        <f>COUNTIF(Sheet1!AOL:AOL,$A27)</f>
        <v>0</v>
      </c>
      <c r="AOP27">
        <f>COUNTIF(Sheet1!AOM:AOM,$A27)</f>
        <v>0</v>
      </c>
      <c r="AOQ27">
        <f>COUNTIF(Sheet1!AON:AON,$A27)</f>
        <v>0</v>
      </c>
      <c r="AOR27">
        <f>COUNTIF(Sheet1!AOO:AOO,$A27)</f>
        <v>2</v>
      </c>
      <c r="AOS27">
        <f>COUNTIF(Sheet1!AOP:AOP,$A27)</f>
        <v>1</v>
      </c>
      <c r="AOT27">
        <f>COUNTIF(Sheet1!AOQ:AOQ,$A27)</f>
        <v>0</v>
      </c>
      <c r="AOU27">
        <f>COUNTIF(Sheet1!AOR:AOR,$A27)</f>
        <v>1</v>
      </c>
      <c r="AOV27">
        <f>COUNTIF(Sheet1!AOS:AOS,$A27)</f>
        <v>0</v>
      </c>
      <c r="AOW27">
        <f>COUNTIF(Sheet1!AOT:AOT,$A27)</f>
        <v>2</v>
      </c>
      <c r="AOX27">
        <f>COUNTIF(Sheet1!AOU:AOU,$A27)</f>
        <v>0</v>
      </c>
      <c r="AOY27">
        <f>COUNTIF(Sheet1!AOV:AOV,$A27)</f>
        <v>1</v>
      </c>
      <c r="AOZ27">
        <f>COUNTIF(Sheet1!AOW:AOW,$A27)</f>
        <v>3</v>
      </c>
      <c r="APA27">
        <f>COUNTIF(Sheet1!AOX:AOX,$A27)</f>
        <v>1</v>
      </c>
      <c r="APB27">
        <f>COUNTIF(Sheet1!AOY:AOY,$A27)</f>
        <v>1</v>
      </c>
      <c r="APC27">
        <f>COUNTIF(Sheet1!AOZ:AOZ,$A27)</f>
        <v>1</v>
      </c>
      <c r="APD27">
        <f>COUNTIF(Sheet1!APA:APA,$A27)</f>
        <v>1</v>
      </c>
      <c r="APE27">
        <f>COUNTIF(Sheet1!APB:APB,$A27)</f>
        <v>0</v>
      </c>
      <c r="APF27">
        <f>COUNTIF(Sheet1!APC:APC,$A27)</f>
        <v>0</v>
      </c>
      <c r="APG27">
        <f>COUNTIF(Sheet1!APD:APD,$A27)</f>
        <v>1</v>
      </c>
      <c r="APH27">
        <f>COUNTIF(Sheet1!APE:APE,$A27)</f>
        <v>1</v>
      </c>
      <c r="API27">
        <f>COUNTIF(Sheet1!APF:APF,$A27)</f>
        <v>0</v>
      </c>
      <c r="APJ27">
        <f>COUNTIF(Sheet1!APG:APG,$A27)</f>
        <v>0</v>
      </c>
      <c r="APK27">
        <f>COUNTIF(Sheet1!APH:APH,$A27)</f>
        <v>1</v>
      </c>
      <c r="APL27">
        <f>COUNTIF(Sheet1!API:API,$A27)</f>
        <v>1</v>
      </c>
      <c r="APM27">
        <f>COUNTIF(Sheet1!APJ:APJ,$A27)</f>
        <v>2</v>
      </c>
      <c r="APN27">
        <f>COUNTIF(Sheet1!APK:APK,$A27)</f>
        <v>2</v>
      </c>
      <c r="APO27">
        <f>COUNTIF(Sheet1!APL:APL,$A27)</f>
        <v>2</v>
      </c>
      <c r="APP27">
        <f>COUNTIF(Sheet1!APM:APM,$A27)</f>
        <v>1</v>
      </c>
      <c r="APQ27">
        <f>COUNTIF(Sheet1!APN:APN,$A27)</f>
        <v>3</v>
      </c>
      <c r="APR27">
        <f>COUNTIF(Sheet1!APO:APO,$A27)</f>
        <v>2</v>
      </c>
      <c r="APS27">
        <f>COUNTIF(Sheet1!APP:APP,$A27)</f>
        <v>0</v>
      </c>
      <c r="APT27">
        <f>COUNTIF(Sheet1!APQ:APQ,$A27)</f>
        <v>1</v>
      </c>
      <c r="APU27">
        <f>COUNTIF(Sheet1!APR:APR,$A27)</f>
        <v>1</v>
      </c>
      <c r="APV27">
        <f>COUNTIF(Sheet1!APS:APS,$A27)</f>
        <v>1</v>
      </c>
      <c r="APW27">
        <f>COUNTIF(Sheet1!APT:APT,$A27)</f>
        <v>0</v>
      </c>
      <c r="APX27">
        <f>COUNTIF(Sheet1!APU:APU,$A27)</f>
        <v>0</v>
      </c>
      <c r="APY27">
        <f>COUNTIF(Sheet1!APV:APV,$A27)</f>
        <v>2</v>
      </c>
      <c r="APZ27">
        <f>COUNTIF(Sheet1!APW:APW,$A27)</f>
        <v>2</v>
      </c>
      <c r="AQA27">
        <f>COUNTIF(Sheet1!APX:APX,$A27)</f>
        <v>4</v>
      </c>
      <c r="AQB27">
        <f>COUNTIF(Sheet1!APY:APY,$A27)</f>
        <v>3</v>
      </c>
      <c r="AQC27">
        <f>COUNTIF(Sheet1!APZ:APZ,$A27)</f>
        <v>2</v>
      </c>
      <c r="AQD27">
        <f>COUNTIF(Sheet1!AQA:AQA,$A27)</f>
        <v>2</v>
      </c>
      <c r="AQE27">
        <f>COUNTIF(Sheet1!AQB:AQB,$A27)</f>
        <v>0</v>
      </c>
      <c r="AQF27">
        <f>COUNTIF(Sheet1!AQC:AQC,$A27)</f>
        <v>2</v>
      </c>
      <c r="AQG27">
        <f>COUNTIF(Sheet1!AQD:AQD,$A27)</f>
        <v>3</v>
      </c>
      <c r="AQH27">
        <f>COUNTIF(Sheet1!AQE:AQE,$A27)</f>
        <v>2</v>
      </c>
      <c r="AQI27">
        <f>COUNTIF(Sheet1!AQF:AQF,$A27)</f>
        <v>0</v>
      </c>
      <c r="AQJ27">
        <f>COUNTIF(Sheet1!AQG:AQG,$A27)</f>
        <v>1</v>
      </c>
      <c r="AQK27">
        <f>COUNTIF(Sheet1!AQH:AQH,$A27)</f>
        <v>0</v>
      </c>
      <c r="AQL27">
        <f>COUNTIF(Sheet1!AQI:AQI,$A27)</f>
        <v>1</v>
      </c>
      <c r="AQM27">
        <f>COUNTIF(Sheet1!AQJ:AQJ,$A27)</f>
        <v>0</v>
      </c>
      <c r="AQN27">
        <f>COUNTIF(Sheet1!AQK:AQK,$A27)</f>
        <v>1</v>
      </c>
      <c r="AQO27">
        <f>COUNTIF(Sheet1!AQL:AQL,$A27)</f>
        <v>0</v>
      </c>
      <c r="AQP27">
        <f>COUNTIF(Sheet1!AQM:AQM,$A27)</f>
        <v>0</v>
      </c>
      <c r="AQQ27">
        <f>COUNTIF(Sheet1!AQN:AQN,$A27)</f>
        <v>2</v>
      </c>
      <c r="AQR27">
        <f>COUNTIF(Sheet1!AQO:AQO,$A27)</f>
        <v>1</v>
      </c>
      <c r="AQS27">
        <f>COUNTIF(Sheet1!AQP:AQP,$A27)</f>
        <v>1</v>
      </c>
      <c r="AQT27">
        <f>COUNTIF(Sheet1!AQQ:AQQ,$A27)</f>
        <v>1</v>
      </c>
      <c r="AQU27">
        <f>COUNTIF(Sheet1!AQR:AQR,$A27)</f>
        <v>3</v>
      </c>
      <c r="AQV27">
        <f>COUNTIF(Sheet1!AQS:AQS,$A27)</f>
        <v>1</v>
      </c>
      <c r="AQW27">
        <f>COUNTIF(Sheet1!AQT:AQT,$A27)</f>
        <v>0</v>
      </c>
      <c r="AQX27">
        <f>COUNTIF(Sheet1!AQU:AQU,$A27)</f>
        <v>0</v>
      </c>
      <c r="AQY27">
        <f>COUNTIF(Sheet1!AQV:AQV,$A27)</f>
        <v>0</v>
      </c>
      <c r="AQZ27">
        <f>COUNTIF(Sheet1!AQW:AQW,$A27)</f>
        <v>2</v>
      </c>
      <c r="ARA27">
        <f>COUNTIF(Sheet1!AQX:AQX,$A27)</f>
        <v>0</v>
      </c>
      <c r="ARB27">
        <f>COUNTIF(Sheet1!AQY:AQY,$A27)</f>
        <v>0</v>
      </c>
      <c r="ARC27">
        <f>COUNTIF(Sheet1!AQZ:AQZ,$A27)</f>
        <v>0</v>
      </c>
      <c r="ARD27">
        <f>COUNTIF(Sheet1!ARA:ARA,$A27)</f>
        <v>1</v>
      </c>
      <c r="ARE27">
        <f>COUNTIF(Sheet1!ARB:ARB,$A27)</f>
        <v>2</v>
      </c>
      <c r="ARF27">
        <f>COUNTIF(Sheet1!ARC:ARC,$A27)</f>
        <v>0</v>
      </c>
      <c r="ARG27">
        <f>COUNTIF(Sheet1!ARD:ARD,$A27)</f>
        <v>1</v>
      </c>
      <c r="ARH27">
        <f>COUNTIF(Sheet1!ARE:ARE,$A27)</f>
        <v>4</v>
      </c>
      <c r="ARI27">
        <f>COUNTIF(Sheet1!ARF:ARF,$A27)</f>
        <v>1</v>
      </c>
      <c r="ARJ27">
        <f>COUNTIF(Sheet1!ARG:ARG,$A27)</f>
        <v>0</v>
      </c>
      <c r="ARK27">
        <f>COUNTIF(Sheet1!ARH:ARH,$A27)</f>
        <v>2</v>
      </c>
      <c r="ARL27">
        <f>COUNTIF(Sheet1!ARI:ARI,$A27)</f>
        <v>0</v>
      </c>
      <c r="ARM27">
        <f>COUNTIF(Sheet1!ARJ:ARJ,$A27)</f>
        <v>1</v>
      </c>
      <c r="ARN27">
        <f>COUNTIF(Sheet1!ARK:ARK,$A27)</f>
        <v>1</v>
      </c>
      <c r="ARO27">
        <f>COUNTIF(Sheet1!ARL:ARL,$A27)</f>
        <v>2</v>
      </c>
      <c r="ARP27">
        <f>COUNTIF(Sheet1!ARM:ARM,$A27)</f>
        <v>0</v>
      </c>
      <c r="ARQ27">
        <f>COUNTIF(Sheet1!ARN:ARN,$A27)</f>
        <v>2</v>
      </c>
      <c r="ARR27">
        <f>COUNTIF(Sheet1!ARO:ARO,$A27)</f>
        <v>1</v>
      </c>
      <c r="ARS27">
        <f>COUNTIF(Sheet1!ARP:ARP,$A27)</f>
        <v>0</v>
      </c>
      <c r="ART27">
        <f>COUNTIF(Sheet1!ARQ:ARQ,$A27)</f>
        <v>1</v>
      </c>
      <c r="ARU27">
        <f>COUNTIF(Sheet1!ARR:ARR,$A27)</f>
        <v>0</v>
      </c>
      <c r="ARV27">
        <f>COUNTIF(Sheet1!ARS:ARS,$A27)</f>
        <v>3</v>
      </c>
      <c r="ARW27">
        <f>COUNTIF(Sheet1!ART:ART,$A27)</f>
        <v>0</v>
      </c>
      <c r="ARX27">
        <f>COUNTIF(Sheet1!ARU:ARU,$A27)</f>
        <v>0</v>
      </c>
      <c r="ARY27">
        <f>COUNTIF(Sheet1!ARV:ARV,$A27)</f>
        <v>0</v>
      </c>
      <c r="ARZ27">
        <f>COUNTIF(Sheet1!ARW:ARW,$A27)</f>
        <v>1</v>
      </c>
      <c r="ASA27">
        <f>COUNTIF(Sheet1!ARX:ARX,$A27)</f>
        <v>0</v>
      </c>
      <c r="ASB27">
        <f>COUNTIF(Sheet1!ARY:ARY,$A27)</f>
        <v>0</v>
      </c>
      <c r="ASC27">
        <f>COUNTIF(Sheet1!ARZ:ARZ,$A27)</f>
        <v>0</v>
      </c>
      <c r="ASD27">
        <f>COUNTIF(Sheet1!ASA:ASA,$A27)</f>
        <v>1</v>
      </c>
      <c r="ASE27">
        <f>COUNTIF(Sheet1!ASB:ASB,$A27)</f>
        <v>0</v>
      </c>
      <c r="ASF27">
        <f>COUNTIF(Sheet1!ASC:ASC,$A27)</f>
        <v>0</v>
      </c>
      <c r="ASG27">
        <f>COUNTIF(Sheet1!ASD:ASD,$A27)</f>
        <v>3</v>
      </c>
      <c r="ASH27">
        <f>COUNTIF(Sheet1!ASE:ASE,$A27)</f>
        <v>0</v>
      </c>
      <c r="ASI27">
        <f>COUNTIF(Sheet1!ASF:ASF,$A27)</f>
        <v>2</v>
      </c>
      <c r="ASJ27">
        <f>COUNTIF(Sheet1!ASG:ASG,$A27)</f>
        <v>3</v>
      </c>
      <c r="ASK27">
        <f>COUNTIF(Sheet1!ASH:ASH,$A27)</f>
        <v>0</v>
      </c>
      <c r="ASL27">
        <f>COUNTIF(Sheet1!ASI:ASI,$A27)</f>
        <v>2</v>
      </c>
      <c r="ASM27">
        <f>COUNTIF(Sheet1!ASJ:ASJ,$A27)</f>
        <v>2</v>
      </c>
      <c r="ASN27">
        <f>COUNTIF(Sheet1!ASK:ASK,$A27)</f>
        <v>2</v>
      </c>
      <c r="ASO27">
        <f>COUNTIF(Sheet1!ASL:ASL,$A27)</f>
        <v>2</v>
      </c>
      <c r="ASP27">
        <f>COUNTIF(Sheet1!ASM:ASM,$A27)</f>
        <v>0</v>
      </c>
      <c r="ASQ27">
        <f>COUNTIF(Sheet1!ASN:ASN,$A27)</f>
        <v>2</v>
      </c>
      <c r="ASR27">
        <f>COUNTIF(Sheet1!ASO:ASO,$A27)</f>
        <v>2</v>
      </c>
      <c r="ASS27">
        <f>COUNTIF(Sheet1!ASP:ASP,$A27)</f>
        <v>1</v>
      </c>
      <c r="AST27">
        <f>COUNTIF(Sheet1!ASQ:ASQ,$A27)</f>
        <v>1</v>
      </c>
      <c r="ASU27">
        <f>COUNTIF(Sheet1!ASR:ASR,$A27)</f>
        <v>1</v>
      </c>
      <c r="ASV27">
        <f>COUNTIF(Sheet1!ASS:ASS,$A27)</f>
        <v>1</v>
      </c>
      <c r="ASW27">
        <f>COUNTIF(Sheet1!AST:AST,$A27)</f>
        <v>0</v>
      </c>
      <c r="ASX27">
        <f>COUNTIF(Sheet1!ASU:ASU,$A27)</f>
        <v>3</v>
      </c>
      <c r="ASY27">
        <f>COUNTIF(Sheet1!ASV:ASV,$A27)</f>
        <v>0</v>
      </c>
      <c r="ASZ27">
        <f>COUNTIF(Sheet1!ASW:ASW,$A27)</f>
        <v>1</v>
      </c>
      <c r="ATA27">
        <f>COUNTIF(Sheet1!ASX:ASX,$A27)</f>
        <v>1</v>
      </c>
      <c r="ATB27">
        <f>COUNTIF(Sheet1!ASY:ASY,$A27)</f>
        <v>1</v>
      </c>
      <c r="ATC27">
        <f>COUNTIF(Sheet1!ASZ:ASZ,$A27)</f>
        <v>0</v>
      </c>
      <c r="ATD27">
        <f>COUNTIF(Sheet1!ATA:ATA,$A27)</f>
        <v>1</v>
      </c>
      <c r="ATE27">
        <f>COUNTIF(Sheet1!ATB:ATB,$A27)</f>
        <v>2</v>
      </c>
      <c r="ATF27">
        <f>COUNTIF(Sheet1!ATC:ATC,$A27)</f>
        <v>0</v>
      </c>
      <c r="ATG27">
        <f>COUNTIF(Sheet1!ATD:ATD,$A27)</f>
        <v>0</v>
      </c>
      <c r="ATH27">
        <f>COUNTIF(Sheet1!ATE:ATE,$A27)</f>
        <v>1</v>
      </c>
    </row>
    <row r="28" spans="1:1204" s="10" customFormat="1" x14ac:dyDescent="0.25">
      <c r="A28" s="9"/>
      <c r="C28" s="11">
        <f>(('Sheet1 (2)'!$C$1-C2)/'Sheet1 (2)'!$C$1)+(('Sheet1 (2)'!$C$2-C3)/'Sheet1 (2)'!$C$2)+(('Sheet1 (2)'!$C$3-C4)/'Sheet1 (2)'!$C$3)+(('Sheet1 (2)'!$C$4-C5)/'Sheet1 (2)'!$C$4)+(('Sheet1 (2)'!$C$5-C6)/'Sheet1 (2)'!$C$5)+(('Sheet1 (2)'!$C$6-C7)/'Sheet1 (2)'!$C$6)+(('Sheet1 (2)'!$C$7-C8)/'Sheet1 (2)'!$C$7)+(('Sheet1 (2)'!$C$8-C9)/'Sheet1 (2)'!$C$8)+(('Sheet1 (2)'!$C$9-C10)/'Sheet1 (2)'!$C$9)+(('Sheet1 (2)'!$C$10-C11)/'Sheet1 (2)'!$C$10)+(('Sheet1 (2)'!$C$11-C12)/'Sheet1 (2)'!$C$11)+(('Sheet1 (2)'!$C$12-C13)/'Sheet1 (2)'!$C$12)+(('Sheet1 (2)'!$C$13-C14)/'Sheet1 (2)'!$C$13)+(('Sheet1 (2)'!$C$14-C15)/'Sheet1 (2)'!$C$14)+(('Sheet1 (2)'!$C$15-C16)/'Sheet1 (2)'!$C$15)+(('Sheet1 (2)'!$C$16-C17)/'Sheet1 (2)'!$C$16)+(('Sheet1 (2)'!$C$17-C18)/'Sheet1 (2)'!$C$17)+(('Sheet1 (2)'!$C$18-C19)/'Sheet1 (2)'!$C$18)+(('Sheet1 (2)'!$C$19-C20)/'Sheet1 (2)'!$C$19)+(('Sheet1 (2)'!$C$20-C21)/'Sheet1 (2)'!$C$20)+(('Sheet1 (2)'!$C$21-C22)/'Sheet1 (2)'!$C$21)+(('Sheet1 (2)'!$C$22-C23)/'Sheet1 (2)'!$C$22)+(('Sheet1 (2)'!$C$23-C24)/'Sheet1 (2)'!$C$23)+(('Sheet1 (2)'!$C$24-C25)/'Sheet1 (2)'!$C$24)+(('Sheet1 (2)'!$C$25-C26)/'Sheet1 (2)'!$C$25)+(('Sheet1 (2)'!$C$26-C27)/'Sheet1 (2)'!$C$26)</f>
        <v>23.5</v>
      </c>
      <c r="D28" s="11">
        <f>(('Sheet1 (2)'!$C$1-D2)/'Sheet1 (2)'!$C$1)+(('Sheet1 (2)'!$C$2-D3)/'Sheet1 (2)'!$C$2)+(('Sheet1 (2)'!$C$3-D4)/'Sheet1 (2)'!$C$3)+(('Sheet1 (2)'!$C$4-D5)/'Sheet1 (2)'!$C$4)+(('Sheet1 (2)'!$C$5-D6)/'Sheet1 (2)'!$C$5)+(('Sheet1 (2)'!$C$6-D7)/'Sheet1 (2)'!$C$6)+(('Sheet1 (2)'!$C$7-D8)/'Sheet1 (2)'!$C$7)+(('Sheet1 (2)'!$C$8-D9)/'Sheet1 (2)'!$C$8)+(('Sheet1 (2)'!$C$9-D10)/'Sheet1 (2)'!$C$9)+(('Sheet1 (2)'!$C$10-D11)/'Sheet1 (2)'!$C$10)+(('Sheet1 (2)'!$C$11-D12)/'Sheet1 (2)'!$C$11)+(('Sheet1 (2)'!$C$12-D13)/'Sheet1 (2)'!$C$12)+(('Sheet1 (2)'!$C$13-D14)/'Sheet1 (2)'!$C$13)+(('Sheet1 (2)'!$C$14-D15)/'Sheet1 (2)'!$C$14)+(('Sheet1 (2)'!$C$15-D16)/'Sheet1 (2)'!$C$15)+(('Sheet1 (2)'!$C$16-D17)/'Sheet1 (2)'!$C$16)+(('Sheet1 (2)'!$C$17-D18)/'Sheet1 (2)'!$C$17)+(('Sheet1 (2)'!$C$18-D19)/'Sheet1 (2)'!$C$18)+(('Sheet1 (2)'!$C$19-D20)/'Sheet1 (2)'!$C$19)+(('Sheet1 (2)'!$C$20-D21)/'Sheet1 (2)'!$C$20)+(('Sheet1 (2)'!$C$21-D22)/'Sheet1 (2)'!$C$21)+(('Sheet1 (2)'!$C$22-D23)/'Sheet1 (2)'!$C$22)+(('Sheet1 (2)'!$C$23-D24)/'Sheet1 (2)'!$C$23)+(('Sheet1 (2)'!$C$24-D25)/'Sheet1 (2)'!$C$24)+(('Sheet1 (2)'!$C$25-D26)/'Sheet1 (2)'!$C$25)+(('Sheet1 (2)'!$C$26-D27)/'Sheet1 (2)'!$C$26)</f>
        <v>0</v>
      </c>
      <c r="E28" s="11">
        <f>(('Sheet1 (2)'!$C$1-E2)/'Sheet1 (2)'!$C$1)+(('Sheet1 (2)'!$C$2-E3)/'Sheet1 (2)'!$C$2)+(('Sheet1 (2)'!$C$3-E4)/'Sheet1 (2)'!$C$3)+(('Sheet1 (2)'!$C$4-E5)/'Sheet1 (2)'!$C$4)+(('Sheet1 (2)'!$C$5-E6)/'Sheet1 (2)'!$C$5)+(('Sheet1 (2)'!$C$6-E7)/'Sheet1 (2)'!$C$6)+(('Sheet1 (2)'!$C$7-E8)/'Sheet1 (2)'!$C$7)+(('Sheet1 (2)'!$C$8-E9)/'Sheet1 (2)'!$C$8)+(('Sheet1 (2)'!$C$9-E10)/'Sheet1 (2)'!$C$9)+(('Sheet1 (2)'!$C$10-E11)/'Sheet1 (2)'!$C$10)+(('Sheet1 (2)'!$C$11-E12)/'Sheet1 (2)'!$C$11)+(('Sheet1 (2)'!$C$12-E13)/'Sheet1 (2)'!$C$12)+(('Sheet1 (2)'!$C$13-E14)/'Sheet1 (2)'!$C$13)+(('Sheet1 (2)'!$C$14-E15)/'Sheet1 (2)'!$C$14)+(('Sheet1 (2)'!$C$15-E16)/'Sheet1 (2)'!$C$15)+(('Sheet1 (2)'!$C$16-E17)/'Sheet1 (2)'!$C$16)+(('Sheet1 (2)'!$C$17-E18)/'Sheet1 (2)'!$C$17)+(('Sheet1 (2)'!$C$18-E19)/'Sheet1 (2)'!$C$18)+(('Sheet1 (2)'!$C$19-E20)/'Sheet1 (2)'!$C$19)+(('Sheet1 (2)'!$C$20-E21)/'Sheet1 (2)'!$C$20)+(('Sheet1 (2)'!$C$21-E22)/'Sheet1 (2)'!$C$21)+(('Sheet1 (2)'!$C$22-E23)/'Sheet1 (2)'!$C$22)+(('Sheet1 (2)'!$C$23-E24)/'Sheet1 (2)'!$C$23)+(('Sheet1 (2)'!$C$24-E25)/'Sheet1 (2)'!$C$24)+(('Sheet1 (2)'!$C$25-E26)/'Sheet1 (2)'!$C$25)+(('Sheet1 (2)'!$C$26-E27)/'Sheet1 (2)'!$C$26)</f>
        <v>21.818181818181817</v>
      </c>
      <c r="F28" s="11">
        <f>(('Sheet1 (2)'!$C$1-F2)/'Sheet1 (2)'!$C$1)+(('Sheet1 (2)'!$C$2-F3)/'Sheet1 (2)'!$C$2)+(('Sheet1 (2)'!$C$3-F4)/'Sheet1 (2)'!$C$3)+(('Sheet1 (2)'!$C$4-F5)/'Sheet1 (2)'!$C$4)+(('Sheet1 (2)'!$C$5-F6)/'Sheet1 (2)'!$C$5)+(('Sheet1 (2)'!$C$6-F7)/'Sheet1 (2)'!$C$6)+(('Sheet1 (2)'!$C$7-F8)/'Sheet1 (2)'!$C$7)+(('Sheet1 (2)'!$C$8-F9)/'Sheet1 (2)'!$C$8)+(('Sheet1 (2)'!$C$9-F10)/'Sheet1 (2)'!$C$9)+(('Sheet1 (2)'!$C$10-F11)/'Sheet1 (2)'!$C$10)+(('Sheet1 (2)'!$C$11-F12)/'Sheet1 (2)'!$C$11)+(('Sheet1 (2)'!$C$12-F13)/'Sheet1 (2)'!$C$12)+(('Sheet1 (2)'!$C$13-F14)/'Sheet1 (2)'!$C$13)+(('Sheet1 (2)'!$C$14-F15)/'Sheet1 (2)'!$C$14)+(('Sheet1 (2)'!$C$15-F16)/'Sheet1 (2)'!$C$15)+(('Sheet1 (2)'!$C$16-F17)/'Sheet1 (2)'!$C$16)+(('Sheet1 (2)'!$C$17-F18)/'Sheet1 (2)'!$C$17)+(('Sheet1 (2)'!$C$18-F19)/'Sheet1 (2)'!$C$18)+(('Sheet1 (2)'!$C$19-F20)/'Sheet1 (2)'!$C$19)+(('Sheet1 (2)'!$C$20-F21)/'Sheet1 (2)'!$C$20)+(('Sheet1 (2)'!$C$21-F22)/'Sheet1 (2)'!$C$21)+(('Sheet1 (2)'!$C$22-F23)/'Sheet1 (2)'!$C$22)+(('Sheet1 (2)'!$C$23-F24)/'Sheet1 (2)'!$C$23)+(('Sheet1 (2)'!$C$24-F25)/'Sheet1 (2)'!$C$24)+(('Sheet1 (2)'!$C$25-F26)/'Sheet1 (2)'!$C$25)+(('Sheet1 (2)'!$C$26-F27)/'Sheet1 (2)'!$C$26)</f>
        <v>12.297979797979798</v>
      </c>
      <c r="G28" s="11">
        <f>(('Sheet1 (2)'!$C$1-G2)/'Sheet1 (2)'!$C$1)+(('Sheet1 (2)'!$C$2-G3)/'Sheet1 (2)'!$C$2)+(('Sheet1 (2)'!$C$3-G4)/'Sheet1 (2)'!$C$3)+(('Sheet1 (2)'!$C$4-G5)/'Sheet1 (2)'!$C$4)+(('Sheet1 (2)'!$C$5-G6)/'Sheet1 (2)'!$C$5)+(('Sheet1 (2)'!$C$6-G7)/'Sheet1 (2)'!$C$6)+(('Sheet1 (2)'!$C$7-G8)/'Sheet1 (2)'!$C$7)+(('Sheet1 (2)'!$C$8-G9)/'Sheet1 (2)'!$C$8)+(('Sheet1 (2)'!$C$9-G10)/'Sheet1 (2)'!$C$9)+(('Sheet1 (2)'!$C$10-G11)/'Sheet1 (2)'!$C$10)+(('Sheet1 (2)'!$C$11-G12)/'Sheet1 (2)'!$C$11)+(('Sheet1 (2)'!$C$12-G13)/'Sheet1 (2)'!$C$12)+(('Sheet1 (2)'!$C$13-G14)/'Sheet1 (2)'!$C$13)+(('Sheet1 (2)'!$C$14-G15)/'Sheet1 (2)'!$C$14)+(('Sheet1 (2)'!$C$15-G16)/'Sheet1 (2)'!$C$15)+(('Sheet1 (2)'!$C$16-G17)/'Sheet1 (2)'!$C$16)+(('Sheet1 (2)'!$C$17-G18)/'Sheet1 (2)'!$C$17)+(('Sheet1 (2)'!$C$18-G19)/'Sheet1 (2)'!$C$18)+(('Sheet1 (2)'!$C$19-G20)/'Sheet1 (2)'!$C$19)+(('Sheet1 (2)'!$C$20-G21)/'Sheet1 (2)'!$C$20)+(('Sheet1 (2)'!$C$21-G22)/'Sheet1 (2)'!$C$21)+(('Sheet1 (2)'!$C$22-G23)/'Sheet1 (2)'!$C$22)+(('Sheet1 (2)'!$C$23-G24)/'Sheet1 (2)'!$C$23)+(('Sheet1 (2)'!$C$24-G25)/'Sheet1 (2)'!$C$24)+(('Sheet1 (2)'!$C$25-G26)/'Sheet1 (2)'!$C$25)+(('Sheet1 (2)'!$C$26-G27)/'Sheet1 (2)'!$C$26)</f>
        <v>17.936868686868685</v>
      </c>
      <c r="H28" s="11">
        <f>(('Sheet1 (2)'!$C$1-H2)/'Sheet1 (2)'!$C$1)+(('Sheet1 (2)'!$C$2-H3)/'Sheet1 (2)'!$C$2)+(('Sheet1 (2)'!$C$3-H4)/'Sheet1 (2)'!$C$3)+(('Sheet1 (2)'!$C$4-H5)/'Sheet1 (2)'!$C$4)+(('Sheet1 (2)'!$C$5-H6)/'Sheet1 (2)'!$C$5)+(('Sheet1 (2)'!$C$6-H7)/'Sheet1 (2)'!$C$6)+(('Sheet1 (2)'!$C$7-H8)/'Sheet1 (2)'!$C$7)+(('Sheet1 (2)'!$C$8-H9)/'Sheet1 (2)'!$C$8)+(('Sheet1 (2)'!$C$9-H10)/'Sheet1 (2)'!$C$9)+(('Sheet1 (2)'!$C$10-H11)/'Sheet1 (2)'!$C$10)+(('Sheet1 (2)'!$C$11-H12)/'Sheet1 (2)'!$C$11)+(('Sheet1 (2)'!$C$12-H13)/'Sheet1 (2)'!$C$12)+(('Sheet1 (2)'!$C$13-H14)/'Sheet1 (2)'!$C$13)+(('Sheet1 (2)'!$C$14-H15)/'Sheet1 (2)'!$C$14)+(('Sheet1 (2)'!$C$15-H16)/'Sheet1 (2)'!$C$15)+(('Sheet1 (2)'!$C$16-H17)/'Sheet1 (2)'!$C$16)+(('Sheet1 (2)'!$C$17-H18)/'Sheet1 (2)'!$C$17)+(('Sheet1 (2)'!$C$18-H19)/'Sheet1 (2)'!$C$18)+(('Sheet1 (2)'!$C$19-H20)/'Sheet1 (2)'!$C$19)+(('Sheet1 (2)'!$C$20-H21)/'Sheet1 (2)'!$C$20)+(('Sheet1 (2)'!$C$21-H22)/'Sheet1 (2)'!$C$21)+(('Sheet1 (2)'!$C$22-H23)/'Sheet1 (2)'!$C$22)+(('Sheet1 (2)'!$C$23-H24)/'Sheet1 (2)'!$C$23)+(('Sheet1 (2)'!$C$24-H25)/'Sheet1 (2)'!$C$24)+(('Sheet1 (2)'!$C$25-H26)/'Sheet1 (2)'!$C$25)+(('Sheet1 (2)'!$C$26-H27)/'Sheet1 (2)'!$C$26)</f>
        <v>12.75</v>
      </c>
      <c r="I28" s="11">
        <f>(('Sheet1 (2)'!$C$1-I2)/'Sheet1 (2)'!$C$1)+(('Sheet1 (2)'!$C$2-I3)/'Sheet1 (2)'!$C$2)+(('Sheet1 (2)'!$C$3-I4)/'Sheet1 (2)'!$C$3)+(('Sheet1 (2)'!$C$4-I5)/'Sheet1 (2)'!$C$4)+(('Sheet1 (2)'!$C$5-I6)/'Sheet1 (2)'!$C$5)+(('Sheet1 (2)'!$C$6-I7)/'Sheet1 (2)'!$C$6)+(('Sheet1 (2)'!$C$7-I8)/'Sheet1 (2)'!$C$7)+(('Sheet1 (2)'!$C$8-I9)/'Sheet1 (2)'!$C$8)+(('Sheet1 (2)'!$C$9-I10)/'Sheet1 (2)'!$C$9)+(('Sheet1 (2)'!$C$10-I11)/'Sheet1 (2)'!$C$10)+(('Sheet1 (2)'!$C$11-I12)/'Sheet1 (2)'!$C$11)+(('Sheet1 (2)'!$C$12-I13)/'Sheet1 (2)'!$C$12)+(('Sheet1 (2)'!$C$13-I14)/'Sheet1 (2)'!$C$13)+(('Sheet1 (2)'!$C$14-I15)/'Sheet1 (2)'!$C$14)+(('Sheet1 (2)'!$C$15-I16)/'Sheet1 (2)'!$C$15)+(('Sheet1 (2)'!$C$16-I17)/'Sheet1 (2)'!$C$16)+(('Sheet1 (2)'!$C$17-I18)/'Sheet1 (2)'!$C$17)+(('Sheet1 (2)'!$C$18-I19)/'Sheet1 (2)'!$C$18)+(('Sheet1 (2)'!$C$19-I20)/'Sheet1 (2)'!$C$19)+(('Sheet1 (2)'!$C$20-I21)/'Sheet1 (2)'!$C$20)+(('Sheet1 (2)'!$C$21-I22)/'Sheet1 (2)'!$C$21)+(('Sheet1 (2)'!$C$22-I23)/'Sheet1 (2)'!$C$22)+(('Sheet1 (2)'!$C$23-I24)/'Sheet1 (2)'!$C$23)+(('Sheet1 (2)'!$C$24-I25)/'Sheet1 (2)'!$C$24)+(('Sheet1 (2)'!$C$25-I26)/'Sheet1 (2)'!$C$25)+(('Sheet1 (2)'!$C$26-I27)/'Sheet1 (2)'!$C$26)</f>
        <v>21.75</v>
      </c>
      <c r="J28" s="11">
        <f>(('Sheet1 (2)'!$C$1-J2)/'Sheet1 (2)'!$C$1)+(('Sheet1 (2)'!$C$2-J3)/'Sheet1 (2)'!$C$2)+(('Sheet1 (2)'!$C$3-J4)/'Sheet1 (2)'!$C$3)+(('Sheet1 (2)'!$C$4-J5)/'Sheet1 (2)'!$C$4)+(('Sheet1 (2)'!$C$5-J6)/'Sheet1 (2)'!$C$5)+(('Sheet1 (2)'!$C$6-J7)/'Sheet1 (2)'!$C$6)+(('Sheet1 (2)'!$C$7-J8)/'Sheet1 (2)'!$C$7)+(('Sheet1 (2)'!$C$8-J9)/'Sheet1 (2)'!$C$8)+(('Sheet1 (2)'!$C$9-J10)/'Sheet1 (2)'!$C$9)+(('Sheet1 (2)'!$C$10-J11)/'Sheet1 (2)'!$C$10)+(('Sheet1 (2)'!$C$11-J12)/'Sheet1 (2)'!$C$11)+(('Sheet1 (2)'!$C$12-J13)/'Sheet1 (2)'!$C$12)+(('Sheet1 (2)'!$C$13-J14)/'Sheet1 (2)'!$C$13)+(('Sheet1 (2)'!$C$14-J15)/'Sheet1 (2)'!$C$14)+(('Sheet1 (2)'!$C$15-J16)/'Sheet1 (2)'!$C$15)+(('Sheet1 (2)'!$C$16-J17)/'Sheet1 (2)'!$C$16)+(('Sheet1 (2)'!$C$17-J18)/'Sheet1 (2)'!$C$17)+(('Sheet1 (2)'!$C$18-J19)/'Sheet1 (2)'!$C$18)+(('Sheet1 (2)'!$C$19-J20)/'Sheet1 (2)'!$C$19)+(('Sheet1 (2)'!$C$20-J21)/'Sheet1 (2)'!$C$20)+(('Sheet1 (2)'!$C$21-J22)/'Sheet1 (2)'!$C$21)+(('Sheet1 (2)'!$C$22-J23)/'Sheet1 (2)'!$C$22)+(('Sheet1 (2)'!$C$23-J24)/'Sheet1 (2)'!$C$23)+(('Sheet1 (2)'!$C$24-J25)/'Sheet1 (2)'!$C$24)+(('Sheet1 (2)'!$C$25-J26)/'Sheet1 (2)'!$C$25)+(('Sheet1 (2)'!$C$26-J27)/'Sheet1 (2)'!$C$26)</f>
        <v>16.366161616161616</v>
      </c>
      <c r="K28" s="11">
        <f>(('Sheet1 (2)'!$C$1-K2)/'Sheet1 (2)'!$C$1)+(('Sheet1 (2)'!$C$2-K3)/'Sheet1 (2)'!$C$2)+(('Sheet1 (2)'!$C$3-K4)/'Sheet1 (2)'!$C$3)+(('Sheet1 (2)'!$C$4-K5)/'Sheet1 (2)'!$C$4)+(('Sheet1 (2)'!$C$5-K6)/'Sheet1 (2)'!$C$5)+(('Sheet1 (2)'!$C$6-K7)/'Sheet1 (2)'!$C$6)+(('Sheet1 (2)'!$C$7-K8)/'Sheet1 (2)'!$C$7)+(('Sheet1 (2)'!$C$8-K9)/'Sheet1 (2)'!$C$8)+(('Sheet1 (2)'!$C$9-K10)/'Sheet1 (2)'!$C$9)+(('Sheet1 (2)'!$C$10-K11)/'Sheet1 (2)'!$C$10)+(('Sheet1 (2)'!$C$11-K12)/'Sheet1 (2)'!$C$11)+(('Sheet1 (2)'!$C$12-K13)/'Sheet1 (2)'!$C$12)+(('Sheet1 (2)'!$C$13-K14)/'Sheet1 (2)'!$C$13)+(('Sheet1 (2)'!$C$14-K15)/'Sheet1 (2)'!$C$14)+(('Sheet1 (2)'!$C$15-K16)/'Sheet1 (2)'!$C$15)+(('Sheet1 (2)'!$C$16-K17)/'Sheet1 (2)'!$C$16)+(('Sheet1 (2)'!$C$17-K18)/'Sheet1 (2)'!$C$17)+(('Sheet1 (2)'!$C$18-K19)/'Sheet1 (2)'!$C$18)+(('Sheet1 (2)'!$C$19-K20)/'Sheet1 (2)'!$C$19)+(('Sheet1 (2)'!$C$20-K21)/'Sheet1 (2)'!$C$20)+(('Sheet1 (2)'!$C$21-K22)/'Sheet1 (2)'!$C$21)+(('Sheet1 (2)'!$C$22-K23)/'Sheet1 (2)'!$C$22)+(('Sheet1 (2)'!$C$23-K24)/'Sheet1 (2)'!$C$23)+(('Sheet1 (2)'!$C$24-K25)/'Sheet1 (2)'!$C$24)+(('Sheet1 (2)'!$C$25-K26)/'Sheet1 (2)'!$C$25)+(('Sheet1 (2)'!$C$26-K27)/'Sheet1 (2)'!$C$26)</f>
        <v>15.527777777777779</v>
      </c>
      <c r="L28" s="11">
        <f>(('Sheet1 (2)'!$C$1-L2)/'Sheet1 (2)'!$C$1)+(('Sheet1 (2)'!$C$2-L3)/'Sheet1 (2)'!$C$2)+(('Sheet1 (2)'!$C$3-L4)/'Sheet1 (2)'!$C$3)+(('Sheet1 (2)'!$C$4-L5)/'Sheet1 (2)'!$C$4)+(('Sheet1 (2)'!$C$5-L6)/'Sheet1 (2)'!$C$5)+(('Sheet1 (2)'!$C$6-L7)/'Sheet1 (2)'!$C$6)+(('Sheet1 (2)'!$C$7-L8)/'Sheet1 (2)'!$C$7)+(('Sheet1 (2)'!$C$8-L9)/'Sheet1 (2)'!$C$8)+(('Sheet1 (2)'!$C$9-L10)/'Sheet1 (2)'!$C$9)+(('Sheet1 (2)'!$C$10-L11)/'Sheet1 (2)'!$C$10)+(('Sheet1 (2)'!$C$11-L12)/'Sheet1 (2)'!$C$11)+(('Sheet1 (2)'!$C$12-L13)/'Sheet1 (2)'!$C$12)+(('Sheet1 (2)'!$C$13-L14)/'Sheet1 (2)'!$C$13)+(('Sheet1 (2)'!$C$14-L15)/'Sheet1 (2)'!$C$14)+(('Sheet1 (2)'!$C$15-L16)/'Sheet1 (2)'!$C$15)+(('Sheet1 (2)'!$C$16-L17)/'Sheet1 (2)'!$C$16)+(('Sheet1 (2)'!$C$17-L18)/'Sheet1 (2)'!$C$17)+(('Sheet1 (2)'!$C$18-L19)/'Sheet1 (2)'!$C$18)+(('Sheet1 (2)'!$C$19-L20)/'Sheet1 (2)'!$C$19)+(('Sheet1 (2)'!$C$20-L21)/'Sheet1 (2)'!$C$20)+(('Sheet1 (2)'!$C$21-L22)/'Sheet1 (2)'!$C$21)+(('Sheet1 (2)'!$C$22-L23)/'Sheet1 (2)'!$C$22)+(('Sheet1 (2)'!$C$23-L24)/'Sheet1 (2)'!$C$23)+(('Sheet1 (2)'!$C$24-L25)/'Sheet1 (2)'!$C$24)+(('Sheet1 (2)'!$C$25-L26)/'Sheet1 (2)'!$C$25)+(('Sheet1 (2)'!$C$26-L27)/'Sheet1 (2)'!$C$26)</f>
        <v>14.159090909090908</v>
      </c>
      <c r="M28" s="11">
        <f>(('Sheet1 (2)'!$C$1-M2)/'Sheet1 (2)'!$C$1)+(('Sheet1 (2)'!$C$2-M3)/'Sheet1 (2)'!$C$2)+(('Sheet1 (2)'!$C$3-M4)/'Sheet1 (2)'!$C$3)+(('Sheet1 (2)'!$C$4-M5)/'Sheet1 (2)'!$C$4)+(('Sheet1 (2)'!$C$5-M6)/'Sheet1 (2)'!$C$5)+(('Sheet1 (2)'!$C$6-M7)/'Sheet1 (2)'!$C$6)+(('Sheet1 (2)'!$C$7-M8)/'Sheet1 (2)'!$C$7)+(('Sheet1 (2)'!$C$8-M9)/'Sheet1 (2)'!$C$8)+(('Sheet1 (2)'!$C$9-M10)/'Sheet1 (2)'!$C$9)+(('Sheet1 (2)'!$C$10-M11)/'Sheet1 (2)'!$C$10)+(('Sheet1 (2)'!$C$11-M12)/'Sheet1 (2)'!$C$11)+(('Sheet1 (2)'!$C$12-M13)/'Sheet1 (2)'!$C$12)+(('Sheet1 (2)'!$C$13-M14)/'Sheet1 (2)'!$C$13)+(('Sheet1 (2)'!$C$14-M15)/'Sheet1 (2)'!$C$14)+(('Sheet1 (2)'!$C$15-M16)/'Sheet1 (2)'!$C$15)+(('Sheet1 (2)'!$C$16-M17)/'Sheet1 (2)'!$C$16)+(('Sheet1 (2)'!$C$17-M18)/'Sheet1 (2)'!$C$17)+(('Sheet1 (2)'!$C$18-M19)/'Sheet1 (2)'!$C$18)+(('Sheet1 (2)'!$C$19-M20)/'Sheet1 (2)'!$C$19)+(('Sheet1 (2)'!$C$20-M21)/'Sheet1 (2)'!$C$20)+(('Sheet1 (2)'!$C$21-M22)/'Sheet1 (2)'!$C$21)+(('Sheet1 (2)'!$C$22-M23)/'Sheet1 (2)'!$C$22)+(('Sheet1 (2)'!$C$23-M24)/'Sheet1 (2)'!$C$23)+(('Sheet1 (2)'!$C$24-M25)/'Sheet1 (2)'!$C$24)+(('Sheet1 (2)'!$C$25-M26)/'Sheet1 (2)'!$C$25)+(('Sheet1 (2)'!$C$26-M27)/'Sheet1 (2)'!$C$26)</f>
        <v>13.797979797979798</v>
      </c>
      <c r="N28" s="11">
        <f>(('Sheet1 (2)'!$C$1-N2)/'Sheet1 (2)'!$C$1)+(('Sheet1 (2)'!$C$2-N3)/'Sheet1 (2)'!$C$2)+(('Sheet1 (2)'!$C$3-N4)/'Sheet1 (2)'!$C$3)+(('Sheet1 (2)'!$C$4-N5)/'Sheet1 (2)'!$C$4)+(('Sheet1 (2)'!$C$5-N6)/'Sheet1 (2)'!$C$5)+(('Sheet1 (2)'!$C$6-N7)/'Sheet1 (2)'!$C$6)+(('Sheet1 (2)'!$C$7-N8)/'Sheet1 (2)'!$C$7)+(('Sheet1 (2)'!$C$8-N9)/'Sheet1 (2)'!$C$8)+(('Sheet1 (2)'!$C$9-N10)/'Sheet1 (2)'!$C$9)+(('Sheet1 (2)'!$C$10-N11)/'Sheet1 (2)'!$C$10)+(('Sheet1 (2)'!$C$11-N12)/'Sheet1 (2)'!$C$11)+(('Sheet1 (2)'!$C$12-N13)/'Sheet1 (2)'!$C$12)+(('Sheet1 (2)'!$C$13-N14)/'Sheet1 (2)'!$C$13)+(('Sheet1 (2)'!$C$14-N15)/'Sheet1 (2)'!$C$14)+(('Sheet1 (2)'!$C$15-N16)/'Sheet1 (2)'!$C$15)+(('Sheet1 (2)'!$C$16-N17)/'Sheet1 (2)'!$C$16)+(('Sheet1 (2)'!$C$17-N18)/'Sheet1 (2)'!$C$17)+(('Sheet1 (2)'!$C$18-N19)/'Sheet1 (2)'!$C$18)+(('Sheet1 (2)'!$C$19-N20)/'Sheet1 (2)'!$C$19)+(('Sheet1 (2)'!$C$20-N21)/'Sheet1 (2)'!$C$20)+(('Sheet1 (2)'!$C$21-N22)/'Sheet1 (2)'!$C$21)+(('Sheet1 (2)'!$C$22-N23)/'Sheet1 (2)'!$C$22)+(('Sheet1 (2)'!$C$23-N24)/'Sheet1 (2)'!$C$23)+(('Sheet1 (2)'!$C$24-N25)/'Sheet1 (2)'!$C$24)+(('Sheet1 (2)'!$C$25-N26)/'Sheet1 (2)'!$C$25)+(('Sheet1 (2)'!$C$26-N27)/'Sheet1 (2)'!$C$26)</f>
        <v>15.5</v>
      </c>
      <c r="O28" s="11">
        <f>(('Sheet1 (2)'!$C$1-O2)/'Sheet1 (2)'!$C$1)+(('Sheet1 (2)'!$C$2-O3)/'Sheet1 (2)'!$C$2)+(('Sheet1 (2)'!$C$3-O4)/'Sheet1 (2)'!$C$3)+(('Sheet1 (2)'!$C$4-O5)/'Sheet1 (2)'!$C$4)+(('Sheet1 (2)'!$C$5-O6)/'Sheet1 (2)'!$C$5)+(('Sheet1 (2)'!$C$6-O7)/'Sheet1 (2)'!$C$6)+(('Sheet1 (2)'!$C$7-O8)/'Sheet1 (2)'!$C$7)+(('Sheet1 (2)'!$C$8-O9)/'Sheet1 (2)'!$C$8)+(('Sheet1 (2)'!$C$9-O10)/'Sheet1 (2)'!$C$9)+(('Sheet1 (2)'!$C$10-O11)/'Sheet1 (2)'!$C$10)+(('Sheet1 (2)'!$C$11-O12)/'Sheet1 (2)'!$C$11)+(('Sheet1 (2)'!$C$12-O13)/'Sheet1 (2)'!$C$12)+(('Sheet1 (2)'!$C$13-O14)/'Sheet1 (2)'!$C$13)+(('Sheet1 (2)'!$C$14-O15)/'Sheet1 (2)'!$C$14)+(('Sheet1 (2)'!$C$15-O16)/'Sheet1 (2)'!$C$15)+(('Sheet1 (2)'!$C$16-O17)/'Sheet1 (2)'!$C$16)+(('Sheet1 (2)'!$C$17-O18)/'Sheet1 (2)'!$C$17)+(('Sheet1 (2)'!$C$18-O19)/'Sheet1 (2)'!$C$18)+(('Sheet1 (2)'!$C$19-O20)/'Sheet1 (2)'!$C$19)+(('Sheet1 (2)'!$C$20-O21)/'Sheet1 (2)'!$C$20)+(('Sheet1 (2)'!$C$21-O22)/'Sheet1 (2)'!$C$21)+(('Sheet1 (2)'!$C$22-O23)/'Sheet1 (2)'!$C$22)+(('Sheet1 (2)'!$C$23-O24)/'Sheet1 (2)'!$C$23)+(('Sheet1 (2)'!$C$24-O25)/'Sheet1 (2)'!$C$24)+(('Sheet1 (2)'!$C$25-O26)/'Sheet1 (2)'!$C$25)+(('Sheet1 (2)'!$C$26-O27)/'Sheet1 (2)'!$C$26)</f>
        <v>9.25</v>
      </c>
      <c r="P28" s="11">
        <f>(('Sheet1 (2)'!$C$1-P2)/'Sheet1 (2)'!$C$1)+(('Sheet1 (2)'!$C$2-P3)/'Sheet1 (2)'!$C$2)+(('Sheet1 (2)'!$C$3-P4)/'Sheet1 (2)'!$C$3)+(('Sheet1 (2)'!$C$4-P5)/'Sheet1 (2)'!$C$4)+(('Sheet1 (2)'!$C$5-P6)/'Sheet1 (2)'!$C$5)+(('Sheet1 (2)'!$C$6-P7)/'Sheet1 (2)'!$C$6)+(('Sheet1 (2)'!$C$7-P8)/'Sheet1 (2)'!$C$7)+(('Sheet1 (2)'!$C$8-P9)/'Sheet1 (2)'!$C$8)+(('Sheet1 (2)'!$C$9-P10)/'Sheet1 (2)'!$C$9)+(('Sheet1 (2)'!$C$10-P11)/'Sheet1 (2)'!$C$10)+(('Sheet1 (2)'!$C$11-P12)/'Sheet1 (2)'!$C$11)+(('Sheet1 (2)'!$C$12-P13)/'Sheet1 (2)'!$C$12)+(('Sheet1 (2)'!$C$13-P14)/'Sheet1 (2)'!$C$13)+(('Sheet1 (2)'!$C$14-P15)/'Sheet1 (2)'!$C$14)+(('Sheet1 (2)'!$C$15-P16)/'Sheet1 (2)'!$C$15)+(('Sheet1 (2)'!$C$16-P17)/'Sheet1 (2)'!$C$16)+(('Sheet1 (2)'!$C$17-P18)/'Sheet1 (2)'!$C$17)+(('Sheet1 (2)'!$C$18-P19)/'Sheet1 (2)'!$C$18)+(('Sheet1 (2)'!$C$19-P20)/'Sheet1 (2)'!$C$19)+(('Sheet1 (2)'!$C$20-P21)/'Sheet1 (2)'!$C$20)+(('Sheet1 (2)'!$C$21-P22)/'Sheet1 (2)'!$C$21)+(('Sheet1 (2)'!$C$22-P23)/'Sheet1 (2)'!$C$22)+(('Sheet1 (2)'!$C$23-P24)/'Sheet1 (2)'!$C$23)+(('Sheet1 (2)'!$C$24-P25)/'Sheet1 (2)'!$C$24)+(('Sheet1 (2)'!$C$25-P26)/'Sheet1 (2)'!$C$25)+(('Sheet1 (2)'!$C$26-P27)/'Sheet1 (2)'!$C$26)</f>
        <v>26</v>
      </c>
      <c r="Q28" s="11">
        <f>(('Sheet1 (2)'!$C$1-Q2)/'Sheet1 (2)'!$C$1)+(('Sheet1 (2)'!$C$2-Q3)/'Sheet1 (2)'!$C$2)+(('Sheet1 (2)'!$C$3-Q4)/'Sheet1 (2)'!$C$3)+(('Sheet1 (2)'!$C$4-Q5)/'Sheet1 (2)'!$C$4)+(('Sheet1 (2)'!$C$5-Q6)/'Sheet1 (2)'!$C$5)+(('Sheet1 (2)'!$C$6-Q7)/'Sheet1 (2)'!$C$6)+(('Sheet1 (2)'!$C$7-Q8)/'Sheet1 (2)'!$C$7)+(('Sheet1 (2)'!$C$8-Q9)/'Sheet1 (2)'!$C$8)+(('Sheet1 (2)'!$C$9-Q10)/'Sheet1 (2)'!$C$9)+(('Sheet1 (2)'!$C$10-Q11)/'Sheet1 (2)'!$C$10)+(('Sheet1 (2)'!$C$11-Q12)/'Sheet1 (2)'!$C$11)+(('Sheet1 (2)'!$C$12-Q13)/'Sheet1 (2)'!$C$12)+(('Sheet1 (2)'!$C$13-Q14)/'Sheet1 (2)'!$C$13)+(('Sheet1 (2)'!$C$14-Q15)/'Sheet1 (2)'!$C$14)+(('Sheet1 (2)'!$C$15-Q16)/'Sheet1 (2)'!$C$15)+(('Sheet1 (2)'!$C$16-Q17)/'Sheet1 (2)'!$C$16)+(('Sheet1 (2)'!$C$17-Q18)/'Sheet1 (2)'!$C$17)+(('Sheet1 (2)'!$C$18-Q19)/'Sheet1 (2)'!$C$18)+(('Sheet1 (2)'!$C$19-Q20)/'Sheet1 (2)'!$C$19)+(('Sheet1 (2)'!$C$20-Q21)/'Sheet1 (2)'!$C$20)+(('Sheet1 (2)'!$C$21-Q22)/'Sheet1 (2)'!$C$21)+(('Sheet1 (2)'!$C$22-Q23)/'Sheet1 (2)'!$C$22)+(('Sheet1 (2)'!$C$23-Q24)/'Sheet1 (2)'!$C$23)+(('Sheet1 (2)'!$C$24-Q25)/'Sheet1 (2)'!$C$24)+(('Sheet1 (2)'!$C$25-Q26)/'Sheet1 (2)'!$C$25)+(('Sheet1 (2)'!$C$26-Q27)/'Sheet1 (2)'!$C$26)</f>
        <v>22.5</v>
      </c>
      <c r="R28" s="11">
        <f>(('Sheet1 (2)'!$C$1-R2)/'Sheet1 (2)'!$C$1)+(('Sheet1 (2)'!$C$2-R3)/'Sheet1 (2)'!$C$2)+(('Sheet1 (2)'!$C$3-R4)/'Sheet1 (2)'!$C$3)+(('Sheet1 (2)'!$C$4-R5)/'Sheet1 (2)'!$C$4)+(('Sheet1 (2)'!$C$5-R6)/'Sheet1 (2)'!$C$5)+(('Sheet1 (2)'!$C$6-R7)/'Sheet1 (2)'!$C$6)+(('Sheet1 (2)'!$C$7-R8)/'Sheet1 (2)'!$C$7)+(('Sheet1 (2)'!$C$8-R9)/'Sheet1 (2)'!$C$8)+(('Sheet1 (2)'!$C$9-R10)/'Sheet1 (2)'!$C$9)+(('Sheet1 (2)'!$C$10-R11)/'Sheet1 (2)'!$C$10)+(('Sheet1 (2)'!$C$11-R12)/'Sheet1 (2)'!$C$11)+(('Sheet1 (2)'!$C$12-R13)/'Sheet1 (2)'!$C$12)+(('Sheet1 (2)'!$C$13-R14)/'Sheet1 (2)'!$C$13)+(('Sheet1 (2)'!$C$14-R15)/'Sheet1 (2)'!$C$14)+(('Sheet1 (2)'!$C$15-R16)/'Sheet1 (2)'!$C$15)+(('Sheet1 (2)'!$C$16-R17)/'Sheet1 (2)'!$C$16)+(('Sheet1 (2)'!$C$17-R18)/'Sheet1 (2)'!$C$17)+(('Sheet1 (2)'!$C$18-R19)/'Sheet1 (2)'!$C$18)+(('Sheet1 (2)'!$C$19-R20)/'Sheet1 (2)'!$C$19)+(('Sheet1 (2)'!$C$20-R21)/'Sheet1 (2)'!$C$20)+(('Sheet1 (2)'!$C$21-R22)/'Sheet1 (2)'!$C$21)+(('Sheet1 (2)'!$C$22-R23)/'Sheet1 (2)'!$C$22)+(('Sheet1 (2)'!$C$23-R24)/'Sheet1 (2)'!$C$23)+(('Sheet1 (2)'!$C$24-R25)/'Sheet1 (2)'!$C$24)+(('Sheet1 (2)'!$C$25-R26)/'Sheet1 (2)'!$C$25)+(('Sheet1 (2)'!$C$26-R27)/'Sheet1 (2)'!$C$26)</f>
        <v>15.75</v>
      </c>
      <c r="S28" s="11">
        <f>(('Sheet1 (2)'!$C$1-S2)/'Sheet1 (2)'!$C$1)+(('Sheet1 (2)'!$C$2-S3)/'Sheet1 (2)'!$C$2)+(('Sheet1 (2)'!$C$3-S4)/'Sheet1 (2)'!$C$3)+(('Sheet1 (2)'!$C$4-S5)/'Sheet1 (2)'!$C$4)+(('Sheet1 (2)'!$C$5-S6)/'Sheet1 (2)'!$C$5)+(('Sheet1 (2)'!$C$6-S7)/'Sheet1 (2)'!$C$6)+(('Sheet1 (2)'!$C$7-S8)/'Sheet1 (2)'!$C$7)+(('Sheet1 (2)'!$C$8-S9)/'Sheet1 (2)'!$C$8)+(('Sheet1 (2)'!$C$9-S10)/'Sheet1 (2)'!$C$9)+(('Sheet1 (2)'!$C$10-S11)/'Sheet1 (2)'!$C$10)+(('Sheet1 (2)'!$C$11-S12)/'Sheet1 (2)'!$C$11)+(('Sheet1 (2)'!$C$12-S13)/'Sheet1 (2)'!$C$12)+(('Sheet1 (2)'!$C$13-S14)/'Sheet1 (2)'!$C$13)+(('Sheet1 (2)'!$C$14-S15)/'Sheet1 (2)'!$C$14)+(('Sheet1 (2)'!$C$15-S16)/'Sheet1 (2)'!$C$15)+(('Sheet1 (2)'!$C$16-S17)/'Sheet1 (2)'!$C$16)+(('Sheet1 (2)'!$C$17-S18)/'Sheet1 (2)'!$C$17)+(('Sheet1 (2)'!$C$18-S19)/'Sheet1 (2)'!$C$18)+(('Sheet1 (2)'!$C$19-S20)/'Sheet1 (2)'!$C$19)+(('Sheet1 (2)'!$C$20-S21)/'Sheet1 (2)'!$C$20)+(('Sheet1 (2)'!$C$21-S22)/'Sheet1 (2)'!$C$21)+(('Sheet1 (2)'!$C$22-S23)/'Sheet1 (2)'!$C$22)+(('Sheet1 (2)'!$C$23-S24)/'Sheet1 (2)'!$C$23)+(('Sheet1 (2)'!$C$24-S25)/'Sheet1 (2)'!$C$24)+(('Sheet1 (2)'!$C$25-S26)/'Sheet1 (2)'!$C$25)+(('Sheet1 (2)'!$C$26-S27)/'Sheet1 (2)'!$C$26)</f>
        <v>12.047979797979798</v>
      </c>
      <c r="T28" s="11">
        <f>(('Sheet1 (2)'!$C$1-T2)/'Sheet1 (2)'!$C$1)+(('Sheet1 (2)'!$C$2-T3)/'Sheet1 (2)'!$C$2)+(('Sheet1 (2)'!$C$3-T4)/'Sheet1 (2)'!$C$3)+(('Sheet1 (2)'!$C$4-T5)/'Sheet1 (2)'!$C$4)+(('Sheet1 (2)'!$C$5-T6)/'Sheet1 (2)'!$C$5)+(('Sheet1 (2)'!$C$6-T7)/'Sheet1 (2)'!$C$6)+(('Sheet1 (2)'!$C$7-T8)/'Sheet1 (2)'!$C$7)+(('Sheet1 (2)'!$C$8-T9)/'Sheet1 (2)'!$C$8)+(('Sheet1 (2)'!$C$9-T10)/'Sheet1 (2)'!$C$9)+(('Sheet1 (2)'!$C$10-T11)/'Sheet1 (2)'!$C$10)+(('Sheet1 (2)'!$C$11-T12)/'Sheet1 (2)'!$C$11)+(('Sheet1 (2)'!$C$12-T13)/'Sheet1 (2)'!$C$12)+(('Sheet1 (2)'!$C$13-T14)/'Sheet1 (2)'!$C$13)+(('Sheet1 (2)'!$C$14-T15)/'Sheet1 (2)'!$C$14)+(('Sheet1 (2)'!$C$15-T16)/'Sheet1 (2)'!$C$15)+(('Sheet1 (2)'!$C$16-T17)/'Sheet1 (2)'!$C$16)+(('Sheet1 (2)'!$C$17-T18)/'Sheet1 (2)'!$C$17)+(('Sheet1 (2)'!$C$18-T19)/'Sheet1 (2)'!$C$18)+(('Sheet1 (2)'!$C$19-T20)/'Sheet1 (2)'!$C$19)+(('Sheet1 (2)'!$C$20-T21)/'Sheet1 (2)'!$C$20)+(('Sheet1 (2)'!$C$21-T22)/'Sheet1 (2)'!$C$21)+(('Sheet1 (2)'!$C$22-T23)/'Sheet1 (2)'!$C$22)+(('Sheet1 (2)'!$C$23-T24)/'Sheet1 (2)'!$C$23)+(('Sheet1 (2)'!$C$24-T25)/'Sheet1 (2)'!$C$24)+(('Sheet1 (2)'!$C$25-T26)/'Sheet1 (2)'!$C$25)+(('Sheet1 (2)'!$C$26-T27)/'Sheet1 (2)'!$C$26)</f>
        <v>14.5</v>
      </c>
      <c r="U28" s="11">
        <f>(('Sheet1 (2)'!$C$1-U2)/'Sheet1 (2)'!$C$1)+(('Sheet1 (2)'!$C$2-U3)/'Sheet1 (2)'!$C$2)+(('Sheet1 (2)'!$C$3-U4)/'Sheet1 (2)'!$C$3)+(('Sheet1 (2)'!$C$4-U5)/'Sheet1 (2)'!$C$4)+(('Sheet1 (2)'!$C$5-U6)/'Sheet1 (2)'!$C$5)+(('Sheet1 (2)'!$C$6-U7)/'Sheet1 (2)'!$C$6)+(('Sheet1 (2)'!$C$7-U8)/'Sheet1 (2)'!$C$7)+(('Sheet1 (2)'!$C$8-U9)/'Sheet1 (2)'!$C$8)+(('Sheet1 (2)'!$C$9-U10)/'Sheet1 (2)'!$C$9)+(('Sheet1 (2)'!$C$10-U11)/'Sheet1 (2)'!$C$10)+(('Sheet1 (2)'!$C$11-U12)/'Sheet1 (2)'!$C$11)+(('Sheet1 (2)'!$C$12-U13)/'Sheet1 (2)'!$C$12)+(('Sheet1 (2)'!$C$13-U14)/'Sheet1 (2)'!$C$13)+(('Sheet1 (2)'!$C$14-U15)/'Sheet1 (2)'!$C$14)+(('Sheet1 (2)'!$C$15-U16)/'Sheet1 (2)'!$C$15)+(('Sheet1 (2)'!$C$16-U17)/'Sheet1 (2)'!$C$16)+(('Sheet1 (2)'!$C$17-U18)/'Sheet1 (2)'!$C$17)+(('Sheet1 (2)'!$C$18-U19)/'Sheet1 (2)'!$C$18)+(('Sheet1 (2)'!$C$19-U20)/'Sheet1 (2)'!$C$19)+(('Sheet1 (2)'!$C$20-U21)/'Sheet1 (2)'!$C$20)+(('Sheet1 (2)'!$C$21-U22)/'Sheet1 (2)'!$C$21)+(('Sheet1 (2)'!$C$22-U23)/'Sheet1 (2)'!$C$22)+(('Sheet1 (2)'!$C$23-U24)/'Sheet1 (2)'!$C$23)+(('Sheet1 (2)'!$C$24-U25)/'Sheet1 (2)'!$C$24)+(('Sheet1 (2)'!$C$25-U26)/'Sheet1 (2)'!$C$25)+(('Sheet1 (2)'!$C$26-U27)/'Sheet1 (2)'!$C$26)</f>
        <v>16.25</v>
      </c>
      <c r="V28" s="11">
        <f>(('Sheet1 (2)'!$C$1-V2)/'Sheet1 (2)'!$C$1)+(('Sheet1 (2)'!$C$2-V3)/'Sheet1 (2)'!$C$2)+(('Sheet1 (2)'!$C$3-V4)/'Sheet1 (2)'!$C$3)+(('Sheet1 (2)'!$C$4-V5)/'Sheet1 (2)'!$C$4)+(('Sheet1 (2)'!$C$5-V6)/'Sheet1 (2)'!$C$5)+(('Sheet1 (2)'!$C$6-V7)/'Sheet1 (2)'!$C$6)+(('Sheet1 (2)'!$C$7-V8)/'Sheet1 (2)'!$C$7)+(('Sheet1 (2)'!$C$8-V9)/'Sheet1 (2)'!$C$8)+(('Sheet1 (2)'!$C$9-V10)/'Sheet1 (2)'!$C$9)+(('Sheet1 (2)'!$C$10-V11)/'Sheet1 (2)'!$C$10)+(('Sheet1 (2)'!$C$11-V12)/'Sheet1 (2)'!$C$11)+(('Sheet1 (2)'!$C$12-V13)/'Sheet1 (2)'!$C$12)+(('Sheet1 (2)'!$C$13-V14)/'Sheet1 (2)'!$C$13)+(('Sheet1 (2)'!$C$14-V15)/'Sheet1 (2)'!$C$14)+(('Sheet1 (2)'!$C$15-V16)/'Sheet1 (2)'!$C$15)+(('Sheet1 (2)'!$C$16-V17)/'Sheet1 (2)'!$C$16)+(('Sheet1 (2)'!$C$17-V18)/'Sheet1 (2)'!$C$17)+(('Sheet1 (2)'!$C$18-V19)/'Sheet1 (2)'!$C$18)+(('Sheet1 (2)'!$C$19-V20)/'Sheet1 (2)'!$C$19)+(('Sheet1 (2)'!$C$20-V21)/'Sheet1 (2)'!$C$20)+(('Sheet1 (2)'!$C$21-V22)/'Sheet1 (2)'!$C$21)+(('Sheet1 (2)'!$C$22-V23)/'Sheet1 (2)'!$C$22)+(('Sheet1 (2)'!$C$23-V24)/'Sheet1 (2)'!$C$23)+(('Sheet1 (2)'!$C$24-V25)/'Sheet1 (2)'!$C$24)+(('Sheet1 (2)'!$C$25-V26)/'Sheet1 (2)'!$C$25)+(('Sheet1 (2)'!$C$26-V27)/'Sheet1 (2)'!$C$26)</f>
        <v>14.638888888888889</v>
      </c>
      <c r="W28" s="11">
        <f>(('Sheet1 (2)'!$C$1-W2)/'Sheet1 (2)'!$C$1)+(('Sheet1 (2)'!$C$2-W3)/'Sheet1 (2)'!$C$2)+(('Sheet1 (2)'!$C$3-W4)/'Sheet1 (2)'!$C$3)+(('Sheet1 (2)'!$C$4-W5)/'Sheet1 (2)'!$C$4)+(('Sheet1 (2)'!$C$5-W6)/'Sheet1 (2)'!$C$5)+(('Sheet1 (2)'!$C$6-W7)/'Sheet1 (2)'!$C$6)+(('Sheet1 (2)'!$C$7-W8)/'Sheet1 (2)'!$C$7)+(('Sheet1 (2)'!$C$8-W9)/'Sheet1 (2)'!$C$8)+(('Sheet1 (2)'!$C$9-W10)/'Sheet1 (2)'!$C$9)+(('Sheet1 (2)'!$C$10-W11)/'Sheet1 (2)'!$C$10)+(('Sheet1 (2)'!$C$11-W12)/'Sheet1 (2)'!$C$11)+(('Sheet1 (2)'!$C$12-W13)/'Sheet1 (2)'!$C$12)+(('Sheet1 (2)'!$C$13-W14)/'Sheet1 (2)'!$C$13)+(('Sheet1 (2)'!$C$14-W15)/'Sheet1 (2)'!$C$14)+(('Sheet1 (2)'!$C$15-W16)/'Sheet1 (2)'!$C$15)+(('Sheet1 (2)'!$C$16-W17)/'Sheet1 (2)'!$C$16)+(('Sheet1 (2)'!$C$17-W18)/'Sheet1 (2)'!$C$17)+(('Sheet1 (2)'!$C$18-W19)/'Sheet1 (2)'!$C$18)+(('Sheet1 (2)'!$C$19-W20)/'Sheet1 (2)'!$C$19)+(('Sheet1 (2)'!$C$20-W21)/'Sheet1 (2)'!$C$20)+(('Sheet1 (2)'!$C$21-W22)/'Sheet1 (2)'!$C$21)+(('Sheet1 (2)'!$C$22-W23)/'Sheet1 (2)'!$C$22)+(('Sheet1 (2)'!$C$23-W24)/'Sheet1 (2)'!$C$23)+(('Sheet1 (2)'!$C$24-W25)/'Sheet1 (2)'!$C$24)+(('Sheet1 (2)'!$C$25-W26)/'Sheet1 (2)'!$C$25)+(('Sheet1 (2)'!$C$26-W27)/'Sheet1 (2)'!$C$26)</f>
        <v>15.5</v>
      </c>
      <c r="X28" s="11">
        <f>(('Sheet1 (2)'!$C$1-X2)/'Sheet1 (2)'!$C$1)+(('Sheet1 (2)'!$C$2-X3)/'Sheet1 (2)'!$C$2)+(('Sheet1 (2)'!$C$3-X4)/'Sheet1 (2)'!$C$3)+(('Sheet1 (2)'!$C$4-X5)/'Sheet1 (2)'!$C$4)+(('Sheet1 (2)'!$C$5-X6)/'Sheet1 (2)'!$C$5)+(('Sheet1 (2)'!$C$6-X7)/'Sheet1 (2)'!$C$6)+(('Sheet1 (2)'!$C$7-X8)/'Sheet1 (2)'!$C$7)+(('Sheet1 (2)'!$C$8-X9)/'Sheet1 (2)'!$C$8)+(('Sheet1 (2)'!$C$9-X10)/'Sheet1 (2)'!$C$9)+(('Sheet1 (2)'!$C$10-X11)/'Sheet1 (2)'!$C$10)+(('Sheet1 (2)'!$C$11-X12)/'Sheet1 (2)'!$C$11)+(('Sheet1 (2)'!$C$12-X13)/'Sheet1 (2)'!$C$12)+(('Sheet1 (2)'!$C$13-X14)/'Sheet1 (2)'!$C$13)+(('Sheet1 (2)'!$C$14-X15)/'Sheet1 (2)'!$C$14)+(('Sheet1 (2)'!$C$15-X16)/'Sheet1 (2)'!$C$15)+(('Sheet1 (2)'!$C$16-X17)/'Sheet1 (2)'!$C$16)+(('Sheet1 (2)'!$C$17-X18)/'Sheet1 (2)'!$C$17)+(('Sheet1 (2)'!$C$18-X19)/'Sheet1 (2)'!$C$18)+(('Sheet1 (2)'!$C$19-X20)/'Sheet1 (2)'!$C$19)+(('Sheet1 (2)'!$C$20-X21)/'Sheet1 (2)'!$C$20)+(('Sheet1 (2)'!$C$21-X22)/'Sheet1 (2)'!$C$21)+(('Sheet1 (2)'!$C$22-X23)/'Sheet1 (2)'!$C$22)+(('Sheet1 (2)'!$C$23-X24)/'Sheet1 (2)'!$C$23)+(('Sheet1 (2)'!$C$24-X25)/'Sheet1 (2)'!$C$24)+(('Sheet1 (2)'!$C$25-X26)/'Sheet1 (2)'!$C$25)+(('Sheet1 (2)'!$C$26-X27)/'Sheet1 (2)'!$C$26)</f>
        <v>15.616161616161616</v>
      </c>
      <c r="Y28" s="11">
        <f>(('Sheet1 (2)'!$C$1-Y2)/'Sheet1 (2)'!$C$1)+(('Sheet1 (2)'!$C$2-Y3)/'Sheet1 (2)'!$C$2)+(('Sheet1 (2)'!$C$3-Y4)/'Sheet1 (2)'!$C$3)+(('Sheet1 (2)'!$C$4-Y5)/'Sheet1 (2)'!$C$4)+(('Sheet1 (2)'!$C$5-Y6)/'Sheet1 (2)'!$C$5)+(('Sheet1 (2)'!$C$6-Y7)/'Sheet1 (2)'!$C$6)+(('Sheet1 (2)'!$C$7-Y8)/'Sheet1 (2)'!$C$7)+(('Sheet1 (2)'!$C$8-Y9)/'Sheet1 (2)'!$C$8)+(('Sheet1 (2)'!$C$9-Y10)/'Sheet1 (2)'!$C$9)+(('Sheet1 (2)'!$C$10-Y11)/'Sheet1 (2)'!$C$10)+(('Sheet1 (2)'!$C$11-Y12)/'Sheet1 (2)'!$C$11)+(('Sheet1 (2)'!$C$12-Y13)/'Sheet1 (2)'!$C$12)+(('Sheet1 (2)'!$C$13-Y14)/'Sheet1 (2)'!$C$13)+(('Sheet1 (2)'!$C$14-Y15)/'Sheet1 (2)'!$C$14)+(('Sheet1 (2)'!$C$15-Y16)/'Sheet1 (2)'!$C$15)+(('Sheet1 (2)'!$C$16-Y17)/'Sheet1 (2)'!$C$16)+(('Sheet1 (2)'!$C$17-Y18)/'Sheet1 (2)'!$C$17)+(('Sheet1 (2)'!$C$18-Y19)/'Sheet1 (2)'!$C$18)+(('Sheet1 (2)'!$C$19-Y20)/'Sheet1 (2)'!$C$19)+(('Sheet1 (2)'!$C$20-Y21)/'Sheet1 (2)'!$C$20)+(('Sheet1 (2)'!$C$21-Y22)/'Sheet1 (2)'!$C$21)+(('Sheet1 (2)'!$C$22-Y23)/'Sheet1 (2)'!$C$22)+(('Sheet1 (2)'!$C$23-Y24)/'Sheet1 (2)'!$C$23)+(('Sheet1 (2)'!$C$24-Y25)/'Sheet1 (2)'!$C$24)+(('Sheet1 (2)'!$C$25-Y26)/'Sheet1 (2)'!$C$25)+(('Sheet1 (2)'!$C$26-Y27)/'Sheet1 (2)'!$C$26)</f>
        <v>12.547979797979798</v>
      </c>
      <c r="Z28" s="11">
        <f>(('Sheet1 (2)'!$C$1-Z2)/'Sheet1 (2)'!$C$1)+(('Sheet1 (2)'!$C$2-Z3)/'Sheet1 (2)'!$C$2)+(('Sheet1 (2)'!$C$3-Z4)/'Sheet1 (2)'!$C$3)+(('Sheet1 (2)'!$C$4-Z5)/'Sheet1 (2)'!$C$4)+(('Sheet1 (2)'!$C$5-Z6)/'Sheet1 (2)'!$C$5)+(('Sheet1 (2)'!$C$6-Z7)/'Sheet1 (2)'!$C$6)+(('Sheet1 (2)'!$C$7-Z8)/'Sheet1 (2)'!$C$7)+(('Sheet1 (2)'!$C$8-Z9)/'Sheet1 (2)'!$C$8)+(('Sheet1 (2)'!$C$9-Z10)/'Sheet1 (2)'!$C$9)+(('Sheet1 (2)'!$C$10-Z11)/'Sheet1 (2)'!$C$10)+(('Sheet1 (2)'!$C$11-Z12)/'Sheet1 (2)'!$C$11)+(('Sheet1 (2)'!$C$12-Z13)/'Sheet1 (2)'!$C$12)+(('Sheet1 (2)'!$C$13-Z14)/'Sheet1 (2)'!$C$13)+(('Sheet1 (2)'!$C$14-Z15)/'Sheet1 (2)'!$C$14)+(('Sheet1 (2)'!$C$15-Z16)/'Sheet1 (2)'!$C$15)+(('Sheet1 (2)'!$C$16-Z17)/'Sheet1 (2)'!$C$16)+(('Sheet1 (2)'!$C$17-Z18)/'Sheet1 (2)'!$C$17)+(('Sheet1 (2)'!$C$18-Z19)/'Sheet1 (2)'!$C$18)+(('Sheet1 (2)'!$C$19-Z20)/'Sheet1 (2)'!$C$19)+(('Sheet1 (2)'!$C$20-Z21)/'Sheet1 (2)'!$C$20)+(('Sheet1 (2)'!$C$21-Z22)/'Sheet1 (2)'!$C$21)+(('Sheet1 (2)'!$C$22-Z23)/'Sheet1 (2)'!$C$22)+(('Sheet1 (2)'!$C$23-Z24)/'Sheet1 (2)'!$C$23)+(('Sheet1 (2)'!$C$24-Z25)/'Sheet1 (2)'!$C$24)+(('Sheet1 (2)'!$C$25-Z26)/'Sheet1 (2)'!$C$25)+(('Sheet1 (2)'!$C$26-Z27)/'Sheet1 (2)'!$C$26)</f>
        <v>11.75</v>
      </c>
      <c r="AA28" s="11">
        <f>(('Sheet1 (2)'!$C$1-AA2)/'Sheet1 (2)'!$C$1)+(('Sheet1 (2)'!$C$2-AA3)/'Sheet1 (2)'!$C$2)+(('Sheet1 (2)'!$C$3-AA4)/'Sheet1 (2)'!$C$3)+(('Sheet1 (2)'!$C$4-AA5)/'Sheet1 (2)'!$C$4)+(('Sheet1 (2)'!$C$5-AA6)/'Sheet1 (2)'!$C$5)+(('Sheet1 (2)'!$C$6-AA7)/'Sheet1 (2)'!$C$6)+(('Sheet1 (2)'!$C$7-AA8)/'Sheet1 (2)'!$C$7)+(('Sheet1 (2)'!$C$8-AA9)/'Sheet1 (2)'!$C$8)+(('Sheet1 (2)'!$C$9-AA10)/'Sheet1 (2)'!$C$9)+(('Sheet1 (2)'!$C$10-AA11)/'Sheet1 (2)'!$C$10)+(('Sheet1 (2)'!$C$11-AA12)/'Sheet1 (2)'!$C$11)+(('Sheet1 (2)'!$C$12-AA13)/'Sheet1 (2)'!$C$12)+(('Sheet1 (2)'!$C$13-AA14)/'Sheet1 (2)'!$C$13)+(('Sheet1 (2)'!$C$14-AA15)/'Sheet1 (2)'!$C$14)+(('Sheet1 (2)'!$C$15-AA16)/'Sheet1 (2)'!$C$15)+(('Sheet1 (2)'!$C$16-AA17)/'Sheet1 (2)'!$C$16)+(('Sheet1 (2)'!$C$17-AA18)/'Sheet1 (2)'!$C$17)+(('Sheet1 (2)'!$C$18-AA19)/'Sheet1 (2)'!$C$18)+(('Sheet1 (2)'!$C$19-AA20)/'Sheet1 (2)'!$C$19)+(('Sheet1 (2)'!$C$20-AA21)/'Sheet1 (2)'!$C$20)+(('Sheet1 (2)'!$C$21-AA22)/'Sheet1 (2)'!$C$21)+(('Sheet1 (2)'!$C$22-AA23)/'Sheet1 (2)'!$C$22)+(('Sheet1 (2)'!$C$23-AA24)/'Sheet1 (2)'!$C$23)+(('Sheet1 (2)'!$C$24-AA25)/'Sheet1 (2)'!$C$24)+(('Sheet1 (2)'!$C$25-AA26)/'Sheet1 (2)'!$C$25)+(('Sheet1 (2)'!$C$26-AA27)/'Sheet1 (2)'!$C$26)</f>
        <v>15.5</v>
      </c>
      <c r="AB28" s="11">
        <f>(('Sheet1 (2)'!$C$1-AB2)/'Sheet1 (2)'!$C$1)+(('Sheet1 (2)'!$C$2-AB3)/'Sheet1 (2)'!$C$2)+(('Sheet1 (2)'!$C$3-AB4)/'Sheet1 (2)'!$C$3)+(('Sheet1 (2)'!$C$4-AB5)/'Sheet1 (2)'!$C$4)+(('Sheet1 (2)'!$C$5-AB6)/'Sheet1 (2)'!$C$5)+(('Sheet1 (2)'!$C$6-AB7)/'Sheet1 (2)'!$C$6)+(('Sheet1 (2)'!$C$7-AB8)/'Sheet1 (2)'!$C$7)+(('Sheet1 (2)'!$C$8-AB9)/'Sheet1 (2)'!$C$8)+(('Sheet1 (2)'!$C$9-AB10)/'Sheet1 (2)'!$C$9)+(('Sheet1 (2)'!$C$10-AB11)/'Sheet1 (2)'!$C$10)+(('Sheet1 (2)'!$C$11-AB12)/'Sheet1 (2)'!$C$11)+(('Sheet1 (2)'!$C$12-AB13)/'Sheet1 (2)'!$C$12)+(('Sheet1 (2)'!$C$13-AB14)/'Sheet1 (2)'!$C$13)+(('Sheet1 (2)'!$C$14-AB15)/'Sheet1 (2)'!$C$14)+(('Sheet1 (2)'!$C$15-AB16)/'Sheet1 (2)'!$C$15)+(('Sheet1 (2)'!$C$16-AB17)/'Sheet1 (2)'!$C$16)+(('Sheet1 (2)'!$C$17-AB18)/'Sheet1 (2)'!$C$17)+(('Sheet1 (2)'!$C$18-AB19)/'Sheet1 (2)'!$C$18)+(('Sheet1 (2)'!$C$19-AB20)/'Sheet1 (2)'!$C$19)+(('Sheet1 (2)'!$C$20-AB21)/'Sheet1 (2)'!$C$20)+(('Sheet1 (2)'!$C$21-AB22)/'Sheet1 (2)'!$C$21)+(('Sheet1 (2)'!$C$22-AB23)/'Sheet1 (2)'!$C$22)+(('Sheet1 (2)'!$C$23-AB24)/'Sheet1 (2)'!$C$23)+(('Sheet1 (2)'!$C$24-AB25)/'Sheet1 (2)'!$C$24)+(('Sheet1 (2)'!$C$25-AB26)/'Sheet1 (2)'!$C$25)+(('Sheet1 (2)'!$C$26-AB27)/'Sheet1 (2)'!$C$26)</f>
        <v>15.25</v>
      </c>
      <c r="AC28" s="11">
        <f>(('Sheet1 (2)'!$C$1-AC2)/'Sheet1 (2)'!$C$1)+(('Sheet1 (2)'!$C$2-AC3)/'Sheet1 (2)'!$C$2)+(('Sheet1 (2)'!$C$3-AC4)/'Sheet1 (2)'!$C$3)+(('Sheet1 (2)'!$C$4-AC5)/'Sheet1 (2)'!$C$4)+(('Sheet1 (2)'!$C$5-AC6)/'Sheet1 (2)'!$C$5)+(('Sheet1 (2)'!$C$6-AC7)/'Sheet1 (2)'!$C$6)+(('Sheet1 (2)'!$C$7-AC8)/'Sheet1 (2)'!$C$7)+(('Sheet1 (2)'!$C$8-AC9)/'Sheet1 (2)'!$C$8)+(('Sheet1 (2)'!$C$9-AC10)/'Sheet1 (2)'!$C$9)+(('Sheet1 (2)'!$C$10-AC11)/'Sheet1 (2)'!$C$10)+(('Sheet1 (2)'!$C$11-AC12)/'Sheet1 (2)'!$C$11)+(('Sheet1 (2)'!$C$12-AC13)/'Sheet1 (2)'!$C$12)+(('Sheet1 (2)'!$C$13-AC14)/'Sheet1 (2)'!$C$13)+(('Sheet1 (2)'!$C$14-AC15)/'Sheet1 (2)'!$C$14)+(('Sheet1 (2)'!$C$15-AC16)/'Sheet1 (2)'!$C$15)+(('Sheet1 (2)'!$C$16-AC17)/'Sheet1 (2)'!$C$16)+(('Sheet1 (2)'!$C$17-AC18)/'Sheet1 (2)'!$C$17)+(('Sheet1 (2)'!$C$18-AC19)/'Sheet1 (2)'!$C$18)+(('Sheet1 (2)'!$C$19-AC20)/'Sheet1 (2)'!$C$19)+(('Sheet1 (2)'!$C$20-AC21)/'Sheet1 (2)'!$C$20)+(('Sheet1 (2)'!$C$21-AC22)/'Sheet1 (2)'!$C$21)+(('Sheet1 (2)'!$C$22-AC23)/'Sheet1 (2)'!$C$22)+(('Sheet1 (2)'!$C$23-AC24)/'Sheet1 (2)'!$C$23)+(('Sheet1 (2)'!$C$24-AC25)/'Sheet1 (2)'!$C$24)+(('Sheet1 (2)'!$C$25-AC26)/'Sheet1 (2)'!$C$25)+(('Sheet1 (2)'!$C$26-AC27)/'Sheet1 (2)'!$C$26)</f>
        <v>20.234848484848484</v>
      </c>
      <c r="AD28" s="11">
        <f>(('Sheet1 (2)'!$C$1-AD2)/'Sheet1 (2)'!$C$1)+(('Sheet1 (2)'!$C$2-AD3)/'Sheet1 (2)'!$C$2)+(('Sheet1 (2)'!$C$3-AD4)/'Sheet1 (2)'!$C$3)+(('Sheet1 (2)'!$C$4-AD5)/'Sheet1 (2)'!$C$4)+(('Sheet1 (2)'!$C$5-AD6)/'Sheet1 (2)'!$C$5)+(('Sheet1 (2)'!$C$6-AD7)/'Sheet1 (2)'!$C$6)+(('Sheet1 (2)'!$C$7-AD8)/'Sheet1 (2)'!$C$7)+(('Sheet1 (2)'!$C$8-AD9)/'Sheet1 (2)'!$C$8)+(('Sheet1 (2)'!$C$9-AD10)/'Sheet1 (2)'!$C$9)+(('Sheet1 (2)'!$C$10-AD11)/'Sheet1 (2)'!$C$10)+(('Sheet1 (2)'!$C$11-AD12)/'Sheet1 (2)'!$C$11)+(('Sheet1 (2)'!$C$12-AD13)/'Sheet1 (2)'!$C$12)+(('Sheet1 (2)'!$C$13-AD14)/'Sheet1 (2)'!$C$13)+(('Sheet1 (2)'!$C$14-AD15)/'Sheet1 (2)'!$C$14)+(('Sheet1 (2)'!$C$15-AD16)/'Sheet1 (2)'!$C$15)+(('Sheet1 (2)'!$C$16-AD17)/'Sheet1 (2)'!$C$16)+(('Sheet1 (2)'!$C$17-AD18)/'Sheet1 (2)'!$C$17)+(('Sheet1 (2)'!$C$18-AD19)/'Sheet1 (2)'!$C$18)+(('Sheet1 (2)'!$C$19-AD20)/'Sheet1 (2)'!$C$19)+(('Sheet1 (2)'!$C$20-AD21)/'Sheet1 (2)'!$C$20)+(('Sheet1 (2)'!$C$21-AD22)/'Sheet1 (2)'!$C$21)+(('Sheet1 (2)'!$C$22-AD23)/'Sheet1 (2)'!$C$22)+(('Sheet1 (2)'!$C$23-AD24)/'Sheet1 (2)'!$C$23)+(('Sheet1 (2)'!$C$24-AD25)/'Sheet1 (2)'!$C$24)+(('Sheet1 (2)'!$C$25-AD26)/'Sheet1 (2)'!$C$25)+(('Sheet1 (2)'!$C$26-AD27)/'Sheet1 (2)'!$C$26)</f>
        <v>12.527777777777779</v>
      </c>
      <c r="AE28" s="11">
        <f>(('Sheet1 (2)'!$C$1-AE2)/'Sheet1 (2)'!$C$1)+(('Sheet1 (2)'!$C$2-AE3)/'Sheet1 (2)'!$C$2)+(('Sheet1 (2)'!$C$3-AE4)/'Sheet1 (2)'!$C$3)+(('Sheet1 (2)'!$C$4-AE5)/'Sheet1 (2)'!$C$4)+(('Sheet1 (2)'!$C$5-AE6)/'Sheet1 (2)'!$C$5)+(('Sheet1 (2)'!$C$6-AE7)/'Sheet1 (2)'!$C$6)+(('Sheet1 (2)'!$C$7-AE8)/'Sheet1 (2)'!$C$7)+(('Sheet1 (2)'!$C$8-AE9)/'Sheet1 (2)'!$C$8)+(('Sheet1 (2)'!$C$9-AE10)/'Sheet1 (2)'!$C$9)+(('Sheet1 (2)'!$C$10-AE11)/'Sheet1 (2)'!$C$10)+(('Sheet1 (2)'!$C$11-AE12)/'Sheet1 (2)'!$C$11)+(('Sheet1 (2)'!$C$12-AE13)/'Sheet1 (2)'!$C$12)+(('Sheet1 (2)'!$C$13-AE14)/'Sheet1 (2)'!$C$13)+(('Sheet1 (2)'!$C$14-AE15)/'Sheet1 (2)'!$C$14)+(('Sheet1 (2)'!$C$15-AE16)/'Sheet1 (2)'!$C$15)+(('Sheet1 (2)'!$C$16-AE17)/'Sheet1 (2)'!$C$16)+(('Sheet1 (2)'!$C$17-AE18)/'Sheet1 (2)'!$C$17)+(('Sheet1 (2)'!$C$18-AE19)/'Sheet1 (2)'!$C$18)+(('Sheet1 (2)'!$C$19-AE20)/'Sheet1 (2)'!$C$19)+(('Sheet1 (2)'!$C$20-AE21)/'Sheet1 (2)'!$C$20)+(('Sheet1 (2)'!$C$21-AE22)/'Sheet1 (2)'!$C$21)+(('Sheet1 (2)'!$C$22-AE23)/'Sheet1 (2)'!$C$22)+(('Sheet1 (2)'!$C$23-AE24)/'Sheet1 (2)'!$C$23)+(('Sheet1 (2)'!$C$24-AE25)/'Sheet1 (2)'!$C$24)+(('Sheet1 (2)'!$C$25-AE26)/'Sheet1 (2)'!$C$25)+(('Sheet1 (2)'!$C$26-AE27)/'Sheet1 (2)'!$C$26)</f>
        <v>11.547979797979798</v>
      </c>
      <c r="AF28" s="11">
        <f>(('Sheet1 (2)'!$C$1-AF2)/'Sheet1 (2)'!$C$1)+(('Sheet1 (2)'!$C$2-AF3)/'Sheet1 (2)'!$C$2)+(('Sheet1 (2)'!$C$3-AF4)/'Sheet1 (2)'!$C$3)+(('Sheet1 (2)'!$C$4-AF5)/'Sheet1 (2)'!$C$4)+(('Sheet1 (2)'!$C$5-AF6)/'Sheet1 (2)'!$C$5)+(('Sheet1 (2)'!$C$6-AF7)/'Sheet1 (2)'!$C$6)+(('Sheet1 (2)'!$C$7-AF8)/'Sheet1 (2)'!$C$7)+(('Sheet1 (2)'!$C$8-AF9)/'Sheet1 (2)'!$C$8)+(('Sheet1 (2)'!$C$9-AF10)/'Sheet1 (2)'!$C$9)+(('Sheet1 (2)'!$C$10-AF11)/'Sheet1 (2)'!$C$10)+(('Sheet1 (2)'!$C$11-AF12)/'Sheet1 (2)'!$C$11)+(('Sheet1 (2)'!$C$12-AF13)/'Sheet1 (2)'!$C$12)+(('Sheet1 (2)'!$C$13-AF14)/'Sheet1 (2)'!$C$13)+(('Sheet1 (2)'!$C$14-AF15)/'Sheet1 (2)'!$C$14)+(('Sheet1 (2)'!$C$15-AF16)/'Sheet1 (2)'!$C$15)+(('Sheet1 (2)'!$C$16-AF17)/'Sheet1 (2)'!$C$16)+(('Sheet1 (2)'!$C$17-AF18)/'Sheet1 (2)'!$C$17)+(('Sheet1 (2)'!$C$18-AF19)/'Sheet1 (2)'!$C$18)+(('Sheet1 (2)'!$C$19-AF20)/'Sheet1 (2)'!$C$19)+(('Sheet1 (2)'!$C$20-AF21)/'Sheet1 (2)'!$C$20)+(('Sheet1 (2)'!$C$21-AF22)/'Sheet1 (2)'!$C$21)+(('Sheet1 (2)'!$C$22-AF23)/'Sheet1 (2)'!$C$22)+(('Sheet1 (2)'!$C$23-AF24)/'Sheet1 (2)'!$C$23)+(('Sheet1 (2)'!$C$24-AF25)/'Sheet1 (2)'!$C$24)+(('Sheet1 (2)'!$C$25-AF26)/'Sheet1 (2)'!$C$25)+(('Sheet1 (2)'!$C$26-AF27)/'Sheet1 (2)'!$C$26)</f>
        <v>14.595959595959597</v>
      </c>
      <c r="AG28" s="11">
        <f>(('Sheet1 (2)'!$C$1-AG2)/'Sheet1 (2)'!$C$1)+(('Sheet1 (2)'!$C$2-AG3)/'Sheet1 (2)'!$C$2)+(('Sheet1 (2)'!$C$3-AG4)/'Sheet1 (2)'!$C$3)+(('Sheet1 (2)'!$C$4-AG5)/'Sheet1 (2)'!$C$4)+(('Sheet1 (2)'!$C$5-AG6)/'Sheet1 (2)'!$C$5)+(('Sheet1 (2)'!$C$6-AG7)/'Sheet1 (2)'!$C$6)+(('Sheet1 (2)'!$C$7-AG8)/'Sheet1 (2)'!$C$7)+(('Sheet1 (2)'!$C$8-AG9)/'Sheet1 (2)'!$C$8)+(('Sheet1 (2)'!$C$9-AG10)/'Sheet1 (2)'!$C$9)+(('Sheet1 (2)'!$C$10-AG11)/'Sheet1 (2)'!$C$10)+(('Sheet1 (2)'!$C$11-AG12)/'Sheet1 (2)'!$C$11)+(('Sheet1 (2)'!$C$12-AG13)/'Sheet1 (2)'!$C$12)+(('Sheet1 (2)'!$C$13-AG14)/'Sheet1 (2)'!$C$13)+(('Sheet1 (2)'!$C$14-AG15)/'Sheet1 (2)'!$C$14)+(('Sheet1 (2)'!$C$15-AG16)/'Sheet1 (2)'!$C$15)+(('Sheet1 (2)'!$C$16-AG17)/'Sheet1 (2)'!$C$16)+(('Sheet1 (2)'!$C$17-AG18)/'Sheet1 (2)'!$C$17)+(('Sheet1 (2)'!$C$18-AG19)/'Sheet1 (2)'!$C$18)+(('Sheet1 (2)'!$C$19-AG20)/'Sheet1 (2)'!$C$19)+(('Sheet1 (2)'!$C$20-AG21)/'Sheet1 (2)'!$C$20)+(('Sheet1 (2)'!$C$21-AG22)/'Sheet1 (2)'!$C$21)+(('Sheet1 (2)'!$C$22-AG23)/'Sheet1 (2)'!$C$22)+(('Sheet1 (2)'!$C$23-AG24)/'Sheet1 (2)'!$C$23)+(('Sheet1 (2)'!$C$24-AG25)/'Sheet1 (2)'!$C$24)+(('Sheet1 (2)'!$C$25-AG26)/'Sheet1 (2)'!$C$25)+(('Sheet1 (2)'!$C$26-AG27)/'Sheet1 (2)'!$C$26)</f>
        <v>10</v>
      </c>
      <c r="AH28" s="11">
        <f>(('Sheet1 (2)'!$C$1-AH2)/'Sheet1 (2)'!$C$1)+(('Sheet1 (2)'!$C$2-AH3)/'Sheet1 (2)'!$C$2)+(('Sheet1 (2)'!$C$3-AH4)/'Sheet1 (2)'!$C$3)+(('Sheet1 (2)'!$C$4-AH5)/'Sheet1 (2)'!$C$4)+(('Sheet1 (2)'!$C$5-AH6)/'Sheet1 (2)'!$C$5)+(('Sheet1 (2)'!$C$6-AH7)/'Sheet1 (2)'!$C$6)+(('Sheet1 (2)'!$C$7-AH8)/'Sheet1 (2)'!$C$7)+(('Sheet1 (2)'!$C$8-AH9)/'Sheet1 (2)'!$C$8)+(('Sheet1 (2)'!$C$9-AH10)/'Sheet1 (2)'!$C$9)+(('Sheet1 (2)'!$C$10-AH11)/'Sheet1 (2)'!$C$10)+(('Sheet1 (2)'!$C$11-AH12)/'Sheet1 (2)'!$C$11)+(('Sheet1 (2)'!$C$12-AH13)/'Sheet1 (2)'!$C$12)+(('Sheet1 (2)'!$C$13-AH14)/'Sheet1 (2)'!$C$13)+(('Sheet1 (2)'!$C$14-AH15)/'Sheet1 (2)'!$C$14)+(('Sheet1 (2)'!$C$15-AH16)/'Sheet1 (2)'!$C$15)+(('Sheet1 (2)'!$C$16-AH17)/'Sheet1 (2)'!$C$16)+(('Sheet1 (2)'!$C$17-AH18)/'Sheet1 (2)'!$C$17)+(('Sheet1 (2)'!$C$18-AH19)/'Sheet1 (2)'!$C$18)+(('Sheet1 (2)'!$C$19-AH20)/'Sheet1 (2)'!$C$19)+(('Sheet1 (2)'!$C$20-AH21)/'Sheet1 (2)'!$C$20)+(('Sheet1 (2)'!$C$21-AH22)/'Sheet1 (2)'!$C$21)+(('Sheet1 (2)'!$C$22-AH23)/'Sheet1 (2)'!$C$22)+(('Sheet1 (2)'!$C$23-AH24)/'Sheet1 (2)'!$C$23)+(('Sheet1 (2)'!$C$24-AH25)/'Sheet1 (2)'!$C$24)+(('Sheet1 (2)'!$C$25-AH26)/'Sheet1 (2)'!$C$25)+(('Sheet1 (2)'!$C$26-AH27)/'Sheet1 (2)'!$C$26)</f>
        <v>13.797979797979798</v>
      </c>
      <c r="AI28" s="11">
        <f>(('Sheet1 (2)'!$C$1-AI2)/'Sheet1 (2)'!$C$1)+(('Sheet1 (2)'!$C$2-AI3)/'Sheet1 (2)'!$C$2)+(('Sheet1 (2)'!$C$3-AI4)/'Sheet1 (2)'!$C$3)+(('Sheet1 (2)'!$C$4-AI5)/'Sheet1 (2)'!$C$4)+(('Sheet1 (2)'!$C$5-AI6)/'Sheet1 (2)'!$C$5)+(('Sheet1 (2)'!$C$6-AI7)/'Sheet1 (2)'!$C$6)+(('Sheet1 (2)'!$C$7-AI8)/'Sheet1 (2)'!$C$7)+(('Sheet1 (2)'!$C$8-AI9)/'Sheet1 (2)'!$C$8)+(('Sheet1 (2)'!$C$9-AI10)/'Sheet1 (2)'!$C$9)+(('Sheet1 (2)'!$C$10-AI11)/'Sheet1 (2)'!$C$10)+(('Sheet1 (2)'!$C$11-AI12)/'Sheet1 (2)'!$C$11)+(('Sheet1 (2)'!$C$12-AI13)/'Sheet1 (2)'!$C$12)+(('Sheet1 (2)'!$C$13-AI14)/'Sheet1 (2)'!$C$13)+(('Sheet1 (2)'!$C$14-AI15)/'Sheet1 (2)'!$C$14)+(('Sheet1 (2)'!$C$15-AI16)/'Sheet1 (2)'!$C$15)+(('Sheet1 (2)'!$C$16-AI17)/'Sheet1 (2)'!$C$16)+(('Sheet1 (2)'!$C$17-AI18)/'Sheet1 (2)'!$C$17)+(('Sheet1 (2)'!$C$18-AI19)/'Sheet1 (2)'!$C$18)+(('Sheet1 (2)'!$C$19-AI20)/'Sheet1 (2)'!$C$19)+(('Sheet1 (2)'!$C$20-AI21)/'Sheet1 (2)'!$C$20)+(('Sheet1 (2)'!$C$21-AI22)/'Sheet1 (2)'!$C$21)+(('Sheet1 (2)'!$C$22-AI23)/'Sheet1 (2)'!$C$22)+(('Sheet1 (2)'!$C$23-AI24)/'Sheet1 (2)'!$C$23)+(('Sheet1 (2)'!$C$24-AI25)/'Sheet1 (2)'!$C$24)+(('Sheet1 (2)'!$C$25-AI26)/'Sheet1 (2)'!$C$25)+(('Sheet1 (2)'!$C$26-AI27)/'Sheet1 (2)'!$C$26)</f>
        <v>25</v>
      </c>
      <c r="AJ28" s="11">
        <f>(('Sheet1 (2)'!$C$1-AJ2)/'Sheet1 (2)'!$C$1)+(('Sheet1 (2)'!$C$2-AJ3)/'Sheet1 (2)'!$C$2)+(('Sheet1 (2)'!$C$3-AJ4)/'Sheet1 (2)'!$C$3)+(('Sheet1 (2)'!$C$4-AJ5)/'Sheet1 (2)'!$C$4)+(('Sheet1 (2)'!$C$5-AJ6)/'Sheet1 (2)'!$C$5)+(('Sheet1 (2)'!$C$6-AJ7)/'Sheet1 (2)'!$C$6)+(('Sheet1 (2)'!$C$7-AJ8)/'Sheet1 (2)'!$C$7)+(('Sheet1 (2)'!$C$8-AJ9)/'Sheet1 (2)'!$C$8)+(('Sheet1 (2)'!$C$9-AJ10)/'Sheet1 (2)'!$C$9)+(('Sheet1 (2)'!$C$10-AJ11)/'Sheet1 (2)'!$C$10)+(('Sheet1 (2)'!$C$11-AJ12)/'Sheet1 (2)'!$C$11)+(('Sheet1 (2)'!$C$12-AJ13)/'Sheet1 (2)'!$C$12)+(('Sheet1 (2)'!$C$13-AJ14)/'Sheet1 (2)'!$C$13)+(('Sheet1 (2)'!$C$14-AJ15)/'Sheet1 (2)'!$C$14)+(('Sheet1 (2)'!$C$15-AJ16)/'Sheet1 (2)'!$C$15)+(('Sheet1 (2)'!$C$16-AJ17)/'Sheet1 (2)'!$C$16)+(('Sheet1 (2)'!$C$17-AJ18)/'Sheet1 (2)'!$C$17)+(('Sheet1 (2)'!$C$18-AJ19)/'Sheet1 (2)'!$C$18)+(('Sheet1 (2)'!$C$19-AJ20)/'Sheet1 (2)'!$C$19)+(('Sheet1 (2)'!$C$20-AJ21)/'Sheet1 (2)'!$C$20)+(('Sheet1 (2)'!$C$21-AJ22)/'Sheet1 (2)'!$C$21)+(('Sheet1 (2)'!$C$22-AJ23)/'Sheet1 (2)'!$C$22)+(('Sheet1 (2)'!$C$23-AJ24)/'Sheet1 (2)'!$C$23)+(('Sheet1 (2)'!$C$24-AJ25)/'Sheet1 (2)'!$C$24)+(('Sheet1 (2)'!$C$25-AJ26)/'Sheet1 (2)'!$C$25)+(('Sheet1 (2)'!$C$26-AJ27)/'Sheet1 (2)'!$C$26)</f>
        <v>17.797979797979799</v>
      </c>
      <c r="AK28" s="11">
        <f>(('Sheet1 (2)'!$C$1-AK2)/'Sheet1 (2)'!$C$1)+(('Sheet1 (2)'!$C$2-AK3)/'Sheet1 (2)'!$C$2)+(('Sheet1 (2)'!$C$3-AK4)/'Sheet1 (2)'!$C$3)+(('Sheet1 (2)'!$C$4-AK5)/'Sheet1 (2)'!$C$4)+(('Sheet1 (2)'!$C$5-AK6)/'Sheet1 (2)'!$C$5)+(('Sheet1 (2)'!$C$6-AK7)/'Sheet1 (2)'!$C$6)+(('Sheet1 (2)'!$C$7-AK8)/'Sheet1 (2)'!$C$7)+(('Sheet1 (2)'!$C$8-AK9)/'Sheet1 (2)'!$C$8)+(('Sheet1 (2)'!$C$9-AK10)/'Sheet1 (2)'!$C$9)+(('Sheet1 (2)'!$C$10-AK11)/'Sheet1 (2)'!$C$10)+(('Sheet1 (2)'!$C$11-AK12)/'Sheet1 (2)'!$C$11)+(('Sheet1 (2)'!$C$12-AK13)/'Sheet1 (2)'!$C$12)+(('Sheet1 (2)'!$C$13-AK14)/'Sheet1 (2)'!$C$13)+(('Sheet1 (2)'!$C$14-AK15)/'Sheet1 (2)'!$C$14)+(('Sheet1 (2)'!$C$15-AK16)/'Sheet1 (2)'!$C$15)+(('Sheet1 (2)'!$C$16-AK17)/'Sheet1 (2)'!$C$16)+(('Sheet1 (2)'!$C$17-AK18)/'Sheet1 (2)'!$C$17)+(('Sheet1 (2)'!$C$18-AK19)/'Sheet1 (2)'!$C$18)+(('Sheet1 (2)'!$C$19-AK20)/'Sheet1 (2)'!$C$19)+(('Sheet1 (2)'!$C$20-AK21)/'Sheet1 (2)'!$C$20)+(('Sheet1 (2)'!$C$21-AK22)/'Sheet1 (2)'!$C$21)+(('Sheet1 (2)'!$C$22-AK23)/'Sheet1 (2)'!$C$22)+(('Sheet1 (2)'!$C$23-AK24)/'Sheet1 (2)'!$C$23)+(('Sheet1 (2)'!$C$24-AK25)/'Sheet1 (2)'!$C$24)+(('Sheet1 (2)'!$C$25-AK26)/'Sheet1 (2)'!$C$25)+(('Sheet1 (2)'!$C$26-AK27)/'Sheet1 (2)'!$C$26)</f>
        <v>18.75</v>
      </c>
      <c r="AL28" s="11">
        <f>(('Sheet1 (2)'!$C$1-AL2)/'Sheet1 (2)'!$C$1)+(('Sheet1 (2)'!$C$2-AL3)/'Sheet1 (2)'!$C$2)+(('Sheet1 (2)'!$C$3-AL4)/'Sheet1 (2)'!$C$3)+(('Sheet1 (2)'!$C$4-AL5)/'Sheet1 (2)'!$C$4)+(('Sheet1 (2)'!$C$5-AL6)/'Sheet1 (2)'!$C$5)+(('Sheet1 (2)'!$C$6-AL7)/'Sheet1 (2)'!$C$6)+(('Sheet1 (2)'!$C$7-AL8)/'Sheet1 (2)'!$C$7)+(('Sheet1 (2)'!$C$8-AL9)/'Sheet1 (2)'!$C$8)+(('Sheet1 (2)'!$C$9-AL10)/'Sheet1 (2)'!$C$9)+(('Sheet1 (2)'!$C$10-AL11)/'Sheet1 (2)'!$C$10)+(('Sheet1 (2)'!$C$11-AL12)/'Sheet1 (2)'!$C$11)+(('Sheet1 (2)'!$C$12-AL13)/'Sheet1 (2)'!$C$12)+(('Sheet1 (2)'!$C$13-AL14)/'Sheet1 (2)'!$C$13)+(('Sheet1 (2)'!$C$14-AL15)/'Sheet1 (2)'!$C$14)+(('Sheet1 (2)'!$C$15-AL16)/'Sheet1 (2)'!$C$15)+(('Sheet1 (2)'!$C$16-AL17)/'Sheet1 (2)'!$C$16)+(('Sheet1 (2)'!$C$17-AL18)/'Sheet1 (2)'!$C$17)+(('Sheet1 (2)'!$C$18-AL19)/'Sheet1 (2)'!$C$18)+(('Sheet1 (2)'!$C$19-AL20)/'Sheet1 (2)'!$C$19)+(('Sheet1 (2)'!$C$20-AL21)/'Sheet1 (2)'!$C$20)+(('Sheet1 (2)'!$C$21-AL22)/'Sheet1 (2)'!$C$21)+(('Sheet1 (2)'!$C$22-AL23)/'Sheet1 (2)'!$C$22)+(('Sheet1 (2)'!$C$23-AL24)/'Sheet1 (2)'!$C$23)+(('Sheet1 (2)'!$C$24-AL25)/'Sheet1 (2)'!$C$24)+(('Sheet1 (2)'!$C$25-AL26)/'Sheet1 (2)'!$C$25)+(('Sheet1 (2)'!$C$26-AL27)/'Sheet1 (2)'!$C$26)</f>
        <v>24</v>
      </c>
      <c r="AM28" s="11">
        <f>(('Sheet1 (2)'!$C$1-AM2)/'Sheet1 (2)'!$C$1)+(('Sheet1 (2)'!$C$2-AM3)/'Sheet1 (2)'!$C$2)+(('Sheet1 (2)'!$C$3-AM4)/'Sheet1 (2)'!$C$3)+(('Sheet1 (2)'!$C$4-AM5)/'Sheet1 (2)'!$C$4)+(('Sheet1 (2)'!$C$5-AM6)/'Sheet1 (2)'!$C$5)+(('Sheet1 (2)'!$C$6-AM7)/'Sheet1 (2)'!$C$6)+(('Sheet1 (2)'!$C$7-AM8)/'Sheet1 (2)'!$C$7)+(('Sheet1 (2)'!$C$8-AM9)/'Sheet1 (2)'!$C$8)+(('Sheet1 (2)'!$C$9-AM10)/'Sheet1 (2)'!$C$9)+(('Sheet1 (2)'!$C$10-AM11)/'Sheet1 (2)'!$C$10)+(('Sheet1 (2)'!$C$11-AM12)/'Sheet1 (2)'!$C$11)+(('Sheet1 (2)'!$C$12-AM13)/'Sheet1 (2)'!$C$12)+(('Sheet1 (2)'!$C$13-AM14)/'Sheet1 (2)'!$C$13)+(('Sheet1 (2)'!$C$14-AM15)/'Sheet1 (2)'!$C$14)+(('Sheet1 (2)'!$C$15-AM16)/'Sheet1 (2)'!$C$15)+(('Sheet1 (2)'!$C$16-AM17)/'Sheet1 (2)'!$C$16)+(('Sheet1 (2)'!$C$17-AM18)/'Sheet1 (2)'!$C$17)+(('Sheet1 (2)'!$C$18-AM19)/'Sheet1 (2)'!$C$18)+(('Sheet1 (2)'!$C$19-AM20)/'Sheet1 (2)'!$C$19)+(('Sheet1 (2)'!$C$20-AM21)/'Sheet1 (2)'!$C$20)+(('Sheet1 (2)'!$C$21-AM22)/'Sheet1 (2)'!$C$21)+(('Sheet1 (2)'!$C$22-AM23)/'Sheet1 (2)'!$C$22)+(('Sheet1 (2)'!$C$23-AM24)/'Sheet1 (2)'!$C$23)+(('Sheet1 (2)'!$C$24-AM25)/'Sheet1 (2)'!$C$24)+(('Sheet1 (2)'!$C$25-AM26)/'Sheet1 (2)'!$C$25)+(('Sheet1 (2)'!$C$26-AM27)/'Sheet1 (2)'!$C$26)</f>
        <v>19.047979797979799</v>
      </c>
      <c r="AN28" s="11">
        <f>(('Sheet1 (2)'!$C$1-AN2)/'Sheet1 (2)'!$C$1)+(('Sheet1 (2)'!$C$2-AN3)/'Sheet1 (2)'!$C$2)+(('Sheet1 (2)'!$C$3-AN4)/'Sheet1 (2)'!$C$3)+(('Sheet1 (2)'!$C$4-AN5)/'Sheet1 (2)'!$C$4)+(('Sheet1 (2)'!$C$5-AN6)/'Sheet1 (2)'!$C$5)+(('Sheet1 (2)'!$C$6-AN7)/'Sheet1 (2)'!$C$6)+(('Sheet1 (2)'!$C$7-AN8)/'Sheet1 (2)'!$C$7)+(('Sheet1 (2)'!$C$8-AN9)/'Sheet1 (2)'!$C$8)+(('Sheet1 (2)'!$C$9-AN10)/'Sheet1 (2)'!$C$9)+(('Sheet1 (2)'!$C$10-AN11)/'Sheet1 (2)'!$C$10)+(('Sheet1 (2)'!$C$11-AN12)/'Sheet1 (2)'!$C$11)+(('Sheet1 (2)'!$C$12-AN13)/'Sheet1 (2)'!$C$12)+(('Sheet1 (2)'!$C$13-AN14)/'Sheet1 (2)'!$C$13)+(('Sheet1 (2)'!$C$14-AN15)/'Sheet1 (2)'!$C$14)+(('Sheet1 (2)'!$C$15-AN16)/'Sheet1 (2)'!$C$15)+(('Sheet1 (2)'!$C$16-AN17)/'Sheet1 (2)'!$C$16)+(('Sheet1 (2)'!$C$17-AN18)/'Sheet1 (2)'!$C$17)+(('Sheet1 (2)'!$C$18-AN19)/'Sheet1 (2)'!$C$18)+(('Sheet1 (2)'!$C$19-AN20)/'Sheet1 (2)'!$C$19)+(('Sheet1 (2)'!$C$20-AN21)/'Sheet1 (2)'!$C$20)+(('Sheet1 (2)'!$C$21-AN22)/'Sheet1 (2)'!$C$21)+(('Sheet1 (2)'!$C$22-AN23)/'Sheet1 (2)'!$C$22)+(('Sheet1 (2)'!$C$23-AN24)/'Sheet1 (2)'!$C$23)+(('Sheet1 (2)'!$C$24-AN25)/'Sheet1 (2)'!$C$24)+(('Sheet1 (2)'!$C$25-AN26)/'Sheet1 (2)'!$C$25)+(('Sheet1 (2)'!$C$26-AN27)/'Sheet1 (2)'!$C$26)</f>
        <v>14.75</v>
      </c>
      <c r="AO28" s="11">
        <f>(('Sheet1 (2)'!$C$1-AO2)/'Sheet1 (2)'!$C$1)+(('Sheet1 (2)'!$C$2-AO3)/'Sheet1 (2)'!$C$2)+(('Sheet1 (2)'!$C$3-AO4)/'Sheet1 (2)'!$C$3)+(('Sheet1 (2)'!$C$4-AO5)/'Sheet1 (2)'!$C$4)+(('Sheet1 (2)'!$C$5-AO6)/'Sheet1 (2)'!$C$5)+(('Sheet1 (2)'!$C$6-AO7)/'Sheet1 (2)'!$C$6)+(('Sheet1 (2)'!$C$7-AO8)/'Sheet1 (2)'!$C$7)+(('Sheet1 (2)'!$C$8-AO9)/'Sheet1 (2)'!$C$8)+(('Sheet1 (2)'!$C$9-AO10)/'Sheet1 (2)'!$C$9)+(('Sheet1 (2)'!$C$10-AO11)/'Sheet1 (2)'!$C$10)+(('Sheet1 (2)'!$C$11-AO12)/'Sheet1 (2)'!$C$11)+(('Sheet1 (2)'!$C$12-AO13)/'Sheet1 (2)'!$C$12)+(('Sheet1 (2)'!$C$13-AO14)/'Sheet1 (2)'!$C$13)+(('Sheet1 (2)'!$C$14-AO15)/'Sheet1 (2)'!$C$14)+(('Sheet1 (2)'!$C$15-AO16)/'Sheet1 (2)'!$C$15)+(('Sheet1 (2)'!$C$16-AO17)/'Sheet1 (2)'!$C$16)+(('Sheet1 (2)'!$C$17-AO18)/'Sheet1 (2)'!$C$17)+(('Sheet1 (2)'!$C$18-AO19)/'Sheet1 (2)'!$C$18)+(('Sheet1 (2)'!$C$19-AO20)/'Sheet1 (2)'!$C$19)+(('Sheet1 (2)'!$C$20-AO21)/'Sheet1 (2)'!$C$20)+(('Sheet1 (2)'!$C$21-AO22)/'Sheet1 (2)'!$C$21)+(('Sheet1 (2)'!$C$22-AO23)/'Sheet1 (2)'!$C$22)+(('Sheet1 (2)'!$C$23-AO24)/'Sheet1 (2)'!$C$23)+(('Sheet1 (2)'!$C$24-AO25)/'Sheet1 (2)'!$C$24)+(('Sheet1 (2)'!$C$25-AO26)/'Sheet1 (2)'!$C$25)+(('Sheet1 (2)'!$C$26-AO27)/'Sheet1 (2)'!$C$26)</f>
        <v>17.25</v>
      </c>
      <c r="AP28" s="11">
        <f>(('Sheet1 (2)'!$C$1-AP2)/'Sheet1 (2)'!$C$1)+(('Sheet1 (2)'!$C$2-AP3)/'Sheet1 (2)'!$C$2)+(('Sheet1 (2)'!$C$3-AP4)/'Sheet1 (2)'!$C$3)+(('Sheet1 (2)'!$C$4-AP5)/'Sheet1 (2)'!$C$4)+(('Sheet1 (2)'!$C$5-AP6)/'Sheet1 (2)'!$C$5)+(('Sheet1 (2)'!$C$6-AP7)/'Sheet1 (2)'!$C$6)+(('Sheet1 (2)'!$C$7-AP8)/'Sheet1 (2)'!$C$7)+(('Sheet1 (2)'!$C$8-AP9)/'Sheet1 (2)'!$C$8)+(('Sheet1 (2)'!$C$9-AP10)/'Sheet1 (2)'!$C$9)+(('Sheet1 (2)'!$C$10-AP11)/'Sheet1 (2)'!$C$10)+(('Sheet1 (2)'!$C$11-AP12)/'Sheet1 (2)'!$C$11)+(('Sheet1 (2)'!$C$12-AP13)/'Sheet1 (2)'!$C$12)+(('Sheet1 (2)'!$C$13-AP14)/'Sheet1 (2)'!$C$13)+(('Sheet1 (2)'!$C$14-AP15)/'Sheet1 (2)'!$C$14)+(('Sheet1 (2)'!$C$15-AP16)/'Sheet1 (2)'!$C$15)+(('Sheet1 (2)'!$C$16-AP17)/'Sheet1 (2)'!$C$16)+(('Sheet1 (2)'!$C$17-AP18)/'Sheet1 (2)'!$C$17)+(('Sheet1 (2)'!$C$18-AP19)/'Sheet1 (2)'!$C$18)+(('Sheet1 (2)'!$C$19-AP20)/'Sheet1 (2)'!$C$19)+(('Sheet1 (2)'!$C$20-AP21)/'Sheet1 (2)'!$C$20)+(('Sheet1 (2)'!$C$21-AP22)/'Sheet1 (2)'!$C$21)+(('Sheet1 (2)'!$C$22-AP23)/'Sheet1 (2)'!$C$22)+(('Sheet1 (2)'!$C$23-AP24)/'Sheet1 (2)'!$C$23)+(('Sheet1 (2)'!$C$24-AP25)/'Sheet1 (2)'!$C$24)+(('Sheet1 (2)'!$C$25-AP26)/'Sheet1 (2)'!$C$25)+(('Sheet1 (2)'!$C$26-AP27)/'Sheet1 (2)'!$C$26)</f>
        <v>13.5</v>
      </c>
      <c r="AQ28" s="11">
        <f>(('Sheet1 (2)'!$C$1-AQ2)/'Sheet1 (2)'!$C$1)+(('Sheet1 (2)'!$C$2-AQ3)/'Sheet1 (2)'!$C$2)+(('Sheet1 (2)'!$C$3-AQ4)/'Sheet1 (2)'!$C$3)+(('Sheet1 (2)'!$C$4-AQ5)/'Sheet1 (2)'!$C$4)+(('Sheet1 (2)'!$C$5-AQ6)/'Sheet1 (2)'!$C$5)+(('Sheet1 (2)'!$C$6-AQ7)/'Sheet1 (2)'!$C$6)+(('Sheet1 (2)'!$C$7-AQ8)/'Sheet1 (2)'!$C$7)+(('Sheet1 (2)'!$C$8-AQ9)/'Sheet1 (2)'!$C$8)+(('Sheet1 (2)'!$C$9-AQ10)/'Sheet1 (2)'!$C$9)+(('Sheet1 (2)'!$C$10-AQ11)/'Sheet1 (2)'!$C$10)+(('Sheet1 (2)'!$C$11-AQ12)/'Sheet1 (2)'!$C$11)+(('Sheet1 (2)'!$C$12-AQ13)/'Sheet1 (2)'!$C$12)+(('Sheet1 (2)'!$C$13-AQ14)/'Sheet1 (2)'!$C$13)+(('Sheet1 (2)'!$C$14-AQ15)/'Sheet1 (2)'!$C$14)+(('Sheet1 (2)'!$C$15-AQ16)/'Sheet1 (2)'!$C$15)+(('Sheet1 (2)'!$C$16-AQ17)/'Sheet1 (2)'!$C$16)+(('Sheet1 (2)'!$C$17-AQ18)/'Sheet1 (2)'!$C$17)+(('Sheet1 (2)'!$C$18-AQ19)/'Sheet1 (2)'!$C$18)+(('Sheet1 (2)'!$C$19-AQ20)/'Sheet1 (2)'!$C$19)+(('Sheet1 (2)'!$C$20-AQ21)/'Sheet1 (2)'!$C$20)+(('Sheet1 (2)'!$C$21-AQ22)/'Sheet1 (2)'!$C$21)+(('Sheet1 (2)'!$C$22-AQ23)/'Sheet1 (2)'!$C$22)+(('Sheet1 (2)'!$C$23-AQ24)/'Sheet1 (2)'!$C$23)+(('Sheet1 (2)'!$C$24-AQ25)/'Sheet1 (2)'!$C$24)+(('Sheet1 (2)'!$C$25-AQ26)/'Sheet1 (2)'!$C$25)+(('Sheet1 (2)'!$C$26-AQ27)/'Sheet1 (2)'!$C$26)</f>
        <v>14.75</v>
      </c>
      <c r="AR28" s="11">
        <f>(('Sheet1 (2)'!$C$1-AR2)/'Sheet1 (2)'!$C$1)+(('Sheet1 (2)'!$C$2-AR3)/'Sheet1 (2)'!$C$2)+(('Sheet1 (2)'!$C$3-AR4)/'Sheet1 (2)'!$C$3)+(('Sheet1 (2)'!$C$4-AR5)/'Sheet1 (2)'!$C$4)+(('Sheet1 (2)'!$C$5-AR6)/'Sheet1 (2)'!$C$5)+(('Sheet1 (2)'!$C$6-AR7)/'Sheet1 (2)'!$C$6)+(('Sheet1 (2)'!$C$7-AR8)/'Sheet1 (2)'!$C$7)+(('Sheet1 (2)'!$C$8-AR9)/'Sheet1 (2)'!$C$8)+(('Sheet1 (2)'!$C$9-AR10)/'Sheet1 (2)'!$C$9)+(('Sheet1 (2)'!$C$10-AR11)/'Sheet1 (2)'!$C$10)+(('Sheet1 (2)'!$C$11-AR12)/'Sheet1 (2)'!$C$11)+(('Sheet1 (2)'!$C$12-AR13)/'Sheet1 (2)'!$C$12)+(('Sheet1 (2)'!$C$13-AR14)/'Sheet1 (2)'!$C$13)+(('Sheet1 (2)'!$C$14-AR15)/'Sheet1 (2)'!$C$14)+(('Sheet1 (2)'!$C$15-AR16)/'Sheet1 (2)'!$C$15)+(('Sheet1 (2)'!$C$16-AR17)/'Sheet1 (2)'!$C$16)+(('Sheet1 (2)'!$C$17-AR18)/'Sheet1 (2)'!$C$17)+(('Sheet1 (2)'!$C$18-AR19)/'Sheet1 (2)'!$C$18)+(('Sheet1 (2)'!$C$19-AR20)/'Sheet1 (2)'!$C$19)+(('Sheet1 (2)'!$C$20-AR21)/'Sheet1 (2)'!$C$20)+(('Sheet1 (2)'!$C$21-AR22)/'Sheet1 (2)'!$C$21)+(('Sheet1 (2)'!$C$22-AR23)/'Sheet1 (2)'!$C$22)+(('Sheet1 (2)'!$C$23-AR24)/'Sheet1 (2)'!$C$23)+(('Sheet1 (2)'!$C$24-AR25)/'Sheet1 (2)'!$C$24)+(('Sheet1 (2)'!$C$25-AR26)/'Sheet1 (2)'!$C$25)+(('Sheet1 (2)'!$C$26-AR27)/'Sheet1 (2)'!$C$26)</f>
        <v>13.75</v>
      </c>
      <c r="AS28" s="11">
        <f>(('Sheet1 (2)'!$C$1-AS2)/'Sheet1 (2)'!$C$1)+(('Sheet1 (2)'!$C$2-AS3)/'Sheet1 (2)'!$C$2)+(('Sheet1 (2)'!$C$3-AS4)/'Sheet1 (2)'!$C$3)+(('Sheet1 (2)'!$C$4-AS5)/'Sheet1 (2)'!$C$4)+(('Sheet1 (2)'!$C$5-AS6)/'Sheet1 (2)'!$C$5)+(('Sheet1 (2)'!$C$6-AS7)/'Sheet1 (2)'!$C$6)+(('Sheet1 (2)'!$C$7-AS8)/'Sheet1 (2)'!$C$7)+(('Sheet1 (2)'!$C$8-AS9)/'Sheet1 (2)'!$C$8)+(('Sheet1 (2)'!$C$9-AS10)/'Sheet1 (2)'!$C$9)+(('Sheet1 (2)'!$C$10-AS11)/'Sheet1 (2)'!$C$10)+(('Sheet1 (2)'!$C$11-AS12)/'Sheet1 (2)'!$C$11)+(('Sheet1 (2)'!$C$12-AS13)/'Sheet1 (2)'!$C$12)+(('Sheet1 (2)'!$C$13-AS14)/'Sheet1 (2)'!$C$13)+(('Sheet1 (2)'!$C$14-AS15)/'Sheet1 (2)'!$C$14)+(('Sheet1 (2)'!$C$15-AS16)/'Sheet1 (2)'!$C$15)+(('Sheet1 (2)'!$C$16-AS17)/'Sheet1 (2)'!$C$16)+(('Sheet1 (2)'!$C$17-AS18)/'Sheet1 (2)'!$C$17)+(('Sheet1 (2)'!$C$18-AS19)/'Sheet1 (2)'!$C$18)+(('Sheet1 (2)'!$C$19-AS20)/'Sheet1 (2)'!$C$19)+(('Sheet1 (2)'!$C$20-AS21)/'Sheet1 (2)'!$C$20)+(('Sheet1 (2)'!$C$21-AS22)/'Sheet1 (2)'!$C$21)+(('Sheet1 (2)'!$C$22-AS23)/'Sheet1 (2)'!$C$22)+(('Sheet1 (2)'!$C$23-AS24)/'Sheet1 (2)'!$C$23)+(('Sheet1 (2)'!$C$24-AS25)/'Sheet1 (2)'!$C$24)+(('Sheet1 (2)'!$C$25-AS26)/'Sheet1 (2)'!$C$25)+(('Sheet1 (2)'!$C$26-AS27)/'Sheet1 (2)'!$C$26)</f>
        <v>14.638888888888889</v>
      </c>
      <c r="AT28" s="11">
        <f>(('Sheet1 (2)'!$C$1-AT2)/'Sheet1 (2)'!$C$1)+(('Sheet1 (2)'!$C$2-AT3)/'Sheet1 (2)'!$C$2)+(('Sheet1 (2)'!$C$3-AT4)/'Sheet1 (2)'!$C$3)+(('Sheet1 (2)'!$C$4-AT5)/'Sheet1 (2)'!$C$4)+(('Sheet1 (2)'!$C$5-AT6)/'Sheet1 (2)'!$C$5)+(('Sheet1 (2)'!$C$6-AT7)/'Sheet1 (2)'!$C$6)+(('Sheet1 (2)'!$C$7-AT8)/'Sheet1 (2)'!$C$7)+(('Sheet1 (2)'!$C$8-AT9)/'Sheet1 (2)'!$C$8)+(('Sheet1 (2)'!$C$9-AT10)/'Sheet1 (2)'!$C$9)+(('Sheet1 (2)'!$C$10-AT11)/'Sheet1 (2)'!$C$10)+(('Sheet1 (2)'!$C$11-AT12)/'Sheet1 (2)'!$C$11)+(('Sheet1 (2)'!$C$12-AT13)/'Sheet1 (2)'!$C$12)+(('Sheet1 (2)'!$C$13-AT14)/'Sheet1 (2)'!$C$13)+(('Sheet1 (2)'!$C$14-AT15)/'Sheet1 (2)'!$C$14)+(('Sheet1 (2)'!$C$15-AT16)/'Sheet1 (2)'!$C$15)+(('Sheet1 (2)'!$C$16-AT17)/'Sheet1 (2)'!$C$16)+(('Sheet1 (2)'!$C$17-AT18)/'Sheet1 (2)'!$C$17)+(('Sheet1 (2)'!$C$18-AT19)/'Sheet1 (2)'!$C$18)+(('Sheet1 (2)'!$C$19-AT20)/'Sheet1 (2)'!$C$19)+(('Sheet1 (2)'!$C$20-AT21)/'Sheet1 (2)'!$C$20)+(('Sheet1 (2)'!$C$21-AT22)/'Sheet1 (2)'!$C$21)+(('Sheet1 (2)'!$C$22-AT23)/'Sheet1 (2)'!$C$22)+(('Sheet1 (2)'!$C$23-AT24)/'Sheet1 (2)'!$C$23)+(('Sheet1 (2)'!$C$24-AT25)/'Sheet1 (2)'!$C$24)+(('Sheet1 (2)'!$C$25-AT26)/'Sheet1 (2)'!$C$25)+(('Sheet1 (2)'!$C$26-AT27)/'Sheet1 (2)'!$C$26)</f>
        <v>16.5</v>
      </c>
      <c r="AU28" s="11">
        <f>(('Sheet1 (2)'!$C$1-AU2)/'Sheet1 (2)'!$C$1)+(('Sheet1 (2)'!$C$2-AU3)/'Sheet1 (2)'!$C$2)+(('Sheet1 (2)'!$C$3-AU4)/'Sheet1 (2)'!$C$3)+(('Sheet1 (2)'!$C$4-AU5)/'Sheet1 (2)'!$C$4)+(('Sheet1 (2)'!$C$5-AU6)/'Sheet1 (2)'!$C$5)+(('Sheet1 (2)'!$C$6-AU7)/'Sheet1 (2)'!$C$6)+(('Sheet1 (2)'!$C$7-AU8)/'Sheet1 (2)'!$C$7)+(('Sheet1 (2)'!$C$8-AU9)/'Sheet1 (2)'!$C$8)+(('Sheet1 (2)'!$C$9-AU10)/'Sheet1 (2)'!$C$9)+(('Sheet1 (2)'!$C$10-AU11)/'Sheet1 (2)'!$C$10)+(('Sheet1 (2)'!$C$11-AU12)/'Sheet1 (2)'!$C$11)+(('Sheet1 (2)'!$C$12-AU13)/'Sheet1 (2)'!$C$12)+(('Sheet1 (2)'!$C$13-AU14)/'Sheet1 (2)'!$C$13)+(('Sheet1 (2)'!$C$14-AU15)/'Sheet1 (2)'!$C$14)+(('Sheet1 (2)'!$C$15-AU16)/'Sheet1 (2)'!$C$15)+(('Sheet1 (2)'!$C$16-AU17)/'Sheet1 (2)'!$C$16)+(('Sheet1 (2)'!$C$17-AU18)/'Sheet1 (2)'!$C$17)+(('Sheet1 (2)'!$C$18-AU19)/'Sheet1 (2)'!$C$18)+(('Sheet1 (2)'!$C$19-AU20)/'Sheet1 (2)'!$C$19)+(('Sheet1 (2)'!$C$20-AU21)/'Sheet1 (2)'!$C$20)+(('Sheet1 (2)'!$C$21-AU22)/'Sheet1 (2)'!$C$21)+(('Sheet1 (2)'!$C$22-AU23)/'Sheet1 (2)'!$C$22)+(('Sheet1 (2)'!$C$23-AU24)/'Sheet1 (2)'!$C$23)+(('Sheet1 (2)'!$C$24-AU25)/'Sheet1 (2)'!$C$24)+(('Sheet1 (2)'!$C$25-AU26)/'Sheet1 (2)'!$C$25)+(('Sheet1 (2)'!$C$26-AU27)/'Sheet1 (2)'!$C$26)</f>
        <v>13.5</v>
      </c>
      <c r="AV28" s="11">
        <f>(('Sheet1 (2)'!$C$1-AV2)/'Sheet1 (2)'!$C$1)+(('Sheet1 (2)'!$C$2-AV3)/'Sheet1 (2)'!$C$2)+(('Sheet1 (2)'!$C$3-AV4)/'Sheet1 (2)'!$C$3)+(('Sheet1 (2)'!$C$4-AV5)/'Sheet1 (2)'!$C$4)+(('Sheet1 (2)'!$C$5-AV6)/'Sheet1 (2)'!$C$5)+(('Sheet1 (2)'!$C$6-AV7)/'Sheet1 (2)'!$C$6)+(('Sheet1 (2)'!$C$7-AV8)/'Sheet1 (2)'!$C$7)+(('Sheet1 (2)'!$C$8-AV9)/'Sheet1 (2)'!$C$8)+(('Sheet1 (2)'!$C$9-AV10)/'Sheet1 (2)'!$C$9)+(('Sheet1 (2)'!$C$10-AV11)/'Sheet1 (2)'!$C$10)+(('Sheet1 (2)'!$C$11-AV12)/'Sheet1 (2)'!$C$11)+(('Sheet1 (2)'!$C$12-AV13)/'Sheet1 (2)'!$C$12)+(('Sheet1 (2)'!$C$13-AV14)/'Sheet1 (2)'!$C$13)+(('Sheet1 (2)'!$C$14-AV15)/'Sheet1 (2)'!$C$14)+(('Sheet1 (2)'!$C$15-AV16)/'Sheet1 (2)'!$C$15)+(('Sheet1 (2)'!$C$16-AV17)/'Sheet1 (2)'!$C$16)+(('Sheet1 (2)'!$C$17-AV18)/'Sheet1 (2)'!$C$17)+(('Sheet1 (2)'!$C$18-AV19)/'Sheet1 (2)'!$C$18)+(('Sheet1 (2)'!$C$19-AV20)/'Sheet1 (2)'!$C$19)+(('Sheet1 (2)'!$C$20-AV21)/'Sheet1 (2)'!$C$20)+(('Sheet1 (2)'!$C$21-AV22)/'Sheet1 (2)'!$C$21)+(('Sheet1 (2)'!$C$22-AV23)/'Sheet1 (2)'!$C$22)+(('Sheet1 (2)'!$C$23-AV24)/'Sheet1 (2)'!$C$23)+(('Sheet1 (2)'!$C$24-AV25)/'Sheet1 (2)'!$C$24)+(('Sheet1 (2)'!$C$25-AV26)/'Sheet1 (2)'!$C$25)+(('Sheet1 (2)'!$C$26-AV27)/'Sheet1 (2)'!$C$26)</f>
        <v>10.845959595959597</v>
      </c>
      <c r="AW28" s="11">
        <f>(('Sheet1 (2)'!$C$1-AW2)/'Sheet1 (2)'!$C$1)+(('Sheet1 (2)'!$C$2-AW3)/'Sheet1 (2)'!$C$2)+(('Sheet1 (2)'!$C$3-AW4)/'Sheet1 (2)'!$C$3)+(('Sheet1 (2)'!$C$4-AW5)/'Sheet1 (2)'!$C$4)+(('Sheet1 (2)'!$C$5-AW6)/'Sheet1 (2)'!$C$5)+(('Sheet1 (2)'!$C$6-AW7)/'Sheet1 (2)'!$C$6)+(('Sheet1 (2)'!$C$7-AW8)/'Sheet1 (2)'!$C$7)+(('Sheet1 (2)'!$C$8-AW9)/'Sheet1 (2)'!$C$8)+(('Sheet1 (2)'!$C$9-AW10)/'Sheet1 (2)'!$C$9)+(('Sheet1 (2)'!$C$10-AW11)/'Sheet1 (2)'!$C$10)+(('Sheet1 (2)'!$C$11-AW12)/'Sheet1 (2)'!$C$11)+(('Sheet1 (2)'!$C$12-AW13)/'Sheet1 (2)'!$C$12)+(('Sheet1 (2)'!$C$13-AW14)/'Sheet1 (2)'!$C$13)+(('Sheet1 (2)'!$C$14-AW15)/'Sheet1 (2)'!$C$14)+(('Sheet1 (2)'!$C$15-AW16)/'Sheet1 (2)'!$C$15)+(('Sheet1 (2)'!$C$16-AW17)/'Sheet1 (2)'!$C$16)+(('Sheet1 (2)'!$C$17-AW18)/'Sheet1 (2)'!$C$17)+(('Sheet1 (2)'!$C$18-AW19)/'Sheet1 (2)'!$C$18)+(('Sheet1 (2)'!$C$19-AW20)/'Sheet1 (2)'!$C$19)+(('Sheet1 (2)'!$C$20-AW21)/'Sheet1 (2)'!$C$20)+(('Sheet1 (2)'!$C$21-AW22)/'Sheet1 (2)'!$C$21)+(('Sheet1 (2)'!$C$22-AW23)/'Sheet1 (2)'!$C$22)+(('Sheet1 (2)'!$C$23-AW24)/'Sheet1 (2)'!$C$23)+(('Sheet1 (2)'!$C$24-AW25)/'Sheet1 (2)'!$C$24)+(('Sheet1 (2)'!$C$25-AW26)/'Sheet1 (2)'!$C$25)+(('Sheet1 (2)'!$C$26-AW27)/'Sheet1 (2)'!$C$26)</f>
        <v>12.659090909090908</v>
      </c>
      <c r="AX28" s="11">
        <f>(('Sheet1 (2)'!$C$1-AX2)/'Sheet1 (2)'!$C$1)+(('Sheet1 (2)'!$C$2-AX3)/'Sheet1 (2)'!$C$2)+(('Sheet1 (2)'!$C$3-AX4)/'Sheet1 (2)'!$C$3)+(('Sheet1 (2)'!$C$4-AX5)/'Sheet1 (2)'!$C$4)+(('Sheet1 (2)'!$C$5-AX6)/'Sheet1 (2)'!$C$5)+(('Sheet1 (2)'!$C$6-AX7)/'Sheet1 (2)'!$C$6)+(('Sheet1 (2)'!$C$7-AX8)/'Sheet1 (2)'!$C$7)+(('Sheet1 (2)'!$C$8-AX9)/'Sheet1 (2)'!$C$8)+(('Sheet1 (2)'!$C$9-AX10)/'Sheet1 (2)'!$C$9)+(('Sheet1 (2)'!$C$10-AX11)/'Sheet1 (2)'!$C$10)+(('Sheet1 (2)'!$C$11-AX12)/'Sheet1 (2)'!$C$11)+(('Sheet1 (2)'!$C$12-AX13)/'Sheet1 (2)'!$C$12)+(('Sheet1 (2)'!$C$13-AX14)/'Sheet1 (2)'!$C$13)+(('Sheet1 (2)'!$C$14-AX15)/'Sheet1 (2)'!$C$14)+(('Sheet1 (2)'!$C$15-AX16)/'Sheet1 (2)'!$C$15)+(('Sheet1 (2)'!$C$16-AX17)/'Sheet1 (2)'!$C$16)+(('Sheet1 (2)'!$C$17-AX18)/'Sheet1 (2)'!$C$17)+(('Sheet1 (2)'!$C$18-AX19)/'Sheet1 (2)'!$C$18)+(('Sheet1 (2)'!$C$19-AX20)/'Sheet1 (2)'!$C$19)+(('Sheet1 (2)'!$C$20-AX21)/'Sheet1 (2)'!$C$20)+(('Sheet1 (2)'!$C$21-AX22)/'Sheet1 (2)'!$C$21)+(('Sheet1 (2)'!$C$22-AX23)/'Sheet1 (2)'!$C$22)+(('Sheet1 (2)'!$C$23-AX24)/'Sheet1 (2)'!$C$23)+(('Sheet1 (2)'!$C$24-AX25)/'Sheet1 (2)'!$C$24)+(('Sheet1 (2)'!$C$25-AX26)/'Sheet1 (2)'!$C$25)+(('Sheet1 (2)'!$C$26-AX27)/'Sheet1 (2)'!$C$26)</f>
        <v>14.457070707070708</v>
      </c>
      <c r="AY28" s="11">
        <f>(('Sheet1 (2)'!$C$1-AY2)/'Sheet1 (2)'!$C$1)+(('Sheet1 (2)'!$C$2-AY3)/'Sheet1 (2)'!$C$2)+(('Sheet1 (2)'!$C$3-AY4)/'Sheet1 (2)'!$C$3)+(('Sheet1 (2)'!$C$4-AY5)/'Sheet1 (2)'!$C$4)+(('Sheet1 (2)'!$C$5-AY6)/'Sheet1 (2)'!$C$5)+(('Sheet1 (2)'!$C$6-AY7)/'Sheet1 (2)'!$C$6)+(('Sheet1 (2)'!$C$7-AY8)/'Sheet1 (2)'!$C$7)+(('Sheet1 (2)'!$C$8-AY9)/'Sheet1 (2)'!$C$8)+(('Sheet1 (2)'!$C$9-AY10)/'Sheet1 (2)'!$C$9)+(('Sheet1 (2)'!$C$10-AY11)/'Sheet1 (2)'!$C$10)+(('Sheet1 (2)'!$C$11-AY12)/'Sheet1 (2)'!$C$11)+(('Sheet1 (2)'!$C$12-AY13)/'Sheet1 (2)'!$C$12)+(('Sheet1 (2)'!$C$13-AY14)/'Sheet1 (2)'!$C$13)+(('Sheet1 (2)'!$C$14-AY15)/'Sheet1 (2)'!$C$14)+(('Sheet1 (2)'!$C$15-AY16)/'Sheet1 (2)'!$C$15)+(('Sheet1 (2)'!$C$16-AY17)/'Sheet1 (2)'!$C$16)+(('Sheet1 (2)'!$C$17-AY18)/'Sheet1 (2)'!$C$17)+(('Sheet1 (2)'!$C$18-AY19)/'Sheet1 (2)'!$C$18)+(('Sheet1 (2)'!$C$19-AY20)/'Sheet1 (2)'!$C$19)+(('Sheet1 (2)'!$C$20-AY21)/'Sheet1 (2)'!$C$20)+(('Sheet1 (2)'!$C$21-AY22)/'Sheet1 (2)'!$C$21)+(('Sheet1 (2)'!$C$22-AY23)/'Sheet1 (2)'!$C$22)+(('Sheet1 (2)'!$C$23-AY24)/'Sheet1 (2)'!$C$23)+(('Sheet1 (2)'!$C$24-AY25)/'Sheet1 (2)'!$C$24)+(('Sheet1 (2)'!$C$25-AY26)/'Sheet1 (2)'!$C$25)+(('Sheet1 (2)'!$C$26-AY27)/'Sheet1 (2)'!$C$26)</f>
        <v>15.75</v>
      </c>
      <c r="AZ28" s="11">
        <f>(('Sheet1 (2)'!$C$1-AZ2)/'Sheet1 (2)'!$C$1)+(('Sheet1 (2)'!$C$2-AZ3)/'Sheet1 (2)'!$C$2)+(('Sheet1 (2)'!$C$3-AZ4)/'Sheet1 (2)'!$C$3)+(('Sheet1 (2)'!$C$4-AZ5)/'Sheet1 (2)'!$C$4)+(('Sheet1 (2)'!$C$5-AZ6)/'Sheet1 (2)'!$C$5)+(('Sheet1 (2)'!$C$6-AZ7)/'Sheet1 (2)'!$C$6)+(('Sheet1 (2)'!$C$7-AZ8)/'Sheet1 (2)'!$C$7)+(('Sheet1 (2)'!$C$8-AZ9)/'Sheet1 (2)'!$C$8)+(('Sheet1 (2)'!$C$9-AZ10)/'Sheet1 (2)'!$C$9)+(('Sheet1 (2)'!$C$10-AZ11)/'Sheet1 (2)'!$C$10)+(('Sheet1 (2)'!$C$11-AZ12)/'Sheet1 (2)'!$C$11)+(('Sheet1 (2)'!$C$12-AZ13)/'Sheet1 (2)'!$C$12)+(('Sheet1 (2)'!$C$13-AZ14)/'Sheet1 (2)'!$C$13)+(('Sheet1 (2)'!$C$14-AZ15)/'Sheet1 (2)'!$C$14)+(('Sheet1 (2)'!$C$15-AZ16)/'Sheet1 (2)'!$C$15)+(('Sheet1 (2)'!$C$16-AZ17)/'Sheet1 (2)'!$C$16)+(('Sheet1 (2)'!$C$17-AZ18)/'Sheet1 (2)'!$C$17)+(('Sheet1 (2)'!$C$18-AZ19)/'Sheet1 (2)'!$C$18)+(('Sheet1 (2)'!$C$19-AZ20)/'Sheet1 (2)'!$C$19)+(('Sheet1 (2)'!$C$20-AZ21)/'Sheet1 (2)'!$C$20)+(('Sheet1 (2)'!$C$21-AZ22)/'Sheet1 (2)'!$C$21)+(('Sheet1 (2)'!$C$22-AZ23)/'Sheet1 (2)'!$C$22)+(('Sheet1 (2)'!$C$23-AZ24)/'Sheet1 (2)'!$C$23)+(('Sheet1 (2)'!$C$24-AZ25)/'Sheet1 (2)'!$C$24)+(('Sheet1 (2)'!$C$25-AZ26)/'Sheet1 (2)'!$C$25)+(('Sheet1 (2)'!$C$26-AZ27)/'Sheet1 (2)'!$C$26)</f>
        <v>12.75</v>
      </c>
      <c r="BA28" s="11">
        <f>(('Sheet1 (2)'!$C$1-BA2)/'Sheet1 (2)'!$C$1)+(('Sheet1 (2)'!$C$2-BA3)/'Sheet1 (2)'!$C$2)+(('Sheet1 (2)'!$C$3-BA4)/'Sheet1 (2)'!$C$3)+(('Sheet1 (2)'!$C$4-BA5)/'Sheet1 (2)'!$C$4)+(('Sheet1 (2)'!$C$5-BA6)/'Sheet1 (2)'!$C$5)+(('Sheet1 (2)'!$C$6-BA7)/'Sheet1 (2)'!$C$6)+(('Sheet1 (2)'!$C$7-BA8)/'Sheet1 (2)'!$C$7)+(('Sheet1 (2)'!$C$8-BA9)/'Sheet1 (2)'!$C$8)+(('Sheet1 (2)'!$C$9-BA10)/'Sheet1 (2)'!$C$9)+(('Sheet1 (2)'!$C$10-BA11)/'Sheet1 (2)'!$C$10)+(('Sheet1 (2)'!$C$11-BA12)/'Sheet1 (2)'!$C$11)+(('Sheet1 (2)'!$C$12-BA13)/'Sheet1 (2)'!$C$12)+(('Sheet1 (2)'!$C$13-BA14)/'Sheet1 (2)'!$C$13)+(('Sheet1 (2)'!$C$14-BA15)/'Sheet1 (2)'!$C$14)+(('Sheet1 (2)'!$C$15-BA16)/'Sheet1 (2)'!$C$15)+(('Sheet1 (2)'!$C$16-BA17)/'Sheet1 (2)'!$C$16)+(('Sheet1 (2)'!$C$17-BA18)/'Sheet1 (2)'!$C$17)+(('Sheet1 (2)'!$C$18-BA19)/'Sheet1 (2)'!$C$18)+(('Sheet1 (2)'!$C$19-BA20)/'Sheet1 (2)'!$C$19)+(('Sheet1 (2)'!$C$20-BA21)/'Sheet1 (2)'!$C$20)+(('Sheet1 (2)'!$C$21-BA22)/'Sheet1 (2)'!$C$21)+(('Sheet1 (2)'!$C$22-BA23)/'Sheet1 (2)'!$C$22)+(('Sheet1 (2)'!$C$23-BA24)/'Sheet1 (2)'!$C$23)+(('Sheet1 (2)'!$C$24-BA25)/'Sheet1 (2)'!$C$24)+(('Sheet1 (2)'!$C$25-BA26)/'Sheet1 (2)'!$C$25)+(('Sheet1 (2)'!$C$26-BA27)/'Sheet1 (2)'!$C$26)</f>
        <v>17.047979797979799</v>
      </c>
      <c r="BB28" s="11">
        <f>(('Sheet1 (2)'!$C$1-BB2)/'Sheet1 (2)'!$C$1)+(('Sheet1 (2)'!$C$2-BB3)/'Sheet1 (2)'!$C$2)+(('Sheet1 (2)'!$C$3-BB4)/'Sheet1 (2)'!$C$3)+(('Sheet1 (2)'!$C$4-BB5)/'Sheet1 (2)'!$C$4)+(('Sheet1 (2)'!$C$5-BB6)/'Sheet1 (2)'!$C$5)+(('Sheet1 (2)'!$C$6-BB7)/'Sheet1 (2)'!$C$6)+(('Sheet1 (2)'!$C$7-BB8)/'Sheet1 (2)'!$C$7)+(('Sheet1 (2)'!$C$8-BB9)/'Sheet1 (2)'!$C$8)+(('Sheet1 (2)'!$C$9-BB10)/'Sheet1 (2)'!$C$9)+(('Sheet1 (2)'!$C$10-BB11)/'Sheet1 (2)'!$C$10)+(('Sheet1 (2)'!$C$11-BB12)/'Sheet1 (2)'!$C$11)+(('Sheet1 (2)'!$C$12-BB13)/'Sheet1 (2)'!$C$12)+(('Sheet1 (2)'!$C$13-BB14)/'Sheet1 (2)'!$C$13)+(('Sheet1 (2)'!$C$14-BB15)/'Sheet1 (2)'!$C$14)+(('Sheet1 (2)'!$C$15-BB16)/'Sheet1 (2)'!$C$15)+(('Sheet1 (2)'!$C$16-BB17)/'Sheet1 (2)'!$C$16)+(('Sheet1 (2)'!$C$17-BB18)/'Sheet1 (2)'!$C$17)+(('Sheet1 (2)'!$C$18-BB19)/'Sheet1 (2)'!$C$18)+(('Sheet1 (2)'!$C$19-BB20)/'Sheet1 (2)'!$C$19)+(('Sheet1 (2)'!$C$20-BB21)/'Sheet1 (2)'!$C$20)+(('Sheet1 (2)'!$C$21-BB22)/'Sheet1 (2)'!$C$21)+(('Sheet1 (2)'!$C$22-BB23)/'Sheet1 (2)'!$C$22)+(('Sheet1 (2)'!$C$23-BB24)/'Sheet1 (2)'!$C$23)+(('Sheet1 (2)'!$C$24-BB25)/'Sheet1 (2)'!$C$24)+(('Sheet1 (2)'!$C$25-BB26)/'Sheet1 (2)'!$C$25)+(('Sheet1 (2)'!$C$26-BB27)/'Sheet1 (2)'!$C$26)</f>
        <v>19.638888888888889</v>
      </c>
      <c r="BC28" s="11">
        <f>(('Sheet1 (2)'!$C$1-BC2)/'Sheet1 (2)'!$C$1)+(('Sheet1 (2)'!$C$2-BC3)/'Sheet1 (2)'!$C$2)+(('Sheet1 (2)'!$C$3-BC4)/'Sheet1 (2)'!$C$3)+(('Sheet1 (2)'!$C$4-BC5)/'Sheet1 (2)'!$C$4)+(('Sheet1 (2)'!$C$5-BC6)/'Sheet1 (2)'!$C$5)+(('Sheet1 (2)'!$C$6-BC7)/'Sheet1 (2)'!$C$6)+(('Sheet1 (2)'!$C$7-BC8)/'Sheet1 (2)'!$C$7)+(('Sheet1 (2)'!$C$8-BC9)/'Sheet1 (2)'!$C$8)+(('Sheet1 (2)'!$C$9-BC10)/'Sheet1 (2)'!$C$9)+(('Sheet1 (2)'!$C$10-BC11)/'Sheet1 (2)'!$C$10)+(('Sheet1 (2)'!$C$11-BC12)/'Sheet1 (2)'!$C$11)+(('Sheet1 (2)'!$C$12-BC13)/'Sheet1 (2)'!$C$12)+(('Sheet1 (2)'!$C$13-BC14)/'Sheet1 (2)'!$C$13)+(('Sheet1 (2)'!$C$14-BC15)/'Sheet1 (2)'!$C$14)+(('Sheet1 (2)'!$C$15-BC16)/'Sheet1 (2)'!$C$15)+(('Sheet1 (2)'!$C$16-BC17)/'Sheet1 (2)'!$C$16)+(('Sheet1 (2)'!$C$17-BC18)/'Sheet1 (2)'!$C$17)+(('Sheet1 (2)'!$C$18-BC19)/'Sheet1 (2)'!$C$18)+(('Sheet1 (2)'!$C$19-BC20)/'Sheet1 (2)'!$C$19)+(('Sheet1 (2)'!$C$20-BC21)/'Sheet1 (2)'!$C$20)+(('Sheet1 (2)'!$C$21-BC22)/'Sheet1 (2)'!$C$21)+(('Sheet1 (2)'!$C$22-BC23)/'Sheet1 (2)'!$C$22)+(('Sheet1 (2)'!$C$23-BC24)/'Sheet1 (2)'!$C$23)+(('Sheet1 (2)'!$C$24-BC25)/'Sheet1 (2)'!$C$24)+(('Sheet1 (2)'!$C$25-BC26)/'Sheet1 (2)'!$C$25)+(('Sheet1 (2)'!$C$26-BC27)/'Sheet1 (2)'!$C$26)</f>
        <v>11.138888888888889</v>
      </c>
      <c r="BD28" s="11">
        <f>(('Sheet1 (2)'!$C$1-BD2)/'Sheet1 (2)'!$C$1)+(('Sheet1 (2)'!$C$2-BD3)/'Sheet1 (2)'!$C$2)+(('Sheet1 (2)'!$C$3-BD4)/'Sheet1 (2)'!$C$3)+(('Sheet1 (2)'!$C$4-BD5)/'Sheet1 (2)'!$C$4)+(('Sheet1 (2)'!$C$5-BD6)/'Sheet1 (2)'!$C$5)+(('Sheet1 (2)'!$C$6-BD7)/'Sheet1 (2)'!$C$6)+(('Sheet1 (2)'!$C$7-BD8)/'Sheet1 (2)'!$C$7)+(('Sheet1 (2)'!$C$8-BD9)/'Sheet1 (2)'!$C$8)+(('Sheet1 (2)'!$C$9-BD10)/'Sheet1 (2)'!$C$9)+(('Sheet1 (2)'!$C$10-BD11)/'Sheet1 (2)'!$C$10)+(('Sheet1 (2)'!$C$11-BD12)/'Sheet1 (2)'!$C$11)+(('Sheet1 (2)'!$C$12-BD13)/'Sheet1 (2)'!$C$12)+(('Sheet1 (2)'!$C$13-BD14)/'Sheet1 (2)'!$C$13)+(('Sheet1 (2)'!$C$14-BD15)/'Sheet1 (2)'!$C$14)+(('Sheet1 (2)'!$C$15-BD16)/'Sheet1 (2)'!$C$15)+(('Sheet1 (2)'!$C$16-BD17)/'Sheet1 (2)'!$C$16)+(('Sheet1 (2)'!$C$17-BD18)/'Sheet1 (2)'!$C$17)+(('Sheet1 (2)'!$C$18-BD19)/'Sheet1 (2)'!$C$18)+(('Sheet1 (2)'!$C$19-BD20)/'Sheet1 (2)'!$C$19)+(('Sheet1 (2)'!$C$20-BD21)/'Sheet1 (2)'!$C$20)+(('Sheet1 (2)'!$C$21-BD22)/'Sheet1 (2)'!$C$21)+(('Sheet1 (2)'!$C$22-BD23)/'Sheet1 (2)'!$C$22)+(('Sheet1 (2)'!$C$23-BD24)/'Sheet1 (2)'!$C$23)+(('Sheet1 (2)'!$C$24-BD25)/'Sheet1 (2)'!$C$24)+(('Sheet1 (2)'!$C$25-BD26)/'Sheet1 (2)'!$C$25)+(('Sheet1 (2)'!$C$26-BD27)/'Sheet1 (2)'!$C$26)</f>
        <v>11.138888888888889</v>
      </c>
      <c r="BE28" s="11">
        <f>(('Sheet1 (2)'!$C$1-BE2)/'Sheet1 (2)'!$C$1)+(('Sheet1 (2)'!$C$2-BE3)/'Sheet1 (2)'!$C$2)+(('Sheet1 (2)'!$C$3-BE4)/'Sheet1 (2)'!$C$3)+(('Sheet1 (2)'!$C$4-BE5)/'Sheet1 (2)'!$C$4)+(('Sheet1 (2)'!$C$5-BE6)/'Sheet1 (2)'!$C$5)+(('Sheet1 (2)'!$C$6-BE7)/'Sheet1 (2)'!$C$6)+(('Sheet1 (2)'!$C$7-BE8)/'Sheet1 (2)'!$C$7)+(('Sheet1 (2)'!$C$8-BE9)/'Sheet1 (2)'!$C$8)+(('Sheet1 (2)'!$C$9-BE10)/'Sheet1 (2)'!$C$9)+(('Sheet1 (2)'!$C$10-BE11)/'Sheet1 (2)'!$C$10)+(('Sheet1 (2)'!$C$11-BE12)/'Sheet1 (2)'!$C$11)+(('Sheet1 (2)'!$C$12-BE13)/'Sheet1 (2)'!$C$12)+(('Sheet1 (2)'!$C$13-BE14)/'Sheet1 (2)'!$C$13)+(('Sheet1 (2)'!$C$14-BE15)/'Sheet1 (2)'!$C$14)+(('Sheet1 (2)'!$C$15-BE16)/'Sheet1 (2)'!$C$15)+(('Sheet1 (2)'!$C$16-BE17)/'Sheet1 (2)'!$C$16)+(('Sheet1 (2)'!$C$17-BE18)/'Sheet1 (2)'!$C$17)+(('Sheet1 (2)'!$C$18-BE19)/'Sheet1 (2)'!$C$18)+(('Sheet1 (2)'!$C$19-BE20)/'Sheet1 (2)'!$C$19)+(('Sheet1 (2)'!$C$20-BE21)/'Sheet1 (2)'!$C$20)+(('Sheet1 (2)'!$C$21-BE22)/'Sheet1 (2)'!$C$21)+(('Sheet1 (2)'!$C$22-BE23)/'Sheet1 (2)'!$C$22)+(('Sheet1 (2)'!$C$23-BE24)/'Sheet1 (2)'!$C$23)+(('Sheet1 (2)'!$C$24-BE25)/'Sheet1 (2)'!$C$24)+(('Sheet1 (2)'!$C$25-BE26)/'Sheet1 (2)'!$C$25)+(('Sheet1 (2)'!$C$26-BE27)/'Sheet1 (2)'!$C$26)</f>
        <v>16.047979797979799</v>
      </c>
      <c r="BF28" s="11">
        <f>(('Sheet1 (2)'!$C$1-BF2)/'Sheet1 (2)'!$C$1)+(('Sheet1 (2)'!$C$2-BF3)/'Sheet1 (2)'!$C$2)+(('Sheet1 (2)'!$C$3-BF4)/'Sheet1 (2)'!$C$3)+(('Sheet1 (2)'!$C$4-BF5)/'Sheet1 (2)'!$C$4)+(('Sheet1 (2)'!$C$5-BF6)/'Sheet1 (2)'!$C$5)+(('Sheet1 (2)'!$C$6-BF7)/'Sheet1 (2)'!$C$6)+(('Sheet1 (2)'!$C$7-BF8)/'Sheet1 (2)'!$C$7)+(('Sheet1 (2)'!$C$8-BF9)/'Sheet1 (2)'!$C$8)+(('Sheet1 (2)'!$C$9-BF10)/'Sheet1 (2)'!$C$9)+(('Sheet1 (2)'!$C$10-BF11)/'Sheet1 (2)'!$C$10)+(('Sheet1 (2)'!$C$11-BF12)/'Sheet1 (2)'!$C$11)+(('Sheet1 (2)'!$C$12-BF13)/'Sheet1 (2)'!$C$12)+(('Sheet1 (2)'!$C$13-BF14)/'Sheet1 (2)'!$C$13)+(('Sheet1 (2)'!$C$14-BF15)/'Sheet1 (2)'!$C$14)+(('Sheet1 (2)'!$C$15-BF16)/'Sheet1 (2)'!$C$15)+(('Sheet1 (2)'!$C$16-BF17)/'Sheet1 (2)'!$C$16)+(('Sheet1 (2)'!$C$17-BF18)/'Sheet1 (2)'!$C$17)+(('Sheet1 (2)'!$C$18-BF19)/'Sheet1 (2)'!$C$18)+(('Sheet1 (2)'!$C$19-BF20)/'Sheet1 (2)'!$C$19)+(('Sheet1 (2)'!$C$20-BF21)/'Sheet1 (2)'!$C$20)+(('Sheet1 (2)'!$C$21-BF22)/'Sheet1 (2)'!$C$21)+(('Sheet1 (2)'!$C$22-BF23)/'Sheet1 (2)'!$C$22)+(('Sheet1 (2)'!$C$23-BF24)/'Sheet1 (2)'!$C$23)+(('Sheet1 (2)'!$C$24-BF25)/'Sheet1 (2)'!$C$24)+(('Sheet1 (2)'!$C$25-BF26)/'Sheet1 (2)'!$C$25)+(('Sheet1 (2)'!$C$26-BF27)/'Sheet1 (2)'!$C$26)</f>
        <v>16.659090909090907</v>
      </c>
      <c r="BG28" s="11">
        <f>(('Sheet1 (2)'!$C$1-BG2)/'Sheet1 (2)'!$C$1)+(('Sheet1 (2)'!$C$2-BG3)/'Sheet1 (2)'!$C$2)+(('Sheet1 (2)'!$C$3-BG4)/'Sheet1 (2)'!$C$3)+(('Sheet1 (2)'!$C$4-BG5)/'Sheet1 (2)'!$C$4)+(('Sheet1 (2)'!$C$5-BG6)/'Sheet1 (2)'!$C$5)+(('Sheet1 (2)'!$C$6-BG7)/'Sheet1 (2)'!$C$6)+(('Sheet1 (2)'!$C$7-BG8)/'Sheet1 (2)'!$C$7)+(('Sheet1 (2)'!$C$8-BG9)/'Sheet1 (2)'!$C$8)+(('Sheet1 (2)'!$C$9-BG10)/'Sheet1 (2)'!$C$9)+(('Sheet1 (2)'!$C$10-BG11)/'Sheet1 (2)'!$C$10)+(('Sheet1 (2)'!$C$11-BG12)/'Sheet1 (2)'!$C$11)+(('Sheet1 (2)'!$C$12-BG13)/'Sheet1 (2)'!$C$12)+(('Sheet1 (2)'!$C$13-BG14)/'Sheet1 (2)'!$C$13)+(('Sheet1 (2)'!$C$14-BG15)/'Sheet1 (2)'!$C$14)+(('Sheet1 (2)'!$C$15-BG16)/'Sheet1 (2)'!$C$15)+(('Sheet1 (2)'!$C$16-BG17)/'Sheet1 (2)'!$C$16)+(('Sheet1 (2)'!$C$17-BG18)/'Sheet1 (2)'!$C$17)+(('Sheet1 (2)'!$C$18-BG19)/'Sheet1 (2)'!$C$18)+(('Sheet1 (2)'!$C$19-BG20)/'Sheet1 (2)'!$C$19)+(('Sheet1 (2)'!$C$20-BG21)/'Sheet1 (2)'!$C$20)+(('Sheet1 (2)'!$C$21-BG22)/'Sheet1 (2)'!$C$21)+(('Sheet1 (2)'!$C$22-BG23)/'Sheet1 (2)'!$C$22)+(('Sheet1 (2)'!$C$23-BG24)/'Sheet1 (2)'!$C$23)+(('Sheet1 (2)'!$C$24-BG25)/'Sheet1 (2)'!$C$24)+(('Sheet1 (2)'!$C$25-BG26)/'Sheet1 (2)'!$C$25)+(('Sheet1 (2)'!$C$26-BG27)/'Sheet1 (2)'!$C$26)</f>
        <v>23</v>
      </c>
      <c r="BH28" s="11">
        <f>(('Sheet1 (2)'!$C$1-BH2)/'Sheet1 (2)'!$C$1)+(('Sheet1 (2)'!$C$2-BH3)/'Sheet1 (2)'!$C$2)+(('Sheet1 (2)'!$C$3-BH4)/'Sheet1 (2)'!$C$3)+(('Sheet1 (2)'!$C$4-BH5)/'Sheet1 (2)'!$C$4)+(('Sheet1 (2)'!$C$5-BH6)/'Sheet1 (2)'!$C$5)+(('Sheet1 (2)'!$C$6-BH7)/'Sheet1 (2)'!$C$6)+(('Sheet1 (2)'!$C$7-BH8)/'Sheet1 (2)'!$C$7)+(('Sheet1 (2)'!$C$8-BH9)/'Sheet1 (2)'!$C$8)+(('Sheet1 (2)'!$C$9-BH10)/'Sheet1 (2)'!$C$9)+(('Sheet1 (2)'!$C$10-BH11)/'Sheet1 (2)'!$C$10)+(('Sheet1 (2)'!$C$11-BH12)/'Sheet1 (2)'!$C$11)+(('Sheet1 (2)'!$C$12-BH13)/'Sheet1 (2)'!$C$12)+(('Sheet1 (2)'!$C$13-BH14)/'Sheet1 (2)'!$C$13)+(('Sheet1 (2)'!$C$14-BH15)/'Sheet1 (2)'!$C$14)+(('Sheet1 (2)'!$C$15-BH16)/'Sheet1 (2)'!$C$15)+(('Sheet1 (2)'!$C$16-BH17)/'Sheet1 (2)'!$C$16)+(('Sheet1 (2)'!$C$17-BH18)/'Sheet1 (2)'!$C$17)+(('Sheet1 (2)'!$C$18-BH19)/'Sheet1 (2)'!$C$18)+(('Sheet1 (2)'!$C$19-BH20)/'Sheet1 (2)'!$C$19)+(('Sheet1 (2)'!$C$20-BH21)/'Sheet1 (2)'!$C$20)+(('Sheet1 (2)'!$C$21-BH22)/'Sheet1 (2)'!$C$21)+(('Sheet1 (2)'!$C$22-BH23)/'Sheet1 (2)'!$C$22)+(('Sheet1 (2)'!$C$23-BH24)/'Sheet1 (2)'!$C$23)+(('Sheet1 (2)'!$C$24-BH25)/'Sheet1 (2)'!$C$24)+(('Sheet1 (2)'!$C$25-BH26)/'Sheet1 (2)'!$C$25)+(('Sheet1 (2)'!$C$26-BH27)/'Sheet1 (2)'!$C$26)</f>
        <v>15.75</v>
      </c>
      <c r="BI28" s="11">
        <f>(('Sheet1 (2)'!$C$1-BI2)/'Sheet1 (2)'!$C$1)+(('Sheet1 (2)'!$C$2-BI3)/'Sheet1 (2)'!$C$2)+(('Sheet1 (2)'!$C$3-BI4)/'Sheet1 (2)'!$C$3)+(('Sheet1 (2)'!$C$4-BI5)/'Sheet1 (2)'!$C$4)+(('Sheet1 (2)'!$C$5-BI6)/'Sheet1 (2)'!$C$5)+(('Sheet1 (2)'!$C$6-BI7)/'Sheet1 (2)'!$C$6)+(('Sheet1 (2)'!$C$7-BI8)/'Sheet1 (2)'!$C$7)+(('Sheet1 (2)'!$C$8-BI9)/'Sheet1 (2)'!$C$8)+(('Sheet1 (2)'!$C$9-BI10)/'Sheet1 (2)'!$C$9)+(('Sheet1 (2)'!$C$10-BI11)/'Sheet1 (2)'!$C$10)+(('Sheet1 (2)'!$C$11-BI12)/'Sheet1 (2)'!$C$11)+(('Sheet1 (2)'!$C$12-BI13)/'Sheet1 (2)'!$C$12)+(('Sheet1 (2)'!$C$13-BI14)/'Sheet1 (2)'!$C$13)+(('Sheet1 (2)'!$C$14-BI15)/'Sheet1 (2)'!$C$14)+(('Sheet1 (2)'!$C$15-BI16)/'Sheet1 (2)'!$C$15)+(('Sheet1 (2)'!$C$16-BI17)/'Sheet1 (2)'!$C$16)+(('Sheet1 (2)'!$C$17-BI18)/'Sheet1 (2)'!$C$17)+(('Sheet1 (2)'!$C$18-BI19)/'Sheet1 (2)'!$C$18)+(('Sheet1 (2)'!$C$19-BI20)/'Sheet1 (2)'!$C$19)+(('Sheet1 (2)'!$C$20-BI21)/'Sheet1 (2)'!$C$20)+(('Sheet1 (2)'!$C$21-BI22)/'Sheet1 (2)'!$C$21)+(('Sheet1 (2)'!$C$22-BI23)/'Sheet1 (2)'!$C$22)+(('Sheet1 (2)'!$C$23-BI24)/'Sheet1 (2)'!$C$23)+(('Sheet1 (2)'!$C$24-BI25)/'Sheet1 (2)'!$C$24)+(('Sheet1 (2)'!$C$25-BI26)/'Sheet1 (2)'!$C$25)+(('Sheet1 (2)'!$C$26-BI27)/'Sheet1 (2)'!$C$26)</f>
        <v>11.388888888888889</v>
      </c>
      <c r="BJ28" s="11">
        <f>(('Sheet1 (2)'!$C$1-BJ2)/'Sheet1 (2)'!$C$1)+(('Sheet1 (2)'!$C$2-BJ3)/'Sheet1 (2)'!$C$2)+(('Sheet1 (2)'!$C$3-BJ4)/'Sheet1 (2)'!$C$3)+(('Sheet1 (2)'!$C$4-BJ5)/'Sheet1 (2)'!$C$4)+(('Sheet1 (2)'!$C$5-BJ6)/'Sheet1 (2)'!$C$5)+(('Sheet1 (2)'!$C$6-BJ7)/'Sheet1 (2)'!$C$6)+(('Sheet1 (2)'!$C$7-BJ8)/'Sheet1 (2)'!$C$7)+(('Sheet1 (2)'!$C$8-BJ9)/'Sheet1 (2)'!$C$8)+(('Sheet1 (2)'!$C$9-BJ10)/'Sheet1 (2)'!$C$9)+(('Sheet1 (2)'!$C$10-BJ11)/'Sheet1 (2)'!$C$10)+(('Sheet1 (2)'!$C$11-BJ12)/'Sheet1 (2)'!$C$11)+(('Sheet1 (2)'!$C$12-BJ13)/'Sheet1 (2)'!$C$12)+(('Sheet1 (2)'!$C$13-BJ14)/'Sheet1 (2)'!$C$13)+(('Sheet1 (2)'!$C$14-BJ15)/'Sheet1 (2)'!$C$14)+(('Sheet1 (2)'!$C$15-BJ16)/'Sheet1 (2)'!$C$15)+(('Sheet1 (2)'!$C$16-BJ17)/'Sheet1 (2)'!$C$16)+(('Sheet1 (2)'!$C$17-BJ18)/'Sheet1 (2)'!$C$17)+(('Sheet1 (2)'!$C$18-BJ19)/'Sheet1 (2)'!$C$18)+(('Sheet1 (2)'!$C$19-BJ20)/'Sheet1 (2)'!$C$19)+(('Sheet1 (2)'!$C$20-BJ21)/'Sheet1 (2)'!$C$20)+(('Sheet1 (2)'!$C$21-BJ22)/'Sheet1 (2)'!$C$21)+(('Sheet1 (2)'!$C$22-BJ23)/'Sheet1 (2)'!$C$22)+(('Sheet1 (2)'!$C$23-BJ24)/'Sheet1 (2)'!$C$23)+(('Sheet1 (2)'!$C$24-BJ25)/'Sheet1 (2)'!$C$24)+(('Sheet1 (2)'!$C$25-BJ26)/'Sheet1 (2)'!$C$25)+(('Sheet1 (2)'!$C$26-BJ27)/'Sheet1 (2)'!$C$26)</f>
        <v>14.909090909090908</v>
      </c>
      <c r="BK28" s="11">
        <f>(('Sheet1 (2)'!$C$1-BK2)/'Sheet1 (2)'!$C$1)+(('Sheet1 (2)'!$C$2-BK3)/'Sheet1 (2)'!$C$2)+(('Sheet1 (2)'!$C$3-BK4)/'Sheet1 (2)'!$C$3)+(('Sheet1 (2)'!$C$4-BK5)/'Sheet1 (2)'!$C$4)+(('Sheet1 (2)'!$C$5-BK6)/'Sheet1 (2)'!$C$5)+(('Sheet1 (2)'!$C$6-BK7)/'Sheet1 (2)'!$C$6)+(('Sheet1 (2)'!$C$7-BK8)/'Sheet1 (2)'!$C$7)+(('Sheet1 (2)'!$C$8-BK9)/'Sheet1 (2)'!$C$8)+(('Sheet1 (2)'!$C$9-BK10)/'Sheet1 (2)'!$C$9)+(('Sheet1 (2)'!$C$10-BK11)/'Sheet1 (2)'!$C$10)+(('Sheet1 (2)'!$C$11-BK12)/'Sheet1 (2)'!$C$11)+(('Sheet1 (2)'!$C$12-BK13)/'Sheet1 (2)'!$C$12)+(('Sheet1 (2)'!$C$13-BK14)/'Sheet1 (2)'!$C$13)+(('Sheet1 (2)'!$C$14-BK15)/'Sheet1 (2)'!$C$14)+(('Sheet1 (2)'!$C$15-BK16)/'Sheet1 (2)'!$C$15)+(('Sheet1 (2)'!$C$16-BK17)/'Sheet1 (2)'!$C$16)+(('Sheet1 (2)'!$C$17-BK18)/'Sheet1 (2)'!$C$17)+(('Sheet1 (2)'!$C$18-BK19)/'Sheet1 (2)'!$C$18)+(('Sheet1 (2)'!$C$19-BK20)/'Sheet1 (2)'!$C$19)+(('Sheet1 (2)'!$C$20-BK21)/'Sheet1 (2)'!$C$20)+(('Sheet1 (2)'!$C$21-BK22)/'Sheet1 (2)'!$C$21)+(('Sheet1 (2)'!$C$22-BK23)/'Sheet1 (2)'!$C$22)+(('Sheet1 (2)'!$C$23-BK24)/'Sheet1 (2)'!$C$23)+(('Sheet1 (2)'!$C$24-BK25)/'Sheet1 (2)'!$C$24)+(('Sheet1 (2)'!$C$25-BK26)/'Sheet1 (2)'!$C$25)+(('Sheet1 (2)'!$C$26-BK27)/'Sheet1 (2)'!$C$26)</f>
        <v>13.659090909090908</v>
      </c>
      <c r="BL28" s="11">
        <f>(('Sheet1 (2)'!$C$1-BL2)/'Sheet1 (2)'!$C$1)+(('Sheet1 (2)'!$C$2-BL3)/'Sheet1 (2)'!$C$2)+(('Sheet1 (2)'!$C$3-BL4)/'Sheet1 (2)'!$C$3)+(('Sheet1 (2)'!$C$4-BL5)/'Sheet1 (2)'!$C$4)+(('Sheet1 (2)'!$C$5-BL6)/'Sheet1 (2)'!$C$5)+(('Sheet1 (2)'!$C$6-BL7)/'Sheet1 (2)'!$C$6)+(('Sheet1 (2)'!$C$7-BL8)/'Sheet1 (2)'!$C$7)+(('Sheet1 (2)'!$C$8-BL9)/'Sheet1 (2)'!$C$8)+(('Sheet1 (2)'!$C$9-BL10)/'Sheet1 (2)'!$C$9)+(('Sheet1 (2)'!$C$10-BL11)/'Sheet1 (2)'!$C$10)+(('Sheet1 (2)'!$C$11-BL12)/'Sheet1 (2)'!$C$11)+(('Sheet1 (2)'!$C$12-BL13)/'Sheet1 (2)'!$C$12)+(('Sheet1 (2)'!$C$13-BL14)/'Sheet1 (2)'!$C$13)+(('Sheet1 (2)'!$C$14-BL15)/'Sheet1 (2)'!$C$14)+(('Sheet1 (2)'!$C$15-BL16)/'Sheet1 (2)'!$C$15)+(('Sheet1 (2)'!$C$16-BL17)/'Sheet1 (2)'!$C$16)+(('Sheet1 (2)'!$C$17-BL18)/'Sheet1 (2)'!$C$17)+(('Sheet1 (2)'!$C$18-BL19)/'Sheet1 (2)'!$C$18)+(('Sheet1 (2)'!$C$19-BL20)/'Sheet1 (2)'!$C$19)+(('Sheet1 (2)'!$C$20-BL21)/'Sheet1 (2)'!$C$20)+(('Sheet1 (2)'!$C$21-BL22)/'Sheet1 (2)'!$C$21)+(('Sheet1 (2)'!$C$22-BL23)/'Sheet1 (2)'!$C$22)+(('Sheet1 (2)'!$C$23-BL24)/'Sheet1 (2)'!$C$23)+(('Sheet1 (2)'!$C$24-BL25)/'Sheet1 (2)'!$C$24)+(('Sheet1 (2)'!$C$25-BL26)/'Sheet1 (2)'!$C$25)+(('Sheet1 (2)'!$C$26-BL27)/'Sheet1 (2)'!$C$26)</f>
        <v>9.4090909090909083</v>
      </c>
      <c r="BM28" s="11">
        <f>(('Sheet1 (2)'!$C$1-BM2)/'Sheet1 (2)'!$C$1)+(('Sheet1 (2)'!$C$2-BM3)/'Sheet1 (2)'!$C$2)+(('Sheet1 (2)'!$C$3-BM4)/'Sheet1 (2)'!$C$3)+(('Sheet1 (2)'!$C$4-BM5)/'Sheet1 (2)'!$C$4)+(('Sheet1 (2)'!$C$5-BM6)/'Sheet1 (2)'!$C$5)+(('Sheet1 (2)'!$C$6-BM7)/'Sheet1 (2)'!$C$6)+(('Sheet1 (2)'!$C$7-BM8)/'Sheet1 (2)'!$C$7)+(('Sheet1 (2)'!$C$8-BM9)/'Sheet1 (2)'!$C$8)+(('Sheet1 (2)'!$C$9-BM10)/'Sheet1 (2)'!$C$9)+(('Sheet1 (2)'!$C$10-BM11)/'Sheet1 (2)'!$C$10)+(('Sheet1 (2)'!$C$11-BM12)/'Sheet1 (2)'!$C$11)+(('Sheet1 (2)'!$C$12-BM13)/'Sheet1 (2)'!$C$12)+(('Sheet1 (2)'!$C$13-BM14)/'Sheet1 (2)'!$C$13)+(('Sheet1 (2)'!$C$14-BM15)/'Sheet1 (2)'!$C$14)+(('Sheet1 (2)'!$C$15-BM16)/'Sheet1 (2)'!$C$15)+(('Sheet1 (2)'!$C$16-BM17)/'Sheet1 (2)'!$C$16)+(('Sheet1 (2)'!$C$17-BM18)/'Sheet1 (2)'!$C$17)+(('Sheet1 (2)'!$C$18-BM19)/'Sheet1 (2)'!$C$18)+(('Sheet1 (2)'!$C$19-BM20)/'Sheet1 (2)'!$C$19)+(('Sheet1 (2)'!$C$20-BM21)/'Sheet1 (2)'!$C$20)+(('Sheet1 (2)'!$C$21-BM22)/'Sheet1 (2)'!$C$21)+(('Sheet1 (2)'!$C$22-BM23)/'Sheet1 (2)'!$C$22)+(('Sheet1 (2)'!$C$23-BM24)/'Sheet1 (2)'!$C$23)+(('Sheet1 (2)'!$C$24-BM25)/'Sheet1 (2)'!$C$24)+(('Sheet1 (2)'!$C$25-BM26)/'Sheet1 (2)'!$C$25)+(('Sheet1 (2)'!$C$26-BM27)/'Sheet1 (2)'!$C$26)</f>
        <v>13</v>
      </c>
      <c r="BN28" s="11">
        <f>(('Sheet1 (2)'!$C$1-BN2)/'Sheet1 (2)'!$C$1)+(('Sheet1 (2)'!$C$2-BN3)/'Sheet1 (2)'!$C$2)+(('Sheet1 (2)'!$C$3-BN4)/'Sheet1 (2)'!$C$3)+(('Sheet1 (2)'!$C$4-BN5)/'Sheet1 (2)'!$C$4)+(('Sheet1 (2)'!$C$5-BN6)/'Sheet1 (2)'!$C$5)+(('Sheet1 (2)'!$C$6-BN7)/'Sheet1 (2)'!$C$6)+(('Sheet1 (2)'!$C$7-BN8)/'Sheet1 (2)'!$C$7)+(('Sheet1 (2)'!$C$8-BN9)/'Sheet1 (2)'!$C$8)+(('Sheet1 (2)'!$C$9-BN10)/'Sheet1 (2)'!$C$9)+(('Sheet1 (2)'!$C$10-BN11)/'Sheet1 (2)'!$C$10)+(('Sheet1 (2)'!$C$11-BN12)/'Sheet1 (2)'!$C$11)+(('Sheet1 (2)'!$C$12-BN13)/'Sheet1 (2)'!$C$12)+(('Sheet1 (2)'!$C$13-BN14)/'Sheet1 (2)'!$C$13)+(('Sheet1 (2)'!$C$14-BN15)/'Sheet1 (2)'!$C$14)+(('Sheet1 (2)'!$C$15-BN16)/'Sheet1 (2)'!$C$15)+(('Sheet1 (2)'!$C$16-BN17)/'Sheet1 (2)'!$C$16)+(('Sheet1 (2)'!$C$17-BN18)/'Sheet1 (2)'!$C$17)+(('Sheet1 (2)'!$C$18-BN19)/'Sheet1 (2)'!$C$18)+(('Sheet1 (2)'!$C$19-BN20)/'Sheet1 (2)'!$C$19)+(('Sheet1 (2)'!$C$20-BN21)/'Sheet1 (2)'!$C$20)+(('Sheet1 (2)'!$C$21-BN22)/'Sheet1 (2)'!$C$21)+(('Sheet1 (2)'!$C$22-BN23)/'Sheet1 (2)'!$C$22)+(('Sheet1 (2)'!$C$23-BN24)/'Sheet1 (2)'!$C$23)+(('Sheet1 (2)'!$C$24-BN25)/'Sheet1 (2)'!$C$24)+(('Sheet1 (2)'!$C$25-BN26)/'Sheet1 (2)'!$C$25)+(('Sheet1 (2)'!$C$26-BN27)/'Sheet1 (2)'!$C$26)</f>
        <v>22.888888888888889</v>
      </c>
      <c r="BO28" s="11">
        <f>(('Sheet1 (2)'!$C$1-BO2)/'Sheet1 (2)'!$C$1)+(('Sheet1 (2)'!$C$2-BO3)/'Sheet1 (2)'!$C$2)+(('Sheet1 (2)'!$C$3-BO4)/'Sheet1 (2)'!$C$3)+(('Sheet1 (2)'!$C$4-BO5)/'Sheet1 (2)'!$C$4)+(('Sheet1 (2)'!$C$5-BO6)/'Sheet1 (2)'!$C$5)+(('Sheet1 (2)'!$C$6-BO7)/'Sheet1 (2)'!$C$6)+(('Sheet1 (2)'!$C$7-BO8)/'Sheet1 (2)'!$C$7)+(('Sheet1 (2)'!$C$8-BO9)/'Sheet1 (2)'!$C$8)+(('Sheet1 (2)'!$C$9-BO10)/'Sheet1 (2)'!$C$9)+(('Sheet1 (2)'!$C$10-BO11)/'Sheet1 (2)'!$C$10)+(('Sheet1 (2)'!$C$11-BO12)/'Sheet1 (2)'!$C$11)+(('Sheet1 (2)'!$C$12-BO13)/'Sheet1 (2)'!$C$12)+(('Sheet1 (2)'!$C$13-BO14)/'Sheet1 (2)'!$C$13)+(('Sheet1 (2)'!$C$14-BO15)/'Sheet1 (2)'!$C$14)+(('Sheet1 (2)'!$C$15-BO16)/'Sheet1 (2)'!$C$15)+(('Sheet1 (2)'!$C$16-BO17)/'Sheet1 (2)'!$C$16)+(('Sheet1 (2)'!$C$17-BO18)/'Sheet1 (2)'!$C$17)+(('Sheet1 (2)'!$C$18-BO19)/'Sheet1 (2)'!$C$18)+(('Sheet1 (2)'!$C$19-BO20)/'Sheet1 (2)'!$C$19)+(('Sheet1 (2)'!$C$20-BO21)/'Sheet1 (2)'!$C$20)+(('Sheet1 (2)'!$C$21-BO22)/'Sheet1 (2)'!$C$21)+(('Sheet1 (2)'!$C$22-BO23)/'Sheet1 (2)'!$C$22)+(('Sheet1 (2)'!$C$23-BO24)/'Sheet1 (2)'!$C$23)+(('Sheet1 (2)'!$C$24-BO25)/'Sheet1 (2)'!$C$24)+(('Sheet1 (2)'!$C$25-BO26)/'Sheet1 (2)'!$C$25)+(('Sheet1 (2)'!$C$26-BO27)/'Sheet1 (2)'!$C$26)</f>
        <v>17.547979797979799</v>
      </c>
      <c r="BP28" s="11">
        <f>(('Sheet1 (2)'!$C$1-BP2)/'Sheet1 (2)'!$C$1)+(('Sheet1 (2)'!$C$2-BP3)/'Sheet1 (2)'!$C$2)+(('Sheet1 (2)'!$C$3-BP4)/'Sheet1 (2)'!$C$3)+(('Sheet1 (2)'!$C$4-BP5)/'Sheet1 (2)'!$C$4)+(('Sheet1 (2)'!$C$5-BP6)/'Sheet1 (2)'!$C$5)+(('Sheet1 (2)'!$C$6-BP7)/'Sheet1 (2)'!$C$6)+(('Sheet1 (2)'!$C$7-BP8)/'Sheet1 (2)'!$C$7)+(('Sheet1 (2)'!$C$8-BP9)/'Sheet1 (2)'!$C$8)+(('Sheet1 (2)'!$C$9-BP10)/'Sheet1 (2)'!$C$9)+(('Sheet1 (2)'!$C$10-BP11)/'Sheet1 (2)'!$C$10)+(('Sheet1 (2)'!$C$11-BP12)/'Sheet1 (2)'!$C$11)+(('Sheet1 (2)'!$C$12-BP13)/'Sheet1 (2)'!$C$12)+(('Sheet1 (2)'!$C$13-BP14)/'Sheet1 (2)'!$C$13)+(('Sheet1 (2)'!$C$14-BP15)/'Sheet1 (2)'!$C$14)+(('Sheet1 (2)'!$C$15-BP16)/'Sheet1 (2)'!$C$15)+(('Sheet1 (2)'!$C$16-BP17)/'Sheet1 (2)'!$C$16)+(('Sheet1 (2)'!$C$17-BP18)/'Sheet1 (2)'!$C$17)+(('Sheet1 (2)'!$C$18-BP19)/'Sheet1 (2)'!$C$18)+(('Sheet1 (2)'!$C$19-BP20)/'Sheet1 (2)'!$C$19)+(('Sheet1 (2)'!$C$20-BP21)/'Sheet1 (2)'!$C$20)+(('Sheet1 (2)'!$C$21-BP22)/'Sheet1 (2)'!$C$21)+(('Sheet1 (2)'!$C$22-BP23)/'Sheet1 (2)'!$C$22)+(('Sheet1 (2)'!$C$23-BP24)/'Sheet1 (2)'!$C$23)+(('Sheet1 (2)'!$C$24-BP25)/'Sheet1 (2)'!$C$24)+(('Sheet1 (2)'!$C$25-BP26)/'Sheet1 (2)'!$C$25)+(('Sheet1 (2)'!$C$26-BP27)/'Sheet1 (2)'!$C$26)</f>
        <v>26</v>
      </c>
      <c r="BQ28" s="11">
        <f>(('Sheet1 (2)'!$C$1-BQ2)/'Sheet1 (2)'!$C$1)+(('Sheet1 (2)'!$C$2-BQ3)/'Sheet1 (2)'!$C$2)+(('Sheet1 (2)'!$C$3-BQ4)/'Sheet1 (2)'!$C$3)+(('Sheet1 (2)'!$C$4-BQ5)/'Sheet1 (2)'!$C$4)+(('Sheet1 (2)'!$C$5-BQ6)/'Sheet1 (2)'!$C$5)+(('Sheet1 (2)'!$C$6-BQ7)/'Sheet1 (2)'!$C$6)+(('Sheet1 (2)'!$C$7-BQ8)/'Sheet1 (2)'!$C$7)+(('Sheet1 (2)'!$C$8-BQ9)/'Sheet1 (2)'!$C$8)+(('Sheet1 (2)'!$C$9-BQ10)/'Sheet1 (2)'!$C$9)+(('Sheet1 (2)'!$C$10-BQ11)/'Sheet1 (2)'!$C$10)+(('Sheet1 (2)'!$C$11-BQ12)/'Sheet1 (2)'!$C$11)+(('Sheet1 (2)'!$C$12-BQ13)/'Sheet1 (2)'!$C$12)+(('Sheet1 (2)'!$C$13-BQ14)/'Sheet1 (2)'!$C$13)+(('Sheet1 (2)'!$C$14-BQ15)/'Sheet1 (2)'!$C$14)+(('Sheet1 (2)'!$C$15-BQ16)/'Sheet1 (2)'!$C$15)+(('Sheet1 (2)'!$C$16-BQ17)/'Sheet1 (2)'!$C$16)+(('Sheet1 (2)'!$C$17-BQ18)/'Sheet1 (2)'!$C$17)+(('Sheet1 (2)'!$C$18-BQ19)/'Sheet1 (2)'!$C$18)+(('Sheet1 (2)'!$C$19-BQ20)/'Sheet1 (2)'!$C$19)+(('Sheet1 (2)'!$C$20-BQ21)/'Sheet1 (2)'!$C$20)+(('Sheet1 (2)'!$C$21-BQ22)/'Sheet1 (2)'!$C$21)+(('Sheet1 (2)'!$C$22-BQ23)/'Sheet1 (2)'!$C$22)+(('Sheet1 (2)'!$C$23-BQ24)/'Sheet1 (2)'!$C$23)+(('Sheet1 (2)'!$C$24-BQ25)/'Sheet1 (2)'!$C$24)+(('Sheet1 (2)'!$C$25-BQ26)/'Sheet1 (2)'!$C$25)+(('Sheet1 (2)'!$C$26-BQ27)/'Sheet1 (2)'!$C$26)</f>
        <v>13.047979797979798</v>
      </c>
      <c r="BR28" s="11">
        <f>(('Sheet1 (2)'!$C$1-BR2)/'Sheet1 (2)'!$C$1)+(('Sheet1 (2)'!$C$2-BR3)/'Sheet1 (2)'!$C$2)+(('Sheet1 (2)'!$C$3-BR4)/'Sheet1 (2)'!$C$3)+(('Sheet1 (2)'!$C$4-BR5)/'Sheet1 (2)'!$C$4)+(('Sheet1 (2)'!$C$5-BR6)/'Sheet1 (2)'!$C$5)+(('Sheet1 (2)'!$C$6-BR7)/'Sheet1 (2)'!$C$6)+(('Sheet1 (2)'!$C$7-BR8)/'Sheet1 (2)'!$C$7)+(('Sheet1 (2)'!$C$8-BR9)/'Sheet1 (2)'!$C$8)+(('Sheet1 (2)'!$C$9-BR10)/'Sheet1 (2)'!$C$9)+(('Sheet1 (2)'!$C$10-BR11)/'Sheet1 (2)'!$C$10)+(('Sheet1 (2)'!$C$11-BR12)/'Sheet1 (2)'!$C$11)+(('Sheet1 (2)'!$C$12-BR13)/'Sheet1 (2)'!$C$12)+(('Sheet1 (2)'!$C$13-BR14)/'Sheet1 (2)'!$C$13)+(('Sheet1 (2)'!$C$14-BR15)/'Sheet1 (2)'!$C$14)+(('Sheet1 (2)'!$C$15-BR16)/'Sheet1 (2)'!$C$15)+(('Sheet1 (2)'!$C$16-BR17)/'Sheet1 (2)'!$C$16)+(('Sheet1 (2)'!$C$17-BR18)/'Sheet1 (2)'!$C$17)+(('Sheet1 (2)'!$C$18-BR19)/'Sheet1 (2)'!$C$18)+(('Sheet1 (2)'!$C$19-BR20)/'Sheet1 (2)'!$C$19)+(('Sheet1 (2)'!$C$20-BR21)/'Sheet1 (2)'!$C$20)+(('Sheet1 (2)'!$C$21-BR22)/'Sheet1 (2)'!$C$21)+(('Sheet1 (2)'!$C$22-BR23)/'Sheet1 (2)'!$C$22)+(('Sheet1 (2)'!$C$23-BR24)/'Sheet1 (2)'!$C$23)+(('Sheet1 (2)'!$C$24-BR25)/'Sheet1 (2)'!$C$24)+(('Sheet1 (2)'!$C$25-BR26)/'Sheet1 (2)'!$C$25)+(('Sheet1 (2)'!$C$26-BR27)/'Sheet1 (2)'!$C$26)</f>
        <v>13.5</v>
      </c>
      <c r="BS28" s="11">
        <f>(('Sheet1 (2)'!$C$1-BS2)/'Sheet1 (2)'!$C$1)+(('Sheet1 (2)'!$C$2-BS3)/'Sheet1 (2)'!$C$2)+(('Sheet1 (2)'!$C$3-BS4)/'Sheet1 (2)'!$C$3)+(('Sheet1 (2)'!$C$4-BS5)/'Sheet1 (2)'!$C$4)+(('Sheet1 (2)'!$C$5-BS6)/'Sheet1 (2)'!$C$5)+(('Sheet1 (2)'!$C$6-BS7)/'Sheet1 (2)'!$C$6)+(('Sheet1 (2)'!$C$7-BS8)/'Sheet1 (2)'!$C$7)+(('Sheet1 (2)'!$C$8-BS9)/'Sheet1 (2)'!$C$8)+(('Sheet1 (2)'!$C$9-BS10)/'Sheet1 (2)'!$C$9)+(('Sheet1 (2)'!$C$10-BS11)/'Sheet1 (2)'!$C$10)+(('Sheet1 (2)'!$C$11-BS12)/'Sheet1 (2)'!$C$11)+(('Sheet1 (2)'!$C$12-BS13)/'Sheet1 (2)'!$C$12)+(('Sheet1 (2)'!$C$13-BS14)/'Sheet1 (2)'!$C$13)+(('Sheet1 (2)'!$C$14-BS15)/'Sheet1 (2)'!$C$14)+(('Sheet1 (2)'!$C$15-BS16)/'Sheet1 (2)'!$C$15)+(('Sheet1 (2)'!$C$16-BS17)/'Sheet1 (2)'!$C$16)+(('Sheet1 (2)'!$C$17-BS18)/'Sheet1 (2)'!$C$17)+(('Sheet1 (2)'!$C$18-BS19)/'Sheet1 (2)'!$C$18)+(('Sheet1 (2)'!$C$19-BS20)/'Sheet1 (2)'!$C$19)+(('Sheet1 (2)'!$C$20-BS21)/'Sheet1 (2)'!$C$20)+(('Sheet1 (2)'!$C$21-BS22)/'Sheet1 (2)'!$C$21)+(('Sheet1 (2)'!$C$22-BS23)/'Sheet1 (2)'!$C$22)+(('Sheet1 (2)'!$C$23-BS24)/'Sheet1 (2)'!$C$23)+(('Sheet1 (2)'!$C$24-BS25)/'Sheet1 (2)'!$C$24)+(('Sheet1 (2)'!$C$25-BS26)/'Sheet1 (2)'!$C$25)+(('Sheet1 (2)'!$C$26-BS27)/'Sheet1 (2)'!$C$26)</f>
        <v>11.75</v>
      </c>
      <c r="BT28" s="11">
        <f>(('Sheet1 (2)'!$C$1-BT2)/'Sheet1 (2)'!$C$1)+(('Sheet1 (2)'!$C$2-BT3)/'Sheet1 (2)'!$C$2)+(('Sheet1 (2)'!$C$3-BT4)/'Sheet1 (2)'!$C$3)+(('Sheet1 (2)'!$C$4-BT5)/'Sheet1 (2)'!$C$4)+(('Sheet1 (2)'!$C$5-BT6)/'Sheet1 (2)'!$C$5)+(('Sheet1 (2)'!$C$6-BT7)/'Sheet1 (2)'!$C$6)+(('Sheet1 (2)'!$C$7-BT8)/'Sheet1 (2)'!$C$7)+(('Sheet1 (2)'!$C$8-BT9)/'Sheet1 (2)'!$C$8)+(('Sheet1 (2)'!$C$9-BT10)/'Sheet1 (2)'!$C$9)+(('Sheet1 (2)'!$C$10-BT11)/'Sheet1 (2)'!$C$10)+(('Sheet1 (2)'!$C$11-BT12)/'Sheet1 (2)'!$C$11)+(('Sheet1 (2)'!$C$12-BT13)/'Sheet1 (2)'!$C$12)+(('Sheet1 (2)'!$C$13-BT14)/'Sheet1 (2)'!$C$13)+(('Sheet1 (2)'!$C$14-BT15)/'Sheet1 (2)'!$C$14)+(('Sheet1 (2)'!$C$15-BT16)/'Sheet1 (2)'!$C$15)+(('Sheet1 (2)'!$C$16-BT17)/'Sheet1 (2)'!$C$16)+(('Sheet1 (2)'!$C$17-BT18)/'Sheet1 (2)'!$C$17)+(('Sheet1 (2)'!$C$18-BT19)/'Sheet1 (2)'!$C$18)+(('Sheet1 (2)'!$C$19-BT20)/'Sheet1 (2)'!$C$19)+(('Sheet1 (2)'!$C$20-BT21)/'Sheet1 (2)'!$C$20)+(('Sheet1 (2)'!$C$21-BT22)/'Sheet1 (2)'!$C$21)+(('Sheet1 (2)'!$C$22-BT23)/'Sheet1 (2)'!$C$22)+(('Sheet1 (2)'!$C$23-BT24)/'Sheet1 (2)'!$C$23)+(('Sheet1 (2)'!$C$24-BT25)/'Sheet1 (2)'!$C$24)+(('Sheet1 (2)'!$C$25-BT26)/'Sheet1 (2)'!$C$25)+(('Sheet1 (2)'!$C$26-BT27)/'Sheet1 (2)'!$C$26)</f>
        <v>18.5</v>
      </c>
      <c r="BU28" s="11">
        <f>(('Sheet1 (2)'!$C$1-BU2)/'Sheet1 (2)'!$C$1)+(('Sheet1 (2)'!$C$2-BU3)/'Sheet1 (2)'!$C$2)+(('Sheet1 (2)'!$C$3-BU4)/'Sheet1 (2)'!$C$3)+(('Sheet1 (2)'!$C$4-BU5)/'Sheet1 (2)'!$C$4)+(('Sheet1 (2)'!$C$5-BU6)/'Sheet1 (2)'!$C$5)+(('Sheet1 (2)'!$C$6-BU7)/'Sheet1 (2)'!$C$6)+(('Sheet1 (2)'!$C$7-BU8)/'Sheet1 (2)'!$C$7)+(('Sheet1 (2)'!$C$8-BU9)/'Sheet1 (2)'!$C$8)+(('Sheet1 (2)'!$C$9-BU10)/'Sheet1 (2)'!$C$9)+(('Sheet1 (2)'!$C$10-BU11)/'Sheet1 (2)'!$C$10)+(('Sheet1 (2)'!$C$11-BU12)/'Sheet1 (2)'!$C$11)+(('Sheet1 (2)'!$C$12-BU13)/'Sheet1 (2)'!$C$12)+(('Sheet1 (2)'!$C$13-BU14)/'Sheet1 (2)'!$C$13)+(('Sheet1 (2)'!$C$14-BU15)/'Sheet1 (2)'!$C$14)+(('Sheet1 (2)'!$C$15-BU16)/'Sheet1 (2)'!$C$15)+(('Sheet1 (2)'!$C$16-BU17)/'Sheet1 (2)'!$C$16)+(('Sheet1 (2)'!$C$17-BU18)/'Sheet1 (2)'!$C$17)+(('Sheet1 (2)'!$C$18-BU19)/'Sheet1 (2)'!$C$18)+(('Sheet1 (2)'!$C$19-BU20)/'Sheet1 (2)'!$C$19)+(('Sheet1 (2)'!$C$20-BU21)/'Sheet1 (2)'!$C$20)+(('Sheet1 (2)'!$C$21-BU22)/'Sheet1 (2)'!$C$21)+(('Sheet1 (2)'!$C$22-BU23)/'Sheet1 (2)'!$C$22)+(('Sheet1 (2)'!$C$23-BU24)/'Sheet1 (2)'!$C$23)+(('Sheet1 (2)'!$C$24-BU25)/'Sheet1 (2)'!$C$24)+(('Sheet1 (2)'!$C$25-BU26)/'Sheet1 (2)'!$C$25)+(('Sheet1 (2)'!$C$26-BU27)/'Sheet1 (2)'!$C$26)</f>
        <v>26</v>
      </c>
      <c r="BV28" s="11">
        <f>(('Sheet1 (2)'!$C$1-BV2)/'Sheet1 (2)'!$C$1)+(('Sheet1 (2)'!$C$2-BV3)/'Sheet1 (2)'!$C$2)+(('Sheet1 (2)'!$C$3-BV4)/'Sheet1 (2)'!$C$3)+(('Sheet1 (2)'!$C$4-BV5)/'Sheet1 (2)'!$C$4)+(('Sheet1 (2)'!$C$5-BV6)/'Sheet1 (2)'!$C$5)+(('Sheet1 (2)'!$C$6-BV7)/'Sheet1 (2)'!$C$6)+(('Sheet1 (2)'!$C$7-BV8)/'Sheet1 (2)'!$C$7)+(('Sheet1 (2)'!$C$8-BV9)/'Sheet1 (2)'!$C$8)+(('Sheet1 (2)'!$C$9-BV10)/'Sheet1 (2)'!$C$9)+(('Sheet1 (2)'!$C$10-BV11)/'Sheet1 (2)'!$C$10)+(('Sheet1 (2)'!$C$11-BV12)/'Sheet1 (2)'!$C$11)+(('Sheet1 (2)'!$C$12-BV13)/'Sheet1 (2)'!$C$12)+(('Sheet1 (2)'!$C$13-BV14)/'Sheet1 (2)'!$C$13)+(('Sheet1 (2)'!$C$14-BV15)/'Sheet1 (2)'!$C$14)+(('Sheet1 (2)'!$C$15-BV16)/'Sheet1 (2)'!$C$15)+(('Sheet1 (2)'!$C$16-BV17)/'Sheet1 (2)'!$C$16)+(('Sheet1 (2)'!$C$17-BV18)/'Sheet1 (2)'!$C$17)+(('Sheet1 (2)'!$C$18-BV19)/'Sheet1 (2)'!$C$18)+(('Sheet1 (2)'!$C$19-BV20)/'Sheet1 (2)'!$C$19)+(('Sheet1 (2)'!$C$20-BV21)/'Sheet1 (2)'!$C$20)+(('Sheet1 (2)'!$C$21-BV22)/'Sheet1 (2)'!$C$21)+(('Sheet1 (2)'!$C$22-BV23)/'Sheet1 (2)'!$C$22)+(('Sheet1 (2)'!$C$23-BV24)/'Sheet1 (2)'!$C$23)+(('Sheet1 (2)'!$C$24-BV25)/'Sheet1 (2)'!$C$24)+(('Sheet1 (2)'!$C$25-BV26)/'Sheet1 (2)'!$C$25)+(('Sheet1 (2)'!$C$26-BV27)/'Sheet1 (2)'!$C$26)</f>
        <v>15.616161616161616</v>
      </c>
      <c r="BW28" s="11">
        <f>(('Sheet1 (2)'!$C$1-BW2)/'Sheet1 (2)'!$C$1)+(('Sheet1 (2)'!$C$2-BW3)/'Sheet1 (2)'!$C$2)+(('Sheet1 (2)'!$C$3-BW4)/'Sheet1 (2)'!$C$3)+(('Sheet1 (2)'!$C$4-BW5)/'Sheet1 (2)'!$C$4)+(('Sheet1 (2)'!$C$5-BW6)/'Sheet1 (2)'!$C$5)+(('Sheet1 (2)'!$C$6-BW7)/'Sheet1 (2)'!$C$6)+(('Sheet1 (2)'!$C$7-BW8)/'Sheet1 (2)'!$C$7)+(('Sheet1 (2)'!$C$8-BW9)/'Sheet1 (2)'!$C$8)+(('Sheet1 (2)'!$C$9-BW10)/'Sheet1 (2)'!$C$9)+(('Sheet1 (2)'!$C$10-BW11)/'Sheet1 (2)'!$C$10)+(('Sheet1 (2)'!$C$11-BW12)/'Sheet1 (2)'!$C$11)+(('Sheet1 (2)'!$C$12-BW13)/'Sheet1 (2)'!$C$12)+(('Sheet1 (2)'!$C$13-BW14)/'Sheet1 (2)'!$C$13)+(('Sheet1 (2)'!$C$14-BW15)/'Sheet1 (2)'!$C$14)+(('Sheet1 (2)'!$C$15-BW16)/'Sheet1 (2)'!$C$15)+(('Sheet1 (2)'!$C$16-BW17)/'Sheet1 (2)'!$C$16)+(('Sheet1 (2)'!$C$17-BW18)/'Sheet1 (2)'!$C$17)+(('Sheet1 (2)'!$C$18-BW19)/'Sheet1 (2)'!$C$18)+(('Sheet1 (2)'!$C$19-BW20)/'Sheet1 (2)'!$C$19)+(('Sheet1 (2)'!$C$20-BW21)/'Sheet1 (2)'!$C$20)+(('Sheet1 (2)'!$C$21-BW22)/'Sheet1 (2)'!$C$21)+(('Sheet1 (2)'!$C$22-BW23)/'Sheet1 (2)'!$C$22)+(('Sheet1 (2)'!$C$23-BW24)/'Sheet1 (2)'!$C$23)+(('Sheet1 (2)'!$C$24-BW25)/'Sheet1 (2)'!$C$24)+(('Sheet1 (2)'!$C$25-BW26)/'Sheet1 (2)'!$C$25)+(('Sheet1 (2)'!$C$26-BW27)/'Sheet1 (2)'!$C$26)</f>
        <v>16.775252525252526</v>
      </c>
      <c r="BX28" s="11">
        <f>(('Sheet1 (2)'!$C$1-BX2)/'Sheet1 (2)'!$C$1)+(('Sheet1 (2)'!$C$2-BX3)/'Sheet1 (2)'!$C$2)+(('Sheet1 (2)'!$C$3-BX4)/'Sheet1 (2)'!$C$3)+(('Sheet1 (2)'!$C$4-BX5)/'Sheet1 (2)'!$C$4)+(('Sheet1 (2)'!$C$5-BX6)/'Sheet1 (2)'!$C$5)+(('Sheet1 (2)'!$C$6-BX7)/'Sheet1 (2)'!$C$6)+(('Sheet1 (2)'!$C$7-BX8)/'Sheet1 (2)'!$C$7)+(('Sheet1 (2)'!$C$8-BX9)/'Sheet1 (2)'!$C$8)+(('Sheet1 (2)'!$C$9-BX10)/'Sheet1 (2)'!$C$9)+(('Sheet1 (2)'!$C$10-BX11)/'Sheet1 (2)'!$C$10)+(('Sheet1 (2)'!$C$11-BX12)/'Sheet1 (2)'!$C$11)+(('Sheet1 (2)'!$C$12-BX13)/'Sheet1 (2)'!$C$12)+(('Sheet1 (2)'!$C$13-BX14)/'Sheet1 (2)'!$C$13)+(('Sheet1 (2)'!$C$14-BX15)/'Sheet1 (2)'!$C$14)+(('Sheet1 (2)'!$C$15-BX16)/'Sheet1 (2)'!$C$15)+(('Sheet1 (2)'!$C$16-BX17)/'Sheet1 (2)'!$C$16)+(('Sheet1 (2)'!$C$17-BX18)/'Sheet1 (2)'!$C$17)+(('Sheet1 (2)'!$C$18-BX19)/'Sheet1 (2)'!$C$18)+(('Sheet1 (2)'!$C$19-BX20)/'Sheet1 (2)'!$C$19)+(('Sheet1 (2)'!$C$20-BX21)/'Sheet1 (2)'!$C$20)+(('Sheet1 (2)'!$C$21-BX22)/'Sheet1 (2)'!$C$21)+(('Sheet1 (2)'!$C$22-BX23)/'Sheet1 (2)'!$C$22)+(('Sheet1 (2)'!$C$23-BX24)/'Sheet1 (2)'!$C$23)+(('Sheet1 (2)'!$C$24-BX25)/'Sheet1 (2)'!$C$24)+(('Sheet1 (2)'!$C$25-BX26)/'Sheet1 (2)'!$C$25)+(('Sheet1 (2)'!$C$26-BX27)/'Sheet1 (2)'!$C$26)</f>
        <v>22</v>
      </c>
      <c r="BY28" s="11">
        <f>(('Sheet1 (2)'!$C$1-BY2)/'Sheet1 (2)'!$C$1)+(('Sheet1 (2)'!$C$2-BY3)/'Sheet1 (2)'!$C$2)+(('Sheet1 (2)'!$C$3-BY4)/'Sheet1 (2)'!$C$3)+(('Sheet1 (2)'!$C$4-BY5)/'Sheet1 (2)'!$C$4)+(('Sheet1 (2)'!$C$5-BY6)/'Sheet1 (2)'!$C$5)+(('Sheet1 (2)'!$C$6-BY7)/'Sheet1 (2)'!$C$6)+(('Sheet1 (2)'!$C$7-BY8)/'Sheet1 (2)'!$C$7)+(('Sheet1 (2)'!$C$8-BY9)/'Sheet1 (2)'!$C$8)+(('Sheet1 (2)'!$C$9-BY10)/'Sheet1 (2)'!$C$9)+(('Sheet1 (2)'!$C$10-BY11)/'Sheet1 (2)'!$C$10)+(('Sheet1 (2)'!$C$11-BY12)/'Sheet1 (2)'!$C$11)+(('Sheet1 (2)'!$C$12-BY13)/'Sheet1 (2)'!$C$12)+(('Sheet1 (2)'!$C$13-BY14)/'Sheet1 (2)'!$C$13)+(('Sheet1 (2)'!$C$14-BY15)/'Sheet1 (2)'!$C$14)+(('Sheet1 (2)'!$C$15-BY16)/'Sheet1 (2)'!$C$15)+(('Sheet1 (2)'!$C$16-BY17)/'Sheet1 (2)'!$C$16)+(('Sheet1 (2)'!$C$17-BY18)/'Sheet1 (2)'!$C$17)+(('Sheet1 (2)'!$C$18-BY19)/'Sheet1 (2)'!$C$18)+(('Sheet1 (2)'!$C$19-BY20)/'Sheet1 (2)'!$C$19)+(('Sheet1 (2)'!$C$20-BY21)/'Sheet1 (2)'!$C$20)+(('Sheet1 (2)'!$C$21-BY22)/'Sheet1 (2)'!$C$21)+(('Sheet1 (2)'!$C$22-BY23)/'Sheet1 (2)'!$C$22)+(('Sheet1 (2)'!$C$23-BY24)/'Sheet1 (2)'!$C$23)+(('Sheet1 (2)'!$C$24-BY25)/'Sheet1 (2)'!$C$24)+(('Sheet1 (2)'!$C$25-BY26)/'Sheet1 (2)'!$C$25)+(('Sheet1 (2)'!$C$26-BY27)/'Sheet1 (2)'!$C$26)</f>
        <v>18</v>
      </c>
      <c r="BZ28" s="11">
        <f>(('Sheet1 (2)'!$C$1-BZ2)/'Sheet1 (2)'!$C$1)+(('Sheet1 (2)'!$C$2-BZ3)/'Sheet1 (2)'!$C$2)+(('Sheet1 (2)'!$C$3-BZ4)/'Sheet1 (2)'!$C$3)+(('Sheet1 (2)'!$C$4-BZ5)/'Sheet1 (2)'!$C$4)+(('Sheet1 (2)'!$C$5-BZ6)/'Sheet1 (2)'!$C$5)+(('Sheet1 (2)'!$C$6-BZ7)/'Sheet1 (2)'!$C$6)+(('Sheet1 (2)'!$C$7-BZ8)/'Sheet1 (2)'!$C$7)+(('Sheet1 (2)'!$C$8-BZ9)/'Sheet1 (2)'!$C$8)+(('Sheet1 (2)'!$C$9-BZ10)/'Sheet1 (2)'!$C$9)+(('Sheet1 (2)'!$C$10-BZ11)/'Sheet1 (2)'!$C$10)+(('Sheet1 (2)'!$C$11-BZ12)/'Sheet1 (2)'!$C$11)+(('Sheet1 (2)'!$C$12-BZ13)/'Sheet1 (2)'!$C$12)+(('Sheet1 (2)'!$C$13-BZ14)/'Sheet1 (2)'!$C$13)+(('Sheet1 (2)'!$C$14-BZ15)/'Sheet1 (2)'!$C$14)+(('Sheet1 (2)'!$C$15-BZ16)/'Sheet1 (2)'!$C$15)+(('Sheet1 (2)'!$C$16-BZ17)/'Sheet1 (2)'!$C$16)+(('Sheet1 (2)'!$C$17-BZ18)/'Sheet1 (2)'!$C$17)+(('Sheet1 (2)'!$C$18-BZ19)/'Sheet1 (2)'!$C$18)+(('Sheet1 (2)'!$C$19-BZ20)/'Sheet1 (2)'!$C$19)+(('Sheet1 (2)'!$C$20-BZ21)/'Sheet1 (2)'!$C$20)+(('Sheet1 (2)'!$C$21-BZ22)/'Sheet1 (2)'!$C$21)+(('Sheet1 (2)'!$C$22-BZ23)/'Sheet1 (2)'!$C$22)+(('Sheet1 (2)'!$C$23-BZ24)/'Sheet1 (2)'!$C$23)+(('Sheet1 (2)'!$C$24-BZ25)/'Sheet1 (2)'!$C$24)+(('Sheet1 (2)'!$C$25-BZ26)/'Sheet1 (2)'!$C$25)+(('Sheet1 (2)'!$C$26-BZ27)/'Sheet1 (2)'!$C$26)</f>
        <v>16.227272727272727</v>
      </c>
      <c r="CA28" s="11">
        <f>(('Sheet1 (2)'!$C$1-CA2)/'Sheet1 (2)'!$C$1)+(('Sheet1 (2)'!$C$2-CA3)/'Sheet1 (2)'!$C$2)+(('Sheet1 (2)'!$C$3-CA4)/'Sheet1 (2)'!$C$3)+(('Sheet1 (2)'!$C$4-CA5)/'Sheet1 (2)'!$C$4)+(('Sheet1 (2)'!$C$5-CA6)/'Sheet1 (2)'!$C$5)+(('Sheet1 (2)'!$C$6-CA7)/'Sheet1 (2)'!$C$6)+(('Sheet1 (2)'!$C$7-CA8)/'Sheet1 (2)'!$C$7)+(('Sheet1 (2)'!$C$8-CA9)/'Sheet1 (2)'!$C$8)+(('Sheet1 (2)'!$C$9-CA10)/'Sheet1 (2)'!$C$9)+(('Sheet1 (2)'!$C$10-CA11)/'Sheet1 (2)'!$C$10)+(('Sheet1 (2)'!$C$11-CA12)/'Sheet1 (2)'!$C$11)+(('Sheet1 (2)'!$C$12-CA13)/'Sheet1 (2)'!$C$12)+(('Sheet1 (2)'!$C$13-CA14)/'Sheet1 (2)'!$C$13)+(('Sheet1 (2)'!$C$14-CA15)/'Sheet1 (2)'!$C$14)+(('Sheet1 (2)'!$C$15-CA16)/'Sheet1 (2)'!$C$15)+(('Sheet1 (2)'!$C$16-CA17)/'Sheet1 (2)'!$C$16)+(('Sheet1 (2)'!$C$17-CA18)/'Sheet1 (2)'!$C$17)+(('Sheet1 (2)'!$C$18-CA19)/'Sheet1 (2)'!$C$18)+(('Sheet1 (2)'!$C$19-CA20)/'Sheet1 (2)'!$C$19)+(('Sheet1 (2)'!$C$20-CA21)/'Sheet1 (2)'!$C$20)+(('Sheet1 (2)'!$C$21-CA22)/'Sheet1 (2)'!$C$21)+(('Sheet1 (2)'!$C$22-CA23)/'Sheet1 (2)'!$C$22)+(('Sheet1 (2)'!$C$23-CA24)/'Sheet1 (2)'!$C$23)+(('Sheet1 (2)'!$C$24-CA25)/'Sheet1 (2)'!$C$24)+(('Sheet1 (2)'!$C$25-CA26)/'Sheet1 (2)'!$C$25)+(('Sheet1 (2)'!$C$26-CA27)/'Sheet1 (2)'!$C$26)</f>
        <v>14.75</v>
      </c>
      <c r="CB28" s="11">
        <f>(('Sheet1 (2)'!$C$1-CB2)/'Sheet1 (2)'!$C$1)+(('Sheet1 (2)'!$C$2-CB3)/'Sheet1 (2)'!$C$2)+(('Sheet1 (2)'!$C$3-CB4)/'Sheet1 (2)'!$C$3)+(('Sheet1 (2)'!$C$4-CB5)/'Sheet1 (2)'!$C$4)+(('Sheet1 (2)'!$C$5-CB6)/'Sheet1 (2)'!$C$5)+(('Sheet1 (2)'!$C$6-CB7)/'Sheet1 (2)'!$C$6)+(('Sheet1 (2)'!$C$7-CB8)/'Sheet1 (2)'!$C$7)+(('Sheet1 (2)'!$C$8-CB9)/'Sheet1 (2)'!$C$8)+(('Sheet1 (2)'!$C$9-CB10)/'Sheet1 (2)'!$C$9)+(('Sheet1 (2)'!$C$10-CB11)/'Sheet1 (2)'!$C$10)+(('Sheet1 (2)'!$C$11-CB12)/'Sheet1 (2)'!$C$11)+(('Sheet1 (2)'!$C$12-CB13)/'Sheet1 (2)'!$C$12)+(('Sheet1 (2)'!$C$13-CB14)/'Sheet1 (2)'!$C$13)+(('Sheet1 (2)'!$C$14-CB15)/'Sheet1 (2)'!$C$14)+(('Sheet1 (2)'!$C$15-CB16)/'Sheet1 (2)'!$C$15)+(('Sheet1 (2)'!$C$16-CB17)/'Sheet1 (2)'!$C$16)+(('Sheet1 (2)'!$C$17-CB18)/'Sheet1 (2)'!$C$17)+(('Sheet1 (2)'!$C$18-CB19)/'Sheet1 (2)'!$C$18)+(('Sheet1 (2)'!$C$19-CB20)/'Sheet1 (2)'!$C$19)+(('Sheet1 (2)'!$C$20-CB21)/'Sheet1 (2)'!$C$20)+(('Sheet1 (2)'!$C$21-CB22)/'Sheet1 (2)'!$C$21)+(('Sheet1 (2)'!$C$22-CB23)/'Sheet1 (2)'!$C$22)+(('Sheet1 (2)'!$C$23-CB24)/'Sheet1 (2)'!$C$23)+(('Sheet1 (2)'!$C$24-CB25)/'Sheet1 (2)'!$C$24)+(('Sheet1 (2)'!$C$25-CB26)/'Sheet1 (2)'!$C$25)+(('Sheet1 (2)'!$C$26-CB27)/'Sheet1 (2)'!$C$26)</f>
        <v>18.5</v>
      </c>
      <c r="CC28" s="11">
        <f>(('Sheet1 (2)'!$C$1-CC2)/'Sheet1 (2)'!$C$1)+(('Sheet1 (2)'!$C$2-CC3)/'Sheet1 (2)'!$C$2)+(('Sheet1 (2)'!$C$3-CC4)/'Sheet1 (2)'!$C$3)+(('Sheet1 (2)'!$C$4-CC5)/'Sheet1 (2)'!$C$4)+(('Sheet1 (2)'!$C$5-CC6)/'Sheet1 (2)'!$C$5)+(('Sheet1 (2)'!$C$6-CC7)/'Sheet1 (2)'!$C$6)+(('Sheet1 (2)'!$C$7-CC8)/'Sheet1 (2)'!$C$7)+(('Sheet1 (2)'!$C$8-CC9)/'Sheet1 (2)'!$C$8)+(('Sheet1 (2)'!$C$9-CC10)/'Sheet1 (2)'!$C$9)+(('Sheet1 (2)'!$C$10-CC11)/'Sheet1 (2)'!$C$10)+(('Sheet1 (2)'!$C$11-CC12)/'Sheet1 (2)'!$C$11)+(('Sheet1 (2)'!$C$12-CC13)/'Sheet1 (2)'!$C$12)+(('Sheet1 (2)'!$C$13-CC14)/'Sheet1 (2)'!$C$13)+(('Sheet1 (2)'!$C$14-CC15)/'Sheet1 (2)'!$C$14)+(('Sheet1 (2)'!$C$15-CC16)/'Sheet1 (2)'!$C$15)+(('Sheet1 (2)'!$C$16-CC17)/'Sheet1 (2)'!$C$16)+(('Sheet1 (2)'!$C$17-CC18)/'Sheet1 (2)'!$C$17)+(('Sheet1 (2)'!$C$18-CC19)/'Sheet1 (2)'!$C$18)+(('Sheet1 (2)'!$C$19-CC20)/'Sheet1 (2)'!$C$19)+(('Sheet1 (2)'!$C$20-CC21)/'Sheet1 (2)'!$C$20)+(('Sheet1 (2)'!$C$21-CC22)/'Sheet1 (2)'!$C$21)+(('Sheet1 (2)'!$C$22-CC23)/'Sheet1 (2)'!$C$22)+(('Sheet1 (2)'!$C$23-CC24)/'Sheet1 (2)'!$C$23)+(('Sheet1 (2)'!$C$24-CC25)/'Sheet1 (2)'!$C$24)+(('Sheet1 (2)'!$C$25-CC26)/'Sheet1 (2)'!$C$25)+(('Sheet1 (2)'!$C$26-CC27)/'Sheet1 (2)'!$C$26)</f>
        <v>15.227272727272727</v>
      </c>
      <c r="CD28" s="11">
        <f>(('Sheet1 (2)'!$C$1-CD2)/'Sheet1 (2)'!$C$1)+(('Sheet1 (2)'!$C$2-CD3)/'Sheet1 (2)'!$C$2)+(('Sheet1 (2)'!$C$3-CD4)/'Sheet1 (2)'!$C$3)+(('Sheet1 (2)'!$C$4-CD5)/'Sheet1 (2)'!$C$4)+(('Sheet1 (2)'!$C$5-CD6)/'Sheet1 (2)'!$C$5)+(('Sheet1 (2)'!$C$6-CD7)/'Sheet1 (2)'!$C$6)+(('Sheet1 (2)'!$C$7-CD8)/'Sheet1 (2)'!$C$7)+(('Sheet1 (2)'!$C$8-CD9)/'Sheet1 (2)'!$C$8)+(('Sheet1 (2)'!$C$9-CD10)/'Sheet1 (2)'!$C$9)+(('Sheet1 (2)'!$C$10-CD11)/'Sheet1 (2)'!$C$10)+(('Sheet1 (2)'!$C$11-CD12)/'Sheet1 (2)'!$C$11)+(('Sheet1 (2)'!$C$12-CD13)/'Sheet1 (2)'!$C$12)+(('Sheet1 (2)'!$C$13-CD14)/'Sheet1 (2)'!$C$13)+(('Sheet1 (2)'!$C$14-CD15)/'Sheet1 (2)'!$C$14)+(('Sheet1 (2)'!$C$15-CD16)/'Sheet1 (2)'!$C$15)+(('Sheet1 (2)'!$C$16-CD17)/'Sheet1 (2)'!$C$16)+(('Sheet1 (2)'!$C$17-CD18)/'Sheet1 (2)'!$C$17)+(('Sheet1 (2)'!$C$18-CD19)/'Sheet1 (2)'!$C$18)+(('Sheet1 (2)'!$C$19-CD20)/'Sheet1 (2)'!$C$19)+(('Sheet1 (2)'!$C$20-CD21)/'Sheet1 (2)'!$C$20)+(('Sheet1 (2)'!$C$21-CD22)/'Sheet1 (2)'!$C$21)+(('Sheet1 (2)'!$C$22-CD23)/'Sheet1 (2)'!$C$22)+(('Sheet1 (2)'!$C$23-CD24)/'Sheet1 (2)'!$C$23)+(('Sheet1 (2)'!$C$24-CD25)/'Sheet1 (2)'!$C$24)+(('Sheet1 (2)'!$C$25-CD26)/'Sheet1 (2)'!$C$25)+(('Sheet1 (2)'!$C$26-CD27)/'Sheet1 (2)'!$C$26)</f>
        <v>14.5</v>
      </c>
      <c r="CE28" s="11">
        <f>(('Sheet1 (2)'!$C$1-CE2)/'Sheet1 (2)'!$C$1)+(('Sheet1 (2)'!$C$2-CE3)/'Sheet1 (2)'!$C$2)+(('Sheet1 (2)'!$C$3-CE4)/'Sheet1 (2)'!$C$3)+(('Sheet1 (2)'!$C$4-CE5)/'Sheet1 (2)'!$C$4)+(('Sheet1 (2)'!$C$5-CE6)/'Sheet1 (2)'!$C$5)+(('Sheet1 (2)'!$C$6-CE7)/'Sheet1 (2)'!$C$6)+(('Sheet1 (2)'!$C$7-CE8)/'Sheet1 (2)'!$C$7)+(('Sheet1 (2)'!$C$8-CE9)/'Sheet1 (2)'!$C$8)+(('Sheet1 (2)'!$C$9-CE10)/'Sheet1 (2)'!$C$9)+(('Sheet1 (2)'!$C$10-CE11)/'Sheet1 (2)'!$C$10)+(('Sheet1 (2)'!$C$11-CE12)/'Sheet1 (2)'!$C$11)+(('Sheet1 (2)'!$C$12-CE13)/'Sheet1 (2)'!$C$12)+(('Sheet1 (2)'!$C$13-CE14)/'Sheet1 (2)'!$C$13)+(('Sheet1 (2)'!$C$14-CE15)/'Sheet1 (2)'!$C$14)+(('Sheet1 (2)'!$C$15-CE16)/'Sheet1 (2)'!$C$15)+(('Sheet1 (2)'!$C$16-CE17)/'Sheet1 (2)'!$C$16)+(('Sheet1 (2)'!$C$17-CE18)/'Sheet1 (2)'!$C$17)+(('Sheet1 (2)'!$C$18-CE19)/'Sheet1 (2)'!$C$18)+(('Sheet1 (2)'!$C$19-CE20)/'Sheet1 (2)'!$C$19)+(('Sheet1 (2)'!$C$20-CE21)/'Sheet1 (2)'!$C$20)+(('Sheet1 (2)'!$C$21-CE22)/'Sheet1 (2)'!$C$21)+(('Sheet1 (2)'!$C$22-CE23)/'Sheet1 (2)'!$C$22)+(('Sheet1 (2)'!$C$23-CE24)/'Sheet1 (2)'!$C$23)+(('Sheet1 (2)'!$C$24-CE25)/'Sheet1 (2)'!$C$24)+(('Sheet1 (2)'!$C$25-CE26)/'Sheet1 (2)'!$C$25)+(('Sheet1 (2)'!$C$26-CE27)/'Sheet1 (2)'!$C$26)</f>
        <v>24</v>
      </c>
      <c r="CF28" s="11">
        <f>(('Sheet1 (2)'!$C$1-CF2)/'Sheet1 (2)'!$C$1)+(('Sheet1 (2)'!$C$2-CF3)/'Sheet1 (2)'!$C$2)+(('Sheet1 (2)'!$C$3-CF4)/'Sheet1 (2)'!$C$3)+(('Sheet1 (2)'!$C$4-CF5)/'Sheet1 (2)'!$C$4)+(('Sheet1 (2)'!$C$5-CF6)/'Sheet1 (2)'!$C$5)+(('Sheet1 (2)'!$C$6-CF7)/'Sheet1 (2)'!$C$6)+(('Sheet1 (2)'!$C$7-CF8)/'Sheet1 (2)'!$C$7)+(('Sheet1 (2)'!$C$8-CF9)/'Sheet1 (2)'!$C$8)+(('Sheet1 (2)'!$C$9-CF10)/'Sheet1 (2)'!$C$9)+(('Sheet1 (2)'!$C$10-CF11)/'Sheet1 (2)'!$C$10)+(('Sheet1 (2)'!$C$11-CF12)/'Sheet1 (2)'!$C$11)+(('Sheet1 (2)'!$C$12-CF13)/'Sheet1 (2)'!$C$12)+(('Sheet1 (2)'!$C$13-CF14)/'Sheet1 (2)'!$C$13)+(('Sheet1 (2)'!$C$14-CF15)/'Sheet1 (2)'!$C$14)+(('Sheet1 (2)'!$C$15-CF16)/'Sheet1 (2)'!$C$15)+(('Sheet1 (2)'!$C$16-CF17)/'Sheet1 (2)'!$C$16)+(('Sheet1 (2)'!$C$17-CF18)/'Sheet1 (2)'!$C$17)+(('Sheet1 (2)'!$C$18-CF19)/'Sheet1 (2)'!$C$18)+(('Sheet1 (2)'!$C$19-CF20)/'Sheet1 (2)'!$C$19)+(('Sheet1 (2)'!$C$20-CF21)/'Sheet1 (2)'!$C$20)+(('Sheet1 (2)'!$C$21-CF22)/'Sheet1 (2)'!$C$21)+(('Sheet1 (2)'!$C$22-CF23)/'Sheet1 (2)'!$C$22)+(('Sheet1 (2)'!$C$23-CF24)/'Sheet1 (2)'!$C$23)+(('Sheet1 (2)'!$C$24-CF25)/'Sheet1 (2)'!$C$24)+(('Sheet1 (2)'!$C$25-CF26)/'Sheet1 (2)'!$C$25)+(('Sheet1 (2)'!$C$26-CF27)/'Sheet1 (2)'!$C$26)</f>
        <v>18.5</v>
      </c>
      <c r="CG28" s="11">
        <f>(('Sheet1 (2)'!$C$1-CG2)/'Sheet1 (2)'!$C$1)+(('Sheet1 (2)'!$C$2-CG3)/'Sheet1 (2)'!$C$2)+(('Sheet1 (2)'!$C$3-CG4)/'Sheet1 (2)'!$C$3)+(('Sheet1 (2)'!$C$4-CG5)/'Sheet1 (2)'!$C$4)+(('Sheet1 (2)'!$C$5-CG6)/'Sheet1 (2)'!$C$5)+(('Sheet1 (2)'!$C$6-CG7)/'Sheet1 (2)'!$C$6)+(('Sheet1 (2)'!$C$7-CG8)/'Sheet1 (2)'!$C$7)+(('Sheet1 (2)'!$C$8-CG9)/'Sheet1 (2)'!$C$8)+(('Sheet1 (2)'!$C$9-CG10)/'Sheet1 (2)'!$C$9)+(('Sheet1 (2)'!$C$10-CG11)/'Sheet1 (2)'!$C$10)+(('Sheet1 (2)'!$C$11-CG12)/'Sheet1 (2)'!$C$11)+(('Sheet1 (2)'!$C$12-CG13)/'Sheet1 (2)'!$C$12)+(('Sheet1 (2)'!$C$13-CG14)/'Sheet1 (2)'!$C$13)+(('Sheet1 (2)'!$C$14-CG15)/'Sheet1 (2)'!$C$14)+(('Sheet1 (2)'!$C$15-CG16)/'Sheet1 (2)'!$C$15)+(('Sheet1 (2)'!$C$16-CG17)/'Sheet1 (2)'!$C$16)+(('Sheet1 (2)'!$C$17-CG18)/'Sheet1 (2)'!$C$17)+(('Sheet1 (2)'!$C$18-CG19)/'Sheet1 (2)'!$C$18)+(('Sheet1 (2)'!$C$19-CG20)/'Sheet1 (2)'!$C$19)+(('Sheet1 (2)'!$C$20-CG21)/'Sheet1 (2)'!$C$20)+(('Sheet1 (2)'!$C$21-CG22)/'Sheet1 (2)'!$C$21)+(('Sheet1 (2)'!$C$22-CG23)/'Sheet1 (2)'!$C$22)+(('Sheet1 (2)'!$C$23-CG24)/'Sheet1 (2)'!$C$23)+(('Sheet1 (2)'!$C$24-CG25)/'Sheet1 (2)'!$C$24)+(('Sheet1 (2)'!$C$25-CG26)/'Sheet1 (2)'!$C$25)+(('Sheet1 (2)'!$C$26-CG27)/'Sheet1 (2)'!$C$26)</f>
        <v>15.5</v>
      </c>
      <c r="CH28" s="11">
        <f>(('Sheet1 (2)'!$C$1-CH2)/'Sheet1 (2)'!$C$1)+(('Sheet1 (2)'!$C$2-CH3)/'Sheet1 (2)'!$C$2)+(('Sheet1 (2)'!$C$3-CH4)/'Sheet1 (2)'!$C$3)+(('Sheet1 (2)'!$C$4-CH5)/'Sheet1 (2)'!$C$4)+(('Sheet1 (2)'!$C$5-CH6)/'Sheet1 (2)'!$C$5)+(('Sheet1 (2)'!$C$6-CH7)/'Sheet1 (2)'!$C$6)+(('Sheet1 (2)'!$C$7-CH8)/'Sheet1 (2)'!$C$7)+(('Sheet1 (2)'!$C$8-CH9)/'Sheet1 (2)'!$C$8)+(('Sheet1 (2)'!$C$9-CH10)/'Sheet1 (2)'!$C$9)+(('Sheet1 (2)'!$C$10-CH11)/'Sheet1 (2)'!$C$10)+(('Sheet1 (2)'!$C$11-CH12)/'Sheet1 (2)'!$C$11)+(('Sheet1 (2)'!$C$12-CH13)/'Sheet1 (2)'!$C$12)+(('Sheet1 (2)'!$C$13-CH14)/'Sheet1 (2)'!$C$13)+(('Sheet1 (2)'!$C$14-CH15)/'Sheet1 (2)'!$C$14)+(('Sheet1 (2)'!$C$15-CH16)/'Sheet1 (2)'!$C$15)+(('Sheet1 (2)'!$C$16-CH17)/'Sheet1 (2)'!$C$16)+(('Sheet1 (2)'!$C$17-CH18)/'Sheet1 (2)'!$C$17)+(('Sheet1 (2)'!$C$18-CH19)/'Sheet1 (2)'!$C$18)+(('Sheet1 (2)'!$C$19-CH20)/'Sheet1 (2)'!$C$19)+(('Sheet1 (2)'!$C$20-CH21)/'Sheet1 (2)'!$C$20)+(('Sheet1 (2)'!$C$21-CH22)/'Sheet1 (2)'!$C$21)+(('Sheet1 (2)'!$C$22-CH23)/'Sheet1 (2)'!$C$22)+(('Sheet1 (2)'!$C$23-CH24)/'Sheet1 (2)'!$C$23)+(('Sheet1 (2)'!$C$24-CH25)/'Sheet1 (2)'!$C$24)+(('Sheet1 (2)'!$C$25-CH26)/'Sheet1 (2)'!$C$25)+(('Sheet1 (2)'!$C$26-CH27)/'Sheet1 (2)'!$C$26)</f>
        <v>16.277777777777779</v>
      </c>
      <c r="CI28" s="11">
        <f>(('Sheet1 (2)'!$C$1-CI2)/'Sheet1 (2)'!$C$1)+(('Sheet1 (2)'!$C$2-CI3)/'Sheet1 (2)'!$C$2)+(('Sheet1 (2)'!$C$3-CI4)/'Sheet1 (2)'!$C$3)+(('Sheet1 (2)'!$C$4-CI5)/'Sheet1 (2)'!$C$4)+(('Sheet1 (2)'!$C$5-CI6)/'Sheet1 (2)'!$C$5)+(('Sheet1 (2)'!$C$6-CI7)/'Sheet1 (2)'!$C$6)+(('Sheet1 (2)'!$C$7-CI8)/'Sheet1 (2)'!$C$7)+(('Sheet1 (2)'!$C$8-CI9)/'Sheet1 (2)'!$C$8)+(('Sheet1 (2)'!$C$9-CI10)/'Sheet1 (2)'!$C$9)+(('Sheet1 (2)'!$C$10-CI11)/'Sheet1 (2)'!$C$10)+(('Sheet1 (2)'!$C$11-CI12)/'Sheet1 (2)'!$C$11)+(('Sheet1 (2)'!$C$12-CI13)/'Sheet1 (2)'!$C$12)+(('Sheet1 (2)'!$C$13-CI14)/'Sheet1 (2)'!$C$13)+(('Sheet1 (2)'!$C$14-CI15)/'Sheet1 (2)'!$C$14)+(('Sheet1 (2)'!$C$15-CI16)/'Sheet1 (2)'!$C$15)+(('Sheet1 (2)'!$C$16-CI17)/'Sheet1 (2)'!$C$16)+(('Sheet1 (2)'!$C$17-CI18)/'Sheet1 (2)'!$C$17)+(('Sheet1 (2)'!$C$18-CI19)/'Sheet1 (2)'!$C$18)+(('Sheet1 (2)'!$C$19-CI20)/'Sheet1 (2)'!$C$19)+(('Sheet1 (2)'!$C$20-CI21)/'Sheet1 (2)'!$C$20)+(('Sheet1 (2)'!$C$21-CI22)/'Sheet1 (2)'!$C$21)+(('Sheet1 (2)'!$C$22-CI23)/'Sheet1 (2)'!$C$22)+(('Sheet1 (2)'!$C$23-CI24)/'Sheet1 (2)'!$C$23)+(('Sheet1 (2)'!$C$24-CI25)/'Sheet1 (2)'!$C$24)+(('Sheet1 (2)'!$C$25-CI26)/'Sheet1 (2)'!$C$25)+(('Sheet1 (2)'!$C$26-CI27)/'Sheet1 (2)'!$C$26)</f>
        <v>16.25</v>
      </c>
      <c r="CJ28" s="11">
        <f>(('Sheet1 (2)'!$C$1-CJ2)/'Sheet1 (2)'!$C$1)+(('Sheet1 (2)'!$C$2-CJ3)/'Sheet1 (2)'!$C$2)+(('Sheet1 (2)'!$C$3-CJ4)/'Sheet1 (2)'!$C$3)+(('Sheet1 (2)'!$C$4-CJ5)/'Sheet1 (2)'!$C$4)+(('Sheet1 (2)'!$C$5-CJ6)/'Sheet1 (2)'!$C$5)+(('Sheet1 (2)'!$C$6-CJ7)/'Sheet1 (2)'!$C$6)+(('Sheet1 (2)'!$C$7-CJ8)/'Sheet1 (2)'!$C$7)+(('Sheet1 (2)'!$C$8-CJ9)/'Sheet1 (2)'!$C$8)+(('Sheet1 (2)'!$C$9-CJ10)/'Sheet1 (2)'!$C$9)+(('Sheet1 (2)'!$C$10-CJ11)/'Sheet1 (2)'!$C$10)+(('Sheet1 (2)'!$C$11-CJ12)/'Sheet1 (2)'!$C$11)+(('Sheet1 (2)'!$C$12-CJ13)/'Sheet1 (2)'!$C$12)+(('Sheet1 (2)'!$C$13-CJ14)/'Sheet1 (2)'!$C$13)+(('Sheet1 (2)'!$C$14-CJ15)/'Sheet1 (2)'!$C$14)+(('Sheet1 (2)'!$C$15-CJ16)/'Sheet1 (2)'!$C$15)+(('Sheet1 (2)'!$C$16-CJ17)/'Sheet1 (2)'!$C$16)+(('Sheet1 (2)'!$C$17-CJ18)/'Sheet1 (2)'!$C$17)+(('Sheet1 (2)'!$C$18-CJ19)/'Sheet1 (2)'!$C$18)+(('Sheet1 (2)'!$C$19-CJ20)/'Sheet1 (2)'!$C$19)+(('Sheet1 (2)'!$C$20-CJ21)/'Sheet1 (2)'!$C$20)+(('Sheet1 (2)'!$C$21-CJ22)/'Sheet1 (2)'!$C$21)+(('Sheet1 (2)'!$C$22-CJ23)/'Sheet1 (2)'!$C$22)+(('Sheet1 (2)'!$C$23-CJ24)/'Sheet1 (2)'!$C$23)+(('Sheet1 (2)'!$C$24-CJ25)/'Sheet1 (2)'!$C$24)+(('Sheet1 (2)'!$C$25-CJ26)/'Sheet1 (2)'!$C$25)+(('Sheet1 (2)'!$C$26-CJ27)/'Sheet1 (2)'!$C$26)</f>
        <v>17.75</v>
      </c>
      <c r="CK28" s="11">
        <f>(('Sheet1 (2)'!$C$1-CK2)/'Sheet1 (2)'!$C$1)+(('Sheet1 (2)'!$C$2-CK3)/'Sheet1 (2)'!$C$2)+(('Sheet1 (2)'!$C$3-CK4)/'Sheet1 (2)'!$C$3)+(('Sheet1 (2)'!$C$4-CK5)/'Sheet1 (2)'!$C$4)+(('Sheet1 (2)'!$C$5-CK6)/'Sheet1 (2)'!$C$5)+(('Sheet1 (2)'!$C$6-CK7)/'Sheet1 (2)'!$C$6)+(('Sheet1 (2)'!$C$7-CK8)/'Sheet1 (2)'!$C$7)+(('Sheet1 (2)'!$C$8-CK9)/'Sheet1 (2)'!$C$8)+(('Sheet1 (2)'!$C$9-CK10)/'Sheet1 (2)'!$C$9)+(('Sheet1 (2)'!$C$10-CK11)/'Sheet1 (2)'!$C$10)+(('Sheet1 (2)'!$C$11-CK12)/'Sheet1 (2)'!$C$11)+(('Sheet1 (2)'!$C$12-CK13)/'Sheet1 (2)'!$C$12)+(('Sheet1 (2)'!$C$13-CK14)/'Sheet1 (2)'!$C$13)+(('Sheet1 (2)'!$C$14-CK15)/'Sheet1 (2)'!$C$14)+(('Sheet1 (2)'!$C$15-CK16)/'Sheet1 (2)'!$C$15)+(('Sheet1 (2)'!$C$16-CK17)/'Sheet1 (2)'!$C$16)+(('Sheet1 (2)'!$C$17-CK18)/'Sheet1 (2)'!$C$17)+(('Sheet1 (2)'!$C$18-CK19)/'Sheet1 (2)'!$C$18)+(('Sheet1 (2)'!$C$19-CK20)/'Sheet1 (2)'!$C$19)+(('Sheet1 (2)'!$C$20-CK21)/'Sheet1 (2)'!$C$20)+(('Sheet1 (2)'!$C$21-CK22)/'Sheet1 (2)'!$C$21)+(('Sheet1 (2)'!$C$22-CK23)/'Sheet1 (2)'!$C$22)+(('Sheet1 (2)'!$C$23-CK24)/'Sheet1 (2)'!$C$23)+(('Sheet1 (2)'!$C$24-CK25)/'Sheet1 (2)'!$C$24)+(('Sheet1 (2)'!$C$25-CK26)/'Sheet1 (2)'!$C$25)+(('Sheet1 (2)'!$C$26-CK27)/'Sheet1 (2)'!$C$26)</f>
        <v>12.547979797979798</v>
      </c>
      <c r="CL28" s="11">
        <f>(('Sheet1 (2)'!$C$1-CL2)/'Sheet1 (2)'!$C$1)+(('Sheet1 (2)'!$C$2-CL3)/'Sheet1 (2)'!$C$2)+(('Sheet1 (2)'!$C$3-CL4)/'Sheet1 (2)'!$C$3)+(('Sheet1 (2)'!$C$4-CL5)/'Sheet1 (2)'!$C$4)+(('Sheet1 (2)'!$C$5-CL6)/'Sheet1 (2)'!$C$5)+(('Sheet1 (2)'!$C$6-CL7)/'Sheet1 (2)'!$C$6)+(('Sheet1 (2)'!$C$7-CL8)/'Sheet1 (2)'!$C$7)+(('Sheet1 (2)'!$C$8-CL9)/'Sheet1 (2)'!$C$8)+(('Sheet1 (2)'!$C$9-CL10)/'Sheet1 (2)'!$C$9)+(('Sheet1 (2)'!$C$10-CL11)/'Sheet1 (2)'!$C$10)+(('Sheet1 (2)'!$C$11-CL12)/'Sheet1 (2)'!$C$11)+(('Sheet1 (2)'!$C$12-CL13)/'Sheet1 (2)'!$C$12)+(('Sheet1 (2)'!$C$13-CL14)/'Sheet1 (2)'!$C$13)+(('Sheet1 (2)'!$C$14-CL15)/'Sheet1 (2)'!$C$14)+(('Sheet1 (2)'!$C$15-CL16)/'Sheet1 (2)'!$C$15)+(('Sheet1 (2)'!$C$16-CL17)/'Sheet1 (2)'!$C$16)+(('Sheet1 (2)'!$C$17-CL18)/'Sheet1 (2)'!$C$17)+(('Sheet1 (2)'!$C$18-CL19)/'Sheet1 (2)'!$C$18)+(('Sheet1 (2)'!$C$19-CL20)/'Sheet1 (2)'!$C$19)+(('Sheet1 (2)'!$C$20-CL21)/'Sheet1 (2)'!$C$20)+(('Sheet1 (2)'!$C$21-CL22)/'Sheet1 (2)'!$C$21)+(('Sheet1 (2)'!$C$22-CL23)/'Sheet1 (2)'!$C$22)+(('Sheet1 (2)'!$C$23-CL24)/'Sheet1 (2)'!$C$23)+(('Sheet1 (2)'!$C$24-CL25)/'Sheet1 (2)'!$C$24)+(('Sheet1 (2)'!$C$25-CL26)/'Sheet1 (2)'!$C$25)+(('Sheet1 (2)'!$C$26-CL27)/'Sheet1 (2)'!$C$26)</f>
        <v>16.25</v>
      </c>
      <c r="CM28" s="11">
        <f>(('Sheet1 (2)'!$C$1-CM2)/'Sheet1 (2)'!$C$1)+(('Sheet1 (2)'!$C$2-CM3)/'Sheet1 (2)'!$C$2)+(('Sheet1 (2)'!$C$3-CM4)/'Sheet1 (2)'!$C$3)+(('Sheet1 (2)'!$C$4-CM5)/'Sheet1 (2)'!$C$4)+(('Sheet1 (2)'!$C$5-CM6)/'Sheet1 (2)'!$C$5)+(('Sheet1 (2)'!$C$6-CM7)/'Sheet1 (2)'!$C$6)+(('Sheet1 (2)'!$C$7-CM8)/'Sheet1 (2)'!$C$7)+(('Sheet1 (2)'!$C$8-CM9)/'Sheet1 (2)'!$C$8)+(('Sheet1 (2)'!$C$9-CM10)/'Sheet1 (2)'!$C$9)+(('Sheet1 (2)'!$C$10-CM11)/'Sheet1 (2)'!$C$10)+(('Sheet1 (2)'!$C$11-CM12)/'Sheet1 (2)'!$C$11)+(('Sheet1 (2)'!$C$12-CM13)/'Sheet1 (2)'!$C$12)+(('Sheet1 (2)'!$C$13-CM14)/'Sheet1 (2)'!$C$13)+(('Sheet1 (2)'!$C$14-CM15)/'Sheet1 (2)'!$C$14)+(('Sheet1 (2)'!$C$15-CM16)/'Sheet1 (2)'!$C$15)+(('Sheet1 (2)'!$C$16-CM17)/'Sheet1 (2)'!$C$16)+(('Sheet1 (2)'!$C$17-CM18)/'Sheet1 (2)'!$C$17)+(('Sheet1 (2)'!$C$18-CM19)/'Sheet1 (2)'!$C$18)+(('Sheet1 (2)'!$C$19-CM20)/'Sheet1 (2)'!$C$19)+(('Sheet1 (2)'!$C$20-CM21)/'Sheet1 (2)'!$C$20)+(('Sheet1 (2)'!$C$21-CM22)/'Sheet1 (2)'!$C$21)+(('Sheet1 (2)'!$C$22-CM23)/'Sheet1 (2)'!$C$22)+(('Sheet1 (2)'!$C$23-CM24)/'Sheet1 (2)'!$C$23)+(('Sheet1 (2)'!$C$24-CM25)/'Sheet1 (2)'!$C$24)+(('Sheet1 (2)'!$C$25-CM26)/'Sheet1 (2)'!$C$25)+(('Sheet1 (2)'!$C$26-CM27)/'Sheet1 (2)'!$C$26)</f>
        <v>11.159090909090908</v>
      </c>
      <c r="CN28" s="11">
        <f>(('Sheet1 (2)'!$C$1-CN2)/'Sheet1 (2)'!$C$1)+(('Sheet1 (2)'!$C$2-CN3)/'Sheet1 (2)'!$C$2)+(('Sheet1 (2)'!$C$3-CN4)/'Sheet1 (2)'!$C$3)+(('Sheet1 (2)'!$C$4-CN5)/'Sheet1 (2)'!$C$4)+(('Sheet1 (2)'!$C$5-CN6)/'Sheet1 (2)'!$C$5)+(('Sheet1 (2)'!$C$6-CN7)/'Sheet1 (2)'!$C$6)+(('Sheet1 (2)'!$C$7-CN8)/'Sheet1 (2)'!$C$7)+(('Sheet1 (2)'!$C$8-CN9)/'Sheet1 (2)'!$C$8)+(('Sheet1 (2)'!$C$9-CN10)/'Sheet1 (2)'!$C$9)+(('Sheet1 (2)'!$C$10-CN11)/'Sheet1 (2)'!$C$10)+(('Sheet1 (2)'!$C$11-CN12)/'Sheet1 (2)'!$C$11)+(('Sheet1 (2)'!$C$12-CN13)/'Sheet1 (2)'!$C$12)+(('Sheet1 (2)'!$C$13-CN14)/'Sheet1 (2)'!$C$13)+(('Sheet1 (2)'!$C$14-CN15)/'Sheet1 (2)'!$C$14)+(('Sheet1 (2)'!$C$15-CN16)/'Sheet1 (2)'!$C$15)+(('Sheet1 (2)'!$C$16-CN17)/'Sheet1 (2)'!$C$16)+(('Sheet1 (2)'!$C$17-CN18)/'Sheet1 (2)'!$C$17)+(('Sheet1 (2)'!$C$18-CN19)/'Sheet1 (2)'!$C$18)+(('Sheet1 (2)'!$C$19-CN20)/'Sheet1 (2)'!$C$19)+(('Sheet1 (2)'!$C$20-CN21)/'Sheet1 (2)'!$C$20)+(('Sheet1 (2)'!$C$21-CN22)/'Sheet1 (2)'!$C$21)+(('Sheet1 (2)'!$C$22-CN23)/'Sheet1 (2)'!$C$22)+(('Sheet1 (2)'!$C$23-CN24)/'Sheet1 (2)'!$C$23)+(('Sheet1 (2)'!$C$24-CN25)/'Sheet1 (2)'!$C$24)+(('Sheet1 (2)'!$C$25-CN26)/'Sheet1 (2)'!$C$25)+(('Sheet1 (2)'!$C$26-CN27)/'Sheet1 (2)'!$C$26)</f>
        <v>19.527777777777779</v>
      </c>
      <c r="CO28" s="11">
        <f>(('Sheet1 (2)'!$C$1-CO2)/'Sheet1 (2)'!$C$1)+(('Sheet1 (2)'!$C$2-CO3)/'Sheet1 (2)'!$C$2)+(('Sheet1 (2)'!$C$3-CO4)/'Sheet1 (2)'!$C$3)+(('Sheet1 (2)'!$C$4-CO5)/'Sheet1 (2)'!$C$4)+(('Sheet1 (2)'!$C$5-CO6)/'Sheet1 (2)'!$C$5)+(('Sheet1 (2)'!$C$6-CO7)/'Sheet1 (2)'!$C$6)+(('Sheet1 (2)'!$C$7-CO8)/'Sheet1 (2)'!$C$7)+(('Sheet1 (2)'!$C$8-CO9)/'Sheet1 (2)'!$C$8)+(('Sheet1 (2)'!$C$9-CO10)/'Sheet1 (2)'!$C$9)+(('Sheet1 (2)'!$C$10-CO11)/'Sheet1 (2)'!$C$10)+(('Sheet1 (2)'!$C$11-CO12)/'Sheet1 (2)'!$C$11)+(('Sheet1 (2)'!$C$12-CO13)/'Sheet1 (2)'!$C$12)+(('Sheet1 (2)'!$C$13-CO14)/'Sheet1 (2)'!$C$13)+(('Sheet1 (2)'!$C$14-CO15)/'Sheet1 (2)'!$C$14)+(('Sheet1 (2)'!$C$15-CO16)/'Sheet1 (2)'!$C$15)+(('Sheet1 (2)'!$C$16-CO17)/'Sheet1 (2)'!$C$16)+(('Sheet1 (2)'!$C$17-CO18)/'Sheet1 (2)'!$C$17)+(('Sheet1 (2)'!$C$18-CO19)/'Sheet1 (2)'!$C$18)+(('Sheet1 (2)'!$C$19-CO20)/'Sheet1 (2)'!$C$19)+(('Sheet1 (2)'!$C$20-CO21)/'Sheet1 (2)'!$C$20)+(('Sheet1 (2)'!$C$21-CO22)/'Sheet1 (2)'!$C$21)+(('Sheet1 (2)'!$C$22-CO23)/'Sheet1 (2)'!$C$22)+(('Sheet1 (2)'!$C$23-CO24)/'Sheet1 (2)'!$C$23)+(('Sheet1 (2)'!$C$24-CO25)/'Sheet1 (2)'!$C$24)+(('Sheet1 (2)'!$C$25-CO26)/'Sheet1 (2)'!$C$25)+(('Sheet1 (2)'!$C$26-CO27)/'Sheet1 (2)'!$C$26)</f>
        <v>13.138888888888889</v>
      </c>
      <c r="CP28" s="11">
        <f>(('Sheet1 (2)'!$C$1-CP2)/'Sheet1 (2)'!$C$1)+(('Sheet1 (2)'!$C$2-CP3)/'Sheet1 (2)'!$C$2)+(('Sheet1 (2)'!$C$3-CP4)/'Sheet1 (2)'!$C$3)+(('Sheet1 (2)'!$C$4-CP5)/'Sheet1 (2)'!$C$4)+(('Sheet1 (2)'!$C$5-CP6)/'Sheet1 (2)'!$C$5)+(('Sheet1 (2)'!$C$6-CP7)/'Sheet1 (2)'!$C$6)+(('Sheet1 (2)'!$C$7-CP8)/'Sheet1 (2)'!$C$7)+(('Sheet1 (2)'!$C$8-CP9)/'Sheet1 (2)'!$C$8)+(('Sheet1 (2)'!$C$9-CP10)/'Sheet1 (2)'!$C$9)+(('Sheet1 (2)'!$C$10-CP11)/'Sheet1 (2)'!$C$10)+(('Sheet1 (2)'!$C$11-CP12)/'Sheet1 (2)'!$C$11)+(('Sheet1 (2)'!$C$12-CP13)/'Sheet1 (2)'!$C$12)+(('Sheet1 (2)'!$C$13-CP14)/'Sheet1 (2)'!$C$13)+(('Sheet1 (2)'!$C$14-CP15)/'Sheet1 (2)'!$C$14)+(('Sheet1 (2)'!$C$15-CP16)/'Sheet1 (2)'!$C$15)+(('Sheet1 (2)'!$C$16-CP17)/'Sheet1 (2)'!$C$16)+(('Sheet1 (2)'!$C$17-CP18)/'Sheet1 (2)'!$C$17)+(('Sheet1 (2)'!$C$18-CP19)/'Sheet1 (2)'!$C$18)+(('Sheet1 (2)'!$C$19-CP20)/'Sheet1 (2)'!$C$19)+(('Sheet1 (2)'!$C$20-CP21)/'Sheet1 (2)'!$C$20)+(('Sheet1 (2)'!$C$21-CP22)/'Sheet1 (2)'!$C$21)+(('Sheet1 (2)'!$C$22-CP23)/'Sheet1 (2)'!$C$22)+(('Sheet1 (2)'!$C$23-CP24)/'Sheet1 (2)'!$C$23)+(('Sheet1 (2)'!$C$24-CP25)/'Sheet1 (2)'!$C$24)+(('Sheet1 (2)'!$C$25-CP26)/'Sheet1 (2)'!$C$25)+(('Sheet1 (2)'!$C$26-CP27)/'Sheet1 (2)'!$C$26)</f>
        <v>14.659090909090908</v>
      </c>
      <c r="CQ28" s="11">
        <f>(('Sheet1 (2)'!$C$1-CQ2)/'Sheet1 (2)'!$C$1)+(('Sheet1 (2)'!$C$2-CQ3)/'Sheet1 (2)'!$C$2)+(('Sheet1 (2)'!$C$3-CQ4)/'Sheet1 (2)'!$C$3)+(('Sheet1 (2)'!$C$4-CQ5)/'Sheet1 (2)'!$C$4)+(('Sheet1 (2)'!$C$5-CQ6)/'Sheet1 (2)'!$C$5)+(('Sheet1 (2)'!$C$6-CQ7)/'Sheet1 (2)'!$C$6)+(('Sheet1 (2)'!$C$7-CQ8)/'Sheet1 (2)'!$C$7)+(('Sheet1 (2)'!$C$8-CQ9)/'Sheet1 (2)'!$C$8)+(('Sheet1 (2)'!$C$9-CQ10)/'Sheet1 (2)'!$C$9)+(('Sheet1 (2)'!$C$10-CQ11)/'Sheet1 (2)'!$C$10)+(('Sheet1 (2)'!$C$11-CQ12)/'Sheet1 (2)'!$C$11)+(('Sheet1 (2)'!$C$12-CQ13)/'Sheet1 (2)'!$C$12)+(('Sheet1 (2)'!$C$13-CQ14)/'Sheet1 (2)'!$C$13)+(('Sheet1 (2)'!$C$14-CQ15)/'Sheet1 (2)'!$C$14)+(('Sheet1 (2)'!$C$15-CQ16)/'Sheet1 (2)'!$C$15)+(('Sheet1 (2)'!$C$16-CQ17)/'Sheet1 (2)'!$C$16)+(('Sheet1 (2)'!$C$17-CQ18)/'Sheet1 (2)'!$C$17)+(('Sheet1 (2)'!$C$18-CQ19)/'Sheet1 (2)'!$C$18)+(('Sheet1 (2)'!$C$19-CQ20)/'Sheet1 (2)'!$C$19)+(('Sheet1 (2)'!$C$20-CQ21)/'Sheet1 (2)'!$C$20)+(('Sheet1 (2)'!$C$21-CQ22)/'Sheet1 (2)'!$C$21)+(('Sheet1 (2)'!$C$22-CQ23)/'Sheet1 (2)'!$C$22)+(('Sheet1 (2)'!$C$23-CQ24)/'Sheet1 (2)'!$C$23)+(('Sheet1 (2)'!$C$24-CQ25)/'Sheet1 (2)'!$C$24)+(('Sheet1 (2)'!$C$25-CQ26)/'Sheet1 (2)'!$C$25)+(('Sheet1 (2)'!$C$26-CQ27)/'Sheet1 (2)'!$C$26)</f>
        <v>22.5</v>
      </c>
      <c r="CR28" s="11">
        <f>(('Sheet1 (2)'!$C$1-CR2)/'Sheet1 (2)'!$C$1)+(('Sheet1 (2)'!$C$2-CR3)/'Sheet1 (2)'!$C$2)+(('Sheet1 (2)'!$C$3-CR4)/'Sheet1 (2)'!$C$3)+(('Sheet1 (2)'!$C$4-CR5)/'Sheet1 (2)'!$C$4)+(('Sheet1 (2)'!$C$5-CR6)/'Sheet1 (2)'!$C$5)+(('Sheet1 (2)'!$C$6-CR7)/'Sheet1 (2)'!$C$6)+(('Sheet1 (2)'!$C$7-CR8)/'Sheet1 (2)'!$C$7)+(('Sheet1 (2)'!$C$8-CR9)/'Sheet1 (2)'!$C$8)+(('Sheet1 (2)'!$C$9-CR10)/'Sheet1 (2)'!$C$9)+(('Sheet1 (2)'!$C$10-CR11)/'Sheet1 (2)'!$C$10)+(('Sheet1 (2)'!$C$11-CR12)/'Sheet1 (2)'!$C$11)+(('Sheet1 (2)'!$C$12-CR13)/'Sheet1 (2)'!$C$12)+(('Sheet1 (2)'!$C$13-CR14)/'Sheet1 (2)'!$C$13)+(('Sheet1 (2)'!$C$14-CR15)/'Sheet1 (2)'!$C$14)+(('Sheet1 (2)'!$C$15-CR16)/'Sheet1 (2)'!$C$15)+(('Sheet1 (2)'!$C$16-CR17)/'Sheet1 (2)'!$C$16)+(('Sheet1 (2)'!$C$17-CR18)/'Sheet1 (2)'!$C$17)+(('Sheet1 (2)'!$C$18-CR19)/'Sheet1 (2)'!$C$18)+(('Sheet1 (2)'!$C$19-CR20)/'Sheet1 (2)'!$C$19)+(('Sheet1 (2)'!$C$20-CR21)/'Sheet1 (2)'!$C$20)+(('Sheet1 (2)'!$C$21-CR22)/'Sheet1 (2)'!$C$21)+(('Sheet1 (2)'!$C$22-CR23)/'Sheet1 (2)'!$C$22)+(('Sheet1 (2)'!$C$23-CR24)/'Sheet1 (2)'!$C$23)+(('Sheet1 (2)'!$C$24-CR25)/'Sheet1 (2)'!$C$24)+(('Sheet1 (2)'!$C$25-CR26)/'Sheet1 (2)'!$C$25)+(('Sheet1 (2)'!$C$26-CR27)/'Sheet1 (2)'!$C$26)</f>
        <v>26</v>
      </c>
      <c r="CS28" s="11">
        <f>(('Sheet1 (2)'!$C$1-CS2)/'Sheet1 (2)'!$C$1)+(('Sheet1 (2)'!$C$2-CS3)/'Sheet1 (2)'!$C$2)+(('Sheet1 (2)'!$C$3-CS4)/'Sheet1 (2)'!$C$3)+(('Sheet1 (2)'!$C$4-CS5)/'Sheet1 (2)'!$C$4)+(('Sheet1 (2)'!$C$5-CS6)/'Sheet1 (2)'!$C$5)+(('Sheet1 (2)'!$C$6-CS7)/'Sheet1 (2)'!$C$6)+(('Sheet1 (2)'!$C$7-CS8)/'Sheet1 (2)'!$C$7)+(('Sheet1 (2)'!$C$8-CS9)/'Sheet1 (2)'!$C$8)+(('Sheet1 (2)'!$C$9-CS10)/'Sheet1 (2)'!$C$9)+(('Sheet1 (2)'!$C$10-CS11)/'Sheet1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(2)'!$C$16-CS17)/'Sheet1 (2)'!$C$16)+(('Sheet1 (2)'!$C$17-CS18)/'Sheet1 (2)'!$C$17)+(('Sheet1 (2)'!$C$18-CS19)/'Sheet1 (2)'!$C$18)+(('Sheet1 (2)'!$C$19-CS20)/'Sheet1 (2)'!$C$19)+(('Sheet1 (2)'!$C$20-CS21)/'Sheet1 (2)'!$C$20)+(('Sheet1 (2)'!$C$21-CS22)/'Sheet1 (2)'!$C$21)+(('Sheet1 (2)'!$C$22-CS23)/'Sheet1 (2)'!$C$22)+(('Sheet1 (2)'!$C$23-CS24)/'Sheet1 (2)'!$C$23)+(('Sheet1 (2)'!$C$24-CS25)/'Sheet1 (2)'!$C$24)+(('Sheet1 (2)'!$C$25-CS26)/'Sheet1 (2)'!$C$25)+(('Sheet1 (2)'!$C$26-CS27)/'Sheet1 (2)'!$C$26)</f>
        <v>22</v>
      </c>
      <c r="CT28" s="11">
        <f>(('Sheet1 (2)'!$C$1-CT2)/'Sheet1 (2)'!$C$1)+(('Sheet1 (2)'!$C$2-CT3)/'Sheet1 (2)'!$C$2)+(('Sheet1 (2)'!$C$3-CT4)/'Sheet1 (2)'!$C$3)+(('Sheet1 (2)'!$C$4-CT5)/'Sheet1 (2)'!$C$4)+(('Sheet1 (2)'!$C$5-CT6)/'Sheet1 (2)'!$C$5)+(('Sheet1 (2)'!$C$6-CT7)/'Sheet1 (2)'!$C$6)+(('Sheet1 (2)'!$C$7-CT8)/'Sheet1 (2)'!$C$7)+(('Sheet1 (2)'!$C$8-CT9)/'Sheet1 (2)'!$C$8)+(('Sheet1 (2)'!$C$9-CT10)/'Sheet1 (2)'!$C$9)+(('Sheet1 (2)'!$C$10-CT11)/'Sheet1 (2)'!$C$10)+(('Sheet1 (2)'!$C$11-CT12)/'Sheet1 (2)'!$C$11)+(('Sheet1 (2)'!$C$12-CT13)/'Sheet1 (2)'!$C$12)+(('Sheet1 (2)'!$C$13-CT14)/'Sheet1 (2)'!$C$13)+(('Sheet1 (2)'!$C$14-CT15)/'Sheet1 (2)'!$C$14)+(('Sheet1 (2)'!$C$15-CT16)/'Sheet1 (2)'!$C$15)+(('Sheet1 (2)'!$C$16-CT17)/'Sheet1 (2)'!$C$16)+(('Sheet1 (2)'!$C$17-CT18)/'Sheet1 (2)'!$C$17)+(('Sheet1 (2)'!$C$18-CT19)/'Sheet1 (2)'!$C$18)+(('Sheet1 (2)'!$C$19-CT20)/'Sheet1 (2)'!$C$19)+(('Sheet1 (2)'!$C$20-CT21)/'Sheet1 (2)'!$C$20)+(('Sheet1 (2)'!$C$21-CT22)/'Sheet1 (2)'!$C$21)+(('Sheet1 (2)'!$C$22-CT23)/'Sheet1 (2)'!$C$22)+(('Sheet1 (2)'!$C$23-CT24)/'Sheet1 (2)'!$C$23)+(('Sheet1 (2)'!$C$24-CT25)/'Sheet1 (2)'!$C$24)+(('Sheet1 (2)'!$C$25-CT26)/'Sheet1 (2)'!$C$25)+(('Sheet1 (2)'!$C$26-CT27)/'Sheet1 (2)'!$C$26)</f>
        <v>13.707070707070708</v>
      </c>
      <c r="CU28" s="11">
        <f>(('Sheet1 (2)'!$C$1-CU2)/'Sheet1 (2)'!$C$1)+(('Sheet1 (2)'!$C$2-CU3)/'Sheet1 (2)'!$C$2)+(('Sheet1 (2)'!$C$3-CU4)/'Sheet1 (2)'!$C$3)+(('Sheet1 (2)'!$C$4-CU5)/'Sheet1 (2)'!$C$4)+(('Sheet1 (2)'!$C$5-CU6)/'Sheet1 (2)'!$C$5)+(('Sheet1 (2)'!$C$6-CU7)/'Sheet1 (2)'!$C$6)+(('Sheet1 (2)'!$C$7-CU8)/'Sheet1 (2)'!$C$7)+(('Sheet1 (2)'!$C$8-CU9)/'Sheet1 (2)'!$C$8)+(('Sheet1 (2)'!$C$9-CU10)/'Sheet1 (2)'!$C$9)+(('Sheet1 (2)'!$C$10-CU11)/'Sheet1 (2)'!$C$10)+(('Sheet1 (2)'!$C$11-CU12)/'Sheet1 (2)'!$C$11)+(('Sheet1 (2)'!$C$12-CU13)/'Sheet1 (2)'!$C$12)+(('Sheet1 (2)'!$C$13-CU14)/'Sheet1 (2)'!$C$13)+(('Sheet1 (2)'!$C$14-CU15)/'Sheet1 (2)'!$C$14)+(('Sheet1 (2)'!$C$15-CU16)/'Sheet1 (2)'!$C$15)+(('Sheet1 (2)'!$C$16-CU17)/'Sheet1 (2)'!$C$16)+(('Sheet1 (2)'!$C$17-CU18)/'Sheet1 (2)'!$C$17)+(('Sheet1 (2)'!$C$18-CU19)/'Sheet1 (2)'!$C$18)+(('Sheet1 (2)'!$C$19-CU20)/'Sheet1 (2)'!$C$19)+(('Sheet1 (2)'!$C$20-CU21)/'Sheet1 (2)'!$C$20)+(('Sheet1 (2)'!$C$21-CU22)/'Sheet1 (2)'!$C$21)+(('Sheet1 (2)'!$C$22-CU23)/'Sheet1 (2)'!$C$22)+(('Sheet1 (2)'!$C$23-CU24)/'Sheet1 (2)'!$C$23)+(('Sheet1 (2)'!$C$24-CU25)/'Sheet1 (2)'!$C$24)+(('Sheet1 (2)'!$C$25-CU26)/'Sheet1 (2)'!$C$25)+(('Sheet1 (2)'!$C$26-CU27)/'Sheet1 (2)'!$C$26)</f>
        <v>19.659090909090907</v>
      </c>
      <c r="CV28" s="11">
        <f>(('Sheet1 (2)'!$C$1-CV2)/'Sheet1 (2)'!$C$1)+(('Sheet1 (2)'!$C$2-CV3)/'Sheet1 (2)'!$C$2)+(('Sheet1 (2)'!$C$3-CV4)/'Sheet1 (2)'!$C$3)+(('Sheet1 (2)'!$C$4-CV5)/'Sheet1 (2)'!$C$4)+(('Sheet1 (2)'!$C$5-CV6)/'Sheet1 (2)'!$C$5)+(('Sheet1 (2)'!$C$6-CV7)/'Sheet1 (2)'!$C$6)+(('Sheet1 (2)'!$C$7-CV8)/'Sheet1 (2)'!$C$7)+(('Sheet1 (2)'!$C$8-CV9)/'Sheet1 (2)'!$C$8)+(('Sheet1 (2)'!$C$9-CV10)/'Sheet1 (2)'!$C$9)+(('Sheet1 (2)'!$C$10-CV11)/'Sheet1 (2)'!$C$10)+(('Sheet1 (2)'!$C$11-CV12)/'Sheet1 (2)'!$C$11)+(('Sheet1 (2)'!$C$12-CV13)/'Sheet1 (2)'!$C$12)+(('Sheet1 (2)'!$C$13-CV14)/'Sheet1 (2)'!$C$13)+(('Sheet1 (2)'!$C$14-CV15)/'Sheet1 (2)'!$C$14)+(('Sheet1 (2)'!$C$15-CV16)/'Sheet1 (2)'!$C$15)+(('Sheet1 (2)'!$C$16-CV17)/'Sheet1 (2)'!$C$16)+(('Sheet1 (2)'!$C$17-CV18)/'Sheet1 (2)'!$C$17)+(('Sheet1 (2)'!$C$18-CV19)/'Sheet1 (2)'!$C$18)+(('Sheet1 (2)'!$C$19-CV20)/'Sheet1 (2)'!$C$19)+(('Sheet1 (2)'!$C$20-CV21)/'Sheet1 (2)'!$C$20)+(('Sheet1 (2)'!$C$21-CV22)/'Sheet1 (2)'!$C$21)+(('Sheet1 (2)'!$C$22-CV23)/'Sheet1 (2)'!$C$22)+(('Sheet1 (2)'!$C$23-CV24)/'Sheet1 (2)'!$C$23)+(('Sheet1 (2)'!$C$24-CV25)/'Sheet1 (2)'!$C$24)+(('Sheet1 (2)'!$C$25-CV26)/'Sheet1 (2)'!$C$25)+(('Sheet1 (2)'!$C$26-CV27)/'Sheet1 (2)'!$C$26)</f>
        <v>14.5</v>
      </c>
      <c r="CW28" s="11">
        <f>(('Sheet1 (2)'!$C$1-CW2)/'Sheet1 (2)'!$C$1)+(('Sheet1 (2)'!$C$2-CW3)/'Sheet1 (2)'!$C$2)+(('Sheet1 (2)'!$C$3-CW4)/'Sheet1 (2)'!$C$3)+(('Sheet1 (2)'!$C$4-CW5)/'Sheet1 (2)'!$C$4)+(('Sheet1 (2)'!$C$5-CW6)/'Sheet1 (2)'!$C$5)+(('Sheet1 (2)'!$C$6-CW7)/'Sheet1 (2)'!$C$6)+(('Sheet1 (2)'!$C$7-CW8)/'Sheet1 (2)'!$C$7)+(('Sheet1 (2)'!$C$8-CW9)/'Sheet1 (2)'!$C$8)+(('Sheet1 (2)'!$C$9-CW10)/'Sheet1 (2)'!$C$9)+(('Sheet1 (2)'!$C$10-CW11)/'Sheet1 (2)'!$C$10)+(('Sheet1 (2)'!$C$11-CW12)/'Sheet1 (2)'!$C$11)+(('Sheet1 (2)'!$C$12-CW13)/'Sheet1 (2)'!$C$12)+(('Sheet1 (2)'!$C$13-CW14)/'Sheet1 (2)'!$C$13)+(('Sheet1 (2)'!$C$14-CW15)/'Sheet1 (2)'!$C$14)+(('Sheet1 (2)'!$C$15-CW16)/'Sheet1 (2)'!$C$15)+(('Sheet1 (2)'!$C$16-CW17)/'Sheet1 (2)'!$C$16)+(('Sheet1 (2)'!$C$17-CW18)/'Sheet1 (2)'!$C$17)+(('Sheet1 (2)'!$C$18-CW19)/'Sheet1 (2)'!$C$18)+(('Sheet1 (2)'!$C$19-CW20)/'Sheet1 (2)'!$C$19)+(('Sheet1 (2)'!$C$20-CW21)/'Sheet1 (2)'!$C$20)+(('Sheet1 (2)'!$C$21-CW22)/'Sheet1 (2)'!$C$21)+(('Sheet1 (2)'!$C$22-CW23)/'Sheet1 (2)'!$C$22)+(('Sheet1 (2)'!$C$23-CW24)/'Sheet1 (2)'!$C$23)+(('Sheet1 (2)'!$C$24-CW25)/'Sheet1 (2)'!$C$24)+(('Sheet1 (2)'!$C$25-CW26)/'Sheet1 (2)'!$C$25)+(('Sheet1 (2)'!$C$26-CW27)/'Sheet1 (2)'!$C$26)</f>
        <v>16.936868686868685</v>
      </c>
      <c r="CX28" s="11">
        <f>(('Sheet1 (2)'!$C$1-CX2)/'Sheet1 (2)'!$C$1)+(('Sheet1 (2)'!$C$2-CX3)/'Sheet1 (2)'!$C$2)+(('Sheet1 (2)'!$C$3-CX4)/'Sheet1 (2)'!$C$3)+(('Sheet1 (2)'!$C$4-CX5)/'Sheet1 (2)'!$C$4)+(('Sheet1 (2)'!$C$5-CX6)/'Sheet1 (2)'!$C$5)+(('Sheet1 (2)'!$C$6-CX7)/'Sheet1 (2)'!$C$6)+(('Sheet1 (2)'!$C$7-CX8)/'Sheet1 (2)'!$C$7)+(('Sheet1 (2)'!$C$8-CX9)/'Sheet1 (2)'!$C$8)+(('Sheet1 (2)'!$C$9-CX10)/'Sheet1 (2)'!$C$9)+(('Sheet1 (2)'!$C$10-CX11)/'Sheet1 (2)'!$C$10)+(('Sheet1 (2)'!$C$11-CX12)/'Sheet1 (2)'!$C$11)+(('Sheet1 (2)'!$C$12-CX13)/'Sheet1 (2)'!$C$12)+(('Sheet1 (2)'!$C$13-CX14)/'Sheet1 (2)'!$C$13)+(('Sheet1 (2)'!$C$14-CX15)/'Sheet1 (2)'!$C$14)+(('Sheet1 (2)'!$C$15-CX16)/'Sheet1 (2)'!$C$15)+(('Sheet1 (2)'!$C$16-CX17)/'Sheet1 (2)'!$C$16)+(('Sheet1 (2)'!$C$17-CX18)/'Sheet1 (2)'!$C$17)+(('Sheet1 (2)'!$C$18-CX19)/'Sheet1 (2)'!$C$18)+(('Sheet1 (2)'!$C$19-CX20)/'Sheet1 (2)'!$C$19)+(('Sheet1 (2)'!$C$20-CX21)/'Sheet1 (2)'!$C$20)+(('Sheet1 (2)'!$C$21-CX22)/'Sheet1 (2)'!$C$21)+(('Sheet1 (2)'!$C$22-CX23)/'Sheet1 (2)'!$C$22)+(('Sheet1 (2)'!$C$23-CX24)/'Sheet1 (2)'!$C$23)+(('Sheet1 (2)'!$C$24-CX25)/'Sheet1 (2)'!$C$24)+(('Sheet1 (2)'!$C$25-CX26)/'Sheet1 (2)'!$C$25)+(('Sheet1 (2)'!$C$26-CX27)/'Sheet1 (2)'!$C$26)</f>
        <v>15</v>
      </c>
      <c r="CY28" s="11">
        <f>(('Sheet1 (2)'!$C$1-CY2)/'Sheet1 (2)'!$C$1)+(('Sheet1 (2)'!$C$2-CY3)/'Sheet1 (2)'!$C$2)+(('Sheet1 (2)'!$C$3-CY4)/'Sheet1 (2)'!$C$3)+(('Sheet1 (2)'!$C$4-CY5)/'Sheet1 (2)'!$C$4)+(('Sheet1 (2)'!$C$5-CY6)/'Sheet1 (2)'!$C$5)+(('Sheet1 (2)'!$C$6-CY7)/'Sheet1 (2)'!$C$6)+(('Sheet1 (2)'!$C$7-CY8)/'Sheet1 (2)'!$C$7)+(('Sheet1 (2)'!$C$8-CY9)/'Sheet1 (2)'!$C$8)+(('Sheet1 (2)'!$C$9-CY10)/'Sheet1 (2)'!$C$9)+(('Sheet1 (2)'!$C$10-CY11)/'Sheet1 (2)'!$C$10)+(('Sheet1 (2)'!$C$11-CY12)/'Sheet1 (2)'!$C$11)+(('Sheet1 (2)'!$C$12-CY13)/'Sheet1 (2)'!$C$12)+(('Sheet1 (2)'!$C$13-CY14)/'Sheet1 (2)'!$C$13)+(('Sheet1 (2)'!$C$14-CY15)/'Sheet1 (2)'!$C$14)+(('Sheet1 (2)'!$C$15-CY16)/'Sheet1 (2)'!$C$15)+(('Sheet1 (2)'!$C$16-CY17)/'Sheet1 (2)'!$C$16)+(('Sheet1 (2)'!$C$17-CY18)/'Sheet1 (2)'!$C$17)+(('Sheet1 (2)'!$C$18-CY19)/'Sheet1 (2)'!$C$18)+(('Sheet1 (2)'!$C$19-CY20)/'Sheet1 (2)'!$C$19)+(('Sheet1 (2)'!$C$20-CY21)/'Sheet1 (2)'!$C$20)+(('Sheet1 (2)'!$C$21-CY22)/'Sheet1 (2)'!$C$21)+(('Sheet1 (2)'!$C$22-CY23)/'Sheet1 (2)'!$C$22)+(('Sheet1 (2)'!$C$23-CY24)/'Sheet1 (2)'!$C$23)+(('Sheet1 (2)'!$C$24-CY25)/'Sheet1 (2)'!$C$24)+(('Sheet1 (2)'!$C$25-CY26)/'Sheet1 (2)'!$C$25)+(('Sheet1 (2)'!$C$26-CY27)/'Sheet1 (2)'!$C$26)</f>
        <v>14.75</v>
      </c>
      <c r="CZ28" s="11">
        <f>(('Sheet1 (2)'!$C$1-CZ2)/'Sheet1 (2)'!$C$1)+(('Sheet1 (2)'!$C$2-CZ3)/'Sheet1 (2)'!$C$2)+(('Sheet1 (2)'!$C$3-CZ4)/'Sheet1 (2)'!$C$3)+(('Sheet1 (2)'!$C$4-CZ5)/'Sheet1 (2)'!$C$4)+(('Sheet1 (2)'!$C$5-CZ6)/'Sheet1 (2)'!$C$5)+(('Sheet1 (2)'!$C$6-CZ7)/'Sheet1 (2)'!$C$6)+(('Sheet1 (2)'!$C$7-CZ8)/'Sheet1 (2)'!$C$7)+(('Sheet1 (2)'!$C$8-CZ9)/'Sheet1 (2)'!$C$8)+(('Sheet1 (2)'!$C$9-CZ10)/'Sheet1 (2)'!$C$9)+(('Sheet1 (2)'!$C$10-CZ11)/'Sheet1 (2)'!$C$10)+(('Sheet1 (2)'!$C$11-CZ12)/'Sheet1 (2)'!$C$11)+(('Sheet1 (2)'!$C$12-CZ13)/'Sheet1 (2)'!$C$12)+(('Sheet1 (2)'!$C$13-CZ14)/'Sheet1 (2)'!$C$13)+(('Sheet1 (2)'!$C$14-CZ15)/'Sheet1 (2)'!$C$14)+(('Sheet1 (2)'!$C$15-CZ16)/'Sheet1 (2)'!$C$15)+(('Sheet1 (2)'!$C$16-CZ17)/'Sheet1 (2)'!$C$16)+(('Sheet1 (2)'!$C$17-CZ18)/'Sheet1 (2)'!$C$17)+(('Sheet1 (2)'!$C$18-CZ19)/'Sheet1 (2)'!$C$18)+(('Sheet1 (2)'!$C$19-CZ20)/'Sheet1 (2)'!$C$19)+(('Sheet1 (2)'!$C$20-CZ21)/'Sheet1 (2)'!$C$20)+(('Sheet1 (2)'!$C$21-CZ22)/'Sheet1 (2)'!$C$21)+(('Sheet1 (2)'!$C$22-CZ23)/'Sheet1 (2)'!$C$22)+(('Sheet1 (2)'!$C$23-CZ24)/'Sheet1 (2)'!$C$23)+(('Sheet1 (2)'!$C$24-CZ25)/'Sheet1 (2)'!$C$24)+(('Sheet1 (2)'!$C$25-CZ26)/'Sheet1 (2)'!$C$25)+(('Sheet1 (2)'!$C$26-CZ27)/'Sheet1 (2)'!$C$26)</f>
        <v>12.25</v>
      </c>
      <c r="DA28" s="11">
        <f>(('Sheet1 (2)'!$C$1-DA2)/'Sheet1 (2)'!$C$1)+(('Sheet1 (2)'!$C$2-DA3)/'Sheet1 (2)'!$C$2)+(('Sheet1 (2)'!$C$3-DA4)/'Sheet1 (2)'!$C$3)+(('Sheet1 (2)'!$C$4-DA5)/'Sheet1 (2)'!$C$4)+(('Sheet1 (2)'!$C$5-DA6)/'Sheet1 (2)'!$C$5)+(('Sheet1 (2)'!$C$6-DA7)/'Sheet1 (2)'!$C$6)+(('Sheet1 (2)'!$C$7-DA8)/'Sheet1 (2)'!$C$7)+(('Sheet1 (2)'!$C$8-DA9)/'Sheet1 (2)'!$C$8)+(('Sheet1 (2)'!$C$9-DA10)/'Sheet1 (2)'!$C$9)+(('Sheet1 (2)'!$C$10-DA11)/'Sheet1 (2)'!$C$10)+(('Sheet1 (2)'!$C$11-DA12)/'Sheet1 (2)'!$C$11)+(('Sheet1 (2)'!$C$12-DA13)/'Sheet1 (2)'!$C$12)+(('Sheet1 (2)'!$C$13-DA14)/'Sheet1 (2)'!$C$13)+(('Sheet1 (2)'!$C$14-DA15)/'Sheet1 (2)'!$C$14)+(('Sheet1 (2)'!$C$15-DA16)/'Sheet1 (2)'!$C$15)+(('Sheet1 (2)'!$C$16-DA17)/'Sheet1 (2)'!$C$16)+(('Sheet1 (2)'!$C$17-DA18)/'Sheet1 (2)'!$C$17)+(('Sheet1 (2)'!$C$18-DA19)/'Sheet1 (2)'!$C$18)+(('Sheet1 (2)'!$C$19-DA20)/'Sheet1 (2)'!$C$19)+(('Sheet1 (2)'!$C$20-DA21)/'Sheet1 (2)'!$C$20)+(('Sheet1 (2)'!$C$21-DA22)/'Sheet1 (2)'!$C$21)+(('Sheet1 (2)'!$C$22-DA23)/'Sheet1 (2)'!$C$22)+(('Sheet1 (2)'!$C$23-DA24)/'Sheet1 (2)'!$C$23)+(('Sheet1 (2)'!$C$24-DA25)/'Sheet1 (2)'!$C$24)+(('Sheet1 (2)'!$C$25-DA26)/'Sheet1 (2)'!$C$25)+(('Sheet1 (2)'!$C$26-DA27)/'Sheet1 (2)'!$C$26)</f>
        <v>14.75</v>
      </c>
      <c r="DB28" s="11">
        <f>(('Sheet1 (2)'!$C$1-DB2)/'Sheet1 (2)'!$C$1)+(('Sheet1 (2)'!$C$2-DB3)/'Sheet1 (2)'!$C$2)+(('Sheet1 (2)'!$C$3-DB4)/'Sheet1 (2)'!$C$3)+(('Sheet1 (2)'!$C$4-DB5)/'Sheet1 (2)'!$C$4)+(('Sheet1 (2)'!$C$5-DB6)/'Sheet1 (2)'!$C$5)+(('Sheet1 (2)'!$C$6-DB7)/'Sheet1 (2)'!$C$6)+(('Sheet1 (2)'!$C$7-DB8)/'Sheet1 (2)'!$C$7)+(('Sheet1 (2)'!$C$8-DB9)/'Sheet1 (2)'!$C$8)+(('Sheet1 (2)'!$C$9-DB10)/'Sheet1 (2)'!$C$9)+(('Sheet1 (2)'!$C$10-DB11)/'Sheet1 (2)'!$C$10)+(('Sheet1 (2)'!$C$11-DB12)/'Sheet1 (2)'!$C$11)+(('Sheet1 (2)'!$C$12-DB13)/'Sheet1 (2)'!$C$12)+(('Sheet1 (2)'!$C$13-DB14)/'Sheet1 (2)'!$C$13)+(('Sheet1 (2)'!$C$14-DB15)/'Sheet1 (2)'!$C$14)+(('Sheet1 (2)'!$C$15-DB16)/'Sheet1 (2)'!$C$15)+(('Sheet1 (2)'!$C$16-DB17)/'Sheet1 (2)'!$C$16)+(('Sheet1 (2)'!$C$17-DB18)/'Sheet1 (2)'!$C$17)+(('Sheet1 (2)'!$C$18-DB19)/'Sheet1 (2)'!$C$18)+(('Sheet1 (2)'!$C$19-DB20)/'Sheet1 (2)'!$C$19)+(('Sheet1 (2)'!$C$20-DB21)/'Sheet1 (2)'!$C$20)+(('Sheet1 (2)'!$C$21-DB22)/'Sheet1 (2)'!$C$21)+(('Sheet1 (2)'!$C$22-DB23)/'Sheet1 (2)'!$C$22)+(('Sheet1 (2)'!$C$23-DB24)/'Sheet1 (2)'!$C$23)+(('Sheet1 (2)'!$C$24-DB25)/'Sheet1 (2)'!$C$24)+(('Sheet1 (2)'!$C$25-DB26)/'Sheet1 (2)'!$C$25)+(('Sheet1 (2)'!$C$26-DB27)/'Sheet1 (2)'!$C$26)</f>
        <v>11.388888888888889</v>
      </c>
      <c r="DC28" s="11">
        <f>(('Sheet1 (2)'!$C$1-DC2)/'Sheet1 (2)'!$C$1)+(('Sheet1 (2)'!$C$2-DC3)/'Sheet1 (2)'!$C$2)+(('Sheet1 (2)'!$C$3-DC4)/'Sheet1 (2)'!$C$3)+(('Sheet1 (2)'!$C$4-DC5)/'Sheet1 (2)'!$C$4)+(('Sheet1 (2)'!$C$5-DC6)/'Sheet1 (2)'!$C$5)+(('Sheet1 (2)'!$C$6-DC7)/'Sheet1 (2)'!$C$6)+(('Sheet1 (2)'!$C$7-DC8)/'Sheet1 (2)'!$C$7)+(('Sheet1 (2)'!$C$8-DC9)/'Sheet1 (2)'!$C$8)+(('Sheet1 (2)'!$C$9-DC10)/'Sheet1 (2)'!$C$9)+(('Sheet1 (2)'!$C$10-DC11)/'Sheet1 (2)'!$C$10)+(('Sheet1 (2)'!$C$11-DC12)/'Sheet1 (2)'!$C$11)+(('Sheet1 (2)'!$C$12-DC13)/'Sheet1 (2)'!$C$12)+(('Sheet1 (2)'!$C$13-DC14)/'Sheet1 (2)'!$C$13)+(('Sheet1 (2)'!$C$14-DC15)/'Sheet1 (2)'!$C$14)+(('Sheet1 (2)'!$C$15-DC16)/'Sheet1 (2)'!$C$15)+(('Sheet1 (2)'!$C$16-DC17)/'Sheet1 (2)'!$C$16)+(('Sheet1 (2)'!$C$17-DC18)/'Sheet1 (2)'!$C$17)+(('Sheet1 (2)'!$C$18-DC19)/'Sheet1 (2)'!$C$18)+(('Sheet1 (2)'!$C$19-DC20)/'Sheet1 (2)'!$C$19)+(('Sheet1 (2)'!$C$20-DC21)/'Sheet1 (2)'!$C$20)+(('Sheet1 (2)'!$C$21-DC22)/'Sheet1 (2)'!$C$21)+(('Sheet1 (2)'!$C$22-DC23)/'Sheet1 (2)'!$C$22)+(('Sheet1 (2)'!$C$23-DC24)/'Sheet1 (2)'!$C$23)+(('Sheet1 (2)'!$C$24-DC25)/'Sheet1 (2)'!$C$24)+(('Sheet1 (2)'!$C$25-DC26)/'Sheet1 (2)'!$C$25)+(('Sheet1 (2)'!$C$26-DC27)/'Sheet1 (2)'!$C$26)</f>
        <v>17.275252525252526</v>
      </c>
      <c r="DD28" s="11">
        <f>(('Sheet1 (2)'!$C$1-DD2)/'Sheet1 (2)'!$C$1)+(('Sheet1 (2)'!$C$2-DD3)/'Sheet1 (2)'!$C$2)+(('Sheet1 (2)'!$C$3-DD4)/'Sheet1 (2)'!$C$3)+(('Sheet1 (2)'!$C$4-DD5)/'Sheet1 (2)'!$C$4)+(('Sheet1 (2)'!$C$5-DD6)/'Sheet1 (2)'!$C$5)+(('Sheet1 (2)'!$C$6-DD7)/'Sheet1 (2)'!$C$6)+(('Sheet1 (2)'!$C$7-DD8)/'Sheet1 (2)'!$C$7)+(('Sheet1 (2)'!$C$8-DD9)/'Sheet1 (2)'!$C$8)+(('Sheet1 (2)'!$C$9-DD10)/'Sheet1 (2)'!$C$9)+(('Sheet1 (2)'!$C$10-DD11)/'Sheet1 (2)'!$C$10)+(('Sheet1 (2)'!$C$11-DD12)/'Sheet1 (2)'!$C$11)+(('Sheet1 (2)'!$C$12-DD13)/'Sheet1 (2)'!$C$12)+(('Sheet1 (2)'!$C$13-DD14)/'Sheet1 (2)'!$C$13)+(('Sheet1 (2)'!$C$14-DD15)/'Sheet1 (2)'!$C$14)+(('Sheet1 (2)'!$C$15-DD16)/'Sheet1 (2)'!$C$15)+(('Sheet1 (2)'!$C$16-DD17)/'Sheet1 (2)'!$C$16)+(('Sheet1 (2)'!$C$17-DD18)/'Sheet1 (2)'!$C$17)+(('Sheet1 (2)'!$C$18-DD19)/'Sheet1 (2)'!$C$18)+(('Sheet1 (2)'!$C$19-DD20)/'Sheet1 (2)'!$C$19)+(('Sheet1 (2)'!$C$20-DD21)/'Sheet1 (2)'!$C$20)+(('Sheet1 (2)'!$C$21-DD22)/'Sheet1 (2)'!$C$21)+(('Sheet1 (2)'!$C$22-DD23)/'Sheet1 (2)'!$C$22)+(('Sheet1 (2)'!$C$23-DD24)/'Sheet1 (2)'!$C$23)+(('Sheet1 (2)'!$C$24-DD25)/'Sheet1 (2)'!$C$24)+(('Sheet1 (2)'!$C$25-DD26)/'Sheet1 (2)'!$C$25)+(('Sheet1 (2)'!$C$26-DD27)/'Sheet1 (2)'!$C$26)</f>
        <v>10.888888888888889</v>
      </c>
      <c r="DE28" s="11">
        <f>(('Sheet1 (2)'!$C$1-DE2)/'Sheet1 (2)'!$C$1)+(('Sheet1 (2)'!$C$2-DE3)/'Sheet1 (2)'!$C$2)+(('Sheet1 (2)'!$C$3-DE4)/'Sheet1 (2)'!$C$3)+(('Sheet1 (2)'!$C$4-DE5)/'Sheet1 (2)'!$C$4)+(('Sheet1 (2)'!$C$5-DE6)/'Sheet1 (2)'!$C$5)+(('Sheet1 (2)'!$C$6-DE7)/'Sheet1 (2)'!$C$6)+(('Sheet1 (2)'!$C$7-DE8)/'Sheet1 (2)'!$C$7)+(('Sheet1 (2)'!$C$8-DE9)/'Sheet1 (2)'!$C$8)+(('Sheet1 (2)'!$C$9-DE10)/'Sheet1 (2)'!$C$9)+(('Sheet1 (2)'!$C$10-DE11)/'Sheet1 (2)'!$C$10)+(('Sheet1 (2)'!$C$11-DE12)/'Sheet1 (2)'!$C$11)+(('Sheet1 (2)'!$C$12-DE13)/'Sheet1 (2)'!$C$12)+(('Sheet1 (2)'!$C$13-DE14)/'Sheet1 (2)'!$C$13)+(('Sheet1 (2)'!$C$14-DE15)/'Sheet1 (2)'!$C$14)+(('Sheet1 (2)'!$C$15-DE16)/'Sheet1 (2)'!$C$15)+(('Sheet1 (2)'!$C$16-DE17)/'Sheet1 (2)'!$C$16)+(('Sheet1 (2)'!$C$17-DE18)/'Sheet1 (2)'!$C$17)+(('Sheet1 (2)'!$C$18-DE19)/'Sheet1 (2)'!$C$18)+(('Sheet1 (2)'!$C$19-DE20)/'Sheet1 (2)'!$C$19)+(('Sheet1 (2)'!$C$20-DE21)/'Sheet1 (2)'!$C$20)+(('Sheet1 (2)'!$C$21-DE22)/'Sheet1 (2)'!$C$21)+(('Sheet1 (2)'!$C$22-DE23)/'Sheet1 (2)'!$C$22)+(('Sheet1 (2)'!$C$23-DE24)/'Sheet1 (2)'!$C$23)+(('Sheet1 (2)'!$C$24-DE25)/'Sheet1 (2)'!$C$24)+(('Sheet1 (2)'!$C$25-DE26)/'Sheet1 (2)'!$C$25)+(('Sheet1 (2)'!$C$26-DE27)/'Sheet1 (2)'!$C$26)</f>
        <v>15.25</v>
      </c>
      <c r="DF28" s="11">
        <f>(('Sheet1 (2)'!$C$1-DF2)/'Sheet1 (2)'!$C$1)+(('Sheet1 (2)'!$C$2-DF3)/'Sheet1 (2)'!$C$2)+(('Sheet1 (2)'!$C$3-DF4)/'Sheet1 (2)'!$C$3)+(('Sheet1 (2)'!$C$4-DF5)/'Sheet1 (2)'!$C$4)+(('Sheet1 (2)'!$C$5-DF6)/'Sheet1 (2)'!$C$5)+(('Sheet1 (2)'!$C$6-DF7)/'Sheet1 (2)'!$C$6)+(('Sheet1 (2)'!$C$7-DF8)/'Sheet1 (2)'!$C$7)+(('Sheet1 (2)'!$C$8-DF9)/'Sheet1 (2)'!$C$8)+(('Sheet1 (2)'!$C$9-DF10)/'Sheet1 (2)'!$C$9)+(('Sheet1 (2)'!$C$10-DF11)/'Sheet1 (2)'!$C$10)+(('Sheet1 (2)'!$C$11-DF12)/'Sheet1 (2)'!$C$11)+(('Sheet1 (2)'!$C$12-DF13)/'Sheet1 (2)'!$C$12)+(('Sheet1 (2)'!$C$13-DF14)/'Sheet1 (2)'!$C$13)+(('Sheet1 (2)'!$C$14-DF15)/'Sheet1 (2)'!$C$14)+(('Sheet1 (2)'!$C$15-DF16)/'Sheet1 (2)'!$C$15)+(('Sheet1 (2)'!$C$16-DF17)/'Sheet1 (2)'!$C$16)+(('Sheet1 (2)'!$C$17-DF18)/'Sheet1 (2)'!$C$17)+(('Sheet1 (2)'!$C$18-DF19)/'Sheet1 (2)'!$C$18)+(('Sheet1 (2)'!$C$19-DF20)/'Sheet1 (2)'!$C$19)+(('Sheet1 (2)'!$C$20-DF21)/'Sheet1 (2)'!$C$20)+(('Sheet1 (2)'!$C$21-DF22)/'Sheet1 (2)'!$C$21)+(('Sheet1 (2)'!$C$22-DF23)/'Sheet1 (2)'!$C$22)+(('Sheet1 (2)'!$C$23-DF24)/'Sheet1 (2)'!$C$23)+(('Sheet1 (2)'!$C$24-DF25)/'Sheet1 (2)'!$C$24)+(('Sheet1 (2)'!$C$25-DF26)/'Sheet1 (2)'!$C$25)+(('Sheet1 (2)'!$C$26-DF27)/'Sheet1 (2)'!$C$26)</f>
        <v>13.936868686868687</v>
      </c>
      <c r="DG28" s="11">
        <f>(('Sheet1 (2)'!$C$1-DG2)/'Sheet1 (2)'!$C$1)+(('Sheet1 (2)'!$C$2-DG3)/'Sheet1 (2)'!$C$2)+(('Sheet1 (2)'!$C$3-DG4)/'Sheet1 (2)'!$C$3)+(('Sheet1 (2)'!$C$4-DG5)/'Sheet1 (2)'!$C$4)+(('Sheet1 (2)'!$C$5-DG6)/'Sheet1 (2)'!$C$5)+(('Sheet1 (2)'!$C$6-DG7)/'Sheet1 (2)'!$C$6)+(('Sheet1 (2)'!$C$7-DG8)/'Sheet1 (2)'!$C$7)+(('Sheet1 (2)'!$C$8-DG9)/'Sheet1 (2)'!$C$8)+(('Sheet1 (2)'!$C$9-DG10)/'Sheet1 (2)'!$C$9)+(('Sheet1 (2)'!$C$10-DG11)/'Sheet1 (2)'!$C$10)+(('Sheet1 (2)'!$C$11-DG12)/'Sheet1 (2)'!$C$11)+(('Sheet1 (2)'!$C$12-DG13)/'Sheet1 (2)'!$C$12)+(('Sheet1 (2)'!$C$13-DG14)/'Sheet1 (2)'!$C$13)+(('Sheet1 (2)'!$C$14-DG15)/'Sheet1 (2)'!$C$14)+(('Sheet1 (2)'!$C$15-DG16)/'Sheet1 (2)'!$C$15)+(('Sheet1 (2)'!$C$16-DG17)/'Sheet1 (2)'!$C$16)+(('Sheet1 (2)'!$C$17-DG18)/'Sheet1 (2)'!$C$17)+(('Sheet1 (2)'!$C$18-DG19)/'Sheet1 (2)'!$C$18)+(('Sheet1 (2)'!$C$19-DG20)/'Sheet1 (2)'!$C$19)+(('Sheet1 (2)'!$C$20-DG21)/'Sheet1 (2)'!$C$20)+(('Sheet1 (2)'!$C$21-DG22)/'Sheet1 (2)'!$C$21)+(('Sheet1 (2)'!$C$22-DG23)/'Sheet1 (2)'!$C$22)+(('Sheet1 (2)'!$C$23-DG24)/'Sheet1 (2)'!$C$23)+(('Sheet1 (2)'!$C$24-DG25)/'Sheet1 (2)'!$C$24)+(('Sheet1 (2)'!$C$25-DG26)/'Sheet1 (2)'!$C$25)+(('Sheet1 (2)'!$C$26-DG27)/'Sheet1 (2)'!$C$26)</f>
        <v>16.25</v>
      </c>
      <c r="DH28" s="11">
        <f>(('Sheet1 (2)'!$C$1-DH2)/'Sheet1 (2)'!$C$1)+(('Sheet1 (2)'!$C$2-DH3)/'Sheet1 (2)'!$C$2)+(('Sheet1 (2)'!$C$3-DH4)/'Sheet1 (2)'!$C$3)+(('Sheet1 (2)'!$C$4-DH5)/'Sheet1 (2)'!$C$4)+(('Sheet1 (2)'!$C$5-DH6)/'Sheet1 (2)'!$C$5)+(('Sheet1 (2)'!$C$6-DH7)/'Sheet1 (2)'!$C$6)+(('Sheet1 (2)'!$C$7-DH8)/'Sheet1 (2)'!$C$7)+(('Sheet1 (2)'!$C$8-DH9)/'Sheet1 (2)'!$C$8)+(('Sheet1 (2)'!$C$9-DH10)/'Sheet1 (2)'!$C$9)+(('Sheet1 (2)'!$C$10-DH11)/'Sheet1 (2)'!$C$10)+(('Sheet1 (2)'!$C$11-DH12)/'Sheet1 (2)'!$C$11)+(('Sheet1 (2)'!$C$12-DH13)/'Sheet1 (2)'!$C$12)+(('Sheet1 (2)'!$C$13-DH14)/'Sheet1 (2)'!$C$13)+(('Sheet1 (2)'!$C$14-DH15)/'Sheet1 (2)'!$C$14)+(('Sheet1 (2)'!$C$15-DH16)/'Sheet1 (2)'!$C$15)+(('Sheet1 (2)'!$C$16-DH17)/'Sheet1 (2)'!$C$16)+(('Sheet1 (2)'!$C$17-DH18)/'Sheet1 (2)'!$C$17)+(('Sheet1 (2)'!$C$18-DH19)/'Sheet1 (2)'!$C$18)+(('Sheet1 (2)'!$C$19-DH20)/'Sheet1 (2)'!$C$19)+(('Sheet1 (2)'!$C$20-DH21)/'Sheet1 (2)'!$C$20)+(('Sheet1 (2)'!$C$21-DH22)/'Sheet1 (2)'!$C$21)+(('Sheet1 (2)'!$C$22-DH23)/'Sheet1 (2)'!$C$22)+(('Sheet1 (2)'!$C$23-DH24)/'Sheet1 (2)'!$C$23)+(('Sheet1 (2)'!$C$24-DH25)/'Sheet1 (2)'!$C$24)+(('Sheet1 (2)'!$C$25-DH26)/'Sheet1 (2)'!$C$25)+(('Sheet1 (2)'!$C$26-DH27)/'Sheet1 (2)'!$C$26)</f>
        <v>13.409090909090908</v>
      </c>
      <c r="DI28" s="11">
        <f>(('Sheet1 (2)'!$C$1-DI2)/'Sheet1 (2)'!$C$1)+(('Sheet1 (2)'!$C$2-DI3)/'Sheet1 (2)'!$C$2)+(('Sheet1 (2)'!$C$3-DI4)/'Sheet1 (2)'!$C$3)+(('Sheet1 (2)'!$C$4-DI5)/'Sheet1 (2)'!$C$4)+(('Sheet1 (2)'!$C$5-DI6)/'Sheet1 (2)'!$C$5)+(('Sheet1 (2)'!$C$6-DI7)/'Sheet1 (2)'!$C$6)+(('Sheet1 (2)'!$C$7-DI8)/'Sheet1 (2)'!$C$7)+(('Sheet1 (2)'!$C$8-DI9)/'Sheet1 (2)'!$C$8)+(('Sheet1 (2)'!$C$9-DI10)/'Sheet1 (2)'!$C$9)+(('Sheet1 (2)'!$C$10-DI11)/'Sheet1 (2)'!$C$10)+(('Sheet1 (2)'!$C$11-DI12)/'Sheet1 (2)'!$C$11)+(('Sheet1 (2)'!$C$12-DI13)/'Sheet1 (2)'!$C$12)+(('Sheet1 (2)'!$C$13-DI14)/'Sheet1 (2)'!$C$13)+(('Sheet1 (2)'!$C$14-DI15)/'Sheet1 (2)'!$C$14)+(('Sheet1 (2)'!$C$15-DI16)/'Sheet1 (2)'!$C$15)+(('Sheet1 (2)'!$C$16-DI17)/'Sheet1 (2)'!$C$16)+(('Sheet1 (2)'!$C$17-DI18)/'Sheet1 (2)'!$C$17)+(('Sheet1 (2)'!$C$18-DI19)/'Sheet1 (2)'!$C$18)+(('Sheet1 (2)'!$C$19-DI20)/'Sheet1 (2)'!$C$19)+(('Sheet1 (2)'!$C$20-DI21)/'Sheet1 (2)'!$C$20)+(('Sheet1 (2)'!$C$21-DI22)/'Sheet1 (2)'!$C$21)+(('Sheet1 (2)'!$C$22-DI23)/'Sheet1 (2)'!$C$22)+(('Sheet1 (2)'!$C$23-DI24)/'Sheet1 (2)'!$C$23)+(('Sheet1 (2)'!$C$24-DI25)/'Sheet1 (2)'!$C$24)+(('Sheet1 (2)'!$C$25-DI26)/'Sheet1 (2)'!$C$25)+(('Sheet1 (2)'!$C$26-DI27)/'Sheet1 (2)'!$C$26)</f>
        <v>17.797979797979799</v>
      </c>
      <c r="DJ28" s="11">
        <f>(('Sheet1 (2)'!$C$1-DJ2)/'Sheet1 (2)'!$C$1)+(('Sheet1 (2)'!$C$2-DJ3)/'Sheet1 (2)'!$C$2)+(('Sheet1 (2)'!$C$3-DJ4)/'Sheet1 (2)'!$C$3)+(('Sheet1 (2)'!$C$4-DJ5)/'Sheet1 (2)'!$C$4)+(('Sheet1 (2)'!$C$5-DJ6)/'Sheet1 (2)'!$C$5)+(('Sheet1 (2)'!$C$6-DJ7)/'Sheet1 (2)'!$C$6)+(('Sheet1 (2)'!$C$7-DJ8)/'Sheet1 (2)'!$C$7)+(('Sheet1 (2)'!$C$8-DJ9)/'Sheet1 (2)'!$C$8)+(('Sheet1 (2)'!$C$9-DJ10)/'Sheet1 (2)'!$C$9)+(('Sheet1 (2)'!$C$10-DJ11)/'Sheet1 (2)'!$C$10)+(('Sheet1 (2)'!$C$11-DJ12)/'Sheet1 (2)'!$C$11)+(('Sheet1 (2)'!$C$12-DJ13)/'Sheet1 (2)'!$C$12)+(('Sheet1 (2)'!$C$13-DJ14)/'Sheet1 (2)'!$C$13)+(('Sheet1 (2)'!$C$14-DJ15)/'Sheet1 (2)'!$C$14)+(('Sheet1 (2)'!$C$15-DJ16)/'Sheet1 (2)'!$C$15)+(('Sheet1 (2)'!$C$16-DJ17)/'Sheet1 (2)'!$C$16)+(('Sheet1 (2)'!$C$17-DJ18)/'Sheet1 (2)'!$C$17)+(('Sheet1 (2)'!$C$18-DJ19)/'Sheet1 (2)'!$C$18)+(('Sheet1 (2)'!$C$19-DJ20)/'Sheet1 (2)'!$C$19)+(('Sheet1 (2)'!$C$20-DJ21)/'Sheet1 (2)'!$C$20)+(('Sheet1 (2)'!$C$21-DJ22)/'Sheet1 (2)'!$C$21)+(('Sheet1 (2)'!$C$22-DJ23)/'Sheet1 (2)'!$C$22)+(('Sheet1 (2)'!$C$23-DJ24)/'Sheet1 (2)'!$C$23)+(('Sheet1 (2)'!$C$24-DJ25)/'Sheet1 (2)'!$C$24)+(('Sheet1 (2)'!$C$25-DJ26)/'Sheet1 (2)'!$C$25)+(('Sheet1 (2)'!$C$26-DJ27)/'Sheet1 (2)'!$C$26)</f>
        <v>10.707070707070708</v>
      </c>
      <c r="DK28" s="11">
        <f>(('Sheet1 (2)'!$C$1-DK2)/'Sheet1 (2)'!$C$1)+(('Sheet1 (2)'!$C$2-DK3)/'Sheet1 (2)'!$C$2)+(('Sheet1 (2)'!$C$3-DK4)/'Sheet1 (2)'!$C$3)+(('Sheet1 (2)'!$C$4-DK5)/'Sheet1 (2)'!$C$4)+(('Sheet1 (2)'!$C$5-DK6)/'Sheet1 (2)'!$C$5)+(('Sheet1 (2)'!$C$6-DK7)/'Sheet1 (2)'!$C$6)+(('Sheet1 (2)'!$C$7-DK8)/'Sheet1 (2)'!$C$7)+(('Sheet1 (2)'!$C$8-DK9)/'Sheet1 (2)'!$C$8)+(('Sheet1 (2)'!$C$9-DK10)/'Sheet1 (2)'!$C$9)+(('Sheet1 (2)'!$C$10-DK11)/'Sheet1 (2)'!$C$10)+(('Sheet1 (2)'!$C$11-DK12)/'Sheet1 (2)'!$C$11)+(('Sheet1 (2)'!$C$12-DK13)/'Sheet1 (2)'!$C$12)+(('Sheet1 (2)'!$C$13-DK14)/'Sheet1 (2)'!$C$13)+(('Sheet1 (2)'!$C$14-DK15)/'Sheet1 (2)'!$C$14)+(('Sheet1 (2)'!$C$15-DK16)/'Sheet1 (2)'!$C$15)+(('Sheet1 (2)'!$C$16-DK17)/'Sheet1 (2)'!$C$16)+(('Sheet1 (2)'!$C$17-DK18)/'Sheet1 (2)'!$C$17)+(('Sheet1 (2)'!$C$18-DK19)/'Sheet1 (2)'!$C$18)+(('Sheet1 (2)'!$C$19-DK20)/'Sheet1 (2)'!$C$19)+(('Sheet1 (2)'!$C$20-DK21)/'Sheet1 (2)'!$C$20)+(('Sheet1 (2)'!$C$21-DK22)/'Sheet1 (2)'!$C$21)+(('Sheet1 (2)'!$C$22-DK23)/'Sheet1 (2)'!$C$22)+(('Sheet1 (2)'!$C$23-DK24)/'Sheet1 (2)'!$C$23)+(('Sheet1 (2)'!$C$24-DK25)/'Sheet1 (2)'!$C$24)+(('Sheet1 (2)'!$C$25-DK26)/'Sheet1 (2)'!$C$25)+(('Sheet1 (2)'!$C$26-DK27)/'Sheet1 (2)'!$C$26)</f>
        <v>23</v>
      </c>
      <c r="DL28" s="11">
        <f>(('Sheet1 (2)'!$C$1-DL2)/'Sheet1 (2)'!$C$1)+(('Sheet1 (2)'!$C$2-DL3)/'Sheet1 (2)'!$C$2)+(('Sheet1 (2)'!$C$3-DL4)/'Sheet1 (2)'!$C$3)+(('Sheet1 (2)'!$C$4-DL5)/'Sheet1 (2)'!$C$4)+(('Sheet1 (2)'!$C$5-DL6)/'Sheet1 (2)'!$C$5)+(('Sheet1 (2)'!$C$6-DL7)/'Sheet1 (2)'!$C$6)+(('Sheet1 (2)'!$C$7-DL8)/'Sheet1 (2)'!$C$7)+(('Sheet1 (2)'!$C$8-DL9)/'Sheet1 (2)'!$C$8)+(('Sheet1 (2)'!$C$9-DL10)/'Sheet1 (2)'!$C$9)+(('Sheet1 (2)'!$C$10-DL11)/'Sheet1 (2)'!$C$10)+(('Sheet1 (2)'!$C$11-DL12)/'Sheet1 (2)'!$C$11)+(('Sheet1 (2)'!$C$12-DL13)/'Sheet1 (2)'!$C$12)+(('Sheet1 (2)'!$C$13-DL14)/'Sheet1 (2)'!$C$13)+(('Sheet1 (2)'!$C$14-DL15)/'Sheet1 (2)'!$C$14)+(('Sheet1 (2)'!$C$15-DL16)/'Sheet1 (2)'!$C$15)+(('Sheet1 (2)'!$C$16-DL17)/'Sheet1 (2)'!$C$16)+(('Sheet1 (2)'!$C$17-DL18)/'Sheet1 (2)'!$C$17)+(('Sheet1 (2)'!$C$18-DL19)/'Sheet1 (2)'!$C$18)+(('Sheet1 (2)'!$C$19-DL20)/'Sheet1 (2)'!$C$19)+(('Sheet1 (2)'!$C$20-DL21)/'Sheet1 (2)'!$C$20)+(('Sheet1 (2)'!$C$21-DL22)/'Sheet1 (2)'!$C$21)+(('Sheet1 (2)'!$C$22-DL23)/'Sheet1 (2)'!$C$22)+(('Sheet1 (2)'!$C$23-DL24)/'Sheet1 (2)'!$C$23)+(('Sheet1 (2)'!$C$24-DL25)/'Sheet1 (2)'!$C$24)+(('Sheet1 (2)'!$C$25-DL26)/'Sheet1 (2)'!$C$25)+(('Sheet1 (2)'!$C$26-DL27)/'Sheet1 (2)'!$C$26)</f>
        <v>19.047979797979799</v>
      </c>
      <c r="DM28" s="11">
        <f>(('Sheet1 (2)'!$C$1-DM2)/'Sheet1 (2)'!$C$1)+(('Sheet1 (2)'!$C$2-DM3)/'Sheet1 (2)'!$C$2)+(('Sheet1 (2)'!$C$3-DM4)/'Sheet1 (2)'!$C$3)+(('Sheet1 (2)'!$C$4-DM5)/'Sheet1 (2)'!$C$4)+(('Sheet1 (2)'!$C$5-DM6)/'Sheet1 (2)'!$C$5)+(('Sheet1 (2)'!$C$6-DM7)/'Sheet1 (2)'!$C$6)+(('Sheet1 (2)'!$C$7-DM8)/'Sheet1 (2)'!$C$7)+(('Sheet1 (2)'!$C$8-DM9)/'Sheet1 (2)'!$C$8)+(('Sheet1 (2)'!$C$9-DM10)/'Sheet1 (2)'!$C$9)+(('Sheet1 (2)'!$C$10-DM11)/'Sheet1 (2)'!$C$10)+(('Sheet1 (2)'!$C$11-DM12)/'Sheet1 (2)'!$C$11)+(('Sheet1 (2)'!$C$12-DM13)/'Sheet1 (2)'!$C$12)+(('Sheet1 (2)'!$C$13-DM14)/'Sheet1 (2)'!$C$13)+(('Sheet1 (2)'!$C$14-DM15)/'Sheet1 (2)'!$C$14)+(('Sheet1 (2)'!$C$15-DM16)/'Sheet1 (2)'!$C$15)+(('Sheet1 (2)'!$C$16-DM17)/'Sheet1 (2)'!$C$16)+(('Sheet1 (2)'!$C$17-DM18)/'Sheet1 (2)'!$C$17)+(('Sheet1 (2)'!$C$18-DM19)/'Sheet1 (2)'!$C$18)+(('Sheet1 (2)'!$C$19-DM20)/'Sheet1 (2)'!$C$19)+(('Sheet1 (2)'!$C$20-DM21)/'Sheet1 (2)'!$C$20)+(('Sheet1 (2)'!$C$21-DM22)/'Sheet1 (2)'!$C$21)+(('Sheet1 (2)'!$C$22-DM23)/'Sheet1 (2)'!$C$22)+(('Sheet1 (2)'!$C$23-DM24)/'Sheet1 (2)'!$C$23)+(('Sheet1 (2)'!$C$24-DM25)/'Sheet1 (2)'!$C$24)+(('Sheet1 (2)'!$C$25-DM26)/'Sheet1 (2)'!$C$25)+(('Sheet1 (2)'!$C$26-DM27)/'Sheet1 (2)'!$C$26)</f>
        <v>15.068181818181818</v>
      </c>
      <c r="DN28" s="11">
        <f>(('Sheet1 (2)'!$C$1-DN2)/'Sheet1 (2)'!$C$1)+(('Sheet1 (2)'!$C$2-DN3)/'Sheet1 (2)'!$C$2)+(('Sheet1 (2)'!$C$3-DN4)/'Sheet1 (2)'!$C$3)+(('Sheet1 (2)'!$C$4-DN5)/'Sheet1 (2)'!$C$4)+(('Sheet1 (2)'!$C$5-DN6)/'Sheet1 (2)'!$C$5)+(('Sheet1 (2)'!$C$6-DN7)/'Sheet1 (2)'!$C$6)+(('Sheet1 (2)'!$C$7-DN8)/'Sheet1 (2)'!$C$7)+(('Sheet1 (2)'!$C$8-DN9)/'Sheet1 (2)'!$C$8)+(('Sheet1 (2)'!$C$9-DN10)/'Sheet1 (2)'!$C$9)+(('Sheet1 (2)'!$C$10-DN11)/'Sheet1 (2)'!$C$10)+(('Sheet1 (2)'!$C$11-DN12)/'Sheet1 (2)'!$C$11)+(('Sheet1 (2)'!$C$12-DN13)/'Sheet1 (2)'!$C$12)+(('Sheet1 (2)'!$C$13-DN14)/'Sheet1 (2)'!$C$13)+(('Sheet1 (2)'!$C$14-DN15)/'Sheet1 (2)'!$C$14)+(('Sheet1 (2)'!$C$15-DN16)/'Sheet1 (2)'!$C$15)+(('Sheet1 (2)'!$C$16-DN17)/'Sheet1 (2)'!$C$16)+(('Sheet1 (2)'!$C$17-DN18)/'Sheet1 (2)'!$C$17)+(('Sheet1 (2)'!$C$18-DN19)/'Sheet1 (2)'!$C$18)+(('Sheet1 (2)'!$C$19-DN20)/'Sheet1 (2)'!$C$19)+(('Sheet1 (2)'!$C$20-DN21)/'Sheet1 (2)'!$C$20)+(('Sheet1 (2)'!$C$21-DN22)/'Sheet1 (2)'!$C$21)+(('Sheet1 (2)'!$C$22-DN23)/'Sheet1 (2)'!$C$22)+(('Sheet1 (2)'!$C$23-DN24)/'Sheet1 (2)'!$C$23)+(('Sheet1 (2)'!$C$24-DN25)/'Sheet1 (2)'!$C$24)+(('Sheet1 (2)'!$C$25-DN26)/'Sheet1 (2)'!$C$25)+(('Sheet1 (2)'!$C$26-DN27)/'Sheet1 (2)'!$C$26)</f>
        <v>9.25</v>
      </c>
      <c r="DO28" s="11">
        <f>(('Sheet1 (2)'!$C$1-DO2)/'Sheet1 (2)'!$C$1)+(('Sheet1 (2)'!$C$2-DO3)/'Sheet1 (2)'!$C$2)+(('Sheet1 (2)'!$C$3-DO4)/'Sheet1 (2)'!$C$3)+(('Sheet1 (2)'!$C$4-DO5)/'Sheet1 (2)'!$C$4)+(('Sheet1 (2)'!$C$5-DO6)/'Sheet1 (2)'!$C$5)+(('Sheet1 (2)'!$C$6-DO7)/'Sheet1 (2)'!$C$6)+(('Sheet1 (2)'!$C$7-DO8)/'Sheet1 (2)'!$C$7)+(('Sheet1 (2)'!$C$8-DO9)/'Sheet1 (2)'!$C$8)+(('Sheet1 (2)'!$C$9-DO10)/'Sheet1 (2)'!$C$9)+(('Sheet1 (2)'!$C$10-DO11)/'Sheet1 (2)'!$C$10)+(('Sheet1 (2)'!$C$11-DO12)/'Sheet1 (2)'!$C$11)+(('Sheet1 (2)'!$C$12-DO13)/'Sheet1 (2)'!$C$12)+(('Sheet1 (2)'!$C$13-DO14)/'Sheet1 (2)'!$C$13)+(('Sheet1 (2)'!$C$14-DO15)/'Sheet1 (2)'!$C$14)+(('Sheet1 (2)'!$C$15-DO16)/'Sheet1 (2)'!$C$15)+(('Sheet1 (2)'!$C$16-DO17)/'Sheet1 (2)'!$C$16)+(('Sheet1 (2)'!$C$17-DO18)/'Sheet1 (2)'!$C$17)+(('Sheet1 (2)'!$C$18-DO19)/'Sheet1 (2)'!$C$18)+(('Sheet1 (2)'!$C$19-DO20)/'Sheet1 (2)'!$C$19)+(('Sheet1 (2)'!$C$20-DO21)/'Sheet1 (2)'!$C$20)+(('Sheet1 (2)'!$C$21-DO22)/'Sheet1 (2)'!$C$21)+(('Sheet1 (2)'!$C$22-DO23)/'Sheet1 (2)'!$C$22)+(('Sheet1 (2)'!$C$23-DO24)/'Sheet1 (2)'!$C$23)+(('Sheet1 (2)'!$C$24-DO25)/'Sheet1 (2)'!$C$24)+(('Sheet1 (2)'!$C$25-DO26)/'Sheet1 (2)'!$C$25)+(('Sheet1 (2)'!$C$26-DO27)/'Sheet1 (2)'!$C$26)</f>
        <v>16.505050505050505</v>
      </c>
      <c r="DP28" s="11">
        <f>(('Sheet1 (2)'!$C$1-DP2)/'Sheet1 (2)'!$C$1)+(('Sheet1 (2)'!$C$2-DP3)/'Sheet1 (2)'!$C$2)+(('Sheet1 (2)'!$C$3-DP4)/'Sheet1 (2)'!$C$3)+(('Sheet1 (2)'!$C$4-DP5)/'Sheet1 (2)'!$C$4)+(('Sheet1 (2)'!$C$5-DP6)/'Sheet1 (2)'!$C$5)+(('Sheet1 (2)'!$C$6-DP7)/'Sheet1 (2)'!$C$6)+(('Sheet1 (2)'!$C$7-DP8)/'Sheet1 (2)'!$C$7)+(('Sheet1 (2)'!$C$8-DP9)/'Sheet1 (2)'!$C$8)+(('Sheet1 (2)'!$C$9-DP10)/'Sheet1 (2)'!$C$9)+(('Sheet1 (2)'!$C$10-DP11)/'Sheet1 (2)'!$C$10)+(('Sheet1 (2)'!$C$11-DP12)/'Sheet1 (2)'!$C$11)+(('Sheet1 (2)'!$C$12-DP13)/'Sheet1 (2)'!$C$12)+(('Sheet1 (2)'!$C$13-DP14)/'Sheet1 (2)'!$C$13)+(('Sheet1 (2)'!$C$14-DP15)/'Sheet1 (2)'!$C$14)+(('Sheet1 (2)'!$C$15-DP16)/'Sheet1 (2)'!$C$15)+(('Sheet1 (2)'!$C$16-DP17)/'Sheet1 (2)'!$C$16)+(('Sheet1 (2)'!$C$17-DP18)/'Sheet1 (2)'!$C$17)+(('Sheet1 (2)'!$C$18-DP19)/'Sheet1 (2)'!$C$18)+(('Sheet1 (2)'!$C$19-DP20)/'Sheet1 (2)'!$C$19)+(('Sheet1 (2)'!$C$20-DP21)/'Sheet1 (2)'!$C$20)+(('Sheet1 (2)'!$C$21-DP22)/'Sheet1 (2)'!$C$21)+(('Sheet1 (2)'!$C$22-DP23)/'Sheet1 (2)'!$C$22)+(('Sheet1 (2)'!$C$23-DP24)/'Sheet1 (2)'!$C$23)+(('Sheet1 (2)'!$C$24-DP25)/'Sheet1 (2)'!$C$24)+(('Sheet1 (2)'!$C$25-DP26)/'Sheet1 (2)'!$C$25)+(('Sheet1 (2)'!$C$26-DP27)/'Sheet1 (2)'!$C$26)</f>
        <v>20.888888888888889</v>
      </c>
      <c r="DQ28" s="11">
        <f>(('Sheet1 (2)'!$C$1-DQ2)/'Sheet1 (2)'!$C$1)+(('Sheet1 (2)'!$C$2-DQ3)/'Sheet1 (2)'!$C$2)+(('Sheet1 (2)'!$C$3-DQ4)/'Sheet1 (2)'!$C$3)+(('Sheet1 (2)'!$C$4-DQ5)/'Sheet1 (2)'!$C$4)+(('Sheet1 (2)'!$C$5-DQ6)/'Sheet1 (2)'!$C$5)+(('Sheet1 (2)'!$C$6-DQ7)/'Sheet1 (2)'!$C$6)+(('Sheet1 (2)'!$C$7-DQ8)/'Sheet1 (2)'!$C$7)+(('Sheet1 (2)'!$C$8-DQ9)/'Sheet1 (2)'!$C$8)+(('Sheet1 (2)'!$C$9-DQ10)/'Sheet1 (2)'!$C$9)+(('Sheet1 (2)'!$C$10-DQ11)/'Sheet1 (2)'!$C$10)+(('Sheet1 (2)'!$C$11-DQ12)/'Sheet1 (2)'!$C$11)+(('Sheet1 (2)'!$C$12-DQ13)/'Sheet1 (2)'!$C$12)+(('Sheet1 (2)'!$C$13-DQ14)/'Sheet1 (2)'!$C$13)+(('Sheet1 (2)'!$C$14-DQ15)/'Sheet1 (2)'!$C$14)+(('Sheet1 (2)'!$C$15-DQ16)/'Sheet1 (2)'!$C$15)+(('Sheet1 (2)'!$C$16-DQ17)/'Sheet1 (2)'!$C$16)+(('Sheet1 (2)'!$C$17-DQ18)/'Sheet1 (2)'!$C$17)+(('Sheet1 (2)'!$C$18-DQ19)/'Sheet1 (2)'!$C$18)+(('Sheet1 (2)'!$C$19-DQ20)/'Sheet1 (2)'!$C$19)+(('Sheet1 (2)'!$C$20-DQ21)/'Sheet1 (2)'!$C$20)+(('Sheet1 (2)'!$C$21-DQ22)/'Sheet1 (2)'!$C$21)+(('Sheet1 (2)'!$C$22-DQ23)/'Sheet1 (2)'!$C$22)+(('Sheet1 (2)'!$C$23-DQ24)/'Sheet1 (2)'!$C$23)+(('Sheet1 (2)'!$C$24-DQ25)/'Sheet1 (2)'!$C$24)+(('Sheet1 (2)'!$C$25-DQ26)/'Sheet1 (2)'!$C$25)+(('Sheet1 (2)'!$C$26-DQ27)/'Sheet1 (2)'!$C$26)</f>
        <v>13.409090909090908</v>
      </c>
      <c r="DR28" s="11">
        <f>(('Sheet1 (2)'!$C$1-DR2)/'Sheet1 (2)'!$C$1)+(('Sheet1 (2)'!$C$2-DR3)/'Sheet1 (2)'!$C$2)+(('Sheet1 (2)'!$C$3-DR4)/'Sheet1 (2)'!$C$3)+(('Sheet1 (2)'!$C$4-DR5)/'Sheet1 (2)'!$C$4)+(('Sheet1 (2)'!$C$5-DR6)/'Sheet1 (2)'!$C$5)+(('Sheet1 (2)'!$C$6-DR7)/'Sheet1 (2)'!$C$6)+(('Sheet1 (2)'!$C$7-DR8)/'Sheet1 (2)'!$C$7)+(('Sheet1 (2)'!$C$8-DR9)/'Sheet1 (2)'!$C$8)+(('Sheet1 (2)'!$C$9-DR10)/'Sheet1 (2)'!$C$9)+(('Sheet1 (2)'!$C$10-DR11)/'Sheet1 (2)'!$C$10)+(('Sheet1 (2)'!$C$11-DR12)/'Sheet1 (2)'!$C$11)+(('Sheet1 (2)'!$C$12-DR13)/'Sheet1 (2)'!$C$12)+(('Sheet1 (2)'!$C$13-DR14)/'Sheet1 (2)'!$C$13)+(('Sheet1 (2)'!$C$14-DR15)/'Sheet1 (2)'!$C$14)+(('Sheet1 (2)'!$C$15-DR16)/'Sheet1 (2)'!$C$15)+(('Sheet1 (2)'!$C$16-DR17)/'Sheet1 (2)'!$C$16)+(('Sheet1 (2)'!$C$17-DR18)/'Sheet1 (2)'!$C$17)+(('Sheet1 (2)'!$C$18-DR19)/'Sheet1 (2)'!$C$18)+(('Sheet1 (2)'!$C$19-DR20)/'Sheet1 (2)'!$C$19)+(('Sheet1 (2)'!$C$20-DR21)/'Sheet1 (2)'!$C$20)+(('Sheet1 (2)'!$C$21-DR22)/'Sheet1 (2)'!$C$21)+(('Sheet1 (2)'!$C$22-DR23)/'Sheet1 (2)'!$C$22)+(('Sheet1 (2)'!$C$23-DR24)/'Sheet1 (2)'!$C$23)+(('Sheet1 (2)'!$C$24-DR25)/'Sheet1 (2)'!$C$24)+(('Sheet1 (2)'!$C$25-DR26)/'Sheet1 (2)'!$C$25)+(('Sheet1 (2)'!$C$26-DR27)/'Sheet1 (2)'!$C$26)</f>
        <v>15.25</v>
      </c>
      <c r="DS28" s="11">
        <f>(('Sheet1 (2)'!$C$1-DS2)/'Sheet1 (2)'!$C$1)+(('Sheet1 (2)'!$C$2-DS3)/'Sheet1 (2)'!$C$2)+(('Sheet1 (2)'!$C$3-DS4)/'Sheet1 (2)'!$C$3)+(('Sheet1 (2)'!$C$4-DS5)/'Sheet1 (2)'!$C$4)+(('Sheet1 (2)'!$C$5-DS6)/'Sheet1 (2)'!$C$5)+(('Sheet1 (2)'!$C$6-DS7)/'Sheet1 (2)'!$C$6)+(('Sheet1 (2)'!$C$7-DS8)/'Sheet1 (2)'!$C$7)+(('Sheet1 (2)'!$C$8-DS9)/'Sheet1 (2)'!$C$8)+(('Sheet1 (2)'!$C$9-DS10)/'Sheet1 (2)'!$C$9)+(('Sheet1 (2)'!$C$10-DS11)/'Sheet1 (2)'!$C$10)+(('Sheet1 (2)'!$C$11-DS12)/'Sheet1 (2)'!$C$11)+(('Sheet1 (2)'!$C$12-DS13)/'Sheet1 (2)'!$C$12)+(('Sheet1 (2)'!$C$13-DS14)/'Sheet1 (2)'!$C$13)+(('Sheet1 (2)'!$C$14-DS15)/'Sheet1 (2)'!$C$14)+(('Sheet1 (2)'!$C$15-DS16)/'Sheet1 (2)'!$C$15)+(('Sheet1 (2)'!$C$16-DS17)/'Sheet1 (2)'!$C$16)+(('Sheet1 (2)'!$C$17-DS18)/'Sheet1 (2)'!$C$17)+(('Sheet1 (2)'!$C$18-DS19)/'Sheet1 (2)'!$C$18)+(('Sheet1 (2)'!$C$19-DS20)/'Sheet1 (2)'!$C$19)+(('Sheet1 (2)'!$C$20-DS21)/'Sheet1 (2)'!$C$20)+(('Sheet1 (2)'!$C$21-DS22)/'Sheet1 (2)'!$C$21)+(('Sheet1 (2)'!$C$22-DS23)/'Sheet1 (2)'!$C$22)+(('Sheet1 (2)'!$C$23-DS24)/'Sheet1 (2)'!$C$23)+(('Sheet1 (2)'!$C$24-DS25)/'Sheet1 (2)'!$C$24)+(('Sheet1 (2)'!$C$25-DS26)/'Sheet1 (2)'!$C$25)+(('Sheet1 (2)'!$C$26-DS27)/'Sheet1 (2)'!$C$26)</f>
        <v>14.547979797979798</v>
      </c>
      <c r="DT28" s="11">
        <f>(('Sheet1 (2)'!$C$1-DT2)/'Sheet1 (2)'!$C$1)+(('Sheet1 (2)'!$C$2-DT3)/'Sheet1 (2)'!$C$2)+(('Sheet1 (2)'!$C$3-DT4)/'Sheet1 (2)'!$C$3)+(('Sheet1 (2)'!$C$4-DT5)/'Sheet1 (2)'!$C$4)+(('Sheet1 (2)'!$C$5-DT6)/'Sheet1 (2)'!$C$5)+(('Sheet1 (2)'!$C$6-DT7)/'Sheet1 (2)'!$C$6)+(('Sheet1 (2)'!$C$7-DT8)/'Sheet1 (2)'!$C$7)+(('Sheet1 (2)'!$C$8-DT9)/'Sheet1 (2)'!$C$8)+(('Sheet1 (2)'!$C$9-DT10)/'Sheet1 (2)'!$C$9)+(('Sheet1 (2)'!$C$10-DT11)/'Sheet1 (2)'!$C$10)+(('Sheet1 (2)'!$C$11-DT12)/'Sheet1 (2)'!$C$11)+(('Sheet1 (2)'!$C$12-DT13)/'Sheet1 (2)'!$C$12)+(('Sheet1 (2)'!$C$13-DT14)/'Sheet1 (2)'!$C$13)+(('Sheet1 (2)'!$C$14-DT15)/'Sheet1 (2)'!$C$14)+(('Sheet1 (2)'!$C$15-DT16)/'Sheet1 (2)'!$C$15)+(('Sheet1 (2)'!$C$16-DT17)/'Sheet1 (2)'!$C$16)+(('Sheet1 (2)'!$C$17-DT18)/'Sheet1 (2)'!$C$17)+(('Sheet1 (2)'!$C$18-DT19)/'Sheet1 (2)'!$C$18)+(('Sheet1 (2)'!$C$19-DT20)/'Sheet1 (2)'!$C$19)+(('Sheet1 (2)'!$C$20-DT21)/'Sheet1 (2)'!$C$20)+(('Sheet1 (2)'!$C$21-DT22)/'Sheet1 (2)'!$C$21)+(('Sheet1 (2)'!$C$22-DT23)/'Sheet1 (2)'!$C$22)+(('Sheet1 (2)'!$C$23-DT24)/'Sheet1 (2)'!$C$23)+(('Sheet1 (2)'!$C$24-DT25)/'Sheet1 (2)'!$C$24)+(('Sheet1 (2)'!$C$25-DT26)/'Sheet1 (2)'!$C$25)+(('Sheet1 (2)'!$C$26-DT27)/'Sheet1 (2)'!$C$26)</f>
        <v>16.547979797979799</v>
      </c>
      <c r="DU28" s="11">
        <f>(('Sheet1 (2)'!$C$1-DU2)/'Sheet1 (2)'!$C$1)+(('Sheet1 (2)'!$C$2-DU3)/'Sheet1 (2)'!$C$2)+(('Sheet1 (2)'!$C$3-DU4)/'Sheet1 (2)'!$C$3)+(('Sheet1 (2)'!$C$4-DU5)/'Sheet1 (2)'!$C$4)+(('Sheet1 (2)'!$C$5-DU6)/'Sheet1 (2)'!$C$5)+(('Sheet1 (2)'!$C$6-DU7)/'Sheet1 (2)'!$C$6)+(('Sheet1 (2)'!$C$7-DU8)/'Sheet1 (2)'!$C$7)+(('Sheet1 (2)'!$C$8-DU9)/'Sheet1 (2)'!$C$8)+(('Sheet1 (2)'!$C$9-DU10)/'Sheet1 (2)'!$C$9)+(('Sheet1 (2)'!$C$10-DU11)/'Sheet1 (2)'!$C$10)+(('Sheet1 (2)'!$C$11-DU12)/'Sheet1 (2)'!$C$11)+(('Sheet1 (2)'!$C$12-DU13)/'Sheet1 (2)'!$C$12)+(('Sheet1 (2)'!$C$13-DU14)/'Sheet1 (2)'!$C$13)+(('Sheet1 (2)'!$C$14-DU15)/'Sheet1 (2)'!$C$14)+(('Sheet1 (2)'!$C$15-DU16)/'Sheet1 (2)'!$C$15)+(('Sheet1 (2)'!$C$16-DU17)/'Sheet1 (2)'!$C$16)+(('Sheet1 (2)'!$C$17-DU18)/'Sheet1 (2)'!$C$17)+(('Sheet1 (2)'!$C$18-DU19)/'Sheet1 (2)'!$C$18)+(('Sheet1 (2)'!$C$19-DU20)/'Sheet1 (2)'!$C$19)+(('Sheet1 (2)'!$C$20-DU21)/'Sheet1 (2)'!$C$20)+(('Sheet1 (2)'!$C$21-DU22)/'Sheet1 (2)'!$C$21)+(('Sheet1 (2)'!$C$22-DU23)/'Sheet1 (2)'!$C$22)+(('Sheet1 (2)'!$C$23-DU24)/'Sheet1 (2)'!$C$23)+(('Sheet1 (2)'!$C$24-DU25)/'Sheet1 (2)'!$C$24)+(('Sheet1 (2)'!$C$25-DU26)/'Sheet1 (2)'!$C$25)+(('Sheet1 (2)'!$C$26-DU27)/'Sheet1 (2)'!$C$26)</f>
        <v>23.095959595959595</v>
      </c>
      <c r="DV28" s="11">
        <f>(('Sheet1 (2)'!$C$1-DV2)/'Sheet1 (2)'!$C$1)+(('Sheet1 (2)'!$C$2-DV3)/'Sheet1 (2)'!$C$2)+(('Sheet1 (2)'!$C$3-DV4)/'Sheet1 (2)'!$C$3)+(('Sheet1 (2)'!$C$4-DV5)/'Sheet1 (2)'!$C$4)+(('Sheet1 (2)'!$C$5-DV6)/'Sheet1 (2)'!$C$5)+(('Sheet1 (2)'!$C$6-DV7)/'Sheet1 (2)'!$C$6)+(('Sheet1 (2)'!$C$7-DV8)/'Sheet1 (2)'!$C$7)+(('Sheet1 (2)'!$C$8-DV9)/'Sheet1 (2)'!$C$8)+(('Sheet1 (2)'!$C$9-DV10)/'Sheet1 (2)'!$C$9)+(('Sheet1 (2)'!$C$10-DV11)/'Sheet1 (2)'!$C$10)+(('Sheet1 (2)'!$C$11-DV12)/'Sheet1 (2)'!$C$11)+(('Sheet1 (2)'!$C$12-DV13)/'Sheet1 (2)'!$C$12)+(('Sheet1 (2)'!$C$13-DV14)/'Sheet1 (2)'!$C$13)+(('Sheet1 (2)'!$C$14-DV15)/'Sheet1 (2)'!$C$14)+(('Sheet1 (2)'!$C$15-DV16)/'Sheet1 (2)'!$C$15)+(('Sheet1 (2)'!$C$16-DV17)/'Sheet1 (2)'!$C$16)+(('Sheet1 (2)'!$C$17-DV18)/'Sheet1 (2)'!$C$17)+(('Sheet1 (2)'!$C$18-DV19)/'Sheet1 (2)'!$C$18)+(('Sheet1 (2)'!$C$19-DV20)/'Sheet1 (2)'!$C$19)+(('Sheet1 (2)'!$C$20-DV21)/'Sheet1 (2)'!$C$20)+(('Sheet1 (2)'!$C$21-DV22)/'Sheet1 (2)'!$C$21)+(('Sheet1 (2)'!$C$22-DV23)/'Sheet1 (2)'!$C$22)+(('Sheet1 (2)'!$C$23-DV24)/'Sheet1 (2)'!$C$23)+(('Sheet1 (2)'!$C$24-DV25)/'Sheet1 (2)'!$C$24)+(('Sheet1 (2)'!$C$25-DV26)/'Sheet1 (2)'!$C$25)+(('Sheet1 (2)'!$C$26-DV27)/'Sheet1 (2)'!$C$26)</f>
        <v>12.686868686868687</v>
      </c>
      <c r="DW28" s="11">
        <f>(('Sheet1 (2)'!$C$1-DW2)/'Sheet1 (2)'!$C$1)+(('Sheet1 (2)'!$C$2-DW3)/'Sheet1 (2)'!$C$2)+(('Sheet1 (2)'!$C$3-DW4)/'Sheet1 (2)'!$C$3)+(('Sheet1 (2)'!$C$4-DW5)/'Sheet1 (2)'!$C$4)+(('Sheet1 (2)'!$C$5-DW6)/'Sheet1 (2)'!$C$5)+(('Sheet1 (2)'!$C$6-DW7)/'Sheet1 (2)'!$C$6)+(('Sheet1 (2)'!$C$7-DW8)/'Sheet1 (2)'!$C$7)+(('Sheet1 (2)'!$C$8-DW9)/'Sheet1 (2)'!$C$8)+(('Sheet1 (2)'!$C$9-DW10)/'Sheet1 (2)'!$C$9)+(('Sheet1 (2)'!$C$10-DW11)/'Sheet1 (2)'!$C$10)+(('Sheet1 (2)'!$C$11-DW12)/'Sheet1 (2)'!$C$11)+(('Sheet1 (2)'!$C$12-DW13)/'Sheet1 (2)'!$C$12)+(('Sheet1 (2)'!$C$13-DW14)/'Sheet1 (2)'!$C$13)+(('Sheet1 (2)'!$C$14-DW15)/'Sheet1 (2)'!$C$14)+(('Sheet1 (2)'!$C$15-DW16)/'Sheet1 (2)'!$C$15)+(('Sheet1 (2)'!$C$16-DW17)/'Sheet1 (2)'!$C$16)+(('Sheet1 (2)'!$C$17-DW18)/'Sheet1 (2)'!$C$17)+(('Sheet1 (2)'!$C$18-DW19)/'Sheet1 (2)'!$C$18)+(('Sheet1 (2)'!$C$19-DW20)/'Sheet1 (2)'!$C$19)+(('Sheet1 (2)'!$C$20-DW21)/'Sheet1 (2)'!$C$20)+(('Sheet1 (2)'!$C$21-DW22)/'Sheet1 (2)'!$C$21)+(('Sheet1 (2)'!$C$22-DW23)/'Sheet1 (2)'!$C$22)+(('Sheet1 (2)'!$C$23-DW24)/'Sheet1 (2)'!$C$23)+(('Sheet1 (2)'!$C$24-DW25)/'Sheet1 (2)'!$C$24)+(('Sheet1 (2)'!$C$25-DW26)/'Sheet1 (2)'!$C$25)+(('Sheet1 (2)'!$C$26-DW27)/'Sheet1 (2)'!$C$26)</f>
        <v>19.25</v>
      </c>
      <c r="DX28" s="11">
        <f>(('Sheet1 (2)'!$C$1-DX2)/'Sheet1 (2)'!$C$1)+(('Sheet1 (2)'!$C$2-DX3)/'Sheet1 (2)'!$C$2)+(('Sheet1 (2)'!$C$3-DX4)/'Sheet1 (2)'!$C$3)+(('Sheet1 (2)'!$C$4-DX5)/'Sheet1 (2)'!$C$4)+(('Sheet1 (2)'!$C$5-DX6)/'Sheet1 (2)'!$C$5)+(('Sheet1 (2)'!$C$6-DX7)/'Sheet1 (2)'!$C$6)+(('Sheet1 (2)'!$C$7-DX8)/'Sheet1 (2)'!$C$7)+(('Sheet1 (2)'!$C$8-DX9)/'Sheet1 (2)'!$C$8)+(('Sheet1 (2)'!$C$9-DX10)/'Sheet1 (2)'!$C$9)+(('Sheet1 (2)'!$C$10-DX11)/'Sheet1 (2)'!$C$10)+(('Sheet1 (2)'!$C$11-DX12)/'Sheet1 (2)'!$C$11)+(('Sheet1 (2)'!$C$12-DX13)/'Sheet1 (2)'!$C$12)+(('Sheet1 (2)'!$C$13-DX14)/'Sheet1 (2)'!$C$13)+(('Sheet1 (2)'!$C$14-DX15)/'Sheet1 (2)'!$C$14)+(('Sheet1 (2)'!$C$15-DX16)/'Sheet1 (2)'!$C$15)+(('Sheet1 (2)'!$C$16-DX17)/'Sheet1 (2)'!$C$16)+(('Sheet1 (2)'!$C$17-DX18)/'Sheet1 (2)'!$C$17)+(('Sheet1 (2)'!$C$18-DX19)/'Sheet1 (2)'!$C$18)+(('Sheet1 (2)'!$C$19-DX20)/'Sheet1 (2)'!$C$19)+(('Sheet1 (2)'!$C$20-DX21)/'Sheet1 (2)'!$C$20)+(('Sheet1 (2)'!$C$21-DX22)/'Sheet1 (2)'!$C$21)+(('Sheet1 (2)'!$C$22-DX23)/'Sheet1 (2)'!$C$22)+(('Sheet1 (2)'!$C$23-DX24)/'Sheet1 (2)'!$C$23)+(('Sheet1 (2)'!$C$24-DX25)/'Sheet1 (2)'!$C$24)+(('Sheet1 (2)'!$C$25-DX26)/'Sheet1 (2)'!$C$25)+(('Sheet1 (2)'!$C$26-DX27)/'Sheet1 (2)'!$C$26)</f>
        <v>10.638888888888889</v>
      </c>
      <c r="DY28" s="11">
        <f>(('Sheet1 (2)'!$C$1-DY2)/'Sheet1 (2)'!$C$1)+(('Sheet1 (2)'!$C$2-DY3)/'Sheet1 (2)'!$C$2)+(('Sheet1 (2)'!$C$3-DY4)/'Sheet1 (2)'!$C$3)+(('Sheet1 (2)'!$C$4-DY5)/'Sheet1 (2)'!$C$4)+(('Sheet1 (2)'!$C$5-DY6)/'Sheet1 (2)'!$C$5)+(('Sheet1 (2)'!$C$6-DY7)/'Sheet1 (2)'!$C$6)+(('Sheet1 (2)'!$C$7-DY8)/'Sheet1 (2)'!$C$7)+(('Sheet1 (2)'!$C$8-DY9)/'Sheet1 (2)'!$C$8)+(('Sheet1 (2)'!$C$9-DY10)/'Sheet1 (2)'!$C$9)+(('Sheet1 (2)'!$C$10-DY11)/'Sheet1 (2)'!$C$10)+(('Sheet1 (2)'!$C$11-DY12)/'Sheet1 (2)'!$C$11)+(('Sheet1 (2)'!$C$12-DY13)/'Sheet1 (2)'!$C$12)+(('Sheet1 (2)'!$C$13-DY14)/'Sheet1 (2)'!$C$13)+(('Sheet1 (2)'!$C$14-DY15)/'Sheet1 (2)'!$C$14)+(('Sheet1 (2)'!$C$15-DY16)/'Sheet1 (2)'!$C$15)+(('Sheet1 (2)'!$C$16-DY17)/'Sheet1 (2)'!$C$16)+(('Sheet1 (2)'!$C$17-DY18)/'Sheet1 (2)'!$C$17)+(('Sheet1 (2)'!$C$18-DY19)/'Sheet1 (2)'!$C$18)+(('Sheet1 (2)'!$C$19-DY20)/'Sheet1 (2)'!$C$19)+(('Sheet1 (2)'!$C$20-DY21)/'Sheet1 (2)'!$C$20)+(('Sheet1 (2)'!$C$21-DY22)/'Sheet1 (2)'!$C$21)+(('Sheet1 (2)'!$C$22-DY23)/'Sheet1 (2)'!$C$22)+(('Sheet1 (2)'!$C$23-DY24)/'Sheet1 (2)'!$C$23)+(('Sheet1 (2)'!$C$24-DY25)/'Sheet1 (2)'!$C$24)+(('Sheet1 (2)'!$C$25-DY26)/'Sheet1 (2)'!$C$25)+(('Sheet1 (2)'!$C$26-DY27)/'Sheet1 (2)'!$C$26)</f>
        <v>25.277777777777779</v>
      </c>
      <c r="DZ28" s="11">
        <f>(('Sheet1 (2)'!$C$1-DZ2)/'Sheet1 (2)'!$C$1)+(('Sheet1 (2)'!$C$2-DZ3)/'Sheet1 (2)'!$C$2)+(('Sheet1 (2)'!$C$3-DZ4)/'Sheet1 (2)'!$C$3)+(('Sheet1 (2)'!$C$4-DZ5)/'Sheet1 (2)'!$C$4)+(('Sheet1 (2)'!$C$5-DZ6)/'Sheet1 (2)'!$C$5)+(('Sheet1 (2)'!$C$6-DZ7)/'Sheet1 (2)'!$C$6)+(('Sheet1 (2)'!$C$7-DZ8)/'Sheet1 (2)'!$C$7)+(('Sheet1 (2)'!$C$8-DZ9)/'Sheet1 (2)'!$C$8)+(('Sheet1 (2)'!$C$9-DZ10)/'Sheet1 (2)'!$C$9)+(('Sheet1 (2)'!$C$10-DZ11)/'Sheet1 (2)'!$C$10)+(('Sheet1 (2)'!$C$11-DZ12)/'Sheet1 (2)'!$C$11)+(('Sheet1 (2)'!$C$12-DZ13)/'Sheet1 (2)'!$C$12)+(('Sheet1 (2)'!$C$13-DZ14)/'Sheet1 (2)'!$C$13)+(('Sheet1 (2)'!$C$14-DZ15)/'Sheet1 (2)'!$C$14)+(('Sheet1 (2)'!$C$15-DZ16)/'Sheet1 (2)'!$C$15)+(('Sheet1 (2)'!$C$16-DZ17)/'Sheet1 (2)'!$C$16)+(('Sheet1 (2)'!$C$17-DZ18)/'Sheet1 (2)'!$C$17)+(('Sheet1 (2)'!$C$18-DZ19)/'Sheet1 (2)'!$C$18)+(('Sheet1 (2)'!$C$19-DZ20)/'Sheet1 (2)'!$C$19)+(('Sheet1 (2)'!$C$20-DZ21)/'Sheet1 (2)'!$C$20)+(('Sheet1 (2)'!$C$21-DZ22)/'Sheet1 (2)'!$C$21)+(('Sheet1 (2)'!$C$22-DZ23)/'Sheet1 (2)'!$C$22)+(('Sheet1 (2)'!$C$23-DZ24)/'Sheet1 (2)'!$C$23)+(('Sheet1 (2)'!$C$24-DZ25)/'Sheet1 (2)'!$C$24)+(('Sheet1 (2)'!$C$25-DZ26)/'Sheet1 (2)'!$C$25)+(('Sheet1 (2)'!$C$26-DZ27)/'Sheet1 (2)'!$C$26)</f>
        <v>13.25</v>
      </c>
      <c r="EA28" s="11">
        <f>(('Sheet1 (2)'!$C$1-EA2)/'Sheet1 (2)'!$C$1)+(('Sheet1 (2)'!$C$2-EA3)/'Sheet1 (2)'!$C$2)+(('Sheet1 (2)'!$C$3-EA4)/'Sheet1 (2)'!$C$3)+(('Sheet1 (2)'!$C$4-EA5)/'Sheet1 (2)'!$C$4)+(('Sheet1 (2)'!$C$5-EA6)/'Sheet1 (2)'!$C$5)+(('Sheet1 (2)'!$C$6-EA7)/'Sheet1 (2)'!$C$6)+(('Sheet1 (2)'!$C$7-EA8)/'Sheet1 (2)'!$C$7)+(('Sheet1 (2)'!$C$8-EA9)/'Sheet1 (2)'!$C$8)+(('Sheet1 (2)'!$C$9-EA10)/'Sheet1 (2)'!$C$9)+(('Sheet1 (2)'!$C$10-EA11)/'Sheet1 (2)'!$C$10)+(('Sheet1 (2)'!$C$11-EA12)/'Sheet1 (2)'!$C$11)+(('Sheet1 (2)'!$C$12-EA13)/'Sheet1 (2)'!$C$12)+(('Sheet1 (2)'!$C$13-EA14)/'Sheet1 (2)'!$C$13)+(('Sheet1 (2)'!$C$14-EA15)/'Sheet1 (2)'!$C$14)+(('Sheet1 (2)'!$C$15-EA16)/'Sheet1 (2)'!$C$15)+(('Sheet1 (2)'!$C$16-EA17)/'Sheet1 (2)'!$C$16)+(('Sheet1 (2)'!$C$17-EA18)/'Sheet1 (2)'!$C$17)+(('Sheet1 (2)'!$C$18-EA19)/'Sheet1 (2)'!$C$18)+(('Sheet1 (2)'!$C$19-EA20)/'Sheet1 (2)'!$C$19)+(('Sheet1 (2)'!$C$20-EA21)/'Sheet1 (2)'!$C$20)+(('Sheet1 (2)'!$C$21-EA22)/'Sheet1 (2)'!$C$21)+(('Sheet1 (2)'!$C$22-EA23)/'Sheet1 (2)'!$C$22)+(('Sheet1 (2)'!$C$23-EA24)/'Sheet1 (2)'!$C$23)+(('Sheet1 (2)'!$C$24-EA25)/'Sheet1 (2)'!$C$24)+(('Sheet1 (2)'!$C$25-EA26)/'Sheet1 (2)'!$C$25)+(('Sheet1 (2)'!$C$26-EA27)/'Sheet1 (2)'!$C$26)</f>
        <v>15.5</v>
      </c>
      <c r="EB28" s="11">
        <f>(('Sheet1 (2)'!$C$1-EB2)/'Sheet1 (2)'!$C$1)+(('Sheet1 (2)'!$C$2-EB3)/'Sheet1 (2)'!$C$2)+(('Sheet1 (2)'!$C$3-EB4)/'Sheet1 (2)'!$C$3)+(('Sheet1 (2)'!$C$4-EB5)/'Sheet1 (2)'!$C$4)+(('Sheet1 (2)'!$C$5-EB6)/'Sheet1 (2)'!$C$5)+(('Sheet1 (2)'!$C$6-EB7)/'Sheet1 (2)'!$C$6)+(('Sheet1 (2)'!$C$7-EB8)/'Sheet1 (2)'!$C$7)+(('Sheet1 (2)'!$C$8-EB9)/'Sheet1 (2)'!$C$8)+(('Sheet1 (2)'!$C$9-EB10)/'Sheet1 (2)'!$C$9)+(('Sheet1 (2)'!$C$10-EB11)/'Sheet1 (2)'!$C$10)+(('Sheet1 (2)'!$C$11-EB12)/'Sheet1 (2)'!$C$11)+(('Sheet1 (2)'!$C$12-EB13)/'Sheet1 (2)'!$C$12)+(('Sheet1 (2)'!$C$13-EB14)/'Sheet1 (2)'!$C$13)+(('Sheet1 (2)'!$C$14-EB15)/'Sheet1 (2)'!$C$14)+(('Sheet1 (2)'!$C$15-EB16)/'Sheet1 (2)'!$C$15)+(('Sheet1 (2)'!$C$16-EB17)/'Sheet1 (2)'!$C$16)+(('Sheet1 (2)'!$C$17-EB18)/'Sheet1 (2)'!$C$17)+(('Sheet1 (2)'!$C$18-EB19)/'Sheet1 (2)'!$C$18)+(('Sheet1 (2)'!$C$19-EB20)/'Sheet1 (2)'!$C$19)+(('Sheet1 (2)'!$C$20-EB21)/'Sheet1 (2)'!$C$20)+(('Sheet1 (2)'!$C$21-EB22)/'Sheet1 (2)'!$C$21)+(('Sheet1 (2)'!$C$22-EB23)/'Sheet1 (2)'!$C$22)+(('Sheet1 (2)'!$C$23-EB24)/'Sheet1 (2)'!$C$23)+(('Sheet1 (2)'!$C$24-EB25)/'Sheet1 (2)'!$C$24)+(('Sheet1 (2)'!$C$25-EB26)/'Sheet1 (2)'!$C$25)+(('Sheet1 (2)'!$C$26-EB27)/'Sheet1 (2)'!$C$26)</f>
        <v>14.505050505050505</v>
      </c>
      <c r="EC28" s="11">
        <f>(('Sheet1 (2)'!$C$1-EC2)/'Sheet1 (2)'!$C$1)+(('Sheet1 (2)'!$C$2-EC3)/'Sheet1 (2)'!$C$2)+(('Sheet1 (2)'!$C$3-EC4)/'Sheet1 (2)'!$C$3)+(('Sheet1 (2)'!$C$4-EC5)/'Sheet1 (2)'!$C$4)+(('Sheet1 (2)'!$C$5-EC6)/'Sheet1 (2)'!$C$5)+(('Sheet1 (2)'!$C$6-EC7)/'Sheet1 (2)'!$C$6)+(('Sheet1 (2)'!$C$7-EC8)/'Sheet1 (2)'!$C$7)+(('Sheet1 (2)'!$C$8-EC9)/'Sheet1 (2)'!$C$8)+(('Sheet1 (2)'!$C$9-EC10)/'Sheet1 (2)'!$C$9)+(('Sheet1 (2)'!$C$10-EC11)/'Sheet1 (2)'!$C$10)+(('Sheet1 (2)'!$C$11-EC12)/'Sheet1 (2)'!$C$11)+(('Sheet1 (2)'!$C$12-EC13)/'Sheet1 (2)'!$C$12)+(('Sheet1 (2)'!$C$13-EC14)/'Sheet1 (2)'!$C$13)+(('Sheet1 (2)'!$C$14-EC15)/'Sheet1 (2)'!$C$14)+(('Sheet1 (2)'!$C$15-EC16)/'Sheet1 (2)'!$C$15)+(('Sheet1 (2)'!$C$16-EC17)/'Sheet1 (2)'!$C$16)+(('Sheet1 (2)'!$C$17-EC18)/'Sheet1 (2)'!$C$17)+(('Sheet1 (2)'!$C$18-EC19)/'Sheet1 (2)'!$C$18)+(('Sheet1 (2)'!$C$19-EC20)/'Sheet1 (2)'!$C$19)+(('Sheet1 (2)'!$C$20-EC21)/'Sheet1 (2)'!$C$20)+(('Sheet1 (2)'!$C$21-EC22)/'Sheet1 (2)'!$C$21)+(('Sheet1 (2)'!$C$22-EC23)/'Sheet1 (2)'!$C$22)+(('Sheet1 (2)'!$C$23-EC24)/'Sheet1 (2)'!$C$23)+(('Sheet1 (2)'!$C$24-EC25)/'Sheet1 (2)'!$C$24)+(('Sheet1 (2)'!$C$25-EC26)/'Sheet1 (2)'!$C$25)+(('Sheet1 (2)'!$C$26-EC27)/'Sheet1 (2)'!$C$26)</f>
        <v>15.957070707070708</v>
      </c>
      <c r="ED28" s="11">
        <f>(('Sheet1 (2)'!$C$1-ED2)/'Sheet1 (2)'!$C$1)+(('Sheet1 (2)'!$C$2-ED3)/'Sheet1 (2)'!$C$2)+(('Sheet1 (2)'!$C$3-ED4)/'Sheet1 (2)'!$C$3)+(('Sheet1 (2)'!$C$4-ED5)/'Sheet1 (2)'!$C$4)+(('Sheet1 (2)'!$C$5-ED6)/'Sheet1 (2)'!$C$5)+(('Sheet1 (2)'!$C$6-ED7)/'Sheet1 (2)'!$C$6)+(('Sheet1 (2)'!$C$7-ED8)/'Sheet1 (2)'!$C$7)+(('Sheet1 (2)'!$C$8-ED9)/'Sheet1 (2)'!$C$8)+(('Sheet1 (2)'!$C$9-ED10)/'Sheet1 (2)'!$C$9)+(('Sheet1 (2)'!$C$10-ED11)/'Sheet1 (2)'!$C$10)+(('Sheet1 (2)'!$C$11-ED12)/'Sheet1 (2)'!$C$11)+(('Sheet1 (2)'!$C$12-ED13)/'Sheet1 (2)'!$C$12)+(('Sheet1 (2)'!$C$13-ED14)/'Sheet1 (2)'!$C$13)+(('Sheet1 (2)'!$C$14-ED15)/'Sheet1 (2)'!$C$14)+(('Sheet1 (2)'!$C$15-ED16)/'Sheet1 (2)'!$C$15)+(('Sheet1 (2)'!$C$16-ED17)/'Sheet1 (2)'!$C$16)+(('Sheet1 (2)'!$C$17-ED18)/'Sheet1 (2)'!$C$17)+(('Sheet1 (2)'!$C$18-ED19)/'Sheet1 (2)'!$C$18)+(('Sheet1 (2)'!$C$19-ED20)/'Sheet1 (2)'!$C$19)+(('Sheet1 (2)'!$C$20-ED21)/'Sheet1 (2)'!$C$20)+(('Sheet1 (2)'!$C$21-ED22)/'Sheet1 (2)'!$C$21)+(('Sheet1 (2)'!$C$22-ED23)/'Sheet1 (2)'!$C$22)+(('Sheet1 (2)'!$C$23-ED24)/'Sheet1 (2)'!$C$23)+(('Sheet1 (2)'!$C$24-ED25)/'Sheet1 (2)'!$C$24)+(('Sheet1 (2)'!$C$25-ED26)/'Sheet1 (2)'!$C$25)+(('Sheet1 (2)'!$C$26-ED27)/'Sheet1 (2)'!$C$26)</f>
        <v>14.25</v>
      </c>
      <c r="EE28" s="11">
        <f>(('Sheet1 (2)'!$C$1-EE2)/'Sheet1 (2)'!$C$1)+(('Sheet1 (2)'!$C$2-EE3)/'Sheet1 (2)'!$C$2)+(('Sheet1 (2)'!$C$3-EE4)/'Sheet1 (2)'!$C$3)+(('Sheet1 (2)'!$C$4-EE5)/'Sheet1 (2)'!$C$4)+(('Sheet1 (2)'!$C$5-EE6)/'Sheet1 (2)'!$C$5)+(('Sheet1 (2)'!$C$6-EE7)/'Sheet1 (2)'!$C$6)+(('Sheet1 (2)'!$C$7-EE8)/'Sheet1 (2)'!$C$7)+(('Sheet1 (2)'!$C$8-EE9)/'Sheet1 (2)'!$C$8)+(('Sheet1 (2)'!$C$9-EE10)/'Sheet1 (2)'!$C$9)+(('Sheet1 (2)'!$C$10-EE11)/'Sheet1 (2)'!$C$10)+(('Sheet1 (2)'!$C$11-EE12)/'Sheet1 (2)'!$C$11)+(('Sheet1 (2)'!$C$12-EE13)/'Sheet1 (2)'!$C$12)+(('Sheet1 (2)'!$C$13-EE14)/'Sheet1 (2)'!$C$13)+(('Sheet1 (2)'!$C$14-EE15)/'Sheet1 (2)'!$C$14)+(('Sheet1 (2)'!$C$15-EE16)/'Sheet1 (2)'!$C$15)+(('Sheet1 (2)'!$C$16-EE17)/'Sheet1 (2)'!$C$16)+(('Sheet1 (2)'!$C$17-EE18)/'Sheet1 (2)'!$C$17)+(('Sheet1 (2)'!$C$18-EE19)/'Sheet1 (2)'!$C$18)+(('Sheet1 (2)'!$C$19-EE20)/'Sheet1 (2)'!$C$19)+(('Sheet1 (2)'!$C$20-EE21)/'Sheet1 (2)'!$C$20)+(('Sheet1 (2)'!$C$21-EE22)/'Sheet1 (2)'!$C$21)+(('Sheet1 (2)'!$C$22-EE23)/'Sheet1 (2)'!$C$22)+(('Sheet1 (2)'!$C$23-EE24)/'Sheet1 (2)'!$C$23)+(('Sheet1 (2)'!$C$24-EE25)/'Sheet1 (2)'!$C$24)+(('Sheet1 (2)'!$C$25-EE26)/'Sheet1 (2)'!$C$25)+(('Sheet1 (2)'!$C$26-EE27)/'Sheet1 (2)'!$C$26)</f>
        <v>12.297979797979798</v>
      </c>
      <c r="EF28" s="11">
        <f>(('Sheet1 (2)'!$C$1-EF2)/'Sheet1 (2)'!$C$1)+(('Sheet1 (2)'!$C$2-EF3)/'Sheet1 (2)'!$C$2)+(('Sheet1 (2)'!$C$3-EF4)/'Sheet1 (2)'!$C$3)+(('Sheet1 (2)'!$C$4-EF5)/'Sheet1 (2)'!$C$4)+(('Sheet1 (2)'!$C$5-EF6)/'Sheet1 (2)'!$C$5)+(('Sheet1 (2)'!$C$6-EF7)/'Sheet1 (2)'!$C$6)+(('Sheet1 (2)'!$C$7-EF8)/'Sheet1 (2)'!$C$7)+(('Sheet1 (2)'!$C$8-EF9)/'Sheet1 (2)'!$C$8)+(('Sheet1 (2)'!$C$9-EF10)/'Sheet1 (2)'!$C$9)+(('Sheet1 (2)'!$C$10-EF11)/'Sheet1 (2)'!$C$10)+(('Sheet1 (2)'!$C$11-EF12)/'Sheet1 (2)'!$C$11)+(('Sheet1 (2)'!$C$12-EF13)/'Sheet1 (2)'!$C$12)+(('Sheet1 (2)'!$C$13-EF14)/'Sheet1 (2)'!$C$13)+(('Sheet1 (2)'!$C$14-EF15)/'Sheet1 (2)'!$C$14)+(('Sheet1 (2)'!$C$15-EF16)/'Sheet1 (2)'!$C$15)+(('Sheet1 (2)'!$C$16-EF17)/'Sheet1 (2)'!$C$16)+(('Sheet1 (2)'!$C$17-EF18)/'Sheet1 (2)'!$C$17)+(('Sheet1 (2)'!$C$18-EF19)/'Sheet1 (2)'!$C$18)+(('Sheet1 (2)'!$C$19-EF20)/'Sheet1 (2)'!$C$19)+(('Sheet1 (2)'!$C$20-EF21)/'Sheet1 (2)'!$C$20)+(('Sheet1 (2)'!$C$21-EF22)/'Sheet1 (2)'!$C$21)+(('Sheet1 (2)'!$C$22-EF23)/'Sheet1 (2)'!$C$22)+(('Sheet1 (2)'!$C$23-EF24)/'Sheet1 (2)'!$C$23)+(('Sheet1 (2)'!$C$24-EF25)/'Sheet1 (2)'!$C$24)+(('Sheet1 (2)'!$C$25-EF26)/'Sheet1 (2)'!$C$25)+(('Sheet1 (2)'!$C$26-EF27)/'Sheet1 (2)'!$C$26)</f>
        <v>14</v>
      </c>
      <c r="EG28" s="11">
        <f>(('Sheet1 (2)'!$C$1-EG2)/'Sheet1 (2)'!$C$1)+(('Sheet1 (2)'!$C$2-EG3)/'Sheet1 (2)'!$C$2)+(('Sheet1 (2)'!$C$3-EG4)/'Sheet1 (2)'!$C$3)+(('Sheet1 (2)'!$C$4-EG5)/'Sheet1 (2)'!$C$4)+(('Sheet1 (2)'!$C$5-EG6)/'Sheet1 (2)'!$C$5)+(('Sheet1 (2)'!$C$6-EG7)/'Sheet1 (2)'!$C$6)+(('Sheet1 (2)'!$C$7-EG8)/'Sheet1 (2)'!$C$7)+(('Sheet1 (2)'!$C$8-EG9)/'Sheet1 (2)'!$C$8)+(('Sheet1 (2)'!$C$9-EG10)/'Sheet1 (2)'!$C$9)+(('Sheet1 (2)'!$C$10-EG11)/'Sheet1 (2)'!$C$10)+(('Sheet1 (2)'!$C$11-EG12)/'Sheet1 (2)'!$C$11)+(('Sheet1 (2)'!$C$12-EG13)/'Sheet1 (2)'!$C$12)+(('Sheet1 (2)'!$C$13-EG14)/'Sheet1 (2)'!$C$13)+(('Sheet1 (2)'!$C$14-EG15)/'Sheet1 (2)'!$C$14)+(('Sheet1 (2)'!$C$15-EG16)/'Sheet1 (2)'!$C$15)+(('Sheet1 (2)'!$C$16-EG17)/'Sheet1 (2)'!$C$16)+(('Sheet1 (2)'!$C$17-EG18)/'Sheet1 (2)'!$C$17)+(('Sheet1 (2)'!$C$18-EG19)/'Sheet1 (2)'!$C$18)+(('Sheet1 (2)'!$C$19-EG20)/'Sheet1 (2)'!$C$19)+(('Sheet1 (2)'!$C$20-EG21)/'Sheet1 (2)'!$C$20)+(('Sheet1 (2)'!$C$21-EG22)/'Sheet1 (2)'!$C$21)+(('Sheet1 (2)'!$C$22-EG23)/'Sheet1 (2)'!$C$22)+(('Sheet1 (2)'!$C$23-EG24)/'Sheet1 (2)'!$C$23)+(('Sheet1 (2)'!$C$24-EG25)/'Sheet1 (2)'!$C$24)+(('Sheet1 (2)'!$C$25-EG26)/'Sheet1 (2)'!$C$25)+(('Sheet1 (2)'!$C$26-EG27)/'Sheet1 (2)'!$C$26)</f>
        <v>14.75</v>
      </c>
      <c r="EH28" s="11">
        <f>(('Sheet1 (2)'!$C$1-EH2)/'Sheet1 (2)'!$C$1)+(('Sheet1 (2)'!$C$2-EH3)/'Sheet1 (2)'!$C$2)+(('Sheet1 (2)'!$C$3-EH4)/'Sheet1 (2)'!$C$3)+(('Sheet1 (2)'!$C$4-EH5)/'Sheet1 (2)'!$C$4)+(('Sheet1 (2)'!$C$5-EH6)/'Sheet1 (2)'!$C$5)+(('Sheet1 (2)'!$C$6-EH7)/'Sheet1 (2)'!$C$6)+(('Sheet1 (2)'!$C$7-EH8)/'Sheet1 (2)'!$C$7)+(('Sheet1 (2)'!$C$8-EH9)/'Sheet1 (2)'!$C$8)+(('Sheet1 (2)'!$C$9-EH10)/'Sheet1 (2)'!$C$9)+(('Sheet1 (2)'!$C$10-EH11)/'Sheet1 (2)'!$C$10)+(('Sheet1 (2)'!$C$11-EH12)/'Sheet1 (2)'!$C$11)+(('Sheet1 (2)'!$C$12-EH13)/'Sheet1 (2)'!$C$12)+(('Sheet1 (2)'!$C$13-EH14)/'Sheet1 (2)'!$C$13)+(('Sheet1 (2)'!$C$14-EH15)/'Sheet1 (2)'!$C$14)+(('Sheet1 (2)'!$C$15-EH16)/'Sheet1 (2)'!$C$15)+(('Sheet1 (2)'!$C$16-EH17)/'Sheet1 (2)'!$C$16)+(('Sheet1 (2)'!$C$17-EH18)/'Sheet1 (2)'!$C$17)+(('Sheet1 (2)'!$C$18-EH19)/'Sheet1 (2)'!$C$18)+(('Sheet1 (2)'!$C$19-EH20)/'Sheet1 (2)'!$C$19)+(('Sheet1 (2)'!$C$20-EH21)/'Sheet1 (2)'!$C$20)+(('Sheet1 (2)'!$C$21-EH22)/'Sheet1 (2)'!$C$21)+(('Sheet1 (2)'!$C$22-EH23)/'Sheet1 (2)'!$C$22)+(('Sheet1 (2)'!$C$23-EH24)/'Sheet1 (2)'!$C$23)+(('Sheet1 (2)'!$C$24-EH25)/'Sheet1 (2)'!$C$24)+(('Sheet1 (2)'!$C$25-EH26)/'Sheet1 (2)'!$C$25)+(('Sheet1 (2)'!$C$26-EH27)/'Sheet1 (2)'!$C$26)</f>
        <v>18.5</v>
      </c>
      <c r="EI28" s="11">
        <f>(('Sheet1 (2)'!$C$1-EI2)/'Sheet1 (2)'!$C$1)+(('Sheet1 (2)'!$C$2-EI3)/'Sheet1 (2)'!$C$2)+(('Sheet1 (2)'!$C$3-EI4)/'Sheet1 (2)'!$C$3)+(('Sheet1 (2)'!$C$4-EI5)/'Sheet1 (2)'!$C$4)+(('Sheet1 (2)'!$C$5-EI6)/'Sheet1 (2)'!$C$5)+(('Sheet1 (2)'!$C$6-EI7)/'Sheet1 (2)'!$C$6)+(('Sheet1 (2)'!$C$7-EI8)/'Sheet1 (2)'!$C$7)+(('Sheet1 (2)'!$C$8-EI9)/'Sheet1 (2)'!$C$8)+(('Sheet1 (2)'!$C$9-EI10)/'Sheet1 (2)'!$C$9)+(('Sheet1 (2)'!$C$10-EI11)/'Sheet1 (2)'!$C$10)+(('Sheet1 (2)'!$C$11-EI12)/'Sheet1 (2)'!$C$11)+(('Sheet1 (2)'!$C$12-EI13)/'Sheet1 (2)'!$C$12)+(('Sheet1 (2)'!$C$13-EI14)/'Sheet1 (2)'!$C$13)+(('Sheet1 (2)'!$C$14-EI15)/'Sheet1 (2)'!$C$14)+(('Sheet1 (2)'!$C$15-EI16)/'Sheet1 (2)'!$C$15)+(('Sheet1 (2)'!$C$16-EI17)/'Sheet1 (2)'!$C$16)+(('Sheet1 (2)'!$C$17-EI18)/'Sheet1 (2)'!$C$17)+(('Sheet1 (2)'!$C$18-EI19)/'Sheet1 (2)'!$C$18)+(('Sheet1 (2)'!$C$19-EI20)/'Sheet1 (2)'!$C$19)+(('Sheet1 (2)'!$C$20-EI21)/'Sheet1 (2)'!$C$20)+(('Sheet1 (2)'!$C$21-EI22)/'Sheet1 (2)'!$C$21)+(('Sheet1 (2)'!$C$22-EI23)/'Sheet1 (2)'!$C$22)+(('Sheet1 (2)'!$C$23-EI24)/'Sheet1 (2)'!$C$23)+(('Sheet1 (2)'!$C$24-EI25)/'Sheet1 (2)'!$C$24)+(('Sheet1 (2)'!$C$25-EI26)/'Sheet1 (2)'!$C$25)+(('Sheet1 (2)'!$C$26-EI27)/'Sheet1 (2)'!$C$26)</f>
        <v>18.5</v>
      </c>
      <c r="EJ28" s="11">
        <f>(('Sheet1 (2)'!$C$1-EJ2)/'Sheet1 (2)'!$C$1)+(('Sheet1 (2)'!$C$2-EJ3)/'Sheet1 (2)'!$C$2)+(('Sheet1 (2)'!$C$3-EJ4)/'Sheet1 (2)'!$C$3)+(('Sheet1 (2)'!$C$4-EJ5)/'Sheet1 (2)'!$C$4)+(('Sheet1 (2)'!$C$5-EJ6)/'Sheet1 (2)'!$C$5)+(('Sheet1 (2)'!$C$6-EJ7)/'Sheet1 (2)'!$C$6)+(('Sheet1 (2)'!$C$7-EJ8)/'Sheet1 (2)'!$C$7)+(('Sheet1 (2)'!$C$8-EJ9)/'Sheet1 (2)'!$C$8)+(('Sheet1 (2)'!$C$9-EJ10)/'Sheet1 (2)'!$C$9)+(('Sheet1 (2)'!$C$10-EJ11)/'Sheet1 (2)'!$C$10)+(('Sheet1 (2)'!$C$11-EJ12)/'Sheet1 (2)'!$C$11)+(('Sheet1 (2)'!$C$12-EJ13)/'Sheet1 (2)'!$C$12)+(('Sheet1 (2)'!$C$13-EJ14)/'Sheet1 (2)'!$C$13)+(('Sheet1 (2)'!$C$14-EJ15)/'Sheet1 (2)'!$C$14)+(('Sheet1 (2)'!$C$15-EJ16)/'Sheet1 (2)'!$C$15)+(('Sheet1 (2)'!$C$16-EJ17)/'Sheet1 (2)'!$C$16)+(('Sheet1 (2)'!$C$17-EJ18)/'Sheet1 (2)'!$C$17)+(('Sheet1 (2)'!$C$18-EJ19)/'Sheet1 (2)'!$C$18)+(('Sheet1 (2)'!$C$19-EJ20)/'Sheet1 (2)'!$C$19)+(('Sheet1 (2)'!$C$20-EJ21)/'Sheet1 (2)'!$C$20)+(('Sheet1 (2)'!$C$21-EJ22)/'Sheet1 (2)'!$C$21)+(('Sheet1 (2)'!$C$22-EJ23)/'Sheet1 (2)'!$C$22)+(('Sheet1 (2)'!$C$23-EJ24)/'Sheet1 (2)'!$C$23)+(('Sheet1 (2)'!$C$24-EJ25)/'Sheet1 (2)'!$C$24)+(('Sheet1 (2)'!$C$25-EJ26)/'Sheet1 (2)'!$C$25)+(('Sheet1 (2)'!$C$26-EJ27)/'Sheet1 (2)'!$C$26)</f>
        <v>13.75</v>
      </c>
      <c r="EK28" s="11">
        <f>(('Sheet1 (2)'!$C$1-EK2)/'Sheet1 (2)'!$C$1)+(('Sheet1 (2)'!$C$2-EK3)/'Sheet1 (2)'!$C$2)+(('Sheet1 (2)'!$C$3-EK4)/'Sheet1 (2)'!$C$3)+(('Sheet1 (2)'!$C$4-EK5)/'Sheet1 (2)'!$C$4)+(('Sheet1 (2)'!$C$5-EK6)/'Sheet1 (2)'!$C$5)+(('Sheet1 (2)'!$C$6-EK7)/'Sheet1 (2)'!$C$6)+(('Sheet1 (2)'!$C$7-EK8)/'Sheet1 (2)'!$C$7)+(('Sheet1 (2)'!$C$8-EK9)/'Sheet1 (2)'!$C$8)+(('Sheet1 (2)'!$C$9-EK10)/'Sheet1 (2)'!$C$9)+(('Sheet1 (2)'!$C$10-EK11)/'Sheet1 (2)'!$C$10)+(('Sheet1 (2)'!$C$11-EK12)/'Sheet1 (2)'!$C$11)+(('Sheet1 (2)'!$C$12-EK13)/'Sheet1 (2)'!$C$12)+(('Sheet1 (2)'!$C$13-EK14)/'Sheet1 (2)'!$C$13)+(('Sheet1 (2)'!$C$14-EK15)/'Sheet1 (2)'!$C$14)+(('Sheet1 (2)'!$C$15-EK16)/'Sheet1 (2)'!$C$15)+(('Sheet1 (2)'!$C$16-EK17)/'Sheet1 (2)'!$C$16)+(('Sheet1 (2)'!$C$17-EK18)/'Sheet1 (2)'!$C$17)+(('Sheet1 (2)'!$C$18-EK19)/'Sheet1 (2)'!$C$18)+(('Sheet1 (2)'!$C$19-EK20)/'Sheet1 (2)'!$C$19)+(('Sheet1 (2)'!$C$20-EK21)/'Sheet1 (2)'!$C$20)+(('Sheet1 (2)'!$C$21-EK22)/'Sheet1 (2)'!$C$21)+(('Sheet1 (2)'!$C$22-EK23)/'Sheet1 (2)'!$C$22)+(('Sheet1 (2)'!$C$23-EK24)/'Sheet1 (2)'!$C$23)+(('Sheet1 (2)'!$C$24-EK25)/'Sheet1 (2)'!$C$24)+(('Sheet1 (2)'!$C$25-EK26)/'Sheet1 (2)'!$C$25)+(('Sheet1 (2)'!$C$26-EK27)/'Sheet1 (2)'!$C$26)</f>
        <v>22</v>
      </c>
      <c r="EL28" s="11">
        <f>(('Sheet1 (2)'!$C$1-EL2)/'Sheet1 (2)'!$C$1)+(('Sheet1 (2)'!$C$2-EL3)/'Sheet1 (2)'!$C$2)+(('Sheet1 (2)'!$C$3-EL4)/'Sheet1 (2)'!$C$3)+(('Sheet1 (2)'!$C$4-EL5)/'Sheet1 (2)'!$C$4)+(('Sheet1 (2)'!$C$5-EL6)/'Sheet1 (2)'!$C$5)+(('Sheet1 (2)'!$C$6-EL7)/'Sheet1 (2)'!$C$6)+(('Sheet1 (2)'!$C$7-EL8)/'Sheet1 (2)'!$C$7)+(('Sheet1 (2)'!$C$8-EL9)/'Sheet1 (2)'!$C$8)+(('Sheet1 (2)'!$C$9-EL10)/'Sheet1 (2)'!$C$9)+(('Sheet1 (2)'!$C$10-EL11)/'Sheet1 (2)'!$C$10)+(('Sheet1 (2)'!$C$11-EL12)/'Sheet1 (2)'!$C$11)+(('Sheet1 (2)'!$C$12-EL13)/'Sheet1 (2)'!$C$12)+(('Sheet1 (2)'!$C$13-EL14)/'Sheet1 (2)'!$C$13)+(('Sheet1 (2)'!$C$14-EL15)/'Sheet1 (2)'!$C$14)+(('Sheet1 (2)'!$C$15-EL16)/'Sheet1 (2)'!$C$15)+(('Sheet1 (2)'!$C$16-EL17)/'Sheet1 (2)'!$C$16)+(('Sheet1 (2)'!$C$17-EL18)/'Sheet1 (2)'!$C$17)+(('Sheet1 (2)'!$C$18-EL19)/'Sheet1 (2)'!$C$18)+(('Sheet1 (2)'!$C$19-EL20)/'Sheet1 (2)'!$C$19)+(('Sheet1 (2)'!$C$20-EL21)/'Sheet1 (2)'!$C$20)+(('Sheet1 (2)'!$C$21-EL22)/'Sheet1 (2)'!$C$21)+(('Sheet1 (2)'!$C$22-EL23)/'Sheet1 (2)'!$C$22)+(('Sheet1 (2)'!$C$23-EL24)/'Sheet1 (2)'!$C$23)+(('Sheet1 (2)'!$C$24-EL25)/'Sheet1 (2)'!$C$24)+(('Sheet1 (2)'!$C$25-EL26)/'Sheet1 (2)'!$C$25)+(('Sheet1 (2)'!$C$26-EL27)/'Sheet1 (2)'!$C$26)</f>
        <v>12</v>
      </c>
      <c r="EM28" s="11">
        <f>(('Sheet1 (2)'!$C$1-EM2)/'Sheet1 (2)'!$C$1)+(('Sheet1 (2)'!$C$2-EM3)/'Sheet1 (2)'!$C$2)+(('Sheet1 (2)'!$C$3-EM4)/'Sheet1 (2)'!$C$3)+(('Sheet1 (2)'!$C$4-EM5)/'Sheet1 (2)'!$C$4)+(('Sheet1 (2)'!$C$5-EM6)/'Sheet1 (2)'!$C$5)+(('Sheet1 (2)'!$C$6-EM7)/'Sheet1 (2)'!$C$6)+(('Sheet1 (2)'!$C$7-EM8)/'Sheet1 (2)'!$C$7)+(('Sheet1 (2)'!$C$8-EM9)/'Sheet1 (2)'!$C$8)+(('Sheet1 (2)'!$C$9-EM10)/'Sheet1 (2)'!$C$9)+(('Sheet1 (2)'!$C$10-EM11)/'Sheet1 (2)'!$C$10)+(('Sheet1 (2)'!$C$11-EM12)/'Sheet1 (2)'!$C$11)+(('Sheet1 (2)'!$C$12-EM13)/'Sheet1 (2)'!$C$12)+(('Sheet1 (2)'!$C$13-EM14)/'Sheet1 (2)'!$C$13)+(('Sheet1 (2)'!$C$14-EM15)/'Sheet1 (2)'!$C$14)+(('Sheet1 (2)'!$C$15-EM16)/'Sheet1 (2)'!$C$15)+(('Sheet1 (2)'!$C$16-EM17)/'Sheet1 (2)'!$C$16)+(('Sheet1 (2)'!$C$17-EM18)/'Sheet1 (2)'!$C$17)+(('Sheet1 (2)'!$C$18-EM19)/'Sheet1 (2)'!$C$18)+(('Sheet1 (2)'!$C$19-EM20)/'Sheet1 (2)'!$C$19)+(('Sheet1 (2)'!$C$20-EM21)/'Sheet1 (2)'!$C$20)+(('Sheet1 (2)'!$C$21-EM22)/'Sheet1 (2)'!$C$21)+(('Sheet1 (2)'!$C$22-EM23)/'Sheet1 (2)'!$C$22)+(('Sheet1 (2)'!$C$23-EM24)/'Sheet1 (2)'!$C$23)+(('Sheet1 (2)'!$C$24-EM25)/'Sheet1 (2)'!$C$24)+(('Sheet1 (2)'!$C$25-EM26)/'Sheet1 (2)'!$C$25)+(('Sheet1 (2)'!$C$26-EM27)/'Sheet1 (2)'!$C$26)</f>
        <v>22.818181818181817</v>
      </c>
      <c r="EN28" s="11">
        <f>(('Sheet1 (2)'!$C$1-EN2)/'Sheet1 (2)'!$C$1)+(('Sheet1 (2)'!$C$2-EN3)/'Sheet1 (2)'!$C$2)+(('Sheet1 (2)'!$C$3-EN4)/'Sheet1 (2)'!$C$3)+(('Sheet1 (2)'!$C$4-EN5)/'Sheet1 (2)'!$C$4)+(('Sheet1 (2)'!$C$5-EN6)/'Sheet1 (2)'!$C$5)+(('Sheet1 (2)'!$C$6-EN7)/'Sheet1 (2)'!$C$6)+(('Sheet1 (2)'!$C$7-EN8)/'Sheet1 (2)'!$C$7)+(('Sheet1 (2)'!$C$8-EN9)/'Sheet1 (2)'!$C$8)+(('Sheet1 (2)'!$C$9-EN10)/'Sheet1 (2)'!$C$9)+(('Sheet1 (2)'!$C$10-EN11)/'Sheet1 (2)'!$C$10)+(('Sheet1 (2)'!$C$11-EN12)/'Sheet1 (2)'!$C$11)+(('Sheet1 (2)'!$C$12-EN13)/'Sheet1 (2)'!$C$12)+(('Sheet1 (2)'!$C$13-EN14)/'Sheet1 (2)'!$C$13)+(('Sheet1 (2)'!$C$14-EN15)/'Sheet1 (2)'!$C$14)+(('Sheet1 (2)'!$C$15-EN16)/'Sheet1 (2)'!$C$15)+(('Sheet1 (2)'!$C$16-EN17)/'Sheet1 (2)'!$C$16)+(('Sheet1 (2)'!$C$17-EN18)/'Sheet1 (2)'!$C$17)+(('Sheet1 (2)'!$C$18-EN19)/'Sheet1 (2)'!$C$18)+(('Sheet1 (2)'!$C$19-EN20)/'Sheet1 (2)'!$C$19)+(('Sheet1 (2)'!$C$20-EN21)/'Sheet1 (2)'!$C$20)+(('Sheet1 (2)'!$C$21-EN22)/'Sheet1 (2)'!$C$21)+(('Sheet1 (2)'!$C$22-EN23)/'Sheet1 (2)'!$C$22)+(('Sheet1 (2)'!$C$23-EN24)/'Sheet1 (2)'!$C$23)+(('Sheet1 (2)'!$C$24-EN25)/'Sheet1 (2)'!$C$24)+(('Sheet1 (2)'!$C$25-EN26)/'Sheet1 (2)'!$C$25)+(('Sheet1 (2)'!$C$26-EN27)/'Sheet1 (2)'!$C$26)</f>
        <v>13.25</v>
      </c>
      <c r="EO28" s="11">
        <f>(('Sheet1 (2)'!$C$1-EO2)/'Sheet1 (2)'!$C$1)+(('Sheet1 (2)'!$C$2-EO3)/'Sheet1 (2)'!$C$2)+(('Sheet1 (2)'!$C$3-EO4)/'Sheet1 (2)'!$C$3)+(('Sheet1 (2)'!$C$4-EO5)/'Sheet1 (2)'!$C$4)+(('Sheet1 (2)'!$C$5-EO6)/'Sheet1 (2)'!$C$5)+(('Sheet1 (2)'!$C$6-EO7)/'Sheet1 (2)'!$C$6)+(('Sheet1 (2)'!$C$7-EO8)/'Sheet1 (2)'!$C$7)+(('Sheet1 (2)'!$C$8-EO9)/'Sheet1 (2)'!$C$8)+(('Sheet1 (2)'!$C$9-EO10)/'Sheet1 (2)'!$C$9)+(('Sheet1 (2)'!$C$10-EO11)/'Sheet1 (2)'!$C$10)+(('Sheet1 (2)'!$C$11-EO12)/'Sheet1 (2)'!$C$11)+(('Sheet1 (2)'!$C$12-EO13)/'Sheet1 (2)'!$C$12)+(('Sheet1 (2)'!$C$13-EO14)/'Sheet1 (2)'!$C$13)+(('Sheet1 (2)'!$C$14-EO15)/'Sheet1 (2)'!$C$14)+(('Sheet1 (2)'!$C$15-EO16)/'Sheet1 (2)'!$C$15)+(('Sheet1 (2)'!$C$16-EO17)/'Sheet1 (2)'!$C$16)+(('Sheet1 (2)'!$C$17-EO18)/'Sheet1 (2)'!$C$17)+(('Sheet1 (2)'!$C$18-EO19)/'Sheet1 (2)'!$C$18)+(('Sheet1 (2)'!$C$19-EO20)/'Sheet1 (2)'!$C$19)+(('Sheet1 (2)'!$C$20-EO21)/'Sheet1 (2)'!$C$20)+(('Sheet1 (2)'!$C$21-EO22)/'Sheet1 (2)'!$C$21)+(('Sheet1 (2)'!$C$22-EO23)/'Sheet1 (2)'!$C$22)+(('Sheet1 (2)'!$C$23-EO24)/'Sheet1 (2)'!$C$23)+(('Sheet1 (2)'!$C$24-EO25)/'Sheet1 (2)'!$C$24)+(('Sheet1 (2)'!$C$25-EO26)/'Sheet1 (2)'!$C$25)+(('Sheet1 (2)'!$C$26-EO27)/'Sheet1 (2)'!$C$26)</f>
        <v>15.75</v>
      </c>
      <c r="EP28" s="11">
        <f>(('Sheet1 (2)'!$C$1-EP2)/'Sheet1 (2)'!$C$1)+(('Sheet1 (2)'!$C$2-EP3)/'Sheet1 (2)'!$C$2)+(('Sheet1 (2)'!$C$3-EP4)/'Sheet1 (2)'!$C$3)+(('Sheet1 (2)'!$C$4-EP5)/'Sheet1 (2)'!$C$4)+(('Sheet1 (2)'!$C$5-EP6)/'Sheet1 (2)'!$C$5)+(('Sheet1 (2)'!$C$6-EP7)/'Sheet1 (2)'!$C$6)+(('Sheet1 (2)'!$C$7-EP8)/'Sheet1 (2)'!$C$7)+(('Sheet1 (2)'!$C$8-EP9)/'Sheet1 (2)'!$C$8)+(('Sheet1 (2)'!$C$9-EP10)/'Sheet1 (2)'!$C$9)+(('Sheet1 (2)'!$C$10-EP11)/'Sheet1 (2)'!$C$10)+(('Sheet1 (2)'!$C$11-EP12)/'Sheet1 (2)'!$C$11)+(('Sheet1 (2)'!$C$12-EP13)/'Sheet1 (2)'!$C$12)+(('Sheet1 (2)'!$C$13-EP14)/'Sheet1 (2)'!$C$13)+(('Sheet1 (2)'!$C$14-EP15)/'Sheet1 (2)'!$C$14)+(('Sheet1 (2)'!$C$15-EP16)/'Sheet1 (2)'!$C$15)+(('Sheet1 (2)'!$C$16-EP17)/'Sheet1 (2)'!$C$16)+(('Sheet1 (2)'!$C$17-EP18)/'Sheet1 (2)'!$C$17)+(('Sheet1 (2)'!$C$18-EP19)/'Sheet1 (2)'!$C$18)+(('Sheet1 (2)'!$C$19-EP20)/'Sheet1 (2)'!$C$19)+(('Sheet1 (2)'!$C$20-EP21)/'Sheet1 (2)'!$C$20)+(('Sheet1 (2)'!$C$21-EP22)/'Sheet1 (2)'!$C$21)+(('Sheet1 (2)'!$C$22-EP23)/'Sheet1 (2)'!$C$22)+(('Sheet1 (2)'!$C$23-EP24)/'Sheet1 (2)'!$C$23)+(('Sheet1 (2)'!$C$24-EP25)/'Sheet1 (2)'!$C$24)+(('Sheet1 (2)'!$C$25-EP26)/'Sheet1 (2)'!$C$25)+(('Sheet1 (2)'!$C$26-EP27)/'Sheet1 (2)'!$C$26)</f>
        <v>13</v>
      </c>
      <c r="EQ28" s="11">
        <f>(('Sheet1 (2)'!$C$1-EQ2)/'Sheet1 (2)'!$C$1)+(('Sheet1 (2)'!$C$2-EQ3)/'Sheet1 (2)'!$C$2)+(('Sheet1 (2)'!$C$3-EQ4)/'Sheet1 (2)'!$C$3)+(('Sheet1 (2)'!$C$4-EQ5)/'Sheet1 (2)'!$C$4)+(('Sheet1 (2)'!$C$5-EQ6)/'Sheet1 (2)'!$C$5)+(('Sheet1 (2)'!$C$6-EQ7)/'Sheet1 (2)'!$C$6)+(('Sheet1 (2)'!$C$7-EQ8)/'Sheet1 (2)'!$C$7)+(('Sheet1 (2)'!$C$8-EQ9)/'Sheet1 (2)'!$C$8)+(('Sheet1 (2)'!$C$9-EQ10)/'Sheet1 (2)'!$C$9)+(('Sheet1 (2)'!$C$10-EQ11)/'Sheet1 (2)'!$C$10)+(('Sheet1 (2)'!$C$11-EQ12)/'Sheet1 (2)'!$C$11)+(('Sheet1 (2)'!$C$12-EQ13)/'Sheet1 (2)'!$C$12)+(('Sheet1 (2)'!$C$13-EQ14)/'Sheet1 (2)'!$C$13)+(('Sheet1 (2)'!$C$14-EQ15)/'Sheet1 (2)'!$C$14)+(('Sheet1 (2)'!$C$15-EQ16)/'Sheet1 (2)'!$C$15)+(('Sheet1 (2)'!$C$16-EQ17)/'Sheet1 (2)'!$C$16)+(('Sheet1 (2)'!$C$17-EQ18)/'Sheet1 (2)'!$C$17)+(('Sheet1 (2)'!$C$18-EQ19)/'Sheet1 (2)'!$C$18)+(('Sheet1 (2)'!$C$19-EQ20)/'Sheet1 (2)'!$C$19)+(('Sheet1 (2)'!$C$20-EQ21)/'Sheet1 (2)'!$C$20)+(('Sheet1 (2)'!$C$21-EQ22)/'Sheet1 (2)'!$C$21)+(('Sheet1 (2)'!$C$22-EQ23)/'Sheet1 (2)'!$C$22)+(('Sheet1 (2)'!$C$23-EQ24)/'Sheet1 (2)'!$C$23)+(('Sheet1 (2)'!$C$24-EQ25)/'Sheet1 (2)'!$C$24)+(('Sheet1 (2)'!$C$25-EQ26)/'Sheet1 (2)'!$C$25)+(('Sheet1 (2)'!$C$26-EQ27)/'Sheet1 (2)'!$C$26)</f>
        <v>24</v>
      </c>
      <c r="ER28" s="11">
        <f>(('Sheet1 (2)'!$C$1-ER2)/'Sheet1 (2)'!$C$1)+(('Sheet1 (2)'!$C$2-ER3)/'Sheet1 (2)'!$C$2)+(('Sheet1 (2)'!$C$3-ER4)/'Sheet1 (2)'!$C$3)+(('Sheet1 (2)'!$C$4-ER5)/'Sheet1 (2)'!$C$4)+(('Sheet1 (2)'!$C$5-ER6)/'Sheet1 (2)'!$C$5)+(('Sheet1 (2)'!$C$6-ER7)/'Sheet1 (2)'!$C$6)+(('Sheet1 (2)'!$C$7-ER8)/'Sheet1 (2)'!$C$7)+(('Sheet1 (2)'!$C$8-ER9)/'Sheet1 (2)'!$C$8)+(('Sheet1 (2)'!$C$9-ER10)/'Sheet1 (2)'!$C$9)+(('Sheet1 (2)'!$C$10-ER11)/'Sheet1 (2)'!$C$10)+(('Sheet1 (2)'!$C$11-ER12)/'Sheet1 (2)'!$C$11)+(('Sheet1 (2)'!$C$12-ER13)/'Sheet1 (2)'!$C$12)+(('Sheet1 (2)'!$C$13-ER14)/'Sheet1 (2)'!$C$13)+(('Sheet1 (2)'!$C$14-ER15)/'Sheet1 (2)'!$C$14)+(('Sheet1 (2)'!$C$15-ER16)/'Sheet1 (2)'!$C$15)+(('Sheet1 (2)'!$C$16-ER17)/'Sheet1 (2)'!$C$16)+(('Sheet1 (2)'!$C$17-ER18)/'Sheet1 (2)'!$C$17)+(('Sheet1 (2)'!$C$18-ER19)/'Sheet1 (2)'!$C$18)+(('Sheet1 (2)'!$C$19-ER20)/'Sheet1 (2)'!$C$19)+(('Sheet1 (2)'!$C$20-ER21)/'Sheet1 (2)'!$C$20)+(('Sheet1 (2)'!$C$21-ER22)/'Sheet1 (2)'!$C$21)+(('Sheet1 (2)'!$C$22-ER23)/'Sheet1 (2)'!$C$22)+(('Sheet1 (2)'!$C$23-ER24)/'Sheet1 (2)'!$C$23)+(('Sheet1 (2)'!$C$24-ER25)/'Sheet1 (2)'!$C$24)+(('Sheet1 (2)'!$C$25-ER26)/'Sheet1 (2)'!$C$25)+(('Sheet1 (2)'!$C$26-ER27)/'Sheet1 (2)'!$C$26)</f>
        <v>12.547979797979798</v>
      </c>
      <c r="ES28" s="11">
        <f>(('Sheet1 (2)'!$C$1-ES2)/'Sheet1 (2)'!$C$1)+(('Sheet1 (2)'!$C$2-ES3)/'Sheet1 (2)'!$C$2)+(('Sheet1 (2)'!$C$3-ES4)/'Sheet1 (2)'!$C$3)+(('Sheet1 (2)'!$C$4-ES5)/'Sheet1 (2)'!$C$4)+(('Sheet1 (2)'!$C$5-ES6)/'Sheet1 (2)'!$C$5)+(('Sheet1 (2)'!$C$6-ES7)/'Sheet1 (2)'!$C$6)+(('Sheet1 (2)'!$C$7-ES8)/'Sheet1 (2)'!$C$7)+(('Sheet1 (2)'!$C$8-ES9)/'Sheet1 (2)'!$C$8)+(('Sheet1 (2)'!$C$9-ES10)/'Sheet1 (2)'!$C$9)+(('Sheet1 (2)'!$C$10-ES11)/'Sheet1 (2)'!$C$10)+(('Sheet1 (2)'!$C$11-ES12)/'Sheet1 (2)'!$C$11)+(('Sheet1 (2)'!$C$12-ES13)/'Sheet1 (2)'!$C$12)+(('Sheet1 (2)'!$C$13-ES14)/'Sheet1 (2)'!$C$13)+(('Sheet1 (2)'!$C$14-ES15)/'Sheet1 (2)'!$C$14)+(('Sheet1 (2)'!$C$15-ES16)/'Sheet1 (2)'!$C$15)+(('Sheet1 (2)'!$C$16-ES17)/'Sheet1 (2)'!$C$16)+(('Sheet1 (2)'!$C$17-ES18)/'Sheet1 (2)'!$C$17)+(('Sheet1 (2)'!$C$18-ES19)/'Sheet1 (2)'!$C$18)+(('Sheet1 (2)'!$C$19-ES20)/'Sheet1 (2)'!$C$19)+(('Sheet1 (2)'!$C$20-ES21)/'Sheet1 (2)'!$C$20)+(('Sheet1 (2)'!$C$21-ES22)/'Sheet1 (2)'!$C$21)+(('Sheet1 (2)'!$C$22-ES23)/'Sheet1 (2)'!$C$22)+(('Sheet1 (2)'!$C$23-ES24)/'Sheet1 (2)'!$C$23)+(('Sheet1 (2)'!$C$24-ES25)/'Sheet1 (2)'!$C$24)+(('Sheet1 (2)'!$C$25-ES26)/'Sheet1 (2)'!$C$25)+(('Sheet1 (2)'!$C$26-ES27)/'Sheet1 (2)'!$C$26)</f>
        <v>16.75</v>
      </c>
      <c r="ET28" s="11">
        <f>(('Sheet1 (2)'!$C$1-ET2)/'Sheet1 (2)'!$C$1)+(('Sheet1 (2)'!$C$2-ET3)/'Sheet1 (2)'!$C$2)+(('Sheet1 (2)'!$C$3-ET4)/'Sheet1 (2)'!$C$3)+(('Sheet1 (2)'!$C$4-ET5)/'Sheet1 (2)'!$C$4)+(('Sheet1 (2)'!$C$5-ET6)/'Sheet1 (2)'!$C$5)+(('Sheet1 (2)'!$C$6-ET7)/'Sheet1 (2)'!$C$6)+(('Sheet1 (2)'!$C$7-ET8)/'Sheet1 (2)'!$C$7)+(('Sheet1 (2)'!$C$8-ET9)/'Sheet1 (2)'!$C$8)+(('Sheet1 (2)'!$C$9-ET10)/'Sheet1 (2)'!$C$9)+(('Sheet1 (2)'!$C$10-ET11)/'Sheet1 (2)'!$C$10)+(('Sheet1 (2)'!$C$11-ET12)/'Sheet1 (2)'!$C$11)+(('Sheet1 (2)'!$C$12-ET13)/'Sheet1 (2)'!$C$12)+(('Sheet1 (2)'!$C$13-ET14)/'Sheet1 (2)'!$C$13)+(('Sheet1 (2)'!$C$14-ET15)/'Sheet1 (2)'!$C$14)+(('Sheet1 (2)'!$C$15-ET16)/'Sheet1 (2)'!$C$15)+(('Sheet1 (2)'!$C$16-ET17)/'Sheet1 (2)'!$C$16)+(('Sheet1 (2)'!$C$17-ET18)/'Sheet1 (2)'!$C$17)+(('Sheet1 (2)'!$C$18-ET19)/'Sheet1 (2)'!$C$18)+(('Sheet1 (2)'!$C$19-ET20)/'Sheet1 (2)'!$C$19)+(('Sheet1 (2)'!$C$20-ET21)/'Sheet1 (2)'!$C$20)+(('Sheet1 (2)'!$C$21-ET22)/'Sheet1 (2)'!$C$21)+(('Sheet1 (2)'!$C$22-ET23)/'Sheet1 (2)'!$C$22)+(('Sheet1 (2)'!$C$23-ET24)/'Sheet1 (2)'!$C$23)+(('Sheet1 (2)'!$C$24-ET25)/'Sheet1 (2)'!$C$24)+(('Sheet1 (2)'!$C$25-ET26)/'Sheet1 (2)'!$C$25)+(('Sheet1 (2)'!$C$26-ET27)/'Sheet1 (2)'!$C$26)</f>
        <v>16.56818181818182</v>
      </c>
      <c r="EU28" s="11">
        <f>(('Sheet1 (2)'!$C$1-EU2)/'Sheet1 (2)'!$C$1)+(('Sheet1 (2)'!$C$2-EU3)/'Sheet1 (2)'!$C$2)+(('Sheet1 (2)'!$C$3-EU4)/'Sheet1 (2)'!$C$3)+(('Sheet1 (2)'!$C$4-EU5)/'Sheet1 (2)'!$C$4)+(('Sheet1 (2)'!$C$5-EU6)/'Sheet1 (2)'!$C$5)+(('Sheet1 (2)'!$C$6-EU7)/'Sheet1 (2)'!$C$6)+(('Sheet1 (2)'!$C$7-EU8)/'Sheet1 (2)'!$C$7)+(('Sheet1 (2)'!$C$8-EU9)/'Sheet1 (2)'!$C$8)+(('Sheet1 (2)'!$C$9-EU10)/'Sheet1 (2)'!$C$9)+(('Sheet1 (2)'!$C$10-EU11)/'Sheet1 (2)'!$C$10)+(('Sheet1 (2)'!$C$11-EU12)/'Sheet1 (2)'!$C$11)+(('Sheet1 (2)'!$C$12-EU13)/'Sheet1 (2)'!$C$12)+(('Sheet1 (2)'!$C$13-EU14)/'Sheet1 (2)'!$C$13)+(('Sheet1 (2)'!$C$14-EU15)/'Sheet1 (2)'!$C$14)+(('Sheet1 (2)'!$C$15-EU16)/'Sheet1 (2)'!$C$15)+(('Sheet1 (2)'!$C$16-EU17)/'Sheet1 (2)'!$C$16)+(('Sheet1 (2)'!$C$17-EU18)/'Sheet1 (2)'!$C$17)+(('Sheet1 (2)'!$C$18-EU19)/'Sheet1 (2)'!$C$18)+(('Sheet1 (2)'!$C$19-EU20)/'Sheet1 (2)'!$C$19)+(('Sheet1 (2)'!$C$20-EU21)/'Sheet1 (2)'!$C$20)+(('Sheet1 (2)'!$C$21-EU22)/'Sheet1 (2)'!$C$21)+(('Sheet1 (2)'!$C$22-EU23)/'Sheet1 (2)'!$C$22)+(('Sheet1 (2)'!$C$23-EU24)/'Sheet1 (2)'!$C$23)+(('Sheet1 (2)'!$C$24-EU25)/'Sheet1 (2)'!$C$24)+(('Sheet1 (2)'!$C$25-EU26)/'Sheet1 (2)'!$C$25)+(('Sheet1 (2)'!$C$26-EU27)/'Sheet1 (2)'!$C$26)</f>
        <v>17.25</v>
      </c>
      <c r="EV28" s="11">
        <f>(('Sheet1 (2)'!$C$1-EV2)/'Sheet1 (2)'!$C$1)+(('Sheet1 (2)'!$C$2-EV3)/'Sheet1 (2)'!$C$2)+(('Sheet1 (2)'!$C$3-EV4)/'Sheet1 (2)'!$C$3)+(('Sheet1 (2)'!$C$4-EV5)/'Sheet1 (2)'!$C$4)+(('Sheet1 (2)'!$C$5-EV6)/'Sheet1 (2)'!$C$5)+(('Sheet1 (2)'!$C$6-EV7)/'Sheet1 (2)'!$C$6)+(('Sheet1 (2)'!$C$7-EV8)/'Sheet1 (2)'!$C$7)+(('Sheet1 (2)'!$C$8-EV9)/'Sheet1 (2)'!$C$8)+(('Sheet1 (2)'!$C$9-EV10)/'Sheet1 (2)'!$C$9)+(('Sheet1 (2)'!$C$10-EV11)/'Sheet1 (2)'!$C$10)+(('Sheet1 (2)'!$C$11-EV12)/'Sheet1 (2)'!$C$11)+(('Sheet1 (2)'!$C$12-EV13)/'Sheet1 (2)'!$C$12)+(('Sheet1 (2)'!$C$13-EV14)/'Sheet1 (2)'!$C$13)+(('Sheet1 (2)'!$C$14-EV15)/'Sheet1 (2)'!$C$14)+(('Sheet1 (2)'!$C$15-EV16)/'Sheet1 (2)'!$C$15)+(('Sheet1 (2)'!$C$16-EV17)/'Sheet1 (2)'!$C$16)+(('Sheet1 (2)'!$C$17-EV18)/'Sheet1 (2)'!$C$17)+(('Sheet1 (2)'!$C$18-EV19)/'Sheet1 (2)'!$C$18)+(('Sheet1 (2)'!$C$19-EV20)/'Sheet1 (2)'!$C$19)+(('Sheet1 (2)'!$C$20-EV21)/'Sheet1 (2)'!$C$20)+(('Sheet1 (2)'!$C$21-EV22)/'Sheet1 (2)'!$C$21)+(('Sheet1 (2)'!$C$22-EV23)/'Sheet1 (2)'!$C$22)+(('Sheet1 (2)'!$C$23-EV24)/'Sheet1 (2)'!$C$23)+(('Sheet1 (2)'!$C$24-EV25)/'Sheet1 (2)'!$C$24)+(('Sheet1 (2)'!$C$25-EV26)/'Sheet1 (2)'!$C$25)+(('Sheet1 (2)'!$C$26-EV27)/'Sheet1 (2)'!$C$26)</f>
        <v>18.638888888888889</v>
      </c>
      <c r="EW28" s="11">
        <f>(('Sheet1 (2)'!$C$1-EW2)/'Sheet1 (2)'!$C$1)+(('Sheet1 (2)'!$C$2-EW3)/'Sheet1 (2)'!$C$2)+(('Sheet1 (2)'!$C$3-EW4)/'Sheet1 (2)'!$C$3)+(('Sheet1 (2)'!$C$4-EW5)/'Sheet1 (2)'!$C$4)+(('Sheet1 (2)'!$C$5-EW6)/'Sheet1 (2)'!$C$5)+(('Sheet1 (2)'!$C$6-EW7)/'Sheet1 (2)'!$C$6)+(('Sheet1 (2)'!$C$7-EW8)/'Sheet1 (2)'!$C$7)+(('Sheet1 (2)'!$C$8-EW9)/'Sheet1 (2)'!$C$8)+(('Sheet1 (2)'!$C$9-EW10)/'Sheet1 (2)'!$C$9)+(('Sheet1 (2)'!$C$10-EW11)/'Sheet1 (2)'!$C$10)+(('Sheet1 (2)'!$C$11-EW12)/'Sheet1 (2)'!$C$11)+(('Sheet1 (2)'!$C$12-EW13)/'Sheet1 (2)'!$C$12)+(('Sheet1 (2)'!$C$13-EW14)/'Sheet1 (2)'!$C$13)+(('Sheet1 (2)'!$C$14-EW15)/'Sheet1 (2)'!$C$14)+(('Sheet1 (2)'!$C$15-EW16)/'Sheet1 (2)'!$C$15)+(('Sheet1 (2)'!$C$16-EW17)/'Sheet1 (2)'!$C$16)+(('Sheet1 (2)'!$C$17-EW18)/'Sheet1 (2)'!$C$17)+(('Sheet1 (2)'!$C$18-EW19)/'Sheet1 (2)'!$C$18)+(('Sheet1 (2)'!$C$19-EW20)/'Sheet1 (2)'!$C$19)+(('Sheet1 (2)'!$C$20-EW21)/'Sheet1 (2)'!$C$20)+(('Sheet1 (2)'!$C$21-EW22)/'Sheet1 (2)'!$C$21)+(('Sheet1 (2)'!$C$22-EW23)/'Sheet1 (2)'!$C$22)+(('Sheet1 (2)'!$C$23-EW24)/'Sheet1 (2)'!$C$23)+(('Sheet1 (2)'!$C$24-EW25)/'Sheet1 (2)'!$C$24)+(('Sheet1 (2)'!$C$25-EW26)/'Sheet1 (2)'!$C$25)+(('Sheet1 (2)'!$C$26-EW27)/'Sheet1 (2)'!$C$26)</f>
        <v>16.75</v>
      </c>
      <c r="EX28" s="11">
        <f>(('Sheet1 (2)'!$C$1-EX2)/'Sheet1 (2)'!$C$1)+(('Sheet1 (2)'!$C$2-EX3)/'Sheet1 (2)'!$C$2)+(('Sheet1 (2)'!$C$3-EX4)/'Sheet1 (2)'!$C$3)+(('Sheet1 (2)'!$C$4-EX5)/'Sheet1 (2)'!$C$4)+(('Sheet1 (2)'!$C$5-EX6)/'Sheet1 (2)'!$C$5)+(('Sheet1 (2)'!$C$6-EX7)/'Sheet1 (2)'!$C$6)+(('Sheet1 (2)'!$C$7-EX8)/'Sheet1 (2)'!$C$7)+(('Sheet1 (2)'!$C$8-EX9)/'Sheet1 (2)'!$C$8)+(('Sheet1 (2)'!$C$9-EX10)/'Sheet1 (2)'!$C$9)+(('Sheet1 (2)'!$C$10-EX11)/'Sheet1 (2)'!$C$10)+(('Sheet1 (2)'!$C$11-EX12)/'Sheet1 (2)'!$C$11)+(('Sheet1 (2)'!$C$12-EX13)/'Sheet1 (2)'!$C$12)+(('Sheet1 (2)'!$C$13-EX14)/'Sheet1 (2)'!$C$13)+(('Sheet1 (2)'!$C$14-EX15)/'Sheet1 (2)'!$C$14)+(('Sheet1 (2)'!$C$15-EX16)/'Sheet1 (2)'!$C$15)+(('Sheet1 (2)'!$C$16-EX17)/'Sheet1 (2)'!$C$16)+(('Sheet1 (2)'!$C$17-EX18)/'Sheet1 (2)'!$C$17)+(('Sheet1 (2)'!$C$18-EX19)/'Sheet1 (2)'!$C$18)+(('Sheet1 (2)'!$C$19-EX20)/'Sheet1 (2)'!$C$19)+(('Sheet1 (2)'!$C$20-EX21)/'Sheet1 (2)'!$C$20)+(('Sheet1 (2)'!$C$21-EX22)/'Sheet1 (2)'!$C$21)+(('Sheet1 (2)'!$C$22-EX23)/'Sheet1 (2)'!$C$22)+(('Sheet1 (2)'!$C$23-EX24)/'Sheet1 (2)'!$C$23)+(('Sheet1 (2)'!$C$24-EX25)/'Sheet1 (2)'!$C$24)+(('Sheet1 (2)'!$C$25-EX26)/'Sheet1 (2)'!$C$25)+(('Sheet1 (2)'!$C$26-EX27)/'Sheet1 (2)'!$C$26)</f>
        <v>15.5</v>
      </c>
      <c r="EY28" s="11">
        <f>(('Sheet1 (2)'!$C$1-EY2)/'Sheet1 (2)'!$C$1)+(('Sheet1 (2)'!$C$2-EY3)/'Sheet1 (2)'!$C$2)+(('Sheet1 (2)'!$C$3-EY4)/'Sheet1 (2)'!$C$3)+(('Sheet1 (2)'!$C$4-EY5)/'Sheet1 (2)'!$C$4)+(('Sheet1 (2)'!$C$5-EY6)/'Sheet1 (2)'!$C$5)+(('Sheet1 (2)'!$C$6-EY7)/'Sheet1 (2)'!$C$6)+(('Sheet1 (2)'!$C$7-EY8)/'Sheet1 (2)'!$C$7)+(('Sheet1 (2)'!$C$8-EY9)/'Sheet1 (2)'!$C$8)+(('Sheet1 (2)'!$C$9-EY10)/'Sheet1 (2)'!$C$9)+(('Sheet1 (2)'!$C$10-EY11)/'Sheet1 (2)'!$C$10)+(('Sheet1 (2)'!$C$11-EY12)/'Sheet1 (2)'!$C$11)+(('Sheet1 (2)'!$C$12-EY13)/'Sheet1 (2)'!$C$12)+(('Sheet1 (2)'!$C$13-EY14)/'Sheet1 (2)'!$C$13)+(('Sheet1 (2)'!$C$14-EY15)/'Sheet1 (2)'!$C$14)+(('Sheet1 (2)'!$C$15-EY16)/'Sheet1 (2)'!$C$15)+(('Sheet1 (2)'!$C$16-EY17)/'Sheet1 (2)'!$C$16)+(('Sheet1 (2)'!$C$17-EY18)/'Sheet1 (2)'!$C$17)+(('Sheet1 (2)'!$C$18-EY19)/'Sheet1 (2)'!$C$18)+(('Sheet1 (2)'!$C$19-EY20)/'Sheet1 (2)'!$C$19)+(('Sheet1 (2)'!$C$20-EY21)/'Sheet1 (2)'!$C$20)+(('Sheet1 (2)'!$C$21-EY22)/'Sheet1 (2)'!$C$21)+(('Sheet1 (2)'!$C$22-EY23)/'Sheet1 (2)'!$C$22)+(('Sheet1 (2)'!$C$23-EY24)/'Sheet1 (2)'!$C$23)+(('Sheet1 (2)'!$C$24-EY25)/'Sheet1 (2)'!$C$24)+(('Sheet1 (2)'!$C$25-EY26)/'Sheet1 (2)'!$C$25)+(('Sheet1 (2)'!$C$26-EY27)/'Sheet1 (2)'!$C$26)</f>
        <v>10.568181818181818</v>
      </c>
      <c r="EZ28" s="11">
        <f>(('Sheet1 (2)'!$C$1-EZ2)/'Sheet1 (2)'!$C$1)+(('Sheet1 (2)'!$C$2-EZ3)/'Sheet1 (2)'!$C$2)+(('Sheet1 (2)'!$C$3-EZ4)/'Sheet1 (2)'!$C$3)+(('Sheet1 (2)'!$C$4-EZ5)/'Sheet1 (2)'!$C$4)+(('Sheet1 (2)'!$C$5-EZ6)/'Sheet1 (2)'!$C$5)+(('Sheet1 (2)'!$C$6-EZ7)/'Sheet1 (2)'!$C$6)+(('Sheet1 (2)'!$C$7-EZ8)/'Sheet1 (2)'!$C$7)+(('Sheet1 (2)'!$C$8-EZ9)/'Sheet1 (2)'!$C$8)+(('Sheet1 (2)'!$C$9-EZ10)/'Sheet1 (2)'!$C$9)+(('Sheet1 (2)'!$C$10-EZ11)/'Sheet1 (2)'!$C$10)+(('Sheet1 (2)'!$C$11-EZ12)/'Sheet1 (2)'!$C$11)+(('Sheet1 (2)'!$C$12-EZ13)/'Sheet1 (2)'!$C$12)+(('Sheet1 (2)'!$C$13-EZ14)/'Sheet1 (2)'!$C$13)+(('Sheet1 (2)'!$C$14-EZ15)/'Sheet1 (2)'!$C$14)+(('Sheet1 (2)'!$C$15-EZ16)/'Sheet1 (2)'!$C$15)+(('Sheet1 (2)'!$C$16-EZ17)/'Sheet1 (2)'!$C$16)+(('Sheet1 (2)'!$C$17-EZ18)/'Sheet1 (2)'!$C$17)+(('Sheet1 (2)'!$C$18-EZ19)/'Sheet1 (2)'!$C$18)+(('Sheet1 (2)'!$C$19-EZ20)/'Sheet1 (2)'!$C$19)+(('Sheet1 (2)'!$C$20-EZ21)/'Sheet1 (2)'!$C$20)+(('Sheet1 (2)'!$C$21-EZ22)/'Sheet1 (2)'!$C$21)+(('Sheet1 (2)'!$C$22-EZ23)/'Sheet1 (2)'!$C$22)+(('Sheet1 (2)'!$C$23-EZ24)/'Sheet1 (2)'!$C$23)+(('Sheet1 (2)'!$C$24-EZ25)/'Sheet1 (2)'!$C$24)+(('Sheet1 (2)'!$C$25-EZ26)/'Sheet1 (2)'!$C$25)+(('Sheet1 (2)'!$C$26-EZ27)/'Sheet1 (2)'!$C$26)</f>
        <v>11.797979797979798</v>
      </c>
      <c r="FA28" s="11">
        <f>(('Sheet1 (2)'!$C$1-FA2)/'Sheet1 (2)'!$C$1)+(('Sheet1 (2)'!$C$2-FA3)/'Sheet1 (2)'!$C$2)+(('Sheet1 (2)'!$C$3-FA4)/'Sheet1 (2)'!$C$3)+(('Sheet1 (2)'!$C$4-FA5)/'Sheet1 (2)'!$C$4)+(('Sheet1 (2)'!$C$5-FA6)/'Sheet1 (2)'!$C$5)+(('Sheet1 (2)'!$C$6-FA7)/'Sheet1 (2)'!$C$6)+(('Sheet1 (2)'!$C$7-FA8)/'Sheet1 (2)'!$C$7)+(('Sheet1 (2)'!$C$8-FA9)/'Sheet1 (2)'!$C$8)+(('Sheet1 (2)'!$C$9-FA10)/'Sheet1 (2)'!$C$9)+(('Sheet1 (2)'!$C$10-FA11)/'Sheet1 (2)'!$C$10)+(('Sheet1 (2)'!$C$11-FA12)/'Sheet1 (2)'!$C$11)+(('Sheet1 (2)'!$C$12-FA13)/'Sheet1 (2)'!$C$12)+(('Sheet1 (2)'!$C$13-FA14)/'Sheet1 (2)'!$C$13)+(('Sheet1 (2)'!$C$14-FA15)/'Sheet1 (2)'!$C$14)+(('Sheet1 (2)'!$C$15-FA16)/'Sheet1 (2)'!$C$15)+(('Sheet1 (2)'!$C$16-FA17)/'Sheet1 (2)'!$C$16)+(('Sheet1 (2)'!$C$17-FA18)/'Sheet1 (2)'!$C$17)+(('Sheet1 (2)'!$C$18-FA19)/'Sheet1 (2)'!$C$18)+(('Sheet1 (2)'!$C$19-FA20)/'Sheet1 (2)'!$C$19)+(('Sheet1 (2)'!$C$20-FA21)/'Sheet1 (2)'!$C$20)+(('Sheet1 (2)'!$C$21-FA22)/'Sheet1 (2)'!$C$21)+(('Sheet1 (2)'!$C$22-FA23)/'Sheet1 (2)'!$C$22)+(('Sheet1 (2)'!$C$23-FA24)/'Sheet1 (2)'!$C$23)+(('Sheet1 (2)'!$C$24-FA25)/'Sheet1 (2)'!$C$24)+(('Sheet1 (2)'!$C$25-FA26)/'Sheet1 (2)'!$C$25)+(('Sheet1 (2)'!$C$26-FA27)/'Sheet1 (2)'!$C$26)</f>
        <v>15.25</v>
      </c>
      <c r="FB28" s="11">
        <f>(('Sheet1 (2)'!$C$1-FB2)/'Sheet1 (2)'!$C$1)+(('Sheet1 (2)'!$C$2-FB3)/'Sheet1 (2)'!$C$2)+(('Sheet1 (2)'!$C$3-FB4)/'Sheet1 (2)'!$C$3)+(('Sheet1 (2)'!$C$4-FB5)/'Sheet1 (2)'!$C$4)+(('Sheet1 (2)'!$C$5-FB6)/'Sheet1 (2)'!$C$5)+(('Sheet1 (2)'!$C$6-FB7)/'Sheet1 (2)'!$C$6)+(('Sheet1 (2)'!$C$7-FB8)/'Sheet1 (2)'!$C$7)+(('Sheet1 (2)'!$C$8-FB9)/'Sheet1 (2)'!$C$8)+(('Sheet1 (2)'!$C$9-FB10)/'Sheet1 (2)'!$C$9)+(('Sheet1 (2)'!$C$10-FB11)/'Sheet1 (2)'!$C$10)+(('Sheet1 (2)'!$C$11-FB12)/'Sheet1 (2)'!$C$11)+(('Sheet1 (2)'!$C$12-FB13)/'Sheet1 (2)'!$C$12)+(('Sheet1 (2)'!$C$13-FB14)/'Sheet1 (2)'!$C$13)+(('Sheet1 (2)'!$C$14-FB15)/'Sheet1 (2)'!$C$14)+(('Sheet1 (2)'!$C$15-FB16)/'Sheet1 (2)'!$C$15)+(('Sheet1 (2)'!$C$16-FB17)/'Sheet1 (2)'!$C$16)+(('Sheet1 (2)'!$C$17-FB18)/'Sheet1 (2)'!$C$17)+(('Sheet1 (2)'!$C$18-FB19)/'Sheet1 (2)'!$C$18)+(('Sheet1 (2)'!$C$19-FB20)/'Sheet1 (2)'!$C$19)+(('Sheet1 (2)'!$C$20-FB21)/'Sheet1 (2)'!$C$20)+(('Sheet1 (2)'!$C$21-FB22)/'Sheet1 (2)'!$C$21)+(('Sheet1 (2)'!$C$22-FB23)/'Sheet1 (2)'!$C$22)+(('Sheet1 (2)'!$C$23-FB24)/'Sheet1 (2)'!$C$23)+(('Sheet1 (2)'!$C$24-FB25)/'Sheet1 (2)'!$C$24)+(('Sheet1 (2)'!$C$25-FB26)/'Sheet1 (2)'!$C$25)+(('Sheet1 (2)'!$C$26-FB27)/'Sheet1 (2)'!$C$26)</f>
        <v>18.186868686868685</v>
      </c>
      <c r="FC28" s="11">
        <f>(('Sheet1 (2)'!$C$1-FC2)/'Sheet1 (2)'!$C$1)+(('Sheet1 (2)'!$C$2-FC3)/'Sheet1 (2)'!$C$2)+(('Sheet1 (2)'!$C$3-FC4)/'Sheet1 (2)'!$C$3)+(('Sheet1 (2)'!$C$4-FC5)/'Sheet1 (2)'!$C$4)+(('Sheet1 (2)'!$C$5-FC6)/'Sheet1 (2)'!$C$5)+(('Sheet1 (2)'!$C$6-FC7)/'Sheet1 (2)'!$C$6)+(('Sheet1 (2)'!$C$7-FC8)/'Sheet1 (2)'!$C$7)+(('Sheet1 (2)'!$C$8-FC9)/'Sheet1 (2)'!$C$8)+(('Sheet1 (2)'!$C$9-FC10)/'Sheet1 (2)'!$C$9)+(('Sheet1 (2)'!$C$10-FC11)/'Sheet1 (2)'!$C$10)+(('Sheet1 (2)'!$C$11-FC12)/'Sheet1 (2)'!$C$11)+(('Sheet1 (2)'!$C$12-FC13)/'Sheet1 (2)'!$C$12)+(('Sheet1 (2)'!$C$13-FC14)/'Sheet1 (2)'!$C$13)+(('Sheet1 (2)'!$C$14-FC15)/'Sheet1 (2)'!$C$14)+(('Sheet1 (2)'!$C$15-FC16)/'Sheet1 (2)'!$C$15)+(('Sheet1 (2)'!$C$16-FC17)/'Sheet1 (2)'!$C$16)+(('Sheet1 (2)'!$C$17-FC18)/'Sheet1 (2)'!$C$17)+(('Sheet1 (2)'!$C$18-FC19)/'Sheet1 (2)'!$C$18)+(('Sheet1 (2)'!$C$19-FC20)/'Sheet1 (2)'!$C$19)+(('Sheet1 (2)'!$C$20-FC21)/'Sheet1 (2)'!$C$20)+(('Sheet1 (2)'!$C$21-FC22)/'Sheet1 (2)'!$C$21)+(('Sheet1 (2)'!$C$22-FC23)/'Sheet1 (2)'!$C$22)+(('Sheet1 (2)'!$C$23-FC24)/'Sheet1 (2)'!$C$23)+(('Sheet1 (2)'!$C$24-FC25)/'Sheet1 (2)'!$C$24)+(('Sheet1 (2)'!$C$25-FC26)/'Sheet1 (2)'!$C$25)+(('Sheet1 (2)'!$C$26-FC27)/'Sheet1 (2)'!$C$26)</f>
        <v>23</v>
      </c>
      <c r="FD28" s="11">
        <f>(('Sheet1 (2)'!$C$1-FD2)/'Sheet1 (2)'!$C$1)+(('Sheet1 (2)'!$C$2-FD3)/'Sheet1 (2)'!$C$2)+(('Sheet1 (2)'!$C$3-FD4)/'Sheet1 (2)'!$C$3)+(('Sheet1 (2)'!$C$4-FD5)/'Sheet1 (2)'!$C$4)+(('Sheet1 (2)'!$C$5-FD6)/'Sheet1 (2)'!$C$5)+(('Sheet1 (2)'!$C$6-FD7)/'Sheet1 (2)'!$C$6)+(('Sheet1 (2)'!$C$7-FD8)/'Sheet1 (2)'!$C$7)+(('Sheet1 (2)'!$C$8-FD9)/'Sheet1 (2)'!$C$8)+(('Sheet1 (2)'!$C$9-FD10)/'Sheet1 (2)'!$C$9)+(('Sheet1 (2)'!$C$10-FD11)/'Sheet1 (2)'!$C$10)+(('Sheet1 (2)'!$C$11-FD12)/'Sheet1 (2)'!$C$11)+(('Sheet1 (2)'!$C$12-FD13)/'Sheet1 (2)'!$C$12)+(('Sheet1 (2)'!$C$13-FD14)/'Sheet1 (2)'!$C$13)+(('Sheet1 (2)'!$C$14-FD15)/'Sheet1 (2)'!$C$14)+(('Sheet1 (2)'!$C$15-FD16)/'Sheet1 (2)'!$C$15)+(('Sheet1 (2)'!$C$16-FD17)/'Sheet1 (2)'!$C$16)+(('Sheet1 (2)'!$C$17-FD18)/'Sheet1 (2)'!$C$17)+(('Sheet1 (2)'!$C$18-FD19)/'Sheet1 (2)'!$C$18)+(('Sheet1 (2)'!$C$19-FD20)/'Sheet1 (2)'!$C$19)+(('Sheet1 (2)'!$C$20-FD21)/'Sheet1 (2)'!$C$20)+(('Sheet1 (2)'!$C$21-FD22)/'Sheet1 (2)'!$C$21)+(('Sheet1 (2)'!$C$22-FD23)/'Sheet1 (2)'!$C$22)+(('Sheet1 (2)'!$C$23-FD24)/'Sheet1 (2)'!$C$23)+(('Sheet1 (2)'!$C$24-FD25)/'Sheet1 (2)'!$C$24)+(('Sheet1 (2)'!$C$25-FD26)/'Sheet1 (2)'!$C$25)+(('Sheet1 (2)'!$C$26-FD27)/'Sheet1 (2)'!$C$26)</f>
        <v>22.90909090909091</v>
      </c>
      <c r="FE28" s="11">
        <f>(('Sheet1 (2)'!$C$1-FE2)/'Sheet1 (2)'!$C$1)+(('Sheet1 (2)'!$C$2-FE3)/'Sheet1 (2)'!$C$2)+(('Sheet1 (2)'!$C$3-FE4)/'Sheet1 (2)'!$C$3)+(('Sheet1 (2)'!$C$4-FE5)/'Sheet1 (2)'!$C$4)+(('Sheet1 (2)'!$C$5-FE6)/'Sheet1 (2)'!$C$5)+(('Sheet1 (2)'!$C$6-FE7)/'Sheet1 (2)'!$C$6)+(('Sheet1 (2)'!$C$7-FE8)/'Sheet1 (2)'!$C$7)+(('Sheet1 (2)'!$C$8-FE9)/'Sheet1 (2)'!$C$8)+(('Sheet1 (2)'!$C$9-FE10)/'Sheet1 (2)'!$C$9)+(('Sheet1 (2)'!$C$10-FE11)/'Sheet1 (2)'!$C$10)+(('Sheet1 (2)'!$C$11-FE12)/'Sheet1 (2)'!$C$11)+(('Sheet1 (2)'!$C$12-FE13)/'Sheet1 (2)'!$C$12)+(('Sheet1 (2)'!$C$13-FE14)/'Sheet1 (2)'!$C$13)+(('Sheet1 (2)'!$C$14-FE15)/'Sheet1 (2)'!$C$14)+(('Sheet1 (2)'!$C$15-FE16)/'Sheet1 (2)'!$C$15)+(('Sheet1 (2)'!$C$16-FE17)/'Sheet1 (2)'!$C$16)+(('Sheet1 (2)'!$C$17-FE18)/'Sheet1 (2)'!$C$17)+(('Sheet1 (2)'!$C$18-FE19)/'Sheet1 (2)'!$C$18)+(('Sheet1 (2)'!$C$19-FE20)/'Sheet1 (2)'!$C$19)+(('Sheet1 (2)'!$C$20-FE21)/'Sheet1 (2)'!$C$20)+(('Sheet1 (2)'!$C$21-FE22)/'Sheet1 (2)'!$C$21)+(('Sheet1 (2)'!$C$22-FE23)/'Sheet1 (2)'!$C$22)+(('Sheet1 (2)'!$C$23-FE24)/'Sheet1 (2)'!$C$23)+(('Sheet1 (2)'!$C$24-FE25)/'Sheet1 (2)'!$C$24)+(('Sheet1 (2)'!$C$25-FE26)/'Sheet1 (2)'!$C$25)+(('Sheet1 (2)'!$C$26-FE27)/'Sheet1 (2)'!$C$26)</f>
        <v>12.5</v>
      </c>
      <c r="FF28" s="11">
        <f>(('Sheet1 (2)'!$C$1-FF2)/'Sheet1 (2)'!$C$1)+(('Sheet1 (2)'!$C$2-FF3)/'Sheet1 (2)'!$C$2)+(('Sheet1 (2)'!$C$3-FF4)/'Sheet1 (2)'!$C$3)+(('Sheet1 (2)'!$C$4-FF5)/'Sheet1 (2)'!$C$4)+(('Sheet1 (2)'!$C$5-FF6)/'Sheet1 (2)'!$C$5)+(('Sheet1 (2)'!$C$6-FF7)/'Sheet1 (2)'!$C$6)+(('Sheet1 (2)'!$C$7-FF8)/'Sheet1 (2)'!$C$7)+(('Sheet1 (2)'!$C$8-FF9)/'Sheet1 (2)'!$C$8)+(('Sheet1 (2)'!$C$9-FF10)/'Sheet1 (2)'!$C$9)+(('Sheet1 (2)'!$C$10-FF11)/'Sheet1 (2)'!$C$10)+(('Sheet1 (2)'!$C$11-FF12)/'Sheet1 (2)'!$C$11)+(('Sheet1 (2)'!$C$12-FF13)/'Sheet1 (2)'!$C$12)+(('Sheet1 (2)'!$C$13-FF14)/'Sheet1 (2)'!$C$13)+(('Sheet1 (2)'!$C$14-FF15)/'Sheet1 (2)'!$C$14)+(('Sheet1 (2)'!$C$15-FF16)/'Sheet1 (2)'!$C$15)+(('Sheet1 (2)'!$C$16-FF17)/'Sheet1 (2)'!$C$16)+(('Sheet1 (2)'!$C$17-FF18)/'Sheet1 (2)'!$C$17)+(('Sheet1 (2)'!$C$18-FF19)/'Sheet1 (2)'!$C$18)+(('Sheet1 (2)'!$C$19-FF20)/'Sheet1 (2)'!$C$19)+(('Sheet1 (2)'!$C$20-FF21)/'Sheet1 (2)'!$C$20)+(('Sheet1 (2)'!$C$21-FF22)/'Sheet1 (2)'!$C$21)+(('Sheet1 (2)'!$C$22-FF23)/'Sheet1 (2)'!$C$22)+(('Sheet1 (2)'!$C$23-FF24)/'Sheet1 (2)'!$C$23)+(('Sheet1 (2)'!$C$24-FF25)/'Sheet1 (2)'!$C$24)+(('Sheet1 (2)'!$C$25-FF26)/'Sheet1 (2)'!$C$25)+(('Sheet1 (2)'!$C$26-FF27)/'Sheet1 (2)'!$C$26)</f>
        <v>17</v>
      </c>
      <c r="FG28" s="11">
        <f>(('Sheet1 (2)'!$C$1-FG2)/'Sheet1 (2)'!$C$1)+(('Sheet1 (2)'!$C$2-FG3)/'Sheet1 (2)'!$C$2)+(('Sheet1 (2)'!$C$3-FG4)/'Sheet1 (2)'!$C$3)+(('Sheet1 (2)'!$C$4-FG5)/'Sheet1 (2)'!$C$4)+(('Sheet1 (2)'!$C$5-FG6)/'Sheet1 (2)'!$C$5)+(('Sheet1 (2)'!$C$6-FG7)/'Sheet1 (2)'!$C$6)+(('Sheet1 (2)'!$C$7-FG8)/'Sheet1 (2)'!$C$7)+(('Sheet1 (2)'!$C$8-FG9)/'Sheet1 (2)'!$C$8)+(('Sheet1 (2)'!$C$9-FG10)/'Sheet1 (2)'!$C$9)+(('Sheet1 (2)'!$C$10-FG11)/'Sheet1 (2)'!$C$10)+(('Sheet1 (2)'!$C$11-FG12)/'Sheet1 (2)'!$C$11)+(('Sheet1 (2)'!$C$12-FG13)/'Sheet1 (2)'!$C$12)+(('Sheet1 (2)'!$C$13-FG14)/'Sheet1 (2)'!$C$13)+(('Sheet1 (2)'!$C$14-FG15)/'Sheet1 (2)'!$C$14)+(('Sheet1 (2)'!$C$15-FG16)/'Sheet1 (2)'!$C$15)+(('Sheet1 (2)'!$C$16-FG17)/'Sheet1 (2)'!$C$16)+(('Sheet1 (2)'!$C$17-FG18)/'Sheet1 (2)'!$C$17)+(('Sheet1 (2)'!$C$18-FG19)/'Sheet1 (2)'!$C$18)+(('Sheet1 (2)'!$C$19-FG20)/'Sheet1 (2)'!$C$19)+(('Sheet1 (2)'!$C$20-FG21)/'Sheet1 (2)'!$C$20)+(('Sheet1 (2)'!$C$21-FG22)/'Sheet1 (2)'!$C$21)+(('Sheet1 (2)'!$C$22-FG23)/'Sheet1 (2)'!$C$22)+(('Sheet1 (2)'!$C$23-FG24)/'Sheet1 (2)'!$C$23)+(('Sheet1 (2)'!$C$24-FG25)/'Sheet1 (2)'!$C$24)+(('Sheet1 (2)'!$C$25-FG26)/'Sheet1 (2)'!$C$25)+(('Sheet1 (2)'!$C$26-FG27)/'Sheet1 (2)'!$C$26)</f>
        <v>17.595959595959599</v>
      </c>
      <c r="FH28" s="11">
        <f>(('Sheet1 (2)'!$C$1-FH2)/'Sheet1 (2)'!$C$1)+(('Sheet1 (2)'!$C$2-FH3)/'Sheet1 (2)'!$C$2)+(('Sheet1 (2)'!$C$3-FH4)/'Sheet1 (2)'!$C$3)+(('Sheet1 (2)'!$C$4-FH5)/'Sheet1 (2)'!$C$4)+(('Sheet1 (2)'!$C$5-FH6)/'Sheet1 (2)'!$C$5)+(('Sheet1 (2)'!$C$6-FH7)/'Sheet1 (2)'!$C$6)+(('Sheet1 (2)'!$C$7-FH8)/'Sheet1 (2)'!$C$7)+(('Sheet1 (2)'!$C$8-FH9)/'Sheet1 (2)'!$C$8)+(('Sheet1 (2)'!$C$9-FH10)/'Sheet1 (2)'!$C$9)+(('Sheet1 (2)'!$C$10-FH11)/'Sheet1 (2)'!$C$10)+(('Sheet1 (2)'!$C$11-FH12)/'Sheet1 (2)'!$C$11)+(('Sheet1 (2)'!$C$12-FH13)/'Sheet1 (2)'!$C$12)+(('Sheet1 (2)'!$C$13-FH14)/'Sheet1 (2)'!$C$13)+(('Sheet1 (2)'!$C$14-FH15)/'Sheet1 (2)'!$C$14)+(('Sheet1 (2)'!$C$15-FH16)/'Sheet1 (2)'!$C$15)+(('Sheet1 (2)'!$C$16-FH17)/'Sheet1 (2)'!$C$16)+(('Sheet1 (2)'!$C$17-FH18)/'Sheet1 (2)'!$C$17)+(('Sheet1 (2)'!$C$18-FH19)/'Sheet1 (2)'!$C$18)+(('Sheet1 (2)'!$C$19-FH20)/'Sheet1 (2)'!$C$19)+(('Sheet1 (2)'!$C$20-FH21)/'Sheet1 (2)'!$C$20)+(('Sheet1 (2)'!$C$21-FH22)/'Sheet1 (2)'!$C$21)+(('Sheet1 (2)'!$C$22-FH23)/'Sheet1 (2)'!$C$22)+(('Sheet1 (2)'!$C$23-FH24)/'Sheet1 (2)'!$C$23)+(('Sheet1 (2)'!$C$24-FH25)/'Sheet1 (2)'!$C$24)+(('Sheet1 (2)'!$C$25-FH26)/'Sheet1 (2)'!$C$25)+(('Sheet1 (2)'!$C$26-FH27)/'Sheet1 (2)'!$C$26)</f>
        <v>17.957070707070706</v>
      </c>
      <c r="FI28" s="11">
        <f>(('Sheet1 (2)'!$C$1-FI2)/'Sheet1 (2)'!$C$1)+(('Sheet1 (2)'!$C$2-FI3)/'Sheet1 (2)'!$C$2)+(('Sheet1 (2)'!$C$3-FI4)/'Sheet1 (2)'!$C$3)+(('Sheet1 (2)'!$C$4-FI5)/'Sheet1 (2)'!$C$4)+(('Sheet1 (2)'!$C$5-FI6)/'Sheet1 (2)'!$C$5)+(('Sheet1 (2)'!$C$6-FI7)/'Sheet1 (2)'!$C$6)+(('Sheet1 (2)'!$C$7-FI8)/'Sheet1 (2)'!$C$7)+(('Sheet1 (2)'!$C$8-FI9)/'Sheet1 (2)'!$C$8)+(('Sheet1 (2)'!$C$9-FI10)/'Sheet1 (2)'!$C$9)+(('Sheet1 (2)'!$C$10-FI11)/'Sheet1 (2)'!$C$10)+(('Sheet1 (2)'!$C$11-FI12)/'Sheet1 (2)'!$C$11)+(('Sheet1 (2)'!$C$12-FI13)/'Sheet1 (2)'!$C$12)+(('Sheet1 (2)'!$C$13-FI14)/'Sheet1 (2)'!$C$13)+(('Sheet1 (2)'!$C$14-FI15)/'Sheet1 (2)'!$C$14)+(('Sheet1 (2)'!$C$15-FI16)/'Sheet1 (2)'!$C$15)+(('Sheet1 (2)'!$C$16-FI17)/'Sheet1 (2)'!$C$16)+(('Sheet1 (2)'!$C$17-FI18)/'Sheet1 (2)'!$C$17)+(('Sheet1 (2)'!$C$18-FI19)/'Sheet1 (2)'!$C$18)+(('Sheet1 (2)'!$C$19-FI20)/'Sheet1 (2)'!$C$19)+(('Sheet1 (2)'!$C$20-FI21)/'Sheet1 (2)'!$C$20)+(('Sheet1 (2)'!$C$21-FI22)/'Sheet1 (2)'!$C$21)+(('Sheet1 (2)'!$C$22-FI23)/'Sheet1 (2)'!$C$22)+(('Sheet1 (2)'!$C$23-FI24)/'Sheet1 (2)'!$C$23)+(('Sheet1 (2)'!$C$24-FI25)/'Sheet1 (2)'!$C$24)+(('Sheet1 (2)'!$C$25-FI26)/'Sheet1 (2)'!$C$25)+(('Sheet1 (2)'!$C$26-FI27)/'Sheet1 (2)'!$C$26)</f>
        <v>21.047979797979799</v>
      </c>
      <c r="FJ28" s="11">
        <f>(('Sheet1 (2)'!$C$1-FJ2)/'Sheet1 (2)'!$C$1)+(('Sheet1 (2)'!$C$2-FJ3)/'Sheet1 (2)'!$C$2)+(('Sheet1 (2)'!$C$3-FJ4)/'Sheet1 (2)'!$C$3)+(('Sheet1 (2)'!$C$4-FJ5)/'Sheet1 (2)'!$C$4)+(('Sheet1 (2)'!$C$5-FJ6)/'Sheet1 (2)'!$C$5)+(('Sheet1 (2)'!$C$6-FJ7)/'Sheet1 (2)'!$C$6)+(('Sheet1 (2)'!$C$7-FJ8)/'Sheet1 (2)'!$C$7)+(('Sheet1 (2)'!$C$8-FJ9)/'Sheet1 (2)'!$C$8)+(('Sheet1 (2)'!$C$9-FJ10)/'Sheet1 (2)'!$C$9)+(('Sheet1 (2)'!$C$10-FJ11)/'Sheet1 (2)'!$C$10)+(('Sheet1 (2)'!$C$11-FJ12)/'Sheet1 (2)'!$C$11)+(('Sheet1 (2)'!$C$12-FJ13)/'Sheet1 (2)'!$C$12)+(('Sheet1 (2)'!$C$13-FJ14)/'Sheet1 (2)'!$C$13)+(('Sheet1 (2)'!$C$14-FJ15)/'Sheet1 (2)'!$C$14)+(('Sheet1 (2)'!$C$15-FJ16)/'Sheet1 (2)'!$C$15)+(('Sheet1 (2)'!$C$16-FJ17)/'Sheet1 (2)'!$C$16)+(('Sheet1 (2)'!$C$17-FJ18)/'Sheet1 (2)'!$C$17)+(('Sheet1 (2)'!$C$18-FJ19)/'Sheet1 (2)'!$C$18)+(('Sheet1 (2)'!$C$19-FJ20)/'Sheet1 (2)'!$C$19)+(('Sheet1 (2)'!$C$20-FJ21)/'Sheet1 (2)'!$C$20)+(('Sheet1 (2)'!$C$21-FJ22)/'Sheet1 (2)'!$C$21)+(('Sheet1 (2)'!$C$22-FJ23)/'Sheet1 (2)'!$C$22)+(('Sheet1 (2)'!$C$23-FJ24)/'Sheet1 (2)'!$C$23)+(('Sheet1 (2)'!$C$24-FJ25)/'Sheet1 (2)'!$C$24)+(('Sheet1 (2)'!$C$25-FJ26)/'Sheet1 (2)'!$C$25)+(('Sheet1 (2)'!$C$26-FJ27)/'Sheet1 (2)'!$C$26)</f>
        <v>13.75</v>
      </c>
      <c r="FK28" s="11">
        <f>(('Sheet1 (2)'!$C$1-FK2)/'Sheet1 (2)'!$C$1)+(('Sheet1 (2)'!$C$2-FK3)/'Sheet1 (2)'!$C$2)+(('Sheet1 (2)'!$C$3-FK4)/'Sheet1 (2)'!$C$3)+(('Sheet1 (2)'!$C$4-FK5)/'Sheet1 (2)'!$C$4)+(('Sheet1 (2)'!$C$5-FK6)/'Sheet1 (2)'!$C$5)+(('Sheet1 (2)'!$C$6-FK7)/'Sheet1 (2)'!$C$6)+(('Sheet1 (2)'!$C$7-FK8)/'Sheet1 (2)'!$C$7)+(('Sheet1 (2)'!$C$8-FK9)/'Sheet1 (2)'!$C$8)+(('Sheet1 (2)'!$C$9-FK10)/'Sheet1 (2)'!$C$9)+(('Sheet1 (2)'!$C$10-FK11)/'Sheet1 (2)'!$C$10)+(('Sheet1 (2)'!$C$11-FK12)/'Sheet1 (2)'!$C$11)+(('Sheet1 (2)'!$C$12-FK13)/'Sheet1 (2)'!$C$12)+(('Sheet1 (2)'!$C$13-FK14)/'Sheet1 (2)'!$C$13)+(('Sheet1 (2)'!$C$14-FK15)/'Sheet1 (2)'!$C$14)+(('Sheet1 (2)'!$C$15-FK16)/'Sheet1 (2)'!$C$15)+(('Sheet1 (2)'!$C$16-FK17)/'Sheet1 (2)'!$C$16)+(('Sheet1 (2)'!$C$17-FK18)/'Sheet1 (2)'!$C$17)+(('Sheet1 (2)'!$C$18-FK19)/'Sheet1 (2)'!$C$18)+(('Sheet1 (2)'!$C$19-FK20)/'Sheet1 (2)'!$C$19)+(('Sheet1 (2)'!$C$20-FK21)/'Sheet1 (2)'!$C$20)+(('Sheet1 (2)'!$C$21-FK22)/'Sheet1 (2)'!$C$21)+(('Sheet1 (2)'!$C$22-FK23)/'Sheet1 (2)'!$C$22)+(('Sheet1 (2)'!$C$23-FK24)/'Sheet1 (2)'!$C$23)+(('Sheet1 (2)'!$C$24-FK25)/'Sheet1 (2)'!$C$24)+(('Sheet1 (2)'!$C$25-FK26)/'Sheet1 (2)'!$C$25)+(('Sheet1 (2)'!$C$26-FK27)/'Sheet1 (2)'!$C$26)</f>
        <v>22</v>
      </c>
      <c r="FL28" s="11">
        <f>(('Sheet1 (2)'!$C$1-FL2)/'Sheet1 (2)'!$C$1)+(('Sheet1 (2)'!$C$2-FL3)/'Sheet1 (2)'!$C$2)+(('Sheet1 (2)'!$C$3-FL4)/'Sheet1 (2)'!$C$3)+(('Sheet1 (2)'!$C$4-FL5)/'Sheet1 (2)'!$C$4)+(('Sheet1 (2)'!$C$5-FL6)/'Sheet1 (2)'!$C$5)+(('Sheet1 (2)'!$C$6-FL7)/'Sheet1 (2)'!$C$6)+(('Sheet1 (2)'!$C$7-FL8)/'Sheet1 (2)'!$C$7)+(('Sheet1 (2)'!$C$8-FL9)/'Sheet1 (2)'!$C$8)+(('Sheet1 (2)'!$C$9-FL10)/'Sheet1 (2)'!$C$9)+(('Sheet1 (2)'!$C$10-FL11)/'Sheet1 (2)'!$C$10)+(('Sheet1 (2)'!$C$11-FL12)/'Sheet1 (2)'!$C$11)+(('Sheet1 (2)'!$C$12-FL13)/'Sheet1 (2)'!$C$12)+(('Sheet1 (2)'!$C$13-FL14)/'Sheet1 (2)'!$C$13)+(('Sheet1 (2)'!$C$14-FL15)/'Sheet1 (2)'!$C$14)+(('Sheet1 (2)'!$C$15-FL16)/'Sheet1 (2)'!$C$15)+(('Sheet1 (2)'!$C$16-FL17)/'Sheet1 (2)'!$C$16)+(('Sheet1 (2)'!$C$17-FL18)/'Sheet1 (2)'!$C$17)+(('Sheet1 (2)'!$C$18-FL19)/'Sheet1 (2)'!$C$18)+(('Sheet1 (2)'!$C$19-FL20)/'Sheet1 (2)'!$C$19)+(('Sheet1 (2)'!$C$20-FL21)/'Sheet1 (2)'!$C$20)+(('Sheet1 (2)'!$C$21-FL22)/'Sheet1 (2)'!$C$21)+(('Sheet1 (2)'!$C$22-FL23)/'Sheet1 (2)'!$C$22)+(('Sheet1 (2)'!$C$23-FL24)/'Sheet1 (2)'!$C$23)+(('Sheet1 (2)'!$C$24-FL25)/'Sheet1 (2)'!$C$24)+(('Sheet1 (2)'!$C$25-FL26)/'Sheet1 (2)'!$C$25)+(('Sheet1 (2)'!$C$26-FL27)/'Sheet1 (2)'!$C$26)</f>
        <v>22</v>
      </c>
      <c r="FM28" s="11">
        <f>(('Sheet1 (2)'!$C$1-FM2)/'Sheet1 (2)'!$C$1)+(('Sheet1 (2)'!$C$2-FM3)/'Sheet1 (2)'!$C$2)+(('Sheet1 (2)'!$C$3-FM4)/'Sheet1 (2)'!$C$3)+(('Sheet1 (2)'!$C$4-FM5)/'Sheet1 (2)'!$C$4)+(('Sheet1 (2)'!$C$5-FM6)/'Sheet1 (2)'!$C$5)+(('Sheet1 (2)'!$C$6-FM7)/'Sheet1 (2)'!$C$6)+(('Sheet1 (2)'!$C$7-FM8)/'Sheet1 (2)'!$C$7)+(('Sheet1 (2)'!$C$8-FM9)/'Sheet1 (2)'!$C$8)+(('Sheet1 (2)'!$C$9-FM10)/'Sheet1 (2)'!$C$9)+(('Sheet1 (2)'!$C$10-FM11)/'Sheet1 (2)'!$C$10)+(('Sheet1 (2)'!$C$11-FM12)/'Sheet1 (2)'!$C$11)+(('Sheet1 (2)'!$C$12-FM13)/'Sheet1 (2)'!$C$12)+(('Sheet1 (2)'!$C$13-FM14)/'Sheet1 (2)'!$C$13)+(('Sheet1 (2)'!$C$14-FM15)/'Sheet1 (2)'!$C$14)+(('Sheet1 (2)'!$C$15-FM16)/'Sheet1 (2)'!$C$15)+(('Sheet1 (2)'!$C$16-FM17)/'Sheet1 (2)'!$C$16)+(('Sheet1 (2)'!$C$17-FM18)/'Sheet1 (2)'!$C$17)+(('Sheet1 (2)'!$C$18-FM19)/'Sheet1 (2)'!$C$18)+(('Sheet1 (2)'!$C$19-FM20)/'Sheet1 (2)'!$C$19)+(('Sheet1 (2)'!$C$20-FM21)/'Sheet1 (2)'!$C$20)+(('Sheet1 (2)'!$C$21-FM22)/'Sheet1 (2)'!$C$21)+(('Sheet1 (2)'!$C$22-FM23)/'Sheet1 (2)'!$C$22)+(('Sheet1 (2)'!$C$23-FM24)/'Sheet1 (2)'!$C$23)+(('Sheet1 (2)'!$C$24-FM25)/'Sheet1 (2)'!$C$24)+(('Sheet1 (2)'!$C$25-FM26)/'Sheet1 (2)'!$C$25)+(('Sheet1 (2)'!$C$26-FM27)/'Sheet1 (2)'!$C$26)</f>
        <v>10.75</v>
      </c>
      <c r="FN28" s="11">
        <f>(('Sheet1 (2)'!$C$1-FN2)/'Sheet1 (2)'!$C$1)+(('Sheet1 (2)'!$C$2-FN3)/'Sheet1 (2)'!$C$2)+(('Sheet1 (2)'!$C$3-FN4)/'Sheet1 (2)'!$C$3)+(('Sheet1 (2)'!$C$4-FN5)/'Sheet1 (2)'!$C$4)+(('Sheet1 (2)'!$C$5-FN6)/'Sheet1 (2)'!$C$5)+(('Sheet1 (2)'!$C$6-FN7)/'Sheet1 (2)'!$C$6)+(('Sheet1 (2)'!$C$7-FN8)/'Sheet1 (2)'!$C$7)+(('Sheet1 (2)'!$C$8-FN9)/'Sheet1 (2)'!$C$8)+(('Sheet1 (2)'!$C$9-FN10)/'Sheet1 (2)'!$C$9)+(('Sheet1 (2)'!$C$10-FN11)/'Sheet1 (2)'!$C$10)+(('Sheet1 (2)'!$C$11-FN12)/'Sheet1 (2)'!$C$11)+(('Sheet1 (2)'!$C$12-FN13)/'Sheet1 (2)'!$C$12)+(('Sheet1 (2)'!$C$13-FN14)/'Sheet1 (2)'!$C$13)+(('Sheet1 (2)'!$C$14-FN15)/'Sheet1 (2)'!$C$14)+(('Sheet1 (2)'!$C$15-FN16)/'Sheet1 (2)'!$C$15)+(('Sheet1 (2)'!$C$16-FN17)/'Sheet1 (2)'!$C$16)+(('Sheet1 (2)'!$C$17-FN18)/'Sheet1 (2)'!$C$17)+(('Sheet1 (2)'!$C$18-FN19)/'Sheet1 (2)'!$C$18)+(('Sheet1 (2)'!$C$19-FN20)/'Sheet1 (2)'!$C$19)+(('Sheet1 (2)'!$C$20-FN21)/'Sheet1 (2)'!$C$20)+(('Sheet1 (2)'!$C$21-FN22)/'Sheet1 (2)'!$C$21)+(('Sheet1 (2)'!$C$22-FN23)/'Sheet1 (2)'!$C$22)+(('Sheet1 (2)'!$C$23-FN24)/'Sheet1 (2)'!$C$23)+(('Sheet1 (2)'!$C$24-FN25)/'Sheet1 (2)'!$C$24)+(('Sheet1 (2)'!$C$25-FN26)/'Sheet1 (2)'!$C$25)+(('Sheet1 (2)'!$C$26-FN27)/'Sheet1 (2)'!$C$26)</f>
        <v>6.7070707070707076</v>
      </c>
      <c r="FO28" s="11">
        <f>(('Sheet1 (2)'!$C$1-FO2)/'Sheet1 (2)'!$C$1)+(('Sheet1 (2)'!$C$2-FO3)/'Sheet1 (2)'!$C$2)+(('Sheet1 (2)'!$C$3-FO4)/'Sheet1 (2)'!$C$3)+(('Sheet1 (2)'!$C$4-FO5)/'Sheet1 (2)'!$C$4)+(('Sheet1 (2)'!$C$5-FO6)/'Sheet1 (2)'!$C$5)+(('Sheet1 (2)'!$C$6-FO7)/'Sheet1 (2)'!$C$6)+(('Sheet1 (2)'!$C$7-FO8)/'Sheet1 (2)'!$C$7)+(('Sheet1 (2)'!$C$8-FO9)/'Sheet1 (2)'!$C$8)+(('Sheet1 (2)'!$C$9-FO10)/'Sheet1 (2)'!$C$9)+(('Sheet1 (2)'!$C$10-FO11)/'Sheet1 (2)'!$C$10)+(('Sheet1 (2)'!$C$11-FO12)/'Sheet1 (2)'!$C$11)+(('Sheet1 (2)'!$C$12-FO13)/'Sheet1 (2)'!$C$12)+(('Sheet1 (2)'!$C$13-FO14)/'Sheet1 (2)'!$C$13)+(('Sheet1 (2)'!$C$14-FO15)/'Sheet1 (2)'!$C$14)+(('Sheet1 (2)'!$C$15-FO16)/'Sheet1 (2)'!$C$15)+(('Sheet1 (2)'!$C$16-FO17)/'Sheet1 (2)'!$C$16)+(('Sheet1 (2)'!$C$17-FO18)/'Sheet1 (2)'!$C$17)+(('Sheet1 (2)'!$C$18-FO19)/'Sheet1 (2)'!$C$18)+(('Sheet1 (2)'!$C$19-FO20)/'Sheet1 (2)'!$C$19)+(('Sheet1 (2)'!$C$20-FO21)/'Sheet1 (2)'!$C$20)+(('Sheet1 (2)'!$C$21-FO22)/'Sheet1 (2)'!$C$21)+(('Sheet1 (2)'!$C$22-FO23)/'Sheet1 (2)'!$C$22)+(('Sheet1 (2)'!$C$23-FO24)/'Sheet1 (2)'!$C$23)+(('Sheet1 (2)'!$C$24-FO25)/'Sheet1 (2)'!$C$24)+(('Sheet1 (2)'!$C$25-FO26)/'Sheet1 (2)'!$C$25)+(('Sheet1 (2)'!$C$26-FO27)/'Sheet1 (2)'!$C$26)</f>
        <v>16.047979797979799</v>
      </c>
      <c r="FP28" s="11">
        <f>(('Sheet1 (2)'!$C$1-FP2)/'Sheet1 (2)'!$C$1)+(('Sheet1 (2)'!$C$2-FP3)/'Sheet1 (2)'!$C$2)+(('Sheet1 (2)'!$C$3-FP4)/'Sheet1 (2)'!$C$3)+(('Sheet1 (2)'!$C$4-FP5)/'Sheet1 (2)'!$C$4)+(('Sheet1 (2)'!$C$5-FP6)/'Sheet1 (2)'!$C$5)+(('Sheet1 (2)'!$C$6-FP7)/'Sheet1 (2)'!$C$6)+(('Sheet1 (2)'!$C$7-FP8)/'Sheet1 (2)'!$C$7)+(('Sheet1 (2)'!$C$8-FP9)/'Sheet1 (2)'!$C$8)+(('Sheet1 (2)'!$C$9-FP10)/'Sheet1 (2)'!$C$9)+(('Sheet1 (2)'!$C$10-FP11)/'Sheet1 (2)'!$C$10)+(('Sheet1 (2)'!$C$11-FP12)/'Sheet1 (2)'!$C$11)+(('Sheet1 (2)'!$C$12-FP13)/'Sheet1 (2)'!$C$12)+(('Sheet1 (2)'!$C$13-FP14)/'Sheet1 (2)'!$C$13)+(('Sheet1 (2)'!$C$14-FP15)/'Sheet1 (2)'!$C$14)+(('Sheet1 (2)'!$C$15-FP16)/'Sheet1 (2)'!$C$15)+(('Sheet1 (2)'!$C$16-FP17)/'Sheet1 (2)'!$C$16)+(('Sheet1 (2)'!$C$17-FP18)/'Sheet1 (2)'!$C$17)+(('Sheet1 (2)'!$C$18-FP19)/'Sheet1 (2)'!$C$18)+(('Sheet1 (2)'!$C$19-FP20)/'Sheet1 (2)'!$C$19)+(('Sheet1 (2)'!$C$20-FP21)/'Sheet1 (2)'!$C$20)+(('Sheet1 (2)'!$C$21-FP22)/'Sheet1 (2)'!$C$21)+(('Sheet1 (2)'!$C$22-FP23)/'Sheet1 (2)'!$C$22)+(('Sheet1 (2)'!$C$23-FP24)/'Sheet1 (2)'!$C$23)+(('Sheet1 (2)'!$C$24-FP25)/'Sheet1 (2)'!$C$24)+(('Sheet1 (2)'!$C$25-FP26)/'Sheet1 (2)'!$C$25)+(('Sheet1 (2)'!$C$26-FP27)/'Sheet1 (2)'!$C$26)</f>
        <v>15.5</v>
      </c>
      <c r="FQ28" s="11">
        <f>(('Sheet1 (2)'!$C$1-FQ2)/'Sheet1 (2)'!$C$1)+(('Sheet1 (2)'!$C$2-FQ3)/'Sheet1 (2)'!$C$2)+(('Sheet1 (2)'!$C$3-FQ4)/'Sheet1 (2)'!$C$3)+(('Sheet1 (2)'!$C$4-FQ5)/'Sheet1 (2)'!$C$4)+(('Sheet1 (2)'!$C$5-FQ6)/'Sheet1 (2)'!$C$5)+(('Sheet1 (2)'!$C$6-FQ7)/'Sheet1 (2)'!$C$6)+(('Sheet1 (2)'!$C$7-FQ8)/'Sheet1 (2)'!$C$7)+(('Sheet1 (2)'!$C$8-FQ9)/'Sheet1 (2)'!$C$8)+(('Sheet1 (2)'!$C$9-FQ10)/'Sheet1 (2)'!$C$9)+(('Sheet1 (2)'!$C$10-FQ11)/'Sheet1 (2)'!$C$10)+(('Sheet1 (2)'!$C$11-FQ12)/'Sheet1 (2)'!$C$11)+(('Sheet1 (2)'!$C$12-FQ13)/'Sheet1 (2)'!$C$12)+(('Sheet1 (2)'!$C$13-FQ14)/'Sheet1 (2)'!$C$13)+(('Sheet1 (2)'!$C$14-FQ15)/'Sheet1 (2)'!$C$14)+(('Sheet1 (2)'!$C$15-FQ16)/'Sheet1 (2)'!$C$15)+(('Sheet1 (2)'!$C$16-FQ17)/'Sheet1 (2)'!$C$16)+(('Sheet1 (2)'!$C$17-FQ18)/'Sheet1 (2)'!$C$17)+(('Sheet1 (2)'!$C$18-FQ19)/'Sheet1 (2)'!$C$18)+(('Sheet1 (2)'!$C$19-FQ20)/'Sheet1 (2)'!$C$19)+(('Sheet1 (2)'!$C$20-FQ21)/'Sheet1 (2)'!$C$20)+(('Sheet1 (2)'!$C$21-FQ22)/'Sheet1 (2)'!$C$21)+(('Sheet1 (2)'!$C$22-FQ23)/'Sheet1 (2)'!$C$22)+(('Sheet1 (2)'!$C$23-FQ24)/'Sheet1 (2)'!$C$23)+(('Sheet1 (2)'!$C$24-FQ25)/'Sheet1 (2)'!$C$24)+(('Sheet1 (2)'!$C$25-FQ26)/'Sheet1 (2)'!$C$25)+(('Sheet1 (2)'!$C$26-FQ27)/'Sheet1 (2)'!$C$26)</f>
        <v>11.484848484848486</v>
      </c>
      <c r="FR28" s="11">
        <f>(('Sheet1 (2)'!$C$1-FR2)/'Sheet1 (2)'!$C$1)+(('Sheet1 (2)'!$C$2-FR3)/'Sheet1 (2)'!$C$2)+(('Sheet1 (2)'!$C$3-FR4)/'Sheet1 (2)'!$C$3)+(('Sheet1 (2)'!$C$4-FR5)/'Sheet1 (2)'!$C$4)+(('Sheet1 (2)'!$C$5-FR6)/'Sheet1 (2)'!$C$5)+(('Sheet1 (2)'!$C$6-FR7)/'Sheet1 (2)'!$C$6)+(('Sheet1 (2)'!$C$7-FR8)/'Sheet1 (2)'!$C$7)+(('Sheet1 (2)'!$C$8-FR9)/'Sheet1 (2)'!$C$8)+(('Sheet1 (2)'!$C$9-FR10)/'Sheet1 (2)'!$C$9)+(('Sheet1 (2)'!$C$10-FR11)/'Sheet1 (2)'!$C$10)+(('Sheet1 (2)'!$C$11-FR12)/'Sheet1 (2)'!$C$11)+(('Sheet1 (2)'!$C$12-FR13)/'Sheet1 (2)'!$C$12)+(('Sheet1 (2)'!$C$13-FR14)/'Sheet1 (2)'!$C$13)+(('Sheet1 (2)'!$C$14-FR15)/'Sheet1 (2)'!$C$14)+(('Sheet1 (2)'!$C$15-FR16)/'Sheet1 (2)'!$C$15)+(('Sheet1 (2)'!$C$16-FR17)/'Sheet1 (2)'!$C$16)+(('Sheet1 (2)'!$C$17-FR18)/'Sheet1 (2)'!$C$17)+(('Sheet1 (2)'!$C$18-FR19)/'Sheet1 (2)'!$C$18)+(('Sheet1 (2)'!$C$19-FR20)/'Sheet1 (2)'!$C$19)+(('Sheet1 (2)'!$C$20-FR21)/'Sheet1 (2)'!$C$20)+(('Sheet1 (2)'!$C$21-FR22)/'Sheet1 (2)'!$C$21)+(('Sheet1 (2)'!$C$22-FR23)/'Sheet1 (2)'!$C$22)+(('Sheet1 (2)'!$C$23-FR24)/'Sheet1 (2)'!$C$23)+(('Sheet1 (2)'!$C$24-FR25)/'Sheet1 (2)'!$C$24)+(('Sheet1 (2)'!$C$25-FR26)/'Sheet1 (2)'!$C$25)+(('Sheet1 (2)'!$C$26-FR27)/'Sheet1 (2)'!$C$26)</f>
        <v>10.75</v>
      </c>
      <c r="FS28" s="11">
        <f>(('Sheet1 (2)'!$C$1-FS2)/'Sheet1 (2)'!$C$1)+(('Sheet1 (2)'!$C$2-FS3)/'Sheet1 (2)'!$C$2)+(('Sheet1 (2)'!$C$3-FS4)/'Sheet1 (2)'!$C$3)+(('Sheet1 (2)'!$C$4-FS5)/'Sheet1 (2)'!$C$4)+(('Sheet1 (2)'!$C$5-FS6)/'Sheet1 (2)'!$C$5)+(('Sheet1 (2)'!$C$6-FS7)/'Sheet1 (2)'!$C$6)+(('Sheet1 (2)'!$C$7-FS8)/'Sheet1 (2)'!$C$7)+(('Sheet1 (2)'!$C$8-FS9)/'Sheet1 (2)'!$C$8)+(('Sheet1 (2)'!$C$9-FS10)/'Sheet1 (2)'!$C$9)+(('Sheet1 (2)'!$C$10-FS11)/'Sheet1 (2)'!$C$10)+(('Sheet1 (2)'!$C$11-FS12)/'Sheet1 (2)'!$C$11)+(('Sheet1 (2)'!$C$12-FS13)/'Sheet1 (2)'!$C$12)+(('Sheet1 (2)'!$C$13-FS14)/'Sheet1 (2)'!$C$13)+(('Sheet1 (2)'!$C$14-FS15)/'Sheet1 (2)'!$C$14)+(('Sheet1 (2)'!$C$15-FS16)/'Sheet1 (2)'!$C$15)+(('Sheet1 (2)'!$C$16-FS17)/'Sheet1 (2)'!$C$16)+(('Sheet1 (2)'!$C$17-FS18)/'Sheet1 (2)'!$C$17)+(('Sheet1 (2)'!$C$18-FS19)/'Sheet1 (2)'!$C$18)+(('Sheet1 (2)'!$C$19-FS20)/'Sheet1 (2)'!$C$19)+(('Sheet1 (2)'!$C$20-FS21)/'Sheet1 (2)'!$C$20)+(('Sheet1 (2)'!$C$21-FS22)/'Sheet1 (2)'!$C$21)+(('Sheet1 (2)'!$C$22-FS23)/'Sheet1 (2)'!$C$22)+(('Sheet1 (2)'!$C$23-FS24)/'Sheet1 (2)'!$C$23)+(('Sheet1 (2)'!$C$24-FS25)/'Sheet1 (2)'!$C$24)+(('Sheet1 (2)'!$C$25-FS26)/'Sheet1 (2)'!$C$25)+(('Sheet1 (2)'!$C$26-FS27)/'Sheet1 (2)'!$C$26)</f>
        <v>11.888888888888889</v>
      </c>
      <c r="FT28" s="11">
        <f>(('Sheet1 (2)'!$C$1-FT2)/'Sheet1 (2)'!$C$1)+(('Sheet1 (2)'!$C$2-FT3)/'Sheet1 (2)'!$C$2)+(('Sheet1 (2)'!$C$3-FT4)/'Sheet1 (2)'!$C$3)+(('Sheet1 (2)'!$C$4-FT5)/'Sheet1 (2)'!$C$4)+(('Sheet1 (2)'!$C$5-FT6)/'Sheet1 (2)'!$C$5)+(('Sheet1 (2)'!$C$6-FT7)/'Sheet1 (2)'!$C$6)+(('Sheet1 (2)'!$C$7-FT8)/'Sheet1 (2)'!$C$7)+(('Sheet1 (2)'!$C$8-FT9)/'Sheet1 (2)'!$C$8)+(('Sheet1 (2)'!$C$9-FT10)/'Sheet1 (2)'!$C$9)+(('Sheet1 (2)'!$C$10-FT11)/'Sheet1 (2)'!$C$10)+(('Sheet1 (2)'!$C$11-FT12)/'Sheet1 (2)'!$C$11)+(('Sheet1 (2)'!$C$12-FT13)/'Sheet1 (2)'!$C$12)+(('Sheet1 (2)'!$C$13-FT14)/'Sheet1 (2)'!$C$13)+(('Sheet1 (2)'!$C$14-FT15)/'Sheet1 (2)'!$C$14)+(('Sheet1 (2)'!$C$15-FT16)/'Sheet1 (2)'!$C$15)+(('Sheet1 (2)'!$C$16-FT17)/'Sheet1 (2)'!$C$16)+(('Sheet1 (2)'!$C$17-FT18)/'Sheet1 (2)'!$C$17)+(('Sheet1 (2)'!$C$18-FT19)/'Sheet1 (2)'!$C$18)+(('Sheet1 (2)'!$C$19-FT20)/'Sheet1 (2)'!$C$19)+(('Sheet1 (2)'!$C$20-FT21)/'Sheet1 (2)'!$C$20)+(('Sheet1 (2)'!$C$21-FT22)/'Sheet1 (2)'!$C$21)+(('Sheet1 (2)'!$C$22-FT23)/'Sheet1 (2)'!$C$22)+(('Sheet1 (2)'!$C$23-FT24)/'Sheet1 (2)'!$C$23)+(('Sheet1 (2)'!$C$24-FT25)/'Sheet1 (2)'!$C$24)+(('Sheet1 (2)'!$C$25-FT26)/'Sheet1 (2)'!$C$25)+(('Sheet1 (2)'!$C$26-FT27)/'Sheet1 (2)'!$C$26)</f>
        <v>20.416666666666664</v>
      </c>
      <c r="FU28" s="11">
        <f>(('Sheet1 (2)'!$C$1-FU2)/'Sheet1 (2)'!$C$1)+(('Sheet1 (2)'!$C$2-FU3)/'Sheet1 (2)'!$C$2)+(('Sheet1 (2)'!$C$3-FU4)/'Sheet1 (2)'!$C$3)+(('Sheet1 (2)'!$C$4-FU5)/'Sheet1 (2)'!$C$4)+(('Sheet1 (2)'!$C$5-FU6)/'Sheet1 (2)'!$C$5)+(('Sheet1 (2)'!$C$6-FU7)/'Sheet1 (2)'!$C$6)+(('Sheet1 (2)'!$C$7-FU8)/'Sheet1 (2)'!$C$7)+(('Sheet1 (2)'!$C$8-FU9)/'Sheet1 (2)'!$C$8)+(('Sheet1 (2)'!$C$9-FU10)/'Sheet1 (2)'!$C$9)+(('Sheet1 (2)'!$C$10-FU11)/'Sheet1 (2)'!$C$10)+(('Sheet1 (2)'!$C$11-FU12)/'Sheet1 (2)'!$C$11)+(('Sheet1 (2)'!$C$12-FU13)/'Sheet1 (2)'!$C$12)+(('Sheet1 (2)'!$C$13-FU14)/'Sheet1 (2)'!$C$13)+(('Sheet1 (2)'!$C$14-FU15)/'Sheet1 (2)'!$C$14)+(('Sheet1 (2)'!$C$15-FU16)/'Sheet1 (2)'!$C$15)+(('Sheet1 (2)'!$C$16-FU17)/'Sheet1 (2)'!$C$16)+(('Sheet1 (2)'!$C$17-FU18)/'Sheet1 (2)'!$C$17)+(('Sheet1 (2)'!$C$18-FU19)/'Sheet1 (2)'!$C$18)+(('Sheet1 (2)'!$C$19-FU20)/'Sheet1 (2)'!$C$19)+(('Sheet1 (2)'!$C$20-FU21)/'Sheet1 (2)'!$C$20)+(('Sheet1 (2)'!$C$21-FU22)/'Sheet1 (2)'!$C$21)+(('Sheet1 (2)'!$C$22-FU23)/'Sheet1 (2)'!$C$22)+(('Sheet1 (2)'!$C$23-FU24)/'Sheet1 (2)'!$C$23)+(('Sheet1 (2)'!$C$24-FU25)/'Sheet1 (2)'!$C$24)+(('Sheet1 (2)'!$C$25-FU26)/'Sheet1 (2)'!$C$25)+(('Sheet1 (2)'!$C$26-FU27)/'Sheet1 (2)'!$C$26)</f>
        <v>19.888888888888889</v>
      </c>
      <c r="FV28" s="11">
        <f>(('Sheet1 (2)'!$C$1-FV2)/'Sheet1 (2)'!$C$1)+(('Sheet1 (2)'!$C$2-FV3)/'Sheet1 (2)'!$C$2)+(('Sheet1 (2)'!$C$3-FV4)/'Sheet1 (2)'!$C$3)+(('Sheet1 (2)'!$C$4-FV5)/'Sheet1 (2)'!$C$4)+(('Sheet1 (2)'!$C$5-FV6)/'Sheet1 (2)'!$C$5)+(('Sheet1 (2)'!$C$6-FV7)/'Sheet1 (2)'!$C$6)+(('Sheet1 (2)'!$C$7-FV8)/'Sheet1 (2)'!$C$7)+(('Sheet1 (2)'!$C$8-FV9)/'Sheet1 (2)'!$C$8)+(('Sheet1 (2)'!$C$9-FV10)/'Sheet1 (2)'!$C$9)+(('Sheet1 (2)'!$C$10-FV11)/'Sheet1 (2)'!$C$10)+(('Sheet1 (2)'!$C$11-FV12)/'Sheet1 (2)'!$C$11)+(('Sheet1 (2)'!$C$12-FV13)/'Sheet1 (2)'!$C$12)+(('Sheet1 (2)'!$C$13-FV14)/'Sheet1 (2)'!$C$13)+(('Sheet1 (2)'!$C$14-FV15)/'Sheet1 (2)'!$C$14)+(('Sheet1 (2)'!$C$15-FV16)/'Sheet1 (2)'!$C$15)+(('Sheet1 (2)'!$C$16-FV17)/'Sheet1 (2)'!$C$16)+(('Sheet1 (2)'!$C$17-FV18)/'Sheet1 (2)'!$C$17)+(('Sheet1 (2)'!$C$18-FV19)/'Sheet1 (2)'!$C$18)+(('Sheet1 (2)'!$C$19-FV20)/'Sheet1 (2)'!$C$19)+(('Sheet1 (2)'!$C$20-FV21)/'Sheet1 (2)'!$C$20)+(('Sheet1 (2)'!$C$21-FV22)/'Sheet1 (2)'!$C$21)+(('Sheet1 (2)'!$C$22-FV23)/'Sheet1 (2)'!$C$22)+(('Sheet1 (2)'!$C$23-FV24)/'Sheet1 (2)'!$C$23)+(('Sheet1 (2)'!$C$24-FV25)/'Sheet1 (2)'!$C$24)+(('Sheet1 (2)'!$C$25-FV26)/'Sheet1 (2)'!$C$25)+(('Sheet1 (2)'!$C$26-FV27)/'Sheet1 (2)'!$C$26)</f>
        <v>16.616161616161616</v>
      </c>
      <c r="FW28" s="11">
        <f>(('Sheet1 (2)'!$C$1-FW2)/'Sheet1 (2)'!$C$1)+(('Sheet1 (2)'!$C$2-FW3)/'Sheet1 (2)'!$C$2)+(('Sheet1 (2)'!$C$3-FW4)/'Sheet1 (2)'!$C$3)+(('Sheet1 (2)'!$C$4-FW5)/'Sheet1 (2)'!$C$4)+(('Sheet1 (2)'!$C$5-FW6)/'Sheet1 (2)'!$C$5)+(('Sheet1 (2)'!$C$6-FW7)/'Sheet1 (2)'!$C$6)+(('Sheet1 (2)'!$C$7-FW8)/'Sheet1 (2)'!$C$7)+(('Sheet1 (2)'!$C$8-FW9)/'Sheet1 (2)'!$C$8)+(('Sheet1 (2)'!$C$9-FW10)/'Sheet1 (2)'!$C$9)+(('Sheet1 (2)'!$C$10-FW11)/'Sheet1 (2)'!$C$10)+(('Sheet1 (2)'!$C$11-FW12)/'Sheet1 (2)'!$C$11)+(('Sheet1 (2)'!$C$12-FW13)/'Sheet1 (2)'!$C$12)+(('Sheet1 (2)'!$C$13-FW14)/'Sheet1 (2)'!$C$13)+(('Sheet1 (2)'!$C$14-FW15)/'Sheet1 (2)'!$C$14)+(('Sheet1 (2)'!$C$15-FW16)/'Sheet1 (2)'!$C$15)+(('Sheet1 (2)'!$C$16-FW17)/'Sheet1 (2)'!$C$16)+(('Sheet1 (2)'!$C$17-FW18)/'Sheet1 (2)'!$C$17)+(('Sheet1 (2)'!$C$18-FW19)/'Sheet1 (2)'!$C$18)+(('Sheet1 (2)'!$C$19-FW20)/'Sheet1 (2)'!$C$19)+(('Sheet1 (2)'!$C$20-FW21)/'Sheet1 (2)'!$C$20)+(('Sheet1 (2)'!$C$21-FW22)/'Sheet1 (2)'!$C$21)+(('Sheet1 (2)'!$C$22-FW23)/'Sheet1 (2)'!$C$22)+(('Sheet1 (2)'!$C$23-FW24)/'Sheet1 (2)'!$C$23)+(('Sheet1 (2)'!$C$24-FW25)/'Sheet1 (2)'!$C$24)+(('Sheet1 (2)'!$C$25-FW26)/'Sheet1 (2)'!$C$25)+(('Sheet1 (2)'!$C$26-FW27)/'Sheet1 (2)'!$C$26)</f>
        <v>16.207070707070706</v>
      </c>
      <c r="FX28" s="11">
        <f>(('Sheet1 (2)'!$C$1-FX2)/'Sheet1 (2)'!$C$1)+(('Sheet1 (2)'!$C$2-FX3)/'Sheet1 (2)'!$C$2)+(('Sheet1 (2)'!$C$3-FX4)/'Sheet1 (2)'!$C$3)+(('Sheet1 (2)'!$C$4-FX5)/'Sheet1 (2)'!$C$4)+(('Sheet1 (2)'!$C$5-FX6)/'Sheet1 (2)'!$C$5)+(('Sheet1 (2)'!$C$6-FX7)/'Sheet1 (2)'!$C$6)+(('Sheet1 (2)'!$C$7-FX8)/'Sheet1 (2)'!$C$7)+(('Sheet1 (2)'!$C$8-FX9)/'Sheet1 (2)'!$C$8)+(('Sheet1 (2)'!$C$9-FX10)/'Sheet1 (2)'!$C$9)+(('Sheet1 (2)'!$C$10-FX11)/'Sheet1 (2)'!$C$10)+(('Sheet1 (2)'!$C$11-FX12)/'Sheet1 (2)'!$C$11)+(('Sheet1 (2)'!$C$12-FX13)/'Sheet1 (2)'!$C$12)+(('Sheet1 (2)'!$C$13-FX14)/'Sheet1 (2)'!$C$13)+(('Sheet1 (2)'!$C$14-FX15)/'Sheet1 (2)'!$C$14)+(('Sheet1 (2)'!$C$15-FX16)/'Sheet1 (2)'!$C$15)+(('Sheet1 (2)'!$C$16-FX17)/'Sheet1 (2)'!$C$16)+(('Sheet1 (2)'!$C$17-FX18)/'Sheet1 (2)'!$C$17)+(('Sheet1 (2)'!$C$18-FX19)/'Sheet1 (2)'!$C$18)+(('Sheet1 (2)'!$C$19-FX20)/'Sheet1 (2)'!$C$19)+(('Sheet1 (2)'!$C$20-FX21)/'Sheet1 (2)'!$C$20)+(('Sheet1 (2)'!$C$21-FX22)/'Sheet1 (2)'!$C$21)+(('Sheet1 (2)'!$C$22-FX23)/'Sheet1 (2)'!$C$22)+(('Sheet1 (2)'!$C$23-FX24)/'Sheet1 (2)'!$C$23)+(('Sheet1 (2)'!$C$24-FX25)/'Sheet1 (2)'!$C$24)+(('Sheet1 (2)'!$C$25-FX26)/'Sheet1 (2)'!$C$25)+(('Sheet1 (2)'!$C$26-FX27)/'Sheet1 (2)'!$C$26)</f>
        <v>12.25</v>
      </c>
      <c r="FY28" s="11">
        <f>(('Sheet1 (2)'!$C$1-FY2)/'Sheet1 (2)'!$C$1)+(('Sheet1 (2)'!$C$2-FY3)/'Sheet1 (2)'!$C$2)+(('Sheet1 (2)'!$C$3-FY4)/'Sheet1 (2)'!$C$3)+(('Sheet1 (2)'!$C$4-FY5)/'Sheet1 (2)'!$C$4)+(('Sheet1 (2)'!$C$5-FY6)/'Sheet1 (2)'!$C$5)+(('Sheet1 (2)'!$C$6-FY7)/'Sheet1 (2)'!$C$6)+(('Sheet1 (2)'!$C$7-FY8)/'Sheet1 (2)'!$C$7)+(('Sheet1 (2)'!$C$8-FY9)/'Sheet1 (2)'!$C$8)+(('Sheet1 (2)'!$C$9-FY10)/'Sheet1 (2)'!$C$9)+(('Sheet1 (2)'!$C$10-FY11)/'Sheet1 (2)'!$C$10)+(('Sheet1 (2)'!$C$11-FY12)/'Sheet1 (2)'!$C$11)+(('Sheet1 (2)'!$C$12-FY13)/'Sheet1 (2)'!$C$12)+(('Sheet1 (2)'!$C$13-FY14)/'Sheet1 (2)'!$C$13)+(('Sheet1 (2)'!$C$14-FY15)/'Sheet1 (2)'!$C$14)+(('Sheet1 (2)'!$C$15-FY16)/'Sheet1 (2)'!$C$15)+(('Sheet1 (2)'!$C$16-FY17)/'Sheet1 (2)'!$C$16)+(('Sheet1 (2)'!$C$17-FY18)/'Sheet1 (2)'!$C$17)+(('Sheet1 (2)'!$C$18-FY19)/'Sheet1 (2)'!$C$18)+(('Sheet1 (2)'!$C$19-FY20)/'Sheet1 (2)'!$C$19)+(('Sheet1 (2)'!$C$20-FY21)/'Sheet1 (2)'!$C$20)+(('Sheet1 (2)'!$C$21-FY22)/'Sheet1 (2)'!$C$21)+(('Sheet1 (2)'!$C$22-FY23)/'Sheet1 (2)'!$C$22)+(('Sheet1 (2)'!$C$23-FY24)/'Sheet1 (2)'!$C$23)+(('Sheet1 (2)'!$C$24-FY25)/'Sheet1 (2)'!$C$24)+(('Sheet1 (2)'!$C$25-FY26)/'Sheet1 (2)'!$C$25)+(('Sheet1 (2)'!$C$26-FY27)/'Sheet1 (2)'!$C$26)</f>
        <v>16.207070707070706</v>
      </c>
      <c r="FZ28" s="11">
        <f>(('Sheet1 (2)'!$C$1-FZ2)/'Sheet1 (2)'!$C$1)+(('Sheet1 (2)'!$C$2-FZ3)/'Sheet1 (2)'!$C$2)+(('Sheet1 (2)'!$C$3-FZ4)/'Sheet1 (2)'!$C$3)+(('Sheet1 (2)'!$C$4-FZ5)/'Sheet1 (2)'!$C$4)+(('Sheet1 (2)'!$C$5-FZ6)/'Sheet1 (2)'!$C$5)+(('Sheet1 (2)'!$C$6-FZ7)/'Sheet1 (2)'!$C$6)+(('Sheet1 (2)'!$C$7-FZ8)/'Sheet1 (2)'!$C$7)+(('Sheet1 (2)'!$C$8-FZ9)/'Sheet1 (2)'!$C$8)+(('Sheet1 (2)'!$C$9-FZ10)/'Sheet1 (2)'!$C$9)+(('Sheet1 (2)'!$C$10-FZ11)/'Sheet1 (2)'!$C$10)+(('Sheet1 (2)'!$C$11-FZ12)/'Sheet1 (2)'!$C$11)+(('Sheet1 (2)'!$C$12-FZ13)/'Sheet1 (2)'!$C$12)+(('Sheet1 (2)'!$C$13-FZ14)/'Sheet1 (2)'!$C$13)+(('Sheet1 (2)'!$C$14-FZ15)/'Sheet1 (2)'!$C$14)+(('Sheet1 (2)'!$C$15-FZ16)/'Sheet1 (2)'!$C$15)+(('Sheet1 (2)'!$C$16-FZ17)/'Sheet1 (2)'!$C$16)+(('Sheet1 (2)'!$C$17-FZ18)/'Sheet1 (2)'!$C$17)+(('Sheet1 (2)'!$C$18-FZ19)/'Sheet1 (2)'!$C$18)+(('Sheet1 (2)'!$C$19-FZ20)/'Sheet1 (2)'!$C$19)+(('Sheet1 (2)'!$C$20-FZ21)/'Sheet1 (2)'!$C$20)+(('Sheet1 (2)'!$C$21-FZ22)/'Sheet1 (2)'!$C$21)+(('Sheet1 (2)'!$C$22-FZ23)/'Sheet1 (2)'!$C$22)+(('Sheet1 (2)'!$C$23-FZ24)/'Sheet1 (2)'!$C$23)+(('Sheet1 (2)'!$C$24-FZ25)/'Sheet1 (2)'!$C$24)+(('Sheet1 (2)'!$C$25-FZ26)/'Sheet1 (2)'!$C$25)+(('Sheet1 (2)'!$C$26-FZ27)/'Sheet1 (2)'!$C$26)</f>
        <v>14.755050505050505</v>
      </c>
      <c r="GA28" s="11">
        <f>(('Sheet1 (2)'!$C$1-GA2)/'Sheet1 (2)'!$C$1)+(('Sheet1 (2)'!$C$2-GA3)/'Sheet1 (2)'!$C$2)+(('Sheet1 (2)'!$C$3-GA4)/'Sheet1 (2)'!$C$3)+(('Sheet1 (2)'!$C$4-GA5)/'Sheet1 (2)'!$C$4)+(('Sheet1 (2)'!$C$5-GA6)/'Sheet1 (2)'!$C$5)+(('Sheet1 (2)'!$C$6-GA7)/'Sheet1 (2)'!$C$6)+(('Sheet1 (2)'!$C$7-GA8)/'Sheet1 (2)'!$C$7)+(('Sheet1 (2)'!$C$8-GA9)/'Sheet1 (2)'!$C$8)+(('Sheet1 (2)'!$C$9-GA10)/'Sheet1 (2)'!$C$9)+(('Sheet1 (2)'!$C$10-GA11)/'Sheet1 (2)'!$C$10)+(('Sheet1 (2)'!$C$11-GA12)/'Sheet1 (2)'!$C$11)+(('Sheet1 (2)'!$C$12-GA13)/'Sheet1 (2)'!$C$12)+(('Sheet1 (2)'!$C$13-GA14)/'Sheet1 (2)'!$C$13)+(('Sheet1 (2)'!$C$14-GA15)/'Sheet1 (2)'!$C$14)+(('Sheet1 (2)'!$C$15-GA16)/'Sheet1 (2)'!$C$15)+(('Sheet1 (2)'!$C$16-GA17)/'Sheet1 (2)'!$C$16)+(('Sheet1 (2)'!$C$17-GA18)/'Sheet1 (2)'!$C$17)+(('Sheet1 (2)'!$C$18-GA19)/'Sheet1 (2)'!$C$18)+(('Sheet1 (2)'!$C$19-GA20)/'Sheet1 (2)'!$C$19)+(('Sheet1 (2)'!$C$20-GA21)/'Sheet1 (2)'!$C$20)+(('Sheet1 (2)'!$C$21-GA22)/'Sheet1 (2)'!$C$21)+(('Sheet1 (2)'!$C$22-GA23)/'Sheet1 (2)'!$C$22)+(('Sheet1 (2)'!$C$23-GA24)/'Sheet1 (2)'!$C$23)+(('Sheet1 (2)'!$C$24-GA25)/'Sheet1 (2)'!$C$24)+(('Sheet1 (2)'!$C$25-GA26)/'Sheet1 (2)'!$C$25)+(('Sheet1 (2)'!$C$26-GA27)/'Sheet1 (2)'!$C$26)</f>
        <v>17.409090909090907</v>
      </c>
      <c r="GB28" s="11">
        <f>(('Sheet1 (2)'!$C$1-GB2)/'Sheet1 (2)'!$C$1)+(('Sheet1 (2)'!$C$2-GB3)/'Sheet1 (2)'!$C$2)+(('Sheet1 (2)'!$C$3-GB4)/'Sheet1 (2)'!$C$3)+(('Sheet1 (2)'!$C$4-GB5)/'Sheet1 (2)'!$C$4)+(('Sheet1 (2)'!$C$5-GB6)/'Sheet1 (2)'!$C$5)+(('Sheet1 (2)'!$C$6-GB7)/'Sheet1 (2)'!$C$6)+(('Sheet1 (2)'!$C$7-GB8)/'Sheet1 (2)'!$C$7)+(('Sheet1 (2)'!$C$8-GB9)/'Sheet1 (2)'!$C$8)+(('Sheet1 (2)'!$C$9-GB10)/'Sheet1 (2)'!$C$9)+(('Sheet1 (2)'!$C$10-GB11)/'Sheet1 (2)'!$C$10)+(('Sheet1 (2)'!$C$11-GB12)/'Sheet1 (2)'!$C$11)+(('Sheet1 (2)'!$C$12-GB13)/'Sheet1 (2)'!$C$12)+(('Sheet1 (2)'!$C$13-GB14)/'Sheet1 (2)'!$C$13)+(('Sheet1 (2)'!$C$14-GB15)/'Sheet1 (2)'!$C$14)+(('Sheet1 (2)'!$C$15-GB16)/'Sheet1 (2)'!$C$15)+(('Sheet1 (2)'!$C$16-GB17)/'Sheet1 (2)'!$C$16)+(('Sheet1 (2)'!$C$17-GB18)/'Sheet1 (2)'!$C$17)+(('Sheet1 (2)'!$C$18-GB19)/'Sheet1 (2)'!$C$18)+(('Sheet1 (2)'!$C$19-GB20)/'Sheet1 (2)'!$C$19)+(('Sheet1 (2)'!$C$20-GB21)/'Sheet1 (2)'!$C$20)+(('Sheet1 (2)'!$C$21-GB22)/'Sheet1 (2)'!$C$21)+(('Sheet1 (2)'!$C$22-GB23)/'Sheet1 (2)'!$C$22)+(('Sheet1 (2)'!$C$23-GB24)/'Sheet1 (2)'!$C$23)+(('Sheet1 (2)'!$C$24-GB25)/'Sheet1 (2)'!$C$24)+(('Sheet1 (2)'!$C$25-GB26)/'Sheet1 (2)'!$C$25)+(('Sheet1 (2)'!$C$26-GB27)/'Sheet1 (2)'!$C$26)</f>
        <v>24.25</v>
      </c>
      <c r="GC28" s="11">
        <f>(('Sheet1 (2)'!$C$1-GC2)/'Sheet1 (2)'!$C$1)+(('Sheet1 (2)'!$C$2-GC3)/'Sheet1 (2)'!$C$2)+(('Sheet1 (2)'!$C$3-GC4)/'Sheet1 (2)'!$C$3)+(('Sheet1 (2)'!$C$4-GC5)/'Sheet1 (2)'!$C$4)+(('Sheet1 (2)'!$C$5-GC6)/'Sheet1 (2)'!$C$5)+(('Sheet1 (2)'!$C$6-GC7)/'Sheet1 (2)'!$C$6)+(('Sheet1 (2)'!$C$7-GC8)/'Sheet1 (2)'!$C$7)+(('Sheet1 (2)'!$C$8-GC9)/'Sheet1 (2)'!$C$8)+(('Sheet1 (2)'!$C$9-GC10)/'Sheet1 (2)'!$C$9)+(('Sheet1 (2)'!$C$10-GC11)/'Sheet1 (2)'!$C$10)+(('Sheet1 (2)'!$C$11-GC12)/'Sheet1 (2)'!$C$11)+(('Sheet1 (2)'!$C$12-GC13)/'Sheet1 (2)'!$C$12)+(('Sheet1 (2)'!$C$13-GC14)/'Sheet1 (2)'!$C$13)+(('Sheet1 (2)'!$C$14-GC15)/'Sheet1 (2)'!$C$14)+(('Sheet1 (2)'!$C$15-GC16)/'Sheet1 (2)'!$C$15)+(('Sheet1 (2)'!$C$16-GC17)/'Sheet1 (2)'!$C$16)+(('Sheet1 (2)'!$C$17-GC18)/'Sheet1 (2)'!$C$17)+(('Sheet1 (2)'!$C$18-GC19)/'Sheet1 (2)'!$C$18)+(('Sheet1 (2)'!$C$19-GC20)/'Sheet1 (2)'!$C$19)+(('Sheet1 (2)'!$C$20-GC21)/'Sheet1 (2)'!$C$20)+(('Sheet1 (2)'!$C$21-GC22)/'Sheet1 (2)'!$C$21)+(('Sheet1 (2)'!$C$22-GC23)/'Sheet1 (2)'!$C$22)+(('Sheet1 (2)'!$C$23-GC24)/'Sheet1 (2)'!$C$23)+(('Sheet1 (2)'!$C$24-GC25)/'Sheet1 (2)'!$C$24)+(('Sheet1 (2)'!$C$25-GC26)/'Sheet1 (2)'!$C$25)+(('Sheet1 (2)'!$C$26-GC27)/'Sheet1 (2)'!$C$26)</f>
        <v>24</v>
      </c>
      <c r="GD28" s="11">
        <f>(('Sheet1 (2)'!$C$1-GD2)/'Sheet1 (2)'!$C$1)+(('Sheet1 (2)'!$C$2-GD3)/'Sheet1 (2)'!$C$2)+(('Sheet1 (2)'!$C$3-GD4)/'Sheet1 (2)'!$C$3)+(('Sheet1 (2)'!$C$4-GD5)/'Sheet1 (2)'!$C$4)+(('Sheet1 (2)'!$C$5-GD6)/'Sheet1 (2)'!$C$5)+(('Sheet1 (2)'!$C$6-GD7)/'Sheet1 (2)'!$C$6)+(('Sheet1 (2)'!$C$7-GD8)/'Sheet1 (2)'!$C$7)+(('Sheet1 (2)'!$C$8-GD9)/'Sheet1 (2)'!$C$8)+(('Sheet1 (2)'!$C$9-GD10)/'Sheet1 (2)'!$C$9)+(('Sheet1 (2)'!$C$10-GD11)/'Sheet1 (2)'!$C$10)+(('Sheet1 (2)'!$C$11-GD12)/'Sheet1 (2)'!$C$11)+(('Sheet1 (2)'!$C$12-GD13)/'Sheet1 (2)'!$C$12)+(('Sheet1 (2)'!$C$13-GD14)/'Sheet1 (2)'!$C$13)+(('Sheet1 (2)'!$C$14-GD15)/'Sheet1 (2)'!$C$14)+(('Sheet1 (2)'!$C$15-GD16)/'Sheet1 (2)'!$C$15)+(('Sheet1 (2)'!$C$16-GD17)/'Sheet1 (2)'!$C$16)+(('Sheet1 (2)'!$C$17-GD18)/'Sheet1 (2)'!$C$17)+(('Sheet1 (2)'!$C$18-GD19)/'Sheet1 (2)'!$C$18)+(('Sheet1 (2)'!$C$19-GD20)/'Sheet1 (2)'!$C$19)+(('Sheet1 (2)'!$C$20-GD21)/'Sheet1 (2)'!$C$20)+(('Sheet1 (2)'!$C$21-GD22)/'Sheet1 (2)'!$C$21)+(('Sheet1 (2)'!$C$22-GD23)/'Sheet1 (2)'!$C$22)+(('Sheet1 (2)'!$C$23-GD24)/'Sheet1 (2)'!$C$23)+(('Sheet1 (2)'!$C$24-GD25)/'Sheet1 (2)'!$C$24)+(('Sheet1 (2)'!$C$25-GD26)/'Sheet1 (2)'!$C$25)+(('Sheet1 (2)'!$C$26-GD27)/'Sheet1 (2)'!$C$26)</f>
        <v>24.5</v>
      </c>
      <c r="GE28" s="11">
        <f>(('Sheet1 (2)'!$C$1-GE2)/'Sheet1 (2)'!$C$1)+(('Sheet1 (2)'!$C$2-GE3)/'Sheet1 (2)'!$C$2)+(('Sheet1 (2)'!$C$3-GE4)/'Sheet1 (2)'!$C$3)+(('Sheet1 (2)'!$C$4-GE5)/'Sheet1 (2)'!$C$4)+(('Sheet1 (2)'!$C$5-GE6)/'Sheet1 (2)'!$C$5)+(('Sheet1 (2)'!$C$6-GE7)/'Sheet1 (2)'!$C$6)+(('Sheet1 (2)'!$C$7-GE8)/'Sheet1 (2)'!$C$7)+(('Sheet1 (2)'!$C$8-GE9)/'Sheet1 (2)'!$C$8)+(('Sheet1 (2)'!$C$9-GE10)/'Sheet1 (2)'!$C$9)+(('Sheet1 (2)'!$C$10-GE11)/'Sheet1 (2)'!$C$10)+(('Sheet1 (2)'!$C$11-GE12)/'Sheet1 (2)'!$C$11)+(('Sheet1 (2)'!$C$12-GE13)/'Sheet1 (2)'!$C$12)+(('Sheet1 (2)'!$C$13-GE14)/'Sheet1 (2)'!$C$13)+(('Sheet1 (2)'!$C$14-GE15)/'Sheet1 (2)'!$C$14)+(('Sheet1 (2)'!$C$15-GE16)/'Sheet1 (2)'!$C$15)+(('Sheet1 (2)'!$C$16-GE17)/'Sheet1 (2)'!$C$16)+(('Sheet1 (2)'!$C$17-GE18)/'Sheet1 (2)'!$C$17)+(('Sheet1 (2)'!$C$18-GE19)/'Sheet1 (2)'!$C$18)+(('Sheet1 (2)'!$C$19-GE20)/'Sheet1 (2)'!$C$19)+(('Sheet1 (2)'!$C$20-GE21)/'Sheet1 (2)'!$C$20)+(('Sheet1 (2)'!$C$21-GE22)/'Sheet1 (2)'!$C$21)+(('Sheet1 (2)'!$C$22-GE23)/'Sheet1 (2)'!$C$22)+(('Sheet1 (2)'!$C$23-GE24)/'Sheet1 (2)'!$C$23)+(('Sheet1 (2)'!$C$24-GE25)/'Sheet1 (2)'!$C$24)+(('Sheet1 (2)'!$C$25-GE26)/'Sheet1 (2)'!$C$25)+(('Sheet1 (2)'!$C$26-GE27)/'Sheet1 (2)'!$C$26)</f>
        <v>10.75</v>
      </c>
      <c r="GF28" s="11">
        <f>(('Sheet1 (2)'!$C$1-GF2)/'Sheet1 (2)'!$C$1)+(('Sheet1 (2)'!$C$2-GF3)/'Sheet1 (2)'!$C$2)+(('Sheet1 (2)'!$C$3-GF4)/'Sheet1 (2)'!$C$3)+(('Sheet1 (2)'!$C$4-GF5)/'Sheet1 (2)'!$C$4)+(('Sheet1 (2)'!$C$5-GF6)/'Sheet1 (2)'!$C$5)+(('Sheet1 (2)'!$C$6-GF7)/'Sheet1 (2)'!$C$6)+(('Sheet1 (2)'!$C$7-GF8)/'Sheet1 (2)'!$C$7)+(('Sheet1 (2)'!$C$8-GF9)/'Sheet1 (2)'!$C$8)+(('Sheet1 (2)'!$C$9-GF10)/'Sheet1 (2)'!$C$9)+(('Sheet1 (2)'!$C$10-GF11)/'Sheet1 (2)'!$C$10)+(('Sheet1 (2)'!$C$11-GF12)/'Sheet1 (2)'!$C$11)+(('Sheet1 (2)'!$C$12-GF13)/'Sheet1 (2)'!$C$12)+(('Sheet1 (2)'!$C$13-GF14)/'Sheet1 (2)'!$C$13)+(('Sheet1 (2)'!$C$14-GF15)/'Sheet1 (2)'!$C$14)+(('Sheet1 (2)'!$C$15-GF16)/'Sheet1 (2)'!$C$15)+(('Sheet1 (2)'!$C$16-GF17)/'Sheet1 (2)'!$C$16)+(('Sheet1 (2)'!$C$17-GF18)/'Sheet1 (2)'!$C$17)+(('Sheet1 (2)'!$C$18-GF19)/'Sheet1 (2)'!$C$18)+(('Sheet1 (2)'!$C$19-GF20)/'Sheet1 (2)'!$C$19)+(('Sheet1 (2)'!$C$20-GF21)/'Sheet1 (2)'!$C$20)+(('Sheet1 (2)'!$C$21-GF22)/'Sheet1 (2)'!$C$21)+(('Sheet1 (2)'!$C$22-GF23)/'Sheet1 (2)'!$C$22)+(('Sheet1 (2)'!$C$23-GF24)/'Sheet1 (2)'!$C$23)+(('Sheet1 (2)'!$C$24-GF25)/'Sheet1 (2)'!$C$24)+(('Sheet1 (2)'!$C$25-GF26)/'Sheet1 (2)'!$C$25)+(('Sheet1 (2)'!$C$26-GF27)/'Sheet1 (2)'!$C$26)</f>
        <v>14.75</v>
      </c>
      <c r="GG28" s="11">
        <f>(('Sheet1 (2)'!$C$1-GG2)/'Sheet1 (2)'!$C$1)+(('Sheet1 (2)'!$C$2-GG3)/'Sheet1 (2)'!$C$2)+(('Sheet1 (2)'!$C$3-GG4)/'Sheet1 (2)'!$C$3)+(('Sheet1 (2)'!$C$4-GG5)/'Sheet1 (2)'!$C$4)+(('Sheet1 (2)'!$C$5-GG6)/'Sheet1 (2)'!$C$5)+(('Sheet1 (2)'!$C$6-GG7)/'Sheet1 (2)'!$C$6)+(('Sheet1 (2)'!$C$7-GG8)/'Sheet1 (2)'!$C$7)+(('Sheet1 (2)'!$C$8-GG9)/'Sheet1 (2)'!$C$8)+(('Sheet1 (2)'!$C$9-GG10)/'Sheet1 (2)'!$C$9)+(('Sheet1 (2)'!$C$10-GG11)/'Sheet1 (2)'!$C$10)+(('Sheet1 (2)'!$C$11-GG12)/'Sheet1 (2)'!$C$11)+(('Sheet1 (2)'!$C$12-GG13)/'Sheet1 (2)'!$C$12)+(('Sheet1 (2)'!$C$13-GG14)/'Sheet1 (2)'!$C$13)+(('Sheet1 (2)'!$C$14-GG15)/'Sheet1 (2)'!$C$14)+(('Sheet1 (2)'!$C$15-GG16)/'Sheet1 (2)'!$C$15)+(('Sheet1 (2)'!$C$16-GG17)/'Sheet1 (2)'!$C$16)+(('Sheet1 (2)'!$C$17-GG18)/'Sheet1 (2)'!$C$17)+(('Sheet1 (2)'!$C$18-GG19)/'Sheet1 (2)'!$C$18)+(('Sheet1 (2)'!$C$19-GG20)/'Sheet1 (2)'!$C$19)+(('Sheet1 (2)'!$C$20-GG21)/'Sheet1 (2)'!$C$20)+(('Sheet1 (2)'!$C$21-GG22)/'Sheet1 (2)'!$C$21)+(('Sheet1 (2)'!$C$22-GG23)/'Sheet1 (2)'!$C$22)+(('Sheet1 (2)'!$C$23-GG24)/'Sheet1 (2)'!$C$23)+(('Sheet1 (2)'!$C$24-GG25)/'Sheet1 (2)'!$C$24)+(('Sheet1 (2)'!$C$25-GG26)/'Sheet1 (2)'!$C$25)+(('Sheet1 (2)'!$C$26-GG27)/'Sheet1 (2)'!$C$26)</f>
        <v>16.616161616161616</v>
      </c>
      <c r="GH28" s="11">
        <f>(('Sheet1 (2)'!$C$1-GH2)/'Sheet1 (2)'!$C$1)+(('Sheet1 (2)'!$C$2-GH3)/'Sheet1 (2)'!$C$2)+(('Sheet1 (2)'!$C$3-GH4)/'Sheet1 (2)'!$C$3)+(('Sheet1 (2)'!$C$4-GH5)/'Sheet1 (2)'!$C$4)+(('Sheet1 (2)'!$C$5-GH6)/'Sheet1 (2)'!$C$5)+(('Sheet1 (2)'!$C$6-GH7)/'Sheet1 (2)'!$C$6)+(('Sheet1 (2)'!$C$7-GH8)/'Sheet1 (2)'!$C$7)+(('Sheet1 (2)'!$C$8-GH9)/'Sheet1 (2)'!$C$8)+(('Sheet1 (2)'!$C$9-GH10)/'Sheet1 (2)'!$C$9)+(('Sheet1 (2)'!$C$10-GH11)/'Sheet1 (2)'!$C$10)+(('Sheet1 (2)'!$C$11-GH12)/'Sheet1 (2)'!$C$11)+(('Sheet1 (2)'!$C$12-GH13)/'Sheet1 (2)'!$C$12)+(('Sheet1 (2)'!$C$13-GH14)/'Sheet1 (2)'!$C$13)+(('Sheet1 (2)'!$C$14-GH15)/'Sheet1 (2)'!$C$14)+(('Sheet1 (2)'!$C$15-GH16)/'Sheet1 (2)'!$C$15)+(('Sheet1 (2)'!$C$16-GH17)/'Sheet1 (2)'!$C$16)+(('Sheet1 (2)'!$C$17-GH18)/'Sheet1 (2)'!$C$17)+(('Sheet1 (2)'!$C$18-GH19)/'Sheet1 (2)'!$C$18)+(('Sheet1 (2)'!$C$19-GH20)/'Sheet1 (2)'!$C$19)+(('Sheet1 (2)'!$C$20-GH21)/'Sheet1 (2)'!$C$20)+(('Sheet1 (2)'!$C$21-GH22)/'Sheet1 (2)'!$C$21)+(('Sheet1 (2)'!$C$22-GH23)/'Sheet1 (2)'!$C$22)+(('Sheet1 (2)'!$C$23-GH24)/'Sheet1 (2)'!$C$23)+(('Sheet1 (2)'!$C$24-GH25)/'Sheet1 (2)'!$C$24)+(('Sheet1 (2)'!$C$25-GH26)/'Sheet1 (2)'!$C$25)+(('Sheet1 (2)'!$C$26-GH27)/'Sheet1 (2)'!$C$26)</f>
        <v>20.5</v>
      </c>
      <c r="GI28" s="11">
        <f>(('Sheet1 (2)'!$C$1-GI2)/'Sheet1 (2)'!$C$1)+(('Sheet1 (2)'!$C$2-GI3)/'Sheet1 (2)'!$C$2)+(('Sheet1 (2)'!$C$3-GI4)/'Sheet1 (2)'!$C$3)+(('Sheet1 (2)'!$C$4-GI5)/'Sheet1 (2)'!$C$4)+(('Sheet1 (2)'!$C$5-GI6)/'Sheet1 (2)'!$C$5)+(('Sheet1 (2)'!$C$6-GI7)/'Sheet1 (2)'!$C$6)+(('Sheet1 (2)'!$C$7-GI8)/'Sheet1 (2)'!$C$7)+(('Sheet1 (2)'!$C$8-GI9)/'Sheet1 (2)'!$C$8)+(('Sheet1 (2)'!$C$9-GI10)/'Sheet1 (2)'!$C$9)+(('Sheet1 (2)'!$C$10-GI11)/'Sheet1 (2)'!$C$10)+(('Sheet1 (2)'!$C$11-GI12)/'Sheet1 (2)'!$C$11)+(('Sheet1 (2)'!$C$12-GI13)/'Sheet1 (2)'!$C$12)+(('Sheet1 (2)'!$C$13-GI14)/'Sheet1 (2)'!$C$13)+(('Sheet1 (2)'!$C$14-GI15)/'Sheet1 (2)'!$C$14)+(('Sheet1 (2)'!$C$15-GI16)/'Sheet1 (2)'!$C$15)+(('Sheet1 (2)'!$C$16-GI17)/'Sheet1 (2)'!$C$16)+(('Sheet1 (2)'!$C$17-GI18)/'Sheet1 (2)'!$C$17)+(('Sheet1 (2)'!$C$18-GI19)/'Sheet1 (2)'!$C$18)+(('Sheet1 (2)'!$C$19-GI20)/'Sheet1 (2)'!$C$19)+(('Sheet1 (2)'!$C$20-GI21)/'Sheet1 (2)'!$C$20)+(('Sheet1 (2)'!$C$21-GI22)/'Sheet1 (2)'!$C$21)+(('Sheet1 (2)'!$C$22-GI23)/'Sheet1 (2)'!$C$22)+(('Sheet1 (2)'!$C$23-GI24)/'Sheet1 (2)'!$C$23)+(('Sheet1 (2)'!$C$24-GI25)/'Sheet1 (2)'!$C$24)+(('Sheet1 (2)'!$C$25-GI26)/'Sheet1 (2)'!$C$25)+(('Sheet1 (2)'!$C$26-GI27)/'Sheet1 (2)'!$C$26)</f>
        <v>15.25</v>
      </c>
      <c r="GJ28" s="11">
        <f>(('Sheet1 (2)'!$C$1-GJ2)/'Sheet1 (2)'!$C$1)+(('Sheet1 (2)'!$C$2-GJ3)/'Sheet1 (2)'!$C$2)+(('Sheet1 (2)'!$C$3-GJ4)/'Sheet1 (2)'!$C$3)+(('Sheet1 (2)'!$C$4-GJ5)/'Sheet1 (2)'!$C$4)+(('Sheet1 (2)'!$C$5-GJ6)/'Sheet1 (2)'!$C$5)+(('Sheet1 (2)'!$C$6-GJ7)/'Sheet1 (2)'!$C$6)+(('Sheet1 (2)'!$C$7-GJ8)/'Sheet1 (2)'!$C$7)+(('Sheet1 (2)'!$C$8-GJ9)/'Sheet1 (2)'!$C$8)+(('Sheet1 (2)'!$C$9-GJ10)/'Sheet1 (2)'!$C$9)+(('Sheet1 (2)'!$C$10-GJ11)/'Sheet1 (2)'!$C$10)+(('Sheet1 (2)'!$C$11-GJ12)/'Sheet1 (2)'!$C$11)+(('Sheet1 (2)'!$C$12-GJ13)/'Sheet1 (2)'!$C$12)+(('Sheet1 (2)'!$C$13-GJ14)/'Sheet1 (2)'!$C$13)+(('Sheet1 (2)'!$C$14-GJ15)/'Sheet1 (2)'!$C$14)+(('Sheet1 (2)'!$C$15-GJ16)/'Sheet1 (2)'!$C$15)+(('Sheet1 (2)'!$C$16-GJ17)/'Sheet1 (2)'!$C$16)+(('Sheet1 (2)'!$C$17-GJ18)/'Sheet1 (2)'!$C$17)+(('Sheet1 (2)'!$C$18-GJ19)/'Sheet1 (2)'!$C$18)+(('Sheet1 (2)'!$C$19-GJ20)/'Sheet1 (2)'!$C$19)+(('Sheet1 (2)'!$C$20-GJ21)/'Sheet1 (2)'!$C$20)+(('Sheet1 (2)'!$C$21-GJ22)/'Sheet1 (2)'!$C$21)+(('Sheet1 (2)'!$C$22-GJ23)/'Sheet1 (2)'!$C$22)+(('Sheet1 (2)'!$C$23-GJ24)/'Sheet1 (2)'!$C$23)+(('Sheet1 (2)'!$C$24-GJ25)/'Sheet1 (2)'!$C$24)+(('Sheet1 (2)'!$C$25-GJ26)/'Sheet1 (2)'!$C$25)+(('Sheet1 (2)'!$C$26-GJ27)/'Sheet1 (2)'!$C$26)</f>
        <v>18.686868686868689</v>
      </c>
      <c r="GK28" s="11">
        <f>(('Sheet1 (2)'!$C$1-GK2)/'Sheet1 (2)'!$C$1)+(('Sheet1 (2)'!$C$2-GK3)/'Sheet1 (2)'!$C$2)+(('Sheet1 (2)'!$C$3-GK4)/'Sheet1 (2)'!$C$3)+(('Sheet1 (2)'!$C$4-GK5)/'Sheet1 (2)'!$C$4)+(('Sheet1 (2)'!$C$5-GK6)/'Sheet1 (2)'!$C$5)+(('Sheet1 (2)'!$C$6-GK7)/'Sheet1 (2)'!$C$6)+(('Sheet1 (2)'!$C$7-GK8)/'Sheet1 (2)'!$C$7)+(('Sheet1 (2)'!$C$8-GK9)/'Sheet1 (2)'!$C$8)+(('Sheet1 (2)'!$C$9-GK10)/'Sheet1 (2)'!$C$9)+(('Sheet1 (2)'!$C$10-GK11)/'Sheet1 (2)'!$C$10)+(('Sheet1 (2)'!$C$11-GK12)/'Sheet1 (2)'!$C$11)+(('Sheet1 (2)'!$C$12-GK13)/'Sheet1 (2)'!$C$12)+(('Sheet1 (2)'!$C$13-GK14)/'Sheet1 (2)'!$C$13)+(('Sheet1 (2)'!$C$14-GK15)/'Sheet1 (2)'!$C$14)+(('Sheet1 (2)'!$C$15-GK16)/'Sheet1 (2)'!$C$15)+(('Sheet1 (2)'!$C$16-GK17)/'Sheet1 (2)'!$C$16)+(('Sheet1 (2)'!$C$17-GK18)/'Sheet1 (2)'!$C$17)+(('Sheet1 (2)'!$C$18-GK19)/'Sheet1 (2)'!$C$18)+(('Sheet1 (2)'!$C$19-GK20)/'Sheet1 (2)'!$C$19)+(('Sheet1 (2)'!$C$20-GK21)/'Sheet1 (2)'!$C$20)+(('Sheet1 (2)'!$C$21-GK22)/'Sheet1 (2)'!$C$21)+(('Sheet1 (2)'!$C$22-GK23)/'Sheet1 (2)'!$C$22)+(('Sheet1 (2)'!$C$23-GK24)/'Sheet1 (2)'!$C$23)+(('Sheet1 (2)'!$C$24-GK25)/'Sheet1 (2)'!$C$24)+(('Sheet1 (2)'!$C$25-GK26)/'Sheet1 (2)'!$C$25)+(('Sheet1 (2)'!$C$26-GK27)/'Sheet1 (2)'!$C$26)</f>
        <v>14.5</v>
      </c>
      <c r="GL28" s="11">
        <f>(('Sheet1 (2)'!$C$1-GL2)/'Sheet1 (2)'!$C$1)+(('Sheet1 (2)'!$C$2-GL3)/'Sheet1 (2)'!$C$2)+(('Sheet1 (2)'!$C$3-GL4)/'Sheet1 (2)'!$C$3)+(('Sheet1 (2)'!$C$4-GL5)/'Sheet1 (2)'!$C$4)+(('Sheet1 (2)'!$C$5-GL6)/'Sheet1 (2)'!$C$5)+(('Sheet1 (2)'!$C$6-GL7)/'Sheet1 (2)'!$C$6)+(('Sheet1 (2)'!$C$7-GL8)/'Sheet1 (2)'!$C$7)+(('Sheet1 (2)'!$C$8-GL9)/'Sheet1 (2)'!$C$8)+(('Sheet1 (2)'!$C$9-GL10)/'Sheet1 (2)'!$C$9)+(('Sheet1 (2)'!$C$10-GL11)/'Sheet1 (2)'!$C$10)+(('Sheet1 (2)'!$C$11-GL12)/'Sheet1 (2)'!$C$11)+(('Sheet1 (2)'!$C$12-GL13)/'Sheet1 (2)'!$C$12)+(('Sheet1 (2)'!$C$13-GL14)/'Sheet1 (2)'!$C$13)+(('Sheet1 (2)'!$C$14-GL15)/'Sheet1 (2)'!$C$14)+(('Sheet1 (2)'!$C$15-GL16)/'Sheet1 (2)'!$C$15)+(('Sheet1 (2)'!$C$16-GL17)/'Sheet1 (2)'!$C$16)+(('Sheet1 (2)'!$C$17-GL18)/'Sheet1 (2)'!$C$17)+(('Sheet1 (2)'!$C$18-GL19)/'Sheet1 (2)'!$C$18)+(('Sheet1 (2)'!$C$19-GL20)/'Sheet1 (2)'!$C$19)+(('Sheet1 (2)'!$C$20-GL21)/'Sheet1 (2)'!$C$20)+(('Sheet1 (2)'!$C$21-GL22)/'Sheet1 (2)'!$C$21)+(('Sheet1 (2)'!$C$22-GL23)/'Sheet1 (2)'!$C$22)+(('Sheet1 (2)'!$C$23-GL24)/'Sheet1 (2)'!$C$23)+(('Sheet1 (2)'!$C$24-GL25)/'Sheet1 (2)'!$C$24)+(('Sheet1 (2)'!$C$25-GL26)/'Sheet1 (2)'!$C$25)+(('Sheet1 (2)'!$C$26-GL27)/'Sheet1 (2)'!$C$26)</f>
        <v>12.138888888888889</v>
      </c>
      <c r="GM28" s="11">
        <f>(('Sheet1 (2)'!$C$1-GM2)/'Sheet1 (2)'!$C$1)+(('Sheet1 (2)'!$C$2-GM3)/'Sheet1 (2)'!$C$2)+(('Sheet1 (2)'!$C$3-GM4)/'Sheet1 (2)'!$C$3)+(('Sheet1 (2)'!$C$4-GM5)/'Sheet1 (2)'!$C$4)+(('Sheet1 (2)'!$C$5-GM6)/'Sheet1 (2)'!$C$5)+(('Sheet1 (2)'!$C$6-GM7)/'Sheet1 (2)'!$C$6)+(('Sheet1 (2)'!$C$7-GM8)/'Sheet1 (2)'!$C$7)+(('Sheet1 (2)'!$C$8-GM9)/'Sheet1 (2)'!$C$8)+(('Sheet1 (2)'!$C$9-GM10)/'Sheet1 (2)'!$C$9)+(('Sheet1 (2)'!$C$10-GM11)/'Sheet1 (2)'!$C$10)+(('Sheet1 (2)'!$C$11-GM12)/'Sheet1 (2)'!$C$11)+(('Sheet1 (2)'!$C$12-GM13)/'Sheet1 (2)'!$C$12)+(('Sheet1 (2)'!$C$13-GM14)/'Sheet1 (2)'!$C$13)+(('Sheet1 (2)'!$C$14-GM15)/'Sheet1 (2)'!$C$14)+(('Sheet1 (2)'!$C$15-GM16)/'Sheet1 (2)'!$C$15)+(('Sheet1 (2)'!$C$16-GM17)/'Sheet1 (2)'!$C$16)+(('Sheet1 (2)'!$C$17-GM18)/'Sheet1 (2)'!$C$17)+(('Sheet1 (2)'!$C$18-GM19)/'Sheet1 (2)'!$C$18)+(('Sheet1 (2)'!$C$19-GM20)/'Sheet1 (2)'!$C$19)+(('Sheet1 (2)'!$C$20-GM21)/'Sheet1 (2)'!$C$20)+(('Sheet1 (2)'!$C$21-GM22)/'Sheet1 (2)'!$C$21)+(('Sheet1 (2)'!$C$22-GM23)/'Sheet1 (2)'!$C$22)+(('Sheet1 (2)'!$C$23-GM24)/'Sheet1 (2)'!$C$23)+(('Sheet1 (2)'!$C$24-GM25)/'Sheet1 (2)'!$C$24)+(('Sheet1 (2)'!$C$25-GM26)/'Sheet1 (2)'!$C$25)+(('Sheet1 (2)'!$C$26-GM27)/'Sheet1 (2)'!$C$26)</f>
        <v>13.5</v>
      </c>
      <c r="GN28" s="11">
        <f>(('Sheet1 (2)'!$C$1-GN2)/'Sheet1 (2)'!$C$1)+(('Sheet1 (2)'!$C$2-GN3)/'Sheet1 (2)'!$C$2)+(('Sheet1 (2)'!$C$3-GN4)/'Sheet1 (2)'!$C$3)+(('Sheet1 (2)'!$C$4-GN5)/'Sheet1 (2)'!$C$4)+(('Sheet1 (2)'!$C$5-GN6)/'Sheet1 (2)'!$C$5)+(('Sheet1 (2)'!$C$6-GN7)/'Sheet1 (2)'!$C$6)+(('Sheet1 (2)'!$C$7-GN8)/'Sheet1 (2)'!$C$7)+(('Sheet1 (2)'!$C$8-GN9)/'Sheet1 (2)'!$C$8)+(('Sheet1 (2)'!$C$9-GN10)/'Sheet1 (2)'!$C$9)+(('Sheet1 (2)'!$C$10-GN11)/'Sheet1 (2)'!$C$10)+(('Sheet1 (2)'!$C$11-GN12)/'Sheet1 (2)'!$C$11)+(('Sheet1 (2)'!$C$12-GN13)/'Sheet1 (2)'!$C$12)+(('Sheet1 (2)'!$C$13-GN14)/'Sheet1 (2)'!$C$13)+(('Sheet1 (2)'!$C$14-GN15)/'Sheet1 (2)'!$C$14)+(('Sheet1 (2)'!$C$15-GN16)/'Sheet1 (2)'!$C$15)+(('Sheet1 (2)'!$C$16-GN17)/'Sheet1 (2)'!$C$16)+(('Sheet1 (2)'!$C$17-GN18)/'Sheet1 (2)'!$C$17)+(('Sheet1 (2)'!$C$18-GN19)/'Sheet1 (2)'!$C$18)+(('Sheet1 (2)'!$C$19-GN20)/'Sheet1 (2)'!$C$19)+(('Sheet1 (2)'!$C$20-GN21)/'Sheet1 (2)'!$C$20)+(('Sheet1 (2)'!$C$21-GN22)/'Sheet1 (2)'!$C$21)+(('Sheet1 (2)'!$C$22-GN23)/'Sheet1 (2)'!$C$22)+(('Sheet1 (2)'!$C$23-GN24)/'Sheet1 (2)'!$C$23)+(('Sheet1 (2)'!$C$24-GN25)/'Sheet1 (2)'!$C$24)+(('Sheet1 (2)'!$C$25-GN26)/'Sheet1 (2)'!$C$25)+(('Sheet1 (2)'!$C$26-GN27)/'Sheet1 (2)'!$C$26)</f>
        <v>12.25</v>
      </c>
      <c r="GO28" s="11">
        <f>(('Sheet1 (2)'!$C$1-GO2)/'Sheet1 (2)'!$C$1)+(('Sheet1 (2)'!$C$2-GO3)/'Sheet1 (2)'!$C$2)+(('Sheet1 (2)'!$C$3-GO4)/'Sheet1 (2)'!$C$3)+(('Sheet1 (2)'!$C$4-GO5)/'Sheet1 (2)'!$C$4)+(('Sheet1 (2)'!$C$5-GO6)/'Sheet1 (2)'!$C$5)+(('Sheet1 (2)'!$C$6-GO7)/'Sheet1 (2)'!$C$6)+(('Sheet1 (2)'!$C$7-GO8)/'Sheet1 (2)'!$C$7)+(('Sheet1 (2)'!$C$8-GO9)/'Sheet1 (2)'!$C$8)+(('Sheet1 (2)'!$C$9-GO10)/'Sheet1 (2)'!$C$9)+(('Sheet1 (2)'!$C$10-GO11)/'Sheet1 (2)'!$C$10)+(('Sheet1 (2)'!$C$11-GO12)/'Sheet1 (2)'!$C$11)+(('Sheet1 (2)'!$C$12-GO13)/'Sheet1 (2)'!$C$12)+(('Sheet1 (2)'!$C$13-GO14)/'Sheet1 (2)'!$C$13)+(('Sheet1 (2)'!$C$14-GO15)/'Sheet1 (2)'!$C$14)+(('Sheet1 (2)'!$C$15-GO16)/'Sheet1 (2)'!$C$15)+(('Sheet1 (2)'!$C$16-GO17)/'Sheet1 (2)'!$C$16)+(('Sheet1 (2)'!$C$17-GO18)/'Sheet1 (2)'!$C$17)+(('Sheet1 (2)'!$C$18-GO19)/'Sheet1 (2)'!$C$18)+(('Sheet1 (2)'!$C$19-GO20)/'Sheet1 (2)'!$C$19)+(('Sheet1 (2)'!$C$20-GO21)/'Sheet1 (2)'!$C$20)+(('Sheet1 (2)'!$C$21-GO22)/'Sheet1 (2)'!$C$21)+(('Sheet1 (2)'!$C$22-GO23)/'Sheet1 (2)'!$C$22)+(('Sheet1 (2)'!$C$23-GO24)/'Sheet1 (2)'!$C$23)+(('Sheet1 (2)'!$C$24-GO25)/'Sheet1 (2)'!$C$24)+(('Sheet1 (2)'!$C$25-GO26)/'Sheet1 (2)'!$C$25)+(('Sheet1 (2)'!$C$26-GO27)/'Sheet1 (2)'!$C$26)</f>
        <v>15.047979797979798</v>
      </c>
      <c r="GP28" s="11">
        <f>(('Sheet1 (2)'!$C$1-GP2)/'Sheet1 (2)'!$C$1)+(('Sheet1 (2)'!$C$2-GP3)/'Sheet1 (2)'!$C$2)+(('Sheet1 (2)'!$C$3-GP4)/'Sheet1 (2)'!$C$3)+(('Sheet1 (2)'!$C$4-GP5)/'Sheet1 (2)'!$C$4)+(('Sheet1 (2)'!$C$5-GP6)/'Sheet1 (2)'!$C$5)+(('Sheet1 (2)'!$C$6-GP7)/'Sheet1 (2)'!$C$6)+(('Sheet1 (2)'!$C$7-GP8)/'Sheet1 (2)'!$C$7)+(('Sheet1 (2)'!$C$8-GP9)/'Sheet1 (2)'!$C$8)+(('Sheet1 (2)'!$C$9-GP10)/'Sheet1 (2)'!$C$9)+(('Sheet1 (2)'!$C$10-GP11)/'Sheet1 (2)'!$C$10)+(('Sheet1 (2)'!$C$11-GP12)/'Sheet1 (2)'!$C$11)+(('Sheet1 (2)'!$C$12-GP13)/'Sheet1 (2)'!$C$12)+(('Sheet1 (2)'!$C$13-GP14)/'Sheet1 (2)'!$C$13)+(('Sheet1 (2)'!$C$14-GP15)/'Sheet1 (2)'!$C$14)+(('Sheet1 (2)'!$C$15-GP16)/'Sheet1 (2)'!$C$15)+(('Sheet1 (2)'!$C$16-GP17)/'Sheet1 (2)'!$C$16)+(('Sheet1 (2)'!$C$17-GP18)/'Sheet1 (2)'!$C$17)+(('Sheet1 (2)'!$C$18-GP19)/'Sheet1 (2)'!$C$18)+(('Sheet1 (2)'!$C$19-GP20)/'Sheet1 (2)'!$C$19)+(('Sheet1 (2)'!$C$20-GP21)/'Sheet1 (2)'!$C$20)+(('Sheet1 (2)'!$C$21-GP22)/'Sheet1 (2)'!$C$21)+(('Sheet1 (2)'!$C$22-GP23)/'Sheet1 (2)'!$C$22)+(('Sheet1 (2)'!$C$23-GP24)/'Sheet1 (2)'!$C$23)+(('Sheet1 (2)'!$C$24-GP25)/'Sheet1 (2)'!$C$24)+(('Sheet1 (2)'!$C$25-GP26)/'Sheet1 (2)'!$C$25)+(('Sheet1 (2)'!$C$26-GP27)/'Sheet1 (2)'!$C$26)</f>
        <v>16.75</v>
      </c>
      <c r="GQ28" s="11">
        <f>(('Sheet1 (2)'!$C$1-GQ2)/'Sheet1 (2)'!$C$1)+(('Sheet1 (2)'!$C$2-GQ3)/'Sheet1 (2)'!$C$2)+(('Sheet1 (2)'!$C$3-GQ4)/'Sheet1 (2)'!$C$3)+(('Sheet1 (2)'!$C$4-GQ5)/'Sheet1 (2)'!$C$4)+(('Sheet1 (2)'!$C$5-GQ6)/'Sheet1 (2)'!$C$5)+(('Sheet1 (2)'!$C$6-GQ7)/'Sheet1 (2)'!$C$6)+(('Sheet1 (2)'!$C$7-GQ8)/'Sheet1 (2)'!$C$7)+(('Sheet1 (2)'!$C$8-GQ9)/'Sheet1 (2)'!$C$8)+(('Sheet1 (2)'!$C$9-GQ10)/'Sheet1 (2)'!$C$9)+(('Sheet1 (2)'!$C$10-GQ11)/'Sheet1 (2)'!$C$10)+(('Sheet1 (2)'!$C$11-GQ12)/'Sheet1 (2)'!$C$11)+(('Sheet1 (2)'!$C$12-GQ13)/'Sheet1 (2)'!$C$12)+(('Sheet1 (2)'!$C$13-GQ14)/'Sheet1 (2)'!$C$13)+(('Sheet1 (2)'!$C$14-GQ15)/'Sheet1 (2)'!$C$14)+(('Sheet1 (2)'!$C$15-GQ16)/'Sheet1 (2)'!$C$15)+(('Sheet1 (2)'!$C$16-GQ17)/'Sheet1 (2)'!$C$16)+(('Sheet1 (2)'!$C$17-GQ18)/'Sheet1 (2)'!$C$17)+(('Sheet1 (2)'!$C$18-GQ19)/'Sheet1 (2)'!$C$18)+(('Sheet1 (2)'!$C$19-GQ20)/'Sheet1 (2)'!$C$19)+(('Sheet1 (2)'!$C$20-GQ21)/'Sheet1 (2)'!$C$20)+(('Sheet1 (2)'!$C$21-GQ22)/'Sheet1 (2)'!$C$21)+(('Sheet1 (2)'!$C$22-GQ23)/'Sheet1 (2)'!$C$22)+(('Sheet1 (2)'!$C$23-GQ24)/'Sheet1 (2)'!$C$23)+(('Sheet1 (2)'!$C$24-GQ25)/'Sheet1 (2)'!$C$24)+(('Sheet1 (2)'!$C$25-GQ26)/'Sheet1 (2)'!$C$25)+(('Sheet1 (2)'!$C$26-GQ27)/'Sheet1 (2)'!$C$26)</f>
        <v>15.957070707070708</v>
      </c>
      <c r="GR28" s="11">
        <f>(('Sheet1 (2)'!$C$1-GR2)/'Sheet1 (2)'!$C$1)+(('Sheet1 (2)'!$C$2-GR3)/'Sheet1 (2)'!$C$2)+(('Sheet1 (2)'!$C$3-GR4)/'Sheet1 (2)'!$C$3)+(('Sheet1 (2)'!$C$4-GR5)/'Sheet1 (2)'!$C$4)+(('Sheet1 (2)'!$C$5-GR6)/'Sheet1 (2)'!$C$5)+(('Sheet1 (2)'!$C$6-GR7)/'Sheet1 (2)'!$C$6)+(('Sheet1 (2)'!$C$7-GR8)/'Sheet1 (2)'!$C$7)+(('Sheet1 (2)'!$C$8-GR9)/'Sheet1 (2)'!$C$8)+(('Sheet1 (2)'!$C$9-GR10)/'Sheet1 (2)'!$C$9)+(('Sheet1 (2)'!$C$10-GR11)/'Sheet1 (2)'!$C$10)+(('Sheet1 (2)'!$C$11-GR12)/'Sheet1 (2)'!$C$11)+(('Sheet1 (2)'!$C$12-GR13)/'Sheet1 (2)'!$C$12)+(('Sheet1 (2)'!$C$13-GR14)/'Sheet1 (2)'!$C$13)+(('Sheet1 (2)'!$C$14-GR15)/'Sheet1 (2)'!$C$14)+(('Sheet1 (2)'!$C$15-GR16)/'Sheet1 (2)'!$C$15)+(('Sheet1 (2)'!$C$16-GR17)/'Sheet1 (2)'!$C$16)+(('Sheet1 (2)'!$C$17-GR18)/'Sheet1 (2)'!$C$17)+(('Sheet1 (2)'!$C$18-GR19)/'Sheet1 (2)'!$C$18)+(('Sheet1 (2)'!$C$19-GR20)/'Sheet1 (2)'!$C$19)+(('Sheet1 (2)'!$C$20-GR21)/'Sheet1 (2)'!$C$20)+(('Sheet1 (2)'!$C$21-GR22)/'Sheet1 (2)'!$C$21)+(('Sheet1 (2)'!$C$22-GR23)/'Sheet1 (2)'!$C$22)+(('Sheet1 (2)'!$C$23-GR24)/'Sheet1 (2)'!$C$23)+(('Sheet1 (2)'!$C$24-GR25)/'Sheet1 (2)'!$C$24)+(('Sheet1 (2)'!$C$25-GR26)/'Sheet1 (2)'!$C$25)+(('Sheet1 (2)'!$C$26-GR27)/'Sheet1 (2)'!$C$26)</f>
        <v>14.547979797979798</v>
      </c>
      <c r="GS28" s="11">
        <f>(('Sheet1 (2)'!$C$1-GS2)/'Sheet1 (2)'!$C$1)+(('Sheet1 (2)'!$C$2-GS3)/'Sheet1 (2)'!$C$2)+(('Sheet1 (2)'!$C$3-GS4)/'Sheet1 (2)'!$C$3)+(('Sheet1 (2)'!$C$4-GS5)/'Sheet1 (2)'!$C$4)+(('Sheet1 (2)'!$C$5-GS6)/'Sheet1 (2)'!$C$5)+(('Sheet1 (2)'!$C$6-GS7)/'Sheet1 (2)'!$C$6)+(('Sheet1 (2)'!$C$7-GS8)/'Sheet1 (2)'!$C$7)+(('Sheet1 (2)'!$C$8-GS9)/'Sheet1 (2)'!$C$8)+(('Sheet1 (2)'!$C$9-GS10)/'Sheet1 (2)'!$C$9)+(('Sheet1 (2)'!$C$10-GS11)/'Sheet1 (2)'!$C$10)+(('Sheet1 (2)'!$C$11-GS12)/'Sheet1 (2)'!$C$11)+(('Sheet1 (2)'!$C$12-GS13)/'Sheet1 (2)'!$C$12)+(('Sheet1 (2)'!$C$13-GS14)/'Sheet1 (2)'!$C$13)+(('Sheet1 (2)'!$C$14-GS15)/'Sheet1 (2)'!$C$14)+(('Sheet1 (2)'!$C$15-GS16)/'Sheet1 (2)'!$C$15)+(('Sheet1 (2)'!$C$16-GS17)/'Sheet1 (2)'!$C$16)+(('Sheet1 (2)'!$C$17-GS18)/'Sheet1 (2)'!$C$17)+(('Sheet1 (2)'!$C$18-GS19)/'Sheet1 (2)'!$C$18)+(('Sheet1 (2)'!$C$19-GS20)/'Sheet1 (2)'!$C$19)+(('Sheet1 (2)'!$C$20-GS21)/'Sheet1 (2)'!$C$20)+(('Sheet1 (2)'!$C$21-GS22)/'Sheet1 (2)'!$C$21)+(('Sheet1 (2)'!$C$22-GS23)/'Sheet1 (2)'!$C$22)+(('Sheet1 (2)'!$C$23-GS24)/'Sheet1 (2)'!$C$23)+(('Sheet1 (2)'!$C$24-GS25)/'Sheet1 (2)'!$C$24)+(('Sheet1 (2)'!$C$25-GS26)/'Sheet1 (2)'!$C$25)+(('Sheet1 (2)'!$C$26-GS27)/'Sheet1 (2)'!$C$26)</f>
        <v>13.095959595959597</v>
      </c>
      <c r="GT28" s="11">
        <f>(('Sheet1 (2)'!$C$1-GT2)/'Sheet1 (2)'!$C$1)+(('Sheet1 (2)'!$C$2-GT3)/'Sheet1 (2)'!$C$2)+(('Sheet1 (2)'!$C$3-GT4)/'Sheet1 (2)'!$C$3)+(('Sheet1 (2)'!$C$4-GT5)/'Sheet1 (2)'!$C$4)+(('Sheet1 (2)'!$C$5-GT6)/'Sheet1 (2)'!$C$5)+(('Sheet1 (2)'!$C$6-GT7)/'Sheet1 (2)'!$C$6)+(('Sheet1 (2)'!$C$7-GT8)/'Sheet1 (2)'!$C$7)+(('Sheet1 (2)'!$C$8-GT9)/'Sheet1 (2)'!$C$8)+(('Sheet1 (2)'!$C$9-GT10)/'Sheet1 (2)'!$C$9)+(('Sheet1 (2)'!$C$10-GT11)/'Sheet1 (2)'!$C$10)+(('Sheet1 (2)'!$C$11-GT12)/'Sheet1 (2)'!$C$11)+(('Sheet1 (2)'!$C$12-GT13)/'Sheet1 (2)'!$C$12)+(('Sheet1 (2)'!$C$13-GT14)/'Sheet1 (2)'!$C$13)+(('Sheet1 (2)'!$C$14-GT15)/'Sheet1 (2)'!$C$14)+(('Sheet1 (2)'!$C$15-GT16)/'Sheet1 (2)'!$C$15)+(('Sheet1 (2)'!$C$16-GT17)/'Sheet1 (2)'!$C$16)+(('Sheet1 (2)'!$C$17-GT18)/'Sheet1 (2)'!$C$17)+(('Sheet1 (2)'!$C$18-GT19)/'Sheet1 (2)'!$C$18)+(('Sheet1 (2)'!$C$19-GT20)/'Sheet1 (2)'!$C$19)+(('Sheet1 (2)'!$C$20-GT21)/'Sheet1 (2)'!$C$20)+(('Sheet1 (2)'!$C$21-GT22)/'Sheet1 (2)'!$C$21)+(('Sheet1 (2)'!$C$22-GT23)/'Sheet1 (2)'!$C$22)+(('Sheet1 (2)'!$C$23-GT24)/'Sheet1 (2)'!$C$23)+(('Sheet1 (2)'!$C$24-GT25)/'Sheet1 (2)'!$C$24)+(('Sheet1 (2)'!$C$25-GT26)/'Sheet1 (2)'!$C$25)+(('Sheet1 (2)'!$C$26-GT27)/'Sheet1 (2)'!$C$26)</f>
        <v>14.866161616161616</v>
      </c>
      <c r="GU28" s="11">
        <f>(('Sheet1 (2)'!$C$1-GU2)/'Sheet1 (2)'!$C$1)+(('Sheet1 (2)'!$C$2-GU3)/'Sheet1 (2)'!$C$2)+(('Sheet1 (2)'!$C$3-GU4)/'Sheet1 (2)'!$C$3)+(('Sheet1 (2)'!$C$4-GU5)/'Sheet1 (2)'!$C$4)+(('Sheet1 (2)'!$C$5-GU6)/'Sheet1 (2)'!$C$5)+(('Sheet1 (2)'!$C$6-GU7)/'Sheet1 (2)'!$C$6)+(('Sheet1 (2)'!$C$7-GU8)/'Sheet1 (2)'!$C$7)+(('Sheet1 (2)'!$C$8-GU9)/'Sheet1 (2)'!$C$8)+(('Sheet1 (2)'!$C$9-GU10)/'Sheet1 (2)'!$C$9)+(('Sheet1 (2)'!$C$10-GU11)/'Sheet1 (2)'!$C$10)+(('Sheet1 (2)'!$C$11-GU12)/'Sheet1 (2)'!$C$11)+(('Sheet1 (2)'!$C$12-GU13)/'Sheet1 (2)'!$C$12)+(('Sheet1 (2)'!$C$13-GU14)/'Sheet1 (2)'!$C$13)+(('Sheet1 (2)'!$C$14-GU15)/'Sheet1 (2)'!$C$14)+(('Sheet1 (2)'!$C$15-GU16)/'Sheet1 (2)'!$C$15)+(('Sheet1 (2)'!$C$16-GU17)/'Sheet1 (2)'!$C$16)+(('Sheet1 (2)'!$C$17-GU18)/'Sheet1 (2)'!$C$17)+(('Sheet1 (2)'!$C$18-GU19)/'Sheet1 (2)'!$C$18)+(('Sheet1 (2)'!$C$19-GU20)/'Sheet1 (2)'!$C$19)+(('Sheet1 (2)'!$C$20-GU21)/'Sheet1 (2)'!$C$20)+(('Sheet1 (2)'!$C$21-GU22)/'Sheet1 (2)'!$C$21)+(('Sheet1 (2)'!$C$22-GU23)/'Sheet1 (2)'!$C$22)+(('Sheet1 (2)'!$C$23-GU24)/'Sheet1 (2)'!$C$23)+(('Sheet1 (2)'!$C$24-GU25)/'Sheet1 (2)'!$C$24)+(('Sheet1 (2)'!$C$25-GU26)/'Sheet1 (2)'!$C$25)+(('Sheet1 (2)'!$C$26-GU27)/'Sheet1 (2)'!$C$26)</f>
        <v>13.888888888888889</v>
      </c>
      <c r="GV28" s="11">
        <f>(('Sheet1 (2)'!$C$1-GV2)/'Sheet1 (2)'!$C$1)+(('Sheet1 (2)'!$C$2-GV3)/'Sheet1 (2)'!$C$2)+(('Sheet1 (2)'!$C$3-GV4)/'Sheet1 (2)'!$C$3)+(('Sheet1 (2)'!$C$4-GV5)/'Sheet1 (2)'!$C$4)+(('Sheet1 (2)'!$C$5-GV6)/'Sheet1 (2)'!$C$5)+(('Sheet1 (2)'!$C$6-GV7)/'Sheet1 (2)'!$C$6)+(('Sheet1 (2)'!$C$7-GV8)/'Sheet1 (2)'!$C$7)+(('Sheet1 (2)'!$C$8-GV9)/'Sheet1 (2)'!$C$8)+(('Sheet1 (2)'!$C$9-GV10)/'Sheet1 (2)'!$C$9)+(('Sheet1 (2)'!$C$10-GV11)/'Sheet1 (2)'!$C$10)+(('Sheet1 (2)'!$C$11-GV12)/'Sheet1 (2)'!$C$11)+(('Sheet1 (2)'!$C$12-GV13)/'Sheet1 (2)'!$C$12)+(('Sheet1 (2)'!$C$13-GV14)/'Sheet1 (2)'!$C$13)+(('Sheet1 (2)'!$C$14-GV15)/'Sheet1 (2)'!$C$14)+(('Sheet1 (2)'!$C$15-GV16)/'Sheet1 (2)'!$C$15)+(('Sheet1 (2)'!$C$16-GV17)/'Sheet1 (2)'!$C$16)+(('Sheet1 (2)'!$C$17-GV18)/'Sheet1 (2)'!$C$17)+(('Sheet1 (2)'!$C$18-GV19)/'Sheet1 (2)'!$C$18)+(('Sheet1 (2)'!$C$19-GV20)/'Sheet1 (2)'!$C$19)+(('Sheet1 (2)'!$C$20-GV21)/'Sheet1 (2)'!$C$20)+(('Sheet1 (2)'!$C$21-GV22)/'Sheet1 (2)'!$C$21)+(('Sheet1 (2)'!$C$22-GV23)/'Sheet1 (2)'!$C$22)+(('Sheet1 (2)'!$C$23-GV24)/'Sheet1 (2)'!$C$23)+(('Sheet1 (2)'!$C$24-GV25)/'Sheet1 (2)'!$C$24)+(('Sheet1 (2)'!$C$25-GV26)/'Sheet1 (2)'!$C$25)+(('Sheet1 (2)'!$C$26-GV27)/'Sheet1 (2)'!$C$26)</f>
        <v>13.888888888888889</v>
      </c>
      <c r="GW28" s="11">
        <f>(('Sheet1 (2)'!$C$1-GW2)/'Sheet1 (2)'!$C$1)+(('Sheet1 (2)'!$C$2-GW3)/'Sheet1 (2)'!$C$2)+(('Sheet1 (2)'!$C$3-GW4)/'Sheet1 (2)'!$C$3)+(('Sheet1 (2)'!$C$4-GW5)/'Sheet1 (2)'!$C$4)+(('Sheet1 (2)'!$C$5-GW6)/'Sheet1 (2)'!$C$5)+(('Sheet1 (2)'!$C$6-GW7)/'Sheet1 (2)'!$C$6)+(('Sheet1 (2)'!$C$7-GW8)/'Sheet1 (2)'!$C$7)+(('Sheet1 (2)'!$C$8-GW9)/'Sheet1 (2)'!$C$8)+(('Sheet1 (2)'!$C$9-GW10)/'Sheet1 (2)'!$C$9)+(('Sheet1 (2)'!$C$10-GW11)/'Sheet1 (2)'!$C$10)+(('Sheet1 (2)'!$C$11-GW12)/'Sheet1 (2)'!$C$11)+(('Sheet1 (2)'!$C$12-GW13)/'Sheet1 (2)'!$C$12)+(('Sheet1 (2)'!$C$13-GW14)/'Sheet1 (2)'!$C$13)+(('Sheet1 (2)'!$C$14-GW15)/'Sheet1 (2)'!$C$14)+(('Sheet1 (2)'!$C$15-GW16)/'Sheet1 (2)'!$C$15)+(('Sheet1 (2)'!$C$16-GW17)/'Sheet1 (2)'!$C$16)+(('Sheet1 (2)'!$C$17-GW18)/'Sheet1 (2)'!$C$17)+(('Sheet1 (2)'!$C$18-GW19)/'Sheet1 (2)'!$C$18)+(('Sheet1 (2)'!$C$19-GW20)/'Sheet1 (2)'!$C$19)+(('Sheet1 (2)'!$C$20-GW21)/'Sheet1 (2)'!$C$20)+(('Sheet1 (2)'!$C$21-GW22)/'Sheet1 (2)'!$C$21)+(('Sheet1 (2)'!$C$22-GW23)/'Sheet1 (2)'!$C$22)+(('Sheet1 (2)'!$C$23-GW24)/'Sheet1 (2)'!$C$23)+(('Sheet1 (2)'!$C$24-GW25)/'Sheet1 (2)'!$C$24)+(('Sheet1 (2)'!$C$25-GW26)/'Sheet1 (2)'!$C$25)+(('Sheet1 (2)'!$C$26-GW27)/'Sheet1 (2)'!$C$26)</f>
        <v>13.638888888888889</v>
      </c>
      <c r="GX28" s="11">
        <f>(('Sheet1 (2)'!$C$1-GX2)/'Sheet1 (2)'!$C$1)+(('Sheet1 (2)'!$C$2-GX3)/'Sheet1 (2)'!$C$2)+(('Sheet1 (2)'!$C$3-GX4)/'Sheet1 (2)'!$C$3)+(('Sheet1 (2)'!$C$4-GX5)/'Sheet1 (2)'!$C$4)+(('Sheet1 (2)'!$C$5-GX6)/'Sheet1 (2)'!$C$5)+(('Sheet1 (2)'!$C$6-GX7)/'Sheet1 (2)'!$C$6)+(('Sheet1 (2)'!$C$7-GX8)/'Sheet1 (2)'!$C$7)+(('Sheet1 (2)'!$C$8-GX9)/'Sheet1 (2)'!$C$8)+(('Sheet1 (2)'!$C$9-GX10)/'Sheet1 (2)'!$C$9)+(('Sheet1 (2)'!$C$10-GX11)/'Sheet1 (2)'!$C$10)+(('Sheet1 (2)'!$C$11-GX12)/'Sheet1 (2)'!$C$11)+(('Sheet1 (2)'!$C$12-GX13)/'Sheet1 (2)'!$C$12)+(('Sheet1 (2)'!$C$13-GX14)/'Sheet1 (2)'!$C$13)+(('Sheet1 (2)'!$C$14-GX15)/'Sheet1 (2)'!$C$14)+(('Sheet1 (2)'!$C$15-GX16)/'Sheet1 (2)'!$C$15)+(('Sheet1 (2)'!$C$16-GX17)/'Sheet1 (2)'!$C$16)+(('Sheet1 (2)'!$C$17-GX18)/'Sheet1 (2)'!$C$17)+(('Sheet1 (2)'!$C$18-GX19)/'Sheet1 (2)'!$C$18)+(('Sheet1 (2)'!$C$19-GX20)/'Sheet1 (2)'!$C$19)+(('Sheet1 (2)'!$C$20-GX21)/'Sheet1 (2)'!$C$20)+(('Sheet1 (2)'!$C$21-GX22)/'Sheet1 (2)'!$C$21)+(('Sheet1 (2)'!$C$22-GX23)/'Sheet1 (2)'!$C$22)+(('Sheet1 (2)'!$C$23-GX24)/'Sheet1 (2)'!$C$23)+(('Sheet1 (2)'!$C$24-GX25)/'Sheet1 (2)'!$C$24)+(('Sheet1 (2)'!$C$25-GX26)/'Sheet1 (2)'!$C$25)+(('Sheet1 (2)'!$C$26-GX27)/'Sheet1 (2)'!$C$26)</f>
        <v>18.047979797979799</v>
      </c>
      <c r="GY28" s="11">
        <f>(('Sheet1 (2)'!$C$1-GY2)/'Sheet1 (2)'!$C$1)+(('Sheet1 (2)'!$C$2-GY3)/'Sheet1 (2)'!$C$2)+(('Sheet1 (2)'!$C$3-GY4)/'Sheet1 (2)'!$C$3)+(('Sheet1 (2)'!$C$4-GY5)/'Sheet1 (2)'!$C$4)+(('Sheet1 (2)'!$C$5-GY6)/'Sheet1 (2)'!$C$5)+(('Sheet1 (2)'!$C$6-GY7)/'Sheet1 (2)'!$C$6)+(('Sheet1 (2)'!$C$7-GY8)/'Sheet1 (2)'!$C$7)+(('Sheet1 (2)'!$C$8-GY9)/'Sheet1 (2)'!$C$8)+(('Sheet1 (2)'!$C$9-GY10)/'Sheet1 (2)'!$C$9)+(('Sheet1 (2)'!$C$10-GY11)/'Sheet1 (2)'!$C$10)+(('Sheet1 (2)'!$C$11-GY12)/'Sheet1 (2)'!$C$11)+(('Sheet1 (2)'!$C$12-GY13)/'Sheet1 (2)'!$C$12)+(('Sheet1 (2)'!$C$13-GY14)/'Sheet1 (2)'!$C$13)+(('Sheet1 (2)'!$C$14-GY15)/'Sheet1 (2)'!$C$14)+(('Sheet1 (2)'!$C$15-GY16)/'Sheet1 (2)'!$C$15)+(('Sheet1 (2)'!$C$16-GY17)/'Sheet1 (2)'!$C$16)+(('Sheet1 (2)'!$C$17-GY18)/'Sheet1 (2)'!$C$17)+(('Sheet1 (2)'!$C$18-GY19)/'Sheet1 (2)'!$C$18)+(('Sheet1 (2)'!$C$19-GY20)/'Sheet1 (2)'!$C$19)+(('Sheet1 (2)'!$C$20-GY21)/'Sheet1 (2)'!$C$20)+(('Sheet1 (2)'!$C$21-GY22)/'Sheet1 (2)'!$C$21)+(('Sheet1 (2)'!$C$22-GY23)/'Sheet1 (2)'!$C$22)+(('Sheet1 (2)'!$C$23-GY24)/'Sheet1 (2)'!$C$23)+(('Sheet1 (2)'!$C$24-GY25)/'Sheet1 (2)'!$C$24)+(('Sheet1 (2)'!$C$25-GY26)/'Sheet1 (2)'!$C$25)+(('Sheet1 (2)'!$C$26-GY27)/'Sheet1 (2)'!$C$26)</f>
        <v>16.5</v>
      </c>
      <c r="GZ28" s="11">
        <f>(('Sheet1 (2)'!$C$1-GZ2)/'Sheet1 (2)'!$C$1)+(('Sheet1 (2)'!$C$2-GZ3)/'Sheet1 (2)'!$C$2)+(('Sheet1 (2)'!$C$3-GZ4)/'Sheet1 (2)'!$C$3)+(('Sheet1 (2)'!$C$4-GZ5)/'Sheet1 (2)'!$C$4)+(('Sheet1 (2)'!$C$5-GZ6)/'Sheet1 (2)'!$C$5)+(('Sheet1 (2)'!$C$6-GZ7)/'Sheet1 (2)'!$C$6)+(('Sheet1 (2)'!$C$7-GZ8)/'Sheet1 (2)'!$C$7)+(('Sheet1 (2)'!$C$8-GZ9)/'Sheet1 (2)'!$C$8)+(('Sheet1 (2)'!$C$9-GZ10)/'Sheet1 (2)'!$C$9)+(('Sheet1 (2)'!$C$10-GZ11)/'Sheet1 (2)'!$C$10)+(('Sheet1 (2)'!$C$11-GZ12)/'Sheet1 (2)'!$C$11)+(('Sheet1 (2)'!$C$12-GZ13)/'Sheet1 (2)'!$C$12)+(('Sheet1 (2)'!$C$13-GZ14)/'Sheet1 (2)'!$C$13)+(('Sheet1 (2)'!$C$14-GZ15)/'Sheet1 (2)'!$C$14)+(('Sheet1 (2)'!$C$15-GZ16)/'Sheet1 (2)'!$C$15)+(('Sheet1 (2)'!$C$16-GZ17)/'Sheet1 (2)'!$C$16)+(('Sheet1 (2)'!$C$17-GZ18)/'Sheet1 (2)'!$C$17)+(('Sheet1 (2)'!$C$18-GZ19)/'Sheet1 (2)'!$C$18)+(('Sheet1 (2)'!$C$19-GZ20)/'Sheet1 (2)'!$C$19)+(('Sheet1 (2)'!$C$20-GZ21)/'Sheet1 (2)'!$C$20)+(('Sheet1 (2)'!$C$21-GZ22)/'Sheet1 (2)'!$C$21)+(('Sheet1 (2)'!$C$22-GZ23)/'Sheet1 (2)'!$C$22)+(('Sheet1 (2)'!$C$23-GZ24)/'Sheet1 (2)'!$C$23)+(('Sheet1 (2)'!$C$24-GZ25)/'Sheet1 (2)'!$C$24)+(('Sheet1 (2)'!$C$25-GZ26)/'Sheet1 (2)'!$C$25)+(('Sheet1 (2)'!$C$26-GZ27)/'Sheet1 (2)'!$C$26)</f>
        <v>15.388888888888889</v>
      </c>
      <c r="HA28" s="11">
        <f>(('Sheet1 (2)'!$C$1-HA2)/'Sheet1 (2)'!$C$1)+(('Sheet1 (2)'!$C$2-HA3)/'Sheet1 (2)'!$C$2)+(('Sheet1 (2)'!$C$3-HA4)/'Sheet1 (2)'!$C$3)+(('Sheet1 (2)'!$C$4-HA5)/'Sheet1 (2)'!$C$4)+(('Sheet1 (2)'!$C$5-HA6)/'Sheet1 (2)'!$C$5)+(('Sheet1 (2)'!$C$6-HA7)/'Sheet1 (2)'!$C$6)+(('Sheet1 (2)'!$C$7-HA8)/'Sheet1 (2)'!$C$7)+(('Sheet1 (2)'!$C$8-HA9)/'Sheet1 (2)'!$C$8)+(('Sheet1 (2)'!$C$9-HA10)/'Sheet1 (2)'!$C$9)+(('Sheet1 (2)'!$C$10-HA11)/'Sheet1 (2)'!$C$10)+(('Sheet1 (2)'!$C$11-HA12)/'Sheet1 (2)'!$C$11)+(('Sheet1 (2)'!$C$12-HA13)/'Sheet1 (2)'!$C$12)+(('Sheet1 (2)'!$C$13-HA14)/'Sheet1 (2)'!$C$13)+(('Sheet1 (2)'!$C$14-HA15)/'Sheet1 (2)'!$C$14)+(('Sheet1 (2)'!$C$15-HA16)/'Sheet1 (2)'!$C$15)+(('Sheet1 (2)'!$C$16-HA17)/'Sheet1 (2)'!$C$16)+(('Sheet1 (2)'!$C$17-HA18)/'Sheet1 (2)'!$C$17)+(('Sheet1 (2)'!$C$18-HA19)/'Sheet1 (2)'!$C$18)+(('Sheet1 (2)'!$C$19-HA20)/'Sheet1 (2)'!$C$19)+(('Sheet1 (2)'!$C$20-HA21)/'Sheet1 (2)'!$C$20)+(('Sheet1 (2)'!$C$21-HA22)/'Sheet1 (2)'!$C$21)+(('Sheet1 (2)'!$C$22-HA23)/'Sheet1 (2)'!$C$22)+(('Sheet1 (2)'!$C$23-HA24)/'Sheet1 (2)'!$C$23)+(('Sheet1 (2)'!$C$24-HA25)/'Sheet1 (2)'!$C$24)+(('Sheet1 (2)'!$C$25-HA26)/'Sheet1 (2)'!$C$25)+(('Sheet1 (2)'!$C$26-HA27)/'Sheet1 (2)'!$C$26)</f>
        <v>11.75</v>
      </c>
      <c r="HB28" s="11">
        <f>(('Sheet1 (2)'!$C$1-HB2)/'Sheet1 (2)'!$C$1)+(('Sheet1 (2)'!$C$2-HB3)/'Sheet1 (2)'!$C$2)+(('Sheet1 (2)'!$C$3-HB4)/'Sheet1 (2)'!$C$3)+(('Sheet1 (2)'!$C$4-HB5)/'Sheet1 (2)'!$C$4)+(('Sheet1 (2)'!$C$5-HB6)/'Sheet1 (2)'!$C$5)+(('Sheet1 (2)'!$C$6-HB7)/'Sheet1 (2)'!$C$6)+(('Sheet1 (2)'!$C$7-HB8)/'Sheet1 (2)'!$C$7)+(('Sheet1 (2)'!$C$8-HB9)/'Sheet1 (2)'!$C$8)+(('Sheet1 (2)'!$C$9-HB10)/'Sheet1 (2)'!$C$9)+(('Sheet1 (2)'!$C$10-HB11)/'Sheet1 (2)'!$C$10)+(('Sheet1 (2)'!$C$11-HB12)/'Sheet1 (2)'!$C$11)+(('Sheet1 (2)'!$C$12-HB13)/'Sheet1 (2)'!$C$12)+(('Sheet1 (2)'!$C$13-HB14)/'Sheet1 (2)'!$C$13)+(('Sheet1 (2)'!$C$14-HB15)/'Sheet1 (2)'!$C$14)+(('Sheet1 (2)'!$C$15-HB16)/'Sheet1 (2)'!$C$15)+(('Sheet1 (2)'!$C$16-HB17)/'Sheet1 (2)'!$C$16)+(('Sheet1 (2)'!$C$17-HB18)/'Sheet1 (2)'!$C$17)+(('Sheet1 (2)'!$C$18-HB19)/'Sheet1 (2)'!$C$18)+(('Sheet1 (2)'!$C$19-HB20)/'Sheet1 (2)'!$C$19)+(('Sheet1 (2)'!$C$20-HB21)/'Sheet1 (2)'!$C$20)+(('Sheet1 (2)'!$C$21-HB22)/'Sheet1 (2)'!$C$21)+(('Sheet1 (2)'!$C$22-HB23)/'Sheet1 (2)'!$C$22)+(('Sheet1 (2)'!$C$23-HB24)/'Sheet1 (2)'!$C$23)+(('Sheet1 (2)'!$C$24-HB25)/'Sheet1 (2)'!$C$24)+(('Sheet1 (2)'!$C$25-HB26)/'Sheet1 (2)'!$C$25)+(('Sheet1 (2)'!$C$26-HB27)/'Sheet1 (2)'!$C$26)</f>
        <v>12.25</v>
      </c>
      <c r="HC28" s="11">
        <f>(('Sheet1 (2)'!$C$1-HC2)/'Sheet1 (2)'!$C$1)+(('Sheet1 (2)'!$C$2-HC3)/'Sheet1 (2)'!$C$2)+(('Sheet1 (2)'!$C$3-HC4)/'Sheet1 (2)'!$C$3)+(('Sheet1 (2)'!$C$4-HC5)/'Sheet1 (2)'!$C$4)+(('Sheet1 (2)'!$C$5-HC6)/'Sheet1 (2)'!$C$5)+(('Sheet1 (2)'!$C$6-HC7)/'Sheet1 (2)'!$C$6)+(('Sheet1 (2)'!$C$7-HC8)/'Sheet1 (2)'!$C$7)+(('Sheet1 (2)'!$C$8-HC9)/'Sheet1 (2)'!$C$8)+(('Sheet1 (2)'!$C$9-HC10)/'Sheet1 (2)'!$C$9)+(('Sheet1 (2)'!$C$10-HC11)/'Sheet1 (2)'!$C$10)+(('Sheet1 (2)'!$C$11-HC12)/'Sheet1 (2)'!$C$11)+(('Sheet1 (2)'!$C$12-HC13)/'Sheet1 (2)'!$C$12)+(('Sheet1 (2)'!$C$13-HC14)/'Sheet1 (2)'!$C$13)+(('Sheet1 (2)'!$C$14-HC15)/'Sheet1 (2)'!$C$14)+(('Sheet1 (2)'!$C$15-HC16)/'Sheet1 (2)'!$C$15)+(('Sheet1 (2)'!$C$16-HC17)/'Sheet1 (2)'!$C$16)+(('Sheet1 (2)'!$C$17-HC18)/'Sheet1 (2)'!$C$17)+(('Sheet1 (2)'!$C$18-HC19)/'Sheet1 (2)'!$C$18)+(('Sheet1 (2)'!$C$19-HC20)/'Sheet1 (2)'!$C$19)+(('Sheet1 (2)'!$C$20-HC21)/'Sheet1 (2)'!$C$20)+(('Sheet1 (2)'!$C$21-HC22)/'Sheet1 (2)'!$C$21)+(('Sheet1 (2)'!$C$22-HC23)/'Sheet1 (2)'!$C$22)+(('Sheet1 (2)'!$C$23-HC24)/'Sheet1 (2)'!$C$23)+(('Sheet1 (2)'!$C$24-HC25)/'Sheet1 (2)'!$C$24)+(('Sheet1 (2)'!$C$25-HC26)/'Sheet1 (2)'!$C$25)+(('Sheet1 (2)'!$C$26-HC27)/'Sheet1 (2)'!$C$26)</f>
        <v>14.409090909090908</v>
      </c>
      <c r="HD28" s="11">
        <f>(('Sheet1 (2)'!$C$1-HD2)/'Sheet1 (2)'!$C$1)+(('Sheet1 (2)'!$C$2-HD3)/'Sheet1 (2)'!$C$2)+(('Sheet1 (2)'!$C$3-HD4)/'Sheet1 (2)'!$C$3)+(('Sheet1 (2)'!$C$4-HD5)/'Sheet1 (2)'!$C$4)+(('Sheet1 (2)'!$C$5-HD6)/'Sheet1 (2)'!$C$5)+(('Sheet1 (2)'!$C$6-HD7)/'Sheet1 (2)'!$C$6)+(('Sheet1 (2)'!$C$7-HD8)/'Sheet1 (2)'!$C$7)+(('Sheet1 (2)'!$C$8-HD9)/'Sheet1 (2)'!$C$8)+(('Sheet1 (2)'!$C$9-HD10)/'Sheet1 (2)'!$C$9)+(('Sheet1 (2)'!$C$10-HD11)/'Sheet1 (2)'!$C$10)+(('Sheet1 (2)'!$C$11-HD12)/'Sheet1 (2)'!$C$11)+(('Sheet1 (2)'!$C$12-HD13)/'Sheet1 (2)'!$C$12)+(('Sheet1 (2)'!$C$13-HD14)/'Sheet1 (2)'!$C$13)+(('Sheet1 (2)'!$C$14-HD15)/'Sheet1 (2)'!$C$14)+(('Sheet1 (2)'!$C$15-HD16)/'Sheet1 (2)'!$C$15)+(('Sheet1 (2)'!$C$16-HD17)/'Sheet1 (2)'!$C$16)+(('Sheet1 (2)'!$C$17-HD18)/'Sheet1 (2)'!$C$17)+(('Sheet1 (2)'!$C$18-HD19)/'Sheet1 (2)'!$C$18)+(('Sheet1 (2)'!$C$19-HD20)/'Sheet1 (2)'!$C$19)+(('Sheet1 (2)'!$C$20-HD21)/'Sheet1 (2)'!$C$20)+(('Sheet1 (2)'!$C$21-HD22)/'Sheet1 (2)'!$C$21)+(('Sheet1 (2)'!$C$22-HD23)/'Sheet1 (2)'!$C$22)+(('Sheet1 (2)'!$C$23-HD24)/'Sheet1 (2)'!$C$23)+(('Sheet1 (2)'!$C$24-HD25)/'Sheet1 (2)'!$C$24)+(('Sheet1 (2)'!$C$25-HD26)/'Sheet1 (2)'!$C$25)+(('Sheet1 (2)'!$C$26-HD27)/'Sheet1 (2)'!$C$26)</f>
        <v>23.75</v>
      </c>
      <c r="HE28" s="11">
        <f>(('Sheet1 (2)'!$C$1-HE2)/'Sheet1 (2)'!$C$1)+(('Sheet1 (2)'!$C$2-HE3)/'Sheet1 (2)'!$C$2)+(('Sheet1 (2)'!$C$3-HE4)/'Sheet1 (2)'!$C$3)+(('Sheet1 (2)'!$C$4-HE5)/'Sheet1 (2)'!$C$4)+(('Sheet1 (2)'!$C$5-HE6)/'Sheet1 (2)'!$C$5)+(('Sheet1 (2)'!$C$6-HE7)/'Sheet1 (2)'!$C$6)+(('Sheet1 (2)'!$C$7-HE8)/'Sheet1 (2)'!$C$7)+(('Sheet1 (2)'!$C$8-HE9)/'Sheet1 (2)'!$C$8)+(('Sheet1 (2)'!$C$9-HE10)/'Sheet1 (2)'!$C$9)+(('Sheet1 (2)'!$C$10-HE11)/'Sheet1 (2)'!$C$10)+(('Sheet1 (2)'!$C$11-HE12)/'Sheet1 (2)'!$C$11)+(('Sheet1 (2)'!$C$12-HE13)/'Sheet1 (2)'!$C$12)+(('Sheet1 (2)'!$C$13-HE14)/'Sheet1 (2)'!$C$13)+(('Sheet1 (2)'!$C$14-HE15)/'Sheet1 (2)'!$C$14)+(('Sheet1 (2)'!$C$15-HE16)/'Sheet1 (2)'!$C$15)+(('Sheet1 (2)'!$C$16-HE17)/'Sheet1 (2)'!$C$16)+(('Sheet1 (2)'!$C$17-HE18)/'Sheet1 (2)'!$C$17)+(('Sheet1 (2)'!$C$18-HE19)/'Sheet1 (2)'!$C$18)+(('Sheet1 (2)'!$C$19-HE20)/'Sheet1 (2)'!$C$19)+(('Sheet1 (2)'!$C$20-HE21)/'Sheet1 (2)'!$C$20)+(('Sheet1 (2)'!$C$21-HE22)/'Sheet1 (2)'!$C$21)+(('Sheet1 (2)'!$C$22-HE23)/'Sheet1 (2)'!$C$22)+(('Sheet1 (2)'!$C$23-HE24)/'Sheet1 (2)'!$C$23)+(('Sheet1 (2)'!$C$24-HE25)/'Sheet1 (2)'!$C$24)+(('Sheet1 (2)'!$C$25-HE26)/'Sheet1 (2)'!$C$25)+(('Sheet1 (2)'!$C$26-HE27)/'Sheet1 (2)'!$C$26)</f>
        <v>13.138888888888889</v>
      </c>
      <c r="HF28" s="11">
        <f>(('Sheet1 (2)'!$C$1-HF2)/'Sheet1 (2)'!$C$1)+(('Sheet1 (2)'!$C$2-HF3)/'Sheet1 (2)'!$C$2)+(('Sheet1 (2)'!$C$3-HF4)/'Sheet1 (2)'!$C$3)+(('Sheet1 (2)'!$C$4-HF5)/'Sheet1 (2)'!$C$4)+(('Sheet1 (2)'!$C$5-HF6)/'Sheet1 (2)'!$C$5)+(('Sheet1 (2)'!$C$6-HF7)/'Sheet1 (2)'!$C$6)+(('Sheet1 (2)'!$C$7-HF8)/'Sheet1 (2)'!$C$7)+(('Sheet1 (2)'!$C$8-HF9)/'Sheet1 (2)'!$C$8)+(('Sheet1 (2)'!$C$9-HF10)/'Sheet1 (2)'!$C$9)+(('Sheet1 (2)'!$C$10-HF11)/'Sheet1 (2)'!$C$10)+(('Sheet1 (2)'!$C$11-HF12)/'Sheet1 (2)'!$C$11)+(('Sheet1 (2)'!$C$12-HF13)/'Sheet1 (2)'!$C$12)+(('Sheet1 (2)'!$C$13-HF14)/'Sheet1 (2)'!$C$13)+(('Sheet1 (2)'!$C$14-HF15)/'Sheet1 (2)'!$C$14)+(('Sheet1 (2)'!$C$15-HF16)/'Sheet1 (2)'!$C$15)+(('Sheet1 (2)'!$C$16-HF17)/'Sheet1 (2)'!$C$16)+(('Sheet1 (2)'!$C$17-HF18)/'Sheet1 (2)'!$C$17)+(('Sheet1 (2)'!$C$18-HF19)/'Sheet1 (2)'!$C$18)+(('Sheet1 (2)'!$C$19-HF20)/'Sheet1 (2)'!$C$19)+(('Sheet1 (2)'!$C$20-HF21)/'Sheet1 (2)'!$C$20)+(('Sheet1 (2)'!$C$21-HF22)/'Sheet1 (2)'!$C$21)+(('Sheet1 (2)'!$C$22-HF23)/'Sheet1 (2)'!$C$22)+(('Sheet1 (2)'!$C$23-HF24)/'Sheet1 (2)'!$C$23)+(('Sheet1 (2)'!$C$24-HF25)/'Sheet1 (2)'!$C$24)+(('Sheet1 (2)'!$C$25-HF26)/'Sheet1 (2)'!$C$25)+(('Sheet1 (2)'!$C$26-HF27)/'Sheet1 (2)'!$C$26)</f>
        <v>22.666666666666664</v>
      </c>
      <c r="HG28" s="11">
        <f>(('Sheet1 (2)'!$C$1-HG2)/'Sheet1 (2)'!$C$1)+(('Sheet1 (2)'!$C$2-HG3)/'Sheet1 (2)'!$C$2)+(('Sheet1 (2)'!$C$3-HG4)/'Sheet1 (2)'!$C$3)+(('Sheet1 (2)'!$C$4-HG5)/'Sheet1 (2)'!$C$4)+(('Sheet1 (2)'!$C$5-HG6)/'Sheet1 (2)'!$C$5)+(('Sheet1 (2)'!$C$6-HG7)/'Sheet1 (2)'!$C$6)+(('Sheet1 (2)'!$C$7-HG8)/'Sheet1 (2)'!$C$7)+(('Sheet1 (2)'!$C$8-HG9)/'Sheet1 (2)'!$C$8)+(('Sheet1 (2)'!$C$9-HG10)/'Sheet1 (2)'!$C$9)+(('Sheet1 (2)'!$C$10-HG11)/'Sheet1 (2)'!$C$10)+(('Sheet1 (2)'!$C$11-HG12)/'Sheet1 (2)'!$C$11)+(('Sheet1 (2)'!$C$12-HG13)/'Sheet1 (2)'!$C$12)+(('Sheet1 (2)'!$C$13-HG14)/'Sheet1 (2)'!$C$13)+(('Sheet1 (2)'!$C$14-HG15)/'Sheet1 (2)'!$C$14)+(('Sheet1 (2)'!$C$15-HG16)/'Sheet1 (2)'!$C$15)+(('Sheet1 (2)'!$C$16-HG17)/'Sheet1 (2)'!$C$16)+(('Sheet1 (2)'!$C$17-HG18)/'Sheet1 (2)'!$C$17)+(('Sheet1 (2)'!$C$18-HG19)/'Sheet1 (2)'!$C$18)+(('Sheet1 (2)'!$C$19-HG20)/'Sheet1 (2)'!$C$19)+(('Sheet1 (2)'!$C$20-HG21)/'Sheet1 (2)'!$C$20)+(('Sheet1 (2)'!$C$21-HG22)/'Sheet1 (2)'!$C$21)+(('Sheet1 (2)'!$C$22-HG23)/'Sheet1 (2)'!$C$22)+(('Sheet1 (2)'!$C$23-HG24)/'Sheet1 (2)'!$C$23)+(('Sheet1 (2)'!$C$24-HG25)/'Sheet1 (2)'!$C$24)+(('Sheet1 (2)'!$C$25-HG26)/'Sheet1 (2)'!$C$25)+(('Sheet1 (2)'!$C$26-HG27)/'Sheet1 (2)'!$C$26)</f>
        <v>25</v>
      </c>
      <c r="HH28" s="11">
        <f>(('Sheet1 (2)'!$C$1-HH2)/'Sheet1 (2)'!$C$1)+(('Sheet1 (2)'!$C$2-HH3)/'Sheet1 (2)'!$C$2)+(('Sheet1 (2)'!$C$3-HH4)/'Sheet1 (2)'!$C$3)+(('Sheet1 (2)'!$C$4-HH5)/'Sheet1 (2)'!$C$4)+(('Sheet1 (2)'!$C$5-HH6)/'Sheet1 (2)'!$C$5)+(('Sheet1 (2)'!$C$6-HH7)/'Sheet1 (2)'!$C$6)+(('Sheet1 (2)'!$C$7-HH8)/'Sheet1 (2)'!$C$7)+(('Sheet1 (2)'!$C$8-HH9)/'Sheet1 (2)'!$C$8)+(('Sheet1 (2)'!$C$9-HH10)/'Sheet1 (2)'!$C$9)+(('Sheet1 (2)'!$C$10-HH11)/'Sheet1 (2)'!$C$10)+(('Sheet1 (2)'!$C$11-HH12)/'Sheet1 (2)'!$C$11)+(('Sheet1 (2)'!$C$12-HH13)/'Sheet1 (2)'!$C$12)+(('Sheet1 (2)'!$C$13-HH14)/'Sheet1 (2)'!$C$13)+(('Sheet1 (2)'!$C$14-HH15)/'Sheet1 (2)'!$C$14)+(('Sheet1 (2)'!$C$15-HH16)/'Sheet1 (2)'!$C$15)+(('Sheet1 (2)'!$C$16-HH17)/'Sheet1 (2)'!$C$16)+(('Sheet1 (2)'!$C$17-HH18)/'Sheet1 (2)'!$C$17)+(('Sheet1 (2)'!$C$18-HH19)/'Sheet1 (2)'!$C$18)+(('Sheet1 (2)'!$C$19-HH20)/'Sheet1 (2)'!$C$19)+(('Sheet1 (2)'!$C$20-HH21)/'Sheet1 (2)'!$C$20)+(('Sheet1 (2)'!$C$21-HH22)/'Sheet1 (2)'!$C$21)+(('Sheet1 (2)'!$C$22-HH23)/'Sheet1 (2)'!$C$22)+(('Sheet1 (2)'!$C$23-HH24)/'Sheet1 (2)'!$C$23)+(('Sheet1 (2)'!$C$24-HH25)/'Sheet1 (2)'!$C$24)+(('Sheet1 (2)'!$C$25-HH26)/'Sheet1 (2)'!$C$25)+(('Sheet1 (2)'!$C$26-HH27)/'Sheet1 (2)'!$C$26)</f>
        <v>23.90909090909091</v>
      </c>
      <c r="HI28" s="11">
        <f>(('Sheet1 (2)'!$C$1-HI2)/'Sheet1 (2)'!$C$1)+(('Sheet1 (2)'!$C$2-HI3)/'Sheet1 (2)'!$C$2)+(('Sheet1 (2)'!$C$3-HI4)/'Sheet1 (2)'!$C$3)+(('Sheet1 (2)'!$C$4-HI5)/'Sheet1 (2)'!$C$4)+(('Sheet1 (2)'!$C$5-HI6)/'Sheet1 (2)'!$C$5)+(('Sheet1 (2)'!$C$6-HI7)/'Sheet1 (2)'!$C$6)+(('Sheet1 (2)'!$C$7-HI8)/'Sheet1 (2)'!$C$7)+(('Sheet1 (2)'!$C$8-HI9)/'Sheet1 (2)'!$C$8)+(('Sheet1 (2)'!$C$9-HI10)/'Sheet1 (2)'!$C$9)+(('Sheet1 (2)'!$C$10-HI11)/'Sheet1 (2)'!$C$10)+(('Sheet1 (2)'!$C$11-HI12)/'Sheet1 (2)'!$C$11)+(('Sheet1 (2)'!$C$12-HI13)/'Sheet1 (2)'!$C$12)+(('Sheet1 (2)'!$C$13-HI14)/'Sheet1 (2)'!$C$13)+(('Sheet1 (2)'!$C$14-HI15)/'Sheet1 (2)'!$C$14)+(('Sheet1 (2)'!$C$15-HI16)/'Sheet1 (2)'!$C$15)+(('Sheet1 (2)'!$C$16-HI17)/'Sheet1 (2)'!$C$16)+(('Sheet1 (2)'!$C$17-HI18)/'Sheet1 (2)'!$C$17)+(('Sheet1 (2)'!$C$18-HI19)/'Sheet1 (2)'!$C$18)+(('Sheet1 (2)'!$C$19-HI20)/'Sheet1 (2)'!$C$19)+(('Sheet1 (2)'!$C$20-HI21)/'Sheet1 (2)'!$C$20)+(('Sheet1 (2)'!$C$21-HI22)/'Sheet1 (2)'!$C$21)+(('Sheet1 (2)'!$C$22-HI23)/'Sheet1 (2)'!$C$22)+(('Sheet1 (2)'!$C$23-HI24)/'Sheet1 (2)'!$C$23)+(('Sheet1 (2)'!$C$24-HI25)/'Sheet1 (2)'!$C$24)+(('Sheet1 (2)'!$C$25-HI26)/'Sheet1 (2)'!$C$25)+(('Sheet1 (2)'!$C$26-HI27)/'Sheet1 (2)'!$C$26)</f>
        <v>19.707070707070706</v>
      </c>
      <c r="HJ28" s="11">
        <f>(('Sheet1 (2)'!$C$1-HJ2)/'Sheet1 (2)'!$C$1)+(('Sheet1 (2)'!$C$2-HJ3)/'Sheet1 (2)'!$C$2)+(('Sheet1 (2)'!$C$3-HJ4)/'Sheet1 (2)'!$C$3)+(('Sheet1 (2)'!$C$4-HJ5)/'Sheet1 (2)'!$C$4)+(('Sheet1 (2)'!$C$5-HJ6)/'Sheet1 (2)'!$C$5)+(('Sheet1 (2)'!$C$6-HJ7)/'Sheet1 (2)'!$C$6)+(('Sheet1 (2)'!$C$7-HJ8)/'Sheet1 (2)'!$C$7)+(('Sheet1 (2)'!$C$8-HJ9)/'Sheet1 (2)'!$C$8)+(('Sheet1 (2)'!$C$9-HJ10)/'Sheet1 (2)'!$C$9)+(('Sheet1 (2)'!$C$10-HJ11)/'Sheet1 (2)'!$C$10)+(('Sheet1 (2)'!$C$11-HJ12)/'Sheet1 (2)'!$C$11)+(('Sheet1 (2)'!$C$12-HJ13)/'Sheet1 (2)'!$C$12)+(('Sheet1 (2)'!$C$13-HJ14)/'Sheet1 (2)'!$C$13)+(('Sheet1 (2)'!$C$14-HJ15)/'Sheet1 (2)'!$C$14)+(('Sheet1 (2)'!$C$15-HJ16)/'Sheet1 (2)'!$C$15)+(('Sheet1 (2)'!$C$16-HJ17)/'Sheet1 (2)'!$C$16)+(('Sheet1 (2)'!$C$17-HJ18)/'Sheet1 (2)'!$C$17)+(('Sheet1 (2)'!$C$18-HJ19)/'Sheet1 (2)'!$C$18)+(('Sheet1 (2)'!$C$19-HJ20)/'Sheet1 (2)'!$C$19)+(('Sheet1 (2)'!$C$20-HJ21)/'Sheet1 (2)'!$C$20)+(('Sheet1 (2)'!$C$21-HJ22)/'Sheet1 (2)'!$C$21)+(('Sheet1 (2)'!$C$22-HJ23)/'Sheet1 (2)'!$C$22)+(('Sheet1 (2)'!$C$23-HJ24)/'Sheet1 (2)'!$C$23)+(('Sheet1 (2)'!$C$24-HJ25)/'Sheet1 (2)'!$C$24)+(('Sheet1 (2)'!$C$25-HJ26)/'Sheet1 (2)'!$C$25)+(('Sheet1 (2)'!$C$26-HJ27)/'Sheet1 (2)'!$C$26)</f>
        <v>16</v>
      </c>
      <c r="HK28" s="11">
        <f>(('Sheet1 (2)'!$C$1-HK2)/'Sheet1 (2)'!$C$1)+(('Sheet1 (2)'!$C$2-HK3)/'Sheet1 (2)'!$C$2)+(('Sheet1 (2)'!$C$3-HK4)/'Sheet1 (2)'!$C$3)+(('Sheet1 (2)'!$C$4-HK5)/'Sheet1 (2)'!$C$4)+(('Sheet1 (2)'!$C$5-HK6)/'Sheet1 (2)'!$C$5)+(('Sheet1 (2)'!$C$6-HK7)/'Sheet1 (2)'!$C$6)+(('Sheet1 (2)'!$C$7-HK8)/'Sheet1 (2)'!$C$7)+(('Sheet1 (2)'!$C$8-HK9)/'Sheet1 (2)'!$C$8)+(('Sheet1 (2)'!$C$9-HK10)/'Sheet1 (2)'!$C$9)+(('Sheet1 (2)'!$C$10-HK11)/'Sheet1 (2)'!$C$10)+(('Sheet1 (2)'!$C$11-HK12)/'Sheet1 (2)'!$C$11)+(('Sheet1 (2)'!$C$12-HK13)/'Sheet1 (2)'!$C$12)+(('Sheet1 (2)'!$C$13-HK14)/'Sheet1 (2)'!$C$13)+(('Sheet1 (2)'!$C$14-HK15)/'Sheet1 (2)'!$C$14)+(('Sheet1 (2)'!$C$15-HK16)/'Sheet1 (2)'!$C$15)+(('Sheet1 (2)'!$C$16-HK17)/'Sheet1 (2)'!$C$16)+(('Sheet1 (2)'!$C$17-HK18)/'Sheet1 (2)'!$C$17)+(('Sheet1 (2)'!$C$18-HK19)/'Sheet1 (2)'!$C$18)+(('Sheet1 (2)'!$C$19-HK20)/'Sheet1 (2)'!$C$19)+(('Sheet1 (2)'!$C$20-HK21)/'Sheet1 (2)'!$C$20)+(('Sheet1 (2)'!$C$21-HK22)/'Sheet1 (2)'!$C$21)+(('Sheet1 (2)'!$C$22-HK23)/'Sheet1 (2)'!$C$22)+(('Sheet1 (2)'!$C$23-HK24)/'Sheet1 (2)'!$C$23)+(('Sheet1 (2)'!$C$24-HK25)/'Sheet1 (2)'!$C$24)+(('Sheet1 (2)'!$C$25-HK26)/'Sheet1 (2)'!$C$25)+(('Sheet1 (2)'!$C$26-HK27)/'Sheet1 (2)'!$C$26)</f>
        <v>24</v>
      </c>
      <c r="HL28" s="11">
        <f>(('Sheet1 (2)'!$C$1-HL2)/'Sheet1 (2)'!$C$1)+(('Sheet1 (2)'!$C$2-HL3)/'Sheet1 (2)'!$C$2)+(('Sheet1 (2)'!$C$3-HL4)/'Sheet1 (2)'!$C$3)+(('Sheet1 (2)'!$C$4-HL5)/'Sheet1 (2)'!$C$4)+(('Sheet1 (2)'!$C$5-HL6)/'Sheet1 (2)'!$C$5)+(('Sheet1 (2)'!$C$6-HL7)/'Sheet1 (2)'!$C$6)+(('Sheet1 (2)'!$C$7-HL8)/'Sheet1 (2)'!$C$7)+(('Sheet1 (2)'!$C$8-HL9)/'Sheet1 (2)'!$C$8)+(('Sheet1 (2)'!$C$9-HL10)/'Sheet1 (2)'!$C$9)+(('Sheet1 (2)'!$C$10-HL11)/'Sheet1 (2)'!$C$10)+(('Sheet1 (2)'!$C$11-HL12)/'Sheet1 (2)'!$C$11)+(('Sheet1 (2)'!$C$12-HL13)/'Sheet1 (2)'!$C$12)+(('Sheet1 (2)'!$C$13-HL14)/'Sheet1 (2)'!$C$13)+(('Sheet1 (2)'!$C$14-HL15)/'Sheet1 (2)'!$C$14)+(('Sheet1 (2)'!$C$15-HL16)/'Sheet1 (2)'!$C$15)+(('Sheet1 (2)'!$C$16-HL17)/'Sheet1 (2)'!$C$16)+(('Sheet1 (2)'!$C$17-HL18)/'Sheet1 (2)'!$C$17)+(('Sheet1 (2)'!$C$18-HL19)/'Sheet1 (2)'!$C$18)+(('Sheet1 (2)'!$C$19-HL20)/'Sheet1 (2)'!$C$19)+(('Sheet1 (2)'!$C$20-HL21)/'Sheet1 (2)'!$C$20)+(('Sheet1 (2)'!$C$21-HL22)/'Sheet1 (2)'!$C$21)+(('Sheet1 (2)'!$C$22-HL23)/'Sheet1 (2)'!$C$22)+(('Sheet1 (2)'!$C$23-HL24)/'Sheet1 (2)'!$C$23)+(('Sheet1 (2)'!$C$24-HL25)/'Sheet1 (2)'!$C$24)+(('Sheet1 (2)'!$C$25-HL26)/'Sheet1 (2)'!$C$25)+(('Sheet1 (2)'!$C$26-HL27)/'Sheet1 (2)'!$C$26)</f>
        <v>19.25</v>
      </c>
      <c r="HM28" s="11">
        <f>(('Sheet1 (2)'!$C$1-HM2)/'Sheet1 (2)'!$C$1)+(('Sheet1 (2)'!$C$2-HM3)/'Sheet1 (2)'!$C$2)+(('Sheet1 (2)'!$C$3-HM4)/'Sheet1 (2)'!$C$3)+(('Sheet1 (2)'!$C$4-HM5)/'Sheet1 (2)'!$C$4)+(('Sheet1 (2)'!$C$5-HM6)/'Sheet1 (2)'!$C$5)+(('Sheet1 (2)'!$C$6-HM7)/'Sheet1 (2)'!$C$6)+(('Sheet1 (2)'!$C$7-HM8)/'Sheet1 (2)'!$C$7)+(('Sheet1 (2)'!$C$8-HM9)/'Sheet1 (2)'!$C$8)+(('Sheet1 (2)'!$C$9-HM10)/'Sheet1 (2)'!$C$9)+(('Sheet1 (2)'!$C$10-HM11)/'Sheet1 (2)'!$C$10)+(('Sheet1 (2)'!$C$11-HM12)/'Sheet1 (2)'!$C$11)+(('Sheet1 (2)'!$C$12-HM13)/'Sheet1 (2)'!$C$12)+(('Sheet1 (2)'!$C$13-HM14)/'Sheet1 (2)'!$C$13)+(('Sheet1 (2)'!$C$14-HM15)/'Sheet1 (2)'!$C$14)+(('Sheet1 (2)'!$C$15-HM16)/'Sheet1 (2)'!$C$15)+(('Sheet1 (2)'!$C$16-HM17)/'Sheet1 (2)'!$C$16)+(('Sheet1 (2)'!$C$17-HM18)/'Sheet1 (2)'!$C$17)+(('Sheet1 (2)'!$C$18-HM19)/'Sheet1 (2)'!$C$18)+(('Sheet1 (2)'!$C$19-HM20)/'Sheet1 (2)'!$C$19)+(('Sheet1 (2)'!$C$20-HM21)/'Sheet1 (2)'!$C$20)+(('Sheet1 (2)'!$C$21-HM22)/'Sheet1 (2)'!$C$21)+(('Sheet1 (2)'!$C$22-HM23)/'Sheet1 (2)'!$C$22)+(('Sheet1 (2)'!$C$23-HM24)/'Sheet1 (2)'!$C$23)+(('Sheet1 (2)'!$C$24-HM25)/'Sheet1 (2)'!$C$24)+(('Sheet1 (2)'!$C$25-HM26)/'Sheet1 (2)'!$C$25)+(('Sheet1 (2)'!$C$26-HM27)/'Sheet1 (2)'!$C$26)</f>
        <v>15.095959595959597</v>
      </c>
      <c r="HN28" s="11">
        <f>(('Sheet1 (2)'!$C$1-HN2)/'Sheet1 (2)'!$C$1)+(('Sheet1 (2)'!$C$2-HN3)/'Sheet1 (2)'!$C$2)+(('Sheet1 (2)'!$C$3-HN4)/'Sheet1 (2)'!$C$3)+(('Sheet1 (2)'!$C$4-HN5)/'Sheet1 (2)'!$C$4)+(('Sheet1 (2)'!$C$5-HN6)/'Sheet1 (2)'!$C$5)+(('Sheet1 (2)'!$C$6-HN7)/'Sheet1 (2)'!$C$6)+(('Sheet1 (2)'!$C$7-HN8)/'Sheet1 (2)'!$C$7)+(('Sheet1 (2)'!$C$8-HN9)/'Sheet1 (2)'!$C$8)+(('Sheet1 (2)'!$C$9-HN10)/'Sheet1 (2)'!$C$9)+(('Sheet1 (2)'!$C$10-HN11)/'Sheet1 (2)'!$C$10)+(('Sheet1 (2)'!$C$11-HN12)/'Sheet1 (2)'!$C$11)+(('Sheet1 (2)'!$C$12-HN13)/'Sheet1 (2)'!$C$12)+(('Sheet1 (2)'!$C$13-HN14)/'Sheet1 (2)'!$C$13)+(('Sheet1 (2)'!$C$14-HN15)/'Sheet1 (2)'!$C$14)+(('Sheet1 (2)'!$C$15-HN16)/'Sheet1 (2)'!$C$15)+(('Sheet1 (2)'!$C$16-HN17)/'Sheet1 (2)'!$C$16)+(('Sheet1 (2)'!$C$17-HN18)/'Sheet1 (2)'!$C$17)+(('Sheet1 (2)'!$C$18-HN19)/'Sheet1 (2)'!$C$18)+(('Sheet1 (2)'!$C$19-HN20)/'Sheet1 (2)'!$C$19)+(('Sheet1 (2)'!$C$20-HN21)/'Sheet1 (2)'!$C$20)+(('Sheet1 (2)'!$C$21-HN22)/'Sheet1 (2)'!$C$21)+(('Sheet1 (2)'!$C$22-HN23)/'Sheet1 (2)'!$C$22)+(('Sheet1 (2)'!$C$23-HN24)/'Sheet1 (2)'!$C$23)+(('Sheet1 (2)'!$C$24-HN25)/'Sheet1 (2)'!$C$24)+(('Sheet1 (2)'!$C$25-HN26)/'Sheet1 (2)'!$C$25)+(('Sheet1 (2)'!$C$26-HN27)/'Sheet1 (2)'!$C$26)</f>
        <v>19.388888888888889</v>
      </c>
      <c r="HO28" s="11">
        <f>(('Sheet1 (2)'!$C$1-HO2)/'Sheet1 (2)'!$C$1)+(('Sheet1 (2)'!$C$2-HO3)/'Sheet1 (2)'!$C$2)+(('Sheet1 (2)'!$C$3-HO4)/'Sheet1 (2)'!$C$3)+(('Sheet1 (2)'!$C$4-HO5)/'Sheet1 (2)'!$C$4)+(('Sheet1 (2)'!$C$5-HO6)/'Sheet1 (2)'!$C$5)+(('Sheet1 (2)'!$C$6-HO7)/'Sheet1 (2)'!$C$6)+(('Sheet1 (2)'!$C$7-HO8)/'Sheet1 (2)'!$C$7)+(('Sheet1 (2)'!$C$8-HO9)/'Sheet1 (2)'!$C$8)+(('Sheet1 (2)'!$C$9-HO10)/'Sheet1 (2)'!$C$9)+(('Sheet1 (2)'!$C$10-HO11)/'Sheet1 (2)'!$C$10)+(('Sheet1 (2)'!$C$11-HO12)/'Sheet1 (2)'!$C$11)+(('Sheet1 (2)'!$C$12-HO13)/'Sheet1 (2)'!$C$12)+(('Sheet1 (2)'!$C$13-HO14)/'Sheet1 (2)'!$C$13)+(('Sheet1 (2)'!$C$14-HO15)/'Sheet1 (2)'!$C$14)+(('Sheet1 (2)'!$C$15-HO16)/'Sheet1 (2)'!$C$15)+(('Sheet1 (2)'!$C$16-HO17)/'Sheet1 (2)'!$C$16)+(('Sheet1 (2)'!$C$17-HO18)/'Sheet1 (2)'!$C$17)+(('Sheet1 (2)'!$C$18-HO19)/'Sheet1 (2)'!$C$18)+(('Sheet1 (2)'!$C$19-HO20)/'Sheet1 (2)'!$C$19)+(('Sheet1 (2)'!$C$20-HO21)/'Sheet1 (2)'!$C$20)+(('Sheet1 (2)'!$C$21-HO22)/'Sheet1 (2)'!$C$21)+(('Sheet1 (2)'!$C$22-HO23)/'Sheet1 (2)'!$C$22)+(('Sheet1 (2)'!$C$23-HO24)/'Sheet1 (2)'!$C$23)+(('Sheet1 (2)'!$C$24-HO25)/'Sheet1 (2)'!$C$24)+(('Sheet1 (2)'!$C$25-HO26)/'Sheet1 (2)'!$C$25)+(('Sheet1 (2)'!$C$26-HO27)/'Sheet1 (2)'!$C$26)</f>
        <v>22.888888888888889</v>
      </c>
      <c r="HP28" s="11">
        <f>(('Sheet1 (2)'!$C$1-HP2)/'Sheet1 (2)'!$C$1)+(('Sheet1 (2)'!$C$2-HP3)/'Sheet1 (2)'!$C$2)+(('Sheet1 (2)'!$C$3-HP4)/'Sheet1 (2)'!$C$3)+(('Sheet1 (2)'!$C$4-HP5)/'Sheet1 (2)'!$C$4)+(('Sheet1 (2)'!$C$5-HP6)/'Sheet1 (2)'!$C$5)+(('Sheet1 (2)'!$C$6-HP7)/'Sheet1 (2)'!$C$6)+(('Sheet1 (2)'!$C$7-HP8)/'Sheet1 (2)'!$C$7)+(('Sheet1 (2)'!$C$8-HP9)/'Sheet1 (2)'!$C$8)+(('Sheet1 (2)'!$C$9-HP10)/'Sheet1 (2)'!$C$9)+(('Sheet1 (2)'!$C$10-HP11)/'Sheet1 (2)'!$C$10)+(('Sheet1 (2)'!$C$11-HP12)/'Sheet1 (2)'!$C$11)+(('Sheet1 (2)'!$C$12-HP13)/'Sheet1 (2)'!$C$12)+(('Sheet1 (2)'!$C$13-HP14)/'Sheet1 (2)'!$C$13)+(('Sheet1 (2)'!$C$14-HP15)/'Sheet1 (2)'!$C$14)+(('Sheet1 (2)'!$C$15-HP16)/'Sheet1 (2)'!$C$15)+(('Sheet1 (2)'!$C$16-HP17)/'Sheet1 (2)'!$C$16)+(('Sheet1 (2)'!$C$17-HP18)/'Sheet1 (2)'!$C$17)+(('Sheet1 (2)'!$C$18-HP19)/'Sheet1 (2)'!$C$18)+(('Sheet1 (2)'!$C$19-HP20)/'Sheet1 (2)'!$C$19)+(('Sheet1 (2)'!$C$20-HP21)/'Sheet1 (2)'!$C$20)+(('Sheet1 (2)'!$C$21-HP22)/'Sheet1 (2)'!$C$21)+(('Sheet1 (2)'!$C$22-HP23)/'Sheet1 (2)'!$C$22)+(('Sheet1 (2)'!$C$23-HP24)/'Sheet1 (2)'!$C$23)+(('Sheet1 (2)'!$C$24-HP25)/'Sheet1 (2)'!$C$24)+(('Sheet1 (2)'!$C$25-HP26)/'Sheet1 (2)'!$C$25)+(('Sheet1 (2)'!$C$26-HP27)/'Sheet1 (2)'!$C$26)</f>
        <v>14.25</v>
      </c>
      <c r="HQ28" s="11">
        <f>(('Sheet1 (2)'!$C$1-HQ2)/'Sheet1 (2)'!$C$1)+(('Sheet1 (2)'!$C$2-HQ3)/'Sheet1 (2)'!$C$2)+(('Sheet1 (2)'!$C$3-HQ4)/'Sheet1 (2)'!$C$3)+(('Sheet1 (2)'!$C$4-HQ5)/'Sheet1 (2)'!$C$4)+(('Sheet1 (2)'!$C$5-HQ6)/'Sheet1 (2)'!$C$5)+(('Sheet1 (2)'!$C$6-HQ7)/'Sheet1 (2)'!$C$6)+(('Sheet1 (2)'!$C$7-HQ8)/'Sheet1 (2)'!$C$7)+(('Sheet1 (2)'!$C$8-HQ9)/'Sheet1 (2)'!$C$8)+(('Sheet1 (2)'!$C$9-HQ10)/'Sheet1 (2)'!$C$9)+(('Sheet1 (2)'!$C$10-HQ11)/'Sheet1 (2)'!$C$10)+(('Sheet1 (2)'!$C$11-HQ12)/'Sheet1 (2)'!$C$11)+(('Sheet1 (2)'!$C$12-HQ13)/'Sheet1 (2)'!$C$12)+(('Sheet1 (2)'!$C$13-HQ14)/'Sheet1 (2)'!$C$13)+(('Sheet1 (2)'!$C$14-HQ15)/'Sheet1 (2)'!$C$14)+(('Sheet1 (2)'!$C$15-HQ16)/'Sheet1 (2)'!$C$15)+(('Sheet1 (2)'!$C$16-HQ17)/'Sheet1 (2)'!$C$16)+(('Sheet1 (2)'!$C$17-HQ18)/'Sheet1 (2)'!$C$17)+(('Sheet1 (2)'!$C$18-HQ19)/'Sheet1 (2)'!$C$18)+(('Sheet1 (2)'!$C$19-HQ20)/'Sheet1 (2)'!$C$19)+(('Sheet1 (2)'!$C$20-HQ21)/'Sheet1 (2)'!$C$20)+(('Sheet1 (2)'!$C$21-HQ22)/'Sheet1 (2)'!$C$21)+(('Sheet1 (2)'!$C$22-HQ23)/'Sheet1 (2)'!$C$22)+(('Sheet1 (2)'!$C$23-HQ24)/'Sheet1 (2)'!$C$23)+(('Sheet1 (2)'!$C$24-HQ25)/'Sheet1 (2)'!$C$24)+(('Sheet1 (2)'!$C$25-HQ26)/'Sheet1 (2)'!$C$25)+(('Sheet1 (2)'!$C$26-HQ27)/'Sheet1 (2)'!$C$26)</f>
        <v>14.388888888888889</v>
      </c>
      <c r="HR28" s="11">
        <f>(('Sheet1 (2)'!$C$1-HR2)/'Sheet1 (2)'!$C$1)+(('Sheet1 (2)'!$C$2-HR3)/'Sheet1 (2)'!$C$2)+(('Sheet1 (2)'!$C$3-HR4)/'Sheet1 (2)'!$C$3)+(('Sheet1 (2)'!$C$4-HR5)/'Sheet1 (2)'!$C$4)+(('Sheet1 (2)'!$C$5-HR6)/'Sheet1 (2)'!$C$5)+(('Sheet1 (2)'!$C$6-HR7)/'Sheet1 (2)'!$C$6)+(('Sheet1 (2)'!$C$7-HR8)/'Sheet1 (2)'!$C$7)+(('Sheet1 (2)'!$C$8-HR9)/'Sheet1 (2)'!$C$8)+(('Sheet1 (2)'!$C$9-HR10)/'Sheet1 (2)'!$C$9)+(('Sheet1 (2)'!$C$10-HR11)/'Sheet1 (2)'!$C$10)+(('Sheet1 (2)'!$C$11-HR12)/'Sheet1 (2)'!$C$11)+(('Sheet1 (2)'!$C$12-HR13)/'Sheet1 (2)'!$C$12)+(('Sheet1 (2)'!$C$13-HR14)/'Sheet1 (2)'!$C$13)+(('Sheet1 (2)'!$C$14-HR15)/'Sheet1 (2)'!$C$14)+(('Sheet1 (2)'!$C$15-HR16)/'Sheet1 (2)'!$C$15)+(('Sheet1 (2)'!$C$16-HR17)/'Sheet1 (2)'!$C$16)+(('Sheet1 (2)'!$C$17-HR18)/'Sheet1 (2)'!$C$17)+(('Sheet1 (2)'!$C$18-HR19)/'Sheet1 (2)'!$C$18)+(('Sheet1 (2)'!$C$19-HR20)/'Sheet1 (2)'!$C$19)+(('Sheet1 (2)'!$C$20-HR21)/'Sheet1 (2)'!$C$20)+(('Sheet1 (2)'!$C$21-HR22)/'Sheet1 (2)'!$C$21)+(('Sheet1 (2)'!$C$22-HR23)/'Sheet1 (2)'!$C$22)+(('Sheet1 (2)'!$C$23-HR24)/'Sheet1 (2)'!$C$23)+(('Sheet1 (2)'!$C$24-HR25)/'Sheet1 (2)'!$C$24)+(('Sheet1 (2)'!$C$25-HR26)/'Sheet1 (2)'!$C$25)+(('Sheet1 (2)'!$C$26-HR27)/'Sheet1 (2)'!$C$26)</f>
        <v>19.047979797979799</v>
      </c>
      <c r="HS28" s="11">
        <f>(('Sheet1 (2)'!$C$1-HS2)/'Sheet1 (2)'!$C$1)+(('Sheet1 (2)'!$C$2-HS3)/'Sheet1 (2)'!$C$2)+(('Sheet1 (2)'!$C$3-HS4)/'Sheet1 (2)'!$C$3)+(('Sheet1 (2)'!$C$4-HS5)/'Sheet1 (2)'!$C$4)+(('Sheet1 (2)'!$C$5-HS6)/'Sheet1 (2)'!$C$5)+(('Sheet1 (2)'!$C$6-HS7)/'Sheet1 (2)'!$C$6)+(('Sheet1 (2)'!$C$7-HS8)/'Sheet1 (2)'!$C$7)+(('Sheet1 (2)'!$C$8-HS9)/'Sheet1 (2)'!$C$8)+(('Sheet1 (2)'!$C$9-HS10)/'Sheet1 (2)'!$C$9)+(('Sheet1 (2)'!$C$10-HS11)/'Sheet1 (2)'!$C$10)+(('Sheet1 (2)'!$C$11-HS12)/'Sheet1 (2)'!$C$11)+(('Sheet1 (2)'!$C$12-HS13)/'Sheet1 (2)'!$C$12)+(('Sheet1 (2)'!$C$13-HS14)/'Sheet1 (2)'!$C$13)+(('Sheet1 (2)'!$C$14-HS15)/'Sheet1 (2)'!$C$14)+(('Sheet1 (2)'!$C$15-HS16)/'Sheet1 (2)'!$C$15)+(('Sheet1 (2)'!$C$16-HS17)/'Sheet1 (2)'!$C$16)+(('Sheet1 (2)'!$C$17-HS18)/'Sheet1 (2)'!$C$17)+(('Sheet1 (2)'!$C$18-HS19)/'Sheet1 (2)'!$C$18)+(('Sheet1 (2)'!$C$19-HS20)/'Sheet1 (2)'!$C$19)+(('Sheet1 (2)'!$C$20-HS21)/'Sheet1 (2)'!$C$20)+(('Sheet1 (2)'!$C$21-HS22)/'Sheet1 (2)'!$C$21)+(('Sheet1 (2)'!$C$22-HS23)/'Sheet1 (2)'!$C$22)+(('Sheet1 (2)'!$C$23-HS24)/'Sheet1 (2)'!$C$23)+(('Sheet1 (2)'!$C$24-HS25)/'Sheet1 (2)'!$C$24)+(('Sheet1 (2)'!$C$25-HS26)/'Sheet1 (2)'!$C$25)+(('Sheet1 (2)'!$C$26-HS27)/'Sheet1 (2)'!$C$26)</f>
        <v>15.457070707070708</v>
      </c>
      <c r="HT28" s="11">
        <f>(('Sheet1 (2)'!$C$1-HT2)/'Sheet1 (2)'!$C$1)+(('Sheet1 (2)'!$C$2-HT3)/'Sheet1 (2)'!$C$2)+(('Sheet1 (2)'!$C$3-HT4)/'Sheet1 (2)'!$C$3)+(('Sheet1 (2)'!$C$4-HT5)/'Sheet1 (2)'!$C$4)+(('Sheet1 (2)'!$C$5-HT6)/'Sheet1 (2)'!$C$5)+(('Sheet1 (2)'!$C$6-HT7)/'Sheet1 (2)'!$C$6)+(('Sheet1 (2)'!$C$7-HT8)/'Sheet1 (2)'!$C$7)+(('Sheet1 (2)'!$C$8-HT9)/'Sheet1 (2)'!$C$8)+(('Sheet1 (2)'!$C$9-HT10)/'Sheet1 (2)'!$C$9)+(('Sheet1 (2)'!$C$10-HT11)/'Sheet1 (2)'!$C$10)+(('Sheet1 (2)'!$C$11-HT12)/'Sheet1 (2)'!$C$11)+(('Sheet1 (2)'!$C$12-HT13)/'Sheet1 (2)'!$C$12)+(('Sheet1 (2)'!$C$13-HT14)/'Sheet1 (2)'!$C$13)+(('Sheet1 (2)'!$C$14-HT15)/'Sheet1 (2)'!$C$14)+(('Sheet1 (2)'!$C$15-HT16)/'Sheet1 (2)'!$C$15)+(('Sheet1 (2)'!$C$16-HT17)/'Sheet1 (2)'!$C$16)+(('Sheet1 (2)'!$C$17-HT18)/'Sheet1 (2)'!$C$17)+(('Sheet1 (2)'!$C$18-HT19)/'Sheet1 (2)'!$C$18)+(('Sheet1 (2)'!$C$19-HT20)/'Sheet1 (2)'!$C$19)+(('Sheet1 (2)'!$C$20-HT21)/'Sheet1 (2)'!$C$20)+(('Sheet1 (2)'!$C$21-HT22)/'Sheet1 (2)'!$C$21)+(('Sheet1 (2)'!$C$22-HT23)/'Sheet1 (2)'!$C$22)+(('Sheet1 (2)'!$C$23-HT24)/'Sheet1 (2)'!$C$23)+(('Sheet1 (2)'!$C$24-HT25)/'Sheet1 (2)'!$C$24)+(('Sheet1 (2)'!$C$25-HT26)/'Sheet1 (2)'!$C$25)+(('Sheet1 (2)'!$C$26-HT27)/'Sheet1 (2)'!$C$26)</f>
        <v>12.388888888888889</v>
      </c>
      <c r="HU28" s="11">
        <f>(('Sheet1 (2)'!$C$1-HU2)/'Sheet1 (2)'!$C$1)+(('Sheet1 (2)'!$C$2-HU3)/'Sheet1 (2)'!$C$2)+(('Sheet1 (2)'!$C$3-HU4)/'Sheet1 (2)'!$C$3)+(('Sheet1 (2)'!$C$4-HU5)/'Sheet1 (2)'!$C$4)+(('Sheet1 (2)'!$C$5-HU6)/'Sheet1 (2)'!$C$5)+(('Sheet1 (2)'!$C$6-HU7)/'Sheet1 (2)'!$C$6)+(('Sheet1 (2)'!$C$7-HU8)/'Sheet1 (2)'!$C$7)+(('Sheet1 (2)'!$C$8-HU9)/'Sheet1 (2)'!$C$8)+(('Sheet1 (2)'!$C$9-HU10)/'Sheet1 (2)'!$C$9)+(('Sheet1 (2)'!$C$10-HU11)/'Sheet1 (2)'!$C$10)+(('Sheet1 (2)'!$C$11-HU12)/'Sheet1 (2)'!$C$11)+(('Sheet1 (2)'!$C$12-HU13)/'Sheet1 (2)'!$C$12)+(('Sheet1 (2)'!$C$13-HU14)/'Sheet1 (2)'!$C$13)+(('Sheet1 (2)'!$C$14-HU15)/'Sheet1 (2)'!$C$14)+(('Sheet1 (2)'!$C$15-HU16)/'Sheet1 (2)'!$C$15)+(('Sheet1 (2)'!$C$16-HU17)/'Sheet1 (2)'!$C$16)+(('Sheet1 (2)'!$C$17-HU18)/'Sheet1 (2)'!$C$17)+(('Sheet1 (2)'!$C$18-HU19)/'Sheet1 (2)'!$C$18)+(('Sheet1 (2)'!$C$19-HU20)/'Sheet1 (2)'!$C$19)+(('Sheet1 (2)'!$C$20-HU21)/'Sheet1 (2)'!$C$20)+(('Sheet1 (2)'!$C$21-HU22)/'Sheet1 (2)'!$C$21)+(('Sheet1 (2)'!$C$22-HU23)/'Sheet1 (2)'!$C$22)+(('Sheet1 (2)'!$C$23-HU24)/'Sheet1 (2)'!$C$23)+(('Sheet1 (2)'!$C$24-HU25)/'Sheet1 (2)'!$C$24)+(('Sheet1 (2)'!$C$25-HU26)/'Sheet1 (2)'!$C$25)+(('Sheet1 (2)'!$C$26-HU27)/'Sheet1 (2)'!$C$26)</f>
        <v>12.888888888888889</v>
      </c>
      <c r="HV28" s="11">
        <f>(('Sheet1 (2)'!$C$1-HV2)/'Sheet1 (2)'!$C$1)+(('Sheet1 (2)'!$C$2-HV3)/'Sheet1 (2)'!$C$2)+(('Sheet1 (2)'!$C$3-HV4)/'Sheet1 (2)'!$C$3)+(('Sheet1 (2)'!$C$4-HV5)/'Sheet1 (2)'!$C$4)+(('Sheet1 (2)'!$C$5-HV6)/'Sheet1 (2)'!$C$5)+(('Sheet1 (2)'!$C$6-HV7)/'Sheet1 (2)'!$C$6)+(('Sheet1 (2)'!$C$7-HV8)/'Sheet1 (2)'!$C$7)+(('Sheet1 (2)'!$C$8-HV9)/'Sheet1 (2)'!$C$8)+(('Sheet1 (2)'!$C$9-HV10)/'Sheet1 (2)'!$C$9)+(('Sheet1 (2)'!$C$10-HV11)/'Sheet1 (2)'!$C$10)+(('Sheet1 (2)'!$C$11-HV12)/'Sheet1 (2)'!$C$11)+(('Sheet1 (2)'!$C$12-HV13)/'Sheet1 (2)'!$C$12)+(('Sheet1 (2)'!$C$13-HV14)/'Sheet1 (2)'!$C$13)+(('Sheet1 (2)'!$C$14-HV15)/'Sheet1 (2)'!$C$14)+(('Sheet1 (2)'!$C$15-HV16)/'Sheet1 (2)'!$C$15)+(('Sheet1 (2)'!$C$16-HV17)/'Sheet1 (2)'!$C$16)+(('Sheet1 (2)'!$C$17-HV18)/'Sheet1 (2)'!$C$17)+(('Sheet1 (2)'!$C$18-HV19)/'Sheet1 (2)'!$C$18)+(('Sheet1 (2)'!$C$19-HV20)/'Sheet1 (2)'!$C$19)+(('Sheet1 (2)'!$C$20-HV21)/'Sheet1 (2)'!$C$20)+(('Sheet1 (2)'!$C$21-HV22)/'Sheet1 (2)'!$C$21)+(('Sheet1 (2)'!$C$22-HV23)/'Sheet1 (2)'!$C$22)+(('Sheet1 (2)'!$C$23-HV24)/'Sheet1 (2)'!$C$23)+(('Sheet1 (2)'!$C$24-HV25)/'Sheet1 (2)'!$C$24)+(('Sheet1 (2)'!$C$25-HV26)/'Sheet1 (2)'!$C$25)+(('Sheet1 (2)'!$C$26-HV27)/'Sheet1 (2)'!$C$26)</f>
        <v>24</v>
      </c>
      <c r="HW28" s="11">
        <f>(('Sheet1 (2)'!$C$1-HW2)/'Sheet1 (2)'!$C$1)+(('Sheet1 (2)'!$C$2-HW3)/'Sheet1 (2)'!$C$2)+(('Sheet1 (2)'!$C$3-HW4)/'Sheet1 (2)'!$C$3)+(('Sheet1 (2)'!$C$4-HW5)/'Sheet1 (2)'!$C$4)+(('Sheet1 (2)'!$C$5-HW6)/'Sheet1 (2)'!$C$5)+(('Sheet1 (2)'!$C$6-HW7)/'Sheet1 (2)'!$C$6)+(('Sheet1 (2)'!$C$7-HW8)/'Sheet1 (2)'!$C$7)+(('Sheet1 (2)'!$C$8-HW9)/'Sheet1 (2)'!$C$8)+(('Sheet1 (2)'!$C$9-HW10)/'Sheet1 (2)'!$C$9)+(('Sheet1 (2)'!$C$10-HW11)/'Sheet1 (2)'!$C$10)+(('Sheet1 (2)'!$C$11-HW12)/'Sheet1 (2)'!$C$11)+(('Sheet1 (2)'!$C$12-HW13)/'Sheet1 (2)'!$C$12)+(('Sheet1 (2)'!$C$13-HW14)/'Sheet1 (2)'!$C$13)+(('Sheet1 (2)'!$C$14-HW15)/'Sheet1 (2)'!$C$14)+(('Sheet1 (2)'!$C$15-HW16)/'Sheet1 (2)'!$C$15)+(('Sheet1 (2)'!$C$16-HW17)/'Sheet1 (2)'!$C$16)+(('Sheet1 (2)'!$C$17-HW18)/'Sheet1 (2)'!$C$17)+(('Sheet1 (2)'!$C$18-HW19)/'Sheet1 (2)'!$C$18)+(('Sheet1 (2)'!$C$19-HW20)/'Sheet1 (2)'!$C$19)+(('Sheet1 (2)'!$C$20-HW21)/'Sheet1 (2)'!$C$20)+(('Sheet1 (2)'!$C$21-HW22)/'Sheet1 (2)'!$C$21)+(('Sheet1 (2)'!$C$22-HW23)/'Sheet1 (2)'!$C$22)+(('Sheet1 (2)'!$C$23-HW24)/'Sheet1 (2)'!$C$23)+(('Sheet1 (2)'!$C$24-HW25)/'Sheet1 (2)'!$C$24)+(('Sheet1 (2)'!$C$25-HW26)/'Sheet1 (2)'!$C$25)+(('Sheet1 (2)'!$C$26-HW27)/'Sheet1 (2)'!$C$26)</f>
        <v>22.75</v>
      </c>
      <c r="HX28" s="11">
        <f>(('Sheet1 (2)'!$C$1-HX2)/'Sheet1 (2)'!$C$1)+(('Sheet1 (2)'!$C$2-HX3)/'Sheet1 (2)'!$C$2)+(('Sheet1 (2)'!$C$3-HX4)/'Sheet1 (2)'!$C$3)+(('Sheet1 (2)'!$C$4-HX5)/'Sheet1 (2)'!$C$4)+(('Sheet1 (2)'!$C$5-HX6)/'Sheet1 (2)'!$C$5)+(('Sheet1 (2)'!$C$6-HX7)/'Sheet1 (2)'!$C$6)+(('Sheet1 (2)'!$C$7-HX8)/'Sheet1 (2)'!$C$7)+(('Sheet1 (2)'!$C$8-HX9)/'Sheet1 (2)'!$C$8)+(('Sheet1 (2)'!$C$9-HX10)/'Sheet1 (2)'!$C$9)+(('Sheet1 (2)'!$C$10-HX11)/'Sheet1 (2)'!$C$10)+(('Sheet1 (2)'!$C$11-HX12)/'Sheet1 (2)'!$C$11)+(('Sheet1 (2)'!$C$12-HX13)/'Sheet1 (2)'!$C$12)+(('Sheet1 (2)'!$C$13-HX14)/'Sheet1 (2)'!$C$13)+(('Sheet1 (2)'!$C$14-HX15)/'Sheet1 (2)'!$C$14)+(('Sheet1 (2)'!$C$15-HX16)/'Sheet1 (2)'!$C$15)+(('Sheet1 (2)'!$C$16-HX17)/'Sheet1 (2)'!$C$16)+(('Sheet1 (2)'!$C$17-HX18)/'Sheet1 (2)'!$C$17)+(('Sheet1 (2)'!$C$18-HX19)/'Sheet1 (2)'!$C$18)+(('Sheet1 (2)'!$C$19-HX20)/'Sheet1 (2)'!$C$19)+(('Sheet1 (2)'!$C$20-HX21)/'Sheet1 (2)'!$C$20)+(('Sheet1 (2)'!$C$21-HX22)/'Sheet1 (2)'!$C$21)+(('Sheet1 (2)'!$C$22-HX23)/'Sheet1 (2)'!$C$22)+(('Sheet1 (2)'!$C$23-HX24)/'Sheet1 (2)'!$C$23)+(('Sheet1 (2)'!$C$24-HX25)/'Sheet1 (2)'!$C$24)+(('Sheet1 (2)'!$C$25-HX26)/'Sheet1 (2)'!$C$25)+(('Sheet1 (2)'!$C$26-HX27)/'Sheet1 (2)'!$C$26)</f>
        <v>19.047979797979799</v>
      </c>
      <c r="HY28" s="11">
        <f>(('Sheet1 (2)'!$C$1-HY2)/'Sheet1 (2)'!$C$1)+(('Sheet1 (2)'!$C$2-HY3)/'Sheet1 (2)'!$C$2)+(('Sheet1 (2)'!$C$3-HY4)/'Sheet1 (2)'!$C$3)+(('Sheet1 (2)'!$C$4-HY5)/'Sheet1 (2)'!$C$4)+(('Sheet1 (2)'!$C$5-HY6)/'Sheet1 (2)'!$C$5)+(('Sheet1 (2)'!$C$6-HY7)/'Sheet1 (2)'!$C$6)+(('Sheet1 (2)'!$C$7-HY8)/'Sheet1 (2)'!$C$7)+(('Sheet1 (2)'!$C$8-HY9)/'Sheet1 (2)'!$C$8)+(('Sheet1 (2)'!$C$9-HY10)/'Sheet1 (2)'!$C$9)+(('Sheet1 (2)'!$C$10-HY11)/'Sheet1 (2)'!$C$10)+(('Sheet1 (2)'!$C$11-HY12)/'Sheet1 (2)'!$C$11)+(('Sheet1 (2)'!$C$12-HY13)/'Sheet1 (2)'!$C$12)+(('Sheet1 (2)'!$C$13-HY14)/'Sheet1 (2)'!$C$13)+(('Sheet1 (2)'!$C$14-HY15)/'Sheet1 (2)'!$C$14)+(('Sheet1 (2)'!$C$15-HY16)/'Sheet1 (2)'!$C$15)+(('Sheet1 (2)'!$C$16-HY17)/'Sheet1 (2)'!$C$16)+(('Sheet1 (2)'!$C$17-HY18)/'Sheet1 (2)'!$C$17)+(('Sheet1 (2)'!$C$18-HY19)/'Sheet1 (2)'!$C$18)+(('Sheet1 (2)'!$C$19-HY20)/'Sheet1 (2)'!$C$19)+(('Sheet1 (2)'!$C$20-HY21)/'Sheet1 (2)'!$C$20)+(('Sheet1 (2)'!$C$21-HY22)/'Sheet1 (2)'!$C$21)+(('Sheet1 (2)'!$C$22-HY23)/'Sheet1 (2)'!$C$22)+(('Sheet1 (2)'!$C$23-HY24)/'Sheet1 (2)'!$C$23)+(('Sheet1 (2)'!$C$24-HY25)/'Sheet1 (2)'!$C$24)+(('Sheet1 (2)'!$C$25-HY26)/'Sheet1 (2)'!$C$25)+(('Sheet1 (2)'!$C$26-HY27)/'Sheet1 (2)'!$C$26)</f>
        <v>16</v>
      </c>
      <c r="HZ28" s="11">
        <f>(('Sheet1 (2)'!$C$1-HZ2)/'Sheet1 (2)'!$C$1)+(('Sheet1 (2)'!$C$2-HZ3)/'Sheet1 (2)'!$C$2)+(('Sheet1 (2)'!$C$3-HZ4)/'Sheet1 (2)'!$C$3)+(('Sheet1 (2)'!$C$4-HZ5)/'Sheet1 (2)'!$C$4)+(('Sheet1 (2)'!$C$5-HZ6)/'Sheet1 (2)'!$C$5)+(('Sheet1 (2)'!$C$6-HZ7)/'Sheet1 (2)'!$C$6)+(('Sheet1 (2)'!$C$7-HZ8)/'Sheet1 (2)'!$C$7)+(('Sheet1 (2)'!$C$8-HZ9)/'Sheet1 (2)'!$C$8)+(('Sheet1 (2)'!$C$9-HZ10)/'Sheet1 (2)'!$C$9)+(('Sheet1 (2)'!$C$10-HZ11)/'Sheet1 (2)'!$C$10)+(('Sheet1 (2)'!$C$11-HZ12)/'Sheet1 (2)'!$C$11)+(('Sheet1 (2)'!$C$12-HZ13)/'Sheet1 (2)'!$C$12)+(('Sheet1 (2)'!$C$13-HZ14)/'Sheet1 (2)'!$C$13)+(('Sheet1 (2)'!$C$14-HZ15)/'Sheet1 (2)'!$C$14)+(('Sheet1 (2)'!$C$15-HZ16)/'Sheet1 (2)'!$C$15)+(('Sheet1 (2)'!$C$16-HZ17)/'Sheet1 (2)'!$C$16)+(('Sheet1 (2)'!$C$17-HZ18)/'Sheet1 (2)'!$C$17)+(('Sheet1 (2)'!$C$18-HZ19)/'Sheet1 (2)'!$C$18)+(('Sheet1 (2)'!$C$19-HZ20)/'Sheet1 (2)'!$C$19)+(('Sheet1 (2)'!$C$20-HZ21)/'Sheet1 (2)'!$C$20)+(('Sheet1 (2)'!$C$21-HZ22)/'Sheet1 (2)'!$C$21)+(('Sheet1 (2)'!$C$22-HZ23)/'Sheet1 (2)'!$C$22)+(('Sheet1 (2)'!$C$23-HZ24)/'Sheet1 (2)'!$C$23)+(('Sheet1 (2)'!$C$24-HZ25)/'Sheet1 (2)'!$C$24)+(('Sheet1 (2)'!$C$25-HZ26)/'Sheet1 (2)'!$C$25)+(('Sheet1 (2)'!$C$26-HZ27)/'Sheet1 (2)'!$C$26)</f>
        <v>15.75</v>
      </c>
      <c r="IA28" s="11">
        <f>(('Sheet1 (2)'!$C$1-IA2)/'Sheet1 (2)'!$C$1)+(('Sheet1 (2)'!$C$2-IA3)/'Sheet1 (2)'!$C$2)+(('Sheet1 (2)'!$C$3-IA4)/'Sheet1 (2)'!$C$3)+(('Sheet1 (2)'!$C$4-IA5)/'Sheet1 (2)'!$C$4)+(('Sheet1 (2)'!$C$5-IA6)/'Sheet1 (2)'!$C$5)+(('Sheet1 (2)'!$C$6-IA7)/'Sheet1 (2)'!$C$6)+(('Sheet1 (2)'!$C$7-IA8)/'Sheet1 (2)'!$C$7)+(('Sheet1 (2)'!$C$8-IA9)/'Sheet1 (2)'!$C$8)+(('Sheet1 (2)'!$C$9-IA10)/'Sheet1 (2)'!$C$9)+(('Sheet1 (2)'!$C$10-IA11)/'Sheet1 (2)'!$C$10)+(('Sheet1 (2)'!$C$11-IA12)/'Sheet1 (2)'!$C$11)+(('Sheet1 (2)'!$C$12-IA13)/'Sheet1 (2)'!$C$12)+(('Sheet1 (2)'!$C$13-IA14)/'Sheet1 (2)'!$C$13)+(('Sheet1 (2)'!$C$14-IA15)/'Sheet1 (2)'!$C$14)+(('Sheet1 (2)'!$C$15-IA16)/'Sheet1 (2)'!$C$15)+(('Sheet1 (2)'!$C$16-IA17)/'Sheet1 (2)'!$C$16)+(('Sheet1 (2)'!$C$17-IA18)/'Sheet1 (2)'!$C$17)+(('Sheet1 (2)'!$C$18-IA19)/'Sheet1 (2)'!$C$18)+(('Sheet1 (2)'!$C$19-IA20)/'Sheet1 (2)'!$C$19)+(('Sheet1 (2)'!$C$20-IA21)/'Sheet1 (2)'!$C$20)+(('Sheet1 (2)'!$C$21-IA22)/'Sheet1 (2)'!$C$21)+(('Sheet1 (2)'!$C$22-IA23)/'Sheet1 (2)'!$C$22)+(('Sheet1 (2)'!$C$23-IA24)/'Sheet1 (2)'!$C$23)+(('Sheet1 (2)'!$C$24-IA25)/'Sheet1 (2)'!$C$24)+(('Sheet1 (2)'!$C$25-IA26)/'Sheet1 (2)'!$C$25)+(('Sheet1 (2)'!$C$26-IA27)/'Sheet1 (2)'!$C$26)</f>
        <v>14.547979797979799</v>
      </c>
      <c r="IB28" s="11">
        <f>(('Sheet1 (2)'!$C$1-IB2)/'Sheet1 (2)'!$C$1)+(('Sheet1 (2)'!$C$2-IB3)/'Sheet1 (2)'!$C$2)+(('Sheet1 (2)'!$C$3-IB4)/'Sheet1 (2)'!$C$3)+(('Sheet1 (2)'!$C$4-IB5)/'Sheet1 (2)'!$C$4)+(('Sheet1 (2)'!$C$5-IB6)/'Sheet1 (2)'!$C$5)+(('Sheet1 (2)'!$C$6-IB7)/'Sheet1 (2)'!$C$6)+(('Sheet1 (2)'!$C$7-IB8)/'Sheet1 (2)'!$C$7)+(('Sheet1 (2)'!$C$8-IB9)/'Sheet1 (2)'!$C$8)+(('Sheet1 (2)'!$C$9-IB10)/'Sheet1 (2)'!$C$9)+(('Sheet1 (2)'!$C$10-IB11)/'Sheet1 (2)'!$C$10)+(('Sheet1 (2)'!$C$11-IB12)/'Sheet1 (2)'!$C$11)+(('Sheet1 (2)'!$C$12-IB13)/'Sheet1 (2)'!$C$12)+(('Sheet1 (2)'!$C$13-IB14)/'Sheet1 (2)'!$C$13)+(('Sheet1 (2)'!$C$14-IB15)/'Sheet1 (2)'!$C$14)+(('Sheet1 (2)'!$C$15-IB16)/'Sheet1 (2)'!$C$15)+(('Sheet1 (2)'!$C$16-IB17)/'Sheet1 (2)'!$C$16)+(('Sheet1 (2)'!$C$17-IB18)/'Sheet1 (2)'!$C$17)+(('Sheet1 (2)'!$C$18-IB19)/'Sheet1 (2)'!$C$18)+(('Sheet1 (2)'!$C$19-IB20)/'Sheet1 (2)'!$C$19)+(('Sheet1 (2)'!$C$20-IB21)/'Sheet1 (2)'!$C$20)+(('Sheet1 (2)'!$C$21-IB22)/'Sheet1 (2)'!$C$21)+(('Sheet1 (2)'!$C$22-IB23)/'Sheet1 (2)'!$C$22)+(('Sheet1 (2)'!$C$23-IB24)/'Sheet1 (2)'!$C$23)+(('Sheet1 (2)'!$C$24-IB25)/'Sheet1 (2)'!$C$24)+(('Sheet1 (2)'!$C$25-IB26)/'Sheet1 (2)'!$C$25)+(('Sheet1 (2)'!$C$26-IB27)/'Sheet1 (2)'!$C$26)</f>
        <v>23</v>
      </c>
      <c r="IC28" s="11">
        <f>(('Sheet1 (2)'!$C$1-IC2)/'Sheet1 (2)'!$C$1)+(('Sheet1 (2)'!$C$2-IC3)/'Sheet1 (2)'!$C$2)+(('Sheet1 (2)'!$C$3-IC4)/'Sheet1 (2)'!$C$3)+(('Sheet1 (2)'!$C$4-IC5)/'Sheet1 (2)'!$C$4)+(('Sheet1 (2)'!$C$5-IC6)/'Sheet1 (2)'!$C$5)+(('Sheet1 (2)'!$C$6-IC7)/'Sheet1 (2)'!$C$6)+(('Sheet1 (2)'!$C$7-IC8)/'Sheet1 (2)'!$C$7)+(('Sheet1 (2)'!$C$8-IC9)/'Sheet1 (2)'!$C$8)+(('Sheet1 (2)'!$C$9-IC10)/'Sheet1 (2)'!$C$9)+(('Sheet1 (2)'!$C$10-IC11)/'Sheet1 (2)'!$C$10)+(('Sheet1 (2)'!$C$11-IC12)/'Sheet1 (2)'!$C$11)+(('Sheet1 (2)'!$C$12-IC13)/'Sheet1 (2)'!$C$12)+(('Sheet1 (2)'!$C$13-IC14)/'Sheet1 (2)'!$C$13)+(('Sheet1 (2)'!$C$14-IC15)/'Sheet1 (2)'!$C$14)+(('Sheet1 (2)'!$C$15-IC16)/'Sheet1 (2)'!$C$15)+(('Sheet1 (2)'!$C$16-IC17)/'Sheet1 (2)'!$C$16)+(('Sheet1 (2)'!$C$17-IC18)/'Sheet1 (2)'!$C$17)+(('Sheet1 (2)'!$C$18-IC19)/'Sheet1 (2)'!$C$18)+(('Sheet1 (2)'!$C$19-IC20)/'Sheet1 (2)'!$C$19)+(('Sheet1 (2)'!$C$20-IC21)/'Sheet1 (2)'!$C$20)+(('Sheet1 (2)'!$C$21-IC22)/'Sheet1 (2)'!$C$21)+(('Sheet1 (2)'!$C$22-IC23)/'Sheet1 (2)'!$C$22)+(('Sheet1 (2)'!$C$23-IC24)/'Sheet1 (2)'!$C$23)+(('Sheet1 (2)'!$C$24-IC25)/'Sheet1 (2)'!$C$24)+(('Sheet1 (2)'!$C$25-IC26)/'Sheet1 (2)'!$C$25)+(('Sheet1 (2)'!$C$26-IC27)/'Sheet1 (2)'!$C$26)</f>
        <v>9.25</v>
      </c>
      <c r="ID28" s="11">
        <f>(('Sheet1 (2)'!$C$1-ID2)/'Sheet1 (2)'!$C$1)+(('Sheet1 (2)'!$C$2-ID3)/'Sheet1 (2)'!$C$2)+(('Sheet1 (2)'!$C$3-ID4)/'Sheet1 (2)'!$C$3)+(('Sheet1 (2)'!$C$4-ID5)/'Sheet1 (2)'!$C$4)+(('Sheet1 (2)'!$C$5-ID6)/'Sheet1 (2)'!$C$5)+(('Sheet1 (2)'!$C$6-ID7)/'Sheet1 (2)'!$C$6)+(('Sheet1 (2)'!$C$7-ID8)/'Sheet1 (2)'!$C$7)+(('Sheet1 (2)'!$C$8-ID9)/'Sheet1 (2)'!$C$8)+(('Sheet1 (2)'!$C$9-ID10)/'Sheet1 (2)'!$C$9)+(('Sheet1 (2)'!$C$10-ID11)/'Sheet1 (2)'!$C$10)+(('Sheet1 (2)'!$C$11-ID12)/'Sheet1 (2)'!$C$11)+(('Sheet1 (2)'!$C$12-ID13)/'Sheet1 (2)'!$C$12)+(('Sheet1 (2)'!$C$13-ID14)/'Sheet1 (2)'!$C$13)+(('Sheet1 (2)'!$C$14-ID15)/'Sheet1 (2)'!$C$14)+(('Sheet1 (2)'!$C$15-ID16)/'Sheet1 (2)'!$C$15)+(('Sheet1 (2)'!$C$16-ID17)/'Sheet1 (2)'!$C$16)+(('Sheet1 (2)'!$C$17-ID18)/'Sheet1 (2)'!$C$17)+(('Sheet1 (2)'!$C$18-ID19)/'Sheet1 (2)'!$C$18)+(('Sheet1 (2)'!$C$19-ID20)/'Sheet1 (2)'!$C$19)+(('Sheet1 (2)'!$C$20-ID21)/'Sheet1 (2)'!$C$20)+(('Sheet1 (2)'!$C$21-ID22)/'Sheet1 (2)'!$C$21)+(('Sheet1 (2)'!$C$22-ID23)/'Sheet1 (2)'!$C$22)+(('Sheet1 (2)'!$C$23-ID24)/'Sheet1 (2)'!$C$23)+(('Sheet1 (2)'!$C$24-ID25)/'Sheet1 (2)'!$C$24)+(('Sheet1 (2)'!$C$25-ID26)/'Sheet1 (2)'!$C$25)+(('Sheet1 (2)'!$C$26-ID27)/'Sheet1 (2)'!$C$26)</f>
        <v>15.866161616161616</v>
      </c>
      <c r="IE28" s="11">
        <f>(('Sheet1 (2)'!$C$1-IE2)/'Sheet1 (2)'!$C$1)+(('Sheet1 (2)'!$C$2-IE3)/'Sheet1 (2)'!$C$2)+(('Sheet1 (2)'!$C$3-IE4)/'Sheet1 (2)'!$C$3)+(('Sheet1 (2)'!$C$4-IE5)/'Sheet1 (2)'!$C$4)+(('Sheet1 (2)'!$C$5-IE6)/'Sheet1 (2)'!$C$5)+(('Sheet1 (2)'!$C$6-IE7)/'Sheet1 (2)'!$C$6)+(('Sheet1 (2)'!$C$7-IE8)/'Sheet1 (2)'!$C$7)+(('Sheet1 (2)'!$C$8-IE9)/'Sheet1 (2)'!$C$8)+(('Sheet1 (2)'!$C$9-IE10)/'Sheet1 (2)'!$C$9)+(('Sheet1 (2)'!$C$10-IE11)/'Sheet1 (2)'!$C$10)+(('Sheet1 (2)'!$C$11-IE12)/'Sheet1 (2)'!$C$11)+(('Sheet1 (2)'!$C$12-IE13)/'Sheet1 (2)'!$C$12)+(('Sheet1 (2)'!$C$13-IE14)/'Sheet1 (2)'!$C$13)+(('Sheet1 (2)'!$C$14-IE15)/'Sheet1 (2)'!$C$14)+(('Sheet1 (2)'!$C$15-IE16)/'Sheet1 (2)'!$C$15)+(('Sheet1 (2)'!$C$16-IE17)/'Sheet1 (2)'!$C$16)+(('Sheet1 (2)'!$C$17-IE18)/'Sheet1 (2)'!$C$17)+(('Sheet1 (2)'!$C$18-IE19)/'Sheet1 (2)'!$C$18)+(('Sheet1 (2)'!$C$19-IE20)/'Sheet1 (2)'!$C$19)+(('Sheet1 (2)'!$C$20-IE21)/'Sheet1 (2)'!$C$20)+(('Sheet1 (2)'!$C$21-IE22)/'Sheet1 (2)'!$C$21)+(('Sheet1 (2)'!$C$22-IE23)/'Sheet1 (2)'!$C$22)+(('Sheet1 (2)'!$C$23-IE24)/'Sheet1 (2)'!$C$23)+(('Sheet1 (2)'!$C$24-IE25)/'Sheet1 (2)'!$C$24)+(('Sheet1 (2)'!$C$25-IE26)/'Sheet1 (2)'!$C$25)+(('Sheet1 (2)'!$C$26-IE27)/'Sheet1 (2)'!$C$26)</f>
        <v>20.888888888888889</v>
      </c>
      <c r="IF28" s="11">
        <f>(('Sheet1 (2)'!$C$1-IF2)/'Sheet1 (2)'!$C$1)+(('Sheet1 (2)'!$C$2-IF3)/'Sheet1 (2)'!$C$2)+(('Sheet1 (2)'!$C$3-IF4)/'Sheet1 (2)'!$C$3)+(('Sheet1 (2)'!$C$4-IF5)/'Sheet1 (2)'!$C$4)+(('Sheet1 (2)'!$C$5-IF6)/'Sheet1 (2)'!$C$5)+(('Sheet1 (2)'!$C$6-IF7)/'Sheet1 (2)'!$C$6)+(('Sheet1 (2)'!$C$7-IF8)/'Sheet1 (2)'!$C$7)+(('Sheet1 (2)'!$C$8-IF9)/'Sheet1 (2)'!$C$8)+(('Sheet1 (2)'!$C$9-IF10)/'Sheet1 (2)'!$C$9)+(('Sheet1 (2)'!$C$10-IF11)/'Sheet1 (2)'!$C$10)+(('Sheet1 (2)'!$C$11-IF12)/'Sheet1 (2)'!$C$11)+(('Sheet1 (2)'!$C$12-IF13)/'Sheet1 (2)'!$C$12)+(('Sheet1 (2)'!$C$13-IF14)/'Sheet1 (2)'!$C$13)+(('Sheet1 (2)'!$C$14-IF15)/'Sheet1 (2)'!$C$14)+(('Sheet1 (2)'!$C$15-IF16)/'Sheet1 (2)'!$C$15)+(('Sheet1 (2)'!$C$16-IF17)/'Sheet1 (2)'!$C$16)+(('Sheet1 (2)'!$C$17-IF18)/'Sheet1 (2)'!$C$17)+(('Sheet1 (2)'!$C$18-IF19)/'Sheet1 (2)'!$C$18)+(('Sheet1 (2)'!$C$19-IF20)/'Sheet1 (2)'!$C$19)+(('Sheet1 (2)'!$C$20-IF21)/'Sheet1 (2)'!$C$20)+(('Sheet1 (2)'!$C$21-IF22)/'Sheet1 (2)'!$C$21)+(('Sheet1 (2)'!$C$22-IF23)/'Sheet1 (2)'!$C$22)+(('Sheet1 (2)'!$C$23-IF24)/'Sheet1 (2)'!$C$23)+(('Sheet1 (2)'!$C$24-IF25)/'Sheet1 (2)'!$C$24)+(('Sheet1 (2)'!$C$25-IF26)/'Sheet1 (2)'!$C$25)+(('Sheet1 (2)'!$C$26-IF27)/'Sheet1 (2)'!$C$26)</f>
        <v>19.484848484848484</v>
      </c>
      <c r="IG28" s="11">
        <f>(('Sheet1 (2)'!$C$1-IG2)/'Sheet1 (2)'!$C$1)+(('Sheet1 (2)'!$C$2-IG3)/'Sheet1 (2)'!$C$2)+(('Sheet1 (2)'!$C$3-IG4)/'Sheet1 (2)'!$C$3)+(('Sheet1 (2)'!$C$4-IG5)/'Sheet1 (2)'!$C$4)+(('Sheet1 (2)'!$C$5-IG6)/'Sheet1 (2)'!$C$5)+(('Sheet1 (2)'!$C$6-IG7)/'Sheet1 (2)'!$C$6)+(('Sheet1 (2)'!$C$7-IG8)/'Sheet1 (2)'!$C$7)+(('Sheet1 (2)'!$C$8-IG9)/'Sheet1 (2)'!$C$8)+(('Sheet1 (2)'!$C$9-IG10)/'Sheet1 (2)'!$C$9)+(('Sheet1 (2)'!$C$10-IG11)/'Sheet1 (2)'!$C$10)+(('Sheet1 (2)'!$C$11-IG12)/'Sheet1 (2)'!$C$11)+(('Sheet1 (2)'!$C$12-IG13)/'Sheet1 (2)'!$C$12)+(('Sheet1 (2)'!$C$13-IG14)/'Sheet1 (2)'!$C$13)+(('Sheet1 (2)'!$C$14-IG15)/'Sheet1 (2)'!$C$14)+(('Sheet1 (2)'!$C$15-IG16)/'Sheet1 (2)'!$C$15)+(('Sheet1 (2)'!$C$16-IG17)/'Sheet1 (2)'!$C$16)+(('Sheet1 (2)'!$C$17-IG18)/'Sheet1 (2)'!$C$17)+(('Sheet1 (2)'!$C$18-IG19)/'Sheet1 (2)'!$C$18)+(('Sheet1 (2)'!$C$19-IG20)/'Sheet1 (2)'!$C$19)+(('Sheet1 (2)'!$C$20-IG21)/'Sheet1 (2)'!$C$20)+(('Sheet1 (2)'!$C$21-IG22)/'Sheet1 (2)'!$C$21)+(('Sheet1 (2)'!$C$22-IG23)/'Sheet1 (2)'!$C$22)+(('Sheet1 (2)'!$C$23-IG24)/'Sheet1 (2)'!$C$23)+(('Sheet1 (2)'!$C$24-IG25)/'Sheet1 (2)'!$C$24)+(('Sheet1 (2)'!$C$25-IG26)/'Sheet1 (2)'!$C$25)+(('Sheet1 (2)'!$C$26-IG27)/'Sheet1 (2)'!$C$26)</f>
        <v>14.388888888888889</v>
      </c>
      <c r="IH28" s="11">
        <f>(('Sheet1 (2)'!$C$1-IH2)/'Sheet1 (2)'!$C$1)+(('Sheet1 (2)'!$C$2-IH3)/'Sheet1 (2)'!$C$2)+(('Sheet1 (2)'!$C$3-IH4)/'Sheet1 (2)'!$C$3)+(('Sheet1 (2)'!$C$4-IH5)/'Sheet1 (2)'!$C$4)+(('Sheet1 (2)'!$C$5-IH6)/'Sheet1 (2)'!$C$5)+(('Sheet1 (2)'!$C$6-IH7)/'Sheet1 (2)'!$C$6)+(('Sheet1 (2)'!$C$7-IH8)/'Sheet1 (2)'!$C$7)+(('Sheet1 (2)'!$C$8-IH9)/'Sheet1 (2)'!$C$8)+(('Sheet1 (2)'!$C$9-IH10)/'Sheet1 (2)'!$C$9)+(('Sheet1 (2)'!$C$10-IH11)/'Sheet1 (2)'!$C$10)+(('Sheet1 (2)'!$C$11-IH12)/'Sheet1 (2)'!$C$11)+(('Sheet1 (2)'!$C$12-IH13)/'Sheet1 (2)'!$C$12)+(('Sheet1 (2)'!$C$13-IH14)/'Sheet1 (2)'!$C$13)+(('Sheet1 (2)'!$C$14-IH15)/'Sheet1 (2)'!$C$14)+(('Sheet1 (2)'!$C$15-IH16)/'Sheet1 (2)'!$C$15)+(('Sheet1 (2)'!$C$16-IH17)/'Sheet1 (2)'!$C$16)+(('Sheet1 (2)'!$C$17-IH18)/'Sheet1 (2)'!$C$17)+(('Sheet1 (2)'!$C$18-IH19)/'Sheet1 (2)'!$C$18)+(('Sheet1 (2)'!$C$19-IH20)/'Sheet1 (2)'!$C$19)+(('Sheet1 (2)'!$C$20-IH21)/'Sheet1 (2)'!$C$20)+(('Sheet1 (2)'!$C$21-IH22)/'Sheet1 (2)'!$C$21)+(('Sheet1 (2)'!$C$22-IH23)/'Sheet1 (2)'!$C$22)+(('Sheet1 (2)'!$C$23-IH24)/'Sheet1 (2)'!$C$23)+(('Sheet1 (2)'!$C$24-IH25)/'Sheet1 (2)'!$C$24)+(('Sheet1 (2)'!$C$25-IH26)/'Sheet1 (2)'!$C$25)+(('Sheet1 (2)'!$C$26-IH27)/'Sheet1 (2)'!$C$26)</f>
        <v>16.75</v>
      </c>
      <c r="II28" s="11">
        <f>(('Sheet1 (2)'!$C$1-II2)/'Sheet1 (2)'!$C$1)+(('Sheet1 (2)'!$C$2-II3)/'Sheet1 (2)'!$C$2)+(('Sheet1 (2)'!$C$3-II4)/'Sheet1 (2)'!$C$3)+(('Sheet1 (2)'!$C$4-II5)/'Sheet1 (2)'!$C$4)+(('Sheet1 (2)'!$C$5-II6)/'Sheet1 (2)'!$C$5)+(('Sheet1 (2)'!$C$6-II7)/'Sheet1 (2)'!$C$6)+(('Sheet1 (2)'!$C$7-II8)/'Sheet1 (2)'!$C$7)+(('Sheet1 (2)'!$C$8-II9)/'Sheet1 (2)'!$C$8)+(('Sheet1 (2)'!$C$9-II10)/'Sheet1 (2)'!$C$9)+(('Sheet1 (2)'!$C$10-II11)/'Sheet1 (2)'!$C$10)+(('Sheet1 (2)'!$C$11-II12)/'Sheet1 (2)'!$C$11)+(('Sheet1 (2)'!$C$12-II13)/'Sheet1 (2)'!$C$12)+(('Sheet1 (2)'!$C$13-II14)/'Sheet1 (2)'!$C$13)+(('Sheet1 (2)'!$C$14-II15)/'Sheet1 (2)'!$C$14)+(('Sheet1 (2)'!$C$15-II16)/'Sheet1 (2)'!$C$15)+(('Sheet1 (2)'!$C$16-II17)/'Sheet1 (2)'!$C$16)+(('Sheet1 (2)'!$C$17-II18)/'Sheet1 (2)'!$C$17)+(('Sheet1 (2)'!$C$18-II19)/'Sheet1 (2)'!$C$18)+(('Sheet1 (2)'!$C$19-II20)/'Sheet1 (2)'!$C$19)+(('Sheet1 (2)'!$C$20-II21)/'Sheet1 (2)'!$C$20)+(('Sheet1 (2)'!$C$21-II22)/'Sheet1 (2)'!$C$21)+(('Sheet1 (2)'!$C$22-II23)/'Sheet1 (2)'!$C$22)+(('Sheet1 (2)'!$C$23-II24)/'Sheet1 (2)'!$C$23)+(('Sheet1 (2)'!$C$24-II25)/'Sheet1 (2)'!$C$24)+(('Sheet1 (2)'!$C$25-II26)/'Sheet1 (2)'!$C$25)+(('Sheet1 (2)'!$C$26-II27)/'Sheet1 (2)'!$C$26)</f>
        <v>12.388888888888889</v>
      </c>
      <c r="IJ28" s="11">
        <f>(('Sheet1 (2)'!$C$1-IJ2)/'Sheet1 (2)'!$C$1)+(('Sheet1 (2)'!$C$2-IJ3)/'Sheet1 (2)'!$C$2)+(('Sheet1 (2)'!$C$3-IJ4)/'Sheet1 (2)'!$C$3)+(('Sheet1 (2)'!$C$4-IJ5)/'Sheet1 (2)'!$C$4)+(('Sheet1 (2)'!$C$5-IJ6)/'Sheet1 (2)'!$C$5)+(('Sheet1 (2)'!$C$6-IJ7)/'Sheet1 (2)'!$C$6)+(('Sheet1 (2)'!$C$7-IJ8)/'Sheet1 (2)'!$C$7)+(('Sheet1 (2)'!$C$8-IJ9)/'Sheet1 (2)'!$C$8)+(('Sheet1 (2)'!$C$9-IJ10)/'Sheet1 (2)'!$C$9)+(('Sheet1 (2)'!$C$10-IJ11)/'Sheet1 (2)'!$C$10)+(('Sheet1 (2)'!$C$11-IJ12)/'Sheet1 (2)'!$C$11)+(('Sheet1 (2)'!$C$12-IJ13)/'Sheet1 (2)'!$C$12)+(('Sheet1 (2)'!$C$13-IJ14)/'Sheet1 (2)'!$C$13)+(('Sheet1 (2)'!$C$14-IJ15)/'Sheet1 (2)'!$C$14)+(('Sheet1 (2)'!$C$15-IJ16)/'Sheet1 (2)'!$C$15)+(('Sheet1 (2)'!$C$16-IJ17)/'Sheet1 (2)'!$C$16)+(('Sheet1 (2)'!$C$17-IJ18)/'Sheet1 (2)'!$C$17)+(('Sheet1 (2)'!$C$18-IJ19)/'Sheet1 (2)'!$C$18)+(('Sheet1 (2)'!$C$19-IJ20)/'Sheet1 (2)'!$C$19)+(('Sheet1 (2)'!$C$20-IJ21)/'Sheet1 (2)'!$C$20)+(('Sheet1 (2)'!$C$21-IJ22)/'Sheet1 (2)'!$C$21)+(('Sheet1 (2)'!$C$22-IJ23)/'Sheet1 (2)'!$C$22)+(('Sheet1 (2)'!$C$23-IJ24)/'Sheet1 (2)'!$C$23)+(('Sheet1 (2)'!$C$24-IJ25)/'Sheet1 (2)'!$C$24)+(('Sheet1 (2)'!$C$25-IJ26)/'Sheet1 (2)'!$C$25)+(('Sheet1 (2)'!$C$26-IJ27)/'Sheet1 (2)'!$C$26)</f>
        <v>20.75</v>
      </c>
      <c r="IK28" s="11">
        <f>(('Sheet1 (2)'!$C$1-IK2)/'Sheet1 (2)'!$C$1)+(('Sheet1 (2)'!$C$2-IK3)/'Sheet1 (2)'!$C$2)+(('Sheet1 (2)'!$C$3-IK4)/'Sheet1 (2)'!$C$3)+(('Sheet1 (2)'!$C$4-IK5)/'Sheet1 (2)'!$C$4)+(('Sheet1 (2)'!$C$5-IK6)/'Sheet1 (2)'!$C$5)+(('Sheet1 (2)'!$C$6-IK7)/'Sheet1 (2)'!$C$6)+(('Sheet1 (2)'!$C$7-IK8)/'Sheet1 (2)'!$C$7)+(('Sheet1 (2)'!$C$8-IK9)/'Sheet1 (2)'!$C$8)+(('Sheet1 (2)'!$C$9-IK10)/'Sheet1 (2)'!$C$9)+(('Sheet1 (2)'!$C$10-IK11)/'Sheet1 (2)'!$C$10)+(('Sheet1 (2)'!$C$11-IK12)/'Sheet1 (2)'!$C$11)+(('Sheet1 (2)'!$C$12-IK13)/'Sheet1 (2)'!$C$12)+(('Sheet1 (2)'!$C$13-IK14)/'Sheet1 (2)'!$C$13)+(('Sheet1 (2)'!$C$14-IK15)/'Sheet1 (2)'!$C$14)+(('Sheet1 (2)'!$C$15-IK16)/'Sheet1 (2)'!$C$15)+(('Sheet1 (2)'!$C$16-IK17)/'Sheet1 (2)'!$C$16)+(('Sheet1 (2)'!$C$17-IK18)/'Sheet1 (2)'!$C$17)+(('Sheet1 (2)'!$C$18-IK19)/'Sheet1 (2)'!$C$18)+(('Sheet1 (2)'!$C$19-IK20)/'Sheet1 (2)'!$C$19)+(('Sheet1 (2)'!$C$20-IK21)/'Sheet1 (2)'!$C$20)+(('Sheet1 (2)'!$C$21-IK22)/'Sheet1 (2)'!$C$21)+(('Sheet1 (2)'!$C$22-IK23)/'Sheet1 (2)'!$C$22)+(('Sheet1 (2)'!$C$23-IK24)/'Sheet1 (2)'!$C$23)+(('Sheet1 (2)'!$C$24-IK25)/'Sheet1 (2)'!$C$24)+(('Sheet1 (2)'!$C$25-IK26)/'Sheet1 (2)'!$C$25)+(('Sheet1 (2)'!$C$26-IK27)/'Sheet1 (2)'!$C$26)</f>
        <v>14.457070707070708</v>
      </c>
      <c r="IL28" s="11">
        <f>(('Sheet1 (2)'!$C$1-IL2)/'Sheet1 (2)'!$C$1)+(('Sheet1 (2)'!$C$2-IL3)/'Sheet1 (2)'!$C$2)+(('Sheet1 (2)'!$C$3-IL4)/'Sheet1 (2)'!$C$3)+(('Sheet1 (2)'!$C$4-IL5)/'Sheet1 (2)'!$C$4)+(('Sheet1 (2)'!$C$5-IL6)/'Sheet1 (2)'!$C$5)+(('Sheet1 (2)'!$C$6-IL7)/'Sheet1 (2)'!$C$6)+(('Sheet1 (2)'!$C$7-IL8)/'Sheet1 (2)'!$C$7)+(('Sheet1 (2)'!$C$8-IL9)/'Sheet1 (2)'!$C$8)+(('Sheet1 (2)'!$C$9-IL10)/'Sheet1 (2)'!$C$9)+(('Sheet1 (2)'!$C$10-IL11)/'Sheet1 (2)'!$C$10)+(('Sheet1 (2)'!$C$11-IL12)/'Sheet1 (2)'!$C$11)+(('Sheet1 (2)'!$C$12-IL13)/'Sheet1 (2)'!$C$12)+(('Sheet1 (2)'!$C$13-IL14)/'Sheet1 (2)'!$C$13)+(('Sheet1 (2)'!$C$14-IL15)/'Sheet1 (2)'!$C$14)+(('Sheet1 (2)'!$C$15-IL16)/'Sheet1 (2)'!$C$15)+(('Sheet1 (2)'!$C$16-IL17)/'Sheet1 (2)'!$C$16)+(('Sheet1 (2)'!$C$17-IL18)/'Sheet1 (2)'!$C$17)+(('Sheet1 (2)'!$C$18-IL19)/'Sheet1 (2)'!$C$18)+(('Sheet1 (2)'!$C$19-IL20)/'Sheet1 (2)'!$C$19)+(('Sheet1 (2)'!$C$20-IL21)/'Sheet1 (2)'!$C$20)+(('Sheet1 (2)'!$C$21-IL22)/'Sheet1 (2)'!$C$21)+(('Sheet1 (2)'!$C$22-IL23)/'Sheet1 (2)'!$C$22)+(('Sheet1 (2)'!$C$23-IL24)/'Sheet1 (2)'!$C$23)+(('Sheet1 (2)'!$C$24-IL25)/'Sheet1 (2)'!$C$24)+(('Sheet1 (2)'!$C$25-IL26)/'Sheet1 (2)'!$C$25)+(('Sheet1 (2)'!$C$26-IL27)/'Sheet1 (2)'!$C$26)</f>
        <v>17.159090909090907</v>
      </c>
      <c r="IM28" s="11">
        <f>(('Sheet1 (2)'!$C$1-IM2)/'Sheet1 (2)'!$C$1)+(('Sheet1 (2)'!$C$2-IM3)/'Sheet1 (2)'!$C$2)+(('Sheet1 (2)'!$C$3-IM4)/'Sheet1 (2)'!$C$3)+(('Sheet1 (2)'!$C$4-IM5)/'Sheet1 (2)'!$C$4)+(('Sheet1 (2)'!$C$5-IM6)/'Sheet1 (2)'!$C$5)+(('Sheet1 (2)'!$C$6-IM7)/'Sheet1 (2)'!$C$6)+(('Sheet1 (2)'!$C$7-IM8)/'Sheet1 (2)'!$C$7)+(('Sheet1 (2)'!$C$8-IM9)/'Sheet1 (2)'!$C$8)+(('Sheet1 (2)'!$C$9-IM10)/'Sheet1 (2)'!$C$9)+(('Sheet1 (2)'!$C$10-IM11)/'Sheet1 (2)'!$C$10)+(('Sheet1 (2)'!$C$11-IM12)/'Sheet1 (2)'!$C$11)+(('Sheet1 (2)'!$C$12-IM13)/'Sheet1 (2)'!$C$12)+(('Sheet1 (2)'!$C$13-IM14)/'Sheet1 (2)'!$C$13)+(('Sheet1 (2)'!$C$14-IM15)/'Sheet1 (2)'!$C$14)+(('Sheet1 (2)'!$C$15-IM16)/'Sheet1 (2)'!$C$15)+(('Sheet1 (2)'!$C$16-IM17)/'Sheet1 (2)'!$C$16)+(('Sheet1 (2)'!$C$17-IM18)/'Sheet1 (2)'!$C$17)+(('Sheet1 (2)'!$C$18-IM19)/'Sheet1 (2)'!$C$18)+(('Sheet1 (2)'!$C$19-IM20)/'Sheet1 (2)'!$C$19)+(('Sheet1 (2)'!$C$20-IM21)/'Sheet1 (2)'!$C$20)+(('Sheet1 (2)'!$C$21-IM22)/'Sheet1 (2)'!$C$21)+(('Sheet1 (2)'!$C$22-IM23)/'Sheet1 (2)'!$C$22)+(('Sheet1 (2)'!$C$23-IM24)/'Sheet1 (2)'!$C$23)+(('Sheet1 (2)'!$C$24-IM25)/'Sheet1 (2)'!$C$24)+(('Sheet1 (2)'!$C$25-IM26)/'Sheet1 (2)'!$C$25)+(('Sheet1 (2)'!$C$26-IM27)/'Sheet1 (2)'!$C$26)</f>
        <v>15.095959595959597</v>
      </c>
      <c r="IN28" s="11">
        <f>(('Sheet1 (2)'!$C$1-IN2)/'Sheet1 (2)'!$C$1)+(('Sheet1 (2)'!$C$2-IN3)/'Sheet1 (2)'!$C$2)+(('Sheet1 (2)'!$C$3-IN4)/'Sheet1 (2)'!$C$3)+(('Sheet1 (2)'!$C$4-IN5)/'Sheet1 (2)'!$C$4)+(('Sheet1 (2)'!$C$5-IN6)/'Sheet1 (2)'!$C$5)+(('Sheet1 (2)'!$C$6-IN7)/'Sheet1 (2)'!$C$6)+(('Sheet1 (2)'!$C$7-IN8)/'Sheet1 (2)'!$C$7)+(('Sheet1 (2)'!$C$8-IN9)/'Sheet1 (2)'!$C$8)+(('Sheet1 (2)'!$C$9-IN10)/'Sheet1 (2)'!$C$9)+(('Sheet1 (2)'!$C$10-IN11)/'Sheet1 (2)'!$C$10)+(('Sheet1 (2)'!$C$11-IN12)/'Sheet1 (2)'!$C$11)+(('Sheet1 (2)'!$C$12-IN13)/'Sheet1 (2)'!$C$12)+(('Sheet1 (2)'!$C$13-IN14)/'Sheet1 (2)'!$C$13)+(('Sheet1 (2)'!$C$14-IN15)/'Sheet1 (2)'!$C$14)+(('Sheet1 (2)'!$C$15-IN16)/'Sheet1 (2)'!$C$15)+(('Sheet1 (2)'!$C$16-IN17)/'Sheet1 (2)'!$C$16)+(('Sheet1 (2)'!$C$17-IN18)/'Sheet1 (2)'!$C$17)+(('Sheet1 (2)'!$C$18-IN19)/'Sheet1 (2)'!$C$18)+(('Sheet1 (2)'!$C$19-IN20)/'Sheet1 (2)'!$C$19)+(('Sheet1 (2)'!$C$20-IN21)/'Sheet1 (2)'!$C$20)+(('Sheet1 (2)'!$C$21-IN22)/'Sheet1 (2)'!$C$21)+(('Sheet1 (2)'!$C$22-IN23)/'Sheet1 (2)'!$C$22)+(('Sheet1 (2)'!$C$23-IN24)/'Sheet1 (2)'!$C$23)+(('Sheet1 (2)'!$C$24-IN25)/'Sheet1 (2)'!$C$24)+(('Sheet1 (2)'!$C$25-IN26)/'Sheet1 (2)'!$C$25)+(('Sheet1 (2)'!$C$26-IN27)/'Sheet1 (2)'!$C$26)</f>
        <v>10.845959595959597</v>
      </c>
      <c r="IO28" s="11">
        <f>(('Sheet1 (2)'!$C$1-IO2)/'Sheet1 (2)'!$C$1)+(('Sheet1 (2)'!$C$2-IO3)/'Sheet1 (2)'!$C$2)+(('Sheet1 (2)'!$C$3-IO4)/'Sheet1 (2)'!$C$3)+(('Sheet1 (2)'!$C$4-IO5)/'Sheet1 (2)'!$C$4)+(('Sheet1 (2)'!$C$5-IO6)/'Sheet1 (2)'!$C$5)+(('Sheet1 (2)'!$C$6-IO7)/'Sheet1 (2)'!$C$6)+(('Sheet1 (2)'!$C$7-IO8)/'Sheet1 (2)'!$C$7)+(('Sheet1 (2)'!$C$8-IO9)/'Sheet1 (2)'!$C$8)+(('Sheet1 (2)'!$C$9-IO10)/'Sheet1 (2)'!$C$9)+(('Sheet1 (2)'!$C$10-IO11)/'Sheet1 (2)'!$C$10)+(('Sheet1 (2)'!$C$11-IO12)/'Sheet1 (2)'!$C$11)+(('Sheet1 (2)'!$C$12-IO13)/'Sheet1 (2)'!$C$12)+(('Sheet1 (2)'!$C$13-IO14)/'Sheet1 (2)'!$C$13)+(('Sheet1 (2)'!$C$14-IO15)/'Sheet1 (2)'!$C$14)+(('Sheet1 (2)'!$C$15-IO16)/'Sheet1 (2)'!$C$15)+(('Sheet1 (2)'!$C$16-IO17)/'Sheet1 (2)'!$C$16)+(('Sheet1 (2)'!$C$17-IO18)/'Sheet1 (2)'!$C$17)+(('Sheet1 (2)'!$C$18-IO19)/'Sheet1 (2)'!$C$18)+(('Sheet1 (2)'!$C$19-IO20)/'Sheet1 (2)'!$C$19)+(('Sheet1 (2)'!$C$20-IO21)/'Sheet1 (2)'!$C$20)+(('Sheet1 (2)'!$C$21-IO22)/'Sheet1 (2)'!$C$21)+(('Sheet1 (2)'!$C$22-IO23)/'Sheet1 (2)'!$C$22)+(('Sheet1 (2)'!$C$23-IO24)/'Sheet1 (2)'!$C$23)+(('Sheet1 (2)'!$C$24-IO25)/'Sheet1 (2)'!$C$24)+(('Sheet1 (2)'!$C$25-IO26)/'Sheet1 (2)'!$C$25)+(('Sheet1 (2)'!$C$26-IO27)/'Sheet1 (2)'!$C$26)</f>
        <v>25.25</v>
      </c>
      <c r="IP28" s="11">
        <f>(('Sheet1 (2)'!$C$1-IP2)/'Sheet1 (2)'!$C$1)+(('Sheet1 (2)'!$C$2-IP3)/'Sheet1 (2)'!$C$2)+(('Sheet1 (2)'!$C$3-IP4)/'Sheet1 (2)'!$C$3)+(('Sheet1 (2)'!$C$4-IP5)/'Sheet1 (2)'!$C$4)+(('Sheet1 (2)'!$C$5-IP6)/'Sheet1 (2)'!$C$5)+(('Sheet1 (2)'!$C$6-IP7)/'Sheet1 (2)'!$C$6)+(('Sheet1 (2)'!$C$7-IP8)/'Sheet1 (2)'!$C$7)+(('Sheet1 (2)'!$C$8-IP9)/'Sheet1 (2)'!$C$8)+(('Sheet1 (2)'!$C$9-IP10)/'Sheet1 (2)'!$C$9)+(('Sheet1 (2)'!$C$10-IP11)/'Sheet1 (2)'!$C$10)+(('Sheet1 (2)'!$C$11-IP12)/'Sheet1 (2)'!$C$11)+(('Sheet1 (2)'!$C$12-IP13)/'Sheet1 (2)'!$C$12)+(('Sheet1 (2)'!$C$13-IP14)/'Sheet1 (2)'!$C$13)+(('Sheet1 (2)'!$C$14-IP15)/'Sheet1 (2)'!$C$14)+(('Sheet1 (2)'!$C$15-IP16)/'Sheet1 (2)'!$C$15)+(('Sheet1 (2)'!$C$16-IP17)/'Sheet1 (2)'!$C$16)+(('Sheet1 (2)'!$C$17-IP18)/'Sheet1 (2)'!$C$17)+(('Sheet1 (2)'!$C$18-IP19)/'Sheet1 (2)'!$C$18)+(('Sheet1 (2)'!$C$19-IP20)/'Sheet1 (2)'!$C$19)+(('Sheet1 (2)'!$C$20-IP21)/'Sheet1 (2)'!$C$20)+(('Sheet1 (2)'!$C$21-IP22)/'Sheet1 (2)'!$C$21)+(('Sheet1 (2)'!$C$22-IP23)/'Sheet1 (2)'!$C$22)+(('Sheet1 (2)'!$C$23-IP24)/'Sheet1 (2)'!$C$23)+(('Sheet1 (2)'!$C$24-IP25)/'Sheet1 (2)'!$C$24)+(('Sheet1 (2)'!$C$25-IP26)/'Sheet1 (2)'!$C$25)+(('Sheet1 (2)'!$C$26-IP27)/'Sheet1 (2)'!$C$26)</f>
        <v>16.047979797979799</v>
      </c>
      <c r="IQ28" s="11">
        <f>(('Sheet1 (2)'!$C$1-IQ2)/'Sheet1 (2)'!$C$1)+(('Sheet1 (2)'!$C$2-IQ3)/'Sheet1 (2)'!$C$2)+(('Sheet1 (2)'!$C$3-IQ4)/'Sheet1 (2)'!$C$3)+(('Sheet1 (2)'!$C$4-IQ5)/'Sheet1 (2)'!$C$4)+(('Sheet1 (2)'!$C$5-IQ6)/'Sheet1 (2)'!$C$5)+(('Sheet1 (2)'!$C$6-IQ7)/'Sheet1 (2)'!$C$6)+(('Sheet1 (2)'!$C$7-IQ8)/'Sheet1 (2)'!$C$7)+(('Sheet1 (2)'!$C$8-IQ9)/'Sheet1 (2)'!$C$8)+(('Sheet1 (2)'!$C$9-IQ10)/'Sheet1 (2)'!$C$9)+(('Sheet1 (2)'!$C$10-IQ11)/'Sheet1 (2)'!$C$10)+(('Sheet1 (2)'!$C$11-IQ12)/'Sheet1 (2)'!$C$11)+(('Sheet1 (2)'!$C$12-IQ13)/'Sheet1 (2)'!$C$12)+(('Sheet1 (2)'!$C$13-IQ14)/'Sheet1 (2)'!$C$13)+(('Sheet1 (2)'!$C$14-IQ15)/'Sheet1 (2)'!$C$14)+(('Sheet1 (2)'!$C$15-IQ16)/'Sheet1 (2)'!$C$15)+(('Sheet1 (2)'!$C$16-IQ17)/'Sheet1 (2)'!$C$16)+(('Sheet1 (2)'!$C$17-IQ18)/'Sheet1 (2)'!$C$17)+(('Sheet1 (2)'!$C$18-IQ19)/'Sheet1 (2)'!$C$18)+(('Sheet1 (2)'!$C$19-IQ20)/'Sheet1 (2)'!$C$19)+(('Sheet1 (2)'!$C$20-IQ21)/'Sheet1 (2)'!$C$20)+(('Sheet1 (2)'!$C$21-IQ22)/'Sheet1 (2)'!$C$21)+(('Sheet1 (2)'!$C$22-IQ23)/'Sheet1 (2)'!$C$22)+(('Sheet1 (2)'!$C$23-IQ24)/'Sheet1 (2)'!$C$23)+(('Sheet1 (2)'!$C$24-IQ25)/'Sheet1 (2)'!$C$24)+(('Sheet1 (2)'!$C$25-IQ26)/'Sheet1 (2)'!$C$25)+(('Sheet1 (2)'!$C$26-IQ27)/'Sheet1 (2)'!$C$26)</f>
        <v>16.138888888888889</v>
      </c>
      <c r="IR28" s="11">
        <f>(('Sheet1 (2)'!$C$1-IR2)/'Sheet1 (2)'!$C$1)+(('Sheet1 (2)'!$C$2-IR3)/'Sheet1 (2)'!$C$2)+(('Sheet1 (2)'!$C$3-IR4)/'Sheet1 (2)'!$C$3)+(('Sheet1 (2)'!$C$4-IR5)/'Sheet1 (2)'!$C$4)+(('Sheet1 (2)'!$C$5-IR6)/'Sheet1 (2)'!$C$5)+(('Sheet1 (2)'!$C$6-IR7)/'Sheet1 (2)'!$C$6)+(('Sheet1 (2)'!$C$7-IR8)/'Sheet1 (2)'!$C$7)+(('Sheet1 (2)'!$C$8-IR9)/'Sheet1 (2)'!$C$8)+(('Sheet1 (2)'!$C$9-IR10)/'Sheet1 (2)'!$C$9)+(('Sheet1 (2)'!$C$10-IR11)/'Sheet1 (2)'!$C$10)+(('Sheet1 (2)'!$C$11-IR12)/'Sheet1 (2)'!$C$11)+(('Sheet1 (2)'!$C$12-IR13)/'Sheet1 (2)'!$C$12)+(('Sheet1 (2)'!$C$13-IR14)/'Sheet1 (2)'!$C$13)+(('Sheet1 (2)'!$C$14-IR15)/'Sheet1 (2)'!$C$14)+(('Sheet1 (2)'!$C$15-IR16)/'Sheet1 (2)'!$C$15)+(('Sheet1 (2)'!$C$16-IR17)/'Sheet1 (2)'!$C$16)+(('Sheet1 (2)'!$C$17-IR18)/'Sheet1 (2)'!$C$17)+(('Sheet1 (2)'!$C$18-IR19)/'Sheet1 (2)'!$C$18)+(('Sheet1 (2)'!$C$19-IR20)/'Sheet1 (2)'!$C$19)+(('Sheet1 (2)'!$C$20-IR21)/'Sheet1 (2)'!$C$20)+(('Sheet1 (2)'!$C$21-IR22)/'Sheet1 (2)'!$C$21)+(('Sheet1 (2)'!$C$22-IR23)/'Sheet1 (2)'!$C$22)+(('Sheet1 (2)'!$C$23-IR24)/'Sheet1 (2)'!$C$23)+(('Sheet1 (2)'!$C$24-IR25)/'Sheet1 (2)'!$C$24)+(('Sheet1 (2)'!$C$25-IR26)/'Sheet1 (2)'!$C$25)+(('Sheet1 (2)'!$C$26-IR27)/'Sheet1 (2)'!$C$26)</f>
        <v>16.25</v>
      </c>
      <c r="IS28" s="11">
        <f>(('Sheet1 (2)'!$C$1-IS2)/'Sheet1 (2)'!$C$1)+(('Sheet1 (2)'!$C$2-IS3)/'Sheet1 (2)'!$C$2)+(('Sheet1 (2)'!$C$3-IS4)/'Sheet1 (2)'!$C$3)+(('Sheet1 (2)'!$C$4-IS5)/'Sheet1 (2)'!$C$4)+(('Sheet1 (2)'!$C$5-IS6)/'Sheet1 (2)'!$C$5)+(('Sheet1 (2)'!$C$6-IS7)/'Sheet1 (2)'!$C$6)+(('Sheet1 (2)'!$C$7-IS8)/'Sheet1 (2)'!$C$7)+(('Sheet1 (2)'!$C$8-IS9)/'Sheet1 (2)'!$C$8)+(('Sheet1 (2)'!$C$9-IS10)/'Sheet1 (2)'!$C$9)+(('Sheet1 (2)'!$C$10-IS11)/'Sheet1 (2)'!$C$10)+(('Sheet1 (2)'!$C$11-IS12)/'Sheet1 (2)'!$C$11)+(('Sheet1 (2)'!$C$12-IS13)/'Sheet1 (2)'!$C$12)+(('Sheet1 (2)'!$C$13-IS14)/'Sheet1 (2)'!$C$13)+(('Sheet1 (2)'!$C$14-IS15)/'Sheet1 (2)'!$C$14)+(('Sheet1 (2)'!$C$15-IS16)/'Sheet1 (2)'!$C$15)+(('Sheet1 (2)'!$C$16-IS17)/'Sheet1 (2)'!$C$16)+(('Sheet1 (2)'!$C$17-IS18)/'Sheet1 (2)'!$C$17)+(('Sheet1 (2)'!$C$18-IS19)/'Sheet1 (2)'!$C$18)+(('Sheet1 (2)'!$C$19-IS20)/'Sheet1 (2)'!$C$19)+(('Sheet1 (2)'!$C$20-IS21)/'Sheet1 (2)'!$C$20)+(('Sheet1 (2)'!$C$21-IS22)/'Sheet1 (2)'!$C$21)+(('Sheet1 (2)'!$C$22-IS23)/'Sheet1 (2)'!$C$22)+(('Sheet1 (2)'!$C$23-IS24)/'Sheet1 (2)'!$C$23)+(('Sheet1 (2)'!$C$24-IS25)/'Sheet1 (2)'!$C$24)+(('Sheet1 (2)'!$C$25-IS26)/'Sheet1 (2)'!$C$25)+(('Sheet1 (2)'!$C$26-IS27)/'Sheet1 (2)'!$C$26)</f>
        <v>21.25</v>
      </c>
      <c r="IT28" s="11">
        <f>(('Sheet1 (2)'!$C$1-IT2)/'Sheet1 (2)'!$C$1)+(('Sheet1 (2)'!$C$2-IT3)/'Sheet1 (2)'!$C$2)+(('Sheet1 (2)'!$C$3-IT4)/'Sheet1 (2)'!$C$3)+(('Sheet1 (2)'!$C$4-IT5)/'Sheet1 (2)'!$C$4)+(('Sheet1 (2)'!$C$5-IT6)/'Sheet1 (2)'!$C$5)+(('Sheet1 (2)'!$C$6-IT7)/'Sheet1 (2)'!$C$6)+(('Sheet1 (2)'!$C$7-IT8)/'Sheet1 (2)'!$C$7)+(('Sheet1 (2)'!$C$8-IT9)/'Sheet1 (2)'!$C$8)+(('Sheet1 (2)'!$C$9-IT10)/'Sheet1 (2)'!$C$9)+(('Sheet1 (2)'!$C$10-IT11)/'Sheet1 (2)'!$C$10)+(('Sheet1 (2)'!$C$11-IT12)/'Sheet1 (2)'!$C$11)+(('Sheet1 (2)'!$C$12-IT13)/'Sheet1 (2)'!$C$12)+(('Sheet1 (2)'!$C$13-IT14)/'Sheet1 (2)'!$C$13)+(('Sheet1 (2)'!$C$14-IT15)/'Sheet1 (2)'!$C$14)+(('Sheet1 (2)'!$C$15-IT16)/'Sheet1 (2)'!$C$15)+(('Sheet1 (2)'!$C$16-IT17)/'Sheet1 (2)'!$C$16)+(('Sheet1 (2)'!$C$17-IT18)/'Sheet1 (2)'!$C$17)+(('Sheet1 (2)'!$C$18-IT19)/'Sheet1 (2)'!$C$18)+(('Sheet1 (2)'!$C$19-IT20)/'Sheet1 (2)'!$C$19)+(('Sheet1 (2)'!$C$20-IT21)/'Sheet1 (2)'!$C$20)+(('Sheet1 (2)'!$C$21-IT22)/'Sheet1 (2)'!$C$21)+(('Sheet1 (2)'!$C$22-IT23)/'Sheet1 (2)'!$C$22)+(('Sheet1 (2)'!$C$23-IT24)/'Sheet1 (2)'!$C$23)+(('Sheet1 (2)'!$C$24-IT25)/'Sheet1 (2)'!$C$24)+(('Sheet1 (2)'!$C$25-IT26)/'Sheet1 (2)'!$C$25)+(('Sheet1 (2)'!$C$26-IT27)/'Sheet1 (2)'!$C$26)</f>
        <v>12.5</v>
      </c>
      <c r="IU28" s="11">
        <f>(('Sheet1 (2)'!$C$1-IU2)/'Sheet1 (2)'!$C$1)+(('Sheet1 (2)'!$C$2-IU3)/'Sheet1 (2)'!$C$2)+(('Sheet1 (2)'!$C$3-IU4)/'Sheet1 (2)'!$C$3)+(('Sheet1 (2)'!$C$4-IU5)/'Sheet1 (2)'!$C$4)+(('Sheet1 (2)'!$C$5-IU6)/'Sheet1 (2)'!$C$5)+(('Sheet1 (2)'!$C$6-IU7)/'Sheet1 (2)'!$C$6)+(('Sheet1 (2)'!$C$7-IU8)/'Sheet1 (2)'!$C$7)+(('Sheet1 (2)'!$C$8-IU9)/'Sheet1 (2)'!$C$8)+(('Sheet1 (2)'!$C$9-IU10)/'Sheet1 (2)'!$C$9)+(('Sheet1 (2)'!$C$10-IU11)/'Sheet1 (2)'!$C$10)+(('Sheet1 (2)'!$C$11-IU12)/'Sheet1 (2)'!$C$11)+(('Sheet1 (2)'!$C$12-IU13)/'Sheet1 (2)'!$C$12)+(('Sheet1 (2)'!$C$13-IU14)/'Sheet1 (2)'!$C$13)+(('Sheet1 (2)'!$C$14-IU15)/'Sheet1 (2)'!$C$14)+(('Sheet1 (2)'!$C$15-IU16)/'Sheet1 (2)'!$C$15)+(('Sheet1 (2)'!$C$16-IU17)/'Sheet1 (2)'!$C$16)+(('Sheet1 (2)'!$C$17-IU18)/'Sheet1 (2)'!$C$17)+(('Sheet1 (2)'!$C$18-IU19)/'Sheet1 (2)'!$C$18)+(('Sheet1 (2)'!$C$19-IU20)/'Sheet1 (2)'!$C$19)+(('Sheet1 (2)'!$C$20-IU21)/'Sheet1 (2)'!$C$20)+(('Sheet1 (2)'!$C$21-IU22)/'Sheet1 (2)'!$C$21)+(('Sheet1 (2)'!$C$22-IU23)/'Sheet1 (2)'!$C$22)+(('Sheet1 (2)'!$C$23-IU24)/'Sheet1 (2)'!$C$23)+(('Sheet1 (2)'!$C$24-IU25)/'Sheet1 (2)'!$C$24)+(('Sheet1 (2)'!$C$25-IU26)/'Sheet1 (2)'!$C$25)+(('Sheet1 (2)'!$C$26-IU27)/'Sheet1 (2)'!$C$26)</f>
        <v>12.5</v>
      </c>
      <c r="IV28" s="11">
        <f>(('Sheet1 (2)'!$C$1-IV2)/'Sheet1 (2)'!$C$1)+(('Sheet1 (2)'!$C$2-IV3)/'Sheet1 (2)'!$C$2)+(('Sheet1 (2)'!$C$3-IV4)/'Sheet1 (2)'!$C$3)+(('Sheet1 (2)'!$C$4-IV5)/'Sheet1 (2)'!$C$4)+(('Sheet1 (2)'!$C$5-IV6)/'Sheet1 (2)'!$C$5)+(('Sheet1 (2)'!$C$6-IV7)/'Sheet1 (2)'!$C$6)+(('Sheet1 (2)'!$C$7-IV8)/'Sheet1 (2)'!$C$7)+(('Sheet1 (2)'!$C$8-IV9)/'Sheet1 (2)'!$C$8)+(('Sheet1 (2)'!$C$9-IV10)/'Sheet1 (2)'!$C$9)+(('Sheet1 (2)'!$C$10-IV11)/'Sheet1 (2)'!$C$10)+(('Sheet1 (2)'!$C$11-IV12)/'Sheet1 (2)'!$C$11)+(('Sheet1 (2)'!$C$12-IV13)/'Sheet1 (2)'!$C$12)+(('Sheet1 (2)'!$C$13-IV14)/'Sheet1 (2)'!$C$13)+(('Sheet1 (2)'!$C$14-IV15)/'Sheet1 (2)'!$C$14)+(('Sheet1 (2)'!$C$15-IV16)/'Sheet1 (2)'!$C$15)+(('Sheet1 (2)'!$C$16-IV17)/'Sheet1 (2)'!$C$16)+(('Sheet1 (2)'!$C$17-IV18)/'Sheet1 (2)'!$C$17)+(('Sheet1 (2)'!$C$18-IV19)/'Sheet1 (2)'!$C$18)+(('Sheet1 (2)'!$C$19-IV20)/'Sheet1 (2)'!$C$19)+(('Sheet1 (2)'!$C$20-IV21)/'Sheet1 (2)'!$C$20)+(('Sheet1 (2)'!$C$21-IV22)/'Sheet1 (2)'!$C$21)+(('Sheet1 (2)'!$C$22-IV23)/'Sheet1 (2)'!$C$22)+(('Sheet1 (2)'!$C$23-IV24)/'Sheet1 (2)'!$C$23)+(('Sheet1 (2)'!$C$24-IV25)/'Sheet1 (2)'!$C$24)+(('Sheet1 (2)'!$C$25-IV26)/'Sheet1 (2)'!$C$25)+(('Sheet1 (2)'!$C$26-IV27)/'Sheet1 (2)'!$C$26)</f>
        <v>15.464646464646464</v>
      </c>
      <c r="IW28" s="11">
        <f>(('Sheet1 (2)'!$C$1-IW2)/'Sheet1 (2)'!$C$1)+(('Sheet1 (2)'!$C$2-IW3)/'Sheet1 (2)'!$C$2)+(('Sheet1 (2)'!$C$3-IW4)/'Sheet1 (2)'!$C$3)+(('Sheet1 (2)'!$C$4-IW5)/'Sheet1 (2)'!$C$4)+(('Sheet1 (2)'!$C$5-IW6)/'Sheet1 (2)'!$C$5)+(('Sheet1 (2)'!$C$6-IW7)/'Sheet1 (2)'!$C$6)+(('Sheet1 (2)'!$C$7-IW8)/'Sheet1 (2)'!$C$7)+(('Sheet1 (2)'!$C$8-IW9)/'Sheet1 (2)'!$C$8)+(('Sheet1 (2)'!$C$9-IW10)/'Sheet1 (2)'!$C$9)+(('Sheet1 (2)'!$C$10-IW11)/'Sheet1 (2)'!$C$10)+(('Sheet1 (2)'!$C$11-IW12)/'Sheet1 (2)'!$C$11)+(('Sheet1 (2)'!$C$12-IW13)/'Sheet1 (2)'!$C$12)+(('Sheet1 (2)'!$C$13-IW14)/'Sheet1 (2)'!$C$13)+(('Sheet1 (2)'!$C$14-IW15)/'Sheet1 (2)'!$C$14)+(('Sheet1 (2)'!$C$15-IW16)/'Sheet1 (2)'!$C$15)+(('Sheet1 (2)'!$C$16-IW17)/'Sheet1 (2)'!$C$16)+(('Sheet1 (2)'!$C$17-IW18)/'Sheet1 (2)'!$C$17)+(('Sheet1 (2)'!$C$18-IW19)/'Sheet1 (2)'!$C$18)+(('Sheet1 (2)'!$C$19-IW20)/'Sheet1 (2)'!$C$19)+(('Sheet1 (2)'!$C$20-IW21)/'Sheet1 (2)'!$C$20)+(('Sheet1 (2)'!$C$21-IW22)/'Sheet1 (2)'!$C$21)+(('Sheet1 (2)'!$C$22-IW23)/'Sheet1 (2)'!$C$22)+(('Sheet1 (2)'!$C$23-IW24)/'Sheet1 (2)'!$C$23)+(('Sheet1 (2)'!$C$24-IW25)/'Sheet1 (2)'!$C$24)+(('Sheet1 (2)'!$C$25-IW26)/'Sheet1 (2)'!$C$25)+(('Sheet1 (2)'!$C$26-IW27)/'Sheet1 (2)'!$C$26)</f>
        <v>16.138888888888889</v>
      </c>
      <c r="IX28" s="11">
        <f>(('Sheet1 (2)'!$C$1-IX2)/'Sheet1 (2)'!$C$1)+(('Sheet1 (2)'!$C$2-IX3)/'Sheet1 (2)'!$C$2)+(('Sheet1 (2)'!$C$3-IX4)/'Sheet1 (2)'!$C$3)+(('Sheet1 (2)'!$C$4-IX5)/'Sheet1 (2)'!$C$4)+(('Sheet1 (2)'!$C$5-IX6)/'Sheet1 (2)'!$C$5)+(('Sheet1 (2)'!$C$6-IX7)/'Sheet1 (2)'!$C$6)+(('Sheet1 (2)'!$C$7-IX8)/'Sheet1 (2)'!$C$7)+(('Sheet1 (2)'!$C$8-IX9)/'Sheet1 (2)'!$C$8)+(('Sheet1 (2)'!$C$9-IX10)/'Sheet1 (2)'!$C$9)+(('Sheet1 (2)'!$C$10-IX11)/'Sheet1 (2)'!$C$10)+(('Sheet1 (2)'!$C$11-IX12)/'Sheet1 (2)'!$C$11)+(('Sheet1 (2)'!$C$12-IX13)/'Sheet1 (2)'!$C$12)+(('Sheet1 (2)'!$C$13-IX14)/'Sheet1 (2)'!$C$13)+(('Sheet1 (2)'!$C$14-IX15)/'Sheet1 (2)'!$C$14)+(('Sheet1 (2)'!$C$15-IX16)/'Sheet1 (2)'!$C$15)+(('Sheet1 (2)'!$C$16-IX17)/'Sheet1 (2)'!$C$16)+(('Sheet1 (2)'!$C$17-IX18)/'Sheet1 (2)'!$C$17)+(('Sheet1 (2)'!$C$18-IX19)/'Sheet1 (2)'!$C$18)+(('Sheet1 (2)'!$C$19-IX20)/'Sheet1 (2)'!$C$19)+(('Sheet1 (2)'!$C$20-IX21)/'Sheet1 (2)'!$C$20)+(('Sheet1 (2)'!$C$21-IX22)/'Sheet1 (2)'!$C$21)+(('Sheet1 (2)'!$C$22-IX23)/'Sheet1 (2)'!$C$22)+(('Sheet1 (2)'!$C$23-IX24)/'Sheet1 (2)'!$C$23)+(('Sheet1 (2)'!$C$24-IX25)/'Sheet1 (2)'!$C$24)+(('Sheet1 (2)'!$C$25-IX26)/'Sheet1 (2)'!$C$25)+(('Sheet1 (2)'!$C$26-IX27)/'Sheet1 (2)'!$C$26)</f>
        <v>15.5</v>
      </c>
      <c r="IY28" s="11">
        <f>(('Sheet1 (2)'!$C$1-IY2)/'Sheet1 (2)'!$C$1)+(('Sheet1 (2)'!$C$2-IY3)/'Sheet1 (2)'!$C$2)+(('Sheet1 (2)'!$C$3-IY4)/'Sheet1 (2)'!$C$3)+(('Sheet1 (2)'!$C$4-IY5)/'Sheet1 (2)'!$C$4)+(('Sheet1 (2)'!$C$5-IY6)/'Sheet1 (2)'!$C$5)+(('Sheet1 (2)'!$C$6-IY7)/'Sheet1 (2)'!$C$6)+(('Sheet1 (2)'!$C$7-IY8)/'Sheet1 (2)'!$C$7)+(('Sheet1 (2)'!$C$8-IY9)/'Sheet1 (2)'!$C$8)+(('Sheet1 (2)'!$C$9-IY10)/'Sheet1 (2)'!$C$9)+(('Sheet1 (2)'!$C$10-IY11)/'Sheet1 (2)'!$C$10)+(('Sheet1 (2)'!$C$11-IY12)/'Sheet1 (2)'!$C$11)+(('Sheet1 (2)'!$C$12-IY13)/'Sheet1 (2)'!$C$12)+(('Sheet1 (2)'!$C$13-IY14)/'Sheet1 (2)'!$C$13)+(('Sheet1 (2)'!$C$14-IY15)/'Sheet1 (2)'!$C$14)+(('Sheet1 (2)'!$C$15-IY16)/'Sheet1 (2)'!$C$15)+(('Sheet1 (2)'!$C$16-IY17)/'Sheet1 (2)'!$C$16)+(('Sheet1 (2)'!$C$17-IY18)/'Sheet1 (2)'!$C$17)+(('Sheet1 (2)'!$C$18-IY19)/'Sheet1 (2)'!$C$18)+(('Sheet1 (2)'!$C$19-IY20)/'Sheet1 (2)'!$C$19)+(('Sheet1 (2)'!$C$20-IY21)/'Sheet1 (2)'!$C$20)+(('Sheet1 (2)'!$C$21-IY22)/'Sheet1 (2)'!$C$21)+(('Sheet1 (2)'!$C$22-IY23)/'Sheet1 (2)'!$C$22)+(('Sheet1 (2)'!$C$23-IY24)/'Sheet1 (2)'!$C$23)+(('Sheet1 (2)'!$C$24-IY25)/'Sheet1 (2)'!$C$24)+(('Sheet1 (2)'!$C$25-IY26)/'Sheet1 (2)'!$C$25)+(('Sheet1 (2)'!$C$26-IY27)/'Sheet1 (2)'!$C$26)</f>
        <v>14.957070707070708</v>
      </c>
      <c r="IZ28" s="11">
        <f>(('Sheet1 (2)'!$C$1-IZ2)/'Sheet1 (2)'!$C$1)+(('Sheet1 (2)'!$C$2-IZ3)/'Sheet1 (2)'!$C$2)+(('Sheet1 (2)'!$C$3-IZ4)/'Sheet1 (2)'!$C$3)+(('Sheet1 (2)'!$C$4-IZ5)/'Sheet1 (2)'!$C$4)+(('Sheet1 (2)'!$C$5-IZ6)/'Sheet1 (2)'!$C$5)+(('Sheet1 (2)'!$C$6-IZ7)/'Sheet1 (2)'!$C$6)+(('Sheet1 (2)'!$C$7-IZ8)/'Sheet1 (2)'!$C$7)+(('Sheet1 (2)'!$C$8-IZ9)/'Sheet1 (2)'!$C$8)+(('Sheet1 (2)'!$C$9-IZ10)/'Sheet1 (2)'!$C$9)+(('Sheet1 (2)'!$C$10-IZ11)/'Sheet1 (2)'!$C$10)+(('Sheet1 (2)'!$C$11-IZ12)/'Sheet1 (2)'!$C$11)+(('Sheet1 (2)'!$C$12-IZ13)/'Sheet1 (2)'!$C$12)+(('Sheet1 (2)'!$C$13-IZ14)/'Sheet1 (2)'!$C$13)+(('Sheet1 (2)'!$C$14-IZ15)/'Sheet1 (2)'!$C$14)+(('Sheet1 (2)'!$C$15-IZ16)/'Sheet1 (2)'!$C$15)+(('Sheet1 (2)'!$C$16-IZ17)/'Sheet1 (2)'!$C$16)+(('Sheet1 (2)'!$C$17-IZ18)/'Sheet1 (2)'!$C$17)+(('Sheet1 (2)'!$C$18-IZ19)/'Sheet1 (2)'!$C$18)+(('Sheet1 (2)'!$C$19-IZ20)/'Sheet1 (2)'!$C$19)+(('Sheet1 (2)'!$C$20-IZ21)/'Sheet1 (2)'!$C$20)+(('Sheet1 (2)'!$C$21-IZ22)/'Sheet1 (2)'!$C$21)+(('Sheet1 (2)'!$C$22-IZ23)/'Sheet1 (2)'!$C$22)+(('Sheet1 (2)'!$C$23-IZ24)/'Sheet1 (2)'!$C$23)+(('Sheet1 (2)'!$C$24-IZ25)/'Sheet1 (2)'!$C$24)+(('Sheet1 (2)'!$C$25-IZ26)/'Sheet1 (2)'!$C$25)+(('Sheet1 (2)'!$C$26-IZ27)/'Sheet1 (2)'!$C$26)</f>
        <v>20.75</v>
      </c>
      <c r="JA28" s="11">
        <f>(('Sheet1 (2)'!$C$1-JA2)/'Sheet1 (2)'!$C$1)+(('Sheet1 (2)'!$C$2-JA3)/'Sheet1 (2)'!$C$2)+(('Sheet1 (2)'!$C$3-JA4)/'Sheet1 (2)'!$C$3)+(('Sheet1 (2)'!$C$4-JA5)/'Sheet1 (2)'!$C$4)+(('Sheet1 (2)'!$C$5-JA6)/'Sheet1 (2)'!$C$5)+(('Sheet1 (2)'!$C$6-JA7)/'Sheet1 (2)'!$C$6)+(('Sheet1 (2)'!$C$7-JA8)/'Sheet1 (2)'!$C$7)+(('Sheet1 (2)'!$C$8-JA9)/'Sheet1 (2)'!$C$8)+(('Sheet1 (2)'!$C$9-JA10)/'Sheet1 (2)'!$C$9)+(('Sheet1 (2)'!$C$10-JA11)/'Sheet1 (2)'!$C$10)+(('Sheet1 (2)'!$C$11-JA12)/'Sheet1 (2)'!$C$11)+(('Sheet1 (2)'!$C$12-JA13)/'Sheet1 (2)'!$C$12)+(('Sheet1 (2)'!$C$13-JA14)/'Sheet1 (2)'!$C$13)+(('Sheet1 (2)'!$C$14-JA15)/'Sheet1 (2)'!$C$14)+(('Sheet1 (2)'!$C$15-JA16)/'Sheet1 (2)'!$C$15)+(('Sheet1 (2)'!$C$16-JA17)/'Sheet1 (2)'!$C$16)+(('Sheet1 (2)'!$C$17-JA18)/'Sheet1 (2)'!$C$17)+(('Sheet1 (2)'!$C$18-JA19)/'Sheet1 (2)'!$C$18)+(('Sheet1 (2)'!$C$19-JA20)/'Sheet1 (2)'!$C$19)+(('Sheet1 (2)'!$C$20-JA21)/'Sheet1 (2)'!$C$20)+(('Sheet1 (2)'!$C$21-JA22)/'Sheet1 (2)'!$C$21)+(('Sheet1 (2)'!$C$22-JA23)/'Sheet1 (2)'!$C$22)+(('Sheet1 (2)'!$C$23-JA24)/'Sheet1 (2)'!$C$23)+(('Sheet1 (2)'!$C$24-JA25)/'Sheet1 (2)'!$C$24)+(('Sheet1 (2)'!$C$25-JA26)/'Sheet1 (2)'!$C$25)+(('Sheet1 (2)'!$C$26-JA27)/'Sheet1 (2)'!$C$26)</f>
        <v>15.5</v>
      </c>
      <c r="JB28" s="11">
        <f>(('Sheet1 (2)'!$C$1-JB2)/'Sheet1 (2)'!$C$1)+(('Sheet1 (2)'!$C$2-JB3)/'Sheet1 (2)'!$C$2)+(('Sheet1 (2)'!$C$3-JB4)/'Sheet1 (2)'!$C$3)+(('Sheet1 (2)'!$C$4-JB5)/'Sheet1 (2)'!$C$4)+(('Sheet1 (2)'!$C$5-JB6)/'Sheet1 (2)'!$C$5)+(('Sheet1 (2)'!$C$6-JB7)/'Sheet1 (2)'!$C$6)+(('Sheet1 (2)'!$C$7-JB8)/'Sheet1 (2)'!$C$7)+(('Sheet1 (2)'!$C$8-JB9)/'Sheet1 (2)'!$C$8)+(('Sheet1 (2)'!$C$9-JB10)/'Sheet1 (2)'!$C$9)+(('Sheet1 (2)'!$C$10-JB11)/'Sheet1 (2)'!$C$10)+(('Sheet1 (2)'!$C$11-JB12)/'Sheet1 (2)'!$C$11)+(('Sheet1 (2)'!$C$12-JB13)/'Sheet1 (2)'!$C$12)+(('Sheet1 (2)'!$C$13-JB14)/'Sheet1 (2)'!$C$13)+(('Sheet1 (2)'!$C$14-JB15)/'Sheet1 (2)'!$C$14)+(('Sheet1 (2)'!$C$15-JB16)/'Sheet1 (2)'!$C$15)+(('Sheet1 (2)'!$C$16-JB17)/'Sheet1 (2)'!$C$16)+(('Sheet1 (2)'!$C$17-JB18)/'Sheet1 (2)'!$C$17)+(('Sheet1 (2)'!$C$18-JB19)/'Sheet1 (2)'!$C$18)+(('Sheet1 (2)'!$C$19-JB20)/'Sheet1 (2)'!$C$19)+(('Sheet1 (2)'!$C$20-JB21)/'Sheet1 (2)'!$C$20)+(('Sheet1 (2)'!$C$21-JB22)/'Sheet1 (2)'!$C$21)+(('Sheet1 (2)'!$C$22-JB23)/'Sheet1 (2)'!$C$22)+(('Sheet1 (2)'!$C$23-JB24)/'Sheet1 (2)'!$C$23)+(('Sheet1 (2)'!$C$24-JB25)/'Sheet1 (2)'!$C$24)+(('Sheet1 (2)'!$C$25-JB26)/'Sheet1 (2)'!$C$25)+(('Sheet1 (2)'!$C$26-JB27)/'Sheet1 (2)'!$C$26)</f>
        <v>13.75</v>
      </c>
      <c r="JC28" s="11">
        <f>(('Sheet1 (2)'!$C$1-JC2)/'Sheet1 (2)'!$C$1)+(('Sheet1 (2)'!$C$2-JC3)/'Sheet1 (2)'!$C$2)+(('Sheet1 (2)'!$C$3-JC4)/'Sheet1 (2)'!$C$3)+(('Sheet1 (2)'!$C$4-JC5)/'Sheet1 (2)'!$C$4)+(('Sheet1 (2)'!$C$5-JC6)/'Sheet1 (2)'!$C$5)+(('Sheet1 (2)'!$C$6-JC7)/'Sheet1 (2)'!$C$6)+(('Sheet1 (2)'!$C$7-JC8)/'Sheet1 (2)'!$C$7)+(('Sheet1 (2)'!$C$8-JC9)/'Sheet1 (2)'!$C$8)+(('Sheet1 (2)'!$C$9-JC10)/'Sheet1 (2)'!$C$9)+(('Sheet1 (2)'!$C$10-JC11)/'Sheet1 (2)'!$C$10)+(('Sheet1 (2)'!$C$11-JC12)/'Sheet1 (2)'!$C$11)+(('Sheet1 (2)'!$C$12-JC13)/'Sheet1 (2)'!$C$12)+(('Sheet1 (2)'!$C$13-JC14)/'Sheet1 (2)'!$C$13)+(('Sheet1 (2)'!$C$14-JC15)/'Sheet1 (2)'!$C$14)+(('Sheet1 (2)'!$C$15-JC16)/'Sheet1 (2)'!$C$15)+(('Sheet1 (2)'!$C$16-JC17)/'Sheet1 (2)'!$C$16)+(('Sheet1 (2)'!$C$17-JC18)/'Sheet1 (2)'!$C$17)+(('Sheet1 (2)'!$C$18-JC19)/'Sheet1 (2)'!$C$18)+(('Sheet1 (2)'!$C$19-JC20)/'Sheet1 (2)'!$C$19)+(('Sheet1 (2)'!$C$20-JC21)/'Sheet1 (2)'!$C$20)+(('Sheet1 (2)'!$C$21-JC22)/'Sheet1 (2)'!$C$21)+(('Sheet1 (2)'!$C$22-JC23)/'Sheet1 (2)'!$C$22)+(('Sheet1 (2)'!$C$23-JC24)/'Sheet1 (2)'!$C$23)+(('Sheet1 (2)'!$C$24-JC25)/'Sheet1 (2)'!$C$24)+(('Sheet1 (2)'!$C$25-JC26)/'Sheet1 (2)'!$C$25)+(('Sheet1 (2)'!$C$26-JC27)/'Sheet1 (2)'!$C$26)</f>
        <v>12.25</v>
      </c>
      <c r="JD28" s="11">
        <f>(('Sheet1 (2)'!$C$1-JD2)/'Sheet1 (2)'!$C$1)+(('Sheet1 (2)'!$C$2-JD3)/'Sheet1 (2)'!$C$2)+(('Sheet1 (2)'!$C$3-JD4)/'Sheet1 (2)'!$C$3)+(('Sheet1 (2)'!$C$4-JD5)/'Sheet1 (2)'!$C$4)+(('Sheet1 (2)'!$C$5-JD6)/'Sheet1 (2)'!$C$5)+(('Sheet1 (2)'!$C$6-JD7)/'Sheet1 (2)'!$C$6)+(('Sheet1 (2)'!$C$7-JD8)/'Sheet1 (2)'!$C$7)+(('Sheet1 (2)'!$C$8-JD9)/'Sheet1 (2)'!$C$8)+(('Sheet1 (2)'!$C$9-JD10)/'Sheet1 (2)'!$C$9)+(('Sheet1 (2)'!$C$10-JD11)/'Sheet1 (2)'!$C$10)+(('Sheet1 (2)'!$C$11-JD12)/'Sheet1 (2)'!$C$11)+(('Sheet1 (2)'!$C$12-JD13)/'Sheet1 (2)'!$C$12)+(('Sheet1 (2)'!$C$13-JD14)/'Sheet1 (2)'!$C$13)+(('Sheet1 (2)'!$C$14-JD15)/'Sheet1 (2)'!$C$14)+(('Sheet1 (2)'!$C$15-JD16)/'Sheet1 (2)'!$C$15)+(('Sheet1 (2)'!$C$16-JD17)/'Sheet1 (2)'!$C$16)+(('Sheet1 (2)'!$C$17-JD18)/'Sheet1 (2)'!$C$17)+(('Sheet1 (2)'!$C$18-JD19)/'Sheet1 (2)'!$C$18)+(('Sheet1 (2)'!$C$19-JD20)/'Sheet1 (2)'!$C$19)+(('Sheet1 (2)'!$C$20-JD21)/'Sheet1 (2)'!$C$20)+(('Sheet1 (2)'!$C$21-JD22)/'Sheet1 (2)'!$C$21)+(('Sheet1 (2)'!$C$22-JD23)/'Sheet1 (2)'!$C$22)+(('Sheet1 (2)'!$C$23-JD24)/'Sheet1 (2)'!$C$23)+(('Sheet1 (2)'!$C$24-JD25)/'Sheet1 (2)'!$C$24)+(('Sheet1 (2)'!$C$25-JD26)/'Sheet1 (2)'!$C$25)+(('Sheet1 (2)'!$C$26-JD27)/'Sheet1 (2)'!$C$26)</f>
        <v>12.5</v>
      </c>
      <c r="JE28" s="11">
        <f>(('Sheet1 (2)'!$C$1-JE2)/'Sheet1 (2)'!$C$1)+(('Sheet1 (2)'!$C$2-JE3)/'Sheet1 (2)'!$C$2)+(('Sheet1 (2)'!$C$3-JE4)/'Sheet1 (2)'!$C$3)+(('Sheet1 (2)'!$C$4-JE5)/'Sheet1 (2)'!$C$4)+(('Sheet1 (2)'!$C$5-JE6)/'Sheet1 (2)'!$C$5)+(('Sheet1 (2)'!$C$6-JE7)/'Sheet1 (2)'!$C$6)+(('Sheet1 (2)'!$C$7-JE8)/'Sheet1 (2)'!$C$7)+(('Sheet1 (2)'!$C$8-JE9)/'Sheet1 (2)'!$C$8)+(('Sheet1 (2)'!$C$9-JE10)/'Sheet1 (2)'!$C$9)+(('Sheet1 (2)'!$C$10-JE11)/'Sheet1 (2)'!$C$10)+(('Sheet1 (2)'!$C$11-JE12)/'Sheet1 (2)'!$C$11)+(('Sheet1 (2)'!$C$12-JE13)/'Sheet1 (2)'!$C$12)+(('Sheet1 (2)'!$C$13-JE14)/'Sheet1 (2)'!$C$13)+(('Sheet1 (2)'!$C$14-JE15)/'Sheet1 (2)'!$C$14)+(('Sheet1 (2)'!$C$15-JE16)/'Sheet1 (2)'!$C$15)+(('Sheet1 (2)'!$C$16-JE17)/'Sheet1 (2)'!$C$16)+(('Sheet1 (2)'!$C$17-JE18)/'Sheet1 (2)'!$C$17)+(('Sheet1 (2)'!$C$18-JE19)/'Sheet1 (2)'!$C$18)+(('Sheet1 (2)'!$C$19-JE20)/'Sheet1 (2)'!$C$19)+(('Sheet1 (2)'!$C$20-JE21)/'Sheet1 (2)'!$C$20)+(('Sheet1 (2)'!$C$21-JE22)/'Sheet1 (2)'!$C$21)+(('Sheet1 (2)'!$C$22-JE23)/'Sheet1 (2)'!$C$22)+(('Sheet1 (2)'!$C$23-JE24)/'Sheet1 (2)'!$C$23)+(('Sheet1 (2)'!$C$24-JE25)/'Sheet1 (2)'!$C$24)+(('Sheet1 (2)'!$C$25-JE26)/'Sheet1 (2)'!$C$25)+(('Sheet1 (2)'!$C$26-JE27)/'Sheet1 (2)'!$C$26)</f>
        <v>14.25</v>
      </c>
      <c r="JF28" s="11">
        <f>(('Sheet1 (2)'!$C$1-JF2)/'Sheet1 (2)'!$C$1)+(('Sheet1 (2)'!$C$2-JF3)/'Sheet1 (2)'!$C$2)+(('Sheet1 (2)'!$C$3-JF4)/'Sheet1 (2)'!$C$3)+(('Sheet1 (2)'!$C$4-JF5)/'Sheet1 (2)'!$C$4)+(('Sheet1 (2)'!$C$5-JF6)/'Sheet1 (2)'!$C$5)+(('Sheet1 (2)'!$C$6-JF7)/'Sheet1 (2)'!$C$6)+(('Sheet1 (2)'!$C$7-JF8)/'Sheet1 (2)'!$C$7)+(('Sheet1 (2)'!$C$8-JF9)/'Sheet1 (2)'!$C$8)+(('Sheet1 (2)'!$C$9-JF10)/'Sheet1 (2)'!$C$9)+(('Sheet1 (2)'!$C$10-JF11)/'Sheet1 (2)'!$C$10)+(('Sheet1 (2)'!$C$11-JF12)/'Sheet1 (2)'!$C$11)+(('Sheet1 (2)'!$C$12-JF13)/'Sheet1 (2)'!$C$12)+(('Sheet1 (2)'!$C$13-JF14)/'Sheet1 (2)'!$C$13)+(('Sheet1 (2)'!$C$14-JF15)/'Sheet1 (2)'!$C$14)+(('Sheet1 (2)'!$C$15-JF16)/'Sheet1 (2)'!$C$15)+(('Sheet1 (2)'!$C$16-JF17)/'Sheet1 (2)'!$C$16)+(('Sheet1 (2)'!$C$17-JF18)/'Sheet1 (2)'!$C$17)+(('Sheet1 (2)'!$C$18-JF19)/'Sheet1 (2)'!$C$18)+(('Sheet1 (2)'!$C$19-JF20)/'Sheet1 (2)'!$C$19)+(('Sheet1 (2)'!$C$20-JF21)/'Sheet1 (2)'!$C$20)+(('Sheet1 (2)'!$C$21-JF22)/'Sheet1 (2)'!$C$21)+(('Sheet1 (2)'!$C$22-JF23)/'Sheet1 (2)'!$C$22)+(('Sheet1 (2)'!$C$23-JF24)/'Sheet1 (2)'!$C$23)+(('Sheet1 (2)'!$C$24-JF25)/'Sheet1 (2)'!$C$24)+(('Sheet1 (2)'!$C$25-JF26)/'Sheet1 (2)'!$C$25)+(('Sheet1 (2)'!$C$26-JF27)/'Sheet1 (2)'!$C$26)</f>
        <v>18</v>
      </c>
      <c r="JG28" s="11">
        <f>(('Sheet1 (2)'!$C$1-JG2)/'Sheet1 (2)'!$C$1)+(('Sheet1 (2)'!$C$2-JG3)/'Sheet1 (2)'!$C$2)+(('Sheet1 (2)'!$C$3-JG4)/'Sheet1 (2)'!$C$3)+(('Sheet1 (2)'!$C$4-JG5)/'Sheet1 (2)'!$C$4)+(('Sheet1 (2)'!$C$5-JG6)/'Sheet1 (2)'!$C$5)+(('Sheet1 (2)'!$C$6-JG7)/'Sheet1 (2)'!$C$6)+(('Sheet1 (2)'!$C$7-JG8)/'Sheet1 (2)'!$C$7)+(('Sheet1 (2)'!$C$8-JG9)/'Sheet1 (2)'!$C$8)+(('Sheet1 (2)'!$C$9-JG10)/'Sheet1 (2)'!$C$9)+(('Sheet1 (2)'!$C$10-JG11)/'Sheet1 (2)'!$C$10)+(('Sheet1 (2)'!$C$11-JG12)/'Sheet1 (2)'!$C$11)+(('Sheet1 (2)'!$C$12-JG13)/'Sheet1 (2)'!$C$12)+(('Sheet1 (2)'!$C$13-JG14)/'Sheet1 (2)'!$C$13)+(('Sheet1 (2)'!$C$14-JG15)/'Sheet1 (2)'!$C$14)+(('Sheet1 (2)'!$C$15-JG16)/'Sheet1 (2)'!$C$15)+(('Sheet1 (2)'!$C$16-JG17)/'Sheet1 (2)'!$C$16)+(('Sheet1 (2)'!$C$17-JG18)/'Sheet1 (2)'!$C$17)+(('Sheet1 (2)'!$C$18-JG19)/'Sheet1 (2)'!$C$18)+(('Sheet1 (2)'!$C$19-JG20)/'Sheet1 (2)'!$C$19)+(('Sheet1 (2)'!$C$20-JG21)/'Sheet1 (2)'!$C$20)+(('Sheet1 (2)'!$C$21-JG22)/'Sheet1 (2)'!$C$21)+(('Sheet1 (2)'!$C$22-JG23)/'Sheet1 (2)'!$C$22)+(('Sheet1 (2)'!$C$23-JG24)/'Sheet1 (2)'!$C$23)+(('Sheet1 (2)'!$C$24-JG25)/'Sheet1 (2)'!$C$24)+(('Sheet1 (2)'!$C$25-JG26)/'Sheet1 (2)'!$C$25)+(('Sheet1 (2)'!$C$26-JG27)/'Sheet1 (2)'!$C$26)</f>
        <v>16.25</v>
      </c>
      <c r="JH28" s="11">
        <f>(('Sheet1 (2)'!$C$1-JH2)/'Sheet1 (2)'!$C$1)+(('Sheet1 (2)'!$C$2-JH3)/'Sheet1 (2)'!$C$2)+(('Sheet1 (2)'!$C$3-JH4)/'Sheet1 (2)'!$C$3)+(('Sheet1 (2)'!$C$4-JH5)/'Sheet1 (2)'!$C$4)+(('Sheet1 (2)'!$C$5-JH6)/'Sheet1 (2)'!$C$5)+(('Sheet1 (2)'!$C$6-JH7)/'Sheet1 (2)'!$C$6)+(('Sheet1 (2)'!$C$7-JH8)/'Sheet1 (2)'!$C$7)+(('Sheet1 (2)'!$C$8-JH9)/'Sheet1 (2)'!$C$8)+(('Sheet1 (2)'!$C$9-JH10)/'Sheet1 (2)'!$C$9)+(('Sheet1 (2)'!$C$10-JH11)/'Sheet1 (2)'!$C$10)+(('Sheet1 (2)'!$C$11-JH12)/'Sheet1 (2)'!$C$11)+(('Sheet1 (2)'!$C$12-JH13)/'Sheet1 (2)'!$C$12)+(('Sheet1 (2)'!$C$13-JH14)/'Sheet1 (2)'!$C$13)+(('Sheet1 (2)'!$C$14-JH15)/'Sheet1 (2)'!$C$14)+(('Sheet1 (2)'!$C$15-JH16)/'Sheet1 (2)'!$C$15)+(('Sheet1 (2)'!$C$16-JH17)/'Sheet1 (2)'!$C$16)+(('Sheet1 (2)'!$C$17-JH18)/'Sheet1 (2)'!$C$17)+(('Sheet1 (2)'!$C$18-JH19)/'Sheet1 (2)'!$C$18)+(('Sheet1 (2)'!$C$19-JH20)/'Sheet1 (2)'!$C$19)+(('Sheet1 (2)'!$C$20-JH21)/'Sheet1 (2)'!$C$20)+(('Sheet1 (2)'!$C$21-JH22)/'Sheet1 (2)'!$C$21)+(('Sheet1 (2)'!$C$22-JH23)/'Sheet1 (2)'!$C$22)+(('Sheet1 (2)'!$C$23-JH24)/'Sheet1 (2)'!$C$23)+(('Sheet1 (2)'!$C$24-JH25)/'Sheet1 (2)'!$C$24)+(('Sheet1 (2)'!$C$25-JH26)/'Sheet1 (2)'!$C$25)+(('Sheet1 (2)'!$C$26-JH27)/'Sheet1 (2)'!$C$26)</f>
        <v>21.095959595959595</v>
      </c>
      <c r="JI28" s="11">
        <f>(('Sheet1 (2)'!$C$1-JI2)/'Sheet1 (2)'!$C$1)+(('Sheet1 (2)'!$C$2-JI3)/'Sheet1 (2)'!$C$2)+(('Sheet1 (2)'!$C$3-JI4)/'Sheet1 (2)'!$C$3)+(('Sheet1 (2)'!$C$4-JI5)/'Sheet1 (2)'!$C$4)+(('Sheet1 (2)'!$C$5-JI6)/'Sheet1 (2)'!$C$5)+(('Sheet1 (2)'!$C$6-JI7)/'Sheet1 (2)'!$C$6)+(('Sheet1 (2)'!$C$7-JI8)/'Sheet1 (2)'!$C$7)+(('Sheet1 (2)'!$C$8-JI9)/'Sheet1 (2)'!$C$8)+(('Sheet1 (2)'!$C$9-JI10)/'Sheet1 (2)'!$C$9)+(('Sheet1 (2)'!$C$10-JI11)/'Sheet1 (2)'!$C$10)+(('Sheet1 (2)'!$C$11-JI12)/'Sheet1 (2)'!$C$11)+(('Sheet1 (2)'!$C$12-JI13)/'Sheet1 (2)'!$C$12)+(('Sheet1 (2)'!$C$13-JI14)/'Sheet1 (2)'!$C$13)+(('Sheet1 (2)'!$C$14-JI15)/'Sheet1 (2)'!$C$14)+(('Sheet1 (2)'!$C$15-JI16)/'Sheet1 (2)'!$C$15)+(('Sheet1 (2)'!$C$16-JI17)/'Sheet1 (2)'!$C$16)+(('Sheet1 (2)'!$C$17-JI18)/'Sheet1 (2)'!$C$17)+(('Sheet1 (2)'!$C$18-JI19)/'Sheet1 (2)'!$C$18)+(('Sheet1 (2)'!$C$19-JI20)/'Sheet1 (2)'!$C$19)+(('Sheet1 (2)'!$C$20-JI21)/'Sheet1 (2)'!$C$20)+(('Sheet1 (2)'!$C$21-JI22)/'Sheet1 (2)'!$C$21)+(('Sheet1 (2)'!$C$22-JI23)/'Sheet1 (2)'!$C$22)+(('Sheet1 (2)'!$C$23-JI24)/'Sheet1 (2)'!$C$23)+(('Sheet1 (2)'!$C$24-JI25)/'Sheet1 (2)'!$C$24)+(('Sheet1 (2)'!$C$25-JI26)/'Sheet1 (2)'!$C$25)+(('Sheet1 (2)'!$C$26-JI27)/'Sheet1 (2)'!$C$26)</f>
        <v>11.138888888888889</v>
      </c>
      <c r="JJ28" s="11">
        <f>(('Sheet1 (2)'!$C$1-JJ2)/'Sheet1 (2)'!$C$1)+(('Sheet1 (2)'!$C$2-JJ3)/'Sheet1 (2)'!$C$2)+(('Sheet1 (2)'!$C$3-JJ4)/'Sheet1 (2)'!$C$3)+(('Sheet1 (2)'!$C$4-JJ5)/'Sheet1 (2)'!$C$4)+(('Sheet1 (2)'!$C$5-JJ6)/'Sheet1 (2)'!$C$5)+(('Sheet1 (2)'!$C$6-JJ7)/'Sheet1 (2)'!$C$6)+(('Sheet1 (2)'!$C$7-JJ8)/'Sheet1 (2)'!$C$7)+(('Sheet1 (2)'!$C$8-JJ9)/'Sheet1 (2)'!$C$8)+(('Sheet1 (2)'!$C$9-JJ10)/'Sheet1 (2)'!$C$9)+(('Sheet1 (2)'!$C$10-JJ11)/'Sheet1 (2)'!$C$10)+(('Sheet1 (2)'!$C$11-JJ12)/'Sheet1 (2)'!$C$11)+(('Sheet1 (2)'!$C$12-JJ13)/'Sheet1 (2)'!$C$12)+(('Sheet1 (2)'!$C$13-JJ14)/'Sheet1 (2)'!$C$13)+(('Sheet1 (2)'!$C$14-JJ15)/'Sheet1 (2)'!$C$14)+(('Sheet1 (2)'!$C$15-JJ16)/'Sheet1 (2)'!$C$15)+(('Sheet1 (2)'!$C$16-JJ17)/'Sheet1 (2)'!$C$16)+(('Sheet1 (2)'!$C$17-JJ18)/'Sheet1 (2)'!$C$17)+(('Sheet1 (2)'!$C$18-JJ19)/'Sheet1 (2)'!$C$18)+(('Sheet1 (2)'!$C$19-JJ20)/'Sheet1 (2)'!$C$19)+(('Sheet1 (2)'!$C$20-JJ21)/'Sheet1 (2)'!$C$20)+(('Sheet1 (2)'!$C$21-JJ22)/'Sheet1 (2)'!$C$21)+(('Sheet1 (2)'!$C$22-JJ23)/'Sheet1 (2)'!$C$22)+(('Sheet1 (2)'!$C$23-JJ24)/'Sheet1 (2)'!$C$23)+(('Sheet1 (2)'!$C$24-JJ25)/'Sheet1 (2)'!$C$24)+(('Sheet1 (2)'!$C$25-JJ26)/'Sheet1 (2)'!$C$25)+(('Sheet1 (2)'!$C$26-JJ27)/'Sheet1 (2)'!$C$26)</f>
        <v>13.5</v>
      </c>
      <c r="JK28" s="11">
        <f>(('Sheet1 (2)'!$C$1-JK2)/'Sheet1 (2)'!$C$1)+(('Sheet1 (2)'!$C$2-JK3)/'Sheet1 (2)'!$C$2)+(('Sheet1 (2)'!$C$3-JK4)/'Sheet1 (2)'!$C$3)+(('Sheet1 (2)'!$C$4-JK5)/'Sheet1 (2)'!$C$4)+(('Sheet1 (2)'!$C$5-JK6)/'Sheet1 (2)'!$C$5)+(('Sheet1 (2)'!$C$6-JK7)/'Sheet1 (2)'!$C$6)+(('Sheet1 (2)'!$C$7-JK8)/'Sheet1 (2)'!$C$7)+(('Sheet1 (2)'!$C$8-JK9)/'Sheet1 (2)'!$C$8)+(('Sheet1 (2)'!$C$9-JK10)/'Sheet1 (2)'!$C$9)+(('Sheet1 (2)'!$C$10-JK11)/'Sheet1 (2)'!$C$10)+(('Sheet1 (2)'!$C$11-JK12)/'Sheet1 (2)'!$C$11)+(('Sheet1 (2)'!$C$12-JK13)/'Sheet1 (2)'!$C$12)+(('Sheet1 (2)'!$C$13-JK14)/'Sheet1 (2)'!$C$13)+(('Sheet1 (2)'!$C$14-JK15)/'Sheet1 (2)'!$C$14)+(('Sheet1 (2)'!$C$15-JK16)/'Sheet1 (2)'!$C$15)+(('Sheet1 (2)'!$C$16-JK17)/'Sheet1 (2)'!$C$16)+(('Sheet1 (2)'!$C$17-JK18)/'Sheet1 (2)'!$C$17)+(('Sheet1 (2)'!$C$18-JK19)/'Sheet1 (2)'!$C$18)+(('Sheet1 (2)'!$C$19-JK20)/'Sheet1 (2)'!$C$19)+(('Sheet1 (2)'!$C$20-JK21)/'Sheet1 (2)'!$C$20)+(('Sheet1 (2)'!$C$21-JK22)/'Sheet1 (2)'!$C$21)+(('Sheet1 (2)'!$C$22-JK23)/'Sheet1 (2)'!$C$22)+(('Sheet1 (2)'!$C$23-JK24)/'Sheet1 (2)'!$C$23)+(('Sheet1 (2)'!$C$24-JK25)/'Sheet1 (2)'!$C$24)+(('Sheet1 (2)'!$C$25-JK26)/'Sheet1 (2)'!$C$25)+(('Sheet1 (2)'!$C$26-JK27)/'Sheet1 (2)'!$C$26)</f>
        <v>13.75</v>
      </c>
      <c r="JL28" s="11">
        <f>(('Sheet1 (2)'!$C$1-JL2)/'Sheet1 (2)'!$C$1)+(('Sheet1 (2)'!$C$2-JL3)/'Sheet1 (2)'!$C$2)+(('Sheet1 (2)'!$C$3-JL4)/'Sheet1 (2)'!$C$3)+(('Sheet1 (2)'!$C$4-JL5)/'Sheet1 (2)'!$C$4)+(('Sheet1 (2)'!$C$5-JL6)/'Sheet1 (2)'!$C$5)+(('Sheet1 (2)'!$C$6-JL7)/'Sheet1 (2)'!$C$6)+(('Sheet1 (2)'!$C$7-JL8)/'Sheet1 (2)'!$C$7)+(('Sheet1 (2)'!$C$8-JL9)/'Sheet1 (2)'!$C$8)+(('Sheet1 (2)'!$C$9-JL10)/'Sheet1 (2)'!$C$9)+(('Sheet1 (2)'!$C$10-JL11)/'Sheet1 (2)'!$C$10)+(('Sheet1 (2)'!$C$11-JL12)/'Sheet1 (2)'!$C$11)+(('Sheet1 (2)'!$C$12-JL13)/'Sheet1 (2)'!$C$12)+(('Sheet1 (2)'!$C$13-JL14)/'Sheet1 (2)'!$C$13)+(('Sheet1 (2)'!$C$14-JL15)/'Sheet1 (2)'!$C$14)+(('Sheet1 (2)'!$C$15-JL16)/'Sheet1 (2)'!$C$15)+(('Sheet1 (2)'!$C$16-JL17)/'Sheet1 (2)'!$C$16)+(('Sheet1 (2)'!$C$17-JL18)/'Sheet1 (2)'!$C$17)+(('Sheet1 (2)'!$C$18-JL19)/'Sheet1 (2)'!$C$18)+(('Sheet1 (2)'!$C$19-JL20)/'Sheet1 (2)'!$C$19)+(('Sheet1 (2)'!$C$20-JL21)/'Sheet1 (2)'!$C$20)+(('Sheet1 (2)'!$C$21-JL22)/'Sheet1 (2)'!$C$21)+(('Sheet1 (2)'!$C$22-JL23)/'Sheet1 (2)'!$C$22)+(('Sheet1 (2)'!$C$23-JL24)/'Sheet1 (2)'!$C$23)+(('Sheet1 (2)'!$C$24-JL25)/'Sheet1 (2)'!$C$24)+(('Sheet1 (2)'!$C$25-JL26)/'Sheet1 (2)'!$C$25)+(('Sheet1 (2)'!$C$26-JL27)/'Sheet1 (2)'!$C$26)</f>
        <v>12.277777777777779</v>
      </c>
      <c r="JM28" s="11">
        <f>(('Sheet1 (2)'!$C$1-JM2)/'Sheet1 (2)'!$C$1)+(('Sheet1 (2)'!$C$2-JM3)/'Sheet1 (2)'!$C$2)+(('Sheet1 (2)'!$C$3-JM4)/'Sheet1 (2)'!$C$3)+(('Sheet1 (2)'!$C$4-JM5)/'Sheet1 (2)'!$C$4)+(('Sheet1 (2)'!$C$5-JM6)/'Sheet1 (2)'!$C$5)+(('Sheet1 (2)'!$C$6-JM7)/'Sheet1 (2)'!$C$6)+(('Sheet1 (2)'!$C$7-JM8)/'Sheet1 (2)'!$C$7)+(('Sheet1 (2)'!$C$8-JM9)/'Sheet1 (2)'!$C$8)+(('Sheet1 (2)'!$C$9-JM10)/'Sheet1 (2)'!$C$9)+(('Sheet1 (2)'!$C$10-JM11)/'Sheet1 (2)'!$C$10)+(('Sheet1 (2)'!$C$11-JM12)/'Sheet1 (2)'!$C$11)+(('Sheet1 (2)'!$C$12-JM13)/'Sheet1 (2)'!$C$12)+(('Sheet1 (2)'!$C$13-JM14)/'Sheet1 (2)'!$C$13)+(('Sheet1 (2)'!$C$14-JM15)/'Sheet1 (2)'!$C$14)+(('Sheet1 (2)'!$C$15-JM16)/'Sheet1 (2)'!$C$15)+(('Sheet1 (2)'!$C$16-JM17)/'Sheet1 (2)'!$C$16)+(('Sheet1 (2)'!$C$17-JM18)/'Sheet1 (2)'!$C$17)+(('Sheet1 (2)'!$C$18-JM19)/'Sheet1 (2)'!$C$18)+(('Sheet1 (2)'!$C$19-JM20)/'Sheet1 (2)'!$C$19)+(('Sheet1 (2)'!$C$20-JM21)/'Sheet1 (2)'!$C$20)+(('Sheet1 (2)'!$C$21-JM22)/'Sheet1 (2)'!$C$21)+(('Sheet1 (2)'!$C$22-JM23)/'Sheet1 (2)'!$C$22)+(('Sheet1 (2)'!$C$23-JM24)/'Sheet1 (2)'!$C$23)+(('Sheet1 (2)'!$C$24-JM25)/'Sheet1 (2)'!$C$24)+(('Sheet1 (2)'!$C$25-JM26)/'Sheet1 (2)'!$C$25)+(('Sheet1 (2)'!$C$26-JM27)/'Sheet1 (2)'!$C$26)</f>
        <v>16.5</v>
      </c>
      <c r="JN28" s="11">
        <f>(('Sheet1 (2)'!$C$1-JN2)/'Sheet1 (2)'!$C$1)+(('Sheet1 (2)'!$C$2-JN3)/'Sheet1 (2)'!$C$2)+(('Sheet1 (2)'!$C$3-JN4)/'Sheet1 (2)'!$C$3)+(('Sheet1 (2)'!$C$4-JN5)/'Sheet1 (2)'!$C$4)+(('Sheet1 (2)'!$C$5-JN6)/'Sheet1 (2)'!$C$5)+(('Sheet1 (2)'!$C$6-JN7)/'Sheet1 (2)'!$C$6)+(('Sheet1 (2)'!$C$7-JN8)/'Sheet1 (2)'!$C$7)+(('Sheet1 (2)'!$C$8-JN9)/'Sheet1 (2)'!$C$8)+(('Sheet1 (2)'!$C$9-JN10)/'Sheet1 (2)'!$C$9)+(('Sheet1 (2)'!$C$10-JN11)/'Sheet1 (2)'!$C$10)+(('Sheet1 (2)'!$C$11-JN12)/'Sheet1 (2)'!$C$11)+(('Sheet1 (2)'!$C$12-JN13)/'Sheet1 (2)'!$C$12)+(('Sheet1 (2)'!$C$13-JN14)/'Sheet1 (2)'!$C$13)+(('Sheet1 (2)'!$C$14-JN15)/'Sheet1 (2)'!$C$14)+(('Sheet1 (2)'!$C$15-JN16)/'Sheet1 (2)'!$C$15)+(('Sheet1 (2)'!$C$16-JN17)/'Sheet1 (2)'!$C$16)+(('Sheet1 (2)'!$C$17-JN18)/'Sheet1 (2)'!$C$17)+(('Sheet1 (2)'!$C$18-JN19)/'Sheet1 (2)'!$C$18)+(('Sheet1 (2)'!$C$19-JN20)/'Sheet1 (2)'!$C$19)+(('Sheet1 (2)'!$C$20-JN21)/'Sheet1 (2)'!$C$20)+(('Sheet1 (2)'!$C$21-JN22)/'Sheet1 (2)'!$C$21)+(('Sheet1 (2)'!$C$22-JN23)/'Sheet1 (2)'!$C$22)+(('Sheet1 (2)'!$C$23-JN24)/'Sheet1 (2)'!$C$23)+(('Sheet1 (2)'!$C$24-JN25)/'Sheet1 (2)'!$C$24)+(('Sheet1 (2)'!$C$25-JN26)/'Sheet1 (2)'!$C$25)+(('Sheet1 (2)'!$C$26-JN27)/'Sheet1 (2)'!$C$26)</f>
        <v>20.90909090909091</v>
      </c>
      <c r="JO28" s="11">
        <f>(('Sheet1 (2)'!$C$1-JO2)/'Sheet1 (2)'!$C$1)+(('Sheet1 (2)'!$C$2-JO3)/'Sheet1 (2)'!$C$2)+(('Sheet1 (2)'!$C$3-JO4)/'Sheet1 (2)'!$C$3)+(('Sheet1 (2)'!$C$4-JO5)/'Sheet1 (2)'!$C$4)+(('Sheet1 (2)'!$C$5-JO6)/'Sheet1 (2)'!$C$5)+(('Sheet1 (2)'!$C$6-JO7)/'Sheet1 (2)'!$C$6)+(('Sheet1 (2)'!$C$7-JO8)/'Sheet1 (2)'!$C$7)+(('Sheet1 (2)'!$C$8-JO9)/'Sheet1 (2)'!$C$8)+(('Sheet1 (2)'!$C$9-JO10)/'Sheet1 (2)'!$C$9)+(('Sheet1 (2)'!$C$10-JO11)/'Sheet1 (2)'!$C$10)+(('Sheet1 (2)'!$C$11-JO12)/'Sheet1 (2)'!$C$11)+(('Sheet1 (2)'!$C$12-JO13)/'Sheet1 (2)'!$C$12)+(('Sheet1 (2)'!$C$13-JO14)/'Sheet1 (2)'!$C$13)+(('Sheet1 (2)'!$C$14-JO15)/'Sheet1 (2)'!$C$14)+(('Sheet1 (2)'!$C$15-JO16)/'Sheet1 (2)'!$C$15)+(('Sheet1 (2)'!$C$16-JO17)/'Sheet1 (2)'!$C$16)+(('Sheet1 (2)'!$C$17-JO18)/'Sheet1 (2)'!$C$17)+(('Sheet1 (2)'!$C$18-JO19)/'Sheet1 (2)'!$C$18)+(('Sheet1 (2)'!$C$19-JO20)/'Sheet1 (2)'!$C$19)+(('Sheet1 (2)'!$C$20-JO21)/'Sheet1 (2)'!$C$20)+(('Sheet1 (2)'!$C$21-JO22)/'Sheet1 (2)'!$C$21)+(('Sheet1 (2)'!$C$22-JO23)/'Sheet1 (2)'!$C$22)+(('Sheet1 (2)'!$C$23-JO24)/'Sheet1 (2)'!$C$23)+(('Sheet1 (2)'!$C$24-JO25)/'Sheet1 (2)'!$C$24)+(('Sheet1 (2)'!$C$25-JO26)/'Sheet1 (2)'!$C$25)+(('Sheet1 (2)'!$C$26-JO27)/'Sheet1 (2)'!$C$26)</f>
        <v>12.75</v>
      </c>
      <c r="JP28" s="11">
        <f>(('Sheet1 (2)'!$C$1-JP2)/'Sheet1 (2)'!$C$1)+(('Sheet1 (2)'!$C$2-JP3)/'Sheet1 (2)'!$C$2)+(('Sheet1 (2)'!$C$3-JP4)/'Sheet1 (2)'!$C$3)+(('Sheet1 (2)'!$C$4-JP5)/'Sheet1 (2)'!$C$4)+(('Sheet1 (2)'!$C$5-JP6)/'Sheet1 (2)'!$C$5)+(('Sheet1 (2)'!$C$6-JP7)/'Sheet1 (2)'!$C$6)+(('Sheet1 (2)'!$C$7-JP8)/'Sheet1 (2)'!$C$7)+(('Sheet1 (2)'!$C$8-JP9)/'Sheet1 (2)'!$C$8)+(('Sheet1 (2)'!$C$9-JP10)/'Sheet1 (2)'!$C$9)+(('Sheet1 (2)'!$C$10-JP11)/'Sheet1 (2)'!$C$10)+(('Sheet1 (2)'!$C$11-JP12)/'Sheet1 (2)'!$C$11)+(('Sheet1 (2)'!$C$12-JP13)/'Sheet1 (2)'!$C$12)+(('Sheet1 (2)'!$C$13-JP14)/'Sheet1 (2)'!$C$13)+(('Sheet1 (2)'!$C$14-JP15)/'Sheet1 (2)'!$C$14)+(('Sheet1 (2)'!$C$15-JP16)/'Sheet1 (2)'!$C$15)+(('Sheet1 (2)'!$C$16-JP17)/'Sheet1 (2)'!$C$16)+(('Sheet1 (2)'!$C$17-JP18)/'Sheet1 (2)'!$C$17)+(('Sheet1 (2)'!$C$18-JP19)/'Sheet1 (2)'!$C$18)+(('Sheet1 (2)'!$C$19-JP20)/'Sheet1 (2)'!$C$19)+(('Sheet1 (2)'!$C$20-JP21)/'Sheet1 (2)'!$C$20)+(('Sheet1 (2)'!$C$21-JP22)/'Sheet1 (2)'!$C$21)+(('Sheet1 (2)'!$C$22-JP23)/'Sheet1 (2)'!$C$22)+(('Sheet1 (2)'!$C$23-JP24)/'Sheet1 (2)'!$C$23)+(('Sheet1 (2)'!$C$24-JP25)/'Sheet1 (2)'!$C$24)+(('Sheet1 (2)'!$C$25-JP26)/'Sheet1 (2)'!$C$25)+(('Sheet1 (2)'!$C$26-JP27)/'Sheet1 (2)'!$C$26)</f>
        <v>20</v>
      </c>
      <c r="JQ28" s="11">
        <f>(('Sheet1 (2)'!$C$1-JQ2)/'Sheet1 (2)'!$C$1)+(('Sheet1 (2)'!$C$2-JQ3)/'Sheet1 (2)'!$C$2)+(('Sheet1 (2)'!$C$3-JQ4)/'Sheet1 (2)'!$C$3)+(('Sheet1 (2)'!$C$4-JQ5)/'Sheet1 (2)'!$C$4)+(('Sheet1 (2)'!$C$5-JQ6)/'Sheet1 (2)'!$C$5)+(('Sheet1 (2)'!$C$6-JQ7)/'Sheet1 (2)'!$C$6)+(('Sheet1 (2)'!$C$7-JQ8)/'Sheet1 (2)'!$C$7)+(('Sheet1 (2)'!$C$8-JQ9)/'Sheet1 (2)'!$C$8)+(('Sheet1 (2)'!$C$9-JQ10)/'Sheet1 (2)'!$C$9)+(('Sheet1 (2)'!$C$10-JQ11)/'Sheet1 (2)'!$C$10)+(('Sheet1 (2)'!$C$11-JQ12)/'Sheet1 (2)'!$C$11)+(('Sheet1 (2)'!$C$12-JQ13)/'Sheet1 (2)'!$C$12)+(('Sheet1 (2)'!$C$13-JQ14)/'Sheet1 (2)'!$C$13)+(('Sheet1 (2)'!$C$14-JQ15)/'Sheet1 (2)'!$C$14)+(('Sheet1 (2)'!$C$15-JQ16)/'Sheet1 (2)'!$C$15)+(('Sheet1 (2)'!$C$16-JQ17)/'Sheet1 (2)'!$C$16)+(('Sheet1 (2)'!$C$17-JQ18)/'Sheet1 (2)'!$C$17)+(('Sheet1 (2)'!$C$18-JQ19)/'Sheet1 (2)'!$C$18)+(('Sheet1 (2)'!$C$19-JQ20)/'Sheet1 (2)'!$C$19)+(('Sheet1 (2)'!$C$20-JQ21)/'Sheet1 (2)'!$C$20)+(('Sheet1 (2)'!$C$21-JQ22)/'Sheet1 (2)'!$C$21)+(('Sheet1 (2)'!$C$22-JQ23)/'Sheet1 (2)'!$C$22)+(('Sheet1 (2)'!$C$23-JQ24)/'Sheet1 (2)'!$C$23)+(('Sheet1 (2)'!$C$24-JQ25)/'Sheet1 (2)'!$C$24)+(('Sheet1 (2)'!$C$25-JQ26)/'Sheet1 (2)'!$C$25)+(('Sheet1 (2)'!$C$26-JQ27)/'Sheet1 (2)'!$C$26)</f>
        <v>13.5</v>
      </c>
      <c r="JR28" s="11">
        <f>(('Sheet1 (2)'!$C$1-JR2)/'Sheet1 (2)'!$C$1)+(('Sheet1 (2)'!$C$2-JR3)/'Sheet1 (2)'!$C$2)+(('Sheet1 (2)'!$C$3-JR4)/'Sheet1 (2)'!$C$3)+(('Sheet1 (2)'!$C$4-JR5)/'Sheet1 (2)'!$C$4)+(('Sheet1 (2)'!$C$5-JR6)/'Sheet1 (2)'!$C$5)+(('Sheet1 (2)'!$C$6-JR7)/'Sheet1 (2)'!$C$6)+(('Sheet1 (2)'!$C$7-JR8)/'Sheet1 (2)'!$C$7)+(('Sheet1 (2)'!$C$8-JR9)/'Sheet1 (2)'!$C$8)+(('Sheet1 (2)'!$C$9-JR10)/'Sheet1 (2)'!$C$9)+(('Sheet1 (2)'!$C$10-JR11)/'Sheet1 (2)'!$C$10)+(('Sheet1 (2)'!$C$11-JR12)/'Sheet1 (2)'!$C$11)+(('Sheet1 (2)'!$C$12-JR13)/'Sheet1 (2)'!$C$12)+(('Sheet1 (2)'!$C$13-JR14)/'Sheet1 (2)'!$C$13)+(('Sheet1 (2)'!$C$14-JR15)/'Sheet1 (2)'!$C$14)+(('Sheet1 (2)'!$C$15-JR16)/'Sheet1 (2)'!$C$15)+(('Sheet1 (2)'!$C$16-JR17)/'Sheet1 (2)'!$C$16)+(('Sheet1 (2)'!$C$17-JR18)/'Sheet1 (2)'!$C$17)+(('Sheet1 (2)'!$C$18-JR19)/'Sheet1 (2)'!$C$18)+(('Sheet1 (2)'!$C$19-JR20)/'Sheet1 (2)'!$C$19)+(('Sheet1 (2)'!$C$20-JR21)/'Sheet1 (2)'!$C$20)+(('Sheet1 (2)'!$C$21-JR22)/'Sheet1 (2)'!$C$21)+(('Sheet1 (2)'!$C$22-JR23)/'Sheet1 (2)'!$C$22)+(('Sheet1 (2)'!$C$23-JR24)/'Sheet1 (2)'!$C$23)+(('Sheet1 (2)'!$C$24-JR25)/'Sheet1 (2)'!$C$24)+(('Sheet1 (2)'!$C$25-JR26)/'Sheet1 (2)'!$C$25)+(('Sheet1 (2)'!$C$26-JR27)/'Sheet1 (2)'!$C$26)</f>
        <v>14.409090909090908</v>
      </c>
      <c r="JS28" s="11">
        <f>(('Sheet1 (2)'!$C$1-JS2)/'Sheet1 (2)'!$C$1)+(('Sheet1 (2)'!$C$2-JS3)/'Sheet1 (2)'!$C$2)+(('Sheet1 (2)'!$C$3-JS4)/'Sheet1 (2)'!$C$3)+(('Sheet1 (2)'!$C$4-JS5)/'Sheet1 (2)'!$C$4)+(('Sheet1 (2)'!$C$5-JS6)/'Sheet1 (2)'!$C$5)+(('Sheet1 (2)'!$C$6-JS7)/'Sheet1 (2)'!$C$6)+(('Sheet1 (2)'!$C$7-JS8)/'Sheet1 (2)'!$C$7)+(('Sheet1 (2)'!$C$8-JS9)/'Sheet1 (2)'!$C$8)+(('Sheet1 (2)'!$C$9-JS10)/'Sheet1 (2)'!$C$9)+(('Sheet1 (2)'!$C$10-JS11)/'Sheet1 (2)'!$C$10)+(('Sheet1 (2)'!$C$11-JS12)/'Sheet1 (2)'!$C$11)+(('Sheet1 (2)'!$C$12-JS13)/'Sheet1 (2)'!$C$12)+(('Sheet1 (2)'!$C$13-JS14)/'Sheet1 (2)'!$C$13)+(('Sheet1 (2)'!$C$14-JS15)/'Sheet1 (2)'!$C$14)+(('Sheet1 (2)'!$C$15-JS16)/'Sheet1 (2)'!$C$15)+(('Sheet1 (2)'!$C$16-JS17)/'Sheet1 (2)'!$C$16)+(('Sheet1 (2)'!$C$17-JS18)/'Sheet1 (2)'!$C$17)+(('Sheet1 (2)'!$C$18-JS19)/'Sheet1 (2)'!$C$18)+(('Sheet1 (2)'!$C$19-JS20)/'Sheet1 (2)'!$C$19)+(('Sheet1 (2)'!$C$20-JS21)/'Sheet1 (2)'!$C$20)+(('Sheet1 (2)'!$C$21-JS22)/'Sheet1 (2)'!$C$21)+(('Sheet1 (2)'!$C$22-JS23)/'Sheet1 (2)'!$C$22)+(('Sheet1 (2)'!$C$23-JS24)/'Sheet1 (2)'!$C$23)+(('Sheet1 (2)'!$C$24-JS25)/'Sheet1 (2)'!$C$24)+(('Sheet1 (2)'!$C$25-JS26)/'Sheet1 (2)'!$C$25)+(('Sheet1 (2)'!$C$26-JS27)/'Sheet1 (2)'!$C$26)</f>
        <v>14.207070707070708</v>
      </c>
      <c r="JT28" s="11">
        <f>(('Sheet1 (2)'!$C$1-JT2)/'Sheet1 (2)'!$C$1)+(('Sheet1 (2)'!$C$2-JT3)/'Sheet1 (2)'!$C$2)+(('Sheet1 (2)'!$C$3-JT4)/'Sheet1 (2)'!$C$3)+(('Sheet1 (2)'!$C$4-JT5)/'Sheet1 (2)'!$C$4)+(('Sheet1 (2)'!$C$5-JT6)/'Sheet1 (2)'!$C$5)+(('Sheet1 (2)'!$C$6-JT7)/'Sheet1 (2)'!$C$6)+(('Sheet1 (2)'!$C$7-JT8)/'Sheet1 (2)'!$C$7)+(('Sheet1 (2)'!$C$8-JT9)/'Sheet1 (2)'!$C$8)+(('Sheet1 (2)'!$C$9-JT10)/'Sheet1 (2)'!$C$9)+(('Sheet1 (2)'!$C$10-JT11)/'Sheet1 (2)'!$C$10)+(('Sheet1 (2)'!$C$11-JT12)/'Sheet1 (2)'!$C$11)+(('Sheet1 (2)'!$C$12-JT13)/'Sheet1 (2)'!$C$12)+(('Sheet1 (2)'!$C$13-JT14)/'Sheet1 (2)'!$C$13)+(('Sheet1 (2)'!$C$14-JT15)/'Sheet1 (2)'!$C$14)+(('Sheet1 (2)'!$C$15-JT16)/'Sheet1 (2)'!$C$15)+(('Sheet1 (2)'!$C$16-JT17)/'Sheet1 (2)'!$C$16)+(('Sheet1 (2)'!$C$17-JT18)/'Sheet1 (2)'!$C$17)+(('Sheet1 (2)'!$C$18-JT19)/'Sheet1 (2)'!$C$18)+(('Sheet1 (2)'!$C$19-JT20)/'Sheet1 (2)'!$C$19)+(('Sheet1 (2)'!$C$20-JT21)/'Sheet1 (2)'!$C$20)+(('Sheet1 (2)'!$C$21-JT22)/'Sheet1 (2)'!$C$21)+(('Sheet1 (2)'!$C$22-JT23)/'Sheet1 (2)'!$C$22)+(('Sheet1 (2)'!$C$23-JT24)/'Sheet1 (2)'!$C$23)+(('Sheet1 (2)'!$C$24-JT25)/'Sheet1 (2)'!$C$24)+(('Sheet1 (2)'!$C$25-JT26)/'Sheet1 (2)'!$C$25)+(('Sheet1 (2)'!$C$26-JT27)/'Sheet1 (2)'!$C$26)</f>
        <v>11.797979797979798</v>
      </c>
      <c r="JU28" s="11">
        <f>(('Sheet1 (2)'!$C$1-JU2)/'Sheet1 (2)'!$C$1)+(('Sheet1 (2)'!$C$2-JU3)/'Sheet1 (2)'!$C$2)+(('Sheet1 (2)'!$C$3-JU4)/'Sheet1 (2)'!$C$3)+(('Sheet1 (2)'!$C$4-JU5)/'Sheet1 (2)'!$C$4)+(('Sheet1 (2)'!$C$5-JU6)/'Sheet1 (2)'!$C$5)+(('Sheet1 (2)'!$C$6-JU7)/'Sheet1 (2)'!$C$6)+(('Sheet1 (2)'!$C$7-JU8)/'Sheet1 (2)'!$C$7)+(('Sheet1 (2)'!$C$8-JU9)/'Sheet1 (2)'!$C$8)+(('Sheet1 (2)'!$C$9-JU10)/'Sheet1 (2)'!$C$9)+(('Sheet1 (2)'!$C$10-JU11)/'Sheet1 (2)'!$C$10)+(('Sheet1 (2)'!$C$11-JU12)/'Sheet1 (2)'!$C$11)+(('Sheet1 (2)'!$C$12-JU13)/'Sheet1 (2)'!$C$12)+(('Sheet1 (2)'!$C$13-JU14)/'Sheet1 (2)'!$C$13)+(('Sheet1 (2)'!$C$14-JU15)/'Sheet1 (2)'!$C$14)+(('Sheet1 (2)'!$C$15-JU16)/'Sheet1 (2)'!$C$15)+(('Sheet1 (2)'!$C$16-JU17)/'Sheet1 (2)'!$C$16)+(('Sheet1 (2)'!$C$17-JU18)/'Sheet1 (2)'!$C$17)+(('Sheet1 (2)'!$C$18-JU19)/'Sheet1 (2)'!$C$18)+(('Sheet1 (2)'!$C$19-JU20)/'Sheet1 (2)'!$C$19)+(('Sheet1 (2)'!$C$20-JU21)/'Sheet1 (2)'!$C$20)+(('Sheet1 (2)'!$C$21-JU22)/'Sheet1 (2)'!$C$21)+(('Sheet1 (2)'!$C$22-JU23)/'Sheet1 (2)'!$C$22)+(('Sheet1 (2)'!$C$23-JU24)/'Sheet1 (2)'!$C$23)+(('Sheet1 (2)'!$C$24-JU25)/'Sheet1 (2)'!$C$24)+(('Sheet1 (2)'!$C$25-JU26)/'Sheet1 (2)'!$C$25)+(('Sheet1 (2)'!$C$26-JU27)/'Sheet1 (2)'!$C$26)</f>
        <v>14.409090909090908</v>
      </c>
      <c r="JV28" s="11">
        <f>(('Sheet1 (2)'!$C$1-JV2)/'Sheet1 (2)'!$C$1)+(('Sheet1 (2)'!$C$2-JV3)/'Sheet1 (2)'!$C$2)+(('Sheet1 (2)'!$C$3-JV4)/'Sheet1 (2)'!$C$3)+(('Sheet1 (2)'!$C$4-JV5)/'Sheet1 (2)'!$C$4)+(('Sheet1 (2)'!$C$5-JV6)/'Sheet1 (2)'!$C$5)+(('Sheet1 (2)'!$C$6-JV7)/'Sheet1 (2)'!$C$6)+(('Sheet1 (2)'!$C$7-JV8)/'Sheet1 (2)'!$C$7)+(('Sheet1 (2)'!$C$8-JV9)/'Sheet1 (2)'!$C$8)+(('Sheet1 (2)'!$C$9-JV10)/'Sheet1 (2)'!$C$9)+(('Sheet1 (2)'!$C$10-JV11)/'Sheet1 (2)'!$C$10)+(('Sheet1 (2)'!$C$11-JV12)/'Sheet1 (2)'!$C$11)+(('Sheet1 (2)'!$C$12-JV13)/'Sheet1 (2)'!$C$12)+(('Sheet1 (2)'!$C$13-JV14)/'Sheet1 (2)'!$C$13)+(('Sheet1 (2)'!$C$14-JV15)/'Sheet1 (2)'!$C$14)+(('Sheet1 (2)'!$C$15-JV16)/'Sheet1 (2)'!$C$15)+(('Sheet1 (2)'!$C$16-JV17)/'Sheet1 (2)'!$C$16)+(('Sheet1 (2)'!$C$17-JV18)/'Sheet1 (2)'!$C$17)+(('Sheet1 (2)'!$C$18-JV19)/'Sheet1 (2)'!$C$18)+(('Sheet1 (2)'!$C$19-JV20)/'Sheet1 (2)'!$C$19)+(('Sheet1 (2)'!$C$20-JV21)/'Sheet1 (2)'!$C$20)+(('Sheet1 (2)'!$C$21-JV22)/'Sheet1 (2)'!$C$21)+(('Sheet1 (2)'!$C$22-JV23)/'Sheet1 (2)'!$C$22)+(('Sheet1 (2)'!$C$23-JV24)/'Sheet1 (2)'!$C$23)+(('Sheet1 (2)'!$C$24-JV25)/'Sheet1 (2)'!$C$24)+(('Sheet1 (2)'!$C$25-JV26)/'Sheet1 (2)'!$C$25)+(('Sheet1 (2)'!$C$26-JV27)/'Sheet1 (2)'!$C$26)</f>
        <v>15.457070707070708</v>
      </c>
      <c r="JW28" s="11">
        <f>(('Sheet1 (2)'!$C$1-JW2)/'Sheet1 (2)'!$C$1)+(('Sheet1 (2)'!$C$2-JW3)/'Sheet1 (2)'!$C$2)+(('Sheet1 (2)'!$C$3-JW4)/'Sheet1 (2)'!$C$3)+(('Sheet1 (2)'!$C$4-JW5)/'Sheet1 (2)'!$C$4)+(('Sheet1 (2)'!$C$5-JW6)/'Sheet1 (2)'!$C$5)+(('Sheet1 (2)'!$C$6-JW7)/'Sheet1 (2)'!$C$6)+(('Sheet1 (2)'!$C$7-JW8)/'Sheet1 (2)'!$C$7)+(('Sheet1 (2)'!$C$8-JW9)/'Sheet1 (2)'!$C$8)+(('Sheet1 (2)'!$C$9-JW10)/'Sheet1 (2)'!$C$9)+(('Sheet1 (2)'!$C$10-JW11)/'Sheet1 (2)'!$C$10)+(('Sheet1 (2)'!$C$11-JW12)/'Sheet1 (2)'!$C$11)+(('Sheet1 (2)'!$C$12-JW13)/'Sheet1 (2)'!$C$12)+(('Sheet1 (2)'!$C$13-JW14)/'Sheet1 (2)'!$C$13)+(('Sheet1 (2)'!$C$14-JW15)/'Sheet1 (2)'!$C$14)+(('Sheet1 (2)'!$C$15-JW16)/'Sheet1 (2)'!$C$15)+(('Sheet1 (2)'!$C$16-JW17)/'Sheet1 (2)'!$C$16)+(('Sheet1 (2)'!$C$17-JW18)/'Sheet1 (2)'!$C$17)+(('Sheet1 (2)'!$C$18-JW19)/'Sheet1 (2)'!$C$18)+(('Sheet1 (2)'!$C$19-JW20)/'Sheet1 (2)'!$C$19)+(('Sheet1 (2)'!$C$20-JW21)/'Sheet1 (2)'!$C$20)+(('Sheet1 (2)'!$C$21-JW22)/'Sheet1 (2)'!$C$21)+(('Sheet1 (2)'!$C$22-JW23)/'Sheet1 (2)'!$C$22)+(('Sheet1 (2)'!$C$23-JW24)/'Sheet1 (2)'!$C$23)+(('Sheet1 (2)'!$C$24-JW25)/'Sheet1 (2)'!$C$24)+(('Sheet1 (2)'!$C$25-JW26)/'Sheet1 (2)'!$C$25)+(('Sheet1 (2)'!$C$26-JW27)/'Sheet1 (2)'!$C$26)</f>
        <v>14.755050505050505</v>
      </c>
      <c r="JX28" s="11">
        <f>(('Sheet1 (2)'!$C$1-JX2)/'Sheet1 (2)'!$C$1)+(('Sheet1 (2)'!$C$2-JX3)/'Sheet1 (2)'!$C$2)+(('Sheet1 (2)'!$C$3-JX4)/'Sheet1 (2)'!$C$3)+(('Sheet1 (2)'!$C$4-JX5)/'Sheet1 (2)'!$C$4)+(('Sheet1 (2)'!$C$5-JX6)/'Sheet1 (2)'!$C$5)+(('Sheet1 (2)'!$C$6-JX7)/'Sheet1 (2)'!$C$6)+(('Sheet1 (2)'!$C$7-JX8)/'Sheet1 (2)'!$C$7)+(('Sheet1 (2)'!$C$8-JX9)/'Sheet1 (2)'!$C$8)+(('Sheet1 (2)'!$C$9-JX10)/'Sheet1 (2)'!$C$9)+(('Sheet1 (2)'!$C$10-JX11)/'Sheet1 (2)'!$C$10)+(('Sheet1 (2)'!$C$11-JX12)/'Sheet1 (2)'!$C$11)+(('Sheet1 (2)'!$C$12-JX13)/'Sheet1 (2)'!$C$12)+(('Sheet1 (2)'!$C$13-JX14)/'Sheet1 (2)'!$C$13)+(('Sheet1 (2)'!$C$14-JX15)/'Sheet1 (2)'!$C$14)+(('Sheet1 (2)'!$C$15-JX16)/'Sheet1 (2)'!$C$15)+(('Sheet1 (2)'!$C$16-JX17)/'Sheet1 (2)'!$C$16)+(('Sheet1 (2)'!$C$17-JX18)/'Sheet1 (2)'!$C$17)+(('Sheet1 (2)'!$C$18-JX19)/'Sheet1 (2)'!$C$18)+(('Sheet1 (2)'!$C$19-JX20)/'Sheet1 (2)'!$C$19)+(('Sheet1 (2)'!$C$20-JX21)/'Sheet1 (2)'!$C$20)+(('Sheet1 (2)'!$C$21-JX22)/'Sheet1 (2)'!$C$21)+(('Sheet1 (2)'!$C$22-JX23)/'Sheet1 (2)'!$C$22)+(('Sheet1 (2)'!$C$23-JX24)/'Sheet1 (2)'!$C$23)+(('Sheet1 (2)'!$C$24-JX25)/'Sheet1 (2)'!$C$24)+(('Sheet1 (2)'!$C$25-JX26)/'Sheet1 (2)'!$C$25)+(('Sheet1 (2)'!$C$26-JX27)/'Sheet1 (2)'!$C$26)</f>
        <v>22</v>
      </c>
      <c r="JY28" s="11">
        <f>(('Sheet1 (2)'!$C$1-JY2)/'Sheet1 (2)'!$C$1)+(('Sheet1 (2)'!$C$2-JY3)/'Sheet1 (2)'!$C$2)+(('Sheet1 (2)'!$C$3-JY4)/'Sheet1 (2)'!$C$3)+(('Sheet1 (2)'!$C$4-JY5)/'Sheet1 (2)'!$C$4)+(('Sheet1 (2)'!$C$5-JY6)/'Sheet1 (2)'!$C$5)+(('Sheet1 (2)'!$C$6-JY7)/'Sheet1 (2)'!$C$6)+(('Sheet1 (2)'!$C$7-JY8)/'Sheet1 (2)'!$C$7)+(('Sheet1 (2)'!$C$8-JY9)/'Sheet1 (2)'!$C$8)+(('Sheet1 (2)'!$C$9-JY10)/'Sheet1 (2)'!$C$9)+(('Sheet1 (2)'!$C$10-JY11)/'Sheet1 (2)'!$C$10)+(('Sheet1 (2)'!$C$11-JY12)/'Sheet1 (2)'!$C$11)+(('Sheet1 (2)'!$C$12-JY13)/'Sheet1 (2)'!$C$12)+(('Sheet1 (2)'!$C$13-JY14)/'Sheet1 (2)'!$C$13)+(('Sheet1 (2)'!$C$14-JY15)/'Sheet1 (2)'!$C$14)+(('Sheet1 (2)'!$C$15-JY16)/'Sheet1 (2)'!$C$15)+(('Sheet1 (2)'!$C$16-JY17)/'Sheet1 (2)'!$C$16)+(('Sheet1 (2)'!$C$17-JY18)/'Sheet1 (2)'!$C$17)+(('Sheet1 (2)'!$C$18-JY19)/'Sheet1 (2)'!$C$18)+(('Sheet1 (2)'!$C$19-JY20)/'Sheet1 (2)'!$C$19)+(('Sheet1 (2)'!$C$20-JY21)/'Sheet1 (2)'!$C$20)+(('Sheet1 (2)'!$C$21-JY22)/'Sheet1 (2)'!$C$21)+(('Sheet1 (2)'!$C$22-JY23)/'Sheet1 (2)'!$C$22)+(('Sheet1 (2)'!$C$23-JY24)/'Sheet1 (2)'!$C$23)+(('Sheet1 (2)'!$C$24-JY25)/'Sheet1 (2)'!$C$24)+(('Sheet1 (2)'!$C$25-JY26)/'Sheet1 (2)'!$C$25)+(('Sheet1 (2)'!$C$26-JY27)/'Sheet1 (2)'!$C$26)</f>
        <v>12.797979797979798</v>
      </c>
      <c r="JZ28" s="11">
        <f>(('Sheet1 (2)'!$C$1-JZ2)/'Sheet1 (2)'!$C$1)+(('Sheet1 (2)'!$C$2-JZ3)/'Sheet1 (2)'!$C$2)+(('Sheet1 (2)'!$C$3-JZ4)/'Sheet1 (2)'!$C$3)+(('Sheet1 (2)'!$C$4-JZ5)/'Sheet1 (2)'!$C$4)+(('Sheet1 (2)'!$C$5-JZ6)/'Sheet1 (2)'!$C$5)+(('Sheet1 (2)'!$C$6-JZ7)/'Sheet1 (2)'!$C$6)+(('Sheet1 (2)'!$C$7-JZ8)/'Sheet1 (2)'!$C$7)+(('Sheet1 (2)'!$C$8-JZ9)/'Sheet1 (2)'!$C$8)+(('Sheet1 (2)'!$C$9-JZ10)/'Sheet1 (2)'!$C$9)+(('Sheet1 (2)'!$C$10-JZ11)/'Sheet1 (2)'!$C$10)+(('Sheet1 (2)'!$C$11-JZ12)/'Sheet1 (2)'!$C$11)+(('Sheet1 (2)'!$C$12-JZ13)/'Sheet1 (2)'!$C$12)+(('Sheet1 (2)'!$C$13-JZ14)/'Sheet1 (2)'!$C$13)+(('Sheet1 (2)'!$C$14-JZ15)/'Sheet1 (2)'!$C$14)+(('Sheet1 (2)'!$C$15-JZ16)/'Sheet1 (2)'!$C$15)+(('Sheet1 (2)'!$C$16-JZ17)/'Sheet1 (2)'!$C$16)+(('Sheet1 (2)'!$C$17-JZ18)/'Sheet1 (2)'!$C$17)+(('Sheet1 (2)'!$C$18-JZ19)/'Sheet1 (2)'!$C$18)+(('Sheet1 (2)'!$C$19-JZ20)/'Sheet1 (2)'!$C$19)+(('Sheet1 (2)'!$C$20-JZ21)/'Sheet1 (2)'!$C$20)+(('Sheet1 (2)'!$C$21-JZ22)/'Sheet1 (2)'!$C$21)+(('Sheet1 (2)'!$C$22-JZ23)/'Sheet1 (2)'!$C$22)+(('Sheet1 (2)'!$C$23-JZ24)/'Sheet1 (2)'!$C$23)+(('Sheet1 (2)'!$C$24-JZ25)/'Sheet1 (2)'!$C$24)+(('Sheet1 (2)'!$C$25-JZ26)/'Sheet1 (2)'!$C$25)+(('Sheet1 (2)'!$C$26-JZ27)/'Sheet1 (2)'!$C$26)</f>
        <v>13.5</v>
      </c>
      <c r="KA28" s="11">
        <f>(('Sheet1 (2)'!$C$1-KA2)/'Sheet1 (2)'!$C$1)+(('Sheet1 (2)'!$C$2-KA3)/'Sheet1 (2)'!$C$2)+(('Sheet1 (2)'!$C$3-KA4)/'Sheet1 (2)'!$C$3)+(('Sheet1 (2)'!$C$4-KA5)/'Sheet1 (2)'!$C$4)+(('Sheet1 (2)'!$C$5-KA6)/'Sheet1 (2)'!$C$5)+(('Sheet1 (2)'!$C$6-KA7)/'Sheet1 (2)'!$C$6)+(('Sheet1 (2)'!$C$7-KA8)/'Sheet1 (2)'!$C$7)+(('Sheet1 (2)'!$C$8-KA9)/'Sheet1 (2)'!$C$8)+(('Sheet1 (2)'!$C$9-KA10)/'Sheet1 (2)'!$C$9)+(('Sheet1 (2)'!$C$10-KA11)/'Sheet1 (2)'!$C$10)+(('Sheet1 (2)'!$C$11-KA12)/'Sheet1 (2)'!$C$11)+(('Sheet1 (2)'!$C$12-KA13)/'Sheet1 (2)'!$C$12)+(('Sheet1 (2)'!$C$13-KA14)/'Sheet1 (2)'!$C$13)+(('Sheet1 (2)'!$C$14-KA15)/'Sheet1 (2)'!$C$14)+(('Sheet1 (2)'!$C$15-KA16)/'Sheet1 (2)'!$C$15)+(('Sheet1 (2)'!$C$16-KA17)/'Sheet1 (2)'!$C$16)+(('Sheet1 (2)'!$C$17-KA18)/'Sheet1 (2)'!$C$17)+(('Sheet1 (2)'!$C$18-KA19)/'Sheet1 (2)'!$C$18)+(('Sheet1 (2)'!$C$19-KA20)/'Sheet1 (2)'!$C$19)+(('Sheet1 (2)'!$C$20-KA21)/'Sheet1 (2)'!$C$20)+(('Sheet1 (2)'!$C$21-KA22)/'Sheet1 (2)'!$C$21)+(('Sheet1 (2)'!$C$22-KA23)/'Sheet1 (2)'!$C$22)+(('Sheet1 (2)'!$C$23-KA24)/'Sheet1 (2)'!$C$23)+(('Sheet1 (2)'!$C$24-KA25)/'Sheet1 (2)'!$C$24)+(('Sheet1 (2)'!$C$25-KA26)/'Sheet1 (2)'!$C$25)+(('Sheet1 (2)'!$C$26-KA27)/'Sheet1 (2)'!$C$26)</f>
        <v>14.207070707070708</v>
      </c>
      <c r="KB28" s="11">
        <f>(('Sheet1 (2)'!$C$1-KB2)/'Sheet1 (2)'!$C$1)+(('Sheet1 (2)'!$C$2-KB3)/'Sheet1 (2)'!$C$2)+(('Sheet1 (2)'!$C$3-KB4)/'Sheet1 (2)'!$C$3)+(('Sheet1 (2)'!$C$4-KB5)/'Sheet1 (2)'!$C$4)+(('Sheet1 (2)'!$C$5-KB6)/'Sheet1 (2)'!$C$5)+(('Sheet1 (2)'!$C$6-KB7)/'Sheet1 (2)'!$C$6)+(('Sheet1 (2)'!$C$7-KB8)/'Sheet1 (2)'!$C$7)+(('Sheet1 (2)'!$C$8-KB9)/'Sheet1 (2)'!$C$8)+(('Sheet1 (2)'!$C$9-KB10)/'Sheet1 (2)'!$C$9)+(('Sheet1 (2)'!$C$10-KB11)/'Sheet1 (2)'!$C$10)+(('Sheet1 (2)'!$C$11-KB12)/'Sheet1 (2)'!$C$11)+(('Sheet1 (2)'!$C$12-KB13)/'Sheet1 (2)'!$C$12)+(('Sheet1 (2)'!$C$13-KB14)/'Sheet1 (2)'!$C$13)+(('Sheet1 (2)'!$C$14-KB15)/'Sheet1 (2)'!$C$14)+(('Sheet1 (2)'!$C$15-KB16)/'Sheet1 (2)'!$C$15)+(('Sheet1 (2)'!$C$16-KB17)/'Sheet1 (2)'!$C$16)+(('Sheet1 (2)'!$C$17-KB18)/'Sheet1 (2)'!$C$17)+(('Sheet1 (2)'!$C$18-KB19)/'Sheet1 (2)'!$C$18)+(('Sheet1 (2)'!$C$19-KB20)/'Sheet1 (2)'!$C$19)+(('Sheet1 (2)'!$C$20-KB21)/'Sheet1 (2)'!$C$20)+(('Sheet1 (2)'!$C$21-KB22)/'Sheet1 (2)'!$C$21)+(('Sheet1 (2)'!$C$22-KB23)/'Sheet1 (2)'!$C$22)+(('Sheet1 (2)'!$C$23-KB24)/'Sheet1 (2)'!$C$23)+(('Sheet1 (2)'!$C$24-KB25)/'Sheet1 (2)'!$C$24)+(('Sheet1 (2)'!$C$25-KB26)/'Sheet1 (2)'!$C$25)+(('Sheet1 (2)'!$C$26-KB27)/'Sheet1 (2)'!$C$26)</f>
        <v>16.297979797979799</v>
      </c>
      <c r="KC28" s="11">
        <f>(('Sheet1 (2)'!$C$1-KC2)/'Sheet1 (2)'!$C$1)+(('Sheet1 (2)'!$C$2-KC3)/'Sheet1 (2)'!$C$2)+(('Sheet1 (2)'!$C$3-KC4)/'Sheet1 (2)'!$C$3)+(('Sheet1 (2)'!$C$4-KC5)/'Sheet1 (2)'!$C$4)+(('Sheet1 (2)'!$C$5-KC6)/'Sheet1 (2)'!$C$5)+(('Sheet1 (2)'!$C$6-KC7)/'Sheet1 (2)'!$C$6)+(('Sheet1 (2)'!$C$7-KC8)/'Sheet1 (2)'!$C$7)+(('Sheet1 (2)'!$C$8-KC9)/'Sheet1 (2)'!$C$8)+(('Sheet1 (2)'!$C$9-KC10)/'Sheet1 (2)'!$C$9)+(('Sheet1 (2)'!$C$10-KC11)/'Sheet1 (2)'!$C$10)+(('Sheet1 (2)'!$C$11-KC12)/'Sheet1 (2)'!$C$11)+(('Sheet1 (2)'!$C$12-KC13)/'Sheet1 (2)'!$C$12)+(('Sheet1 (2)'!$C$13-KC14)/'Sheet1 (2)'!$C$13)+(('Sheet1 (2)'!$C$14-KC15)/'Sheet1 (2)'!$C$14)+(('Sheet1 (2)'!$C$15-KC16)/'Sheet1 (2)'!$C$15)+(('Sheet1 (2)'!$C$16-KC17)/'Sheet1 (2)'!$C$16)+(('Sheet1 (2)'!$C$17-KC18)/'Sheet1 (2)'!$C$17)+(('Sheet1 (2)'!$C$18-KC19)/'Sheet1 (2)'!$C$18)+(('Sheet1 (2)'!$C$19-KC20)/'Sheet1 (2)'!$C$19)+(('Sheet1 (2)'!$C$20-KC21)/'Sheet1 (2)'!$C$20)+(('Sheet1 (2)'!$C$21-KC22)/'Sheet1 (2)'!$C$21)+(('Sheet1 (2)'!$C$22-KC23)/'Sheet1 (2)'!$C$22)+(('Sheet1 (2)'!$C$23-KC24)/'Sheet1 (2)'!$C$23)+(('Sheet1 (2)'!$C$24-KC25)/'Sheet1 (2)'!$C$24)+(('Sheet1 (2)'!$C$25-KC26)/'Sheet1 (2)'!$C$25)+(('Sheet1 (2)'!$C$26-KC27)/'Sheet1 (2)'!$C$26)</f>
        <v>17</v>
      </c>
      <c r="KD28" s="11">
        <f>(('Sheet1 (2)'!$C$1-KD2)/'Sheet1 (2)'!$C$1)+(('Sheet1 (2)'!$C$2-KD3)/'Sheet1 (2)'!$C$2)+(('Sheet1 (2)'!$C$3-KD4)/'Sheet1 (2)'!$C$3)+(('Sheet1 (2)'!$C$4-KD5)/'Sheet1 (2)'!$C$4)+(('Sheet1 (2)'!$C$5-KD6)/'Sheet1 (2)'!$C$5)+(('Sheet1 (2)'!$C$6-KD7)/'Sheet1 (2)'!$C$6)+(('Sheet1 (2)'!$C$7-KD8)/'Sheet1 (2)'!$C$7)+(('Sheet1 (2)'!$C$8-KD9)/'Sheet1 (2)'!$C$8)+(('Sheet1 (2)'!$C$9-KD10)/'Sheet1 (2)'!$C$9)+(('Sheet1 (2)'!$C$10-KD11)/'Sheet1 (2)'!$C$10)+(('Sheet1 (2)'!$C$11-KD12)/'Sheet1 (2)'!$C$11)+(('Sheet1 (2)'!$C$12-KD13)/'Sheet1 (2)'!$C$12)+(('Sheet1 (2)'!$C$13-KD14)/'Sheet1 (2)'!$C$13)+(('Sheet1 (2)'!$C$14-KD15)/'Sheet1 (2)'!$C$14)+(('Sheet1 (2)'!$C$15-KD16)/'Sheet1 (2)'!$C$15)+(('Sheet1 (2)'!$C$16-KD17)/'Sheet1 (2)'!$C$16)+(('Sheet1 (2)'!$C$17-KD18)/'Sheet1 (2)'!$C$17)+(('Sheet1 (2)'!$C$18-KD19)/'Sheet1 (2)'!$C$18)+(('Sheet1 (2)'!$C$19-KD20)/'Sheet1 (2)'!$C$19)+(('Sheet1 (2)'!$C$20-KD21)/'Sheet1 (2)'!$C$20)+(('Sheet1 (2)'!$C$21-KD22)/'Sheet1 (2)'!$C$21)+(('Sheet1 (2)'!$C$22-KD23)/'Sheet1 (2)'!$C$22)+(('Sheet1 (2)'!$C$23-KD24)/'Sheet1 (2)'!$C$23)+(('Sheet1 (2)'!$C$24-KD25)/'Sheet1 (2)'!$C$24)+(('Sheet1 (2)'!$C$25-KD26)/'Sheet1 (2)'!$C$25)+(('Sheet1 (2)'!$C$26-KD27)/'Sheet1 (2)'!$C$26)</f>
        <v>13.25</v>
      </c>
      <c r="KE28" s="11">
        <f>(('Sheet1 (2)'!$C$1-KE2)/'Sheet1 (2)'!$C$1)+(('Sheet1 (2)'!$C$2-KE3)/'Sheet1 (2)'!$C$2)+(('Sheet1 (2)'!$C$3-KE4)/'Sheet1 (2)'!$C$3)+(('Sheet1 (2)'!$C$4-KE5)/'Sheet1 (2)'!$C$4)+(('Sheet1 (2)'!$C$5-KE6)/'Sheet1 (2)'!$C$5)+(('Sheet1 (2)'!$C$6-KE7)/'Sheet1 (2)'!$C$6)+(('Sheet1 (2)'!$C$7-KE8)/'Sheet1 (2)'!$C$7)+(('Sheet1 (2)'!$C$8-KE9)/'Sheet1 (2)'!$C$8)+(('Sheet1 (2)'!$C$9-KE10)/'Sheet1 (2)'!$C$9)+(('Sheet1 (2)'!$C$10-KE11)/'Sheet1 (2)'!$C$10)+(('Sheet1 (2)'!$C$11-KE12)/'Sheet1 (2)'!$C$11)+(('Sheet1 (2)'!$C$12-KE13)/'Sheet1 (2)'!$C$12)+(('Sheet1 (2)'!$C$13-KE14)/'Sheet1 (2)'!$C$13)+(('Sheet1 (2)'!$C$14-KE15)/'Sheet1 (2)'!$C$14)+(('Sheet1 (2)'!$C$15-KE16)/'Sheet1 (2)'!$C$15)+(('Sheet1 (2)'!$C$16-KE17)/'Sheet1 (2)'!$C$16)+(('Sheet1 (2)'!$C$17-KE18)/'Sheet1 (2)'!$C$17)+(('Sheet1 (2)'!$C$18-KE19)/'Sheet1 (2)'!$C$18)+(('Sheet1 (2)'!$C$19-KE20)/'Sheet1 (2)'!$C$19)+(('Sheet1 (2)'!$C$20-KE21)/'Sheet1 (2)'!$C$20)+(('Sheet1 (2)'!$C$21-KE22)/'Sheet1 (2)'!$C$21)+(('Sheet1 (2)'!$C$22-KE23)/'Sheet1 (2)'!$C$22)+(('Sheet1 (2)'!$C$23-KE24)/'Sheet1 (2)'!$C$23)+(('Sheet1 (2)'!$C$24-KE25)/'Sheet1 (2)'!$C$24)+(('Sheet1 (2)'!$C$25-KE26)/'Sheet1 (2)'!$C$25)+(('Sheet1 (2)'!$C$26-KE27)/'Sheet1 (2)'!$C$26)</f>
        <v>10.909090909090908</v>
      </c>
      <c r="KF28" s="11">
        <f>(('Sheet1 (2)'!$C$1-KF2)/'Sheet1 (2)'!$C$1)+(('Sheet1 (2)'!$C$2-KF3)/'Sheet1 (2)'!$C$2)+(('Sheet1 (2)'!$C$3-KF4)/'Sheet1 (2)'!$C$3)+(('Sheet1 (2)'!$C$4-KF5)/'Sheet1 (2)'!$C$4)+(('Sheet1 (2)'!$C$5-KF6)/'Sheet1 (2)'!$C$5)+(('Sheet1 (2)'!$C$6-KF7)/'Sheet1 (2)'!$C$6)+(('Sheet1 (2)'!$C$7-KF8)/'Sheet1 (2)'!$C$7)+(('Sheet1 (2)'!$C$8-KF9)/'Sheet1 (2)'!$C$8)+(('Sheet1 (2)'!$C$9-KF10)/'Sheet1 (2)'!$C$9)+(('Sheet1 (2)'!$C$10-KF11)/'Sheet1 (2)'!$C$10)+(('Sheet1 (2)'!$C$11-KF12)/'Sheet1 (2)'!$C$11)+(('Sheet1 (2)'!$C$12-KF13)/'Sheet1 (2)'!$C$12)+(('Sheet1 (2)'!$C$13-KF14)/'Sheet1 (2)'!$C$13)+(('Sheet1 (2)'!$C$14-KF15)/'Sheet1 (2)'!$C$14)+(('Sheet1 (2)'!$C$15-KF16)/'Sheet1 (2)'!$C$15)+(('Sheet1 (2)'!$C$16-KF17)/'Sheet1 (2)'!$C$16)+(('Sheet1 (2)'!$C$17-KF18)/'Sheet1 (2)'!$C$17)+(('Sheet1 (2)'!$C$18-KF19)/'Sheet1 (2)'!$C$18)+(('Sheet1 (2)'!$C$19-KF20)/'Sheet1 (2)'!$C$19)+(('Sheet1 (2)'!$C$20-KF21)/'Sheet1 (2)'!$C$20)+(('Sheet1 (2)'!$C$21-KF22)/'Sheet1 (2)'!$C$21)+(('Sheet1 (2)'!$C$22-KF23)/'Sheet1 (2)'!$C$22)+(('Sheet1 (2)'!$C$23-KF24)/'Sheet1 (2)'!$C$23)+(('Sheet1 (2)'!$C$24-KF25)/'Sheet1 (2)'!$C$24)+(('Sheet1 (2)'!$C$25-KF26)/'Sheet1 (2)'!$C$25)+(('Sheet1 (2)'!$C$26-KF27)/'Sheet1 (2)'!$C$26)</f>
        <v>15.659090909090908</v>
      </c>
      <c r="KG28" s="11">
        <f>(('Sheet1 (2)'!$C$1-KG2)/'Sheet1 (2)'!$C$1)+(('Sheet1 (2)'!$C$2-KG3)/'Sheet1 (2)'!$C$2)+(('Sheet1 (2)'!$C$3-KG4)/'Sheet1 (2)'!$C$3)+(('Sheet1 (2)'!$C$4-KG5)/'Sheet1 (2)'!$C$4)+(('Sheet1 (2)'!$C$5-KG6)/'Sheet1 (2)'!$C$5)+(('Sheet1 (2)'!$C$6-KG7)/'Sheet1 (2)'!$C$6)+(('Sheet1 (2)'!$C$7-KG8)/'Sheet1 (2)'!$C$7)+(('Sheet1 (2)'!$C$8-KG9)/'Sheet1 (2)'!$C$8)+(('Sheet1 (2)'!$C$9-KG10)/'Sheet1 (2)'!$C$9)+(('Sheet1 (2)'!$C$10-KG11)/'Sheet1 (2)'!$C$10)+(('Sheet1 (2)'!$C$11-KG12)/'Sheet1 (2)'!$C$11)+(('Sheet1 (2)'!$C$12-KG13)/'Sheet1 (2)'!$C$12)+(('Sheet1 (2)'!$C$13-KG14)/'Sheet1 (2)'!$C$13)+(('Sheet1 (2)'!$C$14-KG15)/'Sheet1 (2)'!$C$14)+(('Sheet1 (2)'!$C$15-KG16)/'Sheet1 (2)'!$C$15)+(('Sheet1 (2)'!$C$16-KG17)/'Sheet1 (2)'!$C$16)+(('Sheet1 (2)'!$C$17-KG18)/'Sheet1 (2)'!$C$17)+(('Sheet1 (2)'!$C$18-KG19)/'Sheet1 (2)'!$C$18)+(('Sheet1 (2)'!$C$19-KG20)/'Sheet1 (2)'!$C$19)+(('Sheet1 (2)'!$C$20-KG21)/'Sheet1 (2)'!$C$20)+(('Sheet1 (2)'!$C$21-KG22)/'Sheet1 (2)'!$C$21)+(('Sheet1 (2)'!$C$22-KG23)/'Sheet1 (2)'!$C$22)+(('Sheet1 (2)'!$C$23-KG24)/'Sheet1 (2)'!$C$23)+(('Sheet1 (2)'!$C$24-KG25)/'Sheet1 (2)'!$C$24)+(('Sheet1 (2)'!$C$25-KG26)/'Sheet1 (2)'!$C$25)+(('Sheet1 (2)'!$C$26-KG27)/'Sheet1 (2)'!$C$26)</f>
        <v>18.047979797979799</v>
      </c>
      <c r="KH28" s="11">
        <f>(('Sheet1 (2)'!$C$1-KH2)/'Sheet1 (2)'!$C$1)+(('Sheet1 (2)'!$C$2-KH3)/'Sheet1 (2)'!$C$2)+(('Sheet1 (2)'!$C$3-KH4)/'Sheet1 (2)'!$C$3)+(('Sheet1 (2)'!$C$4-KH5)/'Sheet1 (2)'!$C$4)+(('Sheet1 (2)'!$C$5-KH6)/'Sheet1 (2)'!$C$5)+(('Sheet1 (2)'!$C$6-KH7)/'Sheet1 (2)'!$C$6)+(('Sheet1 (2)'!$C$7-KH8)/'Sheet1 (2)'!$C$7)+(('Sheet1 (2)'!$C$8-KH9)/'Sheet1 (2)'!$C$8)+(('Sheet1 (2)'!$C$9-KH10)/'Sheet1 (2)'!$C$9)+(('Sheet1 (2)'!$C$10-KH11)/'Sheet1 (2)'!$C$10)+(('Sheet1 (2)'!$C$11-KH12)/'Sheet1 (2)'!$C$11)+(('Sheet1 (2)'!$C$12-KH13)/'Sheet1 (2)'!$C$12)+(('Sheet1 (2)'!$C$13-KH14)/'Sheet1 (2)'!$C$13)+(('Sheet1 (2)'!$C$14-KH15)/'Sheet1 (2)'!$C$14)+(('Sheet1 (2)'!$C$15-KH16)/'Sheet1 (2)'!$C$15)+(('Sheet1 (2)'!$C$16-KH17)/'Sheet1 (2)'!$C$16)+(('Sheet1 (2)'!$C$17-KH18)/'Sheet1 (2)'!$C$17)+(('Sheet1 (2)'!$C$18-KH19)/'Sheet1 (2)'!$C$18)+(('Sheet1 (2)'!$C$19-KH20)/'Sheet1 (2)'!$C$19)+(('Sheet1 (2)'!$C$20-KH21)/'Sheet1 (2)'!$C$20)+(('Sheet1 (2)'!$C$21-KH22)/'Sheet1 (2)'!$C$21)+(('Sheet1 (2)'!$C$22-KH23)/'Sheet1 (2)'!$C$22)+(('Sheet1 (2)'!$C$23-KH24)/'Sheet1 (2)'!$C$23)+(('Sheet1 (2)'!$C$24-KH25)/'Sheet1 (2)'!$C$24)+(('Sheet1 (2)'!$C$25-KH26)/'Sheet1 (2)'!$C$25)+(('Sheet1 (2)'!$C$26-KH27)/'Sheet1 (2)'!$C$26)</f>
        <v>16.5</v>
      </c>
      <c r="KI28" s="11">
        <f>(('Sheet1 (2)'!$C$1-KI2)/'Sheet1 (2)'!$C$1)+(('Sheet1 (2)'!$C$2-KI3)/'Sheet1 (2)'!$C$2)+(('Sheet1 (2)'!$C$3-KI4)/'Sheet1 (2)'!$C$3)+(('Sheet1 (2)'!$C$4-KI5)/'Sheet1 (2)'!$C$4)+(('Sheet1 (2)'!$C$5-KI6)/'Sheet1 (2)'!$C$5)+(('Sheet1 (2)'!$C$6-KI7)/'Sheet1 (2)'!$C$6)+(('Sheet1 (2)'!$C$7-KI8)/'Sheet1 (2)'!$C$7)+(('Sheet1 (2)'!$C$8-KI9)/'Sheet1 (2)'!$C$8)+(('Sheet1 (2)'!$C$9-KI10)/'Sheet1 (2)'!$C$9)+(('Sheet1 (2)'!$C$10-KI11)/'Sheet1 (2)'!$C$10)+(('Sheet1 (2)'!$C$11-KI12)/'Sheet1 (2)'!$C$11)+(('Sheet1 (2)'!$C$12-KI13)/'Sheet1 (2)'!$C$12)+(('Sheet1 (2)'!$C$13-KI14)/'Sheet1 (2)'!$C$13)+(('Sheet1 (2)'!$C$14-KI15)/'Sheet1 (2)'!$C$14)+(('Sheet1 (2)'!$C$15-KI16)/'Sheet1 (2)'!$C$15)+(('Sheet1 (2)'!$C$16-KI17)/'Sheet1 (2)'!$C$16)+(('Sheet1 (2)'!$C$17-KI18)/'Sheet1 (2)'!$C$17)+(('Sheet1 (2)'!$C$18-KI19)/'Sheet1 (2)'!$C$18)+(('Sheet1 (2)'!$C$19-KI20)/'Sheet1 (2)'!$C$19)+(('Sheet1 (2)'!$C$20-KI21)/'Sheet1 (2)'!$C$20)+(('Sheet1 (2)'!$C$21-KI22)/'Sheet1 (2)'!$C$21)+(('Sheet1 (2)'!$C$22-KI23)/'Sheet1 (2)'!$C$22)+(('Sheet1 (2)'!$C$23-KI24)/'Sheet1 (2)'!$C$23)+(('Sheet1 (2)'!$C$24-KI25)/'Sheet1 (2)'!$C$24)+(('Sheet1 (2)'!$C$25-KI26)/'Sheet1 (2)'!$C$25)+(('Sheet1 (2)'!$C$26-KI27)/'Sheet1 (2)'!$C$26)</f>
        <v>10.797979797979798</v>
      </c>
      <c r="KJ28" s="11">
        <f>(('Sheet1 (2)'!$C$1-KJ2)/'Sheet1 (2)'!$C$1)+(('Sheet1 (2)'!$C$2-KJ3)/'Sheet1 (2)'!$C$2)+(('Sheet1 (2)'!$C$3-KJ4)/'Sheet1 (2)'!$C$3)+(('Sheet1 (2)'!$C$4-KJ5)/'Sheet1 (2)'!$C$4)+(('Sheet1 (2)'!$C$5-KJ6)/'Sheet1 (2)'!$C$5)+(('Sheet1 (2)'!$C$6-KJ7)/'Sheet1 (2)'!$C$6)+(('Sheet1 (2)'!$C$7-KJ8)/'Sheet1 (2)'!$C$7)+(('Sheet1 (2)'!$C$8-KJ9)/'Sheet1 (2)'!$C$8)+(('Sheet1 (2)'!$C$9-KJ10)/'Sheet1 (2)'!$C$9)+(('Sheet1 (2)'!$C$10-KJ11)/'Sheet1 (2)'!$C$10)+(('Sheet1 (2)'!$C$11-KJ12)/'Sheet1 (2)'!$C$11)+(('Sheet1 (2)'!$C$12-KJ13)/'Sheet1 (2)'!$C$12)+(('Sheet1 (2)'!$C$13-KJ14)/'Sheet1 (2)'!$C$13)+(('Sheet1 (2)'!$C$14-KJ15)/'Sheet1 (2)'!$C$14)+(('Sheet1 (2)'!$C$15-KJ16)/'Sheet1 (2)'!$C$15)+(('Sheet1 (2)'!$C$16-KJ17)/'Sheet1 (2)'!$C$16)+(('Sheet1 (2)'!$C$17-KJ18)/'Sheet1 (2)'!$C$17)+(('Sheet1 (2)'!$C$18-KJ19)/'Sheet1 (2)'!$C$18)+(('Sheet1 (2)'!$C$19-KJ20)/'Sheet1 (2)'!$C$19)+(('Sheet1 (2)'!$C$20-KJ21)/'Sheet1 (2)'!$C$20)+(('Sheet1 (2)'!$C$21-KJ22)/'Sheet1 (2)'!$C$21)+(('Sheet1 (2)'!$C$22-KJ23)/'Sheet1 (2)'!$C$22)+(('Sheet1 (2)'!$C$23-KJ24)/'Sheet1 (2)'!$C$23)+(('Sheet1 (2)'!$C$24-KJ25)/'Sheet1 (2)'!$C$24)+(('Sheet1 (2)'!$C$25-KJ26)/'Sheet1 (2)'!$C$25)+(('Sheet1 (2)'!$C$26-KJ27)/'Sheet1 (2)'!$C$26)</f>
        <v>9.75</v>
      </c>
      <c r="KK28" s="11">
        <f>(('Sheet1 (2)'!$C$1-KK2)/'Sheet1 (2)'!$C$1)+(('Sheet1 (2)'!$C$2-KK3)/'Sheet1 (2)'!$C$2)+(('Sheet1 (2)'!$C$3-KK4)/'Sheet1 (2)'!$C$3)+(('Sheet1 (2)'!$C$4-KK5)/'Sheet1 (2)'!$C$4)+(('Sheet1 (2)'!$C$5-KK6)/'Sheet1 (2)'!$C$5)+(('Sheet1 (2)'!$C$6-KK7)/'Sheet1 (2)'!$C$6)+(('Sheet1 (2)'!$C$7-KK8)/'Sheet1 (2)'!$C$7)+(('Sheet1 (2)'!$C$8-KK9)/'Sheet1 (2)'!$C$8)+(('Sheet1 (2)'!$C$9-KK10)/'Sheet1 (2)'!$C$9)+(('Sheet1 (2)'!$C$10-KK11)/'Sheet1 (2)'!$C$10)+(('Sheet1 (2)'!$C$11-KK12)/'Sheet1 (2)'!$C$11)+(('Sheet1 (2)'!$C$12-KK13)/'Sheet1 (2)'!$C$12)+(('Sheet1 (2)'!$C$13-KK14)/'Sheet1 (2)'!$C$13)+(('Sheet1 (2)'!$C$14-KK15)/'Sheet1 (2)'!$C$14)+(('Sheet1 (2)'!$C$15-KK16)/'Sheet1 (2)'!$C$15)+(('Sheet1 (2)'!$C$16-KK17)/'Sheet1 (2)'!$C$16)+(('Sheet1 (2)'!$C$17-KK18)/'Sheet1 (2)'!$C$17)+(('Sheet1 (2)'!$C$18-KK19)/'Sheet1 (2)'!$C$18)+(('Sheet1 (2)'!$C$19-KK20)/'Sheet1 (2)'!$C$19)+(('Sheet1 (2)'!$C$20-KK21)/'Sheet1 (2)'!$C$20)+(('Sheet1 (2)'!$C$21-KK22)/'Sheet1 (2)'!$C$21)+(('Sheet1 (2)'!$C$22-KK23)/'Sheet1 (2)'!$C$22)+(('Sheet1 (2)'!$C$23-KK24)/'Sheet1 (2)'!$C$23)+(('Sheet1 (2)'!$C$24-KK25)/'Sheet1 (2)'!$C$24)+(('Sheet1 (2)'!$C$25-KK26)/'Sheet1 (2)'!$C$25)+(('Sheet1 (2)'!$C$26-KK27)/'Sheet1 (2)'!$C$26)</f>
        <v>17.595959595959599</v>
      </c>
      <c r="KL28" s="11">
        <f>(('Sheet1 (2)'!$C$1-KL2)/'Sheet1 (2)'!$C$1)+(('Sheet1 (2)'!$C$2-KL3)/'Sheet1 (2)'!$C$2)+(('Sheet1 (2)'!$C$3-KL4)/'Sheet1 (2)'!$C$3)+(('Sheet1 (2)'!$C$4-KL5)/'Sheet1 (2)'!$C$4)+(('Sheet1 (2)'!$C$5-KL6)/'Sheet1 (2)'!$C$5)+(('Sheet1 (2)'!$C$6-KL7)/'Sheet1 (2)'!$C$6)+(('Sheet1 (2)'!$C$7-KL8)/'Sheet1 (2)'!$C$7)+(('Sheet1 (2)'!$C$8-KL9)/'Sheet1 (2)'!$C$8)+(('Sheet1 (2)'!$C$9-KL10)/'Sheet1 (2)'!$C$9)+(('Sheet1 (2)'!$C$10-KL11)/'Sheet1 (2)'!$C$10)+(('Sheet1 (2)'!$C$11-KL12)/'Sheet1 (2)'!$C$11)+(('Sheet1 (2)'!$C$12-KL13)/'Sheet1 (2)'!$C$12)+(('Sheet1 (2)'!$C$13-KL14)/'Sheet1 (2)'!$C$13)+(('Sheet1 (2)'!$C$14-KL15)/'Sheet1 (2)'!$C$14)+(('Sheet1 (2)'!$C$15-KL16)/'Sheet1 (2)'!$C$15)+(('Sheet1 (2)'!$C$16-KL17)/'Sheet1 (2)'!$C$16)+(('Sheet1 (2)'!$C$17-KL18)/'Sheet1 (2)'!$C$17)+(('Sheet1 (2)'!$C$18-KL19)/'Sheet1 (2)'!$C$18)+(('Sheet1 (2)'!$C$19-KL20)/'Sheet1 (2)'!$C$19)+(('Sheet1 (2)'!$C$20-KL21)/'Sheet1 (2)'!$C$20)+(('Sheet1 (2)'!$C$21-KL22)/'Sheet1 (2)'!$C$21)+(('Sheet1 (2)'!$C$22-KL23)/'Sheet1 (2)'!$C$22)+(('Sheet1 (2)'!$C$23-KL24)/'Sheet1 (2)'!$C$23)+(('Sheet1 (2)'!$C$24-KL25)/'Sheet1 (2)'!$C$24)+(('Sheet1 (2)'!$C$25-KL26)/'Sheet1 (2)'!$C$25)+(('Sheet1 (2)'!$C$26-KL27)/'Sheet1 (2)'!$C$26)</f>
        <v>24</v>
      </c>
      <c r="KM28" s="11">
        <f>(('Sheet1 (2)'!$C$1-KM2)/'Sheet1 (2)'!$C$1)+(('Sheet1 (2)'!$C$2-KM3)/'Sheet1 (2)'!$C$2)+(('Sheet1 (2)'!$C$3-KM4)/'Sheet1 (2)'!$C$3)+(('Sheet1 (2)'!$C$4-KM5)/'Sheet1 (2)'!$C$4)+(('Sheet1 (2)'!$C$5-KM6)/'Sheet1 (2)'!$C$5)+(('Sheet1 (2)'!$C$6-KM7)/'Sheet1 (2)'!$C$6)+(('Sheet1 (2)'!$C$7-KM8)/'Sheet1 (2)'!$C$7)+(('Sheet1 (2)'!$C$8-KM9)/'Sheet1 (2)'!$C$8)+(('Sheet1 (2)'!$C$9-KM10)/'Sheet1 (2)'!$C$9)+(('Sheet1 (2)'!$C$10-KM11)/'Sheet1 (2)'!$C$10)+(('Sheet1 (2)'!$C$11-KM12)/'Sheet1 (2)'!$C$11)+(('Sheet1 (2)'!$C$12-KM13)/'Sheet1 (2)'!$C$12)+(('Sheet1 (2)'!$C$13-KM14)/'Sheet1 (2)'!$C$13)+(('Sheet1 (2)'!$C$14-KM15)/'Sheet1 (2)'!$C$14)+(('Sheet1 (2)'!$C$15-KM16)/'Sheet1 (2)'!$C$15)+(('Sheet1 (2)'!$C$16-KM17)/'Sheet1 (2)'!$C$16)+(('Sheet1 (2)'!$C$17-KM18)/'Sheet1 (2)'!$C$17)+(('Sheet1 (2)'!$C$18-KM19)/'Sheet1 (2)'!$C$18)+(('Sheet1 (2)'!$C$19-KM20)/'Sheet1 (2)'!$C$19)+(('Sheet1 (2)'!$C$20-KM21)/'Sheet1 (2)'!$C$20)+(('Sheet1 (2)'!$C$21-KM22)/'Sheet1 (2)'!$C$21)+(('Sheet1 (2)'!$C$22-KM23)/'Sheet1 (2)'!$C$22)+(('Sheet1 (2)'!$C$23-KM24)/'Sheet1 (2)'!$C$23)+(('Sheet1 (2)'!$C$24-KM25)/'Sheet1 (2)'!$C$24)+(('Sheet1 (2)'!$C$25-KM26)/'Sheet1 (2)'!$C$25)+(('Sheet1 (2)'!$C$26-KM27)/'Sheet1 (2)'!$C$26)</f>
        <v>25.75</v>
      </c>
      <c r="KN28" s="11">
        <f>(('Sheet1 (2)'!$C$1-KN2)/'Sheet1 (2)'!$C$1)+(('Sheet1 (2)'!$C$2-KN3)/'Sheet1 (2)'!$C$2)+(('Sheet1 (2)'!$C$3-KN4)/'Sheet1 (2)'!$C$3)+(('Sheet1 (2)'!$C$4-KN5)/'Sheet1 (2)'!$C$4)+(('Sheet1 (2)'!$C$5-KN6)/'Sheet1 (2)'!$C$5)+(('Sheet1 (2)'!$C$6-KN7)/'Sheet1 (2)'!$C$6)+(('Sheet1 (2)'!$C$7-KN8)/'Sheet1 (2)'!$C$7)+(('Sheet1 (2)'!$C$8-KN9)/'Sheet1 (2)'!$C$8)+(('Sheet1 (2)'!$C$9-KN10)/'Sheet1 (2)'!$C$9)+(('Sheet1 (2)'!$C$10-KN11)/'Sheet1 (2)'!$C$10)+(('Sheet1 (2)'!$C$11-KN12)/'Sheet1 (2)'!$C$11)+(('Sheet1 (2)'!$C$12-KN13)/'Sheet1 (2)'!$C$12)+(('Sheet1 (2)'!$C$13-KN14)/'Sheet1 (2)'!$C$13)+(('Sheet1 (2)'!$C$14-KN15)/'Sheet1 (2)'!$C$14)+(('Sheet1 (2)'!$C$15-KN16)/'Sheet1 (2)'!$C$15)+(('Sheet1 (2)'!$C$16-KN17)/'Sheet1 (2)'!$C$16)+(('Sheet1 (2)'!$C$17-KN18)/'Sheet1 (2)'!$C$17)+(('Sheet1 (2)'!$C$18-KN19)/'Sheet1 (2)'!$C$18)+(('Sheet1 (2)'!$C$19-KN20)/'Sheet1 (2)'!$C$19)+(('Sheet1 (2)'!$C$20-KN21)/'Sheet1 (2)'!$C$20)+(('Sheet1 (2)'!$C$21-KN22)/'Sheet1 (2)'!$C$21)+(('Sheet1 (2)'!$C$22-KN23)/'Sheet1 (2)'!$C$22)+(('Sheet1 (2)'!$C$23-KN24)/'Sheet1 (2)'!$C$23)+(('Sheet1 (2)'!$C$24-KN25)/'Sheet1 (2)'!$C$24)+(('Sheet1 (2)'!$C$25-KN26)/'Sheet1 (2)'!$C$25)+(('Sheet1 (2)'!$C$26-KN27)/'Sheet1 (2)'!$C$26)</f>
        <v>14.75</v>
      </c>
      <c r="KO28" s="11">
        <f>(('Sheet1 (2)'!$C$1-KO2)/'Sheet1 (2)'!$C$1)+(('Sheet1 (2)'!$C$2-KO3)/'Sheet1 (2)'!$C$2)+(('Sheet1 (2)'!$C$3-KO4)/'Sheet1 (2)'!$C$3)+(('Sheet1 (2)'!$C$4-KO5)/'Sheet1 (2)'!$C$4)+(('Sheet1 (2)'!$C$5-KO6)/'Sheet1 (2)'!$C$5)+(('Sheet1 (2)'!$C$6-KO7)/'Sheet1 (2)'!$C$6)+(('Sheet1 (2)'!$C$7-KO8)/'Sheet1 (2)'!$C$7)+(('Sheet1 (2)'!$C$8-KO9)/'Sheet1 (2)'!$C$8)+(('Sheet1 (2)'!$C$9-KO10)/'Sheet1 (2)'!$C$9)+(('Sheet1 (2)'!$C$10-KO11)/'Sheet1 (2)'!$C$10)+(('Sheet1 (2)'!$C$11-KO12)/'Sheet1 (2)'!$C$11)+(('Sheet1 (2)'!$C$12-KO13)/'Sheet1 (2)'!$C$12)+(('Sheet1 (2)'!$C$13-KO14)/'Sheet1 (2)'!$C$13)+(('Sheet1 (2)'!$C$14-KO15)/'Sheet1 (2)'!$C$14)+(('Sheet1 (2)'!$C$15-KO16)/'Sheet1 (2)'!$C$15)+(('Sheet1 (2)'!$C$16-KO17)/'Sheet1 (2)'!$C$16)+(('Sheet1 (2)'!$C$17-KO18)/'Sheet1 (2)'!$C$17)+(('Sheet1 (2)'!$C$18-KO19)/'Sheet1 (2)'!$C$18)+(('Sheet1 (2)'!$C$19-KO20)/'Sheet1 (2)'!$C$19)+(('Sheet1 (2)'!$C$20-KO21)/'Sheet1 (2)'!$C$20)+(('Sheet1 (2)'!$C$21-KO22)/'Sheet1 (2)'!$C$21)+(('Sheet1 (2)'!$C$22-KO23)/'Sheet1 (2)'!$C$22)+(('Sheet1 (2)'!$C$23-KO24)/'Sheet1 (2)'!$C$23)+(('Sheet1 (2)'!$C$24-KO25)/'Sheet1 (2)'!$C$24)+(('Sheet1 (2)'!$C$25-KO26)/'Sheet1 (2)'!$C$25)+(('Sheet1 (2)'!$C$26-KO27)/'Sheet1 (2)'!$C$26)</f>
        <v>15.547979797979798</v>
      </c>
      <c r="KP28" s="11">
        <f>(('Sheet1 (2)'!$C$1-KP2)/'Sheet1 (2)'!$C$1)+(('Sheet1 (2)'!$C$2-KP3)/'Sheet1 (2)'!$C$2)+(('Sheet1 (2)'!$C$3-KP4)/'Sheet1 (2)'!$C$3)+(('Sheet1 (2)'!$C$4-KP5)/'Sheet1 (2)'!$C$4)+(('Sheet1 (2)'!$C$5-KP6)/'Sheet1 (2)'!$C$5)+(('Sheet1 (2)'!$C$6-KP7)/'Sheet1 (2)'!$C$6)+(('Sheet1 (2)'!$C$7-KP8)/'Sheet1 (2)'!$C$7)+(('Sheet1 (2)'!$C$8-KP9)/'Sheet1 (2)'!$C$8)+(('Sheet1 (2)'!$C$9-KP10)/'Sheet1 (2)'!$C$9)+(('Sheet1 (2)'!$C$10-KP11)/'Sheet1 (2)'!$C$10)+(('Sheet1 (2)'!$C$11-KP12)/'Sheet1 (2)'!$C$11)+(('Sheet1 (2)'!$C$12-KP13)/'Sheet1 (2)'!$C$12)+(('Sheet1 (2)'!$C$13-KP14)/'Sheet1 (2)'!$C$13)+(('Sheet1 (2)'!$C$14-KP15)/'Sheet1 (2)'!$C$14)+(('Sheet1 (2)'!$C$15-KP16)/'Sheet1 (2)'!$C$15)+(('Sheet1 (2)'!$C$16-KP17)/'Sheet1 (2)'!$C$16)+(('Sheet1 (2)'!$C$17-KP18)/'Sheet1 (2)'!$C$17)+(('Sheet1 (2)'!$C$18-KP19)/'Sheet1 (2)'!$C$18)+(('Sheet1 (2)'!$C$19-KP20)/'Sheet1 (2)'!$C$19)+(('Sheet1 (2)'!$C$20-KP21)/'Sheet1 (2)'!$C$20)+(('Sheet1 (2)'!$C$21-KP22)/'Sheet1 (2)'!$C$21)+(('Sheet1 (2)'!$C$22-KP23)/'Sheet1 (2)'!$C$22)+(('Sheet1 (2)'!$C$23-KP24)/'Sheet1 (2)'!$C$23)+(('Sheet1 (2)'!$C$24-KP25)/'Sheet1 (2)'!$C$24)+(('Sheet1 (2)'!$C$25-KP26)/'Sheet1 (2)'!$C$25)+(('Sheet1 (2)'!$C$26-KP27)/'Sheet1 (2)'!$C$26)</f>
        <v>11.957070707070708</v>
      </c>
      <c r="KQ28" s="11">
        <f>(('Sheet1 (2)'!$C$1-KQ2)/'Sheet1 (2)'!$C$1)+(('Sheet1 (2)'!$C$2-KQ3)/'Sheet1 (2)'!$C$2)+(('Sheet1 (2)'!$C$3-KQ4)/'Sheet1 (2)'!$C$3)+(('Sheet1 (2)'!$C$4-KQ5)/'Sheet1 (2)'!$C$4)+(('Sheet1 (2)'!$C$5-KQ6)/'Sheet1 (2)'!$C$5)+(('Sheet1 (2)'!$C$6-KQ7)/'Sheet1 (2)'!$C$6)+(('Sheet1 (2)'!$C$7-KQ8)/'Sheet1 (2)'!$C$7)+(('Sheet1 (2)'!$C$8-KQ9)/'Sheet1 (2)'!$C$8)+(('Sheet1 (2)'!$C$9-KQ10)/'Sheet1 (2)'!$C$9)+(('Sheet1 (2)'!$C$10-KQ11)/'Sheet1 (2)'!$C$10)+(('Sheet1 (2)'!$C$11-KQ12)/'Sheet1 (2)'!$C$11)+(('Sheet1 (2)'!$C$12-KQ13)/'Sheet1 (2)'!$C$12)+(('Sheet1 (2)'!$C$13-KQ14)/'Sheet1 (2)'!$C$13)+(('Sheet1 (2)'!$C$14-KQ15)/'Sheet1 (2)'!$C$14)+(('Sheet1 (2)'!$C$15-KQ16)/'Sheet1 (2)'!$C$15)+(('Sheet1 (2)'!$C$16-KQ17)/'Sheet1 (2)'!$C$16)+(('Sheet1 (2)'!$C$17-KQ18)/'Sheet1 (2)'!$C$17)+(('Sheet1 (2)'!$C$18-KQ19)/'Sheet1 (2)'!$C$18)+(('Sheet1 (2)'!$C$19-KQ20)/'Sheet1 (2)'!$C$19)+(('Sheet1 (2)'!$C$20-KQ21)/'Sheet1 (2)'!$C$20)+(('Sheet1 (2)'!$C$21-KQ22)/'Sheet1 (2)'!$C$21)+(('Sheet1 (2)'!$C$22-KQ23)/'Sheet1 (2)'!$C$22)+(('Sheet1 (2)'!$C$23-KQ24)/'Sheet1 (2)'!$C$23)+(('Sheet1 (2)'!$C$24-KQ25)/'Sheet1 (2)'!$C$24)+(('Sheet1 (2)'!$C$25-KQ26)/'Sheet1 (2)'!$C$25)+(('Sheet1 (2)'!$C$26-KQ27)/'Sheet1 (2)'!$C$26)</f>
        <v>23</v>
      </c>
      <c r="KR28" s="11">
        <f>(('Sheet1 (2)'!$C$1-KR2)/'Sheet1 (2)'!$C$1)+(('Sheet1 (2)'!$C$2-KR3)/'Sheet1 (2)'!$C$2)+(('Sheet1 (2)'!$C$3-KR4)/'Sheet1 (2)'!$C$3)+(('Sheet1 (2)'!$C$4-KR5)/'Sheet1 (2)'!$C$4)+(('Sheet1 (2)'!$C$5-KR6)/'Sheet1 (2)'!$C$5)+(('Sheet1 (2)'!$C$6-KR7)/'Sheet1 (2)'!$C$6)+(('Sheet1 (2)'!$C$7-KR8)/'Sheet1 (2)'!$C$7)+(('Sheet1 (2)'!$C$8-KR9)/'Sheet1 (2)'!$C$8)+(('Sheet1 (2)'!$C$9-KR10)/'Sheet1 (2)'!$C$9)+(('Sheet1 (2)'!$C$10-KR11)/'Sheet1 (2)'!$C$10)+(('Sheet1 (2)'!$C$11-KR12)/'Sheet1 (2)'!$C$11)+(('Sheet1 (2)'!$C$12-KR13)/'Sheet1 (2)'!$C$12)+(('Sheet1 (2)'!$C$13-KR14)/'Sheet1 (2)'!$C$13)+(('Sheet1 (2)'!$C$14-KR15)/'Sheet1 (2)'!$C$14)+(('Sheet1 (2)'!$C$15-KR16)/'Sheet1 (2)'!$C$15)+(('Sheet1 (2)'!$C$16-KR17)/'Sheet1 (2)'!$C$16)+(('Sheet1 (2)'!$C$17-KR18)/'Sheet1 (2)'!$C$17)+(('Sheet1 (2)'!$C$18-KR19)/'Sheet1 (2)'!$C$18)+(('Sheet1 (2)'!$C$19-KR20)/'Sheet1 (2)'!$C$19)+(('Sheet1 (2)'!$C$20-KR21)/'Sheet1 (2)'!$C$20)+(('Sheet1 (2)'!$C$21-KR22)/'Sheet1 (2)'!$C$21)+(('Sheet1 (2)'!$C$22-KR23)/'Sheet1 (2)'!$C$22)+(('Sheet1 (2)'!$C$23-KR24)/'Sheet1 (2)'!$C$23)+(('Sheet1 (2)'!$C$24-KR25)/'Sheet1 (2)'!$C$24)+(('Sheet1 (2)'!$C$25-KR26)/'Sheet1 (2)'!$C$25)+(('Sheet1 (2)'!$C$26-KR27)/'Sheet1 (2)'!$C$26)</f>
        <v>13.75</v>
      </c>
      <c r="KS28" s="11">
        <f>(('Sheet1 (2)'!$C$1-KS2)/'Sheet1 (2)'!$C$1)+(('Sheet1 (2)'!$C$2-KS3)/'Sheet1 (2)'!$C$2)+(('Sheet1 (2)'!$C$3-KS4)/'Sheet1 (2)'!$C$3)+(('Sheet1 (2)'!$C$4-KS5)/'Sheet1 (2)'!$C$4)+(('Sheet1 (2)'!$C$5-KS6)/'Sheet1 (2)'!$C$5)+(('Sheet1 (2)'!$C$6-KS7)/'Sheet1 (2)'!$C$6)+(('Sheet1 (2)'!$C$7-KS8)/'Sheet1 (2)'!$C$7)+(('Sheet1 (2)'!$C$8-KS9)/'Sheet1 (2)'!$C$8)+(('Sheet1 (2)'!$C$9-KS10)/'Sheet1 (2)'!$C$9)+(('Sheet1 (2)'!$C$10-KS11)/'Sheet1 (2)'!$C$10)+(('Sheet1 (2)'!$C$11-KS12)/'Sheet1 (2)'!$C$11)+(('Sheet1 (2)'!$C$12-KS13)/'Sheet1 (2)'!$C$12)+(('Sheet1 (2)'!$C$13-KS14)/'Sheet1 (2)'!$C$13)+(('Sheet1 (2)'!$C$14-KS15)/'Sheet1 (2)'!$C$14)+(('Sheet1 (2)'!$C$15-KS16)/'Sheet1 (2)'!$C$15)+(('Sheet1 (2)'!$C$16-KS17)/'Sheet1 (2)'!$C$16)+(('Sheet1 (2)'!$C$17-KS18)/'Sheet1 (2)'!$C$17)+(('Sheet1 (2)'!$C$18-KS19)/'Sheet1 (2)'!$C$18)+(('Sheet1 (2)'!$C$19-KS20)/'Sheet1 (2)'!$C$19)+(('Sheet1 (2)'!$C$20-KS21)/'Sheet1 (2)'!$C$20)+(('Sheet1 (2)'!$C$21-KS22)/'Sheet1 (2)'!$C$21)+(('Sheet1 (2)'!$C$22-KS23)/'Sheet1 (2)'!$C$22)+(('Sheet1 (2)'!$C$23-KS24)/'Sheet1 (2)'!$C$23)+(('Sheet1 (2)'!$C$24-KS25)/'Sheet1 (2)'!$C$24)+(('Sheet1 (2)'!$C$25-KS26)/'Sheet1 (2)'!$C$25)+(('Sheet1 (2)'!$C$26-KS27)/'Sheet1 (2)'!$C$26)</f>
        <v>13.977272727272727</v>
      </c>
      <c r="KT28" s="11">
        <f>(('Sheet1 (2)'!$C$1-KT2)/'Sheet1 (2)'!$C$1)+(('Sheet1 (2)'!$C$2-KT3)/'Sheet1 (2)'!$C$2)+(('Sheet1 (2)'!$C$3-KT4)/'Sheet1 (2)'!$C$3)+(('Sheet1 (2)'!$C$4-KT5)/'Sheet1 (2)'!$C$4)+(('Sheet1 (2)'!$C$5-KT6)/'Sheet1 (2)'!$C$5)+(('Sheet1 (2)'!$C$6-KT7)/'Sheet1 (2)'!$C$6)+(('Sheet1 (2)'!$C$7-KT8)/'Sheet1 (2)'!$C$7)+(('Sheet1 (2)'!$C$8-KT9)/'Sheet1 (2)'!$C$8)+(('Sheet1 (2)'!$C$9-KT10)/'Sheet1 (2)'!$C$9)+(('Sheet1 (2)'!$C$10-KT11)/'Sheet1 (2)'!$C$10)+(('Sheet1 (2)'!$C$11-KT12)/'Sheet1 (2)'!$C$11)+(('Sheet1 (2)'!$C$12-KT13)/'Sheet1 (2)'!$C$12)+(('Sheet1 (2)'!$C$13-KT14)/'Sheet1 (2)'!$C$13)+(('Sheet1 (2)'!$C$14-KT15)/'Sheet1 (2)'!$C$14)+(('Sheet1 (2)'!$C$15-KT16)/'Sheet1 (2)'!$C$15)+(('Sheet1 (2)'!$C$16-KT17)/'Sheet1 (2)'!$C$16)+(('Sheet1 (2)'!$C$17-KT18)/'Sheet1 (2)'!$C$17)+(('Sheet1 (2)'!$C$18-KT19)/'Sheet1 (2)'!$C$18)+(('Sheet1 (2)'!$C$19-KT20)/'Sheet1 (2)'!$C$19)+(('Sheet1 (2)'!$C$20-KT21)/'Sheet1 (2)'!$C$20)+(('Sheet1 (2)'!$C$21-KT22)/'Sheet1 (2)'!$C$21)+(('Sheet1 (2)'!$C$22-KT23)/'Sheet1 (2)'!$C$22)+(('Sheet1 (2)'!$C$23-KT24)/'Sheet1 (2)'!$C$23)+(('Sheet1 (2)'!$C$24-KT25)/'Sheet1 (2)'!$C$24)+(('Sheet1 (2)'!$C$25-KT26)/'Sheet1 (2)'!$C$25)+(('Sheet1 (2)'!$C$26-KT27)/'Sheet1 (2)'!$C$26)</f>
        <v>12.638888888888889</v>
      </c>
      <c r="KU28" s="11">
        <f>(('Sheet1 (2)'!$C$1-KU2)/'Sheet1 (2)'!$C$1)+(('Sheet1 (2)'!$C$2-KU3)/'Sheet1 (2)'!$C$2)+(('Sheet1 (2)'!$C$3-KU4)/'Sheet1 (2)'!$C$3)+(('Sheet1 (2)'!$C$4-KU5)/'Sheet1 (2)'!$C$4)+(('Sheet1 (2)'!$C$5-KU6)/'Sheet1 (2)'!$C$5)+(('Sheet1 (2)'!$C$6-KU7)/'Sheet1 (2)'!$C$6)+(('Sheet1 (2)'!$C$7-KU8)/'Sheet1 (2)'!$C$7)+(('Sheet1 (2)'!$C$8-KU9)/'Sheet1 (2)'!$C$8)+(('Sheet1 (2)'!$C$9-KU10)/'Sheet1 (2)'!$C$9)+(('Sheet1 (2)'!$C$10-KU11)/'Sheet1 (2)'!$C$10)+(('Sheet1 (2)'!$C$11-KU12)/'Sheet1 (2)'!$C$11)+(('Sheet1 (2)'!$C$12-KU13)/'Sheet1 (2)'!$C$12)+(('Sheet1 (2)'!$C$13-KU14)/'Sheet1 (2)'!$C$13)+(('Sheet1 (2)'!$C$14-KU15)/'Sheet1 (2)'!$C$14)+(('Sheet1 (2)'!$C$15-KU16)/'Sheet1 (2)'!$C$15)+(('Sheet1 (2)'!$C$16-KU17)/'Sheet1 (2)'!$C$16)+(('Sheet1 (2)'!$C$17-KU18)/'Sheet1 (2)'!$C$17)+(('Sheet1 (2)'!$C$18-KU19)/'Sheet1 (2)'!$C$18)+(('Sheet1 (2)'!$C$19-KU20)/'Sheet1 (2)'!$C$19)+(('Sheet1 (2)'!$C$20-KU21)/'Sheet1 (2)'!$C$20)+(('Sheet1 (2)'!$C$21-KU22)/'Sheet1 (2)'!$C$21)+(('Sheet1 (2)'!$C$22-KU23)/'Sheet1 (2)'!$C$22)+(('Sheet1 (2)'!$C$23-KU24)/'Sheet1 (2)'!$C$23)+(('Sheet1 (2)'!$C$24-KU25)/'Sheet1 (2)'!$C$24)+(('Sheet1 (2)'!$C$25-KU26)/'Sheet1 (2)'!$C$25)+(('Sheet1 (2)'!$C$26-KU27)/'Sheet1 (2)'!$C$26)</f>
        <v>9.5</v>
      </c>
      <c r="KV28" s="11">
        <f>(('Sheet1 (2)'!$C$1-KV2)/'Sheet1 (2)'!$C$1)+(('Sheet1 (2)'!$C$2-KV3)/'Sheet1 (2)'!$C$2)+(('Sheet1 (2)'!$C$3-KV4)/'Sheet1 (2)'!$C$3)+(('Sheet1 (2)'!$C$4-KV5)/'Sheet1 (2)'!$C$4)+(('Sheet1 (2)'!$C$5-KV6)/'Sheet1 (2)'!$C$5)+(('Sheet1 (2)'!$C$6-KV7)/'Sheet1 (2)'!$C$6)+(('Sheet1 (2)'!$C$7-KV8)/'Sheet1 (2)'!$C$7)+(('Sheet1 (2)'!$C$8-KV9)/'Sheet1 (2)'!$C$8)+(('Sheet1 (2)'!$C$9-KV10)/'Sheet1 (2)'!$C$9)+(('Sheet1 (2)'!$C$10-KV11)/'Sheet1 (2)'!$C$10)+(('Sheet1 (2)'!$C$11-KV12)/'Sheet1 (2)'!$C$11)+(('Sheet1 (2)'!$C$12-KV13)/'Sheet1 (2)'!$C$12)+(('Sheet1 (2)'!$C$13-KV14)/'Sheet1 (2)'!$C$13)+(('Sheet1 (2)'!$C$14-KV15)/'Sheet1 (2)'!$C$14)+(('Sheet1 (2)'!$C$15-KV16)/'Sheet1 (2)'!$C$15)+(('Sheet1 (2)'!$C$16-KV17)/'Sheet1 (2)'!$C$16)+(('Sheet1 (2)'!$C$17-KV18)/'Sheet1 (2)'!$C$17)+(('Sheet1 (2)'!$C$18-KV19)/'Sheet1 (2)'!$C$18)+(('Sheet1 (2)'!$C$19-KV20)/'Sheet1 (2)'!$C$19)+(('Sheet1 (2)'!$C$20-KV21)/'Sheet1 (2)'!$C$20)+(('Sheet1 (2)'!$C$21-KV22)/'Sheet1 (2)'!$C$21)+(('Sheet1 (2)'!$C$22-KV23)/'Sheet1 (2)'!$C$22)+(('Sheet1 (2)'!$C$23-KV24)/'Sheet1 (2)'!$C$23)+(('Sheet1 (2)'!$C$24-KV25)/'Sheet1 (2)'!$C$24)+(('Sheet1 (2)'!$C$25-KV26)/'Sheet1 (2)'!$C$25)+(('Sheet1 (2)'!$C$26-KV27)/'Sheet1 (2)'!$C$26)</f>
        <v>16.75</v>
      </c>
      <c r="KW28" s="11">
        <f>(('Sheet1 (2)'!$C$1-KW2)/'Sheet1 (2)'!$C$1)+(('Sheet1 (2)'!$C$2-KW3)/'Sheet1 (2)'!$C$2)+(('Sheet1 (2)'!$C$3-KW4)/'Sheet1 (2)'!$C$3)+(('Sheet1 (2)'!$C$4-KW5)/'Sheet1 (2)'!$C$4)+(('Sheet1 (2)'!$C$5-KW6)/'Sheet1 (2)'!$C$5)+(('Sheet1 (2)'!$C$6-KW7)/'Sheet1 (2)'!$C$6)+(('Sheet1 (2)'!$C$7-KW8)/'Sheet1 (2)'!$C$7)+(('Sheet1 (2)'!$C$8-KW9)/'Sheet1 (2)'!$C$8)+(('Sheet1 (2)'!$C$9-KW10)/'Sheet1 (2)'!$C$9)+(('Sheet1 (2)'!$C$10-KW11)/'Sheet1 (2)'!$C$10)+(('Sheet1 (2)'!$C$11-KW12)/'Sheet1 (2)'!$C$11)+(('Sheet1 (2)'!$C$12-KW13)/'Sheet1 (2)'!$C$12)+(('Sheet1 (2)'!$C$13-KW14)/'Sheet1 (2)'!$C$13)+(('Sheet1 (2)'!$C$14-KW15)/'Sheet1 (2)'!$C$14)+(('Sheet1 (2)'!$C$15-KW16)/'Sheet1 (2)'!$C$15)+(('Sheet1 (2)'!$C$16-KW17)/'Sheet1 (2)'!$C$16)+(('Sheet1 (2)'!$C$17-KW18)/'Sheet1 (2)'!$C$17)+(('Sheet1 (2)'!$C$18-KW19)/'Sheet1 (2)'!$C$18)+(('Sheet1 (2)'!$C$19-KW20)/'Sheet1 (2)'!$C$19)+(('Sheet1 (2)'!$C$20-KW21)/'Sheet1 (2)'!$C$20)+(('Sheet1 (2)'!$C$21-KW22)/'Sheet1 (2)'!$C$21)+(('Sheet1 (2)'!$C$22-KW23)/'Sheet1 (2)'!$C$22)+(('Sheet1 (2)'!$C$23-KW24)/'Sheet1 (2)'!$C$23)+(('Sheet1 (2)'!$C$24-KW25)/'Sheet1 (2)'!$C$24)+(('Sheet1 (2)'!$C$25-KW26)/'Sheet1 (2)'!$C$25)+(('Sheet1 (2)'!$C$26-KW27)/'Sheet1 (2)'!$C$26)</f>
        <v>24</v>
      </c>
      <c r="KX28" s="11">
        <f>(('Sheet1 (2)'!$C$1-KX2)/'Sheet1 (2)'!$C$1)+(('Sheet1 (2)'!$C$2-KX3)/'Sheet1 (2)'!$C$2)+(('Sheet1 (2)'!$C$3-KX4)/'Sheet1 (2)'!$C$3)+(('Sheet1 (2)'!$C$4-KX5)/'Sheet1 (2)'!$C$4)+(('Sheet1 (2)'!$C$5-KX6)/'Sheet1 (2)'!$C$5)+(('Sheet1 (2)'!$C$6-KX7)/'Sheet1 (2)'!$C$6)+(('Sheet1 (2)'!$C$7-KX8)/'Sheet1 (2)'!$C$7)+(('Sheet1 (2)'!$C$8-KX9)/'Sheet1 (2)'!$C$8)+(('Sheet1 (2)'!$C$9-KX10)/'Sheet1 (2)'!$C$9)+(('Sheet1 (2)'!$C$10-KX11)/'Sheet1 (2)'!$C$10)+(('Sheet1 (2)'!$C$11-KX12)/'Sheet1 (2)'!$C$11)+(('Sheet1 (2)'!$C$12-KX13)/'Sheet1 (2)'!$C$12)+(('Sheet1 (2)'!$C$13-KX14)/'Sheet1 (2)'!$C$13)+(('Sheet1 (2)'!$C$14-KX15)/'Sheet1 (2)'!$C$14)+(('Sheet1 (2)'!$C$15-KX16)/'Sheet1 (2)'!$C$15)+(('Sheet1 (2)'!$C$16-KX17)/'Sheet1 (2)'!$C$16)+(('Sheet1 (2)'!$C$17-KX18)/'Sheet1 (2)'!$C$17)+(('Sheet1 (2)'!$C$18-KX19)/'Sheet1 (2)'!$C$18)+(('Sheet1 (2)'!$C$19-KX20)/'Sheet1 (2)'!$C$19)+(('Sheet1 (2)'!$C$20-KX21)/'Sheet1 (2)'!$C$20)+(('Sheet1 (2)'!$C$21-KX22)/'Sheet1 (2)'!$C$21)+(('Sheet1 (2)'!$C$22-KX23)/'Sheet1 (2)'!$C$22)+(('Sheet1 (2)'!$C$23-KX24)/'Sheet1 (2)'!$C$23)+(('Sheet1 (2)'!$C$24-KX25)/'Sheet1 (2)'!$C$24)+(('Sheet1 (2)'!$C$25-KX26)/'Sheet1 (2)'!$C$25)+(('Sheet1 (2)'!$C$26-KX27)/'Sheet1 (2)'!$C$26)</f>
        <v>15.75</v>
      </c>
      <c r="KY28" s="11">
        <f>(('Sheet1 (2)'!$C$1-KY2)/'Sheet1 (2)'!$C$1)+(('Sheet1 (2)'!$C$2-KY3)/'Sheet1 (2)'!$C$2)+(('Sheet1 (2)'!$C$3-KY4)/'Sheet1 (2)'!$C$3)+(('Sheet1 (2)'!$C$4-KY5)/'Sheet1 (2)'!$C$4)+(('Sheet1 (2)'!$C$5-KY6)/'Sheet1 (2)'!$C$5)+(('Sheet1 (2)'!$C$6-KY7)/'Sheet1 (2)'!$C$6)+(('Sheet1 (2)'!$C$7-KY8)/'Sheet1 (2)'!$C$7)+(('Sheet1 (2)'!$C$8-KY9)/'Sheet1 (2)'!$C$8)+(('Sheet1 (2)'!$C$9-KY10)/'Sheet1 (2)'!$C$9)+(('Sheet1 (2)'!$C$10-KY11)/'Sheet1 (2)'!$C$10)+(('Sheet1 (2)'!$C$11-KY12)/'Sheet1 (2)'!$C$11)+(('Sheet1 (2)'!$C$12-KY13)/'Sheet1 (2)'!$C$12)+(('Sheet1 (2)'!$C$13-KY14)/'Sheet1 (2)'!$C$13)+(('Sheet1 (2)'!$C$14-KY15)/'Sheet1 (2)'!$C$14)+(('Sheet1 (2)'!$C$15-KY16)/'Sheet1 (2)'!$C$15)+(('Sheet1 (2)'!$C$16-KY17)/'Sheet1 (2)'!$C$16)+(('Sheet1 (2)'!$C$17-KY18)/'Sheet1 (2)'!$C$17)+(('Sheet1 (2)'!$C$18-KY19)/'Sheet1 (2)'!$C$18)+(('Sheet1 (2)'!$C$19-KY20)/'Sheet1 (2)'!$C$19)+(('Sheet1 (2)'!$C$20-KY21)/'Sheet1 (2)'!$C$20)+(('Sheet1 (2)'!$C$21-KY22)/'Sheet1 (2)'!$C$21)+(('Sheet1 (2)'!$C$22-KY23)/'Sheet1 (2)'!$C$22)+(('Sheet1 (2)'!$C$23-KY24)/'Sheet1 (2)'!$C$23)+(('Sheet1 (2)'!$C$24-KY25)/'Sheet1 (2)'!$C$24)+(('Sheet1 (2)'!$C$25-KY26)/'Sheet1 (2)'!$C$25)+(('Sheet1 (2)'!$C$26-KY27)/'Sheet1 (2)'!$C$26)</f>
        <v>16.56818181818182</v>
      </c>
      <c r="KZ28" s="11">
        <f>(('Sheet1 (2)'!$C$1-KZ2)/'Sheet1 (2)'!$C$1)+(('Sheet1 (2)'!$C$2-KZ3)/'Sheet1 (2)'!$C$2)+(('Sheet1 (2)'!$C$3-KZ4)/'Sheet1 (2)'!$C$3)+(('Sheet1 (2)'!$C$4-KZ5)/'Sheet1 (2)'!$C$4)+(('Sheet1 (2)'!$C$5-KZ6)/'Sheet1 (2)'!$C$5)+(('Sheet1 (2)'!$C$6-KZ7)/'Sheet1 (2)'!$C$6)+(('Sheet1 (2)'!$C$7-KZ8)/'Sheet1 (2)'!$C$7)+(('Sheet1 (2)'!$C$8-KZ9)/'Sheet1 (2)'!$C$8)+(('Sheet1 (2)'!$C$9-KZ10)/'Sheet1 (2)'!$C$9)+(('Sheet1 (2)'!$C$10-KZ11)/'Sheet1 (2)'!$C$10)+(('Sheet1 (2)'!$C$11-KZ12)/'Sheet1 (2)'!$C$11)+(('Sheet1 (2)'!$C$12-KZ13)/'Sheet1 (2)'!$C$12)+(('Sheet1 (2)'!$C$13-KZ14)/'Sheet1 (2)'!$C$13)+(('Sheet1 (2)'!$C$14-KZ15)/'Sheet1 (2)'!$C$14)+(('Sheet1 (2)'!$C$15-KZ16)/'Sheet1 (2)'!$C$15)+(('Sheet1 (2)'!$C$16-KZ17)/'Sheet1 (2)'!$C$16)+(('Sheet1 (2)'!$C$17-KZ18)/'Sheet1 (2)'!$C$17)+(('Sheet1 (2)'!$C$18-KZ19)/'Sheet1 (2)'!$C$18)+(('Sheet1 (2)'!$C$19-KZ20)/'Sheet1 (2)'!$C$19)+(('Sheet1 (2)'!$C$20-KZ21)/'Sheet1 (2)'!$C$20)+(('Sheet1 (2)'!$C$21-KZ22)/'Sheet1 (2)'!$C$21)+(('Sheet1 (2)'!$C$22-KZ23)/'Sheet1 (2)'!$C$22)+(('Sheet1 (2)'!$C$23-KZ24)/'Sheet1 (2)'!$C$23)+(('Sheet1 (2)'!$C$24-KZ25)/'Sheet1 (2)'!$C$24)+(('Sheet1 (2)'!$C$25-KZ26)/'Sheet1 (2)'!$C$25)+(('Sheet1 (2)'!$C$26-KZ27)/'Sheet1 (2)'!$C$26)</f>
        <v>12</v>
      </c>
      <c r="LA28" s="11">
        <f>(('Sheet1 (2)'!$C$1-LA2)/'Sheet1 (2)'!$C$1)+(('Sheet1 (2)'!$C$2-LA3)/'Sheet1 (2)'!$C$2)+(('Sheet1 (2)'!$C$3-LA4)/'Sheet1 (2)'!$C$3)+(('Sheet1 (2)'!$C$4-LA5)/'Sheet1 (2)'!$C$4)+(('Sheet1 (2)'!$C$5-LA6)/'Sheet1 (2)'!$C$5)+(('Sheet1 (2)'!$C$6-LA7)/'Sheet1 (2)'!$C$6)+(('Sheet1 (2)'!$C$7-LA8)/'Sheet1 (2)'!$C$7)+(('Sheet1 (2)'!$C$8-LA9)/'Sheet1 (2)'!$C$8)+(('Sheet1 (2)'!$C$9-LA10)/'Sheet1 (2)'!$C$9)+(('Sheet1 (2)'!$C$10-LA11)/'Sheet1 (2)'!$C$10)+(('Sheet1 (2)'!$C$11-LA12)/'Sheet1 (2)'!$C$11)+(('Sheet1 (2)'!$C$12-LA13)/'Sheet1 (2)'!$C$12)+(('Sheet1 (2)'!$C$13-LA14)/'Sheet1 (2)'!$C$13)+(('Sheet1 (2)'!$C$14-LA15)/'Sheet1 (2)'!$C$14)+(('Sheet1 (2)'!$C$15-LA16)/'Sheet1 (2)'!$C$15)+(('Sheet1 (2)'!$C$16-LA17)/'Sheet1 (2)'!$C$16)+(('Sheet1 (2)'!$C$17-LA18)/'Sheet1 (2)'!$C$17)+(('Sheet1 (2)'!$C$18-LA19)/'Sheet1 (2)'!$C$18)+(('Sheet1 (2)'!$C$19-LA20)/'Sheet1 (2)'!$C$19)+(('Sheet1 (2)'!$C$20-LA21)/'Sheet1 (2)'!$C$20)+(('Sheet1 (2)'!$C$21-LA22)/'Sheet1 (2)'!$C$21)+(('Sheet1 (2)'!$C$22-LA23)/'Sheet1 (2)'!$C$22)+(('Sheet1 (2)'!$C$23-LA24)/'Sheet1 (2)'!$C$23)+(('Sheet1 (2)'!$C$24-LA25)/'Sheet1 (2)'!$C$24)+(('Sheet1 (2)'!$C$25-LA26)/'Sheet1 (2)'!$C$25)+(('Sheet1 (2)'!$C$26-LA27)/'Sheet1 (2)'!$C$26)</f>
        <v>17.159090909090907</v>
      </c>
      <c r="LB28" s="11">
        <f>(('Sheet1 (2)'!$C$1-LB2)/'Sheet1 (2)'!$C$1)+(('Sheet1 (2)'!$C$2-LB3)/'Sheet1 (2)'!$C$2)+(('Sheet1 (2)'!$C$3-LB4)/'Sheet1 (2)'!$C$3)+(('Sheet1 (2)'!$C$4-LB5)/'Sheet1 (2)'!$C$4)+(('Sheet1 (2)'!$C$5-LB6)/'Sheet1 (2)'!$C$5)+(('Sheet1 (2)'!$C$6-LB7)/'Sheet1 (2)'!$C$6)+(('Sheet1 (2)'!$C$7-LB8)/'Sheet1 (2)'!$C$7)+(('Sheet1 (2)'!$C$8-LB9)/'Sheet1 (2)'!$C$8)+(('Sheet1 (2)'!$C$9-LB10)/'Sheet1 (2)'!$C$9)+(('Sheet1 (2)'!$C$10-LB11)/'Sheet1 (2)'!$C$10)+(('Sheet1 (2)'!$C$11-LB12)/'Sheet1 (2)'!$C$11)+(('Sheet1 (2)'!$C$12-LB13)/'Sheet1 (2)'!$C$12)+(('Sheet1 (2)'!$C$13-LB14)/'Sheet1 (2)'!$C$13)+(('Sheet1 (2)'!$C$14-LB15)/'Sheet1 (2)'!$C$14)+(('Sheet1 (2)'!$C$15-LB16)/'Sheet1 (2)'!$C$15)+(('Sheet1 (2)'!$C$16-LB17)/'Sheet1 (2)'!$C$16)+(('Sheet1 (2)'!$C$17-LB18)/'Sheet1 (2)'!$C$17)+(('Sheet1 (2)'!$C$18-LB19)/'Sheet1 (2)'!$C$18)+(('Sheet1 (2)'!$C$19-LB20)/'Sheet1 (2)'!$C$19)+(('Sheet1 (2)'!$C$20-LB21)/'Sheet1 (2)'!$C$20)+(('Sheet1 (2)'!$C$21-LB22)/'Sheet1 (2)'!$C$21)+(('Sheet1 (2)'!$C$22-LB23)/'Sheet1 (2)'!$C$22)+(('Sheet1 (2)'!$C$23-LB24)/'Sheet1 (2)'!$C$23)+(('Sheet1 (2)'!$C$24-LB25)/'Sheet1 (2)'!$C$24)+(('Sheet1 (2)'!$C$25-LB26)/'Sheet1 (2)'!$C$25)+(('Sheet1 (2)'!$C$26-LB27)/'Sheet1 (2)'!$C$26)</f>
        <v>22</v>
      </c>
      <c r="LC28" s="11">
        <f>(('Sheet1 (2)'!$C$1-LC2)/'Sheet1 (2)'!$C$1)+(('Sheet1 (2)'!$C$2-LC3)/'Sheet1 (2)'!$C$2)+(('Sheet1 (2)'!$C$3-LC4)/'Sheet1 (2)'!$C$3)+(('Sheet1 (2)'!$C$4-LC5)/'Sheet1 (2)'!$C$4)+(('Sheet1 (2)'!$C$5-LC6)/'Sheet1 (2)'!$C$5)+(('Sheet1 (2)'!$C$6-LC7)/'Sheet1 (2)'!$C$6)+(('Sheet1 (2)'!$C$7-LC8)/'Sheet1 (2)'!$C$7)+(('Sheet1 (2)'!$C$8-LC9)/'Sheet1 (2)'!$C$8)+(('Sheet1 (2)'!$C$9-LC10)/'Sheet1 (2)'!$C$9)+(('Sheet1 (2)'!$C$10-LC11)/'Sheet1 (2)'!$C$10)+(('Sheet1 (2)'!$C$11-LC12)/'Sheet1 (2)'!$C$11)+(('Sheet1 (2)'!$C$12-LC13)/'Sheet1 (2)'!$C$12)+(('Sheet1 (2)'!$C$13-LC14)/'Sheet1 (2)'!$C$13)+(('Sheet1 (2)'!$C$14-LC15)/'Sheet1 (2)'!$C$14)+(('Sheet1 (2)'!$C$15-LC16)/'Sheet1 (2)'!$C$15)+(('Sheet1 (2)'!$C$16-LC17)/'Sheet1 (2)'!$C$16)+(('Sheet1 (2)'!$C$17-LC18)/'Sheet1 (2)'!$C$17)+(('Sheet1 (2)'!$C$18-LC19)/'Sheet1 (2)'!$C$18)+(('Sheet1 (2)'!$C$19-LC20)/'Sheet1 (2)'!$C$19)+(('Sheet1 (2)'!$C$20-LC21)/'Sheet1 (2)'!$C$20)+(('Sheet1 (2)'!$C$21-LC22)/'Sheet1 (2)'!$C$21)+(('Sheet1 (2)'!$C$22-LC23)/'Sheet1 (2)'!$C$22)+(('Sheet1 (2)'!$C$23-LC24)/'Sheet1 (2)'!$C$23)+(('Sheet1 (2)'!$C$24-LC25)/'Sheet1 (2)'!$C$24)+(('Sheet1 (2)'!$C$25-LC26)/'Sheet1 (2)'!$C$25)+(('Sheet1 (2)'!$C$26-LC27)/'Sheet1 (2)'!$C$26)</f>
        <v>12.138888888888889</v>
      </c>
      <c r="LD28" s="11">
        <f>(('Sheet1 (2)'!$C$1-LD2)/'Sheet1 (2)'!$C$1)+(('Sheet1 (2)'!$C$2-LD3)/'Sheet1 (2)'!$C$2)+(('Sheet1 (2)'!$C$3-LD4)/'Sheet1 (2)'!$C$3)+(('Sheet1 (2)'!$C$4-LD5)/'Sheet1 (2)'!$C$4)+(('Sheet1 (2)'!$C$5-LD6)/'Sheet1 (2)'!$C$5)+(('Sheet1 (2)'!$C$6-LD7)/'Sheet1 (2)'!$C$6)+(('Sheet1 (2)'!$C$7-LD8)/'Sheet1 (2)'!$C$7)+(('Sheet1 (2)'!$C$8-LD9)/'Sheet1 (2)'!$C$8)+(('Sheet1 (2)'!$C$9-LD10)/'Sheet1 (2)'!$C$9)+(('Sheet1 (2)'!$C$10-LD11)/'Sheet1 (2)'!$C$10)+(('Sheet1 (2)'!$C$11-LD12)/'Sheet1 (2)'!$C$11)+(('Sheet1 (2)'!$C$12-LD13)/'Sheet1 (2)'!$C$12)+(('Sheet1 (2)'!$C$13-LD14)/'Sheet1 (2)'!$C$13)+(('Sheet1 (2)'!$C$14-LD15)/'Sheet1 (2)'!$C$14)+(('Sheet1 (2)'!$C$15-LD16)/'Sheet1 (2)'!$C$15)+(('Sheet1 (2)'!$C$16-LD17)/'Sheet1 (2)'!$C$16)+(('Sheet1 (2)'!$C$17-LD18)/'Sheet1 (2)'!$C$17)+(('Sheet1 (2)'!$C$18-LD19)/'Sheet1 (2)'!$C$18)+(('Sheet1 (2)'!$C$19-LD20)/'Sheet1 (2)'!$C$19)+(('Sheet1 (2)'!$C$20-LD21)/'Sheet1 (2)'!$C$20)+(('Sheet1 (2)'!$C$21-LD22)/'Sheet1 (2)'!$C$21)+(('Sheet1 (2)'!$C$22-LD23)/'Sheet1 (2)'!$C$22)+(('Sheet1 (2)'!$C$23-LD24)/'Sheet1 (2)'!$C$23)+(('Sheet1 (2)'!$C$24-LD25)/'Sheet1 (2)'!$C$24)+(('Sheet1 (2)'!$C$25-LD26)/'Sheet1 (2)'!$C$25)+(('Sheet1 (2)'!$C$26-LD27)/'Sheet1 (2)'!$C$26)</f>
        <v>20.416666666666664</v>
      </c>
      <c r="LE28" s="11">
        <f>(('Sheet1 (2)'!$C$1-LE2)/'Sheet1 (2)'!$C$1)+(('Sheet1 (2)'!$C$2-LE3)/'Sheet1 (2)'!$C$2)+(('Sheet1 (2)'!$C$3-LE4)/'Sheet1 (2)'!$C$3)+(('Sheet1 (2)'!$C$4-LE5)/'Sheet1 (2)'!$C$4)+(('Sheet1 (2)'!$C$5-LE6)/'Sheet1 (2)'!$C$5)+(('Sheet1 (2)'!$C$6-LE7)/'Sheet1 (2)'!$C$6)+(('Sheet1 (2)'!$C$7-LE8)/'Sheet1 (2)'!$C$7)+(('Sheet1 (2)'!$C$8-LE9)/'Sheet1 (2)'!$C$8)+(('Sheet1 (2)'!$C$9-LE10)/'Sheet1 (2)'!$C$9)+(('Sheet1 (2)'!$C$10-LE11)/'Sheet1 (2)'!$C$10)+(('Sheet1 (2)'!$C$11-LE12)/'Sheet1 (2)'!$C$11)+(('Sheet1 (2)'!$C$12-LE13)/'Sheet1 (2)'!$C$12)+(('Sheet1 (2)'!$C$13-LE14)/'Sheet1 (2)'!$C$13)+(('Sheet1 (2)'!$C$14-LE15)/'Sheet1 (2)'!$C$14)+(('Sheet1 (2)'!$C$15-LE16)/'Sheet1 (2)'!$C$15)+(('Sheet1 (2)'!$C$16-LE17)/'Sheet1 (2)'!$C$16)+(('Sheet1 (2)'!$C$17-LE18)/'Sheet1 (2)'!$C$17)+(('Sheet1 (2)'!$C$18-LE19)/'Sheet1 (2)'!$C$18)+(('Sheet1 (2)'!$C$19-LE20)/'Sheet1 (2)'!$C$19)+(('Sheet1 (2)'!$C$20-LE21)/'Sheet1 (2)'!$C$20)+(('Sheet1 (2)'!$C$21-LE22)/'Sheet1 (2)'!$C$21)+(('Sheet1 (2)'!$C$22-LE23)/'Sheet1 (2)'!$C$22)+(('Sheet1 (2)'!$C$23-LE24)/'Sheet1 (2)'!$C$23)+(('Sheet1 (2)'!$C$24-LE25)/'Sheet1 (2)'!$C$24)+(('Sheet1 (2)'!$C$25-LE26)/'Sheet1 (2)'!$C$25)+(('Sheet1 (2)'!$C$26-LE27)/'Sheet1 (2)'!$C$26)</f>
        <v>24</v>
      </c>
      <c r="LF28" s="11">
        <f>(('Sheet1 (2)'!$C$1-LF2)/'Sheet1 (2)'!$C$1)+(('Sheet1 (2)'!$C$2-LF3)/'Sheet1 (2)'!$C$2)+(('Sheet1 (2)'!$C$3-LF4)/'Sheet1 (2)'!$C$3)+(('Sheet1 (2)'!$C$4-LF5)/'Sheet1 (2)'!$C$4)+(('Sheet1 (2)'!$C$5-LF6)/'Sheet1 (2)'!$C$5)+(('Sheet1 (2)'!$C$6-LF7)/'Sheet1 (2)'!$C$6)+(('Sheet1 (2)'!$C$7-LF8)/'Sheet1 (2)'!$C$7)+(('Sheet1 (2)'!$C$8-LF9)/'Sheet1 (2)'!$C$8)+(('Sheet1 (2)'!$C$9-LF10)/'Sheet1 (2)'!$C$9)+(('Sheet1 (2)'!$C$10-LF11)/'Sheet1 (2)'!$C$10)+(('Sheet1 (2)'!$C$11-LF12)/'Sheet1 (2)'!$C$11)+(('Sheet1 (2)'!$C$12-LF13)/'Sheet1 (2)'!$C$12)+(('Sheet1 (2)'!$C$13-LF14)/'Sheet1 (2)'!$C$13)+(('Sheet1 (2)'!$C$14-LF15)/'Sheet1 (2)'!$C$14)+(('Sheet1 (2)'!$C$15-LF16)/'Sheet1 (2)'!$C$15)+(('Sheet1 (2)'!$C$16-LF17)/'Sheet1 (2)'!$C$16)+(('Sheet1 (2)'!$C$17-LF18)/'Sheet1 (2)'!$C$17)+(('Sheet1 (2)'!$C$18-LF19)/'Sheet1 (2)'!$C$18)+(('Sheet1 (2)'!$C$19-LF20)/'Sheet1 (2)'!$C$19)+(('Sheet1 (2)'!$C$20-LF21)/'Sheet1 (2)'!$C$20)+(('Sheet1 (2)'!$C$21-LF22)/'Sheet1 (2)'!$C$21)+(('Sheet1 (2)'!$C$22-LF23)/'Sheet1 (2)'!$C$22)+(('Sheet1 (2)'!$C$23-LF24)/'Sheet1 (2)'!$C$23)+(('Sheet1 (2)'!$C$24-LF25)/'Sheet1 (2)'!$C$24)+(('Sheet1 (2)'!$C$25-LF26)/'Sheet1 (2)'!$C$25)+(('Sheet1 (2)'!$C$26-LF27)/'Sheet1 (2)'!$C$26)</f>
        <v>14.5</v>
      </c>
      <c r="LG28" s="11">
        <f>(('Sheet1 (2)'!$C$1-LG2)/'Sheet1 (2)'!$C$1)+(('Sheet1 (2)'!$C$2-LG3)/'Sheet1 (2)'!$C$2)+(('Sheet1 (2)'!$C$3-LG4)/'Sheet1 (2)'!$C$3)+(('Sheet1 (2)'!$C$4-LG5)/'Sheet1 (2)'!$C$4)+(('Sheet1 (2)'!$C$5-LG6)/'Sheet1 (2)'!$C$5)+(('Sheet1 (2)'!$C$6-LG7)/'Sheet1 (2)'!$C$6)+(('Sheet1 (2)'!$C$7-LG8)/'Sheet1 (2)'!$C$7)+(('Sheet1 (2)'!$C$8-LG9)/'Sheet1 (2)'!$C$8)+(('Sheet1 (2)'!$C$9-LG10)/'Sheet1 (2)'!$C$9)+(('Sheet1 (2)'!$C$10-LG11)/'Sheet1 (2)'!$C$10)+(('Sheet1 (2)'!$C$11-LG12)/'Sheet1 (2)'!$C$11)+(('Sheet1 (2)'!$C$12-LG13)/'Sheet1 (2)'!$C$12)+(('Sheet1 (2)'!$C$13-LG14)/'Sheet1 (2)'!$C$13)+(('Sheet1 (2)'!$C$14-LG15)/'Sheet1 (2)'!$C$14)+(('Sheet1 (2)'!$C$15-LG16)/'Sheet1 (2)'!$C$15)+(('Sheet1 (2)'!$C$16-LG17)/'Sheet1 (2)'!$C$16)+(('Sheet1 (2)'!$C$17-LG18)/'Sheet1 (2)'!$C$17)+(('Sheet1 (2)'!$C$18-LG19)/'Sheet1 (2)'!$C$18)+(('Sheet1 (2)'!$C$19-LG20)/'Sheet1 (2)'!$C$19)+(('Sheet1 (2)'!$C$20-LG21)/'Sheet1 (2)'!$C$20)+(('Sheet1 (2)'!$C$21-LG22)/'Sheet1 (2)'!$C$21)+(('Sheet1 (2)'!$C$22-LG23)/'Sheet1 (2)'!$C$22)+(('Sheet1 (2)'!$C$23-LG24)/'Sheet1 (2)'!$C$23)+(('Sheet1 (2)'!$C$24-LG25)/'Sheet1 (2)'!$C$24)+(('Sheet1 (2)'!$C$25-LG26)/'Sheet1 (2)'!$C$25)+(('Sheet1 (2)'!$C$26-LG27)/'Sheet1 (2)'!$C$26)</f>
        <v>13.409090909090908</v>
      </c>
      <c r="LH28" s="11">
        <f>(('Sheet1 (2)'!$C$1-LH2)/'Sheet1 (2)'!$C$1)+(('Sheet1 (2)'!$C$2-LH3)/'Sheet1 (2)'!$C$2)+(('Sheet1 (2)'!$C$3-LH4)/'Sheet1 (2)'!$C$3)+(('Sheet1 (2)'!$C$4-LH5)/'Sheet1 (2)'!$C$4)+(('Sheet1 (2)'!$C$5-LH6)/'Sheet1 (2)'!$C$5)+(('Sheet1 (2)'!$C$6-LH7)/'Sheet1 (2)'!$C$6)+(('Sheet1 (2)'!$C$7-LH8)/'Sheet1 (2)'!$C$7)+(('Sheet1 (2)'!$C$8-LH9)/'Sheet1 (2)'!$C$8)+(('Sheet1 (2)'!$C$9-LH10)/'Sheet1 (2)'!$C$9)+(('Sheet1 (2)'!$C$10-LH11)/'Sheet1 (2)'!$C$10)+(('Sheet1 (2)'!$C$11-LH12)/'Sheet1 (2)'!$C$11)+(('Sheet1 (2)'!$C$12-LH13)/'Sheet1 (2)'!$C$12)+(('Sheet1 (2)'!$C$13-LH14)/'Sheet1 (2)'!$C$13)+(('Sheet1 (2)'!$C$14-LH15)/'Sheet1 (2)'!$C$14)+(('Sheet1 (2)'!$C$15-LH16)/'Sheet1 (2)'!$C$15)+(('Sheet1 (2)'!$C$16-LH17)/'Sheet1 (2)'!$C$16)+(('Sheet1 (2)'!$C$17-LH18)/'Sheet1 (2)'!$C$17)+(('Sheet1 (2)'!$C$18-LH19)/'Sheet1 (2)'!$C$18)+(('Sheet1 (2)'!$C$19-LH20)/'Sheet1 (2)'!$C$19)+(('Sheet1 (2)'!$C$20-LH21)/'Sheet1 (2)'!$C$20)+(('Sheet1 (2)'!$C$21-LH22)/'Sheet1 (2)'!$C$21)+(('Sheet1 (2)'!$C$22-LH23)/'Sheet1 (2)'!$C$22)+(('Sheet1 (2)'!$C$23-LH24)/'Sheet1 (2)'!$C$23)+(('Sheet1 (2)'!$C$24-LH25)/'Sheet1 (2)'!$C$24)+(('Sheet1 (2)'!$C$25-LH26)/'Sheet1 (2)'!$C$25)+(('Sheet1 (2)'!$C$26-LH27)/'Sheet1 (2)'!$C$26)</f>
        <v>13.866161616161616</v>
      </c>
      <c r="LI28" s="11">
        <f>(('Sheet1 (2)'!$C$1-LI2)/'Sheet1 (2)'!$C$1)+(('Sheet1 (2)'!$C$2-LI3)/'Sheet1 (2)'!$C$2)+(('Sheet1 (2)'!$C$3-LI4)/'Sheet1 (2)'!$C$3)+(('Sheet1 (2)'!$C$4-LI5)/'Sheet1 (2)'!$C$4)+(('Sheet1 (2)'!$C$5-LI6)/'Sheet1 (2)'!$C$5)+(('Sheet1 (2)'!$C$6-LI7)/'Sheet1 (2)'!$C$6)+(('Sheet1 (2)'!$C$7-LI8)/'Sheet1 (2)'!$C$7)+(('Sheet1 (2)'!$C$8-LI9)/'Sheet1 (2)'!$C$8)+(('Sheet1 (2)'!$C$9-LI10)/'Sheet1 (2)'!$C$9)+(('Sheet1 (2)'!$C$10-LI11)/'Sheet1 (2)'!$C$10)+(('Sheet1 (2)'!$C$11-LI12)/'Sheet1 (2)'!$C$11)+(('Sheet1 (2)'!$C$12-LI13)/'Sheet1 (2)'!$C$12)+(('Sheet1 (2)'!$C$13-LI14)/'Sheet1 (2)'!$C$13)+(('Sheet1 (2)'!$C$14-LI15)/'Sheet1 (2)'!$C$14)+(('Sheet1 (2)'!$C$15-LI16)/'Sheet1 (2)'!$C$15)+(('Sheet1 (2)'!$C$16-LI17)/'Sheet1 (2)'!$C$16)+(('Sheet1 (2)'!$C$17-LI18)/'Sheet1 (2)'!$C$17)+(('Sheet1 (2)'!$C$18-LI19)/'Sheet1 (2)'!$C$18)+(('Sheet1 (2)'!$C$19-LI20)/'Sheet1 (2)'!$C$19)+(('Sheet1 (2)'!$C$20-LI21)/'Sheet1 (2)'!$C$20)+(('Sheet1 (2)'!$C$21-LI22)/'Sheet1 (2)'!$C$21)+(('Sheet1 (2)'!$C$22-LI23)/'Sheet1 (2)'!$C$22)+(('Sheet1 (2)'!$C$23-LI24)/'Sheet1 (2)'!$C$23)+(('Sheet1 (2)'!$C$24-LI25)/'Sheet1 (2)'!$C$24)+(('Sheet1 (2)'!$C$25-LI26)/'Sheet1 (2)'!$C$25)+(('Sheet1 (2)'!$C$26-LI27)/'Sheet1 (2)'!$C$26)</f>
        <v>13</v>
      </c>
      <c r="LJ28" s="11">
        <f>(('Sheet1 (2)'!$C$1-LJ2)/'Sheet1 (2)'!$C$1)+(('Sheet1 (2)'!$C$2-LJ3)/'Sheet1 (2)'!$C$2)+(('Sheet1 (2)'!$C$3-LJ4)/'Sheet1 (2)'!$C$3)+(('Sheet1 (2)'!$C$4-LJ5)/'Sheet1 (2)'!$C$4)+(('Sheet1 (2)'!$C$5-LJ6)/'Sheet1 (2)'!$C$5)+(('Sheet1 (2)'!$C$6-LJ7)/'Sheet1 (2)'!$C$6)+(('Sheet1 (2)'!$C$7-LJ8)/'Sheet1 (2)'!$C$7)+(('Sheet1 (2)'!$C$8-LJ9)/'Sheet1 (2)'!$C$8)+(('Sheet1 (2)'!$C$9-LJ10)/'Sheet1 (2)'!$C$9)+(('Sheet1 (2)'!$C$10-LJ11)/'Sheet1 (2)'!$C$10)+(('Sheet1 (2)'!$C$11-LJ12)/'Sheet1 (2)'!$C$11)+(('Sheet1 (2)'!$C$12-LJ13)/'Sheet1 (2)'!$C$12)+(('Sheet1 (2)'!$C$13-LJ14)/'Sheet1 (2)'!$C$13)+(('Sheet1 (2)'!$C$14-LJ15)/'Sheet1 (2)'!$C$14)+(('Sheet1 (2)'!$C$15-LJ16)/'Sheet1 (2)'!$C$15)+(('Sheet1 (2)'!$C$16-LJ17)/'Sheet1 (2)'!$C$16)+(('Sheet1 (2)'!$C$17-LJ18)/'Sheet1 (2)'!$C$17)+(('Sheet1 (2)'!$C$18-LJ19)/'Sheet1 (2)'!$C$18)+(('Sheet1 (2)'!$C$19-LJ20)/'Sheet1 (2)'!$C$19)+(('Sheet1 (2)'!$C$20-LJ21)/'Sheet1 (2)'!$C$20)+(('Sheet1 (2)'!$C$21-LJ22)/'Sheet1 (2)'!$C$21)+(('Sheet1 (2)'!$C$22-LJ23)/'Sheet1 (2)'!$C$22)+(('Sheet1 (2)'!$C$23-LJ24)/'Sheet1 (2)'!$C$23)+(('Sheet1 (2)'!$C$24-LJ25)/'Sheet1 (2)'!$C$24)+(('Sheet1 (2)'!$C$25-LJ26)/'Sheet1 (2)'!$C$25)+(('Sheet1 (2)'!$C$26-LJ27)/'Sheet1 (2)'!$C$26)</f>
        <v>14.75</v>
      </c>
      <c r="LK28" s="11">
        <f>(('Sheet1 (2)'!$C$1-LK2)/'Sheet1 (2)'!$C$1)+(('Sheet1 (2)'!$C$2-LK3)/'Sheet1 (2)'!$C$2)+(('Sheet1 (2)'!$C$3-LK4)/'Sheet1 (2)'!$C$3)+(('Sheet1 (2)'!$C$4-LK5)/'Sheet1 (2)'!$C$4)+(('Sheet1 (2)'!$C$5-LK6)/'Sheet1 (2)'!$C$5)+(('Sheet1 (2)'!$C$6-LK7)/'Sheet1 (2)'!$C$6)+(('Sheet1 (2)'!$C$7-LK8)/'Sheet1 (2)'!$C$7)+(('Sheet1 (2)'!$C$8-LK9)/'Sheet1 (2)'!$C$8)+(('Sheet1 (2)'!$C$9-LK10)/'Sheet1 (2)'!$C$9)+(('Sheet1 (2)'!$C$10-LK11)/'Sheet1 (2)'!$C$10)+(('Sheet1 (2)'!$C$11-LK12)/'Sheet1 (2)'!$C$11)+(('Sheet1 (2)'!$C$12-LK13)/'Sheet1 (2)'!$C$12)+(('Sheet1 (2)'!$C$13-LK14)/'Sheet1 (2)'!$C$13)+(('Sheet1 (2)'!$C$14-LK15)/'Sheet1 (2)'!$C$14)+(('Sheet1 (2)'!$C$15-LK16)/'Sheet1 (2)'!$C$15)+(('Sheet1 (2)'!$C$16-LK17)/'Sheet1 (2)'!$C$16)+(('Sheet1 (2)'!$C$17-LK18)/'Sheet1 (2)'!$C$17)+(('Sheet1 (2)'!$C$18-LK19)/'Sheet1 (2)'!$C$18)+(('Sheet1 (2)'!$C$19-LK20)/'Sheet1 (2)'!$C$19)+(('Sheet1 (2)'!$C$20-LK21)/'Sheet1 (2)'!$C$20)+(('Sheet1 (2)'!$C$21-LK22)/'Sheet1 (2)'!$C$21)+(('Sheet1 (2)'!$C$22-LK23)/'Sheet1 (2)'!$C$22)+(('Sheet1 (2)'!$C$23-LK24)/'Sheet1 (2)'!$C$23)+(('Sheet1 (2)'!$C$24-LK25)/'Sheet1 (2)'!$C$24)+(('Sheet1 (2)'!$C$25-LK26)/'Sheet1 (2)'!$C$25)+(('Sheet1 (2)'!$C$26-LK27)/'Sheet1 (2)'!$C$26)</f>
        <v>23</v>
      </c>
      <c r="LL28" s="11">
        <f>(('Sheet1 (2)'!$C$1-LL2)/'Sheet1 (2)'!$C$1)+(('Sheet1 (2)'!$C$2-LL3)/'Sheet1 (2)'!$C$2)+(('Sheet1 (2)'!$C$3-LL4)/'Sheet1 (2)'!$C$3)+(('Sheet1 (2)'!$C$4-LL5)/'Sheet1 (2)'!$C$4)+(('Sheet1 (2)'!$C$5-LL6)/'Sheet1 (2)'!$C$5)+(('Sheet1 (2)'!$C$6-LL7)/'Sheet1 (2)'!$C$6)+(('Sheet1 (2)'!$C$7-LL8)/'Sheet1 (2)'!$C$7)+(('Sheet1 (2)'!$C$8-LL9)/'Sheet1 (2)'!$C$8)+(('Sheet1 (2)'!$C$9-LL10)/'Sheet1 (2)'!$C$9)+(('Sheet1 (2)'!$C$10-LL11)/'Sheet1 (2)'!$C$10)+(('Sheet1 (2)'!$C$11-LL12)/'Sheet1 (2)'!$C$11)+(('Sheet1 (2)'!$C$12-LL13)/'Sheet1 (2)'!$C$12)+(('Sheet1 (2)'!$C$13-LL14)/'Sheet1 (2)'!$C$13)+(('Sheet1 (2)'!$C$14-LL15)/'Sheet1 (2)'!$C$14)+(('Sheet1 (2)'!$C$15-LL16)/'Sheet1 (2)'!$C$15)+(('Sheet1 (2)'!$C$16-LL17)/'Sheet1 (2)'!$C$16)+(('Sheet1 (2)'!$C$17-LL18)/'Sheet1 (2)'!$C$17)+(('Sheet1 (2)'!$C$18-LL19)/'Sheet1 (2)'!$C$18)+(('Sheet1 (2)'!$C$19-LL20)/'Sheet1 (2)'!$C$19)+(('Sheet1 (2)'!$C$20-LL21)/'Sheet1 (2)'!$C$20)+(('Sheet1 (2)'!$C$21-LL22)/'Sheet1 (2)'!$C$21)+(('Sheet1 (2)'!$C$22-LL23)/'Sheet1 (2)'!$C$22)+(('Sheet1 (2)'!$C$23-LL24)/'Sheet1 (2)'!$C$23)+(('Sheet1 (2)'!$C$24-LL25)/'Sheet1 (2)'!$C$24)+(('Sheet1 (2)'!$C$25-LL26)/'Sheet1 (2)'!$C$25)+(('Sheet1 (2)'!$C$26-LL27)/'Sheet1 (2)'!$C$26)</f>
        <v>13.409090909090908</v>
      </c>
      <c r="LM28" s="11">
        <f>(('Sheet1 (2)'!$C$1-LM2)/'Sheet1 (2)'!$C$1)+(('Sheet1 (2)'!$C$2-LM3)/'Sheet1 (2)'!$C$2)+(('Sheet1 (2)'!$C$3-LM4)/'Sheet1 (2)'!$C$3)+(('Sheet1 (2)'!$C$4-LM5)/'Sheet1 (2)'!$C$4)+(('Sheet1 (2)'!$C$5-LM6)/'Sheet1 (2)'!$C$5)+(('Sheet1 (2)'!$C$6-LM7)/'Sheet1 (2)'!$C$6)+(('Sheet1 (2)'!$C$7-LM8)/'Sheet1 (2)'!$C$7)+(('Sheet1 (2)'!$C$8-LM9)/'Sheet1 (2)'!$C$8)+(('Sheet1 (2)'!$C$9-LM10)/'Sheet1 (2)'!$C$9)+(('Sheet1 (2)'!$C$10-LM11)/'Sheet1 (2)'!$C$10)+(('Sheet1 (2)'!$C$11-LM12)/'Sheet1 (2)'!$C$11)+(('Sheet1 (2)'!$C$12-LM13)/'Sheet1 (2)'!$C$12)+(('Sheet1 (2)'!$C$13-LM14)/'Sheet1 (2)'!$C$13)+(('Sheet1 (2)'!$C$14-LM15)/'Sheet1 (2)'!$C$14)+(('Sheet1 (2)'!$C$15-LM16)/'Sheet1 (2)'!$C$15)+(('Sheet1 (2)'!$C$16-LM17)/'Sheet1 (2)'!$C$16)+(('Sheet1 (2)'!$C$17-LM18)/'Sheet1 (2)'!$C$17)+(('Sheet1 (2)'!$C$18-LM19)/'Sheet1 (2)'!$C$18)+(('Sheet1 (2)'!$C$19-LM20)/'Sheet1 (2)'!$C$19)+(('Sheet1 (2)'!$C$20-LM21)/'Sheet1 (2)'!$C$20)+(('Sheet1 (2)'!$C$21-LM22)/'Sheet1 (2)'!$C$21)+(('Sheet1 (2)'!$C$22-LM23)/'Sheet1 (2)'!$C$22)+(('Sheet1 (2)'!$C$23-LM24)/'Sheet1 (2)'!$C$23)+(('Sheet1 (2)'!$C$24-LM25)/'Sheet1 (2)'!$C$24)+(('Sheet1 (2)'!$C$25-LM26)/'Sheet1 (2)'!$C$25)+(('Sheet1 (2)'!$C$26-LM27)/'Sheet1 (2)'!$C$26)</f>
        <v>11.75</v>
      </c>
      <c r="LN28" s="11">
        <f>(('Sheet1 (2)'!$C$1-LN2)/'Sheet1 (2)'!$C$1)+(('Sheet1 (2)'!$C$2-LN3)/'Sheet1 (2)'!$C$2)+(('Sheet1 (2)'!$C$3-LN4)/'Sheet1 (2)'!$C$3)+(('Sheet1 (2)'!$C$4-LN5)/'Sheet1 (2)'!$C$4)+(('Sheet1 (2)'!$C$5-LN6)/'Sheet1 (2)'!$C$5)+(('Sheet1 (2)'!$C$6-LN7)/'Sheet1 (2)'!$C$6)+(('Sheet1 (2)'!$C$7-LN8)/'Sheet1 (2)'!$C$7)+(('Sheet1 (2)'!$C$8-LN9)/'Sheet1 (2)'!$C$8)+(('Sheet1 (2)'!$C$9-LN10)/'Sheet1 (2)'!$C$9)+(('Sheet1 (2)'!$C$10-LN11)/'Sheet1 (2)'!$C$10)+(('Sheet1 (2)'!$C$11-LN12)/'Sheet1 (2)'!$C$11)+(('Sheet1 (2)'!$C$12-LN13)/'Sheet1 (2)'!$C$12)+(('Sheet1 (2)'!$C$13-LN14)/'Sheet1 (2)'!$C$13)+(('Sheet1 (2)'!$C$14-LN15)/'Sheet1 (2)'!$C$14)+(('Sheet1 (2)'!$C$15-LN16)/'Sheet1 (2)'!$C$15)+(('Sheet1 (2)'!$C$16-LN17)/'Sheet1 (2)'!$C$16)+(('Sheet1 (2)'!$C$17-LN18)/'Sheet1 (2)'!$C$17)+(('Sheet1 (2)'!$C$18-LN19)/'Sheet1 (2)'!$C$18)+(('Sheet1 (2)'!$C$19-LN20)/'Sheet1 (2)'!$C$19)+(('Sheet1 (2)'!$C$20-LN21)/'Sheet1 (2)'!$C$20)+(('Sheet1 (2)'!$C$21-LN22)/'Sheet1 (2)'!$C$21)+(('Sheet1 (2)'!$C$22-LN23)/'Sheet1 (2)'!$C$22)+(('Sheet1 (2)'!$C$23-LN24)/'Sheet1 (2)'!$C$23)+(('Sheet1 (2)'!$C$24-LN25)/'Sheet1 (2)'!$C$24)+(('Sheet1 (2)'!$C$25-LN26)/'Sheet1 (2)'!$C$25)+(('Sheet1 (2)'!$C$26-LN27)/'Sheet1 (2)'!$C$26)</f>
        <v>13.75</v>
      </c>
      <c r="LO28" s="11">
        <f>(('Sheet1 (2)'!$C$1-LO2)/'Sheet1 (2)'!$C$1)+(('Sheet1 (2)'!$C$2-LO3)/'Sheet1 (2)'!$C$2)+(('Sheet1 (2)'!$C$3-LO4)/'Sheet1 (2)'!$C$3)+(('Sheet1 (2)'!$C$4-LO5)/'Sheet1 (2)'!$C$4)+(('Sheet1 (2)'!$C$5-LO6)/'Sheet1 (2)'!$C$5)+(('Sheet1 (2)'!$C$6-LO7)/'Sheet1 (2)'!$C$6)+(('Sheet1 (2)'!$C$7-LO8)/'Sheet1 (2)'!$C$7)+(('Sheet1 (2)'!$C$8-LO9)/'Sheet1 (2)'!$C$8)+(('Sheet1 (2)'!$C$9-LO10)/'Sheet1 (2)'!$C$9)+(('Sheet1 (2)'!$C$10-LO11)/'Sheet1 (2)'!$C$10)+(('Sheet1 (2)'!$C$11-LO12)/'Sheet1 (2)'!$C$11)+(('Sheet1 (2)'!$C$12-LO13)/'Sheet1 (2)'!$C$12)+(('Sheet1 (2)'!$C$13-LO14)/'Sheet1 (2)'!$C$13)+(('Sheet1 (2)'!$C$14-LO15)/'Sheet1 (2)'!$C$14)+(('Sheet1 (2)'!$C$15-LO16)/'Sheet1 (2)'!$C$15)+(('Sheet1 (2)'!$C$16-LO17)/'Sheet1 (2)'!$C$16)+(('Sheet1 (2)'!$C$17-LO18)/'Sheet1 (2)'!$C$17)+(('Sheet1 (2)'!$C$18-LO19)/'Sheet1 (2)'!$C$18)+(('Sheet1 (2)'!$C$19-LO20)/'Sheet1 (2)'!$C$19)+(('Sheet1 (2)'!$C$20-LO21)/'Sheet1 (2)'!$C$20)+(('Sheet1 (2)'!$C$21-LO22)/'Sheet1 (2)'!$C$21)+(('Sheet1 (2)'!$C$22-LO23)/'Sheet1 (2)'!$C$22)+(('Sheet1 (2)'!$C$23-LO24)/'Sheet1 (2)'!$C$23)+(('Sheet1 (2)'!$C$24-LO25)/'Sheet1 (2)'!$C$24)+(('Sheet1 (2)'!$C$25-LO26)/'Sheet1 (2)'!$C$25)+(('Sheet1 (2)'!$C$26-LO27)/'Sheet1 (2)'!$C$26)</f>
        <v>18.25</v>
      </c>
      <c r="LP28" s="11">
        <f>(('Sheet1 (2)'!$C$1-LP2)/'Sheet1 (2)'!$C$1)+(('Sheet1 (2)'!$C$2-LP3)/'Sheet1 (2)'!$C$2)+(('Sheet1 (2)'!$C$3-LP4)/'Sheet1 (2)'!$C$3)+(('Sheet1 (2)'!$C$4-LP5)/'Sheet1 (2)'!$C$4)+(('Sheet1 (2)'!$C$5-LP6)/'Sheet1 (2)'!$C$5)+(('Sheet1 (2)'!$C$6-LP7)/'Sheet1 (2)'!$C$6)+(('Sheet1 (2)'!$C$7-LP8)/'Sheet1 (2)'!$C$7)+(('Sheet1 (2)'!$C$8-LP9)/'Sheet1 (2)'!$C$8)+(('Sheet1 (2)'!$C$9-LP10)/'Sheet1 (2)'!$C$9)+(('Sheet1 (2)'!$C$10-LP11)/'Sheet1 (2)'!$C$10)+(('Sheet1 (2)'!$C$11-LP12)/'Sheet1 (2)'!$C$11)+(('Sheet1 (2)'!$C$12-LP13)/'Sheet1 (2)'!$C$12)+(('Sheet1 (2)'!$C$13-LP14)/'Sheet1 (2)'!$C$13)+(('Sheet1 (2)'!$C$14-LP15)/'Sheet1 (2)'!$C$14)+(('Sheet1 (2)'!$C$15-LP16)/'Sheet1 (2)'!$C$15)+(('Sheet1 (2)'!$C$16-LP17)/'Sheet1 (2)'!$C$16)+(('Sheet1 (2)'!$C$17-LP18)/'Sheet1 (2)'!$C$17)+(('Sheet1 (2)'!$C$18-LP19)/'Sheet1 (2)'!$C$18)+(('Sheet1 (2)'!$C$19-LP20)/'Sheet1 (2)'!$C$19)+(('Sheet1 (2)'!$C$20-LP21)/'Sheet1 (2)'!$C$20)+(('Sheet1 (2)'!$C$21-LP22)/'Sheet1 (2)'!$C$21)+(('Sheet1 (2)'!$C$22-LP23)/'Sheet1 (2)'!$C$22)+(('Sheet1 (2)'!$C$23-LP24)/'Sheet1 (2)'!$C$23)+(('Sheet1 (2)'!$C$24-LP25)/'Sheet1 (2)'!$C$24)+(('Sheet1 (2)'!$C$25-LP26)/'Sheet1 (2)'!$C$25)+(('Sheet1 (2)'!$C$26-LP27)/'Sheet1 (2)'!$C$26)</f>
        <v>15</v>
      </c>
      <c r="LQ28" s="11">
        <f>(('Sheet1 (2)'!$C$1-LQ2)/'Sheet1 (2)'!$C$1)+(('Sheet1 (2)'!$C$2-LQ3)/'Sheet1 (2)'!$C$2)+(('Sheet1 (2)'!$C$3-LQ4)/'Sheet1 (2)'!$C$3)+(('Sheet1 (2)'!$C$4-LQ5)/'Sheet1 (2)'!$C$4)+(('Sheet1 (2)'!$C$5-LQ6)/'Sheet1 (2)'!$C$5)+(('Sheet1 (2)'!$C$6-LQ7)/'Sheet1 (2)'!$C$6)+(('Sheet1 (2)'!$C$7-LQ8)/'Sheet1 (2)'!$C$7)+(('Sheet1 (2)'!$C$8-LQ9)/'Sheet1 (2)'!$C$8)+(('Sheet1 (2)'!$C$9-LQ10)/'Sheet1 (2)'!$C$9)+(('Sheet1 (2)'!$C$10-LQ11)/'Sheet1 (2)'!$C$10)+(('Sheet1 (2)'!$C$11-LQ12)/'Sheet1 (2)'!$C$11)+(('Sheet1 (2)'!$C$12-LQ13)/'Sheet1 (2)'!$C$12)+(('Sheet1 (2)'!$C$13-LQ14)/'Sheet1 (2)'!$C$13)+(('Sheet1 (2)'!$C$14-LQ15)/'Sheet1 (2)'!$C$14)+(('Sheet1 (2)'!$C$15-LQ16)/'Sheet1 (2)'!$C$15)+(('Sheet1 (2)'!$C$16-LQ17)/'Sheet1 (2)'!$C$16)+(('Sheet1 (2)'!$C$17-LQ18)/'Sheet1 (2)'!$C$17)+(('Sheet1 (2)'!$C$18-LQ19)/'Sheet1 (2)'!$C$18)+(('Sheet1 (2)'!$C$19-LQ20)/'Sheet1 (2)'!$C$19)+(('Sheet1 (2)'!$C$20-LQ21)/'Sheet1 (2)'!$C$20)+(('Sheet1 (2)'!$C$21-LQ22)/'Sheet1 (2)'!$C$21)+(('Sheet1 (2)'!$C$22-LQ23)/'Sheet1 (2)'!$C$22)+(('Sheet1 (2)'!$C$23-LQ24)/'Sheet1 (2)'!$C$23)+(('Sheet1 (2)'!$C$24-LQ25)/'Sheet1 (2)'!$C$24)+(('Sheet1 (2)'!$C$25-LQ26)/'Sheet1 (2)'!$C$25)+(('Sheet1 (2)'!$C$26-LQ27)/'Sheet1 (2)'!$C$26)</f>
        <v>14.888888888888889</v>
      </c>
      <c r="LR28" s="11">
        <f>(('Sheet1 (2)'!$C$1-LR2)/'Sheet1 (2)'!$C$1)+(('Sheet1 (2)'!$C$2-LR3)/'Sheet1 (2)'!$C$2)+(('Sheet1 (2)'!$C$3-LR4)/'Sheet1 (2)'!$C$3)+(('Sheet1 (2)'!$C$4-LR5)/'Sheet1 (2)'!$C$4)+(('Sheet1 (2)'!$C$5-LR6)/'Sheet1 (2)'!$C$5)+(('Sheet1 (2)'!$C$6-LR7)/'Sheet1 (2)'!$C$6)+(('Sheet1 (2)'!$C$7-LR8)/'Sheet1 (2)'!$C$7)+(('Sheet1 (2)'!$C$8-LR9)/'Sheet1 (2)'!$C$8)+(('Sheet1 (2)'!$C$9-LR10)/'Sheet1 (2)'!$C$9)+(('Sheet1 (2)'!$C$10-LR11)/'Sheet1 (2)'!$C$10)+(('Sheet1 (2)'!$C$11-LR12)/'Sheet1 (2)'!$C$11)+(('Sheet1 (2)'!$C$12-LR13)/'Sheet1 (2)'!$C$12)+(('Sheet1 (2)'!$C$13-LR14)/'Sheet1 (2)'!$C$13)+(('Sheet1 (2)'!$C$14-LR15)/'Sheet1 (2)'!$C$14)+(('Sheet1 (2)'!$C$15-LR16)/'Sheet1 (2)'!$C$15)+(('Sheet1 (2)'!$C$16-LR17)/'Sheet1 (2)'!$C$16)+(('Sheet1 (2)'!$C$17-LR18)/'Sheet1 (2)'!$C$17)+(('Sheet1 (2)'!$C$18-LR19)/'Sheet1 (2)'!$C$18)+(('Sheet1 (2)'!$C$19-LR20)/'Sheet1 (2)'!$C$19)+(('Sheet1 (2)'!$C$20-LR21)/'Sheet1 (2)'!$C$20)+(('Sheet1 (2)'!$C$21-LR22)/'Sheet1 (2)'!$C$21)+(('Sheet1 (2)'!$C$22-LR23)/'Sheet1 (2)'!$C$22)+(('Sheet1 (2)'!$C$23-LR24)/'Sheet1 (2)'!$C$23)+(('Sheet1 (2)'!$C$24-LR25)/'Sheet1 (2)'!$C$24)+(('Sheet1 (2)'!$C$25-LR26)/'Sheet1 (2)'!$C$25)+(('Sheet1 (2)'!$C$26-LR27)/'Sheet1 (2)'!$C$26)</f>
        <v>22.888888888888889</v>
      </c>
      <c r="LS28" s="11">
        <f>(('Sheet1 (2)'!$C$1-LS2)/'Sheet1 (2)'!$C$1)+(('Sheet1 (2)'!$C$2-LS3)/'Sheet1 (2)'!$C$2)+(('Sheet1 (2)'!$C$3-LS4)/'Sheet1 (2)'!$C$3)+(('Sheet1 (2)'!$C$4-LS5)/'Sheet1 (2)'!$C$4)+(('Sheet1 (2)'!$C$5-LS6)/'Sheet1 (2)'!$C$5)+(('Sheet1 (2)'!$C$6-LS7)/'Sheet1 (2)'!$C$6)+(('Sheet1 (2)'!$C$7-LS8)/'Sheet1 (2)'!$C$7)+(('Sheet1 (2)'!$C$8-LS9)/'Sheet1 (2)'!$C$8)+(('Sheet1 (2)'!$C$9-LS10)/'Sheet1 (2)'!$C$9)+(('Sheet1 (2)'!$C$10-LS11)/'Sheet1 (2)'!$C$10)+(('Sheet1 (2)'!$C$11-LS12)/'Sheet1 (2)'!$C$11)+(('Sheet1 (2)'!$C$12-LS13)/'Sheet1 (2)'!$C$12)+(('Sheet1 (2)'!$C$13-LS14)/'Sheet1 (2)'!$C$13)+(('Sheet1 (2)'!$C$14-LS15)/'Sheet1 (2)'!$C$14)+(('Sheet1 (2)'!$C$15-LS16)/'Sheet1 (2)'!$C$15)+(('Sheet1 (2)'!$C$16-LS17)/'Sheet1 (2)'!$C$16)+(('Sheet1 (2)'!$C$17-LS18)/'Sheet1 (2)'!$C$17)+(('Sheet1 (2)'!$C$18-LS19)/'Sheet1 (2)'!$C$18)+(('Sheet1 (2)'!$C$19-LS20)/'Sheet1 (2)'!$C$19)+(('Sheet1 (2)'!$C$20-LS21)/'Sheet1 (2)'!$C$20)+(('Sheet1 (2)'!$C$21-LS22)/'Sheet1 (2)'!$C$21)+(('Sheet1 (2)'!$C$22-LS23)/'Sheet1 (2)'!$C$22)+(('Sheet1 (2)'!$C$23-LS24)/'Sheet1 (2)'!$C$23)+(('Sheet1 (2)'!$C$24-LS25)/'Sheet1 (2)'!$C$24)+(('Sheet1 (2)'!$C$25-LS26)/'Sheet1 (2)'!$C$25)+(('Sheet1 (2)'!$C$26-LS27)/'Sheet1 (2)'!$C$26)</f>
        <v>14.116161616161616</v>
      </c>
      <c r="LT28" s="11">
        <f>(('Sheet1 (2)'!$C$1-LT2)/'Sheet1 (2)'!$C$1)+(('Sheet1 (2)'!$C$2-LT3)/'Sheet1 (2)'!$C$2)+(('Sheet1 (2)'!$C$3-LT4)/'Sheet1 (2)'!$C$3)+(('Sheet1 (2)'!$C$4-LT5)/'Sheet1 (2)'!$C$4)+(('Sheet1 (2)'!$C$5-LT6)/'Sheet1 (2)'!$C$5)+(('Sheet1 (2)'!$C$6-LT7)/'Sheet1 (2)'!$C$6)+(('Sheet1 (2)'!$C$7-LT8)/'Sheet1 (2)'!$C$7)+(('Sheet1 (2)'!$C$8-LT9)/'Sheet1 (2)'!$C$8)+(('Sheet1 (2)'!$C$9-LT10)/'Sheet1 (2)'!$C$9)+(('Sheet1 (2)'!$C$10-LT11)/'Sheet1 (2)'!$C$10)+(('Sheet1 (2)'!$C$11-LT12)/'Sheet1 (2)'!$C$11)+(('Sheet1 (2)'!$C$12-LT13)/'Sheet1 (2)'!$C$12)+(('Sheet1 (2)'!$C$13-LT14)/'Sheet1 (2)'!$C$13)+(('Sheet1 (2)'!$C$14-LT15)/'Sheet1 (2)'!$C$14)+(('Sheet1 (2)'!$C$15-LT16)/'Sheet1 (2)'!$C$15)+(('Sheet1 (2)'!$C$16-LT17)/'Sheet1 (2)'!$C$16)+(('Sheet1 (2)'!$C$17-LT18)/'Sheet1 (2)'!$C$17)+(('Sheet1 (2)'!$C$18-LT19)/'Sheet1 (2)'!$C$18)+(('Sheet1 (2)'!$C$19-LT20)/'Sheet1 (2)'!$C$19)+(('Sheet1 (2)'!$C$20-LT21)/'Sheet1 (2)'!$C$20)+(('Sheet1 (2)'!$C$21-LT22)/'Sheet1 (2)'!$C$21)+(('Sheet1 (2)'!$C$22-LT23)/'Sheet1 (2)'!$C$22)+(('Sheet1 (2)'!$C$23-LT24)/'Sheet1 (2)'!$C$23)+(('Sheet1 (2)'!$C$24-LT25)/'Sheet1 (2)'!$C$24)+(('Sheet1 (2)'!$C$25-LT26)/'Sheet1 (2)'!$C$25)+(('Sheet1 (2)'!$C$26-LT27)/'Sheet1 (2)'!$C$26)</f>
        <v>26</v>
      </c>
      <c r="LU28" s="11">
        <f>(('Sheet1 (2)'!$C$1-LU2)/'Sheet1 (2)'!$C$1)+(('Sheet1 (2)'!$C$2-LU3)/'Sheet1 (2)'!$C$2)+(('Sheet1 (2)'!$C$3-LU4)/'Sheet1 (2)'!$C$3)+(('Sheet1 (2)'!$C$4-LU5)/'Sheet1 (2)'!$C$4)+(('Sheet1 (2)'!$C$5-LU6)/'Sheet1 (2)'!$C$5)+(('Sheet1 (2)'!$C$6-LU7)/'Sheet1 (2)'!$C$6)+(('Sheet1 (2)'!$C$7-LU8)/'Sheet1 (2)'!$C$7)+(('Sheet1 (2)'!$C$8-LU9)/'Sheet1 (2)'!$C$8)+(('Sheet1 (2)'!$C$9-LU10)/'Sheet1 (2)'!$C$9)+(('Sheet1 (2)'!$C$10-LU11)/'Sheet1 (2)'!$C$10)+(('Sheet1 (2)'!$C$11-LU12)/'Sheet1 (2)'!$C$11)+(('Sheet1 (2)'!$C$12-LU13)/'Sheet1 (2)'!$C$12)+(('Sheet1 (2)'!$C$13-LU14)/'Sheet1 (2)'!$C$13)+(('Sheet1 (2)'!$C$14-LU15)/'Sheet1 (2)'!$C$14)+(('Sheet1 (2)'!$C$15-LU16)/'Sheet1 (2)'!$C$15)+(('Sheet1 (2)'!$C$16-LU17)/'Sheet1 (2)'!$C$16)+(('Sheet1 (2)'!$C$17-LU18)/'Sheet1 (2)'!$C$17)+(('Sheet1 (2)'!$C$18-LU19)/'Sheet1 (2)'!$C$18)+(('Sheet1 (2)'!$C$19-LU20)/'Sheet1 (2)'!$C$19)+(('Sheet1 (2)'!$C$20-LU21)/'Sheet1 (2)'!$C$20)+(('Sheet1 (2)'!$C$21-LU22)/'Sheet1 (2)'!$C$21)+(('Sheet1 (2)'!$C$22-LU23)/'Sheet1 (2)'!$C$22)+(('Sheet1 (2)'!$C$23-LU24)/'Sheet1 (2)'!$C$23)+(('Sheet1 (2)'!$C$24-LU25)/'Sheet1 (2)'!$C$24)+(('Sheet1 (2)'!$C$25-LU26)/'Sheet1 (2)'!$C$25)+(('Sheet1 (2)'!$C$26-LU27)/'Sheet1 (2)'!$C$26)</f>
        <v>18.5</v>
      </c>
      <c r="LV28" s="11">
        <f>(('Sheet1 (2)'!$C$1-LV2)/'Sheet1 (2)'!$C$1)+(('Sheet1 (2)'!$C$2-LV3)/'Sheet1 (2)'!$C$2)+(('Sheet1 (2)'!$C$3-LV4)/'Sheet1 (2)'!$C$3)+(('Sheet1 (2)'!$C$4-LV5)/'Sheet1 (2)'!$C$4)+(('Sheet1 (2)'!$C$5-LV6)/'Sheet1 (2)'!$C$5)+(('Sheet1 (2)'!$C$6-LV7)/'Sheet1 (2)'!$C$6)+(('Sheet1 (2)'!$C$7-LV8)/'Sheet1 (2)'!$C$7)+(('Sheet1 (2)'!$C$8-LV9)/'Sheet1 (2)'!$C$8)+(('Sheet1 (2)'!$C$9-LV10)/'Sheet1 (2)'!$C$9)+(('Sheet1 (2)'!$C$10-LV11)/'Sheet1 (2)'!$C$10)+(('Sheet1 (2)'!$C$11-LV12)/'Sheet1 (2)'!$C$11)+(('Sheet1 (2)'!$C$12-LV13)/'Sheet1 (2)'!$C$12)+(('Sheet1 (2)'!$C$13-LV14)/'Sheet1 (2)'!$C$13)+(('Sheet1 (2)'!$C$14-LV15)/'Sheet1 (2)'!$C$14)+(('Sheet1 (2)'!$C$15-LV16)/'Sheet1 (2)'!$C$15)+(('Sheet1 (2)'!$C$16-LV17)/'Sheet1 (2)'!$C$16)+(('Sheet1 (2)'!$C$17-LV18)/'Sheet1 (2)'!$C$17)+(('Sheet1 (2)'!$C$18-LV19)/'Sheet1 (2)'!$C$18)+(('Sheet1 (2)'!$C$19-LV20)/'Sheet1 (2)'!$C$19)+(('Sheet1 (2)'!$C$20-LV21)/'Sheet1 (2)'!$C$20)+(('Sheet1 (2)'!$C$21-LV22)/'Sheet1 (2)'!$C$21)+(('Sheet1 (2)'!$C$22-LV23)/'Sheet1 (2)'!$C$22)+(('Sheet1 (2)'!$C$23-LV24)/'Sheet1 (2)'!$C$23)+(('Sheet1 (2)'!$C$24-LV25)/'Sheet1 (2)'!$C$24)+(('Sheet1 (2)'!$C$25-LV26)/'Sheet1 (2)'!$C$25)+(('Sheet1 (2)'!$C$26-LV27)/'Sheet1 (2)'!$C$26)</f>
        <v>19.888888888888889</v>
      </c>
      <c r="LW28" s="11">
        <f>(('Sheet1 (2)'!$C$1-LW2)/'Sheet1 (2)'!$C$1)+(('Sheet1 (2)'!$C$2-LW3)/'Sheet1 (2)'!$C$2)+(('Sheet1 (2)'!$C$3-LW4)/'Sheet1 (2)'!$C$3)+(('Sheet1 (2)'!$C$4-LW5)/'Sheet1 (2)'!$C$4)+(('Sheet1 (2)'!$C$5-LW6)/'Sheet1 (2)'!$C$5)+(('Sheet1 (2)'!$C$6-LW7)/'Sheet1 (2)'!$C$6)+(('Sheet1 (2)'!$C$7-LW8)/'Sheet1 (2)'!$C$7)+(('Sheet1 (2)'!$C$8-LW9)/'Sheet1 (2)'!$C$8)+(('Sheet1 (2)'!$C$9-LW10)/'Sheet1 (2)'!$C$9)+(('Sheet1 (2)'!$C$10-LW11)/'Sheet1 (2)'!$C$10)+(('Sheet1 (2)'!$C$11-LW12)/'Sheet1 (2)'!$C$11)+(('Sheet1 (2)'!$C$12-LW13)/'Sheet1 (2)'!$C$12)+(('Sheet1 (2)'!$C$13-LW14)/'Sheet1 (2)'!$C$13)+(('Sheet1 (2)'!$C$14-LW15)/'Sheet1 (2)'!$C$14)+(('Sheet1 (2)'!$C$15-LW16)/'Sheet1 (2)'!$C$15)+(('Sheet1 (2)'!$C$16-LW17)/'Sheet1 (2)'!$C$16)+(('Sheet1 (2)'!$C$17-LW18)/'Sheet1 (2)'!$C$17)+(('Sheet1 (2)'!$C$18-LW19)/'Sheet1 (2)'!$C$18)+(('Sheet1 (2)'!$C$19-LW20)/'Sheet1 (2)'!$C$19)+(('Sheet1 (2)'!$C$20-LW21)/'Sheet1 (2)'!$C$20)+(('Sheet1 (2)'!$C$21-LW22)/'Sheet1 (2)'!$C$21)+(('Sheet1 (2)'!$C$22-LW23)/'Sheet1 (2)'!$C$22)+(('Sheet1 (2)'!$C$23-LW24)/'Sheet1 (2)'!$C$23)+(('Sheet1 (2)'!$C$24-LW25)/'Sheet1 (2)'!$C$24)+(('Sheet1 (2)'!$C$25-LW26)/'Sheet1 (2)'!$C$25)+(('Sheet1 (2)'!$C$26-LW27)/'Sheet1 (2)'!$C$26)</f>
        <v>14.5</v>
      </c>
      <c r="LX28" s="11">
        <f>(('Sheet1 (2)'!$C$1-LX2)/'Sheet1 (2)'!$C$1)+(('Sheet1 (2)'!$C$2-LX3)/'Sheet1 (2)'!$C$2)+(('Sheet1 (2)'!$C$3-LX4)/'Sheet1 (2)'!$C$3)+(('Sheet1 (2)'!$C$4-LX5)/'Sheet1 (2)'!$C$4)+(('Sheet1 (2)'!$C$5-LX6)/'Sheet1 (2)'!$C$5)+(('Sheet1 (2)'!$C$6-LX7)/'Sheet1 (2)'!$C$6)+(('Sheet1 (2)'!$C$7-LX8)/'Sheet1 (2)'!$C$7)+(('Sheet1 (2)'!$C$8-LX9)/'Sheet1 (2)'!$C$8)+(('Sheet1 (2)'!$C$9-LX10)/'Sheet1 (2)'!$C$9)+(('Sheet1 (2)'!$C$10-LX11)/'Sheet1 (2)'!$C$10)+(('Sheet1 (2)'!$C$11-LX12)/'Sheet1 (2)'!$C$11)+(('Sheet1 (2)'!$C$12-LX13)/'Sheet1 (2)'!$C$12)+(('Sheet1 (2)'!$C$13-LX14)/'Sheet1 (2)'!$C$13)+(('Sheet1 (2)'!$C$14-LX15)/'Sheet1 (2)'!$C$14)+(('Sheet1 (2)'!$C$15-LX16)/'Sheet1 (2)'!$C$15)+(('Sheet1 (2)'!$C$16-LX17)/'Sheet1 (2)'!$C$16)+(('Sheet1 (2)'!$C$17-LX18)/'Sheet1 (2)'!$C$17)+(('Sheet1 (2)'!$C$18-LX19)/'Sheet1 (2)'!$C$18)+(('Sheet1 (2)'!$C$19-LX20)/'Sheet1 (2)'!$C$19)+(('Sheet1 (2)'!$C$20-LX21)/'Sheet1 (2)'!$C$20)+(('Sheet1 (2)'!$C$21-LX22)/'Sheet1 (2)'!$C$21)+(('Sheet1 (2)'!$C$22-LX23)/'Sheet1 (2)'!$C$22)+(('Sheet1 (2)'!$C$23-LX24)/'Sheet1 (2)'!$C$23)+(('Sheet1 (2)'!$C$24-LX25)/'Sheet1 (2)'!$C$24)+(('Sheet1 (2)'!$C$25-LX26)/'Sheet1 (2)'!$C$25)+(('Sheet1 (2)'!$C$26-LX27)/'Sheet1 (2)'!$C$26)</f>
        <v>12.388888888888889</v>
      </c>
      <c r="LY28" s="11">
        <f>(('Sheet1 (2)'!$C$1-LY2)/'Sheet1 (2)'!$C$1)+(('Sheet1 (2)'!$C$2-LY3)/'Sheet1 (2)'!$C$2)+(('Sheet1 (2)'!$C$3-LY4)/'Sheet1 (2)'!$C$3)+(('Sheet1 (2)'!$C$4-LY5)/'Sheet1 (2)'!$C$4)+(('Sheet1 (2)'!$C$5-LY6)/'Sheet1 (2)'!$C$5)+(('Sheet1 (2)'!$C$6-LY7)/'Sheet1 (2)'!$C$6)+(('Sheet1 (2)'!$C$7-LY8)/'Sheet1 (2)'!$C$7)+(('Sheet1 (2)'!$C$8-LY9)/'Sheet1 (2)'!$C$8)+(('Sheet1 (2)'!$C$9-LY10)/'Sheet1 (2)'!$C$9)+(('Sheet1 (2)'!$C$10-LY11)/'Sheet1 (2)'!$C$10)+(('Sheet1 (2)'!$C$11-LY12)/'Sheet1 (2)'!$C$11)+(('Sheet1 (2)'!$C$12-LY13)/'Sheet1 (2)'!$C$12)+(('Sheet1 (2)'!$C$13-LY14)/'Sheet1 (2)'!$C$13)+(('Sheet1 (2)'!$C$14-LY15)/'Sheet1 (2)'!$C$14)+(('Sheet1 (2)'!$C$15-LY16)/'Sheet1 (2)'!$C$15)+(('Sheet1 (2)'!$C$16-LY17)/'Sheet1 (2)'!$C$16)+(('Sheet1 (2)'!$C$17-LY18)/'Sheet1 (2)'!$C$17)+(('Sheet1 (2)'!$C$18-LY19)/'Sheet1 (2)'!$C$18)+(('Sheet1 (2)'!$C$19-LY20)/'Sheet1 (2)'!$C$19)+(('Sheet1 (2)'!$C$20-LY21)/'Sheet1 (2)'!$C$20)+(('Sheet1 (2)'!$C$21-LY22)/'Sheet1 (2)'!$C$21)+(('Sheet1 (2)'!$C$22-LY23)/'Sheet1 (2)'!$C$22)+(('Sheet1 (2)'!$C$23-LY24)/'Sheet1 (2)'!$C$23)+(('Sheet1 (2)'!$C$24-LY25)/'Sheet1 (2)'!$C$24)+(('Sheet1 (2)'!$C$25-LY26)/'Sheet1 (2)'!$C$25)+(('Sheet1 (2)'!$C$26-LY27)/'Sheet1 (2)'!$C$26)</f>
        <v>12</v>
      </c>
      <c r="LZ28" s="11">
        <f>(('Sheet1 (2)'!$C$1-LZ2)/'Sheet1 (2)'!$C$1)+(('Sheet1 (2)'!$C$2-LZ3)/'Sheet1 (2)'!$C$2)+(('Sheet1 (2)'!$C$3-LZ4)/'Sheet1 (2)'!$C$3)+(('Sheet1 (2)'!$C$4-LZ5)/'Sheet1 (2)'!$C$4)+(('Sheet1 (2)'!$C$5-LZ6)/'Sheet1 (2)'!$C$5)+(('Sheet1 (2)'!$C$6-LZ7)/'Sheet1 (2)'!$C$6)+(('Sheet1 (2)'!$C$7-LZ8)/'Sheet1 (2)'!$C$7)+(('Sheet1 (2)'!$C$8-LZ9)/'Sheet1 (2)'!$C$8)+(('Sheet1 (2)'!$C$9-LZ10)/'Sheet1 (2)'!$C$9)+(('Sheet1 (2)'!$C$10-LZ11)/'Sheet1 (2)'!$C$10)+(('Sheet1 (2)'!$C$11-LZ12)/'Sheet1 (2)'!$C$11)+(('Sheet1 (2)'!$C$12-LZ13)/'Sheet1 (2)'!$C$12)+(('Sheet1 (2)'!$C$13-LZ14)/'Sheet1 (2)'!$C$13)+(('Sheet1 (2)'!$C$14-LZ15)/'Sheet1 (2)'!$C$14)+(('Sheet1 (2)'!$C$15-LZ16)/'Sheet1 (2)'!$C$15)+(('Sheet1 (2)'!$C$16-LZ17)/'Sheet1 (2)'!$C$16)+(('Sheet1 (2)'!$C$17-LZ18)/'Sheet1 (2)'!$C$17)+(('Sheet1 (2)'!$C$18-LZ19)/'Sheet1 (2)'!$C$18)+(('Sheet1 (2)'!$C$19-LZ20)/'Sheet1 (2)'!$C$19)+(('Sheet1 (2)'!$C$20-LZ21)/'Sheet1 (2)'!$C$20)+(('Sheet1 (2)'!$C$21-LZ22)/'Sheet1 (2)'!$C$21)+(('Sheet1 (2)'!$C$22-LZ23)/'Sheet1 (2)'!$C$22)+(('Sheet1 (2)'!$C$23-LZ24)/'Sheet1 (2)'!$C$23)+(('Sheet1 (2)'!$C$24-LZ25)/'Sheet1 (2)'!$C$24)+(('Sheet1 (2)'!$C$25-LZ26)/'Sheet1 (2)'!$C$25)+(('Sheet1 (2)'!$C$26-LZ27)/'Sheet1 (2)'!$C$26)</f>
        <v>18.25</v>
      </c>
      <c r="MA28" s="11">
        <f>(('Sheet1 (2)'!$C$1-MA2)/'Sheet1 (2)'!$C$1)+(('Sheet1 (2)'!$C$2-MA3)/'Sheet1 (2)'!$C$2)+(('Sheet1 (2)'!$C$3-MA4)/'Sheet1 (2)'!$C$3)+(('Sheet1 (2)'!$C$4-MA5)/'Sheet1 (2)'!$C$4)+(('Sheet1 (2)'!$C$5-MA6)/'Sheet1 (2)'!$C$5)+(('Sheet1 (2)'!$C$6-MA7)/'Sheet1 (2)'!$C$6)+(('Sheet1 (2)'!$C$7-MA8)/'Sheet1 (2)'!$C$7)+(('Sheet1 (2)'!$C$8-MA9)/'Sheet1 (2)'!$C$8)+(('Sheet1 (2)'!$C$9-MA10)/'Sheet1 (2)'!$C$9)+(('Sheet1 (2)'!$C$10-MA11)/'Sheet1 (2)'!$C$10)+(('Sheet1 (2)'!$C$11-MA12)/'Sheet1 (2)'!$C$11)+(('Sheet1 (2)'!$C$12-MA13)/'Sheet1 (2)'!$C$12)+(('Sheet1 (2)'!$C$13-MA14)/'Sheet1 (2)'!$C$13)+(('Sheet1 (2)'!$C$14-MA15)/'Sheet1 (2)'!$C$14)+(('Sheet1 (2)'!$C$15-MA16)/'Sheet1 (2)'!$C$15)+(('Sheet1 (2)'!$C$16-MA17)/'Sheet1 (2)'!$C$16)+(('Sheet1 (2)'!$C$17-MA18)/'Sheet1 (2)'!$C$17)+(('Sheet1 (2)'!$C$18-MA19)/'Sheet1 (2)'!$C$18)+(('Sheet1 (2)'!$C$19-MA20)/'Sheet1 (2)'!$C$19)+(('Sheet1 (2)'!$C$20-MA21)/'Sheet1 (2)'!$C$20)+(('Sheet1 (2)'!$C$21-MA22)/'Sheet1 (2)'!$C$21)+(('Sheet1 (2)'!$C$22-MA23)/'Sheet1 (2)'!$C$22)+(('Sheet1 (2)'!$C$23-MA24)/'Sheet1 (2)'!$C$23)+(('Sheet1 (2)'!$C$24-MA25)/'Sheet1 (2)'!$C$24)+(('Sheet1 (2)'!$C$25-MA26)/'Sheet1 (2)'!$C$25)+(('Sheet1 (2)'!$C$26-MA27)/'Sheet1 (2)'!$C$26)</f>
        <v>23.90909090909091</v>
      </c>
      <c r="MB28" s="11">
        <f>(('Sheet1 (2)'!$C$1-MB2)/'Sheet1 (2)'!$C$1)+(('Sheet1 (2)'!$C$2-MB3)/'Sheet1 (2)'!$C$2)+(('Sheet1 (2)'!$C$3-MB4)/'Sheet1 (2)'!$C$3)+(('Sheet1 (2)'!$C$4-MB5)/'Sheet1 (2)'!$C$4)+(('Sheet1 (2)'!$C$5-MB6)/'Sheet1 (2)'!$C$5)+(('Sheet1 (2)'!$C$6-MB7)/'Sheet1 (2)'!$C$6)+(('Sheet1 (2)'!$C$7-MB8)/'Sheet1 (2)'!$C$7)+(('Sheet1 (2)'!$C$8-MB9)/'Sheet1 (2)'!$C$8)+(('Sheet1 (2)'!$C$9-MB10)/'Sheet1 (2)'!$C$9)+(('Sheet1 (2)'!$C$10-MB11)/'Sheet1 (2)'!$C$10)+(('Sheet1 (2)'!$C$11-MB12)/'Sheet1 (2)'!$C$11)+(('Sheet1 (2)'!$C$12-MB13)/'Sheet1 (2)'!$C$12)+(('Sheet1 (2)'!$C$13-MB14)/'Sheet1 (2)'!$C$13)+(('Sheet1 (2)'!$C$14-MB15)/'Sheet1 (2)'!$C$14)+(('Sheet1 (2)'!$C$15-MB16)/'Sheet1 (2)'!$C$15)+(('Sheet1 (2)'!$C$16-MB17)/'Sheet1 (2)'!$C$16)+(('Sheet1 (2)'!$C$17-MB18)/'Sheet1 (2)'!$C$17)+(('Sheet1 (2)'!$C$18-MB19)/'Sheet1 (2)'!$C$18)+(('Sheet1 (2)'!$C$19-MB20)/'Sheet1 (2)'!$C$19)+(('Sheet1 (2)'!$C$20-MB21)/'Sheet1 (2)'!$C$20)+(('Sheet1 (2)'!$C$21-MB22)/'Sheet1 (2)'!$C$21)+(('Sheet1 (2)'!$C$22-MB23)/'Sheet1 (2)'!$C$22)+(('Sheet1 (2)'!$C$23-MB24)/'Sheet1 (2)'!$C$23)+(('Sheet1 (2)'!$C$24-MB25)/'Sheet1 (2)'!$C$24)+(('Sheet1 (2)'!$C$25-MB26)/'Sheet1 (2)'!$C$25)+(('Sheet1 (2)'!$C$26-MB27)/'Sheet1 (2)'!$C$26)</f>
        <v>17.275252525252526</v>
      </c>
      <c r="MC28" s="11">
        <f>(('Sheet1 (2)'!$C$1-MC2)/'Sheet1 (2)'!$C$1)+(('Sheet1 (2)'!$C$2-MC3)/'Sheet1 (2)'!$C$2)+(('Sheet1 (2)'!$C$3-MC4)/'Sheet1 (2)'!$C$3)+(('Sheet1 (2)'!$C$4-MC5)/'Sheet1 (2)'!$C$4)+(('Sheet1 (2)'!$C$5-MC6)/'Sheet1 (2)'!$C$5)+(('Sheet1 (2)'!$C$6-MC7)/'Sheet1 (2)'!$C$6)+(('Sheet1 (2)'!$C$7-MC8)/'Sheet1 (2)'!$C$7)+(('Sheet1 (2)'!$C$8-MC9)/'Sheet1 (2)'!$C$8)+(('Sheet1 (2)'!$C$9-MC10)/'Sheet1 (2)'!$C$9)+(('Sheet1 (2)'!$C$10-MC11)/'Sheet1 (2)'!$C$10)+(('Sheet1 (2)'!$C$11-MC12)/'Sheet1 (2)'!$C$11)+(('Sheet1 (2)'!$C$12-MC13)/'Sheet1 (2)'!$C$12)+(('Sheet1 (2)'!$C$13-MC14)/'Sheet1 (2)'!$C$13)+(('Sheet1 (2)'!$C$14-MC15)/'Sheet1 (2)'!$C$14)+(('Sheet1 (2)'!$C$15-MC16)/'Sheet1 (2)'!$C$15)+(('Sheet1 (2)'!$C$16-MC17)/'Sheet1 (2)'!$C$16)+(('Sheet1 (2)'!$C$17-MC18)/'Sheet1 (2)'!$C$17)+(('Sheet1 (2)'!$C$18-MC19)/'Sheet1 (2)'!$C$18)+(('Sheet1 (2)'!$C$19-MC20)/'Sheet1 (2)'!$C$19)+(('Sheet1 (2)'!$C$20-MC21)/'Sheet1 (2)'!$C$20)+(('Sheet1 (2)'!$C$21-MC22)/'Sheet1 (2)'!$C$21)+(('Sheet1 (2)'!$C$22-MC23)/'Sheet1 (2)'!$C$22)+(('Sheet1 (2)'!$C$23-MC24)/'Sheet1 (2)'!$C$23)+(('Sheet1 (2)'!$C$24-MC25)/'Sheet1 (2)'!$C$24)+(('Sheet1 (2)'!$C$25-MC26)/'Sheet1 (2)'!$C$25)+(('Sheet1 (2)'!$C$26-MC27)/'Sheet1 (2)'!$C$26)</f>
        <v>18.345959595959599</v>
      </c>
      <c r="MD28" s="11">
        <f>(('Sheet1 (2)'!$C$1-MD2)/'Sheet1 (2)'!$C$1)+(('Sheet1 (2)'!$C$2-MD3)/'Sheet1 (2)'!$C$2)+(('Sheet1 (2)'!$C$3-MD4)/'Sheet1 (2)'!$C$3)+(('Sheet1 (2)'!$C$4-MD5)/'Sheet1 (2)'!$C$4)+(('Sheet1 (2)'!$C$5-MD6)/'Sheet1 (2)'!$C$5)+(('Sheet1 (2)'!$C$6-MD7)/'Sheet1 (2)'!$C$6)+(('Sheet1 (2)'!$C$7-MD8)/'Sheet1 (2)'!$C$7)+(('Sheet1 (2)'!$C$8-MD9)/'Sheet1 (2)'!$C$8)+(('Sheet1 (2)'!$C$9-MD10)/'Sheet1 (2)'!$C$9)+(('Sheet1 (2)'!$C$10-MD11)/'Sheet1 (2)'!$C$10)+(('Sheet1 (2)'!$C$11-MD12)/'Sheet1 (2)'!$C$11)+(('Sheet1 (2)'!$C$12-MD13)/'Sheet1 (2)'!$C$12)+(('Sheet1 (2)'!$C$13-MD14)/'Sheet1 (2)'!$C$13)+(('Sheet1 (2)'!$C$14-MD15)/'Sheet1 (2)'!$C$14)+(('Sheet1 (2)'!$C$15-MD16)/'Sheet1 (2)'!$C$15)+(('Sheet1 (2)'!$C$16-MD17)/'Sheet1 (2)'!$C$16)+(('Sheet1 (2)'!$C$17-MD18)/'Sheet1 (2)'!$C$17)+(('Sheet1 (2)'!$C$18-MD19)/'Sheet1 (2)'!$C$18)+(('Sheet1 (2)'!$C$19-MD20)/'Sheet1 (2)'!$C$19)+(('Sheet1 (2)'!$C$20-MD21)/'Sheet1 (2)'!$C$20)+(('Sheet1 (2)'!$C$21-MD22)/'Sheet1 (2)'!$C$21)+(('Sheet1 (2)'!$C$22-MD23)/'Sheet1 (2)'!$C$22)+(('Sheet1 (2)'!$C$23-MD24)/'Sheet1 (2)'!$C$23)+(('Sheet1 (2)'!$C$24-MD25)/'Sheet1 (2)'!$C$24)+(('Sheet1 (2)'!$C$25-MD26)/'Sheet1 (2)'!$C$25)+(('Sheet1 (2)'!$C$26-MD27)/'Sheet1 (2)'!$C$26)</f>
        <v>13.75</v>
      </c>
      <c r="ME28" s="11">
        <f>(('Sheet1 (2)'!$C$1-ME2)/'Sheet1 (2)'!$C$1)+(('Sheet1 (2)'!$C$2-ME3)/'Sheet1 (2)'!$C$2)+(('Sheet1 (2)'!$C$3-ME4)/'Sheet1 (2)'!$C$3)+(('Sheet1 (2)'!$C$4-ME5)/'Sheet1 (2)'!$C$4)+(('Sheet1 (2)'!$C$5-ME6)/'Sheet1 (2)'!$C$5)+(('Sheet1 (2)'!$C$6-ME7)/'Sheet1 (2)'!$C$6)+(('Sheet1 (2)'!$C$7-ME8)/'Sheet1 (2)'!$C$7)+(('Sheet1 (2)'!$C$8-ME9)/'Sheet1 (2)'!$C$8)+(('Sheet1 (2)'!$C$9-ME10)/'Sheet1 (2)'!$C$9)+(('Sheet1 (2)'!$C$10-ME11)/'Sheet1 (2)'!$C$10)+(('Sheet1 (2)'!$C$11-ME12)/'Sheet1 (2)'!$C$11)+(('Sheet1 (2)'!$C$12-ME13)/'Sheet1 (2)'!$C$12)+(('Sheet1 (2)'!$C$13-ME14)/'Sheet1 (2)'!$C$13)+(('Sheet1 (2)'!$C$14-ME15)/'Sheet1 (2)'!$C$14)+(('Sheet1 (2)'!$C$15-ME16)/'Sheet1 (2)'!$C$15)+(('Sheet1 (2)'!$C$16-ME17)/'Sheet1 (2)'!$C$16)+(('Sheet1 (2)'!$C$17-ME18)/'Sheet1 (2)'!$C$17)+(('Sheet1 (2)'!$C$18-ME19)/'Sheet1 (2)'!$C$18)+(('Sheet1 (2)'!$C$19-ME20)/'Sheet1 (2)'!$C$19)+(('Sheet1 (2)'!$C$20-ME21)/'Sheet1 (2)'!$C$20)+(('Sheet1 (2)'!$C$21-ME22)/'Sheet1 (2)'!$C$21)+(('Sheet1 (2)'!$C$22-ME23)/'Sheet1 (2)'!$C$22)+(('Sheet1 (2)'!$C$23-ME24)/'Sheet1 (2)'!$C$23)+(('Sheet1 (2)'!$C$24-ME25)/'Sheet1 (2)'!$C$24)+(('Sheet1 (2)'!$C$25-ME26)/'Sheet1 (2)'!$C$25)+(('Sheet1 (2)'!$C$26-ME27)/'Sheet1 (2)'!$C$26)</f>
        <v>22.936868686868689</v>
      </c>
      <c r="MF28" s="11">
        <f>(('Sheet1 (2)'!$C$1-MF2)/'Sheet1 (2)'!$C$1)+(('Sheet1 (2)'!$C$2-MF3)/'Sheet1 (2)'!$C$2)+(('Sheet1 (2)'!$C$3-MF4)/'Sheet1 (2)'!$C$3)+(('Sheet1 (2)'!$C$4-MF5)/'Sheet1 (2)'!$C$4)+(('Sheet1 (2)'!$C$5-MF6)/'Sheet1 (2)'!$C$5)+(('Sheet1 (2)'!$C$6-MF7)/'Sheet1 (2)'!$C$6)+(('Sheet1 (2)'!$C$7-MF8)/'Sheet1 (2)'!$C$7)+(('Sheet1 (2)'!$C$8-MF9)/'Sheet1 (2)'!$C$8)+(('Sheet1 (2)'!$C$9-MF10)/'Sheet1 (2)'!$C$9)+(('Sheet1 (2)'!$C$10-MF11)/'Sheet1 (2)'!$C$10)+(('Sheet1 (2)'!$C$11-MF12)/'Sheet1 (2)'!$C$11)+(('Sheet1 (2)'!$C$12-MF13)/'Sheet1 (2)'!$C$12)+(('Sheet1 (2)'!$C$13-MF14)/'Sheet1 (2)'!$C$13)+(('Sheet1 (2)'!$C$14-MF15)/'Sheet1 (2)'!$C$14)+(('Sheet1 (2)'!$C$15-MF16)/'Sheet1 (2)'!$C$15)+(('Sheet1 (2)'!$C$16-MF17)/'Sheet1 (2)'!$C$16)+(('Sheet1 (2)'!$C$17-MF18)/'Sheet1 (2)'!$C$17)+(('Sheet1 (2)'!$C$18-MF19)/'Sheet1 (2)'!$C$18)+(('Sheet1 (2)'!$C$19-MF20)/'Sheet1 (2)'!$C$19)+(('Sheet1 (2)'!$C$20-MF21)/'Sheet1 (2)'!$C$20)+(('Sheet1 (2)'!$C$21-MF22)/'Sheet1 (2)'!$C$21)+(('Sheet1 (2)'!$C$22-MF23)/'Sheet1 (2)'!$C$22)+(('Sheet1 (2)'!$C$23-MF24)/'Sheet1 (2)'!$C$23)+(('Sheet1 (2)'!$C$24-MF25)/'Sheet1 (2)'!$C$24)+(('Sheet1 (2)'!$C$25-MF26)/'Sheet1 (2)'!$C$25)+(('Sheet1 (2)'!$C$26-MF27)/'Sheet1 (2)'!$C$26)</f>
        <v>12.388888888888889</v>
      </c>
      <c r="MG28" s="11">
        <f>(('Sheet1 (2)'!$C$1-MG2)/'Sheet1 (2)'!$C$1)+(('Sheet1 (2)'!$C$2-MG3)/'Sheet1 (2)'!$C$2)+(('Sheet1 (2)'!$C$3-MG4)/'Sheet1 (2)'!$C$3)+(('Sheet1 (2)'!$C$4-MG5)/'Sheet1 (2)'!$C$4)+(('Sheet1 (2)'!$C$5-MG6)/'Sheet1 (2)'!$C$5)+(('Sheet1 (2)'!$C$6-MG7)/'Sheet1 (2)'!$C$6)+(('Sheet1 (2)'!$C$7-MG8)/'Sheet1 (2)'!$C$7)+(('Sheet1 (2)'!$C$8-MG9)/'Sheet1 (2)'!$C$8)+(('Sheet1 (2)'!$C$9-MG10)/'Sheet1 (2)'!$C$9)+(('Sheet1 (2)'!$C$10-MG11)/'Sheet1 (2)'!$C$10)+(('Sheet1 (2)'!$C$11-MG12)/'Sheet1 (2)'!$C$11)+(('Sheet1 (2)'!$C$12-MG13)/'Sheet1 (2)'!$C$12)+(('Sheet1 (2)'!$C$13-MG14)/'Sheet1 (2)'!$C$13)+(('Sheet1 (2)'!$C$14-MG15)/'Sheet1 (2)'!$C$14)+(('Sheet1 (2)'!$C$15-MG16)/'Sheet1 (2)'!$C$15)+(('Sheet1 (2)'!$C$16-MG17)/'Sheet1 (2)'!$C$16)+(('Sheet1 (2)'!$C$17-MG18)/'Sheet1 (2)'!$C$17)+(('Sheet1 (2)'!$C$18-MG19)/'Sheet1 (2)'!$C$18)+(('Sheet1 (2)'!$C$19-MG20)/'Sheet1 (2)'!$C$19)+(('Sheet1 (2)'!$C$20-MG21)/'Sheet1 (2)'!$C$20)+(('Sheet1 (2)'!$C$21-MG22)/'Sheet1 (2)'!$C$21)+(('Sheet1 (2)'!$C$22-MG23)/'Sheet1 (2)'!$C$22)+(('Sheet1 (2)'!$C$23-MG24)/'Sheet1 (2)'!$C$23)+(('Sheet1 (2)'!$C$24-MG25)/'Sheet1 (2)'!$C$24)+(('Sheet1 (2)'!$C$25-MG26)/'Sheet1 (2)'!$C$25)+(('Sheet1 (2)'!$C$26-MG27)/'Sheet1 (2)'!$C$26)</f>
        <v>14.659090909090908</v>
      </c>
      <c r="MH28" s="11">
        <f>(('Sheet1 (2)'!$C$1-MH2)/'Sheet1 (2)'!$C$1)+(('Sheet1 (2)'!$C$2-MH3)/'Sheet1 (2)'!$C$2)+(('Sheet1 (2)'!$C$3-MH4)/'Sheet1 (2)'!$C$3)+(('Sheet1 (2)'!$C$4-MH5)/'Sheet1 (2)'!$C$4)+(('Sheet1 (2)'!$C$5-MH6)/'Sheet1 (2)'!$C$5)+(('Sheet1 (2)'!$C$6-MH7)/'Sheet1 (2)'!$C$6)+(('Sheet1 (2)'!$C$7-MH8)/'Sheet1 (2)'!$C$7)+(('Sheet1 (2)'!$C$8-MH9)/'Sheet1 (2)'!$C$8)+(('Sheet1 (2)'!$C$9-MH10)/'Sheet1 (2)'!$C$9)+(('Sheet1 (2)'!$C$10-MH11)/'Sheet1 (2)'!$C$10)+(('Sheet1 (2)'!$C$11-MH12)/'Sheet1 (2)'!$C$11)+(('Sheet1 (2)'!$C$12-MH13)/'Sheet1 (2)'!$C$12)+(('Sheet1 (2)'!$C$13-MH14)/'Sheet1 (2)'!$C$13)+(('Sheet1 (2)'!$C$14-MH15)/'Sheet1 (2)'!$C$14)+(('Sheet1 (2)'!$C$15-MH16)/'Sheet1 (2)'!$C$15)+(('Sheet1 (2)'!$C$16-MH17)/'Sheet1 (2)'!$C$16)+(('Sheet1 (2)'!$C$17-MH18)/'Sheet1 (2)'!$C$17)+(('Sheet1 (2)'!$C$18-MH19)/'Sheet1 (2)'!$C$18)+(('Sheet1 (2)'!$C$19-MH20)/'Sheet1 (2)'!$C$19)+(('Sheet1 (2)'!$C$20-MH21)/'Sheet1 (2)'!$C$20)+(('Sheet1 (2)'!$C$21-MH22)/'Sheet1 (2)'!$C$21)+(('Sheet1 (2)'!$C$22-MH23)/'Sheet1 (2)'!$C$22)+(('Sheet1 (2)'!$C$23-MH24)/'Sheet1 (2)'!$C$23)+(('Sheet1 (2)'!$C$24-MH25)/'Sheet1 (2)'!$C$24)+(('Sheet1 (2)'!$C$25-MH26)/'Sheet1 (2)'!$C$25)+(('Sheet1 (2)'!$C$26-MH27)/'Sheet1 (2)'!$C$26)</f>
        <v>21.068181818181817</v>
      </c>
      <c r="MI28" s="11">
        <f>(('Sheet1 (2)'!$C$1-MI2)/'Sheet1 (2)'!$C$1)+(('Sheet1 (2)'!$C$2-MI3)/'Sheet1 (2)'!$C$2)+(('Sheet1 (2)'!$C$3-MI4)/'Sheet1 (2)'!$C$3)+(('Sheet1 (2)'!$C$4-MI5)/'Sheet1 (2)'!$C$4)+(('Sheet1 (2)'!$C$5-MI6)/'Sheet1 (2)'!$C$5)+(('Sheet1 (2)'!$C$6-MI7)/'Sheet1 (2)'!$C$6)+(('Sheet1 (2)'!$C$7-MI8)/'Sheet1 (2)'!$C$7)+(('Sheet1 (2)'!$C$8-MI9)/'Sheet1 (2)'!$C$8)+(('Sheet1 (2)'!$C$9-MI10)/'Sheet1 (2)'!$C$9)+(('Sheet1 (2)'!$C$10-MI11)/'Sheet1 (2)'!$C$10)+(('Sheet1 (2)'!$C$11-MI12)/'Sheet1 (2)'!$C$11)+(('Sheet1 (2)'!$C$12-MI13)/'Sheet1 (2)'!$C$12)+(('Sheet1 (2)'!$C$13-MI14)/'Sheet1 (2)'!$C$13)+(('Sheet1 (2)'!$C$14-MI15)/'Sheet1 (2)'!$C$14)+(('Sheet1 (2)'!$C$15-MI16)/'Sheet1 (2)'!$C$15)+(('Sheet1 (2)'!$C$16-MI17)/'Sheet1 (2)'!$C$16)+(('Sheet1 (2)'!$C$17-MI18)/'Sheet1 (2)'!$C$17)+(('Sheet1 (2)'!$C$18-MI19)/'Sheet1 (2)'!$C$18)+(('Sheet1 (2)'!$C$19-MI20)/'Sheet1 (2)'!$C$19)+(('Sheet1 (2)'!$C$20-MI21)/'Sheet1 (2)'!$C$20)+(('Sheet1 (2)'!$C$21-MI22)/'Sheet1 (2)'!$C$21)+(('Sheet1 (2)'!$C$22-MI23)/'Sheet1 (2)'!$C$22)+(('Sheet1 (2)'!$C$23-MI24)/'Sheet1 (2)'!$C$23)+(('Sheet1 (2)'!$C$24-MI25)/'Sheet1 (2)'!$C$24)+(('Sheet1 (2)'!$C$25-MI26)/'Sheet1 (2)'!$C$25)+(('Sheet1 (2)'!$C$26-MI27)/'Sheet1 (2)'!$C$26)</f>
        <v>11.845959595959597</v>
      </c>
      <c r="MJ28" s="11">
        <f>(('Sheet1 (2)'!$C$1-MJ2)/'Sheet1 (2)'!$C$1)+(('Sheet1 (2)'!$C$2-MJ3)/'Sheet1 (2)'!$C$2)+(('Sheet1 (2)'!$C$3-MJ4)/'Sheet1 (2)'!$C$3)+(('Sheet1 (2)'!$C$4-MJ5)/'Sheet1 (2)'!$C$4)+(('Sheet1 (2)'!$C$5-MJ6)/'Sheet1 (2)'!$C$5)+(('Sheet1 (2)'!$C$6-MJ7)/'Sheet1 (2)'!$C$6)+(('Sheet1 (2)'!$C$7-MJ8)/'Sheet1 (2)'!$C$7)+(('Sheet1 (2)'!$C$8-MJ9)/'Sheet1 (2)'!$C$8)+(('Sheet1 (2)'!$C$9-MJ10)/'Sheet1 (2)'!$C$9)+(('Sheet1 (2)'!$C$10-MJ11)/'Sheet1 (2)'!$C$10)+(('Sheet1 (2)'!$C$11-MJ12)/'Sheet1 (2)'!$C$11)+(('Sheet1 (2)'!$C$12-MJ13)/'Sheet1 (2)'!$C$12)+(('Sheet1 (2)'!$C$13-MJ14)/'Sheet1 (2)'!$C$13)+(('Sheet1 (2)'!$C$14-MJ15)/'Sheet1 (2)'!$C$14)+(('Sheet1 (2)'!$C$15-MJ16)/'Sheet1 (2)'!$C$15)+(('Sheet1 (2)'!$C$16-MJ17)/'Sheet1 (2)'!$C$16)+(('Sheet1 (2)'!$C$17-MJ18)/'Sheet1 (2)'!$C$17)+(('Sheet1 (2)'!$C$18-MJ19)/'Sheet1 (2)'!$C$18)+(('Sheet1 (2)'!$C$19-MJ20)/'Sheet1 (2)'!$C$19)+(('Sheet1 (2)'!$C$20-MJ21)/'Sheet1 (2)'!$C$20)+(('Sheet1 (2)'!$C$21-MJ22)/'Sheet1 (2)'!$C$21)+(('Sheet1 (2)'!$C$22-MJ23)/'Sheet1 (2)'!$C$22)+(('Sheet1 (2)'!$C$23-MJ24)/'Sheet1 (2)'!$C$23)+(('Sheet1 (2)'!$C$24-MJ25)/'Sheet1 (2)'!$C$24)+(('Sheet1 (2)'!$C$25-MJ26)/'Sheet1 (2)'!$C$25)+(('Sheet1 (2)'!$C$26-MJ27)/'Sheet1 (2)'!$C$26)</f>
        <v>13.5</v>
      </c>
      <c r="MK28" s="11">
        <f>(('Sheet1 (2)'!$C$1-MK2)/'Sheet1 (2)'!$C$1)+(('Sheet1 (2)'!$C$2-MK3)/'Sheet1 (2)'!$C$2)+(('Sheet1 (2)'!$C$3-MK4)/'Sheet1 (2)'!$C$3)+(('Sheet1 (2)'!$C$4-MK5)/'Sheet1 (2)'!$C$4)+(('Sheet1 (2)'!$C$5-MK6)/'Sheet1 (2)'!$C$5)+(('Sheet1 (2)'!$C$6-MK7)/'Sheet1 (2)'!$C$6)+(('Sheet1 (2)'!$C$7-MK8)/'Sheet1 (2)'!$C$7)+(('Sheet1 (2)'!$C$8-MK9)/'Sheet1 (2)'!$C$8)+(('Sheet1 (2)'!$C$9-MK10)/'Sheet1 (2)'!$C$9)+(('Sheet1 (2)'!$C$10-MK11)/'Sheet1 (2)'!$C$10)+(('Sheet1 (2)'!$C$11-MK12)/'Sheet1 (2)'!$C$11)+(('Sheet1 (2)'!$C$12-MK13)/'Sheet1 (2)'!$C$12)+(('Sheet1 (2)'!$C$13-MK14)/'Sheet1 (2)'!$C$13)+(('Sheet1 (2)'!$C$14-MK15)/'Sheet1 (2)'!$C$14)+(('Sheet1 (2)'!$C$15-MK16)/'Sheet1 (2)'!$C$15)+(('Sheet1 (2)'!$C$16-MK17)/'Sheet1 (2)'!$C$16)+(('Sheet1 (2)'!$C$17-MK18)/'Sheet1 (2)'!$C$17)+(('Sheet1 (2)'!$C$18-MK19)/'Sheet1 (2)'!$C$18)+(('Sheet1 (2)'!$C$19-MK20)/'Sheet1 (2)'!$C$19)+(('Sheet1 (2)'!$C$20-MK21)/'Sheet1 (2)'!$C$20)+(('Sheet1 (2)'!$C$21-MK22)/'Sheet1 (2)'!$C$21)+(('Sheet1 (2)'!$C$22-MK23)/'Sheet1 (2)'!$C$22)+(('Sheet1 (2)'!$C$23-MK24)/'Sheet1 (2)'!$C$23)+(('Sheet1 (2)'!$C$24-MK25)/'Sheet1 (2)'!$C$24)+(('Sheet1 (2)'!$C$25-MK26)/'Sheet1 (2)'!$C$25)+(('Sheet1 (2)'!$C$26-MK27)/'Sheet1 (2)'!$C$26)</f>
        <v>10.25</v>
      </c>
      <c r="ML28" s="11">
        <f>(('Sheet1 (2)'!$C$1-ML2)/'Sheet1 (2)'!$C$1)+(('Sheet1 (2)'!$C$2-ML3)/'Sheet1 (2)'!$C$2)+(('Sheet1 (2)'!$C$3-ML4)/'Sheet1 (2)'!$C$3)+(('Sheet1 (2)'!$C$4-ML5)/'Sheet1 (2)'!$C$4)+(('Sheet1 (2)'!$C$5-ML6)/'Sheet1 (2)'!$C$5)+(('Sheet1 (2)'!$C$6-ML7)/'Sheet1 (2)'!$C$6)+(('Sheet1 (2)'!$C$7-ML8)/'Sheet1 (2)'!$C$7)+(('Sheet1 (2)'!$C$8-ML9)/'Sheet1 (2)'!$C$8)+(('Sheet1 (2)'!$C$9-ML10)/'Sheet1 (2)'!$C$9)+(('Sheet1 (2)'!$C$10-ML11)/'Sheet1 (2)'!$C$10)+(('Sheet1 (2)'!$C$11-ML12)/'Sheet1 (2)'!$C$11)+(('Sheet1 (2)'!$C$12-ML13)/'Sheet1 (2)'!$C$12)+(('Sheet1 (2)'!$C$13-ML14)/'Sheet1 (2)'!$C$13)+(('Sheet1 (2)'!$C$14-ML15)/'Sheet1 (2)'!$C$14)+(('Sheet1 (2)'!$C$15-ML16)/'Sheet1 (2)'!$C$15)+(('Sheet1 (2)'!$C$16-ML17)/'Sheet1 (2)'!$C$16)+(('Sheet1 (2)'!$C$17-ML18)/'Sheet1 (2)'!$C$17)+(('Sheet1 (2)'!$C$18-ML19)/'Sheet1 (2)'!$C$18)+(('Sheet1 (2)'!$C$19-ML20)/'Sheet1 (2)'!$C$19)+(('Sheet1 (2)'!$C$20-ML21)/'Sheet1 (2)'!$C$20)+(('Sheet1 (2)'!$C$21-ML22)/'Sheet1 (2)'!$C$21)+(('Sheet1 (2)'!$C$22-ML23)/'Sheet1 (2)'!$C$22)+(('Sheet1 (2)'!$C$23-ML24)/'Sheet1 (2)'!$C$23)+(('Sheet1 (2)'!$C$24-ML25)/'Sheet1 (2)'!$C$24)+(('Sheet1 (2)'!$C$25-ML26)/'Sheet1 (2)'!$C$25)+(('Sheet1 (2)'!$C$26-ML27)/'Sheet1 (2)'!$C$26)</f>
        <v>12.25</v>
      </c>
      <c r="MM28" s="11">
        <f>(('Sheet1 (2)'!$C$1-MM2)/'Sheet1 (2)'!$C$1)+(('Sheet1 (2)'!$C$2-MM3)/'Sheet1 (2)'!$C$2)+(('Sheet1 (2)'!$C$3-MM4)/'Sheet1 (2)'!$C$3)+(('Sheet1 (2)'!$C$4-MM5)/'Sheet1 (2)'!$C$4)+(('Sheet1 (2)'!$C$5-MM6)/'Sheet1 (2)'!$C$5)+(('Sheet1 (2)'!$C$6-MM7)/'Sheet1 (2)'!$C$6)+(('Sheet1 (2)'!$C$7-MM8)/'Sheet1 (2)'!$C$7)+(('Sheet1 (2)'!$C$8-MM9)/'Sheet1 (2)'!$C$8)+(('Sheet1 (2)'!$C$9-MM10)/'Sheet1 (2)'!$C$9)+(('Sheet1 (2)'!$C$10-MM11)/'Sheet1 (2)'!$C$10)+(('Sheet1 (2)'!$C$11-MM12)/'Sheet1 (2)'!$C$11)+(('Sheet1 (2)'!$C$12-MM13)/'Sheet1 (2)'!$C$12)+(('Sheet1 (2)'!$C$13-MM14)/'Sheet1 (2)'!$C$13)+(('Sheet1 (2)'!$C$14-MM15)/'Sheet1 (2)'!$C$14)+(('Sheet1 (2)'!$C$15-MM16)/'Sheet1 (2)'!$C$15)+(('Sheet1 (2)'!$C$16-MM17)/'Sheet1 (2)'!$C$16)+(('Sheet1 (2)'!$C$17-MM18)/'Sheet1 (2)'!$C$17)+(('Sheet1 (2)'!$C$18-MM19)/'Sheet1 (2)'!$C$18)+(('Sheet1 (2)'!$C$19-MM20)/'Sheet1 (2)'!$C$19)+(('Sheet1 (2)'!$C$20-MM21)/'Sheet1 (2)'!$C$20)+(('Sheet1 (2)'!$C$21-MM22)/'Sheet1 (2)'!$C$21)+(('Sheet1 (2)'!$C$22-MM23)/'Sheet1 (2)'!$C$22)+(('Sheet1 (2)'!$C$23-MM24)/'Sheet1 (2)'!$C$23)+(('Sheet1 (2)'!$C$24-MM25)/'Sheet1 (2)'!$C$24)+(('Sheet1 (2)'!$C$25-MM26)/'Sheet1 (2)'!$C$25)+(('Sheet1 (2)'!$C$26-MM27)/'Sheet1 (2)'!$C$26)</f>
        <v>25.25</v>
      </c>
      <c r="MN28" s="11">
        <f>(('Sheet1 (2)'!$C$1-MN2)/'Sheet1 (2)'!$C$1)+(('Sheet1 (2)'!$C$2-MN3)/'Sheet1 (2)'!$C$2)+(('Sheet1 (2)'!$C$3-MN4)/'Sheet1 (2)'!$C$3)+(('Sheet1 (2)'!$C$4-MN5)/'Sheet1 (2)'!$C$4)+(('Sheet1 (2)'!$C$5-MN6)/'Sheet1 (2)'!$C$5)+(('Sheet1 (2)'!$C$6-MN7)/'Sheet1 (2)'!$C$6)+(('Sheet1 (2)'!$C$7-MN8)/'Sheet1 (2)'!$C$7)+(('Sheet1 (2)'!$C$8-MN9)/'Sheet1 (2)'!$C$8)+(('Sheet1 (2)'!$C$9-MN10)/'Sheet1 (2)'!$C$9)+(('Sheet1 (2)'!$C$10-MN11)/'Sheet1 (2)'!$C$10)+(('Sheet1 (2)'!$C$11-MN12)/'Sheet1 (2)'!$C$11)+(('Sheet1 (2)'!$C$12-MN13)/'Sheet1 (2)'!$C$12)+(('Sheet1 (2)'!$C$13-MN14)/'Sheet1 (2)'!$C$13)+(('Sheet1 (2)'!$C$14-MN15)/'Sheet1 (2)'!$C$14)+(('Sheet1 (2)'!$C$15-MN16)/'Sheet1 (2)'!$C$15)+(('Sheet1 (2)'!$C$16-MN17)/'Sheet1 (2)'!$C$16)+(('Sheet1 (2)'!$C$17-MN18)/'Sheet1 (2)'!$C$17)+(('Sheet1 (2)'!$C$18-MN19)/'Sheet1 (2)'!$C$18)+(('Sheet1 (2)'!$C$19-MN20)/'Sheet1 (2)'!$C$19)+(('Sheet1 (2)'!$C$20-MN21)/'Sheet1 (2)'!$C$20)+(('Sheet1 (2)'!$C$21-MN22)/'Sheet1 (2)'!$C$21)+(('Sheet1 (2)'!$C$22-MN23)/'Sheet1 (2)'!$C$22)+(('Sheet1 (2)'!$C$23-MN24)/'Sheet1 (2)'!$C$23)+(('Sheet1 (2)'!$C$24-MN25)/'Sheet1 (2)'!$C$24)+(('Sheet1 (2)'!$C$25-MN26)/'Sheet1 (2)'!$C$25)+(('Sheet1 (2)'!$C$26-MN27)/'Sheet1 (2)'!$C$26)</f>
        <v>15.797979797979798</v>
      </c>
      <c r="MO28" s="11">
        <f>(('Sheet1 (2)'!$C$1-MO2)/'Sheet1 (2)'!$C$1)+(('Sheet1 (2)'!$C$2-MO3)/'Sheet1 (2)'!$C$2)+(('Sheet1 (2)'!$C$3-MO4)/'Sheet1 (2)'!$C$3)+(('Sheet1 (2)'!$C$4-MO5)/'Sheet1 (2)'!$C$4)+(('Sheet1 (2)'!$C$5-MO6)/'Sheet1 (2)'!$C$5)+(('Sheet1 (2)'!$C$6-MO7)/'Sheet1 (2)'!$C$6)+(('Sheet1 (2)'!$C$7-MO8)/'Sheet1 (2)'!$C$7)+(('Sheet1 (2)'!$C$8-MO9)/'Sheet1 (2)'!$C$8)+(('Sheet1 (2)'!$C$9-MO10)/'Sheet1 (2)'!$C$9)+(('Sheet1 (2)'!$C$10-MO11)/'Sheet1 (2)'!$C$10)+(('Sheet1 (2)'!$C$11-MO12)/'Sheet1 (2)'!$C$11)+(('Sheet1 (2)'!$C$12-MO13)/'Sheet1 (2)'!$C$12)+(('Sheet1 (2)'!$C$13-MO14)/'Sheet1 (2)'!$C$13)+(('Sheet1 (2)'!$C$14-MO15)/'Sheet1 (2)'!$C$14)+(('Sheet1 (2)'!$C$15-MO16)/'Sheet1 (2)'!$C$15)+(('Sheet1 (2)'!$C$16-MO17)/'Sheet1 (2)'!$C$16)+(('Sheet1 (2)'!$C$17-MO18)/'Sheet1 (2)'!$C$17)+(('Sheet1 (2)'!$C$18-MO19)/'Sheet1 (2)'!$C$18)+(('Sheet1 (2)'!$C$19-MO20)/'Sheet1 (2)'!$C$19)+(('Sheet1 (2)'!$C$20-MO21)/'Sheet1 (2)'!$C$20)+(('Sheet1 (2)'!$C$21-MO22)/'Sheet1 (2)'!$C$21)+(('Sheet1 (2)'!$C$22-MO23)/'Sheet1 (2)'!$C$22)+(('Sheet1 (2)'!$C$23-MO24)/'Sheet1 (2)'!$C$23)+(('Sheet1 (2)'!$C$24-MO25)/'Sheet1 (2)'!$C$24)+(('Sheet1 (2)'!$C$25-MO26)/'Sheet1 (2)'!$C$25)+(('Sheet1 (2)'!$C$26-MO27)/'Sheet1 (2)'!$C$26)</f>
        <v>16</v>
      </c>
      <c r="MP28" s="11">
        <f>(('Sheet1 (2)'!$C$1-MP2)/'Sheet1 (2)'!$C$1)+(('Sheet1 (2)'!$C$2-MP3)/'Sheet1 (2)'!$C$2)+(('Sheet1 (2)'!$C$3-MP4)/'Sheet1 (2)'!$C$3)+(('Sheet1 (2)'!$C$4-MP5)/'Sheet1 (2)'!$C$4)+(('Sheet1 (2)'!$C$5-MP6)/'Sheet1 (2)'!$C$5)+(('Sheet1 (2)'!$C$6-MP7)/'Sheet1 (2)'!$C$6)+(('Sheet1 (2)'!$C$7-MP8)/'Sheet1 (2)'!$C$7)+(('Sheet1 (2)'!$C$8-MP9)/'Sheet1 (2)'!$C$8)+(('Sheet1 (2)'!$C$9-MP10)/'Sheet1 (2)'!$C$9)+(('Sheet1 (2)'!$C$10-MP11)/'Sheet1 (2)'!$C$10)+(('Sheet1 (2)'!$C$11-MP12)/'Sheet1 (2)'!$C$11)+(('Sheet1 (2)'!$C$12-MP13)/'Sheet1 (2)'!$C$12)+(('Sheet1 (2)'!$C$13-MP14)/'Sheet1 (2)'!$C$13)+(('Sheet1 (2)'!$C$14-MP15)/'Sheet1 (2)'!$C$14)+(('Sheet1 (2)'!$C$15-MP16)/'Sheet1 (2)'!$C$15)+(('Sheet1 (2)'!$C$16-MP17)/'Sheet1 (2)'!$C$16)+(('Sheet1 (2)'!$C$17-MP18)/'Sheet1 (2)'!$C$17)+(('Sheet1 (2)'!$C$18-MP19)/'Sheet1 (2)'!$C$18)+(('Sheet1 (2)'!$C$19-MP20)/'Sheet1 (2)'!$C$19)+(('Sheet1 (2)'!$C$20-MP21)/'Sheet1 (2)'!$C$20)+(('Sheet1 (2)'!$C$21-MP22)/'Sheet1 (2)'!$C$21)+(('Sheet1 (2)'!$C$22-MP23)/'Sheet1 (2)'!$C$22)+(('Sheet1 (2)'!$C$23-MP24)/'Sheet1 (2)'!$C$23)+(('Sheet1 (2)'!$C$24-MP25)/'Sheet1 (2)'!$C$24)+(('Sheet1 (2)'!$C$25-MP26)/'Sheet1 (2)'!$C$25)+(('Sheet1 (2)'!$C$26-MP27)/'Sheet1 (2)'!$C$26)</f>
        <v>22.095959595959595</v>
      </c>
      <c r="MQ28" s="11">
        <f>(('Sheet1 (2)'!$C$1-MQ2)/'Sheet1 (2)'!$C$1)+(('Sheet1 (2)'!$C$2-MQ3)/'Sheet1 (2)'!$C$2)+(('Sheet1 (2)'!$C$3-MQ4)/'Sheet1 (2)'!$C$3)+(('Sheet1 (2)'!$C$4-MQ5)/'Sheet1 (2)'!$C$4)+(('Sheet1 (2)'!$C$5-MQ6)/'Sheet1 (2)'!$C$5)+(('Sheet1 (2)'!$C$6-MQ7)/'Sheet1 (2)'!$C$6)+(('Sheet1 (2)'!$C$7-MQ8)/'Sheet1 (2)'!$C$7)+(('Sheet1 (2)'!$C$8-MQ9)/'Sheet1 (2)'!$C$8)+(('Sheet1 (2)'!$C$9-MQ10)/'Sheet1 (2)'!$C$9)+(('Sheet1 (2)'!$C$10-MQ11)/'Sheet1 (2)'!$C$10)+(('Sheet1 (2)'!$C$11-MQ12)/'Sheet1 (2)'!$C$11)+(('Sheet1 (2)'!$C$12-MQ13)/'Sheet1 (2)'!$C$12)+(('Sheet1 (2)'!$C$13-MQ14)/'Sheet1 (2)'!$C$13)+(('Sheet1 (2)'!$C$14-MQ15)/'Sheet1 (2)'!$C$14)+(('Sheet1 (2)'!$C$15-MQ16)/'Sheet1 (2)'!$C$15)+(('Sheet1 (2)'!$C$16-MQ17)/'Sheet1 (2)'!$C$16)+(('Sheet1 (2)'!$C$17-MQ18)/'Sheet1 (2)'!$C$17)+(('Sheet1 (2)'!$C$18-MQ19)/'Sheet1 (2)'!$C$18)+(('Sheet1 (2)'!$C$19-MQ20)/'Sheet1 (2)'!$C$19)+(('Sheet1 (2)'!$C$20-MQ21)/'Sheet1 (2)'!$C$20)+(('Sheet1 (2)'!$C$21-MQ22)/'Sheet1 (2)'!$C$21)+(('Sheet1 (2)'!$C$22-MQ23)/'Sheet1 (2)'!$C$22)+(('Sheet1 (2)'!$C$23-MQ24)/'Sheet1 (2)'!$C$23)+(('Sheet1 (2)'!$C$24-MQ25)/'Sheet1 (2)'!$C$24)+(('Sheet1 (2)'!$C$25-MQ26)/'Sheet1 (2)'!$C$25)+(('Sheet1 (2)'!$C$26-MQ27)/'Sheet1 (2)'!$C$26)</f>
        <v>24</v>
      </c>
      <c r="MR28" s="11">
        <f>(('Sheet1 (2)'!$C$1-MR2)/'Sheet1 (2)'!$C$1)+(('Sheet1 (2)'!$C$2-MR3)/'Sheet1 (2)'!$C$2)+(('Sheet1 (2)'!$C$3-MR4)/'Sheet1 (2)'!$C$3)+(('Sheet1 (2)'!$C$4-MR5)/'Sheet1 (2)'!$C$4)+(('Sheet1 (2)'!$C$5-MR6)/'Sheet1 (2)'!$C$5)+(('Sheet1 (2)'!$C$6-MR7)/'Sheet1 (2)'!$C$6)+(('Sheet1 (2)'!$C$7-MR8)/'Sheet1 (2)'!$C$7)+(('Sheet1 (2)'!$C$8-MR9)/'Sheet1 (2)'!$C$8)+(('Sheet1 (2)'!$C$9-MR10)/'Sheet1 (2)'!$C$9)+(('Sheet1 (2)'!$C$10-MR11)/'Sheet1 (2)'!$C$10)+(('Sheet1 (2)'!$C$11-MR12)/'Sheet1 (2)'!$C$11)+(('Sheet1 (2)'!$C$12-MR13)/'Sheet1 (2)'!$C$12)+(('Sheet1 (2)'!$C$13-MR14)/'Sheet1 (2)'!$C$13)+(('Sheet1 (2)'!$C$14-MR15)/'Sheet1 (2)'!$C$14)+(('Sheet1 (2)'!$C$15-MR16)/'Sheet1 (2)'!$C$15)+(('Sheet1 (2)'!$C$16-MR17)/'Sheet1 (2)'!$C$16)+(('Sheet1 (2)'!$C$17-MR18)/'Sheet1 (2)'!$C$17)+(('Sheet1 (2)'!$C$18-MR19)/'Sheet1 (2)'!$C$18)+(('Sheet1 (2)'!$C$19-MR20)/'Sheet1 (2)'!$C$19)+(('Sheet1 (2)'!$C$20-MR21)/'Sheet1 (2)'!$C$20)+(('Sheet1 (2)'!$C$21-MR22)/'Sheet1 (2)'!$C$21)+(('Sheet1 (2)'!$C$22-MR23)/'Sheet1 (2)'!$C$22)+(('Sheet1 (2)'!$C$23-MR24)/'Sheet1 (2)'!$C$23)+(('Sheet1 (2)'!$C$24-MR25)/'Sheet1 (2)'!$C$24)+(('Sheet1 (2)'!$C$25-MR26)/'Sheet1 (2)'!$C$25)+(('Sheet1 (2)'!$C$26-MR27)/'Sheet1 (2)'!$C$26)</f>
        <v>17.159090909090907</v>
      </c>
      <c r="MS28" s="11">
        <f>(('Sheet1 (2)'!$C$1-MS2)/'Sheet1 (2)'!$C$1)+(('Sheet1 (2)'!$C$2-MS3)/'Sheet1 (2)'!$C$2)+(('Sheet1 (2)'!$C$3-MS4)/'Sheet1 (2)'!$C$3)+(('Sheet1 (2)'!$C$4-MS5)/'Sheet1 (2)'!$C$4)+(('Sheet1 (2)'!$C$5-MS6)/'Sheet1 (2)'!$C$5)+(('Sheet1 (2)'!$C$6-MS7)/'Sheet1 (2)'!$C$6)+(('Sheet1 (2)'!$C$7-MS8)/'Sheet1 (2)'!$C$7)+(('Sheet1 (2)'!$C$8-MS9)/'Sheet1 (2)'!$C$8)+(('Sheet1 (2)'!$C$9-MS10)/'Sheet1 (2)'!$C$9)+(('Sheet1 (2)'!$C$10-MS11)/'Sheet1 (2)'!$C$10)+(('Sheet1 (2)'!$C$11-MS12)/'Sheet1 (2)'!$C$11)+(('Sheet1 (2)'!$C$12-MS13)/'Sheet1 (2)'!$C$12)+(('Sheet1 (2)'!$C$13-MS14)/'Sheet1 (2)'!$C$13)+(('Sheet1 (2)'!$C$14-MS15)/'Sheet1 (2)'!$C$14)+(('Sheet1 (2)'!$C$15-MS16)/'Sheet1 (2)'!$C$15)+(('Sheet1 (2)'!$C$16-MS17)/'Sheet1 (2)'!$C$16)+(('Sheet1 (2)'!$C$17-MS18)/'Sheet1 (2)'!$C$17)+(('Sheet1 (2)'!$C$18-MS19)/'Sheet1 (2)'!$C$18)+(('Sheet1 (2)'!$C$19-MS20)/'Sheet1 (2)'!$C$19)+(('Sheet1 (2)'!$C$20-MS21)/'Sheet1 (2)'!$C$20)+(('Sheet1 (2)'!$C$21-MS22)/'Sheet1 (2)'!$C$21)+(('Sheet1 (2)'!$C$22-MS23)/'Sheet1 (2)'!$C$22)+(('Sheet1 (2)'!$C$23-MS24)/'Sheet1 (2)'!$C$23)+(('Sheet1 (2)'!$C$24-MS25)/'Sheet1 (2)'!$C$24)+(('Sheet1 (2)'!$C$25-MS26)/'Sheet1 (2)'!$C$25)+(('Sheet1 (2)'!$C$26-MS27)/'Sheet1 (2)'!$C$26)</f>
        <v>17.75</v>
      </c>
      <c r="MT28" s="11">
        <f>(('Sheet1 (2)'!$C$1-MT2)/'Sheet1 (2)'!$C$1)+(('Sheet1 (2)'!$C$2-MT3)/'Sheet1 (2)'!$C$2)+(('Sheet1 (2)'!$C$3-MT4)/'Sheet1 (2)'!$C$3)+(('Sheet1 (2)'!$C$4-MT5)/'Sheet1 (2)'!$C$4)+(('Sheet1 (2)'!$C$5-MT6)/'Sheet1 (2)'!$C$5)+(('Sheet1 (2)'!$C$6-MT7)/'Sheet1 (2)'!$C$6)+(('Sheet1 (2)'!$C$7-MT8)/'Sheet1 (2)'!$C$7)+(('Sheet1 (2)'!$C$8-MT9)/'Sheet1 (2)'!$C$8)+(('Sheet1 (2)'!$C$9-MT10)/'Sheet1 (2)'!$C$9)+(('Sheet1 (2)'!$C$10-MT11)/'Sheet1 (2)'!$C$10)+(('Sheet1 (2)'!$C$11-MT12)/'Sheet1 (2)'!$C$11)+(('Sheet1 (2)'!$C$12-MT13)/'Sheet1 (2)'!$C$12)+(('Sheet1 (2)'!$C$13-MT14)/'Sheet1 (2)'!$C$13)+(('Sheet1 (2)'!$C$14-MT15)/'Sheet1 (2)'!$C$14)+(('Sheet1 (2)'!$C$15-MT16)/'Sheet1 (2)'!$C$15)+(('Sheet1 (2)'!$C$16-MT17)/'Sheet1 (2)'!$C$16)+(('Sheet1 (2)'!$C$17-MT18)/'Sheet1 (2)'!$C$17)+(('Sheet1 (2)'!$C$18-MT19)/'Sheet1 (2)'!$C$18)+(('Sheet1 (2)'!$C$19-MT20)/'Sheet1 (2)'!$C$19)+(('Sheet1 (2)'!$C$20-MT21)/'Sheet1 (2)'!$C$20)+(('Sheet1 (2)'!$C$21-MT22)/'Sheet1 (2)'!$C$21)+(('Sheet1 (2)'!$C$22-MT23)/'Sheet1 (2)'!$C$22)+(('Sheet1 (2)'!$C$23-MT24)/'Sheet1 (2)'!$C$23)+(('Sheet1 (2)'!$C$24-MT25)/'Sheet1 (2)'!$C$24)+(('Sheet1 (2)'!$C$25-MT26)/'Sheet1 (2)'!$C$25)+(('Sheet1 (2)'!$C$26-MT27)/'Sheet1 (2)'!$C$26)</f>
        <v>15.659090909090908</v>
      </c>
      <c r="MU28" s="11">
        <f>(('Sheet1 (2)'!$C$1-MU2)/'Sheet1 (2)'!$C$1)+(('Sheet1 (2)'!$C$2-MU3)/'Sheet1 (2)'!$C$2)+(('Sheet1 (2)'!$C$3-MU4)/'Sheet1 (2)'!$C$3)+(('Sheet1 (2)'!$C$4-MU5)/'Sheet1 (2)'!$C$4)+(('Sheet1 (2)'!$C$5-MU6)/'Sheet1 (2)'!$C$5)+(('Sheet1 (2)'!$C$6-MU7)/'Sheet1 (2)'!$C$6)+(('Sheet1 (2)'!$C$7-MU8)/'Sheet1 (2)'!$C$7)+(('Sheet1 (2)'!$C$8-MU9)/'Sheet1 (2)'!$C$8)+(('Sheet1 (2)'!$C$9-MU10)/'Sheet1 (2)'!$C$9)+(('Sheet1 (2)'!$C$10-MU11)/'Sheet1 (2)'!$C$10)+(('Sheet1 (2)'!$C$11-MU12)/'Sheet1 (2)'!$C$11)+(('Sheet1 (2)'!$C$12-MU13)/'Sheet1 (2)'!$C$12)+(('Sheet1 (2)'!$C$13-MU14)/'Sheet1 (2)'!$C$13)+(('Sheet1 (2)'!$C$14-MU15)/'Sheet1 (2)'!$C$14)+(('Sheet1 (2)'!$C$15-MU16)/'Sheet1 (2)'!$C$15)+(('Sheet1 (2)'!$C$16-MU17)/'Sheet1 (2)'!$C$16)+(('Sheet1 (2)'!$C$17-MU18)/'Sheet1 (2)'!$C$17)+(('Sheet1 (2)'!$C$18-MU19)/'Sheet1 (2)'!$C$18)+(('Sheet1 (2)'!$C$19-MU20)/'Sheet1 (2)'!$C$19)+(('Sheet1 (2)'!$C$20-MU21)/'Sheet1 (2)'!$C$20)+(('Sheet1 (2)'!$C$21-MU22)/'Sheet1 (2)'!$C$21)+(('Sheet1 (2)'!$C$22-MU23)/'Sheet1 (2)'!$C$22)+(('Sheet1 (2)'!$C$23-MU24)/'Sheet1 (2)'!$C$23)+(('Sheet1 (2)'!$C$24-MU25)/'Sheet1 (2)'!$C$24)+(('Sheet1 (2)'!$C$25-MU26)/'Sheet1 (2)'!$C$25)+(('Sheet1 (2)'!$C$26-MU27)/'Sheet1 (2)'!$C$26)</f>
        <v>18.207070707070706</v>
      </c>
      <c r="MV28" s="11">
        <f>(('Sheet1 (2)'!$C$1-MV2)/'Sheet1 (2)'!$C$1)+(('Sheet1 (2)'!$C$2-MV3)/'Sheet1 (2)'!$C$2)+(('Sheet1 (2)'!$C$3-MV4)/'Sheet1 (2)'!$C$3)+(('Sheet1 (2)'!$C$4-MV5)/'Sheet1 (2)'!$C$4)+(('Sheet1 (2)'!$C$5-MV6)/'Sheet1 (2)'!$C$5)+(('Sheet1 (2)'!$C$6-MV7)/'Sheet1 (2)'!$C$6)+(('Sheet1 (2)'!$C$7-MV8)/'Sheet1 (2)'!$C$7)+(('Sheet1 (2)'!$C$8-MV9)/'Sheet1 (2)'!$C$8)+(('Sheet1 (2)'!$C$9-MV10)/'Sheet1 (2)'!$C$9)+(('Sheet1 (2)'!$C$10-MV11)/'Sheet1 (2)'!$C$10)+(('Sheet1 (2)'!$C$11-MV12)/'Sheet1 (2)'!$C$11)+(('Sheet1 (2)'!$C$12-MV13)/'Sheet1 (2)'!$C$12)+(('Sheet1 (2)'!$C$13-MV14)/'Sheet1 (2)'!$C$13)+(('Sheet1 (2)'!$C$14-MV15)/'Sheet1 (2)'!$C$14)+(('Sheet1 (2)'!$C$15-MV16)/'Sheet1 (2)'!$C$15)+(('Sheet1 (2)'!$C$16-MV17)/'Sheet1 (2)'!$C$16)+(('Sheet1 (2)'!$C$17-MV18)/'Sheet1 (2)'!$C$17)+(('Sheet1 (2)'!$C$18-MV19)/'Sheet1 (2)'!$C$18)+(('Sheet1 (2)'!$C$19-MV20)/'Sheet1 (2)'!$C$19)+(('Sheet1 (2)'!$C$20-MV21)/'Sheet1 (2)'!$C$20)+(('Sheet1 (2)'!$C$21-MV22)/'Sheet1 (2)'!$C$21)+(('Sheet1 (2)'!$C$22-MV23)/'Sheet1 (2)'!$C$22)+(('Sheet1 (2)'!$C$23-MV24)/'Sheet1 (2)'!$C$23)+(('Sheet1 (2)'!$C$24-MV25)/'Sheet1 (2)'!$C$24)+(('Sheet1 (2)'!$C$25-MV26)/'Sheet1 (2)'!$C$25)+(('Sheet1 (2)'!$C$26-MV27)/'Sheet1 (2)'!$C$26)</f>
        <v>12.409090909090908</v>
      </c>
      <c r="MW28" s="11">
        <f>(('Sheet1 (2)'!$C$1-MW2)/'Sheet1 (2)'!$C$1)+(('Sheet1 (2)'!$C$2-MW3)/'Sheet1 (2)'!$C$2)+(('Sheet1 (2)'!$C$3-MW4)/'Sheet1 (2)'!$C$3)+(('Sheet1 (2)'!$C$4-MW5)/'Sheet1 (2)'!$C$4)+(('Sheet1 (2)'!$C$5-MW6)/'Sheet1 (2)'!$C$5)+(('Sheet1 (2)'!$C$6-MW7)/'Sheet1 (2)'!$C$6)+(('Sheet1 (2)'!$C$7-MW8)/'Sheet1 (2)'!$C$7)+(('Sheet1 (2)'!$C$8-MW9)/'Sheet1 (2)'!$C$8)+(('Sheet1 (2)'!$C$9-MW10)/'Sheet1 (2)'!$C$9)+(('Sheet1 (2)'!$C$10-MW11)/'Sheet1 (2)'!$C$10)+(('Sheet1 (2)'!$C$11-MW12)/'Sheet1 (2)'!$C$11)+(('Sheet1 (2)'!$C$12-MW13)/'Sheet1 (2)'!$C$12)+(('Sheet1 (2)'!$C$13-MW14)/'Sheet1 (2)'!$C$13)+(('Sheet1 (2)'!$C$14-MW15)/'Sheet1 (2)'!$C$14)+(('Sheet1 (2)'!$C$15-MW16)/'Sheet1 (2)'!$C$15)+(('Sheet1 (2)'!$C$16-MW17)/'Sheet1 (2)'!$C$16)+(('Sheet1 (2)'!$C$17-MW18)/'Sheet1 (2)'!$C$17)+(('Sheet1 (2)'!$C$18-MW19)/'Sheet1 (2)'!$C$18)+(('Sheet1 (2)'!$C$19-MW20)/'Sheet1 (2)'!$C$19)+(('Sheet1 (2)'!$C$20-MW21)/'Sheet1 (2)'!$C$20)+(('Sheet1 (2)'!$C$21-MW22)/'Sheet1 (2)'!$C$21)+(('Sheet1 (2)'!$C$22-MW23)/'Sheet1 (2)'!$C$22)+(('Sheet1 (2)'!$C$23-MW24)/'Sheet1 (2)'!$C$23)+(('Sheet1 (2)'!$C$24-MW25)/'Sheet1 (2)'!$C$24)+(('Sheet1 (2)'!$C$25-MW26)/'Sheet1 (2)'!$C$25)+(('Sheet1 (2)'!$C$26-MW27)/'Sheet1 (2)'!$C$26)</f>
        <v>8.4570707070707076</v>
      </c>
      <c r="MX28" s="11">
        <f>(('Sheet1 (2)'!$C$1-MX2)/'Sheet1 (2)'!$C$1)+(('Sheet1 (2)'!$C$2-MX3)/'Sheet1 (2)'!$C$2)+(('Sheet1 (2)'!$C$3-MX4)/'Sheet1 (2)'!$C$3)+(('Sheet1 (2)'!$C$4-MX5)/'Sheet1 (2)'!$C$4)+(('Sheet1 (2)'!$C$5-MX6)/'Sheet1 (2)'!$C$5)+(('Sheet1 (2)'!$C$6-MX7)/'Sheet1 (2)'!$C$6)+(('Sheet1 (2)'!$C$7-MX8)/'Sheet1 (2)'!$C$7)+(('Sheet1 (2)'!$C$8-MX9)/'Sheet1 (2)'!$C$8)+(('Sheet1 (2)'!$C$9-MX10)/'Sheet1 (2)'!$C$9)+(('Sheet1 (2)'!$C$10-MX11)/'Sheet1 (2)'!$C$10)+(('Sheet1 (2)'!$C$11-MX12)/'Sheet1 (2)'!$C$11)+(('Sheet1 (2)'!$C$12-MX13)/'Sheet1 (2)'!$C$12)+(('Sheet1 (2)'!$C$13-MX14)/'Sheet1 (2)'!$C$13)+(('Sheet1 (2)'!$C$14-MX15)/'Sheet1 (2)'!$C$14)+(('Sheet1 (2)'!$C$15-MX16)/'Sheet1 (2)'!$C$15)+(('Sheet1 (2)'!$C$16-MX17)/'Sheet1 (2)'!$C$16)+(('Sheet1 (2)'!$C$17-MX18)/'Sheet1 (2)'!$C$17)+(('Sheet1 (2)'!$C$18-MX19)/'Sheet1 (2)'!$C$18)+(('Sheet1 (2)'!$C$19-MX20)/'Sheet1 (2)'!$C$19)+(('Sheet1 (2)'!$C$20-MX21)/'Sheet1 (2)'!$C$20)+(('Sheet1 (2)'!$C$21-MX22)/'Sheet1 (2)'!$C$21)+(('Sheet1 (2)'!$C$22-MX23)/'Sheet1 (2)'!$C$22)+(('Sheet1 (2)'!$C$23-MX24)/'Sheet1 (2)'!$C$23)+(('Sheet1 (2)'!$C$24-MX25)/'Sheet1 (2)'!$C$24)+(('Sheet1 (2)'!$C$25-MX26)/'Sheet1 (2)'!$C$25)+(('Sheet1 (2)'!$C$26-MX27)/'Sheet1 (2)'!$C$26)</f>
        <v>16.186868686868685</v>
      </c>
      <c r="MY28" s="11">
        <f>(('Sheet1 (2)'!$C$1-MY2)/'Sheet1 (2)'!$C$1)+(('Sheet1 (2)'!$C$2-MY3)/'Sheet1 (2)'!$C$2)+(('Sheet1 (2)'!$C$3-MY4)/'Sheet1 (2)'!$C$3)+(('Sheet1 (2)'!$C$4-MY5)/'Sheet1 (2)'!$C$4)+(('Sheet1 (2)'!$C$5-MY6)/'Sheet1 (2)'!$C$5)+(('Sheet1 (2)'!$C$6-MY7)/'Sheet1 (2)'!$C$6)+(('Sheet1 (2)'!$C$7-MY8)/'Sheet1 (2)'!$C$7)+(('Sheet1 (2)'!$C$8-MY9)/'Sheet1 (2)'!$C$8)+(('Sheet1 (2)'!$C$9-MY10)/'Sheet1 (2)'!$C$9)+(('Sheet1 (2)'!$C$10-MY11)/'Sheet1 (2)'!$C$10)+(('Sheet1 (2)'!$C$11-MY12)/'Sheet1 (2)'!$C$11)+(('Sheet1 (2)'!$C$12-MY13)/'Sheet1 (2)'!$C$12)+(('Sheet1 (2)'!$C$13-MY14)/'Sheet1 (2)'!$C$13)+(('Sheet1 (2)'!$C$14-MY15)/'Sheet1 (2)'!$C$14)+(('Sheet1 (2)'!$C$15-MY16)/'Sheet1 (2)'!$C$15)+(('Sheet1 (2)'!$C$16-MY17)/'Sheet1 (2)'!$C$16)+(('Sheet1 (2)'!$C$17-MY18)/'Sheet1 (2)'!$C$17)+(('Sheet1 (2)'!$C$18-MY19)/'Sheet1 (2)'!$C$18)+(('Sheet1 (2)'!$C$19-MY20)/'Sheet1 (2)'!$C$19)+(('Sheet1 (2)'!$C$20-MY21)/'Sheet1 (2)'!$C$20)+(('Sheet1 (2)'!$C$21-MY22)/'Sheet1 (2)'!$C$21)+(('Sheet1 (2)'!$C$22-MY23)/'Sheet1 (2)'!$C$22)+(('Sheet1 (2)'!$C$23-MY24)/'Sheet1 (2)'!$C$23)+(('Sheet1 (2)'!$C$24-MY25)/'Sheet1 (2)'!$C$24)+(('Sheet1 (2)'!$C$25-MY26)/'Sheet1 (2)'!$C$25)+(('Sheet1 (2)'!$C$26-MY27)/'Sheet1 (2)'!$C$26)</f>
        <v>18.159090909090907</v>
      </c>
      <c r="MZ28" s="11">
        <f>(('Sheet1 (2)'!$C$1-MZ2)/'Sheet1 (2)'!$C$1)+(('Sheet1 (2)'!$C$2-MZ3)/'Sheet1 (2)'!$C$2)+(('Sheet1 (2)'!$C$3-MZ4)/'Sheet1 (2)'!$C$3)+(('Sheet1 (2)'!$C$4-MZ5)/'Sheet1 (2)'!$C$4)+(('Sheet1 (2)'!$C$5-MZ6)/'Sheet1 (2)'!$C$5)+(('Sheet1 (2)'!$C$6-MZ7)/'Sheet1 (2)'!$C$6)+(('Sheet1 (2)'!$C$7-MZ8)/'Sheet1 (2)'!$C$7)+(('Sheet1 (2)'!$C$8-MZ9)/'Sheet1 (2)'!$C$8)+(('Sheet1 (2)'!$C$9-MZ10)/'Sheet1 (2)'!$C$9)+(('Sheet1 (2)'!$C$10-MZ11)/'Sheet1 (2)'!$C$10)+(('Sheet1 (2)'!$C$11-MZ12)/'Sheet1 (2)'!$C$11)+(('Sheet1 (2)'!$C$12-MZ13)/'Sheet1 (2)'!$C$12)+(('Sheet1 (2)'!$C$13-MZ14)/'Sheet1 (2)'!$C$13)+(('Sheet1 (2)'!$C$14-MZ15)/'Sheet1 (2)'!$C$14)+(('Sheet1 (2)'!$C$15-MZ16)/'Sheet1 (2)'!$C$15)+(('Sheet1 (2)'!$C$16-MZ17)/'Sheet1 (2)'!$C$16)+(('Sheet1 (2)'!$C$17-MZ18)/'Sheet1 (2)'!$C$17)+(('Sheet1 (2)'!$C$18-MZ19)/'Sheet1 (2)'!$C$18)+(('Sheet1 (2)'!$C$19-MZ20)/'Sheet1 (2)'!$C$19)+(('Sheet1 (2)'!$C$20-MZ21)/'Sheet1 (2)'!$C$20)+(('Sheet1 (2)'!$C$21-MZ22)/'Sheet1 (2)'!$C$21)+(('Sheet1 (2)'!$C$22-MZ23)/'Sheet1 (2)'!$C$22)+(('Sheet1 (2)'!$C$23-MZ24)/'Sheet1 (2)'!$C$23)+(('Sheet1 (2)'!$C$24-MZ25)/'Sheet1 (2)'!$C$24)+(('Sheet1 (2)'!$C$25-MZ26)/'Sheet1 (2)'!$C$25)+(('Sheet1 (2)'!$C$26-MZ27)/'Sheet1 (2)'!$C$26)</f>
        <v>24</v>
      </c>
      <c r="NA28" s="11">
        <f>(('Sheet1 (2)'!$C$1-NA2)/'Sheet1 (2)'!$C$1)+(('Sheet1 (2)'!$C$2-NA3)/'Sheet1 (2)'!$C$2)+(('Sheet1 (2)'!$C$3-NA4)/'Sheet1 (2)'!$C$3)+(('Sheet1 (2)'!$C$4-NA5)/'Sheet1 (2)'!$C$4)+(('Sheet1 (2)'!$C$5-NA6)/'Sheet1 (2)'!$C$5)+(('Sheet1 (2)'!$C$6-NA7)/'Sheet1 (2)'!$C$6)+(('Sheet1 (2)'!$C$7-NA8)/'Sheet1 (2)'!$C$7)+(('Sheet1 (2)'!$C$8-NA9)/'Sheet1 (2)'!$C$8)+(('Sheet1 (2)'!$C$9-NA10)/'Sheet1 (2)'!$C$9)+(('Sheet1 (2)'!$C$10-NA11)/'Sheet1 (2)'!$C$10)+(('Sheet1 (2)'!$C$11-NA12)/'Sheet1 (2)'!$C$11)+(('Sheet1 (2)'!$C$12-NA13)/'Sheet1 (2)'!$C$12)+(('Sheet1 (2)'!$C$13-NA14)/'Sheet1 (2)'!$C$13)+(('Sheet1 (2)'!$C$14-NA15)/'Sheet1 (2)'!$C$14)+(('Sheet1 (2)'!$C$15-NA16)/'Sheet1 (2)'!$C$15)+(('Sheet1 (2)'!$C$16-NA17)/'Sheet1 (2)'!$C$16)+(('Sheet1 (2)'!$C$17-NA18)/'Sheet1 (2)'!$C$17)+(('Sheet1 (2)'!$C$18-NA19)/'Sheet1 (2)'!$C$18)+(('Sheet1 (2)'!$C$19-NA20)/'Sheet1 (2)'!$C$19)+(('Sheet1 (2)'!$C$20-NA21)/'Sheet1 (2)'!$C$20)+(('Sheet1 (2)'!$C$21-NA22)/'Sheet1 (2)'!$C$21)+(('Sheet1 (2)'!$C$22-NA23)/'Sheet1 (2)'!$C$22)+(('Sheet1 (2)'!$C$23-NA24)/'Sheet1 (2)'!$C$23)+(('Sheet1 (2)'!$C$24-NA25)/'Sheet1 (2)'!$C$24)+(('Sheet1 (2)'!$C$25-NA26)/'Sheet1 (2)'!$C$25)+(('Sheet1 (2)'!$C$26-NA27)/'Sheet1 (2)'!$C$26)</f>
        <v>15.659090909090908</v>
      </c>
      <c r="NB28" s="11">
        <f>(('Sheet1 (2)'!$C$1-NB2)/'Sheet1 (2)'!$C$1)+(('Sheet1 (2)'!$C$2-NB3)/'Sheet1 (2)'!$C$2)+(('Sheet1 (2)'!$C$3-NB4)/'Sheet1 (2)'!$C$3)+(('Sheet1 (2)'!$C$4-NB5)/'Sheet1 (2)'!$C$4)+(('Sheet1 (2)'!$C$5-NB6)/'Sheet1 (2)'!$C$5)+(('Sheet1 (2)'!$C$6-NB7)/'Sheet1 (2)'!$C$6)+(('Sheet1 (2)'!$C$7-NB8)/'Sheet1 (2)'!$C$7)+(('Sheet1 (2)'!$C$8-NB9)/'Sheet1 (2)'!$C$8)+(('Sheet1 (2)'!$C$9-NB10)/'Sheet1 (2)'!$C$9)+(('Sheet1 (2)'!$C$10-NB11)/'Sheet1 (2)'!$C$10)+(('Sheet1 (2)'!$C$11-NB12)/'Sheet1 (2)'!$C$11)+(('Sheet1 (2)'!$C$12-NB13)/'Sheet1 (2)'!$C$12)+(('Sheet1 (2)'!$C$13-NB14)/'Sheet1 (2)'!$C$13)+(('Sheet1 (2)'!$C$14-NB15)/'Sheet1 (2)'!$C$14)+(('Sheet1 (2)'!$C$15-NB16)/'Sheet1 (2)'!$C$15)+(('Sheet1 (2)'!$C$16-NB17)/'Sheet1 (2)'!$C$16)+(('Sheet1 (2)'!$C$17-NB18)/'Sheet1 (2)'!$C$17)+(('Sheet1 (2)'!$C$18-NB19)/'Sheet1 (2)'!$C$18)+(('Sheet1 (2)'!$C$19-NB20)/'Sheet1 (2)'!$C$19)+(('Sheet1 (2)'!$C$20-NB21)/'Sheet1 (2)'!$C$20)+(('Sheet1 (2)'!$C$21-NB22)/'Sheet1 (2)'!$C$21)+(('Sheet1 (2)'!$C$22-NB23)/'Sheet1 (2)'!$C$22)+(('Sheet1 (2)'!$C$23-NB24)/'Sheet1 (2)'!$C$23)+(('Sheet1 (2)'!$C$24-NB25)/'Sheet1 (2)'!$C$24)+(('Sheet1 (2)'!$C$25-NB26)/'Sheet1 (2)'!$C$25)+(('Sheet1 (2)'!$C$26-NB27)/'Sheet1 (2)'!$C$26)</f>
        <v>14.5</v>
      </c>
      <c r="NC28" s="11">
        <f>(('Sheet1 (2)'!$C$1-NC2)/'Sheet1 (2)'!$C$1)+(('Sheet1 (2)'!$C$2-NC3)/'Sheet1 (2)'!$C$2)+(('Sheet1 (2)'!$C$3-NC4)/'Sheet1 (2)'!$C$3)+(('Sheet1 (2)'!$C$4-NC5)/'Sheet1 (2)'!$C$4)+(('Sheet1 (2)'!$C$5-NC6)/'Sheet1 (2)'!$C$5)+(('Sheet1 (2)'!$C$6-NC7)/'Sheet1 (2)'!$C$6)+(('Sheet1 (2)'!$C$7-NC8)/'Sheet1 (2)'!$C$7)+(('Sheet1 (2)'!$C$8-NC9)/'Sheet1 (2)'!$C$8)+(('Sheet1 (2)'!$C$9-NC10)/'Sheet1 (2)'!$C$9)+(('Sheet1 (2)'!$C$10-NC11)/'Sheet1 (2)'!$C$10)+(('Sheet1 (2)'!$C$11-NC12)/'Sheet1 (2)'!$C$11)+(('Sheet1 (2)'!$C$12-NC13)/'Sheet1 (2)'!$C$12)+(('Sheet1 (2)'!$C$13-NC14)/'Sheet1 (2)'!$C$13)+(('Sheet1 (2)'!$C$14-NC15)/'Sheet1 (2)'!$C$14)+(('Sheet1 (2)'!$C$15-NC16)/'Sheet1 (2)'!$C$15)+(('Sheet1 (2)'!$C$16-NC17)/'Sheet1 (2)'!$C$16)+(('Sheet1 (2)'!$C$17-NC18)/'Sheet1 (2)'!$C$17)+(('Sheet1 (2)'!$C$18-NC19)/'Sheet1 (2)'!$C$18)+(('Sheet1 (2)'!$C$19-NC20)/'Sheet1 (2)'!$C$19)+(('Sheet1 (2)'!$C$20-NC21)/'Sheet1 (2)'!$C$20)+(('Sheet1 (2)'!$C$21-NC22)/'Sheet1 (2)'!$C$21)+(('Sheet1 (2)'!$C$22-NC23)/'Sheet1 (2)'!$C$22)+(('Sheet1 (2)'!$C$23-NC24)/'Sheet1 (2)'!$C$23)+(('Sheet1 (2)'!$C$24-NC25)/'Sheet1 (2)'!$C$24)+(('Sheet1 (2)'!$C$25-NC26)/'Sheet1 (2)'!$C$25)+(('Sheet1 (2)'!$C$26-NC27)/'Sheet1 (2)'!$C$26)</f>
        <v>18</v>
      </c>
      <c r="ND28" s="11">
        <f>(('Sheet1 (2)'!$C$1-ND2)/'Sheet1 (2)'!$C$1)+(('Sheet1 (2)'!$C$2-ND3)/'Sheet1 (2)'!$C$2)+(('Sheet1 (2)'!$C$3-ND4)/'Sheet1 (2)'!$C$3)+(('Sheet1 (2)'!$C$4-ND5)/'Sheet1 (2)'!$C$4)+(('Sheet1 (2)'!$C$5-ND6)/'Sheet1 (2)'!$C$5)+(('Sheet1 (2)'!$C$6-ND7)/'Sheet1 (2)'!$C$6)+(('Sheet1 (2)'!$C$7-ND8)/'Sheet1 (2)'!$C$7)+(('Sheet1 (2)'!$C$8-ND9)/'Sheet1 (2)'!$C$8)+(('Sheet1 (2)'!$C$9-ND10)/'Sheet1 (2)'!$C$9)+(('Sheet1 (2)'!$C$10-ND11)/'Sheet1 (2)'!$C$10)+(('Sheet1 (2)'!$C$11-ND12)/'Sheet1 (2)'!$C$11)+(('Sheet1 (2)'!$C$12-ND13)/'Sheet1 (2)'!$C$12)+(('Sheet1 (2)'!$C$13-ND14)/'Sheet1 (2)'!$C$13)+(('Sheet1 (2)'!$C$14-ND15)/'Sheet1 (2)'!$C$14)+(('Sheet1 (2)'!$C$15-ND16)/'Sheet1 (2)'!$C$15)+(('Sheet1 (2)'!$C$16-ND17)/'Sheet1 (2)'!$C$16)+(('Sheet1 (2)'!$C$17-ND18)/'Sheet1 (2)'!$C$17)+(('Sheet1 (2)'!$C$18-ND19)/'Sheet1 (2)'!$C$18)+(('Sheet1 (2)'!$C$19-ND20)/'Sheet1 (2)'!$C$19)+(('Sheet1 (2)'!$C$20-ND21)/'Sheet1 (2)'!$C$20)+(('Sheet1 (2)'!$C$21-ND22)/'Sheet1 (2)'!$C$21)+(('Sheet1 (2)'!$C$22-ND23)/'Sheet1 (2)'!$C$22)+(('Sheet1 (2)'!$C$23-ND24)/'Sheet1 (2)'!$C$23)+(('Sheet1 (2)'!$C$24-ND25)/'Sheet1 (2)'!$C$24)+(('Sheet1 (2)'!$C$25-ND26)/'Sheet1 (2)'!$C$25)+(('Sheet1 (2)'!$C$26-ND27)/'Sheet1 (2)'!$C$26)</f>
        <v>18</v>
      </c>
      <c r="NE28" s="11">
        <f>(('Sheet1 (2)'!$C$1-NE2)/'Sheet1 (2)'!$C$1)+(('Sheet1 (2)'!$C$2-NE3)/'Sheet1 (2)'!$C$2)+(('Sheet1 (2)'!$C$3-NE4)/'Sheet1 (2)'!$C$3)+(('Sheet1 (2)'!$C$4-NE5)/'Sheet1 (2)'!$C$4)+(('Sheet1 (2)'!$C$5-NE6)/'Sheet1 (2)'!$C$5)+(('Sheet1 (2)'!$C$6-NE7)/'Sheet1 (2)'!$C$6)+(('Sheet1 (2)'!$C$7-NE8)/'Sheet1 (2)'!$C$7)+(('Sheet1 (2)'!$C$8-NE9)/'Sheet1 (2)'!$C$8)+(('Sheet1 (2)'!$C$9-NE10)/'Sheet1 (2)'!$C$9)+(('Sheet1 (2)'!$C$10-NE11)/'Sheet1 (2)'!$C$10)+(('Sheet1 (2)'!$C$11-NE12)/'Sheet1 (2)'!$C$11)+(('Sheet1 (2)'!$C$12-NE13)/'Sheet1 (2)'!$C$12)+(('Sheet1 (2)'!$C$13-NE14)/'Sheet1 (2)'!$C$13)+(('Sheet1 (2)'!$C$14-NE15)/'Sheet1 (2)'!$C$14)+(('Sheet1 (2)'!$C$15-NE16)/'Sheet1 (2)'!$C$15)+(('Sheet1 (2)'!$C$16-NE17)/'Sheet1 (2)'!$C$16)+(('Sheet1 (2)'!$C$17-NE18)/'Sheet1 (2)'!$C$17)+(('Sheet1 (2)'!$C$18-NE19)/'Sheet1 (2)'!$C$18)+(('Sheet1 (2)'!$C$19-NE20)/'Sheet1 (2)'!$C$19)+(('Sheet1 (2)'!$C$20-NE21)/'Sheet1 (2)'!$C$20)+(('Sheet1 (2)'!$C$21-NE22)/'Sheet1 (2)'!$C$21)+(('Sheet1 (2)'!$C$22-NE23)/'Sheet1 (2)'!$C$22)+(('Sheet1 (2)'!$C$23-NE24)/'Sheet1 (2)'!$C$23)+(('Sheet1 (2)'!$C$24-NE25)/'Sheet1 (2)'!$C$24)+(('Sheet1 (2)'!$C$25-NE26)/'Sheet1 (2)'!$C$25)+(('Sheet1 (2)'!$C$26-NE27)/'Sheet1 (2)'!$C$26)</f>
        <v>14.5</v>
      </c>
      <c r="NF28" s="11">
        <f>(('Sheet1 (2)'!$C$1-NF2)/'Sheet1 (2)'!$C$1)+(('Sheet1 (2)'!$C$2-NF3)/'Sheet1 (2)'!$C$2)+(('Sheet1 (2)'!$C$3-NF4)/'Sheet1 (2)'!$C$3)+(('Sheet1 (2)'!$C$4-NF5)/'Sheet1 (2)'!$C$4)+(('Sheet1 (2)'!$C$5-NF6)/'Sheet1 (2)'!$C$5)+(('Sheet1 (2)'!$C$6-NF7)/'Sheet1 (2)'!$C$6)+(('Sheet1 (2)'!$C$7-NF8)/'Sheet1 (2)'!$C$7)+(('Sheet1 (2)'!$C$8-NF9)/'Sheet1 (2)'!$C$8)+(('Sheet1 (2)'!$C$9-NF10)/'Sheet1 (2)'!$C$9)+(('Sheet1 (2)'!$C$10-NF11)/'Sheet1 (2)'!$C$10)+(('Sheet1 (2)'!$C$11-NF12)/'Sheet1 (2)'!$C$11)+(('Sheet1 (2)'!$C$12-NF13)/'Sheet1 (2)'!$C$12)+(('Sheet1 (2)'!$C$13-NF14)/'Sheet1 (2)'!$C$13)+(('Sheet1 (2)'!$C$14-NF15)/'Sheet1 (2)'!$C$14)+(('Sheet1 (2)'!$C$15-NF16)/'Sheet1 (2)'!$C$15)+(('Sheet1 (2)'!$C$16-NF17)/'Sheet1 (2)'!$C$16)+(('Sheet1 (2)'!$C$17-NF18)/'Sheet1 (2)'!$C$17)+(('Sheet1 (2)'!$C$18-NF19)/'Sheet1 (2)'!$C$18)+(('Sheet1 (2)'!$C$19-NF20)/'Sheet1 (2)'!$C$19)+(('Sheet1 (2)'!$C$20-NF21)/'Sheet1 (2)'!$C$20)+(('Sheet1 (2)'!$C$21-NF22)/'Sheet1 (2)'!$C$21)+(('Sheet1 (2)'!$C$22-NF23)/'Sheet1 (2)'!$C$22)+(('Sheet1 (2)'!$C$23-NF24)/'Sheet1 (2)'!$C$23)+(('Sheet1 (2)'!$C$24-NF25)/'Sheet1 (2)'!$C$24)+(('Sheet1 (2)'!$C$25-NF26)/'Sheet1 (2)'!$C$25)+(('Sheet1 (2)'!$C$26-NF27)/'Sheet1 (2)'!$C$26)</f>
        <v>11.547979797979798</v>
      </c>
      <c r="NG28" s="11">
        <f>(('Sheet1 (2)'!$C$1-NG2)/'Sheet1 (2)'!$C$1)+(('Sheet1 (2)'!$C$2-NG3)/'Sheet1 (2)'!$C$2)+(('Sheet1 (2)'!$C$3-NG4)/'Sheet1 (2)'!$C$3)+(('Sheet1 (2)'!$C$4-NG5)/'Sheet1 (2)'!$C$4)+(('Sheet1 (2)'!$C$5-NG6)/'Sheet1 (2)'!$C$5)+(('Sheet1 (2)'!$C$6-NG7)/'Sheet1 (2)'!$C$6)+(('Sheet1 (2)'!$C$7-NG8)/'Sheet1 (2)'!$C$7)+(('Sheet1 (2)'!$C$8-NG9)/'Sheet1 (2)'!$C$8)+(('Sheet1 (2)'!$C$9-NG10)/'Sheet1 (2)'!$C$9)+(('Sheet1 (2)'!$C$10-NG11)/'Sheet1 (2)'!$C$10)+(('Sheet1 (2)'!$C$11-NG12)/'Sheet1 (2)'!$C$11)+(('Sheet1 (2)'!$C$12-NG13)/'Sheet1 (2)'!$C$12)+(('Sheet1 (2)'!$C$13-NG14)/'Sheet1 (2)'!$C$13)+(('Sheet1 (2)'!$C$14-NG15)/'Sheet1 (2)'!$C$14)+(('Sheet1 (2)'!$C$15-NG16)/'Sheet1 (2)'!$C$15)+(('Sheet1 (2)'!$C$16-NG17)/'Sheet1 (2)'!$C$16)+(('Sheet1 (2)'!$C$17-NG18)/'Sheet1 (2)'!$C$17)+(('Sheet1 (2)'!$C$18-NG19)/'Sheet1 (2)'!$C$18)+(('Sheet1 (2)'!$C$19-NG20)/'Sheet1 (2)'!$C$19)+(('Sheet1 (2)'!$C$20-NG21)/'Sheet1 (2)'!$C$20)+(('Sheet1 (2)'!$C$21-NG22)/'Sheet1 (2)'!$C$21)+(('Sheet1 (2)'!$C$22-NG23)/'Sheet1 (2)'!$C$22)+(('Sheet1 (2)'!$C$23-NG24)/'Sheet1 (2)'!$C$23)+(('Sheet1 (2)'!$C$24-NG25)/'Sheet1 (2)'!$C$24)+(('Sheet1 (2)'!$C$25-NG26)/'Sheet1 (2)'!$C$25)+(('Sheet1 (2)'!$C$26-NG27)/'Sheet1 (2)'!$C$26)</f>
        <v>17.797979797979799</v>
      </c>
      <c r="NH28" s="11">
        <f>(('Sheet1 (2)'!$C$1-NH2)/'Sheet1 (2)'!$C$1)+(('Sheet1 (2)'!$C$2-NH3)/'Sheet1 (2)'!$C$2)+(('Sheet1 (2)'!$C$3-NH4)/'Sheet1 (2)'!$C$3)+(('Sheet1 (2)'!$C$4-NH5)/'Sheet1 (2)'!$C$4)+(('Sheet1 (2)'!$C$5-NH6)/'Sheet1 (2)'!$C$5)+(('Sheet1 (2)'!$C$6-NH7)/'Sheet1 (2)'!$C$6)+(('Sheet1 (2)'!$C$7-NH8)/'Sheet1 (2)'!$C$7)+(('Sheet1 (2)'!$C$8-NH9)/'Sheet1 (2)'!$C$8)+(('Sheet1 (2)'!$C$9-NH10)/'Sheet1 (2)'!$C$9)+(('Sheet1 (2)'!$C$10-NH11)/'Sheet1 (2)'!$C$10)+(('Sheet1 (2)'!$C$11-NH12)/'Sheet1 (2)'!$C$11)+(('Sheet1 (2)'!$C$12-NH13)/'Sheet1 (2)'!$C$12)+(('Sheet1 (2)'!$C$13-NH14)/'Sheet1 (2)'!$C$13)+(('Sheet1 (2)'!$C$14-NH15)/'Sheet1 (2)'!$C$14)+(('Sheet1 (2)'!$C$15-NH16)/'Sheet1 (2)'!$C$15)+(('Sheet1 (2)'!$C$16-NH17)/'Sheet1 (2)'!$C$16)+(('Sheet1 (2)'!$C$17-NH18)/'Sheet1 (2)'!$C$17)+(('Sheet1 (2)'!$C$18-NH19)/'Sheet1 (2)'!$C$18)+(('Sheet1 (2)'!$C$19-NH20)/'Sheet1 (2)'!$C$19)+(('Sheet1 (2)'!$C$20-NH21)/'Sheet1 (2)'!$C$20)+(('Sheet1 (2)'!$C$21-NH22)/'Sheet1 (2)'!$C$21)+(('Sheet1 (2)'!$C$22-NH23)/'Sheet1 (2)'!$C$22)+(('Sheet1 (2)'!$C$23-NH24)/'Sheet1 (2)'!$C$23)+(('Sheet1 (2)'!$C$24-NH25)/'Sheet1 (2)'!$C$24)+(('Sheet1 (2)'!$C$25-NH26)/'Sheet1 (2)'!$C$25)+(('Sheet1 (2)'!$C$26-NH27)/'Sheet1 (2)'!$C$26)</f>
        <v>22</v>
      </c>
      <c r="NI28" s="11">
        <f>(('Sheet1 (2)'!$C$1-NI2)/'Sheet1 (2)'!$C$1)+(('Sheet1 (2)'!$C$2-NI3)/'Sheet1 (2)'!$C$2)+(('Sheet1 (2)'!$C$3-NI4)/'Sheet1 (2)'!$C$3)+(('Sheet1 (2)'!$C$4-NI5)/'Sheet1 (2)'!$C$4)+(('Sheet1 (2)'!$C$5-NI6)/'Sheet1 (2)'!$C$5)+(('Sheet1 (2)'!$C$6-NI7)/'Sheet1 (2)'!$C$6)+(('Sheet1 (2)'!$C$7-NI8)/'Sheet1 (2)'!$C$7)+(('Sheet1 (2)'!$C$8-NI9)/'Sheet1 (2)'!$C$8)+(('Sheet1 (2)'!$C$9-NI10)/'Sheet1 (2)'!$C$9)+(('Sheet1 (2)'!$C$10-NI11)/'Sheet1 (2)'!$C$10)+(('Sheet1 (2)'!$C$11-NI12)/'Sheet1 (2)'!$C$11)+(('Sheet1 (2)'!$C$12-NI13)/'Sheet1 (2)'!$C$12)+(('Sheet1 (2)'!$C$13-NI14)/'Sheet1 (2)'!$C$13)+(('Sheet1 (2)'!$C$14-NI15)/'Sheet1 (2)'!$C$14)+(('Sheet1 (2)'!$C$15-NI16)/'Sheet1 (2)'!$C$15)+(('Sheet1 (2)'!$C$16-NI17)/'Sheet1 (2)'!$C$16)+(('Sheet1 (2)'!$C$17-NI18)/'Sheet1 (2)'!$C$17)+(('Sheet1 (2)'!$C$18-NI19)/'Sheet1 (2)'!$C$18)+(('Sheet1 (2)'!$C$19-NI20)/'Sheet1 (2)'!$C$19)+(('Sheet1 (2)'!$C$20-NI21)/'Sheet1 (2)'!$C$20)+(('Sheet1 (2)'!$C$21-NI22)/'Sheet1 (2)'!$C$21)+(('Sheet1 (2)'!$C$22-NI23)/'Sheet1 (2)'!$C$22)+(('Sheet1 (2)'!$C$23-NI24)/'Sheet1 (2)'!$C$23)+(('Sheet1 (2)'!$C$24-NI25)/'Sheet1 (2)'!$C$24)+(('Sheet1 (2)'!$C$25-NI26)/'Sheet1 (2)'!$C$25)+(('Sheet1 (2)'!$C$26-NI27)/'Sheet1 (2)'!$C$26)</f>
        <v>16.659090909090907</v>
      </c>
      <c r="NJ28" s="11">
        <f>(('Sheet1 (2)'!$C$1-NJ2)/'Sheet1 (2)'!$C$1)+(('Sheet1 (2)'!$C$2-NJ3)/'Sheet1 (2)'!$C$2)+(('Sheet1 (2)'!$C$3-NJ4)/'Sheet1 (2)'!$C$3)+(('Sheet1 (2)'!$C$4-NJ5)/'Sheet1 (2)'!$C$4)+(('Sheet1 (2)'!$C$5-NJ6)/'Sheet1 (2)'!$C$5)+(('Sheet1 (2)'!$C$6-NJ7)/'Sheet1 (2)'!$C$6)+(('Sheet1 (2)'!$C$7-NJ8)/'Sheet1 (2)'!$C$7)+(('Sheet1 (2)'!$C$8-NJ9)/'Sheet1 (2)'!$C$8)+(('Sheet1 (2)'!$C$9-NJ10)/'Sheet1 (2)'!$C$9)+(('Sheet1 (2)'!$C$10-NJ11)/'Sheet1 (2)'!$C$10)+(('Sheet1 (2)'!$C$11-NJ12)/'Sheet1 (2)'!$C$11)+(('Sheet1 (2)'!$C$12-NJ13)/'Sheet1 (2)'!$C$12)+(('Sheet1 (2)'!$C$13-NJ14)/'Sheet1 (2)'!$C$13)+(('Sheet1 (2)'!$C$14-NJ15)/'Sheet1 (2)'!$C$14)+(('Sheet1 (2)'!$C$15-NJ16)/'Sheet1 (2)'!$C$15)+(('Sheet1 (2)'!$C$16-NJ17)/'Sheet1 (2)'!$C$16)+(('Sheet1 (2)'!$C$17-NJ18)/'Sheet1 (2)'!$C$17)+(('Sheet1 (2)'!$C$18-NJ19)/'Sheet1 (2)'!$C$18)+(('Sheet1 (2)'!$C$19-NJ20)/'Sheet1 (2)'!$C$19)+(('Sheet1 (2)'!$C$20-NJ21)/'Sheet1 (2)'!$C$20)+(('Sheet1 (2)'!$C$21-NJ22)/'Sheet1 (2)'!$C$21)+(('Sheet1 (2)'!$C$22-NJ23)/'Sheet1 (2)'!$C$22)+(('Sheet1 (2)'!$C$23-NJ24)/'Sheet1 (2)'!$C$23)+(('Sheet1 (2)'!$C$24-NJ25)/'Sheet1 (2)'!$C$24)+(('Sheet1 (2)'!$C$25-NJ26)/'Sheet1 (2)'!$C$25)+(('Sheet1 (2)'!$C$26-NJ27)/'Sheet1 (2)'!$C$26)</f>
        <v>9.4090909090909083</v>
      </c>
      <c r="NK28" s="11">
        <f>(('Sheet1 (2)'!$C$1-NK2)/'Sheet1 (2)'!$C$1)+(('Sheet1 (2)'!$C$2-NK3)/'Sheet1 (2)'!$C$2)+(('Sheet1 (2)'!$C$3-NK4)/'Sheet1 (2)'!$C$3)+(('Sheet1 (2)'!$C$4-NK5)/'Sheet1 (2)'!$C$4)+(('Sheet1 (2)'!$C$5-NK6)/'Sheet1 (2)'!$C$5)+(('Sheet1 (2)'!$C$6-NK7)/'Sheet1 (2)'!$C$6)+(('Sheet1 (2)'!$C$7-NK8)/'Sheet1 (2)'!$C$7)+(('Sheet1 (2)'!$C$8-NK9)/'Sheet1 (2)'!$C$8)+(('Sheet1 (2)'!$C$9-NK10)/'Sheet1 (2)'!$C$9)+(('Sheet1 (2)'!$C$10-NK11)/'Sheet1 (2)'!$C$10)+(('Sheet1 (2)'!$C$11-NK12)/'Sheet1 (2)'!$C$11)+(('Sheet1 (2)'!$C$12-NK13)/'Sheet1 (2)'!$C$12)+(('Sheet1 (2)'!$C$13-NK14)/'Sheet1 (2)'!$C$13)+(('Sheet1 (2)'!$C$14-NK15)/'Sheet1 (2)'!$C$14)+(('Sheet1 (2)'!$C$15-NK16)/'Sheet1 (2)'!$C$15)+(('Sheet1 (2)'!$C$16-NK17)/'Sheet1 (2)'!$C$16)+(('Sheet1 (2)'!$C$17-NK18)/'Sheet1 (2)'!$C$17)+(('Sheet1 (2)'!$C$18-NK19)/'Sheet1 (2)'!$C$18)+(('Sheet1 (2)'!$C$19-NK20)/'Sheet1 (2)'!$C$19)+(('Sheet1 (2)'!$C$20-NK21)/'Sheet1 (2)'!$C$20)+(('Sheet1 (2)'!$C$21-NK22)/'Sheet1 (2)'!$C$21)+(('Sheet1 (2)'!$C$22-NK23)/'Sheet1 (2)'!$C$22)+(('Sheet1 (2)'!$C$23-NK24)/'Sheet1 (2)'!$C$23)+(('Sheet1 (2)'!$C$24-NK25)/'Sheet1 (2)'!$C$24)+(('Sheet1 (2)'!$C$25-NK26)/'Sheet1 (2)'!$C$25)+(('Sheet1 (2)'!$C$26-NK27)/'Sheet1 (2)'!$C$26)</f>
        <v>15.25</v>
      </c>
      <c r="NL28" s="11">
        <f>(('Sheet1 (2)'!$C$1-NL2)/'Sheet1 (2)'!$C$1)+(('Sheet1 (2)'!$C$2-NL3)/'Sheet1 (2)'!$C$2)+(('Sheet1 (2)'!$C$3-NL4)/'Sheet1 (2)'!$C$3)+(('Sheet1 (2)'!$C$4-NL5)/'Sheet1 (2)'!$C$4)+(('Sheet1 (2)'!$C$5-NL6)/'Sheet1 (2)'!$C$5)+(('Sheet1 (2)'!$C$6-NL7)/'Sheet1 (2)'!$C$6)+(('Sheet1 (2)'!$C$7-NL8)/'Sheet1 (2)'!$C$7)+(('Sheet1 (2)'!$C$8-NL9)/'Sheet1 (2)'!$C$8)+(('Sheet1 (2)'!$C$9-NL10)/'Sheet1 (2)'!$C$9)+(('Sheet1 (2)'!$C$10-NL11)/'Sheet1 (2)'!$C$10)+(('Sheet1 (2)'!$C$11-NL12)/'Sheet1 (2)'!$C$11)+(('Sheet1 (2)'!$C$12-NL13)/'Sheet1 (2)'!$C$12)+(('Sheet1 (2)'!$C$13-NL14)/'Sheet1 (2)'!$C$13)+(('Sheet1 (2)'!$C$14-NL15)/'Sheet1 (2)'!$C$14)+(('Sheet1 (2)'!$C$15-NL16)/'Sheet1 (2)'!$C$15)+(('Sheet1 (2)'!$C$16-NL17)/'Sheet1 (2)'!$C$16)+(('Sheet1 (2)'!$C$17-NL18)/'Sheet1 (2)'!$C$17)+(('Sheet1 (2)'!$C$18-NL19)/'Sheet1 (2)'!$C$18)+(('Sheet1 (2)'!$C$19-NL20)/'Sheet1 (2)'!$C$19)+(('Sheet1 (2)'!$C$20-NL21)/'Sheet1 (2)'!$C$20)+(('Sheet1 (2)'!$C$21-NL22)/'Sheet1 (2)'!$C$21)+(('Sheet1 (2)'!$C$22-NL23)/'Sheet1 (2)'!$C$22)+(('Sheet1 (2)'!$C$23-NL24)/'Sheet1 (2)'!$C$23)+(('Sheet1 (2)'!$C$24-NL25)/'Sheet1 (2)'!$C$24)+(('Sheet1 (2)'!$C$25-NL26)/'Sheet1 (2)'!$C$25)+(('Sheet1 (2)'!$C$26-NL27)/'Sheet1 (2)'!$C$26)</f>
        <v>20.31818181818182</v>
      </c>
      <c r="NM28" s="11">
        <f>(('Sheet1 (2)'!$C$1-NM2)/'Sheet1 (2)'!$C$1)+(('Sheet1 (2)'!$C$2-NM3)/'Sheet1 (2)'!$C$2)+(('Sheet1 (2)'!$C$3-NM4)/'Sheet1 (2)'!$C$3)+(('Sheet1 (2)'!$C$4-NM5)/'Sheet1 (2)'!$C$4)+(('Sheet1 (2)'!$C$5-NM6)/'Sheet1 (2)'!$C$5)+(('Sheet1 (2)'!$C$6-NM7)/'Sheet1 (2)'!$C$6)+(('Sheet1 (2)'!$C$7-NM8)/'Sheet1 (2)'!$C$7)+(('Sheet1 (2)'!$C$8-NM9)/'Sheet1 (2)'!$C$8)+(('Sheet1 (2)'!$C$9-NM10)/'Sheet1 (2)'!$C$9)+(('Sheet1 (2)'!$C$10-NM11)/'Sheet1 (2)'!$C$10)+(('Sheet1 (2)'!$C$11-NM12)/'Sheet1 (2)'!$C$11)+(('Sheet1 (2)'!$C$12-NM13)/'Sheet1 (2)'!$C$12)+(('Sheet1 (2)'!$C$13-NM14)/'Sheet1 (2)'!$C$13)+(('Sheet1 (2)'!$C$14-NM15)/'Sheet1 (2)'!$C$14)+(('Sheet1 (2)'!$C$15-NM16)/'Sheet1 (2)'!$C$15)+(('Sheet1 (2)'!$C$16-NM17)/'Sheet1 (2)'!$C$16)+(('Sheet1 (2)'!$C$17-NM18)/'Sheet1 (2)'!$C$17)+(('Sheet1 (2)'!$C$18-NM19)/'Sheet1 (2)'!$C$18)+(('Sheet1 (2)'!$C$19-NM20)/'Sheet1 (2)'!$C$19)+(('Sheet1 (2)'!$C$20-NM21)/'Sheet1 (2)'!$C$20)+(('Sheet1 (2)'!$C$21-NM22)/'Sheet1 (2)'!$C$21)+(('Sheet1 (2)'!$C$22-NM23)/'Sheet1 (2)'!$C$22)+(('Sheet1 (2)'!$C$23-NM24)/'Sheet1 (2)'!$C$23)+(('Sheet1 (2)'!$C$24-NM25)/'Sheet1 (2)'!$C$24)+(('Sheet1 (2)'!$C$25-NM26)/'Sheet1 (2)'!$C$25)+(('Sheet1 (2)'!$C$26-NM27)/'Sheet1 (2)'!$C$26)</f>
        <v>18.25</v>
      </c>
      <c r="NN28" s="11">
        <f>(('Sheet1 (2)'!$C$1-NN2)/'Sheet1 (2)'!$C$1)+(('Sheet1 (2)'!$C$2-NN3)/'Sheet1 (2)'!$C$2)+(('Sheet1 (2)'!$C$3-NN4)/'Sheet1 (2)'!$C$3)+(('Sheet1 (2)'!$C$4-NN5)/'Sheet1 (2)'!$C$4)+(('Sheet1 (2)'!$C$5-NN6)/'Sheet1 (2)'!$C$5)+(('Sheet1 (2)'!$C$6-NN7)/'Sheet1 (2)'!$C$6)+(('Sheet1 (2)'!$C$7-NN8)/'Sheet1 (2)'!$C$7)+(('Sheet1 (2)'!$C$8-NN9)/'Sheet1 (2)'!$C$8)+(('Sheet1 (2)'!$C$9-NN10)/'Sheet1 (2)'!$C$9)+(('Sheet1 (2)'!$C$10-NN11)/'Sheet1 (2)'!$C$10)+(('Sheet1 (2)'!$C$11-NN12)/'Sheet1 (2)'!$C$11)+(('Sheet1 (2)'!$C$12-NN13)/'Sheet1 (2)'!$C$12)+(('Sheet1 (2)'!$C$13-NN14)/'Sheet1 (2)'!$C$13)+(('Sheet1 (2)'!$C$14-NN15)/'Sheet1 (2)'!$C$14)+(('Sheet1 (2)'!$C$15-NN16)/'Sheet1 (2)'!$C$15)+(('Sheet1 (2)'!$C$16-NN17)/'Sheet1 (2)'!$C$16)+(('Sheet1 (2)'!$C$17-NN18)/'Sheet1 (2)'!$C$17)+(('Sheet1 (2)'!$C$18-NN19)/'Sheet1 (2)'!$C$18)+(('Sheet1 (2)'!$C$19-NN20)/'Sheet1 (2)'!$C$19)+(('Sheet1 (2)'!$C$20-NN21)/'Sheet1 (2)'!$C$20)+(('Sheet1 (2)'!$C$21-NN22)/'Sheet1 (2)'!$C$21)+(('Sheet1 (2)'!$C$22-NN23)/'Sheet1 (2)'!$C$22)+(('Sheet1 (2)'!$C$23-NN24)/'Sheet1 (2)'!$C$23)+(('Sheet1 (2)'!$C$24-NN25)/'Sheet1 (2)'!$C$24)+(('Sheet1 (2)'!$C$25-NN26)/'Sheet1 (2)'!$C$25)+(('Sheet1 (2)'!$C$26-NN27)/'Sheet1 (2)'!$C$26)</f>
        <v>20.25</v>
      </c>
      <c r="NO28" s="11">
        <f>(('Sheet1 (2)'!$C$1-NO2)/'Sheet1 (2)'!$C$1)+(('Sheet1 (2)'!$C$2-NO3)/'Sheet1 (2)'!$C$2)+(('Sheet1 (2)'!$C$3-NO4)/'Sheet1 (2)'!$C$3)+(('Sheet1 (2)'!$C$4-NO5)/'Sheet1 (2)'!$C$4)+(('Sheet1 (2)'!$C$5-NO6)/'Sheet1 (2)'!$C$5)+(('Sheet1 (2)'!$C$6-NO7)/'Sheet1 (2)'!$C$6)+(('Sheet1 (2)'!$C$7-NO8)/'Sheet1 (2)'!$C$7)+(('Sheet1 (2)'!$C$8-NO9)/'Sheet1 (2)'!$C$8)+(('Sheet1 (2)'!$C$9-NO10)/'Sheet1 (2)'!$C$9)+(('Sheet1 (2)'!$C$10-NO11)/'Sheet1 (2)'!$C$10)+(('Sheet1 (2)'!$C$11-NO12)/'Sheet1 (2)'!$C$11)+(('Sheet1 (2)'!$C$12-NO13)/'Sheet1 (2)'!$C$12)+(('Sheet1 (2)'!$C$13-NO14)/'Sheet1 (2)'!$C$13)+(('Sheet1 (2)'!$C$14-NO15)/'Sheet1 (2)'!$C$14)+(('Sheet1 (2)'!$C$15-NO16)/'Sheet1 (2)'!$C$15)+(('Sheet1 (2)'!$C$16-NO17)/'Sheet1 (2)'!$C$16)+(('Sheet1 (2)'!$C$17-NO18)/'Sheet1 (2)'!$C$17)+(('Sheet1 (2)'!$C$18-NO19)/'Sheet1 (2)'!$C$18)+(('Sheet1 (2)'!$C$19-NO20)/'Sheet1 (2)'!$C$19)+(('Sheet1 (2)'!$C$20-NO21)/'Sheet1 (2)'!$C$20)+(('Sheet1 (2)'!$C$21-NO22)/'Sheet1 (2)'!$C$21)+(('Sheet1 (2)'!$C$22-NO23)/'Sheet1 (2)'!$C$22)+(('Sheet1 (2)'!$C$23-NO24)/'Sheet1 (2)'!$C$23)+(('Sheet1 (2)'!$C$24-NO25)/'Sheet1 (2)'!$C$24)+(('Sheet1 (2)'!$C$25-NO26)/'Sheet1 (2)'!$C$25)+(('Sheet1 (2)'!$C$26-NO27)/'Sheet1 (2)'!$C$26)</f>
        <v>23.888888888888889</v>
      </c>
      <c r="NP28" s="11">
        <f>(('Sheet1 (2)'!$C$1-NP2)/'Sheet1 (2)'!$C$1)+(('Sheet1 (2)'!$C$2-NP3)/'Sheet1 (2)'!$C$2)+(('Sheet1 (2)'!$C$3-NP4)/'Sheet1 (2)'!$C$3)+(('Sheet1 (2)'!$C$4-NP5)/'Sheet1 (2)'!$C$4)+(('Sheet1 (2)'!$C$5-NP6)/'Sheet1 (2)'!$C$5)+(('Sheet1 (2)'!$C$6-NP7)/'Sheet1 (2)'!$C$6)+(('Sheet1 (2)'!$C$7-NP8)/'Sheet1 (2)'!$C$7)+(('Sheet1 (2)'!$C$8-NP9)/'Sheet1 (2)'!$C$8)+(('Sheet1 (2)'!$C$9-NP10)/'Sheet1 (2)'!$C$9)+(('Sheet1 (2)'!$C$10-NP11)/'Sheet1 (2)'!$C$10)+(('Sheet1 (2)'!$C$11-NP12)/'Sheet1 (2)'!$C$11)+(('Sheet1 (2)'!$C$12-NP13)/'Sheet1 (2)'!$C$12)+(('Sheet1 (2)'!$C$13-NP14)/'Sheet1 (2)'!$C$13)+(('Sheet1 (2)'!$C$14-NP15)/'Sheet1 (2)'!$C$14)+(('Sheet1 (2)'!$C$15-NP16)/'Sheet1 (2)'!$C$15)+(('Sheet1 (2)'!$C$16-NP17)/'Sheet1 (2)'!$C$16)+(('Sheet1 (2)'!$C$17-NP18)/'Sheet1 (2)'!$C$17)+(('Sheet1 (2)'!$C$18-NP19)/'Sheet1 (2)'!$C$18)+(('Sheet1 (2)'!$C$19-NP20)/'Sheet1 (2)'!$C$19)+(('Sheet1 (2)'!$C$20-NP21)/'Sheet1 (2)'!$C$20)+(('Sheet1 (2)'!$C$21-NP22)/'Sheet1 (2)'!$C$21)+(('Sheet1 (2)'!$C$22-NP23)/'Sheet1 (2)'!$C$22)+(('Sheet1 (2)'!$C$23-NP24)/'Sheet1 (2)'!$C$23)+(('Sheet1 (2)'!$C$24-NP25)/'Sheet1 (2)'!$C$24)+(('Sheet1 (2)'!$C$25-NP26)/'Sheet1 (2)'!$C$25)+(('Sheet1 (2)'!$C$26-NP27)/'Sheet1 (2)'!$C$26)</f>
        <v>13</v>
      </c>
      <c r="NQ28" s="11">
        <f>(('Sheet1 (2)'!$C$1-NQ2)/'Sheet1 (2)'!$C$1)+(('Sheet1 (2)'!$C$2-NQ3)/'Sheet1 (2)'!$C$2)+(('Sheet1 (2)'!$C$3-NQ4)/'Sheet1 (2)'!$C$3)+(('Sheet1 (2)'!$C$4-NQ5)/'Sheet1 (2)'!$C$4)+(('Sheet1 (2)'!$C$5-NQ6)/'Sheet1 (2)'!$C$5)+(('Sheet1 (2)'!$C$6-NQ7)/'Sheet1 (2)'!$C$6)+(('Sheet1 (2)'!$C$7-NQ8)/'Sheet1 (2)'!$C$7)+(('Sheet1 (2)'!$C$8-NQ9)/'Sheet1 (2)'!$C$8)+(('Sheet1 (2)'!$C$9-NQ10)/'Sheet1 (2)'!$C$9)+(('Sheet1 (2)'!$C$10-NQ11)/'Sheet1 (2)'!$C$10)+(('Sheet1 (2)'!$C$11-NQ12)/'Sheet1 (2)'!$C$11)+(('Sheet1 (2)'!$C$12-NQ13)/'Sheet1 (2)'!$C$12)+(('Sheet1 (2)'!$C$13-NQ14)/'Sheet1 (2)'!$C$13)+(('Sheet1 (2)'!$C$14-NQ15)/'Sheet1 (2)'!$C$14)+(('Sheet1 (2)'!$C$15-NQ16)/'Sheet1 (2)'!$C$15)+(('Sheet1 (2)'!$C$16-NQ17)/'Sheet1 (2)'!$C$16)+(('Sheet1 (2)'!$C$17-NQ18)/'Sheet1 (2)'!$C$17)+(('Sheet1 (2)'!$C$18-NQ19)/'Sheet1 (2)'!$C$18)+(('Sheet1 (2)'!$C$19-NQ20)/'Sheet1 (2)'!$C$19)+(('Sheet1 (2)'!$C$20-NQ21)/'Sheet1 (2)'!$C$20)+(('Sheet1 (2)'!$C$21-NQ22)/'Sheet1 (2)'!$C$21)+(('Sheet1 (2)'!$C$22-NQ23)/'Sheet1 (2)'!$C$22)+(('Sheet1 (2)'!$C$23-NQ24)/'Sheet1 (2)'!$C$23)+(('Sheet1 (2)'!$C$24-NQ25)/'Sheet1 (2)'!$C$24)+(('Sheet1 (2)'!$C$25-NQ26)/'Sheet1 (2)'!$C$25)+(('Sheet1 (2)'!$C$26-NQ27)/'Sheet1 (2)'!$C$26)</f>
        <v>14.5</v>
      </c>
      <c r="NR28" s="11">
        <f>(('Sheet1 (2)'!$C$1-NR2)/'Sheet1 (2)'!$C$1)+(('Sheet1 (2)'!$C$2-NR3)/'Sheet1 (2)'!$C$2)+(('Sheet1 (2)'!$C$3-NR4)/'Sheet1 (2)'!$C$3)+(('Sheet1 (2)'!$C$4-NR5)/'Sheet1 (2)'!$C$4)+(('Sheet1 (2)'!$C$5-NR6)/'Sheet1 (2)'!$C$5)+(('Sheet1 (2)'!$C$6-NR7)/'Sheet1 (2)'!$C$6)+(('Sheet1 (2)'!$C$7-NR8)/'Sheet1 (2)'!$C$7)+(('Sheet1 (2)'!$C$8-NR9)/'Sheet1 (2)'!$C$8)+(('Sheet1 (2)'!$C$9-NR10)/'Sheet1 (2)'!$C$9)+(('Sheet1 (2)'!$C$10-NR11)/'Sheet1 (2)'!$C$10)+(('Sheet1 (2)'!$C$11-NR12)/'Sheet1 (2)'!$C$11)+(('Sheet1 (2)'!$C$12-NR13)/'Sheet1 (2)'!$C$12)+(('Sheet1 (2)'!$C$13-NR14)/'Sheet1 (2)'!$C$13)+(('Sheet1 (2)'!$C$14-NR15)/'Sheet1 (2)'!$C$14)+(('Sheet1 (2)'!$C$15-NR16)/'Sheet1 (2)'!$C$15)+(('Sheet1 (2)'!$C$16-NR17)/'Sheet1 (2)'!$C$16)+(('Sheet1 (2)'!$C$17-NR18)/'Sheet1 (2)'!$C$17)+(('Sheet1 (2)'!$C$18-NR19)/'Sheet1 (2)'!$C$18)+(('Sheet1 (2)'!$C$19-NR20)/'Sheet1 (2)'!$C$19)+(('Sheet1 (2)'!$C$20-NR21)/'Sheet1 (2)'!$C$20)+(('Sheet1 (2)'!$C$21-NR22)/'Sheet1 (2)'!$C$21)+(('Sheet1 (2)'!$C$22-NR23)/'Sheet1 (2)'!$C$22)+(('Sheet1 (2)'!$C$23-NR24)/'Sheet1 (2)'!$C$23)+(('Sheet1 (2)'!$C$24-NR25)/'Sheet1 (2)'!$C$24)+(('Sheet1 (2)'!$C$25-NR26)/'Sheet1 (2)'!$C$25)+(('Sheet1 (2)'!$C$26-NR27)/'Sheet1 (2)'!$C$26)</f>
        <v>17.75</v>
      </c>
      <c r="NS28" s="11">
        <f>(('Sheet1 (2)'!$C$1-NS2)/'Sheet1 (2)'!$C$1)+(('Sheet1 (2)'!$C$2-NS3)/'Sheet1 (2)'!$C$2)+(('Sheet1 (2)'!$C$3-NS4)/'Sheet1 (2)'!$C$3)+(('Sheet1 (2)'!$C$4-NS5)/'Sheet1 (2)'!$C$4)+(('Sheet1 (2)'!$C$5-NS6)/'Sheet1 (2)'!$C$5)+(('Sheet1 (2)'!$C$6-NS7)/'Sheet1 (2)'!$C$6)+(('Sheet1 (2)'!$C$7-NS8)/'Sheet1 (2)'!$C$7)+(('Sheet1 (2)'!$C$8-NS9)/'Sheet1 (2)'!$C$8)+(('Sheet1 (2)'!$C$9-NS10)/'Sheet1 (2)'!$C$9)+(('Sheet1 (2)'!$C$10-NS11)/'Sheet1 (2)'!$C$10)+(('Sheet1 (2)'!$C$11-NS12)/'Sheet1 (2)'!$C$11)+(('Sheet1 (2)'!$C$12-NS13)/'Sheet1 (2)'!$C$12)+(('Sheet1 (2)'!$C$13-NS14)/'Sheet1 (2)'!$C$13)+(('Sheet1 (2)'!$C$14-NS15)/'Sheet1 (2)'!$C$14)+(('Sheet1 (2)'!$C$15-NS16)/'Sheet1 (2)'!$C$15)+(('Sheet1 (2)'!$C$16-NS17)/'Sheet1 (2)'!$C$16)+(('Sheet1 (2)'!$C$17-NS18)/'Sheet1 (2)'!$C$17)+(('Sheet1 (2)'!$C$18-NS19)/'Sheet1 (2)'!$C$18)+(('Sheet1 (2)'!$C$19-NS20)/'Sheet1 (2)'!$C$19)+(('Sheet1 (2)'!$C$20-NS21)/'Sheet1 (2)'!$C$20)+(('Sheet1 (2)'!$C$21-NS22)/'Sheet1 (2)'!$C$21)+(('Sheet1 (2)'!$C$22-NS23)/'Sheet1 (2)'!$C$22)+(('Sheet1 (2)'!$C$23-NS24)/'Sheet1 (2)'!$C$23)+(('Sheet1 (2)'!$C$24-NS25)/'Sheet1 (2)'!$C$24)+(('Sheet1 (2)'!$C$25-NS26)/'Sheet1 (2)'!$C$25)+(('Sheet1 (2)'!$C$26-NS27)/'Sheet1 (2)'!$C$26)</f>
        <v>11</v>
      </c>
      <c r="NT28" s="11">
        <f>(('Sheet1 (2)'!$C$1-NT2)/'Sheet1 (2)'!$C$1)+(('Sheet1 (2)'!$C$2-NT3)/'Sheet1 (2)'!$C$2)+(('Sheet1 (2)'!$C$3-NT4)/'Sheet1 (2)'!$C$3)+(('Sheet1 (2)'!$C$4-NT5)/'Sheet1 (2)'!$C$4)+(('Sheet1 (2)'!$C$5-NT6)/'Sheet1 (2)'!$C$5)+(('Sheet1 (2)'!$C$6-NT7)/'Sheet1 (2)'!$C$6)+(('Sheet1 (2)'!$C$7-NT8)/'Sheet1 (2)'!$C$7)+(('Sheet1 (2)'!$C$8-NT9)/'Sheet1 (2)'!$C$8)+(('Sheet1 (2)'!$C$9-NT10)/'Sheet1 (2)'!$C$9)+(('Sheet1 (2)'!$C$10-NT11)/'Sheet1 (2)'!$C$10)+(('Sheet1 (2)'!$C$11-NT12)/'Sheet1 (2)'!$C$11)+(('Sheet1 (2)'!$C$12-NT13)/'Sheet1 (2)'!$C$12)+(('Sheet1 (2)'!$C$13-NT14)/'Sheet1 (2)'!$C$13)+(('Sheet1 (2)'!$C$14-NT15)/'Sheet1 (2)'!$C$14)+(('Sheet1 (2)'!$C$15-NT16)/'Sheet1 (2)'!$C$15)+(('Sheet1 (2)'!$C$16-NT17)/'Sheet1 (2)'!$C$16)+(('Sheet1 (2)'!$C$17-NT18)/'Sheet1 (2)'!$C$17)+(('Sheet1 (2)'!$C$18-NT19)/'Sheet1 (2)'!$C$18)+(('Sheet1 (2)'!$C$19-NT20)/'Sheet1 (2)'!$C$19)+(('Sheet1 (2)'!$C$20-NT21)/'Sheet1 (2)'!$C$20)+(('Sheet1 (2)'!$C$21-NT22)/'Sheet1 (2)'!$C$21)+(('Sheet1 (2)'!$C$22-NT23)/'Sheet1 (2)'!$C$22)+(('Sheet1 (2)'!$C$23-NT24)/'Sheet1 (2)'!$C$23)+(('Sheet1 (2)'!$C$24-NT25)/'Sheet1 (2)'!$C$24)+(('Sheet1 (2)'!$C$25-NT26)/'Sheet1 (2)'!$C$25)+(('Sheet1 (2)'!$C$26-NT27)/'Sheet1 (2)'!$C$26)</f>
        <v>17.25</v>
      </c>
      <c r="NU28" s="11">
        <f>(('Sheet1 (2)'!$C$1-NU2)/'Sheet1 (2)'!$C$1)+(('Sheet1 (2)'!$C$2-NU3)/'Sheet1 (2)'!$C$2)+(('Sheet1 (2)'!$C$3-NU4)/'Sheet1 (2)'!$C$3)+(('Sheet1 (2)'!$C$4-NU5)/'Sheet1 (2)'!$C$4)+(('Sheet1 (2)'!$C$5-NU6)/'Sheet1 (2)'!$C$5)+(('Sheet1 (2)'!$C$6-NU7)/'Sheet1 (2)'!$C$6)+(('Sheet1 (2)'!$C$7-NU8)/'Sheet1 (2)'!$C$7)+(('Sheet1 (2)'!$C$8-NU9)/'Sheet1 (2)'!$C$8)+(('Sheet1 (2)'!$C$9-NU10)/'Sheet1 (2)'!$C$9)+(('Sheet1 (2)'!$C$10-NU11)/'Sheet1 (2)'!$C$10)+(('Sheet1 (2)'!$C$11-NU12)/'Sheet1 (2)'!$C$11)+(('Sheet1 (2)'!$C$12-NU13)/'Sheet1 (2)'!$C$12)+(('Sheet1 (2)'!$C$13-NU14)/'Sheet1 (2)'!$C$13)+(('Sheet1 (2)'!$C$14-NU15)/'Sheet1 (2)'!$C$14)+(('Sheet1 (2)'!$C$15-NU16)/'Sheet1 (2)'!$C$15)+(('Sheet1 (2)'!$C$16-NU17)/'Sheet1 (2)'!$C$16)+(('Sheet1 (2)'!$C$17-NU18)/'Sheet1 (2)'!$C$17)+(('Sheet1 (2)'!$C$18-NU19)/'Sheet1 (2)'!$C$18)+(('Sheet1 (2)'!$C$19-NU20)/'Sheet1 (2)'!$C$19)+(('Sheet1 (2)'!$C$20-NU21)/'Sheet1 (2)'!$C$20)+(('Sheet1 (2)'!$C$21-NU22)/'Sheet1 (2)'!$C$21)+(('Sheet1 (2)'!$C$22-NU23)/'Sheet1 (2)'!$C$22)+(('Sheet1 (2)'!$C$23-NU24)/'Sheet1 (2)'!$C$23)+(('Sheet1 (2)'!$C$24-NU25)/'Sheet1 (2)'!$C$24)+(('Sheet1 (2)'!$C$25-NU26)/'Sheet1 (2)'!$C$25)+(('Sheet1 (2)'!$C$26-NU27)/'Sheet1 (2)'!$C$26)</f>
        <v>24</v>
      </c>
      <c r="NV28" s="11">
        <f>(('Sheet1 (2)'!$C$1-NV2)/'Sheet1 (2)'!$C$1)+(('Sheet1 (2)'!$C$2-NV3)/'Sheet1 (2)'!$C$2)+(('Sheet1 (2)'!$C$3-NV4)/'Sheet1 (2)'!$C$3)+(('Sheet1 (2)'!$C$4-NV5)/'Sheet1 (2)'!$C$4)+(('Sheet1 (2)'!$C$5-NV6)/'Sheet1 (2)'!$C$5)+(('Sheet1 (2)'!$C$6-NV7)/'Sheet1 (2)'!$C$6)+(('Sheet1 (2)'!$C$7-NV8)/'Sheet1 (2)'!$C$7)+(('Sheet1 (2)'!$C$8-NV9)/'Sheet1 (2)'!$C$8)+(('Sheet1 (2)'!$C$9-NV10)/'Sheet1 (2)'!$C$9)+(('Sheet1 (2)'!$C$10-NV11)/'Sheet1 (2)'!$C$10)+(('Sheet1 (2)'!$C$11-NV12)/'Sheet1 (2)'!$C$11)+(('Sheet1 (2)'!$C$12-NV13)/'Sheet1 (2)'!$C$12)+(('Sheet1 (2)'!$C$13-NV14)/'Sheet1 (2)'!$C$13)+(('Sheet1 (2)'!$C$14-NV15)/'Sheet1 (2)'!$C$14)+(('Sheet1 (2)'!$C$15-NV16)/'Sheet1 (2)'!$C$15)+(('Sheet1 (2)'!$C$16-NV17)/'Sheet1 (2)'!$C$16)+(('Sheet1 (2)'!$C$17-NV18)/'Sheet1 (2)'!$C$17)+(('Sheet1 (2)'!$C$18-NV19)/'Sheet1 (2)'!$C$18)+(('Sheet1 (2)'!$C$19-NV20)/'Sheet1 (2)'!$C$19)+(('Sheet1 (2)'!$C$20-NV21)/'Sheet1 (2)'!$C$20)+(('Sheet1 (2)'!$C$21-NV22)/'Sheet1 (2)'!$C$21)+(('Sheet1 (2)'!$C$22-NV23)/'Sheet1 (2)'!$C$22)+(('Sheet1 (2)'!$C$23-NV24)/'Sheet1 (2)'!$C$23)+(('Sheet1 (2)'!$C$24-NV25)/'Sheet1 (2)'!$C$24)+(('Sheet1 (2)'!$C$25-NV26)/'Sheet1 (2)'!$C$25)+(('Sheet1 (2)'!$C$26-NV27)/'Sheet1 (2)'!$C$26)</f>
        <v>17</v>
      </c>
      <c r="NW28" s="11">
        <f>(('Sheet1 (2)'!$C$1-NW2)/'Sheet1 (2)'!$C$1)+(('Sheet1 (2)'!$C$2-NW3)/'Sheet1 (2)'!$C$2)+(('Sheet1 (2)'!$C$3-NW4)/'Sheet1 (2)'!$C$3)+(('Sheet1 (2)'!$C$4-NW5)/'Sheet1 (2)'!$C$4)+(('Sheet1 (2)'!$C$5-NW6)/'Sheet1 (2)'!$C$5)+(('Sheet1 (2)'!$C$6-NW7)/'Sheet1 (2)'!$C$6)+(('Sheet1 (2)'!$C$7-NW8)/'Sheet1 (2)'!$C$7)+(('Sheet1 (2)'!$C$8-NW9)/'Sheet1 (2)'!$C$8)+(('Sheet1 (2)'!$C$9-NW10)/'Sheet1 (2)'!$C$9)+(('Sheet1 (2)'!$C$10-NW11)/'Sheet1 (2)'!$C$10)+(('Sheet1 (2)'!$C$11-NW12)/'Sheet1 (2)'!$C$11)+(('Sheet1 (2)'!$C$12-NW13)/'Sheet1 (2)'!$C$12)+(('Sheet1 (2)'!$C$13-NW14)/'Sheet1 (2)'!$C$13)+(('Sheet1 (2)'!$C$14-NW15)/'Sheet1 (2)'!$C$14)+(('Sheet1 (2)'!$C$15-NW16)/'Sheet1 (2)'!$C$15)+(('Sheet1 (2)'!$C$16-NW17)/'Sheet1 (2)'!$C$16)+(('Sheet1 (2)'!$C$17-NW18)/'Sheet1 (2)'!$C$17)+(('Sheet1 (2)'!$C$18-NW19)/'Sheet1 (2)'!$C$18)+(('Sheet1 (2)'!$C$19-NW20)/'Sheet1 (2)'!$C$19)+(('Sheet1 (2)'!$C$20-NW21)/'Sheet1 (2)'!$C$20)+(('Sheet1 (2)'!$C$21-NW22)/'Sheet1 (2)'!$C$21)+(('Sheet1 (2)'!$C$22-NW23)/'Sheet1 (2)'!$C$22)+(('Sheet1 (2)'!$C$23-NW24)/'Sheet1 (2)'!$C$23)+(('Sheet1 (2)'!$C$24-NW25)/'Sheet1 (2)'!$C$24)+(('Sheet1 (2)'!$C$25-NW26)/'Sheet1 (2)'!$C$25)+(('Sheet1 (2)'!$C$26-NW27)/'Sheet1 (2)'!$C$26)</f>
        <v>18.75</v>
      </c>
      <c r="NX28" s="11">
        <f>(('Sheet1 (2)'!$C$1-NX2)/'Sheet1 (2)'!$C$1)+(('Sheet1 (2)'!$C$2-NX3)/'Sheet1 (2)'!$C$2)+(('Sheet1 (2)'!$C$3-NX4)/'Sheet1 (2)'!$C$3)+(('Sheet1 (2)'!$C$4-NX5)/'Sheet1 (2)'!$C$4)+(('Sheet1 (2)'!$C$5-NX6)/'Sheet1 (2)'!$C$5)+(('Sheet1 (2)'!$C$6-NX7)/'Sheet1 (2)'!$C$6)+(('Sheet1 (2)'!$C$7-NX8)/'Sheet1 (2)'!$C$7)+(('Sheet1 (2)'!$C$8-NX9)/'Sheet1 (2)'!$C$8)+(('Sheet1 (2)'!$C$9-NX10)/'Sheet1 (2)'!$C$9)+(('Sheet1 (2)'!$C$10-NX11)/'Sheet1 (2)'!$C$10)+(('Sheet1 (2)'!$C$11-NX12)/'Sheet1 (2)'!$C$11)+(('Sheet1 (2)'!$C$12-NX13)/'Sheet1 (2)'!$C$12)+(('Sheet1 (2)'!$C$13-NX14)/'Sheet1 (2)'!$C$13)+(('Sheet1 (2)'!$C$14-NX15)/'Sheet1 (2)'!$C$14)+(('Sheet1 (2)'!$C$15-NX16)/'Sheet1 (2)'!$C$15)+(('Sheet1 (2)'!$C$16-NX17)/'Sheet1 (2)'!$C$16)+(('Sheet1 (2)'!$C$17-NX18)/'Sheet1 (2)'!$C$17)+(('Sheet1 (2)'!$C$18-NX19)/'Sheet1 (2)'!$C$18)+(('Sheet1 (2)'!$C$19-NX20)/'Sheet1 (2)'!$C$19)+(('Sheet1 (2)'!$C$20-NX21)/'Sheet1 (2)'!$C$20)+(('Sheet1 (2)'!$C$21-NX22)/'Sheet1 (2)'!$C$21)+(('Sheet1 (2)'!$C$22-NX23)/'Sheet1 (2)'!$C$22)+(('Sheet1 (2)'!$C$23-NX24)/'Sheet1 (2)'!$C$23)+(('Sheet1 (2)'!$C$24-NX25)/'Sheet1 (2)'!$C$24)+(('Sheet1 (2)'!$C$25-NX26)/'Sheet1 (2)'!$C$25)+(('Sheet1 (2)'!$C$26-NX27)/'Sheet1 (2)'!$C$26)</f>
        <v>17.75</v>
      </c>
      <c r="NY28" s="11">
        <f>(('Sheet1 (2)'!$C$1-NY2)/'Sheet1 (2)'!$C$1)+(('Sheet1 (2)'!$C$2-NY3)/'Sheet1 (2)'!$C$2)+(('Sheet1 (2)'!$C$3-NY4)/'Sheet1 (2)'!$C$3)+(('Sheet1 (2)'!$C$4-NY5)/'Sheet1 (2)'!$C$4)+(('Sheet1 (2)'!$C$5-NY6)/'Sheet1 (2)'!$C$5)+(('Sheet1 (2)'!$C$6-NY7)/'Sheet1 (2)'!$C$6)+(('Sheet1 (2)'!$C$7-NY8)/'Sheet1 (2)'!$C$7)+(('Sheet1 (2)'!$C$8-NY9)/'Sheet1 (2)'!$C$8)+(('Sheet1 (2)'!$C$9-NY10)/'Sheet1 (2)'!$C$9)+(('Sheet1 (2)'!$C$10-NY11)/'Sheet1 (2)'!$C$10)+(('Sheet1 (2)'!$C$11-NY12)/'Sheet1 (2)'!$C$11)+(('Sheet1 (2)'!$C$12-NY13)/'Sheet1 (2)'!$C$12)+(('Sheet1 (2)'!$C$13-NY14)/'Sheet1 (2)'!$C$13)+(('Sheet1 (2)'!$C$14-NY15)/'Sheet1 (2)'!$C$14)+(('Sheet1 (2)'!$C$15-NY16)/'Sheet1 (2)'!$C$15)+(('Sheet1 (2)'!$C$16-NY17)/'Sheet1 (2)'!$C$16)+(('Sheet1 (2)'!$C$17-NY18)/'Sheet1 (2)'!$C$17)+(('Sheet1 (2)'!$C$18-NY19)/'Sheet1 (2)'!$C$18)+(('Sheet1 (2)'!$C$19-NY20)/'Sheet1 (2)'!$C$19)+(('Sheet1 (2)'!$C$20-NY21)/'Sheet1 (2)'!$C$20)+(('Sheet1 (2)'!$C$21-NY22)/'Sheet1 (2)'!$C$21)+(('Sheet1 (2)'!$C$22-NY23)/'Sheet1 (2)'!$C$22)+(('Sheet1 (2)'!$C$23-NY24)/'Sheet1 (2)'!$C$23)+(('Sheet1 (2)'!$C$24-NY25)/'Sheet1 (2)'!$C$24)+(('Sheet1 (2)'!$C$25-NY26)/'Sheet1 (2)'!$C$25)+(('Sheet1 (2)'!$C$26-NY27)/'Sheet1 (2)'!$C$26)</f>
        <v>17.707070707070706</v>
      </c>
      <c r="NZ28" s="11">
        <f>(('Sheet1 (2)'!$C$1-NZ2)/'Sheet1 (2)'!$C$1)+(('Sheet1 (2)'!$C$2-NZ3)/'Sheet1 (2)'!$C$2)+(('Sheet1 (2)'!$C$3-NZ4)/'Sheet1 (2)'!$C$3)+(('Sheet1 (2)'!$C$4-NZ5)/'Sheet1 (2)'!$C$4)+(('Sheet1 (2)'!$C$5-NZ6)/'Sheet1 (2)'!$C$5)+(('Sheet1 (2)'!$C$6-NZ7)/'Sheet1 (2)'!$C$6)+(('Sheet1 (2)'!$C$7-NZ8)/'Sheet1 (2)'!$C$7)+(('Sheet1 (2)'!$C$8-NZ9)/'Sheet1 (2)'!$C$8)+(('Sheet1 (2)'!$C$9-NZ10)/'Sheet1 (2)'!$C$9)+(('Sheet1 (2)'!$C$10-NZ11)/'Sheet1 (2)'!$C$10)+(('Sheet1 (2)'!$C$11-NZ12)/'Sheet1 (2)'!$C$11)+(('Sheet1 (2)'!$C$12-NZ13)/'Sheet1 (2)'!$C$12)+(('Sheet1 (2)'!$C$13-NZ14)/'Sheet1 (2)'!$C$13)+(('Sheet1 (2)'!$C$14-NZ15)/'Sheet1 (2)'!$C$14)+(('Sheet1 (2)'!$C$15-NZ16)/'Sheet1 (2)'!$C$15)+(('Sheet1 (2)'!$C$16-NZ17)/'Sheet1 (2)'!$C$16)+(('Sheet1 (2)'!$C$17-NZ18)/'Sheet1 (2)'!$C$17)+(('Sheet1 (2)'!$C$18-NZ19)/'Sheet1 (2)'!$C$18)+(('Sheet1 (2)'!$C$19-NZ20)/'Sheet1 (2)'!$C$19)+(('Sheet1 (2)'!$C$20-NZ21)/'Sheet1 (2)'!$C$20)+(('Sheet1 (2)'!$C$21-NZ22)/'Sheet1 (2)'!$C$21)+(('Sheet1 (2)'!$C$22-NZ23)/'Sheet1 (2)'!$C$22)+(('Sheet1 (2)'!$C$23-NZ24)/'Sheet1 (2)'!$C$23)+(('Sheet1 (2)'!$C$24-NZ25)/'Sheet1 (2)'!$C$24)+(('Sheet1 (2)'!$C$25-NZ26)/'Sheet1 (2)'!$C$25)+(('Sheet1 (2)'!$C$26-NZ27)/'Sheet1 (2)'!$C$26)</f>
        <v>24</v>
      </c>
      <c r="OA28" s="11">
        <f>(('Sheet1 (2)'!$C$1-OA2)/'Sheet1 (2)'!$C$1)+(('Sheet1 (2)'!$C$2-OA3)/'Sheet1 (2)'!$C$2)+(('Sheet1 (2)'!$C$3-OA4)/'Sheet1 (2)'!$C$3)+(('Sheet1 (2)'!$C$4-OA5)/'Sheet1 (2)'!$C$4)+(('Sheet1 (2)'!$C$5-OA6)/'Sheet1 (2)'!$C$5)+(('Sheet1 (2)'!$C$6-OA7)/'Sheet1 (2)'!$C$6)+(('Sheet1 (2)'!$C$7-OA8)/'Sheet1 (2)'!$C$7)+(('Sheet1 (2)'!$C$8-OA9)/'Sheet1 (2)'!$C$8)+(('Sheet1 (2)'!$C$9-OA10)/'Sheet1 (2)'!$C$9)+(('Sheet1 (2)'!$C$10-OA11)/'Sheet1 (2)'!$C$10)+(('Sheet1 (2)'!$C$11-OA12)/'Sheet1 (2)'!$C$11)+(('Sheet1 (2)'!$C$12-OA13)/'Sheet1 (2)'!$C$12)+(('Sheet1 (2)'!$C$13-OA14)/'Sheet1 (2)'!$C$13)+(('Sheet1 (2)'!$C$14-OA15)/'Sheet1 (2)'!$C$14)+(('Sheet1 (2)'!$C$15-OA16)/'Sheet1 (2)'!$C$15)+(('Sheet1 (2)'!$C$16-OA17)/'Sheet1 (2)'!$C$16)+(('Sheet1 (2)'!$C$17-OA18)/'Sheet1 (2)'!$C$17)+(('Sheet1 (2)'!$C$18-OA19)/'Sheet1 (2)'!$C$18)+(('Sheet1 (2)'!$C$19-OA20)/'Sheet1 (2)'!$C$19)+(('Sheet1 (2)'!$C$20-OA21)/'Sheet1 (2)'!$C$20)+(('Sheet1 (2)'!$C$21-OA22)/'Sheet1 (2)'!$C$21)+(('Sheet1 (2)'!$C$22-OA23)/'Sheet1 (2)'!$C$22)+(('Sheet1 (2)'!$C$23-OA24)/'Sheet1 (2)'!$C$23)+(('Sheet1 (2)'!$C$24-OA25)/'Sheet1 (2)'!$C$24)+(('Sheet1 (2)'!$C$25-OA26)/'Sheet1 (2)'!$C$25)+(('Sheet1 (2)'!$C$26-OA27)/'Sheet1 (2)'!$C$26)</f>
        <v>15.797979797979798</v>
      </c>
      <c r="OB28" s="11">
        <f>(('Sheet1 (2)'!$C$1-OB2)/'Sheet1 (2)'!$C$1)+(('Sheet1 (2)'!$C$2-OB3)/'Sheet1 (2)'!$C$2)+(('Sheet1 (2)'!$C$3-OB4)/'Sheet1 (2)'!$C$3)+(('Sheet1 (2)'!$C$4-OB5)/'Sheet1 (2)'!$C$4)+(('Sheet1 (2)'!$C$5-OB6)/'Sheet1 (2)'!$C$5)+(('Sheet1 (2)'!$C$6-OB7)/'Sheet1 (2)'!$C$6)+(('Sheet1 (2)'!$C$7-OB8)/'Sheet1 (2)'!$C$7)+(('Sheet1 (2)'!$C$8-OB9)/'Sheet1 (2)'!$C$8)+(('Sheet1 (2)'!$C$9-OB10)/'Sheet1 (2)'!$C$9)+(('Sheet1 (2)'!$C$10-OB11)/'Sheet1 (2)'!$C$10)+(('Sheet1 (2)'!$C$11-OB12)/'Sheet1 (2)'!$C$11)+(('Sheet1 (2)'!$C$12-OB13)/'Sheet1 (2)'!$C$12)+(('Sheet1 (2)'!$C$13-OB14)/'Sheet1 (2)'!$C$13)+(('Sheet1 (2)'!$C$14-OB15)/'Sheet1 (2)'!$C$14)+(('Sheet1 (2)'!$C$15-OB16)/'Sheet1 (2)'!$C$15)+(('Sheet1 (2)'!$C$16-OB17)/'Sheet1 (2)'!$C$16)+(('Sheet1 (2)'!$C$17-OB18)/'Sheet1 (2)'!$C$17)+(('Sheet1 (2)'!$C$18-OB19)/'Sheet1 (2)'!$C$18)+(('Sheet1 (2)'!$C$19-OB20)/'Sheet1 (2)'!$C$19)+(('Sheet1 (2)'!$C$20-OB21)/'Sheet1 (2)'!$C$20)+(('Sheet1 (2)'!$C$21-OB22)/'Sheet1 (2)'!$C$21)+(('Sheet1 (2)'!$C$22-OB23)/'Sheet1 (2)'!$C$22)+(('Sheet1 (2)'!$C$23-OB24)/'Sheet1 (2)'!$C$23)+(('Sheet1 (2)'!$C$24-OB25)/'Sheet1 (2)'!$C$24)+(('Sheet1 (2)'!$C$25-OB26)/'Sheet1 (2)'!$C$25)+(('Sheet1 (2)'!$C$26-OB27)/'Sheet1 (2)'!$C$26)</f>
        <v>12.825757575757576</v>
      </c>
      <c r="OC28" s="11">
        <f>(('Sheet1 (2)'!$C$1-OC2)/'Sheet1 (2)'!$C$1)+(('Sheet1 (2)'!$C$2-OC3)/'Sheet1 (2)'!$C$2)+(('Sheet1 (2)'!$C$3-OC4)/'Sheet1 (2)'!$C$3)+(('Sheet1 (2)'!$C$4-OC5)/'Sheet1 (2)'!$C$4)+(('Sheet1 (2)'!$C$5-OC6)/'Sheet1 (2)'!$C$5)+(('Sheet1 (2)'!$C$6-OC7)/'Sheet1 (2)'!$C$6)+(('Sheet1 (2)'!$C$7-OC8)/'Sheet1 (2)'!$C$7)+(('Sheet1 (2)'!$C$8-OC9)/'Sheet1 (2)'!$C$8)+(('Sheet1 (2)'!$C$9-OC10)/'Sheet1 (2)'!$C$9)+(('Sheet1 (2)'!$C$10-OC11)/'Sheet1 (2)'!$C$10)+(('Sheet1 (2)'!$C$11-OC12)/'Sheet1 (2)'!$C$11)+(('Sheet1 (2)'!$C$12-OC13)/'Sheet1 (2)'!$C$12)+(('Sheet1 (2)'!$C$13-OC14)/'Sheet1 (2)'!$C$13)+(('Sheet1 (2)'!$C$14-OC15)/'Sheet1 (2)'!$C$14)+(('Sheet1 (2)'!$C$15-OC16)/'Sheet1 (2)'!$C$15)+(('Sheet1 (2)'!$C$16-OC17)/'Sheet1 (2)'!$C$16)+(('Sheet1 (2)'!$C$17-OC18)/'Sheet1 (2)'!$C$17)+(('Sheet1 (2)'!$C$18-OC19)/'Sheet1 (2)'!$C$18)+(('Sheet1 (2)'!$C$19-OC20)/'Sheet1 (2)'!$C$19)+(('Sheet1 (2)'!$C$20-OC21)/'Sheet1 (2)'!$C$20)+(('Sheet1 (2)'!$C$21-OC22)/'Sheet1 (2)'!$C$21)+(('Sheet1 (2)'!$C$22-OC23)/'Sheet1 (2)'!$C$22)+(('Sheet1 (2)'!$C$23-OC24)/'Sheet1 (2)'!$C$23)+(('Sheet1 (2)'!$C$24-OC25)/'Sheet1 (2)'!$C$24)+(('Sheet1 (2)'!$C$25-OC26)/'Sheet1 (2)'!$C$25)+(('Sheet1 (2)'!$C$26-OC27)/'Sheet1 (2)'!$C$26)</f>
        <v>8.9090909090909083</v>
      </c>
      <c r="OD28" s="11">
        <f>(('Sheet1 (2)'!$C$1-OD2)/'Sheet1 (2)'!$C$1)+(('Sheet1 (2)'!$C$2-OD3)/'Sheet1 (2)'!$C$2)+(('Sheet1 (2)'!$C$3-OD4)/'Sheet1 (2)'!$C$3)+(('Sheet1 (2)'!$C$4-OD5)/'Sheet1 (2)'!$C$4)+(('Sheet1 (2)'!$C$5-OD6)/'Sheet1 (2)'!$C$5)+(('Sheet1 (2)'!$C$6-OD7)/'Sheet1 (2)'!$C$6)+(('Sheet1 (2)'!$C$7-OD8)/'Sheet1 (2)'!$C$7)+(('Sheet1 (2)'!$C$8-OD9)/'Sheet1 (2)'!$C$8)+(('Sheet1 (2)'!$C$9-OD10)/'Sheet1 (2)'!$C$9)+(('Sheet1 (2)'!$C$10-OD11)/'Sheet1 (2)'!$C$10)+(('Sheet1 (2)'!$C$11-OD12)/'Sheet1 (2)'!$C$11)+(('Sheet1 (2)'!$C$12-OD13)/'Sheet1 (2)'!$C$12)+(('Sheet1 (2)'!$C$13-OD14)/'Sheet1 (2)'!$C$13)+(('Sheet1 (2)'!$C$14-OD15)/'Sheet1 (2)'!$C$14)+(('Sheet1 (2)'!$C$15-OD16)/'Sheet1 (2)'!$C$15)+(('Sheet1 (2)'!$C$16-OD17)/'Sheet1 (2)'!$C$16)+(('Sheet1 (2)'!$C$17-OD18)/'Sheet1 (2)'!$C$17)+(('Sheet1 (2)'!$C$18-OD19)/'Sheet1 (2)'!$C$18)+(('Sheet1 (2)'!$C$19-OD20)/'Sheet1 (2)'!$C$19)+(('Sheet1 (2)'!$C$20-OD21)/'Sheet1 (2)'!$C$20)+(('Sheet1 (2)'!$C$21-OD22)/'Sheet1 (2)'!$C$21)+(('Sheet1 (2)'!$C$22-OD23)/'Sheet1 (2)'!$C$22)+(('Sheet1 (2)'!$C$23-OD24)/'Sheet1 (2)'!$C$23)+(('Sheet1 (2)'!$C$24-OD25)/'Sheet1 (2)'!$C$24)+(('Sheet1 (2)'!$C$25-OD26)/'Sheet1 (2)'!$C$25)+(('Sheet1 (2)'!$C$26-OD27)/'Sheet1 (2)'!$C$26)</f>
        <v>17.595959595959599</v>
      </c>
      <c r="OE28" s="11">
        <f>(('Sheet1 (2)'!$C$1-OE2)/'Sheet1 (2)'!$C$1)+(('Sheet1 (2)'!$C$2-OE3)/'Sheet1 (2)'!$C$2)+(('Sheet1 (2)'!$C$3-OE4)/'Sheet1 (2)'!$C$3)+(('Sheet1 (2)'!$C$4-OE5)/'Sheet1 (2)'!$C$4)+(('Sheet1 (2)'!$C$5-OE6)/'Sheet1 (2)'!$C$5)+(('Sheet1 (2)'!$C$6-OE7)/'Sheet1 (2)'!$C$6)+(('Sheet1 (2)'!$C$7-OE8)/'Sheet1 (2)'!$C$7)+(('Sheet1 (2)'!$C$8-OE9)/'Sheet1 (2)'!$C$8)+(('Sheet1 (2)'!$C$9-OE10)/'Sheet1 (2)'!$C$9)+(('Sheet1 (2)'!$C$10-OE11)/'Sheet1 (2)'!$C$10)+(('Sheet1 (2)'!$C$11-OE12)/'Sheet1 (2)'!$C$11)+(('Sheet1 (2)'!$C$12-OE13)/'Sheet1 (2)'!$C$12)+(('Sheet1 (2)'!$C$13-OE14)/'Sheet1 (2)'!$C$13)+(('Sheet1 (2)'!$C$14-OE15)/'Sheet1 (2)'!$C$14)+(('Sheet1 (2)'!$C$15-OE16)/'Sheet1 (2)'!$C$15)+(('Sheet1 (2)'!$C$16-OE17)/'Sheet1 (2)'!$C$16)+(('Sheet1 (2)'!$C$17-OE18)/'Sheet1 (2)'!$C$17)+(('Sheet1 (2)'!$C$18-OE19)/'Sheet1 (2)'!$C$18)+(('Sheet1 (2)'!$C$19-OE20)/'Sheet1 (2)'!$C$19)+(('Sheet1 (2)'!$C$20-OE21)/'Sheet1 (2)'!$C$20)+(('Sheet1 (2)'!$C$21-OE22)/'Sheet1 (2)'!$C$21)+(('Sheet1 (2)'!$C$22-OE23)/'Sheet1 (2)'!$C$22)+(('Sheet1 (2)'!$C$23-OE24)/'Sheet1 (2)'!$C$23)+(('Sheet1 (2)'!$C$24-OE25)/'Sheet1 (2)'!$C$24)+(('Sheet1 (2)'!$C$25-OE26)/'Sheet1 (2)'!$C$25)+(('Sheet1 (2)'!$C$26-OE27)/'Sheet1 (2)'!$C$26)</f>
        <v>24.40909090909091</v>
      </c>
      <c r="OF28" s="11">
        <f>(('Sheet1 (2)'!$C$1-OF2)/'Sheet1 (2)'!$C$1)+(('Sheet1 (2)'!$C$2-OF3)/'Sheet1 (2)'!$C$2)+(('Sheet1 (2)'!$C$3-OF4)/'Sheet1 (2)'!$C$3)+(('Sheet1 (2)'!$C$4-OF5)/'Sheet1 (2)'!$C$4)+(('Sheet1 (2)'!$C$5-OF6)/'Sheet1 (2)'!$C$5)+(('Sheet1 (2)'!$C$6-OF7)/'Sheet1 (2)'!$C$6)+(('Sheet1 (2)'!$C$7-OF8)/'Sheet1 (2)'!$C$7)+(('Sheet1 (2)'!$C$8-OF9)/'Sheet1 (2)'!$C$8)+(('Sheet1 (2)'!$C$9-OF10)/'Sheet1 (2)'!$C$9)+(('Sheet1 (2)'!$C$10-OF11)/'Sheet1 (2)'!$C$10)+(('Sheet1 (2)'!$C$11-OF12)/'Sheet1 (2)'!$C$11)+(('Sheet1 (2)'!$C$12-OF13)/'Sheet1 (2)'!$C$12)+(('Sheet1 (2)'!$C$13-OF14)/'Sheet1 (2)'!$C$13)+(('Sheet1 (2)'!$C$14-OF15)/'Sheet1 (2)'!$C$14)+(('Sheet1 (2)'!$C$15-OF16)/'Sheet1 (2)'!$C$15)+(('Sheet1 (2)'!$C$16-OF17)/'Sheet1 (2)'!$C$16)+(('Sheet1 (2)'!$C$17-OF18)/'Sheet1 (2)'!$C$17)+(('Sheet1 (2)'!$C$18-OF19)/'Sheet1 (2)'!$C$18)+(('Sheet1 (2)'!$C$19-OF20)/'Sheet1 (2)'!$C$19)+(('Sheet1 (2)'!$C$20-OF21)/'Sheet1 (2)'!$C$20)+(('Sheet1 (2)'!$C$21-OF22)/'Sheet1 (2)'!$C$21)+(('Sheet1 (2)'!$C$22-OF23)/'Sheet1 (2)'!$C$22)+(('Sheet1 (2)'!$C$23-OF24)/'Sheet1 (2)'!$C$23)+(('Sheet1 (2)'!$C$24-OF25)/'Sheet1 (2)'!$C$24)+(('Sheet1 (2)'!$C$25-OF26)/'Sheet1 (2)'!$C$25)+(('Sheet1 (2)'!$C$26-OF27)/'Sheet1 (2)'!$C$26)</f>
        <v>15.297979797979798</v>
      </c>
      <c r="OG28" s="11">
        <f>(('Sheet1 (2)'!$C$1-OG2)/'Sheet1 (2)'!$C$1)+(('Sheet1 (2)'!$C$2-OG3)/'Sheet1 (2)'!$C$2)+(('Sheet1 (2)'!$C$3-OG4)/'Sheet1 (2)'!$C$3)+(('Sheet1 (2)'!$C$4-OG5)/'Sheet1 (2)'!$C$4)+(('Sheet1 (2)'!$C$5-OG6)/'Sheet1 (2)'!$C$5)+(('Sheet1 (2)'!$C$6-OG7)/'Sheet1 (2)'!$C$6)+(('Sheet1 (2)'!$C$7-OG8)/'Sheet1 (2)'!$C$7)+(('Sheet1 (2)'!$C$8-OG9)/'Sheet1 (2)'!$C$8)+(('Sheet1 (2)'!$C$9-OG10)/'Sheet1 (2)'!$C$9)+(('Sheet1 (2)'!$C$10-OG11)/'Sheet1 (2)'!$C$10)+(('Sheet1 (2)'!$C$11-OG12)/'Sheet1 (2)'!$C$11)+(('Sheet1 (2)'!$C$12-OG13)/'Sheet1 (2)'!$C$12)+(('Sheet1 (2)'!$C$13-OG14)/'Sheet1 (2)'!$C$13)+(('Sheet1 (2)'!$C$14-OG15)/'Sheet1 (2)'!$C$14)+(('Sheet1 (2)'!$C$15-OG16)/'Sheet1 (2)'!$C$15)+(('Sheet1 (2)'!$C$16-OG17)/'Sheet1 (2)'!$C$16)+(('Sheet1 (2)'!$C$17-OG18)/'Sheet1 (2)'!$C$17)+(('Sheet1 (2)'!$C$18-OG19)/'Sheet1 (2)'!$C$18)+(('Sheet1 (2)'!$C$19-OG20)/'Sheet1 (2)'!$C$19)+(('Sheet1 (2)'!$C$20-OG21)/'Sheet1 (2)'!$C$20)+(('Sheet1 (2)'!$C$21-OG22)/'Sheet1 (2)'!$C$21)+(('Sheet1 (2)'!$C$22-OG23)/'Sheet1 (2)'!$C$22)+(('Sheet1 (2)'!$C$23-OG24)/'Sheet1 (2)'!$C$23)+(('Sheet1 (2)'!$C$24-OG25)/'Sheet1 (2)'!$C$24)+(('Sheet1 (2)'!$C$25-OG26)/'Sheet1 (2)'!$C$25)+(('Sheet1 (2)'!$C$26-OG27)/'Sheet1 (2)'!$C$26)</f>
        <v>12.686868686868687</v>
      </c>
      <c r="OH28" s="11">
        <f>(('Sheet1 (2)'!$C$1-OH2)/'Sheet1 (2)'!$C$1)+(('Sheet1 (2)'!$C$2-OH3)/'Sheet1 (2)'!$C$2)+(('Sheet1 (2)'!$C$3-OH4)/'Sheet1 (2)'!$C$3)+(('Sheet1 (2)'!$C$4-OH5)/'Sheet1 (2)'!$C$4)+(('Sheet1 (2)'!$C$5-OH6)/'Sheet1 (2)'!$C$5)+(('Sheet1 (2)'!$C$6-OH7)/'Sheet1 (2)'!$C$6)+(('Sheet1 (2)'!$C$7-OH8)/'Sheet1 (2)'!$C$7)+(('Sheet1 (2)'!$C$8-OH9)/'Sheet1 (2)'!$C$8)+(('Sheet1 (2)'!$C$9-OH10)/'Sheet1 (2)'!$C$9)+(('Sheet1 (2)'!$C$10-OH11)/'Sheet1 (2)'!$C$10)+(('Sheet1 (2)'!$C$11-OH12)/'Sheet1 (2)'!$C$11)+(('Sheet1 (2)'!$C$12-OH13)/'Sheet1 (2)'!$C$12)+(('Sheet1 (2)'!$C$13-OH14)/'Sheet1 (2)'!$C$13)+(('Sheet1 (2)'!$C$14-OH15)/'Sheet1 (2)'!$C$14)+(('Sheet1 (2)'!$C$15-OH16)/'Sheet1 (2)'!$C$15)+(('Sheet1 (2)'!$C$16-OH17)/'Sheet1 (2)'!$C$16)+(('Sheet1 (2)'!$C$17-OH18)/'Sheet1 (2)'!$C$17)+(('Sheet1 (2)'!$C$18-OH19)/'Sheet1 (2)'!$C$18)+(('Sheet1 (2)'!$C$19-OH20)/'Sheet1 (2)'!$C$19)+(('Sheet1 (2)'!$C$20-OH21)/'Sheet1 (2)'!$C$20)+(('Sheet1 (2)'!$C$21-OH22)/'Sheet1 (2)'!$C$21)+(('Sheet1 (2)'!$C$22-OH23)/'Sheet1 (2)'!$C$22)+(('Sheet1 (2)'!$C$23-OH24)/'Sheet1 (2)'!$C$23)+(('Sheet1 (2)'!$C$24-OH25)/'Sheet1 (2)'!$C$24)+(('Sheet1 (2)'!$C$25-OH26)/'Sheet1 (2)'!$C$25)+(('Sheet1 (2)'!$C$26-OH27)/'Sheet1 (2)'!$C$26)</f>
        <v>19.388888888888889</v>
      </c>
      <c r="OI28" s="11">
        <f>(('Sheet1 (2)'!$C$1-OI2)/'Sheet1 (2)'!$C$1)+(('Sheet1 (2)'!$C$2-OI3)/'Sheet1 (2)'!$C$2)+(('Sheet1 (2)'!$C$3-OI4)/'Sheet1 (2)'!$C$3)+(('Sheet1 (2)'!$C$4-OI5)/'Sheet1 (2)'!$C$4)+(('Sheet1 (2)'!$C$5-OI6)/'Sheet1 (2)'!$C$5)+(('Sheet1 (2)'!$C$6-OI7)/'Sheet1 (2)'!$C$6)+(('Sheet1 (2)'!$C$7-OI8)/'Sheet1 (2)'!$C$7)+(('Sheet1 (2)'!$C$8-OI9)/'Sheet1 (2)'!$C$8)+(('Sheet1 (2)'!$C$9-OI10)/'Sheet1 (2)'!$C$9)+(('Sheet1 (2)'!$C$10-OI11)/'Sheet1 (2)'!$C$10)+(('Sheet1 (2)'!$C$11-OI12)/'Sheet1 (2)'!$C$11)+(('Sheet1 (2)'!$C$12-OI13)/'Sheet1 (2)'!$C$12)+(('Sheet1 (2)'!$C$13-OI14)/'Sheet1 (2)'!$C$13)+(('Sheet1 (2)'!$C$14-OI15)/'Sheet1 (2)'!$C$14)+(('Sheet1 (2)'!$C$15-OI16)/'Sheet1 (2)'!$C$15)+(('Sheet1 (2)'!$C$16-OI17)/'Sheet1 (2)'!$C$16)+(('Sheet1 (2)'!$C$17-OI18)/'Sheet1 (2)'!$C$17)+(('Sheet1 (2)'!$C$18-OI19)/'Sheet1 (2)'!$C$18)+(('Sheet1 (2)'!$C$19-OI20)/'Sheet1 (2)'!$C$19)+(('Sheet1 (2)'!$C$20-OI21)/'Sheet1 (2)'!$C$20)+(('Sheet1 (2)'!$C$21-OI22)/'Sheet1 (2)'!$C$21)+(('Sheet1 (2)'!$C$22-OI23)/'Sheet1 (2)'!$C$22)+(('Sheet1 (2)'!$C$23-OI24)/'Sheet1 (2)'!$C$23)+(('Sheet1 (2)'!$C$24-OI25)/'Sheet1 (2)'!$C$24)+(('Sheet1 (2)'!$C$25-OI26)/'Sheet1 (2)'!$C$25)+(('Sheet1 (2)'!$C$26-OI27)/'Sheet1 (2)'!$C$26)</f>
        <v>14.5</v>
      </c>
      <c r="OJ28" s="11">
        <f>(('Sheet1 (2)'!$C$1-OJ2)/'Sheet1 (2)'!$C$1)+(('Sheet1 (2)'!$C$2-OJ3)/'Sheet1 (2)'!$C$2)+(('Sheet1 (2)'!$C$3-OJ4)/'Sheet1 (2)'!$C$3)+(('Sheet1 (2)'!$C$4-OJ5)/'Sheet1 (2)'!$C$4)+(('Sheet1 (2)'!$C$5-OJ6)/'Sheet1 (2)'!$C$5)+(('Sheet1 (2)'!$C$6-OJ7)/'Sheet1 (2)'!$C$6)+(('Sheet1 (2)'!$C$7-OJ8)/'Sheet1 (2)'!$C$7)+(('Sheet1 (2)'!$C$8-OJ9)/'Sheet1 (2)'!$C$8)+(('Sheet1 (2)'!$C$9-OJ10)/'Sheet1 (2)'!$C$9)+(('Sheet1 (2)'!$C$10-OJ11)/'Sheet1 (2)'!$C$10)+(('Sheet1 (2)'!$C$11-OJ12)/'Sheet1 (2)'!$C$11)+(('Sheet1 (2)'!$C$12-OJ13)/'Sheet1 (2)'!$C$12)+(('Sheet1 (2)'!$C$13-OJ14)/'Sheet1 (2)'!$C$13)+(('Sheet1 (2)'!$C$14-OJ15)/'Sheet1 (2)'!$C$14)+(('Sheet1 (2)'!$C$15-OJ16)/'Sheet1 (2)'!$C$15)+(('Sheet1 (2)'!$C$16-OJ17)/'Sheet1 (2)'!$C$16)+(('Sheet1 (2)'!$C$17-OJ18)/'Sheet1 (2)'!$C$17)+(('Sheet1 (2)'!$C$18-OJ19)/'Sheet1 (2)'!$C$18)+(('Sheet1 (2)'!$C$19-OJ20)/'Sheet1 (2)'!$C$19)+(('Sheet1 (2)'!$C$20-OJ21)/'Sheet1 (2)'!$C$20)+(('Sheet1 (2)'!$C$21-OJ22)/'Sheet1 (2)'!$C$21)+(('Sheet1 (2)'!$C$22-OJ23)/'Sheet1 (2)'!$C$22)+(('Sheet1 (2)'!$C$23-OJ24)/'Sheet1 (2)'!$C$23)+(('Sheet1 (2)'!$C$24-OJ25)/'Sheet1 (2)'!$C$24)+(('Sheet1 (2)'!$C$25-OJ26)/'Sheet1 (2)'!$C$25)+(('Sheet1 (2)'!$C$26-OJ27)/'Sheet1 (2)'!$C$26)</f>
        <v>15</v>
      </c>
      <c r="OK28" s="11">
        <f>(('Sheet1 (2)'!$C$1-OK2)/'Sheet1 (2)'!$C$1)+(('Sheet1 (2)'!$C$2-OK3)/'Sheet1 (2)'!$C$2)+(('Sheet1 (2)'!$C$3-OK4)/'Sheet1 (2)'!$C$3)+(('Sheet1 (2)'!$C$4-OK5)/'Sheet1 (2)'!$C$4)+(('Sheet1 (2)'!$C$5-OK6)/'Sheet1 (2)'!$C$5)+(('Sheet1 (2)'!$C$6-OK7)/'Sheet1 (2)'!$C$6)+(('Sheet1 (2)'!$C$7-OK8)/'Sheet1 (2)'!$C$7)+(('Sheet1 (2)'!$C$8-OK9)/'Sheet1 (2)'!$C$8)+(('Sheet1 (2)'!$C$9-OK10)/'Sheet1 (2)'!$C$9)+(('Sheet1 (2)'!$C$10-OK11)/'Sheet1 (2)'!$C$10)+(('Sheet1 (2)'!$C$11-OK12)/'Sheet1 (2)'!$C$11)+(('Sheet1 (2)'!$C$12-OK13)/'Sheet1 (2)'!$C$12)+(('Sheet1 (2)'!$C$13-OK14)/'Sheet1 (2)'!$C$13)+(('Sheet1 (2)'!$C$14-OK15)/'Sheet1 (2)'!$C$14)+(('Sheet1 (2)'!$C$15-OK16)/'Sheet1 (2)'!$C$15)+(('Sheet1 (2)'!$C$16-OK17)/'Sheet1 (2)'!$C$16)+(('Sheet1 (2)'!$C$17-OK18)/'Sheet1 (2)'!$C$17)+(('Sheet1 (2)'!$C$18-OK19)/'Sheet1 (2)'!$C$18)+(('Sheet1 (2)'!$C$19-OK20)/'Sheet1 (2)'!$C$19)+(('Sheet1 (2)'!$C$20-OK21)/'Sheet1 (2)'!$C$20)+(('Sheet1 (2)'!$C$21-OK22)/'Sheet1 (2)'!$C$21)+(('Sheet1 (2)'!$C$22-OK23)/'Sheet1 (2)'!$C$22)+(('Sheet1 (2)'!$C$23-OK24)/'Sheet1 (2)'!$C$23)+(('Sheet1 (2)'!$C$24-OK25)/'Sheet1 (2)'!$C$24)+(('Sheet1 (2)'!$C$25-OK26)/'Sheet1 (2)'!$C$25)+(('Sheet1 (2)'!$C$26-OK27)/'Sheet1 (2)'!$C$26)</f>
        <v>14.75</v>
      </c>
      <c r="OL28" s="11">
        <f>(('Sheet1 (2)'!$C$1-OL2)/'Sheet1 (2)'!$C$1)+(('Sheet1 (2)'!$C$2-OL3)/'Sheet1 (2)'!$C$2)+(('Sheet1 (2)'!$C$3-OL4)/'Sheet1 (2)'!$C$3)+(('Sheet1 (2)'!$C$4-OL5)/'Sheet1 (2)'!$C$4)+(('Sheet1 (2)'!$C$5-OL6)/'Sheet1 (2)'!$C$5)+(('Sheet1 (2)'!$C$6-OL7)/'Sheet1 (2)'!$C$6)+(('Sheet1 (2)'!$C$7-OL8)/'Sheet1 (2)'!$C$7)+(('Sheet1 (2)'!$C$8-OL9)/'Sheet1 (2)'!$C$8)+(('Sheet1 (2)'!$C$9-OL10)/'Sheet1 (2)'!$C$9)+(('Sheet1 (2)'!$C$10-OL11)/'Sheet1 (2)'!$C$10)+(('Sheet1 (2)'!$C$11-OL12)/'Sheet1 (2)'!$C$11)+(('Sheet1 (2)'!$C$12-OL13)/'Sheet1 (2)'!$C$12)+(('Sheet1 (2)'!$C$13-OL14)/'Sheet1 (2)'!$C$13)+(('Sheet1 (2)'!$C$14-OL15)/'Sheet1 (2)'!$C$14)+(('Sheet1 (2)'!$C$15-OL16)/'Sheet1 (2)'!$C$15)+(('Sheet1 (2)'!$C$16-OL17)/'Sheet1 (2)'!$C$16)+(('Sheet1 (2)'!$C$17-OL18)/'Sheet1 (2)'!$C$17)+(('Sheet1 (2)'!$C$18-OL19)/'Sheet1 (2)'!$C$18)+(('Sheet1 (2)'!$C$19-OL20)/'Sheet1 (2)'!$C$19)+(('Sheet1 (2)'!$C$20-OL21)/'Sheet1 (2)'!$C$20)+(('Sheet1 (2)'!$C$21-OL22)/'Sheet1 (2)'!$C$21)+(('Sheet1 (2)'!$C$22-OL23)/'Sheet1 (2)'!$C$22)+(('Sheet1 (2)'!$C$23-OL24)/'Sheet1 (2)'!$C$23)+(('Sheet1 (2)'!$C$24-OL25)/'Sheet1 (2)'!$C$24)+(('Sheet1 (2)'!$C$25-OL26)/'Sheet1 (2)'!$C$25)+(('Sheet1 (2)'!$C$26-OL27)/'Sheet1 (2)'!$C$26)</f>
        <v>15</v>
      </c>
      <c r="OM28" s="11">
        <f>(('Sheet1 (2)'!$C$1-OM2)/'Sheet1 (2)'!$C$1)+(('Sheet1 (2)'!$C$2-OM3)/'Sheet1 (2)'!$C$2)+(('Sheet1 (2)'!$C$3-OM4)/'Sheet1 (2)'!$C$3)+(('Sheet1 (2)'!$C$4-OM5)/'Sheet1 (2)'!$C$4)+(('Sheet1 (2)'!$C$5-OM6)/'Sheet1 (2)'!$C$5)+(('Sheet1 (2)'!$C$6-OM7)/'Sheet1 (2)'!$C$6)+(('Sheet1 (2)'!$C$7-OM8)/'Sheet1 (2)'!$C$7)+(('Sheet1 (2)'!$C$8-OM9)/'Sheet1 (2)'!$C$8)+(('Sheet1 (2)'!$C$9-OM10)/'Sheet1 (2)'!$C$9)+(('Sheet1 (2)'!$C$10-OM11)/'Sheet1 (2)'!$C$10)+(('Sheet1 (2)'!$C$11-OM12)/'Sheet1 (2)'!$C$11)+(('Sheet1 (2)'!$C$12-OM13)/'Sheet1 (2)'!$C$12)+(('Sheet1 (2)'!$C$13-OM14)/'Sheet1 (2)'!$C$13)+(('Sheet1 (2)'!$C$14-OM15)/'Sheet1 (2)'!$C$14)+(('Sheet1 (2)'!$C$15-OM16)/'Sheet1 (2)'!$C$15)+(('Sheet1 (2)'!$C$16-OM17)/'Sheet1 (2)'!$C$16)+(('Sheet1 (2)'!$C$17-OM18)/'Sheet1 (2)'!$C$17)+(('Sheet1 (2)'!$C$18-OM19)/'Sheet1 (2)'!$C$18)+(('Sheet1 (2)'!$C$19-OM20)/'Sheet1 (2)'!$C$19)+(('Sheet1 (2)'!$C$20-OM21)/'Sheet1 (2)'!$C$20)+(('Sheet1 (2)'!$C$21-OM22)/'Sheet1 (2)'!$C$21)+(('Sheet1 (2)'!$C$22-OM23)/'Sheet1 (2)'!$C$22)+(('Sheet1 (2)'!$C$23-OM24)/'Sheet1 (2)'!$C$23)+(('Sheet1 (2)'!$C$24-OM25)/'Sheet1 (2)'!$C$24)+(('Sheet1 (2)'!$C$25-OM26)/'Sheet1 (2)'!$C$25)+(('Sheet1 (2)'!$C$26-OM27)/'Sheet1 (2)'!$C$26)</f>
        <v>22.5</v>
      </c>
      <c r="ON28" s="11">
        <f>(('Sheet1 (2)'!$C$1-ON2)/'Sheet1 (2)'!$C$1)+(('Sheet1 (2)'!$C$2-ON3)/'Sheet1 (2)'!$C$2)+(('Sheet1 (2)'!$C$3-ON4)/'Sheet1 (2)'!$C$3)+(('Sheet1 (2)'!$C$4-ON5)/'Sheet1 (2)'!$C$4)+(('Sheet1 (2)'!$C$5-ON6)/'Sheet1 (2)'!$C$5)+(('Sheet1 (2)'!$C$6-ON7)/'Sheet1 (2)'!$C$6)+(('Sheet1 (2)'!$C$7-ON8)/'Sheet1 (2)'!$C$7)+(('Sheet1 (2)'!$C$8-ON9)/'Sheet1 (2)'!$C$8)+(('Sheet1 (2)'!$C$9-ON10)/'Sheet1 (2)'!$C$9)+(('Sheet1 (2)'!$C$10-ON11)/'Sheet1 (2)'!$C$10)+(('Sheet1 (2)'!$C$11-ON12)/'Sheet1 (2)'!$C$11)+(('Sheet1 (2)'!$C$12-ON13)/'Sheet1 (2)'!$C$12)+(('Sheet1 (2)'!$C$13-ON14)/'Sheet1 (2)'!$C$13)+(('Sheet1 (2)'!$C$14-ON15)/'Sheet1 (2)'!$C$14)+(('Sheet1 (2)'!$C$15-ON16)/'Sheet1 (2)'!$C$15)+(('Sheet1 (2)'!$C$16-ON17)/'Sheet1 (2)'!$C$16)+(('Sheet1 (2)'!$C$17-ON18)/'Sheet1 (2)'!$C$17)+(('Sheet1 (2)'!$C$18-ON19)/'Sheet1 (2)'!$C$18)+(('Sheet1 (2)'!$C$19-ON20)/'Sheet1 (2)'!$C$19)+(('Sheet1 (2)'!$C$20-ON21)/'Sheet1 (2)'!$C$20)+(('Sheet1 (2)'!$C$21-ON22)/'Sheet1 (2)'!$C$21)+(('Sheet1 (2)'!$C$22-ON23)/'Sheet1 (2)'!$C$22)+(('Sheet1 (2)'!$C$23-ON24)/'Sheet1 (2)'!$C$23)+(('Sheet1 (2)'!$C$24-ON25)/'Sheet1 (2)'!$C$24)+(('Sheet1 (2)'!$C$25-ON26)/'Sheet1 (2)'!$C$25)+(('Sheet1 (2)'!$C$26-ON27)/'Sheet1 (2)'!$C$26)</f>
        <v>13.138888888888889</v>
      </c>
      <c r="OO28" s="11">
        <f>(('Sheet1 (2)'!$C$1-OO2)/'Sheet1 (2)'!$C$1)+(('Sheet1 (2)'!$C$2-OO3)/'Sheet1 (2)'!$C$2)+(('Sheet1 (2)'!$C$3-OO4)/'Sheet1 (2)'!$C$3)+(('Sheet1 (2)'!$C$4-OO5)/'Sheet1 (2)'!$C$4)+(('Sheet1 (2)'!$C$5-OO6)/'Sheet1 (2)'!$C$5)+(('Sheet1 (2)'!$C$6-OO7)/'Sheet1 (2)'!$C$6)+(('Sheet1 (2)'!$C$7-OO8)/'Sheet1 (2)'!$C$7)+(('Sheet1 (2)'!$C$8-OO9)/'Sheet1 (2)'!$C$8)+(('Sheet1 (2)'!$C$9-OO10)/'Sheet1 (2)'!$C$9)+(('Sheet1 (2)'!$C$10-OO11)/'Sheet1 (2)'!$C$10)+(('Sheet1 (2)'!$C$11-OO12)/'Sheet1 (2)'!$C$11)+(('Sheet1 (2)'!$C$12-OO13)/'Sheet1 (2)'!$C$12)+(('Sheet1 (2)'!$C$13-OO14)/'Sheet1 (2)'!$C$13)+(('Sheet1 (2)'!$C$14-OO15)/'Sheet1 (2)'!$C$14)+(('Sheet1 (2)'!$C$15-OO16)/'Sheet1 (2)'!$C$15)+(('Sheet1 (2)'!$C$16-OO17)/'Sheet1 (2)'!$C$16)+(('Sheet1 (2)'!$C$17-OO18)/'Sheet1 (2)'!$C$17)+(('Sheet1 (2)'!$C$18-OO19)/'Sheet1 (2)'!$C$18)+(('Sheet1 (2)'!$C$19-OO20)/'Sheet1 (2)'!$C$19)+(('Sheet1 (2)'!$C$20-OO21)/'Sheet1 (2)'!$C$20)+(('Sheet1 (2)'!$C$21-OO22)/'Sheet1 (2)'!$C$21)+(('Sheet1 (2)'!$C$22-OO23)/'Sheet1 (2)'!$C$22)+(('Sheet1 (2)'!$C$23-OO24)/'Sheet1 (2)'!$C$23)+(('Sheet1 (2)'!$C$24-OO25)/'Sheet1 (2)'!$C$24)+(('Sheet1 (2)'!$C$25-OO26)/'Sheet1 (2)'!$C$25)+(('Sheet1 (2)'!$C$26-OO27)/'Sheet1 (2)'!$C$26)</f>
        <v>13.797979797979798</v>
      </c>
      <c r="OP28" s="11">
        <f>(('Sheet1 (2)'!$C$1-OP2)/'Sheet1 (2)'!$C$1)+(('Sheet1 (2)'!$C$2-OP3)/'Sheet1 (2)'!$C$2)+(('Sheet1 (2)'!$C$3-OP4)/'Sheet1 (2)'!$C$3)+(('Sheet1 (2)'!$C$4-OP5)/'Sheet1 (2)'!$C$4)+(('Sheet1 (2)'!$C$5-OP6)/'Sheet1 (2)'!$C$5)+(('Sheet1 (2)'!$C$6-OP7)/'Sheet1 (2)'!$C$6)+(('Sheet1 (2)'!$C$7-OP8)/'Sheet1 (2)'!$C$7)+(('Sheet1 (2)'!$C$8-OP9)/'Sheet1 (2)'!$C$8)+(('Sheet1 (2)'!$C$9-OP10)/'Sheet1 (2)'!$C$9)+(('Sheet1 (2)'!$C$10-OP11)/'Sheet1 (2)'!$C$10)+(('Sheet1 (2)'!$C$11-OP12)/'Sheet1 (2)'!$C$11)+(('Sheet1 (2)'!$C$12-OP13)/'Sheet1 (2)'!$C$12)+(('Sheet1 (2)'!$C$13-OP14)/'Sheet1 (2)'!$C$13)+(('Sheet1 (2)'!$C$14-OP15)/'Sheet1 (2)'!$C$14)+(('Sheet1 (2)'!$C$15-OP16)/'Sheet1 (2)'!$C$15)+(('Sheet1 (2)'!$C$16-OP17)/'Sheet1 (2)'!$C$16)+(('Sheet1 (2)'!$C$17-OP18)/'Sheet1 (2)'!$C$17)+(('Sheet1 (2)'!$C$18-OP19)/'Sheet1 (2)'!$C$18)+(('Sheet1 (2)'!$C$19-OP20)/'Sheet1 (2)'!$C$19)+(('Sheet1 (2)'!$C$20-OP21)/'Sheet1 (2)'!$C$20)+(('Sheet1 (2)'!$C$21-OP22)/'Sheet1 (2)'!$C$21)+(('Sheet1 (2)'!$C$22-OP23)/'Sheet1 (2)'!$C$22)+(('Sheet1 (2)'!$C$23-OP24)/'Sheet1 (2)'!$C$23)+(('Sheet1 (2)'!$C$24-OP25)/'Sheet1 (2)'!$C$24)+(('Sheet1 (2)'!$C$25-OP26)/'Sheet1 (2)'!$C$25)+(('Sheet1 (2)'!$C$26-OP27)/'Sheet1 (2)'!$C$26)</f>
        <v>17.138888888888889</v>
      </c>
      <c r="OQ28" s="11">
        <f>(('Sheet1 (2)'!$C$1-OQ2)/'Sheet1 (2)'!$C$1)+(('Sheet1 (2)'!$C$2-OQ3)/'Sheet1 (2)'!$C$2)+(('Sheet1 (2)'!$C$3-OQ4)/'Sheet1 (2)'!$C$3)+(('Sheet1 (2)'!$C$4-OQ5)/'Sheet1 (2)'!$C$4)+(('Sheet1 (2)'!$C$5-OQ6)/'Sheet1 (2)'!$C$5)+(('Sheet1 (2)'!$C$6-OQ7)/'Sheet1 (2)'!$C$6)+(('Sheet1 (2)'!$C$7-OQ8)/'Sheet1 (2)'!$C$7)+(('Sheet1 (2)'!$C$8-OQ9)/'Sheet1 (2)'!$C$8)+(('Sheet1 (2)'!$C$9-OQ10)/'Sheet1 (2)'!$C$9)+(('Sheet1 (2)'!$C$10-OQ11)/'Sheet1 (2)'!$C$10)+(('Sheet1 (2)'!$C$11-OQ12)/'Sheet1 (2)'!$C$11)+(('Sheet1 (2)'!$C$12-OQ13)/'Sheet1 (2)'!$C$12)+(('Sheet1 (2)'!$C$13-OQ14)/'Sheet1 (2)'!$C$13)+(('Sheet1 (2)'!$C$14-OQ15)/'Sheet1 (2)'!$C$14)+(('Sheet1 (2)'!$C$15-OQ16)/'Sheet1 (2)'!$C$15)+(('Sheet1 (2)'!$C$16-OQ17)/'Sheet1 (2)'!$C$16)+(('Sheet1 (2)'!$C$17-OQ18)/'Sheet1 (2)'!$C$17)+(('Sheet1 (2)'!$C$18-OQ19)/'Sheet1 (2)'!$C$18)+(('Sheet1 (2)'!$C$19-OQ20)/'Sheet1 (2)'!$C$19)+(('Sheet1 (2)'!$C$20-OQ21)/'Sheet1 (2)'!$C$20)+(('Sheet1 (2)'!$C$21-OQ22)/'Sheet1 (2)'!$C$21)+(('Sheet1 (2)'!$C$22-OQ23)/'Sheet1 (2)'!$C$22)+(('Sheet1 (2)'!$C$23-OQ24)/'Sheet1 (2)'!$C$23)+(('Sheet1 (2)'!$C$24-OQ25)/'Sheet1 (2)'!$C$24)+(('Sheet1 (2)'!$C$25-OQ26)/'Sheet1 (2)'!$C$25)+(('Sheet1 (2)'!$C$26-OQ27)/'Sheet1 (2)'!$C$26)</f>
        <v>12.964646464646464</v>
      </c>
      <c r="OR28" s="11">
        <f>(('Sheet1 (2)'!$C$1-OR2)/'Sheet1 (2)'!$C$1)+(('Sheet1 (2)'!$C$2-OR3)/'Sheet1 (2)'!$C$2)+(('Sheet1 (2)'!$C$3-OR4)/'Sheet1 (2)'!$C$3)+(('Sheet1 (2)'!$C$4-OR5)/'Sheet1 (2)'!$C$4)+(('Sheet1 (2)'!$C$5-OR6)/'Sheet1 (2)'!$C$5)+(('Sheet1 (2)'!$C$6-OR7)/'Sheet1 (2)'!$C$6)+(('Sheet1 (2)'!$C$7-OR8)/'Sheet1 (2)'!$C$7)+(('Sheet1 (2)'!$C$8-OR9)/'Sheet1 (2)'!$C$8)+(('Sheet1 (2)'!$C$9-OR10)/'Sheet1 (2)'!$C$9)+(('Sheet1 (2)'!$C$10-OR11)/'Sheet1 (2)'!$C$10)+(('Sheet1 (2)'!$C$11-OR12)/'Sheet1 (2)'!$C$11)+(('Sheet1 (2)'!$C$12-OR13)/'Sheet1 (2)'!$C$12)+(('Sheet1 (2)'!$C$13-OR14)/'Sheet1 (2)'!$C$13)+(('Sheet1 (2)'!$C$14-OR15)/'Sheet1 (2)'!$C$14)+(('Sheet1 (2)'!$C$15-OR16)/'Sheet1 (2)'!$C$15)+(('Sheet1 (2)'!$C$16-OR17)/'Sheet1 (2)'!$C$16)+(('Sheet1 (2)'!$C$17-OR18)/'Sheet1 (2)'!$C$17)+(('Sheet1 (2)'!$C$18-OR19)/'Sheet1 (2)'!$C$18)+(('Sheet1 (2)'!$C$19-OR20)/'Sheet1 (2)'!$C$19)+(('Sheet1 (2)'!$C$20-OR21)/'Sheet1 (2)'!$C$20)+(('Sheet1 (2)'!$C$21-OR22)/'Sheet1 (2)'!$C$21)+(('Sheet1 (2)'!$C$22-OR23)/'Sheet1 (2)'!$C$22)+(('Sheet1 (2)'!$C$23-OR24)/'Sheet1 (2)'!$C$23)+(('Sheet1 (2)'!$C$24-OR25)/'Sheet1 (2)'!$C$24)+(('Sheet1 (2)'!$C$25-OR26)/'Sheet1 (2)'!$C$25)+(('Sheet1 (2)'!$C$26-OR27)/'Sheet1 (2)'!$C$26)</f>
        <v>15.227272727272727</v>
      </c>
      <c r="OS28" s="11">
        <f>(('Sheet1 (2)'!$C$1-OS2)/'Sheet1 (2)'!$C$1)+(('Sheet1 (2)'!$C$2-OS3)/'Sheet1 (2)'!$C$2)+(('Sheet1 (2)'!$C$3-OS4)/'Sheet1 (2)'!$C$3)+(('Sheet1 (2)'!$C$4-OS5)/'Sheet1 (2)'!$C$4)+(('Sheet1 (2)'!$C$5-OS6)/'Sheet1 (2)'!$C$5)+(('Sheet1 (2)'!$C$6-OS7)/'Sheet1 (2)'!$C$6)+(('Sheet1 (2)'!$C$7-OS8)/'Sheet1 (2)'!$C$7)+(('Sheet1 (2)'!$C$8-OS9)/'Sheet1 (2)'!$C$8)+(('Sheet1 (2)'!$C$9-OS10)/'Sheet1 (2)'!$C$9)+(('Sheet1 (2)'!$C$10-OS11)/'Sheet1 (2)'!$C$10)+(('Sheet1 (2)'!$C$11-OS12)/'Sheet1 (2)'!$C$11)+(('Sheet1 (2)'!$C$12-OS13)/'Sheet1 (2)'!$C$12)+(('Sheet1 (2)'!$C$13-OS14)/'Sheet1 (2)'!$C$13)+(('Sheet1 (2)'!$C$14-OS15)/'Sheet1 (2)'!$C$14)+(('Sheet1 (2)'!$C$15-OS16)/'Sheet1 (2)'!$C$15)+(('Sheet1 (2)'!$C$16-OS17)/'Sheet1 (2)'!$C$16)+(('Sheet1 (2)'!$C$17-OS18)/'Sheet1 (2)'!$C$17)+(('Sheet1 (2)'!$C$18-OS19)/'Sheet1 (2)'!$C$18)+(('Sheet1 (2)'!$C$19-OS20)/'Sheet1 (2)'!$C$19)+(('Sheet1 (2)'!$C$20-OS21)/'Sheet1 (2)'!$C$20)+(('Sheet1 (2)'!$C$21-OS22)/'Sheet1 (2)'!$C$21)+(('Sheet1 (2)'!$C$22-OS23)/'Sheet1 (2)'!$C$22)+(('Sheet1 (2)'!$C$23-OS24)/'Sheet1 (2)'!$C$23)+(('Sheet1 (2)'!$C$24-OS25)/'Sheet1 (2)'!$C$24)+(('Sheet1 (2)'!$C$25-OS26)/'Sheet1 (2)'!$C$25)+(('Sheet1 (2)'!$C$26-OS27)/'Sheet1 (2)'!$C$26)</f>
        <v>23.5</v>
      </c>
      <c r="OT28" s="11">
        <f>(('Sheet1 (2)'!$C$1-OT2)/'Sheet1 (2)'!$C$1)+(('Sheet1 (2)'!$C$2-OT3)/'Sheet1 (2)'!$C$2)+(('Sheet1 (2)'!$C$3-OT4)/'Sheet1 (2)'!$C$3)+(('Sheet1 (2)'!$C$4-OT5)/'Sheet1 (2)'!$C$4)+(('Sheet1 (2)'!$C$5-OT6)/'Sheet1 (2)'!$C$5)+(('Sheet1 (2)'!$C$6-OT7)/'Sheet1 (2)'!$C$6)+(('Sheet1 (2)'!$C$7-OT8)/'Sheet1 (2)'!$C$7)+(('Sheet1 (2)'!$C$8-OT9)/'Sheet1 (2)'!$C$8)+(('Sheet1 (2)'!$C$9-OT10)/'Sheet1 (2)'!$C$9)+(('Sheet1 (2)'!$C$10-OT11)/'Sheet1 (2)'!$C$10)+(('Sheet1 (2)'!$C$11-OT12)/'Sheet1 (2)'!$C$11)+(('Sheet1 (2)'!$C$12-OT13)/'Sheet1 (2)'!$C$12)+(('Sheet1 (2)'!$C$13-OT14)/'Sheet1 (2)'!$C$13)+(('Sheet1 (2)'!$C$14-OT15)/'Sheet1 (2)'!$C$14)+(('Sheet1 (2)'!$C$15-OT16)/'Sheet1 (2)'!$C$15)+(('Sheet1 (2)'!$C$16-OT17)/'Sheet1 (2)'!$C$16)+(('Sheet1 (2)'!$C$17-OT18)/'Sheet1 (2)'!$C$17)+(('Sheet1 (2)'!$C$18-OT19)/'Sheet1 (2)'!$C$18)+(('Sheet1 (2)'!$C$19-OT20)/'Sheet1 (2)'!$C$19)+(('Sheet1 (2)'!$C$20-OT21)/'Sheet1 (2)'!$C$20)+(('Sheet1 (2)'!$C$21-OT22)/'Sheet1 (2)'!$C$21)+(('Sheet1 (2)'!$C$22-OT23)/'Sheet1 (2)'!$C$22)+(('Sheet1 (2)'!$C$23-OT24)/'Sheet1 (2)'!$C$23)+(('Sheet1 (2)'!$C$24-OT25)/'Sheet1 (2)'!$C$24)+(('Sheet1 (2)'!$C$25-OT26)/'Sheet1 (2)'!$C$25)+(('Sheet1 (2)'!$C$26-OT27)/'Sheet1 (2)'!$C$26)</f>
        <v>16.638888888888889</v>
      </c>
      <c r="OU28" s="11">
        <f>(('Sheet1 (2)'!$C$1-OU2)/'Sheet1 (2)'!$C$1)+(('Sheet1 (2)'!$C$2-OU3)/'Sheet1 (2)'!$C$2)+(('Sheet1 (2)'!$C$3-OU4)/'Sheet1 (2)'!$C$3)+(('Sheet1 (2)'!$C$4-OU5)/'Sheet1 (2)'!$C$4)+(('Sheet1 (2)'!$C$5-OU6)/'Sheet1 (2)'!$C$5)+(('Sheet1 (2)'!$C$6-OU7)/'Sheet1 (2)'!$C$6)+(('Sheet1 (2)'!$C$7-OU8)/'Sheet1 (2)'!$C$7)+(('Sheet1 (2)'!$C$8-OU9)/'Sheet1 (2)'!$C$8)+(('Sheet1 (2)'!$C$9-OU10)/'Sheet1 (2)'!$C$9)+(('Sheet1 (2)'!$C$10-OU11)/'Sheet1 (2)'!$C$10)+(('Sheet1 (2)'!$C$11-OU12)/'Sheet1 (2)'!$C$11)+(('Sheet1 (2)'!$C$12-OU13)/'Sheet1 (2)'!$C$12)+(('Sheet1 (2)'!$C$13-OU14)/'Sheet1 (2)'!$C$13)+(('Sheet1 (2)'!$C$14-OU15)/'Sheet1 (2)'!$C$14)+(('Sheet1 (2)'!$C$15-OU16)/'Sheet1 (2)'!$C$15)+(('Sheet1 (2)'!$C$16-OU17)/'Sheet1 (2)'!$C$16)+(('Sheet1 (2)'!$C$17-OU18)/'Sheet1 (2)'!$C$17)+(('Sheet1 (2)'!$C$18-OU19)/'Sheet1 (2)'!$C$18)+(('Sheet1 (2)'!$C$19-OU20)/'Sheet1 (2)'!$C$19)+(('Sheet1 (2)'!$C$20-OU21)/'Sheet1 (2)'!$C$20)+(('Sheet1 (2)'!$C$21-OU22)/'Sheet1 (2)'!$C$21)+(('Sheet1 (2)'!$C$22-OU23)/'Sheet1 (2)'!$C$22)+(('Sheet1 (2)'!$C$23-OU24)/'Sheet1 (2)'!$C$23)+(('Sheet1 (2)'!$C$24-OU25)/'Sheet1 (2)'!$C$24)+(('Sheet1 (2)'!$C$25-OU26)/'Sheet1 (2)'!$C$25)+(('Sheet1 (2)'!$C$26-OU27)/'Sheet1 (2)'!$C$26)</f>
        <v>17.5</v>
      </c>
      <c r="OV28" s="11">
        <f>(('Sheet1 (2)'!$C$1-OV2)/'Sheet1 (2)'!$C$1)+(('Sheet1 (2)'!$C$2-OV3)/'Sheet1 (2)'!$C$2)+(('Sheet1 (2)'!$C$3-OV4)/'Sheet1 (2)'!$C$3)+(('Sheet1 (2)'!$C$4-OV5)/'Sheet1 (2)'!$C$4)+(('Sheet1 (2)'!$C$5-OV6)/'Sheet1 (2)'!$C$5)+(('Sheet1 (2)'!$C$6-OV7)/'Sheet1 (2)'!$C$6)+(('Sheet1 (2)'!$C$7-OV8)/'Sheet1 (2)'!$C$7)+(('Sheet1 (2)'!$C$8-OV9)/'Sheet1 (2)'!$C$8)+(('Sheet1 (2)'!$C$9-OV10)/'Sheet1 (2)'!$C$9)+(('Sheet1 (2)'!$C$10-OV11)/'Sheet1 (2)'!$C$10)+(('Sheet1 (2)'!$C$11-OV12)/'Sheet1 (2)'!$C$11)+(('Sheet1 (2)'!$C$12-OV13)/'Sheet1 (2)'!$C$12)+(('Sheet1 (2)'!$C$13-OV14)/'Sheet1 (2)'!$C$13)+(('Sheet1 (2)'!$C$14-OV15)/'Sheet1 (2)'!$C$14)+(('Sheet1 (2)'!$C$15-OV16)/'Sheet1 (2)'!$C$15)+(('Sheet1 (2)'!$C$16-OV17)/'Sheet1 (2)'!$C$16)+(('Sheet1 (2)'!$C$17-OV18)/'Sheet1 (2)'!$C$17)+(('Sheet1 (2)'!$C$18-OV19)/'Sheet1 (2)'!$C$18)+(('Sheet1 (2)'!$C$19-OV20)/'Sheet1 (2)'!$C$19)+(('Sheet1 (2)'!$C$20-OV21)/'Sheet1 (2)'!$C$20)+(('Sheet1 (2)'!$C$21-OV22)/'Sheet1 (2)'!$C$21)+(('Sheet1 (2)'!$C$22-OV23)/'Sheet1 (2)'!$C$22)+(('Sheet1 (2)'!$C$23-OV24)/'Sheet1 (2)'!$C$23)+(('Sheet1 (2)'!$C$24-OV25)/'Sheet1 (2)'!$C$24)+(('Sheet1 (2)'!$C$25-OV26)/'Sheet1 (2)'!$C$25)+(('Sheet1 (2)'!$C$26-OV27)/'Sheet1 (2)'!$C$26)</f>
        <v>26</v>
      </c>
      <c r="OW28" s="11">
        <f>(('Sheet1 (2)'!$C$1-OW2)/'Sheet1 (2)'!$C$1)+(('Sheet1 (2)'!$C$2-OW3)/'Sheet1 (2)'!$C$2)+(('Sheet1 (2)'!$C$3-OW4)/'Sheet1 (2)'!$C$3)+(('Sheet1 (2)'!$C$4-OW5)/'Sheet1 (2)'!$C$4)+(('Sheet1 (2)'!$C$5-OW6)/'Sheet1 (2)'!$C$5)+(('Sheet1 (2)'!$C$6-OW7)/'Sheet1 (2)'!$C$6)+(('Sheet1 (2)'!$C$7-OW8)/'Sheet1 (2)'!$C$7)+(('Sheet1 (2)'!$C$8-OW9)/'Sheet1 (2)'!$C$8)+(('Sheet1 (2)'!$C$9-OW10)/'Sheet1 (2)'!$C$9)+(('Sheet1 (2)'!$C$10-OW11)/'Sheet1 (2)'!$C$10)+(('Sheet1 (2)'!$C$11-OW12)/'Sheet1 (2)'!$C$11)+(('Sheet1 (2)'!$C$12-OW13)/'Sheet1 (2)'!$C$12)+(('Sheet1 (2)'!$C$13-OW14)/'Sheet1 (2)'!$C$13)+(('Sheet1 (2)'!$C$14-OW15)/'Sheet1 (2)'!$C$14)+(('Sheet1 (2)'!$C$15-OW16)/'Sheet1 (2)'!$C$15)+(('Sheet1 (2)'!$C$16-OW17)/'Sheet1 (2)'!$C$16)+(('Sheet1 (2)'!$C$17-OW18)/'Sheet1 (2)'!$C$17)+(('Sheet1 (2)'!$C$18-OW19)/'Sheet1 (2)'!$C$18)+(('Sheet1 (2)'!$C$19-OW20)/'Sheet1 (2)'!$C$19)+(('Sheet1 (2)'!$C$20-OW21)/'Sheet1 (2)'!$C$20)+(('Sheet1 (2)'!$C$21-OW22)/'Sheet1 (2)'!$C$21)+(('Sheet1 (2)'!$C$22-OW23)/'Sheet1 (2)'!$C$22)+(('Sheet1 (2)'!$C$23-OW24)/'Sheet1 (2)'!$C$23)+(('Sheet1 (2)'!$C$24-OW25)/'Sheet1 (2)'!$C$24)+(('Sheet1 (2)'!$C$25-OW26)/'Sheet1 (2)'!$C$25)+(('Sheet1 (2)'!$C$26-OW27)/'Sheet1 (2)'!$C$26)</f>
        <v>24</v>
      </c>
      <c r="OX28" s="11">
        <f>(('Sheet1 (2)'!$C$1-OX2)/'Sheet1 (2)'!$C$1)+(('Sheet1 (2)'!$C$2-OX3)/'Sheet1 (2)'!$C$2)+(('Sheet1 (2)'!$C$3-OX4)/'Sheet1 (2)'!$C$3)+(('Sheet1 (2)'!$C$4-OX5)/'Sheet1 (2)'!$C$4)+(('Sheet1 (2)'!$C$5-OX6)/'Sheet1 (2)'!$C$5)+(('Sheet1 (2)'!$C$6-OX7)/'Sheet1 (2)'!$C$6)+(('Sheet1 (2)'!$C$7-OX8)/'Sheet1 (2)'!$C$7)+(('Sheet1 (2)'!$C$8-OX9)/'Sheet1 (2)'!$C$8)+(('Sheet1 (2)'!$C$9-OX10)/'Sheet1 (2)'!$C$9)+(('Sheet1 (2)'!$C$10-OX11)/'Sheet1 (2)'!$C$10)+(('Sheet1 (2)'!$C$11-OX12)/'Sheet1 (2)'!$C$11)+(('Sheet1 (2)'!$C$12-OX13)/'Sheet1 (2)'!$C$12)+(('Sheet1 (2)'!$C$13-OX14)/'Sheet1 (2)'!$C$13)+(('Sheet1 (2)'!$C$14-OX15)/'Sheet1 (2)'!$C$14)+(('Sheet1 (2)'!$C$15-OX16)/'Sheet1 (2)'!$C$15)+(('Sheet1 (2)'!$C$16-OX17)/'Sheet1 (2)'!$C$16)+(('Sheet1 (2)'!$C$17-OX18)/'Sheet1 (2)'!$C$17)+(('Sheet1 (2)'!$C$18-OX19)/'Sheet1 (2)'!$C$18)+(('Sheet1 (2)'!$C$19-OX20)/'Sheet1 (2)'!$C$19)+(('Sheet1 (2)'!$C$20-OX21)/'Sheet1 (2)'!$C$20)+(('Sheet1 (2)'!$C$21-OX22)/'Sheet1 (2)'!$C$21)+(('Sheet1 (2)'!$C$22-OX23)/'Sheet1 (2)'!$C$22)+(('Sheet1 (2)'!$C$23-OX24)/'Sheet1 (2)'!$C$23)+(('Sheet1 (2)'!$C$24-OX25)/'Sheet1 (2)'!$C$24)+(('Sheet1 (2)'!$C$25-OX26)/'Sheet1 (2)'!$C$25)+(('Sheet1 (2)'!$C$26-OX27)/'Sheet1 (2)'!$C$26)</f>
        <v>11.25</v>
      </c>
      <c r="OY28" s="11">
        <f>(('Sheet1 (2)'!$C$1-OY2)/'Sheet1 (2)'!$C$1)+(('Sheet1 (2)'!$C$2-OY3)/'Sheet1 (2)'!$C$2)+(('Sheet1 (2)'!$C$3-OY4)/'Sheet1 (2)'!$C$3)+(('Sheet1 (2)'!$C$4-OY5)/'Sheet1 (2)'!$C$4)+(('Sheet1 (2)'!$C$5-OY6)/'Sheet1 (2)'!$C$5)+(('Sheet1 (2)'!$C$6-OY7)/'Sheet1 (2)'!$C$6)+(('Sheet1 (2)'!$C$7-OY8)/'Sheet1 (2)'!$C$7)+(('Sheet1 (2)'!$C$8-OY9)/'Sheet1 (2)'!$C$8)+(('Sheet1 (2)'!$C$9-OY10)/'Sheet1 (2)'!$C$9)+(('Sheet1 (2)'!$C$10-OY11)/'Sheet1 (2)'!$C$10)+(('Sheet1 (2)'!$C$11-OY12)/'Sheet1 (2)'!$C$11)+(('Sheet1 (2)'!$C$12-OY13)/'Sheet1 (2)'!$C$12)+(('Sheet1 (2)'!$C$13-OY14)/'Sheet1 (2)'!$C$13)+(('Sheet1 (2)'!$C$14-OY15)/'Sheet1 (2)'!$C$14)+(('Sheet1 (2)'!$C$15-OY16)/'Sheet1 (2)'!$C$15)+(('Sheet1 (2)'!$C$16-OY17)/'Sheet1 (2)'!$C$16)+(('Sheet1 (2)'!$C$17-OY18)/'Sheet1 (2)'!$C$17)+(('Sheet1 (2)'!$C$18-OY19)/'Sheet1 (2)'!$C$18)+(('Sheet1 (2)'!$C$19-OY20)/'Sheet1 (2)'!$C$19)+(('Sheet1 (2)'!$C$20-OY21)/'Sheet1 (2)'!$C$20)+(('Sheet1 (2)'!$C$21-OY22)/'Sheet1 (2)'!$C$21)+(('Sheet1 (2)'!$C$22-OY23)/'Sheet1 (2)'!$C$22)+(('Sheet1 (2)'!$C$23-OY24)/'Sheet1 (2)'!$C$23)+(('Sheet1 (2)'!$C$24-OY25)/'Sheet1 (2)'!$C$24)+(('Sheet1 (2)'!$C$25-OY26)/'Sheet1 (2)'!$C$25)+(('Sheet1 (2)'!$C$26-OY27)/'Sheet1 (2)'!$C$26)</f>
        <v>10.909090909090908</v>
      </c>
      <c r="OZ28" s="11">
        <f>(('Sheet1 (2)'!$C$1-OZ2)/'Sheet1 (2)'!$C$1)+(('Sheet1 (2)'!$C$2-OZ3)/'Sheet1 (2)'!$C$2)+(('Sheet1 (2)'!$C$3-OZ4)/'Sheet1 (2)'!$C$3)+(('Sheet1 (2)'!$C$4-OZ5)/'Sheet1 (2)'!$C$4)+(('Sheet1 (2)'!$C$5-OZ6)/'Sheet1 (2)'!$C$5)+(('Sheet1 (2)'!$C$6-OZ7)/'Sheet1 (2)'!$C$6)+(('Sheet1 (2)'!$C$7-OZ8)/'Sheet1 (2)'!$C$7)+(('Sheet1 (2)'!$C$8-OZ9)/'Sheet1 (2)'!$C$8)+(('Sheet1 (2)'!$C$9-OZ10)/'Sheet1 (2)'!$C$9)+(('Sheet1 (2)'!$C$10-OZ11)/'Sheet1 (2)'!$C$10)+(('Sheet1 (2)'!$C$11-OZ12)/'Sheet1 (2)'!$C$11)+(('Sheet1 (2)'!$C$12-OZ13)/'Sheet1 (2)'!$C$12)+(('Sheet1 (2)'!$C$13-OZ14)/'Sheet1 (2)'!$C$13)+(('Sheet1 (2)'!$C$14-OZ15)/'Sheet1 (2)'!$C$14)+(('Sheet1 (2)'!$C$15-OZ16)/'Sheet1 (2)'!$C$15)+(('Sheet1 (2)'!$C$16-OZ17)/'Sheet1 (2)'!$C$16)+(('Sheet1 (2)'!$C$17-OZ18)/'Sheet1 (2)'!$C$17)+(('Sheet1 (2)'!$C$18-OZ19)/'Sheet1 (2)'!$C$18)+(('Sheet1 (2)'!$C$19-OZ20)/'Sheet1 (2)'!$C$19)+(('Sheet1 (2)'!$C$20-OZ21)/'Sheet1 (2)'!$C$20)+(('Sheet1 (2)'!$C$21-OZ22)/'Sheet1 (2)'!$C$21)+(('Sheet1 (2)'!$C$22-OZ23)/'Sheet1 (2)'!$C$22)+(('Sheet1 (2)'!$C$23-OZ24)/'Sheet1 (2)'!$C$23)+(('Sheet1 (2)'!$C$24-OZ25)/'Sheet1 (2)'!$C$24)+(('Sheet1 (2)'!$C$25-OZ26)/'Sheet1 (2)'!$C$25)+(('Sheet1 (2)'!$C$26-OZ27)/'Sheet1 (2)'!$C$26)</f>
        <v>18.755050505050505</v>
      </c>
      <c r="PA28" s="11">
        <f>(('Sheet1 (2)'!$C$1-PA2)/'Sheet1 (2)'!$C$1)+(('Sheet1 (2)'!$C$2-PA3)/'Sheet1 (2)'!$C$2)+(('Sheet1 (2)'!$C$3-PA4)/'Sheet1 (2)'!$C$3)+(('Sheet1 (2)'!$C$4-PA5)/'Sheet1 (2)'!$C$4)+(('Sheet1 (2)'!$C$5-PA6)/'Sheet1 (2)'!$C$5)+(('Sheet1 (2)'!$C$6-PA7)/'Sheet1 (2)'!$C$6)+(('Sheet1 (2)'!$C$7-PA8)/'Sheet1 (2)'!$C$7)+(('Sheet1 (2)'!$C$8-PA9)/'Sheet1 (2)'!$C$8)+(('Sheet1 (2)'!$C$9-PA10)/'Sheet1 (2)'!$C$9)+(('Sheet1 (2)'!$C$10-PA11)/'Sheet1 (2)'!$C$10)+(('Sheet1 (2)'!$C$11-PA12)/'Sheet1 (2)'!$C$11)+(('Sheet1 (2)'!$C$12-PA13)/'Sheet1 (2)'!$C$12)+(('Sheet1 (2)'!$C$13-PA14)/'Sheet1 (2)'!$C$13)+(('Sheet1 (2)'!$C$14-PA15)/'Sheet1 (2)'!$C$14)+(('Sheet1 (2)'!$C$15-PA16)/'Sheet1 (2)'!$C$15)+(('Sheet1 (2)'!$C$16-PA17)/'Sheet1 (2)'!$C$16)+(('Sheet1 (2)'!$C$17-PA18)/'Sheet1 (2)'!$C$17)+(('Sheet1 (2)'!$C$18-PA19)/'Sheet1 (2)'!$C$18)+(('Sheet1 (2)'!$C$19-PA20)/'Sheet1 (2)'!$C$19)+(('Sheet1 (2)'!$C$20-PA21)/'Sheet1 (2)'!$C$20)+(('Sheet1 (2)'!$C$21-PA22)/'Sheet1 (2)'!$C$21)+(('Sheet1 (2)'!$C$22-PA23)/'Sheet1 (2)'!$C$22)+(('Sheet1 (2)'!$C$23-PA24)/'Sheet1 (2)'!$C$23)+(('Sheet1 (2)'!$C$24-PA25)/'Sheet1 (2)'!$C$24)+(('Sheet1 (2)'!$C$25-PA26)/'Sheet1 (2)'!$C$25)+(('Sheet1 (2)'!$C$26-PA27)/'Sheet1 (2)'!$C$26)</f>
        <v>14</v>
      </c>
      <c r="PB28" s="11">
        <f>(('Sheet1 (2)'!$C$1-PB2)/'Sheet1 (2)'!$C$1)+(('Sheet1 (2)'!$C$2-PB3)/'Sheet1 (2)'!$C$2)+(('Sheet1 (2)'!$C$3-PB4)/'Sheet1 (2)'!$C$3)+(('Sheet1 (2)'!$C$4-PB5)/'Sheet1 (2)'!$C$4)+(('Sheet1 (2)'!$C$5-PB6)/'Sheet1 (2)'!$C$5)+(('Sheet1 (2)'!$C$6-PB7)/'Sheet1 (2)'!$C$6)+(('Sheet1 (2)'!$C$7-PB8)/'Sheet1 (2)'!$C$7)+(('Sheet1 (2)'!$C$8-PB9)/'Sheet1 (2)'!$C$8)+(('Sheet1 (2)'!$C$9-PB10)/'Sheet1 (2)'!$C$9)+(('Sheet1 (2)'!$C$10-PB11)/'Sheet1 (2)'!$C$10)+(('Sheet1 (2)'!$C$11-PB12)/'Sheet1 (2)'!$C$11)+(('Sheet1 (2)'!$C$12-PB13)/'Sheet1 (2)'!$C$12)+(('Sheet1 (2)'!$C$13-PB14)/'Sheet1 (2)'!$C$13)+(('Sheet1 (2)'!$C$14-PB15)/'Sheet1 (2)'!$C$14)+(('Sheet1 (2)'!$C$15-PB16)/'Sheet1 (2)'!$C$15)+(('Sheet1 (2)'!$C$16-PB17)/'Sheet1 (2)'!$C$16)+(('Sheet1 (2)'!$C$17-PB18)/'Sheet1 (2)'!$C$17)+(('Sheet1 (2)'!$C$18-PB19)/'Sheet1 (2)'!$C$18)+(('Sheet1 (2)'!$C$19-PB20)/'Sheet1 (2)'!$C$19)+(('Sheet1 (2)'!$C$20-PB21)/'Sheet1 (2)'!$C$20)+(('Sheet1 (2)'!$C$21-PB22)/'Sheet1 (2)'!$C$21)+(('Sheet1 (2)'!$C$22-PB23)/'Sheet1 (2)'!$C$22)+(('Sheet1 (2)'!$C$23-PB24)/'Sheet1 (2)'!$C$23)+(('Sheet1 (2)'!$C$24-PB25)/'Sheet1 (2)'!$C$24)+(('Sheet1 (2)'!$C$25-PB26)/'Sheet1 (2)'!$C$25)+(('Sheet1 (2)'!$C$26-PB27)/'Sheet1 (2)'!$C$26)</f>
        <v>14.659090909090908</v>
      </c>
      <c r="PC28" s="11">
        <f>(('Sheet1 (2)'!$C$1-PC2)/'Sheet1 (2)'!$C$1)+(('Sheet1 (2)'!$C$2-PC3)/'Sheet1 (2)'!$C$2)+(('Sheet1 (2)'!$C$3-PC4)/'Sheet1 (2)'!$C$3)+(('Sheet1 (2)'!$C$4-PC5)/'Sheet1 (2)'!$C$4)+(('Sheet1 (2)'!$C$5-PC6)/'Sheet1 (2)'!$C$5)+(('Sheet1 (2)'!$C$6-PC7)/'Sheet1 (2)'!$C$6)+(('Sheet1 (2)'!$C$7-PC8)/'Sheet1 (2)'!$C$7)+(('Sheet1 (2)'!$C$8-PC9)/'Sheet1 (2)'!$C$8)+(('Sheet1 (2)'!$C$9-PC10)/'Sheet1 (2)'!$C$9)+(('Sheet1 (2)'!$C$10-PC11)/'Sheet1 (2)'!$C$10)+(('Sheet1 (2)'!$C$11-PC12)/'Sheet1 (2)'!$C$11)+(('Sheet1 (2)'!$C$12-PC13)/'Sheet1 (2)'!$C$12)+(('Sheet1 (2)'!$C$13-PC14)/'Sheet1 (2)'!$C$13)+(('Sheet1 (2)'!$C$14-PC15)/'Sheet1 (2)'!$C$14)+(('Sheet1 (2)'!$C$15-PC16)/'Sheet1 (2)'!$C$15)+(('Sheet1 (2)'!$C$16-PC17)/'Sheet1 (2)'!$C$16)+(('Sheet1 (2)'!$C$17-PC18)/'Sheet1 (2)'!$C$17)+(('Sheet1 (2)'!$C$18-PC19)/'Sheet1 (2)'!$C$18)+(('Sheet1 (2)'!$C$19-PC20)/'Sheet1 (2)'!$C$19)+(('Sheet1 (2)'!$C$20-PC21)/'Sheet1 (2)'!$C$20)+(('Sheet1 (2)'!$C$21-PC22)/'Sheet1 (2)'!$C$21)+(('Sheet1 (2)'!$C$22-PC23)/'Sheet1 (2)'!$C$22)+(('Sheet1 (2)'!$C$23-PC24)/'Sheet1 (2)'!$C$23)+(('Sheet1 (2)'!$C$24-PC25)/'Sheet1 (2)'!$C$24)+(('Sheet1 (2)'!$C$25-PC26)/'Sheet1 (2)'!$C$25)+(('Sheet1 (2)'!$C$26-PC27)/'Sheet1 (2)'!$C$26)</f>
        <v>14.659090909090908</v>
      </c>
      <c r="PD28" s="11">
        <f>(('Sheet1 (2)'!$C$1-PD2)/'Sheet1 (2)'!$C$1)+(('Sheet1 (2)'!$C$2-PD3)/'Sheet1 (2)'!$C$2)+(('Sheet1 (2)'!$C$3-PD4)/'Sheet1 (2)'!$C$3)+(('Sheet1 (2)'!$C$4-PD5)/'Sheet1 (2)'!$C$4)+(('Sheet1 (2)'!$C$5-PD6)/'Sheet1 (2)'!$C$5)+(('Sheet1 (2)'!$C$6-PD7)/'Sheet1 (2)'!$C$6)+(('Sheet1 (2)'!$C$7-PD8)/'Sheet1 (2)'!$C$7)+(('Sheet1 (2)'!$C$8-PD9)/'Sheet1 (2)'!$C$8)+(('Sheet1 (2)'!$C$9-PD10)/'Sheet1 (2)'!$C$9)+(('Sheet1 (2)'!$C$10-PD11)/'Sheet1 (2)'!$C$10)+(('Sheet1 (2)'!$C$11-PD12)/'Sheet1 (2)'!$C$11)+(('Sheet1 (2)'!$C$12-PD13)/'Sheet1 (2)'!$C$12)+(('Sheet1 (2)'!$C$13-PD14)/'Sheet1 (2)'!$C$13)+(('Sheet1 (2)'!$C$14-PD15)/'Sheet1 (2)'!$C$14)+(('Sheet1 (2)'!$C$15-PD16)/'Sheet1 (2)'!$C$15)+(('Sheet1 (2)'!$C$16-PD17)/'Sheet1 (2)'!$C$16)+(('Sheet1 (2)'!$C$17-PD18)/'Sheet1 (2)'!$C$17)+(('Sheet1 (2)'!$C$18-PD19)/'Sheet1 (2)'!$C$18)+(('Sheet1 (2)'!$C$19-PD20)/'Sheet1 (2)'!$C$19)+(('Sheet1 (2)'!$C$20-PD21)/'Sheet1 (2)'!$C$20)+(('Sheet1 (2)'!$C$21-PD22)/'Sheet1 (2)'!$C$21)+(('Sheet1 (2)'!$C$22-PD23)/'Sheet1 (2)'!$C$22)+(('Sheet1 (2)'!$C$23-PD24)/'Sheet1 (2)'!$C$23)+(('Sheet1 (2)'!$C$24-PD25)/'Sheet1 (2)'!$C$24)+(('Sheet1 (2)'!$C$25-PD26)/'Sheet1 (2)'!$C$25)+(('Sheet1 (2)'!$C$26-PD27)/'Sheet1 (2)'!$C$26)</f>
        <v>16.5</v>
      </c>
      <c r="PE28" s="11">
        <f>(('Sheet1 (2)'!$C$1-PE2)/'Sheet1 (2)'!$C$1)+(('Sheet1 (2)'!$C$2-PE3)/'Sheet1 (2)'!$C$2)+(('Sheet1 (2)'!$C$3-PE4)/'Sheet1 (2)'!$C$3)+(('Sheet1 (2)'!$C$4-PE5)/'Sheet1 (2)'!$C$4)+(('Sheet1 (2)'!$C$5-PE6)/'Sheet1 (2)'!$C$5)+(('Sheet1 (2)'!$C$6-PE7)/'Sheet1 (2)'!$C$6)+(('Sheet1 (2)'!$C$7-PE8)/'Sheet1 (2)'!$C$7)+(('Sheet1 (2)'!$C$8-PE9)/'Sheet1 (2)'!$C$8)+(('Sheet1 (2)'!$C$9-PE10)/'Sheet1 (2)'!$C$9)+(('Sheet1 (2)'!$C$10-PE11)/'Sheet1 (2)'!$C$10)+(('Sheet1 (2)'!$C$11-PE12)/'Sheet1 (2)'!$C$11)+(('Sheet1 (2)'!$C$12-PE13)/'Sheet1 (2)'!$C$12)+(('Sheet1 (2)'!$C$13-PE14)/'Sheet1 (2)'!$C$13)+(('Sheet1 (2)'!$C$14-PE15)/'Sheet1 (2)'!$C$14)+(('Sheet1 (2)'!$C$15-PE16)/'Sheet1 (2)'!$C$15)+(('Sheet1 (2)'!$C$16-PE17)/'Sheet1 (2)'!$C$16)+(('Sheet1 (2)'!$C$17-PE18)/'Sheet1 (2)'!$C$17)+(('Sheet1 (2)'!$C$18-PE19)/'Sheet1 (2)'!$C$18)+(('Sheet1 (2)'!$C$19-PE20)/'Sheet1 (2)'!$C$19)+(('Sheet1 (2)'!$C$20-PE21)/'Sheet1 (2)'!$C$20)+(('Sheet1 (2)'!$C$21-PE22)/'Sheet1 (2)'!$C$21)+(('Sheet1 (2)'!$C$22-PE23)/'Sheet1 (2)'!$C$22)+(('Sheet1 (2)'!$C$23-PE24)/'Sheet1 (2)'!$C$23)+(('Sheet1 (2)'!$C$24-PE25)/'Sheet1 (2)'!$C$24)+(('Sheet1 (2)'!$C$25-PE26)/'Sheet1 (2)'!$C$25)+(('Sheet1 (2)'!$C$26-PE27)/'Sheet1 (2)'!$C$26)</f>
        <v>15.527777777777779</v>
      </c>
      <c r="PF28" s="11">
        <f>(('Sheet1 (2)'!$C$1-PF2)/'Sheet1 (2)'!$C$1)+(('Sheet1 (2)'!$C$2-PF3)/'Sheet1 (2)'!$C$2)+(('Sheet1 (2)'!$C$3-PF4)/'Sheet1 (2)'!$C$3)+(('Sheet1 (2)'!$C$4-PF5)/'Sheet1 (2)'!$C$4)+(('Sheet1 (2)'!$C$5-PF6)/'Sheet1 (2)'!$C$5)+(('Sheet1 (2)'!$C$6-PF7)/'Sheet1 (2)'!$C$6)+(('Sheet1 (2)'!$C$7-PF8)/'Sheet1 (2)'!$C$7)+(('Sheet1 (2)'!$C$8-PF9)/'Sheet1 (2)'!$C$8)+(('Sheet1 (2)'!$C$9-PF10)/'Sheet1 (2)'!$C$9)+(('Sheet1 (2)'!$C$10-PF11)/'Sheet1 (2)'!$C$10)+(('Sheet1 (2)'!$C$11-PF12)/'Sheet1 (2)'!$C$11)+(('Sheet1 (2)'!$C$12-PF13)/'Sheet1 (2)'!$C$12)+(('Sheet1 (2)'!$C$13-PF14)/'Sheet1 (2)'!$C$13)+(('Sheet1 (2)'!$C$14-PF15)/'Sheet1 (2)'!$C$14)+(('Sheet1 (2)'!$C$15-PF16)/'Sheet1 (2)'!$C$15)+(('Sheet1 (2)'!$C$16-PF17)/'Sheet1 (2)'!$C$16)+(('Sheet1 (2)'!$C$17-PF18)/'Sheet1 (2)'!$C$17)+(('Sheet1 (2)'!$C$18-PF19)/'Sheet1 (2)'!$C$18)+(('Sheet1 (2)'!$C$19-PF20)/'Sheet1 (2)'!$C$19)+(('Sheet1 (2)'!$C$20-PF21)/'Sheet1 (2)'!$C$20)+(('Sheet1 (2)'!$C$21-PF22)/'Sheet1 (2)'!$C$21)+(('Sheet1 (2)'!$C$22-PF23)/'Sheet1 (2)'!$C$22)+(('Sheet1 (2)'!$C$23-PF24)/'Sheet1 (2)'!$C$23)+(('Sheet1 (2)'!$C$24-PF25)/'Sheet1 (2)'!$C$24)+(('Sheet1 (2)'!$C$25-PF26)/'Sheet1 (2)'!$C$25)+(('Sheet1 (2)'!$C$26-PF27)/'Sheet1 (2)'!$C$26)</f>
        <v>14.388888888888889</v>
      </c>
      <c r="PG28" s="11">
        <f>(('Sheet1 (2)'!$C$1-PG2)/'Sheet1 (2)'!$C$1)+(('Sheet1 (2)'!$C$2-PG3)/'Sheet1 (2)'!$C$2)+(('Sheet1 (2)'!$C$3-PG4)/'Sheet1 (2)'!$C$3)+(('Sheet1 (2)'!$C$4-PG5)/'Sheet1 (2)'!$C$4)+(('Sheet1 (2)'!$C$5-PG6)/'Sheet1 (2)'!$C$5)+(('Sheet1 (2)'!$C$6-PG7)/'Sheet1 (2)'!$C$6)+(('Sheet1 (2)'!$C$7-PG8)/'Sheet1 (2)'!$C$7)+(('Sheet1 (2)'!$C$8-PG9)/'Sheet1 (2)'!$C$8)+(('Sheet1 (2)'!$C$9-PG10)/'Sheet1 (2)'!$C$9)+(('Sheet1 (2)'!$C$10-PG11)/'Sheet1 (2)'!$C$10)+(('Sheet1 (2)'!$C$11-PG12)/'Sheet1 (2)'!$C$11)+(('Sheet1 (2)'!$C$12-PG13)/'Sheet1 (2)'!$C$12)+(('Sheet1 (2)'!$C$13-PG14)/'Sheet1 (2)'!$C$13)+(('Sheet1 (2)'!$C$14-PG15)/'Sheet1 (2)'!$C$14)+(('Sheet1 (2)'!$C$15-PG16)/'Sheet1 (2)'!$C$15)+(('Sheet1 (2)'!$C$16-PG17)/'Sheet1 (2)'!$C$16)+(('Sheet1 (2)'!$C$17-PG18)/'Sheet1 (2)'!$C$17)+(('Sheet1 (2)'!$C$18-PG19)/'Sheet1 (2)'!$C$18)+(('Sheet1 (2)'!$C$19-PG20)/'Sheet1 (2)'!$C$19)+(('Sheet1 (2)'!$C$20-PG21)/'Sheet1 (2)'!$C$20)+(('Sheet1 (2)'!$C$21-PG22)/'Sheet1 (2)'!$C$21)+(('Sheet1 (2)'!$C$22-PG23)/'Sheet1 (2)'!$C$22)+(('Sheet1 (2)'!$C$23-PG24)/'Sheet1 (2)'!$C$23)+(('Sheet1 (2)'!$C$24-PG25)/'Sheet1 (2)'!$C$24)+(('Sheet1 (2)'!$C$25-PG26)/'Sheet1 (2)'!$C$25)+(('Sheet1 (2)'!$C$26-PG27)/'Sheet1 (2)'!$C$26)</f>
        <v>18.5</v>
      </c>
      <c r="PH28" s="11">
        <f>(('Sheet1 (2)'!$C$1-PH2)/'Sheet1 (2)'!$C$1)+(('Sheet1 (2)'!$C$2-PH3)/'Sheet1 (2)'!$C$2)+(('Sheet1 (2)'!$C$3-PH4)/'Sheet1 (2)'!$C$3)+(('Sheet1 (2)'!$C$4-PH5)/'Sheet1 (2)'!$C$4)+(('Sheet1 (2)'!$C$5-PH6)/'Sheet1 (2)'!$C$5)+(('Sheet1 (2)'!$C$6-PH7)/'Sheet1 (2)'!$C$6)+(('Sheet1 (2)'!$C$7-PH8)/'Sheet1 (2)'!$C$7)+(('Sheet1 (2)'!$C$8-PH9)/'Sheet1 (2)'!$C$8)+(('Sheet1 (2)'!$C$9-PH10)/'Sheet1 (2)'!$C$9)+(('Sheet1 (2)'!$C$10-PH11)/'Sheet1 (2)'!$C$10)+(('Sheet1 (2)'!$C$11-PH12)/'Sheet1 (2)'!$C$11)+(('Sheet1 (2)'!$C$12-PH13)/'Sheet1 (2)'!$C$12)+(('Sheet1 (2)'!$C$13-PH14)/'Sheet1 (2)'!$C$13)+(('Sheet1 (2)'!$C$14-PH15)/'Sheet1 (2)'!$C$14)+(('Sheet1 (2)'!$C$15-PH16)/'Sheet1 (2)'!$C$15)+(('Sheet1 (2)'!$C$16-PH17)/'Sheet1 (2)'!$C$16)+(('Sheet1 (2)'!$C$17-PH18)/'Sheet1 (2)'!$C$17)+(('Sheet1 (2)'!$C$18-PH19)/'Sheet1 (2)'!$C$18)+(('Sheet1 (2)'!$C$19-PH20)/'Sheet1 (2)'!$C$19)+(('Sheet1 (2)'!$C$20-PH21)/'Sheet1 (2)'!$C$20)+(('Sheet1 (2)'!$C$21-PH22)/'Sheet1 (2)'!$C$21)+(('Sheet1 (2)'!$C$22-PH23)/'Sheet1 (2)'!$C$22)+(('Sheet1 (2)'!$C$23-PH24)/'Sheet1 (2)'!$C$23)+(('Sheet1 (2)'!$C$24-PH25)/'Sheet1 (2)'!$C$24)+(('Sheet1 (2)'!$C$25-PH26)/'Sheet1 (2)'!$C$25)+(('Sheet1 (2)'!$C$26-PH27)/'Sheet1 (2)'!$C$26)</f>
        <v>13.888888888888889</v>
      </c>
      <c r="PI28" s="11">
        <f>(('Sheet1 (2)'!$C$1-PI2)/'Sheet1 (2)'!$C$1)+(('Sheet1 (2)'!$C$2-PI3)/'Sheet1 (2)'!$C$2)+(('Sheet1 (2)'!$C$3-PI4)/'Sheet1 (2)'!$C$3)+(('Sheet1 (2)'!$C$4-PI5)/'Sheet1 (2)'!$C$4)+(('Sheet1 (2)'!$C$5-PI6)/'Sheet1 (2)'!$C$5)+(('Sheet1 (2)'!$C$6-PI7)/'Sheet1 (2)'!$C$6)+(('Sheet1 (2)'!$C$7-PI8)/'Sheet1 (2)'!$C$7)+(('Sheet1 (2)'!$C$8-PI9)/'Sheet1 (2)'!$C$8)+(('Sheet1 (2)'!$C$9-PI10)/'Sheet1 (2)'!$C$9)+(('Sheet1 (2)'!$C$10-PI11)/'Sheet1 (2)'!$C$10)+(('Sheet1 (2)'!$C$11-PI12)/'Sheet1 (2)'!$C$11)+(('Sheet1 (2)'!$C$12-PI13)/'Sheet1 (2)'!$C$12)+(('Sheet1 (2)'!$C$13-PI14)/'Sheet1 (2)'!$C$13)+(('Sheet1 (2)'!$C$14-PI15)/'Sheet1 (2)'!$C$14)+(('Sheet1 (2)'!$C$15-PI16)/'Sheet1 (2)'!$C$15)+(('Sheet1 (2)'!$C$16-PI17)/'Sheet1 (2)'!$C$16)+(('Sheet1 (2)'!$C$17-PI18)/'Sheet1 (2)'!$C$17)+(('Sheet1 (2)'!$C$18-PI19)/'Sheet1 (2)'!$C$18)+(('Sheet1 (2)'!$C$19-PI20)/'Sheet1 (2)'!$C$19)+(('Sheet1 (2)'!$C$20-PI21)/'Sheet1 (2)'!$C$20)+(('Sheet1 (2)'!$C$21-PI22)/'Sheet1 (2)'!$C$21)+(('Sheet1 (2)'!$C$22-PI23)/'Sheet1 (2)'!$C$22)+(('Sheet1 (2)'!$C$23-PI24)/'Sheet1 (2)'!$C$23)+(('Sheet1 (2)'!$C$24-PI25)/'Sheet1 (2)'!$C$24)+(('Sheet1 (2)'!$C$25-PI26)/'Sheet1 (2)'!$C$25)+(('Sheet1 (2)'!$C$26-PI27)/'Sheet1 (2)'!$C$26)</f>
        <v>14.659090909090908</v>
      </c>
      <c r="PJ28" s="11">
        <f>(('Sheet1 (2)'!$C$1-PJ2)/'Sheet1 (2)'!$C$1)+(('Sheet1 (2)'!$C$2-PJ3)/'Sheet1 (2)'!$C$2)+(('Sheet1 (2)'!$C$3-PJ4)/'Sheet1 (2)'!$C$3)+(('Sheet1 (2)'!$C$4-PJ5)/'Sheet1 (2)'!$C$4)+(('Sheet1 (2)'!$C$5-PJ6)/'Sheet1 (2)'!$C$5)+(('Sheet1 (2)'!$C$6-PJ7)/'Sheet1 (2)'!$C$6)+(('Sheet1 (2)'!$C$7-PJ8)/'Sheet1 (2)'!$C$7)+(('Sheet1 (2)'!$C$8-PJ9)/'Sheet1 (2)'!$C$8)+(('Sheet1 (2)'!$C$9-PJ10)/'Sheet1 (2)'!$C$9)+(('Sheet1 (2)'!$C$10-PJ11)/'Sheet1 (2)'!$C$10)+(('Sheet1 (2)'!$C$11-PJ12)/'Sheet1 (2)'!$C$11)+(('Sheet1 (2)'!$C$12-PJ13)/'Sheet1 (2)'!$C$12)+(('Sheet1 (2)'!$C$13-PJ14)/'Sheet1 (2)'!$C$13)+(('Sheet1 (2)'!$C$14-PJ15)/'Sheet1 (2)'!$C$14)+(('Sheet1 (2)'!$C$15-PJ16)/'Sheet1 (2)'!$C$15)+(('Sheet1 (2)'!$C$16-PJ17)/'Sheet1 (2)'!$C$16)+(('Sheet1 (2)'!$C$17-PJ18)/'Sheet1 (2)'!$C$17)+(('Sheet1 (2)'!$C$18-PJ19)/'Sheet1 (2)'!$C$18)+(('Sheet1 (2)'!$C$19-PJ20)/'Sheet1 (2)'!$C$19)+(('Sheet1 (2)'!$C$20-PJ21)/'Sheet1 (2)'!$C$20)+(('Sheet1 (2)'!$C$21-PJ22)/'Sheet1 (2)'!$C$21)+(('Sheet1 (2)'!$C$22-PJ23)/'Sheet1 (2)'!$C$22)+(('Sheet1 (2)'!$C$23-PJ24)/'Sheet1 (2)'!$C$23)+(('Sheet1 (2)'!$C$24-PJ25)/'Sheet1 (2)'!$C$24)+(('Sheet1 (2)'!$C$25-PJ26)/'Sheet1 (2)'!$C$25)+(('Sheet1 (2)'!$C$26-PJ27)/'Sheet1 (2)'!$C$26)</f>
        <v>11.888888888888889</v>
      </c>
      <c r="PK28" s="11">
        <f>(('Sheet1 (2)'!$C$1-PK2)/'Sheet1 (2)'!$C$1)+(('Sheet1 (2)'!$C$2-PK3)/'Sheet1 (2)'!$C$2)+(('Sheet1 (2)'!$C$3-PK4)/'Sheet1 (2)'!$C$3)+(('Sheet1 (2)'!$C$4-PK5)/'Sheet1 (2)'!$C$4)+(('Sheet1 (2)'!$C$5-PK6)/'Sheet1 (2)'!$C$5)+(('Sheet1 (2)'!$C$6-PK7)/'Sheet1 (2)'!$C$6)+(('Sheet1 (2)'!$C$7-PK8)/'Sheet1 (2)'!$C$7)+(('Sheet1 (2)'!$C$8-PK9)/'Sheet1 (2)'!$C$8)+(('Sheet1 (2)'!$C$9-PK10)/'Sheet1 (2)'!$C$9)+(('Sheet1 (2)'!$C$10-PK11)/'Sheet1 (2)'!$C$10)+(('Sheet1 (2)'!$C$11-PK12)/'Sheet1 (2)'!$C$11)+(('Sheet1 (2)'!$C$12-PK13)/'Sheet1 (2)'!$C$12)+(('Sheet1 (2)'!$C$13-PK14)/'Sheet1 (2)'!$C$13)+(('Sheet1 (2)'!$C$14-PK15)/'Sheet1 (2)'!$C$14)+(('Sheet1 (2)'!$C$15-PK16)/'Sheet1 (2)'!$C$15)+(('Sheet1 (2)'!$C$16-PK17)/'Sheet1 (2)'!$C$16)+(('Sheet1 (2)'!$C$17-PK18)/'Sheet1 (2)'!$C$17)+(('Sheet1 (2)'!$C$18-PK19)/'Sheet1 (2)'!$C$18)+(('Sheet1 (2)'!$C$19-PK20)/'Sheet1 (2)'!$C$19)+(('Sheet1 (2)'!$C$20-PK21)/'Sheet1 (2)'!$C$20)+(('Sheet1 (2)'!$C$21-PK22)/'Sheet1 (2)'!$C$21)+(('Sheet1 (2)'!$C$22-PK23)/'Sheet1 (2)'!$C$22)+(('Sheet1 (2)'!$C$23-PK24)/'Sheet1 (2)'!$C$23)+(('Sheet1 (2)'!$C$24-PK25)/'Sheet1 (2)'!$C$24)+(('Sheet1 (2)'!$C$25-PK26)/'Sheet1 (2)'!$C$25)+(('Sheet1 (2)'!$C$26-PK27)/'Sheet1 (2)'!$C$26)</f>
        <v>11.547979797979798</v>
      </c>
      <c r="PL28" s="11">
        <f>(('Sheet1 (2)'!$C$1-PL2)/'Sheet1 (2)'!$C$1)+(('Sheet1 (2)'!$C$2-PL3)/'Sheet1 (2)'!$C$2)+(('Sheet1 (2)'!$C$3-PL4)/'Sheet1 (2)'!$C$3)+(('Sheet1 (2)'!$C$4-PL5)/'Sheet1 (2)'!$C$4)+(('Sheet1 (2)'!$C$5-PL6)/'Sheet1 (2)'!$C$5)+(('Sheet1 (2)'!$C$6-PL7)/'Sheet1 (2)'!$C$6)+(('Sheet1 (2)'!$C$7-PL8)/'Sheet1 (2)'!$C$7)+(('Sheet1 (2)'!$C$8-PL9)/'Sheet1 (2)'!$C$8)+(('Sheet1 (2)'!$C$9-PL10)/'Sheet1 (2)'!$C$9)+(('Sheet1 (2)'!$C$10-PL11)/'Sheet1 (2)'!$C$10)+(('Sheet1 (2)'!$C$11-PL12)/'Sheet1 (2)'!$C$11)+(('Sheet1 (2)'!$C$12-PL13)/'Sheet1 (2)'!$C$12)+(('Sheet1 (2)'!$C$13-PL14)/'Sheet1 (2)'!$C$13)+(('Sheet1 (2)'!$C$14-PL15)/'Sheet1 (2)'!$C$14)+(('Sheet1 (2)'!$C$15-PL16)/'Sheet1 (2)'!$C$15)+(('Sheet1 (2)'!$C$16-PL17)/'Sheet1 (2)'!$C$16)+(('Sheet1 (2)'!$C$17-PL18)/'Sheet1 (2)'!$C$17)+(('Sheet1 (2)'!$C$18-PL19)/'Sheet1 (2)'!$C$18)+(('Sheet1 (2)'!$C$19-PL20)/'Sheet1 (2)'!$C$19)+(('Sheet1 (2)'!$C$20-PL21)/'Sheet1 (2)'!$C$20)+(('Sheet1 (2)'!$C$21-PL22)/'Sheet1 (2)'!$C$21)+(('Sheet1 (2)'!$C$22-PL23)/'Sheet1 (2)'!$C$22)+(('Sheet1 (2)'!$C$23-PL24)/'Sheet1 (2)'!$C$23)+(('Sheet1 (2)'!$C$24-PL25)/'Sheet1 (2)'!$C$24)+(('Sheet1 (2)'!$C$25-PL26)/'Sheet1 (2)'!$C$25)+(('Sheet1 (2)'!$C$26-PL27)/'Sheet1 (2)'!$C$26)</f>
        <v>16.5</v>
      </c>
      <c r="PM28" s="11">
        <f>(('Sheet1 (2)'!$C$1-PM2)/'Sheet1 (2)'!$C$1)+(('Sheet1 (2)'!$C$2-PM3)/'Sheet1 (2)'!$C$2)+(('Sheet1 (2)'!$C$3-PM4)/'Sheet1 (2)'!$C$3)+(('Sheet1 (2)'!$C$4-PM5)/'Sheet1 (2)'!$C$4)+(('Sheet1 (2)'!$C$5-PM6)/'Sheet1 (2)'!$C$5)+(('Sheet1 (2)'!$C$6-PM7)/'Sheet1 (2)'!$C$6)+(('Sheet1 (2)'!$C$7-PM8)/'Sheet1 (2)'!$C$7)+(('Sheet1 (2)'!$C$8-PM9)/'Sheet1 (2)'!$C$8)+(('Sheet1 (2)'!$C$9-PM10)/'Sheet1 (2)'!$C$9)+(('Sheet1 (2)'!$C$10-PM11)/'Sheet1 (2)'!$C$10)+(('Sheet1 (2)'!$C$11-PM12)/'Sheet1 (2)'!$C$11)+(('Sheet1 (2)'!$C$12-PM13)/'Sheet1 (2)'!$C$12)+(('Sheet1 (2)'!$C$13-PM14)/'Sheet1 (2)'!$C$13)+(('Sheet1 (2)'!$C$14-PM15)/'Sheet1 (2)'!$C$14)+(('Sheet1 (2)'!$C$15-PM16)/'Sheet1 (2)'!$C$15)+(('Sheet1 (2)'!$C$16-PM17)/'Sheet1 (2)'!$C$16)+(('Sheet1 (2)'!$C$17-PM18)/'Sheet1 (2)'!$C$17)+(('Sheet1 (2)'!$C$18-PM19)/'Sheet1 (2)'!$C$18)+(('Sheet1 (2)'!$C$19-PM20)/'Sheet1 (2)'!$C$19)+(('Sheet1 (2)'!$C$20-PM21)/'Sheet1 (2)'!$C$20)+(('Sheet1 (2)'!$C$21-PM22)/'Sheet1 (2)'!$C$21)+(('Sheet1 (2)'!$C$22-PM23)/'Sheet1 (2)'!$C$22)+(('Sheet1 (2)'!$C$23-PM24)/'Sheet1 (2)'!$C$23)+(('Sheet1 (2)'!$C$24-PM25)/'Sheet1 (2)'!$C$24)+(('Sheet1 (2)'!$C$25-PM26)/'Sheet1 (2)'!$C$25)+(('Sheet1 (2)'!$C$26-PM27)/'Sheet1 (2)'!$C$26)</f>
        <v>10.75</v>
      </c>
      <c r="PN28" s="11">
        <f>(('Sheet1 (2)'!$C$1-PN2)/'Sheet1 (2)'!$C$1)+(('Sheet1 (2)'!$C$2-PN3)/'Sheet1 (2)'!$C$2)+(('Sheet1 (2)'!$C$3-PN4)/'Sheet1 (2)'!$C$3)+(('Sheet1 (2)'!$C$4-PN5)/'Sheet1 (2)'!$C$4)+(('Sheet1 (2)'!$C$5-PN6)/'Sheet1 (2)'!$C$5)+(('Sheet1 (2)'!$C$6-PN7)/'Sheet1 (2)'!$C$6)+(('Sheet1 (2)'!$C$7-PN8)/'Sheet1 (2)'!$C$7)+(('Sheet1 (2)'!$C$8-PN9)/'Sheet1 (2)'!$C$8)+(('Sheet1 (2)'!$C$9-PN10)/'Sheet1 (2)'!$C$9)+(('Sheet1 (2)'!$C$10-PN11)/'Sheet1 (2)'!$C$10)+(('Sheet1 (2)'!$C$11-PN12)/'Sheet1 (2)'!$C$11)+(('Sheet1 (2)'!$C$12-PN13)/'Sheet1 (2)'!$C$12)+(('Sheet1 (2)'!$C$13-PN14)/'Sheet1 (2)'!$C$13)+(('Sheet1 (2)'!$C$14-PN15)/'Sheet1 (2)'!$C$14)+(('Sheet1 (2)'!$C$15-PN16)/'Sheet1 (2)'!$C$15)+(('Sheet1 (2)'!$C$16-PN17)/'Sheet1 (2)'!$C$16)+(('Sheet1 (2)'!$C$17-PN18)/'Sheet1 (2)'!$C$17)+(('Sheet1 (2)'!$C$18-PN19)/'Sheet1 (2)'!$C$18)+(('Sheet1 (2)'!$C$19-PN20)/'Sheet1 (2)'!$C$19)+(('Sheet1 (2)'!$C$20-PN21)/'Sheet1 (2)'!$C$20)+(('Sheet1 (2)'!$C$21-PN22)/'Sheet1 (2)'!$C$21)+(('Sheet1 (2)'!$C$22-PN23)/'Sheet1 (2)'!$C$22)+(('Sheet1 (2)'!$C$23-PN24)/'Sheet1 (2)'!$C$23)+(('Sheet1 (2)'!$C$24-PN25)/'Sheet1 (2)'!$C$24)+(('Sheet1 (2)'!$C$25-PN26)/'Sheet1 (2)'!$C$25)+(('Sheet1 (2)'!$C$26-PN27)/'Sheet1 (2)'!$C$26)</f>
        <v>16.909090909090907</v>
      </c>
      <c r="PO28" s="11">
        <f>(('Sheet1 (2)'!$C$1-PO2)/'Sheet1 (2)'!$C$1)+(('Sheet1 (2)'!$C$2-PO3)/'Sheet1 (2)'!$C$2)+(('Sheet1 (2)'!$C$3-PO4)/'Sheet1 (2)'!$C$3)+(('Sheet1 (2)'!$C$4-PO5)/'Sheet1 (2)'!$C$4)+(('Sheet1 (2)'!$C$5-PO6)/'Sheet1 (2)'!$C$5)+(('Sheet1 (2)'!$C$6-PO7)/'Sheet1 (2)'!$C$6)+(('Sheet1 (2)'!$C$7-PO8)/'Sheet1 (2)'!$C$7)+(('Sheet1 (2)'!$C$8-PO9)/'Sheet1 (2)'!$C$8)+(('Sheet1 (2)'!$C$9-PO10)/'Sheet1 (2)'!$C$9)+(('Sheet1 (2)'!$C$10-PO11)/'Sheet1 (2)'!$C$10)+(('Sheet1 (2)'!$C$11-PO12)/'Sheet1 (2)'!$C$11)+(('Sheet1 (2)'!$C$12-PO13)/'Sheet1 (2)'!$C$12)+(('Sheet1 (2)'!$C$13-PO14)/'Sheet1 (2)'!$C$13)+(('Sheet1 (2)'!$C$14-PO15)/'Sheet1 (2)'!$C$14)+(('Sheet1 (2)'!$C$15-PO16)/'Sheet1 (2)'!$C$15)+(('Sheet1 (2)'!$C$16-PO17)/'Sheet1 (2)'!$C$16)+(('Sheet1 (2)'!$C$17-PO18)/'Sheet1 (2)'!$C$17)+(('Sheet1 (2)'!$C$18-PO19)/'Sheet1 (2)'!$C$18)+(('Sheet1 (2)'!$C$19-PO20)/'Sheet1 (2)'!$C$19)+(('Sheet1 (2)'!$C$20-PO21)/'Sheet1 (2)'!$C$20)+(('Sheet1 (2)'!$C$21-PO22)/'Sheet1 (2)'!$C$21)+(('Sheet1 (2)'!$C$22-PO23)/'Sheet1 (2)'!$C$22)+(('Sheet1 (2)'!$C$23-PO24)/'Sheet1 (2)'!$C$23)+(('Sheet1 (2)'!$C$24-PO25)/'Sheet1 (2)'!$C$24)+(('Sheet1 (2)'!$C$25-PO26)/'Sheet1 (2)'!$C$25)+(('Sheet1 (2)'!$C$26-PO27)/'Sheet1 (2)'!$C$26)</f>
        <v>22</v>
      </c>
      <c r="PP28" s="11">
        <f>(('Sheet1 (2)'!$C$1-PP2)/'Sheet1 (2)'!$C$1)+(('Sheet1 (2)'!$C$2-PP3)/'Sheet1 (2)'!$C$2)+(('Sheet1 (2)'!$C$3-PP4)/'Sheet1 (2)'!$C$3)+(('Sheet1 (2)'!$C$4-PP5)/'Sheet1 (2)'!$C$4)+(('Sheet1 (2)'!$C$5-PP6)/'Sheet1 (2)'!$C$5)+(('Sheet1 (2)'!$C$6-PP7)/'Sheet1 (2)'!$C$6)+(('Sheet1 (2)'!$C$7-PP8)/'Sheet1 (2)'!$C$7)+(('Sheet1 (2)'!$C$8-PP9)/'Sheet1 (2)'!$C$8)+(('Sheet1 (2)'!$C$9-PP10)/'Sheet1 (2)'!$C$9)+(('Sheet1 (2)'!$C$10-PP11)/'Sheet1 (2)'!$C$10)+(('Sheet1 (2)'!$C$11-PP12)/'Sheet1 (2)'!$C$11)+(('Sheet1 (2)'!$C$12-PP13)/'Sheet1 (2)'!$C$12)+(('Sheet1 (2)'!$C$13-PP14)/'Sheet1 (2)'!$C$13)+(('Sheet1 (2)'!$C$14-PP15)/'Sheet1 (2)'!$C$14)+(('Sheet1 (2)'!$C$15-PP16)/'Sheet1 (2)'!$C$15)+(('Sheet1 (2)'!$C$16-PP17)/'Sheet1 (2)'!$C$16)+(('Sheet1 (2)'!$C$17-PP18)/'Sheet1 (2)'!$C$17)+(('Sheet1 (2)'!$C$18-PP19)/'Sheet1 (2)'!$C$18)+(('Sheet1 (2)'!$C$19-PP20)/'Sheet1 (2)'!$C$19)+(('Sheet1 (2)'!$C$20-PP21)/'Sheet1 (2)'!$C$20)+(('Sheet1 (2)'!$C$21-PP22)/'Sheet1 (2)'!$C$21)+(('Sheet1 (2)'!$C$22-PP23)/'Sheet1 (2)'!$C$22)+(('Sheet1 (2)'!$C$23-PP24)/'Sheet1 (2)'!$C$23)+(('Sheet1 (2)'!$C$24-PP25)/'Sheet1 (2)'!$C$24)+(('Sheet1 (2)'!$C$25-PP26)/'Sheet1 (2)'!$C$25)+(('Sheet1 (2)'!$C$26-PP27)/'Sheet1 (2)'!$C$26)</f>
        <v>13.888888888888889</v>
      </c>
      <c r="PQ28" s="11">
        <f>(('Sheet1 (2)'!$C$1-PQ2)/'Sheet1 (2)'!$C$1)+(('Sheet1 (2)'!$C$2-PQ3)/'Sheet1 (2)'!$C$2)+(('Sheet1 (2)'!$C$3-PQ4)/'Sheet1 (2)'!$C$3)+(('Sheet1 (2)'!$C$4-PQ5)/'Sheet1 (2)'!$C$4)+(('Sheet1 (2)'!$C$5-PQ6)/'Sheet1 (2)'!$C$5)+(('Sheet1 (2)'!$C$6-PQ7)/'Sheet1 (2)'!$C$6)+(('Sheet1 (2)'!$C$7-PQ8)/'Sheet1 (2)'!$C$7)+(('Sheet1 (2)'!$C$8-PQ9)/'Sheet1 (2)'!$C$8)+(('Sheet1 (2)'!$C$9-PQ10)/'Sheet1 (2)'!$C$9)+(('Sheet1 (2)'!$C$10-PQ11)/'Sheet1 (2)'!$C$10)+(('Sheet1 (2)'!$C$11-PQ12)/'Sheet1 (2)'!$C$11)+(('Sheet1 (2)'!$C$12-PQ13)/'Sheet1 (2)'!$C$12)+(('Sheet1 (2)'!$C$13-PQ14)/'Sheet1 (2)'!$C$13)+(('Sheet1 (2)'!$C$14-PQ15)/'Sheet1 (2)'!$C$14)+(('Sheet1 (2)'!$C$15-PQ16)/'Sheet1 (2)'!$C$15)+(('Sheet1 (2)'!$C$16-PQ17)/'Sheet1 (2)'!$C$16)+(('Sheet1 (2)'!$C$17-PQ18)/'Sheet1 (2)'!$C$17)+(('Sheet1 (2)'!$C$18-PQ19)/'Sheet1 (2)'!$C$18)+(('Sheet1 (2)'!$C$19-PQ20)/'Sheet1 (2)'!$C$19)+(('Sheet1 (2)'!$C$20-PQ21)/'Sheet1 (2)'!$C$20)+(('Sheet1 (2)'!$C$21-PQ22)/'Sheet1 (2)'!$C$21)+(('Sheet1 (2)'!$C$22-PQ23)/'Sheet1 (2)'!$C$22)+(('Sheet1 (2)'!$C$23-PQ24)/'Sheet1 (2)'!$C$23)+(('Sheet1 (2)'!$C$24-PQ25)/'Sheet1 (2)'!$C$24)+(('Sheet1 (2)'!$C$25-PQ26)/'Sheet1 (2)'!$C$25)+(('Sheet1 (2)'!$C$26-PQ27)/'Sheet1 (2)'!$C$26)</f>
        <v>19.547979797979799</v>
      </c>
      <c r="PR28" s="11">
        <f>(('Sheet1 (2)'!$C$1-PR2)/'Sheet1 (2)'!$C$1)+(('Sheet1 (2)'!$C$2-PR3)/'Sheet1 (2)'!$C$2)+(('Sheet1 (2)'!$C$3-PR4)/'Sheet1 (2)'!$C$3)+(('Sheet1 (2)'!$C$4-PR5)/'Sheet1 (2)'!$C$4)+(('Sheet1 (2)'!$C$5-PR6)/'Sheet1 (2)'!$C$5)+(('Sheet1 (2)'!$C$6-PR7)/'Sheet1 (2)'!$C$6)+(('Sheet1 (2)'!$C$7-PR8)/'Sheet1 (2)'!$C$7)+(('Sheet1 (2)'!$C$8-PR9)/'Sheet1 (2)'!$C$8)+(('Sheet1 (2)'!$C$9-PR10)/'Sheet1 (2)'!$C$9)+(('Sheet1 (2)'!$C$10-PR11)/'Sheet1 (2)'!$C$10)+(('Sheet1 (2)'!$C$11-PR12)/'Sheet1 (2)'!$C$11)+(('Sheet1 (2)'!$C$12-PR13)/'Sheet1 (2)'!$C$12)+(('Sheet1 (2)'!$C$13-PR14)/'Sheet1 (2)'!$C$13)+(('Sheet1 (2)'!$C$14-PR15)/'Sheet1 (2)'!$C$14)+(('Sheet1 (2)'!$C$15-PR16)/'Sheet1 (2)'!$C$15)+(('Sheet1 (2)'!$C$16-PR17)/'Sheet1 (2)'!$C$16)+(('Sheet1 (2)'!$C$17-PR18)/'Sheet1 (2)'!$C$17)+(('Sheet1 (2)'!$C$18-PR19)/'Sheet1 (2)'!$C$18)+(('Sheet1 (2)'!$C$19-PR20)/'Sheet1 (2)'!$C$19)+(('Sheet1 (2)'!$C$20-PR21)/'Sheet1 (2)'!$C$20)+(('Sheet1 (2)'!$C$21-PR22)/'Sheet1 (2)'!$C$21)+(('Sheet1 (2)'!$C$22-PR23)/'Sheet1 (2)'!$C$22)+(('Sheet1 (2)'!$C$23-PR24)/'Sheet1 (2)'!$C$23)+(('Sheet1 (2)'!$C$24-PR25)/'Sheet1 (2)'!$C$24)+(('Sheet1 (2)'!$C$25-PR26)/'Sheet1 (2)'!$C$25)+(('Sheet1 (2)'!$C$26-PR27)/'Sheet1 (2)'!$C$26)</f>
        <v>15.5</v>
      </c>
      <c r="PS28" s="11">
        <f>(('Sheet1 (2)'!$C$1-PS2)/'Sheet1 (2)'!$C$1)+(('Sheet1 (2)'!$C$2-PS3)/'Sheet1 (2)'!$C$2)+(('Sheet1 (2)'!$C$3-PS4)/'Sheet1 (2)'!$C$3)+(('Sheet1 (2)'!$C$4-PS5)/'Sheet1 (2)'!$C$4)+(('Sheet1 (2)'!$C$5-PS6)/'Sheet1 (2)'!$C$5)+(('Sheet1 (2)'!$C$6-PS7)/'Sheet1 (2)'!$C$6)+(('Sheet1 (2)'!$C$7-PS8)/'Sheet1 (2)'!$C$7)+(('Sheet1 (2)'!$C$8-PS9)/'Sheet1 (2)'!$C$8)+(('Sheet1 (2)'!$C$9-PS10)/'Sheet1 (2)'!$C$9)+(('Sheet1 (2)'!$C$10-PS11)/'Sheet1 (2)'!$C$10)+(('Sheet1 (2)'!$C$11-PS12)/'Sheet1 (2)'!$C$11)+(('Sheet1 (2)'!$C$12-PS13)/'Sheet1 (2)'!$C$12)+(('Sheet1 (2)'!$C$13-PS14)/'Sheet1 (2)'!$C$13)+(('Sheet1 (2)'!$C$14-PS15)/'Sheet1 (2)'!$C$14)+(('Sheet1 (2)'!$C$15-PS16)/'Sheet1 (2)'!$C$15)+(('Sheet1 (2)'!$C$16-PS17)/'Sheet1 (2)'!$C$16)+(('Sheet1 (2)'!$C$17-PS18)/'Sheet1 (2)'!$C$17)+(('Sheet1 (2)'!$C$18-PS19)/'Sheet1 (2)'!$C$18)+(('Sheet1 (2)'!$C$19-PS20)/'Sheet1 (2)'!$C$19)+(('Sheet1 (2)'!$C$20-PS21)/'Sheet1 (2)'!$C$20)+(('Sheet1 (2)'!$C$21-PS22)/'Sheet1 (2)'!$C$21)+(('Sheet1 (2)'!$C$22-PS23)/'Sheet1 (2)'!$C$22)+(('Sheet1 (2)'!$C$23-PS24)/'Sheet1 (2)'!$C$23)+(('Sheet1 (2)'!$C$24-PS25)/'Sheet1 (2)'!$C$24)+(('Sheet1 (2)'!$C$25-PS26)/'Sheet1 (2)'!$C$25)+(('Sheet1 (2)'!$C$26-PS27)/'Sheet1 (2)'!$C$26)</f>
        <v>15.047979797979798</v>
      </c>
      <c r="PT28" s="11">
        <f>(('Sheet1 (2)'!$C$1-PT2)/'Sheet1 (2)'!$C$1)+(('Sheet1 (2)'!$C$2-PT3)/'Sheet1 (2)'!$C$2)+(('Sheet1 (2)'!$C$3-PT4)/'Sheet1 (2)'!$C$3)+(('Sheet1 (2)'!$C$4-PT5)/'Sheet1 (2)'!$C$4)+(('Sheet1 (2)'!$C$5-PT6)/'Sheet1 (2)'!$C$5)+(('Sheet1 (2)'!$C$6-PT7)/'Sheet1 (2)'!$C$6)+(('Sheet1 (2)'!$C$7-PT8)/'Sheet1 (2)'!$C$7)+(('Sheet1 (2)'!$C$8-PT9)/'Sheet1 (2)'!$C$8)+(('Sheet1 (2)'!$C$9-PT10)/'Sheet1 (2)'!$C$9)+(('Sheet1 (2)'!$C$10-PT11)/'Sheet1 (2)'!$C$10)+(('Sheet1 (2)'!$C$11-PT12)/'Sheet1 (2)'!$C$11)+(('Sheet1 (2)'!$C$12-PT13)/'Sheet1 (2)'!$C$12)+(('Sheet1 (2)'!$C$13-PT14)/'Sheet1 (2)'!$C$13)+(('Sheet1 (2)'!$C$14-PT15)/'Sheet1 (2)'!$C$14)+(('Sheet1 (2)'!$C$15-PT16)/'Sheet1 (2)'!$C$15)+(('Sheet1 (2)'!$C$16-PT17)/'Sheet1 (2)'!$C$16)+(('Sheet1 (2)'!$C$17-PT18)/'Sheet1 (2)'!$C$17)+(('Sheet1 (2)'!$C$18-PT19)/'Sheet1 (2)'!$C$18)+(('Sheet1 (2)'!$C$19-PT20)/'Sheet1 (2)'!$C$19)+(('Sheet1 (2)'!$C$20-PT21)/'Sheet1 (2)'!$C$20)+(('Sheet1 (2)'!$C$21-PT22)/'Sheet1 (2)'!$C$21)+(('Sheet1 (2)'!$C$22-PT23)/'Sheet1 (2)'!$C$22)+(('Sheet1 (2)'!$C$23-PT24)/'Sheet1 (2)'!$C$23)+(('Sheet1 (2)'!$C$24-PT25)/'Sheet1 (2)'!$C$24)+(('Sheet1 (2)'!$C$25-PT26)/'Sheet1 (2)'!$C$25)+(('Sheet1 (2)'!$C$26-PT27)/'Sheet1 (2)'!$C$26)</f>
        <v>14.75</v>
      </c>
      <c r="PU28" s="11">
        <f>(('Sheet1 (2)'!$C$1-PU2)/'Sheet1 (2)'!$C$1)+(('Sheet1 (2)'!$C$2-PU3)/'Sheet1 (2)'!$C$2)+(('Sheet1 (2)'!$C$3-PU4)/'Sheet1 (2)'!$C$3)+(('Sheet1 (2)'!$C$4-PU5)/'Sheet1 (2)'!$C$4)+(('Sheet1 (2)'!$C$5-PU6)/'Sheet1 (2)'!$C$5)+(('Sheet1 (2)'!$C$6-PU7)/'Sheet1 (2)'!$C$6)+(('Sheet1 (2)'!$C$7-PU8)/'Sheet1 (2)'!$C$7)+(('Sheet1 (2)'!$C$8-PU9)/'Sheet1 (2)'!$C$8)+(('Sheet1 (2)'!$C$9-PU10)/'Sheet1 (2)'!$C$9)+(('Sheet1 (2)'!$C$10-PU11)/'Sheet1 (2)'!$C$10)+(('Sheet1 (2)'!$C$11-PU12)/'Sheet1 (2)'!$C$11)+(('Sheet1 (2)'!$C$12-PU13)/'Sheet1 (2)'!$C$12)+(('Sheet1 (2)'!$C$13-PU14)/'Sheet1 (2)'!$C$13)+(('Sheet1 (2)'!$C$14-PU15)/'Sheet1 (2)'!$C$14)+(('Sheet1 (2)'!$C$15-PU16)/'Sheet1 (2)'!$C$15)+(('Sheet1 (2)'!$C$16-PU17)/'Sheet1 (2)'!$C$16)+(('Sheet1 (2)'!$C$17-PU18)/'Sheet1 (2)'!$C$17)+(('Sheet1 (2)'!$C$18-PU19)/'Sheet1 (2)'!$C$18)+(('Sheet1 (2)'!$C$19-PU20)/'Sheet1 (2)'!$C$19)+(('Sheet1 (2)'!$C$20-PU21)/'Sheet1 (2)'!$C$20)+(('Sheet1 (2)'!$C$21-PU22)/'Sheet1 (2)'!$C$21)+(('Sheet1 (2)'!$C$22-PU23)/'Sheet1 (2)'!$C$22)+(('Sheet1 (2)'!$C$23-PU24)/'Sheet1 (2)'!$C$23)+(('Sheet1 (2)'!$C$24-PU25)/'Sheet1 (2)'!$C$24)+(('Sheet1 (2)'!$C$25-PU26)/'Sheet1 (2)'!$C$25)+(('Sheet1 (2)'!$C$26-PU27)/'Sheet1 (2)'!$C$26)</f>
        <v>13.207070707070708</v>
      </c>
      <c r="PV28" s="11">
        <f>(('Sheet1 (2)'!$C$1-PV2)/'Sheet1 (2)'!$C$1)+(('Sheet1 (2)'!$C$2-PV3)/'Sheet1 (2)'!$C$2)+(('Sheet1 (2)'!$C$3-PV4)/'Sheet1 (2)'!$C$3)+(('Sheet1 (2)'!$C$4-PV5)/'Sheet1 (2)'!$C$4)+(('Sheet1 (2)'!$C$5-PV6)/'Sheet1 (2)'!$C$5)+(('Sheet1 (2)'!$C$6-PV7)/'Sheet1 (2)'!$C$6)+(('Sheet1 (2)'!$C$7-PV8)/'Sheet1 (2)'!$C$7)+(('Sheet1 (2)'!$C$8-PV9)/'Sheet1 (2)'!$C$8)+(('Sheet1 (2)'!$C$9-PV10)/'Sheet1 (2)'!$C$9)+(('Sheet1 (2)'!$C$10-PV11)/'Sheet1 (2)'!$C$10)+(('Sheet1 (2)'!$C$11-PV12)/'Sheet1 (2)'!$C$11)+(('Sheet1 (2)'!$C$12-PV13)/'Sheet1 (2)'!$C$12)+(('Sheet1 (2)'!$C$13-PV14)/'Sheet1 (2)'!$C$13)+(('Sheet1 (2)'!$C$14-PV15)/'Sheet1 (2)'!$C$14)+(('Sheet1 (2)'!$C$15-PV16)/'Sheet1 (2)'!$C$15)+(('Sheet1 (2)'!$C$16-PV17)/'Sheet1 (2)'!$C$16)+(('Sheet1 (2)'!$C$17-PV18)/'Sheet1 (2)'!$C$17)+(('Sheet1 (2)'!$C$18-PV19)/'Sheet1 (2)'!$C$18)+(('Sheet1 (2)'!$C$19-PV20)/'Sheet1 (2)'!$C$19)+(('Sheet1 (2)'!$C$20-PV21)/'Sheet1 (2)'!$C$20)+(('Sheet1 (2)'!$C$21-PV22)/'Sheet1 (2)'!$C$21)+(('Sheet1 (2)'!$C$22-PV23)/'Sheet1 (2)'!$C$22)+(('Sheet1 (2)'!$C$23-PV24)/'Sheet1 (2)'!$C$23)+(('Sheet1 (2)'!$C$24-PV25)/'Sheet1 (2)'!$C$24)+(('Sheet1 (2)'!$C$25-PV26)/'Sheet1 (2)'!$C$25)+(('Sheet1 (2)'!$C$26-PV27)/'Sheet1 (2)'!$C$26)</f>
        <v>17.75</v>
      </c>
      <c r="PW28" s="11">
        <f>(('Sheet1 (2)'!$C$1-PW2)/'Sheet1 (2)'!$C$1)+(('Sheet1 (2)'!$C$2-PW3)/'Sheet1 (2)'!$C$2)+(('Sheet1 (2)'!$C$3-PW4)/'Sheet1 (2)'!$C$3)+(('Sheet1 (2)'!$C$4-PW5)/'Sheet1 (2)'!$C$4)+(('Sheet1 (2)'!$C$5-PW6)/'Sheet1 (2)'!$C$5)+(('Sheet1 (2)'!$C$6-PW7)/'Sheet1 (2)'!$C$6)+(('Sheet1 (2)'!$C$7-PW8)/'Sheet1 (2)'!$C$7)+(('Sheet1 (2)'!$C$8-PW9)/'Sheet1 (2)'!$C$8)+(('Sheet1 (2)'!$C$9-PW10)/'Sheet1 (2)'!$C$9)+(('Sheet1 (2)'!$C$10-PW11)/'Sheet1 (2)'!$C$10)+(('Sheet1 (2)'!$C$11-PW12)/'Sheet1 (2)'!$C$11)+(('Sheet1 (2)'!$C$12-PW13)/'Sheet1 (2)'!$C$12)+(('Sheet1 (2)'!$C$13-PW14)/'Sheet1 (2)'!$C$13)+(('Sheet1 (2)'!$C$14-PW15)/'Sheet1 (2)'!$C$14)+(('Sheet1 (2)'!$C$15-PW16)/'Sheet1 (2)'!$C$15)+(('Sheet1 (2)'!$C$16-PW17)/'Sheet1 (2)'!$C$16)+(('Sheet1 (2)'!$C$17-PW18)/'Sheet1 (2)'!$C$17)+(('Sheet1 (2)'!$C$18-PW19)/'Sheet1 (2)'!$C$18)+(('Sheet1 (2)'!$C$19-PW20)/'Sheet1 (2)'!$C$19)+(('Sheet1 (2)'!$C$20-PW21)/'Sheet1 (2)'!$C$20)+(('Sheet1 (2)'!$C$21-PW22)/'Sheet1 (2)'!$C$21)+(('Sheet1 (2)'!$C$22-PW23)/'Sheet1 (2)'!$C$22)+(('Sheet1 (2)'!$C$23-PW24)/'Sheet1 (2)'!$C$23)+(('Sheet1 (2)'!$C$24-PW25)/'Sheet1 (2)'!$C$24)+(('Sheet1 (2)'!$C$25-PW26)/'Sheet1 (2)'!$C$25)+(('Sheet1 (2)'!$C$26-PW27)/'Sheet1 (2)'!$C$26)</f>
        <v>17.047979797979799</v>
      </c>
      <c r="PX28" s="11">
        <f>(('Sheet1 (2)'!$C$1-PX2)/'Sheet1 (2)'!$C$1)+(('Sheet1 (2)'!$C$2-PX3)/'Sheet1 (2)'!$C$2)+(('Sheet1 (2)'!$C$3-PX4)/'Sheet1 (2)'!$C$3)+(('Sheet1 (2)'!$C$4-PX5)/'Sheet1 (2)'!$C$4)+(('Sheet1 (2)'!$C$5-PX6)/'Sheet1 (2)'!$C$5)+(('Sheet1 (2)'!$C$6-PX7)/'Sheet1 (2)'!$C$6)+(('Sheet1 (2)'!$C$7-PX8)/'Sheet1 (2)'!$C$7)+(('Sheet1 (2)'!$C$8-PX9)/'Sheet1 (2)'!$C$8)+(('Sheet1 (2)'!$C$9-PX10)/'Sheet1 (2)'!$C$9)+(('Sheet1 (2)'!$C$10-PX11)/'Sheet1 (2)'!$C$10)+(('Sheet1 (2)'!$C$11-PX12)/'Sheet1 (2)'!$C$11)+(('Sheet1 (2)'!$C$12-PX13)/'Sheet1 (2)'!$C$12)+(('Sheet1 (2)'!$C$13-PX14)/'Sheet1 (2)'!$C$13)+(('Sheet1 (2)'!$C$14-PX15)/'Sheet1 (2)'!$C$14)+(('Sheet1 (2)'!$C$15-PX16)/'Sheet1 (2)'!$C$15)+(('Sheet1 (2)'!$C$16-PX17)/'Sheet1 (2)'!$C$16)+(('Sheet1 (2)'!$C$17-PX18)/'Sheet1 (2)'!$C$17)+(('Sheet1 (2)'!$C$18-PX19)/'Sheet1 (2)'!$C$18)+(('Sheet1 (2)'!$C$19-PX20)/'Sheet1 (2)'!$C$19)+(('Sheet1 (2)'!$C$20-PX21)/'Sheet1 (2)'!$C$20)+(('Sheet1 (2)'!$C$21-PX22)/'Sheet1 (2)'!$C$21)+(('Sheet1 (2)'!$C$22-PX23)/'Sheet1 (2)'!$C$22)+(('Sheet1 (2)'!$C$23-PX24)/'Sheet1 (2)'!$C$23)+(('Sheet1 (2)'!$C$24-PX25)/'Sheet1 (2)'!$C$24)+(('Sheet1 (2)'!$C$25-PX26)/'Sheet1 (2)'!$C$25)+(('Sheet1 (2)'!$C$26-PX27)/'Sheet1 (2)'!$C$26)</f>
        <v>13.409090909090908</v>
      </c>
      <c r="PY28" s="11">
        <f>(('Sheet1 (2)'!$C$1-PY2)/'Sheet1 (2)'!$C$1)+(('Sheet1 (2)'!$C$2-PY3)/'Sheet1 (2)'!$C$2)+(('Sheet1 (2)'!$C$3-PY4)/'Sheet1 (2)'!$C$3)+(('Sheet1 (2)'!$C$4-PY5)/'Sheet1 (2)'!$C$4)+(('Sheet1 (2)'!$C$5-PY6)/'Sheet1 (2)'!$C$5)+(('Sheet1 (2)'!$C$6-PY7)/'Sheet1 (2)'!$C$6)+(('Sheet1 (2)'!$C$7-PY8)/'Sheet1 (2)'!$C$7)+(('Sheet1 (2)'!$C$8-PY9)/'Sheet1 (2)'!$C$8)+(('Sheet1 (2)'!$C$9-PY10)/'Sheet1 (2)'!$C$9)+(('Sheet1 (2)'!$C$10-PY11)/'Sheet1 (2)'!$C$10)+(('Sheet1 (2)'!$C$11-PY12)/'Sheet1 (2)'!$C$11)+(('Sheet1 (2)'!$C$12-PY13)/'Sheet1 (2)'!$C$12)+(('Sheet1 (2)'!$C$13-PY14)/'Sheet1 (2)'!$C$13)+(('Sheet1 (2)'!$C$14-PY15)/'Sheet1 (2)'!$C$14)+(('Sheet1 (2)'!$C$15-PY16)/'Sheet1 (2)'!$C$15)+(('Sheet1 (2)'!$C$16-PY17)/'Sheet1 (2)'!$C$16)+(('Sheet1 (2)'!$C$17-PY18)/'Sheet1 (2)'!$C$17)+(('Sheet1 (2)'!$C$18-PY19)/'Sheet1 (2)'!$C$18)+(('Sheet1 (2)'!$C$19-PY20)/'Sheet1 (2)'!$C$19)+(('Sheet1 (2)'!$C$20-PY21)/'Sheet1 (2)'!$C$20)+(('Sheet1 (2)'!$C$21-PY22)/'Sheet1 (2)'!$C$21)+(('Sheet1 (2)'!$C$22-PY23)/'Sheet1 (2)'!$C$22)+(('Sheet1 (2)'!$C$23-PY24)/'Sheet1 (2)'!$C$23)+(('Sheet1 (2)'!$C$24-PY25)/'Sheet1 (2)'!$C$24)+(('Sheet1 (2)'!$C$25-PY26)/'Sheet1 (2)'!$C$25)+(('Sheet1 (2)'!$C$26-PY27)/'Sheet1 (2)'!$C$26)</f>
        <v>12.638888888888889</v>
      </c>
      <c r="PZ28" s="11">
        <f>(('Sheet1 (2)'!$C$1-PZ2)/'Sheet1 (2)'!$C$1)+(('Sheet1 (2)'!$C$2-PZ3)/'Sheet1 (2)'!$C$2)+(('Sheet1 (2)'!$C$3-PZ4)/'Sheet1 (2)'!$C$3)+(('Sheet1 (2)'!$C$4-PZ5)/'Sheet1 (2)'!$C$4)+(('Sheet1 (2)'!$C$5-PZ6)/'Sheet1 (2)'!$C$5)+(('Sheet1 (2)'!$C$6-PZ7)/'Sheet1 (2)'!$C$6)+(('Sheet1 (2)'!$C$7-PZ8)/'Sheet1 (2)'!$C$7)+(('Sheet1 (2)'!$C$8-PZ9)/'Sheet1 (2)'!$C$8)+(('Sheet1 (2)'!$C$9-PZ10)/'Sheet1 (2)'!$C$9)+(('Sheet1 (2)'!$C$10-PZ11)/'Sheet1 (2)'!$C$10)+(('Sheet1 (2)'!$C$11-PZ12)/'Sheet1 (2)'!$C$11)+(('Sheet1 (2)'!$C$12-PZ13)/'Sheet1 (2)'!$C$12)+(('Sheet1 (2)'!$C$13-PZ14)/'Sheet1 (2)'!$C$13)+(('Sheet1 (2)'!$C$14-PZ15)/'Sheet1 (2)'!$C$14)+(('Sheet1 (2)'!$C$15-PZ16)/'Sheet1 (2)'!$C$15)+(('Sheet1 (2)'!$C$16-PZ17)/'Sheet1 (2)'!$C$16)+(('Sheet1 (2)'!$C$17-PZ18)/'Sheet1 (2)'!$C$17)+(('Sheet1 (2)'!$C$18-PZ19)/'Sheet1 (2)'!$C$18)+(('Sheet1 (2)'!$C$19-PZ20)/'Sheet1 (2)'!$C$19)+(('Sheet1 (2)'!$C$20-PZ21)/'Sheet1 (2)'!$C$20)+(('Sheet1 (2)'!$C$21-PZ22)/'Sheet1 (2)'!$C$21)+(('Sheet1 (2)'!$C$22-PZ23)/'Sheet1 (2)'!$C$22)+(('Sheet1 (2)'!$C$23-PZ24)/'Sheet1 (2)'!$C$23)+(('Sheet1 (2)'!$C$24-PZ25)/'Sheet1 (2)'!$C$24)+(('Sheet1 (2)'!$C$25-PZ26)/'Sheet1 (2)'!$C$25)+(('Sheet1 (2)'!$C$26-PZ27)/'Sheet1 (2)'!$C$26)</f>
        <v>21.888888888888889</v>
      </c>
      <c r="QA28" s="11">
        <f>(('Sheet1 (2)'!$C$1-QA2)/'Sheet1 (2)'!$C$1)+(('Sheet1 (2)'!$C$2-QA3)/'Sheet1 (2)'!$C$2)+(('Sheet1 (2)'!$C$3-QA4)/'Sheet1 (2)'!$C$3)+(('Sheet1 (2)'!$C$4-QA5)/'Sheet1 (2)'!$C$4)+(('Sheet1 (2)'!$C$5-QA6)/'Sheet1 (2)'!$C$5)+(('Sheet1 (2)'!$C$6-QA7)/'Sheet1 (2)'!$C$6)+(('Sheet1 (2)'!$C$7-QA8)/'Sheet1 (2)'!$C$7)+(('Sheet1 (2)'!$C$8-QA9)/'Sheet1 (2)'!$C$8)+(('Sheet1 (2)'!$C$9-QA10)/'Sheet1 (2)'!$C$9)+(('Sheet1 (2)'!$C$10-QA11)/'Sheet1 (2)'!$C$10)+(('Sheet1 (2)'!$C$11-QA12)/'Sheet1 (2)'!$C$11)+(('Sheet1 (2)'!$C$12-QA13)/'Sheet1 (2)'!$C$12)+(('Sheet1 (2)'!$C$13-QA14)/'Sheet1 (2)'!$C$13)+(('Sheet1 (2)'!$C$14-QA15)/'Sheet1 (2)'!$C$14)+(('Sheet1 (2)'!$C$15-QA16)/'Sheet1 (2)'!$C$15)+(('Sheet1 (2)'!$C$16-QA17)/'Sheet1 (2)'!$C$16)+(('Sheet1 (2)'!$C$17-QA18)/'Sheet1 (2)'!$C$17)+(('Sheet1 (2)'!$C$18-QA19)/'Sheet1 (2)'!$C$18)+(('Sheet1 (2)'!$C$19-QA20)/'Sheet1 (2)'!$C$19)+(('Sheet1 (2)'!$C$20-QA21)/'Sheet1 (2)'!$C$20)+(('Sheet1 (2)'!$C$21-QA22)/'Sheet1 (2)'!$C$21)+(('Sheet1 (2)'!$C$22-QA23)/'Sheet1 (2)'!$C$22)+(('Sheet1 (2)'!$C$23-QA24)/'Sheet1 (2)'!$C$23)+(('Sheet1 (2)'!$C$24-QA25)/'Sheet1 (2)'!$C$24)+(('Sheet1 (2)'!$C$25-QA26)/'Sheet1 (2)'!$C$25)+(('Sheet1 (2)'!$C$26-QA27)/'Sheet1 (2)'!$C$26)</f>
        <v>14.297979797979798</v>
      </c>
      <c r="QB28" s="11">
        <f>(('Sheet1 (2)'!$C$1-QB2)/'Sheet1 (2)'!$C$1)+(('Sheet1 (2)'!$C$2-QB3)/'Sheet1 (2)'!$C$2)+(('Sheet1 (2)'!$C$3-QB4)/'Sheet1 (2)'!$C$3)+(('Sheet1 (2)'!$C$4-QB5)/'Sheet1 (2)'!$C$4)+(('Sheet1 (2)'!$C$5-QB6)/'Sheet1 (2)'!$C$5)+(('Sheet1 (2)'!$C$6-QB7)/'Sheet1 (2)'!$C$6)+(('Sheet1 (2)'!$C$7-QB8)/'Sheet1 (2)'!$C$7)+(('Sheet1 (2)'!$C$8-QB9)/'Sheet1 (2)'!$C$8)+(('Sheet1 (2)'!$C$9-QB10)/'Sheet1 (2)'!$C$9)+(('Sheet1 (2)'!$C$10-QB11)/'Sheet1 (2)'!$C$10)+(('Sheet1 (2)'!$C$11-QB12)/'Sheet1 (2)'!$C$11)+(('Sheet1 (2)'!$C$12-QB13)/'Sheet1 (2)'!$C$12)+(('Sheet1 (2)'!$C$13-QB14)/'Sheet1 (2)'!$C$13)+(('Sheet1 (2)'!$C$14-QB15)/'Sheet1 (2)'!$C$14)+(('Sheet1 (2)'!$C$15-QB16)/'Sheet1 (2)'!$C$15)+(('Sheet1 (2)'!$C$16-QB17)/'Sheet1 (2)'!$C$16)+(('Sheet1 (2)'!$C$17-QB18)/'Sheet1 (2)'!$C$17)+(('Sheet1 (2)'!$C$18-QB19)/'Sheet1 (2)'!$C$18)+(('Sheet1 (2)'!$C$19-QB20)/'Sheet1 (2)'!$C$19)+(('Sheet1 (2)'!$C$20-QB21)/'Sheet1 (2)'!$C$20)+(('Sheet1 (2)'!$C$21-QB22)/'Sheet1 (2)'!$C$21)+(('Sheet1 (2)'!$C$22-QB23)/'Sheet1 (2)'!$C$22)+(('Sheet1 (2)'!$C$23-QB24)/'Sheet1 (2)'!$C$23)+(('Sheet1 (2)'!$C$24-QB25)/'Sheet1 (2)'!$C$24)+(('Sheet1 (2)'!$C$25-QB26)/'Sheet1 (2)'!$C$25)+(('Sheet1 (2)'!$C$26-QB27)/'Sheet1 (2)'!$C$26)</f>
        <v>15.638888888888889</v>
      </c>
      <c r="QC28" s="11">
        <f>(('Sheet1 (2)'!$C$1-QC2)/'Sheet1 (2)'!$C$1)+(('Sheet1 (2)'!$C$2-QC3)/'Sheet1 (2)'!$C$2)+(('Sheet1 (2)'!$C$3-QC4)/'Sheet1 (2)'!$C$3)+(('Sheet1 (2)'!$C$4-QC5)/'Sheet1 (2)'!$C$4)+(('Sheet1 (2)'!$C$5-QC6)/'Sheet1 (2)'!$C$5)+(('Sheet1 (2)'!$C$6-QC7)/'Sheet1 (2)'!$C$6)+(('Sheet1 (2)'!$C$7-QC8)/'Sheet1 (2)'!$C$7)+(('Sheet1 (2)'!$C$8-QC9)/'Sheet1 (2)'!$C$8)+(('Sheet1 (2)'!$C$9-QC10)/'Sheet1 (2)'!$C$9)+(('Sheet1 (2)'!$C$10-QC11)/'Sheet1 (2)'!$C$10)+(('Sheet1 (2)'!$C$11-QC12)/'Sheet1 (2)'!$C$11)+(('Sheet1 (2)'!$C$12-QC13)/'Sheet1 (2)'!$C$12)+(('Sheet1 (2)'!$C$13-QC14)/'Sheet1 (2)'!$C$13)+(('Sheet1 (2)'!$C$14-QC15)/'Sheet1 (2)'!$C$14)+(('Sheet1 (2)'!$C$15-QC16)/'Sheet1 (2)'!$C$15)+(('Sheet1 (2)'!$C$16-QC17)/'Sheet1 (2)'!$C$16)+(('Sheet1 (2)'!$C$17-QC18)/'Sheet1 (2)'!$C$17)+(('Sheet1 (2)'!$C$18-QC19)/'Sheet1 (2)'!$C$18)+(('Sheet1 (2)'!$C$19-QC20)/'Sheet1 (2)'!$C$19)+(('Sheet1 (2)'!$C$20-QC21)/'Sheet1 (2)'!$C$20)+(('Sheet1 (2)'!$C$21-QC22)/'Sheet1 (2)'!$C$21)+(('Sheet1 (2)'!$C$22-QC23)/'Sheet1 (2)'!$C$22)+(('Sheet1 (2)'!$C$23-QC24)/'Sheet1 (2)'!$C$23)+(('Sheet1 (2)'!$C$24-QC25)/'Sheet1 (2)'!$C$24)+(('Sheet1 (2)'!$C$25-QC26)/'Sheet1 (2)'!$C$25)+(('Sheet1 (2)'!$C$26-QC27)/'Sheet1 (2)'!$C$26)</f>
        <v>17.297979797979799</v>
      </c>
      <c r="QD28" s="11">
        <f>(('Sheet1 (2)'!$C$1-QD2)/'Sheet1 (2)'!$C$1)+(('Sheet1 (2)'!$C$2-QD3)/'Sheet1 (2)'!$C$2)+(('Sheet1 (2)'!$C$3-QD4)/'Sheet1 (2)'!$C$3)+(('Sheet1 (2)'!$C$4-QD5)/'Sheet1 (2)'!$C$4)+(('Sheet1 (2)'!$C$5-QD6)/'Sheet1 (2)'!$C$5)+(('Sheet1 (2)'!$C$6-QD7)/'Sheet1 (2)'!$C$6)+(('Sheet1 (2)'!$C$7-QD8)/'Sheet1 (2)'!$C$7)+(('Sheet1 (2)'!$C$8-QD9)/'Sheet1 (2)'!$C$8)+(('Sheet1 (2)'!$C$9-QD10)/'Sheet1 (2)'!$C$9)+(('Sheet1 (2)'!$C$10-QD11)/'Sheet1 (2)'!$C$10)+(('Sheet1 (2)'!$C$11-QD12)/'Sheet1 (2)'!$C$11)+(('Sheet1 (2)'!$C$12-QD13)/'Sheet1 (2)'!$C$12)+(('Sheet1 (2)'!$C$13-QD14)/'Sheet1 (2)'!$C$13)+(('Sheet1 (2)'!$C$14-QD15)/'Sheet1 (2)'!$C$14)+(('Sheet1 (2)'!$C$15-QD16)/'Sheet1 (2)'!$C$15)+(('Sheet1 (2)'!$C$16-QD17)/'Sheet1 (2)'!$C$16)+(('Sheet1 (2)'!$C$17-QD18)/'Sheet1 (2)'!$C$17)+(('Sheet1 (2)'!$C$18-QD19)/'Sheet1 (2)'!$C$18)+(('Sheet1 (2)'!$C$19-QD20)/'Sheet1 (2)'!$C$19)+(('Sheet1 (2)'!$C$20-QD21)/'Sheet1 (2)'!$C$20)+(('Sheet1 (2)'!$C$21-QD22)/'Sheet1 (2)'!$C$21)+(('Sheet1 (2)'!$C$22-QD23)/'Sheet1 (2)'!$C$22)+(('Sheet1 (2)'!$C$23-QD24)/'Sheet1 (2)'!$C$23)+(('Sheet1 (2)'!$C$24-QD25)/'Sheet1 (2)'!$C$24)+(('Sheet1 (2)'!$C$25-QD26)/'Sheet1 (2)'!$C$25)+(('Sheet1 (2)'!$C$26-QD27)/'Sheet1 (2)'!$C$26)</f>
        <v>14.409090909090908</v>
      </c>
      <c r="QE28" s="11">
        <f>(('Sheet1 (2)'!$C$1-QE2)/'Sheet1 (2)'!$C$1)+(('Sheet1 (2)'!$C$2-QE3)/'Sheet1 (2)'!$C$2)+(('Sheet1 (2)'!$C$3-QE4)/'Sheet1 (2)'!$C$3)+(('Sheet1 (2)'!$C$4-QE5)/'Sheet1 (2)'!$C$4)+(('Sheet1 (2)'!$C$5-QE6)/'Sheet1 (2)'!$C$5)+(('Sheet1 (2)'!$C$6-QE7)/'Sheet1 (2)'!$C$6)+(('Sheet1 (2)'!$C$7-QE8)/'Sheet1 (2)'!$C$7)+(('Sheet1 (2)'!$C$8-QE9)/'Sheet1 (2)'!$C$8)+(('Sheet1 (2)'!$C$9-QE10)/'Sheet1 (2)'!$C$9)+(('Sheet1 (2)'!$C$10-QE11)/'Sheet1 (2)'!$C$10)+(('Sheet1 (2)'!$C$11-QE12)/'Sheet1 (2)'!$C$11)+(('Sheet1 (2)'!$C$12-QE13)/'Sheet1 (2)'!$C$12)+(('Sheet1 (2)'!$C$13-QE14)/'Sheet1 (2)'!$C$13)+(('Sheet1 (2)'!$C$14-QE15)/'Sheet1 (2)'!$C$14)+(('Sheet1 (2)'!$C$15-QE16)/'Sheet1 (2)'!$C$15)+(('Sheet1 (2)'!$C$16-QE17)/'Sheet1 (2)'!$C$16)+(('Sheet1 (2)'!$C$17-QE18)/'Sheet1 (2)'!$C$17)+(('Sheet1 (2)'!$C$18-QE19)/'Sheet1 (2)'!$C$18)+(('Sheet1 (2)'!$C$19-QE20)/'Sheet1 (2)'!$C$19)+(('Sheet1 (2)'!$C$20-QE21)/'Sheet1 (2)'!$C$20)+(('Sheet1 (2)'!$C$21-QE22)/'Sheet1 (2)'!$C$21)+(('Sheet1 (2)'!$C$22-QE23)/'Sheet1 (2)'!$C$22)+(('Sheet1 (2)'!$C$23-QE24)/'Sheet1 (2)'!$C$23)+(('Sheet1 (2)'!$C$24-QE25)/'Sheet1 (2)'!$C$24)+(('Sheet1 (2)'!$C$25-QE26)/'Sheet1 (2)'!$C$25)+(('Sheet1 (2)'!$C$26-QE27)/'Sheet1 (2)'!$C$26)</f>
        <v>16.75</v>
      </c>
      <c r="QF28" s="11">
        <f>(('Sheet1 (2)'!$C$1-QF2)/'Sheet1 (2)'!$C$1)+(('Sheet1 (2)'!$C$2-QF3)/'Sheet1 (2)'!$C$2)+(('Sheet1 (2)'!$C$3-QF4)/'Sheet1 (2)'!$C$3)+(('Sheet1 (2)'!$C$4-QF5)/'Sheet1 (2)'!$C$4)+(('Sheet1 (2)'!$C$5-QF6)/'Sheet1 (2)'!$C$5)+(('Sheet1 (2)'!$C$6-QF7)/'Sheet1 (2)'!$C$6)+(('Sheet1 (2)'!$C$7-QF8)/'Sheet1 (2)'!$C$7)+(('Sheet1 (2)'!$C$8-QF9)/'Sheet1 (2)'!$C$8)+(('Sheet1 (2)'!$C$9-QF10)/'Sheet1 (2)'!$C$9)+(('Sheet1 (2)'!$C$10-QF11)/'Sheet1 (2)'!$C$10)+(('Sheet1 (2)'!$C$11-QF12)/'Sheet1 (2)'!$C$11)+(('Sheet1 (2)'!$C$12-QF13)/'Sheet1 (2)'!$C$12)+(('Sheet1 (2)'!$C$13-QF14)/'Sheet1 (2)'!$C$13)+(('Sheet1 (2)'!$C$14-QF15)/'Sheet1 (2)'!$C$14)+(('Sheet1 (2)'!$C$15-QF16)/'Sheet1 (2)'!$C$15)+(('Sheet1 (2)'!$C$16-QF17)/'Sheet1 (2)'!$C$16)+(('Sheet1 (2)'!$C$17-QF18)/'Sheet1 (2)'!$C$17)+(('Sheet1 (2)'!$C$18-QF19)/'Sheet1 (2)'!$C$18)+(('Sheet1 (2)'!$C$19-QF20)/'Sheet1 (2)'!$C$19)+(('Sheet1 (2)'!$C$20-QF21)/'Sheet1 (2)'!$C$20)+(('Sheet1 (2)'!$C$21-QF22)/'Sheet1 (2)'!$C$21)+(('Sheet1 (2)'!$C$22-QF23)/'Sheet1 (2)'!$C$22)+(('Sheet1 (2)'!$C$23-QF24)/'Sheet1 (2)'!$C$23)+(('Sheet1 (2)'!$C$24-QF25)/'Sheet1 (2)'!$C$24)+(('Sheet1 (2)'!$C$25-QF26)/'Sheet1 (2)'!$C$25)+(('Sheet1 (2)'!$C$26-QF27)/'Sheet1 (2)'!$C$26)</f>
        <v>16.5</v>
      </c>
      <c r="QG28" s="11">
        <f>(('Sheet1 (2)'!$C$1-QG2)/'Sheet1 (2)'!$C$1)+(('Sheet1 (2)'!$C$2-QG3)/'Sheet1 (2)'!$C$2)+(('Sheet1 (2)'!$C$3-QG4)/'Sheet1 (2)'!$C$3)+(('Sheet1 (2)'!$C$4-QG5)/'Sheet1 (2)'!$C$4)+(('Sheet1 (2)'!$C$5-QG6)/'Sheet1 (2)'!$C$5)+(('Sheet1 (2)'!$C$6-QG7)/'Sheet1 (2)'!$C$6)+(('Sheet1 (2)'!$C$7-QG8)/'Sheet1 (2)'!$C$7)+(('Sheet1 (2)'!$C$8-QG9)/'Sheet1 (2)'!$C$8)+(('Sheet1 (2)'!$C$9-QG10)/'Sheet1 (2)'!$C$9)+(('Sheet1 (2)'!$C$10-QG11)/'Sheet1 (2)'!$C$10)+(('Sheet1 (2)'!$C$11-QG12)/'Sheet1 (2)'!$C$11)+(('Sheet1 (2)'!$C$12-QG13)/'Sheet1 (2)'!$C$12)+(('Sheet1 (2)'!$C$13-QG14)/'Sheet1 (2)'!$C$13)+(('Sheet1 (2)'!$C$14-QG15)/'Sheet1 (2)'!$C$14)+(('Sheet1 (2)'!$C$15-QG16)/'Sheet1 (2)'!$C$15)+(('Sheet1 (2)'!$C$16-QG17)/'Sheet1 (2)'!$C$16)+(('Sheet1 (2)'!$C$17-QG18)/'Sheet1 (2)'!$C$17)+(('Sheet1 (2)'!$C$18-QG19)/'Sheet1 (2)'!$C$18)+(('Sheet1 (2)'!$C$19-QG20)/'Sheet1 (2)'!$C$19)+(('Sheet1 (2)'!$C$20-QG21)/'Sheet1 (2)'!$C$20)+(('Sheet1 (2)'!$C$21-QG22)/'Sheet1 (2)'!$C$21)+(('Sheet1 (2)'!$C$22-QG23)/'Sheet1 (2)'!$C$22)+(('Sheet1 (2)'!$C$23-QG24)/'Sheet1 (2)'!$C$23)+(('Sheet1 (2)'!$C$24-QG25)/'Sheet1 (2)'!$C$24)+(('Sheet1 (2)'!$C$25-QG26)/'Sheet1 (2)'!$C$25)+(('Sheet1 (2)'!$C$26-QG27)/'Sheet1 (2)'!$C$26)</f>
        <v>10.345959595959597</v>
      </c>
      <c r="QH28" s="11">
        <f>(('Sheet1 (2)'!$C$1-QH2)/'Sheet1 (2)'!$C$1)+(('Sheet1 (2)'!$C$2-QH3)/'Sheet1 (2)'!$C$2)+(('Sheet1 (2)'!$C$3-QH4)/'Sheet1 (2)'!$C$3)+(('Sheet1 (2)'!$C$4-QH5)/'Sheet1 (2)'!$C$4)+(('Sheet1 (2)'!$C$5-QH6)/'Sheet1 (2)'!$C$5)+(('Sheet1 (2)'!$C$6-QH7)/'Sheet1 (2)'!$C$6)+(('Sheet1 (2)'!$C$7-QH8)/'Sheet1 (2)'!$C$7)+(('Sheet1 (2)'!$C$8-QH9)/'Sheet1 (2)'!$C$8)+(('Sheet1 (2)'!$C$9-QH10)/'Sheet1 (2)'!$C$9)+(('Sheet1 (2)'!$C$10-QH11)/'Sheet1 (2)'!$C$10)+(('Sheet1 (2)'!$C$11-QH12)/'Sheet1 (2)'!$C$11)+(('Sheet1 (2)'!$C$12-QH13)/'Sheet1 (2)'!$C$12)+(('Sheet1 (2)'!$C$13-QH14)/'Sheet1 (2)'!$C$13)+(('Sheet1 (2)'!$C$14-QH15)/'Sheet1 (2)'!$C$14)+(('Sheet1 (2)'!$C$15-QH16)/'Sheet1 (2)'!$C$15)+(('Sheet1 (2)'!$C$16-QH17)/'Sheet1 (2)'!$C$16)+(('Sheet1 (2)'!$C$17-QH18)/'Sheet1 (2)'!$C$17)+(('Sheet1 (2)'!$C$18-QH19)/'Sheet1 (2)'!$C$18)+(('Sheet1 (2)'!$C$19-QH20)/'Sheet1 (2)'!$C$19)+(('Sheet1 (2)'!$C$20-QH21)/'Sheet1 (2)'!$C$20)+(('Sheet1 (2)'!$C$21-QH22)/'Sheet1 (2)'!$C$21)+(('Sheet1 (2)'!$C$22-QH23)/'Sheet1 (2)'!$C$22)+(('Sheet1 (2)'!$C$23-QH24)/'Sheet1 (2)'!$C$23)+(('Sheet1 (2)'!$C$24-QH25)/'Sheet1 (2)'!$C$24)+(('Sheet1 (2)'!$C$25-QH26)/'Sheet1 (2)'!$C$25)+(('Sheet1 (2)'!$C$26-QH27)/'Sheet1 (2)'!$C$26)</f>
        <v>14.25</v>
      </c>
      <c r="QI28" s="11">
        <f>(('Sheet1 (2)'!$C$1-QI2)/'Sheet1 (2)'!$C$1)+(('Sheet1 (2)'!$C$2-QI3)/'Sheet1 (2)'!$C$2)+(('Sheet1 (2)'!$C$3-QI4)/'Sheet1 (2)'!$C$3)+(('Sheet1 (2)'!$C$4-QI5)/'Sheet1 (2)'!$C$4)+(('Sheet1 (2)'!$C$5-QI6)/'Sheet1 (2)'!$C$5)+(('Sheet1 (2)'!$C$6-QI7)/'Sheet1 (2)'!$C$6)+(('Sheet1 (2)'!$C$7-QI8)/'Sheet1 (2)'!$C$7)+(('Sheet1 (2)'!$C$8-QI9)/'Sheet1 (2)'!$C$8)+(('Sheet1 (2)'!$C$9-QI10)/'Sheet1 (2)'!$C$9)+(('Sheet1 (2)'!$C$10-QI11)/'Sheet1 (2)'!$C$10)+(('Sheet1 (2)'!$C$11-QI12)/'Sheet1 (2)'!$C$11)+(('Sheet1 (2)'!$C$12-QI13)/'Sheet1 (2)'!$C$12)+(('Sheet1 (2)'!$C$13-QI14)/'Sheet1 (2)'!$C$13)+(('Sheet1 (2)'!$C$14-QI15)/'Sheet1 (2)'!$C$14)+(('Sheet1 (2)'!$C$15-QI16)/'Sheet1 (2)'!$C$15)+(('Sheet1 (2)'!$C$16-QI17)/'Sheet1 (2)'!$C$16)+(('Sheet1 (2)'!$C$17-QI18)/'Sheet1 (2)'!$C$17)+(('Sheet1 (2)'!$C$18-QI19)/'Sheet1 (2)'!$C$18)+(('Sheet1 (2)'!$C$19-QI20)/'Sheet1 (2)'!$C$19)+(('Sheet1 (2)'!$C$20-QI21)/'Sheet1 (2)'!$C$20)+(('Sheet1 (2)'!$C$21-QI22)/'Sheet1 (2)'!$C$21)+(('Sheet1 (2)'!$C$22-QI23)/'Sheet1 (2)'!$C$22)+(('Sheet1 (2)'!$C$23-QI24)/'Sheet1 (2)'!$C$23)+(('Sheet1 (2)'!$C$24-QI25)/'Sheet1 (2)'!$C$24)+(('Sheet1 (2)'!$C$25-QI26)/'Sheet1 (2)'!$C$25)+(('Sheet1 (2)'!$C$26-QI27)/'Sheet1 (2)'!$C$26)</f>
        <v>17.409090909090907</v>
      </c>
      <c r="QJ28" s="11">
        <f>(('Sheet1 (2)'!$C$1-QJ2)/'Sheet1 (2)'!$C$1)+(('Sheet1 (2)'!$C$2-QJ3)/'Sheet1 (2)'!$C$2)+(('Sheet1 (2)'!$C$3-QJ4)/'Sheet1 (2)'!$C$3)+(('Sheet1 (2)'!$C$4-QJ5)/'Sheet1 (2)'!$C$4)+(('Sheet1 (2)'!$C$5-QJ6)/'Sheet1 (2)'!$C$5)+(('Sheet1 (2)'!$C$6-QJ7)/'Sheet1 (2)'!$C$6)+(('Sheet1 (2)'!$C$7-QJ8)/'Sheet1 (2)'!$C$7)+(('Sheet1 (2)'!$C$8-QJ9)/'Sheet1 (2)'!$C$8)+(('Sheet1 (2)'!$C$9-QJ10)/'Sheet1 (2)'!$C$9)+(('Sheet1 (2)'!$C$10-QJ11)/'Sheet1 (2)'!$C$10)+(('Sheet1 (2)'!$C$11-QJ12)/'Sheet1 (2)'!$C$11)+(('Sheet1 (2)'!$C$12-QJ13)/'Sheet1 (2)'!$C$12)+(('Sheet1 (2)'!$C$13-QJ14)/'Sheet1 (2)'!$C$13)+(('Sheet1 (2)'!$C$14-QJ15)/'Sheet1 (2)'!$C$14)+(('Sheet1 (2)'!$C$15-QJ16)/'Sheet1 (2)'!$C$15)+(('Sheet1 (2)'!$C$16-QJ17)/'Sheet1 (2)'!$C$16)+(('Sheet1 (2)'!$C$17-QJ18)/'Sheet1 (2)'!$C$17)+(('Sheet1 (2)'!$C$18-QJ19)/'Sheet1 (2)'!$C$18)+(('Sheet1 (2)'!$C$19-QJ20)/'Sheet1 (2)'!$C$19)+(('Sheet1 (2)'!$C$20-QJ21)/'Sheet1 (2)'!$C$20)+(('Sheet1 (2)'!$C$21-QJ22)/'Sheet1 (2)'!$C$21)+(('Sheet1 (2)'!$C$22-QJ23)/'Sheet1 (2)'!$C$22)+(('Sheet1 (2)'!$C$23-QJ24)/'Sheet1 (2)'!$C$23)+(('Sheet1 (2)'!$C$24-QJ25)/'Sheet1 (2)'!$C$24)+(('Sheet1 (2)'!$C$25-QJ26)/'Sheet1 (2)'!$C$25)+(('Sheet1 (2)'!$C$26-QJ27)/'Sheet1 (2)'!$C$26)</f>
        <v>16.547979797979799</v>
      </c>
      <c r="QK28" s="11">
        <f>(('Sheet1 (2)'!$C$1-QK2)/'Sheet1 (2)'!$C$1)+(('Sheet1 (2)'!$C$2-QK3)/'Sheet1 (2)'!$C$2)+(('Sheet1 (2)'!$C$3-QK4)/'Sheet1 (2)'!$C$3)+(('Sheet1 (2)'!$C$4-QK5)/'Sheet1 (2)'!$C$4)+(('Sheet1 (2)'!$C$5-QK6)/'Sheet1 (2)'!$C$5)+(('Sheet1 (2)'!$C$6-QK7)/'Sheet1 (2)'!$C$6)+(('Sheet1 (2)'!$C$7-QK8)/'Sheet1 (2)'!$C$7)+(('Sheet1 (2)'!$C$8-QK9)/'Sheet1 (2)'!$C$8)+(('Sheet1 (2)'!$C$9-QK10)/'Sheet1 (2)'!$C$9)+(('Sheet1 (2)'!$C$10-QK11)/'Sheet1 (2)'!$C$10)+(('Sheet1 (2)'!$C$11-QK12)/'Sheet1 (2)'!$C$11)+(('Sheet1 (2)'!$C$12-QK13)/'Sheet1 (2)'!$C$12)+(('Sheet1 (2)'!$C$13-QK14)/'Sheet1 (2)'!$C$13)+(('Sheet1 (2)'!$C$14-QK15)/'Sheet1 (2)'!$C$14)+(('Sheet1 (2)'!$C$15-QK16)/'Sheet1 (2)'!$C$15)+(('Sheet1 (2)'!$C$16-QK17)/'Sheet1 (2)'!$C$16)+(('Sheet1 (2)'!$C$17-QK18)/'Sheet1 (2)'!$C$17)+(('Sheet1 (2)'!$C$18-QK19)/'Sheet1 (2)'!$C$18)+(('Sheet1 (2)'!$C$19-QK20)/'Sheet1 (2)'!$C$19)+(('Sheet1 (2)'!$C$20-QK21)/'Sheet1 (2)'!$C$20)+(('Sheet1 (2)'!$C$21-QK22)/'Sheet1 (2)'!$C$21)+(('Sheet1 (2)'!$C$22-QK23)/'Sheet1 (2)'!$C$22)+(('Sheet1 (2)'!$C$23-QK24)/'Sheet1 (2)'!$C$23)+(('Sheet1 (2)'!$C$24-QK25)/'Sheet1 (2)'!$C$24)+(('Sheet1 (2)'!$C$25-QK26)/'Sheet1 (2)'!$C$25)+(('Sheet1 (2)'!$C$26-QK27)/'Sheet1 (2)'!$C$26)</f>
        <v>21.75</v>
      </c>
      <c r="QL28" s="11">
        <f>(('Sheet1 (2)'!$C$1-QL2)/'Sheet1 (2)'!$C$1)+(('Sheet1 (2)'!$C$2-QL3)/'Sheet1 (2)'!$C$2)+(('Sheet1 (2)'!$C$3-QL4)/'Sheet1 (2)'!$C$3)+(('Sheet1 (2)'!$C$4-QL5)/'Sheet1 (2)'!$C$4)+(('Sheet1 (2)'!$C$5-QL6)/'Sheet1 (2)'!$C$5)+(('Sheet1 (2)'!$C$6-QL7)/'Sheet1 (2)'!$C$6)+(('Sheet1 (2)'!$C$7-QL8)/'Sheet1 (2)'!$C$7)+(('Sheet1 (2)'!$C$8-QL9)/'Sheet1 (2)'!$C$8)+(('Sheet1 (2)'!$C$9-QL10)/'Sheet1 (2)'!$C$9)+(('Sheet1 (2)'!$C$10-QL11)/'Sheet1 (2)'!$C$10)+(('Sheet1 (2)'!$C$11-QL12)/'Sheet1 (2)'!$C$11)+(('Sheet1 (2)'!$C$12-QL13)/'Sheet1 (2)'!$C$12)+(('Sheet1 (2)'!$C$13-QL14)/'Sheet1 (2)'!$C$13)+(('Sheet1 (2)'!$C$14-QL15)/'Sheet1 (2)'!$C$14)+(('Sheet1 (2)'!$C$15-QL16)/'Sheet1 (2)'!$C$15)+(('Sheet1 (2)'!$C$16-QL17)/'Sheet1 (2)'!$C$16)+(('Sheet1 (2)'!$C$17-QL18)/'Sheet1 (2)'!$C$17)+(('Sheet1 (2)'!$C$18-QL19)/'Sheet1 (2)'!$C$18)+(('Sheet1 (2)'!$C$19-QL20)/'Sheet1 (2)'!$C$19)+(('Sheet1 (2)'!$C$20-QL21)/'Sheet1 (2)'!$C$20)+(('Sheet1 (2)'!$C$21-QL22)/'Sheet1 (2)'!$C$21)+(('Sheet1 (2)'!$C$22-QL23)/'Sheet1 (2)'!$C$22)+(('Sheet1 (2)'!$C$23-QL24)/'Sheet1 (2)'!$C$23)+(('Sheet1 (2)'!$C$24-QL25)/'Sheet1 (2)'!$C$24)+(('Sheet1 (2)'!$C$25-QL26)/'Sheet1 (2)'!$C$25)+(('Sheet1 (2)'!$C$26-QL27)/'Sheet1 (2)'!$C$26)</f>
        <v>14.207070707070708</v>
      </c>
      <c r="QM28" s="11">
        <f>(('Sheet1 (2)'!$C$1-QM2)/'Sheet1 (2)'!$C$1)+(('Sheet1 (2)'!$C$2-QM3)/'Sheet1 (2)'!$C$2)+(('Sheet1 (2)'!$C$3-QM4)/'Sheet1 (2)'!$C$3)+(('Sheet1 (2)'!$C$4-QM5)/'Sheet1 (2)'!$C$4)+(('Sheet1 (2)'!$C$5-QM6)/'Sheet1 (2)'!$C$5)+(('Sheet1 (2)'!$C$6-QM7)/'Sheet1 (2)'!$C$6)+(('Sheet1 (2)'!$C$7-QM8)/'Sheet1 (2)'!$C$7)+(('Sheet1 (2)'!$C$8-QM9)/'Sheet1 (2)'!$C$8)+(('Sheet1 (2)'!$C$9-QM10)/'Sheet1 (2)'!$C$9)+(('Sheet1 (2)'!$C$10-QM11)/'Sheet1 (2)'!$C$10)+(('Sheet1 (2)'!$C$11-QM12)/'Sheet1 (2)'!$C$11)+(('Sheet1 (2)'!$C$12-QM13)/'Sheet1 (2)'!$C$12)+(('Sheet1 (2)'!$C$13-QM14)/'Sheet1 (2)'!$C$13)+(('Sheet1 (2)'!$C$14-QM15)/'Sheet1 (2)'!$C$14)+(('Sheet1 (2)'!$C$15-QM16)/'Sheet1 (2)'!$C$15)+(('Sheet1 (2)'!$C$16-QM17)/'Sheet1 (2)'!$C$16)+(('Sheet1 (2)'!$C$17-QM18)/'Sheet1 (2)'!$C$17)+(('Sheet1 (2)'!$C$18-QM19)/'Sheet1 (2)'!$C$18)+(('Sheet1 (2)'!$C$19-QM20)/'Sheet1 (2)'!$C$19)+(('Sheet1 (2)'!$C$20-QM21)/'Sheet1 (2)'!$C$20)+(('Sheet1 (2)'!$C$21-QM22)/'Sheet1 (2)'!$C$21)+(('Sheet1 (2)'!$C$22-QM23)/'Sheet1 (2)'!$C$22)+(('Sheet1 (2)'!$C$23-QM24)/'Sheet1 (2)'!$C$23)+(('Sheet1 (2)'!$C$24-QM25)/'Sheet1 (2)'!$C$24)+(('Sheet1 (2)'!$C$25-QM26)/'Sheet1 (2)'!$C$25)+(('Sheet1 (2)'!$C$26-QM27)/'Sheet1 (2)'!$C$26)</f>
        <v>17.25</v>
      </c>
      <c r="QN28" s="11">
        <f>(('Sheet1 (2)'!$C$1-QN2)/'Sheet1 (2)'!$C$1)+(('Sheet1 (2)'!$C$2-QN3)/'Sheet1 (2)'!$C$2)+(('Sheet1 (2)'!$C$3-QN4)/'Sheet1 (2)'!$C$3)+(('Sheet1 (2)'!$C$4-QN5)/'Sheet1 (2)'!$C$4)+(('Sheet1 (2)'!$C$5-QN6)/'Sheet1 (2)'!$C$5)+(('Sheet1 (2)'!$C$6-QN7)/'Sheet1 (2)'!$C$6)+(('Sheet1 (2)'!$C$7-QN8)/'Sheet1 (2)'!$C$7)+(('Sheet1 (2)'!$C$8-QN9)/'Sheet1 (2)'!$C$8)+(('Sheet1 (2)'!$C$9-QN10)/'Sheet1 (2)'!$C$9)+(('Sheet1 (2)'!$C$10-QN11)/'Sheet1 (2)'!$C$10)+(('Sheet1 (2)'!$C$11-QN12)/'Sheet1 (2)'!$C$11)+(('Sheet1 (2)'!$C$12-QN13)/'Sheet1 (2)'!$C$12)+(('Sheet1 (2)'!$C$13-QN14)/'Sheet1 (2)'!$C$13)+(('Sheet1 (2)'!$C$14-QN15)/'Sheet1 (2)'!$C$14)+(('Sheet1 (2)'!$C$15-QN16)/'Sheet1 (2)'!$C$15)+(('Sheet1 (2)'!$C$16-QN17)/'Sheet1 (2)'!$C$16)+(('Sheet1 (2)'!$C$17-QN18)/'Sheet1 (2)'!$C$17)+(('Sheet1 (2)'!$C$18-QN19)/'Sheet1 (2)'!$C$18)+(('Sheet1 (2)'!$C$19-QN20)/'Sheet1 (2)'!$C$19)+(('Sheet1 (2)'!$C$20-QN21)/'Sheet1 (2)'!$C$20)+(('Sheet1 (2)'!$C$21-QN22)/'Sheet1 (2)'!$C$21)+(('Sheet1 (2)'!$C$22-QN23)/'Sheet1 (2)'!$C$22)+(('Sheet1 (2)'!$C$23-QN24)/'Sheet1 (2)'!$C$23)+(('Sheet1 (2)'!$C$24-QN25)/'Sheet1 (2)'!$C$24)+(('Sheet1 (2)'!$C$25-QN26)/'Sheet1 (2)'!$C$25)+(('Sheet1 (2)'!$C$26-QN27)/'Sheet1 (2)'!$C$26)</f>
        <v>12.909090909090908</v>
      </c>
      <c r="QO28" s="11">
        <f>(('Sheet1 (2)'!$C$1-QO2)/'Sheet1 (2)'!$C$1)+(('Sheet1 (2)'!$C$2-QO3)/'Sheet1 (2)'!$C$2)+(('Sheet1 (2)'!$C$3-QO4)/'Sheet1 (2)'!$C$3)+(('Sheet1 (2)'!$C$4-QO5)/'Sheet1 (2)'!$C$4)+(('Sheet1 (2)'!$C$5-QO6)/'Sheet1 (2)'!$C$5)+(('Sheet1 (2)'!$C$6-QO7)/'Sheet1 (2)'!$C$6)+(('Sheet1 (2)'!$C$7-QO8)/'Sheet1 (2)'!$C$7)+(('Sheet1 (2)'!$C$8-QO9)/'Sheet1 (2)'!$C$8)+(('Sheet1 (2)'!$C$9-QO10)/'Sheet1 (2)'!$C$9)+(('Sheet1 (2)'!$C$10-QO11)/'Sheet1 (2)'!$C$10)+(('Sheet1 (2)'!$C$11-QO12)/'Sheet1 (2)'!$C$11)+(('Sheet1 (2)'!$C$12-QO13)/'Sheet1 (2)'!$C$12)+(('Sheet1 (2)'!$C$13-QO14)/'Sheet1 (2)'!$C$13)+(('Sheet1 (2)'!$C$14-QO15)/'Sheet1 (2)'!$C$14)+(('Sheet1 (2)'!$C$15-QO16)/'Sheet1 (2)'!$C$15)+(('Sheet1 (2)'!$C$16-QO17)/'Sheet1 (2)'!$C$16)+(('Sheet1 (2)'!$C$17-QO18)/'Sheet1 (2)'!$C$17)+(('Sheet1 (2)'!$C$18-QO19)/'Sheet1 (2)'!$C$18)+(('Sheet1 (2)'!$C$19-QO20)/'Sheet1 (2)'!$C$19)+(('Sheet1 (2)'!$C$20-QO21)/'Sheet1 (2)'!$C$20)+(('Sheet1 (2)'!$C$21-QO22)/'Sheet1 (2)'!$C$21)+(('Sheet1 (2)'!$C$22-QO23)/'Sheet1 (2)'!$C$22)+(('Sheet1 (2)'!$C$23-QO24)/'Sheet1 (2)'!$C$23)+(('Sheet1 (2)'!$C$24-QO25)/'Sheet1 (2)'!$C$24)+(('Sheet1 (2)'!$C$25-QO26)/'Sheet1 (2)'!$C$25)+(('Sheet1 (2)'!$C$26-QO27)/'Sheet1 (2)'!$C$26)</f>
        <v>6.1590909090909083</v>
      </c>
      <c r="QP28" s="11">
        <f>(('Sheet1 (2)'!$C$1-QP2)/'Sheet1 (2)'!$C$1)+(('Sheet1 (2)'!$C$2-QP3)/'Sheet1 (2)'!$C$2)+(('Sheet1 (2)'!$C$3-QP4)/'Sheet1 (2)'!$C$3)+(('Sheet1 (2)'!$C$4-QP5)/'Sheet1 (2)'!$C$4)+(('Sheet1 (2)'!$C$5-QP6)/'Sheet1 (2)'!$C$5)+(('Sheet1 (2)'!$C$6-QP7)/'Sheet1 (2)'!$C$6)+(('Sheet1 (2)'!$C$7-QP8)/'Sheet1 (2)'!$C$7)+(('Sheet1 (2)'!$C$8-QP9)/'Sheet1 (2)'!$C$8)+(('Sheet1 (2)'!$C$9-QP10)/'Sheet1 (2)'!$C$9)+(('Sheet1 (2)'!$C$10-QP11)/'Sheet1 (2)'!$C$10)+(('Sheet1 (2)'!$C$11-QP12)/'Sheet1 (2)'!$C$11)+(('Sheet1 (2)'!$C$12-QP13)/'Sheet1 (2)'!$C$12)+(('Sheet1 (2)'!$C$13-QP14)/'Sheet1 (2)'!$C$13)+(('Sheet1 (2)'!$C$14-QP15)/'Sheet1 (2)'!$C$14)+(('Sheet1 (2)'!$C$15-QP16)/'Sheet1 (2)'!$C$15)+(('Sheet1 (2)'!$C$16-QP17)/'Sheet1 (2)'!$C$16)+(('Sheet1 (2)'!$C$17-QP18)/'Sheet1 (2)'!$C$17)+(('Sheet1 (2)'!$C$18-QP19)/'Sheet1 (2)'!$C$18)+(('Sheet1 (2)'!$C$19-QP20)/'Sheet1 (2)'!$C$19)+(('Sheet1 (2)'!$C$20-QP21)/'Sheet1 (2)'!$C$20)+(('Sheet1 (2)'!$C$21-QP22)/'Sheet1 (2)'!$C$21)+(('Sheet1 (2)'!$C$22-QP23)/'Sheet1 (2)'!$C$22)+(('Sheet1 (2)'!$C$23-QP24)/'Sheet1 (2)'!$C$23)+(('Sheet1 (2)'!$C$24-QP25)/'Sheet1 (2)'!$C$24)+(('Sheet1 (2)'!$C$25-QP26)/'Sheet1 (2)'!$C$25)+(('Sheet1 (2)'!$C$26-QP27)/'Sheet1 (2)'!$C$26)</f>
        <v>11</v>
      </c>
      <c r="QQ28" s="11">
        <f>(('Sheet1 (2)'!$C$1-QQ2)/'Sheet1 (2)'!$C$1)+(('Sheet1 (2)'!$C$2-QQ3)/'Sheet1 (2)'!$C$2)+(('Sheet1 (2)'!$C$3-QQ4)/'Sheet1 (2)'!$C$3)+(('Sheet1 (2)'!$C$4-QQ5)/'Sheet1 (2)'!$C$4)+(('Sheet1 (2)'!$C$5-QQ6)/'Sheet1 (2)'!$C$5)+(('Sheet1 (2)'!$C$6-QQ7)/'Sheet1 (2)'!$C$6)+(('Sheet1 (2)'!$C$7-QQ8)/'Sheet1 (2)'!$C$7)+(('Sheet1 (2)'!$C$8-QQ9)/'Sheet1 (2)'!$C$8)+(('Sheet1 (2)'!$C$9-QQ10)/'Sheet1 (2)'!$C$9)+(('Sheet1 (2)'!$C$10-QQ11)/'Sheet1 (2)'!$C$10)+(('Sheet1 (2)'!$C$11-QQ12)/'Sheet1 (2)'!$C$11)+(('Sheet1 (2)'!$C$12-QQ13)/'Sheet1 (2)'!$C$12)+(('Sheet1 (2)'!$C$13-QQ14)/'Sheet1 (2)'!$C$13)+(('Sheet1 (2)'!$C$14-QQ15)/'Sheet1 (2)'!$C$14)+(('Sheet1 (2)'!$C$15-QQ16)/'Sheet1 (2)'!$C$15)+(('Sheet1 (2)'!$C$16-QQ17)/'Sheet1 (2)'!$C$16)+(('Sheet1 (2)'!$C$17-QQ18)/'Sheet1 (2)'!$C$17)+(('Sheet1 (2)'!$C$18-QQ19)/'Sheet1 (2)'!$C$18)+(('Sheet1 (2)'!$C$19-QQ20)/'Sheet1 (2)'!$C$19)+(('Sheet1 (2)'!$C$20-QQ21)/'Sheet1 (2)'!$C$20)+(('Sheet1 (2)'!$C$21-QQ22)/'Sheet1 (2)'!$C$21)+(('Sheet1 (2)'!$C$22-QQ23)/'Sheet1 (2)'!$C$22)+(('Sheet1 (2)'!$C$23-QQ24)/'Sheet1 (2)'!$C$23)+(('Sheet1 (2)'!$C$24-QQ25)/'Sheet1 (2)'!$C$24)+(('Sheet1 (2)'!$C$25-QQ26)/'Sheet1 (2)'!$C$25)+(('Sheet1 (2)'!$C$26-QQ27)/'Sheet1 (2)'!$C$26)</f>
        <v>13.5</v>
      </c>
      <c r="QR28" s="11">
        <f>(('Sheet1 (2)'!$C$1-QR2)/'Sheet1 (2)'!$C$1)+(('Sheet1 (2)'!$C$2-QR3)/'Sheet1 (2)'!$C$2)+(('Sheet1 (2)'!$C$3-QR4)/'Sheet1 (2)'!$C$3)+(('Sheet1 (2)'!$C$4-QR5)/'Sheet1 (2)'!$C$4)+(('Sheet1 (2)'!$C$5-QR6)/'Sheet1 (2)'!$C$5)+(('Sheet1 (2)'!$C$6-QR7)/'Sheet1 (2)'!$C$6)+(('Sheet1 (2)'!$C$7-QR8)/'Sheet1 (2)'!$C$7)+(('Sheet1 (2)'!$C$8-QR9)/'Sheet1 (2)'!$C$8)+(('Sheet1 (2)'!$C$9-QR10)/'Sheet1 (2)'!$C$9)+(('Sheet1 (2)'!$C$10-QR11)/'Sheet1 (2)'!$C$10)+(('Sheet1 (2)'!$C$11-QR12)/'Sheet1 (2)'!$C$11)+(('Sheet1 (2)'!$C$12-QR13)/'Sheet1 (2)'!$C$12)+(('Sheet1 (2)'!$C$13-QR14)/'Sheet1 (2)'!$C$13)+(('Sheet1 (2)'!$C$14-QR15)/'Sheet1 (2)'!$C$14)+(('Sheet1 (2)'!$C$15-QR16)/'Sheet1 (2)'!$C$15)+(('Sheet1 (2)'!$C$16-QR17)/'Sheet1 (2)'!$C$16)+(('Sheet1 (2)'!$C$17-QR18)/'Sheet1 (2)'!$C$17)+(('Sheet1 (2)'!$C$18-QR19)/'Sheet1 (2)'!$C$18)+(('Sheet1 (2)'!$C$19-QR20)/'Sheet1 (2)'!$C$19)+(('Sheet1 (2)'!$C$20-QR21)/'Sheet1 (2)'!$C$20)+(('Sheet1 (2)'!$C$21-QR22)/'Sheet1 (2)'!$C$21)+(('Sheet1 (2)'!$C$22-QR23)/'Sheet1 (2)'!$C$22)+(('Sheet1 (2)'!$C$23-QR24)/'Sheet1 (2)'!$C$23)+(('Sheet1 (2)'!$C$24-QR25)/'Sheet1 (2)'!$C$24)+(('Sheet1 (2)'!$C$25-QR26)/'Sheet1 (2)'!$C$25)+(('Sheet1 (2)'!$C$26-QR27)/'Sheet1 (2)'!$C$26)</f>
        <v>21.666666666666664</v>
      </c>
      <c r="QS28" s="11">
        <f>(('Sheet1 (2)'!$C$1-QS2)/'Sheet1 (2)'!$C$1)+(('Sheet1 (2)'!$C$2-QS3)/'Sheet1 (2)'!$C$2)+(('Sheet1 (2)'!$C$3-QS4)/'Sheet1 (2)'!$C$3)+(('Sheet1 (2)'!$C$4-QS5)/'Sheet1 (2)'!$C$4)+(('Sheet1 (2)'!$C$5-QS6)/'Sheet1 (2)'!$C$5)+(('Sheet1 (2)'!$C$6-QS7)/'Sheet1 (2)'!$C$6)+(('Sheet1 (2)'!$C$7-QS8)/'Sheet1 (2)'!$C$7)+(('Sheet1 (2)'!$C$8-QS9)/'Sheet1 (2)'!$C$8)+(('Sheet1 (2)'!$C$9-QS10)/'Sheet1 (2)'!$C$9)+(('Sheet1 (2)'!$C$10-QS11)/'Sheet1 (2)'!$C$10)+(('Sheet1 (2)'!$C$11-QS12)/'Sheet1 (2)'!$C$11)+(('Sheet1 (2)'!$C$12-QS13)/'Sheet1 (2)'!$C$12)+(('Sheet1 (2)'!$C$13-QS14)/'Sheet1 (2)'!$C$13)+(('Sheet1 (2)'!$C$14-QS15)/'Sheet1 (2)'!$C$14)+(('Sheet1 (2)'!$C$15-QS16)/'Sheet1 (2)'!$C$15)+(('Sheet1 (2)'!$C$16-QS17)/'Sheet1 (2)'!$C$16)+(('Sheet1 (2)'!$C$17-QS18)/'Sheet1 (2)'!$C$17)+(('Sheet1 (2)'!$C$18-QS19)/'Sheet1 (2)'!$C$18)+(('Sheet1 (2)'!$C$19-QS20)/'Sheet1 (2)'!$C$19)+(('Sheet1 (2)'!$C$20-QS21)/'Sheet1 (2)'!$C$20)+(('Sheet1 (2)'!$C$21-QS22)/'Sheet1 (2)'!$C$21)+(('Sheet1 (2)'!$C$22-QS23)/'Sheet1 (2)'!$C$22)+(('Sheet1 (2)'!$C$23-QS24)/'Sheet1 (2)'!$C$23)+(('Sheet1 (2)'!$C$24-QS25)/'Sheet1 (2)'!$C$24)+(('Sheet1 (2)'!$C$25-QS26)/'Sheet1 (2)'!$C$25)+(('Sheet1 (2)'!$C$26-QS27)/'Sheet1 (2)'!$C$26)</f>
        <v>8.25</v>
      </c>
      <c r="QT28" s="11">
        <f>(('Sheet1 (2)'!$C$1-QT2)/'Sheet1 (2)'!$C$1)+(('Sheet1 (2)'!$C$2-QT3)/'Sheet1 (2)'!$C$2)+(('Sheet1 (2)'!$C$3-QT4)/'Sheet1 (2)'!$C$3)+(('Sheet1 (2)'!$C$4-QT5)/'Sheet1 (2)'!$C$4)+(('Sheet1 (2)'!$C$5-QT6)/'Sheet1 (2)'!$C$5)+(('Sheet1 (2)'!$C$6-QT7)/'Sheet1 (2)'!$C$6)+(('Sheet1 (2)'!$C$7-QT8)/'Sheet1 (2)'!$C$7)+(('Sheet1 (2)'!$C$8-QT9)/'Sheet1 (2)'!$C$8)+(('Sheet1 (2)'!$C$9-QT10)/'Sheet1 (2)'!$C$9)+(('Sheet1 (2)'!$C$10-QT11)/'Sheet1 (2)'!$C$10)+(('Sheet1 (2)'!$C$11-QT12)/'Sheet1 (2)'!$C$11)+(('Sheet1 (2)'!$C$12-QT13)/'Sheet1 (2)'!$C$12)+(('Sheet1 (2)'!$C$13-QT14)/'Sheet1 (2)'!$C$13)+(('Sheet1 (2)'!$C$14-QT15)/'Sheet1 (2)'!$C$14)+(('Sheet1 (2)'!$C$15-QT16)/'Sheet1 (2)'!$C$15)+(('Sheet1 (2)'!$C$16-QT17)/'Sheet1 (2)'!$C$16)+(('Sheet1 (2)'!$C$17-QT18)/'Sheet1 (2)'!$C$17)+(('Sheet1 (2)'!$C$18-QT19)/'Sheet1 (2)'!$C$18)+(('Sheet1 (2)'!$C$19-QT20)/'Sheet1 (2)'!$C$19)+(('Sheet1 (2)'!$C$20-QT21)/'Sheet1 (2)'!$C$20)+(('Sheet1 (2)'!$C$21-QT22)/'Sheet1 (2)'!$C$21)+(('Sheet1 (2)'!$C$22-QT23)/'Sheet1 (2)'!$C$22)+(('Sheet1 (2)'!$C$23-QT24)/'Sheet1 (2)'!$C$23)+(('Sheet1 (2)'!$C$24-QT25)/'Sheet1 (2)'!$C$24)+(('Sheet1 (2)'!$C$25-QT26)/'Sheet1 (2)'!$C$25)+(('Sheet1 (2)'!$C$26-QT27)/'Sheet1 (2)'!$C$26)</f>
        <v>20.5</v>
      </c>
      <c r="QU28" s="11">
        <f>(('Sheet1 (2)'!$C$1-QU2)/'Sheet1 (2)'!$C$1)+(('Sheet1 (2)'!$C$2-QU3)/'Sheet1 (2)'!$C$2)+(('Sheet1 (2)'!$C$3-QU4)/'Sheet1 (2)'!$C$3)+(('Sheet1 (2)'!$C$4-QU5)/'Sheet1 (2)'!$C$4)+(('Sheet1 (2)'!$C$5-QU6)/'Sheet1 (2)'!$C$5)+(('Sheet1 (2)'!$C$6-QU7)/'Sheet1 (2)'!$C$6)+(('Sheet1 (2)'!$C$7-QU8)/'Sheet1 (2)'!$C$7)+(('Sheet1 (2)'!$C$8-QU9)/'Sheet1 (2)'!$C$8)+(('Sheet1 (2)'!$C$9-QU10)/'Sheet1 (2)'!$C$9)+(('Sheet1 (2)'!$C$10-QU11)/'Sheet1 (2)'!$C$10)+(('Sheet1 (2)'!$C$11-QU12)/'Sheet1 (2)'!$C$11)+(('Sheet1 (2)'!$C$12-QU13)/'Sheet1 (2)'!$C$12)+(('Sheet1 (2)'!$C$13-QU14)/'Sheet1 (2)'!$C$13)+(('Sheet1 (2)'!$C$14-QU15)/'Sheet1 (2)'!$C$14)+(('Sheet1 (2)'!$C$15-QU16)/'Sheet1 (2)'!$C$15)+(('Sheet1 (2)'!$C$16-QU17)/'Sheet1 (2)'!$C$16)+(('Sheet1 (2)'!$C$17-QU18)/'Sheet1 (2)'!$C$17)+(('Sheet1 (2)'!$C$18-QU19)/'Sheet1 (2)'!$C$18)+(('Sheet1 (2)'!$C$19-QU20)/'Sheet1 (2)'!$C$19)+(('Sheet1 (2)'!$C$20-QU21)/'Sheet1 (2)'!$C$20)+(('Sheet1 (2)'!$C$21-QU22)/'Sheet1 (2)'!$C$21)+(('Sheet1 (2)'!$C$22-QU23)/'Sheet1 (2)'!$C$22)+(('Sheet1 (2)'!$C$23-QU24)/'Sheet1 (2)'!$C$23)+(('Sheet1 (2)'!$C$24-QU25)/'Sheet1 (2)'!$C$24)+(('Sheet1 (2)'!$C$25-QU26)/'Sheet1 (2)'!$C$25)+(('Sheet1 (2)'!$C$26-QU27)/'Sheet1 (2)'!$C$26)</f>
        <v>15.5</v>
      </c>
      <c r="QV28" s="11">
        <f>(('Sheet1 (2)'!$C$1-QV2)/'Sheet1 (2)'!$C$1)+(('Sheet1 (2)'!$C$2-QV3)/'Sheet1 (2)'!$C$2)+(('Sheet1 (2)'!$C$3-QV4)/'Sheet1 (2)'!$C$3)+(('Sheet1 (2)'!$C$4-QV5)/'Sheet1 (2)'!$C$4)+(('Sheet1 (2)'!$C$5-QV6)/'Sheet1 (2)'!$C$5)+(('Sheet1 (2)'!$C$6-QV7)/'Sheet1 (2)'!$C$6)+(('Sheet1 (2)'!$C$7-QV8)/'Sheet1 (2)'!$C$7)+(('Sheet1 (2)'!$C$8-QV9)/'Sheet1 (2)'!$C$8)+(('Sheet1 (2)'!$C$9-QV10)/'Sheet1 (2)'!$C$9)+(('Sheet1 (2)'!$C$10-QV11)/'Sheet1 (2)'!$C$10)+(('Sheet1 (2)'!$C$11-QV12)/'Sheet1 (2)'!$C$11)+(('Sheet1 (2)'!$C$12-QV13)/'Sheet1 (2)'!$C$12)+(('Sheet1 (2)'!$C$13-QV14)/'Sheet1 (2)'!$C$13)+(('Sheet1 (2)'!$C$14-QV15)/'Sheet1 (2)'!$C$14)+(('Sheet1 (2)'!$C$15-QV16)/'Sheet1 (2)'!$C$15)+(('Sheet1 (2)'!$C$16-QV17)/'Sheet1 (2)'!$C$16)+(('Sheet1 (2)'!$C$17-QV18)/'Sheet1 (2)'!$C$17)+(('Sheet1 (2)'!$C$18-QV19)/'Sheet1 (2)'!$C$18)+(('Sheet1 (2)'!$C$19-QV20)/'Sheet1 (2)'!$C$19)+(('Sheet1 (2)'!$C$20-QV21)/'Sheet1 (2)'!$C$20)+(('Sheet1 (2)'!$C$21-QV22)/'Sheet1 (2)'!$C$21)+(('Sheet1 (2)'!$C$22-QV23)/'Sheet1 (2)'!$C$22)+(('Sheet1 (2)'!$C$23-QV24)/'Sheet1 (2)'!$C$23)+(('Sheet1 (2)'!$C$24-QV25)/'Sheet1 (2)'!$C$24)+(('Sheet1 (2)'!$C$25-QV26)/'Sheet1 (2)'!$C$25)+(('Sheet1 (2)'!$C$26-QV27)/'Sheet1 (2)'!$C$26)</f>
        <v>13.5</v>
      </c>
      <c r="QW28" s="11">
        <f>(('Sheet1 (2)'!$C$1-QW2)/'Sheet1 (2)'!$C$1)+(('Sheet1 (2)'!$C$2-QW3)/'Sheet1 (2)'!$C$2)+(('Sheet1 (2)'!$C$3-QW4)/'Sheet1 (2)'!$C$3)+(('Sheet1 (2)'!$C$4-QW5)/'Sheet1 (2)'!$C$4)+(('Sheet1 (2)'!$C$5-QW6)/'Sheet1 (2)'!$C$5)+(('Sheet1 (2)'!$C$6-QW7)/'Sheet1 (2)'!$C$6)+(('Sheet1 (2)'!$C$7-QW8)/'Sheet1 (2)'!$C$7)+(('Sheet1 (2)'!$C$8-QW9)/'Sheet1 (2)'!$C$8)+(('Sheet1 (2)'!$C$9-QW10)/'Sheet1 (2)'!$C$9)+(('Sheet1 (2)'!$C$10-QW11)/'Sheet1 (2)'!$C$10)+(('Sheet1 (2)'!$C$11-QW12)/'Sheet1 (2)'!$C$11)+(('Sheet1 (2)'!$C$12-QW13)/'Sheet1 (2)'!$C$12)+(('Sheet1 (2)'!$C$13-QW14)/'Sheet1 (2)'!$C$13)+(('Sheet1 (2)'!$C$14-QW15)/'Sheet1 (2)'!$C$14)+(('Sheet1 (2)'!$C$15-QW16)/'Sheet1 (2)'!$C$15)+(('Sheet1 (2)'!$C$16-QW17)/'Sheet1 (2)'!$C$16)+(('Sheet1 (2)'!$C$17-QW18)/'Sheet1 (2)'!$C$17)+(('Sheet1 (2)'!$C$18-QW19)/'Sheet1 (2)'!$C$18)+(('Sheet1 (2)'!$C$19-QW20)/'Sheet1 (2)'!$C$19)+(('Sheet1 (2)'!$C$20-QW21)/'Sheet1 (2)'!$C$20)+(('Sheet1 (2)'!$C$21-QW22)/'Sheet1 (2)'!$C$21)+(('Sheet1 (2)'!$C$22-QW23)/'Sheet1 (2)'!$C$22)+(('Sheet1 (2)'!$C$23-QW24)/'Sheet1 (2)'!$C$23)+(('Sheet1 (2)'!$C$24-QW25)/'Sheet1 (2)'!$C$24)+(('Sheet1 (2)'!$C$25-QW26)/'Sheet1 (2)'!$C$25)+(('Sheet1 (2)'!$C$26-QW27)/'Sheet1 (2)'!$C$26)</f>
        <v>14.25</v>
      </c>
      <c r="QX28" s="11">
        <f>(('Sheet1 (2)'!$C$1-QX2)/'Sheet1 (2)'!$C$1)+(('Sheet1 (2)'!$C$2-QX3)/'Sheet1 (2)'!$C$2)+(('Sheet1 (2)'!$C$3-QX4)/'Sheet1 (2)'!$C$3)+(('Sheet1 (2)'!$C$4-QX5)/'Sheet1 (2)'!$C$4)+(('Sheet1 (2)'!$C$5-QX6)/'Sheet1 (2)'!$C$5)+(('Sheet1 (2)'!$C$6-QX7)/'Sheet1 (2)'!$C$6)+(('Sheet1 (2)'!$C$7-QX8)/'Sheet1 (2)'!$C$7)+(('Sheet1 (2)'!$C$8-QX9)/'Sheet1 (2)'!$C$8)+(('Sheet1 (2)'!$C$9-QX10)/'Sheet1 (2)'!$C$9)+(('Sheet1 (2)'!$C$10-QX11)/'Sheet1 (2)'!$C$10)+(('Sheet1 (2)'!$C$11-QX12)/'Sheet1 (2)'!$C$11)+(('Sheet1 (2)'!$C$12-QX13)/'Sheet1 (2)'!$C$12)+(('Sheet1 (2)'!$C$13-QX14)/'Sheet1 (2)'!$C$13)+(('Sheet1 (2)'!$C$14-QX15)/'Sheet1 (2)'!$C$14)+(('Sheet1 (2)'!$C$15-QX16)/'Sheet1 (2)'!$C$15)+(('Sheet1 (2)'!$C$16-QX17)/'Sheet1 (2)'!$C$16)+(('Sheet1 (2)'!$C$17-QX18)/'Sheet1 (2)'!$C$17)+(('Sheet1 (2)'!$C$18-QX19)/'Sheet1 (2)'!$C$18)+(('Sheet1 (2)'!$C$19-QX20)/'Sheet1 (2)'!$C$19)+(('Sheet1 (2)'!$C$20-QX21)/'Sheet1 (2)'!$C$20)+(('Sheet1 (2)'!$C$21-QX22)/'Sheet1 (2)'!$C$21)+(('Sheet1 (2)'!$C$22-QX23)/'Sheet1 (2)'!$C$22)+(('Sheet1 (2)'!$C$23-QX24)/'Sheet1 (2)'!$C$23)+(('Sheet1 (2)'!$C$24-QX25)/'Sheet1 (2)'!$C$24)+(('Sheet1 (2)'!$C$25-QX26)/'Sheet1 (2)'!$C$25)+(('Sheet1 (2)'!$C$26-QX27)/'Sheet1 (2)'!$C$26)</f>
        <v>11.888888888888889</v>
      </c>
      <c r="QY28" s="11">
        <f>(('Sheet1 (2)'!$C$1-QY2)/'Sheet1 (2)'!$C$1)+(('Sheet1 (2)'!$C$2-QY3)/'Sheet1 (2)'!$C$2)+(('Sheet1 (2)'!$C$3-QY4)/'Sheet1 (2)'!$C$3)+(('Sheet1 (2)'!$C$4-QY5)/'Sheet1 (2)'!$C$4)+(('Sheet1 (2)'!$C$5-QY6)/'Sheet1 (2)'!$C$5)+(('Sheet1 (2)'!$C$6-QY7)/'Sheet1 (2)'!$C$6)+(('Sheet1 (2)'!$C$7-QY8)/'Sheet1 (2)'!$C$7)+(('Sheet1 (2)'!$C$8-QY9)/'Sheet1 (2)'!$C$8)+(('Sheet1 (2)'!$C$9-QY10)/'Sheet1 (2)'!$C$9)+(('Sheet1 (2)'!$C$10-QY11)/'Sheet1 (2)'!$C$10)+(('Sheet1 (2)'!$C$11-QY12)/'Sheet1 (2)'!$C$11)+(('Sheet1 (2)'!$C$12-QY13)/'Sheet1 (2)'!$C$12)+(('Sheet1 (2)'!$C$13-QY14)/'Sheet1 (2)'!$C$13)+(('Sheet1 (2)'!$C$14-QY15)/'Sheet1 (2)'!$C$14)+(('Sheet1 (2)'!$C$15-QY16)/'Sheet1 (2)'!$C$15)+(('Sheet1 (2)'!$C$16-QY17)/'Sheet1 (2)'!$C$16)+(('Sheet1 (2)'!$C$17-QY18)/'Sheet1 (2)'!$C$17)+(('Sheet1 (2)'!$C$18-QY19)/'Sheet1 (2)'!$C$18)+(('Sheet1 (2)'!$C$19-QY20)/'Sheet1 (2)'!$C$19)+(('Sheet1 (2)'!$C$20-QY21)/'Sheet1 (2)'!$C$20)+(('Sheet1 (2)'!$C$21-QY22)/'Sheet1 (2)'!$C$21)+(('Sheet1 (2)'!$C$22-QY23)/'Sheet1 (2)'!$C$22)+(('Sheet1 (2)'!$C$23-QY24)/'Sheet1 (2)'!$C$23)+(('Sheet1 (2)'!$C$24-QY25)/'Sheet1 (2)'!$C$24)+(('Sheet1 (2)'!$C$25-QY26)/'Sheet1 (2)'!$C$25)+(('Sheet1 (2)'!$C$26-QY27)/'Sheet1 (2)'!$C$26)</f>
        <v>14</v>
      </c>
      <c r="QZ28" s="11">
        <f>(('Sheet1 (2)'!$C$1-QZ2)/'Sheet1 (2)'!$C$1)+(('Sheet1 (2)'!$C$2-QZ3)/'Sheet1 (2)'!$C$2)+(('Sheet1 (2)'!$C$3-QZ4)/'Sheet1 (2)'!$C$3)+(('Sheet1 (2)'!$C$4-QZ5)/'Sheet1 (2)'!$C$4)+(('Sheet1 (2)'!$C$5-QZ6)/'Sheet1 (2)'!$C$5)+(('Sheet1 (2)'!$C$6-QZ7)/'Sheet1 (2)'!$C$6)+(('Sheet1 (2)'!$C$7-QZ8)/'Sheet1 (2)'!$C$7)+(('Sheet1 (2)'!$C$8-QZ9)/'Sheet1 (2)'!$C$8)+(('Sheet1 (2)'!$C$9-QZ10)/'Sheet1 (2)'!$C$9)+(('Sheet1 (2)'!$C$10-QZ11)/'Sheet1 (2)'!$C$10)+(('Sheet1 (2)'!$C$11-QZ12)/'Sheet1 (2)'!$C$11)+(('Sheet1 (2)'!$C$12-QZ13)/'Sheet1 (2)'!$C$12)+(('Sheet1 (2)'!$C$13-QZ14)/'Sheet1 (2)'!$C$13)+(('Sheet1 (2)'!$C$14-QZ15)/'Sheet1 (2)'!$C$14)+(('Sheet1 (2)'!$C$15-QZ16)/'Sheet1 (2)'!$C$15)+(('Sheet1 (2)'!$C$16-QZ17)/'Sheet1 (2)'!$C$16)+(('Sheet1 (2)'!$C$17-QZ18)/'Sheet1 (2)'!$C$17)+(('Sheet1 (2)'!$C$18-QZ19)/'Sheet1 (2)'!$C$18)+(('Sheet1 (2)'!$C$19-QZ20)/'Sheet1 (2)'!$C$19)+(('Sheet1 (2)'!$C$20-QZ21)/'Sheet1 (2)'!$C$20)+(('Sheet1 (2)'!$C$21-QZ22)/'Sheet1 (2)'!$C$21)+(('Sheet1 (2)'!$C$22-QZ23)/'Sheet1 (2)'!$C$22)+(('Sheet1 (2)'!$C$23-QZ24)/'Sheet1 (2)'!$C$23)+(('Sheet1 (2)'!$C$24-QZ25)/'Sheet1 (2)'!$C$24)+(('Sheet1 (2)'!$C$25-QZ26)/'Sheet1 (2)'!$C$25)+(('Sheet1 (2)'!$C$26-QZ27)/'Sheet1 (2)'!$C$26)</f>
        <v>20.138888888888889</v>
      </c>
      <c r="RA28" s="11">
        <f>(('Sheet1 (2)'!$C$1-RA2)/'Sheet1 (2)'!$C$1)+(('Sheet1 (2)'!$C$2-RA3)/'Sheet1 (2)'!$C$2)+(('Sheet1 (2)'!$C$3-RA4)/'Sheet1 (2)'!$C$3)+(('Sheet1 (2)'!$C$4-RA5)/'Sheet1 (2)'!$C$4)+(('Sheet1 (2)'!$C$5-RA6)/'Sheet1 (2)'!$C$5)+(('Sheet1 (2)'!$C$6-RA7)/'Sheet1 (2)'!$C$6)+(('Sheet1 (2)'!$C$7-RA8)/'Sheet1 (2)'!$C$7)+(('Sheet1 (2)'!$C$8-RA9)/'Sheet1 (2)'!$C$8)+(('Sheet1 (2)'!$C$9-RA10)/'Sheet1 (2)'!$C$9)+(('Sheet1 (2)'!$C$10-RA11)/'Sheet1 (2)'!$C$10)+(('Sheet1 (2)'!$C$11-RA12)/'Sheet1 (2)'!$C$11)+(('Sheet1 (2)'!$C$12-RA13)/'Sheet1 (2)'!$C$12)+(('Sheet1 (2)'!$C$13-RA14)/'Sheet1 (2)'!$C$13)+(('Sheet1 (2)'!$C$14-RA15)/'Sheet1 (2)'!$C$14)+(('Sheet1 (2)'!$C$15-RA16)/'Sheet1 (2)'!$C$15)+(('Sheet1 (2)'!$C$16-RA17)/'Sheet1 (2)'!$C$16)+(('Sheet1 (2)'!$C$17-RA18)/'Sheet1 (2)'!$C$17)+(('Sheet1 (2)'!$C$18-RA19)/'Sheet1 (2)'!$C$18)+(('Sheet1 (2)'!$C$19-RA20)/'Sheet1 (2)'!$C$19)+(('Sheet1 (2)'!$C$20-RA21)/'Sheet1 (2)'!$C$20)+(('Sheet1 (2)'!$C$21-RA22)/'Sheet1 (2)'!$C$21)+(('Sheet1 (2)'!$C$22-RA23)/'Sheet1 (2)'!$C$22)+(('Sheet1 (2)'!$C$23-RA24)/'Sheet1 (2)'!$C$23)+(('Sheet1 (2)'!$C$24-RA25)/'Sheet1 (2)'!$C$24)+(('Sheet1 (2)'!$C$25-RA26)/'Sheet1 (2)'!$C$25)+(('Sheet1 (2)'!$C$26-RA27)/'Sheet1 (2)'!$C$26)</f>
        <v>21.5</v>
      </c>
      <c r="RB28" s="11">
        <f>(('Sheet1 (2)'!$C$1-RB2)/'Sheet1 (2)'!$C$1)+(('Sheet1 (2)'!$C$2-RB3)/'Sheet1 (2)'!$C$2)+(('Sheet1 (2)'!$C$3-RB4)/'Sheet1 (2)'!$C$3)+(('Sheet1 (2)'!$C$4-RB5)/'Sheet1 (2)'!$C$4)+(('Sheet1 (2)'!$C$5-RB6)/'Sheet1 (2)'!$C$5)+(('Sheet1 (2)'!$C$6-RB7)/'Sheet1 (2)'!$C$6)+(('Sheet1 (2)'!$C$7-RB8)/'Sheet1 (2)'!$C$7)+(('Sheet1 (2)'!$C$8-RB9)/'Sheet1 (2)'!$C$8)+(('Sheet1 (2)'!$C$9-RB10)/'Sheet1 (2)'!$C$9)+(('Sheet1 (2)'!$C$10-RB11)/'Sheet1 (2)'!$C$10)+(('Sheet1 (2)'!$C$11-RB12)/'Sheet1 (2)'!$C$11)+(('Sheet1 (2)'!$C$12-RB13)/'Sheet1 (2)'!$C$12)+(('Sheet1 (2)'!$C$13-RB14)/'Sheet1 (2)'!$C$13)+(('Sheet1 (2)'!$C$14-RB15)/'Sheet1 (2)'!$C$14)+(('Sheet1 (2)'!$C$15-RB16)/'Sheet1 (2)'!$C$15)+(('Sheet1 (2)'!$C$16-RB17)/'Sheet1 (2)'!$C$16)+(('Sheet1 (2)'!$C$17-RB18)/'Sheet1 (2)'!$C$17)+(('Sheet1 (2)'!$C$18-RB19)/'Sheet1 (2)'!$C$18)+(('Sheet1 (2)'!$C$19-RB20)/'Sheet1 (2)'!$C$19)+(('Sheet1 (2)'!$C$20-RB21)/'Sheet1 (2)'!$C$20)+(('Sheet1 (2)'!$C$21-RB22)/'Sheet1 (2)'!$C$21)+(('Sheet1 (2)'!$C$22-RB23)/'Sheet1 (2)'!$C$22)+(('Sheet1 (2)'!$C$23-RB24)/'Sheet1 (2)'!$C$23)+(('Sheet1 (2)'!$C$24-RB25)/'Sheet1 (2)'!$C$24)+(('Sheet1 (2)'!$C$25-RB26)/'Sheet1 (2)'!$C$25)+(('Sheet1 (2)'!$C$26-RB27)/'Sheet1 (2)'!$C$26)</f>
        <v>9.25</v>
      </c>
      <c r="RC28" s="11">
        <f>(('Sheet1 (2)'!$C$1-RC2)/'Sheet1 (2)'!$C$1)+(('Sheet1 (2)'!$C$2-RC3)/'Sheet1 (2)'!$C$2)+(('Sheet1 (2)'!$C$3-RC4)/'Sheet1 (2)'!$C$3)+(('Sheet1 (2)'!$C$4-RC5)/'Sheet1 (2)'!$C$4)+(('Sheet1 (2)'!$C$5-RC6)/'Sheet1 (2)'!$C$5)+(('Sheet1 (2)'!$C$6-RC7)/'Sheet1 (2)'!$C$6)+(('Sheet1 (2)'!$C$7-RC8)/'Sheet1 (2)'!$C$7)+(('Sheet1 (2)'!$C$8-RC9)/'Sheet1 (2)'!$C$8)+(('Sheet1 (2)'!$C$9-RC10)/'Sheet1 (2)'!$C$9)+(('Sheet1 (2)'!$C$10-RC11)/'Sheet1 (2)'!$C$10)+(('Sheet1 (2)'!$C$11-RC12)/'Sheet1 (2)'!$C$11)+(('Sheet1 (2)'!$C$12-RC13)/'Sheet1 (2)'!$C$12)+(('Sheet1 (2)'!$C$13-RC14)/'Sheet1 (2)'!$C$13)+(('Sheet1 (2)'!$C$14-RC15)/'Sheet1 (2)'!$C$14)+(('Sheet1 (2)'!$C$15-RC16)/'Sheet1 (2)'!$C$15)+(('Sheet1 (2)'!$C$16-RC17)/'Sheet1 (2)'!$C$16)+(('Sheet1 (2)'!$C$17-RC18)/'Sheet1 (2)'!$C$17)+(('Sheet1 (2)'!$C$18-RC19)/'Sheet1 (2)'!$C$18)+(('Sheet1 (2)'!$C$19-RC20)/'Sheet1 (2)'!$C$19)+(('Sheet1 (2)'!$C$20-RC21)/'Sheet1 (2)'!$C$20)+(('Sheet1 (2)'!$C$21-RC22)/'Sheet1 (2)'!$C$21)+(('Sheet1 (2)'!$C$22-RC23)/'Sheet1 (2)'!$C$22)+(('Sheet1 (2)'!$C$23-RC24)/'Sheet1 (2)'!$C$23)+(('Sheet1 (2)'!$C$24-RC25)/'Sheet1 (2)'!$C$24)+(('Sheet1 (2)'!$C$25-RC26)/'Sheet1 (2)'!$C$25)+(('Sheet1 (2)'!$C$26-RC27)/'Sheet1 (2)'!$C$26)</f>
        <v>13.75</v>
      </c>
      <c r="RD28" s="11">
        <f>(('Sheet1 (2)'!$C$1-RD2)/'Sheet1 (2)'!$C$1)+(('Sheet1 (2)'!$C$2-RD3)/'Sheet1 (2)'!$C$2)+(('Sheet1 (2)'!$C$3-RD4)/'Sheet1 (2)'!$C$3)+(('Sheet1 (2)'!$C$4-RD5)/'Sheet1 (2)'!$C$4)+(('Sheet1 (2)'!$C$5-RD6)/'Sheet1 (2)'!$C$5)+(('Sheet1 (2)'!$C$6-RD7)/'Sheet1 (2)'!$C$6)+(('Sheet1 (2)'!$C$7-RD8)/'Sheet1 (2)'!$C$7)+(('Sheet1 (2)'!$C$8-RD9)/'Sheet1 (2)'!$C$8)+(('Sheet1 (2)'!$C$9-RD10)/'Sheet1 (2)'!$C$9)+(('Sheet1 (2)'!$C$10-RD11)/'Sheet1 (2)'!$C$10)+(('Sheet1 (2)'!$C$11-RD12)/'Sheet1 (2)'!$C$11)+(('Sheet1 (2)'!$C$12-RD13)/'Sheet1 (2)'!$C$12)+(('Sheet1 (2)'!$C$13-RD14)/'Sheet1 (2)'!$C$13)+(('Sheet1 (2)'!$C$14-RD15)/'Sheet1 (2)'!$C$14)+(('Sheet1 (2)'!$C$15-RD16)/'Sheet1 (2)'!$C$15)+(('Sheet1 (2)'!$C$16-RD17)/'Sheet1 (2)'!$C$16)+(('Sheet1 (2)'!$C$17-RD18)/'Sheet1 (2)'!$C$17)+(('Sheet1 (2)'!$C$18-RD19)/'Sheet1 (2)'!$C$18)+(('Sheet1 (2)'!$C$19-RD20)/'Sheet1 (2)'!$C$19)+(('Sheet1 (2)'!$C$20-RD21)/'Sheet1 (2)'!$C$20)+(('Sheet1 (2)'!$C$21-RD22)/'Sheet1 (2)'!$C$21)+(('Sheet1 (2)'!$C$22-RD23)/'Sheet1 (2)'!$C$22)+(('Sheet1 (2)'!$C$23-RD24)/'Sheet1 (2)'!$C$23)+(('Sheet1 (2)'!$C$24-RD25)/'Sheet1 (2)'!$C$24)+(('Sheet1 (2)'!$C$25-RD26)/'Sheet1 (2)'!$C$25)+(('Sheet1 (2)'!$C$26-RD27)/'Sheet1 (2)'!$C$26)</f>
        <v>14.659090909090908</v>
      </c>
      <c r="RE28" s="11">
        <f>(('Sheet1 (2)'!$C$1-RE2)/'Sheet1 (2)'!$C$1)+(('Sheet1 (2)'!$C$2-RE3)/'Sheet1 (2)'!$C$2)+(('Sheet1 (2)'!$C$3-RE4)/'Sheet1 (2)'!$C$3)+(('Sheet1 (2)'!$C$4-RE5)/'Sheet1 (2)'!$C$4)+(('Sheet1 (2)'!$C$5-RE6)/'Sheet1 (2)'!$C$5)+(('Sheet1 (2)'!$C$6-RE7)/'Sheet1 (2)'!$C$6)+(('Sheet1 (2)'!$C$7-RE8)/'Sheet1 (2)'!$C$7)+(('Sheet1 (2)'!$C$8-RE9)/'Sheet1 (2)'!$C$8)+(('Sheet1 (2)'!$C$9-RE10)/'Sheet1 (2)'!$C$9)+(('Sheet1 (2)'!$C$10-RE11)/'Sheet1 (2)'!$C$10)+(('Sheet1 (2)'!$C$11-RE12)/'Sheet1 (2)'!$C$11)+(('Sheet1 (2)'!$C$12-RE13)/'Sheet1 (2)'!$C$12)+(('Sheet1 (2)'!$C$13-RE14)/'Sheet1 (2)'!$C$13)+(('Sheet1 (2)'!$C$14-RE15)/'Sheet1 (2)'!$C$14)+(('Sheet1 (2)'!$C$15-RE16)/'Sheet1 (2)'!$C$15)+(('Sheet1 (2)'!$C$16-RE17)/'Sheet1 (2)'!$C$16)+(('Sheet1 (2)'!$C$17-RE18)/'Sheet1 (2)'!$C$17)+(('Sheet1 (2)'!$C$18-RE19)/'Sheet1 (2)'!$C$18)+(('Sheet1 (2)'!$C$19-RE20)/'Sheet1 (2)'!$C$19)+(('Sheet1 (2)'!$C$20-RE21)/'Sheet1 (2)'!$C$20)+(('Sheet1 (2)'!$C$21-RE22)/'Sheet1 (2)'!$C$21)+(('Sheet1 (2)'!$C$22-RE23)/'Sheet1 (2)'!$C$22)+(('Sheet1 (2)'!$C$23-RE24)/'Sheet1 (2)'!$C$23)+(('Sheet1 (2)'!$C$24-RE25)/'Sheet1 (2)'!$C$24)+(('Sheet1 (2)'!$C$25-RE26)/'Sheet1 (2)'!$C$25)+(('Sheet1 (2)'!$C$26-RE27)/'Sheet1 (2)'!$C$26)</f>
        <v>13.409090909090908</v>
      </c>
      <c r="RF28" s="11">
        <f>(('Sheet1 (2)'!$C$1-RF2)/'Sheet1 (2)'!$C$1)+(('Sheet1 (2)'!$C$2-RF3)/'Sheet1 (2)'!$C$2)+(('Sheet1 (2)'!$C$3-RF4)/'Sheet1 (2)'!$C$3)+(('Sheet1 (2)'!$C$4-RF5)/'Sheet1 (2)'!$C$4)+(('Sheet1 (2)'!$C$5-RF6)/'Sheet1 (2)'!$C$5)+(('Sheet1 (2)'!$C$6-RF7)/'Sheet1 (2)'!$C$6)+(('Sheet1 (2)'!$C$7-RF8)/'Sheet1 (2)'!$C$7)+(('Sheet1 (2)'!$C$8-RF9)/'Sheet1 (2)'!$C$8)+(('Sheet1 (2)'!$C$9-RF10)/'Sheet1 (2)'!$C$9)+(('Sheet1 (2)'!$C$10-RF11)/'Sheet1 (2)'!$C$10)+(('Sheet1 (2)'!$C$11-RF12)/'Sheet1 (2)'!$C$11)+(('Sheet1 (2)'!$C$12-RF13)/'Sheet1 (2)'!$C$12)+(('Sheet1 (2)'!$C$13-RF14)/'Sheet1 (2)'!$C$13)+(('Sheet1 (2)'!$C$14-RF15)/'Sheet1 (2)'!$C$14)+(('Sheet1 (2)'!$C$15-RF16)/'Sheet1 (2)'!$C$15)+(('Sheet1 (2)'!$C$16-RF17)/'Sheet1 (2)'!$C$16)+(('Sheet1 (2)'!$C$17-RF18)/'Sheet1 (2)'!$C$17)+(('Sheet1 (2)'!$C$18-RF19)/'Sheet1 (2)'!$C$18)+(('Sheet1 (2)'!$C$19-RF20)/'Sheet1 (2)'!$C$19)+(('Sheet1 (2)'!$C$20-RF21)/'Sheet1 (2)'!$C$20)+(('Sheet1 (2)'!$C$21-RF22)/'Sheet1 (2)'!$C$21)+(('Sheet1 (2)'!$C$22-RF23)/'Sheet1 (2)'!$C$22)+(('Sheet1 (2)'!$C$23-RF24)/'Sheet1 (2)'!$C$23)+(('Sheet1 (2)'!$C$24-RF25)/'Sheet1 (2)'!$C$24)+(('Sheet1 (2)'!$C$25-RF26)/'Sheet1 (2)'!$C$25)+(('Sheet1 (2)'!$C$26-RF27)/'Sheet1 (2)'!$C$26)</f>
        <v>18.477272727272727</v>
      </c>
      <c r="RG28" s="11">
        <f>(('Sheet1 (2)'!$C$1-RG2)/'Sheet1 (2)'!$C$1)+(('Sheet1 (2)'!$C$2-RG3)/'Sheet1 (2)'!$C$2)+(('Sheet1 (2)'!$C$3-RG4)/'Sheet1 (2)'!$C$3)+(('Sheet1 (2)'!$C$4-RG5)/'Sheet1 (2)'!$C$4)+(('Sheet1 (2)'!$C$5-RG6)/'Sheet1 (2)'!$C$5)+(('Sheet1 (2)'!$C$6-RG7)/'Sheet1 (2)'!$C$6)+(('Sheet1 (2)'!$C$7-RG8)/'Sheet1 (2)'!$C$7)+(('Sheet1 (2)'!$C$8-RG9)/'Sheet1 (2)'!$C$8)+(('Sheet1 (2)'!$C$9-RG10)/'Sheet1 (2)'!$C$9)+(('Sheet1 (2)'!$C$10-RG11)/'Sheet1 (2)'!$C$10)+(('Sheet1 (2)'!$C$11-RG12)/'Sheet1 (2)'!$C$11)+(('Sheet1 (2)'!$C$12-RG13)/'Sheet1 (2)'!$C$12)+(('Sheet1 (2)'!$C$13-RG14)/'Sheet1 (2)'!$C$13)+(('Sheet1 (2)'!$C$14-RG15)/'Sheet1 (2)'!$C$14)+(('Sheet1 (2)'!$C$15-RG16)/'Sheet1 (2)'!$C$15)+(('Sheet1 (2)'!$C$16-RG17)/'Sheet1 (2)'!$C$16)+(('Sheet1 (2)'!$C$17-RG18)/'Sheet1 (2)'!$C$17)+(('Sheet1 (2)'!$C$18-RG19)/'Sheet1 (2)'!$C$18)+(('Sheet1 (2)'!$C$19-RG20)/'Sheet1 (2)'!$C$19)+(('Sheet1 (2)'!$C$20-RG21)/'Sheet1 (2)'!$C$20)+(('Sheet1 (2)'!$C$21-RG22)/'Sheet1 (2)'!$C$21)+(('Sheet1 (2)'!$C$22-RG23)/'Sheet1 (2)'!$C$22)+(('Sheet1 (2)'!$C$23-RG24)/'Sheet1 (2)'!$C$23)+(('Sheet1 (2)'!$C$24-RG25)/'Sheet1 (2)'!$C$24)+(('Sheet1 (2)'!$C$25-RG26)/'Sheet1 (2)'!$C$25)+(('Sheet1 (2)'!$C$26-RG27)/'Sheet1 (2)'!$C$26)</f>
        <v>19.638888888888889</v>
      </c>
      <c r="RH28" s="11">
        <f>(('Sheet1 (2)'!$C$1-RH2)/'Sheet1 (2)'!$C$1)+(('Sheet1 (2)'!$C$2-RH3)/'Sheet1 (2)'!$C$2)+(('Sheet1 (2)'!$C$3-RH4)/'Sheet1 (2)'!$C$3)+(('Sheet1 (2)'!$C$4-RH5)/'Sheet1 (2)'!$C$4)+(('Sheet1 (2)'!$C$5-RH6)/'Sheet1 (2)'!$C$5)+(('Sheet1 (2)'!$C$6-RH7)/'Sheet1 (2)'!$C$6)+(('Sheet1 (2)'!$C$7-RH8)/'Sheet1 (2)'!$C$7)+(('Sheet1 (2)'!$C$8-RH9)/'Sheet1 (2)'!$C$8)+(('Sheet1 (2)'!$C$9-RH10)/'Sheet1 (2)'!$C$9)+(('Sheet1 (2)'!$C$10-RH11)/'Sheet1 (2)'!$C$10)+(('Sheet1 (2)'!$C$11-RH12)/'Sheet1 (2)'!$C$11)+(('Sheet1 (2)'!$C$12-RH13)/'Sheet1 (2)'!$C$12)+(('Sheet1 (2)'!$C$13-RH14)/'Sheet1 (2)'!$C$13)+(('Sheet1 (2)'!$C$14-RH15)/'Sheet1 (2)'!$C$14)+(('Sheet1 (2)'!$C$15-RH16)/'Sheet1 (2)'!$C$15)+(('Sheet1 (2)'!$C$16-RH17)/'Sheet1 (2)'!$C$16)+(('Sheet1 (2)'!$C$17-RH18)/'Sheet1 (2)'!$C$17)+(('Sheet1 (2)'!$C$18-RH19)/'Sheet1 (2)'!$C$18)+(('Sheet1 (2)'!$C$19-RH20)/'Sheet1 (2)'!$C$19)+(('Sheet1 (2)'!$C$20-RH21)/'Sheet1 (2)'!$C$20)+(('Sheet1 (2)'!$C$21-RH22)/'Sheet1 (2)'!$C$21)+(('Sheet1 (2)'!$C$22-RH23)/'Sheet1 (2)'!$C$22)+(('Sheet1 (2)'!$C$23-RH24)/'Sheet1 (2)'!$C$23)+(('Sheet1 (2)'!$C$24-RH25)/'Sheet1 (2)'!$C$24)+(('Sheet1 (2)'!$C$25-RH26)/'Sheet1 (2)'!$C$25)+(('Sheet1 (2)'!$C$26-RH27)/'Sheet1 (2)'!$C$26)</f>
        <v>12.25</v>
      </c>
      <c r="RI28" s="11">
        <f>(('Sheet1 (2)'!$C$1-RI2)/'Sheet1 (2)'!$C$1)+(('Sheet1 (2)'!$C$2-RI3)/'Sheet1 (2)'!$C$2)+(('Sheet1 (2)'!$C$3-RI4)/'Sheet1 (2)'!$C$3)+(('Sheet1 (2)'!$C$4-RI5)/'Sheet1 (2)'!$C$4)+(('Sheet1 (2)'!$C$5-RI6)/'Sheet1 (2)'!$C$5)+(('Sheet1 (2)'!$C$6-RI7)/'Sheet1 (2)'!$C$6)+(('Sheet1 (2)'!$C$7-RI8)/'Sheet1 (2)'!$C$7)+(('Sheet1 (2)'!$C$8-RI9)/'Sheet1 (2)'!$C$8)+(('Sheet1 (2)'!$C$9-RI10)/'Sheet1 (2)'!$C$9)+(('Sheet1 (2)'!$C$10-RI11)/'Sheet1 (2)'!$C$10)+(('Sheet1 (2)'!$C$11-RI12)/'Sheet1 (2)'!$C$11)+(('Sheet1 (2)'!$C$12-RI13)/'Sheet1 (2)'!$C$12)+(('Sheet1 (2)'!$C$13-RI14)/'Sheet1 (2)'!$C$13)+(('Sheet1 (2)'!$C$14-RI15)/'Sheet1 (2)'!$C$14)+(('Sheet1 (2)'!$C$15-RI16)/'Sheet1 (2)'!$C$15)+(('Sheet1 (2)'!$C$16-RI17)/'Sheet1 (2)'!$C$16)+(('Sheet1 (2)'!$C$17-RI18)/'Sheet1 (2)'!$C$17)+(('Sheet1 (2)'!$C$18-RI19)/'Sheet1 (2)'!$C$18)+(('Sheet1 (2)'!$C$19-RI20)/'Sheet1 (2)'!$C$19)+(('Sheet1 (2)'!$C$20-RI21)/'Sheet1 (2)'!$C$20)+(('Sheet1 (2)'!$C$21-RI22)/'Sheet1 (2)'!$C$21)+(('Sheet1 (2)'!$C$22-RI23)/'Sheet1 (2)'!$C$22)+(('Sheet1 (2)'!$C$23-RI24)/'Sheet1 (2)'!$C$23)+(('Sheet1 (2)'!$C$24-RI25)/'Sheet1 (2)'!$C$24)+(('Sheet1 (2)'!$C$25-RI26)/'Sheet1 (2)'!$C$25)+(('Sheet1 (2)'!$C$26-RI27)/'Sheet1 (2)'!$C$26)</f>
        <v>13</v>
      </c>
      <c r="RJ28" s="11">
        <f>(('Sheet1 (2)'!$C$1-RJ2)/'Sheet1 (2)'!$C$1)+(('Sheet1 (2)'!$C$2-RJ3)/'Sheet1 (2)'!$C$2)+(('Sheet1 (2)'!$C$3-RJ4)/'Sheet1 (2)'!$C$3)+(('Sheet1 (2)'!$C$4-RJ5)/'Sheet1 (2)'!$C$4)+(('Sheet1 (2)'!$C$5-RJ6)/'Sheet1 (2)'!$C$5)+(('Sheet1 (2)'!$C$6-RJ7)/'Sheet1 (2)'!$C$6)+(('Sheet1 (2)'!$C$7-RJ8)/'Sheet1 (2)'!$C$7)+(('Sheet1 (2)'!$C$8-RJ9)/'Sheet1 (2)'!$C$8)+(('Sheet1 (2)'!$C$9-RJ10)/'Sheet1 (2)'!$C$9)+(('Sheet1 (2)'!$C$10-RJ11)/'Sheet1 (2)'!$C$10)+(('Sheet1 (2)'!$C$11-RJ12)/'Sheet1 (2)'!$C$11)+(('Sheet1 (2)'!$C$12-RJ13)/'Sheet1 (2)'!$C$12)+(('Sheet1 (2)'!$C$13-RJ14)/'Sheet1 (2)'!$C$13)+(('Sheet1 (2)'!$C$14-RJ15)/'Sheet1 (2)'!$C$14)+(('Sheet1 (2)'!$C$15-RJ16)/'Sheet1 (2)'!$C$15)+(('Sheet1 (2)'!$C$16-RJ17)/'Sheet1 (2)'!$C$16)+(('Sheet1 (2)'!$C$17-RJ18)/'Sheet1 (2)'!$C$17)+(('Sheet1 (2)'!$C$18-RJ19)/'Sheet1 (2)'!$C$18)+(('Sheet1 (2)'!$C$19-RJ20)/'Sheet1 (2)'!$C$19)+(('Sheet1 (2)'!$C$20-RJ21)/'Sheet1 (2)'!$C$20)+(('Sheet1 (2)'!$C$21-RJ22)/'Sheet1 (2)'!$C$21)+(('Sheet1 (2)'!$C$22-RJ23)/'Sheet1 (2)'!$C$22)+(('Sheet1 (2)'!$C$23-RJ24)/'Sheet1 (2)'!$C$23)+(('Sheet1 (2)'!$C$24-RJ25)/'Sheet1 (2)'!$C$24)+(('Sheet1 (2)'!$C$25-RJ26)/'Sheet1 (2)'!$C$25)+(('Sheet1 (2)'!$C$26-RJ27)/'Sheet1 (2)'!$C$26)</f>
        <v>26</v>
      </c>
      <c r="RK28" s="11">
        <f>(('Sheet1 (2)'!$C$1-RK2)/'Sheet1 (2)'!$C$1)+(('Sheet1 (2)'!$C$2-RK3)/'Sheet1 (2)'!$C$2)+(('Sheet1 (2)'!$C$3-RK4)/'Sheet1 (2)'!$C$3)+(('Sheet1 (2)'!$C$4-RK5)/'Sheet1 (2)'!$C$4)+(('Sheet1 (2)'!$C$5-RK6)/'Sheet1 (2)'!$C$5)+(('Sheet1 (2)'!$C$6-RK7)/'Sheet1 (2)'!$C$6)+(('Sheet1 (2)'!$C$7-RK8)/'Sheet1 (2)'!$C$7)+(('Sheet1 (2)'!$C$8-RK9)/'Sheet1 (2)'!$C$8)+(('Sheet1 (2)'!$C$9-RK10)/'Sheet1 (2)'!$C$9)+(('Sheet1 (2)'!$C$10-RK11)/'Sheet1 (2)'!$C$10)+(('Sheet1 (2)'!$C$11-RK12)/'Sheet1 (2)'!$C$11)+(('Sheet1 (2)'!$C$12-RK13)/'Sheet1 (2)'!$C$12)+(('Sheet1 (2)'!$C$13-RK14)/'Sheet1 (2)'!$C$13)+(('Sheet1 (2)'!$C$14-RK15)/'Sheet1 (2)'!$C$14)+(('Sheet1 (2)'!$C$15-RK16)/'Sheet1 (2)'!$C$15)+(('Sheet1 (2)'!$C$16-RK17)/'Sheet1 (2)'!$C$16)+(('Sheet1 (2)'!$C$17-RK18)/'Sheet1 (2)'!$C$17)+(('Sheet1 (2)'!$C$18-RK19)/'Sheet1 (2)'!$C$18)+(('Sheet1 (2)'!$C$19-RK20)/'Sheet1 (2)'!$C$19)+(('Sheet1 (2)'!$C$20-RK21)/'Sheet1 (2)'!$C$20)+(('Sheet1 (2)'!$C$21-RK22)/'Sheet1 (2)'!$C$21)+(('Sheet1 (2)'!$C$22-RK23)/'Sheet1 (2)'!$C$22)+(('Sheet1 (2)'!$C$23-RK24)/'Sheet1 (2)'!$C$23)+(('Sheet1 (2)'!$C$24-RK25)/'Sheet1 (2)'!$C$24)+(('Sheet1 (2)'!$C$25-RK26)/'Sheet1 (2)'!$C$25)+(('Sheet1 (2)'!$C$26-RK27)/'Sheet1 (2)'!$C$26)</f>
        <v>14.505050505050505</v>
      </c>
      <c r="RL28" s="11">
        <f>(('Sheet1 (2)'!$C$1-RL2)/'Sheet1 (2)'!$C$1)+(('Sheet1 (2)'!$C$2-RL3)/'Sheet1 (2)'!$C$2)+(('Sheet1 (2)'!$C$3-RL4)/'Sheet1 (2)'!$C$3)+(('Sheet1 (2)'!$C$4-RL5)/'Sheet1 (2)'!$C$4)+(('Sheet1 (2)'!$C$5-RL6)/'Sheet1 (2)'!$C$5)+(('Sheet1 (2)'!$C$6-RL7)/'Sheet1 (2)'!$C$6)+(('Sheet1 (2)'!$C$7-RL8)/'Sheet1 (2)'!$C$7)+(('Sheet1 (2)'!$C$8-RL9)/'Sheet1 (2)'!$C$8)+(('Sheet1 (2)'!$C$9-RL10)/'Sheet1 (2)'!$C$9)+(('Sheet1 (2)'!$C$10-RL11)/'Sheet1 (2)'!$C$10)+(('Sheet1 (2)'!$C$11-RL12)/'Sheet1 (2)'!$C$11)+(('Sheet1 (2)'!$C$12-RL13)/'Sheet1 (2)'!$C$12)+(('Sheet1 (2)'!$C$13-RL14)/'Sheet1 (2)'!$C$13)+(('Sheet1 (2)'!$C$14-RL15)/'Sheet1 (2)'!$C$14)+(('Sheet1 (2)'!$C$15-RL16)/'Sheet1 (2)'!$C$15)+(('Sheet1 (2)'!$C$16-RL17)/'Sheet1 (2)'!$C$16)+(('Sheet1 (2)'!$C$17-RL18)/'Sheet1 (2)'!$C$17)+(('Sheet1 (2)'!$C$18-RL19)/'Sheet1 (2)'!$C$18)+(('Sheet1 (2)'!$C$19-RL20)/'Sheet1 (2)'!$C$19)+(('Sheet1 (2)'!$C$20-RL21)/'Sheet1 (2)'!$C$20)+(('Sheet1 (2)'!$C$21-RL22)/'Sheet1 (2)'!$C$21)+(('Sheet1 (2)'!$C$22-RL23)/'Sheet1 (2)'!$C$22)+(('Sheet1 (2)'!$C$23-RL24)/'Sheet1 (2)'!$C$23)+(('Sheet1 (2)'!$C$24-RL25)/'Sheet1 (2)'!$C$24)+(('Sheet1 (2)'!$C$25-RL26)/'Sheet1 (2)'!$C$25)+(('Sheet1 (2)'!$C$26-RL27)/'Sheet1 (2)'!$C$26)</f>
        <v>20.207070707070706</v>
      </c>
      <c r="RM28" s="11">
        <f>(('Sheet1 (2)'!$C$1-RM2)/'Sheet1 (2)'!$C$1)+(('Sheet1 (2)'!$C$2-RM3)/'Sheet1 (2)'!$C$2)+(('Sheet1 (2)'!$C$3-RM4)/'Sheet1 (2)'!$C$3)+(('Sheet1 (2)'!$C$4-RM5)/'Sheet1 (2)'!$C$4)+(('Sheet1 (2)'!$C$5-RM6)/'Sheet1 (2)'!$C$5)+(('Sheet1 (2)'!$C$6-RM7)/'Sheet1 (2)'!$C$6)+(('Sheet1 (2)'!$C$7-RM8)/'Sheet1 (2)'!$C$7)+(('Sheet1 (2)'!$C$8-RM9)/'Sheet1 (2)'!$C$8)+(('Sheet1 (2)'!$C$9-RM10)/'Sheet1 (2)'!$C$9)+(('Sheet1 (2)'!$C$10-RM11)/'Sheet1 (2)'!$C$10)+(('Sheet1 (2)'!$C$11-RM12)/'Sheet1 (2)'!$C$11)+(('Sheet1 (2)'!$C$12-RM13)/'Sheet1 (2)'!$C$12)+(('Sheet1 (2)'!$C$13-RM14)/'Sheet1 (2)'!$C$13)+(('Sheet1 (2)'!$C$14-RM15)/'Sheet1 (2)'!$C$14)+(('Sheet1 (2)'!$C$15-RM16)/'Sheet1 (2)'!$C$15)+(('Sheet1 (2)'!$C$16-RM17)/'Sheet1 (2)'!$C$16)+(('Sheet1 (2)'!$C$17-RM18)/'Sheet1 (2)'!$C$17)+(('Sheet1 (2)'!$C$18-RM19)/'Sheet1 (2)'!$C$18)+(('Sheet1 (2)'!$C$19-RM20)/'Sheet1 (2)'!$C$19)+(('Sheet1 (2)'!$C$20-RM21)/'Sheet1 (2)'!$C$20)+(('Sheet1 (2)'!$C$21-RM22)/'Sheet1 (2)'!$C$21)+(('Sheet1 (2)'!$C$22-RM23)/'Sheet1 (2)'!$C$22)+(('Sheet1 (2)'!$C$23-RM24)/'Sheet1 (2)'!$C$23)+(('Sheet1 (2)'!$C$24-RM25)/'Sheet1 (2)'!$C$24)+(('Sheet1 (2)'!$C$25-RM26)/'Sheet1 (2)'!$C$25)+(('Sheet1 (2)'!$C$26-RM27)/'Sheet1 (2)'!$C$26)</f>
        <v>12.659090909090908</v>
      </c>
      <c r="RN28" s="11">
        <f>(('Sheet1 (2)'!$C$1-RN2)/'Sheet1 (2)'!$C$1)+(('Sheet1 (2)'!$C$2-RN3)/'Sheet1 (2)'!$C$2)+(('Sheet1 (2)'!$C$3-RN4)/'Sheet1 (2)'!$C$3)+(('Sheet1 (2)'!$C$4-RN5)/'Sheet1 (2)'!$C$4)+(('Sheet1 (2)'!$C$5-RN6)/'Sheet1 (2)'!$C$5)+(('Sheet1 (2)'!$C$6-RN7)/'Sheet1 (2)'!$C$6)+(('Sheet1 (2)'!$C$7-RN8)/'Sheet1 (2)'!$C$7)+(('Sheet1 (2)'!$C$8-RN9)/'Sheet1 (2)'!$C$8)+(('Sheet1 (2)'!$C$9-RN10)/'Sheet1 (2)'!$C$9)+(('Sheet1 (2)'!$C$10-RN11)/'Sheet1 (2)'!$C$10)+(('Sheet1 (2)'!$C$11-RN12)/'Sheet1 (2)'!$C$11)+(('Sheet1 (2)'!$C$12-RN13)/'Sheet1 (2)'!$C$12)+(('Sheet1 (2)'!$C$13-RN14)/'Sheet1 (2)'!$C$13)+(('Sheet1 (2)'!$C$14-RN15)/'Sheet1 (2)'!$C$14)+(('Sheet1 (2)'!$C$15-RN16)/'Sheet1 (2)'!$C$15)+(('Sheet1 (2)'!$C$16-RN17)/'Sheet1 (2)'!$C$16)+(('Sheet1 (2)'!$C$17-RN18)/'Sheet1 (2)'!$C$17)+(('Sheet1 (2)'!$C$18-RN19)/'Sheet1 (2)'!$C$18)+(('Sheet1 (2)'!$C$19-RN20)/'Sheet1 (2)'!$C$19)+(('Sheet1 (2)'!$C$20-RN21)/'Sheet1 (2)'!$C$20)+(('Sheet1 (2)'!$C$21-RN22)/'Sheet1 (2)'!$C$21)+(('Sheet1 (2)'!$C$22-RN23)/'Sheet1 (2)'!$C$22)+(('Sheet1 (2)'!$C$23-RN24)/'Sheet1 (2)'!$C$23)+(('Sheet1 (2)'!$C$24-RN25)/'Sheet1 (2)'!$C$24)+(('Sheet1 (2)'!$C$25-RN26)/'Sheet1 (2)'!$C$25)+(('Sheet1 (2)'!$C$26-RN27)/'Sheet1 (2)'!$C$26)</f>
        <v>16.159090909090907</v>
      </c>
      <c r="RO28" s="11">
        <f>(('Sheet1 (2)'!$C$1-RO2)/'Sheet1 (2)'!$C$1)+(('Sheet1 (2)'!$C$2-RO3)/'Sheet1 (2)'!$C$2)+(('Sheet1 (2)'!$C$3-RO4)/'Sheet1 (2)'!$C$3)+(('Sheet1 (2)'!$C$4-RO5)/'Sheet1 (2)'!$C$4)+(('Sheet1 (2)'!$C$5-RO6)/'Sheet1 (2)'!$C$5)+(('Sheet1 (2)'!$C$6-RO7)/'Sheet1 (2)'!$C$6)+(('Sheet1 (2)'!$C$7-RO8)/'Sheet1 (2)'!$C$7)+(('Sheet1 (2)'!$C$8-RO9)/'Sheet1 (2)'!$C$8)+(('Sheet1 (2)'!$C$9-RO10)/'Sheet1 (2)'!$C$9)+(('Sheet1 (2)'!$C$10-RO11)/'Sheet1 (2)'!$C$10)+(('Sheet1 (2)'!$C$11-RO12)/'Sheet1 (2)'!$C$11)+(('Sheet1 (2)'!$C$12-RO13)/'Sheet1 (2)'!$C$12)+(('Sheet1 (2)'!$C$13-RO14)/'Sheet1 (2)'!$C$13)+(('Sheet1 (2)'!$C$14-RO15)/'Sheet1 (2)'!$C$14)+(('Sheet1 (2)'!$C$15-RO16)/'Sheet1 (2)'!$C$15)+(('Sheet1 (2)'!$C$16-RO17)/'Sheet1 (2)'!$C$16)+(('Sheet1 (2)'!$C$17-RO18)/'Sheet1 (2)'!$C$17)+(('Sheet1 (2)'!$C$18-RO19)/'Sheet1 (2)'!$C$18)+(('Sheet1 (2)'!$C$19-RO20)/'Sheet1 (2)'!$C$19)+(('Sheet1 (2)'!$C$20-RO21)/'Sheet1 (2)'!$C$20)+(('Sheet1 (2)'!$C$21-RO22)/'Sheet1 (2)'!$C$21)+(('Sheet1 (2)'!$C$22-RO23)/'Sheet1 (2)'!$C$22)+(('Sheet1 (2)'!$C$23-RO24)/'Sheet1 (2)'!$C$23)+(('Sheet1 (2)'!$C$24-RO25)/'Sheet1 (2)'!$C$24)+(('Sheet1 (2)'!$C$25-RO26)/'Sheet1 (2)'!$C$25)+(('Sheet1 (2)'!$C$26-RO27)/'Sheet1 (2)'!$C$26)</f>
        <v>14.277777777777779</v>
      </c>
      <c r="RP28" s="11">
        <f>(('Sheet1 (2)'!$C$1-RP2)/'Sheet1 (2)'!$C$1)+(('Sheet1 (2)'!$C$2-RP3)/'Sheet1 (2)'!$C$2)+(('Sheet1 (2)'!$C$3-RP4)/'Sheet1 (2)'!$C$3)+(('Sheet1 (2)'!$C$4-RP5)/'Sheet1 (2)'!$C$4)+(('Sheet1 (2)'!$C$5-RP6)/'Sheet1 (2)'!$C$5)+(('Sheet1 (2)'!$C$6-RP7)/'Sheet1 (2)'!$C$6)+(('Sheet1 (2)'!$C$7-RP8)/'Sheet1 (2)'!$C$7)+(('Sheet1 (2)'!$C$8-RP9)/'Sheet1 (2)'!$C$8)+(('Sheet1 (2)'!$C$9-RP10)/'Sheet1 (2)'!$C$9)+(('Sheet1 (2)'!$C$10-RP11)/'Sheet1 (2)'!$C$10)+(('Sheet1 (2)'!$C$11-RP12)/'Sheet1 (2)'!$C$11)+(('Sheet1 (2)'!$C$12-RP13)/'Sheet1 (2)'!$C$12)+(('Sheet1 (2)'!$C$13-RP14)/'Sheet1 (2)'!$C$13)+(('Sheet1 (2)'!$C$14-RP15)/'Sheet1 (2)'!$C$14)+(('Sheet1 (2)'!$C$15-RP16)/'Sheet1 (2)'!$C$15)+(('Sheet1 (2)'!$C$16-RP17)/'Sheet1 (2)'!$C$16)+(('Sheet1 (2)'!$C$17-RP18)/'Sheet1 (2)'!$C$17)+(('Sheet1 (2)'!$C$18-RP19)/'Sheet1 (2)'!$C$18)+(('Sheet1 (2)'!$C$19-RP20)/'Sheet1 (2)'!$C$19)+(('Sheet1 (2)'!$C$20-RP21)/'Sheet1 (2)'!$C$20)+(('Sheet1 (2)'!$C$21-RP22)/'Sheet1 (2)'!$C$21)+(('Sheet1 (2)'!$C$22-RP23)/'Sheet1 (2)'!$C$22)+(('Sheet1 (2)'!$C$23-RP24)/'Sheet1 (2)'!$C$23)+(('Sheet1 (2)'!$C$24-RP25)/'Sheet1 (2)'!$C$24)+(('Sheet1 (2)'!$C$25-RP26)/'Sheet1 (2)'!$C$25)+(('Sheet1 (2)'!$C$26-RP27)/'Sheet1 (2)'!$C$26)</f>
        <v>14.095959595959597</v>
      </c>
      <c r="RQ28" s="11">
        <f>(('Sheet1 (2)'!$C$1-RQ2)/'Sheet1 (2)'!$C$1)+(('Sheet1 (2)'!$C$2-RQ3)/'Sheet1 (2)'!$C$2)+(('Sheet1 (2)'!$C$3-RQ4)/'Sheet1 (2)'!$C$3)+(('Sheet1 (2)'!$C$4-RQ5)/'Sheet1 (2)'!$C$4)+(('Sheet1 (2)'!$C$5-RQ6)/'Sheet1 (2)'!$C$5)+(('Sheet1 (2)'!$C$6-RQ7)/'Sheet1 (2)'!$C$6)+(('Sheet1 (2)'!$C$7-RQ8)/'Sheet1 (2)'!$C$7)+(('Sheet1 (2)'!$C$8-RQ9)/'Sheet1 (2)'!$C$8)+(('Sheet1 (2)'!$C$9-RQ10)/'Sheet1 (2)'!$C$9)+(('Sheet1 (2)'!$C$10-RQ11)/'Sheet1 (2)'!$C$10)+(('Sheet1 (2)'!$C$11-RQ12)/'Sheet1 (2)'!$C$11)+(('Sheet1 (2)'!$C$12-RQ13)/'Sheet1 (2)'!$C$12)+(('Sheet1 (2)'!$C$13-RQ14)/'Sheet1 (2)'!$C$13)+(('Sheet1 (2)'!$C$14-RQ15)/'Sheet1 (2)'!$C$14)+(('Sheet1 (2)'!$C$15-RQ16)/'Sheet1 (2)'!$C$15)+(('Sheet1 (2)'!$C$16-RQ17)/'Sheet1 (2)'!$C$16)+(('Sheet1 (2)'!$C$17-RQ18)/'Sheet1 (2)'!$C$17)+(('Sheet1 (2)'!$C$18-RQ19)/'Sheet1 (2)'!$C$18)+(('Sheet1 (2)'!$C$19-RQ20)/'Sheet1 (2)'!$C$19)+(('Sheet1 (2)'!$C$20-RQ21)/'Sheet1 (2)'!$C$20)+(('Sheet1 (2)'!$C$21-RQ22)/'Sheet1 (2)'!$C$21)+(('Sheet1 (2)'!$C$22-RQ23)/'Sheet1 (2)'!$C$22)+(('Sheet1 (2)'!$C$23-RQ24)/'Sheet1 (2)'!$C$23)+(('Sheet1 (2)'!$C$24-RQ25)/'Sheet1 (2)'!$C$24)+(('Sheet1 (2)'!$C$25-RQ26)/'Sheet1 (2)'!$C$25)+(('Sheet1 (2)'!$C$26-RQ27)/'Sheet1 (2)'!$C$26)</f>
        <v>13.75</v>
      </c>
      <c r="RR28" s="11">
        <f>(('Sheet1 (2)'!$C$1-RR2)/'Sheet1 (2)'!$C$1)+(('Sheet1 (2)'!$C$2-RR3)/'Sheet1 (2)'!$C$2)+(('Sheet1 (2)'!$C$3-RR4)/'Sheet1 (2)'!$C$3)+(('Sheet1 (2)'!$C$4-RR5)/'Sheet1 (2)'!$C$4)+(('Sheet1 (2)'!$C$5-RR6)/'Sheet1 (2)'!$C$5)+(('Sheet1 (2)'!$C$6-RR7)/'Sheet1 (2)'!$C$6)+(('Sheet1 (2)'!$C$7-RR8)/'Sheet1 (2)'!$C$7)+(('Sheet1 (2)'!$C$8-RR9)/'Sheet1 (2)'!$C$8)+(('Sheet1 (2)'!$C$9-RR10)/'Sheet1 (2)'!$C$9)+(('Sheet1 (2)'!$C$10-RR11)/'Sheet1 (2)'!$C$10)+(('Sheet1 (2)'!$C$11-RR12)/'Sheet1 (2)'!$C$11)+(('Sheet1 (2)'!$C$12-RR13)/'Sheet1 (2)'!$C$12)+(('Sheet1 (2)'!$C$13-RR14)/'Sheet1 (2)'!$C$13)+(('Sheet1 (2)'!$C$14-RR15)/'Sheet1 (2)'!$C$14)+(('Sheet1 (2)'!$C$15-RR16)/'Sheet1 (2)'!$C$15)+(('Sheet1 (2)'!$C$16-RR17)/'Sheet1 (2)'!$C$16)+(('Sheet1 (2)'!$C$17-RR18)/'Sheet1 (2)'!$C$17)+(('Sheet1 (2)'!$C$18-RR19)/'Sheet1 (2)'!$C$18)+(('Sheet1 (2)'!$C$19-RR20)/'Sheet1 (2)'!$C$19)+(('Sheet1 (2)'!$C$20-RR21)/'Sheet1 (2)'!$C$20)+(('Sheet1 (2)'!$C$21-RR22)/'Sheet1 (2)'!$C$21)+(('Sheet1 (2)'!$C$22-RR23)/'Sheet1 (2)'!$C$22)+(('Sheet1 (2)'!$C$23-RR24)/'Sheet1 (2)'!$C$23)+(('Sheet1 (2)'!$C$24-RR25)/'Sheet1 (2)'!$C$24)+(('Sheet1 (2)'!$C$25-RR26)/'Sheet1 (2)'!$C$25)+(('Sheet1 (2)'!$C$26-RR27)/'Sheet1 (2)'!$C$26)</f>
        <v>12.547979797979798</v>
      </c>
      <c r="RS28" s="11">
        <f>(('Sheet1 (2)'!$C$1-RS2)/'Sheet1 (2)'!$C$1)+(('Sheet1 (2)'!$C$2-RS3)/'Sheet1 (2)'!$C$2)+(('Sheet1 (2)'!$C$3-RS4)/'Sheet1 (2)'!$C$3)+(('Sheet1 (2)'!$C$4-RS5)/'Sheet1 (2)'!$C$4)+(('Sheet1 (2)'!$C$5-RS6)/'Sheet1 (2)'!$C$5)+(('Sheet1 (2)'!$C$6-RS7)/'Sheet1 (2)'!$C$6)+(('Sheet1 (2)'!$C$7-RS8)/'Sheet1 (2)'!$C$7)+(('Sheet1 (2)'!$C$8-RS9)/'Sheet1 (2)'!$C$8)+(('Sheet1 (2)'!$C$9-RS10)/'Sheet1 (2)'!$C$9)+(('Sheet1 (2)'!$C$10-RS11)/'Sheet1 (2)'!$C$10)+(('Sheet1 (2)'!$C$11-RS12)/'Sheet1 (2)'!$C$11)+(('Sheet1 (2)'!$C$12-RS13)/'Sheet1 (2)'!$C$12)+(('Sheet1 (2)'!$C$13-RS14)/'Sheet1 (2)'!$C$13)+(('Sheet1 (2)'!$C$14-RS15)/'Sheet1 (2)'!$C$14)+(('Sheet1 (2)'!$C$15-RS16)/'Sheet1 (2)'!$C$15)+(('Sheet1 (2)'!$C$16-RS17)/'Sheet1 (2)'!$C$16)+(('Sheet1 (2)'!$C$17-RS18)/'Sheet1 (2)'!$C$17)+(('Sheet1 (2)'!$C$18-RS19)/'Sheet1 (2)'!$C$18)+(('Sheet1 (2)'!$C$19-RS20)/'Sheet1 (2)'!$C$19)+(('Sheet1 (2)'!$C$20-RS21)/'Sheet1 (2)'!$C$20)+(('Sheet1 (2)'!$C$21-RS22)/'Sheet1 (2)'!$C$21)+(('Sheet1 (2)'!$C$22-RS23)/'Sheet1 (2)'!$C$22)+(('Sheet1 (2)'!$C$23-RS24)/'Sheet1 (2)'!$C$23)+(('Sheet1 (2)'!$C$24-RS25)/'Sheet1 (2)'!$C$24)+(('Sheet1 (2)'!$C$25-RS26)/'Sheet1 (2)'!$C$25)+(('Sheet1 (2)'!$C$26-RS27)/'Sheet1 (2)'!$C$26)</f>
        <v>16</v>
      </c>
      <c r="RT28" s="11">
        <f>(('Sheet1 (2)'!$C$1-RT2)/'Sheet1 (2)'!$C$1)+(('Sheet1 (2)'!$C$2-RT3)/'Sheet1 (2)'!$C$2)+(('Sheet1 (2)'!$C$3-RT4)/'Sheet1 (2)'!$C$3)+(('Sheet1 (2)'!$C$4-RT5)/'Sheet1 (2)'!$C$4)+(('Sheet1 (2)'!$C$5-RT6)/'Sheet1 (2)'!$C$5)+(('Sheet1 (2)'!$C$6-RT7)/'Sheet1 (2)'!$C$6)+(('Sheet1 (2)'!$C$7-RT8)/'Sheet1 (2)'!$C$7)+(('Sheet1 (2)'!$C$8-RT9)/'Sheet1 (2)'!$C$8)+(('Sheet1 (2)'!$C$9-RT10)/'Sheet1 (2)'!$C$9)+(('Sheet1 (2)'!$C$10-RT11)/'Sheet1 (2)'!$C$10)+(('Sheet1 (2)'!$C$11-RT12)/'Sheet1 (2)'!$C$11)+(('Sheet1 (2)'!$C$12-RT13)/'Sheet1 (2)'!$C$12)+(('Sheet1 (2)'!$C$13-RT14)/'Sheet1 (2)'!$C$13)+(('Sheet1 (2)'!$C$14-RT15)/'Sheet1 (2)'!$C$14)+(('Sheet1 (2)'!$C$15-RT16)/'Sheet1 (2)'!$C$15)+(('Sheet1 (2)'!$C$16-RT17)/'Sheet1 (2)'!$C$16)+(('Sheet1 (2)'!$C$17-RT18)/'Sheet1 (2)'!$C$17)+(('Sheet1 (2)'!$C$18-RT19)/'Sheet1 (2)'!$C$18)+(('Sheet1 (2)'!$C$19-RT20)/'Sheet1 (2)'!$C$19)+(('Sheet1 (2)'!$C$20-RT21)/'Sheet1 (2)'!$C$20)+(('Sheet1 (2)'!$C$21-RT22)/'Sheet1 (2)'!$C$21)+(('Sheet1 (2)'!$C$22-RT23)/'Sheet1 (2)'!$C$22)+(('Sheet1 (2)'!$C$23-RT24)/'Sheet1 (2)'!$C$23)+(('Sheet1 (2)'!$C$24-RT25)/'Sheet1 (2)'!$C$24)+(('Sheet1 (2)'!$C$25-RT26)/'Sheet1 (2)'!$C$25)+(('Sheet1 (2)'!$C$26-RT27)/'Sheet1 (2)'!$C$26)</f>
        <v>19.75</v>
      </c>
      <c r="RU28" s="11">
        <f>(('Sheet1 (2)'!$C$1-RU2)/'Sheet1 (2)'!$C$1)+(('Sheet1 (2)'!$C$2-RU3)/'Sheet1 (2)'!$C$2)+(('Sheet1 (2)'!$C$3-RU4)/'Sheet1 (2)'!$C$3)+(('Sheet1 (2)'!$C$4-RU5)/'Sheet1 (2)'!$C$4)+(('Sheet1 (2)'!$C$5-RU6)/'Sheet1 (2)'!$C$5)+(('Sheet1 (2)'!$C$6-RU7)/'Sheet1 (2)'!$C$6)+(('Sheet1 (2)'!$C$7-RU8)/'Sheet1 (2)'!$C$7)+(('Sheet1 (2)'!$C$8-RU9)/'Sheet1 (2)'!$C$8)+(('Sheet1 (2)'!$C$9-RU10)/'Sheet1 (2)'!$C$9)+(('Sheet1 (2)'!$C$10-RU11)/'Sheet1 (2)'!$C$10)+(('Sheet1 (2)'!$C$11-RU12)/'Sheet1 (2)'!$C$11)+(('Sheet1 (2)'!$C$12-RU13)/'Sheet1 (2)'!$C$12)+(('Sheet1 (2)'!$C$13-RU14)/'Sheet1 (2)'!$C$13)+(('Sheet1 (2)'!$C$14-RU15)/'Sheet1 (2)'!$C$14)+(('Sheet1 (2)'!$C$15-RU16)/'Sheet1 (2)'!$C$15)+(('Sheet1 (2)'!$C$16-RU17)/'Sheet1 (2)'!$C$16)+(('Sheet1 (2)'!$C$17-RU18)/'Sheet1 (2)'!$C$17)+(('Sheet1 (2)'!$C$18-RU19)/'Sheet1 (2)'!$C$18)+(('Sheet1 (2)'!$C$19-RU20)/'Sheet1 (2)'!$C$19)+(('Sheet1 (2)'!$C$20-RU21)/'Sheet1 (2)'!$C$20)+(('Sheet1 (2)'!$C$21-RU22)/'Sheet1 (2)'!$C$21)+(('Sheet1 (2)'!$C$22-RU23)/'Sheet1 (2)'!$C$22)+(('Sheet1 (2)'!$C$23-RU24)/'Sheet1 (2)'!$C$23)+(('Sheet1 (2)'!$C$24-RU25)/'Sheet1 (2)'!$C$24)+(('Sheet1 (2)'!$C$25-RU26)/'Sheet1 (2)'!$C$25)+(('Sheet1 (2)'!$C$26-RU27)/'Sheet1 (2)'!$C$26)</f>
        <v>18.207070707070706</v>
      </c>
      <c r="RV28" s="11">
        <f>(('Sheet1 (2)'!$C$1-RV2)/'Sheet1 (2)'!$C$1)+(('Sheet1 (2)'!$C$2-RV3)/'Sheet1 (2)'!$C$2)+(('Sheet1 (2)'!$C$3-RV4)/'Sheet1 (2)'!$C$3)+(('Sheet1 (2)'!$C$4-RV5)/'Sheet1 (2)'!$C$4)+(('Sheet1 (2)'!$C$5-RV6)/'Sheet1 (2)'!$C$5)+(('Sheet1 (2)'!$C$6-RV7)/'Sheet1 (2)'!$C$6)+(('Sheet1 (2)'!$C$7-RV8)/'Sheet1 (2)'!$C$7)+(('Sheet1 (2)'!$C$8-RV9)/'Sheet1 (2)'!$C$8)+(('Sheet1 (2)'!$C$9-RV10)/'Sheet1 (2)'!$C$9)+(('Sheet1 (2)'!$C$10-RV11)/'Sheet1 (2)'!$C$10)+(('Sheet1 (2)'!$C$11-RV12)/'Sheet1 (2)'!$C$11)+(('Sheet1 (2)'!$C$12-RV13)/'Sheet1 (2)'!$C$12)+(('Sheet1 (2)'!$C$13-RV14)/'Sheet1 (2)'!$C$13)+(('Sheet1 (2)'!$C$14-RV15)/'Sheet1 (2)'!$C$14)+(('Sheet1 (2)'!$C$15-RV16)/'Sheet1 (2)'!$C$15)+(('Sheet1 (2)'!$C$16-RV17)/'Sheet1 (2)'!$C$16)+(('Sheet1 (2)'!$C$17-RV18)/'Sheet1 (2)'!$C$17)+(('Sheet1 (2)'!$C$18-RV19)/'Sheet1 (2)'!$C$18)+(('Sheet1 (2)'!$C$19-RV20)/'Sheet1 (2)'!$C$19)+(('Sheet1 (2)'!$C$20-RV21)/'Sheet1 (2)'!$C$20)+(('Sheet1 (2)'!$C$21-RV22)/'Sheet1 (2)'!$C$21)+(('Sheet1 (2)'!$C$22-RV23)/'Sheet1 (2)'!$C$22)+(('Sheet1 (2)'!$C$23-RV24)/'Sheet1 (2)'!$C$23)+(('Sheet1 (2)'!$C$24-RV25)/'Sheet1 (2)'!$C$24)+(('Sheet1 (2)'!$C$25-RV26)/'Sheet1 (2)'!$C$25)+(('Sheet1 (2)'!$C$26-RV27)/'Sheet1 (2)'!$C$26)</f>
        <v>16.457070707070706</v>
      </c>
      <c r="RW28" s="11">
        <f>(('Sheet1 (2)'!$C$1-RW2)/'Sheet1 (2)'!$C$1)+(('Sheet1 (2)'!$C$2-RW3)/'Sheet1 (2)'!$C$2)+(('Sheet1 (2)'!$C$3-RW4)/'Sheet1 (2)'!$C$3)+(('Sheet1 (2)'!$C$4-RW5)/'Sheet1 (2)'!$C$4)+(('Sheet1 (2)'!$C$5-RW6)/'Sheet1 (2)'!$C$5)+(('Sheet1 (2)'!$C$6-RW7)/'Sheet1 (2)'!$C$6)+(('Sheet1 (2)'!$C$7-RW8)/'Sheet1 (2)'!$C$7)+(('Sheet1 (2)'!$C$8-RW9)/'Sheet1 (2)'!$C$8)+(('Sheet1 (2)'!$C$9-RW10)/'Sheet1 (2)'!$C$9)+(('Sheet1 (2)'!$C$10-RW11)/'Sheet1 (2)'!$C$10)+(('Sheet1 (2)'!$C$11-RW12)/'Sheet1 (2)'!$C$11)+(('Sheet1 (2)'!$C$12-RW13)/'Sheet1 (2)'!$C$12)+(('Sheet1 (2)'!$C$13-RW14)/'Sheet1 (2)'!$C$13)+(('Sheet1 (2)'!$C$14-RW15)/'Sheet1 (2)'!$C$14)+(('Sheet1 (2)'!$C$15-RW16)/'Sheet1 (2)'!$C$15)+(('Sheet1 (2)'!$C$16-RW17)/'Sheet1 (2)'!$C$16)+(('Sheet1 (2)'!$C$17-RW18)/'Sheet1 (2)'!$C$17)+(('Sheet1 (2)'!$C$18-RW19)/'Sheet1 (2)'!$C$18)+(('Sheet1 (2)'!$C$19-RW20)/'Sheet1 (2)'!$C$19)+(('Sheet1 (2)'!$C$20-RW21)/'Sheet1 (2)'!$C$20)+(('Sheet1 (2)'!$C$21-RW22)/'Sheet1 (2)'!$C$21)+(('Sheet1 (2)'!$C$22-RW23)/'Sheet1 (2)'!$C$22)+(('Sheet1 (2)'!$C$23-RW24)/'Sheet1 (2)'!$C$23)+(('Sheet1 (2)'!$C$24-RW25)/'Sheet1 (2)'!$C$24)+(('Sheet1 (2)'!$C$25-RW26)/'Sheet1 (2)'!$C$25)+(('Sheet1 (2)'!$C$26-RW27)/'Sheet1 (2)'!$C$26)</f>
        <v>16</v>
      </c>
      <c r="RX28" s="11">
        <f>(('Sheet1 (2)'!$C$1-RX2)/'Sheet1 (2)'!$C$1)+(('Sheet1 (2)'!$C$2-RX3)/'Sheet1 (2)'!$C$2)+(('Sheet1 (2)'!$C$3-RX4)/'Sheet1 (2)'!$C$3)+(('Sheet1 (2)'!$C$4-RX5)/'Sheet1 (2)'!$C$4)+(('Sheet1 (2)'!$C$5-RX6)/'Sheet1 (2)'!$C$5)+(('Sheet1 (2)'!$C$6-RX7)/'Sheet1 (2)'!$C$6)+(('Sheet1 (2)'!$C$7-RX8)/'Sheet1 (2)'!$C$7)+(('Sheet1 (2)'!$C$8-RX9)/'Sheet1 (2)'!$C$8)+(('Sheet1 (2)'!$C$9-RX10)/'Sheet1 (2)'!$C$9)+(('Sheet1 (2)'!$C$10-RX11)/'Sheet1 (2)'!$C$10)+(('Sheet1 (2)'!$C$11-RX12)/'Sheet1 (2)'!$C$11)+(('Sheet1 (2)'!$C$12-RX13)/'Sheet1 (2)'!$C$12)+(('Sheet1 (2)'!$C$13-RX14)/'Sheet1 (2)'!$C$13)+(('Sheet1 (2)'!$C$14-RX15)/'Sheet1 (2)'!$C$14)+(('Sheet1 (2)'!$C$15-RX16)/'Sheet1 (2)'!$C$15)+(('Sheet1 (2)'!$C$16-RX17)/'Sheet1 (2)'!$C$16)+(('Sheet1 (2)'!$C$17-RX18)/'Sheet1 (2)'!$C$17)+(('Sheet1 (2)'!$C$18-RX19)/'Sheet1 (2)'!$C$18)+(('Sheet1 (2)'!$C$19-RX20)/'Sheet1 (2)'!$C$19)+(('Sheet1 (2)'!$C$20-RX21)/'Sheet1 (2)'!$C$20)+(('Sheet1 (2)'!$C$21-RX22)/'Sheet1 (2)'!$C$21)+(('Sheet1 (2)'!$C$22-RX23)/'Sheet1 (2)'!$C$22)+(('Sheet1 (2)'!$C$23-RX24)/'Sheet1 (2)'!$C$23)+(('Sheet1 (2)'!$C$24-RX25)/'Sheet1 (2)'!$C$24)+(('Sheet1 (2)'!$C$25-RX26)/'Sheet1 (2)'!$C$25)+(('Sheet1 (2)'!$C$26-RX27)/'Sheet1 (2)'!$C$26)</f>
        <v>10.25</v>
      </c>
      <c r="RY28" s="11">
        <f>(('Sheet1 (2)'!$C$1-RY2)/'Sheet1 (2)'!$C$1)+(('Sheet1 (2)'!$C$2-RY3)/'Sheet1 (2)'!$C$2)+(('Sheet1 (2)'!$C$3-RY4)/'Sheet1 (2)'!$C$3)+(('Sheet1 (2)'!$C$4-RY5)/'Sheet1 (2)'!$C$4)+(('Sheet1 (2)'!$C$5-RY6)/'Sheet1 (2)'!$C$5)+(('Sheet1 (2)'!$C$6-RY7)/'Sheet1 (2)'!$C$6)+(('Sheet1 (2)'!$C$7-RY8)/'Sheet1 (2)'!$C$7)+(('Sheet1 (2)'!$C$8-RY9)/'Sheet1 (2)'!$C$8)+(('Sheet1 (2)'!$C$9-RY10)/'Sheet1 (2)'!$C$9)+(('Sheet1 (2)'!$C$10-RY11)/'Sheet1 (2)'!$C$10)+(('Sheet1 (2)'!$C$11-RY12)/'Sheet1 (2)'!$C$11)+(('Sheet1 (2)'!$C$12-RY13)/'Sheet1 (2)'!$C$12)+(('Sheet1 (2)'!$C$13-RY14)/'Sheet1 (2)'!$C$13)+(('Sheet1 (2)'!$C$14-RY15)/'Sheet1 (2)'!$C$14)+(('Sheet1 (2)'!$C$15-RY16)/'Sheet1 (2)'!$C$15)+(('Sheet1 (2)'!$C$16-RY17)/'Sheet1 (2)'!$C$16)+(('Sheet1 (2)'!$C$17-RY18)/'Sheet1 (2)'!$C$17)+(('Sheet1 (2)'!$C$18-RY19)/'Sheet1 (2)'!$C$18)+(('Sheet1 (2)'!$C$19-RY20)/'Sheet1 (2)'!$C$19)+(('Sheet1 (2)'!$C$20-RY21)/'Sheet1 (2)'!$C$20)+(('Sheet1 (2)'!$C$21-RY22)/'Sheet1 (2)'!$C$21)+(('Sheet1 (2)'!$C$22-RY23)/'Sheet1 (2)'!$C$22)+(('Sheet1 (2)'!$C$23-RY24)/'Sheet1 (2)'!$C$23)+(('Sheet1 (2)'!$C$24-RY25)/'Sheet1 (2)'!$C$24)+(('Sheet1 (2)'!$C$25-RY26)/'Sheet1 (2)'!$C$25)+(('Sheet1 (2)'!$C$26-RY27)/'Sheet1 (2)'!$C$26)</f>
        <v>12.409090909090908</v>
      </c>
      <c r="RZ28" s="11">
        <f>(('Sheet1 (2)'!$C$1-RZ2)/'Sheet1 (2)'!$C$1)+(('Sheet1 (2)'!$C$2-RZ3)/'Sheet1 (2)'!$C$2)+(('Sheet1 (2)'!$C$3-RZ4)/'Sheet1 (2)'!$C$3)+(('Sheet1 (2)'!$C$4-RZ5)/'Sheet1 (2)'!$C$4)+(('Sheet1 (2)'!$C$5-RZ6)/'Sheet1 (2)'!$C$5)+(('Sheet1 (2)'!$C$6-RZ7)/'Sheet1 (2)'!$C$6)+(('Sheet1 (2)'!$C$7-RZ8)/'Sheet1 (2)'!$C$7)+(('Sheet1 (2)'!$C$8-RZ9)/'Sheet1 (2)'!$C$8)+(('Sheet1 (2)'!$C$9-RZ10)/'Sheet1 (2)'!$C$9)+(('Sheet1 (2)'!$C$10-RZ11)/'Sheet1 (2)'!$C$10)+(('Sheet1 (2)'!$C$11-RZ12)/'Sheet1 (2)'!$C$11)+(('Sheet1 (2)'!$C$12-RZ13)/'Sheet1 (2)'!$C$12)+(('Sheet1 (2)'!$C$13-RZ14)/'Sheet1 (2)'!$C$13)+(('Sheet1 (2)'!$C$14-RZ15)/'Sheet1 (2)'!$C$14)+(('Sheet1 (2)'!$C$15-RZ16)/'Sheet1 (2)'!$C$15)+(('Sheet1 (2)'!$C$16-RZ17)/'Sheet1 (2)'!$C$16)+(('Sheet1 (2)'!$C$17-RZ18)/'Sheet1 (2)'!$C$17)+(('Sheet1 (2)'!$C$18-RZ19)/'Sheet1 (2)'!$C$18)+(('Sheet1 (2)'!$C$19-RZ20)/'Sheet1 (2)'!$C$19)+(('Sheet1 (2)'!$C$20-RZ21)/'Sheet1 (2)'!$C$20)+(('Sheet1 (2)'!$C$21-RZ22)/'Sheet1 (2)'!$C$21)+(('Sheet1 (2)'!$C$22-RZ23)/'Sheet1 (2)'!$C$22)+(('Sheet1 (2)'!$C$23-RZ24)/'Sheet1 (2)'!$C$23)+(('Sheet1 (2)'!$C$24-RZ25)/'Sheet1 (2)'!$C$24)+(('Sheet1 (2)'!$C$25-RZ26)/'Sheet1 (2)'!$C$25)+(('Sheet1 (2)'!$C$26-RZ27)/'Sheet1 (2)'!$C$26)</f>
        <v>20.75</v>
      </c>
      <c r="SA28" s="11">
        <f>(('Sheet1 (2)'!$C$1-SA2)/'Sheet1 (2)'!$C$1)+(('Sheet1 (2)'!$C$2-SA3)/'Sheet1 (2)'!$C$2)+(('Sheet1 (2)'!$C$3-SA4)/'Sheet1 (2)'!$C$3)+(('Sheet1 (2)'!$C$4-SA5)/'Sheet1 (2)'!$C$4)+(('Sheet1 (2)'!$C$5-SA6)/'Sheet1 (2)'!$C$5)+(('Sheet1 (2)'!$C$6-SA7)/'Sheet1 (2)'!$C$6)+(('Sheet1 (2)'!$C$7-SA8)/'Sheet1 (2)'!$C$7)+(('Sheet1 (2)'!$C$8-SA9)/'Sheet1 (2)'!$C$8)+(('Sheet1 (2)'!$C$9-SA10)/'Sheet1 (2)'!$C$9)+(('Sheet1 (2)'!$C$10-SA11)/'Sheet1 (2)'!$C$10)+(('Sheet1 (2)'!$C$11-SA12)/'Sheet1 (2)'!$C$11)+(('Sheet1 (2)'!$C$12-SA13)/'Sheet1 (2)'!$C$12)+(('Sheet1 (2)'!$C$13-SA14)/'Sheet1 (2)'!$C$13)+(('Sheet1 (2)'!$C$14-SA15)/'Sheet1 (2)'!$C$14)+(('Sheet1 (2)'!$C$15-SA16)/'Sheet1 (2)'!$C$15)+(('Sheet1 (2)'!$C$16-SA17)/'Sheet1 (2)'!$C$16)+(('Sheet1 (2)'!$C$17-SA18)/'Sheet1 (2)'!$C$17)+(('Sheet1 (2)'!$C$18-SA19)/'Sheet1 (2)'!$C$18)+(('Sheet1 (2)'!$C$19-SA20)/'Sheet1 (2)'!$C$19)+(('Sheet1 (2)'!$C$20-SA21)/'Sheet1 (2)'!$C$20)+(('Sheet1 (2)'!$C$21-SA22)/'Sheet1 (2)'!$C$21)+(('Sheet1 (2)'!$C$22-SA23)/'Sheet1 (2)'!$C$22)+(('Sheet1 (2)'!$C$23-SA24)/'Sheet1 (2)'!$C$23)+(('Sheet1 (2)'!$C$24-SA25)/'Sheet1 (2)'!$C$24)+(('Sheet1 (2)'!$C$25-SA26)/'Sheet1 (2)'!$C$25)+(('Sheet1 (2)'!$C$26-SA27)/'Sheet1 (2)'!$C$26)</f>
        <v>14</v>
      </c>
      <c r="SB28" s="11">
        <f>(('Sheet1 (2)'!$C$1-SB2)/'Sheet1 (2)'!$C$1)+(('Sheet1 (2)'!$C$2-SB3)/'Sheet1 (2)'!$C$2)+(('Sheet1 (2)'!$C$3-SB4)/'Sheet1 (2)'!$C$3)+(('Sheet1 (2)'!$C$4-SB5)/'Sheet1 (2)'!$C$4)+(('Sheet1 (2)'!$C$5-SB6)/'Sheet1 (2)'!$C$5)+(('Sheet1 (2)'!$C$6-SB7)/'Sheet1 (2)'!$C$6)+(('Sheet1 (2)'!$C$7-SB8)/'Sheet1 (2)'!$C$7)+(('Sheet1 (2)'!$C$8-SB9)/'Sheet1 (2)'!$C$8)+(('Sheet1 (2)'!$C$9-SB10)/'Sheet1 (2)'!$C$9)+(('Sheet1 (2)'!$C$10-SB11)/'Sheet1 (2)'!$C$10)+(('Sheet1 (2)'!$C$11-SB12)/'Sheet1 (2)'!$C$11)+(('Sheet1 (2)'!$C$12-SB13)/'Sheet1 (2)'!$C$12)+(('Sheet1 (2)'!$C$13-SB14)/'Sheet1 (2)'!$C$13)+(('Sheet1 (2)'!$C$14-SB15)/'Sheet1 (2)'!$C$14)+(('Sheet1 (2)'!$C$15-SB16)/'Sheet1 (2)'!$C$15)+(('Sheet1 (2)'!$C$16-SB17)/'Sheet1 (2)'!$C$16)+(('Sheet1 (2)'!$C$17-SB18)/'Sheet1 (2)'!$C$17)+(('Sheet1 (2)'!$C$18-SB19)/'Sheet1 (2)'!$C$18)+(('Sheet1 (2)'!$C$19-SB20)/'Sheet1 (2)'!$C$19)+(('Sheet1 (2)'!$C$20-SB21)/'Sheet1 (2)'!$C$20)+(('Sheet1 (2)'!$C$21-SB22)/'Sheet1 (2)'!$C$21)+(('Sheet1 (2)'!$C$22-SB23)/'Sheet1 (2)'!$C$22)+(('Sheet1 (2)'!$C$23-SB24)/'Sheet1 (2)'!$C$23)+(('Sheet1 (2)'!$C$24-SB25)/'Sheet1 (2)'!$C$24)+(('Sheet1 (2)'!$C$25-SB26)/'Sheet1 (2)'!$C$25)+(('Sheet1 (2)'!$C$26-SB27)/'Sheet1 (2)'!$C$26)</f>
        <v>13.888888888888889</v>
      </c>
      <c r="SC28" s="11">
        <f>(('Sheet1 (2)'!$C$1-SC2)/'Sheet1 (2)'!$C$1)+(('Sheet1 (2)'!$C$2-SC3)/'Sheet1 (2)'!$C$2)+(('Sheet1 (2)'!$C$3-SC4)/'Sheet1 (2)'!$C$3)+(('Sheet1 (2)'!$C$4-SC5)/'Sheet1 (2)'!$C$4)+(('Sheet1 (2)'!$C$5-SC6)/'Sheet1 (2)'!$C$5)+(('Sheet1 (2)'!$C$6-SC7)/'Sheet1 (2)'!$C$6)+(('Sheet1 (2)'!$C$7-SC8)/'Sheet1 (2)'!$C$7)+(('Sheet1 (2)'!$C$8-SC9)/'Sheet1 (2)'!$C$8)+(('Sheet1 (2)'!$C$9-SC10)/'Sheet1 (2)'!$C$9)+(('Sheet1 (2)'!$C$10-SC11)/'Sheet1 (2)'!$C$10)+(('Sheet1 (2)'!$C$11-SC12)/'Sheet1 (2)'!$C$11)+(('Sheet1 (2)'!$C$12-SC13)/'Sheet1 (2)'!$C$12)+(('Sheet1 (2)'!$C$13-SC14)/'Sheet1 (2)'!$C$13)+(('Sheet1 (2)'!$C$14-SC15)/'Sheet1 (2)'!$C$14)+(('Sheet1 (2)'!$C$15-SC16)/'Sheet1 (2)'!$C$15)+(('Sheet1 (2)'!$C$16-SC17)/'Sheet1 (2)'!$C$16)+(('Sheet1 (2)'!$C$17-SC18)/'Sheet1 (2)'!$C$17)+(('Sheet1 (2)'!$C$18-SC19)/'Sheet1 (2)'!$C$18)+(('Sheet1 (2)'!$C$19-SC20)/'Sheet1 (2)'!$C$19)+(('Sheet1 (2)'!$C$20-SC21)/'Sheet1 (2)'!$C$20)+(('Sheet1 (2)'!$C$21-SC22)/'Sheet1 (2)'!$C$21)+(('Sheet1 (2)'!$C$22-SC23)/'Sheet1 (2)'!$C$22)+(('Sheet1 (2)'!$C$23-SC24)/'Sheet1 (2)'!$C$23)+(('Sheet1 (2)'!$C$24-SC25)/'Sheet1 (2)'!$C$24)+(('Sheet1 (2)'!$C$25-SC26)/'Sheet1 (2)'!$C$25)+(('Sheet1 (2)'!$C$26-SC27)/'Sheet1 (2)'!$C$26)</f>
        <v>13.888888888888889</v>
      </c>
      <c r="SD28" s="11">
        <f>(('Sheet1 (2)'!$C$1-SD2)/'Sheet1 (2)'!$C$1)+(('Sheet1 (2)'!$C$2-SD3)/'Sheet1 (2)'!$C$2)+(('Sheet1 (2)'!$C$3-SD4)/'Sheet1 (2)'!$C$3)+(('Sheet1 (2)'!$C$4-SD5)/'Sheet1 (2)'!$C$4)+(('Sheet1 (2)'!$C$5-SD6)/'Sheet1 (2)'!$C$5)+(('Sheet1 (2)'!$C$6-SD7)/'Sheet1 (2)'!$C$6)+(('Sheet1 (2)'!$C$7-SD8)/'Sheet1 (2)'!$C$7)+(('Sheet1 (2)'!$C$8-SD9)/'Sheet1 (2)'!$C$8)+(('Sheet1 (2)'!$C$9-SD10)/'Sheet1 (2)'!$C$9)+(('Sheet1 (2)'!$C$10-SD11)/'Sheet1 (2)'!$C$10)+(('Sheet1 (2)'!$C$11-SD12)/'Sheet1 (2)'!$C$11)+(('Sheet1 (2)'!$C$12-SD13)/'Sheet1 (2)'!$C$12)+(('Sheet1 (2)'!$C$13-SD14)/'Sheet1 (2)'!$C$13)+(('Sheet1 (2)'!$C$14-SD15)/'Sheet1 (2)'!$C$14)+(('Sheet1 (2)'!$C$15-SD16)/'Sheet1 (2)'!$C$15)+(('Sheet1 (2)'!$C$16-SD17)/'Sheet1 (2)'!$C$16)+(('Sheet1 (2)'!$C$17-SD18)/'Sheet1 (2)'!$C$17)+(('Sheet1 (2)'!$C$18-SD19)/'Sheet1 (2)'!$C$18)+(('Sheet1 (2)'!$C$19-SD20)/'Sheet1 (2)'!$C$19)+(('Sheet1 (2)'!$C$20-SD21)/'Sheet1 (2)'!$C$20)+(('Sheet1 (2)'!$C$21-SD22)/'Sheet1 (2)'!$C$21)+(('Sheet1 (2)'!$C$22-SD23)/'Sheet1 (2)'!$C$22)+(('Sheet1 (2)'!$C$23-SD24)/'Sheet1 (2)'!$C$23)+(('Sheet1 (2)'!$C$24-SD25)/'Sheet1 (2)'!$C$24)+(('Sheet1 (2)'!$C$25-SD26)/'Sheet1 (2)'!$C$25)+(('Sheet1 (2)'!$C$26-SD27)/'Sheet1 (2)'!$C$26)</f>
        <v>16.138888888888889</v>
      </c>
      <c r="SE28" s="11">
        <f>(('Sheet1 (2)'!$C$1-SE2)/'Sheet1 (2)'!$C$1)+(('Sheet1 (2)'!$C$2-SE3)/'Sheet1 (2)'!$C$2)+(('Sheet1 (2)'!$C$3-SE4)/'Sheet1 (2)'!$C$3)+(('Sheet1 (2)'!$C$4-SE5)/'Sheet1 (2)'!$C$4)+(('Sheet1 (2)'!$C$5-SE6)/'Sheet1 (2)'!$C$5)+(('Sheet1 (2)'!$C$6-SE7)/'Sheet1 (2)'!$C$6)+(('Sheet1 (2)'!$C$7-SE8)/'Sheet1 (2)'!$C$7)+(('Sheet1 (2)'!$C$8-SE9)/'Sheet1 (2)'!$C$8)+(('Sheet1 (2)'!$C$9-SE10)/'Sheet1 (2)'!$C$9)+(('Sheet1 (2)'!$C$10-SE11)/'Sheet1 (2)'!$C$10)+(('Sheet1 (2)'!$C$11-SE12)/'Sheet1 (2)'!$C$11)+(('Sheet1 (2)'!$C$12-SE13)/'Sheet1 (2)'!$C$12)+(('Sheet1 (2)'!$C$13-SE14)/'Sheet1 (2)'!$C$13)+(('Sheet1 (2)'!$C$14-SE15)/'Sheet1 (2)'!$C$14)+(('Sheet1 (2)'!$C$15-SE16)/'Sheet1 (2)'!$C$15)+(('Sheet1 (2)'!$C$16-SE17)/'Sheet1 (2)'!$C$16)+(('Sheet1 (2)'!$C$17-SE18)/'Sheet1 (2)'!$C$17)+(('Sheet1 (2)'!$C$18-SE19)/'Sheet1 (2)'!$C$18)+(('Sheet1 (2)'!$C$19-SE20)/'Sheet1 (2)'!$C$19)+(('Sheet1 (2)'!$C$20-SE21)/'Sheet1 (2)'!$C$20)+(('Sheet1 (2)'!$C$21-SE22)/'Sheet1 (2)'!$C$21)+(('Sheet1 (2)'!$C$22-SE23)/'Sheet1 (2)'!$C$22)+(('Sheet1 (2)'!$C$23-SE24)/'Sheet1 (2)'!$C$23)+(('Sheet1 (2)'!$C$24-SE25)/'Sheet1 (2)'!$C$24)+(('Sheet1 (2)'!$C$25-SE26)/'Sheet1 (2)'!$C$25)+(('Sheet1 (2)'!$C$26-SE27)/'Sheet1 (2)'!$C$26)</f>
        <v>17.797979797979799</v>
      </c>
      <c r="SF28" s="11">
        <f>(('Sheet1 (2)'!$C$1-SF2)/'Sheet1 (2)'!$C$1)+(('Sheet1 (2)'!$C$2-SF3)/'Sheet1 (2)'!$C$2)+(('Sheet1 (2)'!$C$3-SF4)/'Sheet1 (2)'!$C$3)+(('Sheet1 (2)'!$C$4-SF5)/'Sheet1 (2)'!$C$4)+(('Sheet1 (2)'!$C$5-SF6)/'Sheet1 (2)'!$C$5)+(('Sheet1 (2)'!$C$6-SF7)/'Sheet1 (2)'!$C$6)+(('Sheet1 (2)'!$C$7-SF8)/'Sheet1 (2)'!$C$7)+(('Sheet1 (2)'!$C$8-SF9)/'Sheet1 (2)'!$C$8)+(('Sheet1 (2)'!$C$9-SF10)/'Sheet1 (2)'!$C$9)+(('Sheet1 (2)'!$C$10-SF11)/'Sheet1 (2)'!$C$10)+(('Sheet1 (2)'!$C$11-SF12)/'Sheet1 (2)'!$C$11)+(('Sheet1 (2)'!$C$12-SF13)/'Sheet1 (2)'!$C$12)+(('Sheet1 (2)'!$C$13-SF14)/'Sheet1 (2)'!$C$13)+(('Sheet1 (2)'!$C$14-SF15)/'Sheet1 (2)'!$C$14)+(('Sheet1 (2)'!$C$15-SF16)/'Sheet1 (2)'!$C$15)+(('Sheet1 (2)'!$C$16-SF17)/'Sheet1 (2)'!$C$16)+(('Sheet1 (2)'!$C$17-SF18)/'Sheet1 (2)'!$C$17)+(('Sheet1 (2)'!$C$18-SF19)/'Sheet1 (2)'!$C$18)+(('Sheet1 (2)'!$C$19-SF20)/'Sheet1 (2)'!$C$19)+(('Sheet1 (2)'!$C$20-SF21)/'Sheet1 (2)'!$C$20)+(('Sheet1 (2)'!$C$21-SF22)/'Sheet1 (2)'!$C$21)+(('Sheet1 (2)'!$C$22-SF23)/'Sheet1 (2)'!$C$22)+(('Sheet1 (2)'!$C$23-SF24)/'Sheet1 (2)'!$C$23)+(('Sheet1 (2)'!$C$24-SF25)/'Sheet1 (2)'!$C$24)+(('Sheet1 (2)'!$C$25-SF26)/'Sheet1 (2)'!$C$25)+(('Sheet1 (2)'!$C$26-SF27)/'Sheet1 (2)'!$C$26)</f>
        <v>14.547979797979798</v>
      </c>
      <c r="SG28" s="11">
        <f>(('Sheet1 (2)'!$C$1-SG2)/'Sheet1 (2)'!$C$1)+(('Sheet1 (2)'!$C$2-SG3)/'Sheet1 (2)'!$C$2)+(('Sheet1 (2)'!$C$3-SG4)/'Sheet1 (2)'!$C$3)+(('Sheet1 (2)'!$C$4-SG5)/'Sheet1 (2)'!$C$4)+(('Sheet1 (2)'!$C$5-SG6)/'Sheet1 (2)'!$C$5)+(('Sheet1 (2)'!$C$6-SG7)/'Sheet1 (2)'!$C$6)+(('Sheet1 (2)'!$C$7-SG8)/'Sheet1 (2)'!$C$7)+(('Sheet1 (2)'!$C$8-SG9)/'Sheet1 (2)'!$C$8)+(('Sheet1 (2)'!$C$9-SG10)/'Sheet1 (2)'!$C$9)+(('Sheet1 (2)'!$C$10-SG11)/'Sheet1 (2)'!$C$10)+(('Sheet1 (2)'!$C$11-SG12)/'Sheet1 (2)'!$C$11)+(('Sheet1 (2)'!$C$12-SG13)/'Sheet1 (2)'!$C$12)+(('Sheet1 (2)'!$C$13-SG14)/'Sheet1 (2)'!$C$13)+(('Sheet1 (2)'!$C$14-SG15)/'Sheet1 (2)'!$C$14)+(('Sheet1 (2)'!$C$15-SG16)/'Sheet1 (2)'!$C$15)+(('Sheet1 (2)'!$C$16-SG17)/'Sheet1 (2)'!$C$16)+(('Sheet1 (2)'!$C$17-SG18)/'Sheet1 (2)'!$C$17)+(('Sheet1 (2)'!$C$18-SG19)/'Sheet1 (2)'!$C$18)+(('Sheet1 (2)'!$C$19-SG20)/'Sheet1 (2)'!$C$19)+(('Sheet1 (2)'!$C$20-SG21)/'Sheet1 (2)'!$C$20)+(('Sheet1 (2)'!$C$21-SG22)/'Sheet1 (2)'!$C$21)+(('Sheet1 (2)'!$C$22-SG23)/'Sheet1 (2)'!$C$22)+(('Sheet1 (2)'!$C$23-SG24)/'Sheet1 (2)'!$C$23)+(('Sheet1 (2)'!$C$24-SG25)/'Sheet1 (2)'!$C$24)+(('Sheet1 (2)'!$C$25-SG26)/'Sheet1 (2)'!$C$25)+(('Sheet1 (2)'!$C$26-SG27)/'Sheet1 (2)'!$C$26)</f>
        <v>19.734848484848484</v>
      </c>
      <c r="SH28" s="11">
        <f>(('Sheet1 (2)'!$C$1-SH2)/'Sheet1 (2)'!$C$1)+(('Sheet1 (2)'!$C$2-SH3)/'Sheet1 (2)'!$C$2)+(('Sheet1 (2)'!$C$3-SH4)/'Sheet1 (2)'!$C$3)+(('Sheet1 (2)'!$C$4-SH5)/'Sheet1 (2)'!$C$4)+(('Sheet1 (2)'!$C$5-SH6)/'Sheet1 (2)'!$C$5)+(('Sheet1 (2)'!$C$6-SH7)/'Sheet1 (2)'!$C$6)+(('Sheet1 (2)'!$C$7-SH8)/'Sheet1 (2)'!$C$7)+(('Sheet1 (2)'!$C$8-SH9)/'Sheet1 (2)'!$C$8)+(('Sheet1 (2)'!$C$9-SH10)/'Sheet1 (2)'!$C$9)+(('Sheet1 (2)'!$C$10-SH11)/'Sheet1 (2)'!$C$10)+(('Sheet1 (2)'!$C$11-SH12)/'Sheet1 (2)'!$C$11)+(('Sheet1 (2)'!$C$12-SH13)/'Sheet1 (2)'!$C$12)+(('Sheet1 (2)'!$C$13-SH14)/'Sheet1 (2)'!$C$13)+(('Sheet1 (2)'!$C$14-SH15)/'Sheet1 (2)'!$C$14)+(('Sheet1 (2)'!$C$15-SH16)/'Sheet1 (2)'!$C$15)+(('Sheet1 (2)'!$C$16-SH17)/'Sheet1 (2)'!$C$16)+(('Sheet1 (2)'!$C$17-SH18)/'Sheet1 (2)'!$C$17)+(('Sheet1 (2)'!$C$18-SH19)/'Sheet1 (2)'!$C$18)+(('Sheet1 (2)'!$C$19-SH20)/'Sheet1 (2)'!$C$19)+(('Sheet1 (2)'!$C$20-SH21)/'Sheet1 (2)'!$C$20)+(('Sheet1 (2)'!$C$21-SH22)/'Sheet1 (2)'!$C$21)+(('Sheet1 (2)'!$C$22-SH23)/'Sheet1 (2)'!$C$22)+(('Sheet1 (2)'!$C$23-SH24)/'Sheet1 (2)'!$C$23)+(('Sheet1 (2)'!$C$24-SH25)/'Sheet1 (2)'!$C$24)+(('Sheet1 (2)'!$C$25-SH26)/'Sheet1 (2)'!$C$25)+(('Sheet1 (2)'!$C$26-SH27)/'Sheet1 (2)'!$C$26)</f>
        <v>15.659090909090908</v>
      </c>
      <c r="SI28" s="11">
        <f>(('Sheet1 (2)'!$C$1-SI2)/'Sheet1 (2)'!$C$1)+(('Sheet1 (2)'!$C$2-SI3)/'Sheet1 (2)'!$C$2)+(('Sheet1 (2)'!$C$3-SI4)/'Sheet1 (2)'!$C$3)+(('Sheet1 (2)'!$C$4-SI5)/'Sheet1 (2)'!$C$4)+(('Sheet1 (2)'!$C$5-SI6)/'Sheet1 (2)'!$C$5)+(('Sheet1 (2)'!$C$6-SI7)/'Sheet1 (2)'!$C$6)+(('Sheet1 (2)'!$C$7-SI8)/'Sheet1 (2)'!$C$7)+(('Sheet1 (2)'!$C$8-SI9)/'Sheet1 (2)'!$C$8)+(('Sheet1 (2)'!$C$9-SI10)/'Sheet1 (2)'!$C$9)+(('Sheet1 (2)'!$C$10-SI11)/'Sheet1 (2)'!$C$10)+(('Sheet1 (2)'!$C$11-SI12)/'Sheet1 (2)'!$C$11)+(('Sheet1 (2)'!$C$12-SI13)/'Sheet1 (2)'!$C$12)+(('Sheet1 (2)'!$C$13-SI14)/'Sheet1 (2)'!$C$13)+(('Sheet1 (2)'!$C$14-SI15)/'Sheet1 (2)'!$C$14)+(('Sheet1 (2)'!$C$15-SI16)/'Sheet1 (2)'!$C$15)+(('Sheet1 (2)'!$C$16-SI17)/'Sheet1 (2)'!$C$16)+(('Sheet1 (2)'!$C$17-SI18)/'Sheet1 (2)'!$C$17)+(('Sheet1 (2)'!$C$18-SI19)/'Sheet1 (2)'!$C$18)+(('Sheet1 (2)'!$C$19-SI20)/'Sheet1 (2)'!$C$19)+(('Sheet1 (2)'!$C$20-SI21)/'Sheet1 (2)'!$C$20)+(('Sheet1 (2)'!$C$21-SI22)/'Sheet1 (2)'!$C$21)+(('Sheet1 (2)'!$C$22-SI23)/'Sheet1 (2)'!$C$22)+(('Sheet1 (2)'!$C$23-SI24)/'Sheet1 (2)'!$C$23)+(('Sheet1 (2)'!$C$24-SI25)/'Sheet1 (2)'!$C$24)+(('Sheet1 (2)'!$C$25-SI26)/'Sheet1 (2)'!$C$25)+(('Sheet1 (2)'!$C$26-SI27)/'Sheet1 (2)'!$C$26)</f>
        <v>17.047979797979799</v>
      </c>
      <c r="SJ28" s="11">
        <f>(('Sheet1 (2)'!$C$1-SJ2)/'Sheet1 (2)'!$C$1)+(('Sheet1 (2)'!$C$2-SJ3)/'Sheet1 (2)'!$C$2)+(('Sheet1 (2)'!$C$3-SJ4)/'Sheet1 (2)'!$C$3)+(('Sheet1 (2)'!$C$4-SJ5)/'Sheet1 (2)'!$C$4)+(('Sheet1 (2)'!$C$5-SJ6)/'Sheet1 (2)'!$C$5)+(('Sheet1 (2)'!$C$6-SJ7)/'Sheet1 (2)'!$C$6)+(('Sheet1 (2)'!$C$7-SJ8)/'Sheet1 (2)'!$C$7)+(('Sheet1 (2)'!$C$8-SJ9)/'Sheet1 (2)'!$C$8)+(('Sheet1 (2)'!$C$9-SJ10)/'Sheet1 (2)'!$C$9)+(('Sheet1 (2)'!$C$10-SJ11)/'Sheet1 (2)'!$C$10)+(('Sheet1 (2)'!$C$11-SJ12)/'Sheet1 (2)'!$C$11)+(('Sheet1 (2)'!$C$12-SJ13)/'Sheet1 (2)'!$C$12)+(('Sheet1 (2)'!$C$13-SJ14)/'Sheet1 (2)'!$C$13)+(('Sheet1 (2)'!$C$14-SJ15)/'Sheet1 (2)'!$C$14)+(('Sheet1 (2)'!$C$15-SJ16)/'Sheet1 (2)'!$C$15)+(('Sheet1 (2)'!$C$16-SJ17)/'Sheet1 (2)'!$C$16)+(('Sheet1 (2)'!$C$17-SJ18)/'Sheet1 (2)'!$C$17)+(('Sheet1 (2)'!$C$18-SJ19)/'Sheet1 (2)'!$C$18)+(('Sheet1 (2)'!$C$19-SJ20)/'Sheet1 (2)'!$C$19)+(('Sheet1 (2)'!$C$20-SJ21)/'Sheet1 (2)'!$C$20)+(('Sheet1 (2)'!$C$21-SJ22)/'Sheet1 (2)'!$C$21)+(('Sheet1 (2)'!$C$22-SJ23)/'Sheet1 (2)'!$C$22)+(('Sheet1 (2)'!$C$23-SJ24)/'Sheet1 (2)'!$C$23)+(('Sheet1 (2)'!$C$24-SJ25)/'Sheet1 (2)'!$C$24)+(('Sheet1 (2)'!$C$25-SJ26)/'Sheet1 (2)'!$C$25)+(('Sheet1 (2)'!$C$26-SJ27)/'Sheet1 (2)'!$C$26)</f>
        <v>17.75</v>
      </c>
      <c r="SK28" s="11">
        <f>(('Sheet1 (2)'!$C$1-SK2)/'Sheet1 (2)'!$C$1)+(('Sheet1 (2)'!$C$2-SK3)/'Sheet1 (2)'!$C$2)+(('Sheet1 (2)'!$C$3-SK4)/'Sheet1 (2)'!$C$3)+(('Sheet1 (2)'!$C$4-SK5)/'Sheet1 (2)'!$C$4)+(('Sheet1 (2)'!$C$5-SK6)/'Sheet1 (2)'!$C$5)+(('Sheet1 (2)'!$C$6-SK7)/'Sheet1 (2)'!$C$6)+(('Sheet1 (2)'!$C$7-SK8)/'Sheet1 (2)'!$C$7)+(('Sheet1 (2)'!$C$8-SK9)/'Sheet1 (2)'!$C$8)+(('Sheet1 (2)'!$C$9-SK10)/'Sheet1 (2)'!$C$9)+(('Sheet1 (2)'!$C$10-SK11)/'Sheet1 (2)'!$C$10)+(('Sheet1 (2)'!$C$11-SK12)/'Sheet1 (2)'!$C$11)+(('Sheet1 (2)'!$C$12-SK13)/'Sheet1 (2)'!$C$12)+(('Sheet1 (2)'!$C$13-SK14)/'Sheet1 (2)'!$C$13)+(('Sheet1 (2)'!$C$14-SK15)/'Sheet1 (2)'!$C$14)+(('Sheet1 (2)'!$C$15-SK16)/'Sheet1 (2)'!$C$15)+(('Sheet1 (2)'!$C$16-SK17)/'Sheet1 (2)'!$C$16)+(('Sheet1 (2)'!$C$17-SK18)/'Sheet1 (2)'!$C$17)+(('Sheet1 (2)'!$C$18-SK19)/'Sheet1 (2)'!$C$18)+(('Sheet1 (2)'!$C$19-SK20)/'Sheet1 (2)'!$C$19)+(('Sheet1 (2)'!$C$20-SK21)/'Sheet1 (2)'!$C$20)+(('Sheet1 (2)'!$C$21-SK22)/'Sheet1 (2)'!$C$21)+(('Sheet1 (2)'!$C$22-SK23)/'Sheet1 (2)'!$C$22)+(('Sheet1 (2)'!$C$23-SK24)/'Sheet1 (2)'!$C$23)+(('Sheet1 (2)'!$C$24-SK25)/'Sheet1 (2)'!$C$24)+(('Sheet1 (2)'!$C$25-SK26)/'Sheet1 (2)'!$C$25)+(('Sheet1 (2)'!$C$26-SK27)/'Sheet1 (2)'!$C$26)</f>
        <v>14.5</v>
      </c>
      <c r="SL28" s="11">
        <f>(('Sheet1 (2)'!$C$1-SL2)/'Sheet1 (2)'!$C$1)+(('Sheet1 (2)'!$C$2-SL3)/'Sheet1 (2)'!$C$2)+(('Sheet1 (2)'!$C$3-SL4)/'Sheet1 (2)'!$C$3)+(('Sheet1 (2)'!$C$4-SL5)/'Sheet1 (2)'!$C$4)+(('Sheet1 (2)'!$C$5-SL6)/'Sheet1 (2)'!$C$5)+(('Sheet1 (2)'!$C$6-SL7)/'Sheet1 (2)'!$C$6)+(('Sheet1 (2)'!$C$7-SL8)/'Sheet1 (2)'!$C$7)+(('Sheet1 (2)'!$C$8-SL9)/'Sheet1 (2)'!$C$8)+(('Sheet1 (2)'!$C$9-SL10)/'Sheet1 (2)'!$C$9)+(('Sheet1 (2)'!$C$10-SL11)/'Sheet1 (2)'!$C$10)+(('Sheet1 (2)'!$C$11-SL12)/'Sheet1 (2)'!$C$11)+(('Sheet1 (2)'!$C$12-SL13)/'Sheet1 (2)'!$C$12)+(('Sheet1 (2)'!$C$13-SL14)/'Sheet1 (2)'!$C$13)+(('Sheet1 (2)'!$C$14-SL15)/'Sheet1 (2)'!$C$14)+(('Sheet1 (2)'!$C$15-SL16)/'Sheet1 (2)'!$C$15)+(('Sheet1 (2)'!$C$16-SL17)/'Sheet1 (2)'!$C$16)+(('Sheet1 (2)'!$C$17-SL18)/'Sheet1 (2)'!$C$17)+(('Sheet1 (2)'!$C$18-SL19)/'Sheet1 (2)'!$C$18)+(('Sheet1 (2)'!$C$19-SL20)/'Sheet1 (2)'!$C$19)+(('Sheet1 (2)'!$C$20-SL21)/'Sheet1 (2)'!$C$20)+(('Sheet1 (2)'!$C$21-SL22)/'Sheet1 (2)'!$C$21)+(('Sheet1 (2)'!$C$22-SL23)/'Sheet1 (2)'!$C$22)+(('Sheet1 (2)'!$C$23-SL24)/'Sheet1 (2)'!$C$23)+(('Sheet1 (2)'!$C$24-SL25)/'Sheet1 (2)'!$C$24)+(('Sheet1 (2)'!$C$25-SL26)/'Sheet1 (2)'!$C$25)+(('Sheet1 (2)'!$C$26-SL27)/'Sheet1 (2)'!$C$26)</f>
        <v>24.568181818181817</v>
      </c>
      <c r="SM28" s="11">
        <f>(('Sheet1 (2)'!$C$1-SM2)/'Sheet1 (2)'!$C$1)+(('Sheet1 (2)'!$C$2-SM3)/'Sheet1 (2)'!$C$2)+(('Sheet1 (2)'!$C$3-SM4)/'Sheet1 (2)'!$C$3)+(('Sheet1 (2)'!$C$4-SM5)/'Sheet1 (2)'!$C$4)+(('Sheet1 (2)'!$C$5-SM6)/'Sheet1 (2)'!$C$5)+(('Sheet1 (2)'!$C$6-SM7)/'Sheet1 (2)'!$C$6)+(('Sheet1 (2)'!$C$7-SM8)/'Sheet1 (2)'!$C$7)+(('Sheet1 (2)'!$C$8-SM9)/'Sheet1 (2)'!$C$8)+(('Sheet1 (2)'!$C$9-SM10)/'Sheet1 (2)'!$C$9)+(('Sheet1 (2)'!$C$10-SM11)/'Sheet1 (2)'!$C$10)+(('Sheet1 (2)'!$C$11-SM12)/'Sheet1 (2)'!$C$11)+(('Sheet1 (2)'!$C$12-SM13)/'Sheet1 (2)'!$C$12)+(('Sheet1 (2)'!$C$13-SM14)/'Sheet1 (2)'!$C$13)+(('Sheet1 (2)'!$C$14-SM15)/'Sheet1 (2)'!$C$14)+(('Sheet1 (2)'!$C$15-SM16)/'Sheet1 (2)'!$C$15)+(('Sheet1 (2)'!$C$16-SM17)/'Sheet1 (2)'!$C$16)+(('Sheet1 (2)'!$C$17-SM18)/'Sheet1 (2)'!$C$17)+(('Sheet1 (2)'!$C$18-SM19)/'Sheet1 (2)'!$C$18)+(('Sheet1 (2)'!$C$19-SM20)/'Sheet1 (2)'!$C$19)+(('Sheet1 (2)'!$C$20-SM21)/'Sheet1 (2)'!$C$20)+(('Sheet1 (2)'!$C$21-SM22)/'Sheet1 (2)'!$C$21)+(('Sheet1 (2)'!$C$22-SM23)/'Sheet1 (2)'!$C$22)+(('Sheet1 (2)'!$C$23-SM24)/'Sheet1 (2)'!$C$23)+(('Sheet1 (2)'!$C$24-SM25)/'Sheet1 (2)'!$C$24)+(('Sheet1 (2)'!$C$25-SM26)/'Sheet1 (2)'!$C$25)+(('Sheet1 (2)'!$C$26-SM27)/'Sheet1 (2)'!$C$26)</f>
        <v>24</v>
      </c>
      <c r="SN28" s="11">
        <f>(('Sheet1 (2)'!$C$1-SN2)/'Sheet1 (2)'!$C$1)+(('Sheet1 (2)'!$C$2-SN3)/'Sheet1 (2)'!$C$2)+(('Sheet1 (2)'!$C$3-SN4)/'Sheet1 (2)'!$C$3)+(('Sheet1 (2)'!$C$4-SN5)/'Sheet1 (2)'!$C$4)+(('Sheet1 (2)'!$C$5-SN6)/'Sheet1 (2)'!$C$5)+(('Sheet1 (2)'!$C$6-SN7)/'Sheet1 (2)'!$C$6)+(('Sheet1 (2)'!$C$7-SN8)/'Sheet1 (2)'!$C$7)+(('Sheet1 (2)'!$C$8-SN9)/'Sheet1 (2)'!$C$8)+(('Sheet1 (2)'!$C$9-SN10)/'Sheet1 (2)'!$C$9)+(('Sheet1 (2)'!$C$10-SN11)/'Sheet1 (2)'!$C$10)+(('Sheet1 (2)'!$C$11-SN12)/'Sheet1 (2)'!$C$11)+(('Sheet1 (2)'!$C$12-SN13)/'Sheet1 (2)'!$C$12)+(('Sheet1 (2)'!$C$13-SN14)/'Sheet1 (2)'!$C$13)+(('Sheet1 (2)'!$C$14-SN15)/'Sheet1 (2)'!$C$14)+(('Sheet1 (2)'!$C$15-SN16)/'Sheet1 (2)'!$C$15)+(('Sheet1 (2)'!$C$16-SN17)/'Sheet1 (2)'!$C$16)+(('Sheet1 (2)'!$C$17-SN18)/'Sheet1 (2)'!$C$17)+(('Sheet1 (2)'!$C$18-SN19)/'Sheet1 (2)'!$C$18)+(('Sheet1 (2)'!$C$19-SN20)/'Sheet1 (2)'!$C$19)+(('Sheet1 (2)'!$C$20-SN21)/'Sheet1 (2)'!$C$20)+(('Sheet1 (2)'!$C$21-SN22)/'Sheet1 (2)'!$C$21)+(('Sheet1 (2)'!$C$22-SN23)/'Sheet1 (2)'!$C$22)+(('Sheet1 (2)'!$C$23-SN24)/'Sheet1 (2)'!$C$23)+(('Sheet1 (2)'!$C$24-SN25)/'Sheet1 (2)'!$C$24)+(('Sheet1 (2)'!$C$25-SN26)/'Sheet1 (2)'!$C$25)+(('Sheet1 (2)'!$C$26-SN27)/'Sheet1 (2)'!$C$26)</f>
        <v>18.659090909090907</v>
      </c>
      <c r="SO28" s="11">
        <f>(('Sheet1 (2)'!$C$1-SO2)/'Sheet1 (2)'!$C$1)+(('Sheet1 (2)'!$C$2-SO3)/'Sheet1 (2)'!$C$2)+(('Sheet1 (2)'!$C$3-SO4)/'Sheet1 (2)'!$C$3)+(('Sheet1 (2)'!$C$4-SO5)/'Sheet1 (2)'!$C$4)+(('Sheet1 (2)'!$C$5-SO6)/'Sheet1 (2)'!$C$5)+(('Sheet1 (2)'!$C$6-SO7)/'Sheet1 (2)'!$C$6)+(('Sheet1 (2)'!$C$7-SO8)/'Sheet1 (2)'!$C$7)+(('Sheet1 (2)'!$C$8-SO9)/'Sheet1 (2)'!$C$8)+(('Sheet1 (2)'!$C$9-SO10)/'Sheet1 (2)'!$C$9)+(('Sheet1 (2)'!$C$10-SO11)/'Sheet1 (2)'!$C$10)+(('Sheet1 (2)'!$C$11-SO12)/'Sheet1 (2)'!$C$11)+(('Sheet1 (2)'!$C$12-SO13)/'Sheet1 (2)'!$C$12)+(('Sheet1 (2)'!$C$13-SO14)/'Sheet1 (2)'!$C$13)+(('Sheet1 (2)'!$C$14-SO15)/'Sheet1 (2)'!$C$14)+(('Sheet1 (2)'!$C$15-SO16)/'Sheet1 (2)'!$C$15)+(('Sheet1 (2)'!$C$16-SO17)/'Sheet1 (2)'!$C$16)+(('Sheet1 (2)'!$C$17-SO18)/'Sheet1 (2)'!$C$17)+(('Sheet1 (2)'!$C$18-SO19)/'Sheet1 (2)'!$C$18)+(('Sheet1 (2)'!$C$19-SO20)/'Sheet1 (2)'!$C$19)+(('Sheet1 (2)'!$C$20-SO21)/'Sheet1 (2)'!$C$20)+(('Sheet1 (2)'!$C$21-SO22)/'Sheet1 (2)'!$C$21)+(('Sheet1 (2)'!$C$22-SO23)/'Sheet1 (2)'!$C$22)+(('Sheet1 (2)'!$C$23-SO24)/'Sheet1 (2)'!$C$23)+(('Sheet1 (2)'!$C$24-SO25)/'Sheet1 (2)'!$C$24)+(('Sheet1 (2)'!$C$25-SO26)/'Sheet1 (2)'!$C$25)+(('Sheet1 (2)'!$C$26-SO27)/'Sheet1 (2)'!$C$26)</f>
        <v>17.659090909090907</v>
      </c>
      <c r="SP28" s="11">
        <f>(('Sheet1 (2)'!$C$1-SP2)/'Sheet1 (2)'!$C$1)+(('Sheet1 (2)'!$C$2-SP3)/'Sheet1 (2)'!$C$2)+(('Sheet1 (2)'!$C$3-SP4)/'Sheet1 (2)'!$C$3)+(('Sheet1 (2)'!$C$4-SP5)/'Sheet1 (2)'!$C$4)+(('Sheet1 (2)'!$C$5-SP6)/'Sheet1 (2)'!$C$5)+(('Sheet1 (2)'!$C$6-SP7)/'Sheet1 (2)'!$C$6)+(('Sheet1 (2)'!$C$7-SP8)/'Sheet1 (2)'!$C$7)+(('Sheet1 (2)'!$C$8-SP9)/'Sheet1 (2)'!$C$8)+(('Sheet1 (2)'!$C$9-SP10)/'Sheet1 (2)'!$C$9)+(('Sheet1 (2)'!$C$10-SP11)/'Sheet1 (2)'!$C$10)+(('Sheet1 (2)'!$C$11-SP12)/'Sheet1 (2)'!$C$11)+(('Sheet1 (2)'!$C$12-SP13)/'Sheet1 (2)'!$C$12)+(('Sheet1 (2)'!$C$13-SP14)/'Sheet1 (2)'!$C$13)+(('Sheet1 (2)'!$C$14-SP15)/'Sheet1 (2)'!$C$14)+(('Sheet1 (2)'!$C$15-SP16)/'Sheet1 (2)'!$C$15)+(('Sheet1 (2)'!$C$16-SP17)/'Sheet1 (2)'!$C$16)+(('Sheet1 (2)'!$C$17-SP18)/'Sheet1 (2)'!$C$17)+(('Sheet1 (2)'!$C$18-SP19)/'Sheet1 (2)'!$C$18)+(('Sheet1 (2)'!$C$19-SP20)/'Sheet1 (2)'!$C$19)+(('Sheet1 (2)'!$C$20-SP21)/'Sheet1 (2)'!$C$20)+(('Sheet1 (2)'!$C$21-SP22)/'Sheet1 (2)'!$C$21)+(('Sheet1 (2)'!$C$22-SP23)/'Sheet1 (2)'!$C$22)+(('Sheet1 (2)'!$C$23-SP24)/'Sheet1 (2)'!$C$23)+(('Sheet1 (2)'!$C$24-SP25)/'Sheet1 (2)'!$C$24)+(('Sheet1 (2)'!$C$25-SP26)/'Sheet1 (2)'!$C$25)+(('Sheet1 (2)'!$C$26-SP27)/'Sheet1 (2)'!$C$26)</f>
        <v>13.909090909090908</v>
      </c>
      <c r="SQ28" s="11">
        <f>(('Sheet1 (2)'!$C$1-SQ2)/'Sheet1 (2)'!$C$1)+(('Sheet1 (2)'!$C$2-SQ3)/'Sheet1 (2)'!$C$2)+(('Sheet1 (2)'!$C$3-SQ4)/'Sheet1 (2)'!$C$3)+(('Sheet1 (2)'!$C$4-SQ5)/'Sheet1 (2)'!$C$4)+(('Sheet1 (2)'!$C$5-SQ6)/'Sheet1 (2)'!$C$5)+(('Sheet1 (2)'!$C$6-SQ7)/'Sheet1 (2)'!$C$6)+(('Sheet1 (2)'!$C$7-SQ8)/'Sheet1 (2)'!$C$7)+(('Sheet1 (2)'!$C$8-SQ9)/'Sheet1 (2)'!$C$8)+(('Sheet1 (2)'!$C$9-SQ10)/'Sheet1 (2)'!$C$9)+(('Sheet1 (2)'!$C$10-SQ11)/'Sheet1 (2)'!$C$10)+(('Sheet1 (2)'!$C$11-SQ12)/'Sheet1 (2)'!$C$11)+(('Sheet1 (2)'!$C$12-SQ13)/'Sheet1 (2)'!$C$12)+(('Sheet1 (2)'!$C$13-SQ14)/'Sheet1 (2)'!$C$13)+(('Sheet1 (2)'!$C$14-SQ15)/'Sheet1 (2)'!$C$14)+(('Sheet1 (2)'!$C$15-SQ16)/'Sheet1 (2)'!$C$15)+(('Sheet1 (2)'!$C$16-SQ17)/'Sheet1 (2)'!$C$16)+(('Sheet1 (2)'!$C$17-SQ18)/'Sheet1 (2)'!$C$17)+(('Sheet1 (2)'!$C$18-SQ19)/'Sheet1 (2)'!$C$18)+(('Sheet1 (2)'!$C$19-SQ20)/'Sheet1 (2)'!$C$19)+(('Sheet1 (2)'!$C$20-SQ21)/'Sheet1 (2)'!$C$20)+(('Sheet1 (2)'!$C$21-SQ22)/'Sheet1 (2)'!$C$21)+(('Sheet1 (2)'!$C$22-SQ23)/'Sheet1 (2)'!$C$22)+(('Sheet1 (2)'!$C$23-SQ24)/'Sheet1 (2)'!$C$23)+(('Sheet1 (2)'!$C$24-SQ25)/'Sheet1 (2)'!$C$24)+(('Sheet1 (2)'!$C$25-SQ26)/'Sheet1 (2)'!$C$25)+(('Sheet1 (2)'!$C$26-SQ27)/'Sheet1 (2)'!$C$26)</f>
        <v>15.75</v>
      </c>
      <c r="SR28" s="11">
        <f>(('Sheet1 (2)'!$C$1-SR2)/'Sheet1 (2)'!$C$1)+(('Sheet1 (2)'!$C$2-SR3)/'Sheet1 (2)'!$C$2)+(('Sheet1 (2)'!$C$3-SR4)/'Sheet1 (2)'!$C$3)+(('Sheet1 (2)'!$C$4-SR5)/'Sheet1 (2)'!$C$4)+(('Sheet1 (2)'!$C$5-SR6)/'Sheet1 (2)'!$C$5)+(('Sheet1 (2)'!$C$6-SR7)/'Sheet1 (2)'!$C$6)+(('Sheet1 (2)'!$C$7-SR8)/'Sheet1 (2)'!$C$7)+(('Sheet1 (2)'!$C$8-SR9)/'Sheet1 (2)'!$C$8)+(('Sheet1 (2)'!$C$9-SR10)/'Sheet1 (2)'!$C$9)+(('Sheet1 (2)'!$C$10-SR11)/'Sheet1 (2)'!$C$10)+(('Sheet1 (2)'!$C$11-SR12)/'Sheet1 (2)'!$C$11)+(('Sheet1 (2)'!$C$12-SR13)/'Sheet1 (2)'!$C$12)+(('Sheet1 (2)'!$C$13-SR14)/'Sheet1 (2)'!$C$13)+(('Sheet1 (2)'!$C$14-SR15)/'Sheet1 (2)'!$C$14)+(('Sheet1 (2)'!$C$15-SR16)/'Sheet1 (2)'!$C$15)+(('Sheet1 (2)'!$C$16-SR17)/'Sheet1 (2)'!$C$16)+(('Sheet1 (2)'!$C$17-SR18)/'Sheet1 (2)'!$C$17)+(('Sheet1 (2)'!$C$18-SR19)/'Sheet1 (2)'!$C$18)+(('Sheet1 (2)'!$C$19-SR20)/'Sheet1 (2)'!$C$19)+(('Sheet1 (2)'!$C$20-SR21)/'Sheet1 (2)'!$C$20)+(('Sheet1 (2)'!$C$21-SR22)/'Sheet1 (2)'!$C$21)+(('Sheet1 (2)'!$C$22-SR23)/'Sheet1 (2)'!$C$22)+(('Sheet1 (2)'!$C$23-SR24)/'Sheet1 (2)'!$C$23)+(('Sheet1 (2)'!$C$24-SR25)/'Sheet1 (2)'!$C$24)+(('Sheet1 (2)'!$C$25-SR26)/'Sheet1 (2)'!$C$25)+(('Sheet1 (2)'!$C$26-SR27)/'Sheet1 (2)'!$C$26)</f>
        <v>12.068181818181818</v>
      </c>
      <c r="SS28" s="11">
        <f>(('Sheet1 (2)'!$C$1-SS2)/'Sheet1 (2)'!$C$1)+(('Sheet1 (2)'!$C$2-SS3)/'Sheet1 (2)'!$C$2)+(('Sheet1 (2)'!$C$3-SS4)/'Sheet1 (2)'!$C$3)+(('Sheet1 (2)'!$C$4-SS5)/'Sheet1 (2)'!$C$4)+(('Sheet1 (2)'!$C$5-SS6)/'Sheet1 (2)'!$C$5)+(('Sheet1 (2)'!$C$6-SS7)/'Sheet1 (2)'!$C$6)+(('Sheet1 (2)'!$C$7-SS8)/'Sheet1 (2)'!$C$7)+(('Sheet1 (2)'!$C$8-SS9)/'Sheet1 (2)'!$C$8)+(('Sheet1 (2)'!$C$9-SS10)/'Sheet1 (2)'!$C$9)+(('Sheet1 (2)'!$C$10-SS11)/'Sheet1 (2)'!$C$10)+(('Sheet1 (2)'!$C$11-SS12)/'Sheet1 (2)'!$C$11)+(('Sheet1 (2)'!$C$12-SS13)/'Sheet1 (2)'!$C$12)+(('Sheet1 (2)'!$C$13-SS14)/'Sheet1 (2)'!$C$13)+(('Sheet1 (2)'!$C$14-SS15)/'Sheet1 (2)'!$C$14)+(('Sheet1 (2)'!$C$15-SS16)/'Sheet1 (2)'!$C$15)+(('Sheet1 (2)'!$C$16-SS17)/'Sheet1 (2)'!$C$16)+(('Sheet1 (2)'!$C$17-SS18)/'Sheet1 (2)'!$C$17)+(('Sheet1 (2)'!$C$18-SS19)/'Sheet1 (2)'!$C$18)+(('Sheet1 (2)'!$C$19-SS20)/'Sheet1 (2)'!$C$19)+(('Sheet1 (2)'!$C$20-SS21)/'Sheet1 (2)'!$C$20)+(('Sheet1 (2)'!$C$21-SS22)/'Sheet1 (2)'!$C$21)+(('Sheet1 (2)'!$C$22-SS23)/'Sheet1 (2)'!$C$22)+(('Sheet1 (2)'!$C$23-SS24)/'Sheet1 (2)'!$C$23)+(('Sheet1 (2)'!$C$24-SS25)/'Sheet1 (2)'!$C$24)+(('Sheet1 (2)'!$C$25-SS26)/'Sheet1 (2)'!$C$25)+(('Sheet1 (2)'!$C$26-SS27)/'Sheet1 (2)'!$C$26)</f>
        <v>12.75</v>
      </c>
      <c r="ST28" s="11">
        <f>(('Sheet1 (2)'!$C$1-ST2)/'Sheet1 (2)'!$C$1)+(('Sheet1 (2)'!$C$2-ST3)/'Sheet1 (2)'!$C$2)+(('Sheet1 (2)'!$C$3-ST4)/'Sheet1 (2)'!$C$3)+(('Sheet1 (2)'!$C$4-ST5)/'Sheet1 (2)'!$C$4)+(('Sheet1 (2)'!$C$5-ST6)/'Sheet1 (2)'!$C$5)+(('Sheet1 (2)'!$C$6-ST7)/'Sheet1 (2)'!$C$6)+(('Sheet1 (2)'!$C$7-ST8)/'Sheet1 (2)'!$C$7)+(('Sheet1 (2)'!$C$8-ST9)/'Sheet1 (2)'!$C$8)+(('Sheet1 (2)'!$C$9-ST10)/'Sheet1 (2)'!$C$9)+(('Sheet1 (2)'!$C$10-ST11)/'Sheet1 (2)'!$C$10)+(('Sheet1 (2)'!$C$11-ST12)/'Sheet1 (2)'!$C$11)+(('Sheet1 (2)'!$C$12-ST13)/'Sheet1 (2)'!$C$12)+(('Sheet1 (2)'!$C$13-ST14)/'Sheet1 (2)'!$C$13)+(('Sheet1 (2)'!$C$14-ST15)/'Sheet1 (2)'!$C$14)+(('Sheet1 (2)'!$C$15-ST16)/'Sheet1 (2)'!$C$15)+(('Sheet1 (2)'!$C$16-ST17)/'Sheet1 (2)'!$C$16)+(('Sheet1 (2)'!$C$17-ST18)/'Sheet1 (2)'!$C$17)+(('Sheet1 (2)'!$C$18-ST19)/'Sheet1 (2)'!$C$18)+(('Sheet1 (2)'!$C$19-ST20)/'Sheet1 (2)'!$C$19)+(('Sheet1 (2)'!$C$20-ST21)/'Sheet1 (2)'!$C$20)+(('Sheet1 (2)'!$C$21-ST22)/'Sheet1 (2)'!$C$21)+(('Sheet1 (2)'!$C$22-ST23)/'Sheet1 (2)'!$C$22)+(('Sheet1 (2)'!$C$23-ST24)/'Sheet1 (2)'!$C$23)+(('Sheet1 (2)'!$C$24-ST25)/'Sheet1 (2)'!$C$24)+(('Sheet1 (2)'!$C$25-ST26)/'Sheet1 (2)'!$C$25)+(('Sheet1 (2)'!$C$26-ST27)/'Sheet1 (2)'!$C$26)</f>
        <v>9.4090909090909083</v>
      </c>
      <c r="SU28" s="11">
        <f>(('Sheet1 (2)'!$C$1-SU2)/'Sheet1 (2)'!$C$1)+(('Sheet1 (2)'!$C$2-SU3)/'Sheet1 (2)'!$C$2)+(('Sheet1 (2)'!$C$3-SU4)/'Sheet1 (2)'!$C$3)+(('Sheet1 (2)'!$C$4-SU5)/'Sheet1 (2)'!$C$4)+(('Sheet1 (2)'!$C$5-SU6)/'Sheet1 (2)'!$C$5)+(('Sheet1 (2)'!$C$6-SU7)/'Sheet1 (2)'!$C$6)+(('Sheet1 (2)'!$C$7-SU8)/'Sheet1 (2)'!$C$7)+(('Sheet1 (2)'!$C$8-SU9)/'Sheet1 (2)'!$C$8)+(('Sheet1 (2)'!$C$9-SU10)/'Sheet1 (2)'!$C$9)+(('Sheet1 (2)'!$C$10-SU11)/'Sheet1 (2)'!$C$10)+(('Sheet1 (2)'!$C$11-SU12)/'Sheet1 (2)'!$C$11)+(('Sheet1 (2)'!$C$12-SU13)/'Sheet1 (2)'!$C$12)+(('Sheet1 (2)'!$C$13-SU14)/'Sheet1 (2)'!$C$13)+(('Sheet1 (2)'!$C$14-SU15)/'Sheet1 (2)'!$C$14)+(('Sheet1 (2)'!$C$15-SU16)/'Sheet1 (2)'!$C$15)+(('Sheet1 (2)'!$C$16-SU17)/'Sheet1 (2)'!$C$16)+(('Sheet1 (2)'!$C$17-SU18)/'Sheet1 (2)'!$C$17)+(('Sheet1 (2)'!$C$18-SU19)/'Sheet1 (2)'!$C$18)+(('Sheet1 (2)'!$C$19-SU20)/'Sheet1 (2)'!$C$19)+(('Sheet1 (2)'!$C$20-SU21)/'Sheet1 (2)'!$C$20)+(('Sheet1 (2)'!$C$21-SU22)/'Sheet1 (2)'!$C$21)+(('Sheet1 (2)'!$C$22-SU23)/'Sheet1 (2)'!$C$22)+(('Sheet1 (2)'!$C$23-SU24)/'Sheet1 (2)'!$C$23)+(('Sheet1 (2)'!$C$24-SU25)/'Sheet1 (2)'!$C$24)+(('Sheet1 (2)'!$C$25-SU26)/'Sheet1 (2)'!$C$25)+(('Sheet1 (2)'!$C$26-SU27)/'Sheet1 (2)'!$C$26)</f>
        <v>12.25</v>
      </c>
      <c r="SV28" s="11">
        <f>(('Sheet1 (2)'!$C$1-SV2)/'Sheet1 (2)'!$C$1)+(('Sheet1 (2)'!$C$2-SV3)/'Sheet1 (2)'!$C$2)+(('Sheet1 (2)'!$C$3-SV4)/'Sheet1 (2)'!$C$3)+(('Sheet1 (2)'!$C$4-SV5)/'Sheet1 (2)'!$C$4)+(('Sheet1 (2)'!$C$5-SV6)/'Sheet1 (2)'!$C$5)+(('Sheet1 (2)'!$C$6-SV7)/'Sheet1 (2)'!$C$6)+(('Sheet1 (2)'!$C$7-SV8)/'Sheet1 (2)'!$C$7)+(('Sheet1 (2)'!$C$8-SV9)/'Sheet1 (2)'!$C$8)+(('Sheet1 (2)'!$C$9-SV10)/'Sheet1 (2)'!$C$9)+(('Sheet1 (2)'!$C$10-SV11)/'Sheet1 (2)'!$C$10)+(('Sheet1 (2)'!$C$11-SV12)/'Sheet1 (2)'!$C$11)+(('Sheet1 (2)'!$C$12-SV13)/'Sheet1 (2)'!$C$12)+(('Sheet1 (2)'!$C$13-SV14)/'Sheet1 (2)'!$C$13)+(('Sheet1 (2)'!$C$14-SV15)/'Sheet1 (2)'!$C$14)+(('Sheet1 (2)'!$C$15-SV16)/'Sheet1 (2)'!$C$15)+(('Sheet1 (2)'!$C$16-SV17)/'Sheet1 (2)'!$C$16)+(('Sheet1 (2)'!$C$17-SV18)/'Sheet1 (2)'!$C$17)+(('Sheet1 (2)'!$C$18-SV19)/'Sheet1 (2)'!$C$18)+(('Sheet1 (2)'!$C$19-SV20)/'Sheet1 (2)'!$C$19)+(('Sheet1 (2)'!$C$20-SV21)/'Sheet1 (2)'!$C$20)+(('Sheet1 (2)'!$C$21-SV22)/'Sheet1 (2)'!$C$21)+(('Sheet1 (2)'!$C$22-SV23)/'Sheet1 (2)'!$C$22)+(('Sheet1 (2)'!$C$23-SV24)/'Sheet1 (2)'!$C$23)+(('Sheet1 (2)'!$C$24-SV25)/'Sheet1 (2)'!$C$24)+(('Sheet1 (2)'!$C$25-SV26)/'Sheet1 (2)'!$C$25)+(('Sheet1 (2)'!$C$26-SV27)/'Sheet1 (2)'!$C$26)</f>
        <v>12.047979797979798</v>
      </c>
      <c r="SW28" s="11">
        <f>(('Sheet1 (2)'!$C$1-SW2)/'Sheet1 (2)'!$C$1)+(('Sheet1 (2)'!$C$2-SW3)/'Sheet1 (2)'!$C$2)+(('Sheet1 (2)'!$C$3-SW4)/'Sheet1 (2)'!$C$3)+(('Sheet1 (2)'!$C$4-SW5)/'Sheet1 (2)'!$C$4)+(('Sheet1 (2)'!$C$5-SW6)/'Sheet1 (2)'!$C$5)+(('Sheet1 (2)'!$C$6-SW7)/'Sheet1 (2)'!$C$6)+(('Sheet1 (2)'!$C$7-SW8)/'Sheet1 (2)'!$C$7)+(('Sheet1 (2)'!$C$8-SW9)/'Sheet1 (2)'!$C$8)+(('Sheet1 (2)'!$C$9-SW10)/'Sheet1 (2)'!$C$9)+(('Sheet1 (2)'!$C$10-SW11)/'Sheet1 (2)'!$C$10)+(('Sheet1 (2)'!$C$11-SW12)/'Sheet1 (2)'!$C$11)+(('Sheet1 (2)'!$C$12-SW13)/'Sheet1 (2)'!$C$12)+(('Sheet1 (2)'!$C$13-SW14)/'Sheet1 (2)'!$C$13)+(('Sheet1 (2)'!$C$14-SW15)/'Sheet1 (2)'!$C$14)+(('Sheet1 (2)'!$C$15-SW16)/'Sheet1 (2)'!$C$15)+(('Sheet1 (2)'!$C$16-SW17)/'Sheet1 (2)'!$C$16)+(('Sheet1 (2)'!$C$17-SW18)/'Sheet1 (2)'!$C$17)+(('Sheet1 (2)'!$C$18-SW19)/'Sheet1 (2)'!$C$18)+(('Sheet1 (2)'!$C$19-SW20)/'Sheet1 (2)'!$C$19)+(('Sheet1 (2)'!$C$20-SW21)/'Sheet1 (2)'!$C$20)+(('Sheet1 (2)'!$C$21-SW22)/'Sheet1 (2)'!$C$21)+(('Sheet1 (2)'!$C$22-SW23)/'Sheet1 (2)'!$C$22)+(('Sheet1 (2)'!$C$23-SW24)/'Sheet1 (2)'!$C$23)+(('Sheet1 (2)'!$C$24-SW25)/'Sheet1 (2)'!$C$24)+(('Sheet1 (2)'!$C$25-SW26)/'Sheet1 (2)'!$C$25)+(('Sheet1 (2)'!$C$26-SW27)/'Sheet1 (2)'!$C$26)</f>
        <v>18.547979797979799</v>
      </c>
      <c r="SX28" s="11">
        <f>(('Sheet1 (2)'!$C$1-SX2)/'Sheet1 (2)'!$C$1)+(('Sheet1 (2)'!$C$2-SX3)/'Sheet1 (2)'!$C$2)+(('Sheet1 (2)'!$C$3-SX4)/'Sheet1 (2)'!$C$3)+(('Sheet1 (2)'!$C$4-SX5)/'Sheet1 (2)'!$C$4)+(('Sheet1 (2)'!$C$5-SX6)/'Sheet1 (2)'!$C$5)+(('Sheet1 (2)'!$C$6-SX7)/'Sheet1 (2)'!$C$6)+(('Sheet1 (2)'!$C$7-SX8)/'Sheet1 (2)'!$C$7)+(('Sheet1 (2)'!$C$8-SX9)/'Sheet1 (2)'!$C$8)+(('Sheet1 (2)'!$C$9-SX10)/'Sheet1 (2)'!$C$9)+(('Sheet1 (2)'!$C$10-SX11)/'Sheet1 (2)'!$C$10)+(('Sheet1 (2)'!$C$11-SX12)/'Sheet1 (2)'!$C$11)+(('Sheet1 (2)'!$C$12-SX13)/'Sheet1 (2)'!$C$12)+(('Sheet1 (2)'!$C$13-SX14)/'Sheet1 (2)'!$C$13)+(('Sheet1 (2)'!$C$14-SX15)/'Sheet1 (2)'!$C$14)+(('Sheet1 (2)'!$C$15-SX16)/'Sheet1 (2)'!$C$15)+(('Sheet1 (2)'!$C$16-SX17)/'Sheet1 (2)'!$C$16)+(('Sheet1 (2)'!$C$17-SX18)/'Sheet1 (2)'!$C$17)+(('Sheet1 (2)'!$C$18-SX19)/'Sheet1 (2)'!$C$18)+(('Sheet1 (2)'!$C$19-SX20)/'Sheet1 (2)'!$C$19)+(('Sheet1 (2)'!$C$20-SX21)/'Sheet1 (2)'!$C$20)+(('Sheet1 (2)'!$C$21-SX22)/'Sheet1 (2)'!$C$21)+(('Sheet1 (2)'!$C$22-SX23)/'Sheet1 (2)'!$C$22)+(('Sheet1 (2)'!$C$23-SX24)/'Sheet1 (2)'!$C$23)+(('Sheet1 (2)'!$C$24-SX25)/'Sheet1 (2)'!$C$24)+(('Sheet1 (2)'!$C$25-SX26)/'Sheet1 (2)'!$C$25)+(('Sheet1 (2)'!$C$26-SX27)/'Sheet1 (2)'!$C$26)</f>
        <v>15</v>
      </c>
      <c r="SY28" s="11">
        <f>(('Sheet1 (2)'!$C$1-SY2)/'Sheet1 (2)'!$C$1)+(('Sheet1 (2)'!$C$2-SY3)/'Sheet1 (2)'!$C$2)+(('Sheet1 (2)'!$C$3-SY4)/'Sheet1 (2)'!$C$3)+(('Sheet1 (2)'!$C$4-SY5)/'Sheet1 (2)'!$C$4)+(('Sheet1 (2)'!$C$5-SY6)/'Sheet1 (2)'!$C$5)+(('Sheet1 (2)'!$C$6-SY7)/'Sheet1 (2)'!$C$6)+(('Sheet1 (2)'!$C$7-SY8)/'Sheet1 (2)'!$C$7)+(('Sheet1 (2)'!$C$8-SY9)/'Sheet1 (2)'!$C$8)+(('Sheet1 (2)'!$C$9-SY10)/'Sheet1 (2)'!$C$9)+(('Sheet1 (2)'!$C$10-SY11)/'Sheet1 (2)'!$C$10)+(('Sheet1 (2)'!$C$11-SY12)/'Sheet1 (2)'!$C$11)+(('Sheet1 (2)'!$C$12-SY13)/'Sheet1 (2)'!$C$12)+(('Sheet1 (2)'!$C$13-SY14)/'Sheet1 (2)'!$C$13)+(('Sheet1 (2)'!$C$14-SY15)/'Sheet1 (2)'!$C$14)+(('Sheet1 (2)'!$C$15-SY16)/'Sheet1 (2)'!$C$15)+(('Sheet1 (2)'!$C$16-SY17)/'Sheet1 (2)'!$C$16)+(('Sheet1 (2)'!$C$17-SY18)/'Sheet1 (2)'!$C$17)+(('Sheet1 (2)'!$C$18-SY19)/'Sheet1 (2)'!$C$18)+(('Sheet1 (2)'!$C$19-SY20)/'Sheet1 (2)'!$C$19)+(('Sheet1 (2)'!$C$20-SY21)/'Sheet1 (2)'!$C$20)+(('Sheet1 (2)'!$C$21-SY22)/'Sheet1 (2)'!$C$21)+(('Sheet1 (2)'!$C$22-SY23)/'Sheet1 (2)'!$C$22)+(('Sheet1 (2)'!$C$23-SY24)/'Sheet1 (2)'!$C$23)+(('Sheet1 (2)'!$C$24-SY25)/'Sheet1 (2)'!$C$24)+(('Sheet1 (2)'!$C$25-SY26)/'Sheet1 (2)'!$C$25)+(('Sheet1 (2)'!$C$26-SY27)/'Sheet1 (2)'!$C$26)</f>
        <v>18.75</v>
      </c>
      <c r="SZ28" s="11">
        <f>(('Sheet1 (2)'!$C$1-SZ2)/'Sheet1 (2)'!$C$1)+(('Sheet1 (2)'!$C$2-SZ3)/'Sheet1 (2)'!$C$2)+(('Sheet1 (2)'!$C$3-SZ4)/'Sheet1 (2)'!$C$3)+(('Sheet1 (2)'!$C$4-SZ5)/'Sheet1 (2)'!$C$4)+(('Sheet1 (2)'!$C$5-SZ6)/'Sheet1 (2)'!$C$5)+(('Sheet1 (2)'!$C$6-SZ7)/'Sheet1 (2)'!$C$6)+(('Sheet1 (2)'!$C$7-SZ8)/'Sheet1 (2)'!$C$7)+(('Sheet1 (2)'!$C$8-SZ9)/'Sheet1 (2)'!$C$8)+(('Sheet1 (2)'!$C$9-SZ10)/'Sheet1 (2)'!$C$9)+(('Sheet1 (2)'!$C$10-SZ11)/'Sheet1 (2)'!$C$10)+(('Sheet1 (2)'!$C$11-SZ12)/'Sheet1 (2)'!$C$11)+(('Sheet1 (2)'!$C$12-SZ13)/'Sheet1 (2)'!$C$12)+(('Sheet1 (2)'!$C$13-SZ14)/'Sheet1 (2)'!$C$13)+(('Sheet1 (2)'!$C$14-SZ15)/'Sheet1 (2)'!$C$14)+(('Sheet1 (2)'!$C$15-SZ16)/'Sheet1 (2)'!$C$15)+(('Sheet1 (2)'!$C$16-SZ17)/'Sheet1 (2)'!$C$16)+(('Sheet1 (2)'!$C$17-SZ18)/'Sheet1 (2)'!$C$17)+(('Sheet1 (2)'!$C$18-SZ19)/'Sheet1 (2)'!$C$18)+(('Sheet1 (2)'!$C$19-SZ20)/'Sheet1 (2)'!$C$19)+(('Sheet1 (2)'!$C$20-SZ21)/'Sheet1 (2)'!$C$20)+(('Sheet1 (2)'!$C$21-SZ22)/'Sheet1 (2)'!$C$21)+(('Sheet1 (2)'!$C$22-SZ23)/'Sheet1 (2)'!$C$22)+(('Sheet1 (2)'!$C$23-SZ24)/'Sheet1 (2)'!$C$23)+(('Sheet1 (2)'!$C$24-SZ25)/'Sheet1 (2)'!$C$24)+(('Sheet1 (2)'!$C$25-SZ26)/'Sheet1 (2)'!$C$25)+(('Sheet1 (2)'!$C$26-SZ27)/'Sheet1 (2)'!$C$26)</f>
        <v>13.527777777777779</v>
      </c>
      <c r="TA28" s="11">
        <f>(('Sheet1 (2)'!$C$1-TA2)/'Sheet1 (2)'!$C$1)+(('Sheet1 (2)'!$C$2-TA3)/'Sheet1 (2)'!$C$2)+(('Sheet1 (2)'!$C$3-TA4)/'Sheet1 (2)'!$C$3)+(('Sheet1 (2)'!$C$4-TA5)/'Sheet1 (2)'!$C$4)+(('Sheet1 (2)'!$C$5-TA6)/'Sheet1 (2)'!$C$5)+(('Sheet1 (2)'!$C$6-TA7)/'Sheet1 (2)'!$C$6)+(('Sheet1 (2)'!$C$7-TA8)/'Sheet1 (2)'!$C$7)+(('Sheet1 (2)'!$C$8-TA9)/'Sheet1 (2)'!$C$8)+(('Sheet1 (2)'!$C$9-TA10)/'Sheet1 (2)'!$C$9)+(('Sheet1 (2)'!$C$10-TA11)/'Sheet1 (2)'!$C$10)+(('Sheet1 (2)'!$C$11-TA12)/'Sheet1 (2)'!$C$11)+(('Sheet1 (2)'!$C$12-TA13)/'Sheet1 (2)'!$C$12)+(('Sheet1 (2)'!$C$13-TA14)/'Sheet1 (2)'!$C$13)+(('Sheet1 (2)'!$C$14-TA15)/'Sheet1 (2)'!$C$14)+(('Sheet1 (2)'!$C$15-TA16)/'Sheet1 (2)'!$C$15)+(('Sheet1 (2)'!$C$16-TA17)/'Sheet1 (2)'!$C$16)+(('Sheet1 (2)'!$C$17-TA18)/'Sheet1 (2)'!$C$17)+(('Sheet1 (2)'!$C$18-TA19)/'Sheet1 (2)'!$C$18)+(('Sheet1 (2)'!$C$19-TA20)/'Sheet1 (2)'!$C$19)+(('Sheet1 (2)'!$C$20-TA21)/'Sheet1 (2)'!$C$20)+(('Sheet1 (2)'!$C$21-TA22)/'Sheet1 (2)'!$C$21)+(('Sheet1 (2)'!$C$22-TA23)/'Sheet1 (2)'!$C$22)+(('Sheet1 (2)'!$C$23-TA24)/'Sheet1 (2)'!$C$23)+(('Sheet1 (2)'!$C$24-TA25)/'Sheet1 (2)'!$C$24)+(('Sheet1 (2)'!$C$25-TA26)/'Sheet1 (2)'!$C$25)+(('Sheet1 (2)'!$C$26-TA27)/'Sheet1 (2)'!$C$26)</f>
        <v>12.047979797979798</v>
      </c>
      <c r="TB28" s="11">
        <f>(('Sheet1 (2)'!$C$1-TB2)/'Sheet1 (2)'!$C$1)+(('Sheet1 (2)'!$C$2-TB3)/'Sheet1 (2)'!$C$2)+(('Sheet1 (2)'!$C$3-TB4)/'Sheet1 (2)'!$C$3)+(('Sheet1 (2)'!$C$4-TB5)/'Sheet1 (2)'!$C$4)+(('Sheet1 (2)'!$C$5-TB6)/'Sheet1 (2)'!$C$5)+(('Sheet1 (2)'!$C$6-TB7)/'Sheet1 (2)'!$C$6)+(('Sheet1 (2)'!$C$7-TB8)/'Sheet1 (2)'!$C$7)+(('Sheet1 (2)'!$C$8-TB9)/'Sheet1 (2)'!$C$8)+(('Sheet1 (2)'!$C$9-TB10)/'Sheet1 (2)'!$C$9)+(('Sheet1 (2)'!$C$10-TB11)/'Sheet1 (2)'!$C$10)+(('Sheet1 (2)'!$C$11-TB12)/'Sheet1 (2)'!$C$11)+(('Sheet1 (2)'!$C$12-TB13)/'Sheet1 (2)'!$C$12)+(('Sheet1 (2)'!$C$13-TB14)/'Sheet1 (2)'!$C$13)+(('Sheet1 (2)'!$C$14-TB15)/'Sheet1 (2)'!$C$14)+(('Sheet1 (2)'!$C$15-TB16)/'Sheet1 (2)'!$C$15)+(('Sheet1 (2)'!$C$16-TB17)/'Sheet1 (2)'!$C$16)+(('Sheet1 (2)'!$C$17-TB18)/'Sheet1 (2)'!$C$17)+(('Sheet1 (2)'!$C$18-TB19)/'Sheet1 (2)'!$C$18)+(('Sheet1 (2)'!$C$19-TB20)/'Sheet1 (2)'!$C$19)+(('Sheet1 (2)'!$C$20-TB21)/'Sheet1 (2)'!$C$20)+(('Sheet1 (2)'!$C$21-TB22)/'Sheet1 (2)'!$C$21)+(('Sheet1 (2)'!$C$22-TB23)/'Sheet1 (2)'!$C$22)+(('Sheet1 (2)'!$C$23-TB24)/'Sheet1 (2)'!$C$23)+(('Sheet1 (2)'!$C$24-TB25)/'Sheet1 (2)'!$C$24)+(('Sheet1 (2)'!$C$25-TB26)/'Sheet1 (2)'!$C$25)+(('Sheet1 (2)'!$C$26-TB27)/'Sheet1 (2)'!$C$26)</f>
        <v>23.527777777777779</v>
      </c>
      <c r="TC28" s="11">
        <f>(('Sheet1 (2)'!$C$1-TC2)/'Sheet1 (2)'!$C$1)+(('Sheet1 (2)'!$C$2-TC3)/'Sheet1 (2)'!$C$2)+(('Sheet1 (2)'!$C$3-TC4)/'Sheet1 (2)'!$C$3)+(('Sheet1 (2)'!$C$4-TC5)/'Sheet1 (2)'!$C$4)+(('Sheet1 (2)'!$C$5-TC6)/'Sheet1 (2)'!$C$5)+(('Sheet1 (2)'!$C$6-TC7)/'Sheet1 (2)'!$C$6)+(('Sheet1 (2)'!$C$7-TC8)/'Sheet1 (2)'!$C$7)+(('Sheet1 (2)'!$C$8-TC9)/'Sheet1 (2)'!$C$8)+(('Sheet1 (2)'!$C$9-TC10)/'Sheet1 (2)'!$C$9)+(('Sheet1 (2)'!$C$10-TC11)/'Sheet1 (2)'!$C$10)+(('Sheet1 (2)'!$C$11-TC12)/'Sheet1 (2)'!$C$11)+(('Sheet1 (2)'!$C$12-TC13)/'Sheet1 (2)'!$C$12)+(('Sheet1 (2)'!$C$13-TC14)/'Sheet1 (2)'!$C$13)+(('Sheet1 (2)'!$C$14-TC15)/'Sheet1 (2)'!$C$14)+(('Sheet1 (2)'!$C$15-TC16)/'Sheet1 (2)'!$C$15)+(('Sheet1 (2)'!$C$16-TC17)/'Sheet1 (2)'!$C$16)+(('Sheet1 (2)'!$C$17-TC18)/'Sheet1 (2)'!$C$17)+(('Sheet1 (2)'!$C$18-TC19)/'Sheet1 (2)'!$C$18)+(('Sheet1 (2)'!$C$19-TC20)/'Sheet1 (2)'!$C$19)+(('Sheet1 (2)'!$C$20-TC21)/'Sheet1 (2)'!$C$20)+(('Sheet1 (2)'!$C$21-TC22)/'Sheet1 (2)'!$C$21)+(('Sheet1 (2)'!$C$22-TC23)/'Sheet1 (2)'!$C$22)+(('Sheet1 (2)'!$C$23-TC24)/'Sheet1 (2)'!$C$23)+(('Sheet1 (2)'!$C$24-TC25)/'Sheet1 (2)'!$C$24)+(('Sheet1 (2)'!$C$25-TC26)/'Sheet1 (2)'!$C$25)+(('Sheet1 (2)'!$C$26-TC27)/'Sheet1 (2)'!$C$26)</f>
        <v>16.75</v>
      </c>
      <c r="TD28" s="11">
        <f>(('Sheet1 (2)'!$C$1-TD2)/'Sheet1 (2)'!$C$1)+(('Sheet1 (2)'!$C$2-TD3)/'Sheet1 (2)'!$C$2)+(('Sheet1 (2)'!$C$3-TD4)/'Sheet1 (2)'!$C$3)+(('Sheet1 (2)'!$C$4-TD5)/'Sheet1 (2)'!$C$4)+(('Sheet1 (2)'!$C$5-TD6)/'Sheet1 (2)'!$C$5)+(('Sheet1 (2)'!$C$6-TD7)/'Sheet1 (2)'!$C$6)+(('Sheet1 (2)'!$C$7-TD8)/'Sheet1 (2)'!$C$7)+(('Sheet1 (2)'!$C$8-TD9)/'Sheet1 (2)'!$C$8)+(('Sheet1 (2)'!$C$9-TD10)/'Sheet1 (2)'!$C$9)+(('Sheet1 (2)'!$C$10-TD11)/'Sheet1 (2)'!$C$10)+(('Sheet1 (2)'!$C$11-TD12)/'Sheet1 (2)'!$C$11)+(('Sheet1 (2)'!$C$12-TD13)/'Sheet1 (2)'!$C$12)+(('Sheet1 (2)'!$C$13-TD14)/'Sheet1 (2)'!$C$13)+(('Sheet1 (2)'!$C$14-TD15)/'Sheet1 (2)'!$C$14)+(('Sheet1 (2)'!$C$15-TD16)/'Sheet1 (2)'!$C$15)+(('Sheet1 (2)'!$C$16-TD17)/'Sheet1 (2)'!$C$16)+(('Sheet1 (2)'!$C$17-TD18)/'Sheet1 (2)'!$C$17)+(('Sheet1 (2)'!$C$18-TD19)/'Sheet1 (2)'!$C$18)+(('Sheet1 (2)'!$C$19-TD20)/'Sheet1 (2)'!$C$19)+(('Sheet1 (2)'!$C$20-TD21)/'Sheet1 (2)'!$C$20)+(('Sheet1 (2)'!$C$21-TD22)/'Sheet1 (2)'!$C$21)+(('Sheet1 (2)'!$C$22-TD23)/'Sheet1 (2)'!$C$22)+(('Sheet1 (2)'!$C$23-TD24)/'Sheet1 (2)'!$C$23)+(('Sheet1 (2)'!$C$24-TD25)/'Sheet1 (2)'!$C$24)+(('Sheet1 (2)'!$C$25-TD26)/'Sheet1 (2)'!$C$25)+(('Sheet1 (2)'!$C$26-TD27)/'Sheet1 (2)'!$C$26)</f>
        <v>17.845959595959599</v>
      </c>
      <c r="TE28" s="11">
        <f>(('Sheet1 (2)'!$C$1-TE2)/'Sheet1 (2)'!$C$1)+(('Sheet1 (2)'!$C$2-TE3)/'Sheet1 (2)'!$C$2)+(('Sheet1 (2)'!$C$3-TE4)/'Sheet1 (2)'!$C$3)+(('Sheet1 (2)'!$C$4-TE5)/'Sheet1 (2)'!$C$4)+(('Sheet1 (2)'!$C$5-TE6)/'Sheet1 (2)'!$C$5)+(('Sheet1 (2)'!$C$6-TE7)/'Sheet1 (2)'!$C$6)+(('Sheet1 (2)'!$C$7-TE8)/'Sheet1 (2)'!$C$7)+(('Sheet1 (2)'!$C$8-TE9)/'Sheet1 (2)'!$C$8)+(('Sheet1 (2)'!$C$9-TE10)/'Sheet1 (2)'!$C$9)+(('Sheet1 (2)'!$C$10-TE11)/'Sheet1 (2)'!$C$10)+(('Sheet1 (2)'!$C$11-TE12)/'Sheet1 (2)'!$C$11)+(('Sheet1 (2)'!$C$12-TE13)/'Sheet1 (2)'!$C$12)+(('Sheet1 (2)'!$C$13-TE14)/'Sheet1 (2)'!$C$13)+(('Sheet1 (2)'!$C$14-TE15)/'Sheet1 (2)'!$C$14)+(('Sheet1 (2)'!$C$15-TE16)/'Sheet1 (2)'!$C$15)+(('Sheet1 (2)'!$C$16-TE17)/'Sheet1 (2)'!$C$16)+(('Sheet1 (2)'!$C$17-TE18)/'Sheet1 (2)'!$C$17)+(('Sheet1 (2)'!$C$18-TE19)/'Sheet1 (2)'!$C$18)+(('Sheet1 (2)'!$C$19-TE20)/'Sheet1 (2)'!$C$19)+(('Sheet1 (2)'!$C$20-TE21)/'Sheet1 (2)'!$C$20)+(('Sheet1 (2)'!$C$21-TE22)/'Sheet1 (2)'!$C$21)+(('Sheet1 (2)'!$C$22-TE23)/'Sheet1 (2)'!$C$22)+(('Sheet1 (2)'!$C$23-TE24)/'Sheet1 (2)'!$C$23)+(('Sheet1 (2)'!$C$24-TE25)/'Sheet1 (2)'!$C$24)+(('Sheet1 (2)'!$C$25-TE26)/'Sheet1 (2)'!$C$25)+(('Sheet1 (2)'!$C$26-TE27)/'Sheet1 (2)'!$C$26)</f>
        <v>14.388888888888889</v>
      </c>
      <c r="TF28" s="11">
        <f>(('Sheet1 (2)'!$C$1-TF2)/'Sheet1 (2)'!$C$1)+(('Sheet1 (2)'!$C$2-TF3)/'Sheet1 (2)'!$C$2)+(('Sheet1 (2)'!$C$3-TF4)/'Sheet1 (2)'!$C$3)+(('Sheet1 (2)'!$C$4-TF5)/'Sheet1 (2)'!$C$4)+(('Sheet1 (2)'!$C$5-TF6)/'Sheet1 (2)'!$C$5)+(('Sheet1 (2)'!$C$6-TF7)/'Sheet1 (2)'!$C$6)+(('Sheet1 (2)'!$C$7-TF8)/'Sheet1 (2)'!$C$7)+(('Sheet1 (2)'!$C$8-TF9)/'Sheet1 (2)'!$C$8)+(('Sheet1 (2)'!$C$9-TF10)/'Sheet1 (2)'!$C$9)+(('Sheet1 (2)'!$C$10-TF11)/'Sheet1 (2)'!$C$10)+(('Sheet1 (2)'!$C$11-TF12)/'Sheet1 (2)'!$C$11)+(('Sheet1 (2)'!$C$12-TF13)/'Sheet1 (2)'!$C$12)+(('Sheet1 (2)'!$C$13-TF14)/'Sheet1 (2)'!$C$13)+(('Sheet1 (2)'!$C$14-TF15)/'Sheet1 (2)'!$C$14)+(('Sheet1 (2)'!$C$15-TF16)/'Sheet1 (2)'!$C$15)+(('Sheet1 (2)'!$C$16-TF17)/'Sheet1 (2)'!$C$16)+(('Sheet1 (2)'!$C$17-TF18)/'Sheet1 (2)'!$C$17)+(('Sheet1 (2)'!$C$18-TF19)/'Sheet1 (2)'!$C$18)+(('Sheet1 (2)'!$C$19-TF20)/'Sheet1 (2)'!$C$19)+(('Sheet1 (2)'!$C$20-TF21)/'Sheet1 (2)'!$C$20)+(('Sheet1 (2)'!$C$21-TF22)/'Sheet1 (2)'!$C$21)+(('Sheet1 (2)'!$C$22-TF23)/'Sheet1 (2)'!$C$22)+(('Sheet1 (2)'!$C$23-TF24)/'Sheet1 (2)'!$C$23)+(('Sheet1 (2)'!$C$24-TF25)/'Sheet1 (2)'!$C$24)+(('Sheet1 (2)'!$C$25-TF26)/'Sheet1 (2)'!$C$25)+(('Sheet1 (2)'!$C$26-TF27)/'Sheet1 (2)'!$C$26)</f>
        <v>14.457070707070708</v>
      </c>
      <c r="TG28" s="11">
        <f>(('Sheet1 (2)'!$C$1-TG2)/'Sheet1 (2)'!$C$1)+(('Sheet1 (2)'!$C$2-TG3)/'Sheet1 (2)'!$C$2)+(('Sheet1 (2)'!$C$3-TG4)/'Sheet1 (2)'!$C$3)+(('Sheet1 (2)'!$C$4-TG5)/'Sheet1 (2)'!$C$4)+(('Sheet1 (2)'!$C$5-TG6)/'Sheet1 (2)'!$C$5)+(('Sheet1 (2)'!$C$6-TG7)/'Sheet1 (2)'!$C$6)+(('Sheet1 (2)'!$C$7-TG8)/'Sheet1 (2)'!$C$7)+(('Sheet1 (2)'!$C$8-TG9)/'Sheet1 (2)'!$C$8)+(('Sheet1 (2)'!$C$9-TG10)/'Sheet1 (2)'!$C$9)+(('Sheet1 (2)'!$C$10-TG11)/'Sheet1 (2)'!$C$10)+(('Sheet1 (2)'!$C$11-TG12)/'Sheet1 (2)'!$C$11)+(('Sheet1 (2)'!$C$12-TG13)/'Sheet1 (2)'!$C$12)+(('Sheet1 (2)'!$C$13-TG14)/'Sheet1 (2)'!$C$13)+(('Sheet1 (2)'!$C$14-TG15)/'Sheet1 (2)'!$C$14)+(('Sheet1 (2)'!$C$15-TG16)/'Sheet1 (2)'!$C$15)+(('Sheet1 (2)'!$C$16-TG17)/'Sheet1 (2)'!$C$16)+(('Sheet1 (2)'!$C$17-TG18)/'Sheet1 (2)'!$C$17)+(('Sheet1 (2)'!$C$18-TG19)/'Sheet1 (2)'!$C$18)+(('Sheet1 (2)'!$C$19-TG20)/'Sheet1 (2)'!$C$19)+(('Sheet1 (2)'!$C$20-TG21)/'Sheet1 (2)'!$C$20)+(('Sheet1 (2)'!$C$21-TG22)/'Sheet1 (2)'!$C$21)+(('Sheet1 (2)'!$C$22-TG23)/'Sheet1 (2)'!$C$22)+(('Sheet1 (2)'!$C$23-TG24)/'Sheet1 (2)'!$C$23)+(('Sheet1 (2)'!$C$24-TG25)/'Sheet1 (2)'!$C$24)+(('Sheet1 (2)'!$C$25-TG26)/'Sheet1 (2)'!$C$25)+(('Sheet1 (2)'!$C$26-TG27)/'Sheet1 (2)'!$C$26)</f>
        <v>15.25</v>
      </c>
      <c r="TH28" s="11">
        <f>(('Sheet1 (2)'!$C$1-TH2)/'Sheet1 (2)'!$C$1)+(('Sheet1 (2)'!$C$2-TH3)/'Sheet1 (2)'!$C$2)+(('Sheet1 (2)'!$C$3-TH4)/'Sheet1 (2)'!$C$3)+(('Sheet1 (2)'!$C$4-TH5)/'Sheet1 (2)'!$C$4)+(('Sheet1 (2)'!$C$5-TH6)/'Sheet1 (2)'!$C$5)+(('Sheet1 (2)'!$C$6-TH7)/'Sheet1 (2)'!$C$6)+(('Sheet1 (2)'!$C$7-TH8)/'Sheet1 (2)'!$C$7)+(('Sheet1 (2)'!$C$8-TH9)/'Sheet1 (2)'!$C$8)+(('Sheet1 (2)'!$C$9-TH10)/'Sheet1 (2)'!$C$9)+(('Sheet1 (2)'!$C$10-TH11)/'Sheet1 (2)'!$C$10)+(('Sheet1 (2)'!$C$11-TH12)/'Sheet1 (2)'!$C$11)+(('Sheet1 (2)'!$C$12-TH13)/'Sheet1 (2)'!$C$12)+(('Sheet1 (2)'!$C$13-TH14)/'Sheet1 (2)'!$C$13)+(('Sheet1 (2)'!$C$14-TH15)/'Sheet1 (2)'!$C$14)+(('Sheet1 (2)'!$C$15-TH16)/'Sheet1 (2)'!$C$15)+(('Sheet1 (2)'!$C$16-TH17)/'Sheet1 (2)'!$C$16)+(('Sheet1 (2)'!$C$17-TH18)/'Sheet1 (2)'!$C$17)+(('Sheet1 (2)'!$C$18-TH19)/'Sheet1 (2)'!$C$18)+(('Sheet1 (2)'!$C$19-TH20)/'Sheet1 (2)'!$C$19)+(('Sheet1 (2)'!$C$20-TH21)/'Sheet1 (2)'!$C$20)+(('Sheet1 (2)'!$C$21-TH22)/'Sheet1 (2)'!$C$21)+(('Sheet1 (2)'!$C$22-TH23)/'Sheet1 (2)'!$C$22)+(('Sheet1 (2)'!$C$23-TH24)/'Sheet1 (2)'!$C$23)+(('Sheet1 (2)'!$C$24-TH25)/'Sheet1 (2)'!$C$24)+(('Sheet1 (2)'!$C$25-TH26)/'Sheet1 (2)'!$C$25)+(('Sheet1 (2)'!$C$26-TH27)/'Sheet1 (2)'!$C$26)</f>
        <v>19.297979797979799</v>
      </c>
      <c r="TI28" s="11">
        <f>(('Sheet1 (2)'!$C$1-TI2)/'Sheet1 (2)'!$C$1)+(('Sheet1 (2)'!$C$2-TI3)/'Sheet1 (2)'!$C$2)+(('Sheet1 (2)'!$C$3-TI4)/'Sheet1 (2)'!$C$3)+(('Sheet1 (2)'!$C$4-TI5)/'Sheet1 (2)'!$C$4)+(('Sheet1 (2)'!$C$5-TI6)/'Sheet1 (2)'!$C$5)+(('Sheet1 (2)'!$C$6-TI7)/'Sheet1 (2)'!$C$6)+(('Sheet1 (2)'!$C$7-TI8)/'Sheet1 (2)'!$C$7)+(('Sheet1 (2)'!$C$8-TI9)/'Sheet1 (2)'!$C$8)+(('Sheet1 (2)'!$C$9-TI10)/'Sheet1 (2)'!$C$9)+(('Sheet1 (2)'!$C$10-TI11)/'Sheet1 (2)'!$C$10)+(('Sheet1 (2)'!$C$11-TI12)/'Sheet1 (2)'!$C$11)+(('Sheet1 (2)'!$C$12-TI13)/'Sheet1 (2)'!$C$12)+(('Sheet1 (2)'!$C$13-TI14)/'Sheet1 (2)'!$C$13)+(('Sheet1 (2)'!$C$14-TI15)/'Sheet1 (2)'!$C$14)+(('Sheet1 (2)'!$C$15-TI16)/'Sheet1 (2)'!$C$15)+(('Sheet1 (2)'!$C$16-TI17)/'Sheet1 (2)'!$C$16)+(('Sheet1 (2)'!$C$17-TI18)/'Sheet1 (2)'!$C$17)+(('Sheet1 (2)'!$C$18-TI19)/'Sheet1 (2)'!$C$18)+(('Sheet1 (2)'!$C$19-TI20)/'Sheet1 (2)'!$C$19)+(('Sheet1 (2)'!$C$20-TI21)/'Sheet1 (2)'!$C$20)+(('Sheet1 (2)'!$C$21-TI22)/'Sheet1 (2)'!$C$21)+(('Sheet1 (2)'!$C$22-TI23)/'Sheet1 (2)'!$C$22)+(('Sheet1 (2)'!$C$23-TI24)/'Sheet1 (2)'!$C$23)+(('Sheet1 (2)'!$C$24-TI25)/'Sheet1 (2)'!$C$24)+(('Sheet1 (2)'!$C$25-TI26)/'Sheet1 (2)'!$C$25)+(('Sheet1 (2)'!$C$26-TI27)/'Sheet1 (2)'!$C$26)</f>
        <v>17.207070707070706</v>
      </c>
      <c r="TJ28" s="11">
        <f>(('Sheet1 (2)'!$C$1-TJ2)/'Sheet1 (2)'!$C$1)+(('Sheet1 (2)'!$C$2-TJ3)/'Sheet1 (2)'!$C$2)+(('Sheet1 (2)'!$C$3-TJ4)/'Sheet1 (2)'!$C$3)+(('Sheet1 (2)'!$C$4-TJ5)/'Sheet1 (2)'!$C$4)+(('Sheet1 (2)'!$C$5-TJ6)/'Sheet1 (2)'!$C$5)+(('Sheet1 (2)'!$C$6-TJ7)/'Sheet1 (2)'!$C$6)+(('Sheet1 (2)'!$C$7-TJ8)/'Sheet1 (2)'!$C$7)+(('Sheet1 (2)'!$C$8-TJ9)/'Sheet1 (2)'!$C$8)+(('Sheet1 (2)'!$C$9-TJ10)/'Sheet1 (2)'!$C$9)+(('Sheet1 (2)'!$C$10-TJ11)/'Sheet1 (2)'!$C$10)+(('Sheet1 (2)'!$C$11-TJ12)/'Sheet1 (2)'!$C$11)+(('Sheet1 (2)'!$C$12-TJ13)/'Sheet1 (2)'!$C$12)+(('Sheet1 (2)'!$C$13-TJ14)/'Sheet1 (2)'!$C$13)+(('Sheet1 (2)'!$C$14-TJ15)/'Sheet1 (2)'!$C$14)+(('Sheet1 (2)'!$C$15-TJ16)/'Sheet1 (2)'!$C$15)+(('Sheet1 (2)'!$C$16-TJ17)/'Sheet1 (2)'!$C$16)+(('Sheet1 (2)'!$C$17-TJ18)/'Sheet1 (2)'!$C$17)+(('Sheet1 (2)'!$C$18-TJ19)/'Sheet1 (2)'!$C$18)+(('Sheet1 (2)'!$C$19-TJ20)/'Sheet1 (2)'!$C$19)+(('Sheet1 (2)'!$C$20-TJ21)/'Sheet1 (2)'!$C$20)+(('Sheet1 (2)'!$C$21-TJ22)/'Sheet1 (2)'!$C$21)+(('Sheet1 (2)'!$C$22-TJ23)/'Sheet1 (2)'!$C$22)+(('Sheet1 (2)'!$C$23-TJ24)/'Sheet1 (2)'!$C$23)+(('Sheet1 (2)'!$C$24-TJ25)/'Sheet1 (2)'!$C$24)+(('Sheet1 (2)'!$C$25-TJ26)/'Sheet1 (2)'!$C$25)+(('Sheet1 (2)'!$C$26-TJ27)/'Sheet1 (2)'!$C$26)</f>
        <v>13.25</v>
      </c>
      <c r="TK28" s="11">
        <f>(('Sheet1 (2)'!$C$1-TK2)/'Sheet1 (2)'!$C$1)+(('Sheet1 (2)'!$C$2-TK3)/'Sheet1 (2)'!$C$2)+(('Sheet1 (2)'!$C$3-TK4)/'Sheet1 (2)'!$C$3)+(('Sheet1 (2)'!$C$4-TK5)/'Sheet1 (2)'!$C$4)+(('Sheet1 (2)'!$C$5-TK6)/'Sheet1 (2)'!$C$5)+(('Sheet1 (2)'!$C$6-TK7)/'Sheet1 (2)'!$C$6)+(('Sheet1 (2)'!$C$7-TK8)/'Sheet1 (2)'!$C$7)+(('Sheet1 (2)'!$C$8-TK9)/'Sheet1 (2)'!$C$8)+(('Sheet1 (2)'!$C$9-TK10)/'Sheet1 (2)'!$C$9)+(('Sheet1 (2)'!$C$10-TK11)/'Sheet1 (2)'!$C$10)+(('Sheet1 (2)'!$C$11-TK12)/'Sheet1 (2)'!$C$11)+(('Sheet1 (2)'!$C$12-TK13)/'Sheet1 (2)'!$C$12)+(('Sheet1 (2)'!$C$13-TK14)/'Sheet1 (2)'!$C$13)+(('Sheet1 (2)'!$C$14-TK15)/'Sheet1 (2)'!$C$14)+(('Sheet1 (2)'!$C$15-TK16)/'Sheet1 (2)'!$C$15)+(('Sheet1 (2)'!$C$16-TK17)/'Sheet1 (2)'!$C$16)+(('Sheet1 (2)'!$C$17-TK18)/'Sheet1 (2)'!$C$17)+(('Sheet1 (2)'!$C$18-TK19)/'Sheet1 (2)'!$C$18)+(('Sheet1 (2)'!$C$19-TK20)/'Sheet1 (2)'!$C$19)+(('Sheet1 (2)'!$C$20-TK21)/'Sheet1 (2)'!$C$20)+(('Sheet1 (2)'!$C$21-TK22)/'Sheet1 (2)'!$C$21)+(('Sheet1 (2)'!$C$22-TK23)/'Sheet1 (2)'!$C$22)+(('Sheet1 (2)'!$C$23-TK24)/'Sheet1 (2)'!$C$23)+(('Sheet1 (2)'!$C$24-TK25)/'Sheet1 (2)'!$C$24)+(('Sheet1 (2)'!$C$25-TK26)/'Sheet1 (2)'!$C$25)+(('Sheet1 (2)'!$C$26-TK27)/'Sheet1 (2)'!$C$26)</f>
        <v>26</v>
      </c>
      <c r="TL28" s="11">
        <f>(('Sheet1 (2)'!$C$1-TL2)/'Sheet1 (2)'!$C$1)+(('Sheet1 (2)'!$C$2-TL3)/'Sheet1 (2)'!$C$2)+(('Sheet1 (2)'!$C$3-TL4)/'Sheet1 (2)'!$C$3)+(('Sheet1 (2)'!$C$4-TL5)/'Sheet1 (2)'!$C$4)+(('Sheet1 (2)'!$C$5-TL6)/'Sheet1 (2)'!$C$5)+(('Sheet1 (2)'!$C$6-TL7)/'Sheet1 (2)'!$C$6)+(('Sheet1 (2)'!$C$7-TL8)/'Sheet1 (2)'!$C$7)+(('Sheet1 (2)'!$C$8-TL9)/'Sheet1 (2)'!$C$8)+(('Sheet1 (2)'!$C$9-TL10)/'Sheet1 (2)'!$C$9)+(('Sheet1 (2)'!$C$10-TL11)/'Sheet1 (2)'!$C$10)+(('Sheet1 (2)'!$C$11-TL12)/'Sheet1 (2)'!$C$11)+(('Sheet1 (2)'!$C$12-TL13)/'Sheet1 (2)'!$C$12)+(('Sheet1 (2)'!$C$13-TL14)/'Sheet1 (2)'!$C$13)+(('Sheet1 (2)'!$C$14-TL15)/'Sheet1 (2)'!$C$14)+(('Sheet1 (2)'!$C$15-TL16)/'Sheet1 (2)'!$C$15)+(('Sheet1 (2)'!$C$16-TL17)/'Sheet1 (2)'!$C$16)+(('Sheet1 (2)'!$C$17-TL18)/'Sheet1 (2)'!$C$17)+(('Sheet1 (2)'!$C$18-TL19)/'Sheet1 (2)'!$C$18)+(('Sheet1 (2)'!$C$19-TL20)/'Sheet1 (2)'!$C$19)+(('Sheet1 (2)'!$C$20-TL21)/'Sheet1 (2)'!$C$20)+(('Sheet1 (2)'!$C$21-TL22)/'Sheet1 (2)'!$C$21)+(('Sheet1 (2)'!$C$22-TL23)/'Sheet1 (2)'!$C$22)+(('Sheet1 (2)'!$C$23-TL24)/'Sheet1 (2)'!$C$23)+(('Sheet1 (2)'!$C$24-TL25)/'Sheet1 (2)'!$C$24)+(('Sheet1 (2)'!$C$25-TL26)/'Sheet1 (2)'!$C$25)+(('Sheet1 (2)'!$C$26-TL27)/'Sheet1 (2)'!$C$26)</f>
        <v>13.25</v>
      </c>
      <c r="TM28" s="11">
        <f>(('Sheet1 (2)'!$C$1-TM2)/'Sheet1 (2)'!$C$1)+(('Sheet1 (2)'!$C$2-TM3)/'Sheet1 (2)'!$C$2)+(('Sheet1 (2)'!$C$3-TM4)/'Sheet1 (2)'!$C$3)+(('Sheet1 (2)'!$C$4-TM5)/'Sheet1 (2)'!$C$4)+(('Sheet1 (2)'!$C$5-TM6)/'Sheet1 (2)'!$C$5)+(('Sheet1 (2)'!$C$6-TM7)/'Sheet1 (2)'!$C$6)+(('Sheet1 (2)'!$C$7-TM8)/'Sheet1 (2)'!$C$7)+(('Sheet1 (2)'!$C$8-TM9)/'Sheet1 (2)'!$C$8)+(('Sheet1 (2)'!$C$9-TM10)/'Sheet1 (2)'!$C$9)+(('Sheet1 (2)'!$C$10-TM11)/'Sheet1 (2)'!$C$10)+(('Sheet1 (2)'!$C$11-TM12)/'Sheet1 (2)'!$C$11)+(('Sheet1 (2)'!$C$12-TM13)/'Sheet1 (2)'!$C$12)+(('Sheet1 (2)'!$C$13-TM14)/'Sheet1 (2)'!$C$13)+(('Sheet1 (2)'!$C$14-TM15)/'Sheet1 (2)'!$C$14)+(('Sheet1 (2)'!$C$15-TM16)/'Sheet1 (2)'!$C$15)+(('Sheet1 (2)'!$C$16-TM17)/'Sheet1 (2)'!$C$16)+(('Sheet1 (2)'!$C$17-TM18)/'Sheet1 (2)'!$C$17)+(('Sheet1 (2)'!$C$18-TM19)/'Sheet1 (2)'!$C$18)+(('Sheet1 (2)'!$C$19-TM20)/'Sheet1 (2)'!$C$19)+(('Sheet1 (2)'!$C$20-TM21)/'Sheet1 (2)'!$C$20)+(('Sheet1 (2)'!$C$21-TM22)/'Sheet1 (2)'!$C$21)+(('Sheet1 (2)'!$C$22-TM23)/'Sheet1 (2)'!$C$22)+(('Sheet1 (2)'!$C$23-TM24)/'Sheet1 (2)'!$C$23)+(('Sheet1 (2)'!$C$24-TM25)/'Sheet1 (2)'!$C$24)+(('Sheet1 (2)'!$C$25-TM26)/'Sheet1 (2)'!$C$25)+(('Sheet1 (2)'!$C$26-TM27)/'Sheet1 (2)'!$C$26)</f>
        <v>15.25</v>
      </c>
      <c r="TN28" s="11">
        <f>(('Sheet1 (2)'!$C$1-TN2)/'Sheet1 (2)'!$C$1)+(('Sheet1 (2)'!$C$2-TN3)/'Sheet1 (2)'!$C$2)+(('Sheet1 (2)'!$C$3-TN4)/'Sheet1 (2)'!$C$3)+(('Sheet1 (2)'!$C$4-TN5)/'Sheet1 (2)'!$C$4)+(('Sheet1 (2)'!$C$5-TN6)/'Sheet1 (2)'!$C$5)+(('Sheet1 (2)'!$C$6-TN7)/'Sheet1 (2)'!$C$6)+(('Sheet1 (2)'!$C$7-TN8)/'Sheet1 (2)'!$C$7)+(('Sheet1 (2)'!$C$8-TN9)/'Sheet1 (2)'!$C$8)+(('Sheet1 (2)'!$C$9-TN10)/'Sheet1 (2)'!$C$9)+(('Sheet1 (2)'!$C$10-TN11)/'Sheet1 (2)'!$C$10)+(('Sheet1 (2)'!$C$11-TN12)/'Sheet1 (2)'!$C$11)+(('Sheet1 (2)'!$C$12-TN13)/'Sheet1 (2)'!$C$12)+(('Sheet1 (2)'!$C$13-TN14)/'Sheet1 (2)'!$C$13)+(('Sheet1 (2)'!$C$14-TN15)/'Sheet1 (2)'!$C$14)+(('Sheet1 (2)'!$C$15-TN16)/'Sheet1 (2)'!$C$15)+(('Sheet1 (2)'!$C$16-TN17)/'Sheet1 (2)'!$C$16)+(('Sheet1 (2)'!$C$17-TN18)/'Sheet1 (2)'!$C$17)+(('Sheet1 (2)'!$C$18-TN19)/'Sheet1 (2)'!$C$18)+(('Sheet1 (2)'!$C$19-TN20)/'Sheet1 (2)'!$C$19)+(('Sheet1 (2)'!$C$20-TN21)/'Sheet1 (2)'!$C$20)+(('Sheet1 (2)'!$C$21-TN22)/'Sheet1 (2)'!$C$21)+(('Sheet1 (2)'!$C$22-TN23)/'Sheet1 (2)'!$C$22)+(('Sheet1 (2)'!$C$23-TN24)/'Sheet1 (2)'!$C$23)+(('Sheet1 (2)'!$C$24-TN25)/'Sheet1 (2)'!$C$24)+(('Sheet1 (2)'!$C$25-TN26)/'Sheet1 (2)'!$C$25)+(('Sheet1 (2)'!$C$26-TN27)/'Sheet1 (2)'!$C$26)</f>
        <v>11.547979797979798</v>
      </c>
      <c r="TO28" s="11">
        <f>(('Sheet1 (2)'!$C$1-TO2)/'Sheet1 (2)'!$C$1)+(('Sheet1 (2)'!$C$2-TO3)/'Sheet1 (2)'!$C$2)+(('Sheet1 (2)'!$C$3-TO4)/'Sheet1 (2)'!$C$3)+(('Sheet1 (2)'!$C$4-TO5)/'Sheet1 (2)'!$C$4)+(('Sheet1 (2)'!$C$5-TO6)/'Sheet1 (2)'!$C$5)+(('Sheet1 (2)'!$C$6-TO7)/'Sheet1 (2)'!$C$6)+(('Sheet1 (2)'!$C$7-TO8)/'Sheet1 (2)'!$C$7)+(('Sheet1 (2)'!$C$8-TO9)/'Sheet1 (2)'!$C$8)+(('Sheet1 (2)'!$C$9-TO10)/'Sheet1 (2)'!$C$9)+(('Sheet1 (2)'!$C$10-TO11)/'Sheet1 (2)'!$C$10)+(('Sheet1 (2)'!$C$11-TO12)/'Sheet1 (2)'!$C$11)+(('Sheet1 (2)'!$C$12-TO13)/'Sheet1 (2)'!$C$12)+(('Sheet1 (2)'!$C$13-TO14)/'Sheet1 (2)'!$C$13)+(('Sheet1 (2)'!$C$14-TO15)/'Sheet1 (2)'!$C$14)+(('Sheet1 (2)'!$C$15-TO16)/'Sheet1 (2)'!$C$15)+(('Sheet1 (2)'!$C$16-TO17)/'Sheet1 (2)'!$C$16)+(('Sheet1 (2)'!$C$17-TO18)/'Sheet1 (2)'!$C$17)+(('Sheet1 (2)'!$C$18-TO19)/'Sheet1 (2)'!$C$18)+(('Sheet1 (2)'!$C$19-TO20)/'Sheet1 (2)'!$C$19)+(('Sheet1 (2)'!$C$20-TO21)/'Sheet1 (2)'!$C$20)+(('Sheet1 (2)'!$C$21-TO22)/'Sheet1 (2)'!$C$21)+(('Sheet1 (2)'!$C$22-TO23)/'Sheet1 (2)'!$C$22)+(('Sheet1 (2)'!$C$23-TO24)/'Sheet1 (2)'!$C$23)+(('Sheet1 (2)'!$C$24-TO25)/'Sheet1 (2)'!$C$24)+(('Sheet1 (2)'!$C$25-TO26)/'Sheet1 (2)'!$C$25)+(('Sheet1 (2)'!$C$26-TO27)/'Sheet1 (2)'!$C$26)</f>
        <v>26</v>
      </c>
      <c r="TP28" s="11">
        <f>(('Sheet1 (2)'!$C$1-TP2)/'Sheet1 (2)'!$C$1)+(('Sheet1 (2)'!$C$2-TP3)/'Sheet1 (2)'!$C$2)+(('Sheet1 (2)'!$C$3-TP4)/'Sheet1 (2)'!$C$3)+(('Sheet1 (2)'!$C$4-TP5)/'Sheet1 (2)'!$C$4)+(('Sheet1 (2)'!$C$5-TP6)/'Sheet1 (2)'!$C$5)+(('Sheet1 (2)'!$C$6-TP7)/'Sheet1 (2)'!$C$6)+(('Sheet1 (2)'!$C$7-TP8)/'Sheet1 (2)'!$C$7)+(('Sheet1 (2)'!$C$8-TP9)/'Sheet1 (2)'!$C$8)+(('Sheet1 (2)'!$C$9-TP10)/'Sheet1 (2)'!$C$9)+(('Sheet1 (2)'!$C$10-TP11)/'Sheet1 (2)'!$C$10)+(('Sheet1 (2)'!$C$11-TP12)/'Sheet1 (2)'!$C$11)+(('Sheet1 (2)'!$C$12-TP13)/'Sheet1 (2)'!$C$12)+(('Sheet1 (2)'!$C$13-TP14)/'Sheet1 (2)'!$C$13)+(('Sheet1 (2)'!$C$14-TP15)/'Sheet1 (2)'!$C$14)+(('Sheet1 (2)'!$C$15-TP16)/'Sheet1 (2)'!$C$15)+(('Sheet1 (2)'!$C$16-TP17)/'Sheet1 (2)'!$C$16)+(('Sheet1 (2)'!$C$17-TP18)/'Sheet1 (2)'!$C$17)+(('Sheet1 (2)'!$C$18-TP19)/'Sheet1 (2)'!$C$18)+(('Sheet1 (2)'!$C$19-TP20)/'Sheet1 (2)'!$C$19)+(('Sheet1 (2)'!$C$20-TP21)/'Sheet1 (2)'!$C$20)+(('Sheet1 (2)'!$C$21-TP22)/'Sheet1 (2)'!$C$21)+(('Sheet1 (2)'!$C$22-TP23)/'Sheet1 (2)'!$C$22)+(('Sheet1 (2)'!$C$23-TP24)/'Sheet1 (2)'!$C$23)+(('Sheet1 (2)'!$C$24-TP25)/'Sheet1 (2)'!$C$24)+(('Sheet1 (2)'!$C$25-TP26)/'Sheet1 (2)'!$C$25)+(('Sheet1 (2)'!$C$26-TP27)/'Sheet1 (2)'!$C$26)</f>
        <v>18.755050505050505</v>
      </c>
      <c r="TQ28" s="11">
        <f>(('Sheet1 (2)'!$C$1-TQ2)/'Sheet1 (2)'!$C$1)+(('Sheet1 (2)'!$C$2-TQ3)/'Sheet1 (2)'!$C$2)+(('Sheet1 (2)'!$C$3-TQ4)/'Sheet1 (2)'!$C$3)+(('Sheet1 (2)'!$C$4-TQ5)/'Sheet1 (2)'!$C$4)+(('Sheet1 (2)'!$C$5-TQ6)/'Sheet1 (2)'!$C$5)+(('Sheet1 (2)'!$C$6-TQ7)/'Sheet1 (2)'!$C$6)+(('Sheet1 (2)'!$C$7-TQ8)/'Sheet1 (2)'!$C$7)+(('Sheet1 (2)'!$C$8-TQ9)/'Sheet1 (2)'!$C$8)+(('Sheet1 (2)'!$C$9-TQ10)/'Sheet1 (2)'!$C$9)+(('Sheet1 (2)'!$C$10-TQ11)/'Sheet1 (2)'!$C$10)+(('Sheet1 (2)'!$C$11-TQ12)/'Sheet1 (2)'!$C$11)+(('Sheet1 (2)'!$C$12-TQ13)/'Sheet1 (2)'!$C$12)+(('Sheet1 (2)'!$C$13-TQ14)/'Sheet1 (2)'!$C$13)+(('Sheet1 (2)'!$C$14-TQ15)/'Sheet1 (2)'!$C$14)+(('Sheet1 (2)'!$C$15-TQ16)/'Sheet1 (2)'!$C$15)+(('Sheet1 (2)'!$C$16-TQ17)/'Sheet1 (2)'!$C$16)+(('Sheet1 (2)'!$C$17-TQ18)/'Sheet1 (2)'!$C$17)+(('Sheet1 (2)'!$C$18-TQ19)/'Sheet1 (2)'!$C$18)+(('Sheet1 (2)'!$C$19-TQ20)/'Sheet1 (2)'!$C$19)+(('Sheet1 (2)'!$C$20-TQ21)/'Sheet1 (2)'!$C$20)+(('Sheet1 (2)'!$C$21-TQ22)/'Sheet1 (2)'!$C$21)+(('Sheet1 (2)'!$C$22-TQ23)/'Sheet1 (2)'!$C$22)+(('Sheet1 (2)'!$C$23-TQ24)/'Sheet1 (2)'!$C$23)+(('Sheet1 (2)'!$C$24-TQ25)/'Sheet1 (2)'!$C$24)+(('Sheet1 (2)'!$C$25-TQ26)/'Sheet1 (2)'!$C$25)+(('Sheet1 (2)'!$C$26-TQ27)/'Sheet1 (2)'!$C$26)</f>
        <v>22.095959595959595</v>
      </c>
      <c r="TR28" s="11">
        <f>(('Sheet1 (2)'!$C$1-TR2)/'Sheet1 (2)'!$C$1)+(('Sheet1 (2)'!$C$2-TR3)/'Sheet1 (2)'!$C$2)+(('Sheet1 (2)'!$C$3-TR4)/'Sheet1 (2)'!$C$3)+(('Sheet1 (2)'!$C$4-TR5)/'Sheet1 (2)'!$C$4)+(('Sheet1 (2)'!$C$5-TR6)/'Sheet1 (2)'!$C$5)+(('Sheet1 (2)'!$C$6-TR7)/'Sheet1 (2)'!$C$6)+(('Sheet1 (2)'!$C$7-TR8)/'Sheet1 (2)'!$C$7)+(('Sheet1 (2)'!$C$8-TR9)/'Sheet1 (2)'!$C$8)+(('Sheet1 (2)'!$C$9-TR10)/'Sheet1 (2)'!$C$9)+(('Sheet1 (2)'!$C$10-TR11)/'Sheet1 (2)'!$C$10)+(('Sheet1 (2)'!$C$11-TR12)/'Sheet1 (2)'!$C$11)+(('Sheet1 (2)'!$C$12-TR13)/'Sheet1 (2)'!$C$12)+(('Sheet1 (2)'!$C$13-TR14)/'Sheet1 (2)'!$C$13)+(('Sheet1 (2)'!$C$14-TR15)/'Sheet1 (2)'!$C$14)+(('Sheet1 (2)'!$C$15-TR16)/'Sheet1 (2)'!$C$15)+(('Sheet1 (2)'!$C$16-TR17)/'Sheet1 (2)'!$C$16)+(('Sheet1 (2)'!$C$17-TR18)/'Sheet1 (2)'!$C$17)+(('Sheet1 (2)'!$C$18-TR19)/'Sheet1 (2)'!$C$18)+(('Sheet1 (2)'!$C$19-TR20)/'Sheet1 (2)'!$C$19)+(('Sheet1 (2)'!$C$20-TR21)/'Sheet1 (2)'!$C$20)+(('Sheet1 (2)'!$C$21-TR22)/'Sheet1 (2)'!$C$21)+(('Sheet1 (2)'!$C$22-TR23)/'Sheet1 (2)'!$C$22)+(('Sheet1 (2)'!$C$23-TR24)/'Sheet1 (2)'!$C$23)+(('Sheet1 (2)'!$C$24-TR25)/'Sheet1 (2)'!$C$24)+(('Sheet1 (2)'!$C$25-TR26)/'Sheet1 (2)'!$C$25)+(('Sheet1 (2)'!$C$26-TR27)/'Sheet1 (2)'!$C$26)</f>
        <v>20.484848484848484</v>
      </c>
      <c r="TS28" s="11">
        <f>(('Sheet1 (2)'!$C$1-TS2)/'Sheet1 (2)'!$C$1)+(('Sheet1 (2)'!$C$2-TS3)/'Sheet1 (2)'!$C$2)+(('Sheet1 (2)'!$C$3-TS4)/'Sheet1 (2)'!$C$3)+(('Sheet1 (2)'!$C$4-TS5)/'Sheet1 (2)'!$C$4)+(('Sheet1 (2)'!$C$5-TS6)/'Sheet1 (2)'!$C$5)+(('Sheet1 (2)'!$C$6-TS7)/'Sheet1 (2)'!$C$6)+(('Sheet1 (2)'!$C$7-TS8)/'Sheet1 (2)'!$C$7)+(('Sheet1 (2)'!$C$8-TS9)/'Sheet1 (2)'!$C$8)+(('Sheet1 (2)'!$C$9-TS10)/'Sheet1 (2)'!$C$9)+(('Sheet1 (2)'!$C$10-TS11)/'Sheet1 (2)'!$C$10)+(('Sheet1 (2)'!$C$11-TS12)/'Sheet1 (2)'!$C$11)+(('Sheet1 (2)'!$C$12-TS13)/'Sheet1 (2)'!$C$12)+(('Sheet1 (2)'!$C$13-TS14)/'Sheet1 (2)'!$C$13)+(('Sheet1 (2)'!$C$14-TS15)/'Sheet1 (2)'!$C$14)+(('Sheet1 (2)'!$C$15-TS16)/'Sheet1 (2)'!$C$15)+(('Sheet1 (2)'!$C$16-TS17)/'Sheet1 (2)'!$C$16)+(('Sheet1 (2)'!$C$17-TS18)/'Sheet1 (2)'!$C$17)+(('Sheet1 (2)'!$C$18-TS19)/'Sheet1 (2)'!$C$18)+(('Sheet1 (2)'!$C$19-TS20)/'Sheet1 (2)'!$C$19)+(('Sheet1 (2)'!$C$20-TS21)/'Sheet1 (2)'!$C$20)+(('Sheet1 (2)'!$C$21-TS22)/'Sheet1 (2)'!$C$21)+(('Sheet1 (2)'!$C$22-TS23)/'Sheet1 (2)'!$C$22)+(('Sheet1 (2)'!$C$23-TS24)/'Sheet1 (2)'!$C$23)+(('Sheet1 (2)'!$C$24-TS25)/'Sheet1 (2)'!$C$24)+(('Sheet1 (2)'!$C$25-TS26)/'Sheet1 (2)'!$C$25)+(('Sheet1 (2)'!$C$26-TS27)/'Sheet1 (2)'!$C$26)</f>
        <v>16.25</v>
      </c>
      <c r="TT28" s="11">
        <f>(('Sheet1 (2)'!$C$1-TT2)/'Sheet1 (2)'!$C$1)+(('Sheet1 (2)'!$C$2-TT3)/'Sheet1 (2)'!$C$2)+(('Sheet1 (2)'!$C$3-TT4)/'Sheet1 (2)'!$C$3)+(('Sheet1 (2)'!$C$4-TT5)/'Sheet1 (2)'!$C$4)+(('Sheet1 (2)'!$C$5-TT6)/'Sheet1 (2)'!$C$5)+(('Sheet1 (2)'!$C$6-TT7)/'Sheet1 (2)'!$C$6)+(('Sheet1 (2)'!$C$7-TT8)/'Sheet1 (2)'!$C$7)+(('Sheet1 (2)'!$C$8-TT9)/'Sheet1 (2)'!$C$8)+(('Sheet1 (2)'!$C$9-TT10)/'Sheet1 (2)'!$C$9)+(('Sheet1 (2)'!$C$10-TT11)/'Sheet1 (2)'!$C$10)+(('Sheet1 (2)'!$C$11-TT12)/'Sheet1 (2)'!$C$11)+(('Sheet1 (2)'!$C$12-TT13)/'Sheet1 (2)'!$C$12)+(('Sheet1 (2)'!$C$13-TT14)/'Sheet1 (2)'!$C$13)+(('Sheet1 (2)'!$C$14-TT15)/'Sheet1 (2)'!$C$14)+(('Sheet1 (2)'!$C$15-TT16)/'Sheet1 (2)'!$C$15)+(('Sheet1 (2)'!$C$16-TT17)/'Sheet1 (2)'!$C$16)+(('Sheet1 (2)'!$C$17-TT18)/'Sheet1 (2)'!$C$17)+(('Sheet1 (2)'!$C$18-TT19)/'Sheet1 (2)'!$C$18)+(('Sheet1 (2)'!$C$19-TT20)/'Sheet1 (2)'!$C$19)+(('Sheet1 (2)'!$C$20-TT21)/'Sheet1 (2)'!$C$20)+(('Sheet1 (2)'!$C$21-TT22)/'Sheet1 (2)'!$C$21)+(('Sheet1 (2)'!$C$22-TT23)/'Sheet1 (2)'!$C$22)+(('Sheet1 (2)'!$C$23-TT24)/'Sheet1 (2)'!$C$23)+(('Sheet1 (2)'!$C$24-TT25)/'Sheet1 (2)'!$C$24)+(('Sheet1 (2)'!$C$25-TT26)/'Sheet1 (2)'!$C$25)+(('Sheet1 (2)'!$C$26-TT27)/'Sheet1 (2)'!$C$26)</f>
        <v>14.047979797979798</v>
      </c>
      <c r="TU28" s="11">
        <f>(('Sheet1 (2)'!$C$1-TU2)/'Sheet1 (2)'!$C$1)+(('Sheet1 (2)'!$C$2-TU3)/'Sheet1 (2)'!$C$2)+(('Sheet1 (2)'!$C$3-TU4)/'Sheet1 (2)'!$C$3)+(('Sheet1 (2)'!$C$4-TU5)/'Sheet1 (2)'!$C$4)+(('Sheet1 (2)'!$C$5-TU6)/'Sheet1 (2)'!$C$5)+(('Sheet1 (2)'!$C$6-TU7)/'Sheet1 (2)'!$C$6)+(('Sheet1 (2)'!$C$7-TU8)/'Sheet1 (2)'!$C$7)+(('Sheet1 (2)'!$C$8-TU9)/'Sheet1 (2)'!$C$8)+(('Sheet1 (2)'!$C$9-TU10)/'Sheet1 (2)'!$C$9)+(('Sheet1 (2)'!$C$10-TU11)/'Sheet1 (2)'!$C$10)+(('Sheet1 (2)'!$C$11-TU12)/'Sheet1 (2)'!$C$11)+(('Sheet1 (2)'!$C$12-TU13)/'Sheet1 (2)'!$C$12)+(('Sheet1 (2)'!$C$13-TU14)/'Sheet1 (2)'!$C$13)+(('Sheet1 (2)'!$C$14-TU15)/'Sheet1 (2)'!$C$14)+(('Sheet1 (2)'!$C$15-TU16)/'Sheet1 (2)'!$C$15)+(('Sheet1 (2)'!$C$16-TU17)/'Sheet1 (2)'!$C$16)+(('Sheet1 (2)'!$C$17-TU18)/'Sheet1 (2)'!$C$17)+(('Sheet1 (2)'!$C$18-TU19)/'Sheet1 (2)'!$C$18)+(('Sheet1 (2)'!$C$19-TU20)/'Sheet1 (2)'!$C$19)+(('Sheet1 (2)'!$C$20-TU21)/'Sheet1 (2)'!$C$20)+(('Sheet1 (2)'!$C$21-TU22)/'Sheet1 (2)'!$C$21)+(('Sheet1 (2)'!$C$22-TU23)/'Sheet1 (2)'!$C$22)+(('Sheet1 (2)'!$C$23-TU24)/'Sheet1 (2)'!$C$23)+(('Sheet1 (2)'!$C$24-TU25)/'Sheet1 (2)'!$C$24)+(('Sheet1 (2)'!$C$25-TU26)/'Sheet1 (2)'!$C$25)+(('Sheet1 (2)'!$C$26-TU27)/'Sheet1 (2)'!$C$26)</f>
        <v>17.25</v>
      </c>
      <c r="TV28" s="11">
        <f>(('Sheet1 (2)'!$C$1-TV2)/'Sheet1 (2)'!$C$1)+(('Sheet1 (2)'!$C$2-TV3)/'Sheet1 (2)'!$C$2)+(('Sheet1 (2)'!$C$3-TV4)/'Sheet1 (2)'!$C$3)+(('Sheet1 (2)'!$C$4-TV5)/'Sheet1 (2)'!$C$4)+(('Sheet1 (2)'!$C$5-TV6)/'Sheet1 (2)'!$C$5)+(('Sheet1 (2)'!$C$6-TV7)/'Sheet1 (2)'!$C$6)+(('Sheet1 (2)'!$C$7-TV8)/'Sheet1 (2)'!$C$7)+(('Sheet1 (2)'!$C$8-TV9)/'Sheet1 (2)'!$C$8)+(('Sheet1 (2)'!$C$9-TV10)/'Sheet1 (2)'!$C$9)+(('Sheet1 (2)'!$C$10-TV11)/'Sheet1 (2)'!$C$10)+(('Sheet1 (2)'!$C$11-TV12)/'Sheet1 (2)'!$C$11)+(('Sheet1 (2)'!$C$12-TV13)/'Sheet1 (2)'!$C$12)+(('Sheet1 (2)'!$C$13-TV14)/'Sheet1 (2)'!$C$13)+(('Sheet1 (2)'!$C$14-TV15)/'Sheet1 (2)'!$C$14)+(('Sheet1 (2)'!$C$15-TV16)/'Sheet1 (2)'!$C$15)+(('Sheet1 (2)'!$C$16-TV17)/'Sheet1 (2)'!$C$16)+(('Sheet1 (2)'!$C$17-TV18)/'Sheet1 (2)'!$C$17)+(('Sheet1 (2)'!$C$18-TV19)/'Sheet1 (2)'!$C$18)+(('Sheet1 (2)'!$C$19-TV20)/'Sheet1 (2)'!$C$19)+(('Sheet1 (2)'!$C$20-TV21)/'Sheet1 (2)'!$C$20)+(('Sheet1 (2)'!$C$21-TV22)/'Sheet1 (2)'!$C$21)+(('Sheet1 (2)'!$C$22-TV23)/'Sheet1 (2)'!$C$22)+(('Sheet1 (2)'!$C$23-TV24)/'Sheet1 (2)'!$C$23)+(('Sheet1 (2)'!$C$24-TV25)/'Sheet1 (2)'!$C$24)+(('Sheet1 (2)'!$C$25-TV26)/'Sheet1 (2)'!$C$25)+(('Sheet1 (2)'!$C$26-TV27)/'Sheet1 (2)'!$C$26)</f>
        <v>15.5</v>
      </c>
      <c r="TW28" s="11">
        <f>(('Sheet1 (2)'!$C$1-TW2)/'Sheet1 (2)'!$C$1)+(('Sheet1 (2)'!$C$2-TW3)/'Sheet1 (2)'!$C$2)+(('Sheet1 (2)'!$C$3-TW4)/'Sheet1 (2)'!$C$3)+(('Sheet1 (2)'!$C$4-TW5)/'Sheet1 (2)'!$C$4)+(('Sheet1 (2)'!$C$5-TW6)/'Sheet1 (2)'!$C$5)+(('Sheet1 (2)'!$C$6-TW7)/'Sheet1 (2)'!$C$6)+(('Sheet1 (2)'!$C$7-TW8)/'Sheet1 (2)'!$C$7)+(('Sheet1 (2)'!$C$8-TW9)/'Sheet1 (2)'!$C$8)+(('Sheet1 (2)'!$C$9-TW10)/'Sheet1 (2)'!$C$9)+(('Sheet1 (2)'!$C$10-TW11)/'Sheet1 (2)'!$C$10)+(('Sheet1 (2)'!$C$11-TW12)/'Sheet1 (2)'!$C$11)+(('Sheet1 (2)'!$C$12-TW13)/'Sheet1 (2)'!$C$12)+(('Sheet1 (2)'!$C$13-TW14)/'Sheet1 (2)'!$C$13)+(('Sheet1 (2)'!$C$14-TW15)/'Sheet1 (2)'!$C$14)+(('Sheet1 (2)'!$C$15-TW16)/'Sheet1 (2)'!$C$15)+(('Sheet1 (2)'!$C$16-TW17)/'Sheet1 (2)'!$C$16)+(('Sheet1 (2)'!$C$17-TW18)/'Sheet1 (2)'!$C$17)+(('Sheet1 (2)'!$C$18-TW19)/'Sheet1 (2)'!$C$18)+(('Sheet1 (2)'!$C$19-TW20)/'Sheet1 (2)'!$C$19)+(('Sheet1 (2)'!$C$20-TW21)/'Sheet1 (2)'!$C$20)+(('Sheet1 (2)'!$C$21-TW22)/'Sheet1 (2)'!$C$21)+(('Sheet1 (2)'!$C$22-TW23)/'Sheet1 (2)'!$C$22)+(('Sheet1 (2)'!$C$23-TW24)/'Sheet1 (2)'!$C$23)+(('Sheet1 (2)'!$C$24-TW25)/'Sheet1 (2)'!$C$24)+(('Sheet1 (2)'!$C$25-TW26)/'Sheet1 (2)'!$C$25)+(('Sheet1 (2)'!$C$26-TW27)/'Sheet1 (2)'!$C$26)</f>
        <v>12.707070707070708</v>
      </c>
      <c r="TX28" s="11">
        <f>(('Sheet1 (2)'!$C$1-TX2)/'Sheet1 (2)'!$C$1)+(('Sheet1 (2)'!$C$2-TX3)/'Sheet1 (2)'!$C$2)+(('Sheet1 (2)'!$C$3-TX4)/'Sheet1 (2)'!$C$3)+(('Sheet1 (2)'!$C$4-TX5)/'Sheet1 (2)'!$C$4)+(('Sheet1 (2)'!$C$5-TX6)/'Sheet1 (2)'!$C$5)+(('Sheet1 (2)'!$C$6-TX7)/'Sheet1 (2)'!$C$6)+(('Sheet1 (2)'!$C$7-TX8)/'Sheet1 (2)'!$C$7)+(('Sheet1 (2)'!$C$8-TX9)/'Sheet1 (2)'!$C$8)+(('Sheet1 (2)'!$C$9-TX10)/'Sheet1 (2)'!$C$9)+(('Sheet1 (2)'!$C$10-TX11)/'Sheet1 (2)'!$C$10)+(('Sheet1 (2)'!$C$11-TX12)/'Sheet1 (2)'!$C$11)+(('Sheet1 (2)'!$C$12-TX13)/'Sheet1 (2)'!$C$12)+(('Sheet1 (2)'!$C$13-TX14)/'Sheet1 (2)'!$C$13)+(('Sheet1 (2)'!$C$14-TX15)/'Sheet1 (2)'!$C$14)+(('Sheet1 (2)'!$C$15-TX16)/'Sheet1 (2)'!$C$15)+(('Sheet1 (2)'!$C$16-TX17)/'Sheet1 (2)'!$C$16)+(('Sheet1 (2)'!$C$17-TX18)/'Sheet1 (2)'!$C$17)+(('Sheet1 (2)'!$C$18-TX19)/'Sheet1 (2)'!$C$18)+(('Sheet1 (2)'!$C$19-TX20)/'Sheet1 (2)'!$C$19)+(('Sheet1 (2)'!$C$20-TX21)/'Sheet1 (2)'!$C$20)+(('Sheet1 (2)'!$C$21-TX22)/'Sheet1 (2)'!$C$21)+(('Sheet1 (2)'!$C$22-TX23)/'Sheet1 (2)'!$C$22)+(('Sheet1 (2)'!$C$23-TX24)/'Sheet1 (2)'!$C$23)+(('Sheet1 (2)'!$C$24-TX25)/'Sheet1 (2)'!$C$24)+(('Sheet1 (2)'!$C$25-TX26)/'Sheet1 (2)'!$C$25)+(('Sheet1 (2)'!$C$26-TX27)/'Sheet1 (2)'!$C$26)</f>
        <v>25.75</v>
      </c>
      <c r="TY28" s="11">
        <f>(('Sheet1 (2)'!$C$1-TY2)/'Sheet1 (2)'!$C$1)+(('Sheet1 (2)'!$C$2-TY3)/'Sheet1 (2)'!$C$2)+(('Sheet1 (2)'!$C$3-TY4)/'Sheet1 (2)'!$C$3)+(('Sheet1 (2)'!$C$4-TY5)/'Sheet1 (2)'!$C$4)+(('Sheet1 (2)'!$C$5-TY6)/'Sheet1 (2)'!$C$5)+(('Sheet1 (2)'!$C$6-TY7)/'Sheet1 (2)'!$C$6)+(('Sheet1 (2)'!$C$7-TY8)/'Sheet1 (2)'!$C$7)+(('Sheet1 (2)'!$C$8-TY9)/'Sheet1 (2)'!$C$8)+(('Sheet1 (2)'!$C$9-TY10)/'Sheet1 (2)'!$C$9)+(('Sheet1 (2)'!$C$10-TY11)/'Sheet1 (2)'!$C$10)+(('Sheet1 (2)'!$C$11-TY12)/'Sheet1 (2)'!$C$11)+(('Sheet1 (2)'!$C$12-TY13)/'Sheet1 (2)'!$C$12)+(('Sheet1 (2)'!$C$13-TY14)/'Sheet1 (2)'!$C$13)+(('Sheet1 (2)'!$C$14-TY15)/'Sheet1 (2)'!$C$14)+(('Sheet1 (2)'!$C$15-TY16)/'Sheet1 (2)'!$C$15)+(('Sheet1 (2)'!$C$16-TY17)/'Sheet1 (2)'!$C$16)+(('Sheet1 (2)'!$C$17-TY18)/'Sheet1 (2)'!$C$17)+(('Sheet1 (2)'!$C$18-TY19)/'Sheet1 (2)'!$C$18)+(('Sheet1 (2)'!$C$19-TY20)/'Sheet1 (2)'!$C$19)+(('Sheet1 (2)'!$C$20-TY21)/'Sheet1 (2)'!$C$20)+(('Sheet1 (2)'!$C$21-TY22)/'Sheet1 (2)'!$C$21)+(('Sheet1 (2)'!$C$22-TY23)/'Sheet1 (2)'!$C$22)+(('Sheet1 (2)'!$C$23-TY24)/'Sheet1 (2)'!$C$23)+(('Sheet1 (2)'!$C$24-TY25)/'Sheet1 (2)'!$C$24)+(('Sheet1 (2)'!$C$25-TY26)/'Sheet1 (2)'!$C$25)+(('Sheet1 (2)'!$C$26-TY27)/'Sheet1 (2)'!$C$26)</f>
        <v>25</v>
      </c>
      <c r="TZ28" s="11">
        <f>(('Sheet1 (2)'!$C$1-TZ2)/'Sheet1 (2)'!$C$1)+(('Sheet1 (2)'!$C$2-TZ3)/'Sheet1 (2)'!$C$2)+(('Sheet1 (2)'!$C$3-TZ4)/'Sheet1 (2)'!$C$3)+(('Sheet1 (2)'!$C$4-TZ5)/'Sheet1 (2)'!$C$4)+(('Sheet1 (2)'!$C$5-TZ6)/'Sheet1 (2)'!$C$5)+(('Sheet1 (2)'!$C$6-TZ7)/'Sheet1 (2)'!$C$6)+(('Sheet1 (2)'!$C$7-TZ8)/'Sheet1 (2)'!$C$7)+(('Sheet1 (2)'!$C$8-TZ9)/'Sheet1 (2)'!$C$8)+(('Sheet1 (2)'!$C$9-TZ10)/'Sheet1 (2)'!$C$9)+(('Sheet1 (2)'!$C$10-TZ11)/'Sheet1 (2)'!$C$10)+(('Sheet1 (2)'!$C$11-TZ12)/'Sheet1 (2)'!$C$11)+(('Sheet1 (2)'!$C$12-TZ13)/'Sheet1 (2)'!$C$12)+(('Sheet1 (2)'!$C$13-TZ14)/'Sheet1 (2)'!$C$13)+(('Sheet1 (2)'!$C$14-TZ15)/'Sheet1 (2)'!$C$14)+(('Sheet1 (2)'!$C$15-TZ16)/'Sheet1 (2)'!$C$15)+(('Sheet1 (2)'!$C$16-TZ17)/'Sheet1 (2)'!$C$16)+(('Sheet1 (2)'!$C$17-TZ18)/'Sheet1 (2)'!$C$17)+(('Sheet1 (2)'!$C$18-TZ19)/'Sheet1 (2)'!$C$18)+(('Sheet1 (2)'!$C$19-TZ20)/'Sheet1 (2)'!$C$19)+(('Sheet1 (2)'!$C$20-TZ21)/'Sheet1 (2)'!$C$20)+(('Sheet1 (2)'!$C$21-TZ22)/'Sheet1 (2)'!$C$21)+(('Sheet1 (2)'!$C$22-TZ23)/'Sheet1 (2)'!$C$22)+(('Sheet1 (2)'!$C$23-TZ24)/'Sheet1 (2)'!$C$23)+(('Sheet1 (2)'!$C$24-TZ25)/'Sheet1 (2)'!$C$24)+(('Sheet1 (2)'!$C$25-TZ26)/'Sheet1 (2)'!$C$25)+(('Sheet1 (2)'!$C$26-TZ27)/'Sheet1 (2)'!$C$26)</f>
        <v>19</v>
      </c>
      <c r="UA28" s="11">
        <f>(('Sheet1 (2)'!$C$1-UA2)/'Sheet1 (2)'!$C$1)+(('Sheet1 (2)'!$C$2-UA3)/'Sheet1 (2)'!$C$2)+(('Sheet1 (2)'!$C$3-UA4)/'Sheet1 (2)'!$C$3)+(('Sheet1 (2)'!$C$4-UA5)/'Sheet1 (2)'!$C$4)+(('Sheet1 (2)'!$C$5-UA6)/'Sheet1 (2)'!$C$5)+(('Sheet1 (2)'!$C$6-UA7)/'Sheet1 (2)'!$C$6)+(('Sheet1 (2)'!$C$7-UA8)/'Sheet1 (2)'!$C$7)+(('Sheet1 (2)'!$C$8-UA9)/'Sheet1 (2)'!$C$8)+(('Sheet1 (2)'!$C$9-UA10)/'Sheet1 (2)'!$C$9)+(('Sheet1 (2)'!$C$10-UA11)/'Sheet1 (2)'!$C$10)+(('Sheet1 (2)'!$C$11-UA12)/'Sheet1 (2)'!$C$11)+(('Sheet1 (2)'!$C$12-UA13)/'Sheet1 (2)'!$C$12)+(('Sheet1 (2)'!$C$13-UA14)/'Sheet1 (2)'!$C$13)+(('Sheet1 (2)'!$C$14-UA15)/'Sheet1 (2)'!$C$14)+(('Sheet1 (2)'!$C$15-UA16)/'Sheet1 (2)'!$C$15)+(('Sheet1 (2)'!$C$16-UA17)/'Sheet1 (2)'!$C$16)+(('Sheet1 (2)'!$C$17-UA18)/'Sheet1 (2)'!$C$17)+(('Sheet1 (2)'!$C$18-UA19)/'Sheet1 (2)'!$C$18)+(('Sheet1 (2)'!$C$19-UA20)/'Sheet1 (2)'!$C$19)+(('Sheet1 (2)'!$C$20-UA21)/'Sheet1 (2)'!$C$20)+(('Sheet1 (2)'!$C$21-UA22)/'Sheet1 (2)'!$C$21)+(('Sheet1 (2)'!$C$22-UA23)/'Sheet1 (2)'!$C$22)+(('Sheet1 (2)'!$C$23-UA24)/'Sheet1 (2)'!$C$23)+(('Sheet1 (2)'!$C$24-UA25)/'Sheet1 (2)'!$C$24)+(('Sheet1 (2)'!$C$25-UA26)/'Sheet1 (2)'!$C$25)+(('Sheet1 (2)'!$C$26-UA27)/'Sheet1 (2)'!$C$26)</f>
        <v>26</v>
      </c>
      <c r="UB28" s="11">
        <f>(('Sheet1 (2)'!$C$1-UB2)/'Sheet1 (2)'!$C$1)+(('Sheet1 (2)'!$C$2-UB3)/'Sheet1 (2)'!$C$2)+(('Sheet1 (2)'!$C$3-UB4)/'Sheet1 (2)'!$C$3)+(('Sheet1 (2)'!$C$4-UB5)/'Sheet1 (2)'!$C$4)+(('Sheet1 (2)'!$C$5-UB6)/'Sheet1 (2)'!$C$5)+(('Sheet1 (2)'!$C$6-UB7)/'Sheet1 (2)'!$C$6)+(('Sheet1 (2)'!$C$7-UB8)/'Sheet1 (2)'!$C$7)+(('Sheet1 (2)'!$C$8-UB9)/'Sheet1 (2)'!$C$8)+(('Sheet1 (2)'!$C$9-UB10)/'Sheet1 (2)'!$C$9)+(('Sheet1 (2)'!$C$10-UB11)/'Sheet1 (2)'!$C$10)+(('Sheet1 (2)'!$C$11-UB12)/'Sheet1 (2)'!$C$11)+(('Sheet1 (2)'!$C$12-UB13)/'Sheet1 (2)'!$C$12)+(('Sheet1 (2)'!$C$13-UB14)/'Sheet1 (2)'!$C$13)+(('Sheet1 (2)'!$C$14-UB15)/'Sheet1 (2)'!$C$14)+(('Sheet1 (2)'!$C$15-UB16)/'Sheet1 (2)'!$C$15)+(('Sheet1 (2)'!$C$16-UB17)/'Sheet1 (2)'!$C$16)+(('Sheet1 (2)'!$C$17-UB18)/'Sheet1 (2)'!$C$17)+(('Sheet1 (2)'!$C$18-UB19)/'Sheet1 (2)'!$C$18)+(('Sheet1 (2)'!$C$19-UB20)/'Sheet1 (2)'!$C$19)+(('Sheet1 (2)'!$C$20-UB21)/'Sheet1 (2)'!$C$20)+(('Sheet1 (2)'!$C$21-UB22)/'Sheet1 (2)'!$C$21)+(('Sheet1 (2)'!$C$22-UB23)/'Sheet1 (2)'!$C$22)+(('Sheet1 (2)'!$C$23-UB24)/'Sheet1 (2)'!$C$23)+(('Sheet1 (2)'!$C$24-UB25)/'Sheet1 (2)'!$C$24)+(('Sheet1 (2)'!$C$25-UB26)/'Sheet1 (2)'!$C$25)+(('Sheet1 (2)'!$C$26-UB27)/'Sheet1 (2)'!$C$26)</f>
        <v>16.297979797979799</v>
      </c>
      <c r="UC28" s="11">
        <f>(('Sheet1 (2)'!$C$1-UC2)/'Sheet1 (2)'!$C$1)+(('Sheet1 (2)'!$C$2-UC3)/'Sheet1 (2)'!$C$2)+(('Sheet1 (2)'!$C$3-UC4)/'Sheet1 (2)'!$C$3)+(('Sheet1 (2)'!$C$4-UC5)/'Sheet1 (2)'!$C$4)+(('Sheet1 (2)'!$C$5-UC6)/'Sheet1 (2)'!$C$5)+(('Sheet1 (2)'!$C$6-UC7)/'Sheet1 (2)'!$C$6)+(('Sheet1 (2)'!$C$7-UC8)/'Sheet1 (2)'!$C$7)+(('Sheet1 (2)'!$C$8-UC9)/'Sheet1 (2)'!$C$8)+(('Sheet1 (2)'!$C$9-UC10)/'Sheet1 (2)'!$C$9)+(('Sheet1 (2)'!$C$10-UC11)/'Sheet1 (2)'!$C$10)+(('Sheet1 (2)'!$C$11-UC12)/'Sheet1 (2)'!$C$11)+(('Sheet1 (2)'!$C$12-UC13)/'Sheet1 (2)'!$C$12)+(('Sheet1 (2)'!$C$13-UC14)/'Sheet1 (2)'!$C$13)+(('Sheet1 (2)'!$C$14-UC15)/'Sheet1 (2)'!$C$14)+(('Sheet1 (2)'!$C$15-UC16)/'Sheet1 (2)'!$C$15)+(('Sheet1 (2)'!$C$16-UC17)/'Sheet1 (2)'!$C$16)+(('Sheet1 (2)'!$C$17-UC18)/'Sheet1 (2)'!$C$17)+(('Sheet1 (2)'!$C$18-UC19)/'Sheet1 (2)'!$C$18)+(('Sheet1 (2)'!$C$19-UC20)/'Sheet1 (2)'!$C$19)+(('Sheet1 (2)'!$C$20-UC21)/'Sheet1 (2)'!$C$20)+(('Sheet1 (2)'!$C$21-UC22)/'Sheet1 (2)'!$C$21)+(('Sheet1 (2)'!$C$22-UC23)/'Sheet1 (2)'!$C$22)+(('Sheet1 (2)'!$C$23-UC24)/'Sheet1 (2)'!$C$23)+(('Sheet1 (2)'!$C$24-UC25)/'Sheet1 (2)'!$C$24)+(('Sheet1 (2)'!$C$25-UC26)/'Sheet1 (2)'!$C$25)+(('Sheet1 (2)'!$C$26-UC27)/'Sheet1 (2)'!$C$26)</f>
        <v>15.75</v>
      </c>
      <c r="UD28" s="11">
        <f>(('Sheet1 (2)'!$C$1-UD2)/'Sheet1 (2)'!$C$1)+(('Sheet1 (2)'!$C$2-UD3)/'Sheet1 (2)'!$C$2)+(('Sheet1 (2)'!$C$3-UD4)/'Sheet1 (2)'!$C$3)+(('Sheet1 (2)'!$C$4-UD5)/'Sheet1 (2)'!$C$4)+(('Sheet1 (2)'!$C$5-UD6)/'Sheet1 (2)'!$C$5)+(('Sheet1 (2)'!$C$6-UD7)/'Sheet1 (2)'!$C$6)+(('Sheet1 (2)'!$C$7-UD8)/'Sheet1 (2)'!$C$7)+(('Sheet1 (2)'!$C$8-UD9)/'Sheet1 (2)'!$C$8)+(('Sheet1 (2)'!$C$9-UD10)/'Sheet1 (2)'!$C$9)+(('Sheet1 (2)'!$C$10-UD11)/'Sheet1 (2)'!$C$10)+(('Sheet1 (2)'!$C$11-UD12)/'Sheet1 (2)'!$C$11)+(('Sheet1 (2)'!$C$12-UD13)/'Sheet1 (2)'!$C$12)+(('Sheet1 (2)'!$C$13-UD14)/'Sheet1 (2)'!$C$13)+(('Sheet1 (2)'!$C$14-UD15)/'Sheet1 (2)'!$C$14)+(('Sheet1 (2)'!$C$15-UD16)/'Sheet1 (2)'!$C$15)+(('Sheet1 (2)'!$C$16-UD17)/'Sheet1 (2)'!$C$16)+(('Sheet1 (2)'!$C$17-UD18)/'Sheet1 (2)'!$C$17)+(('Sheet1 (2)'!$C$18-UD19)/'Sheet1 (2)'!$C$18)+(('Sheet1 (2)'!$C$19-UD20)/'Sheet1 (2)'!$C$19)+(('Sheet1 (2)'!$C$20-UD21)/'Sheet1 (2)'!$C$20)+(('Sheet1 (2)'!$C$21-UD22)/'Sheet1 (2)'!$C$21)+(('Sheet1 (2)'!$C$22-UD23)/'Sheet1 (2)'!$C$22)+(('Sheet1 (2)'!$C$23-UD24)/'Sheet1 (2)'!$C$23)+(('Sheet1 (2)'!$C$24-UD25)/'Sheet1 (2)'!$C$24)+(('Sheet1 (2)'!$C$25-UD26)/'Sheet1 (2)'!$C$25)+(('Sheet1 (2)'!$C$26-UD27)/'Sheet1 (2)'!$C$26)</f>
        <v>13.409090909090908</v>
      </c>
      <c r="UE28" s="11">
        <f>(('Sheet1 (2)'!$C$1-UE2)/'Sheet1 (2)'!$C$1)+(('Sheet1 (2)'!$C$2-UE3)/'Sheet1 (2)'!$C$2)+(('Sheet1 (2)'!$C$3-UE4)/'Sheet1 (2)'!$C$3)+(('Sheet1 (2)'!$C$4-UE5)/'Sheet1 (2)'!$C$4)+(('Sheet1 (2)'!$C$5-UE6)/'Sheet1 (2)'!$C$5)+(('Sheet1 (2)'!$C$6-UE7)/'Sheet1 (2)'!$C$6)+(('Sheet1 (2)'!$C$7-UE8)/'Sheet1 (2)'!$C$7)+(('Sheet1 (2)'!$C$8-UE9)/'Sheet1 (2)'!$C$8)+(('Sheet1 (2)'!$C$9-UE10)/'Sheet1 (2)'!$C$9)+(('Sheet1 (2)'!$C$10-UE11)/'Sheet1 (2)'!$C$10)+(('Sheet1 (2)'!$C$11-UE12)/'Sheet1 (2)'!$C$11)+(('Sheet1 (2)'!$C$12-UE13)/'Sheet1 (2)'!$C$12)+(('Sheet1 (2)'!$C$13-UE14)/'Sheet1 (2)'!$C$13)+(('Sheet1 (2)'!$C$14-UE15)/'Sheet1 (2)'!$C$14)+(('Sheet1 (2)'!$C$15-UE16)/'Sheet1 (2)'!$C$15)+(('Sheet1 (2)'!$C$16-UE17)/'Sheet1 (2)'!$C$16)+(('Sheet1 (2)'!$C$17-UE18)/'Sheet1 (2)'!$C$17)+(('Sheet1 (2)'!$C$18-UE19)/'Sheet1 (2)'!$C$18)+(('Sheet1 (2)'!$C$19-UE20)/'Sheet1 (2)'!$C$19)+(('Sheet1 (2)'!$C$20-UE21)/'Sheet1 (2)'!$C$20)+(('Sheet1 (2)'!$C$21-UE22)/'Sheet1 (2)'!$C$21)+(('Sheet1 (2)'!$C$22-UE23)/'Sheet1 (2)'!$C$22)+(('Sheet1 (2)'!$C$23-UE24)/'Sheet1 (2)'!$C$23)+(('Sheet1 (2)'!$C$24-UE25)/'Sheet1 (2)'!$C$24)+(('Sheet1 (2)'!$C$25-UE26)/'Sheet1 (2)'!$C$25)+(('Sheet1 (2)'!$C$26-UE27)/'Sheet1 (2)'!$C$26)</f>
        <v>12</v>
      </c>
      <c r="UF28" s="11">
        <f>(('Sheet1 (2)'!$C$1-UF2)/'Sheet1 (2)'!$C$1)+(('Sheet1 (2)'!$C$2-UF3)/'Sheet1 (2)'!$C$2)+(('Sheet1 (2)'!$C$3-UF4)/'Sheet1 (2)'!$C$3)+(('Sheet1 (2)'!$C$4-UF5)/'Sheet1 (2)'!$C$4)+(('Sheet1 (2)'!$C$5-UF6)/'Sheet1 (2)'!$C$5)+(('Sheet1 (2)'!$C$6-UF7)/'Sheet1 (2)'!$C$6)+(('Sheet1 (2)'!$C$7-UF8)/'Sheet1 (2)'!$C$7)+(('Sheet1 (2)'!$C$8-UF9)/'Sheet1 (2)'!$C$8)+(('Sheet1 (2)'!$C$9-UF10)/'Sheet1 (2)'!$C$9)+(('Sheet1 (2)'!$C$10-UF11)/'Sheet1 (2)'!$C$10)+(('Sheet1 (2)'!$C$11-UF12)/'Sheet1 (2)'!$C$11)+(('Sheet1 (2)'!$C$12-UF13)/'Sheet1 (2)'!$C$12)+(('Sheet1 (2)'!$C$13-UF14)/'Sheet1 (2)'!$C$13)+(('Sheet1 (2)'!$C$14-UF15)/'Sheet1 (2)'!$C$14)+(('Sheet1 (2)'!$C$15-UF16)/'Sheet1 (2)'!$C$15)+(('Sheet1 (2)'!$C$16-UF17)/'Sheet1 (2)'!$C$16)+(('Sheet1 (2)'!$C$17-UF18)/'Sheet1 (2)'!$C$17)+(('Sheet1 (2)'!$C$18-UF19)/'Sheet1 (2)'!$C$18)+(('Sheet1 (2)'!$C$19-UF20)/'Sheet1 (2)'!$C$19)+(('Sheet1 (2)'!$C$20-UF21)/'Sheet1 (2)'!$C$20)+(('Sheet1 (2)'!$C$21-UF22)/'Sheet1 (2)'!$C$21)+(('Sheet1 (2)'!$C$22-UF23)/'Sheet1 (2)'!$C$22)+(('Sheet1 (2)'!$C$23-UF24)/'Sheet1 (2)'!$C$23)+(('Sheet1 (2)'!$C$24-UF25)/'Sheet1 (2)'!$C$24)+(('Sheet1 (2)'!$C$25-UF26)/'Sheet1 (2)'!$C$25)+(('Sheet1 (2)'!$C$26-UF27)/'Sheet1 (2)'!$C$26)</f>
        <v>26</v>
      </c>
      <c r="UG28" s="11">
        <f>(('Sheet1 (2)'!$C$1-UG2)/'Sheet1 (2)'!$C$1)+(('Sheet1 (2)'!$C$2-UG3)/'Sheet1 (2)'!$C$2)+(('Sheet1 (2)'!$C$3-UG4)/'Sheet1 (2)'!$C$3)+(('Sheet1 (2)'!$C$4-UG5)/'Sheet1 (2)'!$C$4)+(('Sheet1 (2)'!$C$5-UG6)/'Sheet1 (2)'!$C$5)+(('Sheet1 (2)'!$C$6-UG7)/'Sheet1 (2)'!$C$6)+(('Sheet1 (2)'!$C$7-UG8)/'Sheet1 (2)'!$C$7)+(('Sheet1 (2)'!$C$8-UG9)/'Sheet1 (2)'!$C$8)+(('Sheet1 (2)'!$C$9-UG10)/'Sheet1 (2)'!$C$9)+(('Sheet1 (2)'!$C$10-UG11)/'Sheet1 (2)'!$C$10)+(('Sheet1 (2)'!$C$11-UG12)/'Sheet1 (2)'!$C$11)+(('Sheet1 (2)'!$C$12-UG13)/'Sheet1 (2)'!$C$12)+(('Sheet1 (2)'!$C$13-UG14)/'Sheet1 (2)'!$C$13)+(('Sheet1 (2)'!$C$14-UG15)/'Sheet1 (2)'!$C$14)+(('Sheet1 (2)'!$C$15-UG16)/'Sheet1 (2)'!$C$15)+(('Sheet1 (2)'!$C$16-UG17)/'Sheet1 (2)'!$C$16)+(('Sheet1 (2)'!$C$17-UG18)/'Sheet1 (2)'!$C$17)+(('Sheet1 (2)'!$C$18-UG19)/'Sheet1 (2)'!$C$18)+(('Sheet1 (2)'!$C$19-UG20)/'Sheet1 (2)'!$C$19)+(('Sheet1 (2)'!$C$20-UG21)/'Sheet1 (2)'!$C$20)+(('Sheet1 (2)'!$C$21-UG22)/'Sheet1 (2)'!$C$21)+(('Sheet1 (2)'!$C$22-UG23)/'Sheet1 (2)'!$C$22)+(('Sheet1 (2)'!$C$23-UG24)/'Sheet1 (2)'!$C$23)+(('Sheet1 (2)'!$C$24-UG25)/'Sheet1 (2)'!$C$24)+(('Sheet1 (2)'!$C$25-UG26)/'Sheet1 (2)'!$C$25)+(('Sheet1 (2)'!$C$26-UG27)/'Sheet1 (2)'!$C$26)</f>
        <v>14.75</v>
      </c>
      <c r="UH28" s="11">
        <f>(('Sheet1 (2)'!$C$1-UH2)/'Sheet1 (2)'!$C$1)+(('Sheet1 (2)'!$C$2-UH3)/'Sheet1 (2)'!$C$2)+(('Sheet1 (2)'!$C$3-UH4)/'Sheet1 (2)'!$C$3)+(('Sheet1 (2)'!$C$4-UH5)/'Sheet1 (2)'!$C$4)+(('Sheet1 (2)'!$C$5-UH6)/'Sheet1 (2)'!$C$5)+(('Sheet1 (2)'!$C$6-UH7)/'Sheet1 (2)'!$C$6)+(('Sheet1 (2)'!$C$7-UH8)/'Sheet1 (2)'!$C$7)+(('Sheet1 (2)'!$C$8-UH9)/'Sheet1 (2)'!$C$8)+(('Sheet1 (2)'!$C$9-UH10)/'Sheet1 (2)'!$C$9)+(('Sheet1 (2)'!$C$10-UH11)/'Sheet1 (2)'!$C$10)+(('Sheet1 (2)'!$C$11-UH12)/'Sheet1 (2)'!$C$11)+(('Sheet1 (2)'!$C$12-UH13)/'Sheet1 (2)'!$C$12)+(('Sheet1 (2)'!$C$13-UH14)/'Sheet1 (2)'!$C$13)+(('Sheet1 (2)'!$C$14-UH15)/'Sheet1 (2)'!$C$14)+(('Sheet1 (2)'!$C$15-UH16)/'Sheet1 (2)'!$C$15)+(('Sheet1 (2)'!$C$16-UH17)/'Sheet1 (2)'!$C$16)+(('Sheet1 (2)'!$C$17-UH18)/'Sheet1 (2)'!$C$17)+(('Sheet1 (2)'!$C$18-UH19)/'Sheet1 (2)'!$C$18)+(('Sheet1 (2)'!$C$19-UH20)/'Sheet1 (2)'!$C$19)+(('Sheet1 (2)'!$C$20-UH21)/'Sheet1 (2)'!$C$20)+(('Sheet1 (2)'!$C$21-UH22)/'Sheet1 (2)'!$C$21)+(('Sheet1 (2)'!$C$22-UH23)/'Sheet1 (2)'!$C$22)+(('Sheet1 (2)'!$C$23-UH24)/'Sheet1 (2)'!$C$23)+(('Sheet1 (2)'!$C$24-UH25)/'Sheet1 (2)'!$C$24)+(('Sheet1 (2)'!$C$25-UH26)/'Sheet1 (2)'!$C$25)+(('Sheet1 (2)'!$C$26-UH27)/'Sheet1 (2)'!$C$26)</f>
        <v>20.297979797979799</v>
      </c>
      <c r="UI28" s="11">
        <f>(('Sheet1 (2)'!$C$1-UI2)/'Sheet1 (2)'!$C$1)+(('Sheet1 (2)'!$C$2-UI3)/'Sheet1 (2)'!$C$2)+(('Sheet1 (2)'!$C$3-UI4)/'Sheet1 (2)'!$C$3)+(('Sheet1 (2)'!$C$4-UI5)/'Sheet1 (2)'!$C$4)+(('Sheet1 (2)'!$C$5-UI6)/'Sheet1 (2)'!$C$5)+(('Sheet1 (2)'!$C$6-UI7)/'Sheet1 (2)'!$C$6)+(('Sheet1 (2)'!$C$7-UI8)/'Sheet1 (2)'!$C$7)+(('Sheet1 (2)'!$C$8-UI9)/'Sheet1 (2)'!$C$8)+(('Sheet1 (2)'!$C$9-UI10)/'Sheet1 (2)'!$C$9)+(('Sheet1 (2)'!$C$10-UI11)/'Sheet1 (2)'!$C$10)+(('Sheet1 (2)'!$C$11-UI12)/'Sheet1 (2)'!$C$11)+(('Sheet1 (2)'!$C$12-UI13)/'Sheet1 (2)'!$C$12)+(('Sheet1 (2)'!$C$13-UI14)/'Sheet1 (2)'!$C$13)+(('Sheet1 (2)'!$C$14-UI15)/'Sheet1 (2)'!$C$14)+(('Sheet1 (2)'!$C$15-UI16)/'Sheet1 (2)'!$C$15)+(('Sheet1 (2)'!$C$16-UI17)/'Sheet1 (2)'!$C$16)+(('Sheet1 (2)'!$C$17-UI18)/'Sheet1 (2)'!$C$17)+(('Sheet1 (2)'!$C$18-UI19)/'Sheet1 (2)'!$C$18)+(('Sheet1 (2)'!$C$19-UI20)/'Sheet1 (2)'!$C$19)+(('Sheet1 (2)'!$C$20-UI21)/'Sheet1 (2)'!$C$20)+(('Sheet1 (2)'!$C$21-UI22)/'Sheet1 (2)'!$C$21)+(('Sheet1 (2)'!$C$22-UI23)/'Sheet1 (2)'!$C$22)+(('Sheet1 (2)'!$C$23-UI24)/'Sheet1 (2)'!$C$23)+(('Sheet1 (2)'!$C$24-UI25)/'Sheet1 (2)'!$C$24)+(('Sheet1 (2)'!$C$25-UI26)/'Sheet1 (2)'!$C$25)+(('Sheet1 (2)'!$C$26-UI27)/'Sheet1 (2)'!$C$26)</f>
        <v>11.686868686868687</v>
      </c>
      <c r="UJ28" s="11">
        <f>(('Sheet1 (2)'!$C$1-UJ2)/'Sheet1 (2)'!$C$1)+(('Sheet1 (2)'!$C$2-UJ3)/'Sheet1 (2)'!$C$2)+(('Sheet1 (2)'!$C$3-UJ4)/'Sheet1 (2)'!$C$3)+(('Sheet1 (2)'!$C$4-UJ5)/'Sheet1 (2)'!$C$4)+(('Sheet1 (2)'!$C$5-UJ6)/'Sheet1 (2)'!$C$5)+(('Sheet1 (2)'!$C$6-UJ7)/'Sheet1 (2)'!$C$6)+(('Sheet1 (2)'!$C$7-UJ8)/'Sheet1 (2)'!$C$7)+(('Sheet1 (2)'!$C$8-UJ9)/'Sheet1 (2)'!$C$8)+(('Sheet1 (2)'!$C$9-UJ10)/'Sheet1 (2)'!$C$9)+(('Sheet1 (2)'!$C$10-UJ11)/'Sheet1 (2)'!$C$10)+(('Sheet1 (2)'!$C$11-UJ12)/'Sheet1 (2)'!$C$11)+(('Sheet1 (2)'!$C$12-UJ13)/'Sheet1 (2)'!$C$12)+(('Sheet1 (2)'!$C$13-UJ14)/'Sheet1 (2)'!$C$13)+(('Sheet1 (2)'!$C$14-UJ15)/'Sheet1 (2)'!$C$14)+(('Sheet1 (2)'!$C$15-UJ16)/'Sheet1 (2)'!$C$15)+(('Sheet1 (2)'!$C$16-UJ17)/'Sheet1 (2)'!$C$16)+(('Sheet1 (2)'!$C$17-UJ18)/'Sheet1 (2)'!$C$17)+(('Sheet1 (2)'!$C$18-UJ19)/'Sheet1 (2)'!$C$18)+(('Sheet1 (2)'!$C$19-UJ20)/'Sheet1 (2)'!$C$19)+(('Sheet1 (2)'!$C$20-UJ21)/'Sheet1 (2)'!$C$20)+(('Sheet1 (2)'!$C$21-UJ22)/'Sheet1 (2)'!$C$21)+(('Sheet1 (2)'!$C$22-UJ23)/'Sheet1 (2)'!$C$22)+(('Sheet1 (2)'!$C$23-UJ24)/'Sheet1 (2)'!$C$23)+(('Sheet1 (2)'!$C$24-UJ25)/'Sheet1 (2)'!$C$24)+(('Sheet1 (2)'!$C$25-UJ26)/'Sheet1 (2)'!$C$25)+(('Sheet1 (2)'!$C$26-UJ27)/'Sheet1 (2)'!$C$26)</f>
        <v>12.25</v>
      </c>
      <c r="UK28" s="11">
        <f>(('Sheet1 (2)'!$C$1-UK2)/'Sheet1 (2)'!$C$1)+(('Sheet1 (2)'!$C$2-UK3)/'Sheet1 (2)'!$C$2)+(('Sheet1 (2)'!$C$3-UK4)/'Sheet1 (2)'!$C$3)+(('Sheet1 (2)'!$C$4-UK5)/'Sheet1 (2)'!$C$4)+(('Sheet1 (2)'!$C$5-UK6)/'Sheet1 (2)'!$C$5)+(('Sheet1 (2)'!$C$6-UK7)/'Sheet1 (2)'!$C$6)+(('Sheet1 (2)'!$C$7-UK8)/'Sheet1 (2)'!$C$7)+(('Sheet1 (2)'!$C$8-UK9)/'Sheet1 (2)'!$C$8)+(('Sheet1 (2)'!$C$9-UK10)/'Sheet1 (2)'!$C$9)+(('Sheet1 (2)'!$C$10-UK11)/'Sheet1 (2)'!$C$10)+(('Sheet1 (2)'!$C$11-UK12)/'Sheet1 (2)'!$C$11)+(('Sheet1 (2)'!$C$12-UK13)/'Sheet1 (2)'!$C$12)+(('Sheet1 (2)'!$C$13-UK14)/'Sheet1 (2)'!$C$13)+(('Sheet1 (2)'!$C$14-UK15)/'Sheet1 (2)'!$C$14)+(('Sheet1 (2)'!$C$15-UK16)/'Sheet1 (2)'!$C$15)+(('Sheet1 (2)'!$C$16-UK17)/'Sheet1 (2)'!$C$16)+(('Sheet1 (2)'!$C$17-UK18)/'Sheet1 (2)'!$C$17)+(('Sheet1 (2)'!$C$18-UK19)/'Sheet1 (2)'!$C$18)+(('Sheet1 (2)'!$C$19-UK20)/'Sheet1 (2)'!$C$19)+(('Sheet1 (2)'!$C$20-UK21)/'Sheet1 (2)'!$C$20)+(('Sheet1 (2)'!$C$21-UK22)/'Sheet1 (2)'!$C$21)+(('Sheet1 (2)'!$C$22-UK23)/'Sheet1 (2)'!$C$22)+(('Sheet1 (2)'!$C$23-UK24)/'Sheet1 (2)'!$C$23)+(('Sheet1 (2)'!$C$24-UK25)/'Sheet1 (2)'!$C$24)+(('Sheet1 (2)'!$C$25-UK26)/'Sheet1 (2)'!$C$25)+(('Sheet1 (2)'!$C$26-UK27)/'Sheet1 (2)'!$C$26)</f>
        <v>19.047979797979799</v>
      </c>
      <c r="UL28" s="11">
        <f>(('Sheet1 (2)'!$C$1-UL2)/'Sheet1 (2)'!$C$1)+(('Sheet1 (2)'!$C$2-UL3)/'Sheet1 (2)'!$C$2)+(('Sheet1 (2)'!$C$3-UL4)/'Sheet1 (2)'!$C$3)+(('Sheet1 (2)'!$C$4-UL5)/'Sheet1 (2)'!$C$4)+(('Sheet1 (2)'!$C$5-UL6)/'Sheet1 (2)'!$C$5)+(('Sheet1 (2)'!$C$6-UL7)/'Sheet1 (2)'!$C$6)+(('Sheet1 (2)'!$C$7-UL8)/'Sheet1 (2)'!$C$7)+(('Sheet1 (2)'!$C$8-UL9)/'Sheet1 (2)'!$C$8)+(('Sheet1 (2)'!$C$9-UL10)/'Sheet1 (2)'!$C$9)+(('Sheet1 (2)'!$C$10-UL11)/'Sheet1 (2)'!$C$10)+(('Sheet1 (2)'!$C$11-UL12)/'Sheet1 (2)'!$C$11)+(('Sheet1 (2)'!$C$12-UL13)/'Sheet1 (2)'!$C$12)+(('Sheet1 (2)'!$C$13-UL14)/'Sheet1 (2)'!$C$13)+(('Sheet1 (2)'!$C$14-UL15)/'Sheet1 (2)'!$C$14)+(('Sheet1 (2)'!$C$15-UL16)/'Sheet1 (2)'!$C$15)+(('Sheet1 (2)'!$C$16-UL17)/'Sheet1 (2)'!$C$16)+(('Sheet1 (2)'!$C$17-UL18)/'Sheet1 (2)'!$C$17)+(('Sheet1 (2)'!$C$18-UL19)/'Sheet1 (2)'!$C$18)+(('Sheet1 (2)'!$C$19-UL20)/'Sheet1 (2)'!$C$19)+(('Sheet1 (2)'!$C$20-UL21)/'Sheet1 (2)'!$C$20)+(('Sheet1 (2)'!$C$21-UL22)/'Sheet1 (2)'!$C$21)+(('Sheet1 (2)'!$C$22-UL23)/'Sheet1 (2)'!$C$22)+(('Sheet1 (2)'!$C$23-UL24)/'Sheet1 (2)'!$C$23)+(('Sheet1 (2)'!$C$24-UL25)/'Sheet1 (2)'!$C$24)+(('Sheet1 (2)'!$C$25-UL26)/'Sheet1 (2)'!$C$25)+(('Sheet1 (2)'!$C$26-UL27)/'Sheet1 (2)'!$C$26)</f>
        <v>20.75</v>
      </c>
      <c r="UM28" s="11">
        <f>(('Sheet1 (2)'!$C$1-UM2)/'Sheet1 (2)'!$C$1)+(('Sheet1 (2)'!$C$2-UM3)/'Sheet1 (2)'!$C$2)+(('Sheet1 (2)'!$C$3-UM4)/'Sheet1 (2)'!$C$3)+(('Sheet1 (2)'!$C$4-UM5)/'Sheet1 (2)'!$C$4)+(('Sheet1 (2)'!$C$5-UM6)/'Sheet1 (2)'!$C$5)+(('Sheet1 (2)'!$C$6-UM7)/'Sheet1 (2)'!$C$6)+(('Sheet1 (2)'!$C$7-UM8)/'Sheet1 (2)'!$C$7)+(('Sheet1 (2)'!$C$8-UM9)/'Sheet1 (2)'!$C$8)+(('Sheet1 (2)'!$C$9-UM10)/'Sheet1 (2)'!$C$9)+(('Sheet1 (2)'!$C$10-UM11)/'Sheet1 (2)'!$C$10)+(('Sheet1 (2)'!$C$11-UM12)/'Sheet1 (2)'!$C$11)+(('Sheet1 (2)'!$C$12-UM13)/'Sheet1 (2)'!$C$12)+(('Sheet1 (2)'!$C$13-UM14)/'Sheet1 (2)'!$C$13)+(('Sheet1 (2)'!$C$14-UM15)/'Sheet1 (2)'!$C$14)+(('Sheet1 (2)'!$C$15-UM16)/'Sheet1 (2)'!$C$15)+(('Sheet1 (2)'!$C$16-UM17)/'Sheet1 (2)'!$C$16)+(('Sheet1 (2)'!$C$17-UM18)/'Sheet1 (2)'!$C$17)+(('Sheet1 (2)'!$C$18-UM19)/'Sheet1 (2)'!$C$18)+(('Sheet1 (2)'!$C$19-UM20)/'Sheet1 (2)'!$C$19)+(('Sheet1 (2)'!$C$20-UM21)/'Sheet1 (2)'!$C$20)+(('Sheet1 (2)'!$C$21-UM22)/'Sheet1 (2)'!$C$21)+(('Sheet1 (2)'!$C$22-UM23)/'Sheet1 (2)'!$C$22)+(('Sheet1 (2)'!$C$23-UM24)/'Sheet1 (2)'!$C$23)+(('Sheet1 (2)'!$C$24-UM25)/'Sheet1 (2)'!$C$24)+(('Sheet1 (2)'!$C$25-UM26)/'Sheet1 (2)'!$C$25)+(('Sheet1 (2)'!$C$26-UM27)/'Sheet1 (2)'!$C$26)</f>
        <v>15.047979797979798</v>
      </c>
      <c r="UN28" s="11">
        <f>(('Sheet1 (2)'!$C$1-UN2)/'Sheet1 (2)'!$C$1)+(('Sheet1 (2)'!$C$2-UN3)/'Sheet1 (2)'!$C$2)+(('Sheet1 (2)'!$C$3-UN4)/'Sheet1 (2)'!$C$3)+(('Sheet1 (2)'!$C$4-UN5)/'Sheet1 (2)'!$C$4)+(('Sheet1 (2)'!$C$5-UN6)/'Sheet1 (2)'!$C$5)+(('Sheet1 (2)'!$C$6-UN7)/'Sheet1 (2)'!$C$6)+(('Sheet1 (2)'!$C$7-UN8)/'Sheet1 (2)'!$C$7)+(('Sheet1 (2)'!$C$8-UN9)/'Sheet1 (2)'!$C$8)+(('Sheet1 (2)'!$C$9-UN10)/'Sheet1 (2)'!$C$9)+(('Sheet1 (2)'!$C$10-UN11)/'Sheet1 (2)'!$C$10)+(('Sheet1 (2)'!$C$11-UN12)/'Sheet1 (2)'!$C$11)+(('Sheet1 (2)'!$C$12-UN13)/'Sheet1 (2)'!$C$12)+(('Sheet1 (2)'!$C$13-UN14)/'Sheet1 (2)'!$C$13)+(('Sheet1 (2)'!$C$14-UN15)/'Sheet1 (2)'!$C$14)+(('Sheet1 (2)'!$C$15-UN16)/'Sheet1 (2)'!$C$15)+(('Sheet1 (2)'!$C$16-UN17)/'Sheet1 (2)'!$C$16)+(('Sheet1 (2)'!$C$17-UN18)/'Sheet1 (2)'!$C$17)+(('Sheet1 (2)'!$C$18-UN19)/'Sheet1 (2)'!$C$18)+(('Sheet1 (2)'!$C$19-UN20)/'Sheet1 (2)'!$C$19)+(('Sheet1 (2)'!$C$20-UN21)/'Sheet1 (2)'!$C$20)+(('Sheet1 (2)'!$C$21-UN22)/'Sheet1 (2)'!$C$21)+(('Sheet1 (2)'!$C$22-UN23)/'Sheet1 (2)'!$C$22)+(('Sheet1 (2)'!$C$23-UN24)/'Sheet1 (2)'!$C$23)+(('Sheet1 (2)'!$C$24-UN25)/'Sheet1 (2)'!$C$24)+(('Sheet1 (2)'!$C$25-UN26)/'Sheet1 (2)'!$C$25)+(('Sheet1 (2)'!$C$26-UN27)/'Sheet1 (2)'!$C$26)</f>
        <v>18.5</v>
      </c>
      <c r="UO28" s="11">
        <f>(('Sheet1 (2)'!$C$1-UO2)/'Sheet1 (2)'!$C$1)+(('Sheet1 (2)'!$C$2-UO3)/'Sheet1 (2)'!$C$2)+(('Sheet1 (2)'!$C$3-UO4)/'Sheet1 (2)'!$C$3)+(('Sheet1 (2)'!$C$4-UO5)/'Sheet1 (2)'!$C$4)+(('Sheet1 (2)'!$C$5-UO6)/'Sheet1 (2)'!$C$5)+(('Sheet1 (2)'!$C$6-UO7)/'Sheet1 (2)'!$C$6)+(('Sheet1 (2)'!$C$7-UO8)/'Sheet1 (2)'!$C$7)+(('Sheet1 (2)'!$C$8-UO9)/'Sheet1 (2)'!$C$8)+(('Sheet1 (2)'!$C$9-UO10)/'Sheet1 (2)'!$C$9)+(('Sheet1 (2)'!$C$10-UO11)/'Sheet1 (2)'!$C$10)+(('Sheet1 (2)'!$C$11-UO12)/'Sheet1 (2)'!$C$11)+(('Sheet1 (2)'!$C$12-UO13)/'Sheet1 (2)'!$C$12)+(('Sheet1 (2)'!$C$13-UO14)/'Sheet1 (2)'!$C$13)+(('Sheet1 (2)'!$C$14-UO15)/'Sheet1 (2)'!$C$14)+(('Sheet1 (2)'!$C$15-UO16)/'Sheet1 (2)'!$C$15)+(('Sheet1 (2)'!$C$16-UO17)/'Sheet1 (2)'!$C$16)+(('Sheet1 (2)'!$C$17-UO18)/'Sheet1 (2)'!$C$17)+(('Sheet1 (2)'!$C$18-UO19)/'Sheet1 (2)'!$C$18)+(('Sheet1 (2)'!$C$19-UO20)/'Sheet1 (2)'!$C$19)+(('Sheet1 (2)'!$C$20-UO21)/'Sheet1 (2)'!$C$20)+(('Sheet1 (2)'!$C$21-UO22)/'Sheet1 (2)'!$C$21)+(('Sheet1 (2)'!$C$22-UO23)/'Sheet1 (2)'!$C$22)+(('Sheet1 (2)'!$C$23-UO24)/'Sheet1 (2)'!$C$23)+(('Sheet1 (2)'!$C$24-UO25)/'Sheet1 (2)'!$C$24)+(('Sheet1 (2)'!$C$25-UO26)/'Sheet1 (2)'!$C$25)+(('Sheet1 (2)'!$C$26-UO27)/'Sheet1 (2)'!$C$26)</f>
        <v>17.25</v>
      </c>
      <c r="UP28" s="11">
        <f>(('Sheet1 (2)'!$C$1-UP2)/'Sheet1 (2)'!$C$1)+(('Sheet1 (2)'!$C$2-UP3)/'Sheet1 (2)'!$C$2)+(('Sheet1 (2)'!$C$3-UP4)/'Sheet1 (2)'!$C$3)+(('Sheet1 (2)'!$C$4-UP5)/'Sheet1 (2)'!$C$4)+(('Sheet1 (2)'!$C$5-UP6)/'Sheet1 (2)'!$C$5)+(('Sheet1 (2)'!$C$6-UP7)/'Sheet1 (2)'!$C$6)+(('Sheet1 (2)'!$C$7-UP8)/'Sheet1 (2)'!$C$7)+(('Sheet1 (2)'!$C$8-UP9)/'Sheet1 (2)'!$C$8)+(('Sheet1 (2)'!$C$9-UP10)/'Sheet1 (2)'!$C$9)+(('Sheet1 (2)'!$C$10-UP11)/'Sheet1 (2)'!$C$10)+(('Sheet1 (2)'!$C$11-UP12)/'Sheet1 (2)'!$C$11)+(('Sheet1 (2)'!$C$12-UP13)/'Sheet1 (2)'!$C$12)+(('Sheet1 (2)'!$C$13-UP14)/'Sheet1 (2)'!$C$13)+(('Sheet1 (2)'!$C$14-UP15)/'Sheet1 (2)'!$C$14)+(('Sheet1 (2)'!$C$15-UP16)/'Sheet1 (2)'!$C$15)+(('Sheet1 (2)'!$C$16-UP17)/'Sheet1 (2)'!$C$16)+(('Sheet1 (2)'!$C$17-UP18)/'Sheet1 (2)'!$C$17)+(('Sheet1 (2)'!$C$18-UP19)/'Sheet1 (2)'!$C$18)+(('Sheet1 (2)'!$C$19-UP20)/'Sheet1 (2)'!$C$19)+(('Sheet1 (2)'!$C$20-UP21)/'Sheet1 (2)'!$C$20)+(('Sheet1 (2)'!$C$21-UP22)/'Sheet1 (2)'!$C$21)+(('Sheet1 (2)'!$C$22-UP23)/'Sheet1 (2)'!$C$22)+(('Sheet1 (2)'!$C$23-UP24)/'Sheet1 (2)'!$C$23)+(('Sheet1 (2)'!$C$24-UP25)/'Sheet1 (2)'!$C$24)+(('Sheet1 (2)'!$C$25-UP26)/'Sheet1 (2)'!$C$25)+(('Sheet1 (2)'!$C$26-UP27)/'Sheet1 (2)'!$C$26)</f>
        <v>14.638888888888889</v>
      </c>
      <c r="UQ28" s="11">
        <f>(('Sheet1 (2)'!$C$1-UQ2)/'Sheet1 (2)'!$C$1)+(('Sheet1 (2)'!$C$2-UQ3)/'Sheet1 (2)'!$C$2)+(('Sheet1 (2)'!$C$3-UQ4)/'Sheet1 (2)'!$C$3)+(('Sheet1 (2)'!$C$4-UQ5)/'Sheet1 (2)'!$C$4)+(('Sheet1 (2)'!$C$5-UQ6)/'Sheet1 (2)'!$C$5)+(('Sheet1 (2)'!$C$6-UQ7)/'Sheet1 (2)'!$C$6)+(('Sheet1 (2)'!$C$7-UQ8)/'Sheet1 (2)'!$C$7)+(('Sheet1 (2)'!$C$8-UQ9)/'Sheet1 (2)'!$C$8)+(('Sheet1 (2)'!$C$9-UQ10)/'Sheet1 (2)'!$C$9)+(('Sheet1 (2)'!$C$10-UQ11)/'Sheet1 (2)'!$C$10)+(('Sheet1 (2)'!$C$11-UQ12)/'Sheet1 (2)'!$C$11)+(('Sheet1 (2)'!$C$12-UQ13)/'Sheet1 (2)'!$C$12)+(('Sheet1 (2)'!$C$13-UQ14)/'Sheet1 (2)'!$C$13)+(('Sheet1 (2)'!$C$14-UQ15)/'Sheet1 (2)'!$C$14)+(('Sheet1 (2)'!$C$15-UQ16)/'Sheet1 (2)'!$C$15)+(('Sheet1 (2)'!$C$16-UQ17)/'Sheet1 (2)'!$C$16)+(('Sheet1 (2)'!$C$17-UQ18)/'Sheet1 (2)'!$C$17)+(('Sheet1 (2)'!$C$18-UQ19)/'Sheet1 (2)'!$C$18)+(('Sheet1 (2)'!$C$19-UQ20)/'Sheet1 (2)'!$C$19)+(('Sheet1 (2)'!$C$20-UQ21)/'Sheet1 (2)'!$C$20)+(('Sheet1 (2)'!$C$21-UQ22)/'Sheet1 (2)'!$C$21)+(('Sheet1 (2)'!$C$22-UQ23)/'Sheet1 (2)'!$C$22)+(('Sheet1 (2)'!$C$23-UQ24)/'Sheet1 (2)'!$C$23)+(('Sheet1 (2)'!$C$24-UQ25)/'Sheet1 (2)'!$C$24)+(('Sheet1 (2)'!$C$25-UQ26)/'Sheet1 (2)'!$C$25)+(('Sheet1 (2)'!$C$26-UQ27)/'Sheet1 (2)'!$C$26)</f>
        <v>25</v>
      </c>
      <c r="UR28" s="11">
        <f>(('Sheet1 (2)'!$C$1-UR2)/'Sheet1 (2)'!$C$1)+(('Sheet1 (2)'!$C$2-UR3)/'Sheet1 (2)'!$C$2)+(('Sheet1 (2)'!$C$3-UR4)/'Sheet1 (2)'!$C$3)+(('Sheet1 (2)'!$C$4-UR5)/'Sheet1 (2)'!$C$4)+(('Sheet1 (2)'!$C$5-UR6)/'Sheet1 (2)'!$C$5)+(('Sheet1 (2)'!$C$6-UR7)/'Sheet1 (2)'!$C$6)+(('Sheet1 (2)'!$C$7-UR8)/'Sheet1 (2)'!$C$7)+(('Sheet1 (2)'!$C$8-UR9)/'Sheet1 (2)'!$C$8)+(('Sheet1 (2)'!$C$9-UR10)/'Sheet1 (2)'!$C$9)+(('Sheet1 (2)'!$C$10-UR11)/'Sheet1 (2)'!$C$10)+(('Sheet1 (2)'!$C$11-UR12)/'Sheet1 (2)'!$C$11)+(('Sheet1 (2)'!$C$12-UR13)/'Sheet1 (2)'!$C$12)+(('Sheet1 (2)'!$C$13-UR14)/'Sheet1 (2)'!$C$13)+(('Sheet1 (2)'!$C$14-UR15)/'Sheet1 (2)'!$C$14)+(('Sheet1 (2)'!$C$15-UR16)/'Sheet1 (2)'!$C$15)+(('Sheet1 (2)'!$C$16-UR17)/'Sheet1 (2)'!$C$16)+(('Sheet1 (2)'!$C$17-UR18)/'Sheet1 (2)'!$C$17)+(('Sheet1 (2)'!$C$18-UR19)/'Sheet1 (2)'!$C$18)+(('Sheet1 (2)'!$C$19-UR20)/'Sheet1 (2)'!$C$19)+(('Sheet1 (2)'!$C$20-UR21)/'Sheet1 (2)'!$C$20)+(('Sheet1 (2)'!$C$21-UR22)/'Sheet1 (2)'!$C$21)+(('Sheet1 (2)'!$C$22-UR23)/'Sheet1 (2)'!$C$22)+(('Sheet1 (2)'!$C$23-UR24)/'Sheet1 (2)'!$C$23)+(('Sheet1 (2)'!$C$24-UR25)/'Sheet1 (2)'!$C$24)+(('Sheet1 (2)'!$C$25-UR26)/'Sheet1 (2)'!$C$25)+(('Sheet1 (2)'!$C$26-UR27)/'Sheet1 (2)'!$C$26)</f>
        <v>15.957070707070708</v>
      </c>
      <c r="US28" s="11">
        <f>(('Sheet1 (2)'!$C$1-US2)/'Sheet1 (2)'!$C$1)+(('Sheet1 (2)'!$C$2-US3)/'Sheet1 (2)'!$C$2)+(('Sheet1 (2)'!$C$3-US4)/'Sheet1 (2)'!$C$3)+(('Sheet1 (2)'!$C$4-US5)/'Sheet1 (2)'!$C$4)+(('Sheet1 (2)'!$C$5-US6)/'Sheet1 (2)'!$C$5)+(('Sheet1 (2)'!$C$6-US7)/'Sheet1 (2)'!$C$6)+(('Sheet1 (2)'!$C$7-US8)/'Sheet1 (2)'!$C$7)+(('Sheet1 (2)'!$C$8-US9)/'Sheet1 (2)'!$C$8)+(('Sheet1 (2)'!$C$9-US10)/'Sheet1 (2)'!$C$9)+(('Sheet1 (2)'!$C$10-US11)/'Sheet1 (2)'!$C$10)+(('Sheet1 (2)'!$C$11-US12)/'Sheet1 (2)'!$C$11)+(('Sheet1 (2)'!$C$12-US13)/'Sheet1 (2)'!$C$12)+(('Sheet1 (2)'!$C$13-US14)/'Sheet1 (2)'!$C$13)+(('Sheet1 (2)'!$C$14-US15)/'Sheet1 (2)'!$C$14)+(('Sheet1 (2)'!$C$15-US16)/'Sheet1 (2)'!$C$15)+(('Sheet1 (2)'!$C$16-US17)/'Sheet1 (2)'!$C$16)+(('Sheet1 (2)'!$C$17-US18)/'Sheet1 (2)'!$C$17)+(('Sheet1 (2)'!$C$18-US19)/'Sheet1 (2)'!$C$18)+(('Sheet1 (2)'!$C$19-US20)/'Sheet1 (2)'!$C$19)+(('Sheet1 (2)'!$C$20-US21)/'Sheet1 (2)'!$C$20)+(('Sheet1 (2)'!$C$21-US22)/'Sheet1 (2)'!$C$21)+(('Sheet1 (2)'!$C$22-US23)/'Sheet1 (2)'!$C$22)+(('Sheet1 (2)'!$C$23-US24)/'Sheet1 (2)'!$C$23)+(('Sheet1 (2)'!$C$24-US25)/'Sheet1 (2)'!$C$24)+(('Sheet1 (2)'!$C$25-US26)/'Sheet1 (2)'!$C$25)+(('Sheet1 (2)'!$C$26-US27)/'Sheet1 (2)'!$C$26)</f>
        <v>14.138888888888889</v>
      </c>
      <c r="UT28" s="11">
        <f>(('Sheet1 (2)'!$C$1-UT2)/'Sheet1 (2)'!$C$1)+(('Sheet1 (2)'!$C$2-UT3)/'Sheet1 (2)'!$C$2)+(('Sheet1 (2)'!$C$3-UT4)/'Sheet1 (2)'!$C$3)+(('Sheet1 (2)'!$C$4-UT5)/'Sheet1 (2)'!$C$4)+(('Sheet1 (2)'!$C$5-UT6)/'Sheet1 (2)'!$C$5)+(('Sheet1 (2)'!$C$6-UT7)/'Sheet1 (2)'!$C$6)+(('Sheet1 (2)'!$C$7-UT8)/'Sheet1 (2)'!$C$7)+(('Sheet1 (2)'!$C$8-UT9)/'Sheet1 (2)'!$C$8)+(('Sheet1 (2)'!$C$9-UT10)/'Sheet1 (2)'!$C$9)+(('Sheet1 (2)'!$C$10-UT11)/'Sheet1 (2)'!$C$10)+(('Sheet1 (2)'!$C$11-UT12)/'Sheet1 (2)'!$C$11)+(('Sheet1 (2)'!$C$12-UT13)/'Sheet1 (2)'!$C$12)+(('Sheet1 (2)'!$C$13-UT14)/'Sheet1 (2)'!$C$13)+(('Sheet1 (2)'!$C$14-UT15)/'Sheet1 (2)'!$C$14)+(('Sheet1 (2)'!$C$15-UT16)/'Sheet1 (2)'!$C$15)+(('Sheet1 (2)'!$C$16-UT17)/'Sheet1 (2)'!$C$16)+(('Sheet1 (2)'!$C$17-UT18)/'Sheet1 (2)'!$C$17)+(('Sheet1 (2)'!$C$18-UT19)/'Sheet1 (2)'!$C$18)+(('Sheet1 (2)'!$C$19-UT20)/'Sheet1 (2)'!$C$19)+(('Sheet1 (2)'!$C$20-UT21)/'Sheet1 (2)'!$C$20)+(('Sheet1 (2)'!$C$21-UT22)/'Sheet1 (2)'!$C$21)+(('Sheet1 (2)'!$C$22-UT23)/'Sheet1 (2)'!$C$22)+(('Sheet1 (2)'!$C$23-UT24)/'Sheet1 (2)'!$C$23)+(('Sheet1 (2)'!$C$24-UT25)/'Sheet1 (2)'!$C$24)+(('Sheet1 (2)'!$C$25-UT26)/'Sheet1 (2)'!$C$25)+(('Sheet1 (2)'!$C$26-UT27)/'Sheet1 (2)'!$C$26)</f>
        <v>14.727272727272727</v>
      </c>
      <c r="UU28" s="11">
        <f>(('Sheet1 (2)'!$C$1-UU2)/'Sheet1 (2)'!$C$1)+(('Sheet1 (2)'!$C$2-UU3)/'Sheet1 (2)'!$C$2)+(('Sheet1 (2)'!$C$3-UU4)/'Sheet1 (2)'!$C$3)+(('Sheet1 (2)'!$C$4-UU5)/'Sheet1 (2)'!$C$4)+(('Sheet1 (2)'!$C$5-UU6)/'Sheet1 (2)'!$C$5)+(('Sheet1 (2)'!$C$6-UU7)/'Sheet1 (2)'!$C$6)+(('Sheet1 (2)'!$C$7-UU8)/'Sheet1 (2)'!$C$7)+(('Sheet1 (2)'!$C$8-UU9)/'Sheet1 (2)'!$C$8)+(('Sheet1 (2)'!$C$9-UU10)/'Sheet1 (2)'!$C$9)+(('Sheet1 (2)'!$C$10-UU11)/'Sheet1 (2)'!$C$10)+(('Sheet1 (2)'!$C$11-UU12)/'Sheet1 (2)'!$C$11)+(('Sheet1 (2)'!$C$12-UU13)/'Sheet1 (2)'!$C$12)+(('Sheet1 (2)'!$C$13-UU14)/'Sheet1 (2)'!$C$13)+(('Sheet1 (2)'!$C$14-UU15)/'Sheet1 (2)'!$C$14)+(('Sheet1 (2)'!$C$15-UU16)/'Sheet1 (2)'!$C$15)+(('Sheet1 (2)'!$C$16-UU17)/'Sheet1 (2)'!$C$16)+(('Sheet1 (2)'!$C$17-UU18)/'Sheet1 (2)'!$C$17)+(('Sheet1 (2)'!$C$18-UU19)/'Sheet1 (2)'!$C$18)+(('Sheet1 (2)'!$C$19-UU20)/'Sheet1 (2)'!$C$19)+(('Sheet1 (2)'!$C$20-UU21)/'Sheet1 (2)'!$C$20)+(('Sheet1 (2)'!$C$21-UU22)/'Sheet1 (2)'!$C$21)+(('Sheet1 (2)'!$C$22-UU23)/'Sheet1 (2)'!$C$22)+(('Sheet1 (2)'!$C$23-UU24)/'Sheet1 (2)'!$C$23)+(('Sheet1 (2)'!$C$24-UU25)/'Sheet1 (2)'!$C$24)+(('Sheet1 (2)'!$C$25-UU26)/'Sheet1 (2)'!$C$25)+(('Sheet1 (2)'!$C$26-UU27)/'Sheet1 (2)'!$C$26)</f>
        <v>9</v>
      </c>
      <c r="UV28" s="11">
        <f>(('Sheet1 (2)'!$C$1-UV2)/'Sheet1 (2)'!$C$1)+(('Sheet1 (2)'!$C$2-UV3)/'Sheet1 (2)'!$C$2)+(('Sheet1 (2)'!$C$3-UV4)/'Sheet1 (2)'!$C$3)+(('Sheet1 (2)'!$C$4-UV5)/'Sheet1 (2)'!$C$4)+(('Sheet1 (2)'!$C$5-UV6)/'Sheet1 (2)'!$C$5)+(('Sheet1 (2)'!$C$6-UV7)/'Sheet1 (2)'!$C$6)+(('Sheet1 (2)'!$C$7-UV8)/'Sheet1 (2)'!$C$7)+(('Sheet1 (2)'!$C$8-UV9)/'Sheet1 (2)'!$C$8)+(('Sheet1 (2)'!$C$9-UV10)/'Sheet1 (2)'!$C$9)+(('Sheet1 (2)'!$C$10-UV11)/'Sheet1 (2)'!$C$10)+(('Sheet1 (2)'!$C$11-UV12)/'Sheet1 (2)'!$C$11)+(('Sheet1 (2)'!$C$12-UV13)/'Sheet1 (2)'!$C$12)+(('Sheet1 (2)'!$C$13-UV14)/'Sheet1 (2)'!$C$13)+(('Sheet1 (2)'!$C$14-UV15)/'Sheet1 (2)'!$C$14)+(('Sheet1 (2)'!$C$15-UV16)/'Sheet1 (2)'!$C$15)+(('Sheet1 (2)'!$C$16-UV17)/'Sheet1 (2)'!$C$16)+(('Sheet1 (2)'!$C$17-UV18)/'Sheet1 (2)'!$C$17)+(('Sheet1 (2)'!$C$18-UV19)/'Sheet1 (2)'!$C$18)+(('Sheet1 (2)'!$C$19-UV20)/'Sheet1 (2)'!$C$19)+(('Sheet1 (2)'!$C$20-UV21)/'Sheet1 (2)'!$C$20)+(('Sheet1 (2)'!$C$21-UV22)/'Sheet1 (2)'!$C$21)+(('Sheet1 (2)'!$C$22-UV23)/'Sheet1 (2)'!$C$22)+(('Sheet1 (2)'!$C$23-UV24)/'Sheet1 (2)'!$C$23)+(('Sheet1 (2)'!$C$24-UV25)/'Sheet1 (2)'!$C$24)+(('Sheet1 (2)'!$C$25-UV26)/'Sheet1 (2)'!$C$25)+(('Sheet1 (2)'!$C$26-UV27)/'Sheet1 (2)'!$C$26)</f>
        <v>16.75</v>
      </c>
      <c r="UW28" s="11">
        <f>(('Sheet1 (2)'!$C$1-UW2)/'Sheet1 (2)'!$C$1)+(('Sheet1 (2)'!$C$2-UW3)/'Sheet1 (2)'!$C$2)+(('Sheet1 (2)'!$C$3-UW4)/'Sheet1 (2)'!$C$3)+(('Sheet1 (2)'!$C$4-UW5)/'Sheet1 (2)'!$C$4)+(('Sheet1 (2)'!$C$5-UW6)/'Sheet1 (2)'!$C$5)+(('Sheet1 (2)'!$C$6-UW7)/'Sheet1 (2)'!$C$6)+(('Sheet1 (2)'!$C$7-UW8)/'Sheet1 (2)'!$C$7)+(('Sheet1 (2)'!$C$8-UW9)/'Sheet1 (2)'!$C$8)+(('Sheet1 (2)'!$C$9-UW10)/'Sheet1 (2)'!$C$9)+(('Sheet1 (2)'!$C$10-UW11)/'Sheet1 (2)'!$C$10)+(('Sheet1 (2)'!$C$11-UW12)/'Sheet1 (2)'!$C$11)+(('Sheet1 (2)'!$C$12-UW13)/'Sheet1 (2)'!$C$12)+(('Sheet1 (2)'!$C$13-UW14)/'Sheet1 (2)'!$C$13)+(('Sheet1 (2)'!$C$14-UW15)/'Sheet1 (2)'!$C$14)+(('Sheet1 (2)'!$C$15-UW16)/'Sheet1 (2)'!$C$15)+(('Sheet1 (2)'!$C$16-UW17)/'Sheet1 (2)'!$C$16)+(('Sheet1 (2)'!$C$17-UW18)/'Sheet1 (2)'!$C$17)+(('Sheet1 (2)'!$C$18-UW19)/'Sheet1 (2)'!$C$18)+(('Sheet1 (2)'!$C$19-UW20)/'Sheet1 (2)'!$C$19)+(('Sheet1 (2)'!$C$20-UW21)/'Sheet1 (2)'!$C$20)+(('Sheet1 (2)'!$C$21-UW22)/'Sheet1 (2)'!$C$21)+(('Sheet1 (2)'!$C$22-UW23)/'Sheet1 (2)'!$C$22)+(('Sheet1 (2)'!$C$23-UW24)/'Sheet1 (2)'!$C$23)+(('Sheet1 (2)'!$C$24-UW25)/'Sheet1 (2)'!$C$24)+(('Sheet1 (2)'!$C$25-UW26)/'Sheet1 (2)'!$C$25)+(('Sheet1 (2)'!$C$26-UW27)/'Sheet1 (2)'!$C$26)</f>
        <v>22.297979797979799</v>
      </c>
      <c r="UX28" s="11">
        <f>(('Sheet1 (2)'!$C$1-UX2)/'Sheet1 (2)'!$C$1)+(('Sheet1 (2)'!$C$2-UX3)/'Sheet1 (2)'!$C$2)+(('Sheet1 (2)'!$C$3-UX4)/'Sheet1 (2)'!$C$3)+(('Sheet1 (2)'!$C$4-UX5)/'Sheet1 (2)'!$C$4)+(('Sheet1 (2)'!$C$5-UX6)/'Sheet1 (2)'!$C$5)+(('Sheet1 (2)'!$C$6-UX7)/'Sheet1 (2)'!$C$6)+(('Sheet1 (2)'!$C$7-UX8)/'Sheet1 (2)'!$C$7)+(('Sheet1 (2)'!$C$8-UX9)/'Sheet1 (2)'!$C$8)+(('Sheet1 (2)'!$C$9-UX10)/'Sheet1 (2)'!$C$9)+(('Sheet1 (2)'!$C$10-UX11)/'Sheet1 (2)'!$C$10)+(('Sheet1 (2)'!$C$11-UX12)/'Sheet1 (2)'!$C$11)+(('Sheet1 (2)'!$C$12-UX13)/'Sheet1 (2)'!$C$12)+(('Sheet1 (2)'!$C$13-UX14)/'Sheet1 (2)'!$C$13)+(('Sheet1 (2)'!$C$14-UX15)/'Sheet1 (2)'!$C$14)+(('Sheet1 (2)'!$C$15-UX16)/'Sheet1 (2)'!$C$15)+(('Sheet1 (2)'!$C$16-UX17)/'Sheet1 (2)'!$C$16)+(('Sheet1 (2)'!$C$17-UX18)/'Sheet1 (2)'!$C$17)+(('Sheet1 (2)'!$C$18-UX19)/'Sheet1 (2)'!$C$18)+(('Sheet1 (2)'!$C$19-UX20)/'Sheet1 (2)'!$C$19)+(('Sheet1 (2)'!$C$20-UX21)/'Sheet1 (2)'!$C$20)+(('Sheet1 (2)'!$C$21-UX22)/'Sheet1 (2)'!$C$21)+(('Sheet1 (2)'!$C$22-UX23)/'Sheet1 (2)'!$C$22)+(('Sheet1 (2)'!$C$23-UX24)/'Sheet1 (2)'!$C$23)+(('Sheet1 (2)'!$C$24-UX25)/'Sheet1 (2)'!$C$24)+(('Sheet1 (2)'!$C$25-UX26)/'Sheet1 (2)'!$C$25)+(('Sheet1 (2)'!$C$26-UX27)/'Sheet1 (2)'!$C$26)</f>
        <v>21.727272727272727</v>
      </c>
      <c r="UY28" s="11">
        <f>(('Sheet1 (2)'!$C$1-UY2)/'Sheet1 (2)'!$C$1)+(('Sheet1 (2)'!$C$2-UY3)/'Sheet1 (2)'!$C$2)+(('Sheet1 (2)'!$C$3-UY4)/'Sheet1 (2)'!$C$3)+(('Sheet1 (2)'!$C$4-UY5)/'Sheet1 (2)'!$C$4)+(('Sheet1 (2)'!$C$5-UY6)/'Sheet1 (2)'!$C$5)+(('Sheet1 (2)'!$C$6-UY7)/'Sheet1 (2)'!$C$6)+(('Sheet1 (2)'!$C$7-UY8)/'Sheet1 (2)'!$C$7)+(('Sheet1 (2)'!$C$8-UY9)/'Sheet1 (2)'!$C$8)+(('Sheet1 (2)'!$C$9-UY10)/'Sheet1 (2)'!$C$9)+(('Sheet1 (2)'!$C$10-UY11)/'Sheet1 (2)'!$C$10)+(('Sheet1 (2)'!$C$11-UY12)/'Sheet1 (2)'!$C$11)+(('Sheet1 (2)'!$C$12-UY13)/'Sheet1 (2)'!$C$12)+(('Sheet1 (2)'!$C$13-UY14)/'Sheet1 (2)'!$C$13)+(('Sheet1 (2)'!$C$14-UY15)/'Sheet1 (2)'!$C$14)+(('Sheet1 (2)'!$C$15-UY16)/'Sheet1 (2)'!$C$15)+(('Sheet1 (2)'!$C$16-UY17)/'Sheet1 (2)'!$C$16)+(('Sheet1 (2)'!$C$17-UY18)/'Sheet1 (2)'!$C$17)+(('Sheet1 (2)'!$C$18-UY19)/'Sheet1 (2)'!$C$18)+(('Sheet1 (2)'!$C$19-UY20)/'Sheet1 (2)'!$C$19)+(('Sheet1 (2)'!$C$20-UY21)/'Sheet1 (2)'!$C$20)+(('Sheet1 (2)'!$C$21-UY22)/'Sheet1 (2)'!$C$21)+(('Sheet1 (2)'!$C$22-UY23)/'Sheet1 (2)'!$C$22)+(('Sheet1 (2)'!$C$23-UY24)/'Sheet1 (2)'!$C$23)+(('Sheet1 (2)'!$C$24-UY25)/'Sheet1 (2)'!$C$24)+(('Sheet1 (2)'!$C$25-UY26)/'Sheet1 (2)'!$C$25)+(('Sheet1 (2)'!$C$26-UY27)/'Sheet1 (2)'!$C$26)</f>
        <v>26</v>
      </c>
      <c r="UZ28" s="11">
        <f>(('Sheet1 (2)'!$C$1-UZ2)/'Sheet1 (2)'!$C$1)+(('Sheet1 (2)'!$C$2-UZ3)/'Sheet1 (2)'!$C$2)+(('Sheet1 (2)'!$C$3-UZ4)/'Sheet1 (2)'!$C$3)+(('Sheet1 (2)'!$C$4-UZ5)/'Sheet1 (2)'!$C$4)+(('Sheet1 (2)'!$C$5-UZ6)/'Sheet1 (2)'!$C$5)+(('Sheet1 (2)'!$C$6-UZ7)/'Sheet1 (2)'!$C$6)+(('Sheet1 (2)'!$C$7-UZ8)/'Sheet1 (2)'!$C$7)+(('Sheet1 (2)'!$C$8-UZ9)/'Sheet1 (2)'!$C$8)+(('Sheet1 (2)'!$C$9-UZ10)/'Sheet1 (2)'!$C$9)+(('Sheet1 (2)'!$C$10-UZ11)/'Sheet1 (2)'!$C$10)+(('Sheet1 (2)'!$C$11-UZ12)/'Sheet1 (2)'!$C$11)+(('Sheet1 (2)'!$C$12-UZ13)/'Sheet1 (2)'!$C$12)+(('Sheet1 (2)'!$C$13-UZ14)/'Sheet1 (2)'!$C$13)+(('Sheet1 (2)'!$C$14-UZ15)/'Sheet1 (2)'!$C$14)+(('Sheet1 (2)'!$C$15-UZ16)/'Sheet1 (2)'!$C$15)+(('Sheet1 (2)'!$C$16-UZ17)/'Sheet1 (2)'!$C$16)+(('Sheet1 (2)'!$C$17-UZ18)/'Sheet1 (2)'!$C$17)+(('Sheet1 (2)'!$C$18-UZ19)/'Sheet1 (2)'!$C$18)+(('Sheet1 (2)'!$C$19-UZ20)/'Sheet1 (2)'!$C$19)+(('Sheet1 (2)'!$C$20-UZ21)/'Sheet1 (2)'!$C$20)+(('Sheet1 (2)'!$C$21-UZ22)/'Sheet1 (2)'!$C$21)+(('Sheet1 (2)'!$C$22-UZ23)/'Sheet1 (2)'!$C$22)+(('Sheet1 (2)'!$C$23-UZ24)/'Sheet1 (2)'!$C$23)+(('Sheet1 (2)'!$C$24-UZ25)/'Sheet1 (2)'!$C$24)+(('Sheet1 (2)'!$C$25-UZ26)/'Sheet1 (2)'!$C$25)+(('Sheet1 (2)'!$C$26-UZ27)/'Sheet1 (2)'!$C$26)</f>
        <v>15.797979797979798</v>
      </c>
      <c r="VA28" s="11">
        <f>(('Sheet1 (2)'!$C$1-VA2)/'Sheet1 (2)'!$C$1)+(('Sheet1 (2)'!$C$2-VA3)/'Sheet1 (2)'!$C$2)+(('Sheet1 (2)'!$C$3-VA4)/'Sheet1 (2)'!$C$3)+(('Sheet1 (2)'!$C$4-VA5)/'Sheet1 (2)'!$C$4)+(('Sheet1 (2)'!$C$5-VA6)/'Sheet1 (2)'!$C$5)+(('Sheet1 (2)'!$C$6-VA7)/'Sheet1 (2)'!$C$6)+(('Sheet1 (2)'!$C$7-VA8)/'Sheet1 (2)'!$C$7)+(('Sheet1 (2)'!$C$8-VA9)/'Sheet1 (2)'!$C$8)+(('Sheet1 (2)'!$C$9-VA10)/'Sheet1 (2)'!$C$9)+(('Sheet1 (2)'!$C$10-VA11)/'Sheet1 (2)'!$C$10)+(('Sheet1 (2)'!$C$11-VA12)/'Sheet1 (2)'!$C$11)+(('Sheet1 (2)'!$C$12-VA13)/'Sheet1 (2)'!$C$12)+(('Sheet1 (2)'!$C$13-VA14)/'Sheet1 (2)'!$C$13)+(('Sheet1 (2)'!$C$14-VA15)/'Sheet1 (2)'!$C$14)+(('Sheet1 (2)'!$C$15-VA16)/'Sheet1 (2)'!$C$15)+(('Sheet1 (2)'!$C$16-VA17)/'Sheet1 (2)'!$C$16)+(('Sheet1 (2)'!$C$17-VA18)/'Sheet1 (2)'!$C$17)+(('Sheet1 (2)'!$C$18-VA19)/'Sheet1 (2)'!$C$18)+(('Sheet1 (2)'!$C$19-VA20)/'Sheet1 (2)'!$C$19)+(('Sheet1 (2)'!$C$20-VA21)/'Sheet1 (2)'!$C$20)+(('Sheet1 (2)'!$C$21-VA22)/'Sheet1 (2)'!$C$21)+(('Sheet1 (2)'!$C$22-VA23)/'Sheet1 (2)'!$C$22)+(('Sheet1 (2)'!$C$23-VA24)/'Sheet1 (2)'!$C$23)+(('Sheet1 (2)'!$C$24-VA25)/'Sheet1 (2)'!$C$24)+(('Sheet1 (2)'!$C$25-VA26)/'Sheet1 (2)'!$C$25)+(('Sheet1 (2)'!$C$26-VA27)/'Sheet1 (2)'!$C$26)</f>
        <v>23</v>
      </c>
      <c r="VB28" s="11">
        <f>(('Sheet1 (2)'!$C$1-VB2)/'Sheet1 (2)'!$C$1)+(('Sheet1 (2)'!$C$2-VB3)/'Sheet1 (2)'!$C$2)+(('Sheet1 (2)'!$C$3-VB4)/'Sheet1 (2)'!$C$3)+(('Sheet1 (2)'!$C$4-VB5)/'Sheet1 (2)'!$C$4)+(('Sheet1 (2)'!$C$5-VB6)/'Sheet1 (2)'!$C$5)+(('Sheet1 (2)'!$C$6-VB7)/'Sheet1 (2)'!$C$6)+(('Sheet1 (2)'!$C$7-VB8)/'Sheet1 (2)'!$C$7)+(('Sheet1 (2)'!$C$8-VB9)/'Sheet1 (2)'!$C$8)+(('Sheet1 (2)'!$C$9-VB10)/'Sheet1 (2)'!$C$9)+(('Sheet1 (2)'!$C$10-VB11)/'Sheet1 (2)'!$C$10)+(('Sheet1 (2)'!$C$11-VB12)/'Sheet1 (2)'!$C$11)+(('Sheet1 (2)'!$C$12-VB13)/'Sheet1 (2)'!$C$12)+(('Sheet1 (2)'!$C$13-VB14)/'Sheet1 (2)'!$C$13)+(('Sheet1 (2)'!$C$14-VB15)/'Sheet1 (2)'!$C$14)+(('Sheet1 (2)'!$C$15-VB16)/'Sheet1 (2)'!$C$15)+(('Sheet1 (2)'!$C$16-VB17)/'Sheet1 (2)'!$C$16)+(('Sheet1 (2)'!$C$17-VB18)/'Sheet1 (2)'!$C$17)+(('Sheet1 (2)'!$C$18-VB19)/'Sheet1 (2)'!$C$18)+(('Sheet1 (2)'!$C$19-VB20)/'Sheet1 (2)'!$C$19)+(('Sheet1 (2)'!$C$20-VB21)/'Sheet1 (2)'!$C$20)+(('Sheet1 (2)'!$C$21-VB22)/'Sheet1 (2)'!$C$21)+(('Sheet1 (2)'!$C$22-VB23)/'Sheet1 (2)'!$C$22)+(('Sheet1 (2)'!$C$23-VB24)/'Sheet1 (2)'!$C$23)+(('Sheet1 (2)'!$C$24-VB25)/'Sheet1 (2)'!$C$24)+(('Sheet1 (2)'!$C$25-VB26)/'Sheet1 (2)'!$C$25)+(('Sheet1 (2)'!$C$26-VB27)/'Sheet1 (2)'!$C$26)</f>
        <v>13.638888888888889</v>
      </c>
      <c r="VC28" s="11">
        <f>(('Sheet1 (2)'!$C$1-VC2)/'Sheet1 (2)'!$C$1)+(('Sheet1 (2)'!$C$2-VC3)/'Sheet1 (2)'!$C$2)+(('Sheet1 (2)'!$C$3-VC4)/'Sheet1 (2)'!$C$3)+(('Sheet1 (2)'!$C$4-VC5)/'Sheet1 (2)'!$C$4)+(('Sheet1 (2)'!$C$5-VC6)/'Sheet1 (2)'!$C$5)+(('Sheet1 (2)'!$C$6-VC7)/'Sheet1 (2)'!$C$6)+(('Sheet1 (2)'!$C$7-VC8)/'Sheet1 (2)'!$C$7)+(('Sheet1 (2)'!$C$8-VC9)/'Sheet1 (2)'!$C$8)+(('Sheet1 (2)'!$C$9-VC10)/'Sheet1 (2)'!$C$9)+(('Sheet1 (2)'!$C$10-VC11)/'Sheet1 (2)'!$C$10)+(('Sheet1 (2)'!$C$11-VC12)/'Sheet1 (2)'!$C$11)+(('Sheet1 (2)'!$C$12-VC13)/'Sheet1 (2)'!$C$12)+(('Sheet1 (2)'!$C$13-VC14)/'Sheet1 (2)'!$C$13)+(('Sheet1 (2)'!$C$14-VC15)/'Sheet1 (2)'!$C$14)+(('Sheet1 (2)'!$C$15-VC16)/'Sheet1 (2)'!$C$15)+(('Sheet1 (2)'!$C$16-VC17)/'Sheet1 (2)'!$C$16)+(('Sheet1 (2)'!$C$17-VC18)/'Sheet1 (2)'!$C$17)+(('Sheet1 (2)'!$C$18-VC19)/'Sheet1 (2)'!$C$18)+(('Sheet1 (2)'!$C$19-VC20)/'Sheet1 (2)'!$C$19)+(('Sheet1 (2)'!$C$20-VC21)/'Sheet1 (2)'!$C$20)+(('Sheet1 (2)'!$C$21-VC22)/'Sheet1 (2)'!$C$21)+(('Sheet1 (2)'!$C$22-VC23)/'Sheet1 (2)'!$C$22)+(('Sheet1 (2)'!$C$23-VC24)/'Sheet1 (2)'!$C$23)+(('Sheet1 (2)'!$C$24-VC25)/'Sheet1 (2)'!$C$24)+(('Sheet1 (2)'!$C$25-VC26)/'Sheet1 (2)'!$C$25)+(('Sheet1 (2)'!$C$26-VC27)/'Sheet1 (2)'!$C$26)</f>
        <v>16</v>
      </c>
      <c r="VD28" s="11">
        <f>(('Sheet1 (2)'!$C$1-VD2)/'Sheet1 (2)'!$C$1)+(('Sheet1 (2)'!$C$2-VD3)/'Sheet1 (2)'!$C$2)+(('Sheet1 (2)'!$C$3-VD4)/'Sheet1 (2)'!$C$3)+(('Sheet1 (2)'!$C$4-VD5)/'Sheet1 (2)'!$C$4)+(('Sheet1 (2)'!$C$5-VD6)/'Sheet1 (2)'!$C$5)+(('Sheet1 (2)'!$C$6-VD7)/'Sheet1 (2)'!$C$6)+(('Sheet1 (2)'!$C$7-VD8)/'Sheet1 (2)'!$C$7)+(('Sheet1 (2)'!$C$8-VD9)/'Sheet1 (2)'!$C$8)+(('Sheet1 (2)'!$C$9-VD10)/'Sheet1 (2)'!$C$9)+(('Sheet1 (2)'!$C$10-VD11)/'Sheet1 (2)'!$C$10)+(('Sheet1 (2)'!$C$11-VD12)/'Sheet1 (2)'!$C$11)+(('Sheet1 (2)'!$C$12-VD13)/'Sheet1 (2)'!$C$12)+(('Sheet1 (2)'!$C$13-VD14)/'Sheet1 (2)'!$C$13)+(('Sheet1 (2)'!$C$14-VD15)/'Sheet1 (2)'!$C$14)+(('Sheet1 (2)'!$C$15-VD16)/'Sheet1 (2)'!$C$15)+(('Sheet1 (2)'!$C$16-VD17)/'Sheet1 (2)'!$C$16)+(('Sheet1 (2)'!$C$17-VD18)/'Sheet1 (2)'!$C$17)+(('Sheet1 (2)'!$C$18-VD19)/'Sheet1 (2)'!$C$18)+(('Sheet1 (2)'!$C$19-VD20)/'Sheet1 (2)'!$C$19)+(('Sheet1 (2)'!$C$20-VD21)/'Sheet1 (2)'!$C$20)+(('Sheet1 (2)'!$C$21-VD22)/'Sheet1 (2)'!$C$21)+(('Sheet1 (2)'!$C$22-VD23)/'Sheet1 (2)'!$C$22)+(('Sheet1 (2)'!$C$23-VD24)/'Sheet1 (2)'!$C$23)+(('Sheet1 (2)'!$C$24-VD25)/'Sheet1 (2)'!$C$24)+(('Sheet1 (2)'!$C$25-VD26)/'Sheet1 (2)'!$C$25)+(('Sheet1 (2)'!$C$26-VD27)/'Sheet1 (2)'!$C$26)</f>
        <v>14.388888888888889</v>
      </c>
      <c r="VE28" s="11">
        <f>(('Sheet1 (2)'!$C$1-VE2)/'Sheet1 (2)'!$C$1)+(('Sheet1 (2)'!$C$2-VE3)/'Sheet1 (2)'!$C$2)+(('Sheet1 (2)'!$C$3-VE4)/'Sheet1 (2)'!$C$3)+(('Sheet1 (2)'!$C$4-VE5)/'Sheet1 (2)'!$C$4)+(('Sheet1 (2)'!$C$5-VE6)/'Sheet1 (2)'!$C$5)+(('Sheet1 (2)'!$C$6-VE7)/'Sheet1 (2)'!$C$6)+(('Sheet1 (2)'!$C$7-VE8)/'Sheet1 (2)'!$C$7)+(('Sheet1 (2)'!$C$8-VE9)/'Sheet1 (2)'!$C$8)+(('Sheet1 (2)'!$C$9-VE10)/'Sheet1 (2)'!$C$9)+(('Sheet1 (2)'!$C$10-VE11)/'Sheet1 (2)'!$C$10)+(('Sheet1 (2)'!$C$11-VE12)/'Sheet1 (2)'!$C$11)+(('Sheet1 (2)'!$C$12-VE13)/'Sheet1 (2)'!$C$12)+(('Sheet1 (2)'!$C$13-VE14)/'Sheet1 (2)'!$C$13)+(('Sheet1 (2)'!$C$14-VE15)/'Sheet1 (2)'!$C$14)+(('Sheet1 (2)'!$C$15-VE16)/'Sheet1 (2)'!$C$15)+(('Sheet1 (2)'!$C$16-VE17)/'Sheet1 (2)'!$C$16)+(('Sheet1 (2)'!$C$17-VE18)/'Sheet1 (2)'!$C$17)+(('Sheet1 (2)'!$C$18-VE19)/'Sheet1 (2)'!$C$18)+(('Sheet1 (2)'!$C$19-VE20)/'Sheet1 (2)'!$C$19)+(('Sheet1 (2)'!$C$20-VE21)/'Sheet1 (2)'!$C$20)+(('Sheet1 (2)'!$C$21-VE22)/'Sheet1 (2)'!$C$21)+(('Sheet1 (2)'!$C$22-VE23)/'Sheet1 (2)'!$C$22)+(('Sheet1 (2)'!$C$23-VE24)/'Sheet1 (2)'!$C$23)+(('Sheet1 (2)'!$C$24-VE25)/'Sheet1 (2)'!$C$24)+(('Sheet1 (2)'!$C$25-VE26)/'Sheet1 (2)'!$C$25)+(('Sheet1 (2)'!$C$26-VE27)/'Sheet1 (2)'!$C$26)</f>
        <v>13.25</v>
      </c>
      <c r="VF28" s="11">
        <f>(('Sheet1 (2)'!$C$1-VF2)/'Sheet1 (2)'!$C$1)+(('Sheet1 (2)'!$C$2-VF3)/'Sheet1 (2)'!$C$2)+(('Sheet1 (2)'!$C$3-VF4)/'Sheet1 (2)'!$C$3)+(('Sheet1 (2)'!$C$4-VF5)/'Sheet1 (2)'!$C$4)+(('Sheet1 (2)'!$C$5-VF6)/'Sheet1 (2)'!$C$5)+(('Sheet1 (2)'!$C$6-VF7)/'Sheet1 (2)'!$C$6)+(('Sheet1 (2)'!$C$7-VF8)/'Sheet1 (2)'!$C$7)+(('Sheet1 (2)'!$C$8-VF9)/'Sheet1 (2)'!$C$8)+(('Sheet1 (2)'!$C$9-VF10)/'Sheet1 (2)'!$C$9)+(('Sheet1 (2)'!$C$10-VF11)/'Sheet1 (2)'!$C$10)+(('Sheet1 (2)'!$C$11-VF12)/'Sheet1 (2)'!$C$11)+(('Sheet1 (2)'!$C$12-VF13)/'Sheet1 (2)'!$C$12)+(('Sheet1 (2)'!$C$13-VF14)/'Sheet1 (2)'!$C$13)+(('Sheet1 (2)'!$C$14-VF15)/'Sheet1 (2)'!$C$14)+(('Sheet1 (2)'!$C$15-VF16)/'Sheet1 (2)'!$C$15)+(('Sheet1 (2)'!$C$16-VF17)/'Sheet1 (2)'!$C$16)+(('Sheet1 (2)'!$C$17-VF18)/'Sheet1 (2)'!$C$17)+(('Sheet1 (2)'!$C$18-VF19)/'Sheet1 (2)'!$C$18)+(('Sheet1 (2)'!$C$19-VF20)/'Sheet1 (2)'!$C$19)+(('Sheet1 (2)'!$C$20-VF21)/'Sheet1 (2)'!$C$20)+(('Sheet1 (2)'!$C$21-VF22)/'Sheet1 (2)'!$C$21)+(('Sheet1 (2)'!$C$22-VF23)/'Sheet1 (2)'!$C$22)+(('Sheet1 (2)'!$C$23-VF24)/'Sheet1 (2)'!$C$23)+(('Sheet1 (2)'!$C$24-VF25)/'Sheet1 (2)'!$C$24)+(('Sheet1 (2)'!$C$25-VF26)/'Sheet1 (2)'!$C$25)+(('Sheet1 (2)'!$C$26-VF27)/'Sheet1 (2)'!$C$26)</f>
        <v>12.25</v>
      </c>
      <c r="VG28" s="11">
        <f>(('Sheet1 (2)'!$C$1-VG2)/'Sheet1 (2)'!$C$1)+(('Sheet1 (2)'!$C$2-VG3)/'Sheet1 (2)'!$C$2)+(('Sheet1 (2)'!$C$3-VG4)/'Sheet1 (2)'!$C$3)+(('Sheet1 (2)'!$C$4-VG5)/'Sheet1 (2)'!$C$4)+(('Sheet1 (2)'!$C$5-VG6)/'Sheet1 (2)'!$C$5)+(('Sheet1 (2)'!$C$6-VG7)/'Sheet1 (2)'!$C$6)+(('Sheet1 (2)'!$C$7-VG8)/'Sheet1 (2)'!$C$7)+(('Sheet1 (2)'!$C$8-VG9)/'Sheet1 (2)'!$C$8)+(('Sheet1 (2)'!$C$9-VG10)/'Sheet1 (2)'!$C$9)+(('Sheet1 (2)'!$C$10-VG11)/'Sheet1 (2)'!$C$10)+(('Sheet1 (2)'!$C$11-VG12)/'Sheet1 (2)'!$C$11)+(('Sheet1 (2)'!$C$12-VG13)/'Sheet1 (2)'!$C$12)+(('Sheet1 (2)'!$C$13-VG14)/'Sheet1 (2)'!$C$13)+(('Sheet1 (2)'!$C$14-VG15)/'Sheet1 (2)'!$C$14)+(('Sheet1 (2)'!$C$15-VG16)/'Sheet1 (2)'!$C$15)+(('Sheet1 (2)'!$C$16-VG17)/'Sheet1 (2)'!$C$16)+(('Sheet1 (2)'!$C$17-VG18)/'Sheet1 (2)'!$C$17)+(('Sheet1 (2)'!$C$18-VG19)/'Sheet1 (2)'!$C$18)+(('Sheet1 (2)'!$C$19-VG20)/'Sheet1 (2)'!$C$19)+(('Sheet1 (2)'!$C$20-VG21)/'Sheet1 (2)'!$C$20)+(('Sheet1 (2)'!$C$21-VG22)/'Sheet1 (2)'!$C$21)+(('Sheet1 (2)'!$C$22-VG23)/'Sheet1 (2)'!$C$22)+(('Sheet1 (2)'!$C$23-VG24)/'Sheet1 (2)'!$C$23)+(('Sheet1 (2)'!$C$24-VG25)/'Sheet1 (2)'!$C$24)+(('Sheet1 (2)'!$C$25-VG26)/'Sheet1 (2)'!$C$25)+(('Sheet1 (2)'!$C$26-VG27)/'Sheet1 (2)'!$C$26)</f>
        <v>15.797979797979798</v>
      </c>
      <c r="VH28" s="11">
        <f>(('Sheet1 (2)'!$C$1-VH2)/'Sheet1 (2)'!$C$1)+(('Sheet1 (2)'!$C$2-VH3)/'Sheet1 (2)'!$C$2)+(('Sheet1 (2)'!$C$3-VH4)/'Sheet1 (2)'!$C$3)+(('Sheet1 (2)'!$C$4-VH5)/'Sheet1 (2)'!$C$4)+(('Sheet1 (2)'!$C$5-VH6)/'Sheet1 (2)'!$C$5)+(('Sheet1 (2)'!$C$6-VH7)/'Sheet1 (2)'!$C$6)+(('Sheet1 (2)'!$C$7-VH8)/'Sheet1 (2)'!$C$7)+(('Sheet1 (2)'!$C$8-VH9)/'Sheet1 (2)'!$C$8)+(('Sheet1 (2)'!$C$9-VH10)/'Sheet1 (2)'!$C$9)+(('Sheet1 (2)'!$C$10-VH11)/'Sheet1 (2)'!$C$10)+(('Sheet1 (2)'!$C$11-VH12)/'Sheet1 (2)'!$C$11)+(('Sheet1 (2)'!$C$12-VH13)/'Sheet1 (2)'!$C$12)+(('Sheet1 (2)'!$C$13-VH14)/'Sheet1 (2)'!$C$13)+(('Sheet1 (2)'!$C$14-VH15)/'Sheet1 (2)'!$C$14)+(('Sheet1 (2)'!$C$15-VH16)/'Sheet1 (2)'!$C$15)+(('Sheet1 (2)'!$C$16-VH17)/'Sheet1 (2)'!$C$16)+(('Sheet1 (2)'!$C$17-VH18)/'Sheet1 (2)'!$C$17)+(('Sheet1 (2)'!$C$18-VH19)/'Sheet1 (2)'!$C$18)+(('Sheet1 (2)'!$C$19-VH20)/'Sheet1 (2)'!$C$19)+(('Sheet1 (2)'!$C$20-VH21)/'Sheet1 (2)'!$C$20)+(('Sheet1 (2)'!$C$21-VH22)/'Sheet1 (2)'!$C$21)+(('Sheet1 (2)'!$C$22-VH23)/'Sheet1 (2)'!$C$22)+(('Sheet1 (2)'!$C$23-VH24)/'Sheet1 (2)'!$C$23)+(('Sheet1 (2)'!$C$24-VH25)/'Sheet1 (2)'!$C$24)+(('Sheet1 (2)'!$C$25-VH26)/'Sheet1 (2)'!$C$25)+(('Sheet1 (2)'!$C$26-VH27)/'Sheet1 (2)'!$C$26)</f>
        <v>14.686868686868687</v>
      </c>
      <c r="VI28" s="11">
        <f>(('Sheet1 (2)'!$C$1-VI2)/'Sheet1 (2)'!$C$1)+(('Sheet1 (2)'!$C$2-VI3)/'Sheet1 (2)'!$C$2)+(('Sheet1 (2)'!$C$3-VI4)/'Sheet1 (2)'!$C$3)+(('Sheet1 (2)'!$C$4-VI5)/'Sheet1 (2)'!$C$4)+(('Sheet1 (2)'!$C$5-VI6)/'Sheet1 (2)'!$C$5)+(('Sheet1 (2)'!$C$6-VI7)/'Sheet1 (2)'!$C$6)+(('Sheet1 (2)'!$C$7-VI8)/'Sheet1 (2)'!$C$7)+(('Sheet1 (2)'!$C$8-VI9)/'Sheet1 (2)'!$C$8)+(('Sheet1 (2)'!$C$9-VI10)/'Sheet1 (2)'!$C$9)+(('Sheet1 (2)'!$C$10-VI11)/'Sheet1 (2)'!$C$10)+(('Sheet1 (2)'!$C$11-VI12)/'Sheet1 (2)'!$C$11)+(('Sheet1 (2)'!$C$12-VI13)/'Sheet1 (2)'!$C$12)+(('Sheet1 (2)'!$C$13-VI14)/'Sheet1 (2)'!$C$13)+(('Sheet1 (2)'!$C$14-VI15)/'Sheet1 (2)'!$C$14)+(('Sheet1 (2)'!$C$15-VI16)/'Sheet1 (2)'!$C$15)+(('Sheet1 (2)'!$C$16-VI17)/'Sheet1 (2)'!$C$16)+(('Sheet1 (2)'!$C$17-VI18)/'Sheet1 (2)'!$C$17)+(('Sheet1 (2)'!$C$18-VI19)/'Sheet1 (2)'!$C$18)+(('Sheet1 (2)'!$C$19-VI20)/'Sheet1 (2)'!$C$19)+(('Sheet1 (2)'!$C$20-VI21)/'Sheet1 (2)'!$C$20)+(('Sheet1 (2)'!$C$21-VI22)/'Sheet1 (2)'!$C$21)+(('Sheet1 (2)'!$C$22-VI23)/'Sheet1 (2)'!$C$22)+(('Sheet1 (2)'!$C$23-VI24)/'Sheet1 (2)'!$C$23)+(('Sheet1 (2)'!$C$24-VI25)/'Sheet1 (2)'!$C$24)+(('Sheet1 (2)'!$C$25-VI26)/'Sheet1 (2)'!$C$25)+(('Sheet1 (2)'!$C$26-VI27)/'Sheet1 (2)'!$C$26)</f>
        <v>16.56818181818182</v>
      </c>
      <c r="VJ28" s="11">
        <f>(('Sheet1 (2)'!$C$1-VJ2)/'Sheet1 (2)'!$C$1)+(('Sheet1 (2)'!$C$2-VJ3)/'Sheet1 (2)'!$C$2)+(('Sheet1 (2)'!$C$3-VJ4)/'Sheet1 (2)'!$C$3)+(('Sheet1 (2)'!$C$4-VJ5)/'Sheet1 (2)'!$C$4)+(('Sheet1 (2)'!$C$5-VJ6)/'Sheet1 (2)'!$C$5)+(('Sheet1 (2)'!$C$6-VJ7)/'Sheet1 (2)'!$C$6)+(('Sheet1 (2)'!$C$7-VJ8)/'Sheet1 (2)'!$C$7)+(('Sheet1 (2)'!$C$8-VJ9)/'Sheet1 (2)'!$C$8)+(('Sheet1 (2)'!$C$9-VJ10)/'Sheet1 (2)'!$C$9)+(('Sheet1 (2)'!$C$10-VJ11)/'Sheet1 (2)'!$C$10)+(('Sheet1 (2)'!$C$11-VJ12)/'Sheet1 (2)'!$C$11)+(('Sheet1 (2)'!$C$12-VJ13)/'Sheet1 (2)'!$C$12)+(('Sheet1 (2)'!$C$13-VJ14)/'Sheet1 (2)'!$C$13)+(('Sheet1 (2)'!$C$14-VJ15)/'Sheet1 (2)'!$C$14)+(('Sheet1 (2)'!$C$15-VJ16)/'Sheet1 (2)'!$C$15)+(('Sheet1 (2)'!$C$16-VJ17)/'Sheet1 (2)'!$C$16)+(('Sheet1 (2)'!$C$17-VJ18)/'Sheet1 (2)'!$C$17)+(('Sheet1 (2)'!$C$18-VJ19)/'Sheet1 (2)'!$C$18)+(('Sheet1 (2)'!$C$19-VJ20)/'Sheet1 (2)'!$C$19)+(('Sheet1 (2)'!$C$20-VJ21)/'Sheet1 (2)'!$C$20)+(('Sheet1 (2)'!$C$21-VJ22)/'Sheet1 (2)'!$C$21)+(('Sheet1 (2)'!$C$22-VJ23)/'Sheet1 (2)'!$C$22)+(('Sheet1 (2)'!$C$23-VJ24)/'Sheet1 (2)'!$C$23)+(('Sheet1 (2)'!$C$24-VJ25)/'Sheet1 (2)'!$C$24)+(('Sheet1 (2)'!$C$25-VJ26)/'Sheet1 (2)'!$C$25)+(('Sheet1 (2)'!$C$26-VJ27)/'Sheet1 (2)'!$C$26)</f>
        <v>13.547979797979798</v>
      </c>
      <c r="VK28" s="11">
        <f>(('Sheet1 (2)'!$C$1-VK2)/'Sheet1 (2)'!$C$1)+(('Sheet1 (2)'!$C$2-VK3)/'Sheet1 (2)'!$C$2)+(('Sheet1 (2)'!$C$3-VK4)/'Sheet1 (2)'!$C$3)+(('Sheet1 (2)'!$C$4-VK5)/'Sheet1 (2)'!$C$4)+(('Sheet1 (2)'!$C$5-VK6)/'Sheet1 (2)'!$C$5)+(('Sheet1 (2)'!$C$6-VK7)/'Sheet1 (2)'!$C$6)+(('Sheet1 (2)'!$C$7-VK8)/'Sheet1 (2)'!$C$7)+(('Sheet1 (2)'!$C$8-VK9)/'Sheet1 (2)'!$C$8)+(('Sheet1 (2)'!$C$9-VK10)/'Sheet1 (2)'!$C$9)+(('Sheet1 (2)'!$C$10-VK11)/'Sheet1 (2)'!$C$10)+(('Sheet1 (2)'!$C$11-VK12)/'Sheet1 (2)'!$C$11)+(('Sheet1 (2)'!$C$12-VK13)/'Sheet1 (2)'!$C$12)+(('Sheet1 (2)'!$C$13-VK14)/'Sheet1 (2)'!$C$13)+(('Sheet1 (2)'!$C$14-VK15)/'Sheet1 (2)'!$C$14)+(('Sheet1 (2)'!$C$15-VK16)/'Sheet1 (2)'!$C$15)+(('Sheet1 (2)'!$C$16-VK17)/'Sheet1 (2)'!$C$16)+(('Sheet1 (2)'!$C$17-VK18)/'Sheet1 (2)'!$C$17)+(('Sheet1 (2)'!$C$18-VK19)/'Sheet1 (2)'!$C$18)+(('Sheet1 (2)'!$C$19-VK20)/'Sheet1 (2)'!$C$19)+(('Sheet1 (2)'!$C$20-VK21)/'Sheet1 (2)'!$C$20)+(('Sheet1 (2)'!$C$21-VK22)/'Sheet1 (2)'!$C$21)+(('Sheet1 (2)'!$C$22-VK23)/'Sheet1 (2)'!$C$22)+(('Sheet1 (2)'!$C$23-VK24)/'Sheet1 (2)'!$C$23)+(('Sheet1 (2)'!$C$24-VK25)/'Sheet1 (2)'!$C$24)+(('Sheet1 (2)'!$C$25-VK26)/'Sheet1 (2)'!$C$25)+(('Sheet1 (2)'!$C$26-VK27)/'Sheet1 (2)'!$C$26)</f>
        <v>15.686868686868687</v>
      </c>
      <c r="VL28" s="11">
        <f>(('Sheet1 (2)'!$C$1-VL2)/'Sheet1 (2)'!$C$1)+(('Sheet1 (2)'!$C$2-VL3)/'Sheet1 (2)'!$C$2)+(('Sheet1 (2)'!$C$3-VL4)/'Sheet1 (2)'!$C$3)+(('Sheet1 (2)'!$C$4-VL5)/'Sheet1 (2)'!$C$4)+(('Sheet1 (2)'!$C$5-VL6)/'Sheet1 (2)'!$C$5)+(('Sheet1 (2)'!$C$6-VL7)/'Sheet1 (2)'!$C$6)+(('Sheet1 (2)'!$C$7-VL8)/'Sheet1 (2)'!$C$7)+(('Sheet1 (2)'!$C$8-VL9)/'Sheet1 (2)'!$C$8)+(('Sheet1 (2)'!$C$9-VL10)/'Sheet1 (2)'!$C$9)+(('Sheet1 (2)'!$C$10-VL11)/'Sheet1 (2)'!$C$10)+(('Sheet1 (2)'!$C$11-VL12)/'Sheet1 (2)'!$C$11)+(('Sheet1 (2)'!$C$12-VL13)/'Sheet1 (2)'!$C$12)+(('Sheet1 (2)'!$C$13-VL14)/'Sheet1 (2)'!$C$13)+(('Sheet1 (2)'!$C$14-VL15)/'Sheet1 (2)'!$C$14)+(('Sheet1 (2)'!$C$15-VL16)/'Sheet1 (2)'!$C$15)+(('Sheet1 (2)'!$C$16-VL17)/'Sheet1 (2)'!$C$16)+(('Sheet1 (2)'!$C$17-VL18)/'Sheet1 (2)'!$C$17)+(('Sheet1 (2)'!$C$18-VL19)/'Sheet1 (2)'!$C$18)+(('Sheet1 (2)'!$C$19-VL20)/'Sheet1 (2)'!$C$19)+(('Sheet1 (2)'!$C$20-VL21)/'Sheet1 (2)'!$C$20)+(('Sheet1 (2)'!$C$21-VL22)/'Sheet1 (2)'!$C$21)+(('Sheet1 (2)'!$C$22-VL23)/'Sheet1 (2)'!$C$22)+(('Sheet1 (2)'!$C$23-VL24)/'Sheet1 (2)'!$C$23)+(('Sheet1 (2)'!$C$24-VL25)/'Sheet1 (2)'!$C$24)+(('Sheet1 (2)'!$C$25-VL26)/'Sheet1 (2)'!$C$25)+(('Sheet1 (2)'!$C$26-VL27)/'Sheet1 (2)'!$C$26)</f>
        <v>14.75</v>
      </c>
      <c r="VM28" s="11">
        <f>(('Sheet1 (2)'!$C$1-VM2)/'Sheet1 (2)'!$C$1)+(('Sheet1 (2)'!$C$2-VM3)/'Sheet1 (2)'!$C$2)+(('Sheet1 (2)'!$C$3-VM4)/'Sheet1 (2)'!$C$3)+(('Sheet1 (2)'!$C$4-VM5)/'Sheet1 (2)'!$C$4)+(('Sheet1 (2)'!$C$5-VM6)/'Sheet1 (2)'!$C$5)+(('Sheet1 (2)'!$C$6-VM7)/'Sheet1 (2)'!$C$6)+(('Sheet1 (2)'!$C$7-VM8)/'Sheet1 (2)'!$C$7)+(('Sheet1 (2)'!$C$8-VM9)/'Sheet1 (2)'!$C$8)+(('Sheet1 (2)'!$C$9-VM10)/'Sheet1 (2)'!$C$9)+(('Sheet1 (2)'!$C$10-VM11)/'Sheet1 (2)'!$C$10)+(('Sheet1 (2)'!$C$11-VM12)/'Sheet1 (2)'!$C$11)+(('Sheet1 (2)'!$C$12-VM13)/'Sheet1 (2)'!$C$12)+(('Sheet1 (2)'!$C$13-VM14)/'Sheet1 (2)'!$C$13)+(('Sheet1 (2)'!$C$14-VM15)/'Sheet1 (2)'!$C$14)+(('Sheet1 (2)'!$C$15-VM16)/'Sheet1 (2)'!$C$15)+(('Sheet1 (2)'!$C$16-VM17)/'Sheet1 (2)'!$C$16)+(('Sheet1 (2)'!$C$17-VM18)/'Sheet1 (2)'!$C$17)+(('Sheet1 (2)'!$C$18-VM19)/'Sheet1 (2)'!$C$18)+(('Sheet1 (2)'!$C$19-VM20)/'Sheet1 (2)'!$C$19)+(('Sheet1 (2)'!$C$20-VM21)/'Sheet1 (2)'!$C$20)+(('Sheet1 (2)'!$C$21-VM22)/'Sheet1 (2)'!$C$21)+(('Sheet1 (2)'!$C$22-VM23)/'Sheet1 (2)'!$C$22)+(('Sheet1 (2)'!$C$23-VM24)/'Sheet1 (2)'!$C$23)+(('Sheet1 (2)'!$C$24-VM25)/'Sheet1 (2)'!$C$24)+(('Sheet1 (2)'!$C$25-VM26)/'Sheet1 (2)'!$C$25)+(('Sheet1 (2)'!$C$26-VM27)/'Sheet1 (2)'!$C$26)</f>
        <v>21.297979797979799</v>
      </c>
      <c r="VN28" s="11">
        <f>(('Sheet1 (2)'!$C$1-VN2)/'Sheet1 (2)'!$C$1)+(('Sheet1 (2)'!$C$2-VN3)/'Sheet1 (2)'!$C$2)+(('Sheet1 (2)'!$C$3-VN4)/'Sheet1 (2)'!$C$3)+(('Sheet1 (2)'!$C$4-VN5)/'Sheet1 (2)'!$C$4)+(('Sheet1 (2)'!$C$5-VN6)/'Sheet1 (2)'!$C$5)+(('Sheet1 (2)'!$C$6-VN7)/'Sheet1 (2)'!$C$6)+(('Sheet1 (2)'!$C$7-VN8)/'Sheet1 (2)'!$C$7)+(('Sheet1 (2)'!$C$8-VN9)/'Sheet1 (2)'!$C$8)+(('Sheet1 (2)'!$C$9-VN10)/'Sheet1 (2)'!$C$9)+(('Sheet1 (2)'!$C$10-VN11)/'Sheet1 (2)'!$C$10)+(('Sheet1 (2)'!$C$11-VN12)/'Sheet1 (2)'!$C$11)+(('Sheet1 (2)'!$C$12-VN13)/'Sheet1 (2)'!$C$12)+(('Sheet1 (2)'!$C$13-VN14)/'Sheet1 (2)'!$C$13)+(('Sheet1 (2)'!$C$14-VN15)/'Sheet1 (2)'!$C$14)+(('Sheet1 (2)'!$C$15-VN16)/'Sheet1 (2)'!$C$15)+(('Sheet1 (2)'!$C$16-VN17)/'Sheet1 (2)'!$C$16)+(('Sheet1 (2)'!$C$17-VN18)/'Sheet1 (2)'!$C$17)+(('Sheet1 (2)'!$C$18-VN19)/'Sheet1 (2)'!$C$18)+(('Sheet1 (2)'!$C$19-VN20)/'Sheet1 (2)'!$C$19)+(('Sheet1 (2)'!$C$20-VN21)/'Sheet1 (2)'!$C$20)+(('Sheet1 (2)'!$C$21-VN22)/'Sheet1 (2)'!$C$21)+(('Sheet1 (2)'!$C$22-VN23)/'Sheet1 (2)'!$C$22)+(('Sheet1 (2)'!$C$23-VN24)/'Sheet1 (2)'!$C$23)+(('Sheet1 (2)'!$C$24-VN25)/'Sheet1 (2)'!$C$24)+(('Sheet1 (2)'!$C$25-VN26)/'Sheet1 (2)'!$C$25)+(('Sheet1 (2)'!$C$26-VN27)/'Sheet1 (2)'!$C$26)</f>
        <v>12.75</v>
      </c>
      <c r="VO28" s="11">
        <f>(('Sheet1 (2)'!$C$1-VO2)/'Sheet1 (2)'!$C$1)+(('Sheet1 (2)'!$C$2-VO3)/'Sheet1 (2)'!$C$2)+(('Sheet1 (2)'!$C$3-VO4)/'Sheet1 (2)'!$C$3)+(('Sheet1 (2)'!$C$4-VO5)/'Sheet1 (2)'!$C$4)+(('Sheet1 (2)'!$C$5-VO6)/'Sheet1 (2)'!$C$5)+(('Sheet1 (2)'!$C$6-VO7)/'Sheet1 (2)'!$C$6)+(('Sheet1 (2)'!$C$7-VO8)/'Sheet1 (2)'!$C$7)+(('Sheet1 (2)'!$C$8-VO9)/'Sheet1 (2)'!$C$8)+(('Sheet1 (2)'!$C$9-VO10)/'Sheet1 (2)'!$C$9)+(('Sheet1 (2)'!$C$10-VO11)/'Sheet1 (2)'!$C$10)+(('Sheet1 (2)'!$C$11-VO12)/'Sheet1 (2)'!$C$11)+(('Sheet1 (2)'!$C$12-VO13)/'Sheet1 (2)'!$C$12)+(('Sheet1 (2)'!$C$13-VO14)/'Sheet1 (2)'!$C$13)+(('Sheet1 (2)'!$C$14-VO15)/'Sheet1 (2)'!$C$14)+(('Sheet1 (2)'!$C$15-VO16)/'Sheet1 (2)'!$C$15)+(('Sheet1 (2)'!$C$16-VO17)/'Sheet1 (2)'!$C$16)+(('Sheet1 (2)'!$C$17-VO18)/'Sheet1 (2)'!$C$17)+(('Sheet1 (2)'!$C$18-VO19)/'Sheet1 (2)'!$C$18)+(('Sheet1 (2)'!$C$19-VO20)/'Sheet1 (2)'!$C$19)+(('Sheet1 (2)'!$C$20-VO21)/'Sheet1 (2)'!$C$20)+(('Sheet1 (2)'!$C$21-VO22)/'Sheet1 (2)'!$C$21)+(('Sheet1 (2)'!$C$22-VO23)/'Sheet1 (2)'!$C$22)+(('Sheet1 (2)'!$C$23-VO24)/'Sheet1 (2)'!$C$23)+(('Sheet1 (2)'!$C$24-VO25)/'Sheet1 (2)'!$C$24)+(('Sheet1 (2)'!$C$25-VO26)/'Sheet1 (2)'!$C$25)+(('Sheet1 (2)'!$C$26-VO27)/'Sheet1 (2)'!$C$26)</f>
        <v>18.866161616161616</v>
      </c>
      <c r="VP28" s="11">
        <f>(('Sheet1 (2)'!$C$1-VP2)/'Sheet1 (2)'!$C$1)+(('Sheet1 (2)'!$C$2-VP3)/'Sheet1 (2)'!$C$2)+(('Sheet1 (2)'!$C$3-VP4)/'Sheet1 (2)'!$C$3)+(('Sheet1 (2)'!$C$4-VP5)/'Sheet1 (2)'!$C$4)+(('Sheet1 (2)'!$C$5-VP6)/'Sheet1 (2)'!$C$5)+(('Sheet1 (2)'!$C$6-VP7)/'Sheet1 (2)'!$C$6)+(('Sheet1 (2)'!$C$7-VP8)/'Sheet1 (2)'!$C$7)+(('Sheet1 (2)'!$C$8-VP9)/'Sheet1 (2)'!$C$8)+(('Sheet1 (2)'!$C$9-VP10)/'Sheet1 (2)'!$C$9)+(('Sheet1 (2)'!$C$10-VP11)/'Sheet1 (2)'!$C$10)+(('Sheet1 (2)'!$C$11-VP12)/'Sheet1 (2)'!$C$11)+(('Sheet1 (2)'!$C$12-VP13)/'Sheet1 (2)'!$C$12)+(('Sheet1 (2)'!$C$13-VP14)/'Sheet1 (2)'!$C$13)+(('Sheet1 (2)'!$C$14-VP15)/'Sheet1 (2)'!$C$14)+(('Sheet1 (2)'!$C$15-VP16)/'Sheet1 (2)'!$C$15)+(('Sheet1 (2)'!$C$16-VP17)/'Sheet1 (2)'!$C$16)+(('Sheet1 (2)'!$C$17-VP18)/'Sheet1 (2)'!$C$17)+(('Sheet1 (2)'!$C$18-VP19)/'Sheet1 (2)'!$C$18)+(('Sheet1 (2)'!$C$19-VP20)/'Sheet1 (2)'!$C$19)+(('Sheet1 (2)'!$C$20-VP21)/'Sheet1 (2)'!$C$20)+(('Sheet1 (2)'!$C$21-VP22)/'Sheet1 (2)'!$C$21)+(('Sheet1 (2)'!$C$22-VP23)/'Sheet1 (2)'!$C$22)+(('Sheet1 (2)'!$C$23-VP24)/'Sheet1 (2)'!$C$23)+(('Sheet1 (2)'!$C$24-VP25)/'Sheet1 (2)'!$C$24)+(('Sheet1 (2)'!$C$25-VP26)/'Sheet1 (2)'!$C$25)+(('Sheet1 (2)'!$C$26-VP27)/'Sheet1 (2)'!$C$26)</f>
        <v>17</v>
      </c>
      <c r="VQ28" s="11">
        <f>(('Sheet1 (2)'!$C$1-VQ2)/'Sheet1 (2)'!$C$1)+(('Sheet1 (2)'!$C$2-VQ3)/'Sheet1 (2)'!$C$2)+(('Sheet1 (2)'!$C$3-VQ4)/'Sheet1 (2)'!$C$3)+(('Sheet1 (2)'!$C$4-VQ5)/'Sheet1 (2)'!$C$4)+(('Sheet1 (2)'!$C$5-VQ6)/'Sheet1 (2)'!$C$5)+(('Sheet1 (2)'!$C$6-VQ7)/'Sheet1 (2)'!$C$6)+(('Sheet1 (2)'!$C$7-VQ8)/'Sheet1 (2)'!$C$7)+(('Sheet1 (2)'!$C$8-VQ9)/'Sheet1 (2)'!$C$8)+(('Sheet1 (2)'!$C$9-VQ10)/'Sheet1 (2)'!$C$9)+(('Sheet1 (2)'!$C$10-VQ11)/'Sheet1 (2)'!$C$10)+(('Sheet1 (2)'!$C$11-VQ12)/'Sheet1 (2)'!$C$11)+(('Sheet1 (2)'!$C$12-VQ13)/'Sheet1 (2)'!$C$12)+(('Sheet1 (2)'!$C$13-VQ14)/'Sheet1 (2)'!$C$13)+(('Sheet1 (2)'!$C$14-VQ15)/'Sheet1 (2)'!$C$14)+(('Sheet1 (2)'!$C$15-VQ16)/'Sheet1 (2)'!$C$15)+(('Sheet1 (2)'!$C$16-VQ17)/'Sheet1 (2)'!$C$16)+(('Sheet1 (2)'!$C$17-VQ18)/'Sheet1 (2)'!$C$17)+(('Sheet1 (2)'!$C$18-VQ19)/'Sheet1 (2)'!$C$18)+(('Sheet1 (2)'!$C$19-VQ20)/'Sheet1 (2)'!$C$19)+(('Sheet1 (2)'!$C$20-VQ21)/'Sheet1 (2)'!$C$20)+(('Sheet1 (2)'!$C$21-VQ22)/'Sheet1 (2)'!$C$21)+(('Sheet1 (2)'!$C$22-VQ23)/'Sheet1 (2)'!$C$22)+(('Sheet1 (2)'!$C$23-VQ24)/'Sheet1 (2)'!$C$23)+(('Sheet1 (2)'!$C$24-VQ25)/'Sheet1 (2)'!$C$24)+(('Sheet1 (2)'!$C$25-VQ26)/'Sheet1 (2)'!$C$25)+(('Sheet1 (2)'!$C$26-VQ27)/'Sheet1 (2)'!$C$26)</f>
        <v>9.0479797979797976</v>
      </c>
      <c r="VR28" s="11">
        <f>(('Sheet1 (2)'!$C$1-VR2)/'Sheet1 (2)'!$C$1)+(('Sheet1 (2)'!$C$2-VR3)/'Sheet1 (2)'!$C$2)+(('Sheet1 (2)'!$C$3-VR4)/'Sheet1 (2)'!$C$3)+(('Sheet1 (2)'!$C$4-VR5)/'Sheet1 (2)'!$C$4)+(('Sheet1 (2)'!$C$5-VR6)/'Sheet1 (2)'!$C$5)+(('Sheet1 (2)'!$C$6-VR7)/'Sheet1 (2)'!$C$6)+(('Sheet1 (2)'!$C$7-VR8)/'Sheet1 (2)'!$C$7)+(('Sheet1 (2)'!$C$8-VR9)/'Sheet1 (2)'!$C$8)+(('Sheet1 (2)'!$C$9-VR10)/'Sheet1 (2)'!$C$9)+(('Sheet1 (2)'!$C$10-VR11)/'Sheet1 (2)'!$C$10)+(('Sheet1 (2)'!$C$11-VR12)/'Sheet1 (2)'!$C$11)+(('Sheet1 (2)'!$C$12-VR13)/'Sheet1 (2)'!$C$12)+(('Sheet1 (2)'!$C$13-VR14)/'Sheet1 (2)'!$C$13)+(('Sheet1 (2)'!$C$14-VR15)/'Sheet1 (2)'!$C$14)+(('Sheet1 (2)'!$C$15-VR16)/'Sheet1 (2)'!$C$15)+(('Sheet1 (2)'!$C$16-VR17)/'Sheet1 (2)'!$C$16)+(('Sheet1 (2)'!$C$17-VR18)/'Sheet1 (2)'!$C$17)+(('Sheet1 (2)'!$C$18-VR19)/'Sheet1 (2)'!$C$18)+(('Sheet1 (2)'!$C$19-VR20)/'Sheet1 (2)'!$C$19)+(('Sheet1 (2)'!$C$20-VR21)/'Sheet1 (2)'!$C$20)+(('Sheet1 (2)'!$C$21-VR22)/'Sheet1 (2)'!$C$21)+(('Sheet1 (2)'!$C$22-VR23)/'Sheet1 (2)'!$C$22)+(('Sheet1 (2)'!$C$23-VR24)/'Sheet1 (2)'!$C$23)+(('Sheet1 (2)'!$C$24-VR25)/'Sheet1 (2)'!$C$24)+(('Sheet1 (2)'!$C$25-VR26)/'Sheet1 (2)'!$C$25)+(('Sheet1 (2)'!$C$26-VR27)/'Sheet1 (2)'!$C$26)</f>
        <v>15.797979797979798</v>
      </c>
      <c r="VS28" s="11">
        <f>(('Sheet1 (2)'!$C$1-VS2)/'Sheet1 (2)'!$C$1)+(('Sheet1 (2)'!$C$2-VS3)/'Sheet1 (2)'!$C$2)+(('Sheet1 (2)'!$C$3-VS4)/'Sheet1 (2)'!$C$3)+(('Sheet1 (2)'!$C$4-VS5)/'Sheet1 (2)'!$C$4)+(('Sheet1 (2)'!$C$5-VS6)/'Sheet1 (2)'!$C$5)+(('Sheet1 (2)'!$C$6-VS7)/'Sheet1 (2)'!$C$6)+(('Sheet1 (2)'!$C$7-VS8)/'Sheet1 (2)'!$C$7)+(('Sheet1 (2)'!$C$8-VS9)/'Sheet1 (2)'!$C$8)+(('Sheet1 (2)'!$C$9-VS10)/'Sheet1 (2)'!$C$9)+(('Sheet1 (2)'!$C$10-VS11)/'Sheet1 (2)'!$C$10)+(('Sheet1 (2)'!$C$11-VS12)/'Sheet1 (2)'!$C$11)+(('Sheet1 (2)'!$C$12-VS13)/'Sheet1 (2)'!$C$12)+(('Sheet1 (2)'!$C$13-VS14)/'Sheet1 (2)'!$C$13)+(('Sheet1 (2)'!$C$14-VS15)/'Sheet1 (2)'!$C$14)+(('Sheet1 (2)'!$C$15-VS16)/'Sheet1 (2)'!$C$15)+(('Sheet1 (2)'!$C$16-VS17)/'Sheet1 (2)'!$C$16)+(('Sheet1 (2)'!$C$17-VS18)/'Sheet1 (2)'!$C$17)+(('Sheet1 (2)'!$C$18-VS19)/'Sheet1 (2)'!$C$18)+(('Sheet1 (2)'!$C$19-VS20)/'Sheet1 (2)'!$C$19)+(('Sheet1 (2)'!$C$20-VS21)/'Sheet1 (2)'!$C$20)+(('Sheet1 (2)'!$C$21-VS22)/'Sheet1 (2)'!$C$21)+(('Sheet1 (2)'!$C$22-VS23)/'Sheet1 (2)'!$C$22)+(('Sheet1 (2)'!$C$23-VS24)/'Sheet1 (2)'!$C$23)+(('Sheet1 (2)'!$C$24-VS25)/'Sheet1 (2)'!$C$24)+(('Sheet1 (2)'!$C$25-VS26)/'Sheet1 (2)'!$C$25)+(('Sheet1 (2)'!$C$26-VS27)/'Sheet1 (2)'!$C$26)</f>
        <v>11.388888888888889</v>
      </c>
      <c r="VT28" s="11">
        <f>(('Sheet1 (2)'!$C$1-VT2)/'Sheet1 (2)'!$C$1)+(('Sheet1 (2)'!$C$2-VT3)/'Sheet1 (2)'!$C$2)+(('Sheet1 (2)'!$C$3-VT4)/'Sheet1 (2)'!$C$3)+(('Sheet1 (2)'!$C$4-VT5)/'Sheet1 (2)'!$C$4)+(('Sheet1 (2)'!$C$5-VT6)/'Sheet1 (2)'!$C$5)+(('Sheet1 (2)'!$C$6-VT7)/'Sheet1 (2)'!$C$6)+(('Sheet1 (2)'!$C$7-VT8)/'Sheet1 (2)'!$C$7)+(('Sheet1 (2)'!$C$8-VT9)/'Sheet1 (2)'!$C$8)+(('Sheet1 (2)'!$C$9-VT10)/'Sheet1 (2)'!$C$9)+(('Sheet1 (2)'!$C$10-VT11)/'Sheet1 (2)'!$C$10)+(('Sheet1 (2)'!$C$11-VT12)/'Sheet1 (2)'!$C$11)+(('Sheet1 (2)'!$C$12-VT13)/'Sheet1 (2)'!$C$12)+(('Sheet1 (2)'!$C$13-VT14)/'Sheet1 (2)'!$C$13)+(('Sheet1 (2)'!$C$14-VT15)/'Sheet1 (2)'!$C$14)+(('Sheet1 (2)'!$C$15-VT16)/'Sheet1 (2)'!$C$15)+(('Sheet1 (2)'!$C$16-VT17)/'Sheet1 (2)'!$C$16)+(('Sheet1 (2)'!$C$17-VT18)/'Sheet1 (2)'!$C$17)+(('Sheet1 (2)'!$C$18-VT19)/'Sheet1 (2)'!$C$18)+(('Sheet1 (2)'!$C$19-VT20)/'Sheet1 (2)'!$C$19)+(('Sheet1 (2)'!$C$20-VT21)/'Sheet1 (2)'!$C$20)+(('Sheet1 (2)'!$C$21-VT22)/'Sheet1 (2)'!$C$21)+(('Sheet1 (2)'!$C$22-VT23)/'Sheet1 (2)'!$C$22)+(('Sheet1 (2)'!$C$23-VT24)/'Sheet1 (2)'!$C$23)+(('Sheet1 (2)'!$C$24-VT25)/'Sheet1 (2)'!$C$24)+(('Sheet1 (2)'!$C$25-VT26)/'Sheet1 (2)'!$C$25)+(('Sheet1 (2)'!$C$26-VT27)/'Sheet1 (2)'!$C$26)</f>
        <v>23.5</v>
      </c>
      <c r="VU28" s="11">
        <f>(('Sheet1 (2)'!$C$1-VU2)/'Sheet1 (2)'!$C$1)+(('Sheet1 (2)'!$C$2-VU3)/'Sheet1 (2)'!$C$2)+(('Sheet1 (2)'!$C$3-VU4)/'Sheet1 (2)'!$C$3)+(('Sheet1 (2)'!$C$4-VU5)/'Sheet1 (2)'!$C$4)+(('Sheet1 (2)'!$C$5-VU6)/'Sheet1 (2)'!$C$5)+(('Sheet1 (2)'!$C$6-VU7)/'Sheet1 (2)'!$C$6)+(('Sheet1 (2)'!$C$7-VU8)/'Sheet1 (2)'!$C$7)+(('Sheet1 (2)'!$C$8-VU9)/'Sheet1 (2)'!$C$8)+(('Sheet1 (2)'!$C$9-VU10)/'Sheet1 (2)'!$C$9)+(('Sheet1 (2)'!$C$10-VU11)/'Sheet1 (2)'!$C$10)+(('Sheet1 (2)'!$C$11-VU12)/'Sheet1 (2)'!$C$11)+(('Sheet1 (2)'!$C$12-VU13)/'Sheet1 (2)'!$C$12)+(('Sheet1 (2)'!$C$13-VU14)/'Sheet1 (2)'!$C$13)+(('Sheet1 (2)'!$C$14-VU15)/'Sheet1 (2)'!$C$14)+(('Sheet1 (2)'!$C$15-VU16)/'Sheet1 (2)'!$C$15)+(('Sheet1 (2)'!$C$16-VU17)/'Sheet1 (2)'!$C$16)+(('Sheet1 (2)'!$C$17-VU18)/'Sheet1 (2)'!$C$17)+(('Sheet1 (2)'!$C$18-VU19)/'Sheet1 (2)'!$C$18)+(('Sheet1 (2)'!$C$19-VU20)/'Sheet1 (2)'!$C$19)+(('Sheet1 (2)'!$C$20-VU21)/'Sheet1 (2)'!$C$20)+(('Sheet1 (2)'!$C$21-VU22)/'Sheet1 (2)'!$C$21)+(('Sheet1 (2)'!$C$22-VU23)/'Sheet1 (2)'!$C$22)+(('Sheet1 (2)'!$C$23-VU24)/'Sheet1 (2)'!$C$23)+(('Sheet1 (2)'!$C$24-VU25)/'Sheet1 (2)'!$C$24)+(('Sheet1 (2)'!$C$25-VU26)/'Sheet1 (2)'!$C$25)+(('Sheet1 (2)'!$C$26-VU27)/'Sheet1 (2)'!$C$26)</f>
        <v>9.8888888888888893</v>
      </c>
      <c r="VV28" s="11">
        <f>(('Sheet1 (2)'!$C$1-VV2)/'Sheet1 (2)'!$C$1)+(('Sheet1 (2)'!$C$2-VV3)/'Sheet1 (2)'!$C$2)+(('Sheet1 (2)'!$C$3-VV4)/'Sheet1 (2)'!$C$3)+(('Sheet1 (2)'!$C$4-VV5)/'Sheet1 (2)'!$C$4)+(('Sheet1 (2)'!$C$5-VV6)/'Sheet1 (2)'!$C$5)+(('Sheet1 (2)'!$C$6-VV7)/'Sheet1 (2)'!$C$6)+(('Sheet1 (2)'!$C$7-VV8)/'Sheet1 (2)'!$C$7)+(('Sheet1 (2)'!$C$8-VV9)/'Sheet1 (2)'!$C$8)+(('Sheet1 (2)'!$C$9-VV10)/'Sheet1 (2)'!$C$9)+(('Sheet1 (2)'!$C$10-VV11)/'Sheet1 (2)'!$C$10)+(('Sheet1 (2)'!$C$11-VV12)/'Sheet1 (2)'!$C$11)+(('Sheet1 (2)'!$C$12-VV13)/'Sheet1 (2)'!$C$12)+(('Sheet1 (2)'!$C$13-VV14)/'Sheet1 (2)'!$C$13)+(('Sheet1 (2)'!$C$14-VV15)/'Sheet1 (2)'!$C$14)+(('Sheet1 (2)'!$C$15-VV16)/'Sheet1 (2)'!$C$15)+(('Sheet1 (2)'!$C$16-VV17)/'Sheet1 (2)'!$C$16)+(('Sheet1 (2)'!$C$17-VV18)/'Sheet1 (2)'!$C$17)+(('Sheet1 (2)'!$C$18-VV19)/'Sheet1 (2)'!$C$18)+(('Sheet1 (2)'!$C$19-VV20)/'Sheet1 (2)'!$C$19)+(('Sheet1 (2)'!$C$20-VV21)/'Sheet1 (2)'!$C$20)+(('Sheet1 (2)'!$C$21-VV22)/'Sheet1 (2)'!$C$21)+(('Sheet1 (2)'!$C$22-VV23)/'Sheet1 (2)'!$C$22)+(('Sheet1 (2)'!$C$23-VV24)/'Sheet1 (2)'!$C$23)+(('Sheet1 (2)'!$C$24-VV25)/'Sheet1 (2)'!$C$24)+(('Sheet1 (2)'!$C$25-VV26)/'Sheet1 (2)'!$C$25)+(('Sheet1 (2)'!$C$26-VV27)/'Sheet1 (2)'!$C$26)</f>
        <v>14.095959595959597</v>
      </c>
      <c r="VW28" s="11">
        <f>(('Sheet1 (2)'!$C$1-VW2)/'Sheet1 (2)'!$C$1)+(('Sheet1 (2)'!$C$2-VW3)/'Sheet1 (2)'!$C$2)+(('Sheet1 (2)'!$C$3-VW4)/'Sheet1 (2)'!$C$3)+(('Sheet1 (2)'!$C$4-VW5)/'Sheet1 (2)'!$C$4)+(('Sheet1 (2)'!$C$5-VW6)/'Sheet1 (2)'!$C$5)+(('Sheet1 (2)'!$C$6-VW7)/'Sheet1 (2)'!$C$6)+(('Sheet1 (2)'!$C$7-VW8)/'Sheet1 (2)'!$C$7)+(('Sheet1 (2)'!$C$8-VW9)/'Sheet1 (2)'!$C$8)+(('Sheet1 (2)'!$C$9-VW10)/'Sheet1 (2)'!$C$9)+(('Sheet1 (2)'!$C$10-VW11)/'Sheet1 (2)'!$C$10)+(('Sheet1 (2)'!$C$11-VW12)/'Sheet1 (2)'!$C$11)+(('Sheet1 (2)'!$C$12-VW13)/'Sheet1 (2)'!$C$12)+(('Sheet1 (2)'!$C$13-VW14)/'Sheet1 (2)'!$C$13)+(('Sheet1 (2)'!$C$14-VW15)/'Sheet1 (2)'!$C$14)+(('Sheet1 (2)'!$C$15-VW16)/'Sheet1 (2)'!$C$15)+(('Sheet1 (2)'!$C$16-VW17)/'Sheet1 (2)'!$C$16)+(('Sheet1 (2)'!$C$17-VW18)/'Sheet1 (2)'!$C$17)+(('Sheet1 (2)'!$C$18-VW19)/'Sheet1 (2)'!$C$18)+(('Sheet1 (2)'!$C$19-VW20)/'Sheet1 (2)'!$C$19)+(('Sheet1 (2)'!$C$20-VW21)/'Sheet1 (2)'!$C$20)+(('Sheet1 (2)'!$C$21-VW22)/'Sheet1 (2)'!$C$21)+(('Sheet1 (2)'!$C$22-VW23)/'Sheet1 (2)'!$C$22)+(('Sheet1 (2)'!$C$23-VW24)/'Sheet1 (2)'!$C$23)+(('Sheet1 (2)'!$C$24-VW25)/'Sheet1 (2)'!$C$24)+(('Sheet1 (2)'!$C$25-VW26)/'Sheet1 (2)'!$C$25)+(('Sheet1 (2)'!$C$26-VW27)/'Sheet1 (2)'!$C$26)</f>
        <v>16.25</v>
      </c>
      <c r="VX28" s="11">
        <f>(('Sheet1 (2)'!$C$1-VX2)/'Sheet1 (2)'!$C$1)+(('Sheet1 (2)'!$C$2-VX3)/'Sheet1 (2)'!$C$2)+(('Sheet1 (2)'!$C$3-VX4)/'Sheet1 (2)'!$C$3)+(('Sheet1 (2)'!$C$4-VX5)/'Sheet1 (2)'!$C$4)+(('Sheet1 (2)'!$C$5-VX6)/'Sheet1 (2)'!$C$5)+(('Sheet1 (2)'!$C$6-VX7)/'Sheet1 (2)'!$C$6)+(('Sheet1 (2)'!$C$7-VX8)/'Sheet1 (2)'!$C$7)+(('Sheet1 (2)'!$C$8-VX9)/'Sheet1 (2)'!$C$8)+(('Sheet1 (2)'!$C$9-VX10)/'Sheet1 (2)'!$C$9)+(('Sheet1 (2)'!$C$10-VX11)/'Sheet1 (2)'!$C$10)+(('Sheet1 (2)'!$C$11-VX12)/'Sheet1 (2)'!$C$11)+(('Sheet1 (2)'!$C$12-VX13)/'Sheet1 (2)'!$C$12)+(('Sheet1 (2)'!$C$13-VX14)/'Sheet1 (2)'!$C$13)+(('Sheet1 (2)'!$C$14-VX15)/'Sheet1 (2)'!$C$14)+(('Sheet1 (2)'!$C$15-VX16)/'Sheet1 (2)'!$C$15)+(('Sheet1 (2)'!$C$16-VX17)/'Sheet1 (2)'!$C$16)+(('Sheet1 (2)'!$C$17-VX18)/'Sheet1 (2)'!$C$17)+(('Sheet1 (2)'!$C$18-VX19)/'Sheet1 (2)'!$C$18)+(('Sheet1 (2)'!$C$19-VX20)/'Sheet1 (2)'!$C$19)+(('Sheet1 (2)'!$C$20-VX21)/'Sheet1 (2)'!$C$20)+(('Sheet1 (2)'!$C$21-VX22)/'Sheet1 (2)'!$C$21)+(('Sheet1 (2)'!$C$22-VX23)/'Sheet1 (2)'!$C$22)+(('Sheet1 (2)'!$C$23-VX24)/'Sheet1 (2)'!$C$23)+(('Sheet1 (2)'!$C$24-VX25)/'Sheet1 (2)'!$C$24)+(('Sheet1 (2)'!$C$25-VX26)/'Sheet1 (2)'!$C$25)+(('Sheet1 (2)'!$C$26-VX27)/'Sheet1 (2)'!$C$26)</f>
        <v>14.659090909090908</v>
      </c>
      <c r="VY28" s="11">
        <f>(('Sheet1 (2)'!$C$1-VY2)/'Sheet1 (2)'!$C$1)+(('Sheet1 (2)'!$C$2-VY3)/'Sheet1 (2)'!$C$2)+(('Sheet1 (2)'!$C$3-VY4)/'Sheet1 (2)'!$C$3)+(('Sheet1 (2)'!$C$4-VY5)/'Sheet1 (2)'!$C$4)+(('Sheet1 (2)'!$C$5-VY6)/'Sheet1 (2)'!$C$5)+(('Sheet1 (2)'!$C$6-VY7)/'Sheet1 (2)'!$C$6)+(('Sheet1 (2)'!$C$7-VY8)/'Sheet1 (2)'!$C$7)+(('Sheet1 (2)'!$C$8-VY9)/'Sheet1 (2)'!$C$8)+(('Sheet1 (2)'!$C$9-VY10)/'Sheet1 (2)'!$C$9)+(('Sheet1 (2)'!$C$10-VY11)/'Sheet1 (2)'!$C$10)+(('Sheet1 (2)'!$C$11-VY12)/'Sheet1 (2)'!$C$11)+(('Sheet1 (2)'!$C$12-VY13)/'Sheet1 (2)'!$C$12)+(('Sheet1 (2)'!$C$13-VY14)/'Sheet1 (2)'!$C$13)+(('Sheet1 (2)'!$C$14-VY15)/'Sheet1 (2)'!$C$14)+(('Sheet1 (2)'!$C$15-VY16)/'Sheet1 (2)'!$C$15)+(('Sheet1 (2)'!$C$16-VY17)/'Sheet1 (2)'!$C$16)+(('Sheet1 (2)'!$C$17-VY18)/'Sheet1 (2)'!$C$17)+(('Sheet1 (2)'!$C$18-VY19)/'Sheet1 (2)'!$C$18)+(('Sheet1 (2)'!$C$19-VY20)/'Sheet1 (2)'!$C$19)+(('Sheet1 (2)'!$C$20-VY21)/'Sheet1 (2)'!$C$20)+(('Sheet1 (2)'!$C$21-VY22)/'Sheet1 (2)'!$C$21)+(('Sheet1 (2)'!$C$22-VY23)/'Sheet1 (2)'!$C$22)+(('Sheet1 (2)'!$C$23-VY24)/'Sheet1 (2)'!$C$23)+(('Sheet1 (2)'!$C$24-VY25)/'Sheet1 (2)'!$C$24)+(('Sheet1 (2)'!$C$25-VY26)/'Sheet1 (2)'!$C$25)+(('Sheet1 (2)'!$C$26-VY27)/'Sheet1 (2)'!$C$26)</f>
        <v>12.409090909090908</v>
      </c>
      <c r="VZ28" s="11">
        <f>(('Sheet1 (2)'!$C$1-VZ2)/'Sheet1 (2)'!$C$1)+(('Sheet1 (2)'!$C$2-VZ3)/'Sheet1 (2)'!$C$2)+(('Sheet1 (2)'!$C$3-VZ4)/'Sheet1 (2)'!$C$3)+(('Sheet1 (2)'!$C$4-VZ5)/'Sheet1 (2)'!$C$4)+(('Sheet1 (2)'!$C$5-VZ6)/'Sheet1 (2)'!$C$5)+(('Sheet1 (2)'!$C$6-VZ7)/'Sheet1 (2)'!$C$6)+(('Sheet1 (2)'!$C$7-VZ8)/'Sheet1 (2)'!$C$7)+(('Sheet1 (2)'!$C$8-VZ9)/'Sheet1 (2)'!$C$8)+(('Sheet1 (2)'!$C$9-VZ10)/'Sheet1 (2)'!$C$9)+(('Sheet1 (2)'!$C$10-VZ11)/'Sheet1 (2)'!$C$10)+(('Sheet1 (2)'!$C$11-VZ12)/'Sheet1 (2)'!$C$11)+(('Sheet1 (2)'!$C$12-VZ13)/'Sheet1 (2)'!$C$12)+(('Sheet1 (2)'!$C$13-VZ14)/'Sheet1 (2)'!$C$13)+(('Sheet1 (2)'!$C$14-VZ15)/'Sheet1 (2)'!$C$14)+(('Sheet1 (2)'!$C$15-VZ16)/'Sheet1 (2)'!$C$15)+(('Sheet1 (2)'!$C$16-VZ17)/'Sheet1 (2)'!$C$16)+(('Sheet1 (2)'!$C$17-VZ18)/'Sheet1 (2)'!$C$17)+(('Sheet1 (2)'!$C$18-VZ19)/'Sheet1 (2)'!$C$18)+(('Sheet1 (2)'!$C$19-VZ20)/'Sheet1 (2)'!$C$19)+(('Sheet1 (2)'!$C$20-VZ21)/'Sheet1 (2)'!$C$20)+(('Sheet1 (2)'!$C$21-VZ22)/'Sheet1 (2)'!$C$21)+(('Sheet1 (2)'!$C$22-VZ23)/'Sheet1 (2)'!$C$22)+(('Sheet1 (2)'!$C$23-VZ24)/'Sheet1 (2)'!$C$23)+(('Sheet1 (2)'!$C$24-VZ25)/'Sheet1 (2)'!$C$24)+(('Sheet1 (2)'!$C$25-VZ26)/'Sheet1 (2)'!$C$25)+(('Sheet1 (2)'!$C$26-VZ27)/'Sheet1 (2)'!$C$26)</f>
        <v>14.409090909090908</v>
      </c>
      <c r="WA28" s="11">
        <f>(('Sheet1 (2)'!$C$1-WA2)/'Sheet1 (2)'!$C$1)+(('Sheet1 (2)'!$C$2-WA3)/'Sheet1 (2)'!$C$2)+(('Sheet1 (2)'!$C$3-WA4)/'Sheet1 (2)'!$C$3)+(('Sheet1 (2)'!$C$4-WA5)/'Sheet1 (2)'!$C$4)+(('Sheet1 (2)'!$C$5-WA6)/'Sheet1 (2)'!$C$5)+(('Sheet1 (2)'!$C$6-WA7)/'Sheet1 (2)'!$C$6)+(('Sheet1 (2)'!$C$7-WA8)/'Sheet1 (2)'!$C$7)+(('Sheet1 (2)'!$C$8-WA9)/'Sheet1 (2)'!$C$8)+(('Sheet1 (2)'!$C$9-WA10)/'Sheet1 (2)'!$C$9)+(('Sheet1 (2)'!$C$10-WA11)/'Sheet1 (2)'!$C$10)+(('Sheet1 (2)'!$C$11-WA12)/'Sheet1 (2)'!$C$11)+(('Sheet1 (2)'!$C$12-WA13)/'Sheet1 (2)'!$C$12)+(('Sheet1 (2)'!$C$13-WA14)/'Sheet1 (2)'!$C$13)+(('Sheet1 (2)'!$C$14-WA15)/'Sheet1 (2)'!$C$14)+(('Sheet1 (2)'!$C$15-WA16)/'Sheet1 (2)'!$C$15)+(('Sheet1 (2)'!$C$16-WA17)/'Sheet1 (2)'!$C$16)+(('Sheet1 (2)'!$C$17-WA18)/'Sheet1 (2)'!$C$17)+(('Sheet1 (2)'!$C$18-WA19)/'Sheet1 (2)'!$C$18)+(('Sheet1 (2)'!$C$19-WA20)/'Sheet1 (2)'!$C$19)+(('Sheet1 (2)'!$C$20-WA21)/'Sheet1 (2)'!$C$20)+(('Sheet1 (2)'!$C$21-WA22)/'Sheet1 (2)'!$C$21)+(('Sheet1 (2)'!$C$22-WA23)/'Sheet1 (2)'!$C$22)+(('Sheet1 (2)'!$C$23-WA24)/'Sheet1 (2)'!$C$23)+(('Sheet1 (2)'!$C$24-WA25)/'Sheet1 (2)'!$C$24)+(('Sheet1 (2)'!$C$25-WA26)/'Sheet1 (2)'!$C$25)+(('Sheet1 (2)'!$C$26-WA27)/'Sheet1 (2)'!$C$26)</f>
        <v>16</v>
      </c>
      <c r="WB28" s="11">
        <f>(('Sheet1 (2)'!$C$1-WB2)/'Sheet1 (2)'!$C$1)+(('Sheet1 (2)'!$C$2-WB3)/'Sheet1 (2)'!$C$2)+(('Sheet1 (2)'!$C$3-WB4)/'Sheet1 (2)'!$C$3)+(('Sheet1 (2)'!$C$4-WB5)/'Sheet1 (2)'!$C$4)+(('Sheet1 (2)'!$C$5-WB6)/'Sheet1 (2)'!$C$5)+(('Sheet1 (2)'!$C$6-WB7)/'Sheet1 (2)'!$C$6)+(('Sheet1 (2)'!$C$7-WB8)/'Sheet1 (2)'!$C$7)+(('Sheet1 (2)'!$C$8-WB9)/'Sheet1 (2)'!$C$8)+(('Sheet1 (2)'!$C$9-WB10)/'Sheet1 (2)'!$C$9)+(('Sheet1 (2)'!$C$10-WB11)/'Sheet1 (2)'!$C$10)+(('Sheet1 (2)'!$C$11-WB12)/'Sheet1 (2)'!$C$11)+(('Sheet1 (2)'!$C$12-WB13)/'Sheet1 (2)'!$C$12)+(('Sheet1 (2)'!$C$13-WB14)/'Sheet1 (2)'!$C$13)+(('Sheet1 (2)'!$C$14-WB15)/'Sheet1 (2)'!$C$14)+(('Sheet1 (2)'!$C$15-WB16)/'Sheet1 (2)'!$C$15)+(('Sheet1 (2)'!$C$16-WB17)/'Sheet1 (2)'!$C$16)+(('Sheet1 (2)'!$C$17-WB18)/'Sheet1 (2)'!$C$17)+(('Sheet1 (2)'!$C$18-WB19)/'Sheet1 (2)'!$C$18)+(('Sheet1 (2)'!$C$19-WB20)/'Sheet1 (2)'!$C$19)+(('Sheet1 (2)'!$C$20-WB21)/'Sheet1 (2)'!$C$20)+(('Sheet1 (2)'!$C$21-WB22)/'Sheet1 (2)'!$C$21)+(('Sheet1 (2)'!$C$22-WB23)/'Sheet1 (2)'!$C$22)+(('Sheet1 (2)'!$C$23-WB24)/'Sheet1 (2)'!$C$23)+(('Sheet1 (2)'!$C$24-WB25)/'Sheet1 (2)'!$C$24)+(('Sheet1 (2)'!$C$25-WB26)/'Sheet1 (2)'!$C$25)+(('Sheet1 (2)'!$C$26-WB27)/'Sheet1 (2)'!$C$26)</f>
        <v>16.936868686868685</v>
      </c>
      <c r="WC28" s="11">
        <f>(('Sheet1 (2)'!$C$1-WC2)/'Sheet1 (2)'!$C$1)+(('Sheet1 (2)'!$C$2-WC3)/'Sheet1 (2)'!$C$2)+(('Sheet1 (2)'!$C$3-WC4)/'Sheet1 (2)'!$C$3)+(('Sheet1 (2)'!$C$4-WC5)/'Sheet1 (2)'!$C$4)+(('Sheet1 (2)'!$C$5-WC6)/'Sheet1 (2)'!$C$5)+(('Sheet1 (2)'!$C$6-WC7)/'Sheet1 (2)'!$C$6)+(('Sheet1 (2)'!$C$7-WC8)/'Sheet1 (2)'!$C$7)+(('Sheet1 (2)'!$C$8-WC9)/'Sheet1 (2)'!$C$8)+(('Sheet1 (2)'!$C$9-WC10)/'Sheet1 (2)'!$C$9)+(('Sheet1 (2)'!$C$10-WC11)/'Sheet1 (2)'!$C$10)+(('Sheet1 (2)'!$C$11-WC12)/'Sheet1 (2)'!$C$11)+(('Sheet1 (2)'!$C$12-WC13)/'Sheet1 (2)'!$C$12)+(('Sheet1 (2)'!$C$13-WC14)/'Sheet1 (2)'!$C$13)+(('Sheet1 (2)'!$C$14-WC15)/'Sheet1 (2)'!$C$14)+(('Sheet1 (2)'!$C$15-WC16)/'Sheet1 (2)'!$C$15)+(('Sheet1 (2)'!$C$16-WC17)/'Sheet1 (2)'!$C$16)+(('Sheet1 (2)'!$C$17-WC18)/'Sheet1 (2)'!$C$17)+(('Sheet1 (2)'!$C$18-WC19)/'Sheet1 (2)'!$C$18)+(('Sheet1 (2)'!$C$19-WC20)/'Sheet1 (2)'!$C$19)+(('Sheet1 (2)'!$C$20-WC21)/'Sheet1 (2)'!$C$20)+(('Sheet1 (2)'!$C$21-WC22)/'Sheet1 (2)'!$C$21)+(('Sheet1 (2)'!$C$22-WC23)/'Sheet1 (2)'!$C$22)+(('Sheet1 (2)'!$C$23-WC24)/'Sheet1 (2)'!$C$23)+(('Sheet1 (2)'!$C$24-WC25)/'Sheet1 (2)'!$C$24)+(('Sheet1 (2)'!$C$25-WC26)/'Sheet1 (2)'!$C$25)+(('Sheet1 (2)'!$C$26-WC27)/'Sheet1 (2)'!$C$26)</f>
        <v>19.5</v>
      </c>
      <c r="WD28" s="11">
        <f>(('Sheet1 (2)'!$C$1-WD2)/'Sheet1 (2)'!$C$1)+(('Sheet1 (2)'!$C$2-WD3)/'Sheet1 (2)'!$C$2)+(('Sheet1 (2)'!$C$3-WD4)/'Sheet1 (2)'!$C$3)+(('Sheet1 (2)'!$C$4-WD5)/'Sheet1 (2)'!$C$4)+(('Sheet1 (2)'!$C$5-WD6)/'Sheet1 (2)'!$C$5)+(('Sheet1 (2)'!$C$6-WD7)/'Sheet1 (2)'!$C$6)+(('Sheet1 (2)'!$C$7-WD8)/'Sheet1 (2)'!$C$7)+(('Sheet1 (2)'!$C$8-WD9)/'Sheet1 (2)'!$C$8)+(('Sheet1 (2)'!$C$9-WD10)/'Sheet1 (2)'!$C$9)+(('Sheet1 (2)'!$C$10-WD11)/'Sheet1 (2)'!$C$10)+(('Sheet1 (2)'!$C$11-WD12)/'Sheet1 (2)'!$C$11)+(('Sheet1 (2)'!$C$12-WD13)/'Sheet1 (2)'!$C$12)+(('Sheet1 (2)'!$C$13-WD14)/'Sheet1 (2)'!$C$13)+(('Sheet1 (2)'!$C$14-WD15)/'Sheet1 (2)'!$C$14)+(('Sheet1 (2)'!$C$15-WD16)/'Sheet1 (2)'!$C$15)+(('Sheet1 (2)'!$C$16-WD17)/'Sheet1 (2)'!$C$16)+(('Sheet1 (2)'!$C$17-WD18)/'Sheet1 (2)'!$C$17)+(('Sheet1 (2)'!$C$18-WD19)/'Sheet1 (2)'!$C$18)+(('Sheet1 (2)'!$C$19-WD20)/'Sheet1 (2)'!$C$19)+(('Sheet1 (2)'!$C$20-WD21)/'Sheet1 (2)'!$C$20)+(('Sheet1 (2)'!$C$21-WD22)/'Sheet1 (2)'!$C$21)+(('Sheet1 (2)'!$C$22-WD23)/'Sheet1 (2)'!$C$22)+(('Sheet1 (2)'!$C$23-WD24)/'Sheet1 (2)'!$C$23)+(('Sheet1 (2)'!$C$24-WD25)/'Sheet1 (2)'!$C$24)+(('Sheet1 (2)'!$C$25-WD26)/'Sheet1 (2)'!$C$25)+(('Sheet1 (2)'!$C$26-WD27)/'Sheet1 (2)'!$C$26)</f>
        <v>21.75</v>
      </c>
      <c r="WE28" s="11">
        <f>(('Sheet1 (2)'!$C$1-WE2)/'Sheet1 (2)'!$C$1)+(('Sheet1 (2)'!$C$2-WE3)/'Sheet1 (2)'!$C$2)+(('Sheet1 (2)'!$C$3-WE4)/'Sheet1 (2)'!$C$3)+(('Sheet1 (2)'!$C$4-WE5)/'Sheet1 (2)'!$C$4)+(('Sheet1 (2)'!$C$5-WE6)/'Sheet1 (2)'!$C$5)+(('Sheet1 (2)'!$C$6-WE7)/'Sheet1 (2)'!$C$6)+(('Sheet1 (2)'!$C$7-WE8)/'Sheet1 (2)'!$C$7)+(('Sheet1 (2)'!$C$8-WE9)/'Sheet1 (2)'!$C$8)+(('Sheet1 (2)'!$C$9-WE10)/'Sheet1 (2)'!$C$9)+(('Sheet1 (2)'!$C$10-WE11)/'Sheet1 (2)'!$C$10)+(('Sheet1 (2)'!$C$11-WE12)/'Sheet1 (2)'!$C$11)+(('Sheet1 (2)'!$C$12-WE13)/'Sheet1 (2)'!$C$12)+(('Sheet1 (2)'!$C$13-WE14)/'Sheet1 (2)'!$C$13)+(('Sheet1 (2)'!$C$14-WE15)/'Sheet1 (2)'!$C$14)+(('Sheet1 (2)'!$C$15-WE16)/'Sheet1 (2)'!$C$15)+(('Sheet1 (2)'!$C$16-WE17)/'Sheet1 (2)'!$C$16)+(('Sheet1 (2)'!$C$17-WE18)/'Sheet1 (2)'!$C$17)+(('Sheet1 (2)'!$C$18-WE19)/'Sheet1 (2)'!$C$18)+(('Sheet1 (2)'!$C$19-WE20)/'Sheet1 (2)'!$C$19)+(('Sheet1 (2)'!$C$20-WE21)/'Sheet1 (2)'!$C$20)+(('Sheet1 (2)'!$C$21-WE22)/'Sheet1 (2)'!$C$21)+(('Sheet1 (2)'!$C$22-WE23)/'Sheet1 (2)'!$C$22)+(('Sheet1 (2)'!$C$23-WE24)/'Sheet1 (2)'!$C$23)+(('Sheet1 (2)'!$C$24-WE25)/'Sheet1 (2)'!$C$24)+(('Sheet1 (2)'!$C$25-WE26)/'Sheet1 (2)'!$C$25)+(('Sheet1 (2)'!$C$26-WE27)/'Sheet1 (2)'!$C$26)</f>
        <v>15.666666666666666</v>
      </c>
      <c r="WF28" s="11">
        <f>(('Sheet1 (2)'!$C$1-WF2)/'Sheet1 (2)'!$C$1)+(('Sheet1 (2)'!$C$2-WF3)/'Sheet1 (2)'!$C$2)+(('Sheet1 (2)'!$C$3-WF4)/'Sheet1 (2)'!$C$3)+(('Sheet1 (2)'!$C$4-WF5)/'Sheet1 (2)'!$C$4)+(('Sheet1 (2)'!$C$5-WF6)/'Sheet1 (2)'!$C$5)+(('Sheet1 (2)'!$C$6-WF7)/'Sheet1 (2)'!$C$6)+(('Sheet1 (2)'!$C$7-WF8)/'Sheet1 (2)'!$C$7)+(('Sheet1 (2)'!$C$8-WF9)/'Sheet1 (2)'!$C$8)+(('Sheet1 (2)'!$C$9-WF10)/'Sheet1 (2)'!$C$9)+(('Sheet1 (2)'!$C$10-WF11)/'Sheet1 (2)'!$C$10)+(('Sheet1 (2)'!$C$11-WF12)/'Sheet1 (2)'!$C$11)+(('Sheet1 (2)'!$C$12-WF13)/'Sheet1 (2)'!$C$12)+(('Sheet1 (2)'!$C$13-WF14)/'Sheet1 (2)'!$C$13)+(('Sheet1 (2)'!$C$14-WF15)/'Sheet1 (2)'!$C$14)+(('Sheet1 (2)'!$C$15-WF16)/'Sheet1 (2)'!$C$15)+(('Sheet1 (2)'!$C$16-WF17)/'Sheet1 (2)'!$C$16)+(('Sheet1 (2)'!$C$17-WF18)/'Sheet1 (2)'!$C$17)+(('Sheet1 (2)'!$C$18-WF19)/'Sheet1 (2)'!$C$18)+(('Sheet1 (2)'!$C$19-WF20)/'Sheet1 (2)'!$C$19)+(('Sheet1 (2)'!$C$20-WF21)/'Sheet1 (2)'!$C$20)+(('Sheet1 (2)'!$C$21-WF22)/'Sheet1 (2)'!$C$21)+(('Sheet1 (2)'!$C$22-WF23)/'Sheet1 (2)'!$C$22)+(('Sheet1 (2)'!$C$23-WF24)/'Sheet1 (2)'!$C$23)+(('Sheet1 (2)'!$C$24-WF25)/'Sheet1 (2)'!$C$24)+(('Sheet1 (2)'!$C$25-WF26)/'Sheet1 (2)'!$C$25)+(('Sheet1 (2)'!$C$26-WF27)/'Sheet1 (2)'!$C$26)</f>
        <v>18.659090909090907</v>
      </c>
      <c r="WG28" s="11">
        <f>(('Sheet1 (2)'!$C$1-WG2)/'Sheet1 (2)'!$C$1)+(('Sheet1 (2)'!$C$2-WG3)/'Sheet1 (2)'!$C$2)+(('Sheet1 (2)'!$C$3-WG4)/'Sheet1 (2)'!$C$3)+(('Sheet1 (2)'!$C$4-WG5)/'Sheet1 (2)'!$C$4)+(('Sheet1 (2)'!$C$5-WG6)/'Sheet1 (2)'!$C$5)+(('Sheet1 (2)'!$C$6-WG7)/'Sheet1 (2)'!$C$6)+(('Sheet1 (2)'!$C$7-WG8)/'Sheet1 (2)'!$C$7)+(('Sheet1 (2)'!$C$8-WG9)/'Sheet1 (2)'!$C$8)+(('Sheet1 (2)'!$C$9-WG10)/'Sheet1 (2)'!$C$9)+(('Sheet1 (2)'!$C$10-WG11)/'Sheet1 (2)'!$C$10)+(('Sheet1 (2)'!$C$11-WG12)/'Sheet1 (2)'!$C$11)+(('Sheet1 (2)'!$C$12-WG13)/'Sheet1 (2)'!$C$12)+(('Sheet1 (2)'!$C$13-WG14)/'Sheet1 (2)'!$C$13)+(('Sheet1 (2)'!$C$14-WG15)/'Sheet1 (2)'!$C$14)+(('Sheet1 (2)'!$C$15-WG16)/'Sheet1 (2)'!$C$15)+(('Sheet1 (2)'!$C$16-WG17)/'Sheet1 (2)'!$C$16)+(('Sheet1 (2)'!$C$17-WG18)/'Sheet1 (2)'!$C$17)+(('Sheet1 (2)'!$C$18-WG19)/'Sheet1 (2)'!$C$18)+(('Sheet1 (2)'!$C$19-WG20)/'Sheet1 (2)'!$C$19)+(('Sheet1 (2)'!$C$20-WG21)/'Sheet1 (2)'!$C$20)+(('Sheet1 (2)'!$C$21-WG22)/'Sheet1 (2)'!$C$21)+(('Sheet1 (2)'!$C$22-WG23)/'Sheet1 (2)'!$C$22)+(('Sheet1 (2)'!$C$23-WG24)/'Sheet1 (2)'!$C$23)+(('Sheet1 (2)'!$C$24-WG25)/'Sheet1 (2)'!$C$24)+(('Sheet1 (2)'!$C$25-WG26)/'Sheet1 (2)'!$C$25)+(('Sheet1 (2)'!$C$26-WG27)/'Sheet1 (2)'!$C$26)</f>
        <v>13.25</v>
      </c>
      <c r="WH28" s="11">
        <f>(('Sheet1 (2)'!$C$1-WH2)/'Sheet1 (2)'!$C$1)+(('Sheet1 (2)'!$C$2-WH3)/'Sheet1 (2)'!$C$2)+(('Sheet1 (2)'!$C$3-WH4)/'Sheet1 (2)'!$C$3)+(('Sheet1 (2)'!$C$4-WH5)/'Sheet1 (2)'!$C$4)+(('Sheet1 (2)'!$C$5-WH6)/'Sheet1 (2)'!$C$5)+(('Sheet1 (2)'!$C$6-WH7)/'Sheet1 (2)'!$C$6)+(('Sheet1 (2)'!$C$7-WH8)/'Sheet1 (2)'!$C$7)+(('Sheet1 (2)'!$C$8-WH9)/'Sheet1 (2)'!$C$8)+(('Sheet1 (2)'!$C$9-WH10)/'Sheet1 (2)'!$C$9)+(('Sheet1 (2)'!$C$10-WH11)/'Sheet1 (2)'!$C$10)+(('Sheet1 (2)'!$C$11-WH12)/'Sheet1 (2)'!$C$11)+(('Sheet1 (2)'!$C$12-WH13)/'Sheet1 (2)'!$C$12)+(('Sheet1 (2)'!$C$13-WH14)/'Sheet1 (2)'!$C$13)+(('Sheet1 (2)'!$C$14-WH15)/'Sheet1 (2)'!$C$14)+(('Sheet1 (2)'!$C$15-WH16)/'Sheet1 (2)'!$C$15)+(('Sheet1 (2)'!$C$16-WH17)/'Sheet1 (2)'!$C$16)+(('Sheet1 (2)'!$C$17-WH18)/'Sheet1 (2)'!$C$17)+(('Sheet1 (2)'!$C$18-WH19)/'Sheet1 (2)'!$C$18)+(('Sheet1 (2)'!$C$19-WH20)/'Sheet1 (2)'!$C$19)+(('Sheet1 (2)'!$C$20-WH21)/'Sheet1 (2)'!$C$20)+(('Sheet1 (2)'!$C$21-WH22)/'Sheet1 (2)'!$C$21)+(('Sheet1 (2)'!$C$22-WH23)/'Sheet1 (2)'!$C$22)+(('Sheet1 (2)'!$C$23-WH24)/'Sheet1 (2)'!$C$23)+(('Sheet1 (2)'!$C$24-WH25)/'Sheet1 (2)'!$C$24)+(('Sheet1 (2)'!$C$25-WH26)/'Sheet1 (2)'!$C$25)+(('Sheet1 (2)'!$C$26-WH27)/'Sheet1 (2)'!$C$26)</f>
        <v>16.207070707070706</v>
      </c>
      <c r="WI28" s="11">
        <f>(('Sheet1 (2)'!$C$1-WI2)/'Sheet1 (2)'!$C$1)+(('Sheet1 (2)'!$C$2-WI3)/'Sheet1 (2)'!$C$2)+(('Sheet1 (2)'!$C$3-WI4)/'Sheet1 (2)'!$C$3)+(('Sheet1 (2)'!$C$4-WI5)/'Sheet1 (2)'!$C$4)+(('Sheet1 (2)'!$C$5-WI6)/'Sheet1 (2)'!$C$5)+(('Sheet1 (2)'!$C$6-WI7)/'Sheet1 (2)'!$C$6)+(('Sheet1 (2)'!$C$7-WI8)/'Sheet1 (2)'!$C$7)+(('Sheet1 (2)'!$C$8-WI9)/'Sheet1 (2)'!$C$8)+(('Sheet1 (2)'!$C$9-WI10)/'Sheet1 (2)'!$C$9)+(('Sheet1 (2)'!$C$10-WI11)/'Sheet1 (2)'!$C$10)+(('Sheet1 (2)'!$C$11-WI12)/'Sheet1 (2)'!$C$11)+(('Sheet1 (2)'!$C$12-WI13)/'Sheet1 (2)'!$C$12)+(('Sheet1 (2)'!$C$13-WI14)/'Sheet1 (2)'!$C$13)+(('Sheet1 (2)'!$C$14-WI15)/'Sheet1 (2)'!$C$14)+(('Sheet1 (2)'!$C$15-WI16)/'Sheet1 (2)'!$C$15)+(('Sheet1 (2)'!$C$16-WI17)/'Sheet1 (2)'!$C$16)+(('Sheet1 (2)'!$C$17-WI18)/'Sheet1 (2)'!$C$17)+(('Sheet1 (2)'!$C$18-WI19)/'Sheet1 (2)'!$C$18)+(('Sheet1 (2)'!$C$19-WI20)/'Sheet1 (2)'!$C$19)+(('Sheet1 (2)'!$C$20-WI21)/'Sheet1 (2)'!$C$20)+(('Sheet1 (2)'!$C$21-WI22)/'Sheet1 (2)'!$C$21)+(('Sheet1 (2)'!$C$22-WI23)/'Sheet1 (2)'!$C$22)+(('Sheet1 (2)'!$C$23-WI24)/'Sheet1 (2)'!$C$23)+(('Sheet1 (2)'!$C$24-WI25)/'Sheet1 (2)'!$C$24)+(('Sheet1 (2)'!$C$25-WI26)/'Sheet1 (2)'!$C$25)+(('Sheet1 (2)'!$C$26-WI27)/'Sheet1 (2)'!$C$26)</f>
        <v>16.547979797979799</v>
      </c>
      <c r="WJ28" s="11">
        <f>(('Sheet1 (2)'!$C$1-WJ2)/'Sheet1 (2)'!$C$1)+(('Sheet1 (2)'!$C$2-WJ3)/'Sheet1 (2)'!$C$2)+(('Sheet1 (2)'!$C$3-WJ4)/'Sheet1 (2)'!$C$3)+(('Sheet1 (2)'!$C$4-WJ5)/'Sheet1 (2)'!$C$4)+(('Sheet1 (2)'!$C$5-WJ6)/'Sheet1 (2)'!$C$5)+(('Sheet1 (2)'!$C$6-WJ7)/'Sheet1 (2)'!$C$6)+(('Sheet1 (2)'!$C$7-WJ8)/'Sheet1 (2)'!$C$7)+(('Sheet1 (2)'!$C$8-WJ9)/'Sheet1 (2)'!$C$8)+(('Sheet1 (2)'!$C$9-WJ10)/'Sheet1 (2)'!$C$9)+(('Sheet1 (2)'!$C$10-WJ11)/'Sheet1 (2)'!$C$10)+(('Sheet1 (2)'!$C$11-WJ12)/'Sheet1 (2)'!$C$11)+(('Sheet1 (2)'!$C$12-WJ13)/'Sheet1 (2)'!$C$12)+(('Sheet1 (2)'!$C$13-WJ14)/'Sheet1 (2)'!$C$13)+(('Sheet1 (2)'!$C$14-WJ15)/'Sheet1 (2)'!$C$14)+(('Sheet1 (2)'!$C$15-WJ16)/'Sheet1 (2)'!$C$15)+(('Sheet1 (2)'!$C$16-WJ17)/'Sheet1 (2)'!$C$16)+(('Sheet1 (2)'!$C$17-WJ18)/'Sheet1 (2)'!$C$17)+(('Sheet1 (2)'!$C$18-WJ19)/'Sheet1 (2)'!$C$18)+(('Sheet1 (2)'!$C$19-WJ20)/'Sheet1 (2)'!$C$19)+(('Sheet1 (2)'!$C$20-WJ21)/'Sheet1 (2)'!$C$20)+(('Sheet1 (2)'!$C$21-WJ22)/'Sheet1 (2)'!$C$21)+(('Sheet1 (2)'!$C$22-WJ23)/'Sheet1 (2)'!$C$22)+(('Sheet1 (2)'!$C$23-WJ24)/'Sheet1 (2)'!$C$23)+(('Sheet1 (2)'!$C$24-WJ25)/'Sheet1 (2)'!$C$24)+(('Sheet1 (2)'!$C$25-WJ26)/'Sheet1 (2)'!$C$25)+(('Sheet1 (2)'!$C$26-WJ27)/'Sheet1 (2)'!$C$26)</f>
        <v>12.409090909090908</v>
      </c>
      <c r="WK28" s="11">
        <f>(('Sheet1 (2)'!$C$1-WK2)/'Sheet1 (2)'!$C$1)+(('Sheet1 (2)'!$C$2-WK3)/'Sheet1 (2)'!$C$2)+(('Sheet1 (2)'!$C$3-WK4)/'Sheet1 (2)'!$C$3)+(('Sheet1 (2)'!$C$4-WK5)/'Sheet1 (2)'!$C$4)+(('Sheet1 (2)'!$C$5-WK6)/'Sheet1 (2)'!$C$5)+(('Sheet1 (2)'!$C$6-WK7)/'Sheet1 (2)'!$C$6)+(('Sheet1 (2)'!$C$7-WK8)/'Sheet1 (2)'!$C$7)+(('Sheet1 (2)'!$C$8-WK9)/'Sheet1 (2)'!$C$8)+(('Sheet1 (2)'!$C$9-WK10)/'Sheet1 (2)'!$C$9)+(('Sheet1 (2)'!$C$10-WK11)/'Sheet1 (2)'!$C$10)+(('Sheet1 (2)'!$C$11-WK12)/'Sheet1 (2)'!$C$11)+(('Sheet1 (2)'!$C$12-WK13)/'Sheet1 (2)'!$C$12)+(('Sheet1 (2)'!$C$13-WK14)/'Sheet1 (2)'!$C$13)+(('Sheet1 (2)'!$C$14-WK15)/'Sheet1 (2)'!$C$14)+(('Sheet1 (2)'!$C$15-WK16)/'Sheet1 (2)'!$C$15)+(('Sheet1 (2)'!$C$16-WK17)/'Sheet1 (2)'!$C$16)+(('Sheet1 (2)'!$C$17-WK18)/'Sheet1 (2)'!$C$17)+(('Sheet1 (2)'!$C$18-WK19)/'Sheet1 (2)'!$C$18)+(('Sheet1 (2)'!$C$19-WK20)/'Sheet1 (2)'!$C$19)+(('Sheet1 (2)'!$C$20-WK21)/'Sheet1 (2)'!$C$20)+(('Sheet1 (2)'!$C$21-WK22)/'Sheet1 (2)'!$C$21)+(('Sheet1 (2)'!$C$22-WK23)/'Sheet1 (2)'!$C$22)+(('Sheet1 (2)'!$C$23-WK24)/'Sheet1 (2)'!$C$23)+(('Sheet1 (2)'!$C$24-WK25)/'Sheet1 (2)'!$C$24)+(('Sheet1 (2)'!$C$25-WK26)/'Sheet1 (2)'!$C$25)+(('Sheet1 (2)'!$C$26-WK27)/'Sheet1 (2)'!$C$26)</f>
        <v>22.297979797979799</v>
      </c>
      <c r="WL28" s="11">
        <f>(('Sheet1 (2)'!$C$1-WL2)/'Sheet1 (2)'!$C$1)+(('Sheet1 (2)'!$C$2-WL3)/'Sheet1 (2)'!$C$2)+(('Sheet1 (2)'!$C$3-WL4)/'Sheet1 (2)'!$C$3)+(('Sheet1 (2)'!$C$4-WL5)/'Sheet1 (2)'!$C$4)+(('Sheet1 (2)'!$C$5-WL6)/'Sheet1 (2)'!$C$5)+(('Sheet1 (2)'!$C$6-WL7)/'Sheet1 (2)'!$C$6)+(('Sheet1 (2)'!$C$7-WL8)/'Sheet1 (2)'!$C$7)+(('Sheet1 (2)'!$C$8-WL9)/'Sheet1 (2)'!$C$8)+(('Sheet1 (2)'!$C$9-WL10)/'Sheet1 (2)'!$C$9)+(('Sheet1 (2)'!$C$10-WL11)/'Sheet1 (2)'!$C$10)+(('Sheet1 (2)'!$C$11-WL12)/'Sheet1 (2)'!$C$11)+(('Sheet1 (2)'!$C$12-WL13)/'Sheet1 (2)'!$C$12)+(('Sheet1 (2)'!$C$13-WL14)/'Sheet1 (2)'!$C$13)+(('Sheet1 (2)'!$C$14-WL15)/'Sheet1 (2)'!$C$14)+(('Sheet1 (2)'!$C$15-WL16)/'Sheet1 (2)'!$C$15)+(('Sheet1 (2)'!$C$16-WL17)/'Sheet1 (2)'!$C$16)+(('Sheet1 (2)'!$C$17-WL18)/'Sheet1 (2)'!$C$17)+(('Sheet1 (2)'!$C$18-WL19)/'Sheet1 (2)'!$C$18)+(('Sheet1 (2)'!$C$19-WL20)/'Sheet1 (2)'!$C$19)+(('Sheet1 (2)'!$C$20-WL21)/'Sheet1 (2)'!$C$20)+(('Sheet1 (2)'!$C$21-WL22)/'Sheet1 (2)'!$C$21)+(('Sheet1 (2)'!$C$22-WL23)/'Sheet1 (2)'!$C$22)+(('Sheet1 (2)'!$C$23-WL24)/'Sheet1 (2)'!$C$23)+(('Sheet1 (2)'!$C$24-WL25)/'Sheet1 (2)'!$C$24)+(('Sheet1 (2)'!$C$25-WL26)/'Sheet1 (2)'!$C$25)+(('Sheet1 (2)'!$C$26-WL27)/'Sheet1 (2)'!$C$26)</f>
        <v>16.207070707070706</v>
      </c>
      <c r="WM28" s="11">
        <f>(('Sheet1 (2)'!$C$1-WM2)/'Sheet1 (2)'!$C$1)+(('Sheet1 (2)'!$C$2-WM3)/'Sheet1 (2)'!$C$2)+(('Sheet1 (2)'!$C$3-WM4)/'Sheet1 (2)'!$C$3)+(('Sheet1 (2)'!$C$4-WM5)/'Sheet1 (2)'!$C$4)+(('Sheet1 (2)'!$C$5-WM6)/'Sheet1 (2)'!$C$5)+(('Sheet1 (2)'!$C$6-WM7)/'Sheet1 (2)'!$C$6)+(('Sheet1 (2)'!$C$7-WM8)/'Sheet1 (2)'!$C$7)+(('Sheet1 (2)'!$C$8-WM9)/'Sheet1 (2)'!$C$8)+(('Sheet1 (2)'!$C$9-WM10)/'Sheet1 (2)'!$C$9)+(('Sheet1 (2)'!$C$10-WM11)/'Sheet1 (2)'!$C$10)+(('Sheet1 (2)'!$C$11-WM12)/'Sheet1 (2)'!$C$11)+(('Sheet1 (2)'!$C$12-WM13)/'Sheet1 (2)'!$C$12)+(('Sheet1 (2)'!$C$13-WM14)/'Sheet1 (2)'!$C$13)+(('Sheet1 (2)'!$C$14-WM15)/'Sheet1 (2)'!$C$14)+(('Sheet1 (2)'!$C$15-WM16)/'Sheet1 (2)'!$C$15)+(('Sheet1 (2)'!$C$16-WM17)/'Sheet1 (2)'!$C$16)+(('Sheet1 (2)'!$C$17-WM18)/'Sheet1 (2)'!$C$17)+(('Sheet1 (2)'!$C$18-WM19)/'Sheet1 (2)'!$C$18)+(('Sheet1 (2)'!$C$19-WM20)/'Sheet1 (2)'!$C$19)+(('Sheet1 (2)'!$C$20-WM21)/'Sheet1 (2)'!$C$20)+(('Sheet1 (2)'!$C$21-WM22)/'Sheet1 (2)'!$C$21)+(('Sheet1 (2)'!$C$22-WM23)/'Sheet1 (2)'!$C$22)+(('Sheet1 (2)'!$C$23-WM24)/'Sheet1 (2)'!$C$23)+(('Sheet1 (2)'!$C$24-WM25)/'Sheet1 (2)'!$C$24)+(('Sheet1 (2)'!$C$25-WM26)/'Sheet1 (2)'!$C$25)+(('Sheet1 (2)'!$C$26-WM27)/'Sheet1 (2)'!$C$26)</f>
        <v>12.409090909090908</v>
      </c>
      <c r="WN28" s="11">
        <f>(('Sheet1 (2)'!$C$1-WN2)/'Sheet1 (2)'!$C$1)+(('Sheet1 (2)'!$C$2-WN3)/'Sheet1 (2)'!$C$2)+(('Sheet1 (2)'!$C$3-WN4)/'Sheet1 (2)'!$C$3)+(('Sheet1 (2)'!$C$4-WN5)/'Sheet1 (2)'!$C$4)+(('Sheet1 (2)'!$C$5-WN6)/'Sheet1 (2)'!$C$5)+(('Sheet1 (2)'!$C$6-WN7)/'Sheet1 (2)'!$C$6)+(('Sheet1 (2)'!$C$7-WN8)/'Sheet1 (2)'!$C$7)+(('Sheet1 (2)'!$C$8-WN9)/'Sheet1 (2)'!$C$8)+(('Sheet1 (2)'!$C$9-WN10)/'Sheet1 (2)'!$C$9)+(('Sheet1 (2)'!$C$10-WN11)/'Sheet1 (2)'!$C$10)+(('Sheet1 (2)'!$C$11-WN12)/'Sheet1 (2)'!$C$11)+(('Sheet1 (2)'!$C$12-WN13)/'Sheet1 (2)'!$C$12)+(('Sheet1 (2)'!$C$13-WN14)/'Sheet1 (2)'!$C$13)+(('Sheet1 (2)'!$C$14-WN15)/'Sheet1 (2)'!$C$14)+(('Sheet1 (2)'!$C$15-WN16)/'Sheet1 (2)'!$C$15)+(('Sheet1 (2)'!$C$16-WN17)/'Sheet1 (2)'!$C$16)+(('Sheet1 (2)'!$C$17-WN18)/'Sheet1 (2)'!$C$17)+(('Sheet1 (2)'!$C$18-WN19)/'Sheet1 (2)'!$C$18)+(('Sheet1 (2)'!$C$19-WN20)/'Sheet1 (2)'!$C$19)+(('Sheet1 (2)'!$C$20-WN21)/'Sheet1 (2)'!$C$20)+(('Sheet1 (2)'!$C$21-WN22)/'Sheet1 (2)'!$C$21)+(('Sheet1 (2)'!$C$22-WN23)/'Sheet1 (2)'!$C$22)+(('Sheet1 (2)'!$C$23-WN24)/'Sheet1 (2)'!$C$23)+(('Sheet1 (2)'!$C$24-WN25)/'Sheet1 (2)'!$C$24)+(('Sheet1 (2)'!$C$25-WN26)/'Sheet1 (2)'!$C$25)+(('Sheet1 (2)'!$C$26-WN27)/'Sheet1 (2)'!$C$26)</f>
        <v>12.547979797979798</v>
      </c>
      <c r="WO28" s="11">
        <f>(('Sheet1 (2)'!$C$1-WO2)/'Sheet1 (2)'!$C$1)+(('Sheet1 (2)'!$C$2-WO3)/'Sheet1 (2)'!$C$2)+(('Sheet1 (2)'!$C$3-WO4)/'Sheet1 (2)'!$C$3)+(('Sheet1 (2)'!$C$4-WO5)/'Sheet1 (2)'!$C$4)+(('Sheet1 (2)'!$C$5-WO6)/'Sheet1 (2)'!$C$5)+(('Sheet1 (2)'!$C$6-WO7)/'Sheet1 (2)'!$C$6)+(('Sheet1 (2)'!$C$7-WO8)/'Sheet1 (2)'!$C$7)+(('Sheet1 (2)'!$C$8-WO9)/'Sheet1 (2)'!$C$8)+(('Sheet1 (2)'!$C$9-WO10)/'Sheet1 (2)'!$C$9)+(('Sheet1 (2)'!$C$10-WO11)/'Sheet1 (2)'!$C$10)+(('Sheet1 (2)'!$C$11-WO12)/'Sheet1 (2)'!$C$11)+(('Sheet1 (2)'!$C$12-WO13)/'Sheet1 (2)'!$C$12)+(('Sheet1 (2)'!$C$13-WO14)/'Sheet1 (2)'!$C$13)+(('Sheet1 (2)'!$C$14-WO15)/'Sheet1 (2)'!$C$14)+(('Sheet1 (2)'!$C$15-WO16)/'Sheet1 (2)'!$C$15)+(('Sheet1 (2)'!$C$16-WO17)/'Sheet1 (2)'!$C$16)+(('Sheet1 (2)'!$C$17-WO18)/'Sheet1 (2)'!$C$17)+(('Sheet1 (2)'!$C$18-WO19)/'Sheet1 (2)'!$C$18)+(('Sheet1 (2)'!$C$19-WO20)/'Sheet1 (2)'!$C$19)+(('Sheet1 (2)'!$C$20-WO21)/'Sheet1 (2)'!$C$20)+(('Sheet1 (2)'!$C$21-WO22)/'Sheet1 (2)'!$C$21)+(('Sheet1 (2)'!$C$22-WO23)/'Sheet1 (2)'!$C$22)+(('Sheet1 (2)'!$C$23-WO24)/'Sheet1 (2)'!$C$23)+(('Sheet1 (2)'!$C$24-WO25)/'Sheet1 (2)'!$C$24)+(('Sheet1 (2)'!$C$25-WO26)/'Sheet1 (2)'!$C$25)+(('Sheet1 (2)'!$C$26-WO27)/'Sheet1 (2)'!$C$26)</f>
        <v>12.075757575757574</v>
      </c>
      <c r="WP28" s="11">
        <f>(('Sheet1 (2)'!$C$1-WP2)/'Sheet1 (2)'!$C$1)+(('Sheet1 (2)'!$C$2-WP3)/'Sheet1 (2)'!$C$2)+(('Sheet1 (2)'!$C$3-WP4)/'Sheet1 (2)'!$C$3)+(('Sheet1 (2)'!$C$4-WP5)/'Sheet1 (2)'!$C$4)+(('Sheet1 (2)'!$C$5-WP6)/'Sheet1 (2)'!$C$5)+(('Sheet1 (2)'!$C$6-WP7)/'Sheet1 (2)'!$C$6)+(('Sheet1 (2)'!$C$7-WP8)/'Sheet1 (2)'!$C$7)+(('Sheet1 (2)'!$C$8-WP9)/'Sheet1 (2)'!$C$8)+(('Sheet1 (2)'!$C$9-WP10)/'Sheet1 (2)'!$C$9)+(('Sheet1 (2)'!$C$10-WP11)/'Sheet1 (2)'!$C$10)+(('Sheet1 (2)'!$C$11-WP12)/'Sheet1 (2)'!$C$11)+(('Sheet1 (2)'!$C$12-WP13)/'Sheet1 (2)'!$C$12)+(('Sheet1 (2)'!$C$13-WP14)/'Sheet1 (2)'!$C$13)+(('Sheet1 (2)'!$C$14-WP15)/'Sheet1 (2)'!$C$14)+(('Sheet1 (2)'!$C$15-WP16)/'Sheet1 (2)'!$C$15)+(('Sheet1 (2)'!$C$16-WP17)/'Sheet1 (2)'!$C$16)+(('Sheet1 (2)'!$C$17-WP18)/'Sheet1 (2)'!$C$17)+(('Sheet1 (2)'!$C$18-WP19)/'Sheet1 (2)'!$C$18)+(('Sheet1 (2)'!$C$19-WP20)/'Sheet1 (2)'!$C$19)+(('Sheet1 (2)'!$C$20-WP21)/'Sheet1 (2)'!$C$20)+(('Sheet1 (2)'!$C$21-WP22)/'Sheet1 (2)'!$C$21)+(('Sheet1 (2)'!$C$22-WP23)/'Sheet1 (2)'!$C$22)+(('Sheet1 (2)'!$C$23-WP24)/'Sheet1 (2)'!$C$23)+(('Sheet1 (2)'!$C$24-WP25)/'Sheet1 (2)'!$C$24)+(('Sheet1 (2)'!$C$25-WP26)/'Sheet1 (2)'!$C$25)+(('Sheet1 (2)'!$C$26-WP27)/'Sheet1 (2)'!$C$26)</f>
        <v>22.75</v>
      </c>
      <c r="WQ28" s="11">
        <f>(('Sheet1 (2)'!$C$1-WQ2)/'Sheet1 (2)'!$C$1)+(('Sheet1 (2)'!$C$2-WQ3)/'Sheet1 (2)'!$C$2)+(('Sheet1 (2)'!$C$3-WQ4)/'Sheet1 (2)'!$C$3)+(('Sheet1 (2)'!$C$4-WQ5)/'Sheet1 (2)'!$C$4)+(('Sheet1 (2)'!$C$5-WQ6)/'Sheet1 (2)'!$C$5)+(('Sheet1 (2)'!$C$6-WQ7)/'Sheet1 (2)'!$C$6)+(('Sheet1 (2)'!$C$7-WQ8)/'Sheet1 (2)'!$C$7)+(('Sheet1 (2)'!$C$8-WQ9)/'Sheet1 (2)'!$C$8)+(('Sheet1 (2)'!$C$9-WQ10)/'Sheet1 (2)'!$C$9)+(('Sheet1 (2)'!$C$10-WQ11)/'Sheet1 (2)'!$C$10)+(('Sheet1 (2)'!$C$11-WQ12)/'Sheet1 (2)'!$C$11)+(('Sheet1 (2)'!$C$12-WQ13)/'Sheet1 (2)'!$C$12)+(('Sheet1 (2)'!$C$13-WQ14)/'Sheet1 (2)'!$C$13)+(('Sheet1 (2)'!$C$14-WQ15)/'Sheet1 (2)'!$C$14)+(('Sheet1 (2)'!$C$15-WQ16)/'Sheet1 (2)'!$C$15)+(('Sheet1 (2)'!$C$16-WQ17)/'Sheet1 (2)'!$C$16)+(('Sheet1 (2)'!$C$17-WQ18)/'Sheet1 (2)'!$C$17)+(('Sheet1 (2)'!$C$18-WQ19)/'Sheet1 (2)'!$C$18)+(('Sheet1 (2)'!$C$19-WQ20)/'Sheet1 (2)'!$C$19)+(('Sheet1 (2)'!$C$20-WQ21)/'Sheet1 (2)'!$C$20)+(('Sheet1 (2)'!$C$21-WQ22)/'Sheet1 (2)'!$C$21)+(('Sheet1 (2)'!$C$22-WQ23)/'Sheet1 (2)'!$C$22)+(('Sheet1 (2)'!$C$23-WQ24)/'Sheet1 (2)'!$C$23)+(('Sheet1 (2)'!$C$24-WQ25)/'Sheet1 (2)'!$C$24)+(('Sheet1 (2)'!$C$25-WQ26)/'Sheet1 (2)'!$C$25)+(('Sheet1 (2)'!$C$26-WQ27)/'Sheet1 (2)'!$C$26)</f>
        <v>21.297979797979799</v>
      </c>
      <c r="WR28" s="11">
        <f>(('Sheet1 (2)'!$C$1-WR2)/'Sheet1 (2)'!$C$1)+(('Sheet1 (2)'!$C$2-WR3)/'Sheet1 (2)'!$C$2)+(('Sheet1 (2)'!$C$3-WR4)/'Sheet1 (2)'!$C$3)+(('Sheet1 (2)'!$C$4-WR5)/'Sheet1 (2)'!$C$4)+(('Sheet1 (2)'!$C$5-WR6)/'Sheet1 (2)'!$C$5)+(('Sheet1 (2)'!$C$6-WR7)/'Sheet1 (2)'!$C$6)+(('Sheet1 (2)'!$C$7-WR8)/'Sheet1 (2)'!$C$7)+(('Sheet1 (2)'!$C$8-WR9)/'Sheet1 (2)'!$C$8)+(('Sheet1 (2)'!$C$9-WR10)/'Sheet1 (2)'!$C$9)+(('Sheet1 (2)'!$C$10-WR11)/'Sheet1 (2)'!$C$10)+(('Sheet1 (2)'!$C$11-WR12)/'Sheet1 (2)'!$C$11)+(('Sheet1 (2)'!$C$12-WR13)/'Sheet1 (2)'!$C$12)+(('Sheet1 (2)'!$C$13-WR14)/'Sheet1 (2)'!$C$13)+(('Sheet1 (2)'!$C$14-WR15)/'Sheet1 (2)'!$C$14)+(('Sheet1 (2)'!$C$15-WR16)/'Sheet1 (2)'!$C$15)+(('Sheet1 (2)'!$C$16-WR17)/'Sheet1 (2)'!$C$16)+(('Sheet1 (2)'!$C$17-WR18)/'Sheet1 (2)'!$C$17)+(('Sheet1 (2)'!$C$18-WR19)/'Sheet1 (2)'!$C$18)+(('Sheet1 (2)'!$C$19-WR20)/'Sheet1 (2)'!$C$19)+(('Sheet1 (2)'!$C$20-WR21)/'Sheet1 (2)'!$C$20)+(('Sheet1 (2)'!$C$21-WR22)/'Sheet1 (2)'!$C$21)+(('Sheet1 (2)'!$C$22-WR23)/'Sheet1 (2)'!$C$22)+(('Sheet1 (2)'!$C$23-WR24)/'Sheet1 (2)'!$C$23)+(('Sheet1 (2)'!$C$24-WR25)/'Sheet1 (2)'!$C$24)+(('Sheet1 (2)'!$C$25-WR26)/'Sheet1 (2)'!$C$25)+(('Sheet1 (2)'!$C$26-WR27)/'Sheet1 (2)'!$C$26)</f>
        <v>16.138888888888889</v>
      </c>
      <c r="WS28" s="11">
        <f>(('Sheet1 (2)'!$C$1-WS2)/'Sheet1 (2)'!$C$1)+(('Sheet1 (2)'!$C$2-WS3)/'Sheet1 (2)'!$C$2)+(('Sheet1 (2)'!$C$3-WS4)/'Sheet1 (2)'!$C$3)+(('Sheet1 (2)'!$C$4-WS5)/'Sheet1 (2)'!$C$4)+(('Sheet1 (2)'!$C$5-WS6)/'Sheet1 (2)'!$C$5)+(('Sheet1 (2)'!$C$6-WS7)/'Sheet1 (2)'!$C$6)+(('Sheet1 (2)'!$C$7-WS8)/'Sheet1 (2)'!$C$7)+(('Sheet1 (2)'!$C$8-WS9)/'Sheet1 (2)'!$C$8)+(('Sheet1 (2)'!$C$9-WS10)/'Sheet1 (2)'!$C$9)+(('Sheet1 (2)'!$C$10-WS11)/'Sheet1 (2)'!$C$10)+(('Sheet1 (2)'!$C$11-WS12)/'Sheet1 (2)'!$C$11)+(('Sheet1 (2)'!$C$12-WS13)/'Sheet1 (2)'!$C$12)+(('Sheet1 (2)'!$C$13-WS14)/'Sheet1 (2)'!$C$13)+(('Sheet1 (2)'!$C$14-WS15)/'Sheet1 (2)'!$C$14)+(('Sheet1 (2)'!$C$15-WS16)/'Sheet1 (2)'!$C$15)+(('Sheet1 (2)'!$C$16-WS17)/'Sheet1 (2)'!$C$16)+(('Sheet1 (2)'!$C$17-WS18)/'Sheet1 (2)'!$C$17)+(('Sheet1 (2)'!$C$18-WS19)/'Sheet1 (2)'!$C$18)+(('Sheet1 (2)'!$C$19-WS20)/'Sheet1 (2)'!$C$19)+(('Sheet1 (2)'!$C$20-WS21)/'Sheet1 (2)'!$C$20)+(('Sheet1 (2)'!$C$21-WS22)/'Sheet1 (2)'!$C$21)+(('Sheet1 (2)'!$C$22-WS23)/'Sheet1 (2)'!$C$22)+(('Sheet1 (2)'!$C$23-WS24)/'Sheet1 (2)'!$C$23)+(('Sheet1 (2)'!$C$24-WS25)/'Sheet1 (2)'!$C$24)+(('Sheet1 (2)'!$C$25-WS26)/'Sheet1 (2)'!$C$25)+(('Sheet1 (2)'!$C$26-WS27)/'Sheet1 (2)'!$C$26)</f>
        <v>25</v>
      </c>
      <c r="WT28" s="11">
        <f>(('Sheet1 (2)'!$C$1-WT2)/'Sheet1 (2)'!$C$1)+(('Sheet1 (2)'!$C$2-WT3)/'Sheet1 (2)'!$C$2)+(('Sheet1 (2)'!$C$3-WT4)/'Sheet1 (2)'!$C$3)+(('Sheet1 (2)'!$C$4-WT5)/'Sheet1 (2)'!$C$4)+(('Sheet1 (2)'!$C$5-WT6)/'Sheet1 (2)'!$C$5)+(('Sheet1 (2)'!$C$6-WT7)/'Sheet1 (2)'!$C$6)+(('Sheet1 (2)'!$C$7-WT8)/'Sheet1 (2)'!$C$7)+(('Sheet1 (2)'!$C$8-WT9)/'Sheet1 (2)'!$C$8)+(('Sheet1 (2)'!$C$9-WT10)/'Sheet1 (2)'!$C$9)+(('Sheet1 (2)'!$C$10-WT11)/'Sheet1 (2)'!$C$10)+(('Sheet1 (2)'!$C$11-WT12)/'Sheet1 (2)'!$C$11)+(('Sheet1 (2)'!$C$12-WT13)/'Sheet1 (2)'!$C$12)+(('Sheet1 (2)'!$C$13-WT14)/'Sheet1 (2)'!$C$13)+(('Sheet1 (2)'!$C$14-WT15)/'Sheet1 (2)'!$C$14)+(('Sheet1 (2)'!$C$15-WT16)/'Sheet1 (2)'!$C$15)+(('Sheet1 (2)'!$C$16-WT17)/'Sheet1 (2)'!$C$16)+(('Sheet1 (2)'!$C$17-WT18)/'Sheet1 (2)'!$C$17)+(('Sheet1 (2)'!$C$18-WT19)/'Sheet1 (2)'!$C$18)+(('Sheet1 (2)'!$C$19-WT20)/'Sheet1 (2)'!$C$19)+(('Sheet1 (2)'!$C$20-WT21)/'Sheet1 (2)'!$C$20)+(('Sheet1 (2)'!$C$21-WT22)/'Sheet1 (2)'!$C$21)+(('Sheet1 (2)'!$C$22-WT23)/'Sheet1 (2)'!$C$22)+(('Sheet1 (2)'!$C$23-WT24)/'Sheet1 (2)'!$C$23)+(('Sheet1 (2)'!$C$24-WT25)/'Sheet1 (2)'!$C$24)+(('Sheet1 (2)'!$C$25-WT26)/'Sheet1 (2)'!$C$25)+(('Sheet1 (2)'!$C$26-WT27)/'Sheet1 (2)'!$C$26)</f>
        <v>16.25</v>
      </c>
      <c r="WU28" s="11">
        <f>(('Sheet1 (2)'!$C$1-WU2)/'Sheet1 (2)'!$C$1)+(('Sheet1 (2)'!$C$2-WU3)/'Sheet1 (2)'!$C$2)+(('Sheet1 (2)'!$C$3-WU4)/'Sheet1 (2)'!$C$3)+(('Sheet1 (2)'!$C$4-WU5)/'Sheet1 (2)'!$C$4)+(('Sheet1 (2)'!$C$5-WU6)/'Sheet1 (2)'!$C$5)+(('Sheet1 (2)'!$C$6-WU7)/'Sheet1 (2)'!$C$6)+(('Sheet1 (2)'!$C$7-WU8)/'Sheet1 (2)'!$C$7)+(('Sheet1 (2)'!$C$8-WU9)/'Sheet1 (2)'!$C$8)+(('Sheet1 (2)'!$C$9-WU10)/'Sheet1 (2)'!$C$9)+(('Sheet1 (2)'!$C$10-WU11)/'Sheet1 (2)'!$C$10)+(('Sheet1 (2)'!$C$11-WU12)/'Sheet1 (2)'!$C$11)+(('Sheet1 (2)'!$C$12-WU13)/'Sheet1 (2)'!$C$12)+(('Sheet1 (2)'!$C$13-WU14)/'Sheet1 (2)'!$C$13)+(('Sheet1 (2)'!$C$14-WU15)/'Sheet1 (2)'!$C$14)+(('Sheet1 (2)'!$C$15-WU16)/'Sheet1 (2)'!$C$15)+(('Sheet1 (2)'!$C$16-WU17)/'Sheet1 (2)'!$C$16)+(('Sheet1 (2)'!$C$17-WU18)/'Sheet1 (2)'!$C$17)+(('Sheet1 (2)'!$C$18-WU19)/'Sheet1 (2)'!$C$18)+(('Sheet1 (2)'!$C$19-WU20)/'Sheet1 (2)'!$C$19)+(('Sheet1 (2)'!$C$20-WU21)/'Sheet1 (2)'!$C$20)+(('Sheet1 (2)'!$C$21-WU22)/'Sheet1 (2)'!$C$21)+(('Sheet1 (2)'!$C$22-WU23)/'Sheet1 (2)'!$C$22)+(('Sheet1 (2)'!$C$23-WU24)/'Sheet1 (2)'!$C$23)+(('Sheet1 (2)'!$C$24-WU25)/'Sheet1 (2)'!$C$24)+(('Sheet1 (2)'!$C$25-WU26)/'Sheet1 (2)'!$C$25)+(('Sheet1 (2)'!$C$26-WU27)/'Sheet1 (2)'!$C$26)</f>
        <v>14.116161616161616</v>
      </c>
      <c r="WV28" s="11">
        <f>(('Sheet1 (2)'!$C$1-WV2)/'Sheet1 (2)'!$C$1)+(('Sheet1 (2)'!$C$2-WV3)/'Sheet1 (2)'!$C$2)+(('Sheet1 (2)'!$C$3-WV4)/'Sheet1 (2)'!$C$3)+(('Sheet1 (2)'!$C$4-WV5)/'Sheet1 (2)'!$C$4)+(('Sheet1 (2)'!$C$5-WV6)/'Sheet1 (2)'!$C$5)+(('Sheet1 (2)'!$C$6-WV7)/'Sheet1 (2)'!$C$6)+(('Sheet1 (2)'!$C$7-WV8)/'Sheet1 (2)'!$C$7)+(('Sheet1 (2)'!$C$8-WV9)/'Sheet1 (2)'!$C$8)+(('Sheet1 (2)'!$C$9-WV10)/'Sheet1 (2)'!$C$9)+(('Sheet1 (2)'!$C$10-WV11)/'Sheet1 (2)'!$C$10)+(('Sheet1 (2)'!$C$11-WV12)/'Sheet1 (2)'!$C$11)+(('Sheet1 (2)'!$C$12-WV13)/'Sheet1 (2)'!$C$12)+(('Sheet1 (2)'!$C$13-WV14)/'Sheet1 (2)'!$C$13)+(('Sheet1 (2)'!$C$14-WV15)/'Sheet1 (2)'!$C$14)+(('Sheet1 (2)'!$C$15-WV16)/'Sheet1 (2)'!$C$15)+(('Sheet1 (2)'!$C$16-WV17)/'Sheet1 (2)'!$C$16)+(('Sheet1 (2)'!$C$17-WV18)/'Sheet1 (2)'!$C$17)+(('Sheet1 (2)'!$C$18-WV19)/'Sheet1 (2)'!$C$18)+(('Sheet1 (2)'!$C$19-WV20)/'Sheet1 (2)'!$C$19)+(('Sheet1 (2)'!$C$20-WV21)/'Sheet1 (2)'!$C$20)+(('Sheet1 (2)'!$C$21-WV22)/'Sheet1 (2)'!$C$21)+(('Sheet1 (2)'!$C$22-WV23)/'Sheet1 (2)'!$C$22)+(('Sheet1 (2)'!$C$23-WV24)/'Sheet1 (2)'!$C$23)+(('Sheet1 (2)'!$C$24-WV25)/'Sheet1 (2)'!$C$24)+(('Sheet1 (2)'!$C$25-WV26)/'Sheet1 (2)'!$C$25)+(('Sheet1 (2)'!$C$26-WV27)/'Sheet1 (2)'!$C$26)</f>
        <v>23.5</v>
      </c>
      <c r="WW28" s="11">
        <f>(('Sheet1 (2)'!$C$1-WW2)/'Sheet1 (2)'!$C$1)+(('Sheet1 (2)'!$C$2-WW3)/'Sheet1 (2)'!$C$2)+(('Sheet1 (2)'!$C$3-WW4)/'Sheet1 (2)'!$C$3)+(('Sheet1 (2)'!$C$4-WW5)/'Sheet1 (2)'!$C$4)+(('Sheet1 (2)'!$C$5-WW6)/'Sheet1 (2)'!$C$5)+(('Sheet1 (2)'!$C$6-WW7)/'Sheet1 (2)'!$C$6)+(('Sheet1 (2)'!$C$7-WW8)/'Sheet1 (2)'!$C$7)+(('Sheet1 (2)'!$C$8-WW9)/'Sheet1 (2)'!$C$8)+(('Sheet1 (2)'!$C$9-WW10)/'Sheet1 (2)'!$C$9)+(('Sheet1 (2)'!$C$10-WW11)/'Sheet1 (2)'!$C$10)+(('Sheet1 (2)'!$C$11-WW12)/'Sheet1 (2)'!$C$11)+(('Sheet1 (2)'!$C$12-WW13)/'Sheet1 (2)'!$C$12)+(('Sheet1 (2)'!$C$13-WW14)/'Sheet1 (2)'!$C$13)+(('Sheet1 (2)'!$C$14-WW15)/'Sheet1 (2)'!$C$14)+(('Sheet1 (2)'!$C$15-WW16)/'Sheet1 (2)'!$C$15)+(('Sheet1 (2)'!$C$16-WW17)/'Sheet1 (2)'!$C$16)+(('Sheet1 (2)'!$C$17-WW18)/'Sheet1 (2)'!$C$17)+(('Sheet1 (2)'!$C$18-WW19)/'Sheet1 (2)'!$C$18)+(('Sheet1 (2)'!$C$19-WW20)/'Sheet1 (2)'!$C$19)+(('Sheet1 (2)'!$C$20-WW21)/'Sheet1 (2)'!$C$20)+(('Sheet1 (2)'!$C$21-WW22)/'Sheet1 (2)'!$C$21)+(('Sheet1 (2)'!$C$22-WW23)/'Sheet1 (2)'!$C$22)+(('Sheet1 (2)'!$C$23-WW24)/'Sheet1 (2)'!$C$23)+(('Sheet1 (2)'!$C$24-WW25)/'Sheet1 (2)'!$C$24)+(('Sheet1 (2)'!$C$25-WW26)/'Sheet1 (2)'!$C$25)+(('Sheet1 (2)'!$C$26-WW27)/'Sheet1 (2)'!$C$26)</f>
        <v>22</v>
      </c>
      <c r="WX28" s="11">
        <f>(('Sheet1 (2)'!$C$1-WX2)/'Sheet1 (2)'!$C$1)+(('Sheet1 (2)'!$C$2-WX3)/'Sheet1 (2)'!$C$2)+(('Sheet1 (2)'!$C$3-WX4)/'Sheet1 (2)'!$C$3)+(('Sheet1 (2)'!$C$4-WX5)/'Sheet1 (2)'!$C$4)+(('Sheet1 (2)'!$C$5-WX6)/'Sheet1 (2)'!$C$5)+(('Sheet1 (2)'!$C$6-WX7)/'Sheet1 (2)'!$C$6)+(('Sheet1 (2)'!$C$7-WX8)/'Sheet1 (2)'!$C$7)+(('Sheet1 (2)'!$C$8-WX9)/'Sheet1 (2)'!$C$8)+(('Sheet1 (2)'!$C$9-WX10)/'Sheet1 (2)'!$C$9)+(('Sheet1 (2)'!$C$10-WX11)/'Sheet1 (2)'!$C$10)+(('Sheet1 (2)'!$C$11-WX12)/'Sheet1 (2)'!$C$11)+(('Sheet1 (2)'!$C$12-WX13)/'Sheet1 (2)'!$C$12)+(('Sheet1 (2)'!$C$13-WX14)/'Sheet1 (2)'!$C$13)+(('Sheet1 (2)'!$C$14-WX15)/'Sheet1 (2)'!$C$14)+(('Sheet1 (2)'!$C$15-WX16)/'Sheet1 (2)'!$C$15)+(('Sheet1 (2)'!$C$16-WX17)/'Sheet1 (2)'!$C$16)+(('Sheet1 (2)'!$C$17-WX18)/'Sheet1 (2)'!$C$17)+(('Sheet1 (2)'!$C$18-WX19)/'Sheet1 (2)'!$C$18)+(('Sheet1 (2)'!$C$19-WX20)/'Sheet1 (2)'!$C$19)+(('Sheet1 (2)'!$C$20-WX21)/'Sheet1 (2)'!$C$20)+(('Sheet1 (2)'!$C$21-WX22)/'Sheet1 (2)'!$C$21)+(('Sheet1 (2)'!$C$22-WX23)/'Sheet1 (2)'!$C$22)+(('Sheet1 (2)'!$C$23-WX24)/'Sheet1 (2)'!$C$23)+(('Sheet1 (2)'!$C$24-WX25)/'Sheet1 (2)'!$C$24)+(('Sheet1 (2)'!$C$25-WX26)/'Sheet1 (2)'!$C$25)+(('Sheet1 (2)'!$C$26-WX27)/'Sheet1 (2)'!$C$26)</f>
        <v>8.1590909090909083</v>
      </c>
      <c r="WY28" s="11">
        <f>(('Sheet1 (2)'!$C$1-WY2)/'Sheet1 (2)'!$C$1)+(('Sheet1 (2)'!$C$2-WY3)/'Sheet1 (2)'!$C$2)+(('Sheet1 (2)'!$C$3-WY4)/'Sheet1 (2)'!$C$3)+(('Sheet1 (2)'!$C$4-WY5)/'Sheet1 (2)'!$C$4)+(('Sheet1 (2)'!$C$5-WY6)/'Sheet1 (2)'!$C$5)+(('Sheet1 (2)'!$C$6-WY7)/'Sheet1 (2)'!$C$6)+(('Sheet1 (2)'!$C$7-WY8)/'Sheet1 (2)'!$C$7)+(('Sheet1 (2)'!$C$8-WY9)/'Sheet1 (2)'!$C$8)+(('Sheet1 (2)'!$C$9-WY10)/'Sheet1 (2)'!$C$9)+(('Sheet1 (2)'!$C$10-WY11)/'Sheet1 (2)'!$C$10)+(('Sheet1 (2)'!$C$11-WY12)/'Sheet1 (2)'!$C$11)+(('Sheet1 (2)'!$C$12-WY13)/'Sheet1 (2)'!$C$12)+(('Sheet1 (2)'!$C$13-WY14)/'Sheet1 (2)'!$C$13)+(('Sheet1 (2)'!$C$14-WY15)/'Sheet1 (2)'!$C$14)+(('Sheet1 (2)'!$C$15-WY16)/'Sheet1 (2)'!$C$15)+(('Sheet1 (2)'!$C$16-WY17)/'Sheet1 (2)'!$C$16)+(('Sheet1 (2)'!$C$17-WY18)/'Sheet1 (2)'!$C$17)+(('Sheet1 (2)'!$C$18-WY19)/'Sheet1 (2)'!$C$18)+(('Sheet1 (2)'!$C$19-WY20)/'Sheet1 (2)'!$C$19)+(('Sheet1 (2)'!$C$20-WY21)/'Sheet1 (2)'!$C$20)+(('Sheet1 (2)'!$C$21-WY22)/'Sheet1 (2)'!$C$21)+(('Sheet1 (2)'!$C$22-WY23)/'Sheet1 (2)'!$C$22)+(('Sheet1 (2)'!$C$23-WY24)/'Sheet1 (2)'!$C$23)+(('Sheet1 (2)'!$C$24-WY25)/'Sheet1 (2)'!$C$24)+(('Sheet1 (2)'!$C$25-WY26)/'Sheet1 (2)'!$C$25)+(('Sheet1 (2)'!$C$26-WY27)/'Sheet1 (2)'!$C$26)</f>
        <v>24</v>
      </c>
      <c r="WZ28" s="11">
        <f>(('Sheet1 (2)'!$C$1-WZ2)/'Sheet1 (2)'!$C$1)+(('Sheet1 (2)'!$C$2-WZ3)/'Sheet1 (2)'!$C$2)+(('Sheet1 (2)'!$C$3-WZ4)/'Sheet1 (2)'!$C$3)+(('Sheet1 (2)'!$C$4-WZ5)/'Sheet1 (2)'!$C$4)+(('Sheet1 (2)'!$C$5-WZ6)/'Sheet1 (2)'!$C$5)+(('Sheet1 (2)'!$C$6-WZ7)/'Sheet1 (2)'!$C$6)+(('Sheet1 (2)'!$C$7-WZ8)/'Sheet1 (2)'!$C$7)+(('Sheet1 (2)'!$C$8-WZ9)/'Sheet1 (2)'!$C$8)+(('Sheet1 (2)'!$C$9-WZ10)/'Sheet1 (2)'!$C$9)+(('Sheet1 (2)'!$C$10-WZ11)/'Sheet1 (2)'!$C$10)+(('Sheet1 (2)'!$C$11-WZ12)/'Sheet1 (2)'!$C$11)+(('Sheet1 (2)'!$C$12-WZ13)/'Sheet1 (2)'!$C$12)+(('Sheet1 (2)'!$C$13-WZ14)/'Sheet1 (2)'!$C$13)+(('Sheet1 (2)'!$C$14-WZ15)/'Sheet1 (2)'!$C$14)+(('Sheet1 (2)'!$C$15-WZ16)/'Sheet1 (2)'!$C$15)+(('Sheet1 (2)'!$C$16-WZ17)/'Sheet1 (2)'!$C$16)+(('Sheet1 (2)'!$C$17-WZ18)/'Sheet1 (2)'!$C$17)+(('Sheet1 (2)'!$C$18-WZ19)/'Sheet1 (2)'!$C$18)+(('Sheet1 (2)'!$C$19-WZ20)/'Sheet1 (2)'!$C$19)+(('Sheet1 (2)'!$C$20-WZ21)/'Sheet1 (2)'!$C$20)+(('Sheet1 (2)'!$C$21-WZ22)/'Sheet1 (2)'!$C$21)+(('Sheet1 (2)'!$C$22-WZ23)/'Sheet1 (2)'!$C$22)+(('Sheet1 (2)'!$C$23-WZ24)/'Sheet1 (2)'!$C$23)+(('Sheet1 (2)'!$C$24-WZ25)/'Sheet1 (2)'!$C$24)+(('Sheet1 (2)'!$C$25-WZ26)/'Sheet1 (2)'!$C$25)+(('Sheet1 (2)'!$C$26-WZ27)/'Sheet1 (2)'!$C$26)</f>
        <v>16</v>
      </c>
      <c r="XA28" s="11">
        <f>(('Sheet1 (2)'!$C$1-XA2)/'Sheet1 (2)'!$C$1)+(('Sheet1 (2)'!$C$2-XA3)/'Sheet1 (2)'!$C$2)+(('Sheet1 (2)'!$C$3-XA4)/'Sheet1 (2)'!$C$3)+(('Sheet1 (2)'!$C$4-XA5)/'Sheet1 (2)'!$C$4)+(('Sheet1 (2)'!$C$5-XA6)/'Sheet1 (2)'!$C$5)+(('Sheet1 (2)'!$C$6-XA7)/'Sheet1 (2)'!$C$6)+(('Sheet1 (2)'!$C$7-XA8)/'Sheet1 (2)'!$C$7)+(('Sheet1 (2)'!$C$8-XA9)/'Sheet1 (2)'!$C$8)+(('Sheet1 (2)'!$C$9-XA10)/'Sheet1 (2)'!$C$9)+(('Sheet1 (2)'!$C$10-XA11)/'Sheet1 (2)'!$C$10)+(('Sheet1 (2)'!$C$11-XA12)/'Sheet1 (2)'!$C$11)+(('Sheet1 (2)'!$C$12-XA13)/'Sheet1 (2)'!$C$12)+(('Sheet1 (2)'!$C$13-XA14)/'Sheet1 (2)'!$C$13)+(('Sheet1 (2)'!$C$14-XA15)/'Sheet1 (2)'!$C$14)+(('Sheet1 (2)'!$C$15-XA16)/'Sheet1 (2)'!$C$15)+(('Sheet1 (2)'!$C$16-XA17)/'Sheet1 (2)'!$C$16)+(('Sheet1 (2)'!$C$17-XA18)/'Sheet1 (2)'!$C$17)+(('Sheet1 (2)'!$C$18-XA19)/'Sheet1 (2)'!$C$18)+(('Sheet1 (2)'!$C$19-XA20)/'Sheet1 (2)'!$C$19)+(('Sheet1 (2)'!$C$20-XA21)/'Sheet1 (2)'!$C$20)+(('Sheet1 (2)'!$C$21-XA22)/'Sheet1 (2)'!$C$21)+(('Sheet1 (2)'!$C$22-XA23)/'Sheet1 (2)'!$C$22)+(('Sheet1 (2)'!$C$23-XA24)/'Sheet1 (2)'!$C$23)+(('Sheet1 (2)'!$C$24-XA25)/'Sheet1 (2)'!$C$24)+(('Sheet1 (2)'!$C$25-XA26)/'Sheet1 (2)'!$C$25)+(('Sheet1 (2)'!$C$26-XA27)/'Sheet1 (2)'!$C$26)</f>
        <v>14</v>
      </c>
      <c r="XB28" s="11">
        <f>(('Sheet1 (2)'!$C$1-XB2)/'Sheet1 (2)'!$C$1)+(('Sheet1 (2)'!$C$2-XB3)/'Sheet1 (2)'!$C$2)+(('Sheet1 (2)'!$C$3-XB4)/'Sheet1 (2)'!$C$3)+(('Sheet1 (2)'!$C$4-XB5)/'Sheet1 (2)'!$C$4)+(('Sheet1 (2)'!$C$5-XB6)/'Sheet1 (2)'!$C$5)+(('Sheet1 (2)'!$C$6-XB7)/'Sheet1 (2)'!$C$6)+(('Sheet1 (2)'!$C$7-XB8)/'Sheet1 (2)'!$C$7)+(('Sheet1 (2)'!$C$8-XB9)/'Sheet1 (2)'!$C$8)+(('Sheet1 (2)'!$C$9-XB10)/'Sheet1 (2)'!$C$9)+(('Sheet1 (2)'!$C$10-XB11)/'Sheet1 (2)'!$C$10)+(('Sheet1 (2)'!$C$11-XB12)/'Sheet1 (2)'!$C$11)+(('Sheet1 (2)'!$C$12-XB13)/'Sheet1 (2)'!$C$12)+(('Sheet1 (2)'!$C$13-XB14)/'Sheet1 (2)'!$C$13)+(('Sheet1 (2)'!$C$14-XB15)/'Sheet1 (2)'!$C$14)+(('Sheet1 (2)'!$C$15-XB16)/'Sheet1 (2)'!$C$15)+(('Sheet1 (2)'!$C$16-XB17)/'Sheet1 (2)'!$C$16)+(('Sheet1 (2)'!$C$17-XB18)/'Sheet1 (2)'!$C$17)+(('Sheet1 (2)'!$C$18-XB19)/'Sheet1 (2)'!$C$18)+(('Sheet1 (2)'!$C$19-XB20)/'Sheet1 (2)'!$C$19)+(('Sheet1 (2)'!$C$20-XB21)/'Sheet1 (2)'!$C$20)+(('Sheet1 (2)'!$C$21-XB22)/'Sheet1 (2)'!$C$21)+(('Sheet1 (2)'!$C$22-XB23)/'Sheet1 (2)'!$C$22)+(('Sheet1 (2)'!$C$23-XB24)/'Sheet1 (2)'!$C$23)+(('Sheet1 (2)'!$C$24-XB25)/'Sheet1 (2)'!$C$24)+(('Sheet1 (2)'!$C$25-XB26)/'Sheet1 (2)'!$C$25)+(('Sheet1 (2)'!$C$26-XB27)/'Sheet1 (2)'!$C$26)</f>
        <v>14.909090909090908</v>
      </c>
      <c r="XC28" s="11">
        <f>(('Sheet1 (2)'!$C$1-XC2)/'Sheet1 (2)'!$C$1)+(('Sheet1 (2)'!$C$2-XC3)/'Sheet1 (2)'!$C$2)+(('Sheet1 (2)'!$C$3-XC4)/'Sheet1 (2)'!$C$3)+(('Sheet1 (2)'!$C$4-XC5)/'Sheet1 (2)'!$C$4)+(('Sheet1 (2)'!$C$5-XC6)/'Sheet1 (2)'!$C$5)+(('Sheet1 (2)'!$C$6-XC7)/'Sheet1 (2)'!$C$6)+(('Sheet1 (2)'!$C$7-XC8)/'Sheet1 (2)'!$C$7)+(('Sheet1 (2)'!$C$8-XC9)/'Sheet1 (2)'!$C$8)+(('Sheet1 (2)'!$C$9-XC10)/'Sheet1 (2)'!$C$9)+(('Sheet1 (2)'!$C$10-XC11)/'Sheet1 (2)'!$C$10)+(('Sheet1 (2)'!$C$11-XC12)/'Sheet1 (2)'!$C$11)+(('Sheet1 (2)'!$C$12-XC13)/'Sheet1 (2)'!$C$12)+(('Sheet1 (2)'!$C$13-XC14)/'Sheet1 (2)'!$C$13)+(('Sheet1 (2)'!$C$14-XC15)/'Sheet1 (2)'!$C$14)+(('Sheet1 (2)'!$C$15-XC16)/'Sheet1 (2)'!$C$15)+(('Sheet1 (2)'!$C$16-XC17)/'Sheet1 (2)'!$C$16)+(('Sheet1 (2)'!$C$17-XC18)/'Sheet1 (2)'!$C$17)+(('Sheet1 (2)'!$C$18-XC19)/'Sheet1 (2)'!$C$18)+(('Sheet1 (2)'!$C$19-XC20)/'Sheet1 (2)'!$C$19)+(('Sheet1 (2)'!$C$20-XC21)/'Sheet1 (2)'!$C$20)+(('Sheet1 (2)'!$C$21-XC22)/'Sheet1 (2)'!$C$21)+(('Sheet1 (2)'!$C$22-XC23)/'Sheet1 (2)'!$C$22)+(('Sheet1 (2)'!$C$23-XC24)/'Sheet1 (2)'!$C$23)+(('Sheet1 (2)'!$C$24-XC25)/'Sheet1 (2)'!$C$24)+(('Sheet1 (2)'!$C$25-XC26)/'Sheet1 (2)'!$C$25)+(('Sheet1 (2)'!$C$26-XC27)/'Sheet1 (2)'!$C$26)</f>
        <v>16.75</v>
      </c>
      <c r="XD28" s="11">
        <f>(('Sheet1 (2)'!$C$1-XD2)/'Sheet1 (2)'!$C$1)+(('Sheet1 (2)'!$C$2-XD3)/'Sheet1 (2)'!$C$2)+(('Sheet1 (2)'!$C$3-XD4)/'Sheet1 (2)'!$C$3)+(('Sheet1 (2)'!$C$4-XD5)/'Sheet1 (2)'!$C$4)+(('Sheet1 (2)'!$C$5-XD6)/'Sheet1 (2)'!$C$5)+(('Sheet1 (2)'!$C$6-XD7)/'Sheet1 (2)'!$C$6)+(('Sheet1 (2)'!$C$7-XD8)/'Sheet1 (2)'!$C$7)+(('Sheet1 (2)'!$C$8-XD9)/'Sheet1 (2)'!$C$8)+(('Sheet1 (2)'!$C$9-XD10)/'Sheet1 (2)'!$C$9)+(('Sheet1 (2)'!$C$10-XD11)/'Sheet1 (2)'!$C$10)+(('Sheet1 (2)'!$C$11-XD12)/'Sheet1 (2)'!$C$11)+(('Sheet1 (2)'!$C$12-XD13)/'Sheet1 (2)'!$C$12)+(('Sheet1 (2)'!$C$13-XD14)/'Sheet1 (2)'!$C$13)+(('Sheet1 (2)'!$C$14-XD15)/'Sheet1 (2)'!$C$14)+(('Sheet1 (2)'!$C$15-XD16)/'Sheet1 (2)'!$C$15)+(('Sheet1 (2)'!$C$16-XD17)/'Sheet1 (2)'!$C$16)+(('Sheet1 (2)'!$C$17-XD18)/'Sheet1 (2)'!$C$17)+(('Sheet1 (2)'!$C$18-XD19)/'Sheet1 (2)'!$C$18)+(('Sheet1 (2)'!$C$19-XD20)/'Sheet1 (2)'!$C$19)+(('Sheet1 (2)'!$C$20-XD21)/'Sheet1 (2)'!$C$20)+(('Sheet1 (2)'!$C$21-XD22)/'Sheet1 (2)'!$C$21)+(('Sheet1 (2)'!$C$22-XD23)/'Sheet1 (2)'!$C$22)+(('Sheet1 (2)'!$C$23-XD24)/'Sheet1 (2)'!$C$23)+(('Sheet1 (2)'!$C$24-XD25)/'Sheet1 (2)'!$C$24)+(('Sheet1 (2)'!$C$25-XD26)/'Sheet1 (2)'!$C$25)+(('Sheet1 (2)'!$C$26-XD27)/'Sheet1 (2)'!$C$26)</f>
        <v>12.936868686868687</v>
      </c>
      <c r="XE28" s="11">
        <f>(('Sheet1 (2)'!$C$1-XE2)/'Sheet1 (2)'!$C$1)+(('Sheet1 (2)'!$C$2-XE3)/'Sheet1 (2)'!$C$2)+(('Sheet1 (2)'!$C$3-XE4)/'Sheet1 (2)'!$C$3)+(('Sheet1 (2)'!$C$4-XE5)/'Sheet1 (2)'!$C$4)+(('Sheet1 (2)'!$C$5-XE6)/'Sheet1 (2)'!$C$5)+(('Sheet1 (2)'!$C$6-XE7)/'Sheet1 (2)'!$C$6)+(('Sheet1 (2)'!$C$7-XE8)/'Sheet1 (2)'!$C$7)+(('Sheet1 (2)'!$C$8-XE9)/'Sheet1 (2)'!$C$8)+(('Sheet1 (2)'!$C$9-XE10)/'Sheet1 (2)'!$C$9)+(('Sheet1 (2)'!$C$10-XE11)/'Sheet1 (2)'!$C$10)+(('Sheet1 (2)'!$C$11-XE12)/'Sheet1 (2)'!$C$11)+(('Sheet1 (2)'!$C$12-XE13)/'Sheet1 (2)'!$C$12)+(('Sheet1 (2)'!$C$13-XE14)/'Sheet1 (2)'!$C$13)+(('Sheet1 (2)'!$C$14-XE15)/'Sheet1 (2)'!$C$14)+(('Sheet1 (2)'!$C$15-XE16)/'Sheet1 (2)'!$C$15)+(('Sheet1 (2)'!$C$16-XE17)/'Sheet1 (2)'!$C$16)+(('Sheet1 (2)'!$C$17-XE18)/'Sheet1 (2)'!$C$17)+(('Sheet1 (2)'!$C$18-XE19)/'Sheet1 (2)'!$C$18)+(('Sheet1 (2)'!$C$19-XE20)/'Sheet1 (2)'!$C$19)+(('Sheet1 (2)'!$C$20-XE21)/'Sheet1 (2)'!$C$20)+(('Sheet1 (2)'!$C$21-XE22)/'Sheet1 (2)'!$C$21)+(('Sheet1 (2)'!$C$22-XE23)/'Sheet1 (2)'!$C$22)+(('Sheet1 (2)'!$C$23-XE24)/'Sheet1 (2)'!$C$23)+(('Sheet1 (2)'!$C$24-XE25)/'Sheet1 (2)'!$C$24)+(('Sheet1 (2)'!$C$25-XE26)/'Sheet1 (2)'!$C$25)+(('Sheet1 (2)'!$C$26-XE27)/'Sheet1 (2)'!$C$26)</f>
        <v>22</v>
      </c>
      <c r="XF28" s="11">
        <f>(('Sheet1 (2)'!$C$1-XF2)/'Sheet1 (2)'!$C$1)+(('Sheet1 (2)'!$C$2-XF3)/'Sheet1 (2)'!$C$2)+(('Sheet1 (2)'!$C$3-XF4)/'Sheet1 (2)'!$C$3)+(('Sheet1 (2)'!$C$4-XF5)/'Sheet1 (2)'!$C$4)+(('Sheet1 (2)'!$C$5-XF6)/'Sheet1 (2)'!$C$5)+(('Sheet1 (2)'!$C$6-XF7)/'Sheet1 (2)'!$C$6)+(('Sheet1 (2)'!$C$7-XF8)/'Sheet1 (2)'!$C$7)+(('Sheet1 (2)'!$C$8-XF9)/'Sheet1 (2)'!$C$8)+(('Sheet1 (2)'!$C$9-XF10)/'Sheet1 (2)'!$C$9)+(('Sheet1 (2)'!$C$10-XF11)/'Sheet1 (2)'!$C$10)+(('Sheet1 (2)'!$C$11-XF12)/'Sheet1 (2)'!$C$11)+(('Sheet1 (2)'!$C$12-XF13)/'Sheet1 (2)'!$C$12)+(('Sheet1 (2)'!$C$13-XF14)/'Sheet1 (2)'!$C$13)+(('Sheet1 (2)'!$C$14-XF15)/'Sheet1 (2)'!$C$14)+(('Sheet1 (2)'!$C$15-XF16)/'Sheet1 (2)'!$C$15)+(('Sheet1 (2)'!$C$16-XF17)/'Sheet1 (2)'!$C$16)+(('Sheet1 (2)'!$C$17-XF18)/'Sheet1 (2)'!$C$17)+(('Sheet1 (2)'!$C$18-XF19)/'Sheet1 (2)'!$C$18)+(('Sheet1 (2)'!$C$19-XF20)/'Sheet1 (2)'!$C$19)+(('Sheet1 (2)'!$C$20-XF21)/'Sheet1 (2)'!$C$20)+(('Sheet1 (2)'!$C$21-XF22)/'Sheet1 (2)'!$C$21)+(('Sheet1 (2)'!$C$22-XF23)/'Sheet1 (2)'!$C$22)+(('Sheet1 (2)'!$C$23-XF24)/'Sheet1 (2)'!$C$23)+(('Sheet1 (2)'!$C$24-XF25)/'Sheet1 (2)'!$C$24)+(('Sheet1 (2)'!$C$25-XF26)/'Sheet1 (2)'!$C$25)+(('Sheet1 (2)'!$C$26-XF27)/'Sheet1 (2)'!$C$26)</f>
        <v>13.638888888888889</v>
      </c>
      <c r="XG28" s="11">
        <f>(('Sheet1 (2)'!$C$1-XG2)/'Sheet1 (2)'!$C$1)+(('Sheet1 (2)'!$C$2-XG3)/'Sheet1 (2)'!$C$2)+(('Sheet1 (2)'!$C$3-XG4)/'Sheet1 (2)'!$C$3)+(('Sheet1 (2)'!$C$4-XG5)/'Sheet1 (2)'!$C$4)+(('Sheet1 (2)'!$C$5-XG6)/'Sheet1 (2)'!$C$5)+(('Sheet1 (2)'!$C$6-XG7)/'Sheet1 (2)'!$C$6)+(('Sheet1 (2)'!$C$7-XG8)/'Sheet1 (2)'!$C$7)+(('Sheet1 (2)'!$C$8-XG9)/'Sheet1 (2)'!$C$8)+(('Sheet1 (2)'!$C$9-XG10)/'Sheet1 (2)'!$C$9)+(('Sheet1 (2)'!$C$10-XG11)/'Sheet1 (2)'!$C$10)+(('Sheet1 (2)'!$C$11-XG12)/'Sheet1 (2)'!$C$11)+(('Sheet1 (2)'!$C$12-XG13)/'Sheet1 (2)'!$C$12)+(('Sheet1 (2)'!$C$13-XG14)/'Sheet1 (2)'!$C$13)+(('Sheet1 (2)'!$C$14-XG15)/'Sheet1 (2)'!$C$14)+(('Sheet1 (2)'!$C$15-XG16)/'Sheet1 (2)'!$C$15)+(('Sheet1 (2)'!$C$16-XG17)/'Sheet1 (2)'!$C$16)+(('Sheet1 (2)'!$C$17-XG18)/'Sheet1 (2)'!$C$17)+(('Sheet1 (2)'!$C$18-XG19)/'Sheet1 (2)'!$C$18)+(('Sheet1 (2)'!$C$19-XG20)/'Sheet1 (2)'!$C$19)+(('Sheet1 (2)'!$C$20-XG21)/'Sheet1 (2)'!$C$20)+(('Sheet1 (2)'!$C$21-XG22)/'Sheet1 (2)'!$C$21)+(('Sheet1 (2)'!$C$22-XG23)/'Sheet1 (2)'!$C$22)+(('Sheet1 (2)'!$C$23-XG24)/'Sheet1 (2)'!$C$23)+(('Sheet1 (2)'!$C$24-XG25)/'Sheet1 (2)'!$C$24)+(('Sheet1 (2)'!$C$25-XG26)/'Sheet1 (2)'!$C$25)+(('Sheet1 (2)'!$C$26-XG27)/'Sheet1 (2)'!$C$26)</f>
        <v>14.686868686868687</v>
      </c>
      <c r="XH28" s="11">
        <f>(('Sheet1 (2)'!$C$1-XH2)/'Sheet1 (2)'!$C$1)+(('Sheet1 (2)'!$C$2-XH3)/'Sheet1 (2)'!$C$2)+(('Sheet1 (2)'!$C$3-XH4)/'Sheet1 (2)'!$C$3)+(('Sheet1 (2)'!$C$4-XH5)/'Sheet1 (2)'!$C$4)+(('Sheet1 (2)'!$C$5-XH6)/'Sheet1 (2)'!$C$5)+(('Sheet1 (2)'!$C$6-XH7)/'Sheet1 (2)'!$C$6)+(('Sheet1 (2)'!$C$7-XH8)/'Sheet1 (2)'!$C$7)+(('Sheet1 (2)'!$C$8-XH9)/'Sheet1 (2)'!$C$8)+(('Sheet1 (2)'!$C$9-XH10)/'Sheet1 (2)'!$C$9)+(('Sheet1 (2)'!$C$10-XH11)/'Sheet1 (2)'!$C$10)+(('Sheet1 (2)'!$C$11-XH12)/'Sheet1 (2)'!$C$11)+(('Sheet1 (2)'!$C$12-XH13)/'Sheet1 (2)'!$C$12)+(('Sheet1 (2)'!$C$13-XH14)/'Sheet1 (2)'!$C$13)+(('Sheet1 (2)'!$C$14-XH15)/'Sheet1 (2)'!$C$14)+(('Sheet1 (2)'!$C$15-XH16)/'Sheet1 (2)'!$C$15)+(('Sheet1 (2)'!$C$16-XH17)/'Sheet1 (2)'!$C$16)+(('Sheet1 (2)'!$C$17-XH18)/'Sheet1 (2)'!$C$17)+(('Sheet1 (2)'!$C$18-XH19)/'Sheet1 (2)'!$C$18)+(('Sheet1 (2)'!$C$19-XH20)/'Sheet1 (2)'!$C$19)+(('Sheet1 (2)'!$C$20-XH21)/'Sheet1 (2)'!$C$20)+(('Sheet1 (2)'!$C$21-XH22)/'Sheet1 (2)'!$C$21)+(('Sheet1 (2)'!$C$22-XH23)/'Sheet1 (2)'!$C$22)+(('Sheet1 (2)'!$C$23-XH24)/'Sheet1 (2)'!$C$23)+(('Sheet1 (2)'!$C$24-XH25)/'Sheet1 (2)'!$C$24)+(('Sheet1 (2)'!$C$25-XH26)/'Sheet1 (2)'!$C$25)+(('Sheet1 (2)'!$C$26-XH27)/'Sheet1 (2)'!$C$26)</f>
        <v>16.366161616161616</v>
      </c>
      <c r="XI28" s="11">
        <f>(('Sheet1 (2)'!$C$1-XI2)/'Sheet1 (2)'!$C$1)+(('Sheet1 (2)'!$C$2-XI3)/'Sheet1 (2)'!$C$2)+(('Sheet1 (2)'!$C$3-XI4)/'Sheet1 (2)'!$C$3)+(('Sheet1 (2)'!$C$4-XI5)/'Sheet1 (2)'!$C$4)+(('Sheet1 (2)'!$C$5-XI6)/'Sheet1 (2)'!$C$5)+(('Sheet1 (2)'!$C$6-XI7)/'Sheet1 (2)'!$C$6)+(('Sheet1 (2)'!$C$7-XI8)/'Sheet1 (2)'!$C$7)+(('Sheet1 (2)'!$C$8-XI9)/'Sheet1 (2)'!$C$8)+(('Sheet1 (2)'!$C$9-XI10)/'Sheet1 (2)'!$C$9)+(('Sheet1 (2)'!$C$10-XI11)/'Sheet1 (2)'!$C$10)+(('Sheet1 (2)'!$C$11-XI12)/'Sheet1 (2)'!$C$11)+(('Sheet1 (2)'!$C$12-XI13)/'Sheet1 (2)'!$C$12)+(('Sheet1 (2)'!$C$13-XI14)/'Sheet1 (2)'!$C$13)+(('Sheet1 (2)'!$C$14-XI15)/'Sheet1 (2)'!$C$14)+(('Sheet1 (2)'!$C$15-XI16)/'Sheet1 (2)'!$C$15)+(('Sheet1 (2)'!$C$16-XI17)/'Sheet1 (2)'!$C$16)+(('Sheet1 (2)'!$C$17-XI18)/'Sheet1 (2)'!$C$17)+(('Sheet1 (2)'!$C$18-XI19)/'Sheet1 (2)'!$C$18)+(('Sheet1 (2)'!$C$19-XI20)/'Sheet1 (2)'!$C$19)+(('Sheet1 (2)'!$C$20-XI21)/'Sheet1 (2)'!$C$20)+(('Sheet1 (2)'!$C$21-XI22)/'Sheet1 (2)'!$C$21)+(('Sheet1 (2)'!$C$22-XI23)/'Sheet1 (2)'!$C$22)+(('Sheet1 (2)'!$C$23-XI24)/'Sheet1 (2)'!$C$23)+(('Sheet1 (2)'!$C$24-XI25)/'Sheet1 (2)'!$C$24)+(('Sheet1 (2)'!$C$25-XI26)/'Sheet1 (2)'!$C$25)+(('Sheet1 (2)'!$C$26-XI27)/'Sheet1 (2)'!$C$26)</f>
        <v>12.547979797979798</v>
      </c>
      <c r="XJ28" s="11">
        <f>(('Sheet1 (2)'!$C$1-XJ2)/'Sheet1 (2)'!$C$1)+(('Sheet1 (2)'!$C$2-XJ3)/'Sheet1 (2)'!$C$2)+(('Sheet1 (2)'!$C$3-XJ4)/'Sheet1 (2)'!$C$3)+(('Sheet1 (2)'!$C$4-XJ5)/'Sheet1 (2)'!$C$4)+(('Sheet1 (2)'!$C$5-XJ6)/'Sheet1 (2)'!$C$5)+(('Sheet1 (2)'!$C$6-XJ7)/'Sheet1 (2)'!$C$6)+(('Sheet1 (2)'!$C$7-XJ8)/'Sheet1 (2)'!$C$7)+(('Sheet1 (2)'!$C$8-XJ9)/'Sheet1 (2)'!$C$8)+(('Sheet1 (2)'!$C$9-XJ10)/'Sheet1 (2)'!$C$9)+(('Sheet1 (2)'!$C$10-XJ11)/'Sheet1 (2)'!$C$10)+(('Sheet1 (2)'!$C$11-XJ12)/'Sheet1 (2)'!$C$11)+(('Sheet1 (2)'!$C$12-XJ13)/'Sheet1 (2)'!$C$12)+(('Sheet1 (2)'!$C$13-XJ14)/'Sheet1 (2)'!$C$13)+(('Sheet1 (2)'!$C$14-XJ15)/'Sheet1 (2)'!$C$14)+(('Sheet1 (2)'!$C$15-XJ16)/'Sheet1 (2)'!$C$15)+(('Sheet1 (2)'!$C$16-XJ17)/'Sheet1 (2)'!$C$16)+(('Sheet1 (2)'!$C$17-XJ18)/'Sheet1 (2)'!$C$17)+(('Sheet1 (2)'!$C$18-XJ19)/'Sheet1 (2)'!$C$18)+(('Sheet1 (2)'!$C$19-XJ20)/'Sheet1 (2)'!$C$19)+(('Sheet1 (2)'!$C$20-XJ21)/'Sheet1 (2)'!$C$20)+(('Sheet1 (2)'!$C$21-XJ22)/'Sheet1 (2)'!$C$21)+(('Sheet1 (2)'!$C$22-XJ23)/'Sheet1 (2)'!$C$22)+(('Sheet1 (2)'!$C$23-XJ24)/'Sheet1 (2)'!$C$23)+(('Sheet1 (2)'!$C$24-XJ25)/'Sheet1 (2)'!$C$24)+(('Sheet1 (2)'!$C$25-XJ26)/'Sheet1 (2)'!$C$25)+(('Sheet1 (2)'!$C$26-XJ27)/'Sheet1 (2)'!$C$26)</f>
        <v>13.818181818181818</v>
      </c>
      <c r="XK28" s="11">
        <f>(('Sheet1 (2)'!$C$1-XK2)/'Sheet1 (2)'!$C$1)+(('Sheet1 (2)'!$C$2-XK3)/'Sheet1 (2)'!$C$2)+(('Sheet1 (2)'!$C$3-XK4)/'Sheet1 (2)'!$C$3)+(('Sheet1 (2)'!$C$4-XK5)/'Sheet1 (2)'!$C$4)+(('Sheet1 (2)'!$C$5-XK6)/'Sheet1 (2)'!$C$5)+(('Sheet1 (2)'!$C$6-XK7)/'Sheet1 (2)'!$C$6)+(('Sheet1 (2)'!$C$7-XK8)/'Sheet1 (2)'!$C$7)+(('Sheet1 (2)'!$C$8-XK9)/'Sheet1 (2)'!$C$8)+(('Sheet1 (2)'!$C$9-XK10)/'Sheet1 (2)'!$C$9)+(('Sheet1 (2)'!$C$10-XK11)/'Sheet1 (2)'!$C$10)+(('Sheet1 (2)'!$C$11-XK12)/'Sheet1 (2)'!$C$11)+(('Sheet1 (2)'!$C$12-XK13)/'Sheet1 (2)'!$C$12)+(('Sheet1 (2)'!$C$13-XK14)/'Sheet1 (2)'!$C$13)+(('Sheet1 (2)'!$C$14-XK15)/'Sheet1 (2)'!$C$14)+(('Sheet1 (2)'!$C$15-XK16)/'Sheet1 (2)'!$C$15)+(('Sheet1 (2)'!$C$16-XK17)/'Sheet1 (2)'!$C$16)+(('Sheet1 (2)'!$C$17-XK18)/'Sheet1 (2)'!$C$17)+(('Sheet1 (2)'!$C$18-XK19)/'Sheet1 (2)'!$C$18)+(('Sheet1 (2)'!$C$19-XK20)/'Sheet1 (2)'!$C$19)+(('Sheet1 (2)'!$C$20-XK21)/'Sheet1 (2)'!$C$20)+(('Sheet1 (2)'!$C$21-XK22)/'Sheet1 (2)'!$C$21)+(('Sheet1 (2)'!$C$22-XK23)/'Sheet1 (2)'!$C$22)+(('Sheet1 (2)'!$C$23-XK24)/'Sheet1 (2)'!$C$23)+(('Sheet1 (2)'!$C$24-XK25)/'Sheet1 (2)'!$C$24)+(('Sheet1 (2)'!$C$25-XK26)/'Sheet1 (2)'!$C$25)+(('Sheet1 (2)'!$C$26-XK27)/'Sheet1 (2)'!$C$26)</f>
        <v>11.845959595959597</v>
      </c>
      <c r="XL28" s="11">
        <f>(('Sheet1 (2)'!$C$1-XL2)/'Sheet1 (2)'!$C$1)+(('Sheet1 (2)'!$C$2-XL3)/'Sheet1 (2)'!$C$2)+(('Sheet1 (2)'!$C$3-XL4)/'Sheet1 (2)'!$C$3)+(('Sheet1 (2)'!$C$4-XL5)/'Sheet1 (2)'!$C$4)+(('Sheet1 (2)'!$C$5-XL6)/'Sheet1 (2)'!$C$5)+(('Sheet1 (2)'!$C$6-XL7)/'Sheet1 (2)'!$C$6)+(('Sheet1 (2)'!$C$7-XL8)/'Sheet1 (2)'!$C$7)+(('Sheet1 (2)'!$C$8-XL9)/'Sheet1 (2)'!$C$8)+(('Sheet1 (2)'!$C$9-XL10)/'Sheet1 (2)'!$C$9)+(('Sheet1 (2)'!$C$10-XL11)/'Sheet1 (2)'!$C$10)+(('Sheet1 (2)'!$C$11-XL12)/'Sheet1 (2)'!$C$11)+(('Sheet1 (2)'!$C$12-XL13)/'Sheet1 (2)'!$C$12)+(('Sheet1 (2)'!$C$13-XL14)/'Sheet1 (2)'!$C$13)+(('Sheet1 (2)'!$C$14-XL15)/'Sheet1 (2)'!$C$14)+(('Sheet1 (2)'!$C$15-XL16)/'Sheet1 (2)'!$C$15)+(('Sheet1 (2)'!$C$16-XL17)/'Sheet1 (2)'!$C$16)+(('Sheet1 (2)'!$C$17-XL18)/'Sheet1 (2)'!$C$17)+(('Sheet1 (2)'!$C$18-XL19)/'Sheet1 (2)'!$C$18)+(('Sheet1 (2)'!$C$19-XL20)/'Sheet1 (2)'!$C$19)+(('Sheet1 (2)'!$C$20-XL21)/'Sheet1 (2)'!$C$20)+(('Sheet1 (2)'!$C$21-XL22)/'Sheet1 (2)'!$C$21)+(('Sheet1 (2)'!$C$22-XL23)/'Sheet1 (2)'!$C$22)+(('Sheet1 (2)'!$C$23-XL24)/'Sheet1 (2)'!$C$23)+(('Sheet1 (2)'!$C$24-XL25)/'Sheet1 (2)'!$C$24)+(('Sheet1 (2)'!$C$25-XL26)/'Sheet1 (2)'!$C$25)+(('Sheet1 (2)'!$C$26-XL27)/'Sheet1 (2)'!$C$26)</f>
        <v>6.2979797979797976</v>
      </c>
      <c r="XM28" s="11">
        <f>(('Sheet1 (2)'!$C$1-XM2)/'Sheet1 (2)'!$C$1)+(('Sheet1 (2)'!$C$2-XM3)/'Sheet1 (2)'!$C$2)+(('Sheet1 (2)'!$C$3-XM4)/'Sheet1 (2)'!$C$3)+(('Sheet1 (2)'!$C$4-XM5)/'Sheet1 (2)'!$C$4)+(('Sheet1 (2)'!$C$5-XM6)/'Sheet1 (2)'!$C$5)+(('Sheet1 (2)'!$C$6-XM7)/'Sheet1 (2)'!$C$6)+(('Sheet1 (2)'!$C$7-XM8)/'Sheet1 (2)'!$C$7)+(('Sheet1 (2)'!$C$8-XM9)/'Sheet1 (2)'!$C$8)+(('Sheet1 (2)'!$C$9-XM10)/'Sheet1 (2)'!$C$9)+(('Sheet1 (2)'!$C$10-XM11)/'Sheet1 (2)'!$C$10)+(('Sheet1 (2)'!$C$11-XM12)/'Sheet1 (2)'!$C$11)+(('Sheet1 (2)'!$C$12-XM13)/'Sheet1 (2)'!$C$12)+(('Sheet1 (2)'!$C$13-XM14)/'Sheet1 (2)'!$C$13)+(('Sheet1 (2)'!$C$14-XM15)/'Sheet1 (2)'!$C$14)+(('Sheet1 (2)'!$C$15-XM16)/'Sheet1 (2)'!$C$15)+(('Sheet1 (2)'!$C$16-XM17)/'Sheet1 (2)'!$C$16)+(('Sheet1 (2)'!$C$17-XM18)/'Sheet1 (2)'!$C$17)+(('Sheet1 (2)'!$C$18-XM19)/'Sheet1 (2)'!$C$18)+(('Sheet1 (2)'!$C$19-XM20)/'Sheet1 (2)'!$C$19)+(('Sheet1 (2)'!$C$20-XM21)/'Sheet1 (2)'!$C$20)+(('Sheet1 (2)'!$C$21-XM22)/'Sheet1 (2)'!$C$21)+(('Sheet1 (2)'!$C$22-XM23)/'Sheet1 (2)'!$C$22)+(('Sheet1 (2)'!$C$23-XM24)/'Sheet1 (2)'!$C$23)+(('Sheet1 (2)'!$C$24-XM25)/'Sheet1 (2)'!$C$24)+(('Sheet1 (2)'!$C$25-XM26)/'Sheet1 (2)'!$C$25)+(('Sheet1 (2)'!$C$26-XM27)/'Sheet1 (2)'!$C$26)</f>
        <v>14.25</v>
      </c>
      <c r="XN28" s="11">
        <f>(('Sheet1 (2)'!$C$1-XN2)/'Sheet1 (2)'!$C$1)+(('Sheet1 (2)'!$C$2-XN3)/'Sheet1 (2)'!$C$2)+(('Sheet1 (2)'!$C$3-XN4)/'Sheet1 (2)'!$C$3)+(('Sheet1 (2)'!$C$4-XN5)/'Sheet1 (2)'!$C$4)+(('Sheet1 (2)'!$C$5-XN6)/'Sheet1 (2)'!$C$5)+(('Sheet1 (2)'!$C$6-XN7)/'Sheet1 (2)'!$C$6)+(('Sheet1 (2)'!$C$7-XN8)/'Sheet1 (2)'!$C$7)+(('Sheet1 (2)'!$C$8-XN9)/'Sheet1 (2)'!$C$8)+(('Sheet1 (2)'!$C$9-XN10)/'Sheet1 (2)'!$C$9)+(('Sheet1 (2)'!$C$10-XN11)/'Sheet1 (2)'!$C$10)+(('Sheet1 (2)'!$C$11-XN12)/'Sheet1 (2)'!$C$11)+(('Sheet1 (2)'!$C$12-XN13)/'Sheet1 (2)'!$C$12)+(('Sheet1 (2)'!$C$13-XN14)/'Sheet1 (2)'!$C$13)+(('Sheet1 (2)'!$C$14-XN15)/'Sheet1 (2)'!$C$14)+(('Sheet1 (2)'!$C$15-XN16)/'Sheet1 (2)'!$C$15)+(('Sheet1 (2)'!$C$16-XN17)/'Sheet1 (2)'!$C$16)+(('Sheet1 (2)'!$C$17-XN18)/'Sheet1 (2)'!$C$17)+(('Sheet1 (2)'!$C$18-XN19)/'Sheet1 (2)'!$C$18)+(('Sheet1 (2)'!$C$19-XN20)/'Sheet1 (2)'!$C$19)+(('Sheet1 (2)'!$C$20-XN21)/'Sheet1 (2)'!$C$20)+(('Sheet1 (2)'!$C$21-XN22)/'Sheet1 (2)'!$C$21)+(('Sheet1 (2)'!$C$22-XN23)/'Sheet1 (2)'!$C$22)+(('Sheet1 (2)'!$C$23-XN24)/'Sheet1 (2)'!$C$23)+(('Sheet1 (2)'!$C$24-XN25)/'Sheet1 (2)'!$C$24)+(('Sheet1 (2)'!$C$25-XN26)/'Sheet1 (2)'!$C$25)+(('Sheet1 (2)'!$C$26-XN27)/'Sheet1 (2)'!$C$26)</f>
        <v>10.707070707070708</v>
      </c>
      <c r="XO28" s="11">
        <f>(('Sheet1 (2)'!$C$1-XO2)/'Sheet1 (2)'!$C$1)+(('Sheet1 (2)'!$C$2-XO3)/'Sheet1 (2)'!$C$2)+(('Sheet1 (2)'!$C$3-XO4)/'Sheet1 (2)'!$C$3)+(('Sheet1 (2)'!$C$4-XO5)/'Sheet1 (2)'!$C$4)+(('Sheet1 (2)'!$C$5-XO6)/'Sheet1 (2)'!$C$5)+(('Sheet1 (2)'!$C$6-XO7)/'Sheet1 (2)'!$C$6)+(('Sheet1 (2)'!$C$7-XO8)/'Sheet1 (2)'!$C$7)+(('Sheet1 (2)'!$C$8-XO9)/'Sheet1 (2)'!$C$8)+(('Sheet1 (2)'!$C$9-XO10)/'Sheet1 (2)'!$C$9)+(('Sheet1 (2)'!$C$10-XO11)/'Sheet1 (2)'!$C$10)+(('Sheet1 (2)'!$C$11-XO12)/'Sheet1 (2)'!$C$11)+(('Sheet1 (2)'!$C$12-XO13)/'Sheet1 (2)'!$C$12)+(('Sheet1 (2)'!$C$13-XO14)/'Sheet1 (2)'!$C$13)+(('Sheet1 (2)'!$C$14-XO15)/'Sheet1 (2)'!$C$14)+(('Sheet1 (2)'!$C$15-XO16)/'Sheet1 (2)'!$C$15)+(('Sheet1 (2)'!$C$16-XO17)/'Sheet1 (2)'!$C$16)+(('Sheet1 (2)'!$C$17-XO18)/'Sheet1 (2)'!$C$17)+(('Sheet1 (2)'!$C$18-XO19)/'Sheet1 (2)'!$C$18)+(('Sheet1 (2)'!$C$19-XO20)/'Sheet1 (2)'!$C$19)+(('Sheet1 (2)'!$C$20-XO21)/'Sheet1 (2)'!$C$20)+(('Sheet1 (2)'!$C$21-XO22)/'Sheet1 (2)'!$C$21)+(('Sheet1 (2)'!$C$22-XO23)/'Sheet1 (2)'!$C$22)+(('Sheet1 (2)'!$C$23-XO24)/'Sheet1 (2)'!$C$23)+(('Sheet1 (2)'!$C$24-XO25)/'Sheet1 (2)'!$C$24)+(('Sheet1 (2)'!$C$25-XO26)/'Sheet1 (2)'!$C$25)+(('Sheet1 (2)'!$C$26-XO27)/'Sheet1 (2)'!$C$26)</f>
        <v>17.866161616161616</v>
      </c>
      <c r="XP28" s="11">
        <f>(('Sheet1 (2)'!$C$1-XP2)/'Sheet1 (2)'!$C$1)+(('Sheet1 (2)'!$C$2-XP3)/'Sheet1 (2)'!$C$2)+(('Sheet1 (2)'!$C$3-XP4)/'Sheet1 (2)'!$C$3)+(('Sheet1 (2)'!$C$4-XP5)/'Sheet1 (2)'!$C$4)+(('Sheet1 (2)'!$C$5-XP6)/'Sheet1 (2)'!$C$5)+(('Sheet1 (2)'!$C$6-XP7)/'Sheet1 (2)'!$C$6)+(('Sheet1 (2)'!$C$7-XP8)/'Sheet1 (2)'!$C$7)+(('Sheet1 (2)'!$C$8-XP9)/'Sheet1 (2)'!$C$8)+(('Sheet1 (2)'!$C$9-XP10)/'Sheet1 (2)'!$C$9)+(('Sheet1 (2)'!$C$10-XP11)/'Sheet1 (2)'!$C$10)+(('Sheet1 (2)'!$C$11-XP12)/'Sheet1 (2)'!$C$11)+(('Sheet1 (2)'!$C$12-XP13)/'Sheet1 (2)'!$C$12)+(('Sheet1 (2)'!$C$13-XP14)/'Sheet1 (2)'!$C$13)+(('Sheet1 (2)'!$C$14-XP15)/'Sheet1 (2)'!$C$14)+(('Sheet1 (2)'!$C$15-XP16)/'Sheet1 (2)'!$C$15)+(('Sheet1 (2)'!$C$16-XP17)/'Sheet1 (2)'!$C$16)+(('Sheet1 (2)'!$C$17-XP18)/'Sheet1 (2)'!$C$17)+(('Sheet1 (2)'!$C$18-XP19)/'Sheet1 (2)'!$C$18)+(('Sheet1 (2)'!$C$19-XP20)/'Sheet1 (2)'!$C$19)+(('Sheet1 (2)'!$C$20-XP21)/'Sheet1 (2)'!$C$20)+(('Sheet1 (2)'!$C$21-XP22)/'Sheet1 (2)'!$C$21)+(('Sheet1 (2)'!$C$22-XP23)/'Sheet1 (2)'!$C$22)+(('Sheet1 (2)'!$C$23-XP24)/'Sheet1 (2)'!$C$23)+(('Sheet1 (2)'!$C$24-XP25)/'Sheet1 (2)'!$C$24)+(('Sheet1 (2)'!$C$25-XP26)/'Sheet1 (2)'!$C$25)+(('Sheet1 (2)'!$C$26-XP27)/'Sheet1 (2)'!$C$26)</f>
        <v>24</v>
      </c>
      <c r="XQ28" s="11">
        <f>(('Sheet1 (2)'!$C$1-XQ2)/'Sheet1 (2)'!$C$1)+(('Sheet1 (2)'!$C$2-XQ3)/'Sheet1 (2)'!$C$2)+(('Sheet1 (2)'!$C$3-XQ4)/'Sheet1 (2)'!$C$3)+(('Sheet1 (2)'!$C$4-XQ5)/'Sheet1 (2)'!$C$4)+(('Sheet1 (2)'!$C$5-XQ6)/'Sheet1 (2)'!$C$5)+(('Sheet1 (2)'!$C$6-XQ7)/'Sheet1 (2)'!$C$6)+(('Sheet1 (2)'!$C$7-XQ8)/'Sheet1 (2)'!$C$7)+(('Sheet1 (2)'!$C$8-XQ9)/'Sheet1 (2)'!$C$8)+(('Sheet1 (2)'!$C$9-XQ10)/'Sheet1 (2)'!$C$9)+(('Sheet1 (2)'!$C$10-XQ11)/'Sheet1 (2)'!$C$10)+(('Sheet1 (2)'!$C$11-XQ12)/'Sheet1 (2)'!$C$11)+(('Sheet1 (2)'!$C$12-XQ13)/'Sheet1 (2)'!$C$12)+(('Sheet1 (2)'!$C$13-XQ14)/'Sheet1 (2)'!$C$13)+(('Sheet1 (2)'!$C$14-XQ15)/'Sheet1 (2)'!$C$14)+(('Sheet1 (2)'!$C$15-XQ16)/'Sheet1 (2)'!$C$15)+(('Sheet1 (2)'!$C$16-XQ17)/'Sheet1 (2)'!$C$16)+(('Sheet1 (2)'!$C$17-XQ18)/'Sheet1 (2)'!$C$17)+(('Sheet1 (2)'!$C$18-XQ19)/'Sheet1 (2)'!$C$18)+(('Sheet1 (2)'!$C$19-XQ20)/'Sheet1 (2)'!$C$19)+(('Sheet1 (2)'!$C$20-XQ21)/'Sheet1 (2)'!$C$20)+(('Sheet1 (2)'!$C$21-XQ22)/'Sheet1 (2)'!$C$21)+(('Sheet1 (2)'!$C$22-XQ23)/'Sheet1 (2)'!$C$22)+(('Sheet1 (2)'!$C$23-XQ24)/'Sheet1 (2)'!$C$23)+(('Sheet1 (2)'!$C$24-XQ25)/'Sheet1 (2)'!$C$24)+(('Sheet1 (2)'!$C$25-XQ26)/'Sheet1 (2)'!$C$25)+(('Sheet1 (2)'!$C$26-XQ27)/'Sheet1 (2)'!$C$26)</f>
        <v>12.186868686868687</v>
      </c>
      <c r="XR28" s="11">
        <f>(('Sheet1 (2)'!$C$1-XR2)/'Sheet1 (2)'!$C$1)+(('Sheet1 (2)'!$C$2-XR3)/'Sheet1 (2)'!$C$2)+(('Sheet1 (2)'!$C$3-XR4)/'Sheet1 (2)'!$C$3)+(('Sheet1 (2)'!$C$4-XR5)/'Sheet1 (2)'!$C$4)+(('Sheet1 (2)'!$C$5-XR6)/'Sheet1 (2)'!$C$5)+(('Sheet1 (2)'!$C$6-XR7)/'Sheet1 (2)'!$C$6)+(('Sheet1 (2)'!$C$7-XR8)/'Sheet1 (2)'!$C$7)+(('Sheet1 (2)'!$C$8-XR9)/'Sheet1 (2)'!$C$8)+(('Sheet1 (2)'!$C$9-XR10)/'Sheet1 (2)'!$C$9)+(('Sheet1 (2)'!$C$10-XR11)/'Sheet1 (2)'!$C$10)+(('Sheet1 (2)'!$C$11-XR12)/'Sheet1 (2)'!$C$11)+(('Sheet1 (2)'!$C$12-XR13)/'Sheet1 (2)'!$C$12)+(('Sheet1 (2)'!$C$13-XR14)/'Sheet1 (2)'!$C$13)+(('Sheet1 (2)'!$C$14-XR15)/'Sheet1 (2)'!$C$14)+(('Sheet1 (2)'!$C$15-XR16)/'Sheet1 (2)'!$C$15)+(('Sheet1 (2)'!$C$16-XR17)/'Sheet1 (2)'!$C$16)+(('Sheet1 (2)'!$C$17-XR18)/'Sheet1 (2)'!$C$17)+(('Sheet1 (2)'!$C$18-XR19)/'Sheet1 (2)'!$C$18)+(('Sheet1 (2)'!$C$19-XR20)/'Sheet1 (2)'!$C$19)+(('Sheet1 (2)'!$C$20-XR21)/'Sheet1 (2)'!$C$20)+(('Sheet1 (2)'!$C$21-XR22)/'Sheet1 (2)'!$C$21)+(('Sheet1 (2)'!$C$22-XR23)/'Sheet1 (2)'!$C$22)+(('Sheet1 (2)'!$C$23-XR24)/'Sheet1 (2)'!$C$23)+(('Sheet1 (2)'!$C$24-XR25)/'Sheet1 (2)'!$C$24)+(('Sheet1 (2)'!$C$25-XR26)/'Sheet1 (2)'!$C$25)+(('Sheet1 (2)'!$C$26-XR27)/'Sheet1 (2)'!$C$26)</f>
        <v>13</v>
      </c>
      <c r="XS28" s="11">
        <f>(('Sheet1 (2)'!$C$1-XS2)/'Sheet1 (2)'!$C$1)+(('Sheet1 (2)'!$C$2-XS3)/'Sheet1 (2)'!$C$2)+(('Sheet1 (2)'!$C$3-XS4)/'Sheet1 (2)'!$C$3)+(('Sheet1 (2)'!$C$4-XS5)/'Sheet1 (2)'!$C$4)+(('Sheet1 (2)'!$C$5-XS6)/'Sheet1 (2)'!$C$5)+(('Sheet1 (2)'!$C$6-XS7)/'Sheet1 (2)'!$C$6)+(('Sheet1 (2)'!$C$7-XS8)/'Sheet1 (2)'!$C$7)+(('Sheet1 (2)'!$C$8-XS9)/'Sheet1 (2)'!$C$8)+(('Sheet1 (2)'!$C$9-XS10)/'Sheet1 (2)'!$C$9)+(('Sheet1 (2)'!$C$10-XS11)/'Sheet1 (2)'!$C$10)+(('Sheet1 (2)'!$C$11-XS12)/'Sheet1 (2)'!$C$11)+(('Sheet1 (2)'!$C$12-XS13)/'Sheet1 (2)'!$C$12)+(('Sheet1 (2)'!$C$13-XS14)/'Sheet1 (2)'!$C$13)+(('Sheet1 (2)'!$C$14-XS15)/'Sheet1 (2)'!$C$14)+(('Sheet1 (2)'!$C$15-XS16)/'Sheet1 (2)'!$C$15)+(('Sheet1 (2)'!$C$16-XS17)/'Sheet1 (2)'!$C$16)+(('Sheet1 (2)'!$C$17-XS18)/'Sheet1 (2)'!$C$17)+(('Sheet1 (2)'!$C$18-XS19)/'Sheet1 (2)'!$C$18)+(('Sheet1 (2)'!$C$19-XS20)/'Sheet1 (2)'!$C$19)+(('Sheet1 (2)'!$C$20-XS21)/'Sheet1 (2)'!$C$20)+(('Sheet1 (2)'!$C$21-XS22)/'Sheet1 (2)'!$C$21)+(('Sheet1 (2)'!$C$22-XS23)/'Sheet1 (2)'!$C$22)+(('Sheet1 (2)'!$C$23-XS24)/'Sheet1 (2)'!$C$23)+(('Sheet1 (2)'!$C$24-XS25)/'Sheet1 (2)'!$C$24)+(('Sheet1 (2)'!$C$25-XS26)/'Sheet1 (2)'!$C$25)+(('Sheet1 (2)'!$C$26-XS27)/'Sheet1 (2)'!$C$26)</f>
        <v>15.25</v>
      </c>
      <c r="XT28" s="11">
        <f>(('Sheet1 (2)'!$C$1-XT2)/'Sheet1 (2)'!$C$1)+(('Sheet1 (2)'!$C$2-XT3)/'Sheet1 (2)'!$C$2)+(('Sheet1 (2)'!$C$3-XT4)/'Sheet1 (2)'!$C$3)+(('Sheet1 (2)'!$C$4-XT5)/'Sheet1 (2)'!$C$4)+(('Sheet1 (2)'!$C$5-XT6)/'Sheet1 (2)'!$C$5)+(('Sheet1 (2)'!$C$6-XT7)/'Sheet1 (2)'!$C$6)+(('Sheet1 (2)'!$C$7-XT8)/'Sheet1 (2)'!$C$7)+(('Sheet1 (2)'!$C$8-XT9)/'Sheet1 (2)'!$C$8)+(('Sheet1 (2)'!$C$9-XT10)/'Sheet1 (2)'!$C$9)+(('Sheet1 (2)'!$C$10-XT11)/'Sheet1 (2)'!$C$10)+(('Sheet1 (2)'!$C$11-XT12)/'Sheet1 (2)'!$C$11)+(('Sheet1 (2)'!$C$12-XT13)/'Sheet1 (2)'!$C$12)+(('Sheet1 (2)'!$C$13-XT14)/'Sheet1 (2)'!$C$13)+(('Sheet1 (2)'!$C$14-XT15)/'Sheet1 (2)'!$C$14)+(('Sheet1 (2)'!$C$15-XT16)/'Sheet1 (2)'!$C$15)+(('Sheet1 (2)'!$C$16-XT17)/'Sheet1 (2)'!$C$16)+(('Sheet1 (2)'!$C$17-XT18)/'Sheet1 (2)'!$C$17)+(('Sheet1 (2)'!$C$18-XT19)/'Sheet1 (2)'!$C$18)+(('Sheet1 (2)'!$C$19-XT20)/'Sheet1 (2)'!$C$19)+(('Sheet1 (2)'!$C$20-XT21)/'Sheet1 (2)'!$C$20)+(('Sheet1 (2)'!$C$21-XT22)/'Sheet1 (2)'!$C$21)+(('Sheet1 (2)'!$C$22-XT23)/'Sheet1 (2)'!$C$22)+(('Sheet1 (2)'!$C$23-XT24)/'Sheet1 (2)'!$C$23)+(('Sheet1 (2)'!$C$24-XT25)/'Sheet1 (2)'!$C$24)+(('Sheet1 (2)'!$C$25-XT26)/'Sheet1 (2)'!$C$25)+(('Sheet1 (2)'!$C$26-XT27)/'Sheet1 (2)'!$C$26)</f>
        <v>17.5</v>
      </c>
      <c r="XU28" s="11">
        <f>(('Sheet1 (2)'!$C$1-XU2)/'Sheet1 (2)'!$C$1)+(('Sheet1 (2)'!$C$2-XU3)/'Sheet1 (2)'!$C$2)+(('Sheet1 (2)'!$C$3-XU4)/'Sheet1 (2)'!$C$3)+(('Sheet1 (2)'!$C$4-XU5)/'Sheet1 (2)'!$C$4)+(('Sheet1 (2)'!$C$5-XU6)/'Sheet1 (2)'!$C$5)+(('Sheet1 (2)'!$C$6-XU7)/'Sheet1 (2)'!$C$6)+(('Sheet1 (2)'!$C$7-XU8)/'Sheet1 (2)'!$C$7)+(('Sheet1 (2)'!$C$8-XU9)/'Sheet1 (2)'!$C$8)+(('Sheet1 (2)'!$C$9-XU10)/'Sheet1 (2)'!$C$9)+(('Sheet1 (2)'!$C$10-XU11)/'Sheet1 (2)'!$C$10)+(('Sheet1 (2)'!$C$11-XU12)/'Sheet1 (2)'!$C$11)+(('Sheet1 (2)'!$C$12-XU13)/'Sheet1 (2)'!$C$12)+(('Sheet1 (2)'!$C$13-XU14)/'Sheet1 (2)'!$C$13)+(('Sheet1 (2)'!$C$14-XU15)/'Sheet1 (2)'!$C$14)+(('Sheet1 (2)'!$C$15-XU16)/'Sheet1 (2)'!$C$15)+(('Sheet1 (2)'!$C$16-XU17)/'Sheet1 (2)'!$C$16)+(('Sheet1 (2)'!$C$17-XU18)/'Sheet1 (2)'!$C$17)+(('Sheet1 (2)'!$C$18-XU19)/'Sheet1 (2)'!$C$18)+(('Sheet1 (2)'!$C$19-XU20)/'Sheet1 (2)'!$C$19)+(('Sheet1 (2)'!$C$20-XU21)/'Sheet1 (2)'!$C$20)+(('Sheet1 (2)'!$C$21-XU22)/'Sheet1 (2)'!$C$21)+(('Sheet1 (2)'!$C$22-XU23)/'Sheet1 (2)'!$C$22)+(('Sheet1 (2)'!$C$23-XU24)/'Sheet1 (2)'!$C$23)+(('Sheet1 (2)'!$C$24-XU25)/'Sheet1 (2)'!$C$24)+(('Sheet1 (2)'!$C$25-XU26)/'Sheet1 (2)'!$C$25)+(('Sheet1 (2)'!$C$26-XU27)/'Sheet1 (2)'!$C$26)</f>
        <v>17.159090909090907</v>
      </c>
      <c r="XV28" s="11">
        <f>(('Sheet1 (2)'!$C$1-XV2)/'Sheet1 (2)'!$C$1)+(('Sheet1 (2)'!$C$2-XV3)/'Sheet1 (2)'!$C$2)+(('Sheet1 (2)'!$C$3-XV4)/'Sheet1 (2)'!$C$3)+(('Sheet1 (2)'!$C$4-XV5)/'Sheet1 (2)'!$C$4)+(('Sheet1 (2)'!$C$5-XV6)/'Sheet1 (2)'!$C$5)+(('Sheet1 (2)'!$C$6-XV7)/'Sheet1 (2)'!$C$6)+(('Sheet1 (2)'!$C$7-XV8)/'Sheet1 (2)'!$C$7)+(('Sheet1 (2)'!$C$8-XV9)/'Sheet1 (2)'!$C$8)+(('Sheet1 (2)'!$C$9-XV10)/'Sheet1 (2)'!$C$9)+(('Sheet1 (2)'!$C$10-XV11)/'Sheet1 (2)'!$C$10)+(('Sheet1 (2)'!$C$11-XV12)/'Sheet1 (2)'!$C$11)+(('Sheet1 (2)'!$C$12-XV13)/'Sheet1 (2)'!$C$12)+(('Sheet1 (2)'!$C$13-XV14)/'Sheet1 (2)'!$C$13)+(('Sheet1 (2)'!$C$14-XV15)/'Sheet1 (2)'!$C$14)+(('Sheet1 (2)'!$C$15-XV16)/'Sheet1 (2)'!$C$15)+(('Sheet1 (2)'!$C$16-XV17)/'Sheet1 (2)'!$C$16)+(('Sheet1 (2)'!$C$17-XV18)/'Sheet1 (2)'!$C$17)+(('Sheet1 (2)'!$C$18-XV19)/'Sheet1 (2)'!$C$18)+(('Sheet1 (2)'!$C$19-XV20)/'Sheet1 (2)'!$C$19)+(('Sheet1 (2)'!$C$20-XV21)/'Sheet1 (2)'!$C$20)+(('Sheet1 (2)'!$C$21-XV22)/'Sheet1 (2)'!$C$21)+(('Sheet1 (2)'!$C$22-XV23)/'Sheet1 (2)'!$C$22)+(('Sheet1 (2)'!$C$23-XV24)/'Sheet1 (2)'!$C$23)+(('Sheet1 (2)'!$C$24-XV25)/'Sheet1 (2)'!$C$24)+(('Sheet1 (2)'!$C$25-XV26)/'Sheet1 (2)'!$C$25)+(('Sheet1 (2)'!$C$26-XV27)/'Sheet1 (2)'!$C$26)</f>
        <v>16.25</v>
      </c>
      <c r="XW28" s="11">
        <f>(('Sheet1 (2)'!$C$1-XW2)/'Sheet1 (2)'!$C$1)+(('Sheet1 (2)'!$C$2-XW3)/'Sheet1 (2)'!$C$2)+(('Sheet1 (2)'!$C$3-XW4)/'Sheet1 (2)'!$C$3)+(('Sheet1 (2)'!$C$4-XW5)/'Sheet1 (2)'!$C$4)+(('Sheet1 (2)'!$C$5-XW6)/'Sheet1 (2)'!$C$5)+(('Sheet1 (2)'!$C$6-XW7)/'Sheet1 (2)'!$C$6)+(('Sheet1 (2)'!$C$7-XW8)/'Sheet1 (2)'!$C$7)+(('Sheet1 (2)'!$C$8-XW9)/'Sheet1 (2)'!$C$8)+(('Sheet1 (2)'!$C$9-XW10)/'Sheet1 (2)'!$C$9)+(('Sheet1 (2)'!$C$10-XW11)/'Sheet1 (2)'!$C$10)+(('Sheet1 (2)'!$C$11-XW12)/'Sheet1 (2)'!$C$11)+(('Sheet1 (2)'!$C$12-XW13)/'Sheet1 (2)'!$C$12)+(('Sheet1 (2)'!$C$13-XW14)/'Sheet1 (2)'!$C$13)+(('Sheet1 (2)'!$C$14-XW15)/'Sheet1 (2)'!$C$14)+(('Sheet1 (2)'!$C$15-XW16)/'Sheet1 (2)'!$C$15)+(('Sheet1 (2)'!$C$16-XW17)/'Sheet1 (2)'!$C$16)+(('Sheet1 (2)'!$C$17-XW18)/'Sheet1 (2)'!$C$17)+(('Sheet1 (2)'!$C$18-XW19)/'Sheet1 (2)'!$C$18)+(('Sheet1 (2)'!$C$19-XW20)/'Sheet1 (2)'!$C$19)+(('Sheet1 (2)'!$C$20-XW21)/'Sheet1 (2)'!$C$20)+(('Sheet1 (2)'!$C$21-XW22)/'Sheet1 (2)'!$C$21)+(('Sheet1 (2)'!$C$22-XW23)/'Sheet1 (2)'!$C$22)+(('Sheet1 (2)'!$C$23-XW24)/'Sheet1 (2)'!$C$23)+(('Sheet1 (2)'!$C$24-XW25)/'Sheet1 (2)'!$C$24)+(('Sheet1 (2)'!$C$25-XW26)/'Sheet1 (2)'!$C$25)+(('Sheet1 (2)'!$C$26-XW27)/'Sheet1 (2)'!$C$26)</f>
        <v>15.686868686868687</v>
      </c>
      <c r="XX28" s="11">
        <f>(('Sheet1 (2)'!$C$1-XX2)/'Sheet1 (2)'!$C$1)+(('Sheet1 (2)'!$C$2-XX3)/'Sheet1 (2)'!$C$2)+(('Sheet1 (2)'!$C$3-XX4)/'Sheet1 (2)'!$C$3)+(('Sheet1 (2)'!$C$4-XX5)/'Sheet1 (2)'!$C$4)+(('Sheet1 (2)'!$C$5-XX6)/'Sheet1 (2)'!$C$5)+(('Sheet1 (2)'!$C$6-XX7)/'Sheet1 (2)'!$C$6)+(('Sheet1 (2)'!$C$7-XX8)/'Sheet1 (2)'!$C$7)+(('Sheet1 (2)'!$C$8-XX9)/'Sheet1 (2)'!$C$8)+(('Sheet1 (2)'!$C$9-XX10)/'Sheet1 (2)'!$C$9)+(('Sheet1 (2)'!$C$10-XX11)/'Sheet1 (2)'!$C$10)+(('Sheet1 (2)'!$C$11-XX12)/'Sheet1 (2)'!$C$11)+(('Sheet1 (2)'!$C$12-XX13)/'Sheet1 (2)'!$C$12)+(('Sheet1 (2)'!$C$13-XX14)/'Sheet1 (2)'!$C$13)+(('Sheet1 (2)'!$C$14-XX15)/'Sheet1 (2)'!$C$14)+(('Sheet1 (2)'!$C$15-XX16)/'Sheet1 (2)'!$C$15)+(('Sheet1 (2)'!$C$16-XX17)/'Sheet1 (2)'!$C$16)+(('Sheet1 (2)'!$C$17-XX18)/'Sheet1 (2)'!$C$17)+(('Sheet1 (2)'!$C$18-XX19)/'Sheet1 (2)'!$C$18)+(('Sheet1 (2)'!$C$19-XX20)/'Sheet1 (2)'!$C$19)+(('Sheet1 (2)'!$C$20-XX21)/'Sheet1 (2)'!$C$20)+(('Sheet1 (2)'!$C$21-XX22)/'Sheet1 (2)'!$C$21)+(('Sheet1 (2)'!$C$22-XX23)/'Sheet1 (2)'!$C$22)+(('Sheet1 (2)'!$C$23-XX24)/'Sheet1 (2)'!$C$23)+(('Sheet1 (2)'!$C$24-XX25)/'Sheet1 (2)'!$C$24)+(('Sheet1 (2)'!$C$25-XX26)/'Sheet1 (2)'!$C$25)+(('Sheet1 (2)'!$C$26-XX27)/'Sheet1 (2)'!$C$26)</f>
        <v>12.659090909090908</v>
      </c>
      <c r="XY28" s="11">
        <f>(('Sheet1 (2)'!$C$1-XY2)/'Sheet1 (2)'!$C$1)+(('Sheet1 (2)'!$C$2-XY3)/'Sheet1 (2)'!$C$2)+(('Sheet1 (2)'!$C$3-XY4)/'Sheet1 (2)'!$C$3)+(('Sheet1 (2)'!$C$4-XY5)/'Sheet1 (2)'!$C$4)+(('Sheet1 (2)'!$C$5-XY6)/'Sheet1 (2)'!$C$5)+(('Sheet1 (2)'!$C$6-XY7)/'Sheet1 (2)'!$C$6)+(('Sheet1 (2)'!$C$7-XY8)/'Sheet1 (2)'!$C$7)+(('Sheet1 (2)'!$C$8-XY9)/'Sheet1 (2)'!$C$8)+(('Sheet1 (2)'!$C$9-XY10)/'Sheet1 (2)'!$C$9)+(('Sheet1 (2)'!$C$10-XY11)/'Sheet1 (2)'!$C$10)+(('Sheet1 (2)'!$C$11-XY12)/'Sheet1 (2)'!$C$11)+(('Sheet1 (2)'!$C$12-XY13)/'Sheet1 (2)'!$C$12)+(('Sheet1 (2)'!$C$13-XY14)/'Sheet1 (2)'!$C$13)+(('Sheet1 (2)'!$C$14-XY15)/'Sheet1 (2)'!$C$14)+(('Sheet1 (2)'!$C$15-XY16)/'Sheet1 (2)'!$C$15)+(('Sheet1 (2)'!$C$16-XY17)/'Sheet1 (2)'!$C$16)+(('Sheet1 (2)'!$C$17-XY18)/'Sheet1 (2)'!$C$17)+(('Sheet1 (2)'!$C$18-XY19)/'Sheet1 (2)'!$C$18)+(('Sheet1 (2)'!$C$19-XY20)/'Sheet1 (2)'!$C$19)+(('Sheet1 (2)'!$C$20-XY21)/'Sheet1 (2)'!$C$20)+(('Sheet1 (2)'!$C$21-XY22)/'Sheet1 (2)'!$C$21)+(('Sheet1 (2)'!$C$22-XY23)/'Sheet1 (2)'!$C$22)+(('Sheet1 (2)'!$C$23-XY24)/'Sheet1 (2)'!$C$23)+(('Sheet1 (2)'!$C$24-XY25)/'Sheet1 (2)'!$C$24)+(('Sheet1 (2)'!$C$25-XY26)/'Sheet1 (2)'!$C$25)+(('Sheet1 (2)'!$C$26-XY27)/'Sheet1 (2)'!$C$26)</f>
        <v>20</v>
      </c>
      <c r="XZ28" s="11">
        <f>(('Sheet1 (2)'!$C$1-XZ2)/'Sheet1 (2)'!$C$1)+(('Sheet1 (2)'!$C$2-XZ3)/'Sheet1 (2)'!$C$2)+(('Sheet1 (2)'!$C$3-XZ4)/'Sheet1 (2)'!$C$3)+(('Sheet1 (2)'!$C$4-XZ5)/'Sheet1 (2)'!$C$4)+(('Sheet1 (2)'!$C$5-XZ6)/'Sheet1 (2)'!$C$5)+(('Sheet1 (2)'!$C$6-XZ7)/'Sheet1 (2)'!$C$6)+(('Sheet1 (2)'!$C$7-XZ8)/'Sheet1 (2)'!$C$7)+(('Sheet1 (2)'!$C$8-XZ9)/'Sheet1 (2)'!$C$8)+(('Sheet1 (2)'!$C$9-XZ10)/'Sheet1 (2)'!$C$9)+(('Sheet1 (2)'!$C$10-XZ11)/'Sheet1 (2)'!$C$10)+(('Sheet1 (2)'!$C$11-XZ12)/'Sheet1 (2)'!$C$11)+(('Sheet1 (2)'!$C$12-XZ13)/'Sheet1 (2)'!$C$12)+(('Sheet1 (2)'!$C$13-XZ14)/'Sheet1 (2)'!$C$13)+(('Sheet1 (2)'!$C$14-XZ15)/'Sheet1 (2)'!$C$14)+(('Sheet1 (2)'!$C$15-XZ16)/'Sheet1 (2)'!$C$15)+(('Sheet1 (2)'!$C$16-XZ17)/'Sheet1 (2)'!$C$16)+(('Sheet1 (2)'!$C$17-XZ18)/'Sheet1 (2)'!$C$17)+(('Sheet1 (2)'!$C$18-XZ19)/'Sheet1 (2)'!$C$18)+(('Sheet1 (2)'!$C$19-XZ20)/'Sheet1 (2)'!$C$19)+(('Sheet1 (2)'!$C$20-XZ21)/'Sheet1 (2)'!$C$20)+(('Sheet1 (2)'!$C$21-XZ22)/'Sheet1 (2)'!$C$21)+(('Sheet1 (2)'!$C$22-XZ23)/'Sheet1 (2)'!$C$22)+(('Sheet1 (2)'!$C$23-XZ24)/'Sheet1 (2)'!$C$23)+(('Sheet1 (2)'!$C$24-XZ25)/'Sheet1 (2)'!$C$24)+(('Sheet1 (2)'!$C$25-XZ26)/'Sheet1 (2)'!$C$25)+(('Sheet1 (2)'!$C$26-XZ27)/'Sheet1 (2)'!$C$26)</f>
        <v>8.5</v>
      </c>
      <c r="YA28" s="11">
        <f>(('Sheet1 (2)'!$C$1-YA2)/'Sheet1 (2)'!$C$1)+(('Sheet1 (2)'!$C$2-YA3)/'Sheet1 (2)'!$C$2)+(('Sheet1 (2)'!$C$3-YA4)/'Sheet1 (2)'!$C$3)+(('Sheet1 (2)'!$C$4-YA5)/'Sheet1 (2)'!$C$4)+(('Sheet1 (2)'!$C$5-YA6)/'Sheet1 (2)'!$C$5)+(('Sheet1 (2)'!$C$6-YA7)/'Sheet1 (2)'!$C$6)+(('Sheet1 (2)'!$C$7-YA8)/'Sheet1 (2)'!$C$7)+(('Sheet1 (2)'!$C$8-YA9)/'Sheet1 (2)'!$C$8)+(('Sheet1 (2)'!$C$9-YA10)/'Sheet1 (2)'!$C$9)+(('Sheet1 (2)'!$C$10-YA11)/'Sheet1 (2)'!$C$10)+(('Sheet1 (2)'!$C$11-YA12)/'Sheet1 (2)'!$C$11)+(('Sheet1 (2)'!$C$12-YA13)/'Sheet1 (2)'!$C$12)+(('Sheet1 (2)'!$C$13-YA14)/'Sheet1 (2)'!$C$13)+(('Sheet1 (2)'!$C$14-YA15)/'Sheet1 (2)'!$C$14)+(('Sheet1 (2)'!$C$15-YA16)/'Sheet1 (2)'!$C$15)+(('Sheet1 (2)'!$C$16-YA17)/'Sheet1 (2)'!$C$16)+(('Sheet1 (2)'!$C$17-YA18)/'Sheet1 (2)'!$C$17)+(('Sheet1 (2)'!$C$18-YA19)/'Sheet1 (2)'!$C$18)+(('Sheet1 (2)'!$C$19-YA20)/'Sheet1 (2)'!$C$19)+(('Sheet1 (2)'!$C$20-YA21)/'Sheet1 (2)'!$C$20)+(('Sheet1 (2)'!$C$21-YA22)/'Sheet1 (2)'!$C$21)+(('Sheet1 (2)'!$C$22-YA23)/'Sheet1 (2)'!$C$22)+(('Sheet1 (2)'!$C$23-YA24)/'Sheet1 (2)'!$C$23)+(('Sheet1 (2)'!$C$24-YA25)/'Sheet1 (2)'!$C$24)+(('Sheet1 (2)'!$C$25-YA26)/'Sheet1 (2)'!$C$25)+(('Sheet1 (2)'!$C$26-YA27)/'Sheet1 (2)'!$C$26)</f>
        <v>24.75</v>
      </c>
      <c r="YB28" s="11">
        <f>(('Sheet1 (2)'!$C$1-YB2)/'Sheet1 (2)'!$C$1)+(('Sheet1 (2)'!$C$2-YB3)/'Sheet1 (2)'!$C$2)+(('Sheet1 (2)'!$C$3-YB4)/'Sheet1 (2)'!$C$3)+(('Sheet1 (2)'!$C$4-YB5)/'Sheet1 (2)'!$C$4)+(('Sheet1 (2)'!$C$5-YB6)/'Sheet1 (2)'!$C$5)+(('Sheet1 (2)'!$C$6-YB7)/'Sheet1 (2)'!$C$6)+(('Sheet1 (2)'!$C$7-YB8)/'Sheet1 (2)'!$C$7)+(('Sheet1 (2)'!$C$8-YB9)/'Sheet1 (2)'!$C$8)+(('Sheet1 (2)'!$C$9-YB10)/'Sheet1 (2)'!$C$9)+(('Sheet1 (2)'!$C$10-YB11)/'Sheet1 (2)'!$C$10)+(('Sheet1 (2)'!$C$11-YB12)/'Sheet1 (2)'!$C$11)+(('Sheet1 (2)'!$C$12-YB13)/'Sheet1 (2)'!$C$12)+(('Sheet1 (2)'!$C$13-YB14)/'Sheet1 (2)'!$C$13)+(('Sheet1 (2)'!$C$14-YB15)/'Sheet1 (2)'!$C$14)+(('Sheet1 (2)'!$C$15-YB16)/'Sheet1 (2)'!$C$15)+(('Sheet1 (2)'!$C$16-YB17)/'Sheet1 (2)'!$C$16)+(('Sheet1 (2)'!$C$17-YB18)/'Sheet1 (2)'!$C$17)+(('Sheet1 (2)'!$C$18-YB19)/'Sheet1 (2)'!$C$18)+(('Sheet1 (2)'!$C$19-YB20)/'Sheet1 (2)'!$C$19)+(('Sheet1 (2)'!$C$20-YB21)/'Sheet1 (2)'!$C$20)+(('Sheet1 (2)'!$C$21-YB22)/'Sheet1 (2)'!$C$21)+(('Sheet1 (2)'!$C$22-YB23)/'Sheet1 (2)'!$C$22)+(('Sheet1 (2)'!$C$23-YB24)/'Sheet1 (2)'!$C$23)+(('Sheet1 (2)'!$C$24-YB25)/'Sheet1 (2)'!$C$24)+(('Sheet1 (2)'!$C$25-YB26)/'Sheet1 (2)'!$C$25)+(('Sheet1 (2)'!$C$26-YB27)/'Sheet1 (2)'!$C$26)</f>
        <v>10.409090909090908</v>
      </c>
      <c r="YC28" s="11">
        <f>(('Sheet1 (2)'!$C$1-YC2)/'Sheet1 (2)'!$C$1)+(('Sheet1 (2)'!$C$2-YC3)/'Sheet1 (2)'!$C$2)+(('Sheet1 (2)'!$C$3-YC4)/'Sheet1 (2)'!$C$3)+(('Sheet1 (2)'!$C$4-YC5)/'Sheet1 (2)'!$C$4)+(('Sheet1 (2)'!$C$5-YC6)/'Sheet1 (2)'!$C$5)+(('Sheet1 (2)'!$C$6-YC7)/'Sheet1 (2)'!$C$6)+(('Sheet1 (2)'!$C$7-YC8)/'Sheet1 (2)'!$C$7)+(('Sheet1 (2)'!$C$8-YC9)/'Sheet1 (2)'!$C$8)+(('Sheet1 (2)'!$C$9-YC10)/'Sheet1 (2)'!$C$9)+(('Sheet1 (2)'!$C$10-YC11)/'Sheet1 (2)'!$C$10)+(('Sheet1 (2)'!$C$11-YC12)/'Sheet1 (2)'!$C$11)+(('Sheet1 (2)'!$C$12-YC13)/'Sheet1 (2)'!$C$12)+(('Sheet1 (2)'!$C$13-YC14)/'Sheet1 (2)'!$C$13)+(('Sheet1 (2)'!$C$14-YC15)/'Sheet1 (2)'!$C$14)+(('Sheet1 (2)'!$C$15-YC16)/'Sheet1 (2)'!$C$15)+(('Sheet1 (2)'!$C$16-YC17)/'Sheet1 (2)'!$C$16)+(('Sheet1 (2)'!$C$17-YC18)/'Sheet1 (2)'!$C$17)+(('Sheet1 (2)'!$C$18-YC19)/'Sheet1 (2)'!$C$18)+(('Sheet1 (2)'!$C$19-YC20)/'Sheet1 (2)'!$C$19)+(('Sheet1 (2)'!$C$20-YC21)/'Sheet1 (2)'!$C$20)+(('Sheet1 (2)'!$C$21-YC22)/'Sheet1 (2)'!$C$21)+(('Sheet1 (2)'!$C$22-YC23)/'Sheet1 (2)'!$C$22)+(('Sheet1 (2)'!$C$23-YC24)/'Sheet1 (2)'!$C$23)+(('Sheet1 (2)'!$C$24-YC25)/'Sheet1 (2)'!$C$24)+(('Sheet1 (2)'!$C$25-YC26)/'Sheet1 (2)'!$C$25)+(('Sheet1 (2)'!$C$26-YC27)/'Sheet1 (2)'!$C$26)</f>
        <v>14</v>
      </c>
      <c r="YD28" s="11">
        <f>(('Sheet1 (2)'!$C$1-YD2)/'Sheet1 (2)'!$C$1)+(('Sheet1 (2)'!$C$2-YD3)/'Sheet1 (2)'!$C$2)+(('Sheet1 (2)'!$C$3-YD4)/'Sheet1 (2)'!$C$3)+(('Sheet1 (2)'!$C$4-YD5)/'Sheet1 (2)'!$C$4)+(('Sheet1 (2)'!$C$5-YD6)/'Sheet1 (2)'!$C$5)+(('Sheet1 (2)'!$C$6-YD7)/'Sheet1 (2)'!$C$6)+(('Sheet1 (2)'!$C$7-YD8)/'Sheet1 (2)'!$C$7)+(('Sheet1 (2)'!$C$8-YD9)/'Sheet1 (2)'!$C$8)+(('Sheet1 (2)'!$C$9-YD10)/'Sheet1 (2)'!$C$9)+(('Sheet1 (2)'!$C$10-YD11)/'Sheet1 (2)'!$C$10)+(('Sheet1 (2)'!$C$11-YD12)/'Sheet1 (2)'!$C$11)+(('Sheet1 (2)'!$C$12-YD13)/'Sheet1 (2)'!$C$12)+(('Sheet1 (2)'!$C$13-YD14)/'Sheet1 (2)'!$C$13)+(('Sheet1 (2)'!$C$14-YD15)/'Sheet1 (2)'!$C$14)+(('Sheet1 (2)'!$C$15-YD16)/'Sheet1 (2)'!$C$15)+(('Sheet1 (2)'!$C$16-YD17)/'Sheet1 (2)'!$C$16)+(('Sheet1 (2)'!$C$17-YD18)/'Sheet1 (2)'!$C$17)+(('Sheet1 (2)'!$C$18-YD19)/'Sheet1 (2)'!$C$18)+(('Sheet1 (2)'!$C$19-YD20)/'Sheet1 (2)'!$C$19)+(('Sheet1 (2)'!$C$20-YD21)/'Sheet1 (2)'!$C$20)+(('Sheet1 (2)'!$C$21-YD22)/'Sheet1 (2)'!$C$21)+(('Sheet1 (2)'!$C$22-YD23)/'Sheet1 (2)'!$C$22)+(('Sheet1 (2)'!$C$23-YD24)/'Sheet1 (2)'!$C$23)+(('Sheet1 (2)'!$C$24-YD25)/'Sheet1 (2)'!$C$24)+(('Sheet1 (2)'!$C$25-YD26)/'Sheet1 (2)'!$C$25)+(('Sheet1 (2)'!$C$26-YD27)/'Sheet1 (2)'!$C$26)</f>
        <v>12.659090909090908</v>
      </c>
      <c r="YE28" s="11">
        <f>(('Sheet1 (2)'!$C$1-YE2)/'Sheet1 (2)'!$C$1)+(('Sheet1 (2)'!$C$2-YE3)/'Sheet1 (2)'!$C$2)+(('Sheet1 (2)'!$C$3-YE4)/'Sheet1 (2)'!$C$3)+(('Sheet1 (2)'!$C$4-YE5)/'Sheet1 (2)'!$C$4)+(('Sheet1 (2)'!$C$5-YE6)/'Sheet1 (2)'!$C$5)+(('Sheet1 (2)'!$C$6-YE7)/'Sheet1 (2)'!$C$6)+(('Sheet1 (2)'!$C$7-YE8)/'Sheet1 (2)'!$C$7)+(('Sheet1 (2)'!$C$8-YE9)/'Sheet1 (2)'!$C$8)+(('Sheet1 (2)'!$C$9-YE10)/'Sheet1 (2)'!$C$9)+(('Sheet1 (2)'!$C$10-YE11)/'Sheet1 (2)'!$C$10)+(('Sheet1 (2)'!$C$11-YE12)/'Sheet1 (2)'!$C$11)+(('Sheet1 (2)'!$C$12-YE13)/'Sheet1 (2)'!$C$12)+(('Sheet1 (2)'!$C$13-YE14)/'Sheet1 (2)'!$C$13)+(('Sheet1 (2)'!$C$14-YE15)/'Sheet1 (2)'!$C$14)+(('Sheet1 (2)'!$C$15-YE16)/'Sheet1 (2)'!$C$15)+(('Sheet1 (2)'!$C$16-YE17)/'Sheet1 (2)'!$C$16)+(('Sheet1 (2)'!$C$17-YE18)/'Sheet1 (2)'!$C$17)+(('Sheet1 (2)'!$C$18-YE19)/'Sheet1 (2)'!$C$18)+(('Sheet1 (2)'!$C$19-YE20)/'Sheet1 (2)'!$C$19)+(('Sheet1 (2)'!$C$20-YE21)/'Sheet1 (2)'!$C$20)+(('Sheet1 (2)'!$C$21-YE22)/'Sheet1 (2)'!$C$21)+(('Sheet1 (2)'!$C$22-YE23)/'Sheet1 (2)'!$C$22)+(('Sheet1 (2)'!$C$23-YE24)/'Sheet1 (2)'!$C$23)+(('Sheet1 (2)'!$C$24-YE25)/'Sheet1 (2)'!$C$24)+(('Sheet1 (2)'!$C$25-YE26)/'Sheet1 (2)'!$C$25)+(('Sheet1 (2)'!$C$26-YE27)/'Sheet1 (2)'!$C$26)</f>
        <v>15.957070707070708</v>
      </c>
      <c r="YF28" s="11">
        <f>(('Sheet1 (2)'!$C$1-YF2)/'Sheet1 (2)'!$C$1)+(('Sheet1 (2)'!$C$2-YF3)/'Sheet1 (2)'!$C$2)+(('Sheet1 (2)'!$C$3-YF4)/'Sheet1 (2)'!$C$3)+(('Sheet1 (2)'!$C$4-YF5)/'Sheet1 (2)'!$C$4)+(('Sheet1 (2)'!$C$5-YF6)/'Sheet1 (2)'!$C$5)+(('Sheet1 (2)'!$C$6-YF7)/'Sheet1 (2)'!$C$6)+(('Sheet1 (2)'!$C$7-YF8)/'Sheet1 (2)'!$C$7)+(('Sheet1 (2)'!$C$8-YF9)/'Sheet1 (2)'!$C$8)+(('Sheet1 (2)'!$C$9-YF10)/'Sheet1 (2)'!$C$9)+(('Sheet1 (2)'!$C$10-YF11)/'Sheet1 (2)'!$C$10)+(('Sheet1 (2)'!$C$11-YF12)/'Sheet1 (2)'!$C$11)+(('Sheet1 (2)'!$C$12-YF13)/'Sheet1 (2)'!$C$12)+(('Sheet1 (2)'!$C$13-YF14)/'Sheet1 (2)'!$C$13)+(('Sheet1 (2)'!$C$14-YF15)/'Sheet1 (2)'!$C$14)+(('Sheet1 (2)'!$C$15-YF16)/'Sheet1 (2)'!$C$15)+(('Sheet1 (2)'!$C$16-YF17)/'Sheet1 (2)'!$C$16)+(('Sheet1 (2)'!$C$17-YF18)/'Sheet1 (2)'!$C$17)+(('Sheet1 (2)'!$C$18-YF19)/'Sheet1 (2)'!$C$18)+(('Sheet1 (2)'!$C$19-YF20)/'Sheet1 (2)'!$C$19)+(('Sheet1 (2)'!$C$20-YF21)/'Sheet1 (2)'!$C$20)+(('Sheet1 (2)'!$C$21-YF22)/'Sheet1 (2)'!$C$21)+(('Sheet1 (2)'!$C$22-YF23)/'Sheet1 (2)'!$C$22)+(('Sheet1 (2)'!$C$23-YF24)/'Sheet1 (2)'!$C$23)+(('Sheet1 (2)'!$C$24-YF25)/'Sheet1 (2)'!$C$24)+(('Sheet1 (2)'!$C$25-YF26)/'Sheet1 (2)'!$C$25)+(('Sheet1 (2)'!$C$26-YF27)/'Sheet1 (2)'!$C$26)</f>
        <v>19.75</v>
      </c>
      <c r="YG28" s="11">
        <f>(('Sheet1 (2)'!$C$1-YG2)/'Sheet1 (2)'!$C$1)+(('Sheet1 (2)'!$C$2-YG3)/'Sheet1 (2)'!$C$2)+(('Sheet1 (2)'!$C$3-YG4)/'Sheet1 (2)'!$C$3)+(('Sheet1 (2)'!$C$4-YG5)/'Sheet1 (2)'!$C$4)+(('Sheet1 (2)'!$C$5-YG6)/'Sheet1 (2)'!$C$5)+(('Sheet1 (2)'!$C$6-YG7)/'Sheet1 (2)'!$C$6)+(('Sheet1 (2)'!$C$7-YG8)/'Sheet1 (2)'!$C$7)+(('Sheet1 (2)'!$C$8-YG9)/'Sheet1 (2)'!$C$8)+(('Sheet1 (2)'!$C$9-YG10)/'Sheet1 (2)'!$C$9)+(('Sheet1 (2)'!$C$10-YG11)/'Sheet1 (2)'!$C$10)+(('Sheet1 (2)'!$C$11-YG12)/'Sheet1 (2)'!$C$11)+(('Sheet1 (2)'!$C$12-YG13)/'Sheet1 (2)'!$C$12)+(('Sheet1 (2)'!$C$13-YG14)/'Sheet1 (2)'!$C$13)+(('Sheet1 (2)'!$C$14-YG15)/'Sheet1 (2)'!$C$14)+(('Sheet1 (2)'!$C$15-YG16)/'Sheet1 (2)'!$C$15)+(('Sheet1 (2)'!$C$16-YG17)/'Sheet1 (2)'!$C$16)+(('Sheet1 (2)'!$C$17-YG18)/'Sheet1 (2)'!$C$17)+(('Sheet1 (2)'!$C$18-YG19)/'Sheet1 (2)'!$C$18)+(('Sheet1 (2)'!$C$19-YG20)/'Sheet1 (2)'!$C$19)+(('Sheet1 (2)'!$C$20-YG21)/'Sheet1 (2)'!$C$20)+(('Sheet1 (2)'!$C$21-YG22)/'Sheet1 (2)'!$C$21)+(('Sheet1 (2)'!$C$22-YG23)/'Sheet1 (2)'!$C$22)+(('Sheet1 (2)'!$C$23-YG24)/'Sheet1 (2)'!$C$23)+(('Sheet1 (2)'!$C$24-YG25)/'Sheet1 (2)'!$C$24)+(('Sheet1 (2)'!$C$25-YG26)/'Sheet1 (2)'!$C$25)+(('Sheet1 (2)'!$C$26-YG27)/'Sheet1 (2)'!$C$26)</f>
        <v>14.75</v>
      </c>
      <c r="YH28" s="11">
        <f>(('Sheet1 (2)'!$C$1-YH2)/'Sheet1 (2)'!$C$1)+(('Sheet1 (2)'!$C$2-YH3)/'Sheet1 (2)'!$C$2)+(('Sheet1 (2)'!$C$3-YH4)/'Sheet1 (2)'!$C$3)+(('Sheet1 (2)'!$C$4-YH5)/'Sheet1 (2)'!$C$4)+(('Sheet1 (2)'!$C$5-YH6)/'Sheet1 (2)'!$C$5)+(('Sheet1 (2)'!$C$6-YH7)/'Sheet1 (2)'!$C$6)+(('Sheet1 (2)'!$C$7-YH8)/'Sheet1 (2)'!$C$7)+(('Sheet1 (2)'!$C$8-YH9)/'Sheet1 (2)'!$C$8)+(('Sheet1 (2)'!$C$9-YH10)/'Sheet1 (2)'!$C$9)+(('Sheet1 (2)'!$C$10-YH11)/'Sheet1 (2)'!$C$10)+(('Sheet1 (2)'!$C$11-YH12)/'Sheet1 (2)'!$C$11)+(('Sheet1 (2)'!$C$12-YH13)/'Sheet1 (2)'!$C$12)+(('Sheet1 (2)'!$C$13-YH14)/'Sheet1 (2)'!$C$13)+(('Sheet1 (2)'!$C$14-YH15)/'Sheet1 (2)'!$C$14)+(('Sheet1 (2)'!$C$15-YH16)/'Sheet1 (2)'!$C$15)+(('Sheet1 (2)'!$C$16-YH17)/'Sheet1 (2)'!$C$16)+(('Sheet1 (2)'!$C$17-YH18)/'Sheet1 (2)'!$C$17)+(('Sheet1 (2)'!$C$18-YH19)/'Sheet1 (2)'!$C$18)+(('Sheet1 (2)'!$C$19-YH20)/'Sheet1 (2)'!$C$19)+(('Sheet1 (2)'!$C$20-YH21)/'Sheet1 (2)'!$C$20)+(('Sheet1 (2)'!$C$21-YH22)/'Sheet1 (2)'!$C$21)+(('Sheet1 (2)'!$C$22-YH23)/'Sheet1 (2)'!$C$22)+(('Sheet1 (2)'!$C$23-YH24)/'Sheet1 (2)'!$C$23)+(('Sheet1 (2)'!$C$24-YH25)/'Sheet1 (2)'!$C$24)+(('Sheet1 (2)'!$C$25-YH26)/'Sheet1 (2)'!$C$25)+(('Sheet1 (2)'!$C$26-YH27)/'Sheet1 (2)'!$C$26)</f>
        <v>15</v>
      </c>
      <c r="YI28" s="11">
        <f>(('Sheet1 (2)'!$C$1-YI2)/'Sheet1 (2)'!$C$1)+(('Sheet1 (2)'!$C$2-YI3)/'Sheet1 (2)'!$C$2)+(('Sheet1 (2)'!$C$3-YI4)/'Sheet1 (2)'!$C$3)+(('Sheet1 (2)'!$C$4-YI5)/'Sheet1 (2)'!$C$4)+(('Sheet1 (2)'!$C$5-YI6)/'Sheet1 (2)'!$C$5)+(('Sheet1 (2)'!$C$6-YI7)/'Sheet1 (2)'!$C$6)+(('Sheet1 (2)'!$C$7-YI8)/'Sheet1 (2)'!$C$7)+(('Sheet1 (2)'!$C$8-YI9)/'Sheet1 (2)'!$C$8)+(('Sheet1 (2)'!$C$9-YI10)/'Sheet1 (2)'!$C$9)+(('Sheet1 (2)'!$C$10-YI11)/'Sheet1 (2)'!$C$10)+(('Sheet1 (2)'!$C$11-YI12)/'Sheet1 (2)'!$C$11)+(('Sheet1 (2)'!$C$12-YI13)/'Sheet1 (2)'!$C$12)+(('Sheet1 (2)'!$C$13-YI14)/'Sheet1 (2)'!$C$13)+(('Sheet1 (2)'!$C$14-YI15)/'Sheet1 (2)'!$C$14)+(('Sheet1 (2)'!$C$15-YI16)/'Sheet1 (2)'!$C$15)+(('Sheet1 (2)'!$C$16-YI17)/'Sheet1 (2)'!$C$16)+(('Sheet1 (2)'!$C$17-YI18)/'Sheet1 (2)'!$C$17)+(('Sheet1 (2)'!$C$18-YI19)/'Sheet1 (2)'!$C$18)+(('Sheet1 (2)'!$C$19-YI20)/'Sheet1 (2)'!$C$19)+(('Sheet1 (2)'!$C$20-YI21)/'Sheet1 (2)'!$C$20)+(('Sheet1 (2)'!$C$21-YI22)/'Sheet1 (2)'!$C$21)+(('Sheet1 (2)'!$C$22-YI23)/'Sheet1 (2)'!$C$22)+(('Sheet1 (2)'!$C$23-YI24)/'Sheet1 (2)'!$C$23)+(('Sheet1 (2)'!$C$24-YI25)/'Sheet1 (2)'!$C$24)+(('Sheet1 (2)'!$C$25-YI26)/'Sheet1 (2)'!$C$25)+(('Sheet1 (2)'!$C$26-YI27)/'Sheet1 (2)'!$C$26)</f>
        <v>18.25</v>
      </c>
      <c r="YJ28" s="11">
        <f>(('Sheet1 (2)'!$C$1-YJ2)/'Sheet1 (2)'!$C$1)+(('Sheet1 (2)'!$C$2-YJ3)/'Sheet1 (2)'!$C$2)+(('Sheet1 (2)'!$C$3-YJ4)/'Sheet1 (2)'!$C$3)+(('Sheet1 (2)'!$C$4-YJ5)/'Sheet1 (2)'!$C$4)+(('Sheet1 (2)'!$C$5-YJ6)/'Sheet1 (2)'!$C$5)+(('Sheet1 (2)'!$C$6-YJ7)/'Sheet1 (2)'!$C$6)+(('Sheet1 (2)'!$C$7-YJ8)/'Sheet1 (2)'!$C$7)+(('Sheet1 (2)'!$C$8-YJ9)/'Sheet1 (2)'!$C$8)+(('Sheet1 (2)'!$C$9-YJ10)/'Sheet1 (2)'!$C$9)+(('Sheet1 (2)'!$C$10-YJ11)/'Sheet1 (2)'!$C$10)+(('Sheet1 (2)'!$C$11-YJ12)/'Sheet1 (2)'!$C$11)+(('Sheet1 (2)'!$C$12-YJ13)/'Sheet1 (2)'!$C$12)+(('Sheet1 (2)'!$C$13-YJ14)/'Sheet1 (2)'!$C$13)+(('Sheet1 (2)'!$C$14-YJ15)/'Sheet1 (2)'!$C$14)+(('Sheet1 (2)'!$C$15-YJ16)/'Sheet1 (2)'!$C$15)+(('Sheet1 (2)'!$C$16-YJ17)/'Sheet1 (2)'!$C$16)+(('Sheet1 (2)'!$C$17-YJ18)/'Sheet1 (2)'!$C$17)+(('Sheet1 (2)'!$C$18-YJ19)/'Sheet1 (2)'!$C$18)+(('Sheet1 (2)'!$C$19-YJ20)/'Sheet1 (2)'!$C$19)+(('Sheet1 (2)'!$C$20-YJ21)/'Sheet1 (2)'!$C$20)+(('Sheet1 (2)'!$C$21-YJ22)/'Sheet1 (2)'!$C$21)+(('Sheet1 (2)'!$C$22-YJ23)/'Sheet1 (2)'!$C$22)+(('Sheet1 (2)'!$C$23-YJ24)/'Sheet1 (2)'!$C$23)+(('Sheet1 (2)'!$C$24-YJ25)/'Sheet1 (2)'!$C$24)+(('Sheet1 (2)'!$C$25-YJ26)/'Sheet1 (2)'!$C$25)+(('Sheet1 (2)'!$C$26-YJ27)/'Sheet1 (2)'!$C$26)</f>
        <v>14.75</v>
      </c>
      <c r="YK28" s="11">
        <f>(('Sheet1 (2)'!$C$1-YK2)/'Sheet1 (2)'!$C$1)+(('Sheet1 (2)'!$C$2-YK3)/'Sheet1 (2)'!$C$2)+(('Sheet1 (2)'!$C$3-YK4)/'Sheet1 (2)'!$C$3)+(('Sheet1 (2)'!$C$4-YK5)/'Sheet1 (2)'!$C$4)+(('Sheet1 (2)'!$C$5-YK6)/'Sheet1 (2)'!$C$5)+(('Sheet1 (2)'!$C$6-YK7)/'Sheet1 (2)'!$C$6)+(('Sheet1 (2)'!$C$7-YK8)/'Sheet1 (2)'!$C$7)+(('Sheet1 (2)'!$C$8-YK9)/'Sheet1 (2)'!$C$8)+(('Sheet1 (2)'!$C$9-YK10)/'Sheet1 (2)'!$C$9)+(('Sheet1 (2)'!$C$10-YK11)/'Sheet1 (2)'!$C$10)+(('Sheet1 (2)'!$C$11-YK12)/'Sheet1 (2)'!$C$11)+(('Sheet1 (2)'!$C$12-YK13)/'Sheet1 (2)'!$C$12)+(('Sheet1 (2)'!$C$13-YK14)/'Sheet1 (2)'!$C$13)+(('Sheet1 (2)'!$C$14-YK15)/'Sheet1 (2)'!$C$14)+(('Sheet1 (2)'!$C$15-YK16)/'Sheet1 (2)'!$C$15)+(('Sheet1 (2)'!$C$16-YK17)/'Sheet1 (2)'!$C$16)+(('Sheet1 (2)'!$C$17-YK18)/'Sheet1 (2)'!$C$17)+(('Sheet1 (2)'!$C$18-YK19)/'Sheet1 (2)'!$C$18)+(('Sheet1 (2)'!$C$19-YK20)/'Sheet1 (2)'!$C$19)+(('Sheet1 (2)'!$C$20-YK21)/'Sheet1 (2)'!$C$20)+(('Sheet1 (2)'!$C$21-YK22)/'Sheet1 (2)'!$C$21)+(('Sheet1 (2)'!$C$22-YK23)/'Sheet1 (2)'!$C$22)+(('Sheet1 (2)'!$C$23-YK24)/'Sheet1 (2)'!$C$23)+(('Sheet1 (2)'!$C$24-YK25)/'Sheet1 (2)'!$C$24)+(('Sheet1 (2)'!$C$25-YK26)/'Sheet1 (2)'!$C$25)+(('Sheet1 (2)'!$C$26-YK27)/'Sheet1 (2)'!$C$26)</f>
        <v>13.888888888888889</v>
      </c>
      <c r="YL28" s="11">
        <f>(('Sheet1 (2)'!$C$1-YL2)/'Sheet1 (2)'!$C$1)+(('Sheet1 (2)'!$C$2-YL3)/'Sheet1 (2)'!$C$2)+(('Sheet1 (2)'!$C$3-YL4)/'Sheet1 (2)'!$C$3)+(('Sheet1 (2)'!$C$4-YL5)/'Sheet1 (2)'!$C$4)+(('Sheet1 (2)'!$C$5-YL6)/'Sheet1 (2)'!$C$5)+(('Sheet1 (2)'!$C$6-YL7)/'Sheet1 (2)'!$C$6)+(('Sheet1 (2)'!$C$7-YL8)/'Sheet1 (2)'!$C$7)+(('Sheet1 (2)'!$C$8-YL9)/'Sheet1 (2)'!$C$8)+(('Sheet1 (2)'!$C$9-YL10)/'Sheet1 (2)'!$C$9)+(('Sheet1 (2)'!$C$10-YL11)/'Sheet1 (2)'!$C$10)+(('Sheet1 (2)'!$C$11-YL12)/'Sheet1 (2)'!$C$11)+(('Sheet1 (2)'!$C$12-YL13)/'Sheet1 (2)'!$C$12)+(('Sheet1 (2)'!$C$13-YL14)/'Sheet1 (2)'!$C$13)+(('Sheet1 (2)'!$C$14-YL15)/'Sheet1 (2)'!$C$14)+(('Sheet1 (2)'!$C$15-YL16)/'Sheet1 (2)'!$C$15)+(('Sheet1 (2)'!$C$16-YL17)/'Sheet1 (2)'!$C$16)+(('Sheet1 (2)'!$C$17-YL18)/'Sheet1 (2)'!$C$17)+(('Sheet1 (2)'!$C$18-YL19)/'Sheet1 (2)'!$C$18)+(('Sheet1 (2)'!$C$19-YL20)/'Sheet1 (2)'!$C$19)+(('Sheet1 (2)'!$C$20-YL21)/'Sheet1 (2)'!$C$20)+(('Sheet1 (2)'!$C$21-YL22)/'Sheet1 (2)'!$C$21)+(('Sheet1 (2)'!$C$22-YL23)/'Sheet1 (2)'!$C$22)+(('Sheet1 (2)'!$C$23-YL24)/'Sheet1 (2)'!$C$23)+(('Sheet1 (2)'!$C$24-YL25)/'Sheet1 (2)'!$C$24)+(('Sheet1 (2)'!$C$25-YL26)/'Sheet1 (2)'!$C$25)+(('Sheet1 (2)'!$C$26-YL27)/'Sheet1 (2)'!$C$26)</f>
        <v>20.047979797979799</v>
      </c>
      <c r="YM28" s="11">
        <f>(('Sheet1 (2)'!$C$1-YM2)/'Sheet1 (2)'!$C$1)+(('Sheet1 (2)'!$C$2-YM3)/'Sheet1 (2)'!$C$2)+(('Sheet1 (2)'!$C$3-YM4)/'Sheet1 (2)'!$C$3)+(('Sheet1 (2)'!$C$4-YM5)/'Sheet1 (2)'!$C$4)+(('Sheet1 (2)'!$C$5-YM6)/'Sheet1 (2)'!$C$5)+(('Sheet1 (2)'!$C$6-YM7)/'Sheet1 (2)'!$C$6)+(('Sheet1 (2)'!$C$7-YM8)/'Sheet1 (2)'!$C$7)+(('Sheet1 (2)'!$C$8-YM9)/'Sheet1 (2)'!$C$8)+(('Sheet1 (2)'!$C$9-YM10)/'Sheet1 (2)'!$C$9)+(('Sheet1 (2)'!$C$10-YM11)/'Sheet1 (2)'!$C$10)+(('Sheet1 (2)'!$C$11-YM12)/'Sheet1 (2)'!$C$11)+(('Sheet1 (2)'!$C$12-YM13)/'Sheet1 (2)'!$C$12)+(('Sheet1 (2)'!$C$13-YM14)/'Sheet1 (2)'!$C$13)+(('Sheet1 (2)'!$C$14-YM15)/'Sheet1 (2)'!$C$14)+(('Sheet1 (2)'!$C$15-YM16)/'Sheet1 (2)'!$C$15)+(('Sheet1 (2)'!$C$16-YM17)/'Sheet1 (2)'!$C$16)+(('Sheet1 (2)'!$C$17-YM18)/'Sheet1 (2)'!$C$17)+(('Sheet1 (2)'!$C$18-YM19)/'Sheet1 (2)'!$C$18)+(('Sheet1 (2)'!$C$19-YM20)/'Sheet1 (2)'!$C$19)+(('Sheet1 (2)'!$C$20-YM21)/'Sheet1 (2)'!$C$20)+(('Sheet1 (2)'!$C$21-YM22)/'Sheet1 (2)'!$C$21)+(('Sheet1 (2)'!$C$22-YM23)/'Sheet1 (2)'!$C$22)+(('Sheet1 (2)'!$C$23-YM24)/'Sheet1 (2)'!$C$23)+(('Sheet1 (2)'!$C$24-YM25)/'Sheet1 (2)'!$C$24)+(('Sheet1 (2)'!$C$25-YM26)/'Sheet1 (2)'!$C$25)+(('Sheet1 (2)'!$C$26-YM27)/'Sheet1 (2)'!$C$26)</f>
        <v>19.659090909090907</v>
      </c>
      <c r="YN28" s="11">
        <f>(('Sheet1 (2)'!$C$1-YN2)/'Sheet1 (2)'!$C$1)+(('Sheet1 (2)'!$C$2-YN3)/'Sheet1 (2)'!$C$2)+(('Sheet1 (2)'!$C$3-YN4)/'Sheet1 (2)'!$C$3)+(('Sheet1 (2)'!$C$4-YN5)/'Sheet1 (2)'!$C$4)+(('Sheet1 (2)'!$C$5-YN6)/'Sheet1 (2)'!$C$5)+(('Sheet1 (2)'!$C$6-YN7)/'Sheet1 (2)'!$C$6)+(('Sheet1 (2)'!$C$7-YN8)/'Sheet1 (2)'!$C$7)+(('Sheet1 (2)'!$C$8-YN9)/'Sheet1 (2)'!$C$8)+(('Sheet1 (2)'!$C$9-YN10)/'Sheet1 (2)'!$C$9)+(('Sheet1 (2)'!$C$10-YN11)/'Sheet1 (2)'!$C$10)+(('Sheet1 (2)'!$C$11-YN12)/'Sheet1 (2)'!$C$11)+(('Sheet1 (2)'!$C$12-YN13)/'Sheet1 (2)'!$C$12)+(('Sheet1 (2)'!$C$13-YN14)/'Sheet1 (2)'!$C$13)+(('Sheet1 (2)'!$C$14-YN15)/'Sheet1 (2)'!$C$14)+(('Sheet1 (2)'!$C$15-YN16)/'Sheet1 (2)'!$C$15)+(('Sheet1 (2)'!$C$16-YN17)/'Sheet1 (2)'!$C$16)+(('Sheet1 (2)'!$C$17-YN18)/'Sheet1 (2)'!$C$17)+(('Sheet1 (2)'!$C$18-YN19)/'Sheet1 (2)'!$C$18)+(('Sheet1 (2)'!$C$19-YN20)/'Sheet1 (2)'!$C$19)+(('Sheet1 (2)'!$C$20-YN21)/'Sheet1 (2)'!$C$20)+(('Sheet1 (2)'!$C$21-YN22)/'Sheet1 (2)'!$C$21)+(('Sheet1 (2)'!$C$22-YN23)/'Sheet1 (2)'!$C$22)+(('Sheet1 (2)'!$C$23-YN24)/'Sheet1 (2)'!$C$23)+(('Sheet1 (2)'!$C$24-YN25)/'Sheet1 (2)'!$C$24)+(('Sheet1 (2)'!$C$25-YN26)/'Sheet1 (2)'!$C$25)+(('Sheet1 (2)'!$C$26-YN27)/'Sheet1 (2)'!$C$26)</f>
        <v>18.75</v>
      </c>
      <c r="YO28" s="11">
        <f>(('Sheet1 (2)'!$C$1-YO2)/'Sheet1 (2)'!$C$1)+(('Sheet1 (2)'!$C$2-YO3)/'Sheet1 (2)'!$C$2)+(('Sheet1 (2)'!$C$3-YO4)/'Sheet1 (2)'!$C$3)+(('Sheet1 (2)'!$C$4-YO5)/'Sheet1 (2)'!$C$4)+(('Sheet1 (2)'!$C$5-YO6)/'Sheet1 (2)'!$C$5)+(('Sheet1 (2)'!$C$6-YO7)/'Sheet1 (2)'!$C$6)+(('Sheet1 (2)'!$C$7-YO8)/'Sheet1 (2)'!$C$7)+(('Sheet1 (2)'!$C$8-YO9)/'Sheet1 (2)'!$C$8)+(('Sheet1 (2)'!$C$9-YO10)/'Sheet1 (2)'!$C$9)+(('Sheet1 (2)'!$C$10-YO11)/'Sheet1 (2)'!$C$10)+(('Sheet1 (2)'!$C$11-YO12)/'Sheet1 (2)'!$C$11)+(('Sheet1 (2)'!$C$12-YO13)/'Sheet1 (2)'!$C$12)+(('Sheet1 (2)'!$C$13-YO14)/'Sheet1 (2)'!$C$13)+(('Sheet1 (2)'!$C$14-YO15)/'Sheet1 (2)'!$C$14)+(('Sheet1 (2)'!$C$15-YO16)/'Sheet1 (2)'!$C$15)+(('Sheet1 (2)'!$C$16-YO17)/'Sheet1 (2)'!$C$16)+(('Sheet1 (2)'!$C$17-YO18)/'Sheet1 (2)'!$C$17)+(('Sheet1 (2)'!$C$18-YO19)/'Sheet1 (2)'!$C$18)+(('Sheet1 (2)'!$C$19-YO20)/'Sheet1 (2)'!$C$19)+(('Sheet1 (2)'!$C$20-YO21)/'Sheet1 (2)'!$C$20)+(('Sheet1 (2)'!$C$21-YO22)/'Sheet1 (2)'!$C$21)+(('Sheet1 (2)'!$C$22-YO23)/'Sheet1 (2)'!$C$22)+(('Sheet1 (2)'!$C$23-YO24)/'Sheet1 (2)'!$C$23)+(('Sheet1 (2)'!$C$24-YO25)/'Sheet1 (2)'!$C$24)+(('Sheet1 (2)'!$C$25-YO26)/'Sheet1 (2)'!$C$25)+(('Sheet1 (2)'!$C$26-YO27)/'Sheet1 (2)'!$C$26)</f>
        <v>15.659090909090908</v>
      </c>
      <c r="YP28" s="11">
        <f>(('Sheet1 (2)'!$C$1-YP2)/'Sheet1 (2)'!$C$1)+(('Sheet1 (2)'!$C$2-YP3)/'Sheet1 (2)'!$C$2)+(('Sheet1 (2)'!$C$3-YP4)/'Sheet1 (2)'!$C$3)+(('Sheet1 (2)'!$C$4-YP5)/'Sheet1 (2)'!$C$4)+(('Sheet1 (2)'!$C$5-YP6)/'Sheet1 (2)'!$C$5)+(('Sheet1 (2)'!$C$6-YP7)/'Sheet1 (2)'!$C$6)+(('Sheet1 (2)'!$C$7-YP8)/'Sheet1 (2)'!$C$7)+(('Sheet1 (2)'!$C$8-YP9)/'Sheet1 (2)'!$C$8)+(('Sheet1 (2)'!$C$9-YP10)/'Sheet1 (2)'!$C$9)+(('Sheet1 (2)'!$C$10-YP11)/'Sheet1 (2)'!$C$10)+(('Sheet1 (2)'!$C$11-YP12)/'Sheet1 (2)'!$C$11)+(('Sheet1 (2)'!$C$12-YP13)/'Sheet1 (2)'!$C$12)+(('Sheet1 (2)'!$C$13-YP14)/'Sheet1 (2)'!$C$13)+(('Sheet1 (2)'!$C$14-YP15)/'Sheet1 (2)'!$C$14)+(('Sheet1 (2)'!$C$15-YP16)/'Sheet1 (2)'!$C$15)+(('Sheet1 (2)'!$C$16-YP17)/'Sheet1 (2)'!$C$16)+(('Sheet1 (2)'!$C$17-YP18)/'Sheet1 (2)'!$C$17)+(('Sheet1 (2)'!$C$18-YP19)/'Sheet1 (2)'!$C$18)+(('Sheet1 (2)'!$C$19-YP20)/'Sheet1 (2)'!$C$19)+(('Sheet1 (2)'!$C$20-YP21)/'Sheet1 (2)'!$C$20)+(('Sheet1 (2)'!$C$21-YP22)/'Sheet1 (2)'!$C$21)+(('Sheet1 (2)'!$C$22-YP23)/'Sheet1 (2)'!$C$22)+(('Sheet1 (2)'!$C$23-YP24)/'Sheet1 (2)'!$C$23)+(('Sheet1 (2)'!$C$24-YP25)/'Sheet1 (2)'!$C$24)+(('Sheet1 (2)'!$C$25-YP26)/'Sheet1 (2)'!$C$25)+(('Sheet1 (2)'!$C$26-YP27)/'Sheet1 (2)'!$C$26)</f>
        <v>18.159090909090907</v>
      </c>
      <c r="YQ28" s="11">
        <f>(('Sheet1 (2)'!$C$1-YQ2)/'Sheet1 (2)'!$C$1)+(('Sheet1 (2)'!$C$2-YQ3)/'Sheet1 (2)'!$C$2)+(('Sheet1 (2)'!$C$3-YQ4)/'Sheet1 (2)'!$C$3)+(('Sheet1 (2)'!$C$4-YQ5)/'Sheet1 (2)'!$C$4)+(('Sheet1 (2)'!$C$5-YQ6)/'Sheet1 (2)'!$C$5)+(('Sheet1 (2)'!$C$6-YQ7)/'Sheet1 (2)'!$C$6)+(('Sheet1 (2)'!$C$7-YQ8)/'Sheet1 (2)'!$C$7)+(('Sheet1 (2)'!$C$8-YQ9)/'Sheet1 (2)'!$C$8)+(('Sheet1 (2)'!$C$9-YQ10)/'Sheet1 (2)'!$C$9)+(('Sheet1 (2)'!$C$10-YQ11)/'Sheet1 (2)'!$C$10)+(('Sheet1 (2)'!$C$11-YQ12)/'Sheet1 (2)'!$C$11)+(('Sheet1 (2)'!$C$12-YQ13)/'Sheet1 (2)'!$C$12)+(('Sheet1 (2)'!$C$13-YQ14)/'Sheet1 (2)'!$C$13)+(('Sheet1 (2)'!$C$14-YQ15)/'Sheet1 (2)'!$C$14)+(('Sheet1 (2)'!$C$15-YQ16)/'Sheet1 (2)'!$C$15)+(('Sheet1 (2)'!$C$16-YQ17)/'Sheet1 (2)'!$C$16)+(('Sheet1 (2)'!$C$17-YQ18)/'Sheet1 (2)'!$C$17)+(('Sheet1 (2)'!$C$18-YQ19)/'Sheet1 (2)'!$C$18)+(('Sheet1 (2)'!$C$19-YQ20)/'Sheet1 (2)'!$C$19)+(('Sheet1 (2)'!$C$20-YQ21)/'Sheet1 (2)'!$C$20)+(('Sheet1 (2)'!$C$21-YQ22)/'Sheet1 (2)'!$C$21)+(('Sheet1 (2)'!$C$22-YQ23)/'Sheet1 (2)'!$C$22)+(('Sheet1 (2)'!$C$23-YQ24)/'Sheet1 (2)'!$C$23)+(('Sheet1 (2)'!$C$24-YQ25)/'Sheet1 (2)'!$C$24)+(('Sheet1 (2)'!$C$25-YQ26)/'Sheet1 (2)'!$C$25)+(('Sheet1 (2)'!$C$26-YQ27)/'Sheet1 (2)'!$C$26)</f>
        <v>14.75</v>
      </c>
      <c r="YR28" s="11">
        <f>(('Sheet1 (2)'!$C$1-YR2)/'Sheet1 (2)'!$C$1)+(('Sheet1 (2)'!$C$2-YR3)/'Sheet1 (2)'!$C$2)+(('Sheet1 (2)'!$C$3-YR4)/'Sheet1 (2)'!$C$3)+(('Sheet1 (2)'!$C$4-YR5)/'Sheet1 (2)'!$C$4)+(('Sheet1 (2)'!$C$5-YR6)/'Sheet1 (2)'!$C$5)+(('Sheet1 (2)'!$C$6-YR7)/'Sheet1 (2)'!$C$6)+(('Sheet1 (2)'!$C$7-YR8)/'Sheet1 (2)'!$C$7)+(('Sheet1 (2)'!$C$8-YR9)/'Sheet1 (2)'!$C$8)+(('Sheet1 (2)'!$C$9-YR10)/'Sheet1 (2)'!$C$9)+(('Sheet1 (2)'!$C$10-YR11)/'Sheet1 (2)'!$C$10)+(('Sheet1 (2)'!$C$11-YR12)/'Sheet1 (2)'!$C$11)+(('Sheet1 (2)'!$C$12-YR13)/'Sheet1 (2)'!$C$12)+(('Sheet1 (2)'!$C$13-YR14)/'Sheet1 (2)'!$C$13)+(('Sheet1 (2)'!$C$14-YR15)/'Sheet1 (2)'!$C$14)+(('Sheet1 (2)'!$C$15-YR16)/'Sheet1 (2)'!$C$15)+(('Sheet1 (2)'!$C$16-YR17)/'Sheet1 (2)'!$C$16)+(('Sheet1 (2)'!$C$17-YR18)/'Sheet1 (2)'!$C$17)+(('Sheet1 (2)'!$C$18-YR19)/'Sheet1 (2)'!$C$18)+(('Sheet1 (2)'!$C$19-YR20)/'Sheet1 (2)'!$C$19)+(('Sheet1 (2)'!$C$20-YR21)/'Sheet1 (2)'!$C$20)+(('Sheet1 (2)'!$C$21-YR22)/'Sheet1 (2)'!$C$21)+(('Sheet1 (2)'!$C$22-YR23)/'Sheet1 (2)'!$C$22)+(('Sheet1 (2)'!$C$23-YR24)/'Sheet1 (2)'!$C$23)+(('Sheet1 (2)'!$C$24-YR25)/'Sheet1 (2)'!$C$24)+(('Sheet1 (2)'!$C$25-YR26)/'Sheet1 (2)'!$C$25)+(('Sheet1 (2)'!$C$26-YR27)/'Sheet1 (2)'!$C$26)</f>
        <v>25.277777777777779</v>
      </c>
      <c r="YS28" s="11">
        <f>(('Sheet1 (2)'!$C$1-YS2)/'Sheet1 (2)'!$C$1)+(('Sheet1 (2)'!$C$2-YS3)/'Sheet1 (2)'!$C$2)+(('Sheet1 (2)'!$C$3-YS4)/'Sheet1 (2)'!$C$3)+(('Sheet1 (2)'!$C$4-YS5)/'Sheet1 (2)'!$C$4)+(('Sheet1 (2)'!$C$5-YS6)/'Sheet1 (2)'!$C$5)+(('Sheet1 (2)'!$C$6-YS7)/'Sheet1 (2)'!$C$6)+(('Sheet1 (2)'!$C$7-YS8)/'Sheet1 (2)'!$C$7)+(('Sheet1 (2)'!$C$8-YS9)/'Sheet1 (2)'!$C$8)+(('Sheet1 (2)'!$C$9-YS10)/'Sheet1 (2)'!$C$9)+(('Sheet1 (2)'!$C$10-YS11)/'Sheet1 (2)'!$C$10)+(('Sheet1 (2)'!$C$11-YS12)/'Sheet1 (2)'!$C$11)+(('Sheet1 (2)'!$C$12-YS13)/'Sheet1 (2)'!$C$12)+(('Sheet1 (2)'!$C$13-YS14)/'Sheet1 (2)'!$C$13)+(('Sheet1 (2)'!$C$14-YS15)/'Sheet1 (2)'!$C$14)+(('Sheet1 (2)'!$C$15-YS16)/'Sheet1 (2)'!$C$15)+(('Sheet1 (2)'!$C$16-YS17)/'Sheet1 (2)'!$C$16)+(('Sheet1 (2)'!$C$17-YS18)/'Sheet1 (2)'!$C$17)+(('Sheet1 (2)'!$C$18-YS19)/'Sheet1 (2)'!$C$18)+(('Sheet1 (2)'!$C$19-YS20)/'Sheet1 (2)'!$C$19)+(('Sheet1 (2)'!$C$20-YS21)/'Sheet1 (2)'!$C$20)+(('Sheet1 (2)'!$C$21-YS22)/'Sheet1 (2)'!$C$21)+(('Sheet1 (2)'!$C$22-YS23)/'Sheet1 (2)'!$C$22)+(('Sheet1 (2)'!$C$23-YS24)/'Sheet1 (2)'!$C$23)+(('Sheet1 (2)'!$C$24-YS25)/'Sheet1 (2)'!$C$24)+(('Sheet1 (2)'!$C$25-YS26)/'Sheet1 (2)'!$C$25)+(('Sheet1 (2)'!$C$26-YS27)/'Sheet1 (2)'!$C$26)</f>
        <v>13.505050505050505</v>
      </c>
      <c r="YT28" s="11">
        <f>(('Sheet1 (2)'!$C$1-YT2)/'Sheet1 (2)'!$C$1)+(('Sheet1 (2)'!$C$2-YT3)/'Sheet1 (2)'!$C$2)+(('Sheet1 (2)'!$C$3-YT4)/'Sheet1 (2)'!$C$3)+(('Sheet1 (2)'!$C$4-YT5)/'Sheet1 (2)'!$C$4)+(('Sheet1 (2)'!$C$5-YT6)/'Sheet1 (2)'!$C$5)+(('Sheet1 (2)'!$C$6-YT7)/'Sheet1 (2)'!$C$6)+(('Sheet1 (2)'!$C$7-YT8)/'Sheet1 (2)'!$C$7)+(('Sheet1 (2)'!$C$8-YT9)/'Sheet1 (2)'!$C$8)+(('Sheet1 (2)'!$C$9-YT10)/'Sheet1 (2)'!$C$9)+(('Sheet1 (2)'!$C$10-YT11)/'Sheet1 (2)'!$C$10)+(('Sheet1 (2)'!$C$11-YT12)/'Sheet1 (2)'!$C$11)+(('Sheet1 (2)'!$C$12-YT13)/'Sheet1 (2)'!$C$12)+(('Sheet1 (2)'!$C$13-YT14)/'Sheet1 (2)'!$C$13)+(('Sheet1 (2)'!$C$14-YT15)/'Sheet1 (2)'!$C$14)+(('Sheet1 (2)'!$C$15-YT16)/'Sheet1 (2)'!$C$15)+(('Sheet1 (2)'!$C$16-YT17)/'Sheet1 (2)'!$C$16)+(('Sheet1 (2)'!$C$17-YT18)/'Sheet1 (2)'!$C$17)+(('Sheet1 (2)'!$C$18-YT19)/'Sheet1 (2)'!$C$18)+(('Sheet1 (2)'!$C$19-YT20)/'Sheet1 (2)'!$C$19)+(('Sheet1 (2)'!$C$20-YT21)/'Sheet1 (2)'!$C$20)+(('Sheet1 (2)'!$C$21-YT22)/'Sheet1 (2)'!$C$21)+(('Sheet1 (2)'!$C$22-YT23)/'Sheet1 (2)'!$C$22)+(('Sheet1 (2)'!$C$23-YT24)/'Sheet1 (2)'!$C$23)+(('Sheet1 (2)'!$C$24-YT25)/'Sheet1 (2)'!$C$24)+(('Sheet1 (2)'!$C$25-YT26)/'Sheet1 (2)'!$C$25)+(('Sheet1 (2)'!$C$26-YT27)/'Sheet1 (2)'!$C$26)</f>
        <v>12.75</v>
      </c>
      <c r="YU28" s="11">
        <f>(('Sheet1 (2)'!$C$1-YU2)/'Sheet1 (2)'!$C$1)+(('Sheet1 (2)'!$C$2-YU3)/'Sheet1 (2)'!$C$2)+(('Sheet1 (2)'!$C$3-YU4)/'Sheet1 (2)'!$C$3)+(('Sheet1 (2)'!$C$4-YU5)/'Sheet1 (2)'!$C$4)+(('Sheet1 (2)'!$C$5-YU6)/'Sheet1 (2)'!$C$5)+(('Sheet1 (2)'!$C$6-YU7)/'Sheet1 (2)'!$C$6)+(('Sheet1 (2)'!$C$7-YU8)/'Sheet1 (2)'!$C$7)+(('Sheet1 (2)'!$C$8-YU9)/'Sheet1 (2)'!$C$8)+(('Sheet1 (2)'!$C$9-YU10)/'Sheet1 (2)'!$C$9)+(('Sheet1 (2)'!$C$10-YU11)/'Sheet1 (2)'!$C$10)+(('Sheet1 (2)'!$C$11-YU12)/'Sheet1 (2)'!$C$11)+(('Sheet1 (2)'!$C$12-YU13)/'Sheet1 (2)'!$C$12)+(('Sheet1 (2)'!$C$13-YU14)/'Sheet1 (2)'!$C$13)+(('Sheet1 (2)'!$C$14-YU15)/'Sheet1 (2)'!$C$14)+(('Sheet1 (2)'!$C$15-YU16)/'Sheet1 (2)'!$C$15)+(('Sheet1 (2)'!$C$16-YU17)/'Sheet1 (2)'!$C$16)+(('Sheet1 (2)'!$C$17-YU18)/'Sheet1 (2)'!$C$17)+(('Sheet1 (2)'!$C$18-YU19)/'Sheet1 (2)'!$C$18)+(('Sheet1 (2)'!$C$19-YU20)/'Sheet1 (2)'!$C$19)+(('Sheet1 (2)'!$C$20-YU21)/'Sheet1 (2)'!$C$20)+(('Sheet1 (2)'!$C$21-YU22)/'Sheet1 (2)'!$C$21)+(('Sheet1 (2)'!$C$22-YU23)/'Sheet1 (2)'!$C$22)+(('Sheet1 (2)'!$C$23-YU24)/'Sheet1 (2)'!$C$23)+(('Sheet1 (2)'!$C$24-YU25)/'Sheet1 (2)'!$C$24)+(('Sheet1 (2)'!$C$25-YU26)/'Sheet1 (2)'!$C$25)+(('Sheet1 (2)'!$C$26-YU27)/'Sheet1 (2)'!$C$26)</f>
        <v>14.409090909090908</v>
      </c>
      <c r="YV28" s="11">
        <f>(('Sheet1 (2)'!$C$1-YV2)/'Sheet1 (2)'!$C$1)+(('Sheet1 (2)'!$C$2-YV3)/'Sheet1 (2)'!$C$2)+(('Sheet1 (2)'!$C$3-YV4)/'Sheet1 (2)'!$C$3)+(('Sheet1 (2)'!$C$4-YV5)/'Sheet1 (2)'!$C$4)+(('Sheet1 (2)'!$C$5-YV6)/'Sheet1 (2)'!$C$5)+(('Sheet1 (2)'!$C$6-YV7)/'Sheet1 (2)'!$C$6)+(('Sheet1 (2)'!$C$7-YV8)/'Sheet1 (2)'!$C$7)+(('Sheet1 (2)'!$C$8-YV9)/'Sheet1 (2)'!$C$8)+(('Sheet1 (2)'!$C$9-YV10)/'Sheet1 (2)'!$C$9)+(('Sheet1 (2)'!$C$10-YV11)/'Sheet1 (2)'!$C$10)+(('Sheet1 (2)'!$C$11-YV12)/'Sheet1 (2)'!$C$11)+(('Sheet1 (2)'!$C$12-YV13)/'Sheet1 (2)'!$C$12)+(('Sheet1 (2)'!$C$13-YV14)/'Sheet1 (2)'!$C$13)+(('Sheet1 (2)'!$C$14-YV15)/'Sheet1 (2)'!$C$14)+(('Sheet1 (2)'!$C$15-YV16)/'Sheet1 (2)'!$C$15)+(('Sheet1 (2)'!$C$16-YV17)/'Sheet1 (2)'!$C$16)+(('Sheet1 (2)'!$C$17-YV18)/'Sheet1 (2)'!$C$17)+(('Sheet1 (2)'!$C$18-YV19)/'Sheet1 (2)'!$C$18)+(('Sheet1 (2)'!$C$19-YV20)/'Sheet1 (2)'!$C$19)+(('Sheet1 (2)'!$C$20-YV21)/'Sheet1 (2)'!$C$20)+(('Sheet1 (2)'!$C$21-YV22)/'Sheet1 (2)'!$C$21)+(('Sheet1 (2)'!$C$22-YV23)/'Sheet1 (2)'!$C$22)+(('Sheet1 (2)'!$C$23-YV24)/'Sheet1 (2)'!$C$23)+(('Sheet1 (2)'!$C$24-YV25)/'Sheet1 (2)'!$C$24)+(('Sheet1 (2)'!$C$25-YV26)/'Sheet1 (2)'!$C$25)+(('Sheet1 (2)'!$C$26-YV27)/'Sheet1 (2)'!$C$26)</f>
        <v>14.5</v>
      </c>
      <c r="YW28" s="11">
        <f>(('Sheet1 (2)'!$C$1-YW2)/'Sheet1 (2)'!$C$1)+(('Sheet1 (2)'!$C$2-YW3)/'Sheet1 (2)'!$C$2)+(('Sheet1 (2)'!$C$3-YW4)/'Sheet1 (2)'!$C$3)+(('Sheet1 (2)'!$C$4-YW5)/'Sheet1 (2)'!$C$4)+(('Sheet1 (2)'!$C$5-YW6)/'Sheet1 (2)'!$C$5)+(('Sheet1 (2)'!$C$6-YW7)/'Sheet1 (2)'!$C$6)+(('Sheet1 (2)'!$C$7-YW8)/'Sheet1 (2)'!$C$7)+(('Sheet1 (2)'!$C$8-YW9)/'Sheet1 (2)'!$C$8)+(('Sheet1 (2)'!$C$9-YW10)/'Sheet1 (2)'!$C$9)+(('Sheet1 (2)'!$C$10-YW11)/'Sheet1 (2)'!$C$10)+(('Sheet1 (2)'!$C$11-YW12)/'Sheet1 (2)'!$C$11)+(('Sheet1 (2)'!$C$12-YW13)/'Sheet1 (2)'!$C$12)+(('Sheet1 (2)'!$C$13-YW14)/'Sheet1 (2)'!$C$13)+(('Sheet1 (2)'!$C$14-YW15)/'Sheet1 (2)'!$C$14)+(('Sheet1 (2)'!$C$15-YW16)/'Sheet1 (2)'!$C$15)+(('Sheet1 (2)'!$C$16-YW17)/'Sheet1 (2)'!$C$16)+(('Sheet1 (2)'!$C$17-YW18)/'Sheet1 (2)'!$C$17)+(('Sheet1 (2)'!$C$18-YW19)/'Sheet1 (2)'!$C$18)+(('Sheet1 (2)'!$C$19-YW20)/'Sheet1 (2)'!$C$19)+(('Sheet1 (2)'!$C$20-YW21)/'Sheet1 (2)'!$C$20)+(('Sheet1 (2)'!$C$21-YW22)/'Sheet1 (2)'!$C$21)+(('Sheet1 (2)'!$C$22-YW23)/'Sheet1 (2)'!$C$22)+(('Sheet1 (2)'!$C$23-YW24)/'Sheet1 (2)'!$C$23)+(('Sheet1 (2)'!$C$24-YW25)/'Sheet1 (2)'!$C$24)+(('Sheet1 (2)'!$C$25-YW26)/'Sheet1 (2)'!$C$25)+(('Sheet1 (2)'!$C$26-YW27)/'Sheet1 (2)'!$C$26)</f>
        <v>14</v>
      </c>
      <c r="YX28" s="11">
        <f>(('Sheet1 (2)'!$C$1-YX2)/'Sheet1 (2)'!$C$1)+(('Sheet1 (2)'!$C$2-YX3)/'Sheet1 (2)'!$C$2)+(('Sheet1 (2)'!$C$3-YX4)/'Sheet1 (2)'!$C$3)+(('Sheet1 (2)'!$C$4-YX5)/'Sheet1 (2)'!$C$4)+(('Sheet1 (2)'!$C$5-YX6)/'Sheet1 (2)'!$C$5)+(('Sheet1 (2)'!$C$6-YX7)/'Sheet1 (2)'!$C$6)+(('Sheet1 (2)'!$C$7-YX8)/'Sheet1 (2)'!$C$7)+(('Sheet1 (2)'!$C$8-YX9)/'Sheet1 (2)'!$C$8)+(('Sheet1 (2)'!$C$9-YX10)/'Sheet1 (2)'!$C$9)+(('Sheet1 (2)'!$C$10-YX11)/'Sheet1 (2)'!$C$10)+(('Sheet1 (2)'!$C$11-YX12)/'Sheet1 (2)'!$C$11)+(('Sheet1 (2)'!$C$12-YX13)/'Sheet1 (2)'!$C$12)+(('Sheet1 (2)'!$C$13-YX14)/'Sheet1 (2)'!$C$13)+(('Sheet1 (2)'!$C$14-YX15)/'Sheet1 (2)'!$C$14)+(('Sheet1 (2)'!$C$15-YX16)/'Sheet1 (2)'!$C$15)+(('Sheet1 (2)'!$C$16-YX17)/'Sheet1 (2)'!$C$16)+(('Sheet1 (2)'!$C$17-YX18)/'Sheet1 (2)'!$C$17)+(('Sheet1 (2)'!$C$18-YX19)/'Sheet1 (2)'!$C$18)+(('Sheet1 (2)'!$C$19-YX20)/'Sheet1 (2)'!$C$19)+(('Sheet1 (2)'!$C$20-YX21)/'Sheet1 (2)'!$C$20)+(('Sheet1 (2)'!$C$21-YX22)/'Sheet1 (2)'!$C$21)+(('Sheet1 (2)'!$C$22-YX23)/'Sheet1 (2)'!$C$22)+(('Sheet1 (2)'!$C$23-YX24)/'Sheet1 (2)'!$C$23)+(('Sheet1 (2)'!$C$24-YX25)/'Sheet1 (2)'!$C$24)+(('Sheet1 (2)'!$C$25-YX26)/'Sheet1 (2)'!$C$25)+(('Sheet1 (2)'!$C$26-YX27)/'Sheet1 (2)'!$C$26)</f>
        <v>14</v>
      </c>
      <c r="YY28" s="11">
        <f>(('Sheet1 (2)'!$C$1-YY2)/'Sheet1 (2)'!$C$1)+(('Sheet1 (2)'!$C$2-YY3)/'Sheet1 (2)'!$C$2)+(('Sheet1 (2)'!$C$3-YY4)/'Sheet1 (2)'!$C$3)+(('Sheet1 (2)'!$C$4-YY5)/'Sheet1 (2)'!$C$4)+(('Sheet1 (2)'!$C$5-YY6)/'Sheet1 (2)'!$C$5)+(('Sheet1 (2)'!$C$6-YY7)/'Sheet1 (2)'!$C$6)+(('Sheet1 (2)'!$C$7-YY8)/'Sheet1 (2)'!$C$7)+(('Sheet1 (2)'!$C$8-YY9)/'Sheet1 (2)'!$C$8)+(('Sheet1 (2)'!$C$9-YY10)/'Sheet1 (2)'!$C$9)+(('Sheet1 (2)'!$C$10-YY11)/'Sheet1 (2)'!$C$10)+(('Sheet1 (2)'!$C$11-YY12)/'Sheet1 (2)'!$C$11)+(('Sheet1 (2)'!$C$12-YY13)/'Sheet1 (2)'!$C$12)+(('Sheet1 (2)'!$C$13-YY14)/'Sheet1 (2)'!$C$13)+(('Sheet1 (2)'!$C$14-YY15)/'Sheet1 (2)'!$C$14)+(('Sheet1 (2)'!$C$15-YY16)/'Sheet1 (2)'!$C$15)+(('Sheet1 (2)'!$C$16-YY17)/'Sheet1 (2)'!$C$16)+(('Sheet1 (2)'!$C$17-YY18)/'Sheet1 (2)'!$C$17)+(('Sheet1 (2)'!$C$18-YY19)/'Sheet1 (2)'!$C$18)+(('Sheet1 (2)'!$C$19-YY20)/'Sheet1 (2)'!$C$19)+(('Sheet1 (2)'!$C$20-YY21)/'Sheet1 (2)'!$C$20)+(('Sheet1 (2)'!$C$21-YY22)/'Sheet1 (2)'!$C$21)+(('Sheet1 (2)'!$C$22-YY23)/'Sheet1 (2)'!$C$22)+(('Sheet1 (2)'!$C$23-YY24)/'Sheet1 (2)'!$C$23)+(('Sheet1 (2)'!$C$24-YY25)/'Sheet1 (2)'!$C$24)+(('Sheet1 (2)'!$C$25-YY26)/'Sheet1 (2)'!$C$25)+(('Sheet1 (2)'!$C$26-YY27)/'Sheet1 (2)'!$C$26)</f>
        <v>13.75</v>
      </c>
      <c r="YZ28" s="11">
        <f>(('Sheet1 (2)'!$C$1-YZ2)/'Sheet1 (2)'!$C$1)+(('Sheet1 (2)'!$C$2-YZ3)/'Sheet1 (2)'!$C$2)+(('Sheet1 (2)'!$C$3-YZ4)/'Sheet1 (2)'!$C$3)+(('Sheet1 (2)'!$C$4-YZ5)/'Sheet1 (2)'!$C$4)+(('Sheet1 (2)'!$C$5-YZ6)/'Sheet1 (2)'!$C$5)+(('Sheet1 (2)'!$C$6-YZ7)/'Sheet1 (2)'!$C$6)+(('Sheet1 (2)'!$C$7-YZ8)/'Sheet1 (2)'!$C$7)+(('Sheet1 (2)'!$C$8-YZ9)/'Sheet1 (2)'!$C$8)+(('Sheet1 (2)'!$C$9-YZ10)/'Sheet1 (2)'!$C$9)+(('Sheet1 (2)'!$C$10-YZ11)/'Sheet1 (2)'!$C$10)+(('Sheet1 (2)'!$C$11-YZ12)/'Sheet1 (2)'!$C$11)+(('Sheet1 (2)'!$C$12-YZ13)/'Sheet1 (2)'!$C$12)+(('Sheet1 (2)'!$C$13-YZ14)/'Sheet1 (2)'!$C$13)+(('Sheet1 (2)'!$C$14-YZ15)/'Sheet1 (2)'!$C$14)+(('Sheet1 (2)'!$C$15-YZ16)/'Sheet1 (2)'!$C$15)+(('Sheet1 (2)'!$C$16-YZ17)/'Sheet1 (2)'!$C$16)+(('Sheet1 (2)'!$C$17-YZ18)/'Sheet1 (2)'!$C$17)+(('Sheet1 (2)'!$C$18-YZ19)/'Sheet1 (2)'!$C$18)+(('Sheet1 (2)'!$C$19-YZ20)/'Sheet1 (2)'!$C$19)+(('Sheet1 (2)'!$C$20-YZ21)/'Sheet1 (2)'!$C$20)+(('Sheet1 (2)'!$C$21-YZ22)/'Sheet1 (2)'!$C$21)+(('Sheet1 (2)'!$C$22-YZ23)/'Sheet1 (2)'!$C$22)+(('Sheet1 (2)'!$C$23-YZ24)/'Sheet1 (2)'!$C$23)+(('Sheet1 (2)'!$C$24-YZ25)/'Sheet1 (2)'!$C$24)+(('Sheet1 (2)'!$C$25-YZ26)/'Sheet1 (2)'!$C$25)+(('Sheet1 (2)'!$C$26-YZ27)/'Sheet1 (2)'!$C$26)</f>
        <v>17</v>
      </c>
      <c r="ZA28" s="11">
        <f>(('Sheet1 (2)'!$C$1-ZA2)/'Sheet1 (2)'!$C$1)+(('Sheet1 (2)'!$C$2-ZA3)/'Sheet1 (2)'!$C$2)+(('Sheet1 (2)'!$C$3-ZA4)/'Sheet1 (2)'!$C$3)+(('Sheet1 (2)'!$C$4-ZA5)/'Sheet1 (2)'!$C$4)+(('Sheet1 (2)'!$C$5-ZA6)/'Sheet1 (2)'!$C$5)+(('Sheet1 (2)'!$C$6-ZA7)/'Sheet1 (2)'!$C$6)+(('Sheet1 (2)'!$C$7-ZA8)/'Sheet1 (2)'!$C$7)+(('Sheet1 (2)'!$C$8-ZA9)/'Sheet1 (2)'!$C$8)+(('Sheet1 (2)'!$C$9-ZA10)/'Sheet1 (2)'!$C$9)+(('Sheet1 (2)'!$C$10-ZA11)/'Sheet1 (2)'!$C$10)+(('Sheet1 (2)'!$C$11-ZA12)/'Sheet1 (2)'!$C$11)+(('Sheet1 (2)'!$C$12-ZA13)/'Sheet1 (2)'!$C$12)+(('Sheet1 (2)'!$C$13-ZA14)/'Sheet1 (2)'!$C$13)+(('Sheet1 (2)'!$C$14-ZA15)/'Sheet1 (2)'!$C$14)+(('Sheet1 (2)'!$C$15-ZA16)/'Sheet1 (2)'!$C$15)+(('Sheet1 (2)'!$C$16-ZA17)/'Sheet1 (2)'!$C$16)+(('Sheet1 (2)'!$C$17-ZA18)/'Sheet1 (2)'!$C$17)+(('Sheet1 (2)'!$C$18-ZA19)/'Sheet1 (2)'!$C$18)+(('Sheet1 (2)'!$C$19-ZA20)/'Sheet1 (2)'!$C$19)+(('Sheet1 (2)'!$C$20-ZA21)/'Sheet1 (2)'!$C$20)+(('Sheet1 (2)'!$C$21-ZA22)/'Sheet1 (2)'!$C$21)+(('Sheet1 (2)'!$C$22-ZA23)/'Sheet1 (2)'!$C$22)+(('Sheet1 (2)'!$C$23-ZA24)/'Sheet1 (2)'!$C$23)+(('Sheet1 (2)'!$C$24-ZA25)/'Sheet1 (2)'!$C$24)+(('Sheet1 (2)'!$C$25-ZA26)/'Sheet1 (2)'!$C$25)+(('Sheet1 (2)'!$C$26-ZA27)/'Sheet1 (2)'!$C$26)</f>
        <v>14.138888888888889</v>
      </c>
      <c r="ZB28" s="11">
        <f>(('Sheet1 (2)'!$C$1-ZB2)/'Sheet1 (2)'!$C$1)+(('Sheet1 (2)'!$C$2-ZB3)/'Sheet1 (2)'!$C$2)+(('Sheet1 (2)'!$C$3-ZB4)/'Sheet1 (2)'!$C$3)+(('Sheet1 (2)'!$C$4-ZB5)/'Sheet1 (2)'!$C$4)+(('Sheet1 (2)'!$C$5-ZB6)/'Sheet1 (2)'!$C$5)+(('Sheet1 (2)'!$C$6-ZB7)/'Sheet1 (2)'!$C$6)+(('Sheet1 (2)'!$C$7-ZB8)/'Sheet1 (2)'!$C$7)+(('Sheet1 (2)'!$C$8-ZB9)/'Sheet1 (2)'!$C$8)+(('Sheet1 (2)'!$C$9-ZB10)/'Sheet1 (2)'!$C$9)+(('Sheet1 (2)'!$C$10-ZB11)/'Sheet1 (2)'!$C$10)+(('Sheet1 (2)'!$C$11-ZB12)/'Sheet1 (2)'!$C$11)+(('Sheet1 (2)'!$C$12-ZB13)/'Sheet1 (2)'!$C$12)+(('Sheet1 (2)'!$C$13-ZB14)/'Sheet1 (2)'!$C$13)+(('Sheet1 (2)'!$C$14-ZB15)/'Sheet1 (2)'!$C$14)+(('Sheet1 (2)'!$C$15-ZB16)/'Sheet1 (2)'!$C$15)+(('Sheet1 (2)'!$C$16-ZB17)/'Sheet1 (2)'!$C$16)+(('Sheet1 (2)'!$C$17-ZB18)/'Sheet1 (2)'!$C$17)+(('Sheet1 (2)'!$C$18-ZB19)/'Sheet1 (2)'!$C$18)+(('Sheet1 (2)'!$C$19-ZB20)/'Sheet1 (2)'!$C$19)+(('Sheet1 (2)'!$C$20-ZB21)/'Sheet1 (2)'!$C$20)+(('Sheet1 (2)'!$C$21-ZB22)/'Sheet1 (2)'!$C$21)+(('Sheet1 (2)'!$C$22-ZB23)/'Sheet1 (2)'!$C$22)+(('Sheet1 (2)'!$C$23-ZB24)/'Sheet1 (2)'!$C$23)+(('Sheet1 (2)'!$C$24-ZB25)/'Sheet1 (2)'!$C$24)+(('Sheet1 (2)'!$C$25-ZB26)/'Sheet1 (2)'!$C$25)+(('Sheet1 (2)'!$C$26-ZB27)/'Sheet1 (2)'!$C$26)</f>
        <v>17.5</v>
      </c>
      <c r="ZC28" s="11">
        <f>(('Sheet1 (2)'!$C$1-ZC2)/'Sheet1 (2)'!$C$1)+(('Sheet1 (2)'!$C$2-ZC3)/'Sheet1 (2)'!$C$2)+(('Sheet1 (2)'!$C$3-ZC4)/'Sheet1 (2)'!$C$3)+(('Sheet1 (2)'!$C$4-ZC5)/'Sheet1 (2)'!$C$4)+(('Sheet1 (2)'!$C$5-ZC6)/'Sheet1 (2)'!$C$5)+(('Sheet1 (2)'!$C$6-ZC7)/'Sheet1 (2)'!$C$6)+(('Sheet1 (2)'!$C$7-ZC8)/'Sheet1 (2)'!$C$7)+(('Sheet1 (2)'!$C$8-ZC9)/'Sheet1 (2)'!$C$8)+(('Sheet1 (2)'!$C$9-ZC10)/'Sheet1 (2)'!$C$9)+(('Sheet1 (2)'!$C$10-ZC11)/'Sheet1 (2)'!$C$10)+(('Sheet1 (2)'!$C$11-ZC12)/'Sheet1 (2)'!$C$11)+(('Sheet1 (2)'!$C$12-ZC13)/'Sheet1 (2)'!$C$12)+(('Sheet1 (2)'!$C$13-ZC14)/'Sheet1 (2)'!$C$13)+(('Sheet1 (2)'!$C$14-ZC15)/'Sheet1 (2)'!$C$14)+(('Sheet1 (2)'!$C$15-ZC16)/'Sheet1 (2)'!$C$15)+(('Sheet1 (2)'!$C$16-ZC17)/'Sheet1 (2)'!$C$16)+(('Sheet1 (2)'!$C$17-ZC18)/'Sheet1 (2)'!$C$17)+(('Sheet1 (2)'!$C$18-ZC19)/'Sheet1 (2)'!$C$18)+(('Sheet1 (2)'!$C$19-ZC20)/'Sheet1 (2)'!$C$19)+(('Sheet1 (2)'!$C$20-ZC21)/'Sheet1 (2)'!$C$20)+(('Sheet1 (2)'!$C$21-ZC22)/'Sheet1 (2)'!$C$21)+(('Sheet1 (2)'!$C$22-ZC23)/'Sheet1 (2)'!$C$22)+(('Sheet1 (2)'!$C$23-ZC24)/'Sheet1 (2)'!$C$23)+(('Sheet1 (2)'!$C$24-ZC25)/'Sheet1 (2)'!$C$24)+(('Sheet1 (2)'!$C$25-ZC26)/'Sheet1 (2)'!$C$25)+(('Sheet1 (2)'!$C$26-ZC27)/'Sheet1 (2)'!$C$26)</f>
        <v>26</v>
      </c>
      <c r="ZD28" s="11">
        <f>(('Sheet1 (2)'!$C$1-ZD2)/'Sheet1 (2)'!$C$1)+(('Sheet1 (2)'!$C$2-ZD3)/'Sheet1 (2)'!$C$2)+(('Sheet1 (2)'!$C$3-ZD4)/'Sheet1 (2)'!$C$3)+(('Sheet1 (2)'!$C$4-ZD5)/'Sheet1 (2)'!$C$4)+(('Sheet1 (2)'!$C$5-ZD6)/'Sheet1 (2)'!$C$5)+(('Sheet1 (2)'!$C$6-ZD7)/'Sheet1 (2)'!$C$6)+(('Sheet1 (2)'!$C$7-ZD8)/'Sheet1 (2)'!$C$7)+(('Sheet1 (2)'!$C$8-ZD9)/'Sheet1 (2)'!$C$8)+(('Sheet1 (2)'!$C$9-ZD10)/'Sheet1 (2)'!$C$9)+(('Sheet1 (2)'!$C$10-ZD11)/'Sheet1 (2)'!$C$10)+(('Sheet1 (2)'!$C$11-ZD12)/'Sheet1 (2)'!$C$11)+(('Sheet1 (2)'!$C$12-ZD13)/'Sheet1 (2)'!$C$12)+(('Sheet1 (2)'!$C$13-ZD14)/'Sheet1 (2)'!$C$13)+(('Sheet1 (2)'!$C$14-ZD15)/'Sheet1 (2)'!$C$14)+(('Sheet1 (2)'!$C$15-ZD16)/'Sheet1 (2)'!$C$15)+(('Sheet1 (2)'!$C$16-ZD17)/'Sheet1 (2)'!$C$16)+(('Sheet1 (2)'!$C$17-ZD18)/'Sheet1 (2)'!$C$17)+(('Sheet1 (2)'!$C$18-ZD19)/'Sheet1 (2)'!$C$18)+(('Sheet1 (2)'!$C$19-ZD20)/'Sheet1 (2)'!$C$19)+(('Sheet1 (2)'!$C$20-ZD21)/'Sheet1 (2)'!$C$20)+(('Sheet1 (2)'!$C$21-ZD22)/'Sheet1 (2)'!$C$21)+(('Sheet1 (2)'!$C$22-ZD23)/'Sheet1 (2)'!$C$22)+(('Sheet1 (2)'!$C$23-ZD24)/'Sheet1 (2)'!$C$23)+(('Sheet1 (2)'!$C$24-ZD25)/'Sheet1 (2)'!$C$24)+(('Sheet1 (2)'!$C$25-ZD26)/'Sheet1 (2)'!$C$25)+(('Sheet1 (2)'!$C$26-ZD27)/'Sheet1 (2)'!$C$26)</f>
        <v>12.388888888888889</v>
      </c>
      <c r="ZE28" s="11">
        <f>(('Sheet1 (2)'!$C$1-ZE2)/'Sheet1 (2)'!$C$1)+(('Sheet1 (2)'!$C$2-ZE3)/'Sheet1 (2)'!$C$2)+(('Sheet1 (2)'!$C$3-ZE4)/'Sheet1 (2)'!$C$3)+(('Sheet1 (2)'!$C$4-ZE5)/'Sheet1 (2)'!$C$4)+(('Sheet1 (2)'!$C$5-ZE6)/'Sheet1 (2)'!$C$5)+(('Sheet1 (2)'!$C$6-ZE7)/'Sheet1 (2)'!$C$6)+(('Sheet1 (2)'!$C$7-ZE8)/'Sheet1 (2)'!$C$7)+(('Sheet1 (2)'!$C$8-ZE9)/'Sheet1 (2)'!$C$8)+(('Sheet1 (2)'!$C$9-ZE10)/'Sheet1 (2)'!$C$9)+(('Sheet1 (2)'!$C$10-ZE11)/'Sheet1 (2)'!$C$10)+(('Sheet1 (2)'!$C$11-ZE12)/'Sheet1 (2)'!$C$11)+(('Sheet1 (2)'!$C$12-ZE13)/'Sheet1 (2)'!$C$12)+(('Sheet1 (2)'!$C$13-ZE14)/'Sheet1 (2)'!$C$13)+(('Sheet1 (2)'!$C$14-ZE15)/'Sheet1 (2)'!$C$14)+(('Sheet1 (2)'!$C$15-ZE16)/'Sheet1 (2)'!$C$15)+(('Sheet1 (2)'!$C$16-ZE17)/'Sheet1 (2)'!$C$16)+(('Sheet1 (2)'!$C$17-ZE18)/'Sheet1 (2)'!$C$17)+(('Sheet1 (2)'!$C$18-ZE19)/'Sheet1 (2)'!$C$18)+(('Sheet1 (2)'!$C$19-ZE20)/'Sheet1 (2)'!$C$19)+(('Sheet1 (2)'!$C$20-ZE21)/'Sheet1 (2)'!$C$20)+(('Sheet1 (2)'!$C$21-ZE22)/'Sheet1 (2)'!$C$21)+(('Sheet1 (2)'!$C$22-ZE23)/'Sheet1 (2)'!$C$22)+(('Sheet1 (2)'!$C$23-ZE24)/'Sheet1 (2)'!$C$23)+(('Sheet1 (2)'!$C$24-ZE25)/'Sheet1 (2)'!$C$24)+(('Sheet1 (2)'!$C$25-ZE26)/'Sheet1 (2)'!$C$25)+(('Sheet1 (2)'!$C$26-ZE27)/'Sheet1 (2)'!$C$26)</f>
        <v>12.25</v>
      </c>
      <c r="ZF28" s="11">
        <f>(('Sheet1 (2)'!$C$1-ZF2)/'Sheet1 (2)'!$C$1)+(('Sheet1 (2)'!$C$2-ZF3)/'Sheet1 (2)'!$C$2)+(('Sheet1 (2)'!$C$3-ZF4)/'Sheet1 (2)'!$C$3)+(('Sheet1 (2)'!$C$4-ZF5)/'Sheet1 (2)'!$C$4)+(('Sheet1 (2)'!$C$5-ZF6)/'Sheet1 (2)'!$C$5)+(('Sheet1 (2)'!$C$6-ZF7)/'Sheet1 (2)'!$C$6)+(('Sheet1 (2)'!$C$7-ZF8)/'Sheet1 (2)'!$C$7)+(('Sheet1 (2)'!$C$8-ZF9)/'Sheet1 (2)'!$C$8)+(('Sheet1 (2)'!$C$9-ZF10)/'Sheet1 (2)'!$C$9)+(('Sheet1 (2)'!$C$10-ZF11)/'Sheet1 (2)'!$C$10)+(('Sheet1 (2)'!$C$11-ZF12)/'Sheet1 (2)'!$C$11)+(('Sheet1 (2)'!$C$12-ZF13)/'Sheet1 (2)'!$C$12)+(('Sheet1 (2)'!$C$13-ZF14)/'Sheet1 (2)'!$C$13)+(('Sheet1 (2)'!$C$14-ZF15)/'Sheet1 (2)'!$C$14)+(('Sheet1 (2)'!$C$15-ZF16)/'Sheet1 (2)'!$C$15)+(('Sheet1 (2)'!$C$16-ZF17)/'Sheet1 (2)'!$C$16)+(('Sheet1 (2)'!$C$17-ZF18)/'Sheet1 (2)'!$C$17)+(('Sheet1 (2)'!$C$18-ZF19)/'Sheet1 (2)'!$C$18)+(('Sheet1 (2)'!$C$19-ZF20)/'Sheet1 (2)'!$C$19)+(('Sheet1 (2)'!$C$20-ZF21)/'Sheet1 (2)'!$C$20)+(('Sheet1 (2)'!$C$21-ZF22)/'Sheet1 (2)'!$C$21)+(('Sheet1 (2)'!$C$22-ZF23)/'Sheet1 (2)'!$C$22)+(('Sheet1 (2)'!$C$23-ZF24)/'Sheet1 (2)'!$C$23)+(('Sheet1 (2)'!$C$24-ZF25)/'Sheet1 (2)'!$C$24)+(('Sheet1 (2)'!$C$25-ZF26)/'Sheet1 (2)'!$C$25)+(('Sheet1 (2)'!$C$26-ZF27)/'Sheet1 (2)'!$C$26)</f>
        <v>25</v>
      </c>
      <c r="ZG28" s="11">
        <f>(('Sheet1 (2)'!$C$1-ZG2)/'Sheet1 (2)'!$C$1)+(('Sheet1 (2)'!$C$2-ZG3)/'Sheet1 (2)'!$C$2)+(('Sheet1 (2)'!$C$3-ZG4)/'Sheet1 (2)'!$C$3)+(('Sheet1 (2)'!$C$4-ZG5)/'Sheet1 (2)'!$C$4)+(('Sheet1 (2)'!$C$5-ZG6)/'Sheet1 (2)'!$C$5)+(('Sheet1 (2)'!$C$6-ZG7)/'Sheet1 (2)'!$C$6)+(('Sheet1 (2)'!$C$7-ZG8)/'Sheet1 (2)'!$C$7)+(('Sheet1 (2)'!$C$8-ZG9)/'Sheet1 (2)'!$C$8)+(('Sheet1 (2)'!$C$9-ZG10)/'Sheet1 (2)'!$C$9)+(('Sheet1 (2)'!$C$10-ZG11)/'Sheet1 (2)'!$C$10)+(('Sheet1 (2)'!$C$11-ZG12)/'Sheet1 (2)'!$C$11)+(('Sheet1 (2)'!$C$12-ZG13)/'Sheet1 (2)'!$C$12)+(('Sheet1 (2)'!$C$13-ZG14)/'Sheet1 (2)'!$C$13)+(('Sheet1 (2)'!$C$14-ZG15)/'Sheet1 (2)'!$C$14)+(('Sheet1 (2)'!$C$15-ZG16)/'Sheet1 (2)'!$C$15)+(('Sheet1 (2)'!$C$16-ZG17)/'Sheet1 (2)'!$C$16)+(('Sheet1 (2)'!$C$17-ZG18)/'Sheet1 (2)'!$C$17)+(('Sheet1 (2)'!$C$18-ZG19)/'Sheet1 (2)'!$C$18)+(('Sheet1 (2)'!$C$19-ZG20)/'Sheet1 (2)'!$C$19)+(('Sheet1 (2)'!$C$20-ZG21)/'Sheet1 (2)'!$C$20)+(('Sheet1 (2)'!$C$21-ZG22)/'Sheet1 (2)'!$C$21)+(('Sheet1 (2)'!$C$22-ZG23)/'Sheet1 (2)'!$C$22)+(('Sheet1 (2)'!$C$23-ZG24)/'Sheet1 (2)'!$C$23)+(('Sheet1 (2)'!$C$24-ZG25)/'Sheet1 (2)'!$C$24)+(('Sheet1 (2)'!$C$25-ZG26)/'Sheet1 (2)'!$C$25)+(('Sheet1 (2)'!$C$26-ZG27)/'Sheet1 (2)'!$C$26)</f>
        <v>24.90909090909091</v>
      </c>
      <c r="ZH28" s="11">
        <f>(('Sheet1 (2)'!$C$1-ZH2)/'Sheet1 (2)'!$C$1)+(('Sheet1 (2)'!$C$2-ZH3)/'Sheet1 (2)'!$C$2)+(('Sheet1 (2)'!$C$3-ZH4)/'Sheet1 (2)'!$C$3)+(('Sheet1 (2)'!$C$4-ZH5)/'Sheet1 (2)'!$C$4)+(('Sheet1 (2)'!$C$5-ZH6)/'Sheet1 (2)'!$C$5)+(('Sheet1 (2)'!$C$6-ZH7)/'Sheet1 (2)'!$C$6)+(('Sheet1 (2)'!$C$7-ZH8)/'Sheet1 (2)'!$C$7)+(('Sheet1 (2)'!$C$8-ZH9)/'Sheet1 (2)'!$C$8)+(('Sheet1 (2)'!$C$9-ZH10)/'Sheet1 (2)'!$C$9)+(('Sheet1 (2)'!$C$10-ZH11)/'Sheet1 (2)'!$C$10)+(('Sheet1 (2)'!$C$11-ZH12)/'Sheet1 (2)'!$C$11)+(('Sheet1 (2)'!$C$12-ZH13)/'Sheet1 (2)'!$C$12)+(('Sheet1 (2)'!$C$13-ZH14)/'Sheet1 (2)'!$C$13)+(('Sheet1 (2)'!$C$14-ZH15)/'Sheet1 (2)'!$C$14)+(('Sheet1 (2)'!$C$15-ZH16)/'Sheet1 (2)'!$C$15)+(('Sheet1 (2)'!$C$16-ZH17)/'Sheet1 (2)'!$C$16)+(('Sheet1 (2)'!$C$17-ZH18)/'Sheet1 (2)'!$C$17)+(('Sheet1 (2)'!$C$18-ZH19)/'Sheet1 (2)'!$C$18)+(('Sheet1 (2)'!$C$19-ZH20)/'Sheet1 (2)'!$C$19)+(('Sheet1 (2)'!$C$20-ZH21)/'Sheet1 (2)'!$C$20)+(('Sheet1 (2)'!$C$21-ZH22)/'Sheet1 (2)'!$C$21)+(('Sheet1 (2)'!$C$22-ZH23)/'Sheet1 (2)'!$C$22)+(('Sheet1 (2)'!$C$23-ZH24)/'Sheet1 (2)'!$C$23)+(('Sheet1 (2)'!$C$24-ZH25)/'Sheet1 (2)'!$C$24)+(('Sheet1 (2)'!$C$25-ZH26)/'Sheet1 (2)'!$C$25)+(('Sheet1 (2)'!$C$26-ZH27)/'Sheet1 (2)'!$C$26)</f>
        <v>15.297979797979798</v>
      </c>
      <c r="ZI28" s="11">
        <f>(('Sheet1 (2)'!$C$1-ZI2)/'Sheet1 (2)'!$C$1)+(('Sheet1 (2)'!$C$2-ZI3)/'Sheet1 (2)'!$C$2)+(('Sheet1 (2)'!$C$3-ZI4)/'Sheet1 (2)'!$C$3)+(('Sheet1 (2)'!$C$4-ZI5)/'Sheet1 (2)'!$C$4)+(('Sheet1 (2)'!$C$5-ZI6)/'Sheet1 (2)'!$C$5)+(('Sheet1 (2)'!$C$6-ZI7)/'Sheet1 (2)'!$C$6)+(('Sheet1 (2)'!$C$7-ZI8)/'Sheet1 (2)'!$C$7)+(('Sheet1 (2)'!$C$8-ZI9)/'Sheet1 (2)'!$C$8)+(('Sheet1 (2)'!$C$9-ZI10)/'Sheet1 (2)'!$C$9)+(('Sheet1 (2)'!$C$10-ZI11)/'Sheet1 (2)'!$C$10)+(('Sheet1 (2)'!$C$11-ZI12)/'Sheet1 (2)'!$C$11)+(('Sheet1 (2)'!$C$12-ZI13)/'Sheet1 (2)'!$C$12)+(('Sheet1 (2)'!$C$13-ZI14)/'Sheet1 (2)'!$C$13)+(('Sheet1 (2)'!$C$14-ZI15)/'Sheet1 (2)'!$C$14)+(('Sheet1 (2)'!$C$15-ZI16)/'Sheet1 (2)'!$C$15)+(('Sheet1 (2)'!$C$16-ZI17)/'Sheet1 (2)'!$C$16)+(('Sheet1 (2)'!$C$17-ZI18)/'Sheet1 (2)'!$C$17)+(('Sheet1 (2)'!$C$18-ZI19)/'Sheet1 (2)'!$C$18)+(('Sheet1 (2)'!$C$19-ZI20)/'Sheet1 (2)'!$C$19)+(('Sheet1 (2)'!$C$20-ZI21)/'Sheet1 (2)'!$C$20)+(('Sheet1 (2)'!$C$21-ZI22)/'Sheet1 (2)'!$C$21)+(('Sheet1 (2)'!$C$22-ZI23)/'Sheet1 (2)'!$C$22)+(('Sheet1 (2)'!$C$23-ZI24)/'Sheet1 (2)'!$C$23)+(('Sheet1 (2)'!$C$24-ZI25)/'Sheet1 (2)'!$C$24)+(('Sheet1 (2)'!$C$25-ZI26)/'Sheet1 (2)'!$C$25)+(('Sheet1 (2)'!$C$26-ZI27)/'Sheet1 (2)'!$C$26)</f>
        <v>13.75</v>
      </c>
      <c r="ZJ28" s="11">
        <f>(('Sheet1 (2)'!$C$1-ZJ2)/'Sheet1 (2)'!$C$1)+(('Sheet1 (2)'!$C$2-ZJ3)/'Sheet1 (2)'!$C$2)+(('Sheet1 (2)'!$C$3-ZJ4)/'Sheet1 (2)'!$C$3)+(('Sheet1 (2)'!$C$4-ZJ5)/'Sheet1 (2)'!$C$4)+(('Sheet1 (2)'!$C$5-ZJ6)/'Sheet1 (2)'!$C$5)+(('Sheet1 (2)'!$C$6-ZJ7)/'Sheet1 (2)'!$C$6)+(('Sheet1 (2)'!$C$7-ZJ8)/'Sheet1 (2)'!$C$7)+(('Sheet1 (2)'!$C$8-ZJ9)/'Sheet1 (2)'!$C$8)+(('Sheet1 (2)'!$C$9-ZJ10)/'Sheet1 (2)'!$C$9)+(('Sheet1 (2)'!$C$10-ZJ11)/'Sheet1 (2)'!$C$10)+(('Sheet1 (2)'!$C$11-ZJ12)/'Sheet1 (2)'!$C$11)+(('Sheet1 (2)'!$C$12-ZJ13)/'Sheet1 (2)'!$C$12)+(('Sheet1 (2)'!$C$13-ZJ14)/'Sheet1 (2)'!$C$13)+(('Sheet1 (2)'!$C$14-ZJ15)/'Sheet1 (2)'!$C$14)+(('Sheet1 (2)'!$C$15-ZJ16)/'Sheet1 (2)'!$C$15)+(('Sheet1 (2)'!$C$16-ZJ17)/'Sheet1 (2)'!$C$16)+(('Sheet1 (2)'!$C$17-ZJ18)/'Sheet1 (2)'!$C$17)+(('Sheet1 (2)'!$C$18-ZJ19)/'Sheet1 (2)'!$C$18)+(('Sheet1 (2)'!$C$19-ZJ20)/'Sheet1 (2)'!$C$19)+(('Sheet1 (2)'!$C$20-ZJ21)/'Sheet1 (2)'!$C$20)+(('Sheet1 (2)'!$C$21-ZJ22)/'Sheet1 (2)'!$C$21)+(('Sheet1 (2)'!$C$22-ZJ23)/'Sheet1 (2)'!$C$22)+(('Sheet1 (2)'!$C$23-ZJ24)/'Sheet1 (2)'!$C$23)+(('Sheet1 (2)'!$C$24-ZJ25)/'Sheet1 (2)'!$C$24)+(('Sheet1 (2)'!$C$25-ZJ26)/'Sheet1 (2)'!$C$25)+(('Sheet1 (2)'!$C$26-ZJ27)/'Sheet1 (2)'!$C$26)</f>
        <v>17.047979797979799</v>
      </c>
      <c r="ZK28" s="11">
        <f>(('Sheet1 (2)'!$C$1-ZK2)/'Sheet1 (2)'!$C$1)+(('Sheet1 (2)'!$C$2-ZK3)/'Sheet1 (2)'!$C$2)+(('Sheet1 (2)'!$C$3-ZK4)/'Sheet1 (2)'!$C$3)+(('Sheet1 (2)'!$C$4-ZK5)/'Sheet1 (2)'!$C$4)+(('Sheet1 (2)'!$C$5-ZK6)/'Sheet1 (2)'!$C$5)+(('Sheet1 (2)'!$C$6-ZK7)/'Sheet1 (2)'!$C$6)+(('Sheet1 (2)'!$C$7-ZK8)/'Sheet1 (2)'!$C$7)+(('Sheet1 (2)'!$C$8-ZK9)/'Sheet1 (2)'!$C$8)+(('Sheet1 (2)'!$C$9-ZK10)/'Sheet1 (2)'!$C$9)+(('Sheet1 (2)'!$C$10-ZK11)/'Sheet1 (2)'!$C$10)+(('Sheet1 (2)'!$C$11-ZK12)/'Sheet1 (2)'!$C$11)+(('Sheet1 (2)'!$C$12-ZK13)/'Sheet1 (2)'!$C$12)+(('Sheet1 (2)'!$C$13-ZK14)/'Sheet1 (2)'!$C$13)+(('Sheet1 (2)'!$C$14-ZK15)/'Sheet1 (2)'!$C$14)+(('Sheet1 (2)'!$C$15-ZK16)/'Sheet1 (2)'!$C$15)+(('Sheet1 (2)'!$C$16-ZK17)/'Sheet1 (2)'!$C$16)+(('Sheet1 (2)'!$C$17-ZK18)/'Sheet1 (2)'!$C$17)+(('Sheet1 (2)'!$C$18-ZK19)/'Sheet1 (2)'!$C$18)+(('Sheet1 (2)'!$C$19-ZK20)/'Sheet1 (2)'!$C$19)+(('Sheet1 (2)'!$C$20-ZK21)/'Sheet1 (2)'!$C$20)+(('Sheet1 (2)'!$C$21-ZK22)/'Sheet1 (2)'!$C$21)+(('Sheet1 (2)'!$C$22-ZK23)/'Sheet1 (2)'!$C$22)+(('Sheet1 (2)'!$C$23-ZK24)/'Sheet1 (2)'!$C$23)+(('Sheet1 (2)'!$C$24-ZK25)/'Sheet1 (2)'!$C$24)+(('Sheet1 (2)'!$C$25-ZK26)/'Sheet1 (2)'!$C$25)+(('Sheet1 (2)'!$C$26-ZK27)/'Sheet1 (2)'!$C$26)</f>
        <v>12.936868686868687</v>
      </c>
      <c r="ZL28" s="11">
        <f>(('Sheet1 (2)'!$C$1-ZL2)/'Sheet1 (2)'!$C$1)+(('Sheet1 (2)'!$C$2-ZL3)/'Sheet1 (2)'!$C$2)+(('Sheet1 (2)'!$C$3-ZL4)/'Sheet1 (2)'!$C$3)+(('Sheet1 (2)'!$C$4-ZL5)/'Sheet1 (2)'!$C$4)+(('Sheet1 (2)'!$C$5-ZL6)/'Sheet1 (2)'!$C$5)+(('Sheet1 (2)'!$C$6-ZL7)/'Sheet1 (2)'!$C$6)+(('Sheet1 (2)'!$C$7-ZL8)/'Sheet1 (2)'!$C$7)+(('Sheet1 (2)'!$C$8-ZL9)/'Sheet1 (2)'!$C$8)+(('Sheet1 (2)'!$C$9-ZL10)/'Sheet1 (2)'!$C$9)+(('Sheet1 (2)'!$C$10-ZL11)/'Sheet1 (2)'!$C$10)+(('Sheet1 (2)'!$C$11-ZL12)/'Sheet1 (2)'!$C$11)+(('Sheet1 (2)'!$C$12-ZL13)/'Sheet1 (2)'!$C$12)+(('Sheet1 (2)'!$C$13-ZL14)/'Sheet1 (2)'!$C$13)+(('Sheet1 (2)'!$C$14-ZL15)/'Sheet1 (2)'!$C$14)+(('Sheet1 (2)'!$C$15-ZL16)/'Sheet1 (2)'!$C$15)+(('Sheet1 (2)'!$C$16-ZL17)/'Sheet1 (2)'!$C$16)+(('Sheet1 (2)'!$C$17-ZL18)/'Sheet1 (2)'!$C$17)+(('Sheet1 (2)'!$C$18-ZL19)/'Sheet1 (2)'!$C$18)+(('Sheet1 (2)'!$C$19-ZL20)/'Sheet1 (2)'!$C$19)+(('Sheet1 (2)'!$C$20-ZL21)/'Sheet1 (2)'!$C$20)+(('Sheet1 (2)'!$C$21-ZL22)/'Sheet1 (2)'!$C$21)+(('Sheet1 (2)'!$C$22-ZL23)/'Sheet1 (2)'!$C$22)+(('Sheet1 (2)'!$C$23-ZL24)/'Sheet1 (2)'!$C$23)+(('Sheet1 (2)'!$C$24-ZL25)/'Sheet1 (2)'!$C$24)+(('Sheet1 (2)'!$C$25-ZL26)/'Sheet1 (2)'!$C$25)+(('Sheet1 (2)'!$C$26-ZL27)/'Sheet1 (2)'!$C$26)</f>
        <v>26</v>
      </c>
      <c r="ZM28" s="11">
        <f>(('Sheet1 (2)'!$C$1-ZM2)/'Sheet1 (2)'!$C$1)+(('Sheet1 (2)'!$C$2-ZM3)/'Sheet1 (2)'!$C$2)+(('Sheet1 (2)'!$C$3-ZM4)/'Sheet1 (2)'!$C$3)+(('Sheet1 (2)'!$C$4-ZM5)/'Sheet1 (2)'!$C$4)+(('Sheet1 (2)'!$C$5-ZM6)/'Sheet1 (2)'!$C$5)+(('Sheet1 (2)'!$C$6-ZM7)/'Sheet1 (2)'!$C$6)+(('Sheet1 (2)'!$C$7-ZM8)/'Sheet1 (2)'!$C$7)+(('Sheet1 (2)'!$C$8-ZM9)/'Sheet1 (2)'!$C$8)+(('Sheet1 (2)'!$C$9-ZM10)/'Sheet1 (2)'!$C$9)+(('Sheet1 (2)'!$C$10-ZM11)/'Sheet1 (2)'!$C$10)+(('Sheet1 (2)'!$C$11-ZM12)/'Sheet1 (2)'!$C$11)+(('Sheet1 (2)'!$C$12-ZM13)/'Sheet1 (2)'!$C$12)+(('Sheet1 (2)'!$C$13-ZM14)/'Sheet1 (2)'!$C$13)+(('Sheet1 (2)'!$C$14-ZM15)/'Sheet1 (2)'!$C$14)+(('Sheet1 (2)'!$C$15-ZM16)/'Sheet1 (2)'!$C$15)+(('Sheet1 (2)'!$C$16-ZM17)/'Sheet1 (2)'!$C$16)+(('Sheet1 (2)'!$C$17-ZM18)/'Sheet1 (2)'!$C$17)+(('Sheet1 (2)'!$C$18-ZM19)/'Sheet1 (2)'!$C$18)+(('Sheet1 (2)'!$C$19-ZM20)/'Sheet1 (2)'!$C$19)+(('Sheet1 (2)'!$C$20-ZM21)/'Sheet1 (2)'!$C$20)+(('Sheet1 (2)'!$C$21-ZM22)/'Sheet1 (2)'!$C$21)+(('Sheet1 (2)'!$C$22-ZM23)/'Sheet1 (2)'!$C$22)+(('Sheet1 (2)'!$C$23-ZM24)/'Sheet1 (2)'!$C$23)+(('Sheet1 (2)'!$C$24-ZM25)/'Sheet1 (2)'!$C$24)+(('Sheet1 (2)'!$C$25-ZM26)/'Sheet1 (2)'!$C$25)+(('Sheet1 (2)'!$C$26-ZM27)/'Sheet1 (2)'!$C$26)</f>
        <v>21.818181818181817</v>
      </c>
      <c r="ZN28" s="11">
        <f>(('Sheet1 (2)'!$C$1-ZN2)/'Sheet1 (2)'!$C$1)+(('Sheet1 (2)'!$C$2-ZN3)/'Sheet1 (2)'!$C$2)+(('Sheet1 (2)'!$C$3-ZN4)/'Sheet1 (2)'!$C$3)+(('Sheet1 (2)'!$C$4-ZN5)/'Sheet1 (2)'!$C$4)+(('Sheet1 (2)'!$C$5-ZN6)/'Sheet1 (2)'!$C$5)+(('Sheet1 (2)'!$C$6-ZN7)/'Sheet1 (2)'!$C$6)+(('Sheet1 (2)'!$C$7-ZN8)/'Sheet1 (2)'!$C$7)+(('Sheet1 (2)'!$C$8-ZN9)/'Sheet1 (2)'!$C$8)+(('Sheet1 (2)'!$C$9-ZN10)/'Sheet1 (2)'!$C$9)+(('Sheet1 (2)'!$C$10-ZN11)/'Sheet1 (2)'!$C$10)+(('Sheet1 (2)'!$C$11-ZN12)/'Sheet1 (2)'!$C$11)+(('Sheet1 (2)'!$C$12-ZN13)/'Sheet1 (2)'!$C$12)+(('Sheet1 (2)'!$C$13-ZN14)/'Sheet1 (2)'!$C$13)+(('Sheet1 (2)'!$C$14-ZN15)/'Sheet1 (2)'!$C$14)+(('Sheet1 (2)'!$C$15-ZN16)/'Sheet1 (2)'!$C$15)+(('Sheet1 (2)'!$C$16-ZN17)/'Sheet1 (2)'!$C$16)+(('Sheet1 (2)'!$C$17-ZN18)/'Sheet1 (2)'!$C$17)+(('Sheet1 (2)'!$C$18-ZN19)/'Sheet1 (2)'!$C$18)+(('Sheet1 (2)'!$C$19-ZN20)/'Sheet1 (2)'!$C$19)+(('Sheet1 (2)'!$C$20-ZN21)/'Sheet1 (2)'!$C$20)+(('Sheet1 (2)'!$C$21-ZN22)/'Sheet1 (2)'!$C$21)+(('Sheet1 (2)'!$C$22-ZN23)/'Sheet1 (2)'!$C$22)+(('Sheet1 (2)'!$C$23-ZN24)/'Sheet1 (2)'!$C$23)+(('Sheet1 (2)'!$C$24-ZN25)/'Sheet1 (2)'!$C$24)+(('Sheet1 (2)'!$C$25-ZN26)/'Sheet1 (2)'!$C$25)+(('Sheet1 (2)'!$C$26-ZN27)/'Sheet1 (2)'!$C$26)</f>
        <v>10.5</v>
      </c>
      <c r="ZO28" s="11">
        <f>(('Sheet1 (2)'!$C$1-ZO2)/'Sheet1 (2)'!$C$1)+(('Sheet1 (2)'!$C$2-ZO3)/'Sheet1 (2)'!$C$2)+(('Sheet1 (2)'!$C$3-ZO4)/'Sheet1 (2)'!$C$3)+(('Sheet1 (2)'!$C$4-ZO5)/'Sheet1 (2)'!$C$4)+(('Sheet1 (2)'!$C$5-ZO6)/'Sheet1 (2)'!$C$5)+(('Sheet1 (2)'!$C$6-ZO7)/'Sheet1 (2)'!$C$6)+(('Sheet1 (2)'!$C$7-ZO8)/'Sheet1 (2)'!$C$7)+(('Sheet1 (2)'!$C$8-ZO9)/'Sheet1 (2)'!$C$8)+(('Sheet1 (2)'!$C$9-ZO10)/'Sheet1 (2)'!$C$9)+(('Sheet1 (2)'!$C$10-ZO11)/'Sheet1 (2)'!$C$10)+(('Sheet1 (2)'!$C$11-ZO12)/'Sheet1 (2)'!$C$11)+(('Sheet1 (2)'!$C$12-ZO13)/'Sheet1 (2)'!$C$12)+(('Sheet1 (2)'!$C$13-ZO14)/'Sheet1 (2)'!$C$13)+(('Sheet1 (2)'!$C$14-ZO15)/'Sheet1 (2)'!$C$14)+(('Sheet1 (2)'!$C$15-ZO16)/'Sheet1 (2)'!$C$15)+(('Sheet1 (2)'!$C$16-ZO17)/'Sheet1 (2)'!$C$16)+(('Sheet1 (2)'!$C$17-ZO18)/'Sheet1 (2)'!$C$17)+(('Sheet1 (2)'!$C$18-ZO19)/'Sheet1 (2)'!$C$18)+(('Sheet1 (2)'!$C$19-ZO20)/'Sheet1 (2)'!$C$19)+(('Sheet1 (2)'!$C$20-ZO21)/'Sheet1 (2)'!$C$20)+(('Sheet1 (2)'!$C$21-ZO22)/'Sheet1 (2)'!$C$21)+(('Sheet1 (2)'!$C$22-ZO23)/'Sheet1 (2)'!$C$22)+(('Sheet1 (2)'!$C$23-ZO24)/'Sheet1 (2)'!$C$23)+(('Sheet1 (2)'!$C$24-ZO25)/'Sheet1 (2)'!$C$24)+(('Sheet1 (2)'!$C$25-ZO26)/'Sheet1 (2)'!$C$25)+(('Sheet1 (2)'!$C$26-ZO27)/'Sheet1 (2)'!$C$26)</f>
        <v>14.659090909090908</v>
      </c>
      <c r="ZP28" s="11">
        <f>(('Sheet1 (2)'!$C$1-ZP2)/'Sheet1 (2)'!$C$1)+(('Sheet1 (2)'!$C$2-ZP3)/'Sheet1 (2)'!$C$2)+(('Sheet1 (2)'!$C$3-ZP4)/'Sheet1 (2)'!$C$3)+(('Sheet1 (2)'!$C$4-ZP5)/'Sheet1 (2)'!$C$4)+(('Sheet1 (2)'!$C$5-ZP6)/'Sheet1 (2)'!$C$5)+(('Sheet1 (2)'!$C$6-ZP7)/'Sheet1 (2)'!$C$6)+(('Sheet1 (2)'!$C$7-ZP8)/'Sheet1 (2)'!$C$7)+(('Sheet1 (2)'!$C$8-ZP9)/'Sheet1 (2)'!$C$8)+(('Sheet1 (2)'!$C$9-ZP10)/'Sheet1 (2)'!$C$9)+(('Sheet1 (2)'!$C$10-ZP11)/'Sheet1 (2)'!$C$10)+(('Sheet1 (2)'!$C$11-ZP12)/'Sheet1 (2)'!$C$11)+(('Sheet1 (2)'!$C$12-ZP13)/'Sheet1 (2)'!$C$12)+(('Sheet1 (2)'!$C$13-ZP14)/'Sheet1 (2)'!$C$13)+(('Sheet1 (2)'!$C$14-ZP15)/'Sheet1 (2)'!$C$14)+(('Sheet1 (2)'!$C$15-ZP16)/'Sheet1 (2)'!$C$15)+(('Sheet1 (2)'!$C$16-ZP17)/'Sheet1 (2)'!$C$16)+(('Sheet1 (2)'!$C$17-ZP18)/'Sheet1 (2)'!$C$17)+(('Sheet1 (2)'!$C$18-ZP19)/'Sheet1 (2)'!$C$18)+(('Sheet1 (2)'!$C$19-ZP20)/'Sheet1 (2)'!$C$19)+(('Sheet1 (2)'!$C$20-ZP21)/'Sheet1 (2)'!$C$20)+(('Sheet1 (2)'!$C$21-ZP22)/'Sheet1 (2)'!$C$21)+(('Sheet1 (2)'!$C$22-ZP23)/'Sheet1 (2)'!$C$22)+(('Sheet1 (2)'!$C$23-ZP24)/'Sheet1 (2)'!$C$23)+(('Sheet1 (2)'!$C$24-ZP25)/'Sheet1 (2)'!$C$24)+(('Sheet1 (2)'!$C$25-ZP26)/'Sheet1 (2)'!$C$25)+(('Sheet1 (2)'!$C$26-ZP27)/'Sheet1 (2)'!$C$26)</f>
        <v>13.638888888888889</v>
      </c>
      <c r="ZQ28" s="11">
        <f>(('Sheet1 (2)'!$C$1-ZQ2)/'Sheet1 (2)'!$C$1)+(('Sheet1 (2)'!$C$2-ZQ3)/'Sheet1 (2)'!$C$2)+(('Sheet1 (2)'!$C$3-ZQ4)/'Sheet1 (2)'!$C$3)+(('Sheet1 (2)'!$C$4-ZQ5)/'Sheet1 (2)'!$C$4)+(('Sheet1 (2)'!$C$5-ZQ6)/'Sheet1 (2)'!$C$5)+(('Sheet1 (2)'!$C$6-ZQ7)/'Sheet1 (2)'!$C$6)+(('Sheet1 (2)'!$C$7-ZQ8)/'Sheet1 (2)'!$C$7)+(('Sheet1 (2)'!$C$8-ZQ9)/'Sheet1 (2)'!$C$8)+(('Sheet1 (2)'!$C$9-ZQ10)/'Sheet1 (2)'!$C$9)+(('Sheet1 (2)'!$C$10-ZQ11)/'Sheet1 (2)'!$C$10)+(('Sheet1 (2)'!$C$11-ZQ12)/'Sheet1 (2)'!$C$11)+(('Sheet1 (2)'!$C$12-ZQ13)/'Sheet1 (2)'!$C$12)+(('Sheet1 (2)'!$C$13-ZQ14)/'Sheet1 (2)'!$C$13)+(('Sheet1 (2)'!$C$14-ZQ15)/'Sheet1 (2)'!$C$14)+(('Sheet1 (2)'!$C$15-ZQ16)/'Sheet1 (2)'!$C$15)+(('Sheet1 (2)'!$C$16-ZQ17)/'Sheet1 (2)'!$C$16)+(('Sheet1 (2)'!$C$17-ZQ18)/'Sheet1 (2)'!$C$17)+(('Sheet1 (2)'!$C$18-ZQ19)/'Sheet1 (2)'!$C$18)+(('Sheet1 (2)'!$C$19-ZQ20)/'Sheet1 (2)'!$C$19)+(('Sheet1 (2)'!$C$20-ZQ21)/'Sheet1 (2)'!$C$20)+(('Sheet1 (2)'!$C$21-ZQ22)/'Sheet1 (2)'!$C$21)+(('Sheet1 (2)'!$C$22-ZQ23)/'Sheet1 (2)'!$C$22)+(('Sheet1 (2)'!$C$23-ZQ24)/'Sheet1 (2)'!$C$23)+(('Sheet1 (2)'!$C$24-ZQ25)/'Sheet1 (2)'!$C$24)+(('Sheet1 (2)'!$C$25-ZQ26)/'Sheet1 (2)'!$C$25)+(('Sheet1 (2)'!$C$26-ZQ27)/'Sheet1 (2)'!$C$26)</f>
        <v>14.75</v>
      </c>
      <c r="ZR28" s="11">
        <f>(('Sheet1 (2)'!$C$1-ZR2)/'Sheet1 (2)'!$C$1)+(('Sheet1 (2)'!$C$2-ZR3)/'Sheet1 (2)'!$C$2)+(('Sheet1 (2)'!$C$3-ZR4)/'Sheet1 (2)'!$C$3)+(('Sheet1 (2)'!$C$4-ZR5)/'Sheet1 (2)'!$C$4)+(('Sheet1 (2)'!$C$5-ZR6)/'Sheet1 (2)'!$C$5)+(('Sheet1 (2)'!$C$6-ZR7)/'Sheet1 (2)'!$C$6)+(('Sheet1 (2)'!$C$7-ZR8)/'Sheet1 (2)'!$C$7)+(('Sheet1 (2)'!$C$8-ZR9)/'Sheet1 (2)'!$C$8)+(('Sheet1 (2)'!$C$9-ZR10)/'Sheet1 (2)'!$C$9)+(('Sheet1 (2)'!$C$10-ZR11)/'Sheet1 (2)'!$C$10)+(('Sheet1 (2)'!$C$11-ZR12)/'Sheet1 (2)'!$C$11)+(('Sheet1 (2)'!$C$12-ZR13)/'Sheet1 (2)'!$C$12)+(('Sheet1 (2)'!$C$13-ZR14)/'Sheet1 (2)'!$C$13)+(('Sheet1 (2)'!$C$14-ZR15)/'Sheet1 (2)'!$C$14)+(('Sheet1 (2)'!$C$15-ZR16)/'Sheet1 (2)'!$C$15)+(('Sheet1 (2)'!$C$16-ZR17)/'Sheet1 (2)'!$C$16)+(('Sheet1 (2)'!$C$17-ZR18)/'Sheet1 (2)'!$C$17)+(('Sheet1 (2)'!$C$18-ZR19)/'Sheet1 (2)'!$C$18)+(('Sheet1 (2)'!$C$19-ZR20)/'Sheet1 (2)'!$C$19)+(('Sheet1 (2)'!$C$20-ZR21)/'Sheet1 (2)'!$C$20)+(('Sheet1 (2)'!$C$21-ZR22)/'Sheet1 (2)'!$C$21)+(('Sheet1 (2)'!$C$22-ZR23)/'Sheet1 (2)'!$C$22)+(('Sheet1 (2)'!$C$23-ZR24)/'Sheet1 (2)'!$C$23)+(('Sheet1 (2)'!$C$24-ZR25)/'Sheet1 (2)'!$C$24)+(('Sheet1 (2)'!$C$25-ZR26)/'Sheet1 (2)'!$C$25)+(('Sheet1 (2)'!$C$26-ZR27)/'Sheet1 (2)'!$C$26)</f>
        <v>12.888888888888889</v>
      </c>
      <c r="ZS28" s="11">
        <f>(('Sheet1 (2)'!$C$1-ZS2)/'Sheet1 (2)'!$C$1)+(('Sheet1 (2)'!$C$2-ZS3)/'Sheet1 (2)'!$C$2)+(('Sheet1 (2)'!$C$3-ZS4)/'Sheet1 (2)'!$C$3)+(('Sheet1 (2)'!$C$4-ZS5)/'Sheet1 (2)'!$C$4)+(('Sheet1 (2)'!$C$5-ZS6)/'Sheet1 (2)'!$C$5)+(('Sheet1 (2)'!$C$6-ZS7)/'Sheet1 (2)'!$C$6)+(('Sheet1 (2)'!$C$7-ZS8)/'Sheet1 (2)'!$C$7)+(('Sheet1 (2)'!$C$8-ZS9)/'Sheet1 (2)'!$C$8)+(('Sheet1 (2)'!$C$9-ZS10)/'Sheet1 (2)'!$C$9)+(('Sheet1 (2)'!$C$10-ZS11)/'Sheet1 (2)'!$C$10)+(('Sheet1 (2)'!$C$11-ZS12)/'Sheet1 (2)'!$C$11)+(('Sheet1 (2)'!$C$12-ZS13)/'Sheet1 (2)'!$C$12)+(('Sheet1 (2)'!$C$13-ZS14)/'Sheet1 (2)'!$C$13)+(('Sheet1 (2)'!$C$14-ZS15)/'Sheet1 (2)'!$C$14)+(('Sheet1 (2)'!$C$15-ZS16)/'Sheet1 (2)'!$C$15)+(('Sheet1 (2)'!$C$16-ZS17)/'Sheet1 (2)'!$C$16)+(('Sheet1 (2)'!$C$17-ZS18)/'Sheet1 (2)'!$C$17)+(('Sheet1 (2)'!$C$18-ZS19)/'Sheet1 (2)'!$C$18)+(('Sheet1 (2)'!$C$19-ZS20)/'Sheet1 (2)'!$C$19)+(('Sheet1 (2)'!$C$20-ZS21)/'Sheet1 (2)'!$C$20)+(('Sheet1 (2)'!$C$21-ZS22)/'Sheet1 (2)'!$C$21)+(('Sheet1 (2)'!$C$22-ZS23)/'Sheet1 (2)'!$C$22)+(('Sheet1 (2)'!$C$23-ZS24)/'Sheet1 (2)'!$C$23)+(('Sheet1 (2)'!$C$24-ZS25)/'Sheet1 (2)'!$C$24)+(('Sheet1 (2)'!$C$25-ZS26)/'Sheet1 (2)'!$C$25)+(('Sheet1 (2)'!$C$26-ZS27)/'Sheet1 (2)'!$C$26)</f>
        <v>22.207070707070706</v>
      </c>
      <c r="ZT28" s="11">
        <f>(('Sheet1 (2)'!$C$1-ZT2)/'Sheet1 (2)'!$C$1)+(('Sheet1 (2)'!$C$2-ZT3)/'Sheet1 (2)'!$C$2)+(('Sheet1 (2)'!$C$3-ZT4)/'Sheet1 (2)'!$C$3)+(('Sheet1 (2)'!$C$4-ZT5)/'Sheet1 (2)'!$C$4)+(('Sheet1 (2)'!$C$5-ZT6)/'Sheet1 (2)'!$C$5)+(('Sheet1 (2)'!$C$6-ZT7)/'Sheet1 (2)'!$C$6)+(('Sheet1 (2)'!$C$7-ZT8)/'Sheet1 (2)'!$C$7)+(('Sheet1 (2)'!$C$8-ZT9)/'Sheet1 (2)'!$C$8)+(('Sheet1 (2)'!$C$9-ZT10)/'Sheet1 (2)'!$C$9)+(('Sheet1 (2)'!$C$10-ZT11)/'Sheet1 (2)'!$C$10)+(('Sheet1 (2)'!$C$11-ZT12)/'Sheet1 (2)'!$C$11)+(('Sheet1 (2)'!$C$12-ZT13)/'Sheet1 (2)'!$C$12)+(('Sheet1 (2)'!$C$13-ZT14)/'Sheet1 (2)'!$C$13)+(('Sheet1 (2)'!$C$14-ZT15)/'Sheet1 (2)'!$C$14)+(('Sheet1 (2)'!$C$15-ZT16)/'Sheet1 (2)'!$C$15)+(('Sheet1 (2)'!$C$16-ZT17)/'Sheet1 (2)'!$C$16)+(('Sheet1 (2)'!$C$17-ZT18)/'Sheet1 (2)'!$C$17)+(('Sheet1 (2)'!$C$18-ZT19)/'Sheet1 (2)'!$C$18)+(('Sheet1 (2)'!$C$19-ZT20)/'Sheet1 (2)'!$C$19)+(('Sheet1 (2)'!$C$20-ZT21)/'Sheet1 (2)'!$C$20)+(('Sheet1 (2)'!$C$21-ZT22)/'Sheet1 (2)'!$C$21)+(('Sheet1 (2)'!$C$22-ZT23)/'Sheet1 (2)'!$C$22)+(('Sheet1 (2)'!$C$23-ZT24)/'Sheet1 (2)'!$C$23)+(('Sheet1 (2)'!$C$24-ZT25)/'Sheet1 (2)'!$C$24)+(('Sheet1 (2)'!$C$25-ZT26)/'Sheet1 (2)'!$C$25)+(('Sheet1 (2)'!$C$26-ZT27)/'Sheet1 (2)'!$C$26)</f>
        <v>13.409090909090908</v>
      </c>
      <c r="ZU28" s="11">
        <f>(('Sheet1 (2)'!$C$1-ZU2)/'Sheet1 (2)'!$C$1)+(('Sheet1 (2)'!$C$2-ZU3)/'Sheet1 (2)'!$C$2)+(('Sheet1 (2)'!$C$3-ZU4)/'Sheet1 (2)'!$C$3)+(('Sheet1 (2)'!$C$4-ZU5)/'Sheet1 (2)'!$C$4)+(('Sheet1 (2)'!$C$5-ZU6)/'Sheet1 (2)'!$C$5)+(('Sheet1 (2)'!$C$6-ZU7)/'Sheet1 (2)'!$C$6)+(('Sheet1 (2)'!$C$7-ZU8)/'Sheet1 (2)'!$C$7)+(('Sheet1 (2)'!$C$8-ZU9)/'Sheet1 (2)'!$C$8)+(('Sheet1 (2)'!$C$9-ZU10)/'Sheet1 (2)'!$C$9)+(('Sheet1 (2)'!$C$10-ZU11)/'Sheet1 (2)'!$C$10)+(('Sheet1 (2)'!$C$11-ZU12)/'Sheet1 (2)'!$C$11)+(('Sheet1 (2)'!$C$12-ZU13)/'Sheet1 (2)'!$C$12)+(('Sheet1 (2)'!$C$13-ZU14)/'Sheet1 (2)'!$C$13)+(('Sheet1 (2)'!$C$14-ZU15)/'Sheet1 (2)'!$C$14)+(('Sheet1 (2)'!$C$15-ZU16)/'Sheet1 (2)'!$C$15)+(('Sheet1 (2)'!$C$16-ZU17)/'Sheet1 (2)'!$C$16)+(('Sheet1 (2)'!$C$17-ZU18)/'Sheet1 (2)'!$C$17)+(('Sheet1 (2)'!$C$18-ZU19)/'Sheet1 (2)'!$C$18)+(('Sheet1 (2)'!$C$19-ZU20)/'Sheet1 (2)'!$C$19)+(('Sheet1 (2)'!$C$20-ZU21)/'Sheet1 (2)'!$C$20)+(('Sheet1 (2)'!$C$21-ZU22)/'Sheet1 (2)'!$C$21)+(('Sheet1 (2)'!$C$22-ZU23)/'Sheet1 (2)'!$C$22)+(('Sheet1 (2)'!$C$23-ZU24)/'Sheet1 (2)'!$C$23)+(('Sheet1 (2)'!$C$24-ZU25)/'Sheet1 (2)'!$C$24)+(('Sheet1 (2)'!$C$25-ZU26)/'Sheet1 (2)'!$C$25)+(('Sheet1 (2)'!$C$26-ZU27)/'Sheet1 (2)'!$C$26)</f>
        <v>13.909090909090908</v>
      </c>
      <c r="ZV28" s="11">
        <f>(('Sheet1 (2)'!$C$1-ZV2)/'Sheet1 (2)'!$C$1)+(('Sheet1 (2)'!$C$2-ZV3)/'Sheet1 (2)'!$C$2)+(('Sheet1 (2)'!$C$3-ZV4)/'Sheet1 (2)'!$C$3)+(('Sheet1 (2)'!$C$4-ZV5)/'Sheet1 (2)'!$C$4)+(('Sheet1 (2)'!$C$5-ZV6)/'Sheet1 (2)'!$C$5)+(('Sheet1 (2)'!$C$6-ZV7)/'Sheet1 (2)'!$C$6)+(('Sheet1 (2)'!$C$7-ZV8)/'Sheet1 (2)'!$C$7)+(('Sheet1 (2)'!$C$8-ZV9)/'Sheet1 (2)'!$C$8)+(('Sheet1 (2)'!$C$9-ZV10)/'Sheet1 (2)'!$C$9)+(('Sheet1 (2)'!$C$10-ZV11)/'Sheet1 (2)'!$C$10)+(('Sheet1 (2)'!$C$11-ZV12)/'Sheet1 (2)'!$C$11)+(('Sheet1 (2)'!$C$12-ZV13)/'Sheet1 (2)'!$C$12)+(('Sheet1 (2)'!$C$13-ZV14)/'Sheet1 (2)'!$C$13)+(('Sheet1 (2)'!$C$14-ZV15)/'Sheet1 (2)'!$C$14)+(('Sheet1 (2)'!$C$15-ZV16)/'Sheet1 (2)'!$C$15)+(('Sheet1 (2)'!$C$16-ZV17)/'Sheet1 (2)'!$C$16)+(('Sheet1 (2)'!$C$17-ZV18)/'Sheet1 (2)'!$C$17)+(('Sheet1 (2)'!$C$18-ZV19)/'Sheet1 (2)'!$C$18)+(('Sheet1 (2)'!$C$19-ZV20)/'Sheet1 (2)'!$C$19)+(('Sheet1 (2)'!$C$20-ZV21)/'Sheet1 (2)'!$C$20)+(('Sheet1 (2)'!$C$21-ZV22)/'Sheet1 (2)'!$C$21)+(('Sheet1 (2)'!$C$22-ZV23)/'Sheet1 (2)'!$C$22)+(('Sheet1 (2)'!$C$23-ZV24)/'Sheet1 (2)'!$C$23)+(('Sheet1 (2)'!$C$24-ZV25)/'Sheet1 (2)'!$C$24)+(('Sheet1 (2)'!$C$25-ZV26)/'Sheet1 (2)'!$C$25)+(('Sheet1 (2)'!$C$26-ZV27)/'Sheet1 (2)'!$C$26)</f>
        <v>15.25</v>
      </c>
      <c r="ZW28" s="11">
        <f>(('Sheet1 (2)'!$C$1-ZW2)/'Sheet1 (2)'!$C$1)+(('Sheet1 (2)'!$C$2-ZW3)/'Sheet1 (2)'!$C$2)+(('Sheet1 (2)'!$C$3-ZW4)/'Sheet1 (2)'!$C$3)+(('Sheet1 (2)'!$C$4-ZW5)/'Sheet1 (2)'!$C$4)+(('Sheet1 (2)'!$C$5-ZW6)/'Sheet1 (2)'!$C$5)+(('Sheet1 (2)'!$C$6-ZW7)/'Sheet1 (2)'!$C$6)+(('Sheet1 (2)'!$C$7-ZW8)/'Sheet1 (2)'!$C$7)+(('Sheet1 (2)'!$C$8-ZW9)/'Sheet1 (2)'!$C$8)+(('Sheet1 (2)'!$C$9-ZW10)/'Sheet1 (2)'!$C$9)+(('Sheet1 (2)'!$C$10-ZW11)/'Sheet1 (2)'!$C$10)+(('Sheet1 (2)'!$C$11-ZW12)/'Sheet1 (2)'!$C$11)+(('Sheet1 (2)'!$C$12-ZW13)/'Sheet1 (2)'!$C$12)+(('Sheet1 (2)'!$C$13-ZW14)/'Sheet1 (2)'!$C$13)+(('Sheet1 (2)'!$C$14-ZW15)/'Sheet1 (2)'!$C$14)+(('Sheet1 (2)'!$C$15-ZW16)/'Sheet1 (2)'!$C$15)+(('Sheet1 (2)'!$C$16-ZW17)/'Sheet1 (2)'!$C$16)+(('Sheet1 (2)'!$C$17-ZW18)/'Sheet1 (2)'!$C$17)+(('Sheet1 (2)'!$C$18-ZW19)/'Sheet1 (2)'!$C$18)+(('Sheet1 (2)'!$C$19-ZW20)/'Sheet1 (2)'!$C$19)+(('Sheet1 (2)'!$C$20-ZW21)/'Sheet1 (2)'!$C$20)+(('Sheet1 (2)'!$C$21-ZW22)/'Sheet1 (2)'!$C$21)+(('Sheet1 (2)'!$C$22-ZW23)/'Sheet1 (2)'!$C$22)+(('Sheet1 (2)'!$C$23-ZW24)/'Sheet1 (2)'!$C$23)+(('Sheet1 (2)'!$C$24-ZW25)/'Sheet1 (2)'!$C$24)+(('Sheet1 (2)'!$C$25-ZW26)/'Sheet1 (2)'!$C$25)+(('Sheet1 (2)'!$C$26-ZW27)/'Sheet1 (2)'!$C$26)</f>
        <v>19.25</v>
      </c>
      <c r="ZX28" s="11">
        <f>(('Sheet1 (2)'!$C$1-ZX2)/'Sheet1 (2)'!$C$1)+(('Sheet1 (2)'!$C$2-ZX3)/'Sheet1 (2)'!$C$2)+(('Sheet1 (2)'!$C$3-ZX4)/'Sheet1 (2)'!$C$3)+(('Sheet1 (2)'!$C$4-ZX5)/'Sheet1 (2)'!$C$4)+(('Sheet1 (2)'!$C$5-ZX6)/'Sheet1 (2)'!$C$5)+(('Sheet1 (2)'!$C$6-ZX7)/'Sheet1 (2)'!$C$6)+(('Sheet1 (2)'!$C$7-ZX8)/'Sheet1 (2)'!$C$7)+(('Sheet1 (2)'!$C$8-ZX9)/'Sheet1 (2)'!$C$8)+(('Sheet1 (2)'!$C$9-ZX10)/'Sheet1 (2)'!$C$9)+(('Sheet1 (2)'!$C$10-ZX11)/'Sheet1 (2)'!$C$10)+(('Sheet1 (2)'!$C$11-ZX12)/'Sheet1 (2)'!$C$11)+(('Sheet1 (2)'!$C$12-ZX13)/'Sheet1 (2)'!$C$12)+(('Sheet1 (2)'!$C$13-ZX14)/'Sheet1 (2)'!$C$13)+(('Sheet1 (2)'!$C$14-ZX15)/'Sheet1 (2)'!$C$14)+(('Sheet1 (2)'!$C$15-ZX16)/'Sheet1 (2)'!$C$15)+(('Sheet1 (2)'!$C$16-ZX17)/'Sheet1 (2)'!$C$16)+(('Sheet1 (2)'!$C$17-ZX18)/'Sheet1 (2)'!$C$17)+(('Sheet1 (2)'!$C$18-ZX19)/'Sheet1 (2)'!$C$18)+(('Sheet1 (2)'!$C$19-ZX20)/'Sheet1 (2)'!$C$19)+(('Sheet1 (2)'!$C$20-ZX21)/'Sheet1 (2)'!$C$20)+(('Sheet1 (2)'!$C$21-ZX22)/'Sheet1 (2)'!$C$21)+(('Sheet1 (2)'!$C$22-ZX23)/'Sheet1 (2)'!$C$22)+(('Sheet1 (2)'!$C$23-ZX24)/'Sheet1 (2)'!$C$23)+(('Sheet1 (2)'!$C$24-ZX25)/'Sheet1 (2)'!$C$24)+(('Sheet1 (2)'!$C$25-ZX26)/'Sheet1 (2)'!$C$25)+(('Sheet1 (2)'!$C$26-ZX27)/'Sheet1 (2)'!$C$26)</f>
        <v>23</v>
      </c>
      <c r="ZY28" s="11">
        <f>(('Sheet1 (2)'!$C$1-ZY2)/'Sheet1 (2)'!$C$1)+(('Sheet1 (2)'!$C$2-ZY3)/'Sheet1 (2)'!$C$2)+(('Sheet1 (2)'!$C$3-ZY4)/'Sheet1 (2)'!$C$3)+(('Sheet1 (2)'!$C$4-ZY5)/'Sheet1 (2)'!$C$4)+(('Sheet1 (2)'!$C$5-ZY6)/'Sheet1 (2)'!$C$5)+(('Sheet1 (2)'!$C$6-ZY7)/'Sheet1 (2)'!$C$6)+(('Sheet1 (2)'!$C$7-ZY8)/'Sheet1 (2)'!$C$7)+(('Sheet1 (2)'!$C$8-ZY9)/'Sheet1 (2)'!$C$8)+(('Sheet1 (2)'!$C$9-ZY10)/'Sheet1 (2)'!$C$9)+(('Sheet1 (2)'!$C$10-ZY11)/'Sheet1 (2)'!$C$10)+(('Sheet1 (2)'!$C$11-ZY12)/'Sheet1 (2)'!$C$11)+(('Sheet1 (2)'!$C$12-ZY13)/'Sheet1 (2)'!$C$12)+(('Sheet1 (2)'!$C$13-ZY14)/'Sheet1 (2)'!$C$13)+(('Sheet1 (2)'!$C$14-ZY15)/'Sheet1 (2)'!$C$14)+(('Sheet1 (2)'!$C$15-ZY16)/'Sheet1 (2)'!$C$15)+(('Sheet1 (2)'!$C$16-ZY17)/'Sheet1 (2)'!$C$16)+(('Sheet1 (2)'!$C$17-ZY18)/'Sheet1 (2)'!$C$17)+(('Sheet1 (2)'!$C$18-ZY19)/'Sheet1 (2)'!$C$18)+(('Sheet1 (2)'!$C$19-ZY20)/'Sheet1 (2)'!$C$19)+(('Sheet1 (2)'!$C$20-ZY21)/'Sheet1 (2)'!$C$20)+(('Sheet1 (2)'!$C$21-ZY22)/'Sheet1 (2)'!$C$21)+(('Sheet1 (2)'!$C$22-ZY23)/'Sheet1 (2)'!$C$22)+(('Sheet1 (2)'!$C$23-ZY24)/'Sheet1 (2)'!$C$23)+(('Sheet1 (2)'!$C$24-ZY25)/'Sheet1 (2)'!$C$24)+(('Sheet1 (2)'!$C$25-ZY26)/'Sheet1 (2)'!$C$25)+(('Sheet1 (2)'!$C$26-ZY27)/'Sheet1 (2)'!$C$26)</f>
        <v>10.527777777777779</v>
      </c>
      <c r="ZZ28" s="11">
        <f>(('Sheet1 (2)'!$C$1-ZZ2)/'Sheet1 (2)'!$C$1)+(('Sheet1 (2)'!$C$2-ZZ3)/'Sheet1 (2)'!$C$2)+(('Sheet1 (2)'!$C$3-ZZ4)/'Sheet1 (2)'!$C$3)+(('Sheet1 (2)'!$C$4-ZZ5)/'Sheet1 (2)'!$C$4)+(('Sheet1 (2)'!$C$5-ZZ6)/'Sheet1 (2)'!$C$5)+(('Sheet1 (2)'!$C$6-ZZ7)/'Sheet1 (2)'!$C$6)+(('Sheet1 (2)'!$C$7-ZZ8)/'Sheet1 (2)'!$C$7)+(('Sheet1 (2)'!$C$8-ZZ9)/'Sheet1 (2)'!$C$8)+(('Sheet1 (2)'!$C$9-ZZ10)/'Sheet1 (2)'!$C$9)+(('Sheet1 (2)'!$C$10-ZZ11)/'Sheet1 (2)'!$C$10)+(('Sheet1 (2)'!$C$11-ZZ12)/'Sheet1 (2)'!$C$11)+(('Sheet1 (2)'!$C$12-ZZ13)/'Sheet1 (2)'!$C$12)+(('Sheet1 (2)'!$C$13-ZZ14)/'Sheet1 (2)'!$C$13)+(('Sheet1 (2)'!$C$14-ZZ15)/'Sheet1 (2)'!$C$14)+(('Sheet1 (2)'!$C$15-ZZ16)/'Sheet1 (2)'!$C$15)+(('Sheet1 (2)'!$C$16-ZZ17)/'Sheet1 (2)'!$C$16)+(('Sheet1 (2)'!$C$17-ZZ18)/'Sheet1 (2)'!$C$17)+(('Sheet1 (2)'!$C$18-ZZ19)/'Sheet1 (2)'!$C$18)+(('Sheet1 (2)'!$C$19-ZZ20)/'Sheet1 (2)'!$C$19)+(('Sheet1 (2)'!$C$20-ZZ21)/'Sheet1 (2)'!$C$20)+(('Sheet1 (2)'!$C$21-ZZ22)/'Sheet1 (2)'!$C$21)+(('Sheet1 (2)'!$C$22-ZZ23)/'Sheet1 (2)'!$C$22)+(('Sheet1 (2)'!$C$23-ZZ24)/'Sheet1 (2)'!$C$23)+(('Sheet1 (2)'!$C$24-ZZ25)/'Sheet1 (2)'!$C$24)+(('Sheet1 (2)'!$C$25-ZZ26)/'Sheet1 (2)'!$C$25)+(('Sheet1 (2)'!$C$26-ZZ27)/'Sheet1 (2)'!$C$26)</f>
        <v>11</v>
      </c>
      <c r="AAA28" s="11">
        <f>(('Sheet1 (2)'!$C$1-AAA2)/'Sheet1 (2)'!$C$1)+(('Sheet1 (2)'!$C$2-AAA3)/'Sheet1 (2)'!$C$2)+(('Sheet1 (2)'!$C$3-AAA4)/'Sheet1 (2)'!$C$3)+(('Sheet1 (2)'!$C$4-AAA5)/'Sheet1 (2)'!$C$4)+(('Sheet1 (2)'!$C$5-AAA6)/'Sheet1 (2)'!$C$5)+(('Sheet1 (2)'!$C$6-AAA7)/'Sheet1 (2)'!$C$6)+(('Sheet1 (2)'!$C$7-AAA8)/'Sheet1 (2)'!$C$7)+(('Sheet1 (2)'!$C$8-AAA9)/'Sheet1 (2)'!$C$8)+(('Sheet1 (2)'!$C$9-AAA10)/'Sheet1 (2)'!$C$9)+(('Sheet1 (2)'!$C$10-AAA11)/'Sheet1 (2)'!$C$10)+(('Sheet1 (2)'!$C$11-AAA12)/'Sheet1 (2)'!$C$11)+(('Sheet1 (2)'!$C$12-AAA13)/'Sheet1 (2)'!$C$12)+(('Sheet1 (2)'!$C$13-AAA14)/'Sheet1 (2)'!$C$13)+(('Sheet1 (2)'!$C$14-AAA15)/'Sheet1 (2)'!$C$14)+(('Sheet1 (2)'!$C$15-AAA16)/'Sheet1 (2)'!$C$15)+(('Sheet1 (2)'!$C$16-AAA17)/'Sheet1 (2)'!$C$16)+(('Sheet1 (2)'!$C$17-AAA18)/'Sheet1 (2)'!$C$17)+(('Sheet1 (2)'!$C$18-AAA19)/'Sheet1 (2)'!$C$18)+(('Sheet1 (2)'!$C$19-AAA20)/'Sheet1 (2)'!$C$19)+(('Sheet1 (2)'!$C$20-AAA21)/'Sheet1 (2)'!$C$20)+(('Sheet1 (2)'!$C$21-AAA22)/'Sheet1 (2)'!$C$21)+(('Sheet1 (2)'!$C$22-AAA23)/'Sheet1 (2)'!$C$22)+(('Sheet1 (2)'!$C$23-AAA24)/'Sheet1 (2)'!$C$23)+(('Sheet1 (2)'!$C$24-AAA25)/'Sheet1 (2)'!$C$24)+(('Sheet1 (2)'!$C$25-AAA26)/'Sheet1 (2)'!$C$25)+(('Sheet1 (2)'!$C$26-AAA27)/'Sheet1 (2)'!$C$26)</f>
        <v>19.75</v>
      </c>
      <c r="AAB28" s="11">
        <f>(('Sheet1 (2)'!$C$1-AAB2)/'Sheet1 (2)'!$C$1)+(('Sheet1 (2)'!$C$2-AAB3)/'Sheet1 (2)'!$C$2)+(('Sheet1 (2)'!$C$3-AAB4)/'Sheet1 (2)'!$C$3)+(('Sheet1 (2)'!$C$4-AAB5)/'Sheet1 (2)'!$C$4)+(('Sheet1 (2)'!$C$5-AAB6)/'Sheet1 (2)'!$C$5)+(('Sheet1 (2)'!$C$6-AAB7)/'Sheet1 (2)'!$C$6)+(('Sheet1 (2)'!$C$7-AAB8)/'Sheet1 (2)'!$C$7)+(('Sheet1 (2)'!$C$8-AAB9)/'Sheet1 (2)'!$C$8)+(('Sheet1 (2)'!$C$9-AAB10)/'Sheet1 (2)'!$C$9)+(('Sheet1 (2)'!$C$10-AAB11)/'Sheet1 (2)'!$C$10)+(('Sheet1 (2)'!$C$11-AAB12)/'Sheet1 (2)'!$C$11)+(('Sheet1 (2)'!$C$12-AAB13)/'Sheet1 (2)'!$C$12)+(('Sheet1 (2)'!$C$13-AAB14)/'Sheet1 (2)'!$C$13)+(('Sheet1 (2)'!$C$14-AAB15)/'Sheet1 (2)'!$C$14)+(('Sheet1 (2)'!$C$15-AAB16)/'Sheet1 (2)'!$C$15)+(('Sheet1 (2)'!$C$16-AAB17)/'Sheet1 (2)'!$C$16)+(('Sheet1 (2)'!$C$17-AAB18)/'Sheet1 (2)'!$C$17)+(('Sheet1 (2)'!$C$18-AAB19)/'Sheet1 (2)'!$C$18)+(('Sheet1 (2)'!$C$19-AAB20)/'Sheet1 (2)'!$C$19)+(('Sheet1 (2)'!$C$20-AAB21)/'Sheet1 (2)'!$C$20)+(('Sheet1 (2)'!$C$21-AAB22)/'Sheet1 (2)'!$C$21)+(('Sheet1 (2)'!$C$22-AAB23)/'Sheet1 (2)'!$C$22)+(('Sheet1 (2)'!$C$23-AAB24)/'Sheet1 (2)'!$C$23)+(('Sheet1 (2)'!$C$24-AAB25)/'Sheet1 (2)'!$C$24)+(('Sheet1 (2)'!$C$25-AAB26)/'Sheet1 (2)'!$C$25)+(('Sheet1 (2)'!$C$26-AAB27)/'Sheet1 (2)'!$C$26)</f>
        <v>16.957070707070706</v>
      </c>
      <c r="AAC28" s="11">
        <f>(('Sheet1 (2)'!$C$1-AAC2)/'Sheet1 (2)'!$C$1)+(('Sheet1 (2)'!$C$2-AAC3)/'Sheet1 (2)'!$C$2)+(('Sheet1 (2)'!$C$3-AAC4)/'Sheet1 (2)'!$C$3)+(('Sheet1 (2)'!$C$4-AAC5)/'Sheet1 (2)'!$C$4)+(('Sheet1 (2)'!$C$5-AAC6)/'Sheet1 (2)'!$C$5)+(('Sheet1 (2)'!$C$6-AAC7)/'Sheet1 (2)'!$C$6)+(('Sheet1 (2)'!$C$7-AAC8)/'Sheet1 (2)'!$C$7)+(('Sheet1 (2)'!$C$8-AAC9)/'Sheet1 (2)'!$C$8)+(('Sheet1 (2)'!$C$9-AAC10)/'Sheet1 (2)'!$C$9)+(('Sheet1 (2)'!$C$10-AAC11)/'Sheet1 (2)'!$C$10)+(('Sheet1 (2)'!$C$11-AAC12)/'Sheet1 (2)'!$C$11)+(('Sheet1 (2)'!$C$12-AAC13)/'Sheet1 (2)'!$C$12)+(('Sheet1 (2)'!$C$13-AAC14)/'Sheet1 (2)'!$C$13)+(('Sheet1 (2)'!$C$14-AAC15)/'Sheet1 (2)'!$C$14)+(('Sheet1 (2)'!$C$15-AAC16)/'Sheet1 (2)'!$C$15)+(('Sheet1 (2)'!$C$16-AAC17)/'Sheet1 (2)'!$C$16)+(('Sheet1 (2)'!$C$17-AAC18)/'Sheet1 (2)'!$C$17)+(('Sheet1 (2)'!$C$18-AAC19)/'Sheet1 (2)'!$C$18)+(('Sheet1 (2)'!$C$19-AAC20)/'Sheet1 (2)'!$C$19)+(('Sheet1 (2)'!$C$20-AAC21)/'Sheet1 (2)'!$C$20)+(('Sheet1 (2)'!$C$21-AAC22)/'Sheet1 (2)'!$C$21)+(('Sheet1 (2)'!$C$22-AAC23)/'Sheet1 (2)'!$C$22)+(('Sheet1 (2)'!$C$23-AAC24)/'Sheet1 (2)'!$C$23)+(('Sheet1 (2)'!$C$24-AAC25)/'Sheet1 (2)'!$C$24)+(('Sheet1 (2)'!$C$25-AAC26)/'Sheet1 (2)'!$C$25)+(('Sheet1 (2)'!$C$26-AAC27)/'Sheet1 (2)'!$C$26)</f>
        <v>13.707070707070708</v>
      </c>
      <c r="AAD28" s="11">
        <f>(('Sheet1 (2)'!$C$1-AAD2)/'Sheet1 (2)'!$C$1)+(('Sheet1 (2)'!$C$2-AAD3)/'Sheet1 (2)'!$C$2)+(('Sheet1 (2)'!$C$3-AAD4)/'Sheet1 (2)'!$C$3)+(('Sheet1 (2)'!$C$4-AAD5)/'Sheet1 (2)'!$C$4)+(('Sheet1 (2)'!$C$5-AAD6)/'Sheet1 (2)'!$C$5)+(('Sheet1 (2)'!$C$6-AAD7)/'Sheet1 (2)'!$C$6)+(('Sheet1 (2)'!$C$7-AAD8)/'Sheet1 (2)'!$C$7)+(('Sheet1 (2)'!$C$8-AAD9)/'Sheet1 (2)'!$C$8)+(('Sheet1 (2)'!$C$9-AAD10)/'Sheet1 (2)'!$C$9)+(('Sheet1 (2)'!$C$10-AAD11)/'Sheet1 (2)'!$C$10)+(('Sheet1 (2)'!$C$11-AAD12)/'Sheet1 (2)'!$C$11)+(('Sheet1 (2)'!$C$12-AAD13)/'Sheet1 (2)'!$C$12)+(('Sheet1 (2)'!$C$13-AAD14)/'Sheet1 (2)'!$C$13)+(('Sheet1 (2)'!$C$14-AAD15)/'Sheet1 (2)'!$C$14)+(('Sheet1 (2)'!$C$15-AAD16)/'Sheet1 (2)'!$C$15)+(('Sheet1 (2)'!$C$16-AAD17)/'Sheet1 (2)'!$C$16)+(('Sheet1 (2)'!$C$17-AAD18)/'Sheet1 (2)'!$C$17)+(('Sheet1 (2)'!$C$18-AAD19)/'Sheet1 (2)'!$C$18)+(('Sheet1 (2)'!$C$19-AAD20)/'Sheet1 (2)'!$C$19)+(('Sheet1 (2)'!$C$20-AAD21)/'Sheet1 (2)'!$C$20)+(('Sheet1 (2)'!$C$21-AAD22)/'Sheet1 (2)'!$C$21)+(('Sheet1 (2)'!$C$22-AAD23)/'Sheet1 (2)'!$C$22)+(('Sheet1 (2)'!$C$23-AAD24)/'Sheet1 (2)'!$C$23)+(('Sheet1 (2)'!$C$24-AAD25)/'Sheet1 (2)'!$C$24)+(('Sheet1 (2)'!$C$25-AAD26)/'Sheet1 (2)'!$C$25)+(('Sheet1 (2)'!$C$26-AAD27)/'Sheet1 (2)'!$C$26)</f>
        <v>12.138888888888889</v>
      </c>
      <c r="AAE28" s="11">
        <f>(('Sheet1 (2)'!$C$1-AAE2)/'Sheet1 (2)'!$C$1)+(('Sheet1 (2)'!$C$2-AAE3)/'Sheet1 (2)'!$C$2)+(('Sheet1 (2)'!$C$3-AAE4)/'Sheet1 (2)'!$C$3)+(('Sheet1 (2)'!$C$4-AAE5)/'Sheet1 (2)'!$C$4)+(('Sheet1 (2)'!$C$5-AAE6)/'Sheet1 (2)'!$C$5)+(('Sheet1 (2)'!$C$6-AAE7)/'Sheet1 (2)'!$C$6)+(('Sheet1 (2)'!$C$7-AAE8)/'Sheet1 (2)'!$C$7)+(('Sheet1 (2)'!$C$8-AAE9)/'Sheet1 (2)'!$C$8)+(('Sheet1 (2)'!$C$9-AAE10)/'Sheet1 (2)'!$C$9)+(('Sheet1 (2)'!$C$10-AAE11)/'Sheet1 (2)'!$C$10)+(('Sheet1 (2)'!$C$11-AAE12)/'Sheet1 (2)'!$C$11)+(('Sheet1 (2)'!$C$12-AAE13)/'Sheet1 (2)'!$C$12)+(('Sheet1 (2)'!$C$13-AAE14)/'Sheet1 (2)'!$C$13)+(('Sheet1 (2)'!$C$14-AAE15)/'Sheet1 (2)'!$C$14)+(('Sheet1 (2)'!$C$15-AAE16)/'Sheet1 (2)'!$C$15)+(('Sheet1 (2)'!$C$16-AAE17)/'Sheet1 (2)'!$C$16)+(('Sheet1 (2)'!$C$17-AAE18)/'Sheet1 (2)'!$C$17)+(('Sheet1 (2)'!$C$18-AAE19)/'Sheet1 (2)'!$C$18)+(('Sheet1 (2)'!$C$19-AAE20)/'Sheet1 (2)'!$C$19)+(('Sheet1 (2)'!$C$20-AAE21)/'Sheet1 (2)'!$C$20)+(('Sheet1 (2)'!$C$21-AAE22)/'Sheet1 (2)'!$C$21)+(('Sheet1 (2)'!$C$22-AAE23)/'Sheet1 (2)'!$C$22)+(('Sheet1 (2)'!$C$23-AAE24)/'Sheet1 (2)'!$C$23)+(('Sheet1 (2)'!$C$24-AAE25)/'Sheet1 (2)'!$C$24)+(('Sheet1 (2)'!$C$25-AAE26)/'Sheet1 (2)'!$C$25)+(('Sheet1 (2)'!$C$26-AAE27)/'Sheet1 (2)'!$C$26)</f>
        <v>17.047979797979799</v>
      </c>
      <c r="AAF28" s="11">
        <f>(('Sheet1 (2)'!$C$1-AAF2)/'Sheet1 (2)'!$C$1)+(('Sheet1 (2)'!$C$2-AAF3)/'Sheet1 (2)'!$C$2)+(('Sheet1 (2)'!$C$3-AAF4)/'Sheet1 (2)'!$C$3)+(('Sheet1 (2)'!$C$4-AAF5)/'Sheet1 (2)'!$C$4)+(('Sheet1 (2)'!$C$5-AAF6)/'Sheet1 (2)'!$C$5)+(('Sheet1 (2)'!$C$6-AAF7)/'Sheet1 (2)'!$C$6)+(('Sheet1 (2)'!$C$7-AAF8)/'Sheet1 (2)'!$C$7)+(('Sheet1 (2)'!$C$8-AAF9)/'Sheet1 (2)'!$C$8)+(('Sheet1 (2)'!$C$9-AAF10)/'Sheet1 (2)'!$C$9)+(('Sheet1 (2)'!$C$10-AAF11)/'Sheet1 (2)'!$C$10)+(('Sheet1 (2)'!$C$11-AAF12)/'Sheet1 (2)'!$C$11)+(('Sheet1 (2)'!$C$12-AAF13)/'Sheet1 (2)'!$C$12)+(('Sheet1 (2)'!$C$13-AAF14)/'Sheet1 (2)'!$C$13)+(('Sheet1 (2)'!$C$14-AAF15)/'Sheet1 (2)'!$C$14)+(('Sheet1 (2)'!$C$15-AAF16)/'Sheet1 (2)'!$C$15)+(('Sheet1 (2)'!$C$16-AAF17)/'Sheet1 (2)'!$C$16)+(('Sheet1 (2)'!$C$17-AAF18)/'Sheet1 (2)'!$C$17)+(('Sheet1 (2)'!$C$18-AAF19)/'Sheet1 (2)'!$C$18)+(('Sheet1 (2)'!$C$19-AAF20)/'Sheet1 (2)'!$C$19)+(('Sheet1 (2)'!$C$20-AAF21)/'Sheet1 (2)'!$C$20)+(('Sheet1 (2)'!$C$21-AAF22)/'Sheet1 (2)'!$C$21)+(('Sheet1 (2)'!$C$22-AAF23)/'Sheet1 (2)'!$C$22)+(('Sheet1 (2)'!$C$23-AAF24)/'Sheet1 (2)'!$C$23)+(('Sheet1 (2)'!$C$24-AAF25)/'Sheet1 (2)'!$C$24)+(('Sheet1 (2)'!$C$25-AAF26)/'Sheet1 (2)'!$C$25)+(('Sheet1 (2)'!$C$26-AAF27)/'Sheet1 (2)'!$C$26)</f>
        <v>15.5</v>
      </c>
      <c r="AAG28" s="11">
        <f>(('Sheet1 (2)'!$C$1-AAG2)/'Sheet1 (2)'!$C$1)+(('Sheet1 (2)'!$C$2-AAG3)/'Sheet1 (2)'!$C$2)+(('Sheet1 (2)'!$C$3-AAG4)/'Sheet1 (2)'!$C$3)+(('Sheet1 (2)'!$C$4-AAG5)/'Sheet1 (2)'!$C$4)+(('Sheet1 (2)'!$C$5-AAG6)/'Sheet1 (2)'!$C$5)+(('Sheet1 (2)'!$C$6-AAG7)/'Sheet1 (2)'!$C$6)+(('Sheet1 (2)'!$C$7-AAG8)/'Sheet1 (2)'!$C$7)+(('Sheet1 (2)'!$C$8-AAG9)/'Sheet1 (2)'!$C$8)+(('Sheet1 (2)'!$C$9-AAG10)/'Sheet1 (2)'!$C$9)+(('Sheet1 (2)'!$C$10-AAG11)/'Sheet1 (2)'!$C$10)+(('Sheet1 (2)'!$C$11-AAG12)/'Sheet1 (2)'!$C$11)+(('Sheet1 (2)'!$C$12-AAG13)/'Sheet1 (2)'!$C$12)+(('Sheet1 (2)'!$C$13-AAG14)/'Sheet1 (2)'!$C$13)+(('Sheet1 (2)'!$C$14-AAG15)/'Sheet1 (2)'!$C$14)+(('Sheet1 (2)'!$C$15-AAG16)/'Sheet1 (2)'!$C$15)+(('Sheet1 (2)'!$C$16-AAG17)/'Sheet1 (2)'!$C$16)+(('Sheet1 (2)'!$C$17-AAG18)/'Sheet1 (2)'!$C$17)+(('Sheet1 (2)'!$C$18-AAG19)/'Sheet1 (2)'!$C$18)+(('Sheet1 (2)'!$C$19-AAG20)/'Sheet1 (2)'!$C$19)+(('Sheet1 (2)'!$C$20-AAG21)/'Sheet1 (2)'!$C$20)+(('Sheet1 (2)'!$C$21-AAG22)/'Sheet1 (2)'!$C$21)+(('Sheet1 (2)'!$C$22-AAG23)/'Sheet1 (2)'!$C$22)+(('Sheet1 (2)'!$C$23-AAG24)/'Sheet1 (2)'!$C$23)+(('Sheet1 (2)'!$C$24-AAG25)/'Sheet1 (2)'!$C$24)+(('Sheet1 (2)'!$C$25-AAG26)/'Sheet1 (2)'!$C$25)+(('Sheet1 (2)'!$C$26-AAG27)/'Sheet1 (2)'!$C$26)</f>
        <v>16.845959595959599</v>
      </c>
      <c r="AAH28" s="11">
        <f>(('Sheet1 (2)'!$C$1-AAH2)/'Sheet1 (2)'!$C$1)+(('Sheet1 (2)'!$C$2-AAH3)/'Sheet1 (2)'!$C$2)+(('Sheet1 (2)'!$C$3-AAH4)/'Sheet1 (2)'!$C$3)+(('Sheet1 (2)'!$C$4-AAH5)/'Sheet1 (2)'!$C$4)+(('Sheet1 (2)'!$C$5-AAH6)/'Sheet1 (2)'!$C$5)+(('Sheet1 (2)'!$C$6-AAH7)/'Sheet1 (2)'!$C$6)+(('Sheet1 (2)'!$C$7-AAH8)/'Sheet1 (2)'!$C$7)+(('Sheet1 (2)'!$C$8-AAH9)/'Sheet1 (2)'!$C$8)+(('Sheet1 (2)'!$C$9-AAH10)/'Sheet1 (2)'!$C$9)+(('Sheet1 (2)'!$C$10-AAH11)/'Sheet1 (2)'!$C$10)+(('Sheet1 (2)'!$C$11-AAH12)/'Sheet1 (2)'!$C$11)+(('Sheet1 (2)'!$C$12-AAH13)/'Sheet1 (2)'!$C$12)+(('Sheet1 (2)'!$C$13-AAH14)/'Sheet1 (2)'!$C$13)+(('Sheet1 (2)'!$C$14-AAH15)/'Sheet1 (2)'!$C$14)+(('Sheet1 (2)'!$C$15-AAH16)/'Sheet1 (2)'!$C$15)+(('Sheet1 (2)'!$C$16-AAH17)/'Sheet1 (2)'!$C$16)+(('Sheet1 (2)'!$C$17-AAH18)/'Sheet1 (2)'!$C$17)+(('Sheet1 (2)'!$C$18-AAH19)/'Sheet1 (2)'!$C$18)+(('Sheet1 (2)'!$C$19-AAH20)/'Sheet1 (2)'!$C$19)+(('Sheet1 (2)'!$C$20-AAH21)/'Sheet1 (2)'!$C$20)+(('Sheet1 (2)'!$C$21-AAH22)/'Sheet1 (2)'!$C$21)+(('Sheet1 (2)'!$C$22-AAH23)/'Sheet1 (2)'!$C$22)+(('Sheet1 (2)'!$C$23-AAH24)/'Sheet1 (2)'!$C$23)+(('Sheet1 (2)'!$C$24-AAH25)/'Sheet1 (2)'!$C$24)+(('Sheet1 (2)'!$C$25-AAH26)/'Sheet1 (2)'!$C$25)+(('Sheet1 (2)'!$C$26-AAH27)/'Sheet1 (2)'!$C$26)</f>
        <v>19.75</v>
      </c>
      <c r="AAI28" s="11">
        <f>(('Sheet1 (2)'!$C$1-AAI2)/'Sheet1 (2)'!$C$1)+(('Sheet1 (2)'!$C$2-AAI3)/'Sheet1 (2)'!$C$2)+(('Sheet1 (2)'!$C$3-AAI4)/'Sheet1 (2)'!$C$3)+(('Sheet1 (2)'!$C$4-AAI5)/'Sheet1 (2)'!$C$4)+(('Sheet1 (2)'!$C$5-AAI6)/'Sheet1 (2)'!$C$5)+(('Sheet1 (2)'!$C$6-AAI7)/'Sheet1 (2)'!$C$6)+(('Sheet1 (2)'!$C$7-AAI8)/'Sheet1 (2)'!$C$7)+(('Sheet1 (2)'!$C$8-AAI9)/'Sheet1 (2)'!$C$8)+(('Sheet1 (2)'!$C$9-AAI10)/'Sheet1 (2)'!$C$9)+(('Sheet1 (2)'!$C$10-AAI11)/'Sheet1 (2)'!$C$10)+(('Sheet1 (2)'!$C$11-AAI12)/'Sheet1 (2)'!$C$11)+(('Sheet1 (2)'!$C$12-AAI13)/'Sheet1 (2)'!$C$12)+(('Sheet1 (2)'!$C$13-AAI14)/'Sheet1 (2)'!$C$13)+(('Sheet1 (2)'!$C$14-AAI15)/'Sheet1 (2)'!$C$14)+(('Sheet1 (2)'!$C$15-AAI16)/'Sheet1 (2)'!$C$15)+(('Sheet1 (2)'!$C$16-AAI17)/'Sheet1 (2)'!$C$16)+(('Sheet1 (2)'!$C$17-AAI18)/'Sheet1 (2)'!$C$17)+(('Sheet1 (2)'!$C$18-AAI19)/'Sheet1 (2)'!$C$18)+(('Sheet1 (2)'!$C$19-AAI20)/'Sheet1 (2)'!$C$19)+(('Sheet1 (2)'!$C$20-AAI21)/'Sheet1 (2)'!$C$20)+(('Sheet1 (2)'!$C$21-AAI22)/'Sheet1 (2)'!$C$21)+(('Sheet1 (2)'!$C$22-AAI23)/'Sheet1 (2)'!$C$22)+(('Sheet1 (2)'!$C$23-AAI24)/'Sheet1 (2)'!$C$23)+(('Sheet1 (2)'!$C$24-AAI25)/'Sheet1 (2)'!$C$24)+(('Sheet1 (2)'!$C$25-AAI26)/'Sheet1 (2)'!$C$25)+(('Sheet1 (2)'!$C$26-AAI27)/'Sheet1 (2)'!$C$26)</f>
        <v>14.388888888888889</v>
      </c>
      <c r="AAJ28" s="11">
        <f>(('Sheet1 (2)'!$C$1-AAJ2)/'Sheet1 (2)'!$C$1)+(('Sheet1 (2)'!$C$2-AAJ3)/'Sheet1 (2)'!$C$2)+(('Sheet1 (2)'!$C$3-AAJ4)/'Sheet1 (2)'!$C$3)+(('Sheet1 (2)'!$C$4-AAJ5)/'Sheet1 (2)'!$C$4)+(('Sheet1 (2)'!$C$5-AAJ6)/'Sheet1 (2)'!$C$5)+(('Sheet1 (2)'!$C$6-AAJ7)/'Sheet1 (2)'!$C$6)+(('Sheet1 (2)'!$C$7-AAJ8)/'Sheet1 (2)'!$C$7)+(('Sheet1 (2)'!$C$8-AAJ9)/'Sheet1 (2)'!$C$8)+(('Sheet1 (2)'!$C$9-AAJ10)/'Sheet1 (2)'!$C$9)+(('Sheet1 (2)'!$C$10-AAJ11)/'Sheet1 (2)'!$C$10)+(('Sheet1 (2)'!$C$11-AAJ12)/'Sheet1 (2)'!$C$11)+(('Sheet1 (2)'!$C$12-AAJ13)/'Sheet1 (2)'!$C$12)+(('Sheet1 (2)'!$C$13-AAJ14)/'Sheet1 (2)'!$C$13)+(('Sheet1 (2)'!$C$14-AAJ15)/'Sheet1 (2)'!$C$14)+(('Sheet1 (2)'!$C$15-AAJ16)/'Sheet1 (2)'!$C$15)+(('Sheet1 (2)'!$C$16-AAJ17)/'Sheet1 (2)'!$C$16)+(('Sheet1 (2)'!$C$17-AAJ18)/'Sheet1 (2)'!$C$17)+(('Sheet1 (2)'!$C$18-AAJ19)/'Sheet1 (2)'!$C$18)+(('Sheet1 (2)'!$C$19-AAJ20)/'Sheet1 (2)'!$C$19)+(('Sheet1 (2)'!$C$20-AAJ21)/'Sheet1 (2)'!$C$20)+(('Sheet1 (2)'!$C$21-AAJ22)/'Sheet1 (2)'!$C$21)+(('Sheet1 (2)'!$C$22-AAJ23)/'Sheet1 (2)'!$C$22)+(('Sheet1 (2)'!$C$23-AAJ24)/'Sheet1 (2)'!$C$23)+(('Sheet1 (2)'!$C$24-AAJ25)/'Sheet1 (2)'!$C$24)+(('Sheet1 (2)'!$C$25-AAJ26)/'Sheet1 (2)'!$C$25)+(('Sheet1 (2)'!$C$26-AAJ27)/'Sheet1 (2)'!$C$26)</f>
        <v>10.568181818181818</v>
      </c>
      <c r="AAK28" s="11">
        <f>(('Sheet1 (2)'!$C$1-AAK2)/'Sheet1 (2)'!$C$1)+(('Sheet1 (2)'!$C$2-AAK3)/'Sheet1 (2)'!$C$2)+(('Sheet1 (2)'!$C$3-AAK4)/'Sheet1 (2)'!$C$3)+(('Sheet1 (2)'!$C$4-AAK5)/'Sheet1 (2)'!$C$4)+(('Sheet1 (2)'!$C$5-AAK6)/'Sheet1 (2)'!$C$5)+(('Sheet1 (2)'!$C$6-AAK7)/'Sheet1 (2)'!$C$6)+(('Sheet1 (2)'!$C$7-AAK8)/'Sheet1 (2)'!$C$7)+(('Sheet1 (2)'!$C$8-AAK9)/'Sheet1 (2)'!$C$8)+(('Sheet1 (2)'!$C$9-AAK10)/'Sheet1 (2)'!$C$9)+(('Sheet1 (2)'!$C$10-AAK11)/'Sheet1 (2)'!$C$10)+(('Sheet1 (2)'!$C$11-AAK12)/'Sheet1 (2)'!$C$11)+(('Sheet1 (2)'!$C$12-AAK13)/'Sheet1 (2)'!$C$12)+(('Sheet1 (2)'!$C$13-AAK14)/'Sheet1 (2)'!$C$13)+(('Sheet1 (2)'!$C$14-AAK15)/'Sheet1 (2)'!$C$14)+(('Sheet1 (2)'!$C$15-AAK16)/'Sheet1 (2)'!$C$15)+(('Sheet1 (2)'!$C$16-AAK17)/'Sheet1 (2)'!$C$16)+(('Sheet1 (2)'!$C$17-AAK18)/'Sheet1 (2)'!$C$17)+(('Sheet1 (2)'!$C$18-AAK19)/'Sheet1 (2)'!$C$18)+(('Sheet1 (2)'!$C$19-AAK20)/'Sheet1 (2)'!$C$19)+(('Sheet1 (2)'!$C$20-AAK21)/'Sheet1 (2)'!$C$20)+(('Sheet1 (2)'!$C$21-AAK22)/'Sheet1 (2)'!$C$21)+(('Sheet1 (2)'!$C$22-AAK23)/'Sheet1 (2)'!$C$22)+(('Sheet1 (2)'!$C$23-AAK24)/'Sheet1 (2)'!$C$23)+(('Sheet1 (2)'!$C$24-AAK25)/'Sheet1 (2)'!$C$24)+(('Sheet1 (2)'!$C$25-AAK26)/'Sheet1 (2)'!$C$25)+(('Sheet1 (2)'!$C$26-AAK27)/'Sheet1 (2)'!$C$26)</f>
        <v>15.25</v>
      </c>
      <c r="AAL28" s="11">
        <f>(('Sheet1 (2)'!$C$1-AAL2)/'Sheet1 (2)'!$C$1)+(('Sheet1 (2)'!$C$2-AAL3)/'Sheet1 (2)'!$C$2)+(('Sheet1 (2)'!$C$3-AAL4)/'Sheet1 (2)'!$C$3)+(('Sheet1 (2)'!$C$4-AAL5)/'Sheet1 (2)'!$C$4)+(('Sheet1 (2)'!$C$5-AAL6)/'Sheet1 (2)'!$C$5)+(('Sheet1 (2)'!$C$6-AAL7)/'Sheet1 (2)'!$C$6)+(('Sheet1 (2)'!$C$7-AAL8)/'Sheet1 (2)'!$C$7)+(('Sheet1 (2)'!$C$8-AAL9)/'Sheet1 (2)'!$C$8)+(('Sheet1 (2)'!$C$9-AAL10)/'Sheet1 (2)'!$C$9)+(('Sheet1 (2)'!$C$10-AAL11)/'Sheet1 (2)'!$C$10)+(('Sheet1 (2)'!$C$11-AAL12)/'Sheet1 (2)'!$C$11)+(('Sheet1 (2)'!$C$12-AAL13)/'Sheet1 (2)'!$C$12)+(('Sheet1 (2)'!$C$13-AAL14)/'Sheet1 (2)'!$C$13)+(('Sheet1 (2)'!$C$14-AAL15)/'Sheet1 (2)'!$C$14)+(('Sheet1 (2)'!$C$15-AAL16)/'Sheet1 (2)'!$C$15)+(('Sheet1 (2)'!$C$16-AAL17)/'Sheet1 (2)'!$C$16)+(('Sheet1 (2)'!$C$17-AAL18)/'Sheet1 (2)'!$C$17)+(('Sheet1 (2)'!$C$18-AAL19)/'Sheet1 (2)'!$C$18)+(('Sheet1 (2)'!$C$19-AAL20)/'Sheet1 (2)'!$C$19)+(('Sheet1 (2)'!$C$20-AAL21)/'Sheet1 (2)'!$C$20)+(('Sheet1 (2)'!$C$21-AAL22)/'Sheet1 (2)'!$C$21)+(('Sheet1 (2)'!$C$22-AAL23)/'Sheet1 (2)'!$C$22)+(('Sheet1 (2)'!$C$23-AAL24)/'Sheet1 (2)'!$C$23)+(('Sheet1 (2)'!$C$24-AAL25)/'Sheet1 (2)'!$C$24)+(('Sheet1 (2)'!$C$25-AAL26)/'Sheet1 (2)'!$C$25)+(('Sheet1 (2)'!$C$26-AAL27)/'Sheet1 (2)'!$C$26)</f>
        <v>22.936868686868689</v>
      </c>
      <c r="AAM28" s="11">
        <f>(('Sheet1 (2)'!$C$1-AAM2)/'Sheet1 (2)'!$C$1)+(('Sheet1 (2)'!$C$2-AAM3)/'Sheet1 (2)'!$C$2)+(('Sheet1 (2)'!$C$3-AAM4)/'Sheet1 (2)'!$C$3)+(('Sheet1 (2)'!$C$4-AAM5)/'Sheet1 (2)'!$C$4)+(('Sheet1 (2)'!$C$5-AAM6)/'Sheet1 (2)'!$C$5)+(('Sheet1 (2)'!$C$6-AAM7)/'Sheet1 (2)'!$C$6)+(('Sheet1 (2)'!$C$7-AAM8)/'Sheet1 (2)'!$C$7)+(('Sheet1 (2)'!$C$8-AAM9)/'Sheet1 (2)'!$C$8)+(('Sheet1 (2)'!$C$9-AAM10)/'Sheet1 (2)'!$C$9)+(('Sheet1 (2)'!$C$10-AAM11)/'Sheet1 (2)'!$C$10)+(('Sheet1 (2)'!$C$11-AAM12)/'Sheet1 (2)'!$C$11)+(('Sheet1 (2)'!$C$12-AAM13)/'Sheet1 (2)'!$C$12)+(('Sheet1 (2)'!$C$13-AAM14)/'Sheet1 (2)'!$C$13)+(('Sheet1 (2)'!$C$14-AAM15)/'Sheet1 (2)'!$C$14)+(('Sheet1 (2)'!$C$15-AAM16)/'Sheet1 (2)'!$C$15)+(('Sheet1 (2)'!$C$16-AAM17)/'Sheet1 (2)'!$C$16)+(('Sheet1 (2)'!$C$17-AAM18)/'Sheet1 (2)'!$C$17)+(('Sheet1 (2)'!$C$18-AAM19)/'Sheet1 (2)'!$C$18)+(('Sheet1 (2)'!$C$19-AAM20)/'Sheet1 (2)'!$C$19)+(('Sheet1 (2)'!$C$20-AAM21)/'Sheet1 (2)'!$C$20)+(('Sheet1 (2)'!$C$21-AAM22)/'Sheet1 (2)'!$C$21)+(('Sheet1 (2)'!$C$22-AAM23)/'Sheet1 (2)'!$C$22)+(('Sheet1 (2)'!$C$23-AAM24)/'Sheet1 (2)'!$C$23)+(('Sheet1 (2)'!$C$24-AAM25)/'Sheet1 (2)'!$C$24)+(('Sheet1 (2)'!$C$25-AAM26)/'Sheet1 (2)'!$C$25)+(('Sheet1 (2)'!$C$26-AAM27)/'Sheet1 (2)'!$C$26)</f>
        <v>18.595959595959599</v>
      </c>
      <c r="AAN28" s="11">
        <f>(('Sheet1 (2)'!$C$1-AAN2)/'Sheet1 (2)'!$C$1)+(('Sheet1 (2)'!$C$2-AAN3)/'Sheet1 (2)'!$C$2)+(('Sheet1 (2)'!$C$3-AAN4)/'Sheet1 (2)'!$C$3)+(('Sheet1 (2)'!$C$4-AAN5)/'Sheet1 (2)'!$C$4)+(('Sheet1 (2)'!$C$5-AAN6)/'Sheet1 (2)'!$C$5)+(('Sheet1 (2)'!$C$6-AAN7)/'Sheet1 (2)'!$C$6)+(('Sheet1 (2)'!$C$7-AAN8)/'Sheet1 (2)'!$C$7)+(('Sheet1 (2)'!$C$8-AAN9)/'Sheet1 (2)'!$C$8)+(('Sheet1 (2)'!$C$9-AAN10)/'Sheet1 (2)'!$C$9)+(('Sheet1 (2)'!$C$10-AAN11)/'Sheet1 (2)'!$C$10)+(('Sheet1 (2)'!$C$11-AAN12)/'Sheet1 (2)'!$C$11)+(('Sheet1 (2)'!$C$12-AAN13)/'Sheet1 (2)'!$C$12)+(('Sheet1 (2)'!$C$13-AAN14)/'Sheet1 (2)'!$C$13)+(('Sheet1 (2)'!$C$14-AAN15)/'Sheet1 (2)'!$C$14)+(('Sheet1 (2)'!$C$15-AAN16)/'Sheet1 (2)'!$C$15)+(('Sheet1 (2)'!$C$16-AAN17)/'Sheet1 (2)'!$C$16)+(('Sheet1 (2)'!$C$17-AAN18)/'Sheet1 (2)'!$C$17)+(('Sheet1 (2)'!$C$18-AAN19)/'Sheet1 (2)'!$C$18)+(('Sheet1 (2)'!$C$19-AAN20)/'Sheet1 (2)'!$C$19)+(('Sheet1 (2)'!$C$20-AAN21)/'Sheet1 (2)'!$C$20)+(('Sheet1 (2)'!$C$21-AAN22)/'Sheet1 (2)'!$C$21)+(('Sheet1 (2)'!$C$22-AAN23)/'Sheet1 (2)'!$C$22)+(('Sheet1 (2)'!$C$23-AAN24)/'Sheet1 (2)'!$C$23)+(('Sheet1 (2)'!$C$24-AAN25)/'Sheet1 (2)'!$C$24)+(('Sheet1 (2)'!$C$25-AAN26)/'Sheet1 (2)'!$C$25)+(('Sheet1 (2)'!$C$26-AAN27)/'Sheet1 (2)'!$C$26)</f>
        <v>21</v>
      </c>
      <c r="AAO28" s="11">
        <f>(('Sheet1 (2)'!$C$1-AAO2)/'Sheet1 (2)'!$C$1)+(('Sheet1 (2)'!$C$2-AAO3)/'Sheet1 (2)'!$C$2)+(('Sheet1 (2)'!$C$3-AAO4)/'Sheet1 (2)'!$C$3)+(('Sheet1 (2)'!$C$4-AAO5)/'Sheet1 (2)'!$C$4)+(('Sheet1 (2)'!$C$5-AAO6)/'Sheet1 (2)'!$C$5)+(('Sheet1 (2)'!$C$6-AAO7)/'Sheet1 (2)'!$C$6)+(('Sheet1 (2)'!$C$7-AAO8)/'Sheet1 (2)'!$C$7)+(('Sheet1 (2)'!$C$8-AAO9)/'Sheet1 (2)'!$C$8)+(('Sheet1 (2)'!$C$9-AAO10)/'Sheet1 (2)'!$C$9)+(('Sheet1 (2)'!$C$10-AAO11)/'Sheet1 (2)'!$C$10)+(('Sheet1 (2)'!$C$11-AAO12)/'Sheet1 (2)'!$C$11)+(('Sheet1 (2)'!$C$12-AAO13)/'Sheet1 (2)'!$C$12)+(('Sheet1 (2)'!$C$13-AAO14)/'Sheet1 (2)'!$C$13)+(('Sheet1 (2)'!$C$14-AAO15)/'Sheet1 (2)'!$C$14)+(('Sheet1 (2)'!$C$15-AAO16)/'Sheet1 (2)'!$C$15)+(('Sheet1 (2)'!$C$16-AAO17)/'Sheet1 (2)'!$C$16)+(('Sheet1 (2)'!$C$17-AAO18)/'Sheet1 (2)'!$C$17)+(('Sheet1 (2)'!$C$18-AAO19)/'Sheet1 (2)'!$C$18)+(('Sheet1 (2)'!$C$19-AAO20)/'Sheet1 (2)'!$C$19)+(('Sheet1 (2)'!$C$20-AAO21)/'Sheet1 (2)'!$C$20)+(('Sheet1 (2)'!$C$21-AAO22)/'Sheet1 (2)'!$C$21)+(('Sheet1 (2)'!$C$22-AAO23)/'Sheet1 (2)'!$C$22)+(('Sheet1 (2)'!$C$23-AAO24)/'Sheet1 (2)'!$C$23)+(('Sheet1 (2)'!$C$24-AAO25)/'Sheet1 (2)'!$C$24)+(('Sheet1 (2)'!$C$25-AAO26)/'Sheet1 (2)'!$C$25)+(('Sheet1 (2)'!$C$26-AAO27)/'Sheet1 (2)'!$C$26)</f>
        <v>24.75</v>
      </c>
      <c r="AAP28" s="11">
        <f>(('Sheet1 (2)'!$C$1-AAP2)/'Sheet1 (2)'!$C$1)+(('Sheet1 (2)'!$C$2-AAP3)/'Sheet1 (2)'!$C$2)+(('Sheet1 (2)'!$C$3-AAP4)/'Sheet1 (2)'!$C$3)+(('Sheet1 (2)'!$C$4-AAP5)/'Sheet1 (2)'!$C$4)+(('Sheet1 (2)'!$C$5-AAP6)/'Sheet1 (2)'!$C$5)+(('Sheet1 (2)'!$C$6-AAP7)/'Sheet1 (2)'!$C$6)+(('Sheet1 (2)'!$C$7-AAP8)/'Sheet1 (2)'!$C$7)+(('Sheet1 (2)'!$C$8-AAP9)/'Sheet1 (2)'!$C$8)+(('Sheet1 (2)'!$C$9-AAP10)/'Sheet1 (2)'!$C$9)+(('Sheet1 (2)'!$C$10-AAP11)/'Sheet1 (2)'!$C$10)+(('Sheet1 (2)'!$C$11-AAP12)/'Sheet1 (2)'!$C$11)+(('Sheet1 (2)'!$C$12-AAP13)/'Sheet1 (2)'!$C$12)+(('Sheet1 (2)'!$C$13-AAP14)/'Sheet1 (2)'!$C$13)+(('Sheet1 (2)'!$C$14-AAP15)/'Sheet1 (2)'!$C$14)+(('Sheet1 (2)'!$C$15-AAP16)/'Sheet1 (2)'!$C$15)+(('Sheet1 (2)'!$C$16-AAP17)/'Sheet1 (2)'!$C$16)+(('Sheet1 (2)'!$C$17-AAP18)/'Sheet1 (2)'!$C$17)+(('Sheet1 (2)'!$C$18-AAP19)/'Sheet1 (2)'!$C$18)+(('Sheet1 (2)'!$C$19-AAP20)/'Sheet1 (2)'!$C$19)+(('Sheet1 (2)'!$C$20-AAP21)/'Sheet1 (2)'!$C$20)+(('Sheet1 (2)'!$C$21-AAP22)/'Sheet1 (2)'!$C$21)+(('Sheet1 (2)'!$C$22-AAP23)/'Sheet1 (2)'!$C$22)+(('Sheet1 (2)'!$C$23-AAP24)/'Sheet1 (2)'!$C$23)+(('Sheet1 (2)'!$C$24-AAP25)/'Sheet1 (2)'!$C$24)+(('Sheet1 (2)'!$C$25-AAP26)/'Sheet1 (2)'!$C$25)+(('Sheet1 (2)'!$C$26-AAP27)/'Sheet1 (2)'!$C$26)</f>
        <v>25.75</v>
      </c>
      <c r="AAQ28" s="11">
        <f>(('Sheet1 (2)'!$C$1-AAQ2)/'Sheet1 (2)'!$C$1)+(('Sheet1 (2)'!$C$2-AAQ3)/'Sheet1 (2)'!$C$2)+(('Sheet1 (2)'!$C$3-AAQ4)/'Sheet1 (2)'!$C$3)+(('Sheet1 (2)'!$C$4-AAQ5)/'Sheet1 (2)'!$C$4)+(('Sheet1 (2)'!$C$5-AAQ6)/'Sheet1 (2)'!$C$5)+(('Sheet1 (2)'!$C$6-AAQ7)/'Sheet1 (2)'!$C$6)+(('Sheet1 (2)'!$C$7-AAQ8)/'Sheet1 (2)'!$C$7)+(('Sheet1 (2)'!$C$8-AAQ9)/'Sheet1 (2)'!$C$8)+(('Sheet1 (2)'!$C$9-AAQ10)/'Sheet1 (2)'!$C$9)+(('Sheet1 (2)'!$C$10-AAQ11)/'Sheet1 (2)'!$C$10)+(('Sheet1 (2)'!$C$11-AAQ12)/'Sheet1 (2)'!$C$11)+(('Sheet1 (2)'!$C$12-AAQ13)/'Sheet1 (2)'!$C$12)+(('Sheet1 (2)'!$C$13-AAQ14)/'Sheet1 (2)'!$C$13)+(('Sheet1 (2)'!$C$14-AAQ15)/'Sheet1 (2)'!$C$14)+(('Sheet1 (2)'!$C$15-AAQ16)/'Sheet1 (2)'!$C$15)+(('Sheet1 (2)'!$C$16-AAQ17)/'Sheet1 (2)'!$C$16)+(('Sheet1 (2)'!$C$17-AAQ18)/'Sheet1 (2)'!$C$17)+(('Sheet1 (2)'!$C$18-AAQ19)/'Sheet1 (2)'!$C$18)+(('Sheet1 (2)'!$C$19-AAQ20)/'Sheet1 (2)'!$C$19)+(('Sheet1 (2)'!$C$20-AAQ21)/'Sheet1 (2)'!$C$20)+(('Sheet1 (2)'!$C$21-AAQ22)/'Sheet1 (2)'!$C$21)+(('Sheet1 (2)'!$C$22-AAQ23)/'Sheet1 (2)'!$C$22)+(('Sheet1 (2)'!$C$23-AAQ24)/'Sheet1 (2)'!$C$23)+(('Sheet1 (2)'!$C$24-AAQ25)/'Sheet1 (2)'!$C$24)+(('Sheet1 (2)'!$C$25-AAQ26)/'Sheet1 (2)'!$C$25)+(('Sheet1 (2)'!$C$26-AAQ27)/'Sheet1 (2)'!$C$26)</f>
        <v>17.25</v>
      </c>
      <c r="AAR28" s="11">
        <f>(('Sheet1 (2)'!$C$1-AAR2)/'Sheet1 (2)'!$C$1)+(('Sheet1 (2)'!$C$2-AAR3)/'Sheet1 (2)'!$C$2)+(('Sheet1 (2)'!$C$3-AAR4)/'Sheet1 (2)'!$C$3)+(('Sheet1 (2)'!$C$4-AAR5)/'Sheet1 (2)'!$C$4)+(('Sheet1 (2)'!$C$5-AAR6)/'Sheet1 (2)'!$C$5)+(('Sheet1 (2)'!$C$6-AAR7)/'Sheet1 (2)'!$C$6)+(('Sheet1 (2)'!$C$7-AAR8)/'Sheet1 (2)'!$C$7)+(('Sheet1 (2)'!$C$8-AAR9)/'Sheet1 (2)'!$C$8)+(('Sheet1 (2)'!$C$9-AAR10)/'Sheet1 (2)'!$C$9)+(('Sheet1 (2)'!$C$10-AAR11)/'Sheet1 (2)'!$C$10)+(('Sheet1 (2)'!$C$11-AAR12)/'Sheet1 (2)'!$C$11)+(('Sheet1 (2)'!$C$12-AAR13)/'Sheet1 (2)'!$C$12)+(('Sheet1 (2)'!$C$13-AAR14)/'Sheet1 (2)'!$C$13)+(('Sheet1 (2)'!$C$14-AAR15)/'Sheet1 (2)'!$C$14)+(('Sheet1 (2)'!$C$15-AAR16)/'Sheet1 (2)'!$C$15)+(('Sheet1 (2)'!$C$16-AAR17)/'Sheet1 (2)'!$C$16)+(('Sheet1 (2)'!$C$17-AAR18)/'Sheet1 (2)'!$C$17)+(('Sheet1 (2)'!$C$18-AAR19)/'Sheet1 (2)'!$C$18)+(('Sheet1 (2)'!$C$19-AAR20)/'Sheet1 (2)'!$C$19)+(('Sheet1 (2)'!$C$20-AAR21)/'Sheet1 (2)'!$C$20)+(('Sheet1 (2)'!$C$21-AAR22)/'Sheet1 (2)'!$C$21)+(('Sheet1 (2)'!$C$22-AAR23)/'Sheet1 (2)'!$C$22)+(('Sheet1 (2)'!$C$23-AAR24)/'Sheet1 (2)'!$C$23)+(('Sheet1 (2)'!$C$24-AAR25)/'Sheet1 (2)'!$C$24)+(('Sheet1 (2)'!$C$25-AAR26)/'Sheet1 (2)'!$C$25)+(('Sheet1 (2)'!$C$26-AAR27)/'Sheet1 (2)'!$C$26)</f>
        <v>19.638888888888889</v>
      </c>
      <c r="AAS28" s="11">
        <f>(('Sheet1 (2)'!$C$1-AAS2)/'Sheet1 (2)'!$C$1)+(('Sheet1 (2)'!$C$2-AAS3)/'Sheet1 (2)'!$C$2)+(('Sheet1 (2)'!$C$3-AAS4)/'Sheet1 (2)'!$C$3)+(('Sheet1 (2)'!$C$4-AAS5)/'Sheet1 (2)'!$C$4)+(('Sheet1 (2)'!$C$5-AAS6)/'Sheet1 (2)'!$C$5)+(('Sheet1 (2)'!$C$6-AAS7)/'Sheet1 (2)'!$C$6)+(('Sheet1 (2)'!$C$7-AAS8)/'Sheet1 (2)'!$C$7)+(('Sheet1 (2)'!$C$8-AAS9)/'Sheet1 (2)'!$C$8)+(('Sheet1 (2)'!$C$9-AAS10)/'Sheet1 (2)'!$C$9)+(('Sheet1 (2)'!$C$10-AAS11)/'Sheet1 (2)'!$C$10)+(('Sheet1 (2)'!$C$11-AAS12)/'Sheet1 (2)'!$C$11)+(('Sheet1 (2)'!$C$12-AAS13)/'Sheet1 (2)'!$C$12)+(('Sheet1 (2)'!$C$13-AAS14)/'Sheet1 (2)'!$C$13)+(('Sheet1 (2)'!$C$14-AAS15)/'Sheet1 (2)'!$C$14)+(('Sheet1 (2)'!$C$15-AAS16)/'Sheet1 (2)'!$C$15)+(('Sheet1 (2)'!$C$16-AAS17)/'Sheet1 (2)'!$C$16)+(('Sheet1 (2)'!$C$17-AAS18)/'Sheet1 (2)'!$C$17)+(('Sheet1 (2)'!$C$18-AAS19)/'Sheet1 (2)'!$C$18)+(('Sheet1 (2)'!$C$19-AAS20)/'Sheet1 (2)'!$C$19)+(('Sheet1 (2)'!$C$20-AAS21)/'Sheet1 (2)'!$C$20)+(('Sheet1 (2)'!$C$21-AAS22)/'Sheet1 (2)'!$C$21)+(('Sheet1 (2)'!$C$22-AAS23)/'Sheet1 (2)'!$C$22)+(('Sheet1 (2)'!$C$23-AAS24)/'Sheet1 (2)'!$C$23)+(('Sheet1 (2)'!$C$24-AAS25)/'Sheet1 (2)'!$C$24)+(('Sheet1 (2)'!$C$25-AAS26)/'Sheet1 (2)'!$C$25)+(('Sheet1 (2)'!$C$26-AAS27)/'Sheet1 (2)'!$C$26)</f>
        <v>26</v>
      </c>
      <c r="AAT28" s="11">
        <f>(('Sheet1 (2)'!$C$1-AAT2)/'Sheet1 (2)'!$C$1)+(('Sheet1 (2)'!$C$2-AAT3)/'Sheet1 (2)'!$C$2)+(('Sheet1 (2)'!$C$3-AAT4)/'Sheet1 (2)'!$C$3)+(('Sheet1 (2)'!$C$4-AAT5)/'Sheet1 (2)'!$C$4)+(('Sheet1 (2)'!$C$5-AAT6)/'Sheet1 (2)'!$C$5)+(('Sheet1 (2)'!$C$6-AAT7)/'Sheet1 (2)'!$C$6)+(('Sheet1 (2)'!$C$7-AAT8)/'Sheet1 (2)'!$C$7)+(('Sheet1 (2)'!$C$8-AAT9)/'Sheet1 (2)'!$C$8)+(('Sheet1 (2)'!$C$9-AAT10)/'Sheet1 (2)'!$C$9)+(('Sheet1 (2)'!$C$10-AAT11)/'Sheet1 (2)'!$C$10)+(('Sheet1 (2)'!$C$11-AAT12)/'Sheet1 (2)'!$C$11)+(('Sheet1 (2)'!$C$12-AAT13)/'Sheet1 (2)'!$C$12)+(('Sheet1 (2)'!$C$13-AAT14)/'Sheet1 (2)'!$C$13)+(('Sheet1 (2)'!$C$14-AAT15)/'Sheet1 (2)'!$C$14)+(('Sheet1 (2)'!$C$15-AAT16)/'Sheet1 (2)'!$C$15)+(('Sheet1 (2)'!$C$16-AAT17)/'Sheet1 (2)'!$C$16)+(('Sheet1 (2)'!$C$17-AAT18)/'Sheet1 (2)'!$C$17)+(('Sheet1 (2)'!$C$18-AAT19)/'Sheet1 (2)'!$C$18)+(('Sheet1 (2)'!$C$19-AAT20)/'Sheet1 (2)'!$C$19)+(('Sheet1 (2)'!$C$20-AAT21)/'Sheet1 (2)'!$C$20)+(('Sheet1 (2)'!$C$21-AAT22)/'Sheet1 (2)'!$C$21)+(('Sheet1 (2)'!$C$22-AAT23)/'Sheet1 (2)'!$C$22)+(('Sheet1 (2)'!$C$23-AAT24)/'Sheet1 (2)'!$C$23)+(('Sheet1 (2)'!$C$24-AAT25)/'Sheet1 (2)'!$C$24)+(('Sheet1 (2)'!$C$25-AAT26)/'Sheet1 (2)'!$C$25)+(('Sheet1 (2)'!$C$26-AAT27)/'Sheet1 (2)'!$C$26)</f>
        <v>16.5</v>
      </c>
      <c r="AAU28" s="11">
        <f>(('Sheet1 (2)'!$C$1-AAU2)/'Sheet1 (2)'!$C$1)+(('Sheet1 (2)'!$C$2-AAU3)/'Sheet1 (2)'!$C$2)+(('Sheet1 (2)'!$C$3-AAU4)/'Sheet1 (2)'!$C$3)+(('Sheet1 (2)'!$C$4-AAU5)/'Sheet1 (2)'!$C$4)+(('Sheet1 (2)'!$C$5-AAU6)/'Sheet1 (2)'!$C$5)+(('Sheet1 (2)'!$C$6-AAU7)/'Sheet1 (2)'!$C$6)+(('Sheet1 (2)'!$C$7-AAU8)/'Sheet1 (2)'!$C$7)+(('Sheet1 (2)'!$C$8-AAU9)/'Sheet1 (2)'!$C$8)+(('Sheet1 (2)'!$C$9-AAU10)/'Sheet1 (2)'!$C$9)+(('Sheet1 (2)'!$C$10-AAU11)/'Sheet1 (2)'!$C$10)+(('Sheet1 (2)'!$C$11-AAU12)/'Sheet1 (2)'!$C$11)+(('Sheet1 (2)'!$C$12-AAU13)/'Sheet1 (2)'!$C$12)+(('Sheet1 (2)'!$C$13-AAU14)/'Sheet1 (2)'!$C$13)+(('Sheet1 (2)'!$C$14-AAU15)/'Sheet1 (2)'!$C$14)+(('Sheet1 (2)'!$C$15-AAU16)/'Sheet1 (2)'!$C$15)+(('Sheet1 (2)'!$C$16-AAU17)/'Sheet1 (2)'!$C$16)+(('Sheet1 (2)'!$C$17-AAU18)/'Sheet1 (2)'!$C$17)+(('Sheet1 (2)'!$C$18-AAU19)/'Sheet1 (2)'!$C$18)+(('Sheet1 (2)'!$C$19-AAU20)/'Sheet1 (2)'!$C$19)+(('Sheet1 (2)'!$C$20-AAU21)/'Sheet1 (2)'!$C$20)+(('Sheet1 (2)'!$C$21-AAU22)/'Sheet1 (2)'!$C$21)+(('Sheet1 (2)'!$C$22-AAU23)/'Sheet1 (2)'!$C$22)+(('Sheet1 (2)'!$C$23-AAU24)/'Sheet1 (2)'!$C$23)+(('Sheet1 (2)'!$C$24-AAU25)/'Sheet1 (2)'!$C$24)+(('Sheet1 (2)'!$C$25-AAU26)/'Sheet1 (2)'!$C$25)+(('Sheet1 (2)'!$C$26-AAU27)/'Sheet1 (2)'!$C$26)</f>
        <v>16.957070707070706</v>
      </c>
      <c r="AAV28" s="11">
        <f>(('Sheet1 (2)'!$C$1-AAV2)/'Sheet1 (2)'!$C$1)+(('Sheet1 (2)'!$C$2-AAV3)/'Sheet1 (2)'!$C$2)+(('Sheet1 (2)'!$C$3-AAV4)/'Sheet1 (2)'!$C$3)+(('Sheet1 (2)'!$C$4-AAV5)/'Sheet1 (2)'!$C$4)+(('Sheet1 (2)'!$C$5-AAV6)/'Sheet1 (2)'!$C$5)+(('Sheet1 (2)'!$C$6-AAV7)/'Sheet1 (2)'!$C$6)+(('Sheet1 (2)'!$C$7-AAV8)/'Sheet1 (2)'!$C$7)+(('Sheet1 (2)'!$C$8-AAV9)/'Sheet1 (2)'!$C$8)+(('Sheet1 (2)'!$C$9-AAV10)/'Sheet1 (2)'!$C$9)+(('Sheet1 (2)'!$C$10-AAV11)/'Sheet1 (2)'!$C$10)+(('Sheet1 (2)'!$C$11-AAV12)/'Sheet1 (2)'!$C$11)+(('Sheet1 (2)'!$C$12-AAV13)/'Sheet1 (2)'!$C$12)+(('Sheet1 (2)'!$C$13-AAV14)/'Sheet1 (2)'!$C$13)+(('Sheet1 (2)'!$C$14-AAV15)/'Sheet1 (2)'!$C$14)+(('Sheet1 (2)'!$C$15-AAV16)/'Sheet1 (2)'!$C$15)+(('Sheet1 (2)'!$C$16-AAV17)/'Sheet1 (2)'!$C$16)+(('Sheet1 (2)'!$C$17-AAV18)/'Sheet1 (2)'!$C$17)+(('Sheet1 (2)'!$C$18-AAV19)/'Sheet1 (2)'!$C$18)+(('Sheet1 (2)'!$C$19-AAV20)/'Sheet1 (2)'!$C$19)+(('Sheet1 (2)'!$C$20-AAV21)/'Sheet1 (2)'!$C$20)+(('Sheet1 (2)'!$C$21-AAV22)/'Sheet1 (2)'!$C$21)+(('Sheet1 (2)'!$C$22-AAV23)/'Sheet1 (2)'!$C$22)+(('Sheet1 (2)'!$C$23-AAV24)/'Sheet1 (2)'!$C$23)+(('Sheet1 (2)'!$C$24-AAV25)/'Sheet1 (2)'!$C$24)+(('Sheet1 (2)'!$C$25-AAV26)/'Sheet1 (2)'!$C$25)+(('Sheet1 (2)'!$C$26-AAV27)/'Sheet1 (2)'!$C$26)</f>
        <v>15.686868686868687</v>
      </c>
      <c r="AAW28" s="11">
        <f>(('Sheet1 (2)'!$C$1-AAW2)/'Sheet1 (2)'!$C$1)+(('Sheet1 (2)'!$C$2-AAW3)/'Sheet1 (2)'!$C$2)+(('Sheet1 (2)'!$C$3-AAW4)/'Sheet1 (2)'!$C$3)+(('Sheet1 (2)'!$C$4-AAW5)/'Sheet1 (2)'!$C$4)+(('Sheet1 (2)'!$C$5-AAW6)/'Sheet1 (2)'!$C$5)+(('Sheet1 (2)'!$C$6-AAW7)/'Sheet1 (2)'!$C$6)+(('Sheet1 (2)'!$C$7-AAW8)/'Sheet1 (2)'!$C$7)+(('Sheet1 (2)'!$C$8-AAW9)/'Sheet1 (2)'!$C$8)+(('Sheet1 (2)'!$C$9-AAW10)/'Sheet1 (2)'!$C$9)+(('Sheet1 (2)'!$C$10-AAW11)/'Sheet1 (2)'!$C$10)+(('Sheet1 (2)'!$C$11-AAW12)/'Sheet1 (2)'!$C$11)+(('Sheet1 (2)'!$C$12-AAW13)/'Sheet1 (2)'!$C$12)+(('Sheet1 (2)'!$C$13-AAW14)/'Sheet1 (2)'!$C$13)+(('Sheet1 (2)'!$C$14-AAW15)/'Sheet1 (2)'!$C$14)+(('Sheet1 (2)'!$C$15-AAW16)/'Sheet1 (2)'!$C$15)+(('Sheet1 (2)'!$C$16-AAW17)/'Sheet1 (2)'!$C$16)+(('Sheet1 (2)'!$C$17-AAW18)/'Sheet1 (2)'!$C$17)+(('Sheet1 (2)'!$C$18-AAW19)/'Sheet1 (2)'!$C$18)+(('Sheet1 (2)'!$C$19-AAW20)/'Sheet1 (2)'!$C$19)+(('Sheet1 (2)'!$C$20-AAW21)/'Sheet1 (2)'!$C$20)+(('Sheet1 (2)'!$C$21-AAW22)/'Sheet1 (2)'!$C$21)+(('Sheet1 (2)'!$C$22-AAW23)/'Sheet1 (2)'!$C$22)+(('Sheet1 (2)'!$C$23-AAW24)/'Sheet1 (2)'!$C$23)+(('Sheet1 (2)'!$C$24-AAW25)/'Sheet1 (2)'!$C$24)+(('Sheet1 (2)'!$C$25-AAW26)/'Sheet1 (2)'!$C$25)+(('Sheet1 (2)'!$C$26-AAW27)/'Sheet1 (2)'!$C$26)</f>
        <v>15.866161616161616</v>
      </c>
      <c r="AAX28" s="11">
        <f>(('Sheet1 (2)'!$C$1-AAX2)/'Sheet1 (2)'!$C$1)+(('Sheet1 (2)'!$C$2-AAX3)/'Sheet1 (2)'!$C$2)+(('Sheet1 (2)'!$C$3-AAX4)/'Sheet1 (2)'!$C$3)+(('Sheet1 (2)'!$C$4-AAX5)/'Sheet1 (2)'!$C$4)+(('Sheet1 (2)'!$C$5-AAX6)/'Sheet1 (2)'!$C$5)+(('Sheet1 (2)'!$C$6-AAX7)/'Sheet1 (2)'!$C$6)+(('Sheet1 (2)'!$C$7-AAX8)/'Sheet1 (2)'!$C$7)+(('Sheet1 (2)'!$C$8-AAX9)/'Sheet1 (2)'!$C$8)+(('Sheet1 (2)'!$C$9-AAX10)/'Sheet1 (2)'!$C$9)+(('Sheet1 (2)'!$C$10-AAX11)/'Sheet1 (2)'!$C$10)+(('Sheet1 (2)'!$C$11-AAX12)/'Sheet1 (2)'!$C$11)+(('Sheet1 (2)'!$C$12-AAX13)/'Sheet1 (2)'!$C$12)+(('Sheet1 (2)'!$C$13-AAX14)/'Sheet1 (2)'!$C$13)+(('Sheet1 (2)'!$C$14-AAX15)/'Sheet1 (2)'!$C$14)+(('Sheet1 (2)'!$C$15-AAX16)/'Sheet1 (2)'!$C$15)+(('Sheet1 (2)'!$C$16-AAX17)/'Sheet1 (2)'!$C$16)+(('Sheet1 (2)'!$C$17-AAX18)/'Sheet1 (2)'!$C$17)+(('Sheet1 (2)'!$C$18-AAX19)/'Sheet1 (2)'!$C$18)+(('Sheet1 (2)'!$C$19-AAX20)/'Sheet1 (2)'!$C$19)+(('Sheet1 (2)'!$C$20-AAX21)/'Sheet1 (2)'!$C$20)+(('Sheet1 (2)'!$C$21-AAX22)/'Sheet1 (2)'!$C$21)+(('Sheet1 (2)'!$C$22-AAX23)/'Sheet1 (2)'!$C$22)+(('Sheet1 (2)'!$C$23-AAX24)/'Sheet1 (2)'!$C$23)+(('Sheet1 (2)'!$C$24-AAX25)/'Sheet1 (2)'!$C$24)+(('Sheet1 (2)'!$C$25-AAX26)/'Sheet1 (2)'!$C$25)+(('Sheet1 (2)'!$C$26-AAX27)/'Sheet1 (2)'!$C$26)</f>
        <v>13</v>
      </c>
      <c r="AAY28" s="11">
        <f>(('Sheet1 (2)'!$C$1-AAY2)/'Sheet1 (2)'!$C$1)+(('Sheet1 (2)'!$C$2-AAY3)/'Sheet1 (2)'!$C$2)+(('Sheet1 (2)'!$C$3-AAY4)/'Sheet1 (2)'!$C$3)+(('Sheet1 (2)'!$C$4-AAY5)/'Sheet1 (2)'!$C$4)+(('Sheet1 (2)'!$C$5-AAY6)/'Sheet1 (2)'!$C$5)+(('Sheet1 (2)'!$C$6-AAY7)/'Sheet1 (2)'!$C$6)+(('Sheet1 (2)'!$C$7-AAY8)/'Sheet1 (2)'!$C$7)+(('Sheet1 (2)'!$C$8-AAY9)/'Sheet1 (2)'!$C$8)+(('Sheet1 (2)'!$C$9-AAY10)/'Sheet1 (2)'!$C$9)+(('Sheet1 (2)'!$C$10-AAY11)/'Sheet1 (2)'!$C$10)+(('Sheet1 (2)'!$C$11-AAY12)/'Sheet1 (2)'!$C$11)+(('Sheet1 (2)'!$C$12-AAY13)/'Sheet1 (2)'!$C$12)+(('Sheet1 (2)'!$C$13-AAY14)/'Sheet1 (2)'!$C$13)+(('Sheet1 (2)'!$C$14-AAY15)/'Sheet1 (2)'!$C$14)+(('Sheet1 (2)'!$C$15-AAY16)/'Sheet1 (2)'!$C$15)+(('Sheet1 (2)'!$C$16-AAY17)/'Sheet1 (2)'!$C$16)+(('Sheet1 (2)'!$C$17-AAY18)/'Sheet1 (2)'!$C$17)+(('Sheet1 (2)'!$C$18-AAY19)/'Sheet1 (2)'!$C$18)+(('Sheet1 (2)'!$C$19-AAY20)/'Sheet1 (2)'!$C$19)+(('Sheet1 (2)'!$C$20-AAY21)/'Sheet1 (2)'!$C$20)+(('Sheet1 (2)'!$C$21-AAY22)/'Sheet1 (2)'!$C$21)+(('Sheet1 (2)'!$C$22-AAY23)/'Sheet1 (2)'!$C$22)+(('Sheet1 (2)'!$C$23-AAY24)/'Sheet1 (2)'!$C$23)+(('Sheet1 (2)'!$C$24-AAY25)/'Sheet1 (2)'!$C$24)+(('Sheet1 (2)'!$C$25-AAY26)/'Sheet1 (2)'!$C$25)+(('Sheet1 (2)'!$C$26-AAY27)/'Sheet1 (2)'!$C$26)</f>
        <v>21.936868686868689</v>
      </c>
      <c r="AAZ28" s="11">
        <f>(('Sheet1 (2)'!$C$1-AAZ2)/'Sheet1 (2)'!$C$1)+(('Sheet1 (2)'!$C$2-AAZ3)/'Sheet1 (2)'!$C$2)+(('Sheet1 (2)'!$C$3-AAZ4)/'Sheet1 (2)'!$C$3)+(('Sheet1 (2)'!$C$4-AAZ5)/'Sheet1 (2)'!$C$4)+(('Sheet1 (2)'!$C$5-AAZ6)/'Sheet1 (2)'!$C$5)+(('Sheet1 (2)'!$C$6-AAZ7)/'Sheet1 (2)'!$C$6)+(('Sheet1 (2)'!$C$7-AAZ8)/'Sheet1 (2)'!$C$7)+(('Sheet1 (2)'!$C$8-AAZ9)/'Sheet1 (2)'!$C$8)+(('Sheet1 (2)'!$C$9-AAZ10)/'Sheet1 (2)'!$C$9)+(('Sheet1 (2)'!$C$10-AAZ11)/'Sheet1 (2)'!$C$10)+(('Sheet1 (2)'!$C$11-AAZ12)/'Sheet1 (2)'!$C$11)+(('Sheet1 (2)'!$C$12-AAZ13)/'Sheet1 (2)'!$C$12)+(('Sheet1 (2)'!$C$13-AAZ14)/'Sheet1 (2)'!$C$13)+(('Sheet1 (2)'!$C$14-AAZ15)/'Sheet1 (2)'!$C$14)+(('Sheet1 (2)'!$C$15-AAZ16)/'Sheet1 (2)'!$C$15)+(('Sheet1 (2)'!$C$16-AAZ17)/'Sheet1 (2)'!$C$16)+(('Sheet1 (2)'!$C$17-AAZ18)/'Sheet1 (2)'!$C$17)+(('Sheet1 (2)'!$C$18-AAZ19)/'Sheet1 (2)'!$C$18)+(('Sheet1 (2)'!$C$19-AAZ20)/'Sheet1 (2)'!$C$19)+(('Sheet1 (2)'!$C$20-AAZ21)/'Sheet1 (2)'!$C$20)+(('Sheet1 (2)'!$C$21-AAZ22)/'Sheet1 (2)'!$C$21)+(('Sheet1 (2)'!$C$22-AAZ23)/'Sheet1 (2)'!$C$22)+(('Sheet1 (2)'!$C$23-AAZ24)/'Sheet1 (2)'!$C$23)+(('Sheet1 (2)'!$C$24-AAZ25)/'Sheet1 (2)'!$C$24)+(('Sheet1 (2)'!$C$25-AAZ26)/'Sheet1 (2)'!$C$25)+(('Sheet1 (2)'!$C$26-AAZ27)/'Sheet1 (2)'!$C$26)</f>
        <v>16.5</v>
      </c>
      <c r="ABA28" s="11">
        <f>(('Sheet1 (2)'!$C$1-ABA2)/'Sheet1 (2)'!$C$1)+(('Sheet1 (2)'!$C$2-ABA3)/'Sheet1 (2)'!$C$2)+(('Sheet1 (2)'!$C$3-ABA4)/'Sheet1 (2)'!$C$3)+(('Sheet1 (2)'!$C$4-ABA5)/'Sheet1 (2)'!$C$4)+(('Sheet1 (2)'!$C$5-ABA6)/'Sheet1 (2)'!$C$5)+(('Sheet1 (2)'!$C$6-ABA7)/'Sheet1 (2)'!$C$6)+(('Sheet1 (2)'!$C$7-ABA8)/'Sheet1 (2)'!$C$7)+(('Sheet1 (2)'!$C$8-ABA9)/'Sheet1 (2)'!$C$8)+(('Sheet1 (2)'!$C$9-ABA10)/'Sheet1 (2)'!$C$9)+(('Sheet1 (2)'!$C$10-ABA11)/'Sheet1 (2)'!$C$10)+(('Sheet1 (2)'!$C$11-ABA12)/'Sheet1 (2)'!$C$11)+(('Sheet1 (2)'!$C$12-ABA13)/'Sheet1 (2)'!$C$12)+(('Sheet1 (2)'!$C$13-ABA14)/'Sheet1 (2)'!$C$13)+(('Sheet1 (2)'!$C$14-ABA15)/'Sheet1 (2)'!$C$14)+(('Sheet1 (2)'!$C$15-ABA16)/'Sheet1 (2)'!$C$15)+(('Sheet1 (2)'!$C$16-ABA17)/'Sheet1 (2)'!$C$16)+(('Sheet1 (2)'!$C$17-ABA18)/'Sheet1 (2)'!$C$17)+(('Sheet1 (2)'!$C$18-ABA19)/'Sheet1 (2)'!$C$18)+(('Sheet1 (2)'!$C$19-ABA20)/'Sheet1 (2)'!$C$19)+(('Sheet1 (2)'!$C$20-ABA21)/'Sheet1 (2)'!$C$20)+(('Sheet1 (2)'!$C$21-ABA22)/'Sheet1 (2)'!$C$21)+(('Sheet1 (2)'!$C$22-ABA23)/'Sheet1 (2)'!$C$22)+(('Sheet1 (2)'!$C$23-ABA24)/'Sheet1 (2)'!$C$23)+(('Sheet1 (2)'!$C$24-ABA25)/'Sheet1 (2)'!$C$24)+(('Sheet1 (2)'!$C$25-ABA26)/'Sheet1 (2)'!$C$25)+(('Sheet1 (2)'!$C$26-ABA27)/'Sheet1 (2)'!$C$26)</f>
        <v>17</v>
      </c>
      <c r="ABB28" s="11">
        <f>(('Sheet1 (2)'!$C$1-ABB2)/'Sheet1 (2)'!$C$1)+(('Sheet1 (2)'!$C$2-ABB3)/'Sheet1 (2)'!$C$2)+(('Sheet1 (2)'!$C$3-ABB4)/'Sheet1 (2)'!$C$3)+(('Sheet1 (2)'!$C$4-ABB5)/'Sheet1 (2)'!$C$4)+(('Sheet1 (2)'!$C$5-ABB6)/'Sheet1 (2)'!$C$5)+(('Sheet1 (2)'!$C$6-ABB7)/'Sheet1 (2)'!$C$6)+(('Sheet1 (2)'!$C$7-ABB8)/'Sheet1 (2)'!$C$7)+(('Sheet1 (2)'!$C$8-ABB9)/'Sheet1 (2)'!$C$8)+(('Sheet1 (2)'!$C$9-ABB10)/'Sheet1 (2)'!$C$9)+(('Sheet1 (2)'!$C$10-ABB11)/'Sheet1 (2)'!$C$10)+(('Sheet1 (2)'!$C$11-ABB12)/'Sheet1 (2)'!$C$11)+(('Sheet1 (2)'!$C$12-ABB13)/'Sheet1 (2)'!$C$12)+(('Sheet1 (2)'!$C$13-ABB14)/'Sheet1 (2)'!$C$13)+(('Sheet1 (2)'!$C$14-ABB15)/'Sheet1 (2)'!$C$14)+(('Sheet1 (2)'!$C$15-ABB16)/'Sheet1 (2)'!$C$15)+(('Sheet1 (2)'!$C$16-ABB17)/'Sheet1 (2)'!$C$16)+(('Sheet1 (2)'!$C$17-ABB18)/'Sheet1 (2)'!$C$17)+(('Sheet1 (2)'!$C$18-ABB19)/'Sheet1 (2)'!$C$18)+(('Sheet1 (2)'!$C$19-ABB20)/'Sheet1 (2)'!$C$19)+(('Sheet1 (2)'!$C$20-ABB21)/'Sheet1 (2)'!$C$20)+(('Sheet1 (2)'!$C$21-ABB22)/'Sheet1 (2)'!$C$21)+(('Sheet1 (2)'!$C$22-ABB23)/'Sheet1 (2)'!$C$22)+(('Sheet1 (2)'!$C$23-ABB24)/'Sheet1 (2)'!$C$23)+(('Sheet1 (2)'!$C$24-ABB25)/'Sheet1 (2)'!$C$24)+(('Sheet1 (2)'!$C$25-ABB26)/'Sheet1 (2)'!$C$25)+(('Sheet1 (2)'!$C$26-ABB27)/'Sheet1 (2)'!$C$26)</f>
        <v>17.5</v>
      </c>
      <c r="ABC28" s="11">
        <f>(('Sheet1 (2)'!$C$1-ABC2)/'Sheet1 (2)'!$C$1)+(('Sheet1 (2)'!$C$2-ABC3)/'Sheet1 (2)'!$C$2)+(('Sheet1 (2)'!$C$3-ABC4)/'Sheet1 (2)'!$C$3)+(('Sheet1 (2)'!$C$4-ABC5)/'Sheet1 (2)'!$C$4)+(('Sheet1 (2)'!$C$5-ABC6)/'Sheet1 (2)'!$C$5)+(('Sheet1 (2)'!$C$6-ABC7)/'Sheet1 (2)'!$C$6)+(('Sheet1 (2)'!$C$7-ABC8)/'Sheet1 (2)'!$C$7)+(('Sheet1 (2)'!$C$8-ABC9)/'Sheet1 (2)'!$C$8)+(('Sheet1 (2)'!$C$9-ABC10)/'Sheet1 (2)'!$C$9)+(('Sheet1 (2)'!$C$10-ABC11)/'Sheet1 (2)'!$C$10)+(('Sheet1 (2)'!$C$11-ABC12)/'Sheet1 (2)'!$C$11)+(('Sheet1 (2)'!$C$12-ABC13)/'Sheet1 (2)'!$C$12)+(('Sheet1 (2)'!$C$13-ABC14)/'Sheet1 (2)'!$C$13)+(('Sheet1 (2)'!$C$14-ABC15)/'Sheet1 (2)'!$C$14)+(('Sheet1 (2)'!$C$15-ABC16)/'Sheet1 (2)'!$C$15)+(('Sheet1 (2)'!$C$16-ABC17)/'Sheet1 (2)'!$C$16)+(('Sheet1 (2)'!$C$17-ABC18)/'Sheet1 (2)'!$C$17)+(('Sheet1 (2)'!$C$18-ABC19)/'Sheet1 (2)'!$C$18)+(('Sheet1 (2)'!$C$19-ABC20)/'Sheet1 (2)'!$C$19)+(('Sheet1 (2)'!$C$20-ABC21)/'Sheet1 (2)'!$C$20)+(('Sheet1 (2)'!$C$21-ABC22)/'Sheet1 (2)'!$C$21)+(('Sheet1 (2)'!$C$22-ABC23)/'Sheet1 (2)'!$C$22)+(('Sheet1 (2)'!$C$23-ABC24)/'Sheet1 (2)'!$C$23)+(('Sheet1 (2)'!$C$24-ABC25)/'Sheet1 (2)'!$C$24)+(('Sheet1 (2)'!$C$25-ABC26)/'Sheet1 (2)'!$C$25)+(('Sheet1 (2)'!$C$26-ABC27)/'Sheet1 (2)'!$C$26)</f>
        <v>13.686868686868687</v>
      </c>
      <c r="ABD28" s="11">
        <f>(('Sheet1 (2)'!$C$1-ABD2)/'Sheet1 (2)'!$C$1)+(('Sheet1 (2)'!$C$2-ABD3)/'Sheet1 (2)'!$C$2)+(('Sheet1 (2)'!$C$3-ABD4)/'Sheet1 (2)'!$C$3)+(('Sheet1 (2)'!$C$4-ABD5)/'Sheet1 (2)'!$C$4)+(('Sheet1 (2)'!$C$5-ABD6)/'Sheet1 (2)'!$C$5)+(('Sheet1 (2)'!$C$6-ABD7)/'Sheet1 (2)'!$C$6)+(('Sheet1 (2)'!$C$7-ABD8)/'Sheet1 (2)'!$C$7)+(('Sheet1 (2)'!$C$8-ABD9)/'Sheet1 (2)'!$C$8)+(('Sheet1 (2)'!$C$9-ABD10)/'Sheet1 (2)'!$C$9)+(('Sheet1 (2)'!$C$10-ABD11)/'Sheet1 (2)'!$C$10)+(('Sheet1 (2)'!$C$11-ABD12)/'Sheet1 (2)'!$C$11)+(('Sheet1 (2)'!$C$12-ABD13)/'Sheet1 (2)'!$C$12)+(('Sheet1 (2)'!$C$13-ABD14)/'Sheet1 (2)'!$C$13)+(('Sheet1 (2)'!$C$14-ABD15)/'Sheet1 (2)'!$C$14)+(('Sheet1 (2)'!$C$15-ABD16)/'Sheet1 (2)'!$C$15)+(('Sheet1 (2)'!$C$16-ABD17)/'Sheet1 (2)'!$C$16)+(('Sheet1 (2)'!$C$17-ABD18)/'Sheet1 (2)'!$C$17)+(('Sheet1 (2)'!$C$18-ABD19)/'Sheet1 (2)'!$C$18)+(('Sheet1 (2)'!$C$19-ABD20)/'Sheet1 (2)'!$C$19)+(('Sheet1 (2)'!$C$20-ABD21)/'Sheet1 (2)'!$C$20)+(('Sheet1 (2)'!$C$21-ABD22)/'Sheet1 (2)'!$C$21)+(('Sheet1 (2)'!$C$22-ABD23)/'Sheet1 (2)'!$C$22)+(('Sheet1 (2)'!$C$23-ABD24)/'Sheet1 (2)'!$C$23)+(('Sheet1 (2)'!$C$24-ABD25)/'Sheet1 (2)'!$C$24)+(('Sheet1 (2)'!$C$25-ABD26)/'Sheet1 (2)'!$C$25)+(('Sheet1 (2)'!$C$26-ABD27)/'Sheet1 (2)'!$C$26)</f>
        <v>13.207070707070708</v>
      </c>
      <c r="ABE28" s="11">
        <f>(('Sheet1 (2)'!$C$1-ABE2)/'Sheet1 (2)'!$C$1)+(('Sheet1 (2)'!$C$2-ABE3)/'Sheet1 (2)'!$C$2)+(('Sheet1 (2)'!$C$3-ABE4)/'Sheet1 (2)'!$C$3)+(('Sheet1 (2)'!$C$4-ABE5)/'Sheet1 (2)'!$C$4)+(('Sheet1 (2)'!$C$5-ABE6)/'Sheet1 (2)'!$C$5)+(('Sheet1 (2)'!$C$6-ABE7)/'Sheet1 (2)'!$C$6)+(('Sheet1 (2)'!$C$7-ABE8)/'Sheet1 (2)'!$C$7)+(('Sheet1 (2)'!$C$8-ABE9)/'Sheet1 (2)'!$C$8)+(('Sheet1 (2)'!$C$9-ABE10)/'Sheet1 (2)'!$C$9)+(('Sheet1 (2)'!$C$10-ABE11)/'Sheet1 (2)'!$C$10)+(('Sheet1 (2)'!$C$11-ABE12)/'Sheet1 (2)'!$C$11)+(('Sheet1 (2)'!$C$12-ABE13)/'Sheet1 (2)'!$C$12)+(('Sheet1 (2)'!$C$13-ABE14)/'Sheet1 (2)'!$C$13)+(('Sheet1 (2)'!$C$14-ABE15)/'Sheet1 (2)'!$C$14)+(('Sheet1 (2)'!$C$15-ABE16)/'Sheet1 (2)'!$C$15)+(('Sheet1 (2)'!$C$16-ABE17)/'Sheet1 (2)'!$C$16)+(('Sheet1 (2)'!$C$17-ABE18)/'Sheet1 (2)'!$C$17)+(('Sheet1 (2)'!$C$18-ABE19)/'Sheet1 (2)'!$C$18)+(('Sheet1 (2)'!$C$19-ABE20)/'Sheet1 (2)'!$C$19)+(('Sheet1 (2)'!$C$20-ABE21)/'Sheet1 (2)'!$C$20)+(('Sheet1 (2)'!$C$21-ABE22)/'Sheet1 (2)'!$C$21)+(('Sheet1 (2)'!$C$22-ABE23)/'Sheet1 (2)'!$C$22)+(('Sheet1 (2)'!$C$23-ABE24)/'Sheet1 (2)'!$C$23)+(('Sheet1 (2)'!$C$24-ABE25)/'Sheet1 (2)'!$C$24)+(('Sheet1 (2)'!$C$25-ABE26)/'Sheet1 (2)'!$C$25)+(('Sheet1 (2)'!$C$26-ABE27)/'Sheet1 (2)'!$C$26)</f>
        <v>16.25</v>
      </c>
      <c r="ABF28" s="11">
        <f>(('Sheet1 (2)'!$C$1-ABF2)/'Sheet1 (2)'!$C$1)+(('Sheet1 (2)'!$C$2-ABF3)/'Sheet1 (2)'!$C$2)+(('Sheet1 (2)'!$C$3-ABF4)/'Sheet1 (2)'!$C$3)+(('Sheet1 (2)'!$C$4-ABF5)/'Sheet1 (2)'!$C$4)+(('Sheet1 (2)'!$C$5-ABF6)/'Sheet1 (2)'!$C$5)+(('Sheet1 (2)'!$C$6-ABF7)/'Sheet1 (2)'!$C$6)+(('Sheet1 (2)'!$C$7-ABF8)/'Sheet1 (2)'!$C$7)+(('Sheet1 (2)'!$C$8-ABF9)/'Sheet1 (2)'!$C$8)+(('Sheet1 (2)'!$C$9-ABF10)/'Sheet1 (2)'!$C$9)+(('Sheet1 (2)'!$C$10-ABF11)/'Sheet1 (2)'!$C$10)+(('Sheet1 (2)'!$C$11-ABF12)/'Sheet1 (2)'!$C$11)+(('Sheet1 (2)'!$C$12-ABF13)/'Sheet1 (2)'!$C$12)+(('Sheet1 (2)'!$C$13-ABF14)/'Sheet1 (2)'!$C$13)+(('Sheet1 (2)'!$C$14-ABF15)/'Sheet1 (2)'!$C$14)+(('Sheet1 (2)'!$C$15-ABF16)/'Sheet1 (2)'!$C$15)+(('Sheet1 (2)'!$C$16-ABF17)/'Sheet1 (2)'!$C$16)+(('Sheet1 (2)'!$C$17-ABF18)/'Sheet1 (2)'!$C$17)+(('Sheet1 (2)'!$C$18-ABF19)/'Sheet1 (2)'!$C$18)+(('Sheet1 (2)'!$C$19-ABF20)/'Sheet1 (2)'!$C$19)+(('Sheet1 (2)'!$C$20-ABF21)/'Sheet1 (2)'!$C$20)+(('Sheet1 (2)'!$C$21-ABF22)/'Sheet1 (2)'!$C$21)+(('Sheet1 (2)'!$C$22-ABF23)/'Sheet1 (2)'!$C$22)+(('Sheet1 (2)'!$C$23-ABF24)/'Sheet1 (2)'!$C$23)+(('Sheet1 (2)'!$C$24-ABF25)/'Sheet1 (2)'!$C$24)+(('Sheet1 (2)'!$C$25-ABF26)/'Sheet1 (2)'!$C$25)+(('Sheet1 (2)'!$C$26-ABF27)/'Sheet1 (2)'!$C$26)</f>
        <v>15.5</v>
      </c>
      <c r="ABG28" s="11">
        <f>(('Sheet1 (2)'!$C$1-ABG2)/'Sheet1 (2)'!$C$1)+(('Sheet1 (2)'!$C$2-ABG3)/'Sheet1 (2)'!$C$2)+(('Sheet1 (2)'!$C$3-ABG4)/'Sheet1 (2)'!$C$3)+(('Sheet1 (2)'!$C$4-ABG5)/'Sheet1 (2)'!$C$4)+(('Sheet1 (2)'!$C$5-ABG6)/'Sheet1 (2)'!$C$5)+(('Sheet1 (2)'!$C$6-ABG7)/'Sheet1 (2)'!$C$6)+(('Sheet1 (2)'!$C$7-ABG8)/'Sheet1 (2)'!$C$7)+(('Sheet1 (2)'!$C$8-ABG9)/'Sheet1 (2)'!$C$8)+(('Sheet1 (2)'!$C$9-ABG10)/'Sheet1 (2)'!$C$9)+(('Sheet1 (2)'!$C$10-ABG11)/'Sheet1 (2)'!$C$10)+(('Sheet1 (2)'!$C$11-ABG12)/'Sheet1 (2)'!$C$11)+(('Sheet1 (2)'!$C$12-ABG13)/'Sheet1 (2)'!$C$12)+(('Sheet1 (2)'!$C$13-ABG14)/'Sheet1 (2)'!$C$13)+(('Sheet1 (2)'!$C$14-ABG15)/'Sheet1 (2)'!$C$14)+(('Sheet1 (2)'!$C$15-ABG16)/'Sheet1 (2)'!$C$15)+(('Sheet1 (2)'!$C$16-ABG17)/'Sheet1 (2)'!$C$16)+(('Sheet1 (2)'!$C$17-ABG18)/'Sheet1 (2)'!$C$17)+(('Sheet1 (2)'!$C$18-ABG19)/'Sheet1 (2)'!$C$18)+(('Sheet1 (2)'!$C$19-ABG20)/'Sheet1 (2)'!$C$19)+(('Sheet1 (2)'!$C$20-ABG21)/'Sheet1 (2)'!$C$20)+(('Sheet1 (2)'!$C$21-ABG22)/'Sheet1 (2)'!$C$21)+(('Sheet1 (2)'!$C$22-ABG23)/'Sheet1 (2)'!$C$22)+(('Sheet1 (2)'!$C$23-ABG24)/'Sheet1 (2)'!$C$23)+(('Sheet1 (2)'!$C$24-ABG25)/'Sheet1 (2)'!$C$24)+(('Sheet1 (2)'!$C$25-ABG26)/'Sheet1 (2)'!$C$25)+(('Sheet1 (2)'!$C$26-ABG27)/'Sheet1 (2)'!$C$26)</f>
        <v>13.75</v>
      </c>
      <c r="ABH28" s="11">
        <f>(('Sheet1 (2)'!$C$1-ABH2)/'Sheet1 (2)'!$C$1)+(('Sheet1 (2)'!$C$2-ABH3)/'Sheet1 (2)'!$C$2)+(('Sheet1 (2)'!$C$3-ABH4)/'Sheet1 (2)'!$C$3)+(('Sheet1 (2)'!$C$4-ABH5)/'Sheet1 (2)'!$C$4)+(('Sheet1 (2)'!$C$5-ABH6)/'Sheet1 (2)'!$C$5)+(('Sheet1 (2)'!$C$6-ABH7)/'Sheet1 (2)'!$C$6)+(('Sheet1 (2)'!$C$7-ABH8)/'Sheet1 (2)'!$C$7)+(('Sheet1 (2)'!$C$8-ABH9)/'Sheet1 (2)'!$C$8)+(('Sheet1 (2)'!$C$9-ABH10)/'Sheet1 (2)'!$C$9)+(('Sheet1 (2)'!$C$10-ABH11)/'Sheet1 (2)'!$C$10)+(('Sheet1 (2)'!$C$11-ABH12)/'Sheet1 (2)'!$C$11)+(('Sheet1 (2)'!$C$12-ABH13)/'Sheet1 (2)'!$C$12)+(('Sheet1 (2)'!$C$13-ABH14)/'Sheet1 (2)'!$C$13)+(('Sheet1 (2)'!$C$14-ABH15)/'Sheet1 (2)'!$C$14)+(('Sheet1 (2)'!$C$15-ABH16)/'Sheet1 (2)'!$C$15)+(('Sheet1 (2)'!$C$16-ABH17)/'Sheet1 (2)'!$C$16)+(('Sheet1 (2)'!$C$17-ABH18)/'Sheet1 (2)'!$C$17)+(('Sheet1 (2)'!$C$18-ABH19)/'Sheet1 (2)'!$C$18)+(('Sheet1 (2)'!$C$19-ABH20)/'Sheet1 (2)'!$C$19)+(('Sheet1 (2)'!$C$20-ABH21)/'Sheet1 (2)'!$C$20)+(('Sheet1 (2)'!$C$21-ABH22)/'Sheet1 (2)'!$C$21)+(('Sheet1 (2)'!$C$22-ABH23)/'Sheet1 (2)'!$C$22)+(('Sheet1 (2)'!$C$23-ABH24)/'Sheet1 (2)'!$C$23)+(('Sheet1 (2)'!$C$24-ABH25)/'Sheet1 (2)'!$C$24)+(('Sheet1 (2)'!$C$25-ABH26)/'Sheet1 (2)'!$C$25)+(('Sheet1 (2)'!$C$26-ABH27)/'Sheet1 (2)'!$C$26)</f>
        <v>13.5</v>
      </c>
      <c r="ABI28" s="11">
        <f>(('Sheet1 (2)'!$C$1-ABI2)/'Sheet1 (2)'!$C$1)+(('Sheet1 (2)'!$C$2-ABI3)/'Sheet1 (2)'!$C$2)+(('Sheet1 (2)'!$C$3-ABI4)/'Sheet1 (2)'!$C$3)+(('Sheet1 (2)'!$C$4-ABI5)/'Sheet1 (2)'!$C$4)+(('Sheet1 (2)'!$C$5-ABI6)/'Sheet1 (2)'!$C$5)+(('Sheet1 (2)'!$C$6-ABI7)/'Sheet1 (2)'!$C$6)+(('Sheet1 (2)'!$C$7-ABI8)/'Sheet1 (2)'!$C$7)+(('Sheet1 (2)'!$C$8-ABI9)/'Sheet1 (2)'!$C$8)+(('Sheet1 (2)'!$C$9-ABI10)/'Sheet1 (2)'!$C$9)+(('Sheet1 (2)'!$C$10-ABI11)/'Sheet1 (2)'!$C$10)+(('Sheet1 (2)'!$C$11-ABI12)/'Sheet1 (2)'!$C$11)+(('Sheet1 (2)'!$C$12-ABI13)/'Sheet1 (2)'!$C$12)+(('Sheet1 (2)'!$C$13-ABI14)/'Sheet1 (2)'!$C$13)+(('Sheet1 (2)'!$C$14-ABI15)/'Sheet1 (2)'!$C$14)+(('Sheet1 (2)'!$C$15-ABI16)/'Sheet1 (2)'!$C$15)+(('Sheet1 (2)'!$C$16-ABI17)/'Sheet1 (2)'!$C$16)+(('Sheet1 (2)'!$C$17-ABI18)/'Sheet1 (2)'!$C$17)+(('Sheet1 (2)'!$C$18-ABI19)/'Sheet1 (2)'!$C$18)+(('Sheet1 (2)'!$C$19-ABI20)/'Sheet1 (2)'!$C$19)+(('Sheet1 (2)'!$C$20-ABI21)/'Sheet1 (2)'!$C$20)+(('Sheet1 (2)'!$C$21-ABI22)/'Sheet1 (2)'!$C$21)+(('Sheet1 (2)'!$C$22-ABI23)/'Sheet1 (2)'!$C$22)+(('Sheet1 (2)'!$C$23-ABI24)/'Sheet1 (2)'!$C$23)+(('Sheet1 (2)'!$C$24-ABI25)/'Sheet1 (2)'!$C$24)+(('Sheet1 (2)'!$C$25-ABI26)/'Sheet1 (2)'!$C$25)+(('Sheet1 (2)'!$C$26-ABI27)/'Sheet1 (2)'!$C$26)</f>
        <v>11.186868686868687</v>
      </c>
      <c r="ABJ28" s="11">
        <f>(('Sheet1 (2)'!$C$1-ABJ2)/'Sheet1 (2)'!$C$1)+(('Sheet1 (2)'!$C$2-ABJ3)/'Sheet1 (2)'!$C$2)+(('Sheet1 (2)'!$C$3-ABJ4)/'Sheet1 (2)'!$C$3)+(('Sheet1 (2)'!$C$4-ABJ5)/'Sheet1 (2)'!$C$4)+(('Sheet1 (2)'!$C$5-ABJ6)/'Sheet1 (2)'!$C$5)+(('Sheet1 (2)'!$C$6-ABJ7)/'Sheet1 (2)'!$C$6)+(('Sheet1 (2)'!$C$7-ABJ8)/'Sheet1 (2)'!$C$7)+(('Sheet1 (2)'!$C$8-ABJ9)/'Sheet1 (2)'!$C$8)+(('Sheet1 (2)'!$C$9-ABJ10)/'Sheet1 (2)'!$C$9)+(('Sheet1 (2)'!$C$10-ABJ11)/'Sheet1 (2)'!$C$10)+(('Sheet1 (2)'!$C$11-ABJ12)/'Sheet1 (2)'!$C$11)+(('Sheet1 (2)'!$C$12-ABJ13)/'Sheet1 (2)'!$C$12)+(('Sheet1 (2)'!$C$13-ABJ14)/'Sheet1 (2)'!$C$13)+(('Sheet1 (2)'!$C$14-ABJ15)/'Sheet1 (2)'!$C$14)+(('Sheet1 (2)'!$C$15-ABJ16)/'Sheet1 (2)'!$C$15)+(('Sheet1 (2)'!$C$16-ABJ17)/'Sheet1 (2)'!$C$16)+(('Sheet1 (2)'!$C$17-ABJ18)/'Sheet1 (2)'!$C$17)+(('Sheet1 (2)'!$C$18-ABJ19)/'Sheet1 (2)'!$C$18)+(('Sheet1 (2)'!$C$19-ABJ20)/'Sheet1 (2)'!$C$19)+(('Sheet1 (2)'!$C$20-ABJ21)/'Sheet1 (2)'!$C$20)+(('Sheet1 (2)'!$C$21-ABJ22)/'Sheet1 (2)'!$C$21)+(('Sheet1 (2)'!$C$22-ABJ23)/'Sheet1 (2)'!$C$22)+(('Sheet1 (2)'!$C$23-ABJ24)/'Sheet1 (2)'!$C$23)+(('Sheet1 (2)'!$C$24-ABJ25)/'Sheet1 (2)'!$C$24)+(('Sheet1 (2)'!$C$25-ABJ26)/'Sheet1 (2)'!$C$25)+(('Sheet1 (2)'!$C$26-ABJ27)/'Sheet1 (2)'!$C$26)</f>
        <v>15.409090909090908</v>
      </c>
      <c r="ABK28" s="11">
        <f>(('Sheet1 (2)'!$C$1-ABK2)/'Sheet1 (2)'!$C$1)+(('Sheet1 (2)'!$C$2-ABK3)/'Sheet1 (2)'!$C$2)+(('Sheet1 (2)'!$C$3-ABK4)/'Sheet1 (2)'!$C$3)+(('Sheet1 (2)'!$C$4-ABK5)/'Sheet1 (2)'!$C$4)+(('Sheet1 (2)'!$C$5-ABK6)/'Sheet1 (2)'!$C$5)+(('Sheet1 (2)'!$C$6-ABK7)/'Sheet1 (2)'!$C$6)+(('Sheet1 (2)'!$C$7-ABK8)/'Sheet1 (2)'!$C$7)+(('Sheet1 (2)'!$C$8-ABK9)/'Sheet1 (2)'!$C$8)+(('Sheet1 (2)'!$C$9-ABK10)/'Sheet1 (2)'!$C$9)+(('Sheet1 (2)'!$C$10-ABK11)/'Sheet1 (2)'!$C$10)+(('Sheet1 (2)'!$C$11-ABK12)/'Sheet1 (2)'!$C$11)+(('Sheet1 (2)'!$C$12-ABK13)/'Sheet1 (2)'!$C$12)+(('Sheet1 (2)'!$C$13-ABK14)/'Sheet1 (2)'!$C$13)+(('Sheet1 (2)'!$C$14-ABK15)/'Sheet1 (2)'!$C$14)+(('Sheet1 (2)'!$C$15-ABK16)/'Sheet1 (2)'!$C$15)+(('Sheet1 (2)'!$C$16-ABK17)/'Sheet1 (2)'!$C$16)+(('Sheet1 (2)'!$C$17-ABK18)/'Sheet1 (2)'!$C$17)+(('Sheet1 (2)'!$C$18-ABK19)/'Sheet1 (2)'!$C$18)+(('Sheet1 (2)'!$C$19-ABK20)/'Sheet1 (2)'!$C$19)+(('Sheet1 (2)'!$C$20-ABK21)/'Sheet1 (2)'!$C$20)+(('Sheet1 (2)'!$C$21-ABK22)/'Sheet1 (2)'!$C$21)+(('Sheet1 (2)'!$C$22-ABK23)/'Sheet1 (2)'!$C$22)+(('Sheet1 (2)'!$C$23-ABK24)/'Sheet1 (2)'!$C$23)+(('Sheet1 (2)'!$C$24-ABK25)/'Sheet1 (2)'!$C$24)+(('Sheet1 (2)'!$C$25-ABK26)/'Sheet1 (2)'!$C$25)+(('Sheet1 (2)'!$C$26-ABK27)/'Sheet1 (2)'!$C$26)</f>
        <v>25</v>
      </c>
      <c r="ABL28" s="11">
        <f>(('Sheet1 (2)'!$C$1-ABL2)/'Sheet1 (2)'!$C$1)+(('Sheet1 (2)'!$C$2-ABL3)/'Sheet1 (2)'!$C$2)+(('Sheet1 (2)'!$C$3-ABL4)/'Sheet1 (2)'!$C$3)+(('Sheet1 (2)'!$C$4-ABL5)/'Sheet1 (2)'!$C$4)+(('Sheet1 (2)'!$C$5-ABL6)/'Sheet1 (2)'!$C$5)+(('Sheet1 (2)'!$C$6-ABL7)/'Sheet1 (2)'!$C$6)+(('Sheet1 (2)'!$C$7-ABL8)/'Sheet1 (2)'!$C$7)+(('Sheet1 (2)'!$C$8-ABL9)/'Sheet1 (2)'!$C$8)+(('Sheet1 (2)'!$C$9-ABL10)/'Sheet1 (2)'!$C$9)+(('Sheet1 (2)'!$C$10-ABL11)/'Sheet1 (2)'!$C$10)+(('Sheet1 (2)'!$C$11-ABL12)/'Sheet1 (2)'!$C$11)+(('Sheet1 (2)'!$C$12-ABL13)/'Sheet1 (2)'!$C$12)+(('Sheet1 (2)'!$C$13-ABL14)/'Sheet1 (2)'!$C$13)+(('Sheet1 (2)'!$C$14-ABL15)/'Sheet1 (2)'!$C$14)+(('Sheet1 (2)'!$C$15-ABL16)/'Sheet1 (2)'!$C$15)+(('Sheet1 (2)'!$C$16-ABL17)/'Sheet1 (2)'!$C$16)+(('Sheet1 (2)'!$C$17-ABL18)/'Sheet1 (2)'!$C$17)+(('Sheet1 (2)'!$C$18-ABL19)/'Sheet1 (2)'!$C$18)+(('Sheet1 (2)'!$C$19-ABL20)/'Sheet1 (2)'!$C$19)+(('Sheet1 (2)'!$C$20-ABL21)/'Sheet1 (2)'!$C$20)+(('Sheet1 (2)'!$C$21-ABL22)/'Sheet1 (2)'!$C$21)+(('Sheet1 (2)'!$C$22-ABL23)/'Sheet1 (2)'!$C$22)+(('Sheet1 (2)'!$C$23-ABL24)/'Sheet1 (2)'!$C$23)+(('Sheet1 (2)'!$C$24-ABL25)/'Sheet1 (2)'!$C$24)+(('Sheet1 (2)'!$C$25-ABL26)/'Sheet1 (2)'!$C$25)+(('Sheet1 (2)'!$C$26-ABL27)/'Sheet1 (2)'!$C$26)</f>
        <v>26</v>
      </c>
      <c r="ABM28" s="11">
        <f>(('Sheet1 (2)'!$C$1-ABM2)/'Sheet1 (2)'!$C$1)+(('Sheet1 (2)'!$C$2-ABM3)/'Sheet1 (2)'!$C$2)+(('Sheet1 (2)'!$C$3-ABM4)/'Sheet1 (2)'!$C$3)+(('Sheet1 (2)'!$C$4-ABM5)/'Sheet1 (2)'!$C$4)+(('Sheet1 (2)'!$C$5-ABM6)/'Sheet1 (2)'!$C$5)+(('Sheet1 (2)'!$C$6-ABM7)/'Sheet1 (2)'!$C$6)+(('Sheet1 (2)'!$C$7-ABM8)/'Sheet1 (2)'!$C$7)+(('Sheet1 (2)'!$C$8-ABM9)/'Sheet1 (2)'!$C$8)+(('Sheet1 (2)'!$C$9-ABM10)/'Sheet1 (2)'!$C$9)+(('Sheet1 (2)'!$C$10-ABM11)/'Sheet1 (2)'!$C$10)+(('Sheet1 (2)'!$C$11-ABM12)/'Sheet1 (2)'!$C$11)+(('Sheet1 (2)'!$C$12-ABM13)/'Sheet1 (2)'!$C$12)+(('Sheet1 (2)'!$C$13-ABM14)/'Sheet1 (2)'!$C$13)+(('Sheet1 (2)'!$C$14-ABM15)/'Sheet1 (2)'!$C$14)+(('Sheet1 (2)'!$C$15-ABM16)/'Sheet1 (2)'!$C$15)+(('Sheet1 (2)'!$C$16-ABM17)/'Sheet1 (2)'!$C$16)+(('Sheet1 (2)'!$C$17-ABM18)/'Sheet1 (2)'!$C$17)+(('Sheet1 (2)'!$C$18-ABM19)/'Sheet1 (2)'!$C$18)+(('Sheet1 (2)'!$C$19-ABM20)/'Sheet1 (2)'!$C$19)+(('Sheet1 (2)'!$C$20-ABM21)/'Sheet1 (2)'!$C$20)+(('Sheet1 (2)'!$C$21-ABM22)/'Sheet1 (2)'!$C$21)+(('Sheet1 (2)'!$C$22-ABM23)/'Sheet1 (2)'!$C$22)+(('Sheet1 (2)'!$C$23-ABM24)/'Sheet1 (2)'!$C$23)+(('Sheet1 (2)'!$C$24-ABM25)/'Sheet1 (2)'!$C$24)+(('Sheet1 (2)'!$C$25-ABM26)/'Sheet1 (2)'!$C$25)+(('Sheet1 (2)'!$C$26-ABM27)/'Sheet1 (2)'!$C$26)</f>
        <v>13.75</v>
      </c>
      <c r="ABN28" s="11">
        <f>(('Sheet1 (2)'!$C$1-ABN2)/'Sheet1 (2)'!$C$1)+(('Sheet1 (2)'!$C$2-ABN3)/'Sheet1 (2)'!$C$2)+(('Sheet1 (2)'!$C$3-ABN4)/'Sheet1 (2)'!$C$3)+(('Sheet1 (2)'!$C$4-ABN5)/'Sheet1 (2)'!$C$4)+(('Sheet1 (2)'!$C$5-ABN6)/'Sheet1 (2)'!$C$5)+(('Sheet1 (2)'!$C$6-ABN7)/'Sheet1 (2)'!$C$6)+(('Sheet1 (2)'!$C$7-ABN8)/'Sheet1 (2)'!$C$7)+(('Sheet1 (2)'!$C$8-ABN9)/'Sheet1 (2)'!$C$8)+(('Sheet1 (2)'!$C$9-ABN10)/'Sheet1 (2)'!$C$9)+(('Sheet1 (2)'!$C$10-ABN11)/'Sheet1 (2)'!$C$10)+(('Sheet1 (2)'!$C$11-ABN12)/'Sheet1 (2)'!$C$11)+(('Sheet1 (2)'!$C$12-ABN13)/'Sheet1 (2)'!$C$12)+(('Sheet1 (2)'!$C$13-ABN14)/'Sheet1 (2)'!$C$13)+(('Sheet1 (2)'!$C$14-ABN15)/'Sheet1 (2)'!$C$14)+(('Sheet1 (2)'!$C$15-ABN16)/'Sheet1 (2)'!$C$15)+(('Sheet1 (2)'!$C$16-ABN17)/'Sheet1 (2)'!$C$16)+(('Sheet1 (2)'!$C$17-ABN18)/'Sheet1 (2)'!$C$17)+(('Sheet1 (2)'!$C$18-ABN19)/'Sheet1 (2)'!$C$18)+(('Sheet1 (2)'!$C$19-ABN20)/'Sheet1 (2)'!$C$19)+(('Sheet1 (2)'!$C$20-ABN21)/'Sheet1 (2)'!$C$20)+(('Sheet1 (2)'!$C$21-ABN22)/'Sheet1 (2)'!$C$21)+(('Sheet1 (2)'!$C$22-ABN23)/'Sheet1 (2)'!$C$22)+(('Sheet1 (2)'!$C$23-ABN24)/'Sheet1 (2)'!$C$23)+(('Sheet1 (2)'!$C$24-ABN25)/'Sheet1 (2)'!$C$24)+(('Sheet1 (2)'!$C$25-ABN26)/'Sheet1 (2)'!$C$25)+(('Sheet1 (2)'!$C$26-ABN27)/'Sheet1 (2)'!$C$26)</f>
        <v>21.095959595959595</v>
      </c>
      <c r="ABO28" s="11">
        <f>(('Sheet1 (2)'!$C$1-ABO2)/'Sheet1 (2)'!$C$1)+(('Sheet1 (2)'!$C$2-ABO3)/'Sheet1 (2)'!$C$2)+(('Sheet1 (2)'!$C$3-ABO4)/'Sheet1 (2)'!$C$3)+(('Sheet1 (2)'!$C$4-ABO5)/'Sheet1 (2)'!$C$4)+(('Sheet1 (2)'!$C$5-ABO6)/'Sheet1 (2)'!$C$5)+(('Sheet1 (2)'!$C$6-ABO7)/'Sheet1 (2)'!$C$6)+(('Sheet1 (2)'!$C$7-ABO8)/'Sheet1 (2)'!$C$7)+(('Sheet1 (2)'!$C$8-ABO9)/'Sheet1 (2)'!$C$8)+(('Sheet1 (2)'!$C$9-ABO10)/'Sheet1 (2)'!$C$9)+(('Sheet1 (2)'!$C$10-ABO11)/'Sheet1 (2)'!$C$10)+(('Sheet1 (2)'!$C$11-ABO12)/'Sheet1 (2)'!$C$11)+(('Sheet1 (2)'!$C$12-ABO13)/'Sheet1 (2)'!$C$12)+(('Sheet1 (2)'!$C$13-ABO14)/'Sheet1 (2)'!$C$13)+(('Sheet1 (2)'!$C$14-ABO15)/'Sheet1 (2)'!$C$14)+(('Sheet1 (2)'!$C$15-ABO16)/'Sheet1 (2)'!$C$15)+(('Sheet1 (2)'!$C$16-ABO17)/'Sheet1 (2)'!$C$16)+(('Sheet1 (2)'!$C$17-ABO18)/'Sheet1 (2)'!$C$17)+(('Sheet1 (2)'!$C$18-ABO19)/'Sheet1 (2)'!$C$18)+(('Sheet1 (2)'!$C$19-ABO20)/'Sheet1 (2)'!$C$19)+(('Sheet1 (2)'!$C$20-ABO21)/'Sheet1 (2)'!$C$20)+(('Sheet1 (2)'!$C$21-ABO22)/'Sheet1 (2)'!$C$21)+(('Sheet1 (2)'!$C$22-ABO23)/'Sheet1 (2)'!$C$22)+(('Sheet1 (2)'!$C$23-ABO24)/'Sheet1 (2)'!$C$23)+(('Sheet1 (2)'!$C$24-ABO25)/'Sheet1 (2)'!$C$24)+(('Sheet1 (2)'!$C$25-ABO26)/'Sheet1 (2)'!$C$25)+(('Sheet1 (2)'!$C$26-ABO27)/'Sheet1 (2)'!$C$26)</f>
        <v>24</v>
      </c>
      <c r="ABP28" s="11">
        <f>(('Sheet1 (2)'!$C$1-ABP2)/'Sheet1 (2)'!$C$1)+(('Sheet1 (2)'!$C$2-ABP3)/'Sheet1 (2)'!$C$2)+(('Sheet1 (2)'!$C$3-ABP4)/'Sheet1 (2)'!$C$3)+(('Sheet1 (2)'!$C$4-ABP5)/'Sheet1 (2)'!$C$4)+(('Sheet1 (2)'!$C$5-ABP6)/'Sheet1 (2)'!$C$5)+(('Sheet1 (2)'!$C$6-ABP7)/'Sheet1 (2)'!$C$6)+(('Sheet1 (2)'!$C$7-ABP8)/'Sheet1 (2)'!$C$7)+(('Sheet1 (2)'!$C$8-ABP9)/'Sheet1 (2)'!$C$8)+(('Sheet1 (2)'!$C$9-ABP10)/'Sheet1 (2)'!$C$9)+(('Sheet1 (2)'!$C$10-ABP11)/'Sheet1 (2)'!$C$10)+(('Sheet1 (2)'!$C$11-ABP12)/'Sheet1 (2)'!$C$11)+(('Sheet1 (2)'!$C$12-ABP13)/'Sheet1 (2)'!$C$12)+(('Sheet1 (2)'!$C$13-ABP14)/'Sheet1 (2)'!$C$13)+(('Sheet1 (2)'!$C$14-ABP15)/'Sheet1 (2)'!$C$14)+(('Sheet1 (2)'!$C$15-ABP16)/'Sheet1 (2)'!$C$15)+(('Sheet1 (2)'!$C$16-ABP17)/'Sheet1 (2)'!$C$16)+(('Sheet1 (2)'!$C$17-ABP18)/'Sheet1 (2)'!$C$17)+(('Sheet1 (2)'!$C$18-ABP19)/'Sheet1 (2)'!$C$18)+(('Sheet1 (2)'!$C$19-ABP20)/'Sheet1 (2)'!$C$19)+(('Sheet1 (2)'!$C$20-ABP21)/'Sheet1 (2)'!$C$20)+(('Sheet1 (2)'!$C$21-ABP22)/'Sheet1 (2)'!$C$21)+(('Sheet1 (2)'!$C$22-ABP23)/'Sheet1 (2)'!$C$22)+(('Sheet1 (2)'!$C$23-ABP24)/'Sheet1 (2)'!$C$23)+(('Sheet1 (2)'!$C$24-ABP25)/'Sheet1 (2)'!$C$24)+(('Sheet1 (2)'!$C$25-ABP26)/'Sheet1 (2)'!$C$25)+(('Sheet1 (2)'!$C$26-ABP27)/'Sheet1 (2)'!$C$26)</f>
        <v>16.75</v>
      </c>
      <c r="ABQ28" s="11">
        <f>(('Sheet1 (2)'!$C$1-ABQ2)/'Sheet1 (2)'!$C$1)+(('Sheet1 (2)'!$C$2-ABQ3)/'Sheet1 (2)'!$C$2)+(('Sheet1 (2)'!$C$3-ABQ4)/'Sheet1 (2)'!$C$3)+(('Sheet1 (2)'!$C$4-ABQ5)/'Sheet1 (2)'!$C$4)+(('Sheet1 (2)'!$C$5-ABQ6)/'Sheet1 (2)'!$C$5)+(('Sheet1 (2)'!$C$6-ABQ7)/'Sheet1 (2)'!$C$6)+(('Sheet1 (2)'!$C$7-ABQ8)/'Sheet1 (2)'!$C$7)+(('Sheet1 (2)'!$C$8-ABQ9)/'Sheet1 (2)'!$C$8)+(('Sheet1 (2)'!$C$9-ABQ10)/'Sheet1 (2)'!$C$9)+(('Sheet1 (2)'!$C$10-ABQ11)/'Sheet1 (2)'!$C$10)+(('Sheet1 (2)'!$C$11-ABQ12)/'Sheet1 (2)'!$C$11)+(('Sheet1 (2)'!$C$12-ABQ13)/'Sheet1 (2)'!$C$12)+(('Sheet1 (2)'!$C$13-ABQ14)/'Sheet1 (2)'!$C$13)+(('Sheet1 (2)'!$C$14-ABQ15)/'Sheet1 (2)'!$C$14)+(('Sheet1 (2)'!$C$15-ABQ16)/'Sheet1 (2)'!$C$15)+(('Sheet1 (2)'!$C$16-ABQ17)/'Sheet1 (2)'!$C$16)+(('Sheet1 (2)'!$C$17-ABQ18)/'Sheet1 (2)'!$C$17)+(('Sheet1 (2)'!$C$18-ABQ19)/'Sheet1 (2)'!$C$18)+(('Sheet1 (2)'!$C$19-ABQ20)/'Sheet1 (2)'!$C$19)+(('Sheet1 (2)'!$C$20-ABQ21)/'Sheet1 (2)'!$C$20)+(('Sheet1 (2)'!$C$21-ABQ22)/'Sheet1 (2)'!$C$21)+(('Sheet1 (2)'!$C$22-ABQ23)/'Sheet1 (2)'!$C$22)+(('Sheet1 (2)'!$C$23-ABQ24)/'Sheet1 (2)'!$C$23)+(('Sheet1 (2)'!$C$24-ABQ25)/'Sheet1 (2)'!$C$24)+(('Sheet1 (2)'!$C$25-ABQ26)/'Sheet1 (2)'!$C$25)+(('Sheet1 (2)'!$C$26-ABQ27)/'Sheet1 (2)'!$C$26)</f>
        <v>22</v>
      </c>
      <c r="ABR28" s="11">
        <f>(('Sheet1 (2)'!$C$1-ABR2)/'Sheet1 (2)'!$C$1)+(('Sheet1 (2)'!$C$2-ABR3)/'Sheet1 (2)'!$C$2)+(('Sheet1 (2)'!$C$3-ABR4)/'Sheet1 (2)'!$C$3)+(('Sheet1 (2)'!$C$4-ABR5)/'Sheet1 (2)'!$C$4)+(('Sheet1 (2)'!$C$5-ABR6)/'Sheet1 (2)'!$C$5)+(('Sheet1 (2)'!$C$6-ABR7)/'Sheet1 (2)'!$C$6)+(('Sheet1 (2)'!$C$7-ABR8)/'Sheet1 (2)'!$C$7)+(('Sheet1 (2)'!$C$8-ABR9)/'Sheet1 (2)'!$C$8)+(('Sheet1 (2)'!$C$9-ABR10)/'Sheet1 (2)'!$C$9)+(('Sheet1 (2)'!$C$10-ABR11)/'Sheet1 (2)'!$C$10)+(('Sheet1 (2)'!$C$11-ABR12)/'Sheet1 (2)'!$C$11)+(('Sheet1 (2)'!$C$12-ABR13)/'Sheet1 (2)'!$C$12)+(('Sheet1 (2)'!$C$13-ABR14)/'Sheet1 (2)'!$C$13)+(('Sheet1 (2)'!$C$14-ABR15)/'Sheet1 (2)'!$C$14)+(('Sheet1 (2)'!$C$15-ABR16)/'Sheet1 (2)'!$C$15)+(('Sheet1 (2)'!$C$16-ABR17)/'Sheet1 (2)'!$C$16)+(('Sheet1 (2)'!$C$17-ABR18)/'Sheet1 (2)'!$C$17)+(('Sheet1 (2)'!$C$18-ABR19)/'Sheet1 (2)'!$C$18)+(('Sheet1 (2)'!$C$19-ABR20)/'Sheet1 (2)'!$C$19)+(('Sheet1 (2)'!$C$20-ABR21)/'Sheet1 (2)'!$C$20)+(('Sheet1 (2)'!$C$21-ABR22)/'Sheet1 (2)'!$C$21)+(('Sheet1 (2)'!$C$22-ABR23)/'Sheet1 (2)'!$C$22)+(('Sheet1 (2)'!$C$23-ABR24)/'Sheet1 (2)'!$C$23)+(('Sheet1 (2)'!$C$24-ABR25)/'Sheet1 (2)'!$C$24)+(('Sheet1 (2)'!$C$25-ABR26)/'Sheet1 (2)'!$C$25)+(('Sheet1 (2)'!$C$26-ABR27)/'Sheet1 (2)'!$C$26)</f>
        <v>17.5</v>
      </c>
      <c r="ABS28" s="11">
        <f>(('Sheet1 (2)'!$C$1-ABS2)/'Sheet1 (2)'!$C$1)+(('Sheet1 (2)'!$C$2-ABS3)/'Sheet1 (2)'!$C$2)+(('Sheet1 (2)'!$C$3-ABS4)/'Sheet1 (2)'!$C$3)+(('Sheet1 (2)'!$C$4-ABS5)/'Sheet1 (2)'!$C$4)+(('Sheet1 (2)'!$C$5-ABS6)/'Sheet1 (2)'!$C$5)+(('Sheet1 (2)'!$C$6-ABS7)/'Sheet1 (2)'!$C$6)+(('Sheet1 (2)'!$C$7-ABS8)/'Sheet1 (2)'!$C$7)+(('Sheet1 (2)'!$C$8-ABS9)/'Sheet1 (2)'!$C$8)+(('Sheet1 (2)'!$C$9-ABS10)/'Sheet1 (2)'!$C$9)+(('Sheet1 (2)'!$C$10-ABS11)/'Sheet1 (2)'!$C$10)+(('Sheet1 (2)'!$C$11-ABS12)/'Sheet1 (2)'!$C$11)+(('Sheet1 (2)'!$C$12-ABS13)/'Sheet1 (2)'!$C$12)+(('Sheet1 (2)'!$C$13-ABS14)/'Sheet1 (2)'!$C$13)+(('Sheet1 (2)'!$C$14-ABS15)/'Sheet1 (2)'!$C$14)+(('Sheet1 (2)'!$C$15-ABS16)/'Sheet1 (2)'!$C$15)+(('Sheet1 (2)'!$C$16-ABS17)/'Sheet1 (2)'!$C$16)+(('Sheet1 (2)'!$C$17-ABS18)/'Sheet1 (2)'!$C$17)+(('Sheet1 (2)'!$C$18-ABS19)/'Sheet1 (2)'!$C$18)+(('Sheet1 (2)'!$C$19-ABS20)/'Sheet1 (2)'!$C$19)+(('Sheet1 (2)'!$C$20-ABS21)/'Sheet1 (2)'!$C$20)+(('Sheet1 (2)'!$C$21-ABS22)/'Sheet1 (2)'!$C$21)+(('Sheet1 (2)'!$C$22-ABS23)/'Sheet1 (2)'!$C$22)+(('Sheet1 (2)'!$C$23-ABS24)/'Sheet1 (2)'!$C$23)+(('Sheet1 (2)'!$C$24-ABS25)/'Sheet1 (2)'!$C$24)+(('Sheet1 (2)'!$C$25-ABS26)/'Sheet1 (2)'!$C$25)+(('Sheet1 (2)'!$C$26-ABS27)/'Sheet1 (2)'!$C$26)</f>
        <v>23</v>
      </c>
      <c r="ABT28" s="11">
        <f>(('Sheet1 (2)'!$C$1-ABT2)/'Sheet1 (2)'!$C$1)+(('Sheet1 (2)'!$C$2-ABT3)/'Sheet1 (2)'!$C$2)+(('Sheet1 (2)'!$C$3-ABT4)/'Sheet1 (2)'!$C$3)+(('Sheet1 (2)'!$C$4-ABT5)/'Sheet1 (2)'!$C$4)+(('Sheet1 (2)'!$C$5-ABT6)/'Sheet1 (2)'!$C$5)+(('Sheet1 (2)'!$C$6-ABT7)/'Sheet1 (2)'!$C$6)+(('Sheet1 (2)'!$C$7-ABT8)/'Sheet1 (2)'!$C$7)+(('Sheet1 (2)'!$C$8-ABT9)/'Sheet1 (2)'!$C$8)+(('Sheet1 (2)'!$C$9-ABT10)/'Sheet1 (2)'!$C$9)+(('Sheet1 (2)'!$C$10-ABT11)/'Sheet1 (2)'!$C$10)+(('Sheet1 (2)'!$C$11-ABT12)/'Sheet1 (2)'!$C$11)+(('Sheet1 (2)'!$C$12-ABT13)/'Sheet1 (2)'!$C$12)+(('Sheet1 (2)'!$C$13-ABT14)/'Sheet1 (2)'!$C$13)+(('Sheet1 (2)'!$C$14-ABT15)/'Sheet1 (2)'!$C$14)+(('Sheet1 (2)'!$C$15-ABT16)/'Sheet1 (2)'!$C$15)+(('Sheet1 (2)'!$C$16-ABT17)/'Sheet1 (2)'!$C$16)+(('Sheet1 (2)'!$C$17-ABT18)/'Sheet1 (2)'!$C$17)+(('Sheet1 (2)'!$C$18-ABT19)/'Sheet1 (2)'!$C$18)+(('Sheet1 (2)'!$C$19-ABT20)/'Sheet1 (2)'!$C$19)+(('Sheet1 (2)'!$C$20-ABT21)/'Sheet1 (2)'!$C$20)+(('Sheet1 (2)'!$C$21-ABT22)/'Sheet1 (2)'!$C$21)+(('Sheet1 (2)'!$C$22-ABT23)/'Sheet1 (2)'!$C$22)+(('Sheet1 (2)'!$C$23-ABT24)/'Sheet1 (2)'!$C$23)+(('Sheet1 (2)'!$C$24-ABT25)/'Sheet1 (2)'!$C$24)+(('Sheet1 (2)'!$C$25-ABT26)/'Sheet1 (2)'!$C$25)+(('Sheet1 (2)'!$C$26-ABT27)/'Sheet1 (2)'!$C$26)</f>
        <v>19.186868686868685</v>
      </c>
      <c r="ABU28" s="11">
        <f>(('Sheet1 (2)'!$C$1-ABU2)/'Sheet1 (2)'!$C$1)+(('Sheet1 (2)'!$C$2-ABU3)/'Sheet1 (2)'!$C$2)+(('Sheet1 (2)'!$C$3-ABU4)/'Sheet1 (2)'!$C$3)+(('Sheet1 (2)'!$C$4-ABU5)/'Sheet1 (2)'!$C$4)+(('Sheet1 (2)'!$C$5-ABU6)/'Sheet1 (2)'!$C$5)+(('Sheet1 (2)'!$C$6-ABU7)/'Sheet1 (2)'!$C$6)+(('Sheet1 (2)'!$C$7-ABU8)/'Sheet1 (2)'!$C$7)+(('Sheet1 (2)'!$C$8-ABU9)/'Sheet1 (2)'!$C$8)+(('Sheet1 (2)'!$C$9-ABU10)/'Sheet1 (2)'!$C$9)+(('Sheet1 (2)'!$C$10-ABU11)/'Sheet1 (2)'!$C$10)+(('Sheet1 (2)'!$C$11-ABU12)/'Sheet1 (2)'!$C$11)+(('Sheet1 (2)'!$C$12-ABU13)/'Sheet1 (2)'!$C$12)+(('Sheet1 (2)'!$C$13-ABU14)/'Sheet1 (2)'!$C$13)+(('Sheet1 (2)'!$C$14-ABU15)/'Sheet1 (2)'!$C$14)+(('Sheet1 (2)'!$C$15-ABU16)/'Sheet1 (2)'!$C$15)+(('Sheet1 (2)'!$C$16-ABU17)/'Sheet1 (2)'!$C$16)+(('Sheet1 (2)'!$C$17-ABU18)/'Sheet1 (2)'!$C$17)+(('Sheet1 (2)'!$C$18-ABU19)/'Sheet1 (2)'!$C$18)+(('Sheet1 (2)'!$C$19-ABU20)/'Sheet1 (2)'!$C$19)+(('Sheet1 (2)'!$C$20-ABU21)/'Sheet1 (2)'!$C$20)+(('Sheet1 (2)'!$C$21-ABU22)/'Sheet1 (2)'!$C$21)+(('Sheet1 (2)'!$C$22-ABU23)/'Sheet1 (2)'!$C$22)+(('Sheet1 (2)'!$C$23-ABU24)/'Sheet1 (2)'!$C$23)+(('Sheet1 (2)'!$C$24-ABU25)/'Sheet1 (2)'!$C$24)+(('Sheet1 (2)'!$C$25-ABU26)/'Sheet1 (2)'!$C$25)+(('Sheet1 (2)'!$C$26-ABU27)/'Sheet1 (2)'!$C$26)</f>
        <v>16.5</v>
      </c>
      <c r="ABV28" s="11">
        <f>(('Sheet1 (2)'!$C$1-ABV2)/'Sheet1 (2)'!$C$1)+(('Sheet1 (2)'!$C$2-ABV3)/'Sheet1 (2)'!$C$2)+(('Sheet1 (2)'!$C$3-ABV4)/'Sheet1 (2)'!$C$3)+(('Sheet1 (2)'!$C$4-ABV5)/'Sheet1 (2)'!$C$4)+(('Sheet1 (2)'!$C$5-ABV6)/'Sheet1 (2)'!$C$5)+(('Sheet1 (2)'!$C$6-ABV7)/'Sheet1 (2)'!$C$6)+(('Sheet1 (2)'!$C$7-ABV8)/'Sheet1 (2)'!$C$7)+(('Sheet1 (2)'!$C$8-ABV9)/'Sheet1 (2)'!$C$8)+(('Sheet1 (2)'!$C$9-ABV10)/'Sheet1 (2)'!$C$9)+(('Sheet1 (2)'!$C$10-ABV11)/'Sheet1 (2)'!$C$10)+(('Sheet1 (2)'!$C$11-ABV12)/'Sheet1 (2)'!$C$11)+(('Sheet1 (2)'!$C$12-ABV13)/'Sheet1 (2)'!$C$12)+(('Sheet1 (2)'!$C$13-ABV14)/'Sheet1 (2)'!$C$13)+(('Sheet1 (2)'!$C$14-ABV15)/'Sheet1 (2)'!$C$14)+(('Sheet1 (2)'!$C$15-ABV16)/'Sheet1 (2)'!$C$15)+(('Sheet1 (2)'!$C$16-ABV17)/'Sheet1 (2)'!$C$16)+(('Sheet1 (2)'!$C$17-ABV18)/'Sheet1 (2)'!$C$17)+(('Sheet1 (2)'!$C$18-ABV19)/'Sheet1 (2)'!$C$18)+(('Sheet1 (2)'!$C$19-ABV20)/'Sheet1 (2)'!$C$19)+(('Sheet1 (2)'!$C$20-ABV21)/'Sheet1 (2)'!$C$20)+(('Sheet1 (2)'!$C$21-ABV22)/'Sheet1 (2)'!$C$21)+(('Sheet1 (2)'!$C$22-ABV23)/'Sheet1 (2)'!$C$22)+(('Sheet1 (2)'!$C$23-ABV24)/'Sheet1 (2)'!$C$23)+(('Sheet1 (2)'!$C$24-ABV25)/'Sheet1 (2)'!$C$24)+(('Sheet1 (2)'!$C$25-ABV26)/'Sheet1 (2)'!$C$25)+(('Sheet1 (2)'!$C$26-ABV27)/'Sheet1 (2)'!$C$26)</f>
        <v>24</v>
      </c>
      <c r="ABW28" s="11">
        <f>(('Sheet1 (2)'!$C$1-ABW2)/'Sheet1 (2)'!$C$1)+(('Sheet1 (2)'!$C$2-ABW3)/'Sheet1 (2)'!$C$2)+(('Sheet1 (2)'!$C$3-ABW4)/'Sheet1 (2)'!$C$3)+(('Sheet1 (2)'!$C$4-ABW5)/'Sheet1 (2)'!$C$4)+(('Sheet1 (2)'!$C$5-ABW6)/'Sheet1 (2)'!$C$5)+(('Sheet1 (2)'!$C$6-ABW7)/'Sheet1 (2)'!$C$6)+(('Sheet1 (2)'!$C$7-ABW8)/'Sheet1 (2)'!$C$7)+(('Sheet1 (2)'!$C$8-ABW9)/'Sheet1 (2)'!$C$8)+(('Sheet1 (2)'!$C$9-ABW10)/'Sheet1 (2)'!$C$9)+(('Sheet1 (2)'!$C$10-ABW11)/'Sheet1 (2)'!$C$10)+(('Sheet1 (2)'!$C$11-ABW12)/'Sheet1 (2)'!$C$11)+(('Sheet1 (2)'!$C$12-ABW13)/'Sheet1 (2)'!$C$12)+(('Sheet1 (2)'!$C$13-ABW14)/'Sheet1 (2)'!$C$13)+(('Sheet1 (2)'!$C$14-ABW15)/'Sheet1 (2)'!$C$14)+(('Sheet1 (2)'!$C$15-ABW16)/'Sheet1 (2)'!$C$15)+(('Sheet1 (2)'!$C$16-ABW17)/'Sheet1 (2)'!$C$16)+(('Sheet1 (2)'!$C$17-ABW18)/'Sheet1 (2)'!$C$17)+(('Sheet1 (2)'!$C$18-ABW19)/'Sheet1 (2)'!$C$18)+(('Sheet1 (2)'!$C$19-ABW20)/'Sheet1 (2)'!$C$19)+(('Sheet1 (2)'!$C$20-ABW21)/'Sheet1 (2)'!$C$20)+(('Sheet1 (2)'!$C$21-ABW22)/'Sheet1 (2)'!$C$21)+(('Sheet1 (2)'!$C$22-ABW23)/'Sheet1 (2)'!$C$22)+(('Sheet1 (2)'!$C$23-ABW24)/'Sheet1 (2)'!$C$23)+(('Sheet1 (2)'!$C$24-ABW25)/'Sheet1 (2)'!$C$24)+(('Sheet1 (2)'!$C$25-ABW26)/'Sheet1 (2)'!$C$25)+(('Sheet1 (2)'!$C$26-ABW27)/'Sheet1 (2)'!$C$26)</f>
        <v>11.068181818181818</v>
      </c>
      <c r="ABX28" s="11">
        <f>(('Sheet1 (2)'!$C$1-ABX2)/'Sheet1 (2)'!$C$1)+(('Sheet1 (2)'!$C$2-ABX3)/'Sheet1 (2)'!$C$2)+(('Sheet1 (2)'!$C$3-ABX4)/'Sheet1 (2)'!$C$3)+(('Sheet1 (2)'!$C$4-ABX5)/'Sheet1 (2)'!$C$4)+(('Sheet1 (2)'!$C$5-ABX6)/'Sheet1 (2)'!$C$5)+(('Sheet1 (2)'!$C$6-ABX7)/'Sheet1 (2)'!$C$6)+(('Sheet1 (2)'!$C$7-ABX8)/'Sheet1 (2)'!$C$7)+(('Sheet1 (2)'!$C$8-ABX9)/'Sheet1 (2)'!$C$8)+(('Sheet1 (2)'!$C$9-ABX10)/'Sheet1 (2)'!$C$9)+(('Sheet1 (2)'!$C$10-ABX11)/'Sheet1 (2)'!$C$10)+(('Sheet1 (2)'!$C$11-ABX12)/'Sheet1 (2)'!$C$11)+(('Sheet1 (2)'!$C$12-ABX13)/'Sheet1 (2)'!$C$12)+(('Sheet1 (2)'!$C$13-ABX14)/'Sheet1 (2)'!$C$13)+(('Sheet1 (2)'!$C$14-ABX15)/'Sheet1 (2)'!$C$14)+(('Sheet1 (2)'!$C$15-ABX16)/'Sheet1 (2)'!$C$15)+(('Sheet1 (2)'!$C$16-ABX17)/'Sheet1 (2)'!$C$16)+(('Sheet1 (2)'!$C$17-ABX18)/'Sheet1 (2)'!$C$17)+(('Sheet1 (2)'!$C$18-ABX19)/'Sheet1 (2)'!$C$18)+(('Sheet1 (2)'!$C$19-ABX20)/'Sheet1 (2)'!$C$19)+(('Sheet1 (2)'!$C$20-ABX21)/'Sheet1 (2)'!$C$20)+(('Sheet1 (2)'!$C$21-ABX22)/'Sheet1 (2)'!$C$21)+(('Sheet1 (2)'!$C$22-ABX23)/'Sheet1 (2)'!$C$22)+(('Sheet1 (2)'!$C$23-ABX24)/'Sheet1 (2)'!$C$23)+(('Sheet1 (2)'!$C$24-ABX25)/'Sheet1 (2)'!$C$24)+(('Sheet1 (2)'!$C$25-ABX26)/'Sheet1 (2)'!$C$25)+(('Sheet1 (2)'!$C$26-ABX27)/'Sheet1 (2)'!$C$26)</f>
        <v>11.505050505050505</v>
      </c>
      <c r="ABY28" s="11">
        <f>(('Sheet1 (2)'!$C$1-ABY2)/'Sheet1 (2)'!$C$1)+(('Sheet1 (2)'!$C$2-ABY3)/'Sheet1 (2)'!$C$2)+(('Sheet1 (2)'!$C$3-ABY4)/'Sheet1 (2)'!$C$3)+(('Sheet1 (2)'!$C$4-ABY5)/'Sheet1 (2)'!$C$4)+(('Sheet1 (2)'!$C$5-ABY6)/'Sheet1 (2)'!$C$5)+(('Sheet1 (2)'!$C$6-ABY7)/'Sheet1 (2)'!$C$6)+(('Sheet1 (2)'!$C$7-ABY8)/'Sheet1 (2)'!$C$7)+(('Sheet1 (2)'!$C$8-ABY9)/'Sheet1 (2)'!$C$8)+(('Sheet1 (2)'!$C$9-ABY10)/'Sheet1 (2)'!$C$9)+(('Sheet1 (2)'!$C$10-ABY11)/'Sheet1 (2)'!$C$10)+(('Sheet1 (2)'!$C$11-ABY12)/'Sheet1 (2)'!$C$11)+(('Sheet1 (2)'!$C$12-ABY13)/'Sheet1 (2)'!$C$12)+(('Sheet1 (2)'!$C$13-ABY14)/'Sheet1 (2)'!$C$13)+(('Sheet1 (2)'!$C$14-ABY15)/'Sheet1 (2)'!$C$14)+(('Sheet1 (2)'!$C$15-ABY16)/'Sheet1 (2)'!$C$15)+(('Sheet1 (2)'!$C$16-ABY17)/'Sheet1 (2)'!$C$16)+(('Sheet1 (2)'!$C$17-ABY18)/'Sheet1 (2)'!$C$17)+(('Sheet1 (2)'!$C$18-ABY19)/'Sheet1 (2)'!$C$18)+(('Sheet1 (2)'!$C$19-ABY20)/'Sheet1 (2)'!$C$19)+(('Sheet1 (2)'!$C$20-ABY21)/'Sheet1 (2)'!$C$20)+(('Sheet1 (2)'!$C$21-ABY22)/'Sheet1 (2)'!$C$21)+(('Sheet1 (2)'!$C$22-ABY23)/'Sheet1 (2)'!$C$22)+(('Sheet1 (2)'!$C$23-ABY24)/'Sheet1 (2)'!$C$23)+(('Sheet1 (2)'!$C$24-ABY25)/'Sheet1 (2)'!$C$24)+(('Sheet1 (2)'!$C$25-ABY26)/'Sheet1 (2)'!$C$25)+(('Sheet1 (2)'!$C$26-ABY27)/'Sheet1 (2)'!$C$26)</f>
        <v>21.095959595959595</v>
      </c>
      <c r="ABZ28" s="11">
        <f>(('Sheet1 (2)'!$C$1-ABZ2)/'Sheet1 (2)'!$C$1)+(('Sheet1 (2)'!$C$2-ABZ3)/'Sheet1 (2)'!$C$2)+(('Sheet1 (2)'!$C$3-ABZ4)/'Sheet1 (2)'!$C$3)+(('Sheet1 (2)'!$C$4-ABZ5)/'Sheet1 (2)'!$C$4)+(('Sheet1 (2)'!$C$5-ABZ6)/'Sheet1 (2)'!$C$5)+(('Sheet1 (2)'!$C$6-ABZ7)/'Sheet1 (2)'!$C$6)+(('Sheet1 (2)'!$C$7-ABZ8)/'Sheet1 (2)'!$C$7)+(('Sheet1 (2)'!$C$8-ABZ9)/'Sheet1 (2)'!$C$8)+(('Sheet1 (2)'!$C$9-ABZ10)/'Sheet1 (2)'!$C$9)+(('Sheet1 (2)'!$C$10-ABZ11)/'Sheet1 (2)'!$C$10)+(('Sheet1 (2)'!$C$11-ABZ12)/'Sheet1 (2)'!$C$11)+(('Sheet1 (2)'!$C$12-ABZ13)/'Sheet1 (2)'!$C$12)+(('Sheet1 (2)'!$C$13-ABZ14)/'Sheet1 (2)'!$C$13)+(('Sheet1 (2)'!$C$14-ABZ15)/'Sheet1 (2)'!$C$14)+(('Sheet1 (2)'!$C$15-ABZ16)/'Sheet1 (2)'!$C$15)+(('Sheet1 (2)'!$C$16-ABZ17)/'Sheet1 (2)'!$C$16)+(('Sheet1 (2)'!$C$17-ABZ18)/'Sheet1 (2)'!$C$17)+(('Sheet1 (2)'!$C$18-ABZ19)/'Sheet1 (2)'!$C$18)+(('Sheet1 (2)'!$C$19-ABZ20)/'Sheet1 (2)'!$C$19)+(('Sheet1 (2)'!$C$20-ABZ21)/'Sheet1 (2)'!$C$20)+(('Sheet1 (2)'!$C$21-ABZ22)/'Sheet1 (2)'!$C$21)+(('Sheet1 (2)'!$C$22-ABZ23)/'Sheet1 (2)'!$C$22)+(('Sheet1 (2)'!$C$23-ABZ24)/'Sheet1 (2)'!$C$23)+(('Sheet1 (2)'!$C$24-ABZ25)/'Sheet1 (2)'!$C$24)+(('Sheet1 (2)'!$C$25-ABZ26)/'Sheet1 (2)'!$C$25)+(('Sheet1 (2)'!$C$26-ABZ27)/'Sheet1 (2)'!$C$26)</f>
        <v>14.25</v>
      </c>
      <c r="ACA28" s="11">
        <f>(('Sheet1 (2)'!$C$1-ACA2)/'Sheet1 (2)'!$C$1)+(('Sheet1 (2)'!$C$2-ACA3)/'Sheet1 (2)'!$C$2)+(('Sheet1 (2)'!$C$3-ACA4)/'Sheet1 (2)'!$C$3)+(('Sheet1 (2)'!$C$4-ACA5)/'Sheet1 (2)'!$C$4)+(('Sheet1 (2)'!$C$5-ACA6)/'Sheet1 (2)'!$C$5)+(('Sheet1 (2)'!$C$6-ACA7)/'Sheet1 (2)'!$C$6)+(('Sheet1 (2)'!$C$7-ACA8)/'Sheet1 (2)'!$C$7)+(('Sheet1 (2)'!$C$8-ACA9)/'Sheet1 (2)'!$C$8)+(('Sheet1 (2)'!$C$9-ACA10)/'Sheet1 (2)'!$C$9)+(('Sheet1 (2)'!$C$10-ACA11)/'Sheet1 (2)'!$C$10)+(('Sheet1 (2)'!$C$11-ACA12)/'Sheet1 (2)'!$C$11)+(('Sheet1 (2)'!$C$12-ACA13)/'Sheet1 (2)'!$C$12)+(('Sheet1 (2)'!$C$13-ACA14)/'Sheet1 (2)'!$C$13)+(('Sheet1 (2)'!$C$14-ACA15)/'Sheet1 (2)'!$C$14)+(('Sheet1 (2)'!$C$15-ACA16)/'Sheet1 (2)'!$C$15)+(('Sheet1 (2)'!$C$16-ACA17)/'Sheet1 (2)'!$C$16)+(('Sheet1 (2)'!$C$17-ACA18)/'Sheet1 (2)'!$C$17)+(('Sheet1 (2)'!$C$18-ACA19)/'Sheet1 (2)'!$C$18)+(('Sheet1 (2)'!$C$19-ACA20)/'Sheet1 (2)'!$C$19)+(('Sheet1 (2)'!$C$20-ACA21)/'Sheet1 (2)'!$C$20)+(('Sheet1 (2)'!$C$21-ACA22)/'Sheet1 (2)'!$C$21)+(('Sheet1 (2)'!$C$22-ACA23)/'Sheet1 (2)'!$C$22)+(('Sheet1 (2)'!$C$23-ACA24)/'Sheet1 (2)'!$C$23)+(('Sheet1 (2)'!$C$24-ACA25)/'Sheet1 (2)'!$C$24)+(('Sheet1 (2)'!$C$25-ACA26)/'Sheet1 (2)'!$C$25)+(('Sheet1 (2)'!$C$26-ACA27)/'Sheet1 (2)'!$C$26)</f>
        <v>13.25</v>
      </c>
      <c r="ACB28" s="11">
        <f>(('Sheet1 (2)'!$C$1-ACB2)/'Sheet1 (2)'!$C$1)+(('Sheet1 (2)'!$C$2-ACB3)/'Sheet1 (2)'!$C$2)+(('Sheet1 (2)'!$C$3-ACB4)/'Sheet1 (2)'!$C$3)+(('Sheet1 (2)'!$C$4-ACB5)/'Sheet1 (2)'!$C$4)+(('Sheet1 (2)'!$C$5-ACB6)/'Sheet1 (2)'!$C$5)+(('Sheet1 (2)'!$C$6-ACB7)/'Sheet1 (2)'!$C$6)+(('Sheet1 (2)'!$C$7-ACB8)/'Sheet1 (2)'!$C$7)+(('Sheet1 (2)'!$C$8-ACB9)/'Sheet1 (2)'!$C$8)+(('Sheet1 (2)'!$C$9-ACB10)/'Sheet1 (2)'!$C$9)+(('Sheet1 (2)'!$C$10-ACB11)/'Sheet1 (2)'!$C$10)+(('Sheet1 (2)'!$C$11-ACB12)/'Sheet1 (2)'!$C$11)+(('Sheet1 (2)'!$C$12-ACB13)/'Sheet1 (2)'!$C$12)+(('Sheet1 (2)'!$C$13-ACB14)/'Sheet1 (2)'!$C$13)+(('Sheet1 (2)'!$C$14-ACB15)/'Sheet1 (2)'!$C$14)+(('Sheet1 (2)'!$C$15-ACB16)/'Sheet1 (2)'!$C$15)+(('Sheet1 (2)'!$C$16-ACB17)/'Sheet1 (2)'!$C$16)+(('Sheet1 (2)'!$C$17-ACB18)/'Sheet1 (2)'!$C$17)+(('Sheet1 (2)'!$C$18-ACB19)/'Sheet1 (2)'!$C$18)+(('Sheet1 (2)'!$C$19-ACB20)/'Sheet1 (2)'!$C$19)+(('Sheet1 (2)'!$C$20-ACB21)/'Sheet1 (2)'!$C$20)+(('Sheet1 (2)'!$C$21-ACB22)/'Sheet1 (2)'!$C$21)+(('Sheet1 (2)'!$C$22-ACB23)/'Sheet1 (2)'!$C$22)+(('Sheet1 (2)'!$C$23-ACB24)/'Sheet1 (2)'!$C$23)+(('Sheet1 (2)'!$C$24-ACB25)/'Sheet1 (2)'!$C$24)+(('Sheet1 (2)'!$C$25-ACB26)/'Sheet1 (2)'!$C$25)+(('Sheet1 (2)'!$C$26-ACB27)/'Sheet1 (2)'!$C$26)</f>
        <v>14.797979797979798</v>
      </c>
      <c r="ACC28" s="11">
        <f>(('Sheet1 (2)'!$C$1-ACC2)/'Sheet1 (2)'!$C$1)+(('Sheet1 (2)'!$C$2-ACC3)/'Sheet1 (2)'!$C$2)+(('Sheet1 (2)'!$C$3-ACC4)/'Sheet1 (2)'!$C$3)+(('Sheet1 (2)'!$C$4-ACC5)/'Sheet1 (2)'!$C$4)+(('Sheet1 (2)'!$C$5-ACC6)/'Sheet1 (2)'!$C$5)+(('Sheet1 (2)'!$C$6-ACC7)/'Sheet1 (2)'!$C$6)+(('Sheet1 (2)'!$C$7-ACC8)/'Sheet1 (2)'!$C$7)+(('Sheet1 (2)'!$C$8-ACC9)/'Sheet1 (2)'!$C$8)+(('Sheet1 (2)'!$C$9-ACC10)/'Sheet1 (2)'!$C$9)+(('Sheet1 (2)'!$C$10-ACC11)/'Sheet1 (2)'!$C$10)+(('Sheet1 (2)'!$C$11-ACC12)/'Sheet1 (2)'!$C$11)+(('Sheet1 (2)'!$C$12-ACC13)/'Sheet1 (2)'!$C$12)+(('Sheet1 (2)'!$C$13-ACC14)/'Sheet1 (2)'!$C$13)+(('Sheet1 (2)'!$C$14-ACC15)/'Sheet1 (2)'!$C$14)+(('Sheet1 (2)'!$C$15-ACC16)/'Sheet1 (2)'!$C$15)+(('Sheet1 (2)'!$C$16-ACC17)/'Sheet1 (2)'!$C$16)+(('Sheet1 (2)'!$C$17-ACC18)/'Sheet1 (2)'!$C$17)+(('Sheet1 (2)'!$C$18-ACC19)/'Sheet1 (2)'!$C$18)+(('Sheet1 (2)'!$C$19-ACC20)/'Sheet1 (2)'!$C$19)+(('Sheet1 (2)'!$C$20-ACC21)/'Sheet1 (2)'!$C$20)+(('Sheet1 (2)'!$C$21-ACC22)/'Sheet1 (2)'!$C$21)+(('Sheet1 (2)'!$C$22-ACC23)/'Sheet1 (2)'!$C$22)+(('Sheet1 (2)'!$C$23-ACC24)/'Sheet1 (2)'!$C$23)+(('Sheet1 (2)'!$C$24-ACC25)/'Sheet1 (2)'!$C$24)+(('Sheet1 (2)'!$C$25-ACC26)/'Sheet1 (2)'!$C$25)+(('Sheet1 (2)'!$C$26-ACC27)/'Sheet1 (2)'!$C$26)</f>
        <v>10.5</v>
      </c>
      <c r="ACD28" s="11">
        <f>(('Sheet1 (2)'!$C$1-ACD2)/'Sheet1 (2)'!$C$1)+(('Sheet1 (2)'!$C$2-ACD3)/'Sheet1 (2)'!$C$2)+(('Sheet1 (2)'!$C$3-ACD4)/'Sheet1 (2)'!$C$3)+(('Sheet1 (2)'!$C$4-ACD5)/'Sheet1 (2)'!$C$4)+(('Sheet1 (2)'!$C$5-ACD6)/'Sheet1 (2)'!$C$5)+(('Sheet1 (2)'!$C$6-ACD7)/'Sheet1 (2)'!$C$6)+(('Sheet1 (2)'!$C$7-ACD8)/'Sheet1 (2)'!$C$7)+(('Sheet1 (2)'!$C$8-ACD9)/'Sheet1 (2)'!$C$8)+(('Sheet1 (2)'!$C$9-ACD10)/'Sheet1 (2)'!$C$9)+(('Sheet1 (2)'!$C$10-ACD11)/'Sheet1 (2)'!$C$10)+(('Sheet1 (2)'!$C$11-ACD12)/'Sheet1 (2)'!$C$11)+(('Sheet1 (2)'!$C$12-ACD13)/'Sheet1 (2)'!$C$12)+(('Sheet1 (2)'!$C$13-ACD14)/'Sheet1 (2)'!$C$13)+(('Sheet1 (2)'!$C$14-ACD15)/'Sheet1 (2)'!$C$14)+(('Sheet1 (2)'!$C$15-ACD16)/'Sheet1 (2)'!$C$15)+(('Sheet1 (2)'!$C$16-ACD17)/'Sheet1 (2)'!$C$16)+(('Sheet1 (2)'!$C$17-ACD18)/'Sheet1 (2)'!$C$17)+(('Sheet1 (2)'!$C$18-ACD19)/'Sheet1 (2)'!$C$18)+(('Sheet1 (2)'!$C$19-ACD20)/'Sheet1 (2)'!$C$19)+(('Sheet1 (2)'!$C$20-ACD21)/'Sheet1 (2)'!$C$20)+(('Sheet1 (2)'!$C$21-ACD22)/'Sheet1 (2)'!$C$21)+(('Sheet1 (2)'!$C$22-ACD23)/'Sheet1 (2)'!$C$22)+(('Sheet1 (2)'!$C$23-ACD24)/'Sheet1 (2)'!$C$23)+(('Sheet1 (2)'!$C$24-ACD25)/'Sheet1 (2)'!$C$24)+(('Sheet1 (2)'!$C$25-ACD26)/'Sheet1 (2)'!$C$25)+(('Sheet1 (2)'!$C$26-ACD27)/'Sheet1 (2)'!$C$26)</f>
        <v>13.75</v>
      </c>
      <c r="ACE28" s="11">
        <f>(('Sheet1 (2)'!$C$1-ACE2)/'Sheet1 (2)'!$C$1)+(('Sheet1 (2)'!$C$2-ACE3)/'Sheet1 (2)'!$C$2)+(('Sheet1 (2)'!$C$3-ACE4)/'Sheet1 (2)'!$C$3)+(('Sheet1 (2)'!$C$4-ACE5)/'Sheet1 (2)'!$C$4)+(('Sheet1 (2)'!$C$5-ACE6)/'Sheet1 (2)'!$C$5)+(('Sheet1 (2)'!$C$6-ACE7)/'Sheet1 (2)'!$C$6)+(('Sheet1 (2)'!$C$7-ACE8)/'Sheet1 (2)'!$C$7)+(('Sheet1 (2)'!$C$8-ACE9)/'Sheet1 (2)'!$C$8)+(('Sheet1 (2)'!$C$9-ACE10)/'Sheet1 (2)'!$C$9)+(('Sheet1 (2)'!$C$10-ACE11)/'Sheet1 (2)'!$C$10)+(('Sheet1 (2)'!$C$11-ACE12)/'Sheet1 (2)'!$C$11)+(('Sheet1 (2)'!$C$12-ACE13)/'Sheet1 (2)'!$C$12)+(('Sheet1 (2)'!$C$13-ACE14)/'Sheet1 (2)'!$C$13)+(('Sheet1 (2)'!$C$14-ACE15)/'Sheet1 (2)'!$C$14)+(('Sheet1 (2)'!$C$15-ACE16)/'Sheet1 (2)'!$C$15)+(('Sheet1 (2)'!$C$16-ACE17)/'Sheet1 (2)'!$C$16)+(('Sheet1 (2)'!$C$17-ACE18)/'Sheet1 (2)'!$C$17)+(('Sheet1 (2)'!$C$18-ACE19)/'Sheet1 (2)'!$C$18)+(('Sheet1 (2)'!$C$19-ACE20)/'Sheet1 (2)'!$C$19)+(('Sheet1 (2)'!$C$20-ACE21)/'Sheet1 (2)'!$C$20)+(('Sheet1 (2)'!$C$21-ACE22)/'Sheet1 (2)'!$C$21)+(('Sheet1 (2)'!$C$22-ACE23)/'Sheet1 (2)'!$C$22)+(('Sheet1 (2)'!$C$23-ACE24)/'Sheet1 (2)'!$C$23)+(('Sheet1 (2)'!$C$24-ACE25)/'Sheet1 (2)'!$C$24)+(('Sheet1 (2)'!$C$25-ACE26)/'Sheet1 (2)'!$C$25)+(('Sheet1 (2)'!$C$26-ACE27)/'Sheet1 (2)'!$C$26)</f>
        <v>5.6590909090909092</v>
      </c>
      <c r="ACF28" s="11">
        <f>(('Sheet1 (2)'!$C$1-ACF2)/'Sheet1 (2)'!$C$1)+(('Sheet1 (2)'!$C$2-ACF3)/'Sheet1 (2)'!$C$2)+(('Sheet1 (2)'!$C$3-ACF4)/'Sheet1 (2)'!$C$3)+(('Sheet1 (2)'!$C$4-ACF5)/'Sheet1 (2)'!$C$4)+(('Sheet1 (2)'!$C$5-ACF6)/'Sheet1 (2)'!$C$5)+(('Sheet1 (2)'!$C$6-ACF7)/'Sheet1 (2)'!$C$6)+(('Sheet1 (2)'!$C$7-ACF8)/'Sheet1 (2)'!$C$7)+(('Sheet1 (2)'!$C$8-ACF9)/'Sheet1 (2)'!$C$8)+(('Sheet1 (2)'!$C$9-ACF10)/'Sheet1 (2)'!$C$9)+(('Sheet1 (2)'!$C$10-ACF11)/'Sheet1 (2)'!$C$10)+(('Sheet1 (2)'!$C$11-ACF12)/'Sheet1 (2)'!$C$11)+(('Sheet1 (2)'!$C$12-ACF13)/'Sheet1 (2)'!$C$12)+(('Sheet1 (2)'!$C$13-ACF14)/'Sheet1 (2)'!$C$13)+(('Sheet1 (2)'!$C$14-ACF15)/'Sheet1 (2)'!$C$14)+(('Sheet1 (2)'!$C$15-ACF16)/'Sheet1 (2)'!$C$15)+(('Sheet1 (2)'!$C$16-ACF17)/'Sheet1 (2)'!$C$16)+(('Sheet1 (2)'!$C$17-ACF18)/'Sheet1 (2)'!$C$17)+(('Sheet1 (2)'!$C$18-ACF19)/'Sheet1 (2)'!$C$18)+(('Sheet1 (2)'!$C$19-ACF20)/'Sheet1 (2)'!$C$19)+(('Sheet1 (2)'!$C$20-ACF21)/'Sheet1 (2)'!$C$20)+(('Sheet1 (2)'!$C$21-ACF22)/'Sheet1 (2)'!$C$21)+(('Sheet1 (2)'!$C$22-ACF23)/'Sheet1 (2)'!$C$22)+(('Sheet1 (2)'!$C$23-ACF24)/'Sheet1 (2)'!$C$23)+(('Sheet1 (2)'!$C$24-ACF25)/'Sheet1 (2)'!$C$24)+(('Sheet1 (2)'!$C$25-ACF26)/'Sheet1 (2)'!$C$25)+(('Sheet1 (2)'!$C$26-ACF27)/'Sheet1 (2)'!$C$26)</f>
        <v>16.138888888888889</v>
      </c>
      <c r="ACG28" s="11">
        <f>(('Sheet1 (2)'!$C$1-ACG2)/'Sheet1 (2)'!$C$1)+(('Sheet1 (2)'!$C$2-ACG3)/'Sheet1 (2)'!$C$2)+(('Sheet1 (2)'!$C$3-ACG4)/'Sheet1 (2)'!$C$3)+(('Sheet1 (2)'!$C$4-ACG5)/'Sheet1 (2)'!$C$4)+(('Sheet1 (2)'!$C$5-ACG6)/'Sheet1 (2)'!$C$5)+(('Sheet1 (2)'!$C$6-ACG7)/'Sheet1 (2)'!$C$6)+(('Sheet1 (2)'!$C$7-ACG8)/'Sheet1 (2)'!$C$7)+(('Sheet1 (2)'!$C$8-ACG9)/'Sheet1 (2)'!$C$8)+(('Sheet1 (2)'!$C$9-ACG10)/'Sheet1 (2)'!$C$9)+(('Sheet1 (2)'!$C$10-ACG11)/'Sheet1 (2)'!$C$10)+(('Sheet1 (2)'!$C$11-ACG12)/'Sheet1 (2)'!$C$11)+(('Sheet1 (2)'!$C$12-ACG13)/'Sheet1 (2)'!$C$12)+(('Sheet1 (2)'!$C$13-ACG14)/'Sheet1 (2)'!$C$13)+(('Sheet1 (2)'!$C$14-ACG15)/'Sheet1 (2)'!$C$14)+(('Sheet1 (2)'!$C$15-ACG16)/'Sheet1 (2)'!$C$15)+(('Sheet1 (2)'!$C$16-ACG17)/'Sheet1 (2)'!$C$16)+(('Sheet1 (2)'!$C$17-ACG18)/'Sheet1 (2)'!$C$17)+(('Sheet1 (2)'!$C$18-ACG19)/'Sheet1 (2)'!$C$18)+(('Sheet1 (2)'!$C$19-ACG20)/'Sheet1 (2)'!$C$19)+(('Sheet1 (2)'!$C$20-ACG21)/'Sheet1 (2)'!$C$20)+(('Sheet1 (2)'!$C$21-ACG22)/'Sheet1 (2)'!$C$21)+(('Sheet1 (2)'!$C$22-ACG23)/'Sheet1 (2)'!$C$22)+(('Sheet1 (2)'!$C$23-ACG24)/'Sheet1 (2)'!$C$23)+(('Sheet1 (2)'!$C$24-ACG25)/'Sheet1 (2)'!$C$24)+(('Sheet1 (2)'!$C$25-ACG26)/'Sheet1 (2)'!$C$25)+(('Sheet1 (2)'!$C$26-ACG27)/'Sheet1 (2)'!$C$26)</f>
        <v>22.65909090909091</v>
      </c>
      <c r="ACH28" s="11">
        <f>(('Sheet1 (2)'!$C$1-ACH2)/'Sheet1 (2)'!$C$1)+(('Sheet1 (2)'!$C$2-ACH3)/'Sheet1 (2)'!$C$2)+(('Sheet1 (2)'!$C$3-ACH4)/'Sheet1 (2)'!$C$3)+(('Sheet1 (2)'!$C$4-ACH5)/'Sheet1 (2)'!$C$4)+(('Sheet1 (2)'!$C$5-ACH6)/'Sheet1 (2)'!$C$5)+(('Sheet1 (2)'!$C$6-ACH7)/'Sheet1 (2)'!$C$6)+(('Sheet1 (2)'!$C$7-ACH8)/'Sheet1 (2)'!$C$7)+(('Sheet1 (2)'!$C$8-ACH9)/'Sheet1 (2)'!$C$8)+(('Sheet1 (2)'!$C$9-ACH10)/'Sheet1 (2)'!$C$9)+(('Sheet1 (2)'!$C$10-ACH11)/'Sheet1 (2)'!$C$10)+(('Sheet1 (2)'!$C$11-ACH12)/'Sheet1 (2)'!$C$11)+(('Sheet1 (2)'!$C$12-ACH13)/'Sheet1 (2)'!$C$12)+(('Sheet1 (2)'!$C$13-ACH14)/'Sheet1 (2)'!$C$13)+(('Sheet1 (2)'!$C$14-ACH15)/'Sheet1 (2)'!$C$14)+(('Sheet1 (2)'!$C$15-ACH16)/'Sheet1 (2)'!$C$15)+(('Sheet1 (2)'!$C$16-ACH17)/'Sheet1 (2)'!$C$16)+(('Sheet1 (2)'!$C$17-ACH18)/'Sheet1 (2)'!$C$17)+(('Sheet1 (2)'!$C$18-ACH19)/'Sheet1 (2)'!$C$18)+(('Sheet1 (2)'!$C$19-ACH20)/'Sheet1 (2)'!$C$19)+(('Sheet1 (2)'!$C$20-ACH21)/'Sheet1 (2)'!$C$20)+(('Sheet1 (2)'!$C$21-ACH22)/'Sheet1 (2)'!$C$21)+(('Sheet1 (2)'!$C$22-ACH23)/'Sheet1 (2)'!$C$22)+(('Sheet1 (2)'!$C$23-ACH24)/'Sheet1 (2)'!$C$23)+(('Sheet1 (2)'!$C$24-ACH25)/'Sheet1 (2)'!$C$24)+(('Sheet1 (2)'!$C$25-ACH26)/'Sheet1 (2)'!$C$25)+(('Sheet1 (2)'!$C$26-ACH27)/'Sheet1 (2)'!$C$26)</f>
        <v>22.5</v>
      </c>
      <c r="ACI28" s="11">
        <f>(('Sheet1 (2)'!$C$1-ACI2)/'Sheet1 (2)'!$C$1)+(('Sheet1 (2)'!$C$2-ACI3)/'Sheet1 (2)'!$C$2)+(('Sheet1 (2)'!$C$3-ACI4)/'Sheet1 (2)'!$C$3)+(('Sheet1 (2)'!$C$4-ACI5)/'Sheet1 (2)'!$C$4)+(('Sheet1 (2)'!$C$5-ACI6)/'Sheet1 (2)'!$C$5)+(('Sheet1 (2)'!$C$6-ACI7)/'Sheet1 (2)'!$C$6)+(('Sheet1 (2)'!$C$7-ACI8)/'Sheet1 (2)'!$C$7)+(('Sheet1 (2)'!$C$8-ACI9)/'Sheet1 (2)'!$C$8)+(('Sheet1 (2)'!$C$9-ACI10)/'Sheet1 (2)'!$C$9)+(('Sheet1 (2)'!$C$10-ACI11)/'Sheet1 (2)'!$C$10)+(('Sheet1 (2)'!$C$11-ACI12)/'Sheet1 (2)'!$C$11)+(('Sheet1 (2)'!$C$12-ACI13)/'Sheet1 (2)'!$C$12)+(('Sheet1 (2)'!$C$13-ACI14)/'Sheet1 (2)'!$C$13)+(('Sheet1 (2)'!$C$14-ACI15)/'Sheet1 (2)'!$C$14)+(('Sheet1 (2)'!$C$15-ACI16)/'Sheet1 (2)'!$C$15)+(('Sheet1 (2)'!$C$16-ACI17)/'Sheet1 (2)'!$C$16)+(('Sheet1 (2)'!$C$17-ACI18)/'Sheet1 (2)'!$C$17)+(('Sheet1 (2)'!$C$18-ACI19)/'Sheet1 (2)'!$C$18)+(('Sheet1 (2)'!$C$19-ACI20)/'Sheet1 (2)'!$C$19)+(('Sheet1 (2)'!$C$20-ACI21)/'Sheet1 (2)'!$C$20)+(('Sheet1 (2)'!$C$21-ACI22)/'Sheet1 (2)'!$C$21)+(('Sheet1 (2)'!$C$22-ACI23)/'Sheet1 (2)'!$C$22)+(('Sheet1 (2)'!$C$23-ACI24)/'Sheet1 (2)'!$C$23)+(('Sheet1 (2)'!$C$24-ACI25)/'Sheet1 (2)'!$C$24)+(('Sheet1 (2)'!$C$25-ACI26)/'Sheet1 (2)'!$C$25)+(('Sheet1 (2)'!$C$26-ACI27)/'Sheet1 (2)'!$C$26)</f>
        <v>22.888888888888889</v>
      </c>
      <c r="ACJ28" s="11">
        <f>(('Sheet1 (2)'!$C$1-ACJ2)/'Sheet1 (2)'!$C$1)+(('Sheet1 (2)'!$C$2-ACJ3)/'Sheet1 (2)'!$C$2)+(('Sheet1 (2)'!$C$3-ACJ4)/'Sheet1 (2)'!$C$3)+(('Sheet1 (2)'!$C$4-ACJ5)/'Sheet1 (2)'!$C$4)+(('Sheet1 (2)'!$C$5-ACJ6)/'Sheet1 (2)'!$C$5)+(('Sheet1 (2)'!$C$6-ACJ7)/'Sheet1 (2)'!$C$6)+(('Sheet1 (2)'!$C$7-ACJ8)/'Sheet1 (2)'!$C$7)+(('Sheet1 (2)'!$C$8-ACJ9)/'Sheet1 (2)'!$C$8)+(('Sheet1 (2)'!$C$9-ACJ10)/'Sheet1 (2)'!$C$9)+(('Sheet1 (2)'!$C$10-ACJ11)/'Sheet1 (2)'!$C$10)+(('Sheet1 (2)'!$C$11-ACJ12)/'Sheet1 (2)'!$C$11)+(('Sheet1 (2)'!$C$12-ACJ13)/'Sheet1 (2)'!$C$12)+(('Sheet1 (2)'!$C$13-ACJ14)/'Sheet1 (2)'!$C$13)+(('Sheet1 (2)'!$C$14-ACJ15)/'Sheet1 (2)'!$C$14)+(('Sheet1 (2)'!$C$15-ACJ16)/'Sheet1 (2)'!$C$15)+(('Sheet1 (2)'!$C$16-ACJ17)/'Sheet1 (2)'!$C$16)+(('Sheet1 (2)'!$C$17-ACJ18)/'Sheet1 (2)'!$C$17)+(('Sheet1 (2)'!$C$18-ACJ19)/'Sheet1 (2)'!$C$18)+(('Sheet1 (2)'!$C$19-ACJ20)/'Sheet1 (2)'!$C$19)+(('Sheet1 (2)'!$C$20-ACJ21)/'Sheet1 (2)'!$C$20)+(('Sheet1 (2)'!$C$21-ACJ22)/'Sheet1 (2)'!$C$21)+(('Sheet1 (2)'!$C$22-ACJ23)/'Sheet1 (2)'!$C$22)+(('Sheet1 (2)'!$C$23-ACJ24)/'Sheet1 (2)'!$C$23)+(('Sheet1 (2)'!$C$24-ACJ25)/'Sheet1 (2)'!$C$24)+(('Sheet1 (2)'!$C$25-ACJ26)/'Sheet1 (2)'!$C$25)+(('Sheet1 (2)'!$C$26-ACJ27)/'Sheet1 (2)'!$C$26)</f>
        <v>15.75</v>
      </c>
      <c r="ACK28" s="11">
        <f>(('Sheet1 (2)'!$C$1-ACK2)/'Sheet1 (2)'!$C$1)+(('Sheet1 (2)'!$C$2-ACK3)/'Sheet1 (2)'!$C$2)+(('Sheet1 (2)'!$C$3-ACK4)/'Sheet1 (2)'!$C$3)+(('Sheet1 (2)'!$C$4-ACK5)/'Sheet1 (2)'!$C$4)+(('Sheet1 (2)'!$C$5-ACK6)/'Sheet1 (2)'!$C$5)+(('Sheet1 (2)'!$C$6-ACK7)/'Sheet1 (2)'!$C$6)+(('Sheet1 (2)'!$C$7-ACK8)/'Sheet1 (2)'!$C$7)+(('Sheet1 (2)'!$C$8-ACK9)/'Sheet1 (2)'!$C$8)+(('Sheet1 (2)'!$C$9-ACK10)/'Sheet1 (2)'!$C$9)+(('Sheet1 (2)'!$C$10-ACK11)/'Sheet1 (2)'!$C$10)+(('Sheet1 (2)'!$C$11-ACK12)/'Sheet1 (2)'!$C$11)+(('Sheet1 (2)'!$C$12-ACK13)/'Sheet1 (2)'!$C$12)+(('Sheet1 (2)'!$C$13-ACK14)/'Sheet1 (2)'!$C$13)+(('Sheet1 (2)'!$C$14-ACK15)/'Sheet1 (2)'!$C$14)+(('Sheet1 (2)'!$C$15-ACK16)/'Sheet1 (2)'!$C$15)+(('Sheet1 (2)'!$C$16-ACK17)/'Sheet1 (2)'!$C$16)+(('Sheet1 (2)'!$C$17-ACK18)/'Sheet1 (2)'!$C$17)+(('Sheet1 (2)'!$C$18-ACK19)/'Sheet1 (2)'!$C$18)+(('Sheet1 (2)'!$C$19-ACK20)/'Sheet1 (2)'!$C$19)+(('Sheet1 (2)'!$C$20-ACK21)/'Sheet1 (2)'!$C$20)+(('Sheet1 (2)'!$C$21-ACK22)/'Sheet1 (2)'!$C$21)+(('Sheet1 (2)'!$C$22-ACK23)/'Sheet1 (2)'!$C$22)+(('Sheet1 (2)'!$C$23-ACK24)/'Sheet1 (2)'!$C$23)+(('Sheet1 (2)'!$C$24-ACK25)/'Sheet1 (2)'!$C$24)+(('Sheet1 (2)'!$C$25-ACK26)/'Sheet1 (2)'!$C$25)+(('Sheet1 (2)'!$C$26-ACK27)/'Sheet1 (2)'!$C$26)</f>
        <v>18.477272727272727</v>
      </c>
      <c r="ACL28" s="11">
        <f>(('Sheet1 (2)'!$C$1-ACL2)/'Sheet1 (2)'!$C$1)+(('Sheet1 (2)'!$C$2-ACL3)/'Sheet1 (2)'!$C$2)+(('Sheet1 (2)'!$C$3-ACL4)/'Sheet1 (2)'!$C$3)+(('Sheet1 (2)'!$C$4-ACL5)/'Sheet1 (2)'!$C$4)+(('Sheet1 (2)'!$C$5-ACL6)/'Sheet1 (2)'!$C$5)+(('Sheet1 (2)'!$C$6-ACL7)/'Sheet1 (2)'!$C$6)+(('Sheet1 (2)'!$C$7-ACL8)/'Sheet1 (2)'!$C$7)+(('Sheet1 (2)'!$C$8-ACL9)/'Sheet1 (2)'!$C$8)+(('Sheet1 (2)'!$C$9-ACL10)/'Sheet1 (2)'!$C$9)+(('Sheet1 (2)'!$C$10-ACL11)/'Sheet1 (2)'!$C$10)+(('Sheet1 (2)'!$C$11-ACL12)/'Sheet1 (2)'!$C$11)+(('Sheet1 (2)'!$C$12-ACL13)/'Sheet1 (2)'!$C$12)+(('Sheet1 (2)'!$C$13-ACL14)/'Sheet1 (2)'!$C$13)+(('Sheet1 (2)'!$C$14-ACL15)/'Sheet1 (2)'!$C$14)+(('Sheet1 (2)'!$C$15-ACL16)/'Sheet1 (2)'!$C$15)+(('Sheet1 (2)'!$C$16-ACL17)/'Sheet1 (2)'!$C$16)+(('Sheet1 (2)'!$C$17-ACL18)/'Sheet1 (2)'!$C$17)+(('Sheet1 (2)'!$C$18-ACL19)/'Sheet1 (2)'!$C$18)+(('Sheet1 (2)'!$C$19-ACL20)/'Sheet1 (2)'!$C$19)+(('Sheet1 (2)'!$C$20-ACL21)/'Sheet1 (2)'!$C$20)+(('Sheet1 (2)'!$C$21-ACL22)/'Sheet1 (2)'!$C$21)+(('Sheet1 (2)'!$C$22-ACL23)/'Sheet1 (2)'!$C$22)+(('Sheet1 (2)'!$C$23-ACL24)/'Sheet1 (2)'!$C$23)+(('Sheet1 (2)'!$C$24-ACL25)/'Sheet1 (2)'!$C$24)+(('Sheet1 (2)'!$C$25-ACL26)/'Sheet1 (2)'!$C$25)+(('Sheet1 (2)'!$C$26-ACL27)/'Sheet1 (2)'!$C$26)</f>
        <v>10</v>
      </c>
      <c r="ACM28" s="11">
        <f>(('Sheet1 (2)'!$C$1-ACM2)/'Sheet1 (2)'!$C$1)+(('Sheet1 (2)'!$C$2-ACM3)/'Sheet1 (2)'!$C$2)+(('Sheet1 (2)'!$C$3-ACM4)/'Sheet1 (2)'!$C$3)+(('Sheet1 (2)'!$C$4-ACM5)/'Sheet1 (2)'!$C$4)+(('Sheet1 (2)'!$C$5-ACM6)/'Sheet1 (2)'!$C$5)+(('Sheet1 (2)'!$C$6-ACM7)/'Sheet1 (2)'!$C$6)+(('Sheet1 (2)'!$C$7-ACM8)/'Sheet1 (2)'!$C$7)+(('Sheet1 (2)'!$C$8-ACM9)/'Sheet1 (2)'!$C$8)+(('Sheet1 (2)'!$C$9-ACM10)/'Sheet1 (2)'!$C$9)+(('Sheet1 (2)'!$C$10-ACM11)/'Sheet1 (2)'!$C$10)+(('Sheet1 (2)'!$C$11-ACM12)/'Sheet1 (2)'!$C$11)+(('Sheet1 (2)'!$C$12-ACM13)/'Sheet1 (2)'!$C$12)+(('Sheet1 (2)'!$C$13-ACM14)/'Sheet1 (2)'!$C$13)+(('Sheet1 (2)'!$C$14-ACM15)/'Sheet1 (2)'!$C$14)+(('Sheet1 (2)'!$C$15-ACM16)/'Sheet1 (2)'!$C$15)+(('Sheet1 (2)'!$C$16-ACM17)/'Sheet1 (2)'!$C$16)+(('Sheet1 (2)'!$C$17-ACM18)/'Sheet1 (2)'!$C$17)+(('Sheet1 (2)'!$C$18-ACM19)/'Sheet1 (2)'!$C$18)+(('Sheet1 (2)'!$C$19-ACM20)/'Sheet1 (2)'!$C$19)+(('Sheet1 (2)'!$C$20-ACM21)/'Sheet1 (2)'!$C$20)+(('Sheet1 (2)'!$C$21-ACM22)/'Sheet1 (2)'!$C$21)+(('Sheet1 (2)'!$C$22-ACM23)/'Sheet1 (2)'!$C$22)+(('Sheet1 (2)'!$C$23-ACM24)/'Sheet1 (2)'!$C$23)+(('Sheet1 (2)'!$C$24-ACM25)/'Sheet1 (2)'!$C$24)+(('Sheet1 (2)'!$C$25-ACM26)/'Sheet1 (2)'!$C$25)+(('Sheet1 (2)'!$C$26-ACM27)/'Sheet1 (2)'!$C$26)</f>
        <v>12</v>
      </c>
      <c r="ACN28" s="11">
        <f>(('Sheet1 (2)'!$C$1-ACN2)/'Sheet1 (2)'!$C$1)+(('Sheet1 (2)'!$C$2-ACN3)/'Sheet1 (2)'!$C$2)+(('Sheet1 (2)'!$C$3-ACN4)/'Sheet1 (2)'!$C$3)+(('Sheet1 (2)'!$C$4-ACN5)/'Sheet1 (2)'!$C$4)+(('Sheet1 (2)'!$C$5-ACN6)/'Sheet1 (2)'!$C$5)+(('Sheet1 (2)'!$C$6-ACN7)/'Sheet1 (2)'!$C$6)+(('Sheet1 (2)'!$C$7-ACN8)/'Sheet1 (2)'!$C$7)+(('Sheet1 (2)'!$C$8-ACN9)/'Sheet1 (2)'!$C$8)+(('Sheet1 (2)'!$C$9-ACN10)/'Sheet1 (2)'!$C$9)+(('Sheet1 (2)'!$C$10-ACN11)/'Sheet1 (2)'!$C$10)+(('Sheet1 (2)'!$C$11-ACN12)/'Sheet1 (2)'!$C$11)+(('Sheet1 (2)'!$C$12-ACN13)/'Sheet1 (2)'!$C$12)+(('Sheet1 (2)'!$C$13-ACN14)/'Sheet1 (2)'!$C$13)+(('Sheet1 (2)'!$C$14-ACN15)/'Sheet1 (2)'!$C$14)+(('Sheet1 (2)'!$C$15-ACN16)/'Sheet1 (2)'!$C$15)+(('Sheet1 (2)'!$C$16-ACN17)/'Sheet1 (2)'!$C$16)+(('Sheet1 (2)'!$C$17-ACN18)/'Sheet1 (2)'!$C$17)+(('Sheet1 (2)'!$C$18-ACN19)/'Sheet1 (2)'!$C$18)+(('Sheet1 (2)'!$C$19-ACN20)/'Sheet1 (2)'!$C$19)+(('Sheet1 (2)'!$C$20-ACN21)/'Sheet1 (2)'!$C$20)+(('Sheet1 (2)'!$C$21-ACN22)/'Sheet1 (2)'!$C$21)+(('Sheet1 (2)'!$C$22-ACN23)/'Sheet1 (2)'!$C$22)+(('Sheet1 (2)'!$C$23-ACN24)/'Sheet1 (2)'!$C$23)+(('Sheet1 (2)'!$C$24-ACN25)/'Sheet1 (2)'!$C$24)+(('Sheet1 (2)'!$C$25-ACN26)/'Sheet1 (2)'!$C$25)+(('Sheet1 (2)'!$C$26-ACN27)/'Sheet1 (2)'!$C$26)</f>
        <v>16.25</v>
      </c>
      <c r="ACO28" s="11">
        <f>(('Sheet1 (2)'!$C$1-ACO2)/'Sheet1 (2)'!$C$1)+(('Sheet1 (2)'!$C$2-ACO3)/'Sheet1 (2)'!$C$2)+(('Sheet1 (2)'!$C$3-ACO4)/'Sheet1 (2)'!$C$3)+(('Sheet1 (2)'!$C$4-ACO5)/'Sheet1 (2)'!$C$4)+(('Sheet1 (2)'!$C$5-ACO6)/'Sheet1 (2)'!$C$5)+(('Sheet1 (2)'!$C$6-ACO7)/'Sheet1 (2)'!$C$6)+(('Sheet1 (2)'!$C$7-ACO8)/'Sheet1 (2)'!$C$7)+(('Sheet1 (2)'!$C$8-ACO9)/'Sheet1 (2)'!$C$8)+(('Sheet1 (2)'!$C$9-ACO10)/'Sheet1 (2)'!$C$9)+(('Sheet1 (2)'!$C$10-ACO11)/'Sheet1 (2)'!$C$10)+(('Sheet1 (2)'!$C$11-ACO12)/'Sheet1 (2)'!$C$11)+(('Sheet1 (2)'!$C$12-ACO13)/'Sheet1 (2)'!$C$12)+(('Sheet1 (2)'!$C$13-ACO14)/'Sheet1 (2)'!$C$13)+(('Sheet1 (2)'!$C$14-ACO15)/'Sheet1 (2)'!$C$14)+(('Sheet1 (2)'!$C$15-ACO16)/'Sheet1 (2)'!$C$15)+(('Sheet1 (2)'!$C$16-ACO17)/'Sheet1 (2)'!$C$16)+(('Sheet1 (2)'!$C$17-ACO18)/'Sheet1 (2)'!$C$17)+(('Sheet1 (2)'!$C$18-ACO19)/'Sheet1 (2)'!$C$18)+(('Sheet1 (2)'!$C$19-ACO20)/'Sheet1 (2)'!$C$19)+(('Sheet1 (2)'!$C$20-ACO21)/'Sheet1 (2)'!$C$20)+(('Sheet1 (2)'!$C$21-ACO22)/'Sheet1 (2)'!$C$21)+(('Sheet1 (2)'!$C$22-ACO23)/'Sheet1 (2)'!$C$22)+(('Sheet1 (2)'!$C$23-ACO24)/'Sheet1 (2)'!$C$23)+(('Sheet1 (2)'!$C$24-ACO25)/'Sheet1 (2)'!$C$24)+(('Sheet1 (2)'!$C$25-ACO26)/'Sheet1 (2)'!$C$25)+(('Sheet1 (2)'!$C$26-ACO27)/'Sheet1 (2)'!$C$26)</f>
        <v>11.797979797979798</v>
      </c>
      <c r="ACP28" s="11">
        <f>(('Sheet1 (2)'!$C$1-ACP2)/'Sheet1 (2)'!$C$1)+(('Sheet1 (2)'!$C$2-ACP3)/'Sheet1 (2)'!$C$2)+(('Sheet1 (2)'!$C$3-ACP4)/'Sheet1 (2)'!$C$3)+(('Sheet1 (2)'!$C$4-ACP5)/'Sheet1 (2)'!$C$4)+(('Sheet1 (2)'!$C$5-ACP6)/'Sheet1 (2)'!$C$5)+(('Sheet1 (2)'!$C$6-ACP7)/'Sheet1 (2)'!$C$6)+(('Sheet1 (2)'!$C$7-ACP8)/'Sheet1 (2)'!$C$7)+(('Sheet1 (2)'!$C$8-ACP9)/'Sheet1 (2)'!$C$8)+(('Sheet1 (2)'!$C$9-ACP10)/'Sheet1 (2)'!$C$9)+(('Sheet1 (2)'!$C$10-ACP11)/'Sheet1 (2)'!$C$10)+(('Sheet1 (2)'!$C$11-ACP12)/'Sheet1 (2)'!$C$11)+(('Sheet1 (2)'!$C$12-ACP13)/'Sheet1 (2)'!$C$12)+(('Sheet1 (2)'!$C$13-ACP14)/'Sheet1 (2)'!$C$13)+(('Sheet1 (2)'!$C$14-ACP15)/'Sheet1 (2)'!$C$14)+(('Sheet1 (2)'!$C$15-ACP16)/'Sheet1 (2)'!$C$15)+(('Sheet1 (2)'!$C$16-ACP17)/'Sheet1 (2)'!$C$16)+(('Sheet1 (2)'!$C$17-ACP18)/'Sheet1 (2)'!$C$17)+(('Sheet1 (2)'!$C$18-ACP19)/'Sheet1 (2)'!$C$18)+(('Sheet1 (2)'!$C$19-ACP20)/'Sheet1 (2)'!$C$19)+(('Sheet1 (2)'!$C$20-ACP21)/'Sheet1 (2)'!$C$20)+(('Sheet1 (2)'!$C$21-ACP22)/'Sheet1 (2)'!$C$21)+(('Sheet1 (2)'!$C$22-ACP23)/'Sheet1 (2)'!$C$22)+(('Sheet1 (2)'!$C$23-ACP24)/'Sheet1 (2)'!$C$23)+(('Sheet1 (2)'!$C$24-ACP25)/'Sheet1 (2)'!$C$24)+(('Sheet1 (2)'!$C$25-ACP26)/'Sheet1 (2)'!$C$25)+(('Sheet1 (2)'!$C$26-ACP27)/'Sheet1 (2)'!$C$26)</f>
        <v>22.047979797979799</v>
      </c>
      <c r="ACQ28" s="11">
        <f>(('Sheet1 (2)'!$C$1-ACQ2)/'Sheet1 (2)'!$C$1)+(('Sheet1 (2)'!$C$2-ACQ3)/'Sheet1 (2)'!$C$2)+(('Sheet1 (2)'!$C$3-ACQ4)/'Sheet1 (2)'!$C$3)+(('Sheet1 (2)'!$C$4-ACQ5)/'Sheet1 (2)'!$C$4)+(('Sheet1 (2)'!$C$5-ACQ6)/'Sheet1 (2)'!$C$5)+(('Sheet1 (2)'!$C$6-ACQ7)/'Sheet1 (2)'!$C$6)+(('Sheet1 (2)'!$C$7-ACQ8)/'Sheet1 (2)'!$C$7)+(('Sheet1 (2)'!$C$8-ACQ9)/'Sheet1 (2)'!$C$8)+(('Sheet1 (2)'!$C$9-ACQ10)/'Sheet1 (2)'!$C$9)+(('Sheet1 (2)'!$C$10-ACQ11)/'Sheet1 (2)'!$C$10)+(('Sheet1 (2)'!$C$11-ACQ12)/'Sheet1 (2)'!$C$11)+(('Sheet1 (2)'!$C$12-ACQ13)/'Sheet1 (2)'!$C$12)+(('Sheet1 (2)'!$C$13-ACQ14)/'Sheet1 (2)'!$C$13)+(('Sheet1 (2)'!$C$14-ACQ15)/'Sheet1 (2)'!$C$14)+(('Sheet1 (2)'!$C$15-ACQ16)/'Sheet1 (2)'!$C$15)+(('Sheet1 (2)'!$C$16-ACQ17)/'Sheet1 (2)'!$C$16)+(('Sheet1 (2)'!$C$17-ACQ18)/'Sheet1 (2)'!$C$17)+(('Sheet1 (2)'!$C$18-ACQ19)/'Sheet1 (2)'!$C$18)+(('Sheet1 (2)'!$C$19-ACQ20)/'Sheet1 (2)'!$C$19)+(('Sheet1 (2)'!$C$20-ACQ21)/'Sheet1 (2)'!$C$20)+(('Sheet1 (2)'!$C$21-ACQ22)/'Sheet1 (2)'!$C$21)+(('Sheet1 (2)'!$C$22-ACQ23)/'Sheet1 (2)'!$C$22)+(('Sheet1 (2)'!$C$23-ACQ24)/'Sheet1 (2)'!$C$23)+(('Sheet1 (2)'!$C$24-ACQ25)/'Sheet1 (2)'!$C$24)+(('Sheet1 (2)'!$C$25-ACQ26)/'Sheet1 (2)'!$C$25)+(('Sheet1 (2)'!$C$26-ACQ27)/'Sheet1 (2)'!$C$26)</f>
        <v>21</v>
      </c>
      <c r="ACR28" s="11">
        <f>(('Sheet1 (2)'!$C$1-ACR2)/'Sheet1 (2)'!$C$1)+(('Sheet1 (2)'!$C$2-ACR3)/'Sheet1 (2)'!$C$2)+(('Sheet1 (2)'!$C$3-ACR4)/'Sheet1 (2)'!$C$3)+(('Sheet1 (2)'!$C$4-ACR5)/'Sheet1 (2)'!$C$4)+(('Sheet1 (2)'!$C$5-ACR6)/'Sheet1 (2)'!$C$5)+(('Sheet1 (2)'!$C$6-ACR7)/'Sheet1 (2)'!$C$6)+(('Sheet1 (2)'!$C$7-ACR8)/'Sheet1 (2)'!$C$7)+(('Sheet1 (2)'!$C$8-ACR9)/'Sheet1 (2)'!$C$8)+(('Sheet1 (2)'!$C$9-ACR10)/'Sheet1 (2)'!$C$9)+(('Sheet1 (2)'!$C$10-ACR11)/'Sheet1 (2)'!$C$10)+(('Sheet1 (2)'!$C$11-ACR12)/'Sheet1 (2)'!$C$11)+(('Sheet1 (2)'!$C$12-ACR13)/'Sheet1 (2)'!$C$12)+(('Sheet1 (2)'!$C$13-ACR14)/'Sheet1 (2)'!$C$13)+(('Sheet1 (2)'!$C$14-ACR15)/'Sheet1 (2)'!$C$14)+(('Sheet1 (2)'!$C$15-ACR16)/'Sheet1 (2)'!$C$15)+(('Sheet1 (2)'!$C$16-ACR17)/'Sheet1 (2)'!$C$16)+(('Sheet1 (2)'!$C$17-ACR18)/'Sheet1 (2)'!$C$17)+(('Sheet1 (2)'!$C$18-ACR19)/'Sheet1 (2)'!$C$18)+(('Sheet1 (2)'!$C$19-ACR20)/'Sheet1 (2)'!$C$19)+(('Sheet1 (2)'!$C$20-ACR21)/'Sheet1 (2)'!$C$20)+(('Sheet1 (2)'!$C$21-ACR22)/'Sheet1 (2)'!$C$21)+(('Sheet1 (2)'!$C$22-ACR23)/'Sheet1 (2)'!$C$22)+(('Sheet1 (2)'!$C$23-ACR24)/'Sheet1 (2)'!$C$23)+(('Sheet1 (2)'!$C$24-ACR25)/'Sheet1 (2)'!$C$24)+(('Sheet1 (2)'!$C$25-ACR26)/'Sheet1 (2)'!$C$25)+(('Sheet1 (2)'!$C$26-ACR27)/'Sheet1 (2)'!$C$26)</f>
        <v>14.457070707070708</v>
      </c>
      <c r="ACS28" s="11">
        <f>(('Sheet1 (2)'!$C$1-ACS2)/'Sheet1 (2)'!$C$1)+(('Sheet1 (2)'!$C$2-ACS3)/'Sheet1 (2)'!$C$2)+(('Sheet1 (2)'!$C$3-ACS4)/'Sheet1 (2)'!$C$3)+(('Sheet1 (2)'!$C$4-ACS5)/'Sheet1 (2)'!$C$4)+(('Sheet1 (2)'!$C$5-ACS6)/'Sheet1 (2)'!$C$5)+(('Sheet1 (2)'!$C$6-ACS7)/'Sheet1 (2)'!$C$6)+(('Sheet1 (2)'!$C$7-ACS8)/'Sheet1 (2)'!$C$7)+(('Sheet1 (2)'!$C$8-ACS9)/'Sheet1 (2)'!$C$8)+(('Sheet1 (2)'!$C$9-ACS10)/'Sheet1 (2)'!$C$9)+(('Sheet1 (2)'!$C$10-ACS11)/'Sheet1 (2)'!$C$10)+(('Sheet1 (2)'!$C$11-ACS12)/'Sheet1 (2)'!$C$11)+(('Sheet1 (2)'!$C$12-ACS13)/'Sheet1 (2)'!$C$12)+(('Sheet1 (2)'!$C$13-ACS14)/'Sheet1 (2)'!$C$13)+(('Sheet1 (2)'!$C$14-ACS15)/'Sheet1 (2)'!$C$14)+(('Sheet1 (2)'!$C$15-ACS16)/'Sheet1 (2)'!$C$15)+(('Sheet1 (2)'!$C$16-ACS17)/'Sheet1 (2)'!$C$16)+(('Sheet1 (2)'!$C$17-ACS18)/'Sheet1 (2)'!$C$17)+(('Sheet1 (2)'!$C$18-ACS19)/'Sheet1 (2)'!$C$18)+(('Sheet1 (2)'!$C$19-ACS20)/'Sheet1 (2)'!$C$19)+(('Sheet1 (2)'!$C$20-ACS21)/'Sheet1 (2)'!$C$20)+(('Sheet1 (2)'!$C$21-ACS22)/'Sheet1 (2)'!$C$21)+(('Sheet1 (2)'!$C$22-ACS23)/'Sheet1 (2)'!$C$22)+(('Sheet1 (2)'!$C$23-ACS24)/'Sheet1 (2)'!$C$23)+(('Sheet1 (2)'!$C$24-ACS25)/'Sheet1 (2)'!$C$24)+(('Sheet1 (2)'!$C$25-ACS26)/'Sheet1 (2)'!$C$25)+(('Sheet1 (2)'!$C$26-ACS27)/'Sheet1 (2)'!$C$26)</f>
        <v>15.957070707070708</v>
      </c>
      <c r="ACT28" s="11">
        <f>(('Sheet1 (2)'!$C$1-ACT2)/'Sheet1 (2)'!$C$1)+(('Sheet1 (2)'!$C$2-ACT3)/'Sheet1 (2)'!$C$2)+(('Sheet1 (2)'!$C$3-ACT4)/'Sheet1 (2)'!$C$3)+(('Sheet1 (2)'!$C$4-ACT5)/'Sheet1 (2)'!$C$4)+(('Sheet1 (2)'!$C$5-ACT6)/'Sheet1 (2)'!$C$5)+(('Sheet1 (2)'!$C$6-ACT7)/'Sheet1 (2)'!$C$6)+(('Sheet1 (2)'!$C$7-ACT8)/'Sheet1 (2)'!$C$7)+(('Sheet1 (2)'!$C$8-ACT9)/'Sheet1 (2)'!$C$8)+(('Sheet1 (2)'!$C$9-ACT10)/'Sheet1 (2)'!$C$9)+(('Sheet1 (2)'!$C$10-ACT11)/'Sheet1 (2)'!$C$10)+(('Sheet1 (2)'!$C$11-ACT12)/'Sheet1 (2)'!$C$11)+(('Sheet1 (2)'!$C$12-ACT13)/'Sheet1 (2)'!$C$12)+(('Sheet1 (2)'!$C$13-ACT14)/'Sheet1 (2)'!$C$13)+(('Sheet1 (2)'!$C$14-ACT15)/'Sheet1 (2)'!$C$14)+(('Sheet1 (2)'!$C$15-ACT16)/'Sheet1 (2)'!$C$15)+(('Sheet1 (2)'!$C$16-ACT17)/'Sheet1 (2)'!$C$16)+(('Sheet1 (2)'!$C$17-ACT18)/'Sheet1 (2)'!$C$17)+(('Sheet1 (2)'!$C$18-ACT19)/'Sheet1 (2)'!$C$18)+(('Sheet1 (2)'!$C$19-ACT20)/'Sheet1 (2)'!$C$19)+(('Sheet1 (2)'!$C$20-ACT21)/'Sheet1 (2)'!$C$20)+(('Sheet1 (2)'!$C$21-ACT22)/'Sheet1 (2)'!$C$21)+(('Sheet1 (2)'!$C$22-ACT23)/'Sheet1 (2)'!$C$22)+(('Sheet1 (2)'!$C$23-ACT24)/'Sheet1 (2)'!$C$23)+(('Sheet1 (2)'!$C$24-ACT25)/'Sheet1 (2)'!$C$24)+(('Sheet1 (2)'!$C$25-ACT26)/'Sheet1 (2)'!$C$25)+(('Sheet1 (2)'!$C$26-ACT27)/'Sheet1 (2)'!$C$26)</f>
        <v>16.797979797979799</v>
      </c>
      <c r="ACU28" s="11">
        <f>(('Sheet1 (2)'!$C$1-ACU2)/'Sheet1 (2)'!$C$1)+(('Sheet1 (2)'!$C$2-ACU3)/'Sheet1 (2)'!$C$2)+(('Sheet1 (2)'!$C$3-ACU4)/'Sheet1 (2)'!$C$3)+(('Sheet1 (2)'!$C$4-ACU5)/'Sheet1 (2)'!$C$4)+(('Sheet1 (2)'!$C$5-ACU6)/'Sheet1 (2)'!$C$5)+(('Sheet1 (2)'!$C$6-ACU7)/'Sheet1 (2)'!$C$6)+(('Sheet1 (2)'!$C$7-ACU8)/'Sheet1 (2)'!$C$7)+(('Sheet1 (2)'!$C$8-ACU9)/'Sheet1 (2)'!$C$8)+(('Sheet1 (2)'!$C$9-ACU10)/'Sheet1 (2)'!$C$9)+(('Sheet1 (2)'!$C$10-ACU11)/'Sheet1 (2)'!$C$10)+(('Sheet1 (2)'!$C$11-ACU12)/'Sheet1 (2)'!$C$11)+(('Sheet1 (2)'!$C$12-ACU13)/'Sheet1 (2)'!$C$12)+(('Sheet1 (2)'!$C$13-ACU14)/'Sheet1 (2)'!$C$13)+(('Sheet1 (2)'!$C$14-ACU15)/'Sheet1 (2)'!$C$14)+(('Sheet1 (2)'!$C$15-ACU16)/'Sheet1 (2)'!$C$15)+(('Sheet1 (2)'!$C$16-ACU17)/'Sheet1 (2)'!$C$16)+(('Sheet1 (2)'!$C$17-ACU18)/'Sheet1 (2)'!$C$17)+(('Sheet1 (2)'!$C$18-ACU19)/'Sheet1 (2)'!$C$18)+(('Sheet1 (2)'!$C$19-ACU20)/'Sheet1 (2)'!$C$19)+(('Sheet1 (2)'!$C$20-ACU21)/'Sheet1 (2)'!$C$20)+(('Sheet1 (2)'!$C$21-ACU22)/'Sheet1 (2)'!$C$21)+(('Sheet1 (2)'!$C$22-ACU23)/'Sheet1 (2)'!$C$22)+(('Sheet1 (2)'!$C$23-ACU24)/'Sheet1 (2)'!$C$23)+(('Sheet1 (2)'!$C$24-ACU25)/'Sheet1 (2)'!$C$24)+(('Sheet1 (2)'!$C$25-ACU26)/'Sheet1 (2)'!$C$25)+(('Sheet1 (2)'!$C$26-ACU27)/'Sheet1 (2)'!$C$26)</f>
        <v>24</v>
      </c>
      <c r="ACV28" s="11">
        <f>(('Sheet1 (2)'!$C$1-ACV2)/'Sheet1 (2)'!$C$1)+(('Sheet1 (2)'!$C$2-ACV3)/'Sheet1 (2)'!$C$2)+(('Sheet1 (2)'!$C$3-ACV4)/'Sheet1 (2)'!$C$3)+(('Sheet1 (2)'!$C$4-ACV5)/'Sheet1 (2)'!$C$4)+(('Sheet1 (2)'!$C$5-ACV6)/'Sheet1 (2)'!$C$5)+(('Sheet1 (2)'!$C$6-ACV7)/'Sheet1 (2)'!$C$6)+(('Sheet1 (2)'!$C$7-ACV8)/'Sheet1 (2)'!$C$7)+(('Sheet1 (2)'!$C$8-ACV9)/'Sheet1 (2)'!$C$8)+(('Sheet1 (2)'!$C$9-ACV10)/'Sheet1 (2)'!$C$9)+(('Sheet1 (2)'!$C$10-ACV11)/'Sheet1 (2)'!$C$10)+(('Sheet1 (2)'!$C$11-ACV12)/'Sheet1 (2)'!$C$11)+(('Sheet1 (2)'!$C$12-ACV13)/'Sheet1 (2)'!$C$12)+(('Sheet1 (2)'!$C$13-ACV14)/'Sheet1 (2)'!$C$13)+(('Sheet1 (2)'!$C$14-ACV15)/'Sheet1 (2)'!$C$14)+(('Sheet1 (2)'!$C$15-ACV16)/'Sheet1 (2)'!$C$15)+(('Sheet1 (2)'!$C$16-ACV17)/'Sheet1 (2)'!$C$16)+(('Sheet1 (2)'!$C$17-ACV18)/'Sheet1 (2)'!$C$17)+(('Sheet1 (2)'!$C$18-ACV19)/'Sheet1 (2)'!$C$18)+(('Sheet1 (2)'!$C$19-ACV20)/'Sheet1 (2)'!$C$19)+(('Sheet1 (2)'!$C$20-ACV21)/'Sheet1 (2)'!$C$20)+(('Sheet1 (2)'!$C$21-ACV22)/'Sheet1 (2)'!$C$21)+(('Sheet1 (2)'!$C$22-ACV23)/'Sheet1 (2)'!$C$22)+(('Sheet1 (2)'!$C$23-ACV24)/'Sheet1 (2)'!$C$23)+(('Sheet1 (2)'!$C$24-ACV25)/'Sheet1 (2)'!$C$24)+(('Sheet1 (2)'!$C$25-ACV26)/'Sheet1 (2)'!$C$25)+(('Sheet1 (2)'!$C$26-ACV27)/'Sheet1 (2)'!$C$26)</f>
        <v>20.409090909090907</v>
      </c>
      <c r="ACW28" s="11">
        <f>(('Sheet1 (2)'!$C$1-ACW2)/'Sheet1 (2)'!$C$1)+(('Sheet1 (2)'!$C$2-ACW3)/'Sheet1 (2)'!$C$2)+(('Sheet1 (2)'!$C$3-ACW4)/'Sheet1 (2)'!$C$3)+(('Sheet1 (2)'!$C$4-ACW5)/'Sheet1 (2)'!$C$4)+(('Sheet1 (2)'!$C$5-ACW6)/'Sheet1 (2)'!$C$5)+(('Sheet1 (2)'!$C$6-ACW7)/'Sheet1 (2)'!$C$6)+(('Sheet1 (2)'!$C$7-ACW8)/'Sheet1 (2)'!$C$7)+(('Sheet1 (2)'!$C$8-ACW9)/'Sheet1 (2)'!$C$8)+(('Sheet1 (2)'!$C$9-ACW10)/'Sheet1 (2)'!$C$9)+(('Sheet1 (2)'!$C$10-ACW11)/'Sheet1 (2)'!$C$10)+(('Sheet1 (2)'!$C$11-ACW12)/'Sheet1 (2)'!$C$11)+(('Sheet1 (2)'!$C$12-ACW13)/'Sheet1 (2)'!$C$12)+(('Sheet1 (2)'!$C$13-ACW14)/'Sheet1 (2)'!$C$13)+(('Sheet1 (2)'!$C$14-ACW15)/'Sheet1 (2)'!$C$14)+(('Sheet1 (2)'!$C$15-ACW16)/'Sheet1 (2)'!$C$15)+(('Sheet1 (2)'!$C$16-ACW17)/'Sheet1 (2)'!$C$16)+(('Sheet1 (2)'!$C$17-ACW18)/'Sheet1 (2)'!$C$17)+(('Sheet1 (2)'!$C$18-ACW19)/'Sheet1 (2)'!$C$18)+(('Sheet1 (2)'!$C$19-ACW20)/'Sheet1 (2)'!$C$19)+(('Sheet1 (2)'!$C$20-ACW21)/'Sheet1 (2)'!$C$20)+(('Sheet1 (2)'!$C$21-ACW22)/'Sheet1 (2)'!$C$21)+(('Sheet1 (2)'!$C$22-ACW23)/'Sheet1 (2)'!$C$22)+(('Sheet1 (2)'!$C$23-ACW24)/'Sheet1 (2)'!$C$23)+(('Sheet1 (2)'!$C$24-ACW25)/'Sheet1 (2)'!$C$24)+(('Sheet1 (2)'!$C$25-ACW26)/'Sheet1 (2)'!$C$25)+(('Sheet1 (2)'!$C$26-ACW27)/'Sheet1 (2)'!$C$26)</f>
        <v>12.25</v>
      </c>
      <c r="ACX28" s="11">
        <f>(('Sheet1 (2)'!$C$1-ACX2)/'Sheet1 (2)'!$C$1)+(('Sheet1 (2)'!$C$2-ACX3)/'Sheet1 (2)'!$C$2)+(('Sheet1 (2)'!$C$3-ACX4)/'Sheet1 (2)'!$C$3)+(('Sheet1 (2)'!$C$4-ACX5)/'Sheet1 (2)'!$C$4)+(('Sheet1 (2)'!$C$5-ACX6)/'Sheet1 (2)'!$C$5)+(('Sheet1 (2)'!$C$6-ACX7)/'Sheet1 (2)'!$C$6)+(('Sheet1 (2)'!$C$7-ACX8)/'Sheet1 (2)'!$C$7)+(('Sheet1 (2)'!$C$8-ACX9)/'Sheet1 (2)'!$C$8)+(('Sheet1 (2)'!$C$9-ACX10)/'Sheet1 (2)'!$C$9)+(('Sheet1 (2)'!$C$10-ACX11)/'Sheet1 (2)'!$C$10)+(('Sheet1 (2)'!$C$11-ACX12)/'Sheet1 (2)'!$C$11)+(('Sheet1 (2)'!$C$12-ACX13)/'Sheet1 (2)'!$C$12)+(('Sheet1 (2)'!$C$13-ACX14)/'Sheet1 (2)'!$C$13)+(('Sheet1 (2)'!$C$14-ACX15)/'Sheet1 (2)'!$C$14)+(('Sheet1 (2)'!$C$15-ACX16)/'Sheet1 (2)'!$C$15)+(('Sheet1 (2)'!$C$16-ACX17)/'Sheet1 (2)'!$C$16)+(('Sheet1 (2)'!$C$17-ACX18)/'Sheet1 (2)'!$C$17)+(('Sheet1 (2)'!$C$18-ACX19)/'Sheet1 (2)'!$C$18)+(('Sheet1 (2)'!$C$19-ACX20)/'Sheet1 (2)'!$C$19)+(('Sheet1 (2)'!$C$20-ACX21)/'Sheet1 (2)'!$C$20)+(('Sheet1 (2)'!$C$21-ACX22)/'Sheet1 (2)'!$C$21)+(('Sheet1 (2)'!$C$22-ACX23)/'Sheet1 (2)'!$C$22)+(('Sheet1 (2)'!$C$23-ACX24)/'Sheet1 (2)'!$C$23)+(('Sheet1 (2)'!$C$24-ACX25)/'Sheet1 (2)'!$C$24)+(('Sheet1 (2)'!$C$25-ACX26)/'Sheet1 (2)'!$C$25)+(('Sheet1 (2)'!$C$26-ACX27)/'Sheet1 (2)'!$C$26)</f>
        <v>16.75</v>
      </c>
      <c r="ACY28" s="11">
        <f>(('Sheet1 (2)'!$C$1-ACY2)/'Sheet1 (2)'!$C$1)+(('Sheet1 (2)'!$C$2-ACY3)/'Sheet1 (2)'!$C$2)+(('Sheet1 (2)'!$C$3-ACY4)/'Sheet1 (2)'!$C$3)+(('Sheet1 (2)'!$C$4-ACY5)/'Sheet1 (2)'!$C$4)+(('Sheet1 (2)'!$C$5-ACY6)/'Sheet1 (2)'!$C$5)+(('Sheet1 (2)'!$C$6-ACY7)/'Sheet1 (2)'!$C$6)+(('Sheet1 (2)'!$C$7-ACY8)/'Sheet1 (2)'!$C$7)+(('Sheet1 (2)'!$C$8-ACY9)/'Sheet1 (2)'!$C$8)+(('Sheet1 (2)'!$C$9-ACY10)/'Sheet1 (2)'!$C$9)+(('Sheet1 (2)'!$C$10-ACY11)/'Sheet1 (2)'!$C$10)+(('Sheet1 (2)'!$C$11-ACY12)/'Sheet1 (2)'!$C$11)+(('Sheet1 (2)'!$C$12-ACY13)/'Sheet1 (2)'!$C$12)+(('Sheet1 (2)'!$C$13-ACY14)/'Sheet1 (2)'!$C$13)+(('Sheet1 (2)'!$C$14-ACY15)/'Sheet1 (2)'!$C$14)+(('Sheet1 (2)'!$C$15-ACY16)/'Sheet1 (2)'!$C$15)+(('Sheet1 (2)'!$C$16-ACY17)/'Sheet1 (2)'!$C$16)+(('Sheet1 (2)'!$C$17-ACY18)/'Sheet1 (2)'!$C$17)+(('Sheet1 (2)'!$C$18-ACY19)/'Sheet1 (2)'!$C$18)+(('Sheet1 (2)'!$C$19-ACY20)/'Sheet1 (2)'!$C$19)+(('Sheet1 (2)'!$C$20-ACY21)/'Sheet1 (2)'!$C$20)+(('Sheet1 (2)'!$C$21-ACY22)/'Sheet1 (2)'!$C$21)+(('Sheet1 (2)'!$C$22-ACY23)/'Sheet1 (2)'!$C$22)+(('Sheet1 (2)'!$C$23-ACY24)/'Sheet1 (2)'!$C$23)+(('Sheet1 (2)'!$C$24-ACY25)/'Sheet1 (2)'!$C$24)+(('Sheet1 (2)'!$C$25-ACY26)/'Sheet1 (2)'!$C$25)+(('Sheet1 (2)'!$C$26-ACY27)/'Sheet1 (2)'!$C$26)</f>
        <v>13.138888888888889</v>
      </c>
      <c r="ACZ28" s="11">
        <f>(('Sheet1 (2)'!$C$1-ACZ2)/'Sheet1 (2)'!$C$1)+(('Sheet1 (2)'!$C$2-ACZ3)/'Sheet1 (2)'!$C$2)+(('Sheet1 (2)'!$C$3-ACZ4)/'Sheet1 (2)'!$C$3)+(('Sheet1 (2)'!$C$4-ACZ5)/'Sheet1 (2)'!$C$4)+(('Sheet1 (2)'!$C$5-ACZ6)/'Sheet1 (2)'!$C$5)+(('Sheet1 (2)'!$C$6-ACZ7)/'Sheet1 (2)'!$C$6)+(('Sheet1 (2)'!$C$7-ACZ8)/'Sheet1 (2)'!$C$7)+(('Sheet1 (2)'!$C$8-ACZ9)/'Sheet1 (2)'!$C$8)+(('Sheet1 (2)'!$C$9-ACZ10)/'Sheet1 (2)'!$C$9)+(('Sheet1 (2)'!$C$10-ACZ11)/'Sheet1 (2)'!$C$10)+(('Sheet1 (2)'!$C$11-ACZ12)/'Sheet1 (2)'!$C$11)+(('Sheet1 (2)'!$C$12-ACZ13)/'Sheet1 (2)'!$C$12)+(('Sheet1 (2)'!$C$13-ACZ14)/'Sheet1 (2)'!$C$13)+(('Sheet1 (2)'!$C$14-ACZ15)/'Sheet1 (2)'!$C$14)+(('Sheet1 (2)'!$C$15-ACZ16)/'Sheet1 (2)'!$C$15)+(('Sheet1 (2)'!$C$16-ACZ17)/'Sheet1 (2)'!$C$16)+(('Sheet1 (2)'!$C$17-ACZ18)/'Sheet1 (2)'!$C$17)+(('Sheet1 (2)'!$C$18-ACZ19)/'Sheet1 (2)'!$C$18)+(('Sheet1 (2)'!$C$19-ACZ20)/'Sheet1 (2)'!$C$19)+(('Sheet1 (2)'!$C$20-ACZ21)/'Sheet1 (2)'!$C$20)+(('Sheet1 (2)'!$C$21-ACZ22)/'Sheet1 (2)'!$C$21)+(('Sheet1 (2)'!$C$22-ACZ23)/'Sheet1 (2)'!$C$22)+(('Sheet1 (2)'!$C$23-ACZ24)/'Sheet1 (2)'!$C$23)+(('Sheet1 (2)'!$C$24-ACZ25)/'Sheet1 (2)'!$C$24)+(('Sheet1 (2)'!$C$25-ACZ26)/'Sheet1 (2)'!$C$25)+(('Sheet1 (2)'!$C$26-ACZ27)/'Sheet1 (2)'!$C$26)</f>
        <v>10.547979797979798</v>
      </c>
      <c r="ADA28" s="11">
        <f>(('Sheet1 (2)'!$C$1-ADA2)/'Sheet1 (2)'!$C$1)+(('Sheet1 (2)'!$C$2-ADA3)/'Sheet1 (2)'!$C$2)+(('Sheet1 (2)'!$C$3-ADA4)/'Sheet1 (2)'!$C$3)+(('Sheet1 (2)'!$C$4-ADA5)/'Sheet1 (2)'!$C$4)+(('Sheet1 (2)'!$C$5-ADA6)/'Sheet1 (2)'!$C$5)+(('Sheet1 (2)'!$C$6-ADA7)/'Sheet1 (2)'!$C$6)+(('Sheet1 (2)'!$C$7-ADA8)/'Sheet1 (2)'!$C$7)+(('Sheet1 (2)'!$C$8-ADA9)/'Sheet1 (2)'!$C$8)+(('Sheet1 (2)'!$C$9-ADA10)/'Sheet1 (2)'!$C$9)+(('Sheet1 (2)'!$C$10-ADA11)/'Sheet1 (2)'!$C$10)+(('Sheet1 (2)'!$C$11-ADA12)/'Sheet1 (2)'!$C$11)+(('Sheet1 (2)'!$C$12-ADA13)/'Sheet1 (2)'!$C$12)+(('Sheet1 (2)'!$C$13-ADA14)/'Sheet1 (2)'!$C$13)+(('Sheet1 (2)'!$C$14-ADA15)/'Sheet1 (2)'!$C$14)+(('Sheet1 (2)'!$C$15-ADA16)/'Sheet1 (2)'!$C$15)+(('Sheet1 (2)'!$C$16-ADA17)/'Sheet1 (2)'!$C$16)+(('Sheet1 (2)'!$C$17-ADA18)/'Sheet1 (2)'!$C$17)+(('Sheet1 (2)'!$C$18-ADA19)/'Sheet1 (2)'!$C$18)+(('Sheet1 (2)'!$C$19-ADA20)/'Sheet1 (2)'!$C$19)+(('Sheet1 (2)'!$C$20-ADA21)/'Sheet1 (2)'!$C$20)+(('Sheet1 (2)'!$C$21-ADA22)/'Sheet1 (2)'!$C$21)+(('Sheet1 (2)'!$C$22-ADA23)/'Sheet1 (2)'!$C$22)+(('Sheet1 (2)'!$C$23-ADA24)/'Sheet1 (2)'!$C$23)+(('Sheet1 (2)'!$C$24-ADA25)/'Sheet1 (2)'!$C$24)+(('Sheet1 (2)'!$C$25-ADA26)/'Sheet1 (2)'!$C$25)+(('Sheet1 (2)'!$C$26-ADA27)/'Sheet1 (2)'!$C$26)</f>
        <v>11.527777777777779</v>
      </c>
      <c r="ADB28" s="11">
        <f>(('Sheet1 (2)'!$C$1-ADB2)/'Sheet1 (2)'!$C$1)+(('Sheet1 (2)'!$C$2-ADB3)/'Sheet1 (2)'!$C$2)+(('Sheet1 (2)'!$C$3-ADB4)/'Sheet1 (2)'!$C$3)+(('Sheet1 (2)'!$C$4-ADB5)/'Sheet1 (2)'!$C$4)+(('Sheet1 (2)'!$C$5-ADB6)/'Sheet1 (2)'!$C$5)+(('Sheet1 (2)'!$C$6-ADB7)/'Sheet1 (2)'!$C$6)+(('Sheet1 (2)'!$C$7-ADB8)/'Sheet1 (2)'!$C$7)+(('Sheet1 (2)'!$C$8-ADB9)/'Sheet1 (2)'!$C$8)+(('Sheet1 (2)'!$C$9-ADB10)/'Sheet1 (2)'!$C$9)+(('Sheet1 (2)'!$C$10-ADB11)/'Sheet1 (2)'!$C$10)+(('Sheet1 (2)'!$C$11-ADB12)/'Sheet1 (2)'!$C$11)+(('Sheet1 (2)'!$C$12-ADB13)/'Sheet1 (2)'!$C$12)+(('Sheet1 (2)'!$C$13-ADB14)/'Sheet1 (2)'!$C$13)+(('Sheet1 (2)'!$C$14-ADB15)/'Sheet1 (2)'!$C$14)+(('Sheet1 (2)'!$C$15-ADB16)/'Sheet1 (2)'!$C$15)+(('Sheet1 (2)'!$C$16-ADB17)/'Sheet1 (2)'!$C$16)+(('Sheet1 (2)'!$C$17-ADB18)/'Sheet1 (2)'!$C$17)+(('Sheet1 (2)'!$C$18-ADB19)/'Sheet1 (2)'!$C$18)+(('Sheet1 (2)'!$C$19-ADB20)/'Sheet1 (2)'!$C$19)+(('Sheet1 (2)'!$C$20-ADB21)/'Sheet1 (2)'!$C$20)+(('Sheet1 (2)'!$C$21-ADB22)/'Sheet1 (2)'!$C$21)+(('Sheet1 (2)'!$C$22-ADB23)/'Sheet1 (2)'!$C$22)+(('Sheet1 (2)'!$C$23-ADB24)/'Sheet1 (2)'!$C$23)+(('Sheet1 (2)'!$C$24-ADB25)/'Sheet1 (2)'!$C$24)+(('Sheet1 (2)'!$C$25-ADB26)/'Sheet1 (2)'!$C$25)+(('Sheet1 (2)'!$C$26-ADB27)/'Sheet1 (2)'!$C$26)</f>
        <v>14.436868686868687</v>
      </c>
      <c r="ADC28" s="11">
        <f>(('Sheet1 (2)'!$C$1-ADC2)/'Sheet1 (2)'!$C$1)+(('Sheet1 (2)'!$C$2-ADC3)/'Sheet1 (2)'!$C$2)+(('Sheet1 (2)'!$C$3-ADC4)/'Sheet1 (2)'!$C$3)+(('Sheet1 (2)'!$C$4-ADC5)/'Sheet1 (2)'!$C$4)+(('Sheet1 (2)'!$C$5-ADC6)/'Sheet1 (2)'!$C$5)+(('Sheet1 (2)'!$C$6-ADC7)/'Sheet1 (2)'!$C$6)+(('Sheet1 (2)'!$C$7-ADC8)/'Sheet1 (2)'!$C$7)+(('Sheet1 (2)'!$C$8-ADC9)/'Sheet1 (2)'!$C$8)+(('Sheet1 (2)'!$C$9-ADC10)/'Sheet1 (2)'!$C$9)+(('Sheet1 (2)'!$C$10-ADC11)/'Sheet1 (2)'!$C$10)+(('Sheet1 (2)'!$C$11-ADC12)/'Sheet1 (2)'!$C$11)+(('Sheet1 (2)'!$C$12-ADC13)/'Sheet1 (2)'!$C$12)+(('Sheet1 (2)'!$C$13-ADC14)/'Sheet1 (2)'!$C$13)+(('Sheet1 (2)'!$C$14-ADC15)/'Sheet1 (2)'!$C$14)+(('Sheet1 (2)'!$C$15-ADC16)/'Sheet1 (2)'!$C$15)+(('Sheet1 (2)'!$C$16-ADC17)/'Sheet1 (2)'!$C$16)+(('Sheet1 (2)'!$C$17-ADC18)/'Sheet1 (2)'!$C$17)+(('Sheet1 (2)'!$C$18-ADC19)/'Sheet1 (2)'!$C$18)+(('Sheet1 (2)'!$C$19-ADC20)/'Sheet1 (2)'!$C$19)+(('Sheet1 (2)'!$C$20-ADC21)/'Sheet1 (2)'!$C$20)+(('Sheet1 (2)'!$C$21-ADC22)/'Sheet1 (2)'!$C$21)+(('Sheet1 (2)'!$C$22-ADC23)/'Sheet1 (2)'!$C$22)+(('Sheet1 (2)'!$C$23-ADC24)/'Sheet1 (2)'!$C$23)+(('Sheet1 (2)'!$C$24-ADC25)/'Sheet1 (2)'!$C$24)+(('Sheet1 (2)'!$C$25-ADC26)/'Sheet1 (2)'!$C$25)+(('Sheet1 (2)'!$C$26-ADC27)/'Sheet1 (2)'!$C$26)</f>
        <v>16</v>
      </c>
      <c r="ADD28" s="11">
        <f>(('Sheet1 (2)'!$C$1-ADD2)/'Sheet1 (2)'!$C$1)+(('Sheet1 (2)'!$C$2-ADD3)/'Sheet1 (2)'!$C$2)+(('Sheet1 (2)'!$C$3-ADD4)/'Sheet1 (2)'!$C$3)+(('Sheet1 (2)'!$C$4-ADD5)/'Sheet1 (2)'!$C$4)+(('Sheet1 (2)'!$C$5-ADD6)/'Sheet1 (2)'!$C$5)+(('Sheet1 (2)'!$C$6-ADD7)/'Sheet1 (2)'!$C$6)+(('Sheet1 (2)'!$C$7-ADD8)/'Sheet1 (2)'!$C$7)+(('Sheet1 (2)'!$C$8-ADD9)/'Sheet1 (2)'!$C$8)+(('Sheet1 (2)'!$C$9-ADD10)/'Sheet1 (2)'!$C$9)+(('Sheet1 (2)'!$C$10-ADD11)/'Sheet1 (2)'!$C$10)+(('Sheet1 (2)'!$C$11-ADD12)/'Sheet1 (2)'!$C$11)+(('Sheet1 (2)'!$C$12-ADD13)/'Sheet1 (2)'!$C$12)+(('Sheet1 (2)'!$C$13-ADD14)/'Sheet1 (2)'!$C$13)+(('Sheet1 (2)'!$C$14-ADD15)/'Sheet1 (2)'!$C$14)+(('Sheet1 (2)'!$C$15-ADD16)/'Sheet1 (2)'!$C$15)+(('Sheet1 (2)'!$C$16-ADD17)/'Sheet1 (2)'!$C$16)+(('Sheet1 (2)'!$C$17-ADD18)/'Sheet1 (2)'!$C$17)+(('Sheet1 (2)'!$C$18-ADD19)/'Sheet1 (2)'!$C$18)+(('Sheet1 (2)'!$C$19-ADD20)/'Sheet1 (2)'!$C$19)+(('Sheet1 (2)'!$C$20-ADD21)/'Sheet1 (2)'!$C$20)+(('Sheet1 (2)'!$C$21-ADD22)/'Sheet1 (2)'!$C$21)+(('Sheet1 (2)'!$C$22-ADD23)/'Sheet1 (2)'!$C$22)+(('Sheet1 (2)'!$C$23-ADD24)/'Sheet1 (2)'!$C$23)+(('Sheet1 (2)'!$C$24-ADD25)/'Sheet1 (2)'!$C$24)+(('Sheet1 (2)'!$C$25-ADD26)/'Sheet1 (2)'!$C$25)+(('Sheet1 (2)'!$C$26-ADD27)/'Sheet1 (2)'!$C$26)</f>
        <v>26</v>
      </c>
      <c r="ADE28" s="11">
        <f>(('Sheet1 (2)'!$C$1-ADE2)/'Sheet1 (2)'!$C$1)+(('Sheet1 (2)'!$C$2-ADE3)/'Sheet1 (2)'!$C$2)+(('Sheet1 (2)'!$C$3-ADE4)/'Sheet1 (2)'!$C$3)+(('Sheet1 (2)'!$C$4-ADE5)/'Sheet1 (2)'!$C$4)+(('Sheet1 (2)'!$C$5-ADE6)/'Sheet1 (2)'!$C$5)+(('Sheet1 (2)'!$C$6-ADE7)/'Sheet1 (2)'!$C$6)+(('Sheet1 (2)'!$C$7-ADE8)/'Sheet1 (2)'!$C$7)+(('Sheet1 (2)'!$C$8-ADE9)/'Sheet1 (2)'!$C$8)+(('Sheet1 (2)'!$C$9-ADE10)/'Sheet1 (2)'!$C$9)+(('Sheet1 (2)'!$C$10-ADE11)/'Sheet1 (2)'!$C$10)+(('Sheet1 (2)'!$C$11-ADE12)/'Sheet1 (2)'!$C$11)+(('Sheet1 (2)'!$C$12-ADE13)/'Sheet1 (2)'!$C$12)+(('Sheet1 (2)'!$C$13-ADE14)/'Sheet1 (2)'!$C$13)+(('Sheet1 (2)'!$C$14-ADE15)/'Sheet1 (2)'!$C$14)+(('Sheet1 (2)'!$C$15-ADE16)/'Sheet1 (2)'!$C$15)+(('Sheet1 (2)'!$C$16-ADE17)/'Sheet1 (2)'!$C$16)+(('Sheet1 (2)'!$C$17-ADE18)/'Sheet1 (2)'!$C$17)+(('Sheet1 (2)'!$C$18-ADE19)/'Sheet1 (2)'!$C$18)+(('Sheet1 (2)'!$C$19-ADE20)/'Sheet1 (2)'!$C$19)+(('Sheet1 (2)'!$C$20-ADE21)/'Sheet1 (2)'!$C$20)+(('Sheet1 (2)'!$C$21-ADE22)/'Sheet1 (2)'!$C$21)+(('Sheet1 (2)'!$C$22-ADE23)/'Sheet1 (2)'!$C$22)+(('Sheet1 (2)'!$C$23-ADE24)/'Sheet1 (2)'!$C$23)+(('Sheet1 (2)'!$C$24-ADE25)/'Sheet1 (2)'!$C$24)+(('Sheet1 (2)'!$C$25-ADE26)/'Sheet1 (2)'!$C$25)+(('Sheet1 (2)'!$C$26-ADE27)/'Sheet1 (2)'!$C$26)</f>
        <v>13.318181818181818</v>
      </c>
      <c r="ADF28" s="11">
        <f>(('Sheet1 (2)'!$C$1-ADF2)/'Sheet1 (2)'!$C$1)+(('Sheet1 (2)'!$C$2-ADF3)/'Sheet1 (2)'!$C$2)+(('Sheet1 (2)'!$C$3-ADF4)/'Sheet1 (2)'!$C$3)+(('Sheet1 (2)'!$C$4-ADF5)/'Sheet1 (2)'!$C$4)+(('Sheet1 (2)'!$C$5-ADF6)/'Sheet1 (2)'!$C$5)+(('Sheet1 (2)'!$C$6-ADF7)/'Sheet1 (2)'!$C$6)+(('Sheet1 (2)'!$C$7-ADF8)/'Sheet1 (2)'!$C$7)+(('Sheet1 (2)'!$C$8-ADF9)/'Sheet1 (2)'!$C$8)+(('Sheet1 (2)'!$C$9-ADF10)/'Sheet1 (2)'!$C$9)+(('Sheet1 (2)'!$C$10-ADF11)/'Sheet1 (2)'!$C$10)+(('Sheet1 (2)'!$C$11-ADF12)/'Sheet1 (2)'!$C$11)+(('Sheet1 (2)'!$C$12-ADF13)/'Sheet1 (2)'!$C$12)+(('Sheet1 (2)'!$C$13-ADF14)/'Sheet1 (2)'!$C$13)+(('Sheet1 (2)'!$C$14-ADF15)/'Sheet1 (2)'!$C$14)+(('Sheet1 (2)'!$C$15-ADF16)/'Sheet1 (2)'!$C$15)+(('Sheet1 (2)'!$C$16-ADF17)/'Sheet1 (2)'!$C$16)+(('Sheet1 (2)'!$C$17-ADF18)/'Sheet1 (2)'!$C$17)+(('Sheet1 (2)'!$C$18-ADF19)/'Sheet1 (2)'!$C$18)+(('Sheet1 (2)'!$C$19-ADF20)/'Sheet1 (2)'!$C$19)+(('Sheet1 (2)'!$C$20-ADF21)/'Sheet1 (2)'!$C$20)+(('Sheet1 (2)'!$C$21-ADF22)/'Sheet1 (2)'!$C$21)+(('Sheet1 (2)'!$C$22-ADF23)/'Sheet1 (2)'!$C$22)+(('Sheet1 (2)'!$C$23-ADF24)/'Sheet1 (2)'!$C$23)+(('Sheet1 (2)'!$C$24-ADF25)/'Sheet1 (2)'!$C$24)+(('Sheet1 (2)'!$C$25-ADF26)/'Sheet1 (2)'!$C$25)+(('Sheet1 (2)'!$C$26-ADF27)/'Sheet1 (2)'!$C$26)</f>
        <v>15.388888888888889</v>
      </c>
      <c r="ADG28" s="11">
        <f>(('Sheet1 (2)'!$C$1-ADG2)/'Sheet1 (2)'!$C$1)+(('Sheet1 (2)'!$C$2-ADG3)/'Sheet1 (2)'!$C$2)+(('Sheet1 (2)'!$C$3-ADG4)/'Sheet1 (2)'!$C$3)+(('Sheet1 (2)'!$C$4-ADG5)/'Sheet1 (2)'!$C$4)+(('Sheet1 (2)'!$C$5-ADG6)/'Sheet1 (2)'!$C$5)+(('Sheet1 (2)'!$C$6-ADG7)/'Sheet1 (2)'!$C$6)+(('Sheet1 (2)'!$C$7-ADG8)/'Sheet1 (2)'!$C$7)+(('Sheet1 (2)'!$C$8-ADG9)/'Sheet1 (2)'!$C$8)+(('Sheet1 (2)'!$C$9-ADG10)/'Sheet1 (2)'!$C$9)+(('Sheet1 (2)'!$C$10-ADG11)/'Sheet1 (2)'!$C$10)+(('Sheet1 (2)'!$C$11-ADG12)/'Sheet1 (2)'!$C$11)+(('Sheet1 (2)'!$C$12-ADG13)/'Sheet1 (2)'!$C$12)+(('Sheet1 (2)'!$C$13-ADG14)/'Sheet1 (2)'!$C$13)+(('Sheet1 (2)'!$C$14-ADG15)/'Sheet1 (2)'!$C$14)+(('Sheet1 (2)'!$C$15-ADG16)/'Sheet1 (2)'!$C$15)+(('Sheet1 (2)'!$C$16-ADG17)/'Sheet1 (2)'!$C$16)+(('Sheet1 (2)'!$C$17-ADG18)/'Sheet1 (2)'!$C$17)+(('Sheet1 (2)'!$C$18-ADG19)/'Sheet1 (2)'!$C$18)+(('Sheet1 (2)'!$C$19-ADG20)/'Sheet1 (2)'!$C$19)+(('Sheet1 (2)'!$C$20-ADG21)/'Sheet1 (2)'!$C$20)+(('Sheet1 (2)'!$C$21-ADG22)/'Sheet1 (2)'!$C$21)+(('Sheet1 (2)'!$C$22-ADG23)/'Sheet1 (2)'!$C$22)+(('Sheet1 (2)'!$C$23-ADG24)/'Sheet1 (2)'!$C$23)+(('Sheet1 (2)'!$C$24-ADG25)/'Sheet1 (2)'!$C$24)+(('Sheet1 (2)'!$C$25-ADG26)/'Sheet1 (2)'!$C$25)+(('Sheet1 (2)'!$C$26-ADG27)/'Sheet1 (2)'!$C$26)</f>
        <v>15.5</v>
      </c>
      <c r="ADH28" s="11">
        <f>(('Sheet1 (2)'!$C$1-ADH2)/'Sheet1 (2)'!$C$1)+(('Sheet1 (2)'!$C$2-ADH3)/'Sheet1 (2)'!$C$2)+(('Sheet1 (2)'!$C$3-ADH4)/'Sheet1 (2)'!$C$3)+(('Sheet1 (2)'!$C$4-ADH5)/'Sheet1 (2)'!$C$4)+(('Sheet1 (2)'!$C$5-ADH6)/'Sheet1 (2)'!$C$5)+(('Sheet1 (2)'!$C$6-ADH7)/'Sheet1 (2)'!$C$6)+(('Sheet1 (2)'!$C$7-ADH8)/'Sheet1 (2)'!$C$7)+(('Sheet1 (2)'!$C$8-ADH9)/'Sheet1 (2)'!$C$8)+(('Sheet1 (2)'!$C$9-ADH10)/'Sheet1 (2)'!$C$9)+(('Sheet1 (2)'!$C$10-ADH11)/'Sheet1 (2)'!$C$10)+(('Sheet1 (2)'!$C$11-ADH12)/'Sheet1 (2)'!$C$11)+(('Sheet1 (2)'!$C$12-ADH13)/'Sheet1 (2)'!$C$12)+(('Sheet1 (2)'!$C$13-ADH14)/'Sheet1 (2)'!$C$13)+(('Sheet1 (2)'!$C$14-ADH15)/'Sheet1 (2)'!$C$14)+(('Sheet1 (2)'!$C$15-ADH16)/'Sheet1 (2)'!$C$15)+(('Sheet1 (2)'!$C$16-ADH17)/'Sheet1 (2)'!$C$16)+(('Sheet1 (2)'!$C$17-ADH18)/'Sheet1 (2)'!$C$17)+(('Sheet1 (2)'!$C$18-ADH19)/'Sheet1 (2)'!$C$18)+(('Sheet1 (2)'!$C$19-ADH20)/'Sheet1 (2)'!$C$19)+(('Sheet1 (2)'!$C$20-ADH21)/'Sheet1 (2)'!$C$20)+(('Sheet1 (2)'!$C$21-ADH22)/'Sheet1 (2)'!$C$21)+(('Sheet1 (2)'!$C$22-ADH23)/'Sheet1 (2)'!$C$22)+(('Sheet1 (2)'!$C$23-ADH24)/'Sheet1 (2)'!$C$23)+(('Sheet1 (2)'!$C$24-ADH25)/'Sheet1 (2)'!$C$24)+(('Sheet1 (2)'!$C$25-ADH26)/'Sheet1 (2)'!$C$25)+(('Sheet1 (2)'!$C$26-ADH27)/'Sheet1 (2)'!$C$26)</f>
        <v>12</v>
      </c>
      <c r="ADI28" s="11">
        <f>(('Sheet1 (2)'!$C$1-ADI2)/'Sheet1 (2)'!$C$1)+(('Sheet1 (2)'!$C$2-ADI3)/'Sheet1 (2)'!$C$2)+(('Sheet1 (2)'!$C$3-ADI4)/'Sheet1 (2)'!$C$3)+(('Sheet1 (2)'!$C$4-ADI5)/'Sheet1 (2)'!$C$4)+(('Sheet1 (2)'!$C$5-ADI6)/'Sheet1 (2)'!$C$5)+(('Sheet1 (2)'!$C$6-ADI7)/'Sheet1 (2)'!$C$6)+(('Sheet1 (2)'!$C$7-ADI8)/'Sheet1 (2)'!$C$7)+(('Sheet1 (2)'!$C$8-ADI9)/'Sheet1 (2)'!$C$8)+(('Sheet1 (2)'!$C$9-ADI10)/'Sheet1 (2)'!$C$9)+(('Sheet1 (2)'!$C$10-ADI11)/'Sheet1 (2)'!$C$10)+(('Sheet1 (2)'!$C$11-ADI12)/'Sheet1 (2)'!$C$11)+(('Sheet1 (2)'!$C$12-ADI13)/'Sheet1 (2)'!$C$12)+(('Sheet1 (2)'!$C$13-ADI14)/'Sheet1 (2)'!$C$13)+(('Sheet1 (2)'!$C$14-ADI15)/'Sheet1 (2)'!$C$14)+(('Sheet1 (2)'!$C$15-ADI16)/'Sheet1 (2)'!$C$15)+(('Sheet1 (2)'!$C$16-ADI17)/'Sheet1 (2)'!$C$16)+(('Sheet1 (2)'!$C$17-ADI18)/'Sheet1 (2)'!$C$17)+(('Sheet1 (2)'!$C$18-ADI19)/'Sheet1 (2)'!$C$18)+(('Sheet1 (2)'!$C$19-ADI20)/'Sheet1 (2)'!$C$19)+(('Sheet1 (2)'!$C$20-ADI21)/'Sheet1 (2)'!$C$20)+(('Sheet1 (2)'!$C$21-ADI22)/'Sheet1 (2)'!$C$21)+(('Sheet1 (2)'!$C$22-ADI23)/'Sheet1 (2)'!$C$22)+(('Sheet1 (2)'!$C$23-ADI24)/'Sheet1 (2)'!$C$23)+(('Sheet1 (2)'!$C$24-ADI25)/'Sheet1 (2)'!$C$24)+(('Sheet1 (2)'!$C$25-ADI26)/'Sheet1 (2)'!$C$25)+(('Sheet1 (2)'!$C$26-ADI27)/'Sheet1 (2)'!$C$26)</f>
        <v>22</v>
      </c>
      <c r="ADJ28" s="11">
        <f>(('Sheet1 (2)'!$C$1-ADJ2)/'Sheet1 (2)'!$C$1)+(('Sheet1 (2)'!$C$2-ADJ3)/'Sheet1 (2)'!$C$2)+(('Sheet1 (2)'!$C$3-ADJ4)/'Sheet1 (2)'!$C$3)+(('Sheet1 (2)'!$C$4-ADJ5)/'Sheet1 (2)'!$C$4)+(('Sheet1 (2)'!$C$5-ADJ6)/'Sheet1 (2)'!$C$5)+(('Sheet1 (2)'!$C$6-ADJ7)/'Sheet1 (2)'!$C$6)+(('Sheet1 (2)'!$C$7-ADJ8)/'Sheet1 (2)'!$C$7)+(('Sheet1 (2)'!$C$8-ADJ9)/'Sheet1 (2)'!$C$8)+(('Sheet1 (2)'!$C$9-ADJ10)/'Sheet1 (2)'!$C$9)+(('Sheet1 (2)'!$C$10-ADJ11)/'Sheet1 (2)'!$C$10)+(('Sheet1 (2)'!$C$11-ADJ12)/'Sheet1 (2)'!$C$11)+(('Sheet1 (2)'!$C$12-ADJ13)/'Sheet1 (2)'!$C$12)+(('Sheet1 (2)'!$C$13-ADJ14)/'Sheet1 (2)'!$C$13)+(('Sheet1 (2)'!$C$14-ADJ15)/'Sheet1 (2)'!$C$14)+(('Sheet1 (2)'!$C$15-ADJ16)/'Sheet1 (2)'!$C$15)+(('Sheet1 (2)'!$C$16-ADJ17)/'Sheet1 (2)'!$C$16)+(('Sheet1 (2)'!$C$17-ADJ18)/'Sheet1 (2)'!$C$17)+(('Sheet1 (2)'!$C$18-ADJ19)/'Sheet1 (2)'!$C$18)+(('Sheet1 (2)'!$C$19-ADJ20)/'Sheet1 (2)'!$C$19)+(('Sheet1 (2)'!$C$20-ADJ21)/'Sheet1 (2)'!$C$20)+(('Sheet1 (2)'!$C$21-ADJ22)/'Sheet1 (2)'!$C$21)+(('Sheet1 (2)'!$C$22-ADJ23)/'Sheet1 (2)'!$C$22)+(('Sheet1 (2)'!$C$23-ADJ24)/'Sheet1 (2)'!$C$23)+(('Sheet1 (2)'!$C$24-ADJ25)/'Sheet1 (2)'!$C$24)+(('Sheet1 (2)'!$C$25-ADJ26)/'Sheet1 (2)'!$C$25)+(('Sheet1 (2)'!$C$26-ADJ27)/'Sheet1 (2)'!$C$26)</f>
        <v>16</v>
      </c>
      <c r="ADK28" s="11">
        <f>(('Sheet1 (2)'!$C$1-ADK2)/'Sheet1 (2)'!$C$1)+(('Sheet1 (2)'!$C$2-ADK3)/'Sheet1 (2)'!$C$2)+(('Sheet1 (2)'!$C$3-ADK4)/'Sheet1 (2)'!$C$3)+(('Sheet1 (2)'!$C$4-ADK5)/'Sheet1 (2)'!$C$4)+(('Sheet1 (2)'!$C$5-ADK6)/'Sheet1 (2)'!$C$5)+(('Sheet1 (2)'!$C$6-ADK7)/'Sheet1 (2)'!$C$6)+(('Sheet1 (2)'!$C$7-ADK8)/'Sheet1 (2)'!$C$7)+(('Sheet1 (2)'!$C$8-ADK9)/'Sheet1 (2)'!$C$8)+(('Sheet1 (2)'!$C$9-ADK10)/'Sheet1 (2)'!$C$9)+(('Sheet1 (2)'!$C$10-ADK11)/'Sheet1 (2)'!$C$10)+(('Sheet1 (2)'!$C$11-ADK12)/'Sheet1 (2)'!$C$11)+(('Sheet1 (2)'!$C$12-ADK13)/'Sheet1 (2)'!$C$12)+(('Sheet1 (2)'!$C$13-ADK14)/'Sheet1 (2)'!$C$13)+(('Sheet1 (2)'!$C$14-ADK15)/'Sheet1 (2)'!$C$14)+(('Sheet1 (2)'!$C$15-ADK16)/'Sheet1 (2)'!$C$15)+(('Sheet1 (2)'!$C$16-ADK17)/'Sheet1 (2)'!$C$16)+(('Sheet1 (2)'!$C$17-ADK18)/'Sheet1 (2)'!$C$17)+(('Sheet1 (2)'!$C$18-ADK19)/'Sheet1 (2)'!$C$18)+(('Sheet1 (2)'!$C$19-ADK20)/'Sheet1 (2)'!$C$19)+(('Sheet1 (2)'!$C$20-ADK21)/'Sheet1 (2)'!$C$20)+(('Sheet1 (2)'!$C$21-ADK22)/'Sheet1 (2)'!$C$21)+(('Sheet1 (2)'!$C$22-ADK23)/'Sheet1 (2)'!$C$22)+(('Sheet1 (2)'!$C$23-ADK24)/'Sheet1 (2)'!$C$23)+(('Sheet1 (2)'!$C$24-ADK25)/'Sheet1 (2)'!$C$24)+(('Sheet1 (2)'!$C$25-ADK26)/'Sheet1 (2)'!$C$25)+(('Sheet1 (2)'!$C$26-ADK27)/'Sheet1 (2)'!$C$26)</f>
        <v>12.25</v>
      </c>
      <c r="ADL28" s="11">
        <f>(('Sheet1 (2)'!$C$1-ADL2)/'Sheet1 (2)'!$C$1)+(('Sheet1 (2)'!$C$2-ADL3)/'Sheet1 (2)'!$C$2)+(('Sheet1 (2)'!$C$3-ADL4)/'Sheet1 (2)'!$C$3)+(('Sheet1 (2)'!$C$4-ADL5)/'Sheet1 (2)'!$C$4)+(('Sheet1 (2)'!$C$5-ADL6)/'Sheet1 (2)'!$C$5)+(('Sheet1 (2)'!$C$6-ADL7)/'Sheet1 (2)'!$C$6)+(('Sheet1 (2)'!$C$7-ADL8)/'Sheet1 (2)'!$C$7)+(('Sheet1 (2)'!$C$8-ADL9)/'Sheet1 (2)'!$C$8)+(('Sheet1 (2)'!$C$9-ADL10)/'Sheet1 (2)'!$C$9)+(('Sheet1 (2)'!$C$10-ADL11)/'Sheet1 (2)'!$C$10)+(('Sheet1 (2)'!$C$11-ADL12)/'Sheet1 (2)'!$C$11)+(('Sheet1 (2)'!$C$12-ADL13)/'Sheet1 (2)'!$C$12)+(('Sheet1 (2)'!$C$13-ADL14)/'Sheet1 (2)'!$C$13)+(('Sheet1 (2)'!$C$14-ADL15)/'Sheet1 (2)'!$C$14)+(('Sheet1 (2)'!$C$15-ADL16)/'Sheet1 (2)'!$C$15)+(('Sheet1 (2)'!$C$16-ADL17)/'Sheet1 (2)'!$C$16)+(('Sheet1 (2)'!$C$17-ADL18)/'Sheet1 (2)'!$C$17)+(('Sheet1 (2)'!$C$18-ADL19)/'Sheet1 (2)'!$C$18)+(('Sheet1 (2)'!$C$19-ADL20)/'Sheet1 (2)'!$C$19)+(('Sheet1 (2)'!$C$20-ADL21)/'Sheet1 (2)'!$C$20)+(('Sheet1 (2)'!$C$21-ADL22)/'Sheet1 (2)'!$C$21)+(('Sheet1 (2)'!$C$22-ADL23)/'Sheet1 (2)'!$C$22)+(('Sheet1 (2)'!$C$23-ADL24)/'Sheet1 (2)'!$C$23)+(('Sheet1 (2)'!$C$24-ADL25)/'Sheet1 (2)'!$C$24)+(('Sheet1 (2)'!$C$25-ADL26)/'Sheet1 (2)'!$C$25)+(('Sheet1 (2)'!$C$26-ADL27)/'Sheet1 (2)'!$C$26)</f>
        <v>12.777777777777779</v>
      </c>
      <c r="ADM28" s="11">
        <f>(('Sheet1 (2)'!$C$1-ADM2)/'Sheet1 (2)'!$C$1)+(('Sheet1 (2)'!$C$2-ADM3)/'Sheet1 (2)'!$C$2)+(('Sheet1 (2)'!$C$3-ADM4)/'Sheet1 (2)'!$C$3)+(('Sheet1 (2)'!$C$4-ADM5)/'Sheet1 (2)'!$C$4)+(('Sheet1 (2)'!$C$5-ADM6)/'Sheet1 (2)'!$C$5)+(('Sheet1 (2)'!$C$6-ADM7)/'Sheet1 (2)'!$C$6)+(('Sheet1 (2)'!$C$7-ADM8)/'Sheet1 (2)'!$C$7)+(('Sheet1 (2)'!$C$8-ADM9)/'Sheet1 (2)'!$C$8)+(('Sheet1 (2)'!$C$9-ADM10)/'Sheet1 (2)'!$C$9)+(('Sheet1 (2)'!$C$10-ADM11)/'Sheet1 (2)'!$C$10)+(('Sheet1 (2)'!$C$11-ADM12)/'Sheet1 (2)'!$C$11)+(('Sheet1 (2)'!$C$12-ADM13)/'Sheet1 (2)'!$C$12)+(('Sheet1 (2)'!$C$13-ADM14)/'Sheet1 (2)'!$C$13)+(('Sheet1 (2)'!$C$14-ADM15)/'Sheet1 (2)'!$C$14)+(('Sheet1 (2)'!$C$15-ADM16)/'Sheet1 (2)'!$C$15)+(('Sheet1 (2)'!$C$16-ADM17)/'Sheet1 (2)'!$C$16)+(('Sheet1 (2)'!$C$17-ADM18)/'Sheet1 (2)'!$C$17)+(('Sheet1 (2)'!$C$18-ADM19)/'Sheet1 (2)'!$C$18)+(('Sheet1 (2)'!$C$19-ADM20)/'Sheet1 (2)'!$C$19)+(('Sheet1 (2)'!$C$20-ADM21)/'Sheet1 (2)'!$C$20)+(('Sheet1 (2)'!$C$21-ADM22)/'Sheet1 (2)'!$C$21)+(('Sheet1 (2)'!$C$22-ADM23)/'Sheet1 (2)'!$C$22)+(('Sheet1 (2)'!$C$23-ADM24)/'Sheet1 (2)'!$C$23)+(('Sheet1 (2)'!$C$24-ADM25)/'Sheet1 (2)'!$C$24)+(('Sheet1 (2)'!$C$25-ADM26)/'Sheet1 (2)'!$C$25)+(('Sheet1 (2)'!$C$26-ADM27)/'Sheet1 (2)'!$C$26)</f>
        <v>23.666666666666664</v>
      </c>
      <c r="ADN28" s="11">
        <f>(('Sheet1 (2)'!$C$1-ADN2)/'Sheet1 (2)'!$C$1)+(('Sheet1 (2)'!$C$2-ADN3)/'Sheet1 (2)'!$C$2)+(('Sheet1 (2)'!$C$3-ADN4)/'Sheet1 (2)'!$C$3)+(('Sheet1 (2)'!$C$4-ADN5)/'Sheet1 (2)'!$C$4)+(('Sheet1 (2)'!$C$5-ADN6)/'Sheet1 (2)'!$C$5)+(('Sheet1 (2)'!$C$6-ADN7)/'Sheet1 (2)'!$C$6)+(('Sheet1 (2)'!$C$7-ADN8)/'Sheet1 (2)'!$C$7)+(('Sheet1 (2)'!$C$8-ADN9)/'Sheet1 (2)'!$C$8)+(('Sheet1 (2)'!$C$9-ADN10)/'Sheet1 (2)'!$C$9)+(('Sheet1 (2)'!$C$10-ADN11)/'Sheet1 (2)'!$C$10)+(('Sheet1 (2)'!$C$11-ADN12)/'Sheet1 (2)'!$C$11)+(('Sheet1 (2)'!$C$12-ADN13)/'Sheet1 (2)'!$C$12)+(('Sheet1 (2)'!$C$13-ADN14)/'Sheet1 (2)'!$C$13)+(('Sheet1 (2)'!$C$14-ADN15)/'Sheet1 (2)'!$C$14)+(('Sheet1 (2)'!$C$15-ADN16)/'Sheet1 (2)'!$C$15)+(('Sheet1 (2)'!$C$16-ADN17)/'Sheet1 (2)'!$C$16)+(('Sheet1 (2)'!$C$17-ADN18)/'Sheet1 (2)'!$C$17)+(('Sheet1 (2)'!$C$18-ADN19)/'Sheet1 (2)'!$C$18)+(('Sheet1 (2)'!$C$19-ADN20)/'Sheet1 (2)'!$C$19)+(('Sheet1 (2)'!$C$20-ADN21)/'Sheet1 (2)'!$C$20)+(('Sheet1 (2)'!$C$21-ADN22)/'Sheet1 (2)'!$C$21)+(('Sheet1 (2)'!$C$22-ADN23)/'Sheet1 (2)'!$C$22)+(('Sheet1 (2)'!$C$23-ADN24)/'Sheet1 (2)'!$C$23)+(('Sheet1 (2)'!$C$24-ADN25)/'Sheet1 (2)'!$C$24)+(('Sheet1 (2)'!$C$25-ADN26)/'Sheet1 (2)'!$C$25)+(('Sheet1 (2)'!$C$26-ADN27)/'Sheet1 (2)'!$C$26)</f>
        <v>23.5</v>
      </c>
      <c r="ADO28" s="11">
        <f>(('Sheet1 (2)'!$C$1-ADO2)/'Sheet1 (2)'!$C$1)+(('Sheet1 (2)'!$C$2-ADO3)/'Sheet1 (2)'!$C$2)+(('Sheet1 (2)'!$C$3-ADO4)/'Sheet1 (2)'!$C$3)+(('Sheet1 (2)'!$C$4-ADO5)/'Sheet1 (2)'!$C$4)+(('Sheet1 (2)'!$C$5-ADO6)/'Sheet1 (2)'!$C$5)+(('Sheet1 (2)'!$C$6-ADO7)/'Sheet1 (2)'!$C$6)+(('Sheet1 (2)'!$C$7-ADO8)/'Sheet1 (2)'!$C$7)+(('Sheet1 (2)'!$C$8-ADO9)/'Sheet1 (2)'!$C$8)+(('Sheet1 (2)'!$C$9-ADO10)/'Sheet1 (2)'!$C$9)+(('Sheet1 (2)'!$C$10-ADO11)/'Sheet1 (2)'!$C$10)+(('Sheet1 (2)'!$C$11-ADO12)/'Sheet1 (2)'!$C$11)+(('Sheet1 (2)'!$C$12-ADO13)/'Sheet1 (2)'!$C$12)+(('Sheet1 (2)'!$C$13-ADO14)/'Sheet1 (2)'!$C$13)+(('Sheet1 (2)'!$C$14-ADO15)/'Sheet1 (2)'!$C$14)+(('Sheet1 (2)'!$C$15-ADO16)/'Sheet1 (2)'!$C$15)+(('Sheet1 (2)'!$C$16-ADO17)/'Sheet1 (2)'!$C$16)+(('Sheet1 (2)'!$C$17-ADO18)/'Sheet1 (2)'!$C$17)+(('Sheet1 (2)'!$C$18-ADO19)/'Sheet1 (2)'!$C$18)+(('Sheet1 (2)'!$C$19-ADO20)/'Sheet1 (2)'!$C$19)+(('Sheet1 (2)'!$C$20-ADO21)/'Sheet1 (2)'!$C$20)+(('Sheet1 (2)'!$C$21-ADO22)/'Sheet1 (2)'!$C$21)+(('Sheet1 (2)'!$C$22-ADO23)/'Sheet1 (2)'!$C$22)+(('Sheet1 (2)'!$C$23-ADO24)/'Sheet1 (2)'!$C$23)+(('Sheet1 (2)'!$C$24-ADO25)/'Sheet1 (2)'!$C$24)+(('Sheet1 (2)'!$C$25-ADO26)/'Sheet1 (2)'!$C$25)+(('Sheet1 (2)'!$C$26-ADO27)/'Sheet1 (2)'!$C$26)</f>
        <v>17.707070707070706</v>
      </c>
      <c r="ADP28" s="11">
        <f>(('Sheet1 (2)'!$C$1-ADP2)/'Sheet1 (2)'!$C$1)+(('Sheet1 (2)'!$C$2-ADP3)/'Sheet1 (2)'!$C$2)+(('Sheet1 (2)'!$C$3-ADP4)/'Sheet1 (2)'!$C$3)+(('Sheet1 (2)'!$C$4-ADP5)/'Sheet1 (2)'!$C$4)+(('Sheet1 (2)'!$C$5-ADP6)/'Sheet1 (2)'!$C$5)+(('Sheet1 (2)'!$C$6-ADP7)/'Sheet1 (2)'!$C$6)+(('Sheet1 (2)'!$C$7-ADP8)/'Sheet1 (2)'!$C$7)+(('Sheet1 (2)'!$C$8-ADP9)/'Sheet1 (2)'!$C$8)+(('Sheet1 (2)'!$C$9-ADP10)/'Sheet1 (2)'!$C$9)+(('Sheet1 (2)'!$C$10-ADP11)/'Sheet1 (2)'!$C$10)+(('Sheet1 (2)'!$C$11-ADP12)/'Sheet1 (2)'!$C$11)+(('Sheet1 (2)'!$C$12-ADP13)/'Sheet1 (2)'!$C$12)+(('Sheet1 (2)'!$C$13-ADP14)/'Sheet1 (2)'!$C$13)+(('Sheet1 (2)'!$C$14-ADP15)/'Sheet1 (2)'!$C$14)+(('Sheet1 (2)'!$C$15-ADP16)/'Sheet1 (2)'!$C$15)+(('Sheet1 (2)'!$C$16-ADP17)/'Sheet1 (2)'!$C$16)+(('Sheet1 (2)'!$C$17-ADP18)/'Sheet1 (2)'!$C$17)+(('Sheet1 (2)'!$C$18-ADP19)/'Sheet1 (2)'!$C$18)+(('Sheet1 (2)'!$C$19-ADP20)/'Sheet1 (2)'!$C$19)+(('Sheet1 (2)'!$C$20-ADP21)/'Sheet1 (2)'!$C$20)+(('Sheet1 (2)'!$C$21-ADP22)/'Sheet1 (2)'!$C$21)+(('Sheet1 (2)'!$C$22-ADP23)/'Sheet1 (2)'!$C$22)+(('Sheet1 (2)'!$C$23-ADP24)/'Sheet1 (2)'!$C$23)+(('Sheet1 (2)'!$C$24-ADP25)/'Sheet1 (2)'!$C$24)+(('Sheet1 (2)'!$C$25-ADP26)/'Sheet1 (2)'!$C$25)+(('Sheet1 (2)'!$C$26-ADP27)/'Sheet1 (2)'!$C$26)</f>
        <v>21.65909090909091</v>
      </c>
      <c r="ADQ28" s="11">
        <f>(('Sheet1 (2)'!$C$1-ADQ2)/'Sheet1 (2)'!$C$1)+(('Sheet1 (2)'!$C$2-ADQ3)/'Sheet1 (2)'!$C$2)+(('Sheet1 (2)'!$C$3-ADQ4)/'Sheet1 (2)'!$C$3)+(('Sheet1 (2)'!$C$4-ADQ5)/'Sheet1 (2)'!$C$4)+(('Sheet1 (2)'!$C$5-ADQ6)/'Sheet1 (2)'!$C$5)+(('Sheet1 (2)'!$C$6-ADQ7)/'Sheet1 (2)'!$C$6)+(('Sheet1 (2)'!$C$7-ADQ8)/'Sheet1 (2)'!$C$7)+(('Sheet1 (2)'!$C$8-ADQ9)/'Sheet1 (2)'!$C$8)+(('Sheet1 (2)'!$C$9-ADQ10)/'Sheet1 (2)'!$C$9)+(('Sheet1 (2)'!$C$10-ADQ11)/'Sheet1 (2)'!$C$10)+(('Sheet1 (2)'!$C$11-ADQ12)/'Sheet1 (2)'!$C$11)+(('Sheet1 (2)'!$C$12-ADQ13)/'Sheet1 (2)'!$C$12)+(('Sheet1 (2)'!$C$13-ADQ14)/'Sheet1 (2)'!$C$13)+(('Sheet1 (2)'!$C$14-ADQ15)/'Sheet1 (2)'!$C$14)+(('Sheet1 (2)'!$C$15-ADQ16)/'Sheet1 (2)'!$C$15)+(('Sheet1 (2)'!$C$16-ADQ17)/'Sheet1 (2)'!$C$16)+(('Sheet1 (2)'!$C$17-ADQ18)/'Sheet1 (2)'!$C$17)+(('Sheet1 (2)'!$C$18-ADQ19)/'Sheet1 (2)'!$C$18)+(('Sheet1 (2)'!$C$19-ADQ20)/'Sheet1 (2)'!$C$19)+(('Sheet1 (2)'!$C$20-ADQ21)/'Sheet1 (2)'!$C$20)+(('Sheet1 (2)'!$C$21-ADQ22)/'Sheet1 (2)'!$C$21)+(('Sheet1 (2)'!$C$22-ADQ23)/'Sheet1 (2)'!$C$22)+(('Sheet1 (2)'!$C$23-ADQ24)/'Sheet1 (2)'!$C$23)+(('Sheet1 (2)'!$C$24-ADQ25)/'Sheet1 (2)'!$C$24)+(('Sheet1 (2)'!$C$25-ADQ26)/'Sheet1 (2)'!$C$25)+(('Sheet1 (2)'!$C$26-ADQ27)/'Sheet1 (2)'!$C$26)</f>
        <v>11.159090909090908</v>
      </c>
      <c r="ADR28" s="11">
        <f>(('Sheet1 (2)'!$C$1-ADR2)/'Sheet1 (2)'!$C$1)+(('Sheet1 (2)'!$C$2-ADR3)/'Sheet1 (2)'!$C$2)+(('Sheet1 (2)'!$C$3-ADR4)/'Sheet1 (2)'!$C$3)+(('Sheet1 (2)'!$C$4-ADR5)/'Sheet1 (2)'!$C$4)+(('Sheet1 (2)'!$C$5-ADR6)/'Sheet1 (2)'!$C$5)+(('Sheet1 (2)'!$C$6-ADR7)/'Sheet1 (2)'!$C$6)+(('Sheet1 (2)'!$C$7-ADR8)/'Sheet1 (2)'!$C$7)+(('Sheet1 (2)'!$C$8-ADR9)/'Sheet1 (2)'!$C$8)+(('Sheet1 (2)'!$C$9-ADR10)/'Sheet1 (2)'!$C$9)+(('Sheet1 (2)'!$C$10-ADR11)/'Sheet1 (2)'!$C$10)+(('Sheet1 (2)'!$C$11-ADR12)/'Sheet1 (2)'!$C$11)+(('Sheet1 (2)'!$C$12-ADR13)/'Sheet1 (2)'!$C$12)+(('Sheet1 (2)'!$C$13-ADR14)/'Sheet1 (2)'!$C$13)+(('Sheet1 (2)'!$C$14-ADR15)/'Sheet1 (2)'!$C$14)+(('Sheet1 (2)'!$C$15-ADR16)/'Sheet1 (2)'!$C$15)+(('Sheet1 (2)'!$C$16-ADR17)/'Sheet1 (2)'!$C$16)+(('Sheet1 (2)'!$C$17-ADR18)/'Sheet1 (2)'!$C$17)+(('Sheet1 (2)'!$C$18-ADR19)/'Sheet1 (2)'!$C$18)+(('Sheet1 (2)'!$C$19-ADR20)/'Sheet1 (2)'!$C$19)+(('Sheet1 (2)'!$C$20-ADR21)/'Sheet1 (2)'!$C$20)+(('Sheet1 (2)'!$C$21-ADR22)/'Sheet1 (2)'!$C$21)+(('Sheet1 (2)'!$C$22-ADR23)/'Sheet1 (2)'!$C$22)+(('Sheet1 (2)'!$C$23-ADR24)/'Sheet1 (2)'!$C$23)+(('Sheet1 (2)'!$C$24-ADR25)/'Sheet1 (2)'!$C$24)+(('Sheet1 (2)'!$C$25-ADR26)/'Sheet1 (2)'!$C$25)+(('Sheet1 (2)'!$C$26-ADR27)/'Sheet1 (2)'!$C$26)</f>
        <v>15.345959595959597</v>
      </c>
      <c r="ADS28" s="11">
        <f>(('Sheet1 (2)'!$C$1-ADS2)/'Sheet1 (2)'!$C$1)+(('Sheet1 (2)'!$C$2-ADS3)/'Sheet1 (2)'!$C$2)+(('Sheet1 (2)'!$C$3-ADS4)/'Sheet1 (2)'!$C$3)+(('Sheet1 (2)'!$C$4-ADS5)/'Sheet1 (2)'!$C$4)+(('Sheet1 (2)'!$C$5-ADS6)/'Sheet1 (2)'!$C$5)+(('Sheet1 (2)'!$C$6-ADS7)/'Sheet1 (2)'!$C$6)+(('Sheet1 (2)'!$C$7-ADS8)/'Sheet1 (2)'!$C$7)+(('Sheet1 (2)'!$C$8-ADS9)/'Sheet1 (2)'!$C$8)+(('Sheet1 (2)'!$C$9-ADS10)/'Sheet1 (2)'!$C$9)+(('Sheet1 (2)'!$C$10-ADS11)/'Sheet1 (2)'!$C$10)+(('Sheet1 (2)'!$C$11-ADS12)/'Sheet1 (2)'!$C$11)+(('Sheet1 (2)'!$C$12-ADS13)/'Sheet1 (2)'!$C$12)+(('Sheet1 (2)'!$C$13-ADS14)/'Sheet1 (2)'!$C$13)+(('Sheet1 (2)'!$C$14-ADS15)/'Sheet1 (2)'!$C$14)+(('Sheet1 (2)'!$C$15-ADS16)/'Sheet1 (2)'!$C$15)+(('Sheet1 (2)'!$C$16-ADS17)/'Sheet1 (2)'!$C$16)+(('Sheet1 (2)'!$C$17-ADS18)/'Sheet1 (2)'!$C$17)+(('Sheet1 (2)'!$C$18-ADS19)/'Sheet1 (2)'!$C$18)+(('Sheet1 (2)'!$C$19-ADS20)/'Sheet1 (2)'!$C$19)+(('Sheet1 (2)'!$C$20-ADS21)/'Sheet1 (2)'!$C$20)+(('Sheet1 (2)'!$C$21-ADS22)/'Sheet1 (2)'!$C$21)+(('Sheet1 (2)'!$C$22-ADS23)/'Sheet1 (2)'!$C$22)+(('Sheet1 (2)'!$C$23-ADS24)/'Sheet1 (2)'!$C$23)+(('Sheet1 (2)'!$C$24-ADS25)/'Sheet1 (2)'!$C$24)+(('Sheet1 (2)'!$C$25-ADS26)/'Sheet1 (2)'!$C$25)+(('Sheet1 (2)'!$C$26-ADS27)/'Sheet1 (2)'!$C$26)</f>
        <v>11</v>
      </c>
      <c r="ADT28" s="11">
        <f>(('Sheet1 (2)'!$C$1-ADT2)/'Sheet1 (2)'!$C$1)+(('Sheet1 (2)'!$C$2-ADT3)/'Sheet1 (2)'!$C$2)+(('Sheet1 (2)'!$C$3-ADT4)/'Sheet1 (2)'!$C$3)+(('Sheet1 (2)'!$C$4-ADT5)/'Sheet1 (2)'!$C$4)+(('Sheet1 (2)'!$C$5-ADT6)/'Sheet1 (2)'!$C$5)+(('Sheet1 (2)'!$C$6-ADT7)/'Sheet1 (2)'!$C$6)+(('Sheet1 (2)'!$C$7-ADT8)/'Sheet1 (2)'!$C$7)+(('Sheet1 (2)'!$C$8-ADT9)/'Sheet1 (2)'!$C$8)+(('Sheet1 (2)'!$C$9-ADT10)/'Sheet1 (2)'!$C$9)+(('Sheet1 (2)'!$C$10-ADT11)/'Sheet1 (2)'!$C$10)+(('Sheet1 (2)'!$C$11-ADT12)/'Sheet1 (2)'!$C$11)+(('Sheet1 (2)'!$C$12-ADT13)/'Sheet1 (2)'!$C$12)+(('Sheet1 (2)'!$C$13-ADT14)/'Sheet1 (2)'!$C$13)+(('Sheet1 (2)'!$C$14-ADT15)/'Sheet1 (2)'!$C$14)+(('Sheet1 (2)'!$C$15-ADT16)/'Sheet1 (2)'!$C$15)+(('Sheet1 (2)'!$C$16-ADT17)/'Sheet1 (2)'!$C$16)+(('Sheet1 (2)'!$C$17-ADT18)/'Sheet1 (2)'!$C$17)+(('Sheet1 (2)'!$C$18-ADT19)/'Sheet1 (2)'!$C$18)+(('Sheet1 (2)'!$C$19-ADT20)/'Sheet1 (2)'!$C$19)+(('Sheet1 (2)'!$C$20-ADT21)/'Sheet1 (2)'!$C$20)+(('Sheet1 (2)'!$C$21-ADT22)/'Sheet1 (2)'!$C$21)+(('Sheet1 (2)'!$C$22-ADT23)/'Sheet1 (2)'!$C$22)+(('Sheet1 (2)'!$C$23-ADT24)/'Sheet1 (2)'!$C$23)+(('Sheet1 (2)'!$C$24-ADT25)/'Sheet1 (2)'!$C$24)+(('Sheet1 (2)'!$C$25-ADT26)/'Sheet1 (2)'!$C$25)+(('Sheet1 (2)'!$C$26-ADT27)/'Sheet1 (2)'!$C$26)</f>
        <v>13.638888888888889</v>
      </c>
      <c r="ADU28" s="11">
        <f>(('Sheet1 (2)'!$C$1-ADU2)/'Sheet1 (2)'!$C$1)+(('Sheet1 (2)'!$C$2-ADU3)/'Sheet1 (2)'!$C$2)+(('Sheet1 (2)'!$C$3-ADU4)/'Sheet1 (2)'!$C$3)+(('Sheet1 (2)'!$C$4-ADU5)/'Sheet1 (2)'!$C$4)+(('Sheet1 (2)'!$C$5-ADU6)/'Sheet1 (2)'!$C$5)+(('Sheet1 (2)'!$C$6-ADU7)/'Sheet1 (2)'!$C$6)+(('Sheet1 (2)'!$C$7-ADU8)/'Sheet1 (2)'!$C$7)+(('Sheet1 (2)'!$C$8-ADU9)/'Sheet1 (2)'!$C$8)+(('Sheet1 (2)'!$C$9-ADU10)/'Sheet1 (2)'!$C$9)+(('Sheet1 (2)'!$C$10-ADU11)/'Sheet1 (2)'!$C$10)+(('Sheet1 (2)'!$C$11-ADU12)/'Sheet1 (2)'!$C$11)+(('Sheet1 (2)'!$C$12-ADU13)/'Sheet1 (2)'!$C$12)+(('Sheet1 (2)'!$C$13-ADU14)/'Sheet1 (2)'!$C$13)+(('Sheet1 (2)'!$C$14-ADU15)/'Sheet1 (2)'!$C$14)+(('Sheet1 (2)'!$C$15-ADU16)/'Sheet1 (2)'!$C$15)+(('Sheet1 (2)'!$C$16-ADU17)/'Sheet1 (2)'!$C$16)+(('Sheet1 (2)'!$C$17-ADU18)/'Sheet1 (2)'!$C$17)+(('Sheet1 (2)'!$C$18-ADU19)/'Sheet1 (2)'!$C$18)+(('Sheet1 (2)'!$C$19-ADU20)/'Sheet1 (2)'!$C$19)+(('Sheet1 (2)'!$C$20-ADU21)/'Sheet1 (2)'!$C$20)+(('Sheet1 (2)'!$C$21-ADU22)/'Sheet1 (2)'!$C$21)+(('Sheet1 (2)'!$C$22-ADU23)/'Sheet1 (2)'!$C$22)+(('Sheet1 (2)'!$C$23-ADU24)/'Sheet1 (2)'!$C$23)+(('Sheet1 (2)'!$C$24-ADU25)/'Sheet1 (2)'!$C$24)+(('Sheet1 (2)'!$C$25-ADU26)/'Sheet1 (2)'!$C$25)+(('Sheet1 (2)'!$C$26-ADU27)/'Sheet1 (2)'!$C$26)</f>
        <v>19.75</v>
      </c>
      <c r="ADV28" s="11">
        <f>(('Sheet1 (2)'!$C$1-ADV2)/'Sheet1 (2)'!$C$1)+(('Sheet1 (2)'!$C$2-ADV3)/'Sheet1 (2)'!$C$2)+(('Sheet1 (2)'!$C$3-ADV4)/'Sheet1 (2)'!$C$3)+(('Sheet1 (2)'!$C$4-ADV5)/'Sheet1 (2)'!$C$4)+(('Sheet1 (2)'!$C$5-ADV6)/'Sheet1 (2)'!$C$5)+(('Sheet1 (2)'!$C$6-ADV7)/'Sheet1 (2)'!$C$6)+(('Sheet1 (2)'!$C$7-ADV8)/'Sheet1 (2)'!$C$7)+(('Sheet1 (2)'!$C$8-ADV9)/'Sheet1 (2)'!$C$8)+(('Sheet1 (2)'!$C$9-ADV10)/'Sheet1 (2)'!$C$9)+(('Sheet1 (2)'!$C$10-ADV11)/'Sheet1 (2)'!$C$10)+(('Sheet1 (2)'!$C$11-ADV12)/'Sheet1 (2)'!$C$11)+(('Sheet1 (2)'!$C$12-ADV13)/'Sheet1 (2)'!$C$12)+(('Sheet1 (2)'!$C$13-ADV14)/'Sheet1 (2)'!$C$13)+(('Sheet1 (2)'!$C$14-ADV15)/'Sheet1 (2)'!$C$14)+(('Sheet1 (2)'!$C$15-ADV16)/'Sheet1 (2)'!$C$15)+(('Sheet1 (2)'!$C$16-ADV17)/'Sheet1 (2)'!$C$16)+(('Sheet1 (2)'!$C$17-ADV18)/'Sheet1 (2)'!$C$17)+(('Sheet1 (2)'!$C$18-ADV19)/'Sheet1 (2)'!$C$18)+(('Sheet1 (2)'!$C$19-ADV20)/'Sheet1 (2)'!$C$19)+(('Sheet1 (2)'!$C$20-ADV21)/'Sheet1 (2)'!$C$20)+(('Sheet1 (2)'!$C$21-ADV22)/'Sheet1 (2)'!$C$21)+(('Sheet1 (2)'!$C$22-ADV23)/'Sheet1 (2)'!$C$22)+(('Sheet1 (2)'!$C$23-ADV24)/'Sheet1 (2)'!$C$23)+(('Sheet1 (2)'!$C$24-ADV25)/'Sheet1 (2)'!$C$24)+(('Sheet1 (2)'!$C$25-ADV26)/'Sheet1 (2)'!$C$25)+(('Sheet1 (2)'!$C$26-ADV27)/'Sheet1 (2)'!$C$26)</f>
        <v>11.138888888888889</v>
      </c>
      <c r="ADW28" s="11">
        <f>(('Sheet1 (2)'!$C$1-ADW2)/'Sheet1 (2)'!$C$1)+(('Sheet1 (2)'!$C$2-ADW3)/'Sheet1 (2)'!$C$2)+(('Sheet1 (2)'!$C$3-ADW4)/'Sheet1 (2)'!$C$3)+(('Sheet1 (2)'!$C$4-ADW5)/'Sheet1 (2)'!$C$4)+(('Sheet1 (2)'!$C$5-ADW6)/'Sheet1 (2)'!$C$5)+(('Sheet1 (2)'!$C$6-ADW7)/'Sheet1 (2)'!$C$6)+(('Sheet1 (2)'!$C$7-ADW8)/'Sheet1 (2)'!$C$7)+(('Sheet1 (2)'!$C$8-ADW9)/'Sheet1 (2)'!$C$8)+(('Sheet1 (2)'!$C$9-ADW10)/'Sheet1 (2)'!$C$9)+(('Sheet1 (2)'!$C$10-ADW11)/'Sheet1 (2)'!$C$10)+(('Sheet1 (2)'!$C$11-ADW12)/'Sheet1 (2)'!$C$11)+(('Sheet1 (2)'!$C$12-ADW13)/'Sheet1 (2)'!$C$12)+(('Sheet1 (2)'!$C$13-ADW14)/'Sheet1 (2)'!$C$13)+(('Sheet1 (2)'!$C$14-ADW15)/'Sheet1 (2)'!$C$14)+(('Sheet1 (2)'!$C$15-ADW16)/'Sheet1 (2)'!$C$15)+(('Sheet1 (2)'!$C$16-ADW17)/'Sheet1 (2)'!$C$16)+(('Sheet1 (2)'!$C$17-ADW18)/'Sheet1 (2)'!$C$17)+(('Sheet1 (2)'!$C$18-ADW19)/'Sheet1 (2)'!$C$18)+(('Sheet1 (2)'!$C$19-ADW20)/'Sheet1 (2)'!$C$19)+(('Sheet1 (2)'!$C$20-ADW21)/'Sheet1 (2)'!$C$20)+(('Sheet1 (2)'!$C$21-ADW22)/'Sheet1 (2)'!$C$21)+(('Sheet1 (2)'!$C$22-ADW23)/'Sheet1 (2)'!$C$22)+(('Sheet1 (2)'!$C$23-ADW24)/'Sheet1 (2)'!$C$23)+(('Sheet1 (2)'!$C$24-ADW25)/'Sheet1 (2)'!$C$24)+(('Sheet1 (2)'!$C$25-ADW26)/'Sheet1 (2)'!$C$25)+(('Sheet1 (2)'!$C$26-ADW27)/'Sheet1 (2)'!$C$26)</f>
        <v>15.659090909090908</v>
      </c>
      <c r="ADX28" s="11">
        <f>(('Sheet1 (2)'!$C$1-ADX2)/'Sheet1 (2)'!$C$1)+(('Sheet1 (2)'!$C$2-ADX3)/'Sheet1 (2)'!$C$2)+(('Sheet1 (2)'!$C$3-ADX4)/'Sheet1 (2)'!$C$3)+(('Sheet1 (2)'!$C$4-ADX5)/'Sheet1 (2)'!$C$4)+(('Sheet1 (2)'!$C$5-ADX6)/'Sheet1 (2)'!$C$5)+(('Sheet1 (2)'!$C$6-ADX7)/'Sheet1 (2)'!$C$6)+(('Sheet1 (2)'!$C$7-ADX8)/'Sheet1 (2)'!$C$7)+(('Sheet1 (2)'!$C$8-ADX9)/'Sheet1 (2)'!$C$8)+(('Sheet1 (2)'!$C$9-ADX10)/'Sheet1 (2)'!$C$9)+(('Sheet1 (2)'!$C$10-ADX11)/'Sheet1 (2)'!$C$10)+(('Sheet1 (2)'!$C$11-ADX12)/'Sheet1 (2)'!$C$11)+(('Sheet1 (2)'!$C$12-ADX13)/'Sheet1 (2)'!$C$12)+(('Sheet1 (2)'!$C$13-ADX14)/'Sheet1 (2)'!$C$13)+(('Sheet1 (2)'!$C$14-ADX15)/'Sheet1 (2)'!$C$14)+(('Sheet1 (2)'!$C$15-ADX16)/'Sheet1 (2)'!$C$15)+(('Sheet1 (2)'!$C$16-ADX17)/'Sheet1 (2)'!$C$16)+(('Sheet1 (2)'!$C$17-ADX18)/'Sheet1 (2)'!$C$17)+(('Sheet1 (2)'!$C$18-ADX19)/'Sheet1 (2)'!$C$18)+(('Sheet1 (2)'!$C$19-ADX20)/'Sheet1 (2)'!$C$19)+(('Sheet1 (2)'!$C$20-ADX21)/'Sheet1 (2)'!$C$20)+(('Sheet1 (2)'!$C$21-ADX22)/'Sheet1 (2)'!$C$21)+(('Sheet1 (2)'!$C$22-ADX23)/'Sheet1 (2)'!$C$22)+(('Sheet1 (2)'!$C$23-ADX24)/'Sheet1 (2)'!$C$23)+(('Sheet1 (2)'!$C$24-ADX25)/'Sheet1 (2)'!$C$24)+(('Sheet1 (2)'!$C$25-ADX26)/'Sheet1 (2)'!$C$25)+(('Sheet1 (2)'!$C$26-ADX27)/'Sheet1 (2)'!$C$26)</f>
        <v>20.5</v>
      </c>
      <c r="ADY28" s="11">
        <f>(('Sheet1 (2)'!$C$1-ADY2)/'Sheet1 (2)'!$C$1)+(('Sheet1 (2)'!$C$2-ADY3)/'Sheet1 (2)'!$C$2)+(('Sheet1 (2)'!$C$3-ADY4)/'Sheet1 (2)'!$C$3)+(('Sheet1 (2)'!$C$4-ADY5)/'Sheet1 (2)'!$C$4)+(('Sheet1 (2)'!$C$5-ADY6)/'Sheet1 (2)'!$C$5)+(('Sheet1 (2)'!$C$6-ADY7)/'Sheet1 (2)'!$C$6)+(('Sheet1 (2)'!$C$7-ADY8)/'Sheet1 (2)'!$C$7)+(('Sheet1 (2)'!$C$8-ADY9)/'Sheet1 (2)'!$C$8)+(('Sheet1 (2)'!$C$9-ADY10)/'Sheet1 (2)'!$C$9)+(('Sheet1 (2)'!$C$10-ADY11)/'Sheet1 (2)'!$C$10)+(('Sheet1 (2)'!$C$11-ADY12)/'Sheet1 (2)'!$C$11)+(('Sheet1 (2)'!$C$12-ADY13)/'Sheet1 (2)'!$C$12)+(('Sheet1 (2)'!$C$13-ADY14)/'Sheet1 (2)'!$C$13)+(('Sheet1 (2)'!$C$14-ADY15)/'Sheet1 (2)'!$C$14)+(('Sheet1 (2)'!$C$15-ADY16)/'Sheet1 (2)'!$C$15)+(('Sheet1 (2)'!$C$16-ADY17)/'Sheet1 (2)'!$C$16)+(('Sheet1 (2)'!$C$17-ADY18)/'Sheet1 (2)'!$C$17)+(('Sheet1 (2)'!$C$18-ADY19)/'Sheet1 (2)'!$C$18)+(('Sheet1 (2)'!$C$19-ADY20)/'Sheet1 (2)'!$C$19)+(('Sheet1 (2)'!$C$20-ADY21)/'Sheet1 (2)'!$C$20)+(('Sheet1 (2)'!$C$21-ADY22)/'Sheet1 (2)'!$C$21)+(('Sheet1 (2)'!$C$22-ADY23)/'Sheet1 (2)'!$C$22)+(('Sheet1 (2)'!$C$23-ADY24)/'Sheet1 (2)'!$C$23)+(('Sheet1 (2)'!$C$24-ADY25)/'Sheet1 (2)'!$C$24)+(('Sheet1 (2)'!$C$25-ADY26)/'Sheet1 (2)'!$C$25)+(('Sheet1 (2)'!$C$26-ADY27)/'Sheet1 (2)'!$C$26)</f>
        <v>11.659090909090908</v>
      </c>
      <c r="ADZ28" s="11">
        <f>(('Sheet1 (2)'!$C$1-ADZ2)/'Sheet1 (2)'!$C$1)+(('Sheet1 (2)'!$C$2-ADZ3)/'Sheet1 (2)'!$C$2)+(('Sheet1 (2)'!$C$3-ADZ4)/'Sheet1 (2)'!$C$3)+(('Sheet1 (2)'!$C$4-ADZ5)/'Sheet1 (2)'!$C$4)+(('Sheet1 (2)'!$C$5-ADZ6)/'Sheet1 (2)'!$C$5)+(('Sheet1 (2)'!$C$6-ADZ7)/'Sheet1 (2)'!$C$6)+(('Sheet1 (2)'!$C$7-ADZ8)/'Sheet1 (2)'!$C$7)+(('Sheet1 (2)'!$C$8-ADZ9)/'Sheet1 (2)'!$C$8)+(('Sheet1 (2)'!$C$9-ADZ10)/'Sheet1 (2)'!$C$9)+(('Sheet1 (2)'!$C$10-ADZ11)/'Sheet1 (2)'!$C$10)+(('Sheet1 (2)'!$C$11-ADZ12)/'Sheet1 (2)'!$C$11)+(('Sheet1 (2)'!$C$12-ADZ13)/'Sheet1 (2)'!$C$12)+(('Sheet1 (2)'!$C$13-ADZ14)/'Sheet1 (2)'!$C$13)+(('Sheet1 (2)'!$C$14-ADZ15)/'Sheet1 (2)'!$C$14)+(('Sheet1 (2)'!$C$15-ADZ16)/'Sheet1 (2)'!$C$15)+(('Sheet1 (2)'!$C$16-ADZ17)/'Sheet1 (2)'!$C$16)+(('Sheet1 (2)'!$C$17-ADZ18)/'Sheet1 (2)'!$C$17)+(('Sheet1 (2)'!$C$18-ADZ19)/'Sheet1 (2)'!$C$18)+(('Sheet1 (2)'!$C$19-ADZ20)/'Sheet1 (2)'!$C$19)+(('Sheet1 (2)'!$C$20-ADZ21)/'Sheet1 (2)'!$C$20)+(('Sheet1 (2)'!$C$21-ADZ22)/'Sheet1 (2)'!$C$21)+(('Sheet1 (2)'!$C$22-ADZ23)/'Sheet1 (2)'!$C$22)+(('Sheet1 (2)'!$C$23-ADZ24)/'Sheet1 (2)'!$C$23)+(('Sheet1 (2)'!$C$24-ADZ25)/'Sheet1 (2)'!$C$24)+(('Sheet1 (2)'!$C$25-ADZ26)/'Sheet1 (2)'!$C$25)+(('Sheet1 (2)'!$C$26-ADZ27)/'Sheet1 (2)'!$C$26)</f>
        <v>13.318181818181818</v>
      </c>
      <c r="AEA28" s="11">
        <f>(('Sheet1 (2)'!$C$1-AEA2)/'Sheet1 (2)'!$C$1)+(('Sheet1 (2)'!$C$2-AEA3)/'Sheet1 (2)'!$C$2)+(('Sheet1 (2)'!$C$3-AEA4)/'Sheet1 (2)'!$C$3)+(('Sheet1 (2)'!$C$4-AEA5)/'Sheet1 (2)'!$C$4)+(('Sheet1 (2)'!$C$5-AEA6)/'Sheet1 (2)'!$C$5)+(('Sheet1 (2)'!$C$6-AEA7)/'Sheet1 (2)'!$C$6)+(('Sheet1 (2)'!$C$7-AEA8)/'Sheet1 (2)'!$C$7)+(('Sheet1 (2)'!$C$8-AEA9)/'Sheet1 (2)'!$C$8)+(('Sheet1 (2)'!$C$9-AEA10)/'Sheet1 (2)'!$C$9)+(('Sheet1 (2)'!$C$10-AEA11)/'Sheet1 (2)'!$C$10)+(('Sheet1 (2)'!$C$11-AEA12)/'Sheet1 (2)'!$C$11)+(('Sheet1 (2)'!$C$12-AEA13)/'Sheet1 (2)'!$C$12)+(('Sheet1 (2)'!$C$13-AEA14)/'Sheet1 (2)'!$C$13)+(('Sheet1 (2)'!$C$14-AEA15)/'Sheet1 (2)'!$C$14)+(('Sheet1 (2)'!$C$15-AEA16)/'Sheet1 (2)'!$C$15)+(('Sheet1 (2)'!$C$16-AEA17)/'Sheet1 (2)'!$C$16)+(('Sheet1 (2)'!$C$17-AEA18)/'Sheet1 (2)'!$C$17)+(('Sheet1 (2)'!$C$18-AEA19)/'Sheet1 (2)'!$C$18)+(('Sheet1 (2)'!$C$19-AEA20)/'Sheet1 (2)'!$C$19)+(('Sheet1 (2)'!$C$20-AEA21)/'Sheet1 (2)'!$C$20)+(('Sheet1 (2)'!$C$21-AEA22)/'Sheet1 (2)'!$C$21)+(('Sheet1 (2)'!$C$22-AEA23)/'Sheet1 (2)'!$C$22)+(('Sheet1 (2)'!$C$23-AEA24)/'Sheet1 (2)'!$C$23)+(('Sheet1 (2)'!$C$24-AEA25)/'Sheet1 (2)'!$C$24)+(('Sheet1 (2)'!$C$25-AEA26)/'Sheet1 (2)'!$C$25)+(('Sheet1 (2)'!$C$26-AEA27)/'Sheet1 (2)'!$C$26)</f>
        <v>13.409090909090908</v>
      </c>
      <c r="AEB28" s="11">
        <f>(('Sheet1 (2)'!$C$1-AEB2)/'Sheet1 (2)'!$C$1)+(('Sheet1 (2)'!$C$2-AEB3)/'Sheet1 (2)'!$C$2)+(('Sheet1 (2)'!$C$3-AEB4)/'Sheet1 (2)'!$C$3)+(('Sheet1 (2)'!$C$4-AEB5)/'Sheet1 (2)'!$C$4)+(('Sheet1 (2)'!$C$5-AEB6)/'Sheet1 (2)'!$C$5)+(('Sheet1 (2)'!$C$6-AEB7)/'Sheet1 (2)'!$C$6)+(('Sheet1 (2)'!$C$7-AEB8)/'Sheet1 (2)'!$C$7)+(('Sheet1 (2)'!$C$8-AEB9)/'Sheet1 (2)'!$C$8)+(('Sheet1 (2)'!$C$9-AEB10)/'Sheet1 (2)'!$C$9)+(('Sheet1 (2)'!$C$10-AEB11)/'Sheet1 (2)'!$C$10)+(('Sheet1 (2)'!$C$11-AEB12)/'Sheet1 (2)'!$C$11)+(('Sheet1 (2)'!$C$12-AEB13)/'Sheet1 (2)'!$C$12)+(('Sheet1 (2)'!$C$13-AEB14)/'Sheet1 (2)'!$C$13)+(('Sheet1 (2)'!$C$14-AEB15)/'Sheet1 (2)'!$C$14)+(('Sheet1 (2)'!$C$15-AEB16)/'Sheet1 (2)'!$C$15)+(('Sheet1 (2)'!$C$16-AEB17)/'Sheet1 (2)'!$C$16)+(('Sheet1 (2)'!$C$17-AEB18)/'Sheet1 (2)'!$C$17)+(('Sheet1 (2)'!$C$18-AEB19)/'Sheet1 (2)'!$C$18)+(('Sheet1 (2)'!$C$19-AEB20)/'Sheet1 (2)'!$C$19)+(('Sheet1 (2)'!$C$20-AEB21)/'Sheet1 (2)'!$C$20)+(('Sheet1 (2)'!$C$21-AEB22)/'Sheet1 (2)'!$C$21)+(('Sheet1 (2)'!$C$22-AEB23)/'Sheet1 (2)'!$C$22)+(('Sheet1 (2)'!$C$23-AEB24)/'Sheet1 (2)'!$C$23)+(('Sheet1 (2)'!$C$24-AEB25)/'Sheet1 (2)'!$C$24)+(('Sheet1 (2)'!$C$25-AEB26)/'Sheet1 (2)'!$C$25)+(('Sheet1 (2)'!$C$26-AEB27)/'Sheet1 (2)'!$C$26)</f>
        <v>22.65909090909091</v>
      </c>
      <c r="AEC28" s="11">
        <f>(('Sheet1 (2)'!$C$1-AEC2)/'Sheet1 (2)'!$C$1)+(('Sheet1 (2)'!$C$2-AEC3)/'Sheet1 (2)'!$C$2)+(('Sheet1 (2)'!$C$3-AEC4)/'Sheet1 (2)'!$C$3)+(('Sheet1 (2)'!$C$4-AEC5)/'Sheet1 (2)'!$C$4)+(('Sheet1 (2)'!$C$5-AEC6)/'Sheet1 (2)'!$C$5)+(('Sheet1 (2)'!$C$6-AEC7)/'Sheet1 (2)'!$C$6)+(('Sheet1 (2)'!$C$7-AEC8)/'Sheet1 (2)'!$C$7)+(('Sheet1 (2)'!$C$8-AEC9)/'Sheet1 (2)'!$C$8)+(('Sheet1 (2)'!$C$9-AEC10)/'Sheet1 (2)'!$C$9)+(('Sheet1 (2)'!$C$10-AEC11)/'Sheet1 (2)'!$C$10)+(('Sheet1 (2)'!$C$11-AEC12)/'Sheet1 (2)'!$C$11)+(('Sheet1 (2)'!$C$12-AEC13)/'Sheet1 (2)'!$C$12)+(('Sheet1 (2)'!$C$13-AEC14)/'Sheet1 (2)'!$C$13)+(('Sheet1 (2)'!$C$14-AEC15)/'Sheet1 (2)'!$C$14)+(('Sheet1 (2)'!$C$15-AEC16)/'Sheet1 (2)'!$C$15)+(('Sheet1 (2)'!$C$16-AEC17)/'Sheet1 (2)'!$C$16)+(('Sheet1 (2)'!$C$17-AEC18)/'Sheet1 (2)'!$C$17)+(('Sheet1 (2)'!$C$18-AEC19)/'Sheet1 (2)'!$C$18)+(('Sheet1 (2)'!$C$19-AEC20)/'Sheet1 (2)'!$C$19)+(('Sheet1 (2)'!$C$20-AEC21)/'Sheet1 (2)'!$C$20)+(('Sheet1 (2)'!$C$21-AEC22)/'Sheet1 (2)'!$C$21)+(('Sheet1 (2)'!$C$22-AEC23)/'Sheet1 (2)'!$C$22)+(('Sheet1 (2)'!$C$23-AEC24)/'Sheet1 (2)'!$C$23)+(('Sheet1 (2)'!$C$24-AEC25)/'Sheet1 (2)'!$C$24)+(('Sheet1 (2)'!$C$25-AEC26)/'Sheet1 (2)'!$C$25)+(('Sheet1 (2)'!$C$26-AEC27)/'Sheet1 (2)'!$C$26)</f>
        <v>14.75</v>
      </c>
      <c r="AED28" s="11">
        <f>(('Sheet1 (2)'!$C$1-AED2)/'Sheet1 (2)'!$C$1)+(('Sheet1 (2)'!$C$2-AED3)/'Sheet1 (2)'!$C$2)+(('Sheet1 (2)'!$C$3-AED4)/'Sheet1 (2)'!$C$3)+(('Sheet1 (2)'!$C$4-AED5)/'Sheet1 (2)'!$C$4)+(('Sheet1 (2)'!$C$5-AED6)/'Sheet1 (2)'!$C$5)+(('Sheet1 (2)'!$C$6-AED7)/'Sheet1 (2)'!$C$6)+(('Sheet1 (2)'!$C$7-AED8)/'Sheet1 (2)'!$C$7)+(('Sheet1 (2)'!$C$8-AED9)/'Sheet1 (2)'!$C$8)+(('Sheet1 (2)'!$C$9-AED10)/'Sheet1 (2)'!$C$9)+(('Sheet1 (2)'!$C$10-AED11)/'Sheet1 (2)'!$C$10)+(('Sheet1 (2)'!$C$11-AED12)/'Sheet1 (2)'!$C$11)+(('Sheet1 (2)'!$C$12-AED13)/'Sheet1 (2)'!$C$12)+(('Sheet1 (2)'!$C$13-AED14)/'Sheet1 (2)'!$C$13)+(('Sheet1 (2)'!$C$14-AED15)/'Sheet1 (2)'!$C$14)+(('Sheet1 (2)'!$C$15-AED16)/'Sheet1 (2)'!$C$15)+(('Sheet1 (2)'!$C$16-AED17)/'Sheet1 (2)'!$C$16)+(('Sheet1 (2)'!$C$17-AED18)/'Sheet1 (2)'!$C$17)+(('Sheet1 (2)'!$C$18-AED19)/'Sheet1 (2)'!$C$18)+(('Sheet1 (2)'!$C$19-AED20)/'Sheet1 (2)'!$C$19)+(('Sheet1 (2)'!$C$20-AED21)/'Sheet1 (2)'!$C$20)+(('Sheet1 (2)'!$C$21-AED22)/'Sheet1 (2)'!$C$21)+(('Sheet1 (2)'!$C$22-AED23)/'Sheet1 (2)'!$C$22)+(('Sheet1 (2)'!$C$23-AED24)/'Sheet1 (2)'!$C$23)+(('Sheet1 (2)'!$C$24-AED25)/'Sheet1 (2)'!$C$24)+(('Sheet1 (2)'!$C$25-AED26)/'Sheet1 (2)'!$C$25)+(('Sheet1 (2)'!$C$26-AED27)/'Sheet1 (2)'!$C$26)</f>
        <v>11.75</v>
      </c>
      <c r="AEE28" s="11">
        <f>(('Sheet1 (2)'!$C$1-AEE2)/'Sheet1 (2)'!$C$1)+(('Sheet1 (2)'!$C$2-AEE3)/'Sheet1 (2)'!$C$2)+(('Sheet1 (2)'!$C$3-AEE4)/'Sheet1 (2)'!$C$3)+(('Sheet1 (2)'!$C$4-AEE5)/'Sheet1 (2)'!$C$4)+(('Sheet1 (2)'!$C$5-AEE6)/'Sheet1 (2)'!$C$5)+(('Sheet1 (2)'!$C$6-AEE7)/'Sheet1 (2)'!$C$6)+(('Sheet1 (2)'!$C$7-AEE8)/'Sheet1 (2)'!$C$7)+(('Sheet1 (2)'!$C$8-AEE9)/'Sheet1 (2)'!$C$8)+(('Sheet1 (2)'!$C$9-AEE10)/'Sheet1 (2)'!$C$9)+(('Sheet1 (2)'!$C$10-AEE11)/'Sheet1 (2)'!$C$10)+(('Sheet1 (2)'!$C$11-AEE12)/'Sheet1 (2)'!$C$11)+(('Sheet1 (2)'!$C$12-AEE13)/'Sheet1 (2)'!$C$12)+(('Sheet1 (2)'!$C$13-AEE14)/'Sheet1 (2)'!$C$13)+(('Sheet1 (2)'!$C$14-AEE15)/'Sheet1 (2)'!$C$14)+(('Sheet1 (2)'!$C$15-AEE16)/'Sheet1 (2)'!$C$15)+(('Sheet1 (2)'!$C$16-AEE17)/'Sheet1 (2)'!$C$16)+(('Sheet1 (2)'!$C$17-AEE18)/'Sheet1 (2)'!$C$17)+(('Sheet1 (2)'!$C$18-AEE19)/'Sheet1 (2)'!$C$18)+(('Sheet1 (2)'!$C$19-AEE20)/'Sheet1 (2)'!$C$19)+(('Sheet1 (2)'!$C$20-AEE21)/'Sheet1 (2)'!$C$20)+(('Sheet1 (2)'!$C$21-AEE22)/'Sheet1 (2)'!$C$21)+(('Sheet1 (2)'!$C$22-AEE23)/'Sheet1 (2)'!$C$22)+(('Sheet1 (2)'!$C$23-AEE24)/'Sheet1 (2)'!$C$23)+(('Sheet1 (2)'!$C$24-AEE25)/'Sheet1 (2)'!$C$24)+(('Sheet1 (2)'!$C$25-AEE26)/'Sheet1 (2)'!$C$25)+(('Sheet1 (2)'!$C$26-AEE27)/'Sheet1 (2)'!$C$26)</f>
        <v>22</v>
      </c>
      <c r="AEF28" s="11">
        <f>(('Sheet1 (2)'!$C$1-AEF2)/'Sheet1 (2)'!$C$1)+(('Sheet1 (2)'!$C$2-AEF3)/'Sheet1 (2)'!$C$2)+(('Sheet1 (2)'!$C$3-AEF4)/'Sheet1 (2)'!$C$3)+(('Sheet1 (2)'!$C$4-AEF5)/'Sheet1 (2)'!$C$4)+(('Sheet1 (2)'!$C$5-AEF6)/'Sheet1 (2)'!$C$5)+(('Sheet1 (2)'!$C$6-AEF7)/'Sheet1 (2)'!$C$6)+(('Sheet1 (2)'!$C$7-AEF8)/'Sheet1 (2)'!$C$7)+(('Sheet1 (2)'!$C$8-AEF9)/'Sheet1 (2)'!$C$8)+(('Sheet1 (2)'!$C$9-AEF10)/'Sheet1 (2)'!$C$9)+(('Sheet1 (2)'!$C$10-AEF11)/'Sheet1 (2)'!$C$10)+(('Sheet1 (2)'!$C$11-AEF12)/'Sheet1 (2)'!$C$11)+(('Sheet1 (2)'!$C$12-AEF13)/'Sheet1 (2)'!$C$12)+(('Sheet1 (2)'!$C$13-AEF14)/'Sheet1 (2)'!$C$13)+(('Sheet1 (2)'!$C$14-AEF15)/'Sheet1 (2)'!$C$14)+(('Sheet1 (2)'!$C$15-AEF16)/'Sheet1 (2)'!$C$15)+(('Sheet1 (2)'!$C$16-AEF17)/'Sheet1 (2)'!$C$16)+(('Sheet1 (2)'!$C$17-AEF18)/'Sheet1 (2)'!$C$17)+(('Sheet1 (2)'!$C$18-AEF19)/'Sheet1 (2)'!$C$18)+(('Sheet1 (2)'!$C$19-AEF20)/'Sheet1 (2)'!$C$19)+(('Sheet1 (2)'!$C$20-AEF21)/'Sheet1 (2)'!$C$20)+(('Sheet1 (2)'!$C$21-AEF22)/'Sheet1 (2)'!$C$21)+(('Sheet1 (2)'!$C$22-AEF23)/'Sheet1 (2)'!$C$22)+(('Sheet1 (2)'!$C$23-AEF24)/'Sheet1 (2)'!$C$23)+(('Sheet1 (2)'!$C$24-AEF25)/'Sheet1 (2)'!$C$24)+(('Sheet1 (2)'!$C$25-AEF26)/'Sheet1 (2)'!$C$25)+(('Sheet1 (2)'!$C$26-AEF27)/'Sheet1 (2)'!$C$26)</f>
        <v>15.457070707070708</v>
      </c>
      <c r="AEG28" s="11">
        <f>(('Sheet1 (2)'!$C$1-AEG2)/'Sheet1 (2)'!$C$1)+(('Sheet1 (2)'!$C$2-AEG3)/'Sheet1 (2)'!$C$2)+(('Sheet1 (2)'!$C$3-AEG4)/'Sheet1 (2)'!$C$3)+(('Sheet1 (2)'!$C$4-AEG5)/'Sheet1 (2)'!$C$4)+(('Sheet1 (2)'!$C$5-AEG6)/'Sheet1 (2)'!$C$5)+(('Sheet1 (2)'!$C$6-AEG7)/'Sheet1 (2)'!$C$6)+(('Sheet1 (2)'!$C$7-AEG8)/'Sheet1 (2)'!$C$7)+(('Sheet1 (2)'!$C$8-AEG9)/'Sheet1 (2)'!$C$8)+(('Sheet1 (2)'!$C$9-AEG10)/'Sheet1 (2)'!$C$9)+(('Sheet1 (2)'!$C$10-AEG11)/'Sheet1 (2)'!$C$10)+(('Sheet1 (2)'!$C$11-AEG12)/'Sheet1 (2)'!$C$11)+(('Sheet1 (2)'!$C$12-AEG13)/'Sheet1 (2)'!$C$12)+(('Sheet1 (2)'!$C$13-AEG14)/'Sheet1 (2)'!$C$13)+(('Sheet1 (2)'!$C$14-AEG15)/'Sheet1 (2)'!$C$14)+(('Sheet1 (2)'!$C$15-AEG16)/'Sheet1 (2)'!$C$15)+(('Sheet1 (2)'!$C$16-AEG17)/'Sheet1 (2)'!$C$16)+(('Sheet1 (2)'!$C$17-AEG18)/'Sheet1 (2)'!$C$17)+(('Sheet1 (2)'!$C$18-AEG19)/'Sheet1 (2)'!$C$18)+(('Sheet1 (2)'!$C$19-AEG20)/'Sheet1 (2)'!$C$19)+(('Sheet1 (2)'!$C$20-AEG21)/'Sheet1 (2)'!$C$20)+(('Sheet1 (2)'!$C$21-AEG22)/'Sheet1 (2)'!$C$21)+(('Sheet1 (2)'!$C$22-AEG23)/'Sheet1 (2)'!$C$22)+(('Sheet1 (2)'!$C$23-AEG24)/'Sheet1 (2)'!$C$23)+(('Sheet1 (2)'!$C$24-AEG25)/'Sheet1 (2)'!$C$24)+(('Sheet1 (2)'!$C$25-AEG26)/'Sheet1 (2)'!$C$25)+(('Sheet1 (2)'!$C$26-AEG27)/'Sheet1 (2)'!$C$26)</f>
        <v>15.75</v>
      </c>
      <c r="AEH28" s="11">
        <f>(('Sheet1 (2)'!$C$1-AEH2)/'Sheet1 (2)'!$C$1)+(('Sheet1 (2)'!$C$2-AEH3)/'Sheet1 (2)'!$C$2)+(('Sheet1 (2)'!$C$3-AEH4)/'Sheet1 (2)'!$C$3)+(('Sheet1 (2)'!$C$4-AEH5)/'Sheet1 (2)'!$C$4)+(('Sheet1 (2)'!$C$5-AEH6)/'Sheet1 (2)'!$C$5)+(('Sheet1 (2)'!$C$6-AEH7)/'Sheet1 (2)'!$C$6)+(('Sheet1 (2)'!$C$7-AEH8)/'Sheet1 (2)'!$C$7)+(('Sheet1 (2)'!$C$8-AEH9)/'Sheet1 (2)'!$C$8)+(('Sheet1 (2)'!$C$9-AEH10)/'Sheet1 (2)'!$C$9)+(('Sheet1 (2)'!$C$10-AEH11)/'Sheet1 (2)'!$C$10)+(('Sheet1 (2)'!$C$11-AEH12)/'Sheet1 (2)'!$C$11)+(('Sheet1 (2)'!$C$12-AEH13)/'Sheet1 (2)'!$C$12)+(('Sheet1 (2)'!$C$13-AEH14)/'Sheet1 (2)'!$C$13)+(('Sheet1 (2)'!$C$14-AEH15)/'Sheet1 (2)'!$C$14)+(('Sheet1 (2)'!$C$15-AEH16)/'Sheet1 (2)'!$C$15)+(('Sheet1 (2)'!$C$16-AEH17)/'Sheet1 (2)'!$C$16)+(('Sheet1 (2)'!$C$17-AEH18)/'Sheet1 (2)'!$C$17)+(('Sheet1 (2)'!$C$18-AEH19)/'Sheet1 (2)'!$C$18)+(('Sheet1 (2)'!$C$19-AEH20)/'Sheet1 (2)'!$C$19)+(('Sheet1 (2)'!$C$20-AEH21)/'Sheet1 (2)'!$C$20)+(('Sheet1 (2)'!$C$21-AEH22)/'Sheet1 (2)'!$C$21)+(('Sheet1 (2)'!$C$22-AEH23)/'Sheet1 (2)'!$C$22)+(('Sheet1 (2)'!$C$23-AEH24)/'Sheet1 (2)'!$C$23)+(('Sheet1 (2)'!$C$24-AEH25)/'Sheet1 (2)'!$C$24)+(('Sheet1 (2)'!$C$25-AEH26)/'Sheet1 (2)'!$C$25)+(('Sheet1 (2)'!$C$26-AEH27)/'Sheet1 (2)'!$C$26)</f>
        <v>8.25</v>
      </c>
      <c r="AEI28" s="11">
        <f>(('Sheet1 (2)'!$C$1-AEI2)/'Sheet1 (2)'!$C$1)+(('Sheet1 (2)'!$C$2-AEI3)/'Sheet1 (2)'!$C$2)+(('Sheet1 (2)'!$C$3-AEI4)/'Sheet1 (2)'!$C$3)+(('Sheet1 (2)'!$C$4-AEI5)/'Sheet1 (2)'!$C$4)+(('Sheet1 (2)'!$C$5-AEI6)/'Sheet1 (2)'!$C$5)+(('Sheet1 (2)'!$C$6-AEI7)/'Sheet1 (2)'!$C$6)+(('Sheet1 (2)'!$C$7-AEI8)/'Sheet1 (2)'!$C$7)+(('Sheet1 (2)'!$C$8-AEI9)/'Sheet1 (2)'!$C$8)+(('Sheet1 (2)'!$C$9-AEI10)/'Sheet1 (2)'!$C$9)+(('Sheet1 (2)'!$C$10-AEI11)/'Sheet1 (2)'!$C$10)+(('Sheet1 (2)'!$C$11-AEI12)/'Sheet1 (2)'!$C$11)+(('Sheet1 (2)'!$C$12-AEI13)/'Sheet1 (2)'!$C$12)+(('Sheet1 (2)'!$C$13-AEI14)/'Sheet1 (2)'!$C$13)+(('Sheet1 (2)'!$C$14-AEI15)/'Sheet1 (2)'!$C$14)+(('Sheet1 (2)'!$C$15-AEI16)/'Sheet1 (2)'!$C$15)+(('Sheet1 (2)'!$C$16-AEI17)/'Sheet1 (2)'!$C$16)+(('Sheet1 (2)'!$C$17-AEI18)/'Sheet1 (2)'!$C$17)+(('Sheet1 (2)'!$C$18-AEI19)/'Sheet1 (2)'!$C$18)+(('Sheet1 (2)'!$C$19-AEI20)/'Sheet1 (2)'!$C$19)+(('Sheet1 (2)'!$C$20-AEI21)/'Sheet1 (2)'!$C$20)+(('Sheet1 (2)'!$C$21-AEI22)/'Sheet1 (2)'!$C$21)+(('Sheet1 (2)'!$C$22-AEI23)/'Sheet1 (2)'!$C$22)+(('Sheet1 (2)'!$C$23-AEI24)/'Sheet1 (2)'!$C$23)+(('Sheet1 (2)'!$C$24-AEI25)/'Sheet1 (2)'!$C$24)+(('Sheet1 (2)'!$C$25-AEI26)/'Sheet1 (2)'!$C$25)+(('Sheet1 (2)'!$C$26-AEI27)/'Sheet1 (2)'!$C$26)</f>
        <v>15.866161616161616</v>
      </c>
      <c r="AEJ28" s="11">
        <f>(('Sheet1 (2)'!$C$1-AEJ2)/'Sheet1 (2)'!$C$1)+(('Sheet1 (2)'!$C$2-AEJ3)/'Sheet1 (2)'!$C$2)+(('Sheet1 (2)'!$C$3-AEJ4)/'Sheet1 (2)'!$C$3)+(('Sheet1 (2)'!$C$4-AEJ5)/'Sheet1 (2)'!$C$4)+(('Sheet1 (2)'!$C$5-AEJ6)/'Sheet1 (2)'!$C$5)+(('Sheet1 (2)'!$C$6-AEJ7)/'Sheet1 (2)'!$C$6)+(('Sheet1 (2)'!$C$7-AEJ8)/'Sheet1 (2)'!$C$7)+(('Sheet1 (2)'!$C$8-AEJ9)/'Sheet1 (2)'!$C$8)+(('Sheet1 (2)'!$C$9-AEJ10)/'Sheet1 (2)'!$C$9)+(('Sheet1 (2)'!$C$10-AEJ11)/'Sheet1 (2)'!$C$10)+(('Sheet1 (2)'!$C$11-AEJ12)/'Sheet1 (2)'!$C$11)+(('Sheet1 (2)'!$C$12-AEJ13)/'Sheet1 (2)'!$C$12)+(('Sheet1 (2)'!$C$13-AEJ14)/'Sheet1 (2)'!$C$13)+(('Sheet1 (2)'!$C$14-AEJ15)/'Sheet1 (2)'!$C$14)+(('Sheet1 (2)'!$C$15-AEJ16)/'Sheet1 (2)'!$C$15)+(('Sheet1 (2)'!$C$16-AEJ17)/'Sheet1 (2)'!$C$16)+(('Sheet1 (2)'!$C$17-AEJ18)/'Sheet1 (2)'!$C$17)+(('Sheet1 (2)'!$C$18-AEJ19)/'Sheet1 (2)'!$C$18)+(('Sheet1 (2)'!$C$19-AEJ20)/'Sheet1 (2)'!$C$19)+(('Sheet1 (2)'!$C$20-AEJ21)/'Sheet1 (2)'!$C$20)+(('Sheet1 (2)'!$C$21-AEJ22)/'Sheet1 (2)'!$C$21)+(('Sheet1 (2)'!$C$22-AEJ23)/'Sheet1 (2)'!$C$22)+(('Sheet1 (2)'!$C$23-AEJ24)/'Sheet1 (2)'!$C$23)+(('Sheet1 (2)'!$C$24-AEJ25)/'Sheet1 (2)'!$C$24)+(('Sheet1 (2)'!$C$25-AEJ26)/'Sheet1 (2)'!$C$25)+(('Sheet1 (2)'!$C$26-AEJ27)/'Sheet1 (2)'!$C$26)</f>
        <v>16.75</v>
      </c>
      <c r="AEK28" s="11">
        <f>(('Sheet1 (2)'!$C$1-AEK2)/'Sheet1 (2)'!$C$1)+(('Sheet1 (2)'!$C$2-AEK3)/'Sheet1 (2)'!$C$2)+(('Sheet1 (2)'!$C$3-AEK4)/'Sheet1 (2)'!$C$3)+(('Sheet1 (2)'!$C$4-AEK5)/'Sheet1 (2)'!$C$4)+(('Sheet1 (2)'!$C$5-AEK6)/'Sheet1 (2)'!$C$5)+(('Sheet1 (2)'!$C$6-AEK7)/'Sheet1 (2)'!$C$6)+(('Sheet1 (2)'!$C$7-AEK8)/'Sheet1 (2)'!$C$7)+(('Sheet1 (2)'!$C$8-AEK9)/'Sheet1 (2)'!$C$8)+(('Sheet1 (2)'!$C$9-AEK10)/'Sheet1 (2)'!$C$9)+(('Sheet1 (2)'!$C$10-AEK11)/'Sheet1 (2)'!$C$10)+(('Sheet1 (2)'!$C$11-AEK12)/'Sheet1 (2)'!$C$11)+(('Sheet1 (2)'!$C$12-AEK13)/'Sheet1 (2)'!$C$12)+(('Sheet1 (2)'!$C$13-AEK14)/'Sheet1 (2)'!$C$13)+(('Sheet1 (2)'!$C$14-AEK15)/'Sheet1 (2)'!$C$14)+(('Sheet1 (2)'!$C$15-AEK16)/'Sheet1 (2)'!$C$15)+(('Sheet1 (2)'!$C$16-AEK17)/'Sheet1 (2)'!$C$16)+(('Sheet1 (2)'!$C$17-AEK18)/'Sheet1 (2)'!$C$17)+(('Sheet1 (2)'!$C$18-AEK19)/'Sheet1 (2)'!$C$18)+(('Sheet1 (2)'!$C$19-AEK20)/'Sheet1 (2)'!$C$19)+(('Sheet1 (2)'!$C$20-AEK21)/'Sheet1 (2)'!$C$20)+(('Sheet1 (2)'!$C$21-AEK22)/'Sheet1 (2)'!$C$21)+(('Sheet1 (2)'!$C$22-AEK23)/'Sheet1 (2)'!$C$22)+(('Sheet1 (2)'!$C$23-AEK24)/'Sheet1 (2)'!$C$23)+(('Sheet1 (2)'!$C$24-AEK25)/'Sheet1 (2)'!$C$24)+(('Sheet1 (2)'!$C$25-AEK26)/'Sheet1 (2)'!$C$25)+(('Sheet1 (2)'!$C$26-AEK27)/'Sheet1 (2)'!$C$26)</f>
        <v>12</v>
      </c>
      <c r="AEL28" s="11">
        <f>(('Sheet1 (2)'!$C$1-AEL2)/'Sheet1 (2)'!$C$1)+(('Sheet1 (2)'!$C$2-AEL3)/'Sheet1 (2)'!$C$2)+(('Sheet1 (2)'!$C$3-AEL4)/'Sheet1 (2)'!$C$3)+(('Sheet1 (2)'!$C$4-AEL5)/'Sheet1 (2)'!$C$4)+(('Sheet1 (2)'!$C$5-AEL6)/'Sheet1 (2)'!$C$5)+(('Sheet1 (2)'!$C$6-AEL7)/'Sheet1 (2)'!$C$6)+(('Sheet1 (2)'!$C$7-AEL8)/'Sheet1 (2)'!$C$7)+(('Sheet1 (2)'!$C$8-AEL9)/'Sheet1 (2)'!$C$8)+(('Sheet1 (2)'!$C$9-AEL10)/'Sheet1 (2)'!$C$9)+(('Sheet1 (2)'!$C$10-AEL11)/'Sheet1 (2)'!$C$10)+(('Sheet1 (2)'!$C$11-AEL12)/'Sheet1 (2)'!$C$11)+(('Sheet1 (2)'!$C$12-AEL13)/'Sheet1 (2)'!$C$12)+(('Sheet1 (2)'!$C$13-AEL14)/'Sheet1 (2)'!$C$13)+(('Sheet1 (2)'!$C$14-AEL15)/'Sheet1 (2)'!$C$14)+(('Sheet1 (2)'!$C$15-AEL16)/'Sheet1 (2)'!$C$15)+(('Sheet1 (2)'!$C$16-AEL17)/'Sheet1 (2)'!$C$16)+(('Sheet1 (2)'!$C$17-AEL18)/'Sheet1 (2)'!$C$17)+(('Sheet1 (2)'!$C$18-AEL19)/'Sheet1 (2)'!$C$18)+(('Sheet1 (2)'!$C$19-AEL20)/'Sheet1 (2)'!$C$19)+(('Sheet1 (2)'!$C$20-AEL21)/'Sheet1 (2)'!$C$20)+(('Sheet1 (2)'!$C$21-AEL22)/'Sheet1 (2)'!$C$21)+(('Sheet1 (2)'!$C$22-AEL23)/'Sheet1 (2)'!$C$22)+(('Sheet1 (2)'!$C$23-AEL24)/'Sheet1 (2)'!$C$23)+(('Sheet1 (2)'!$C$24-AEL25)/'Sheet1 (2)'!$C$24)+(('Sheet1 (2)'!$C$25-AEL26)/'Sheet1 (2)'!$C$25)+(('Sheet1 (2)'!$C$26-AEL27)/'Sheet1 (2)'!$C$26)</f>
        <v>16.797979797979799</v>
      </c>
      <c r="AEM28" s="11">
        <f>(('Sheet1 (2)'!$C$1-AEM2)/'Sheet1 (2)'!$C$1)+(('Sheet1 (2)'!$C$2-AEM3)/'Sheet1 (2)'!$C$2)+(('Sheet1 (2)'!$C$3-AEM4)/'Sheet1 (2)'!$C$3)+(('Sheet1 (2)'!$C$4-AEM5)/'Sheet1 (2)'!$C$4)+(('Sheet1 (2)'!$C$5-AEM6)/'Sheet1 (2)'!$C$5)+(('Sheet1 (2)'!$C$6-AEM7)/'Sheet1 (2)'!$C$6)+(('Sheet1 (2)'!$C$7-AEM8)/'Sheet1 (2)'!$C$7)+(('Sheet1 (2)'!$C$8-AEM9)/'Sheet1 (2)'!$C$8)+(('Sheet1 (2)'!$C$9-AEM10)/'Sheet1 (2)'!$C$9)+(('Sheet1 (2)'!$C$10-AEM11)/'Sheet1 (2)'!$C$10)+(('Sheet1 (2)'!$C$11-AEM12)/'Sheet1 (2)'!$C$11)+(('Sheet1 (2)'!$C$12-AEM13)/'Sheet1 (2)'!$C$12)+(('Sheet1 (2)'!$C$13-AEM14)/'Sheet1 (2)'!$C$13)+(('Sheet1 (2)'!$C$14-AEM15)/'Sheet1 (2)'!$C$14)+(('Sheet1 (2)'!$C$15-AEM16)/'Sheet1 (2)'!$C$15)+(('Sheet1 (2)'!$C$16-AEM17)/'Sheet1 (2)'!$C$16)+(('Sheet1 (2)'!$C$17-AEM18)/'Sheet1 (2)'!$C$17)+(('Sheet1 (2)'!$C$18-AEM19)/'Sheet1 (2)'!$C$18)+(('Sheet1 (2)'!$C$19-AEM20)/'Sheet1 (2)'!$C$19)+(('Sheet1 (2)'!$C$20-AEM21)/'Sheet1 (2)'!$C$20)+(('Sheet1 (2)'!$C$21-AEM22)/'Sheet1 (2)'!$C$21)+(('Sheet1 (2)'!$C$22-AEM23)/'Sheet1 (2)'!$C$22)+(('Sheet1 (2)'!$C$23-AEM24)/'Sheet1 (2)'!$C$23)+(('Sheet1 (2)'!$C$24-AEM25)/'Sheet1 (2)'!$C$24)+(('Sheet1 (2)'!$C$25-AEM26)/'Sheet1 (2)'!$C$25)+(('Sheet1 (2)'!$C$26-AEM27)/'Sheet1 (2)'!$C$26)</f>
        <v>19</v>
      </c>
      <c r="AEN28" s="11">
        <f>(('Sheet1 (2)'!$C$1-AEN2)/'Sheet1 (2)'!$C$1)+(('Sheet1 (2)'!$C$2-AEN3)/'Sheet1 (2)'!$C$2)+(('Sheet1 (2)'!$C$3-AEN4)/'Sheet1 (2)'!$C$3)+(('Sheet1 (2)'!$C$4-AEN5)/'Sheet1 (2)'!$C$4)+(('Sheet1 (2)'!$C$5-AEN6)/'Sheet1 (2)'!$C$5)+(('Sheet1 (2)'!$C$6-AEN7)/'Sheet1 (2)'!$C$6)+(('Sheet1 (2)'!$C$7-AEN8)/'Sheet1 (2)'!$C$7)+(('Sheet1 (2)'!$C$8-AEN9)/'Sheet1 (2)'!$C$8)+(('Sheet1 (2)'!$C$9-AEN10)/'Sheet1 (2)'!$C$9)+(('Sheet1 (2)'!$C$10-AEN11)/'Sheet1 (2)'!$C$10)+(('Sheet1 (2)'!$C$11-AEN12)/'Sheet1 (2)'!$C$11)+(('Sheet1 (2)'!$C$12-AEN13)/'Sheet1 (2)'!$C$12)+(('Sheet1 (2)'!$C$13-AEN14)/'Sheet1 (2)'!$C$13)+(('Sheet1 (2)'!$C$14-AEN15)/'Sheet1 (2)'!$C$14)+(('Sheet1 (2)'!$C$15-AEN16)/'Sheet1 (2)'!$C$15)+(('Sheet1 (2)'!$C$16-AEN17)/'Sheet1 (2)'!$C$16)+(('Sheet1 (2)'!$C$17-AEN18)/'Sheet1 (2)'!$C$17)+(('Sheet1 (2)'!$C$18-AEN19)/'Sheet1 (2)'!$C$18)+(('Sheet1 (2)'!$C$19-AEN20)/'Sheet1 (2)'!$C$19)+(('Sheet1 (2)'!$C$20-AEN21)/'Sheet1 (2)'!$C$20)+(('Sheet1 (2)'!$C$21-AEN22)/'Sheet1 (2)'!$C$21)+(('Sheet1 (2)'!$C$22-AEN23)/'Sheet1 (2)'!$C$22)+(('Sheet1 (2)'!$C$23-AEN24)/'Sheet1 (2)'!$C$23)+(('Sheet1 (2)'!$C$24-AEN25)/'Sheet1 (2)'!$C$24)+(('Sheet1 (2)'!$C$25-AEN26)/'Sheet1 (2)'!$C$25)+(('Sheet1 (2)'!$C$26-AEN27)/'Sheet1 (2)'!$C$26)</f>
        <v>17.888888888888889</v>
      </c>
      <c r="AEO28" s="11">
        <f>(('Sheet1 (2)'!$C$1-AEO2)/'Sheet1 (2)'!$C$1)+(('Sheet1 (2)'!$C$2-AEO3)/'Sheet1 (2)'!$C$2)+(('Sheet1 (2)'!$C$3-AEO4)/'Sheet1 (2)'!$C$3)+(('Sheet1 (2)'!$C$4-AEO5)/'Sheet1 (2)'!$C$4)+(('Sheet1 (2)'!$C$5-AEO6)/'Sheet1 (2)'!$C$5)+(('Sheet1 (2)'!$C$6-AEO7)/'Sheet1 (2)'!$C$6)+(('Sheet1 (2)'!$C$7-AEO8)/'Sheet1 (2)'!$C$7)+(('Sheet1 (2)'!$C$8-AEO9)/'Sheet1 (2)'!$C$8)+(('Sheet1 (2)'!$C$9-AEO10)/'Sheet1 (2)'!$C$9)+(('Sheet1 (2)'!$C$10-AEO11)/'Sheet1 (2)'!$C$10)+(('Sheet1 (2)'!$C$11-AEO12)/'Sheet1 (2)'!$C$11)+(('Sheet1 (2)'!$C$12-AEO13)/'Sheet1 (2)'!$C$12)+(('Sheet1 (2)'!$C$13-AEO14)/'Sheet1 (2)'!$C$13)+(('Sheet1 (2)'!$C$14-AEO15)/'Sheet1 (2)'!$C$14)+(('Sheet1 (2)'!$C$15-AEO16)/'Sheet1 (2)'!$C$15)+(('Sheet1 (2)'!$C$16-AEO17)/'Sheet1 (2)'!$C$16)+(('Sheet1 (2)'!$C$17-AEO18)/'Sheet1 (2)'!$C$17)+(('Sheet1 (2)'!$C$18-AEO19)/'Sheet1 (2)'!$C$18)+(('Sheet1 (2)'!$C$19-AEO20)/'Sheet1 (2)'!$C$19)+(('Sheet1 (2)'!$C$20-AEO21)/'Sheet1 (2)'!$C$20)+(('Sheet1 (2)'!$C$21-AEO22)/'Sheet1 (2)'!$C$21)+(('Sheet1 (2)'!$C$22-AEO23)/'Sheet1 (2)'!$C$22)+(('Sheet1 (2)'!$C$23-AEO24)/'Sheet1 (2)'!$C$23)+(('Sheet1 (2)'!$C$24-AEO25)/'Sheet1 (2)'!$C$24)+(('Sheet1 (2)'!$C$25-AEO26)/'Sheet1 (2)'!$C$25)+(('Sheet1 (2)'!$C$26-AEO27)/'Sheet1 (2)'!$C$26)</f>
        <v>20.5</v>
      </c>
      <c r="AEP28" s="11">
        <f>(('Sheet1 (2)'!$C$1-AEP2)/'Sheet1 (2)'!$C$1)+(('Sheet1 (2)'!$C$2-AEP3)/'Sheet1 (2)'!$C$2)+(('Sheet1 (2)'!$C$3-AEP4)/'Sheet1 (2)'!$C$3)+(('Sheet1 (2)'!$C$4-AEP5)/'Sheet1 (2)'!$C$4)+(('Sheet1 (2)'!$C$5-AEP6)/'Sheet1 (2)'!$C$5)+(('Sheet1 (2)'!$C$6-AEP7)/'Sheet1 (2)'!$C$6)+(('Sheet1 (2)'!$C$7-AEP8)/'Sheet1 (2)'!$C$7)+(('Sheet1 (2)'!$C$8-AEP9)/'Sheet1 (2)'!$C$8)+(('Sheet1 (2)'!$C$9-AEP10)/'Sheet1 (2)'!$C$9)+(('Sheet1 (2)'!$C$10-AEP11)/'Sheet1 (2)'!$C$10)+(('Sheet1 (2)'!$C$11-AEP12)/'Sheet1 (2)'!$C$11)+(('Sheet1 (2)'!$C$12-AEP13)/'Sheet1 (2)'!$C$12)+(('Sheet1 (2)'!$C$13-AEP14)/'Sheet1 (2)'!$C$13)+(('Sheet1 (2)'!$C$14-AEP15)/'Sheet1 (2)'!$C$14)+(('Sheet1 (2)'!$C$15-AEP16)/'Sheet1 (2)'!$C$15)+(('Sheet1 (2)'!$C$16-AEP17)/'Sheet1 (2)'!$C$16)+(('Sheet1 (2)'!$C$17-AEP18)/'Sheet1 (2)'!$C$17)+(('Sheet1 (2)'!$C$18-AEP19)/'Sheet1 (2)'!$C$18)+(('Sheet1 (2)'!$C$19-AEP20)/'Sheet1 (2)'!$C$19)+(('Sheet1 (2)'!$C$20-AEP21)/'Sheet1 (2)'!$C$20)+(('Sheet1 (2)'!$C$21-AEP22)/'Sheet1 (2)'!$C$21)+(('Sheet1 (2)'!$C$22-AEP23)/'Sheet1 (2)'!$C$22)+(('Sheet1 (2)'!$C$23-AEP24)/'Sheet1 (2)'!$C$23)+(('Sheet1 (2)'!$C$24-AEP25)/'Sheet1 (2)'!$C$24)+(('Sheet1 (2)'!$C$25-AEP26)/'Sheet1 (2)'!$C$25)+(('Sheet1 (2)'!$C$26-AEP27)/'Sheet1 (2)'!$C$26)</f>
        <v>13.75</v>
      </c>
      <c r="AEQ28" s="11">
        <f>(('Sheet1 (2)'!$C$1-AEQ2)/'Sheet1 (2)'!$C$1)+(('Sheet1 (2)'!$C$2-AEQ3)/'Sheet1 (2)'!$C$2)+(('Sheet1 (2)'!$C$3-AEQ4)/'Sheet1 (2)'!$C$3)+(('Sheet1 (2)'!$C$4-AEQ5)/'Sheet1 (2)'!$C$4)+(('Sheet1 (2)'!$C$5-AEQ6)/'Sheet1 (2)'!$C$5)+(('Sheet1 (2)'!$C$6-AEQ7)/'Sheet1 (2)'!$C$6)+(('Sheet1 (2)'!$C$7-AEQ8)/'Sheet1 (2)'!$C$7)+(('Sheet1 (2)'!$C$8-AEQ9)/'Sheet1 (2)'!$C$8)+(('Sheet1 (2)'!$C$9-AEQ10)/'Sheet1 (2)'!$C$9)+(('Sheet1 (2)'!$C$10-AEQ11)/'Sheet1 (2)'!$C$10)+(('Sheet1 (2)'!$C$11-AEQ12)/'Sheet1 (2)'!$C$11)+(('Sheet1 (2)'!$C$12-AEQ13)/'Sheet1 (2)'!$C$12)+(('Sheet1 (2)'!$C$13-AEQ14)/'Sheet1 (2)'!$C$13)+(('Sheet1 (2)'!$C$14-AEQ15)/'Sheet1 (2)'!$C$14)+(('Sheet1 (2)'!$C$15-AEQ16)/'Sheet1 (2)'!$C$15)+(('Sheet1 (2)'!$C$16-AEQ17)/'Sheet1 (2)'!$C$16)+(('Sheet1 (2)'!$C$17-AEQ18)/'Sheet1 (2)'!$C$17)+(('Sheet1 (2)'!$C$18-AEQ19)/'Sheet1 (2)'!$C$18)+(('Sheet1 (2)'!$C$19-AEQ20)/'Sheet1 (2)'!$C$19)+(('Sheet1 (2)'!$C$20-AEQ21)/'Sheet1 (2)'!$C$20)+(('Sheet1 (2)'!$C$21-AEQ22)/'Sheet1 (2)'!$C$21)+(('Sheet1 (2)'!$C$22-AEQ23)/'Sheet1 (2)'!$C$22)+(('Sheet1 (2)'!$C$23-AEQ24)/'Sheet1 (2)'!$C$23)+(('Sheet1 (2)'!$C$24-AEQ25)/'Sheet1 (2)'!$C$24)+(('Sheet1 (2)'!$C$25-AEQ26)/'Sheet1 (2)'!$C$25)+(('Sheet1 (2)'!$C$26-AEQ27)/'Sheet1 (2)'!$C$26)</f>
        <v>22.90909090909091</v>
      </c>
      <c r="AER28" s="11">
        <f>(('Sheet1 (2)'!$C$1-AER2)/'Sheet1 (2)'!$C$1)+(('Sheet1 (2)'!$C$2-AER3)/'Sheet1 (2)'!$C$2)+(('Sheet1 (2)'!$C$3-AER4)/'Sheet1 (2)'!$C$3)+(('Sheet1 (2)'!$C$4-AER5)/'Sheet1 (2)'!$C$4)+(('Sheet1 (2)'!$C$5-AER6)/'Sheet1 (2)'!$C$5)+(('Sheet1 (2)'!$C$6-AER7)/'Sheet1 (2)'!$C$6)+(('Sheet1 (2)'!$C$7-AER8)/'Sheet1 (2)'!$C$7)+(('Sheet1 (2)'!$C$8-AER9)/'Sheet1 (2)'!$C$8)+(('Sheet1 (2)'!$C$9-AER10)/'Sheet1 (2)'!$C$9)+(('Sheet1 (2)'!$C$10-AER11)/'Sheet1 (2)'!$C$10)+(('Sheet1 (2)'!$C$11-AER12)/'Sheet1 (2)'!$C$11)+(('Sheet1 (2)'!$C$12-AER13)/'Sheet1 (2)'!$C$12)+(('Sheet1 (2)'!$C$13-AER14)/'Sheet1 (2)'!$C$13)+(('Sheet1 (2)'!$C$14-AER15)/'Sheet1 (2)'!$C$14)+(('Sheet1 (2)'!$C$15-AER16)/'Sheet1 (2)'!$C$15)+(('Sheet1 (2)'!$C$16-AER17)/'Sheet1 (2)'!$C$16)+(('Sheet1 (2)'!$C$17-AER18)/'Sheet1 (2)'!$C$17)+(('Sheet1 (2)'!$C$18-AER19)/'Sheet1 (2)'!$C$18)+(('Sheet1 (2)'!$C$19-AER20)/'Sheet1 (2)'!$C$19)+(('Sheet1 (2)'!$C$20-AER21)/'Sheet1 (2)'!$C$20)+(('Sheet1 (2)'!$C$21-AER22)/'Sheet1 (2)'!$C$21)+(('Sheet1 (2)'!$C$22-AER23)/'Sheet1 (2)'!$C$22)+(('Sheet1 (2)'!$C$23-AER24)/'Sheet1 (2)'!$C$23)+(('Sheet1 (2)'!$C$24-AER25)/'Sheet1 (2)'!$C$24)+(('Sheet1 (2)'!$C$25-AER26)/'Sheet1 (2)'!$C$25)+(('Sheet1 (2)'!$C$26-AER27)/'Sheet1 (2)'!$C$26)</f>
        <v>16.277777777777779</v>
      </c>
      <c r="AES28" s="11">
        <f>(('Sheet1 (2)'!$C$1-AES2)/'Sheet1 (2)'!$C$1)+(('Sheet1 (2)'!$C$2-AES3)/'Sheet1 (2)'!$C$2)+(('Sheet1 (2)'!$C$3-AES4)/'Sheet1 (2)'!$C$3)+(('Sheet1 (2)'!$C$4-AES5)/'Sheet1 (2)'!$C$4)+(('Sheet1 (2)'!$C$5-AES6)/'Sheet1 (2)'!$C$5)+(('Sheet1 (2)'!$C$6-AES7)/'Sheet1 (2)'!$C$6)+(('Sheet1 (2)'!$C$7-AES8)/'Sheet1 (2)'!$C$7)+(('Sheet1 (2)'!$C$8-AES9)/'Sheet1 (2)'!$C$8)+(('Sheet1 (2)'!$C$9-AES10)/'Sheet1 (2)'!$C$9)+(('Sheet1 (2)'!$C$10-AES11)/'Sheet1 (2)'!$C$10)+(('Sheet1 (2)'!$C$11-AES12)/'Sheet1 (2)'!$C$11)+(('Sheet1 (2)'!$C$12-AES13)/'Sheet1 (2)'!$C$12)+(('Sheet1 (2)'!$C$13-AES14)/'Sheet1 (2)'!$C$13)+(('Sheet1 (2)'!$C$14-AES15)/'Sheet1 (2)'!$C$14)+(('Sheet1 (2)'!$C$15-AES16)/'Sheet1 (2)'!$C$15)+(('Sheet1 (2)'!$C$16-AES17)/'Sheet1 (2)'!$C$16)+(('Sheet1 (2)'!$C$17-AES18)/'Sheet1 (2)'!$C$17)+(('Sheet1 (2)'!$C$18-AES19)/'Sheet1 (2)'!$C$18)+(('Sheet1 (2)'!$C$19-AES20)/'Sheet1 (2)'!$C$19)+(('Sheet1 (2)'!$C$20-AES21)/'Sheet1 (2)'!$C$20)+(('Sheet1 (2)'!$C$21-AES22)/'Sheet1 (2)'!$C$21)+(('Sheet1 (2)'!$C$22-AES23)/'Sheet1 (2)'!$C$22)+(('Sheet1 (2)'!$C$23-AES24)/'Sheet1 (2)'!$C$23)+(('Sheet1 (2)'!$C$24-AES25)/'Sheet1 (2)'!$C$24)+(('Sheet1 (2)'!$C$25-AES26)/'Sheet1 (2)'!$C$25)+(('Sheet1 (2)'!$C$26-AES27)/'Sheet1 (2)'!$C$26)</f>
        <v>17.159090909090907</v>
      </c>
      <c r="AET28" s="11">
        <f>(('Sheet1 (2)'!$C$1-AET2)/'Sheet1 (2)'!$C$1)+(('Sheet1 (2)'!$C$2-AET3)/'Sheet1 (2)'!$C$2)+(('Sheet1 (2)'!$C$3-AET4)/'Sheet1 (2)'!$C$3)+(('Sheet1 (2)'!$C$4-AET5)/'Sheet1 (2)'!$C$4)+(('Sheet1 (2)'!$C$5-AET6)/'Sheet1 (2)'!$C$5)+(('Sheet1 (2)'!$C$6-AET7)/'Sheet1 (2)'!$C$6)+(('Sheet1 (2)'!$C$7-AET8)/'Sheet1 (2)'!$C$7)+(('Sheet1 (2)'!$C$8-AET9)/'Sheet1 (2)'!$C$8)+(('Sheet1 (2)'!$C$9-AET10)/'Sheet1 (2)'!$C$9)+(('Sheet1 (2)'!$C$10-AET11)/'Sheet1 (2)'!$C$10)+(('Sheet1 (2)'!$C$11-AET12)/'Sheet1 (2)'!$C$11)+(('Sheet1 (2)'!$C$12-AET13)/'Sheet1 (2)'!$C$12)+(('Sheet1 (2)'!$C$13-AET14)/'Sheet1 (2)'!$C$13)+(('Sheet1 (2)'!$C$14-AET15)/'Sheet1 (2)'!$C$14)+(('Sheet1 (2)'!$C$15-AET16)/'Sheet1 (2)'!$C$15)+(('Sheet1 (2)'!$C$16-AET17)/'Sheet1 (2)'!$C$16)+(('Sheet1 (2)'!$C$17-AET18)/'Sheet1 (2)'!$C$17)+(('Sheet1 (2)'!$C$18-AET19)/'Sheet1 (2)'!$C$18)+(('Sheet1 (2)'!$C$19-AET20)/'Sheet1 (2)'!$C$19)+(('Sheet1 (2)'!$C$20-AET21)/'Sheet1 (2)'!$C$20)+(('Sheet1 (2)'!$C$21-AET22)/'Sheet1 (2)'!$C$21)+(('Sheet1 (2)'!$C$22-AET23)/'Sheet1 (2)'!$C$22)+(('Sheet1 (2)'!$C$23-AET24)/'Sheet1 (2)'!$C$23)+(('Sheet1 (2)'!$C$24-AET25)/'Sheet1 (2)'!$C$24)+(('Sheet1 (2)'!$C$25-AET26)/'Sheet1 (2)'!$C$25)+(('Sheet1 (2)'!$C$26-AET27)/'Sheet1 (2)'!$C$26)</f>
        <v>13.5</v>
      </c>
      <c r="AEU28" s="11">
        <f>(('Sheet1 (2)'!$C$1-AEU2)/'Sheet1 (2)'!$C$1)+(('Sheet1 (2)'!$C$2-AEU3)/'Sheet1 (2)'!$C$2)+(('Sheet1 (2)'!$C$3-AEU4)/'Sheet1 (2)'!$C$3)+(('Sheet1 (2)'!$C$4-AEU5)/'Sheet1 (2)'!$C$4)+(('Sheet1 (2)'!$C$5-AEU6)/'Sheet1 (2)'!$C$5)+(('Sheet1 (2)'!$C$6-AEU7)/'Sheet1 (2)'!$C$6)+(('Sheet1 (2)'!$C$7-AEU8)/'Sheet1 (2)'!$C$7)+(('Sheet1 (2)'!$C$8-AEU9)/'Sheet1 (2)'!$C$8)+(('Sheet1 (2)'!$C$9-AEU10)/'Sheet1 (2)'!$C$9)+(('Sheet1 (2)'!$C$10-AEU11)/'Sheet1 (2)'!$C$10)+(('Sheet1 (2)'!$C$11-AEU12)/'Sheet1 (2)'!$C$11)+(('Sheet1 (2)'!$C$12-AEU13)/'Sheet1 (2)'!$C$12)+(('Sheet1 (2)'!$C$13-AEU14)/'Sheet1 (2)'!$C$13)+(('Sheet1 (2)'!$C$14-AEU15)/'Sheet1 (2)'!$C$14)+(('Sheet1 (2)'!$C$15-AEU16)/'Sheet1 (2)'!$C$15)+(('Sheet1 (2)'!$C$16-AEU17)/'Sheet1 (2)'!$C$16)+(('Sheet1 (2)'!$C$17-AEU18)/'Sheet1 (2)'!$C$17)+(('Sheet1 (2)'!$C$18-AEU19)/'Sheet1 (2)'!$C$18)+(('Sheet1 (2)'!$C$19-AEU20)/'Sheet1 (2)'!$C$19)+(('Sheet1 (2)'!$C$20-AEU21)/'Sheet1 (2)'!$C$20)+(('Sheet1 (2)'!$C$21-AEU22)/'Sheet1 (2)'!$C$21)+(('Sheet1 (2)'!$C$22-AEU23)/'Sheet1 (2)'!$C$22)+(('Sheet1 (2)'!$C$23-AEU24)/'Sheet1 (2)'!$C$23)+(('Sheet1 (2)'!$C$24-AEU25)/'Sheet1 (2)'!$C$24)+(('Sheet1 (2)'!$C$25-AEU26)/'Sheet1 (2)'!$C$25)+(('Sheet1 (2)'!$C$26-AEU27)/'Sheet1 (2)'!$C$26)</f>
        <v>11.505050505050505</v>
      </c>
      <c r="AEV28" s="11">
        <f>(('Sheet1 (2)'!$C$1-AEV2)/'Sheet1 (2)'!$C$1)+(('Sheet1 (2)'!$C$2-AEV3)/'Sheet1 (2)'!$C$2)+(('Sheet1 (2)'!$C$3-AEV4)/'Sheet1 (2)'!$C$3)+(('Sheet1 (2)'!$C$4-AEV5)/'Sheet1 (2)'!$C$4)+(('Sheet1 (2)'!$C$5-AEV6)/'Sheet1 (2)'!$C$5)+(('Sheet1 (2)'!$C$6-AEV7)/'Sheet1 (2)'!$C$6)+(('Sheet1 (2)'!$C$7-AEV8)/'Sheet1 (2)'!$C$7)+(('Sheet1 (2)'!$C$8-AEV9)/'Sheet1 (2)'!$C$8)+(('Sheet1 (2)'!$C$9-AEV10)/'Sheet1 (2)'!$C$9)+(('Sheet1 (2)'!$C$10-AEV11)/'Sheet1 (2)'!$C$10)+(('Sheet1 (2)'!$C$11-AEV12)/'Sheet1 (2)'!$C$11)+(('Sheet1 (2)'!$C$12-AEV13)/'Sheet1 (2)'!$C$12)+(('Sheet1 (2)'!$C$13-AEV14)/'Sheet1 (2)'!$C$13)+(('Sheet1 (2)'!$C$14-AEV15)/'Sheet1 (2)'!$C$14)+(('Sheet1 (2)'!$C$15-AEV16)/'Sheet1 (2)'!$C$15)+(('Sheet1 (2)'!$C$16-AEV17)/'Sheet1 (2)'!$C$16)+(('Sheet1 (2)'!$C$17-AEV18)/'Sheet1 (2)'!$C$17)+(('Sheet1 (2)'!$C$18-AEV19)/'Sheet1 (2)'!$C$18)+(('Sheet1 (2)'!$C$19-AEV20)/'Sheet1 (2)'!$C$19)+(('Sheet1 (2)'!$C$20-AEV21)/'Sheet1 (2)'!$C$20)+(('Sheet1 (2)'!$C$21-AEV22)/'Sheet1 (2)'!$C$21)+(('Sheet1 (2)'!$C$22-AEV23)/'Sheet1 (2)'!$C$22)+(('Sheet1 (2)'!$C$23-AEV24)/'Sheet1 (2)'!$C$23)+(('Sheet1 (2)'!$C$24-AEV25)/'Sheet1 (2)'!$C$24)+(('Sheet1 (2)'!$C$25-AEV26)/'Sheet1 (2)'!$C$25)+(('Sheet1 (2)'!$C$26-AEV27)/'Sheet1 (2)'!$C$26)</f>
        <v>14.75</v>
      </c>
      <c r="AEW28" s="11">
        <f>(('Sheet1 (2)'!$C$1-AEW2)/'Sheet1 (2)'!$C$1)+(('Sheet1 (2)'!$C$2-AEW3)/'Sheet1 (2)'!$C$2)+(('Sheet1 (2)'!$C$3-AEW4)/'Sheet1 (2)'!$C$3)+(('Sheet1 (2)'!$C$4-AEW5)/'Sheet1 (2)'!$C$4)+(('Sheet1 (2)'!$C$5-AEW6)/'Sheet1 (2)'!$C$5)+(('Sheet1 (2)'!$C$6-AEW7)/'Sheet1 (2)'!$C$6)+(('Sheet1 (2)'!$C$7-AEW8)/'Sheet1 (2)'!$C$7)+(('Sheet1 (2)'!$C$8-AEW9)/'Sheet1 (2)'!$C$8)+(('Sheet1 (2)'!$C$9-AEW10)/'Sheet1 (2)'!$C$9)+(('Sheet1 (2)'!$C$10-AEW11)/'Sheet1 (2)'!$C$10)+(('Sheet1 (2)'!$C$11-AEW12)/'Sheet1 (2)'!$C$11)+(('Sheet1 (2)'!$C$12-AEW13)/'Sheet1 (2)'!$C$12)+(('Sheet1 (2)'!$C$13-AEW14)/'Sheet1 (2)'!$C$13)+(('Sheet1 (2)'!$C$14-AEW15)/'Sheet1 (2)'!$C$14)+(('Sheet1 (2)'!$C$15-AEW16)/'Sheet1 (2)'!$C$15)+(('Sheet1 (2)'!$C$16-AEW17)/'Sheet1 (2)'!$C$16)+(('Sheet1 (2)'!$C$17-AEW18)/'Sheet1 (2)'!$C$17)+(('Sheet1 (2)'!$C$18-AEW19)/'Sheet1 (2)'!$C$18)+(('Sheet1 (2)'!$C$19-AEW20)/'Sheet1 (2)'!$C$19)+(('Sheet1 (2)'!$C$20-AEW21)/'Sheet1 (2)'!$C$20)+(('Sheet1 (2)'!$C$21-AEW22)/'Sheet1 (2)'!$C$21)+(('Sheet1 (2)'!$C$22-AEW23)/'Sheet1 (2)'!$C$22)+(('Sheet1 (2)'!$C$23-AEW24)/'Sheet1 (2)'!$C$23)+(('Sheet1 (2)'!$C$24-AEW25)/'Sheet1 (2)'!$C$24)+(('Sheet1 (2)'!$C$25-AEW26)/'Sheet1 (2)'!$C$25)+(('Sheet1 (2)'!$C$26-AEW27)/'Sheet1 (2)'!$C$26)</f>
        <v>10.25</v>
      </c>
      <c r="AEX28" s="11">
        <f>(('Sheet1 (2)'!$C$1-AEX2)/'Sheet1 (2)'!$C$1)+(('Sheet1 (2)'!$C$2-AEX3)/'Sheet1 (2)'!$C$2)+(('Sheet1 (2)'!$C$3-AEX4)/'Sheet1 (2)'!$C$3)+(('Sheet1 (2)'!$C$4-AEX5)/'Sheet1 (2)'!$C$4)+(('Sheet1 (2)'!$C$5-AEX6)/'Sheet1 (2)'!$C$5)+(('Sheet1 (2)'!$C$6-AEX7)/'Sheet1 (2)'!$C$6)+(('Sheet1 (2)'!$C$7-AEX8)/'Sheet1 (2)'!$C$7)+(('Sheet1 (2)'!$C$8-AEX9)/'Sheet1 (2)'!$C$8)+(('Sheet1 (2)'!$C$9-AEX10)/'Sheet1 (2)'!$C$9)+(('Sheet1 (2)'!$C$10-AEX11)/'Sheet1 (2)'!$C$10)+(('Sheet1 (2)'!$C$11-AEX12)/'Sheet1 (2)'!$C$11)+(('Sheet1 (2)'!$C$12-AEX13)/'Sheet1 (2)'!$C$12)+(('Sheet1 (2)'!$C$13-AEX14)/'Sheet1 (2)'!$C$13)+(('Sheet1 (2)'!$C$14-AEX15)/'Sheet1 (2)'!$C$14)+(('Sheet1 (2)'!$C$15-AEX16)/'Sheet1 (2)'!$C$15)+(('Sheet1 (2)'!$C$16-AEX17)/'Sheet1 (2)'!$C$16)+(('Sheet1 (2)'!$C$17-AEX18)/'Sheet1 (2)'!$C$17)+(('Sheet1 (2)'!$C$18-AEX19)/'Sheet1 (2)'!$C$18)+(('Sheet1 (2)'!$C$19-AEX20)/'Sheet1 (2)'!$C$19)+(('Sheet1 (2)'!$C$20-AEX21)/'Sheet1 (2)'!$C$20)+(('Sheet1 (2)'!$C$21-AEX22)/'Sheet1 (2)'!$C$21)+(('Sheet1 (2)'!$C$22-AEX23)/'Sheet1 (2)'!$C$22)+(('Sheet1 (2)'!$C$23-AEX24)/'Sheet1 (2)'!$C$23)+(('Sheet1 (2)'!$C$24-AEX25)/'Sheet1 (2)'!$C$24)+(('Sheet1 (2)'!$C$25-AEX26)/'Sheet1 (2)'!$C$25)+(('Sheet1 (2)'!$C$26-AEX27)/'Sheet1 (2)'!$C$26)</f>
        <v>11.75</v>
      </c>
      <c r="AEY28" s="11">
        <f>(('Sheet1 (2)'!$C$1-AEY2)/'Sheet1 (2)'!$C$1)+(('Sheet1 (2)'!$C$2-AEY3)/'Sheet1 (2)'!$C$2)+(('Sheet1 (2)'!$C$3-AEY4)/'Sheet1 (2)'!$C$3)+(('Sheet1 (2)'!$C$4-AEY5)/'Sheet1 (2)'!$C$4)+(('Sheet1 (2)'!$C$5-AEY6)/'Sheet1 (2)'!$C$5)+(('Sheet1 (2)'!$C$6-AEY7)/'Sheet1 (2)'!$C$6)+(('Sheet1 (2)'!$C$7-AEY8)/'Sheet1 (2)'!$C$7)+(('Sheet1 (2)'!$C$8-AEY9)/'Sheet1 (2)'!$C$8)+(('Sheet1 (2)'!$C$9-AEY10)/'Sheet1 (2)'!$C$9)+(('Sheet1 (2)'!$C$10-AEY11)/'Sheet1 (2)'!$C$10)+(('Sheet1 (2)'!$C$11-AEY12)/'Sheet1 (2)'!$C$11)+(('Sheet1 (2)'!$C$12-AEY13)/'Sheet1 (2)'!$C$12)+(('Sheet1 (2)'!$C$13-AEY14)/'Sheet1 (2)'!$C$13)+(('Sheet1 (2)'!$C$14-AEY15)/'Sheet1 (2)'!$C$14)+(('Sheet1 (2)'!$C$15-AEY16)/'Sheet1 (2)'!$C$15)+(('Sheet1 (2)'!$C$16-AEY17)/'Sheet1 (2)'!$C$16)+(('Sheet1 (2)'!$C$17-AEY18)/'Sheet1 (2)'!$C$17)+(('Sheet1 (2)'!$C$18-AEY19)/'Sheet1 (2)'!$C$18)+(('Sheet1 (2)'!$C$19-AEY20)/'Sheet1 (2)'!$C$19)+(('Sheet1 (2)'!$C$20-AEY21)/'Sheet1 (2)'!$C$20)+(('Sheet1 (2)'!$C$21-AEY22)/'Sheet1 (2)'!$C$21)+(('Sheet1 (2)'!$C$22-AEY23)/'Sheet1 (2)'!$C$22)+(('Sheet1 (2)'!$C$23-AEY24)/'Sheet1 (2)'!$C$23)+(('Sheet1 (2)'!$C$24-AEY25)/'Sheet1 (2)'!$C$24)+(('Sheet1 (2)'!$C$25-AEY26)/'Sheet1 (2)'!$C$25)+(('Sheet1 (2)'!$C$26-AEY27)/'Sheet1 (2)'!$C$26)</f>
        <v>8.4090909090909083</v>
      </c>
      <c r="AEZ28" s="11">
        <f>(('Sheet1 (2)'!$C$1-AEZ2)/'Sheet1 (2)'!$C$1)+(('Sheet1 (2)'!$C$2-AEZ3)/'Sheet1 (2)'!$C$2)+(('Sheet1 (2)'!$C$3-AEZ4)/'Sheet1 (2)'!$C$3)+(('Sheet1 (2)'!$C$4-AEZ5)/'Sheet1 (2)'!$C$4)+(('Sheet1 (2)'!$C$5-AEZ6)/'Sheet1 (2)'!$C$5)+(('Sheet1 (2)'!$C$6-AEZ7)/'Sheet1 (2)'!$C$6)+(('Sheet1 (2)'!$C$7-AEZ8)/'Sheet1 (2)'!$C$7)+(('Sheet1 (2)'!$C$8-AEZ9)/'Sheet1 (2)'!$C$8)+(('Sheet1 (2)'!$C$9-AEZ10)/'Sheet1 (2)'!$C$9)+(('Sheet1 (2)'!$C$10-AEZ11)/'Sheet1 (2)'!$C$10)+(('Sheet1 (2)'!$C$11-AEZ12)/'Sheet1 (2)'!$C$11)+(('Sheet1 (2)'!$C$12-AEZ13)/'Sheet1 (2)'!$C$12)+(('Sheet1 (2)'!$C$13-AEZ14)/'Sheet1 (2)'!$C$13)+(('Sheet1 (2)'!$C$14-AEZ15)/'Sheet1 (2)'!$C$14)+(('Sheet1 (2)'!$C$15-AEZ16)/'Sheet1 (2)'!$C$15)+(('Sheet1 (2)'!$C$16-AEZ17)/'Sheet1 (2)'!$C$16)+(('Sheet1 (2)'!$C$17-AEZ18)/'Sheet1 (2)'!$C$17)+(('Sheet1 (2)'!$C$18-AEZ19)/'Sheet1 (2)'!$C$18)+(('Sheet1 (2)'!$C$19-AEZ20)/'Sheet1 (2)'!$C$19)+(('Sheet1 (2)'!$C$20-AEZ21)/'Sheet1 (2)'!$C$20)+(('Sheet1 (2)'!$C$21-AEZ22)/'Sheet1 (2)'!$C$21)+(('Sheet1 (2)'!$C$22-AEZ23)/'Sheet1 (2)'!$C$22)+(('Sheet1 (2)'!$C$23-AEZ24)/'Sheet1 (2)'!$C$23)+(('Sheet1 (2)'!$C$24-AEZ25)/'Sheet1 (2)'!$C$24)+(('Sheet1 (2)'!$C$25-AEZ26)/'Sheet1 (2)'!$C$25)+(('Sheet1 (2)'!$C$26-AEZ27)/'Sheet1 (2)'!$C$26)</f>
        <v>13.888888888888889</v>
      </c>
      <c r="AFA28" s="11">
        <f>(('Sheet1 (2)'!$C$1-AFA2)/'Sheet1 (2)'!$C$1)+(('Sheet1 (2)'!$C$2-AFA3)/'Sheet1 (2)'!$C$2)+(('Sheet1 (2)'!$C$3-AFA4)/'Sheet1 (2)'!$C$3)+(('Sheet1 (2)'!$C$4-AFA5)/'Sheet1 (2)'!$C$4)+(('Sheet1 (2)'!$C$5-AFA6)/'Sheet1 (2)'!$C$5)+(('Sheet1 (2)'!$C$6-AFA7)/'Sheet1 (2)'!$C$6)+(('Sheet1 (2)'!$C$7-AFA8)/'Sheet1 (2)'!$C$7)+(('Sheet1 (2)'!$C$8-AFA9)/'Sheet1 (2)'!$C$8)+(('Sheet1 (2)'!$C$9-AFA10)/'Sheet1 (2)'!$C$9)+(('Sheet1 (2)'!$C$10-AFA11)/'Sheet1 (2)'!$C$10)+(('Sheet1 (2)'!$C$11-AFA12)/'Sheet1 (2)'!$C$11)+(('Sheet1 (2)'!$C$12-AFA13)/'Sheet1 (2)'!$C$12)+(('Sheet1 (2)'!$C$13-AFA14)/'Sheet1 (2)'!$C$13)+(('Sheet1 (2)'!$C$14-AFA15)/'Sheet1 (2)'!$C$14)+(('Sheet1 (2)'!$C$15-AFA16)/'Sheet1 (2)'!$C$15)+(('Sheet1 (2)'!$C$16-AFA17)/'Sheet1 (2)'!$C$16)+(('Sheet1 (2)'!$C$17-AFA18)/'Sheet1 (2)'!$C$17)+(('Sheet1 (2)'!$C$18-AFA19)/'Sheet1 (2)'!$C$18)+(('Sheet1 (2)'!$C$19-AFA20)/'Sheet1 (2)'!$C$19)+(('Sheet1 (2)'!$C$20-AFA21)/'Sheet1 (2)'!$C$20)+(('Sheet1 (2)'!$C$21-AFA22)/'Sheet1 (2)'!$C$21)+(('Sheet1 (2)'!$C$22-AFA23)/'Sheet1 (2)'!$C$22)+(('Sheet1 (2)'!$C$23-AFA24)/'Sheet1 (2)'!$C$23)+(('Sheet1 (2)'!$C$24-AFA25)/'Sheet1 (2)'!$C$24)+(('Sheet1 (2)'!$C$25-AFA26)/'Sheet1 (2)'!$C$25)+(('Sheet1 (2)'!$C$26-AFA27)/'Sheet1 (2)'!$C$26)</f>
        <v>15.797979797979798</v>
      </c>
      <c r="AFB28" s="11">
        <f>(('Sheet1 (2)'!$C$1-AFB2)/'Sheet1 (2)'!$C$1)+(('Sheet1 (2)'!$C$2-AFB3)/'Sheet1 (2)'!$C$2)+(('Sheet1 (2)'!$C$3-AFB4)/'Sheet1 (2)'!$C$3)+(('Sheet1 (2)'!$C$4-AFB5)/'Sheet1 (2)'!$C$4)+(('Sheet1 (2)'!$C$5-AFB6)/'Sheet1 (2)'!$C$5)+(('Sheet1 (2)'!$C$6-AFB7)/'Sheet1 (2)'!$C$6)+(('Sheet1 (2)'!$C$7-AFB8)/'Sheet1 (2)'!$C$7)+(('Sheet1 (2)'!$C$8-AFB9)/'Sheet1 (2)'!$C$8)+(('Sheet1 (2)'!$C$9-AFB10)/'Sheet1 (2)'!$C$9)+(('Sheet1 (2)'!$C$10-AFB11)/'Sheet1 (2)'!$C$10)+(('Sheet1 (2)'!$C$11-AFB12)/'Sheet1 (2)'!$C$11)+(('Sheet1 (2)'!$C$12-AFB13)/'Sheet1 (2)'!$C$12)+(('Sheet1 (2)'!$C$13-AFB14)/'Sheet1 (2)'!$C$13)+(('Sheet1 (2)'!$C$14-AFB15)/'Sheet1 (2)'!$C$14)+(('Sheet1 (2)'!$C$15-AFB16)/'Sheet1 (2)'!$C$15)+(('Sheet1 (2)'!$C$16-AFB17)/'Sheet1 (2)'!$C$16)+(('Sheet1 (2)'!$C$17-AFB18)/'Sheet1 (2)'!$C$17)+(('Sheet1 (2)'!$C$18-AFB19)/'Sheet1 (2)'!$C$18)+(('Sheet1 (2)'!$C$19-AFB20)/'Sheet1 (2)'!$C$19)+(('Sheet1 (2)'!$C$20-AFB21)/'Sheet1 (2)'!$C$20)+(('Sheet1 (2)'!$C$21-AFB22)/'Sheet1 (2)'!$C$21)+(('Sheet1 (2)'!$C$22-AFB23)/'Sheet1 (2)'!$C$22)+(('Sheet1 (2)'!$C$23-AFB24)/'Sheet1 (2)'!$C$23)+(('Sheet1 (2)'!$C$24-AFB25)/'Sheet1 (2)'!$C$24)+(('Sheet1 (2)'!$C$25-AFB26)/'Sheet1 (2)'!$C$25)+(('Sheet1 (2)'!$C$26-AFB27)/'Sheet1 (2)'!$C$26)</f>
        <v>19.388888888888889</v>
      </c>
      <c r="AFC28" s="11">
        <f>(('Sheet1 (2)'!$C$1-AFC2)/'Sheet1 (2)'!$C$1)+(('Sheet1 (2)'!$C$2-AFC3)/'Sheet1 (2)'!$C$2)+(('Sheet1 (2)'!$C$3-AFC4)/'Sheet1 (2)'!$C$3)+(('Sheet1 (2)'!$C$4-AFC5)/'Sheet1 (2)'!$C$4)+(('Sheet1 (2)'!$C$5-AFC6)/'Sheet1 (2)'!$C$5)+(('Sheet1 (2)'!$C$6-AFC7)/'Sheet1 (2)'!$C$6)+(('Sheet1 (2)'!$C$7-AFC8)/'Sheet1 (2)'!$C$7)+(('Sheet1 (2)'!$C$8-AFC9)/'Sheet1 (2)'!$C$8)+(('Sheet1 (2)'!$C$9-AFC10)/'Sheet1 (2)'!$C$9)+(('Sheet1 (2)'!$C$10-AFC11)/'Sheet1 (2)'!$C$10)+(('Sheet1 (2)'!$C$11-AFC12)/'Sheet1 (2)'!$C$11)+(('Sheet1 (2)'!$C$12-AFC13)/'Sheet1 (2)'!$C$12)+(('Sheet1 (2)'!$C$13-AFC14)/'Sheet1 (2)'!$C$13)+(('Sheet1 (2)'!$C$14-AFC15)/'Sheet1 (2)'!$C$14)+(('Sheet1 (2)'!$C$15-AFC16)/'Sheet1 (2)'!$C$15)+(('Sheet1 (2)'!$C$16-AFC17)/'Sheet1 (2)'!$C$16)+(('Sheet1 (2)'!$C$17-AFC18)/'Sheet1 (2)'!$C$17)+(('Sheet1 (2)'!$C$18-AFC19)/'Sheet1 (2)'!$C$18)+(('Sheet1 (2)'!$C$19-AFC20)/'Sheet1 (2)'!$C$19)+(('Sheet1 (2)'!$C$20-AFC21)/'Sheet1 (2)'!$C$20)+(('Sheet1 (2)'!$C$21-AFC22)/'Sheet1 (2)'!$C$21)+(('Sheet1 (2)'!$C$22-AFC23)/'Sheet1 (2)'!$C$22)+(('Sheet1 (2)'!$C$23-AFC24)/'Sheet1 (2)'!$C$23)+(('Sheet1 (2)'!$C$24-AFC25)/'Sheet1 (2)'!$C$24)+(('Sheet1 (2)'!$C$25-AFC26)/'Sheet1 (2)'!$C$25)+(('Sheet1 (2)'!$C$26-AFC27)/'Sheet1 (2)'!$C$26)</f>
        <v>21</v>
      </c>
      <c r="AFD28" s="11">
        <f>(('Sheet1 (2)'!$C$1-AFD2)/'Sheet1 (2)'!$C$1)+(('Sheet1 (2)'!$C$2-AFD3)/'Sheet1 (2)'!$C$2)+(('Sheet1 (2)'!$C$3-AFD4)/'Sheet1 (2)'!$C$3)+(('Sheet1 (2)'!$C$4-AFD5)/'Sheet1 (2)'!$C$4)+(('Sheet1 (2)'!$C$5-AFD6)/'Sheet1 (2)'!$C$5)+(('Sheet1 (2)'!$C$6-AFD7)/'Sheet1 (2)'!$C$6)+(('Sheet1 (2)'!$C$7-AFD8)/'Sheet1 (2)'!$C$7)+(('Sheet1 (2)'!$C$8-AFD9)/'Sheet1 (2)'!$C$8)+(('Sheet1 (2)'!$C$9-AFD10)/'Sheet1 (2)'!$C$9)+(('Sheet1 (2)'!$C$10-AFD11)/'Sheet1 (2)'!$C$10)+(('Sheet1 (2)'!$C$11-AFD12)/'Sheet1 (2)'!$C$11)+(('Sheet1 (2)'!$C$12-AFD13)/'Sheet1 (2)'!$C$12)+(('Sheet1 (2)'!$C$13-AFD14)/'Sheet1 (2)'!$C$13)+(('Sheet1 (2)'!$C$14-AFD15)/'Sheet1 (2)'!$C$14)+(('Sheet1 (2)'!$C$15-AFD16)/'Sheet1 (2)'!$C$15)+(('Sheet1 (2)'!$C$16-AFD17)/'Sheet1 (2)'!$C$16)+(('Sheet1 (2)'!$C$17-AFD18)/'Sheet1 (2)'!$C$17)+(('Sheet1 (2)'!$C$18-AFD19)/'Sheet1 (2)'!$C$18)+(('Sheet1 (2)'!$C$19-AFD20)/'Sheet1 (2)'!$C$19)+(('Sheet1 (2)'!$C$20-AFD21)/'Sheet1 (2)'!$C$20)+(('Sheet1 (2)'!$C$21-AFD22)/'Sheet1 (2)'!$C$21)+(('Sheet1 (2)'!$C$22-AFD23)/'Sheet1 (2)'!$C$22)+(('Sheet1 (2)'!$C$23-AFD24)/'Sheet1 (2)'!$C$23)+(('Sheet1 (2)'!$C$24-AFD25)/'Sheet1 (2)'!$C$24)+(('Sheet1 (2)'!$C$25-AFD26)/'Sheet1 (2)'!$C$25)+(('Sheet1 (2)'!$C$26-AFD27)/'Sheet1 (2)'!$C$26)</f>
        <v>20.047979797979799</v>
      </c>
      <c r="AFE28" s="11">
        <f>(('Sheet1 (2)'!$C$1-AFE2)/'Sheet1 (2)'!$C$1)+(('Sheet1 (2)'!$C$2-AFE3)/'Sheet1 (2)'!$C$2)+(('Sheet1 (2)'!$C$3-AFE4)/'Sheet1 (2)'!$C$3)+(('Sheet1 (2)'!$C$4-AFE5)/'Sheet1 (2)'!$C$4)+(('Sheet1 (2)'!$C$5-AFE6)/'Sheet1 (2)'!$C$5)+(('Sheet1 (2)'!$C$6-AFE7)/'Sheet1 (2)'!$C$6)+(('Sheet1 (2)'!$C$7-AFE8)/'Sheet1 (2)'!$C$7)+(('Sheet1 (2)'!$C$8-AFE9)/'Sheet1 (2)'!$C$8)+(('Sheet1 (2)'!$C$9-AFE10)/'Sheet1 (2)'!$C$9)+(('Sheet1 (2)'!$C$10-AFE11)/'Sheet1 (2)'!$C$10)+(('Sheet1 (2)'!$C$11-AFE12)/'Sheet1 (2)'!$C$11)+(('Sheet1 (2)'!$C$12-AFE13)/'Sheet1 (2)'!$C$12)+(('Sheet1 (2)'!$C$13-AFE14)/'Sheet1 (2)'!$C$13)+(('Sheet1 (2)'!$C$14-AFE15)/'Sheet1 (2)'!$C$14)+(('Sheet1 (2)'!$C$15-AFE16)/'Sheet1 (2)'!$C$15)+(('Sheet1 (2)'!$C$16-AFE17)/'Sheet1 (2)'!$C$16)+(('Sheet1 (2)'!$C$17-AFE18)/'Sheet1 (2)'!$C$17)+(('Sheet1 (2)'!$C$18-AFE19)/'Sheet1 (2)'!$C$18)+(('Sheet1 (2)'!$C$19-AFE20)/'Sheet1 (2)'!$C$19)+(('Sheet1 (2)'!$C$20-AFE21)/'Sheet1 (2)'!$C$20)+(('Sheet1 (2)'!$C$21-AFE22)/'Sheet1 (2)'!$C$21)+(('Sheet1 (2)'!$C$22-AFE23)/'Sheet1 (2)'!$C$22)+(('Sheet1 (2)'!$C$23-AFE24)/'Sheet1 (2)'!$C$23)+(('Sheet1 (2)'!$C$24-AFE25)/'Sheet1 (2)'!$C$24)+(('Sheet1 (2)'!$C$25-AFE26)/'Sheet1 (2)'!$C$25)+(('Sheet1 (2)'!$C$26-AFE27)/'Sheet1 (2)'!$C$26)</f>
        <v>24</v>
      </c>
      <c r="AFF28" s="11">
        <f>(('Sheet1 (2)'!$C$1-AFF2)/'Sheet1 (2)'!$C$1)+(('Sheet1 (2)'!$C$2-AFF3)/'Sheet1 (2)'!$C$2)+(('Sheet1 (2)'!$C$3-AFF4)/'Sheet1 (2)'!$C$3)+(('Sheet1 (2)'!$C$4-AFF5)/'Sheet1 (2)'!$C$4)+(('Sheet1 (2)'!$C$5-AFF6)/'Sheet1 (2)'!$C$5)+(('Sheet1 (2)'!$C$6-AFF7)/'Sheet1 (2)'!$C$6)+(('Sheet1 (2)'!$C$7-AFF8)/'Sheet1 (2)'!$C$7)+(('Sheet1 (2)'!$C$8-AFF9)/'Sheet1 (2)'!$C$8)+(('Sheet1 (2)'!$C$9-AFF10)/'Sheet1 (2)'!$C$9)+(('Sheet1 (2)'!$C$10-AFF11)/'Sheet1 (2)'!$C$10)+(('Sheet1 (2)'!$C$11-AFF12)/'Sheet1 (2)'!$C$11)+(('Sheet1 (2)'!$C$12-AFF13)/'Sheet1 (2)'!$C$12)+(('Sheet1 (2)'!$C$13-AFF14)/'Sheet1 (2)'!$C$13)+(('Sheet1 (2)'!$C$14-AFF15)/'Sheet1 (2)'!$C$14)+(('Sheet1 (2)'!$C$15-AFF16)/'Sheet1 (2)'!$C$15)+(('Sheet1 (2)'!$C$16-AFF17)/'Sheet1 (2)'!$C$16)+(('Sheet1 (2)'!$C$17-AFF18)/'Sheet1 (2)'!$C$17)+(('Sheet1 (2)'!$C$18-AFF19)/'Sheet1 (2)'!$C$18)+(('Sheet1 (2)'!$C$19-AFF20)/'Sheet1 (2)'!$C$19)+(('Sheet1 (2)'!$C$20-AFF21)/'Sheet1 (2)'!$C$20)+(('Sheet1 (2)'!$C$21-AFF22)/'Sheet1 (2)'!$C$21)+(('Sheet1 (2)'!$C$22-AFF23)/'Sheet1 (2)'!$C$22)+(('Sheet1 (2)'!$C$23-AFF24)/'Sheet1 (2)'!$C$23)+(('Sheet1 (2)'!$C$24-AFF25)/'Sheet1 (2)'!$C$24)+(('Sheet1 (2)'!$C$25-AFF26)/'Sheet1 (2)'!$C$25)+(('Sheet1 (2)'!$C$26-AFF27)/'Sheet1 (2)'!$C$26)</f>
        <v>14.25</v>
      </c>
      <c r="AFG28" s="11">
        <f>(('Sheet1 (2)'!$C$1-AFG2)/'Sheet1 (2)'!$C$1)+(('Sheet1 (2)'!$C$2-AFG3)/'Sheet1 (2)'!$C$2)+(('Sheet1 (2)'!$C$3-AFG4)/'Sheet1 (2)'!$C$3)+(('Sheet1 (2)'!$C$4-AFG5)/'Sheet1 (2)'!$C$4)+(('Sheet1 (2)'!$C$5-AFG6)/'Sheet1 (2)'!$C$5)+(('Sheet1 (2)'!$C$6-AFG7)/'Sheet1 (2)'!$C$6)+(('Sheet1 (2)'!$C$7-AFG8)/'Sheet1 (2)'!$C$7)+(('Sheet1 (2)'!$C$8-AFG9)/'Sheet1 (2)'!$C$8)+(('Sheet1 (2)'!$C$9-AFG10)/'Sheet1 (2)'!$C$9)+(('Sheet1 (2)'!$C$10-AFG11)/'Sheet1 (2)'!$C$10)+(('Sheet1 (2)'!$C$11-AFG12)/'Sheet1 (2)'!$C$11)+(('Sheet1 (2)'!$C$12-AFG13)/'Sheet1 (2)'!$C$12)+(('Sheet1 (2)'!$C$13-AFG14)/'Sheet1 (2)'!$C$13)+(('Sheet1 (2)'!$C$14-AFG15)/'Sheet1 (2)'!$C$14)+(('Sheet1 (2)'!$C$15-AFG16)/'Sheet1 (2)'!$C$15)+(('Sheet1 (2)'!$C$16-AFG17)/'Sheet1 (2)'!$C$16)+(('Sheet1 (2)'!$C$17-AFG18)/'Sheet1 (2)'!$C$17)+(('Sheet1 (2)'!$C$18-AFG19)/'Sheet1 (2)'!$C$18)+(('Sheet1 (2)'!$C$19-AFG20)/'Sheet1 (2)'!$C$19)+(('Sheet1 (2)'!$C$20-AFG21)/'Sheet1 (2)'!$C$20)+(('Sheet1 (2)'!$C$21-AFG22)/'Sheet1 (2)'!$C$21)+(('Sheet1 (2)'!$C$22-AFG23)/'Sheet1 (2)'!$C$22)+(('Sheet1 (2)'!$C$23-AFG24)/'Sheet1 (2)'!$C$23)+(('Sheet1 (2)'!$C$24-AFG25)/'Sheet1 (2)'!$C$24)+(('Sheet1 (2)'!$C$25-AFG26)/'Sheet1 (2)'!$C$25)+(('Sheet1 (2)'!$C$26-AFG27)/'Sheet1 (2)'!$C$26)</f>
        <v>9.1590909090909083</v>
      </c>
      <c r="AFH28" s="11">
        <f>(('Sheet1 (2)'!$C$1-AFH2)/'Sheet1 (2)'!$C$1)+(('Sheet1 (2)'!$C$2-AFH3)/'Sheet1 (2)'!$C$2)+(('Sheet1 (2)'!$C$3-AFH4)/'Sheet1 (2)'!$C$3)+(('Sheet1 (2)'!$C$4-AFH5)/'Sheet1 (2)'!$C$4)+(('Sheet1 (2)'!$C$5-AFH6)/'Sheet1 (2)'!$C$5)+(('Sheet1 (2)'!$C$6-AFH7)/'Sheet1 (2)'!$C$6)+(('Sheet1 (2)'!$C$7-AFH8)/'Sheet1 (2)'!$C$7)+(('Sheet1 (2)'!$C$8-AFH9)/'Sheet1 (2)'!$C$8)+(('Sheet1 (2)'!$C$9-AFH10)/'Sheet1 (2)'!$C$9)+(('Sheet1 (2)'!$C$10-AFH11)/'Sheet1 (2)'!$C$10)+(('Sheet1 (2)'!$C$11-AFH12)/'Sheet1 (2)'!$C$11)+(('Sheet1 (2)'!$C$12-AFH13)/'Sheet1 (2)'!$C$12)+(('Sheet1 (2)'!$C$13-AFH14)/'Sheet1 (2)'!$C$13)+(('Sheet1 (2)'!$C$14-AFH15)/'Sheet1 (2)'!$C$14)+(('Sheet1 (2)'!$C$15-AFH16)/'Sheet1 (2)'!$C$15)+(('Sheet1 (2)'!$C$16-AFH17)/'Sheet1 (2)'!$C$16)+(('Sheet1 (2)'!$C$17-AFH18)/'Sheet1 (2)'!$C$17)+(('Sheet1 (2)'!$C$18-AFH19)/'Sheet1 (2)'!$C$18)+(('Sheet1 (2)'!$C$19-AFH20)/'Sheet1 (2)'!$C$19)+(('Sheet1 (2)'!$C$20-AFH21)/'Sheet1 (2)'!$C$20)+(('Sheet1 (2)'!$C$21-AFH22)/'Sheet1 (2)'!$C$21)+(('Sheet1 (2)'!$C$22-AFH23)/'Sheet1 (2)'!$C$22)+(('Sheet1 (2)'!$C$23-AFH24)/'Sheet1 (2)'!$C$23)+(('Sheet1 (2)'!$C$24-AFH25)/'Sheet1 (2)'!$C$24)+(('Sheet1 (2)'!$C$25-AFH26)/'Sheet1 (2)'!$C$25)+(('Sheet1 (2)'!$C$26-AFH27)/'Sheet1 (2)'!$C$26)</f>
        <v>24</v>
      </c>
      <c r="AFI28" s="11">
        <f>(('Sheet1 (2)'!$C$1-AFI2)/'Sheet1 (2)'!$C$1)+(('Sheet1 (2)'!$C$2-AFI3)/'Sheet1 (2)'!$C$2)+(('Sheet1 (2)'!$C$3-AFI4)/'Sheet1 (2)'!$C$3)+(('Sheet1 (2)'!$C$4-AFI5)/'Sheet1 (2)'!$C$4)+(('Sheet1 (2)'!$C$5-AFI6)/'Sheet1 (2)'!$C$5)+(('Sheet1 (2)'!$C$6-AFI7)/'Sheet1 (2)'!$C$6)+(('Sheet1 (2)'!$C$7-AFI8)/'Sheet1 (2)'!$C$7)+(('Sheet1 (2)'!$C$8-AFI9)/'Sheet1 (2)'!$C$8)+(('Sheet1 (2)'!$C$9-AFI10)/'Sheet1 (2)'!$C$9)+(('Sheet1 (2)'!$C$10-AFI11)/'Sheet1 (2)'!$C$10)+(('Sheet1 (2)'!$C$11-AFI12)/'Sheet1 (2)'!$C$11)+(('Sheet1 (2)'!$C$12-AFI13)/'Sheet1 (2)'!$C$12)+(('Sheet1 (2)'!$C$13-AFI14)/'Sheet1 (2)'!$C$13)+(('Sheet1 (2)'!$C$14-AFI15)/'Sheet1 (2)'!$C$14)+(('Sheet1 (2)'!$C$15-AFI16)/'Sheet1 (2)'!$C$15)+(('Sheet1 (2)'!$C$16-AFI17)/'Sheet1 (2)'!$C$16)+(('Sheet1 (2)'!$C$17-AFI18)/'Sheet1 (2)'!$C$17)+(('Sheet1 (2)'!$C$18-AFI19)/'Sheet1 (2)'!$C$18)+(('Sheet1 (2)'!$C$19-AFI20)/'Sheet1 (2)'!$C$19)+(('Sheet1 (2)'!$C$20-AFI21)/'Sheet1 (2)'!$C$20)+(('Sheet1 (2)'!$C$21-AFI22)/'Sheet1 (2)'!$C$21)+(('Sheet1 (2)'!$C$22-AFI23)/'Sheet1 (2)'!$C$22)+(('Sheet1 (2)'!$C$23-AFI24)/'Sheet1 (2)'!$C$23)+(('Sheet1 (2)'!$C$24-AFI25)/'Sheet1 (2)'!$C$24)+(('Sheet1 (2)'!$C$25-AFI26)/'Sheet1 (2)'!$C$25)+(('Sheet1 (2)'!$C$26-AFI27)/'Sheet1 (2)'!$C$26)</f>
        <v>16.277777777777779</v>
      </c>
      <c r="AFJ28" s="11">
        <f>(('Sheet1 (2)'!$C$1-AFJ2)/'Sheet1 (2)'!$C$1)+(('Sheet1 (2)'!$C$2-AFJ3)/'Sheet1 (2)'!$C$2)+(('Sheet1 (2)'!$C$3-AFJ4)/'Sheet1 (2)'!$C$3)+(('Sheet1 (2)'!$C$4-AFJ5)/'Sheet1 (2)'!$C$4)+(('Sheet1 (2)'!$C$5-AFJ6)/'Sheet1 (2)'!$C$5)+(('Sheet1 (2)'!$C$6-AFJ7)/'Sheet1 (2)'!$C$6)+(('Sheet1 (2)'!$C$7-AFJ8)/'Sheet1 (2)'!$C$7)+(('Sheet1 (2)'!$C$8-AFJ9)/'Sheet1 (2)'!$C$8)+(('Sheet1 (2)'!$C$9-AFJ10)/'Sheet1 (2)'!$C$9)+(('Sheet1 (2)'!$C$10-AFJ11)/'Sheet1 (2)'!$C$10)+(('Sheet1 (2)'!$C$11-AFJ12)/'Sheet1 (2)'!$C$11)+(('Sheet1 (2)'!$C$12-AFJ13)/'Sheet1 (2)'!$C$12)+(('Sheet1 (2)'!$C$13-AFJ14)/'Sheet1 (2)'!$C$13)+(('Sheet1 (2)'!$C$14-AFJ15)/'Sheet1 (2)'!$C$14)+(('Sheet1 (2)'!$C$15-AFJ16)/'Sheet1 (2)'!$C$15)+(('Sheet1 (2)'!$C$16-AFJ17)/'Sheet1 (2)'!$C$16)+(('Sheet1 (2)'!$C$17-AFJ18)/'Sheet1 (2)'!$C$17)+(('Sheet1 (2)'!$C$18-AFJ19)/'Sheet1 (2)'!$C$18)+(('Sheet1 (2)'!$C$19-AFJ20)/'Sheet1 (2)'!$C$19)+(('Sheet1 (2)'!$C$20-AFJ21)/'Sheet1 (2)'!$C$20)+(('Sheet1 (2)'!$C$21-AFJ22)/'Sheet1 (2)'!$C$21)+(('Sheet1 (2)'!$C$22-AFJ23)/'Sheet1 (2)'!$C$22)+(('Sheet1 (2)'!$C$23-AFJ24)/'Sheet1 (2)'!$C$23)+(('Sheet1 (2)'!$C$24-AFJ25)/'Sheet1 (2)'!$C$24)+(('Sheet1 (2)'!$C$25-AFJ26)/'Sheet1 (2)'!$C$25)+(('Sheet1 (2)'!$C$26-AFJ27)/'Sheet1 (2)'!$C$26)</f>
        <v>8.9090909090909083</v>
      </c>
      <c r="AFK28" s="11">
        <f>(('Sheet1 (2)'!$C$1-AFK2)/'Sheet1 (2)'!$C$1)+(('Sheet1 (2)'!$C$2-AFK3)/'Sheet1 (2)'!$C$2)+(('Sheet1 (2)'!$C$3-AFK4)/'Sheet1 (2)'!$C$3)+(('Sheet1 (2)'!$C$4-AFK5)/'Sheet1 (2)'!$C$4)+(('Sheet1 (2)'!$C$5-AFK6)/'Sheet1 (2)'!$C$5)+(('Sheet1 (2)'!$C$6-AFK7)/'Sheet1 (2)'!$C$6)+(('Sheet1 (2)'!$C$7-AFK8)/'Sheet1 (2)'!$C$7)+(('Sheet1 (2)'!$C$8-AFK9)/'Sheet1 (2)'!$C$8)+(('Sheet1 (2)'!$C$9-AFK10)/'Sheet1 (2)'!$C$9)+(('Sheet1 (2)'!$C$10-AFK11)/'Sheet1 (2)'!$C$10)+(('Sheet1 (2)'!$C$11-AFK12)/'Sheet1 (2)'!$C$11)+(('Sheet1 (2)'!$C$12-AFK13)/'Sheet1 (2)'!$C$12)+(('Sheet1 (2)'!$C$13-AFK14)/'Sheet1 (2)'!$C$13)+(('Sheet1 (2)'!$C$14-AFK15)/'Sheet1 (2)'!$C$14)+(('Sheet1 (2)'!$C$15-AFK16)/'Sheet1 (2)'!$C$15)+(('Sheet1 (2)'!$C$16-AFK17)/'Sheet1 (2)'!$C$16)+(('Sheet1 (2)'!$C$17-AFK18)/'Sheet1 (2)'!$C$17)+(('Sheet1 (2)'!$C$18-AFK19)/'Sheet1 (2)'!$C$18)+(('Sheet1 (2)'!$C$19-AFK20)/'Sheet1 (2)'!$C$19)+(('Sheet1 (2)'!$C$20-AFK21)/'Sheet1 (2)'!$C$20)+(('Sheet1 (2)'!$C$21-AFK22)/'Sheet1 (2)'!$C$21)+(('Sheet1 (2)'!$C$22-AFK23)/'Sheet1 (2)'!$C$22)+(('Sheet1 (2)'!$C$23-AFK24)/'Sheet1 (2)'!$C$23)+(('Sheet1 (2)'!$C$24-AFK25)/'Sheet1 (2)'!$C$24)+(('Sheet1 (2)'!$C$25-AFK26)/'Sheet1 (2)'!$C$25)+(('Sheet1 (2)'!$C$26-AFK27)/'Sheet1 (2)'!$C$26)</f>
        <v>12.75</v>
      </c>
      <c r="AFL28" s="11">
        <f>(('Sheet1 (2)'!$C$1-AFL2)/'Sheet1 (2)'!$C$1)+(('Sheet1 (2)'!$C$2-AFL3)/'Sheet1 (2)'!$C$2)+(('Sheet1 (2)'!$C$3-AFL4)/'Sheet1 (2)'!$C$3)+(('Sheet1 (2)'!$C$4-AFL5)/'Sheet1 (2)'!$C$4)+(('Sheet1 (2)'!$C$5-AFL6)/'Sheet1 (2)'!$C$5)+(('Sheet1 (2)'!$C$6-AFL7)/'Sheet1 (2)'!$C$6)+(('Sheet1 (2)'!$C$7-AFL8)/'Sheet1 (2)'!$C$7)+(('Sheet1 (2)'!$C$8-AFL9)/'Sheet1 (2)'!$C$8)+(('Sheet1 (2)'!$C$9-AFL10)/'Sheet1 (2)'!$C$9)+(('Sheet1 (2)'!$C$10-AFL11)/'Sheet1 (2)'!$C$10)+(('Sheet1 (2)'!$C$11-AFL12)/'Sheet1 (2)'!$C$11)+(('Sheet1 (2)'!$C$12-AFL13)/'Sheet1 (2)'!$C$12)+(('Sheet1 (2)'!$C$13-AFL14)/'Sheet1 (2)'!$C$13)+(('Sheet1 (2)'!$C$14-AFL15)/'Sheet1 (2)'!$C$14)+(('Sheet1 (2)'!$C$15-AFL16)/'Sheet1 (2)'!$C$15)+(('Sheet1 (2)'!$C$16-AFL17)/'Sheet1 (2)'!$C$16)+(('Sheet1 (2)'!$C$17-AFL18)/'Sheet1 (2)'!$C$17)+(('Sheet1 (2)'!$C$18-AFL19)/'Sheet1 (2)'!$C$18)+(('Sheet1 (2)'!$C$19-AFL20)/'Sheet1 (2)'!$C$19)+(('Sheet1 (2)'!$C$20-AFL21)/'Sheet1 (2)'!$C$20)+(('Sheet1 (2)'!$C$21-AFL22)/'Sheet1 (2)'!$C$21)+(('Sheet1 (2)'!$C$22-AFL23)/'Sheet1 (2)'!$C$22)+(('Sheet1 (2)'!$C$23-AFL24)/'Sheet1 (2)'!$C$23)+(('Sheet1 (2)'!$C$24-AFL25)/'Sheet1 (2)'!$C$24)+(('Sheet1 (2)'!$C$25-AFL26)/'Sheet1 (2)'!$C$25)+(('Sheet1 (2)'!$C$26-AFL27)/'Sheet1 (2)'!$C$26)</f>
        <v>21.068181818181817</v>
      </c>
      <c r="AFM28" s="11">
        <f>(('Sheet1 (2)'!$C$1-AFM2)/'Sheet1 (2)'!$C$1)+(('Sheet1 (2)'!$C$2-AFM3)/'Sheet1 (2)'!$C$2)+(('Sheet1 (2)'!$C$3-AFM4)/'Sheet1 (2)'!$C$3)+(('Sheet1 (2)'!$C$4-AFM5)/'Sheet1 (2)'!$C$4)+(('Sheet1 (2)'!$C$5-AFM6)/'Sheet1 (2)'!$C$5)+(('Sheet1 (2)'!$C$6-AFM7)/'Sheet1 (2)'!$C$6)+(('Sheet1 (2)'!$C$7-AFM8)/'Sheet1 (2)'!$C$7)+(('Sheet1 (2)'!$C$8-AFM9)/'Sheet1 (2)'!$C$8)+(('Sheet1 (2)'!$C$9-AFM10)/'Sheet1 (2)'!$C$9)+(('Sheet1 (2)'!$C$10-AFM11)/'Sheet1 (2)'!$C$10)+(('Sheet1 (2)'!$C$11-AFM12)/'Sheet1 (2)'!$C$11)+(('Sheet1 (2)'!$C$12-AFM13)/'Sheet1 (2)'!$C$12)+(('Sheet1 (2)'!$C$13-AFM14)/'Sheet1 (2)'!$C$13)+(('Sheet1 (2)'!$C$14-AFM15)/'Sheet1 (2)'!$C$14)+(('Sheet1 (2)'!$C$15-AFM16)/'Sheet1 (2)'!$C$15)+(('Sheet1 (2)'!$C$16-AFM17)/'Sheet1 (2)'!$C$16)+(('Sheet1 (2)'!$C$17-AFM18)/'Sheet1 (2)'!$C$17)+(('Sheet1 (2)'!$C$18-AFM19)/'Sheet1 (2)'!$C$18)+(('Sheet1 (2)'!$C$19-AFM20)/'Sheet1 (2)'!$C$19)+(('Sheet1 (2)'!$C$20-AFM21)/'Sheet1 (2)'!$C$20)+(('Sheet1 (2)'!$C$21-AFM22)/'Sheet1 (2)'!$C$21)+(('Sheet1 (2)'!$C$22-AFM23)/'Sheet1 (2)'!$C$22)+(('Sheet1 (2)'!$C$23-AFM24)/'Sheet1 (2)'!$C$23)+(('Sheet1 (2)'!$C$24-AFM25)/'Sheet1 (2)'!$C$24)+(('Sheet1 (2)'!$C$25-AFM26)/'Sheet1 (2)'!$C$25)+(('Sheet1 (2)'!$C$26-AFM27)/'Sheet1 (2)'!$C$26)</f>
        <v>13.297979797979798</v>
      </c>
      <c r="AFN28" s="11">
        <f>(('Sheet1 (2)'!$C$1-AFN2)/'Sheet1 (2)'!$C$1)+(('Sheet1 (2)'!$C$2-AFN3)/'Sheet1 (2)'!$C$2)+(('Sheet1 (2)'!$C$3-AFN4)/'Sheet1 (2)'!$C$3)+(('Sheet1 (2)'!$C$4-AFN5)/'Sheet1 (2)'!$C$4)+(('Sheet1 (2)'!$C$5-AFN6)/'Sheet1 (2)'!$C$5)+(('Sheet1 (2)'!$C$6-AFN7)/'Sheet1 (2)'!$C$6)+(('Sheet1 (2)'!$C$7-AFN8)/'Sheet1 (2)'!$C$7)+(('Sheet1 (2)'!$C$8-AFN9)/'Sheet1 (2)'!$C$8)+(('Sheet1 (2)'!$C$9-AFN10)/'Sheet1 (2)'!$C$9)+(('Sheet1 (2)'!$C$10-AFN11)/'Sheet1 (2)'!$C$10)+(('Sheet1 (2)'!$C$11-AFN12)/'Sheet1 (2)'!$C$11)+(('Sheet1 (2)'!$C$12-AFN13)/'Sheet1 (2)'!$C$12)+(('Sheet1 (2)'!$C$13-AFN14)/'Sheet1 (2)'!$C$13)+(('Sheet1 (2)'!$C$14-AFN15)/'Sheet1 (2)'!$C$14)+(('Sheet1 (2)'!$C$15-AFN16)/'Sheet1 (2)'!$C$15)+(('Sheet1 (2)'!$C$16-AFN17)/'Sheet1 (2)'!$C$16)+(('Sheet1 (2)'!$C$17-AFN18)/'Sheet1 (2)'!$C$17)+(('Sheet1 (2)'!$C$18-AFN19)/'Sheet1 (2)'!$C$18)+(('Sheet1 (2)'!$C$19-AFN20)/'Sheet1 (2)'!$C$19)+(('Sheet1 (2)'!$C$20-AFN21)/'Sheet1 (2)'!$C$20)+(('Sheet1 (2)'!$C$21-AFN22)/'Sheet1 (2)'!$C$21)+(('Sheet1 (2)'!$C$22-AFN23)/'Sheet1 (2)'!$C$22)+(('Sheet1 (2)'!$C$23-AFN24)/'Sheet1 (2)'!$C$23)+(('Sheet1 (2)'!$C$24-AFN25)/'Sheet1 (2)'!$C$24)+(('Sheet1 (2)'!$C$25-AFN26)/'Sheet1 (2)'!$C$25)+(('Sheet1 (2)'!$C$26-AFN27)/'Sheet1 (2)'!$C$26)</f>
        <v>6.1590909090909083</v>
      </c>
      <c r="AFO28" s="11">
        <f>(('Sheet1 (2)'!$C$1-AFO2)/'Sheet1 (2)'!$C$1)+(('Sheet1 (2)'!$C$2-AFO3)/'Sheet1 (2)'!$C$2)+(('Sheet1 (2)'!$C$3-AFO4)/'Sheet1 (2)'!$C$3)+(('Sheet1 (2)'!$C$4-AFO5)/'Sheet1 (2)'!$C$4)+(('Sheet1 (2)'!$C$5-AFO6)/'Sheet1 (2)'!$C$5)+(('Sheet1 (2)'!$C$6-AFO7)/'Sheet1 (2)'!$C$6)+(('Sheet1 (2)'!$C$7-AFO8)/'Sheet1 (2)'!$C$7)+(('Sheet1 (2)'!$C$8-AFO9)/'Sheet1 (2)'!$C$8)+(('Sheet1 (2)'!$C$9-AFO10)/'Sheet1 (2)'!$C$9)+(('Sheet1 (2)'!$C$10-AFO11)/'Sheet1 (2)'!$C$10)+(('Sheet1 (2)'!$C$11-AFO12)/'Sheet1 (2)'!$C$11)+(('Sheet1 (2)'!$C$12-AFO13)/'Sheet1 (2)'!$C$12)+(('Sheet1 (2)'!$C$13-AFO14)/'Sheet1 (2)'!$C$13)+(('Sheet1 (2)'!$C$14-AFO15)/'Sheet1 (2)'!$C$14)+(('Sheet1 (2)'!$C$15-AFO16)/'Sheet1 (2)'!$C$15)+(('Sheet1 (2)'!$C$16-AFO17)/'Sheet1 (2)'!$C$16)+(('Sheet1 (2)'!$C$17-AFO18)/'Sheet1 (2)'!$C$17)+(('Sheet1 (2)'!$C$18-AFO19)/'Sheet1 (2)'!$C$18)+(('Sheet1 (2)'!$C$19-AFO20)/'Sheet1 (2)'!$C$19)+(('Sheet1 (2)'!$C$20-AFO21)/'Sheet1 (2)'!$C$20)+(('Sheet1 (2)'!$C$21-AFO22)/'Sheet1 (2)'!$C$21)+(('Sheet1 (2)'!$C$22-AFO23)/'Sheet1 (2)'!$C$22)+(('Sheet1 (2)'!$C$23-AFO24)/'Sheet1 (2)'!$C$23)+(('Sheet1 (2)'!$C$24-AFO25)/'Sheet1 (2)'!$C$24)+(('Sheet1 (2)'!$C$25-AFO26)/'Sheet1 (2)'!$C$25)+(('Sheet1 (2)'!$C$26-AFO27)/'Sheet1 (2)'!$C$26)</f>
        <v>15</v>
      </c>
      <c r="AFP28" s="11">
        <f>(('Sheet1 (2)'!$C$1-AFP2)/'Sheet1 (2)'!$C$1)+(('Sheet1 (2)'!$C$2-AFP3)/'Sheet1 (2)'!$C$2)+(('Sheet1 (2)'!$C$3-AFP4)/'Sheet1 (2)'!$C$3)+(('Sheet1 (2)'!$C$4-AFP5)/'Sheet1 (2)'!$C$4)+(('Sheet1 (2)'!$C$5-AFP6)/'Sheet1 (2)'!$C$5)+(('Sheet1 (2)'!$C$6-AFP7)/'Sheet1 (2)'!$C$6)+(('Sheet1 (2)'!$C$7-AFP8)/'Sheet1 (2)'!$C$7)+(('Sheet1 (2)'!$C$8-AFP9)/'Sheet1 (2)'!$C$8)+(('Sheet1 (2)'!$C$9-AFP10)/'Sheet1 (2)'!$C$9)+(('Sheet1 (2)'!$C$10-AFP11)/'Sheet1 (2)'!$C$10)+(('Sheet1 (2)'!$C$11-AFP12)/'Sheet1 (2)'!$C$11)+(('Sheet1 (2)'!$C$12-AFP13)/'Sheet1 (2)'!$C$12)+(('Sheet1 (2)'!$C$13-AFP14)/'Sheet1 (2)'!$C$13)+(('Sheet1 (2)'!$C$14-AFP15)/'Sheet1 (2)'!$C$14)+(('Sheet1 (2)'!$C$15-AFP16)/'Sheet1 (2)'!$C$15)+(('Sheet1 (2)'!$C$16-AFP17)/'Sheet1 (2)'!$C$16)+(('Sheet1 (2)'!$C$17-AFP18)/'Sheet1 (2)'!$C$17)+(('Sheet1 (2)'!$C$18-AFP19)/'Sheet1 (2)'!$C$18)+(('Sheet1 (2)'!$C$19-AFP20)/'Sheet1 (2)'!$C$19)+(('Sheet1 (2)'!$C$20-AFP21)/'Sheet1 (2)'!$C$20)+(('Sheet1 (2)'!$C$21-AFP22)/'Sheet1 (2)'!$C$21)+(('Sheet1 (2)'!$C$22-AFP23)/'Sheet1 (2)'!$C$22)+(('Sheet1 (2)'!$C$23-AFP24)/'Sheet1 (2)'!$C$23)+(('Sheet1 (2)'!$C$24-AFP25)/'Sheet1 (2)'!$C$24)+(('Sheet1 (2)'!$C$25-AFP26)/'Sheet1 (2)'!$C$25)+(('Sheet1 (2)'!$C$26-AFP27)/'Sheet1 (2)'!$C$26)</f>
        <v>13.047979797979798</v>
      </c>
      <c r="AFQ28" s="11">
        <f>(('Sheet1 (2)'!$C$1-AFQ2)/'Sheet1 (2)'!$C$1)+(('Sheet1 (2)'!$C$2-AFQ3)/'Sheet1 (2)'!$C$2)+(('Sheet1 (2)'!$C$3-AFQ4)/'Sheet1 (2)'!$C$3)+(('Sheet1 (2)'!$C$4-AFQ5)/'Sheet1 (2)'!$C$4)+(('Sheet1 (2)'!$C$5-AFQ6)/'Sheet1 (2)'!$C$5)+(('Sheet1 (2)'!$C$6-AFQ7)/'Sheet1 (2)'!$C$6)+(('Sheet1 (2)'!$C$7-AFQ8)/'Sheet1 (2)'!$C$7)+(('Sheet1 (2)'!$C$8-AFQ9)/'Sheet1 (2)'!$C$8)+(('Sheet1 (2)'!$C$9-AFQ10)/'Sheet1 (2)'!$C$9)+(('Sheet1 (2)'!$C$10-AFQ11)/'Sheet1 (2)'!$C$10)+(('Sheet1 (2)'!$C$11-AFQ12)/'Sheet1 (2)'!$C$11)+(('Sheet1 (2)'!$C$12-AFQ13)/'Sheet1 (2)'!$C$12)+(('Sheet1 (2)'!$C$13-AFQ14)/'Sheet1 (2)'!$C$13)+(('Sheet1 (2)'!$C$14-AFQ15)/'Sheet1 (2)'!$C$14)+(('Sheet1 (2)'!$C$15-AFQ16)/'Sheet1 (2)'!$C$15)+(('Sheet1 (2)'!$C$16-AFQ17)/'Sheet1 (2)'!$C$16)+(('Sheet1 (2)'!$C$17-AFQ18)/'Sheet1 (2)'!$C$17)+(('Sheet1 (2)'!$C$18-AFQ19)/'Sheet1 (2)'!$C$18)+(('Sheet1 (2)'!$C$19-AFQ20)/'Sheet1 (2)'!$C$19)+(('Sheet1 (2)'!$C$20-AFQ21)/'Sheet1 (2)'!$C$20)+(('Sheet1 (2)'!$C$21-AFQ22)/'Sheet1 (2)'!$C$21)+(('Sheet1 (2)'!$C$22-AFQ23)/'Sheet1 (2)'!$C$22)+(('Sheet1 (2)'!$C$23-AFQ24)/'Sheet1 (2)'!$C$23)+(('Sheet1 (2)'!$C$24-AFQ25)/'Sheet1 (2)'!$C$24)+(('Sheet1 (2)'!$C$25-AFQ26)/'Sheet1 (2)'!$C$25)+(('Sheet1 (2)'!$C$26-AFQ27)/'Sheet1 (2)'!$C$26)</f>
        <v>24.40909090909091</v>
      </c>
      <c r="AFR28" s="11">
        <f>(('Sheet1 (2)'!$C$1-AFR2)/'Sheet1 (2)'!$C$1)+(('Sheet1 (2)'!$C$2-AFR3)/'Sheet1 (2)'!$C$2)+(('Sheet1 (2)'!$C$3-AFR4)/'Sheet1 (2)'!$C$3)+(('Sheet1 (2)'!$C$4-AFR5)/'Sheet1 (2)'!$C$4)+(('Sheet1 (2)'!$C$5-AFR6)/'Sheet1 (2)'!$C$5)+(('Sheet1 (2)'!$C$6-AFR7)/'Sheet1 (2)'!$C$6)+(('Sheet1 (2)'!$C$7-AFR8)/'Sheet1 (2)'!$C$7)+(('Sheet1 (2)'!$C$8-AFR9)/'Sheet1 (2)'!$C$8)+(('Sheet1 (2)'!$C$9-AFR10)/'Sheet1 (2)'!$C$9)+(('Sheet1 (2)'!$C$10-AFR11)/'Sheet1 (2)'!$C$10)+(('Sheet1 (2)'!$C$11-AFR12)/'Sheet1 (2)'!$C$11)+(('Sheet1 (2)'!$C$12-AFR13)/'Sheet1 (2)'!$C$12)+(('Sheet1 (2)'!$C$13-AFR14)/'Sheet1 (2)'!$C$13)+(('Sheet1 (2)'!$C$14-AFR15)/'Sheet1 (2)'!$C$14)+(('Sheet1 (2)'!$C$15-AFR16)/'Sheet1 (2)'!$C$15)+(('Sheet1 (2)'!$C$16-AFR17)/'Sheet1 (2)'!$C$16)+(('Sheet1 (2)'!$C$17-AFR18)/'Sheet1 (2)'!$C$17)+(('Sheet1 (2)'!$C$18-AFR19)/'Sheet1 (2)'!$C$18)+(('Sheet1 (2)'!$C$19-AFR20)/'Sheet1 (2)'!$C$19)+(('Sheet1 (2)'!$C$20-AFR21)/'Sheet1 (2)'!$C$20)+(('Sheet1 (2)'!$C$21-AFR22)/'Sheet1 (2)'!$C$21)+(('Sheet1 (2)'!$C$22-AFR23)/'Sheet1 (2)'!$C$22)+(('Sheet1 (2)'!$C$23-AFR24)/'Sheet1 (2)'!$C$23)+(('Sheet1 (2)'!$C$24-AFR25)/'Sheet1 (2)'!$C$24)+(('Sheet1 (2)'!$C$25-AFR26)/'Sheet1 (2)'!$C$25)+(('Sheet1 (2)'!$C$26-AFR27)/'Sheet1 (2)'!$C$26)</f>
        <v>20.095959595959595</v>
      </c>
      <c r="AFS28" s="11">
        <f>(('Sheet1 (2)'!$C$1-AFS2)/'Sheet1 (2)'!$C$1)+(('Sheet1 (2)'!$C$2-AFS3)/'Sheet1 (2)'!$C$2)+(('Sheet1 (2)'!$C$3-AFS4)/'Sheet1 (2)'!$C$3)+(('Sheet1 (2)'!$C$4-AFS5)/'Sheet1 (2)'!$C$4)+(('Sheet1 (2)'!$C$5-AFS6)/'Sheet1 (2)'!$C$5)+(('Sheet1 (2)'!$C$6-AFS7)/'Sheet1 (2)'!$C$6)+(('Sheet1 (2)'!$C$7-AFS8)/'Sheet1 (2)'!$C$7)+(('Sheet1 (2)'!$C$8-AFS9)/'Sheet1 (2)'!$C$8)+(('Sheet1 (2)'!$C$9-AFS10)/'Sheet1 (2)'!$C$9)+(('Sheet1 (2)'!$C$10-AFS11)/'Sheet1 (2)'!$C$10)+(('Sheet1 (2)'!$C$11-AFS12)/'Sheet1 (2)'!$C$11)+(('Sheet1 (2)'!$C$12-AFS13)/'Sheet1 (2)'!$C$12)+(('Sheet1 (2)'!$C$13-AFS14)/'Sheet1 (2)'!$C$13)+(('Sheet1 (2)'!$C$14-AFS15)/'Sheet1 (2)'!$C$14)+(('Sheet1 (2)'!$C$15-AFS16)/'Sheet1 (2)'!$C$15)+(('Sheet1 (2)'!$C$16-AFS17)/'Sheet1 (2)'!$C$16)+(('Sheet1 (2)'!$C$17-AFS18)/'Sheet1 (2)'!$C$17)+(('Sheet1 (2)'!$C$18-AFS19)/'Sheet1 (2)'!$C$18)+(('Sheet1 (2)'!$C$19-AFS20)/'Sheet1 (2)'!$C$19)+(('Sheet1 (2)'!$C$20-AFS21)/'Sheet1 (2)'!$C$20)+(('Sheet1 (2)'!$C$21-AFS22)/'Sheet1 (2)'!$C$21)+(('Sheet1 (2)'!$C$22-AFS23)/'Sheet1 (2)'!$C$22)+(('Sheet1 (2)'!$C$23-AFS24)/'Sheet1 (2)'!$C$23)+(('Sheet1 (2)'!$C$24-AFS25)/'Sheet1 (2)'!$C$24)+(('Sheet1 (2)'!$C$25-AFS26)/'Sheet1 (2)'!$C$25)+(('Sheet1 (2)'!$C$26-AFS27)/'Sheet1 (2)'!$C$26)</f>
        <v>11.436868686868687</v>
      </c>
      <c r="AFT28" s="11">
        <f>(('Sheet1 (2)'!$C$1-AFT2)/'Sheet1 (2)'!$C$1)+(('Sheet1 (2)'!$C$2-AFT3)/'Sheet1 (2)'!$C$2)+(('Sheet1 (2)'!$C$3-AFT4)/'Sheet1 (2)'!$C$3)+(('Sheet1 (2)'!$C$4-AFT5)/'Sheet1 (2)'!$C$4)+(('Sheet1 (2)'!$C$5-AFT6)/'Sheet1 (2)'!$C$5)+(('Sheet1 (2)'!$C$6-AFT7)/'Sheet1 (2)'!$C$6)+(('Sheet1 (2)'!$C$7-AFT8)/'Sheet1 (2)'!$C$7)+(('Sheet1 (2)'!$C$8-AFT9)/'Sheet1 (2)'!$C$8)+(('Sheet1 (2)'!$C$9-AFT10)/'Sheet1 (2)'!$C$9)+(('Sheet1 (2)'!$C$10-AFT11)/'Sheet1 (2)'!$C$10)+(('Sheet1 (2)'!$C$11-AFT12)/'Sheet1 (2)'!$C$11)+(('Sheet1 (2)'!$C$12-AFT13)/'Sheet1 (2)'!$C$12)+(('Sheet1 (2)'!$C$13-AFT14)/'Sheet1 (2)'!$C$13)+(('Sheet1 (2)'!$C$14-AFT15)/'Sheet1 (2)'!$C$14)+(('Sheet1 (2)'!$C$15-AFT16)/'Sheet1 (2)'!$C$15)+(('Sheet1 (2)'!$C$16-AFT17)/'Sheet1 (2)'!$C$16)+(('Sheet1 (2)'!$C$17-AFT18)/'Sheet1 (2)'!$C$17)+(('Sheet1 (2)'!$C$18-AFT19)/'Sheet1 (2)'!$C$18)+(('Sheet1 (2)'!$C$19-AFT20)/'Sheet1 (2)'!$C$19)+(('Sheet1 (2)'!$C$20-AFT21)/'Sheet1 (2)'!$C$20)+(('Sheet1 (2)'!$C$21-AFT22)/'Sheet1 (2)'!$C$21)+(('Sheet1 (2)'!$C$22-AFT23)/'Sheet1 (2)'!$C$22)+(('Sheet1 (2)'!$C$23-AFT24)/'Sheet1 (2)'!$C$23)+(('Sheet1 (2)'!$C$24-AFT25)/'Sheet1 (2)'!$C$24)+(('Sheet1 (2)'!$C$25-AFT26)/'Sheet1 (2)'!$C$25)+(('Sheet1 (2)'!$C$26-AFT27)/'Sheet1 (2)'!$C$26)</f>
        <v>10.75</v>
      </c>
      <c r="AFU28" s="11">
        <f>(('Sheet1 (2)'!$C$1-AFU2)/'Sheet1 (2)'!$C$1)+(('Sheet1 (2)'!$C$2-AFU3)/'Sheet1 (2)'!$C$2)+(('Sheet1 (2)'!$C$3-AFU4)/'Sheet1 (2)'!$C$3)+(('Sheet1 (2)'!$C$4-AFU5)/'Sheet1 (2)'!$C$4)+(('Sheet1 (2)'!$C$5-AFU6)/'Sheet1 (2)'!$C$5)+(('Sheet1 (2)'!$C$6-AFU7)/'Sheet1 (2)'!$C$6)+(('Sheet1 (2)'!$C$7-AFU8)/'Sheet1 (2)'!$C$7)+(('Sheet1 (2)'!$C$8-AFU9)/'Sheet1 (2)'!$C$8)+(('Sheet1 (2)'!$C$9-AFU10)/'Sheet1 (2)'!$C$9)+(('Sheet1 (2)'!$C$10-AFU11)/'Sheet1 (2)'!$C$10)+(('Sheet1 (2)'!$C$11-AFU12)/'Sheet1 (2)'!$C$11)+(('Sheet1 (2)'!$C$12-AFU13)/'Sheet1 (2)'!$C$12)+(('Sheet1 (2)'!$C$13-AFU14)/'Sheet1 (2)'!$C$13)+(('Sheet1 (2)'!$C$14-AFU15)/'Sheet1 (2)'!$C$14)+(('Sheet1 (2)'!$C$15-AFU16)/'Sheet1 (2)'!$C$15)+(('Sheet1 (2)'!$C$16-AFU17)/'Sheet1 (2)'!$C$16)+(('Sheet1 (2)'!$C$17-AFU18)/'Sheet1 (2)'!$C$17)+(('Sheet1 (2)'!$C$18-AFU19)/'Sheet1 (2)'!$C$18)+(('Sheet1 (2)'!$C$19-AFU20)/'Sheet1 (2)'!$C$19)+(('Sheet1 (2)'!$C$20-AFU21)/'Sheet1 (2)'!$C$20)+(('Sheet1 (2)'!$C$21-AFU22)/'Sheet1 (2)'!$C$21)+(('Sheet1 (2)'!$C$22-AFU23)/'Sheet1 (2)'!$C$22)+(('Sheet1 (2)'!$C$23-AFU24)/'Sheet1 (2)'!$C$23)+(('Sheet1 (2)'!$C$24-AFU25)/'Sheet1 (2)'!$C$24)+(('Sheet1 (2)'!$C$25-AFU26)/'Sheet1 (2)'!$C$25)+(('Sheet1 (2)'!$C$26-AFU27)/'Sheet1 (2)'!$C$26)</f>
        <v>19.159090909090907</v>
      </c>
      <c r="AFV28" s="11">
        <f>(('Sheet1 (2)'!$C$1-AFV2)/'Sheet1 (2)'!$C$1)+(('Sheet1 (2)'!$C$2-AFV3)/'Sheet1 (2)'!$C$2)+(('Sheet1 (2)'!$C$3-AFV4)/'Sheet1 (2)'!$C$3)+(('Sheet1 (2)'!$C$4-AFV5)/'Sheet1 (2)'!$C$4)+(('Sheet1 (2)'!$C$5-AFV6)/'Sheet1 (2)'!$C$5)+(('Sheet1 (2)'!$C$6-AFV7)/'Sheet1 (2)'!$C$6)+(('Sheet1 (2)'!$C$7-AFV8)/'Sheet1 (2)'!$C$7)+(('Sheet1 (2)'!$C$8-AFV9)/'Sheet1 (2)'!$C$8)+(('Sheet1 (2)'!$C$9-AFV10)/'Sheet1 (2)'!$C$9)+(('Sheet1 (2)'!$C$10-AFV11)/'Sheet1 (2)'!$C$10)+(('Sheet1 (2)'!$C$11-AFV12)/'Sheet1 (2)'!$C$11)+(('Sheet1 (2)'!$C$12-AFV13)/'Sheet1 (2)'!$C$12)+(('Sheet1 (2)'!$C$13-AFV14)/'Sheet1 (2)'!$C$13)+(('Sheet1 (2)'!$C$14-AFV15)/'Sheet1 (2)'!$C$14)+(('Sheet1 (2)'!$C$15-AFV16)/'Sheet1 (2)'!$C$15)+(('Sheet1 (2)'!$C$16-AFV17)/'Sheet1 (2)'!$C$16)+(('Sheet1 (2)'!$C$17-AFV18)/'Sheet1 (2)'!$C$17)+(('Sheet1 (2)'!$C$18-AFV19)/'Sheet1 (2)'!$C$18)+(('Sheet1 (2)'!$C$19-AFV20)/'Sheet1 (2)'!$C$19)+(('Sheet1 (2)'!$C$20-AFV21)/'Sheet1 (2)'!$C$20)+(('Sheet1 (2)'!$C$21-AFV22)/'Sheet1 (2)'!$C$21)+(('Sheet1 (2)'!$C$22-AFV23)/'Sheet1 (2)'!$C$22)+(('Sheet1 (2)'!$C$23-AFV24)/'Sheet1 (2)'!$C$23)+(('Sheet1 (2)'!$C$24-AFV25)/'Sheet1 (2)'!$C$24)+(('Sheet1 (2)'!$C$25-AFV26)/'Sheet1 (2)'!$C$25)+(('Sheet1 (2)'!$C$26-AFV27)/'Sheet1 (2)'!$C$26)</f>
        <v>15.25</v>
      </c>
      <c r="AFW28" s="11">
        <f>(('Sheet1 (2)'!$C$1-AFW2)/'Sheet1 (2)'!$C$1)+(('Sheet1 (2)'!$C$2-AFW3)/'Sheet1 (2)'!$C$2)+(('Sheet1 (2)'!$C$3-AFW4)/'Sheet1 (2)'!$C$3)+(('Sheet1 (2)'!$C$4-AFW5)/'Sheet1 (2)'!$C$4)+(('Sheet1 (2)'!$C$5-AFW6)/'Sheet1 (2)'!$C$5)+(('Sheet1 (2)'!$C$6-AFW7)/'Sheet1 (2)'!$C$6)+(('Sheet1 (2)'!$C$7-AFW8)/'Sheet1 (2)'!$C$7)+(('Sheet1 (2)'!$C$8-AFW9)/'Sheet1 (2)'!$C$8)+(('Sheet1 (2)'!$C$9-AFW10)/'Sheet1 (2)'!$C$9)+(('Sheet1 (2)'!$C$10-AFW11)/'Sheet1 (2)'!$C$10)+(('Sheet1 (2)'!$C$11-AFW12)/'Sheet1 (2)'!$C$11)+(('Sheet1 (2)'!$C$12-AFW13)/'Sheet1 (2)'!$C$12)+(('Sheet1 (2)'!$C$13-AFW14)/'Sheet1 (2)'!$C$13)+(('Sheet1 (2)'!$C$14-AFW15)/'Sheet1 (2)'!$C$14)+(('Sheet1 (2)'!$C$15-AFW16)/'Sheet1 (2)'!$C$15)+(('Sheet1 (2)'!$C$16-AFW17)/'Sheet1 (2)'!$C$16)+(('Sheet1 (2)'!$C$17-AFW18)/'Sheet1 (2)'!$C$17)+(('Sheet1 (2)'!$C$18-AFW19)/'Sheet1 (2)'!$C$18)+(('Sheet1 (2)'!$C$19-AFW20)/'Sheet1 (2)'!$C$19)+(('Sheet1 (2)'!$C$20-AFW21)/'Sheet1 (2)'!$C$20)+(('Sheet1 (2)'!$C$21-AFW22)/'Sheet1 (2)'!$C$21)+(('Sheet1 (2)'!$C$22-AFW23)/'Sheet1 (2)'!$C$22)+(('Sheet1 (2)'!$C$23-AFW24)/'Sheet1 (2)'!$C$23)+(('Sheet1 (2)'!$C$24-AFW25)/'Sheet1 (2)'!$C$24)+(('Sheet1 (2)'!$C$25-AFW26)/'Sheet1 (2)'!$C$25)+(('Sheet1 (2)'!$C$26-AFW27)/'Sheet1 (2)'!$C$26)</f>
        <v>16.75</v>
      </c>
      <c r="AFX28" s="11">
        <f>(('Sheet1 (2)'!$C$1-AFX2)/'Sheet1 (2)'!$C$1)+(('Sheet1 (2)'!$C$2-AFX3)/'Sheet1 (2)'!$C$2)+(('Sheet1 (2)'!$C$3-AFX4)/'Sheet1 (2)'!$C$3)+(('Sheet1 (2)'!$C$4-AFX5)/'Sheet1 (2)'!$C$4)+(('Sheet1 (2)'!$C$5-AFX6)/'Sheet1 (2)'!$C$5)+(('Sheet1 (2)'!$C$6-AFX7)/'Sheet1 (2)'!$C$6)+(('Sheet1 (2)'!$C$7-AFX8)/'Sheet1 (2)'!$C$7)+(('Sheet1 (2)'!$C$8-AFX9)/'Sheet1 (2)'!$C$8)+(('Sheet1 (2)'!$C$9-AFX10)/'Sheet1 (2)'!$C$9)+(('Sheet1 (2)'!$C$10-AFX11)/'Sheet1 (2)'!$C$10)+(('Sheet1 (2)'!$C$11-AFX12)/'Sheet1 (2)'!$C$11)+(('Sheet1 (2)'!$C$12-AFX13)/'Sheet1 (2)'!$C$12)+(('Sheet1 (2)'!$C$13-AFX14)/'Sheet1 (2)'!$C$13)+(('Sheet1 (2)'!$C$14-AFX15)/'Sheet1 (2)'!$C$14)+(('Sheet1 (2)'!$C$15-AFX16)/'Sheet1 (2)'!$C$15)+(('Sheet1 (2)'!$C$16-AFX17)/'Sheet1 (2)'!$C$16)+(('Sheet1 (2)'!$C$17-AFX18)/'Sheet1 (2)'!$C$17)+(('Sheet1 (2)'!$C$18-AFX19)/'Sheet1 (2)'!$C$18)+(('Sheet1 (2)'!$C$19-AFX20)/'Sheet1 (2)'!$C$19)+(('Sheet1 (2)'!$C$20-AFX21)/'Sheet1 (2)'!$C$20)+(('Sheet1 (2)'!$C$21-AFX22)/'Sheet1 (2)'!$C$21)+(('Sheet1 (2)'!$C$22-AFX23)/'Sheet1 (2)'!$C$22)+(('Sheet1 (2)'!$C$23-AFX24)/'Sheet1 (2)'!$C$23)+(('Sheet1 (2)'!$C$24-AFX25)/'Sheet1 (2)'!$C$24)+(('Sheet1 (2)'!$C$25-AFX26)/'Sheet1 (2)'!$C$25)+(('Sheet1 (2)'!$C$26-AFX27)/'Sheet1 (2)'!$C$26)</f>
        <v>16.75</v>
      </c>
      <c r="AFY28" s="11">
        <f>(('Sheet1 (2)'!$C$1-AFY2)/'Sheet1 (2)'!$C$1)+(('Sheet1 (2)'!$C$2-AFY3)/'Sheet1 (2)'!$C$2)+(('Sheet1 (2)'!$C$3-AFY4)/'Sheet1 (2)'!$C$3)+(('Sheet1 (2)'!$C$4-AFY5)/'Sheet1 (2)'!$C$4)+(('Sheet1 (2)'!$C$5-AFY6)/'Sheet1 (2)'!$C$5)+(('Sheet1 (2)'!$C$6-AFY7)/'Sheet1 (2)'!$C$6)+(('Sheet1 (2)'!$C$7-AFY8)/'Sheet1 (2)'!$C$7)+(('Sheet1 (2)'!$C$8-AFY9)/'Sheet1 (2)'!$C$8)+(('Sheet1 (2)'!$C$9-AFY10)/'Sheet1 (2)'!$C$9)+(('Sheet1 (2)'!$C$10-AFY11)/'Sheet1 (2)'!$C$10)+(('Sheet1 (2)'!$C$11-AFY12)/'Sheet1 (2)'!$C$11)+(('Sheet1 (2)'!$C$12-AFY13)/'Sheet1 (2)'!$C$12)+(('Sheet1 (2)'!$C$13-AFY14)/'Sheet1 (2)'!$C$13)+(('Sheet1 (2)'!$C$14-AFY15)/'Sheet1 (2)'!$C$14)+(('Sheet1 (2)'!$C$15-AFY16)/'Sheet1 (2)'!$C$15)+(('Sheet1 (2)'!$C$16-AFY17)/'Sheet1 (2)'!$C$16)+(('Sheet1 (2)'!$C$17-AFY18)/'Sheet1 (2)'!$C$17)+(('Sheet1 (2)'!$C$18-AFY19)/'Sheet1 (2)'!$C$18)+(('Sheet1 (2)'!$C$19-AFY20)/'Sheet1 (2)'!$C$19)+(('Sheet1 (2)'!$C$20-AFY21)/'Sheet1 (2)'!$C$20)+(('Sheet1 (2)'!$C$21-AFY22)/'Sheet1 (2)'!$C$21)+(('Sheet1 (2)'!$C$22-AFY23)/'Sheet1 (2)'!$C$22)+(('Sheet1 (2)'!$C$23-AFY24)/'Sheet1 (2)'!$C$23)+(('Sheet1 (2)'!$C$24-AFY25)/'Sheet1 (2)'!$C$24)+(('Sheet1 (2)'!$C$25-AFY26)/'Sheet1 (2)'!$C$25)+(('Sheet1 (2)'!$C$26-AFY27)/'Sheet1 (2)'!$C$26)</f>
        <v>19.734848484848484</v>
      </c>
      <c r="AFZ28" s="11">
        <f>(('Sheet1 (2)'!$C$1-AFZ2)/'Sheet1 (2)'!$C$1)+(('Sheet1 (2)'!$C$2-AFZ3)/'Sheet1 (2)'!$C$2)+(('Sheet1 (2)'!$C$3-AFZ4)/'Sheet1 (2)'!$C$3)+(('Sheet1 (2)'!$C$4-AFZ5)/'Sheet1 (2)'!$C$4)+(('Sheet1 (2)'!$C$5-AFZ6)/'Sheet1 (2)'!$C$5)+(('Sheet1 (2)'!$C$6-AFZ7)/'Sheet1 (2)'!$C$6)+(('Sheet1 (2)'!$C$7-AFZ8)/'Sheet1 (2)'!$C$7)+(('Sheet1 (2)'!$C$8-AFZ9)/'Sheet1 (2)'!$C$8)+(('Sheet1 (2)'!$C$9-AFZ10)/'Sheet1 (2)'!$C$9)+(('Sheet1 (2)'!$C$10-AFZ11)/'Sheet1 (2)'!$C$10)+(('Sheet1 (2)'!$C$11-AFZ12)/'Sheet1 (2)'!$C$11)+(('Sheet1 (2)'!$C$12-AFZ13)/'Sheet1 (2)'!$C$12)+(('Sheet1 (2)'!$C$13-AFZ14)/'Sheet1 (2)'!$C$13)+(('Sheet1 (2)'!$C$14-AFZ15)/'Sheet1 (2)'!$C$14)+(('Sheet1 (2)'!$C$15-AFZ16)/'Sheet1 (2)'!$C$15)+(('Sheet1 (2)'!$C$16-AFZ17)/'Sheet1 (2)'!$C$16)+(('Sheet1 (2)'!$C$17-AFZ18)/'Sheet1 (2)'!$C$17)+(('Sheet1 (2)'!$C$18-AFZ19)/'Sheet1 (2)'!$C$18)+(('Sheet1 (2)'!$C$19-AFZ20)/'Sheet1 (2)'!$C$19)+(('Sheet1 (2)'!$C$20-AFZ21)/'Sheet1 (2)'!$C$20)+(('Sheet1 (2)'!$C$21-AFZ22)/'Sheet1 (2)'!$C$21)+(('Sheet1 (2)'!$C$22-AFZ23)/'Sheet1 (2)'!$C$22)+(('Sheet1 (2)'!$C$23-AFZ24)/'Sheet1 (2)'!$C$23)+(('Sheet1 (2)'!$C$24-AFZ25)/'Sheet1 (2)'!$C$24)+(('Sheet1 (2)'!$C$25-AFZ26)/'Sheet1 (2)'!$C$25)+(('Sheet1 (2)'!$C$26-AFZ27)/'Sheet1 (2)'!$C$26)</f>
        <v>24</v>
      </c>
      <c r="AGA28" s="11">
        <f>(('Sheet1 (2)'!$C$1-AGA2)/'Sheet1 (2)'!$C$1)+(('Sheet1 (2)'!$C$2-AGA3)/'Sheet1 (2)'!$C$2)+(('Sheet1 (2)'!$C$3-AGA4)/'Sheet1 (2)'!$C$3)+(('Sheet1 (2)'!$C$4-AGA5)/'Sheet1 (2)'!$C$4)+(('Sheet1 (2)'!$C$5-AGA6)/'Sheet1 (2)'!$C$5)+(('Sheet1 (2)'!$C$6-AGA7)/'Sheet1 (2)'!$C$6)+(('Sheet1 (2)'!$C$7-AGA8)/'Sheet1 (2)'!$C$7)+(('Sheet1 (2)'!$C$8-AGA9)/'Sheet1 (2)'!$C$8)+(('Sheet1 (2)'!$C$9-AGA10)/'Sheet1 (2)'!$C$9)+(('Sheet1 (2)'!$C$10-AGA11)/'Sheet1 (2)'!$C$10)+(('Sheet1 (2)'!$C$11-AGA12)/'Sheet1 (2)'!$C$11)+(('Sheet1 (2)'!$C$12-AGA13)/'Sheet1 (2)'!$C$12)+(('Sheet1 (2)'!$C$13-AGA14)/'Sheet1 (2)'!$C$13)+(('Sheet1 (2)'!$C$14-AGA15)/'Sheet1 (2)'!$C$14)+(('Sheet1 (2)'!$C$15-AGA16)/'Sheet1 (2)'!$C$15)+(('Sheet1 (2)'!$C$16-AGA17)/'Sheet1 (2)'!$C$16)+(('Sheet1 (2)'!$C$17-AGA18)/'Sheet1 (2)'!$C$17)+(('Sheet1 (2)'!$C$18-AGA19)/'Sheet1 (2)'!$C$18)+(('Sheet1 (2)'!$C$19-AGA20)/'Sheet1 (2)'!$C$19)+(('Sheet1 (2)'!$C$20-AGA21)/'Sheet1 (2)'!$C$20)+(('Sheet1 (2)'!$C$21-AGA22)/'Sheet1 (2)'!$C$21)+(('Sheet1 (2)'!$C$22-AGA23)/'Sheet1 (2)'!$C$22)+(('Sheet1 (2)'!$C$23-AGA24)/'Sheet1 (2)'!$C$23)+(('Sheet1 (2)'!$C$24-AGA25)/'Sheet1 (2)'!$C$24)+(('Sheet1 (2)'!$C$25-AGA26)/'Sheet1 (2)'!$C$25)+(('Sheet1 (2)'!$C$26-AGA27)/'Sheet1 (2)'!$C$26)</f>
        <v>10.707070707070708</v>
      </c>
      <c r="AGB28" s="11">
        <f>(('Sheet1 (2)'!$C$1-AGB2)/'Sheet1 (2)'!$C$1)+(('Sheet1 (2)'!$C$2-AGB3)/'Sheet1 (2)'!$C$2)+(('Sheet1 (2)'!$C$3-AGB4)/'Sheet1 (2)'!$C$3)+(('Sheet1 (2)'!$C$4-AGB5)/'Sheet1 (2)'!$C$4)+(('Sheet1 (2)'!$C$5-AGB6)/'Sheet1 (2)'!$C$5)+(('Sheet1 (2)'!$C$6-AGB7)/'Sheet1 (2)'!$C$6)+(('Sheet1 (2)'!$C$7-AGB8)/'Sheet1 (2)'!$C$7)+(('Sheet1 (2)'!$C$8-AGB9)/'Sheet1 (2)'!$C$8)+(('Sheet1 (2)'!$C$9-AGB10)/'Sheet1 (2)'!$C$9)+(('Sheet1 (2)'!$C$10-AGB11)/'Sheet1 (2)'!$C$10)+(('Sheet1 (2)'!$C$11-AGB12)/'Sheet1 (2)'!$C$11)+(('Sheet1 (2)'!$C$12-AGB13)/'Sheet1 (2)'!$C$12)+(('Sheet1 (2)'!$C$13-AGB14)/'Sheet1 (2)'!$C$13)+(('Sheet1 (2)'!$C$14-AGB15)/'Sheet1 (2)'!$C$14)+(('Sheet1 (2)'!$C$15-AGB16)/'Sheet1 (2)'!$C$15)+(('Sheet1 (2)'!$C$16-AGB17)/'Sheet1 (2)'!$C$16)+(('Sheet1 (2)'!$C$17-AGB18)/'Sheet1 (2)'!$C$17)+(('Sheet1 (2)'!$C$18-AGB19)/'Sheet1 (2)'!$C$18)+(('Sheet1 (2)'!$C$19-AGB20)/'Sheet1 (2)'!$C$19)+(('Sheet1 (2)'!$C$20-AGB21)/'Sheet1 (2)'!$C$20)+(('Sheet1 (2)'!$C$21-AGB22)/'Sheet1 (2)'!$C$21)+(('Sheet1 (2)'!$C$22-AGB23)/'Sheet1 (2)'!$C$22)+(('Sheet1 (2)'!$C$23-AGB24)/'Sheet1 (2)'!$C$23)+(('Sheet1 (2)'!$C$24-AGB25)/'Sheet1 (2)'!$C$24)+(('Sheet1 (2)'!$C$25-AGB26)/'Sheet1 (2)'!$C$25)+(('Sheet1 (2)'!$C$26-AGB27)/'Sheet1 (2)'!$C$26)</f>
        <v>14.5</v>
      </c>
      <c r="AGC28" s="11">
        <f>(('Sheet1 (2)'!$C$1-AGC2)/'Sheet1 (2)'!$C$1)+(('Sheet1 (2)'!$C$2-AGC3)/'Sheet1 (2)'!$C$2)+(('Sheet1 (2)'!$C$3-AGC4)/'Sheet1 (2)'!$C$3)+(('Sheet1 (2)'!$C$4-AGC5)/'Sheet1 (2)'!$C$4)+(('Sheet1 (2)'!$C$5-AGC6)/'Sheet1 (2)'!$C$5)+(('Sheet1 (2)'!$C$6-AGC7)/'Sheet1 (2)'!$C$6)+(('Sheet1 (2)'!$C$7-AGC8)/'Sheet1 (2)'!$C$7)+(('Sheet1 (2)'!$C$8-AGC9)/'Sheet1 (2)'!$C$8)+(('Sheet1 (2)'!$C$9-AGC10)/'Sheet1 (2)'!$C$9)+(('Sheet1 (2)'!$C$10-AGC11)/'Sheet1 (2)'!$C$10)+(('Sheet1 (2)'!$C$11-AGC12)/'Sheet1 (2)'!$C$11)+(('Sheet1 (2)'!$C$12-AGC13)/'Sheet1 (2)'!$C$12)+(('Sheet1 (2)'!$C$13-AGC14)/'Sheet1 (2)'!$C$13)+(('Sheet1 (2)'!$C$14-AGC15)/'Sheet1 (2)'!$C$14)+(('Sheet1 (2)'!$C$15-AGC16)/'Sheet1 (2)'!$C$15)+(('Sheet1 (2)'!$C$16-AGC17)/'Sheet1 (2)'!$C$16)+(('Sheet1 (2)'!$C$17-AGC18)/'Sheet1 (2)'!$C$17)+(('Sheet1 (2)'!$C$18-AGC19)/'Sheet1 (2)'!$C$18)+(('Sheet1 (2)'!$C$19-AGC20)/'Sheet1 (2)'!$C$19)+(('Sheet1 (2)'!$C$20-AGC21)/'Sheet1 (2)'!$C$20)+(('Sheet1 (2)'!$C$21-AGC22)/'Sheet1 (2)'!$C$21)+(('Sheet1 (2)'!$C$22-AGC23)/'Sheet1 (2)'!$C$22)+(('Sheet1 (2)'!$C$23-AGC24)/'Sheet1 (2)'!$C$23)+(('Sheet1 (2)'!$C$24-AGC25)/'Sheet1 (2)'!$C$24)+(('Sheet1 (2)'!$C$25-AGC26)/'Sheet1 (2)'!$C$25)+(('Sheet1 (2)'!$C$26-AGC27)/'Sheet1 (2)'!$C$26)</f>
        <v>13.255050505050505</v>
      </c>
      <c r="AGD28" s="11">
        <f>(('Sheet1 (2)'!$C$1-AGD2)/'Sheet1 (2)'!$C$1)+(('Sheet1 (2)'!$C$2-AGD3)/'Sheet1 (2)'!$C$2)+(('Sheet1 (2)'!$C$3-AGD4)/'Sheet1 (2)'!$C$3)+(('Sheet1 (2)'!$C$4-AGD5)/'Sheet1 (2)'!$C$4)+(('Sheet1 (2)'!$C$5-AGD6)/'Sheet1 (2)'!$C$5)+(('Sheet1 (2)'!$C$6-AGD7)/'Sheet1 (2)'!$C$6)+(('Sheet1 (2)'!$C$7-AGD8)/'Sheet1 (2)'!$C$7)+(('Sheet1 (2)'!$C$8-AGD9)/'Sheet1 (2)'!$C$8)+(('Sheet1 (2)'!$C$9-AGD10)/'Sheet1 (2)'!$C$9)+(('Sheet1 (2)'!$C$10-AGD11)/'Sheet1 (2)'!$C$10)+(('Sheet1 (2)'!$C$11-AGD12)/'Sheet1 (2)'!$C$11)+(('Sheet1 (2)'!$C$12-AGD13)/'Sheet1 (2)'!$C$12)+(('Sheet1 (2)'!$C$13-AGD14)/'Sheet1 (2)'!$C$13)+(('Sheet1 (2)'!$C$14-AGD15)/'Sheet1 (2)'!$C$14)+(('Sheet1 (2)'!$C$15-AGD16)/'Sheet1 (2)'!$C$15)+(('Sheet1 (2)'!$C$16-AGD17)/'Sheet1 (2)'!$C$16)+(('Sheet1 (2)'!$C$17-AGD18)/'Sheet1 (2)'!$C$17)+(('Sheet1 (2)'!$C$18-AGD19)/'Sheet1 (2)'!$C$18)+(('Sheet1 (2)'!$C$19-AGD20)/'Sheet1 (2)'!$C$19)+(('Sheet1 (2)'!$C$20-AGD21)/'Sheet1 (2)'!$C$20)+(('Sheet1 (2)'!$C$21-AGD22)/'Sheet1 (2)'!$C$21)+(('Sheet1 (2)'!$C$22-AGD23)/'Sheet1 (2)'!$C$22)+(('Sheet1 (2)'!$C$23-AGD24)/'Sheet1 (2)'!$C$23)+(('Sheet1 (2)'!$C$24-AGD25)/'Sheet1 (2)'!$C$24)+(('Sheet1 (2)'!$C$25-AGD26)/'Sheet1 (2)'!$C$25)+(('Sheet1 (2)'!$C$26-AGD27)/'Sheet1 (2)'!$C$26)</f>
        <v>12.5</v>
      </c>
      <c r="AGE28" s="11">
        <f>(('Sheet1 (2)'!$C$1-AGE2)/'Sheet1 (2)'!$C$1)+(('Sheet1 (2)'!$C$2-AGE3)/'Sheet1 (2)'!$C$2)+(('Sheet1 (2)'!$C$3-AGE4)/'Sheet1 (2)'!$C$3)+(('Sheet1 (2)'!$C$4-AGE5)/'Sheet1 (2)'!$C$4)+(('Sheet1 (2)'!$C$5-AGE6)/'Sheet1 (2)'!$C$5)+(('Sheet1 (2)'!$C$6-AGE7)/'Sheet1 (2)'!$C$6)+(('Sheet1 (2)'!$C$7-AGE8)/'Sheet1 (2)'!$C$7)+(('Sheet1 (2)'!$C$8-AGE9)/'Sheet1 (2)'!$C$8)+(('Sheet1 (2)'!$C$9-AGE10)/'Sheet1 (2)'!$C$9)+(('Sheet1 (2)'!$C$10-AGE11)/'Sheet1 (2)'!$C$10)+(('Sheet1 (2)'!$C$11-AGE12)/'Sheet1 (2)'!$C$11)+(('Sheet1 (2)'!$C$12-AGE13)/'Sheet1 (2)'!$C$12)+(('Sheet1 (2)'!$C$13-AGE14)/'Sheet1 (2)'!$C$13)+(('Sheet1 (2)'!$C$14-AGE15)/'Sheet1 (2)'!$C$14)+(('Sheet1 (2)'!$C$15-AGE16)/'Sheet1 (2)'!$C$15)+(('Sheet1 (2)'!$C$16-AGE17)/'Sheet1 (2)'!$C$16)+(('Sheet1 (2)'!$C$17-AGE18)/'Sheet1 (2)'!$C$17)+(('Sheet1 (2)'!$C$18-AGE19)/'Sheet1 (2)'!$C$18)+(('Sheet1 (2)'!$C$19-AGE20)/'Sheet1 (2)'!$C$19)+(('Sheet1 (2)'!$C$20-AGE21)/'Sheet1 (2)'!$C$20)+(('Sheet1 (2)'!$C$21-AGE22)/'Sheet1 (2)'!$C$21)+(('Sheet1 (2)'!$C$22-AGE23)/'Sheet1 (2)'!$C$22)+(('Sheet1 (2)'!$C$23-AGE24)/'Sheet1 (2)'!$C$23)+(('Sheet1 (2)'!$C$24-AGE25)/'Sheet1 (2)'!$C$24)+(('Sheet1 (2)'!$C$25-AGE26)/'Sheet1 (2)'!$C$25)+(('Sheet1 (2)'!$C$26-AGE27)/'Sheet1 (2)'!$C$26)</f>
        <v>15.547979797979798</v>
      </c>
      <c r="AGF28" s="11">
        <f>(('Sheet1 (2)'!$C$1-AGF2)/'Sheet1 (2)'!$C$1)+(('Sheet1 (2)'!$C$2-AGF3)/'Sheet1 (2)'!$C$2)+(('Sheet1 (2)'!$C$3-AGF4)/'Sheet1 (2)'!$C$3)+(('Sheet1 (2)'!$C$4-AGF5)/'Sheet1 (2)'!$C$4)+(('Sheet1 (2)'!$C$5-AGF6)/'Sheet1 (2)'!$C$5)+(('Sheet1 (2)'!$C$6-AGF7)/'Sheet1 (2)'!$C$6)+(('Sheet1 (2)'!$C$7-AGF8)/'Sheet1 (2)'!$C$7)+(('Sheet1 (2)'!$C$8-AGF9)/'Sheet1 (2)'!$C$8)+(('Sheet1 (2)'!$C$9-AGF10)/'Sheet1 (2)'!$C$9)+(('Sheet1 (2)'!$C$10-AGF11)/'Sheet1 (2)'!$C$10)+(('Sheet1 (2)'!$C$11-AGF12)/'Sheet1 (2)'!$C$11)+(('Sheet1 (2)'!$C$12-AGF13)/'Sheet1 (2)'!$C$12)+(('Sheet1 (2)'!$C$13-AGF14)/'Sheet1 (2)'!$C$13)+(('Sheet1 (2)'!$C$14-AGF15)/'Sheet1 (2)'!$C$14)+(('Sheet1 (2)'!$C$15-AGF16)/'Sheet1 (2)'!$C$15)+(('Sheet1 (2)'!$C$16-AGF17)/'Sheet1 (2)'!$C$16)+(('Sheet1 (2)'!$C$17-AGF18)/'Sheet1 (2)'!$C$17)+(('Sheet1 (2)'!$C$18-AGF19)/'Sheet1 (2)'!$C$18)+(('Sheet1 (2)'!$C$19-AGF20)/'Sheet1 (2)'!$C$19)+(('Sheet1 (2)'!$C$20-AGF21)/'Sheet1 (2)'!$C$20)+(('Sheet1 (2)'!$C$21-AGF22)/'Sheet1 (2)'!$C$21)+(('Sheet1 (2)'!$C$22-AGF23)/'Sheet1 (2)'!$C$22)+(('Sheet1 (2)'!$C$23-AGF24)/'Sheet1 (2)'!$C$23)+(('Sheet1 (2)'!$C$24-AGF25)/'Sheet1 (2)'!$C$24)+(('Sheet1 (2)'!$C$25-AGF26)/'Sheet1 (2)'!$C$25)+(('Sheet1 (2)'!$C$26-AGF27)/'Sheet1 (2)'!$C$26)</f>
        <v>24.90909090909091</v>
      </c>
      <c r="AGG28" s="11">
        <f>(('Sheet1 (2)'!$C$1-AGG2)/'Sheet1 (2)'!$C$1)+(('Sheet1 (2)'!$C$2-AGG3)/'Sheet1 (2)'!$C$2)+(('Sheet1 (2)'!$C$3-AGG4)/'Sheet1 (2)'!$C$3)+(('Sheet1 (2)'!$C$4-AGG5)/'Sheet1 (2)'!$C$4)+(('Sheet1 (2)'!$C$5-AGG6)/'Sheet1 (2)'!$C$5)+(('Sheet1 (2)'!$C$6-AGG7)/'Sheet1 (2)'!$C$6)+(('Sheet1 (2)'!$C$7-AGG8)/'Sheet1 (2)'!$C$7)+(('Sheet1 (2)'!$C$8-AGG9)/'Sheet1 (2)'!$C$8)+(('Sheet1 (2)'!$C$9-AGG10)/'Sheet1 (2)'!$C$9)+(('Sheet1 (2)'!$C$10-AGG11)/'Sheet1 (2)'!$C$10)+(('Sheet1 (2)'!$C$11-AGG12)/'Sheet1 (2)'!$C$11)+(('Sheet1 (2)'!$C$12-AGG13)/'Sheet1 (2)'!$C$12)+(('Sheet1 (2)'!$C$13-AGG14)/'Sheet1 (2)'!$C$13)+(('Sheet1 (2)'!$C$14-AGG15)/'Sheet1 (2)'!$C$14)+(('Sheet1 (2)'!$C$15-AGG16)/'Sheet1 (2)'!$C$15)+(('Sheet1 (2)'!$C$16-AGG17)/'Sheet1 (2)'!$C$16)+(('Sheet1 (2)'!$C$17-AGG18)/'Sheet1 (2)'!$C$17)+(('Sheet1 (2)'!$C$18-AGG19)/'Sheet1 (2)'!$C$18)+(('Sheet1 (2)'!$C$19-AGG20)/'Sheet1 (2)'!$C$19)+(('Sheet1 (2)'!$C$20-AGG21)/'Sheet1 (2)'!$C$20)+(('Sheet1 (2)'!$C$21-AGG22)/'Sheet1 (2)'!$C$21)+(('Sheet1 (2)'!$C$22-AGG23)/'Sheet1 (2)'!$C$22)+(('Sheet1 (2)'!$C$23-AGG24)/'Sheet1 (2)'!$C$23)+(('Sheet1 (2)'!$C$24-AGG25)/'Sheet1 (2)'!$C$24)+(('Sheet1 (2)'!$C$25-AGG26)/'Sheet1 (2)'!$C$25)+(('Sheet1 (2)'!$C$26-AGG27)/'Sheet1 (2)'!$C$26)</f>
        <v>14.25</v>
      </c>
      <c r="AGH28" s="11">
        <f>(('Sheet1 (2)'!$C$1-AGH2)/'Sheet1 (2)'!$C$1)+(('Sheet1 (2)'!$C$2-AGH3)/'Sheet1 (2)'!$C$2)+(('Sheet1 (2)'!$C$3-AGH4)/'Sheet1 (2)'!$C$3)+(('Sheet1 (2)'!$C$4-AGH5)/'Sheet1 (2)'!$C$4)+(('Sheet1 (2)'!$C$5-AGH6)/'Sheet1 (2)'!$C$5)+(('Sheet1 (2)'!$C$6-AGH7)/'Sheet1 (2)'!$C$6)+(('Sheet1 (2)'!$C$7-AGH8)/'Sheet1 (2)'!$C$7)+(('Sheet1 (2)'!$C$8-AGH9)/'Sheet1 (2)'!$C$8)+(('Sheet1 (2)'!$C$9-AGH10)/'Sheet1 (2)'!$C$9)+(('Sheet1 (2)'!$C$10-AGH11)/'Sheet1 (2)'!$C$10)+(('Sheet1 (2)'!$C$11-AGH12)/'Sheet1 (2)'!$C$11)+(('Sheet1 (2)'!$C$12-AGH13)/'Sheet1 (2)'!$C$12)+(('Sheet1 (2)'!$C$13-AGH14)/'Sheet1 (2)'!$C$13)+(('Sheet1 (2)'!$C$14-AGH15)/'Sheet1 (2)'!$C$14)+(('Sheet1 (2)'!$C$15-AGH16)/'Sheet1 (2)'!$C$15)+(('Sheet1 (2)'!$C$16-AGH17)/'Sheet1 (2)'!$C$16)+(('Sheet1 (2)'!$C$17-AGH18)/'Sheet1 (2)'!$C$17)+(('Sheet1 (2)'!$C$18-AGH19)/'Sheet1 (2)'!$C$18)+(('Sheet1 (2)'!$C$19-AGH20)/'Sheet1 (2)'!$C$19)+(('Sheet1 (2)'!$C$20-AGH21)/'Sheet1 (2)'!$C$20)+(('Sheet1 (2)'!$C$21-AGH22)/'Sheet1 (2)'!$C$21)+(('Sheet1 (2)'!$C$22-AGH23)/'Sheet1 (2)'!$C$22)+(('Sheet1 (2)'!$C$23-AGH24)/'Sheet1 (2)'!$C$23)+(('Sheet1 (2)'!$C$24-AGH25)/'Sheet1 (2)'!$C$24)+(('Sheet1 (2)'!$C$25-AGH26)/'Sheet1 (2)'!$C$25)+(('Sheet1 (2)'!$C$26-AGH27)/'Sheet1 (2)'!$C$26)</f>
        <v>16.25</v>
      </c>
      <c r="AGI28" s="11">
        <f>(('Sheet1 (2)'!$C$1-AGI2)/'Sheet1 (2)'!$C$1)+(('Sheet1 (2)'!$C$2-AGI3)/'Sheet1 (2)'!$C$2)+(('Sheet1 (2)'!$C$3-AGI4)/'Sheet1 (2)'!$C$3)+(('Sheet1 (2)'!$C$4-AGI5)/'Sheet1 (2)'!$C$4)+(('Sheet1 (2)'!$C$5-AGI6)/'Sheet1 (2)'!$C$5)+(('Sheet1 (2)'!$C$6-AGI7)/'Sheet1 (2)'!$C$6)+(('Sheet1 (2)'!$C$7-AGI8)/'Sheet1 (2)'!$C$7)+(('Sheet1 (2)'!$C$8-AGI9)/'Sheet1 (2)'!$C$8)+(('Sheet1 (2)'!$C$9-AGI10)/'Sheet1 (2)'!$C$9)+(('Sheet1 (2)'!$C$10-AGI11)/'Sheet1 (2)'!$C$10)+(('Sheet1 (2)'!$C$11-AGI12)/'Sheet1 (2)'!$C$11)+(('Sheet1 (2)'!$C$12-AGI13)/'Sheet1 (2)'!$C$12)+(('Sheet1 (2)'!$C$13-AGI14)/'Sheet1 (2)'!$C$13)+(('Sheet1 (2)'!$C$14-AGI15)/'Sheet1 (2)'!$C$14)+(('Sheet1 (2)'!$C$15-AGI16)/'Sheet1 (2)'!$C$15)+(('Sheet1 (2)'!$C$16-AGI17)/'Sheet1 (2)'!$C$16)+(('Sheet1 (2)'!$C$17-AGI18)/'Sheet1 (2)'!$C$17)+(('Sheet1 (2)'!$C$18-AGI19)/'Sheet1 (2)'!$C$18)+(('Sheet1 (2)'!$C$19-AGI20)/'Sheet1 (2)'!$C$19)+(('Sheet1 (2)'!$C$20-AGI21)/'Sheet1 (2)'!$C$20)+(('Sheet1 (2)'!$C$21-AGI22)/'Sheet1 (2)'!$C$21)+(('Sheet1 (2)'!$C$22-AGI23)/'Sheet1 (2)'!$C$22)+(('Sheet1 (2)'!$C$23-AGI24)/'Sheet1 (2)'!$C$23)+(('Sheet1 (2)'!$C$24-AGI25)/'Sheet1 (2)'!$C$24)+(('Sheet1 (2)'!$C$25-AGI26)/'Sheet1 (2)'!$C$25)+(('Sheet1 (2)'!$C$26-AGI27)/'Sheet1 (2)'!$C$26)</f>
        <v>17.595959595959599</v>
      </c>
      <c r="AGJ28" s="11">
        <f>(('Sheet1 (2)'!$C$1-AGJ2)/'Sheet1 (2)'!$C$1)+(('Sheet1 (2)'!$C$2-AGJ3)/'Sheet1 (2)'!$C$2)+(('Sheet1 (2)'!$C$3-AGJ4)/'Sheet1 (2)'!$C$3)+(('Sheet1 (2)'!$C$4-AGJ5)/'Sheet1 (2)'!$C$4)+(('Sheet1 (2)'!$C$5-AGJ6)/'Sheet1 (2)'!$C$5)+(('Sheet1 (2)'!$C$6-AGJ7)/'Sheet1 (2)'!$C$6)+(('Sheet1 (2)'!$C$7-AGJ8)/'Sheet1 (2)'!$C$7)+(('Sheet1 (2)'!$C$8-AGJ9)/'Sheet1 (2)'!$C$8)+(('Sheet1 (2)'!$C$9-AGJ10)/'Sheet1 (2)'!$C$9)+(('Sheet1 (2)'!$C$10-AGJ11)/'Sheet1 (2)'!$C$10)+(('Sheet1 (2)'!$C$11-AGJ12)/'Sheet1 (2)'!$C$11)+(('Sheet1 (2)'!$C$12-AGJ13)/'Sheet1 (2)'!$C$12)+(('Sheet1 (2)'!$C$13-AGJ14)/'Sheet1 (2)'!$C$13)+(('Sheet1 (2)'!$C$14-AGJ15)/'Sheet1 (2)'!$C$14)+(('Sheet1 (2)'!$C$15-AGJ16)/'Sheet1 (2)'!$C$15)+(('Sheet1 (2)'!$C$16-AGJ17)/'Sheet1 (2)'!$C$16)+(('Sheet1 (2)'!$C$17-AGJ18)/'Sheet1 (2)'!$C$17)+(('Sheet1 (2)'!$C$18-AGJ19)/'Sheet1 (2)'!$C$18)+(('Sheet1 (2)'!$C$19-AGJ20)/'Sheet1 (2)'!$C$19)+(('Sheet1 (2)'!$C$20-AGJ21)/'Sheet1 (2)'!$C$20)+(('Sheet1 (2)'!$C$21-AGJ22)/'Sheet1 (2)'!$C$21)+(('Sheet1 (2)'!$C$22-AGJ23)/'Sheet1 (2)'!$C$22)+(('Sheet1 (2)'!$C$23-AGJ24)/'Sheet1 (2)'!$C$23)+(('Sheet1 (2)'!$C$24-AGJ25)/'Sheet1 (2)'!$C$24)+(('Sheet1 (2)'!$C$25-AGJ26)/'Sheet1 (2)'!$C$25)+(('Sheet1 (2)'!$C$26-AGJ27)/'Sheet1 (2)'!$C$26)</f>
        <v>11.409090909090908</v>
      </c>
      <c r="AGK28" s="11">
        <f>(('Sheet1 (2)'!$C$1-AGK2)/'Sheet1 (2)'!$C$1)+(('Sheet1 (2)'!$C$2-AGK3)/'Sheet1 (2)'!$C$2)+(('Sheet1 (2)'!$C$3-AGK4)/'Sheet1 (2)'!$C$3)+(('Sheet1 (2)'!$C$4-AGK5)/'Sheet1 (2)'!$C$4)+(('Sheet1 (2)'!$C$5-AGK6)/'Sheet1 (2)'!$C$5)+(('Sheet1 (2)'!$C$6-AGK7)/'Sheet1 (2)'!$C$6)+(('Sheet1 (2)'!$C$7-AGK8)/'Sheet1 (2)'!$C$7)+(('Sheet1 (2)'!$C$8-AGK9)/'Sheet1 (2)'!$C$8)+(('Sheet1 (2)'!$C$9-AGK10)/'Sheet1 (2)'!$C$9)+(('Sheet1 (2)'!$C$10-AGK11)/'Sheet1 (2)'!$C$10)+(('Sheet1 (2)'!$C$11-AGK12)/'Sheet1 (2)'!$C$11)+(('Sheet1 (2)'!$C$12-AGK13)/'Sheet1 (2)'!$C$12)+(('Sheet1 (2)'!$C$13-AGK14)/'Sheet1 (2)'!$C$13)+(('Sheet1 (2)'!$C$14-AGK15)/'Sheet1 (2)'!$C$14)+(('Sheet1 (2)'!$C$15-AGK16)/'Sheet1 (2)'!$C$15)+(('Sheet1 (2)'!$C$16-AGK17)/'Sheet1 (2)'!$C$16)+(('Sheet1 (2)'!$C$17-AGK18)/'Sheet1 (2)'!$C$17)+(('Sheet1 (2)'!$C$18-AGK19)/'Sheet1 (2)'!$C$18)+(('Sheet1 (2)'!$C$19-AGK20)/'Sheet1 (2)'!$C$19)+(('Sheet1 (2)'!$C$20-AGK21)/'Sheet1 (2)'!$C$20)+(('Sheet1 (2)'!$C$21-AGK22)/'Sheet1 (2)'!$C$21)+(('Sheet1 (2)'!$C$22-AGK23)/'Sheet1 (2)'!$C$22)+(('Sheet1 (2)'!$C$23-AGK24)/'Sheet1 (2)'!$C$23)+(('Sheet1 (2)'!$C$24-AGK25)/'Sheet1 (2)'!$C$24)+(('Sheet1 (2)'!$C$25-AGK26)/'Sheet1 (2)'!$C$25)+(('Sheet1 (2)'!$C$26-AGK27)/'Sheet1 (2)'!$C$26)</f>
        <v>16.138888888888889</v>
      </c>
      <c r="AGL28" s="11">
        <f>(('Sheet1 (2)'!$C$1-AGL2)/'Sheet1 (2)'!$C$1)+(('Sheet1 (2)'!$C$2-AGL3)/'Sheet1 (2)'!$C$2)+(('Sheet1 (2)'!$C$3-AGL4)/'Sheet1 (2)'!$C$3)+(('Sheet1 (2)'!$C$4-AGL5)/'Sheet1 (2)'!$C$4)+(('Sheet1 (2)'!$C$5-AGL6)/'Sheet1 (2)'!$C$5)+(('Sheet1 (2)'!$C$6-AGL7)/'Sheet1 (2)'!$C$6)+(('Sheet1 (2)'!$C$7-AGL8)/'Sheet1 (2)'!$C$7)+(('Sheet1 (2)'!$C$8-AGL9)/'Sheet1 (2)'!$C$8)+(('Sheet1 (2)'!$C$9-AGL10)/'Sheet1 (2)'!$C$9)+(('Sheet1 (2)'!$C$10-AGL11)/'Sheet1 (2)'!$C$10)+(('Sheet1 (2)'!$C$11-AGL12)/'Sheet1 (2)'!$C$11)+(('Sheet1 (2)'!$C$12-AGL13)/'Sheet1 (2)'!$C$12)+(('Sheet1 (2)'!$C$13-AGL14)/'Sheet1 (2)'!$C$13)+(('Sheet1 (2)'!$C$14-AGL15)/'Sheet1 (2)'!$C$14)+(('Sheet1 (2)'!$C$15-AGL16)/'Sheet1 (2)'!$C$15)+(('Sheet1 (2)'!$C$16-AGL17)/'Sheet1 (2)'!$C$16)+(('Sheet1 (2)'!$C$17-AGL18)/'Sheet1 (2)'!$C$17)+(('Sheet1 (2)'!$C$18-AGL19)/'Sheet1 (2)'!$C$18)+(('Sheet1 (2)'!$C$19-AGL20)/'Sheet1 (2)'!$C$19)+(('Sheet1 (2)'!$C$20-AGL21)/'Sheet1 (2)'!$C$20)+(('Sheet1 (2)'!$C$21-AGL22)/'Sheet1 (2)'!$C$21)+(('Sheet1 (2)'!$C$22-AGL23)/'Sheet1 (2)'!$C$22)+(('Sheet1 (2)'!$C$23-AGL24)/'Sheet1 (2)'!$C$23)+(('Sheet1 (2)'!$C$24-AGL25)/'Sheet1 (2)'!$C$24)+(('Sheet1 (2)'!$C$25-AGL26)/'Sheet1 (2)'!$C$25)+(('Sheet1 (2)'!$C$26-AGL27)/'Sheet1 (2)'!$C$26)</f>
        <v>18.207070707070706</v>
      </c>
      <c r="AGM28" s="11">
        <f>(('Sheet1 (2)'!$C$1-AGM2)/'Sheet1 (2)'!$C$1)+(('Sheet1 (2)'!$C$2-AGM3)/'Sheet1 (2)'!$C$2)+(('Sheet1 (2)'!$C$3-AGM4)/'Sheet1 (2)'!$C$3)+(('Sheet1 (2)'!$C$4-AGM5)/'Sheet1 (2)'!$C$4)+(('Sheet1 (2)'!$C$5-AGM6)/'Sheet1 (2)'!$C$5)+(('Sheet1 (2)'!$C$6-AGM7)/'Sheet1 (2)'!$C$6)+(('Sheet1 (2)'!$C$7-AGM8)/'Sheet1 (2)'!$C$7)+(('Sheet1 (2)'!$C$8-AGM9)/'Sheet1 (2)'!$C$8)+(('Sheet1 (2)'!$C$9-AGM10)/'Sheet1 (2)'!$C$9)+(('Sheet1 (2)'!$C$10-AGM11)/'Sheet1 (2)'!$C$10)+(('Sheet1 (2)'!$C$11-AGM12)/'Sheet1 (2)'!$C$11)+(('Sheet1 (2)'!$C$12-AGM13)/'Sheet1 (2)'!$C$12)+(('Sheet1 (2)'!$C$13-AGM14)/'Sheet1 (2)'!$C$13)+(('Sheet1 (2)'!$C$14-AGM15)/'Sheet1 (2)'!$C$14)+(('Sheet1 (2)'!$C$15-AGM16)/'Sheet1 (2)'!$C$15)+(('Sheet1 (2)'!$C$16-AGM17)/'Sheet1 (2)'!$C$16)+(('Sheet1 (2)'!$C$17-AGM18)/'Sheet1 (2)'!$C$17)+(('Sheet1 (2)'!$C$18-AGM19)/'Sheet1 (2)'!$C$18)+(('Sheet1 (2)'!$C$19-AGM20)/'Sheet1 (2)'!$C$19)+(('Sheet1 (2)'!$C$20-AGM21)/'Sheet1 (2)'!$C$20)+(('Sheet1 (2)'!$C$21-AGM22)/'Sheet1 (2)'!$C$21)+(('Sheet1 (2)'!$C$22-AGM23)/'Sheet1 (2)'!$C$22)+(('Sheet1 (2)'!$C$23-AGM24)/'Sheet1 (2)'!$C$23)+(('Sheet1 (2)'!$C$24-AGM25)/'Sheet1 (2)'!$C$24)+(('Sheet1 (2)'!$C$25-AGM26)/'Sheet1 (2)'!$C$25)+(('Sheet1 (2)'!$C$26-AGM27)/'Sheet1 (2)'!$C$26)</f>
        <v>16.457070707070706</v>
      </c>
      <c r="AGN28" s="11">
        <f>(('Sheet1 (2)'!$C$1-AGN2)/'Sheet1 (2)'!$C$1)+(('Sheet1 (2)'!$C$2-AGN3)/'Sheet1 (2)'!$C$2)+(('Sheet1 (2)'!$C$3-AGN4)/'Sheet1 (2)'!$C$3)+(('Sheet1 (2)'!$C$4-AGN5)/'Sheet1 (2)'!$C$4)+(('Sheet1 (2)'!$C$5-AGN6)/'Sheet1 (2)'!$C$5)+(('Sheet1 (2)'!$C$6-AGN7)/'Sheet1 (2)'!$C$6)+(('Sheet1 (2)'!$C$7-AGN8)/'Sheet1 (2)'!$C$7)+(('Sheet1 (2)'!$C$8-AGN9)/'Sheet1 (2)'!$C$8)+(('Sheet1 (2)'!$C$9-AGN10)/'Sheet1 (2)'!$C$9)+(('Sheet1 (2)'!$C$10-AGN11)/'Sheet1 (2)'!$C$10)+(('Sheet1 (2)'!$C$11-AGN12)/'Sheet1 (2)'!$C$11)+(('Sheet1 (2)'!$C$12-AGN13)/'Sheet1 (2)'!$C$12)+(('Sheet1 (2)'!$C$13-AGN14)/'Sheet1 (2)'!$C$13)+(('Sheet1 (2)'!$C$14-AGN15)/'Sheet1 (2)'!$C$14)+(('Sheet1 (2)'!$C$15-AGN16)/'Sheet1 (2)'!$C$15)+(('Sheet1 (2)'!$C$16-AGN17)/'Sheet1 (2)'!$C$16)+(('Sheet1 (2)'!$C$17-AGN18)/'Sheet1 (2)'!$C$17)+(('Sheet1 (2)'!$C$18-AGN19)/'Sheet1 (2)'!$C$18)+(('Sheet1 (2)'!$C$19-AGN20)/'Sheet1 (2)'!$C$19)+(('Sheet1 (2)'!$C$20-AGN21)/'Sheet1 (2)'!$C$20)+(('Sheet1 (2)'!$C$21-AGN22)/'Sheet1 (2)'!$C$21)+(('Sheet1 (2)'!$C$22-AGN23)/'Sheet1 (2)'!$C$22)+(('Sheet1 (2)'!$C$23-AGN24)/'Sheet1 (2)'!$C$23)+(('Sheet1 (2)'!$C$24-AGN25)/'Sheet1 (2)'!$C$24)+(('Sheet1 (2)'!$C$25-AGN26)/'Sheet1 (2)'!$C$25)+(('Sheet1 (2)'!$C$26-AGN27)/'Sheet1 (2)'!$C$26)</f>
        <v>17</v>
      </c>
      <c r="AGO28" s="11">
        <f>(('Sheet1 (2)'!$C$1-AGO2)/'Sheet1 (2)'!$C$1)+(('Sheet1 (2)'!$C$2-AGO3)/'Sheet1 (2)'!$C$2)+(('Sheet1 (2)'!$C$3-AGO4)/'Sheet1 (2)'!$C$3)+(('Sheet1 (2)'!$C$4-AGO5)/'Sheet1 (2)'!$C$4)+(('Sheet1 (2)'!$C$5-AGO6)/'Sheet1 (2)'!$C$5)+(('Sheet1 (2)'!$C$6-AGO7)/'Sheet1 (2)'!$C$6)+(('Sheet1 (2)'!$C$7-AGO8)/'Sheet1 (2)'!$C$7)+(('Sheet1 (2)'!$C$8-AGO9)/'Sheet1 (2)'!$C$8)+(('Sheet1 (2)'!$C$9-AGO10)/'Sheet1 (2)'!$C$9)+(('Sheet1 (2)'!$C$10-AGO11)/'Sheet1 (2)'!$C$10)+(('Sheet1 (2)'!$C$11-AGO12)/'Sheet1 (2)'!$C$11)+(('Sheet1 (2)'!$C$12-AGO13)/'Sheet1 (2)'!$C$12)+(('Sheet1 (2)'!$C$13-AGO14)/'Sheet1 (2)'!$C$13)+(('Sheet1 (2)'!$C$14-AGO15)/'Sheet1 (2)'!$C$14)+(('Sheet1 (2)'!$C$15-AGO16)/'Sheet1 (2)'!$C$15)+(('Sheet1 (2)'!$C$16-AGO17)/'Sheet1 (2)'!$C$16)+(('Sheet1 (2)'!$C$17-AGO18)/'Sheet1 (2)'!$C$17)+(('Sheet1 (2)'!$C$18-AGO19)/'Sheet1 (2)'!$C$18)+(('Sheet1 (2)'!$C$19-AGO20)/'Sheet1 (2)'!$C$19)+(('Sheet1 (2)'!$C$20-AGO21)/'Sheet1 (2)'!$C$20)+(('Sheet1 (2)'!$C$21-AGO22)/'Sheet1 (2)'!$C$21)+(('Sheet1 (2)'!$C$22-AGO23)/'Sheet1 (2)'!$C$22)+(('Sheet1 (2)'!$C$23-AGO24)/'Sheet1 (2)'!$C$23)+(('Sheet1 (2)'!$C$24-AGO25)/'Sheet1 (2)'!$C$24)+(('Sheet1 (2)'!$C$25-AGO26)/'Sheet1 (2)'!$C$25)+(('Sheet1 (2)'!$C$26-AGO27)/'Sheet1 (2)'!$C$26)</f>
        <v>26</v>
      </c>
      <c r="AGP28" s="11">
        <f>(('Sheet1 (2)'!$C$1-AGP2)/'Sheet1 (2)'!$C$1)+(('Sheet1 (2)'!$C$2-AGP3)/'Sheet1 (2)'!$C$2)+(('Sheet1 (2)'!$C$3-AGP4)/'Sheet1 (2)'!$C$3)+(('Sheet1 (2)'!$C$4-AGP5)/'Sheet1 (2)'!$C$4)+(('Sheet1 (2)'!$C$5-AGP6)/'Sheet1 (2)'!$C$5)+(('Sheet1 (2)'!$C$6-AGP7)/'Sheet1 (2)'!$C$6)+(('Sheet1 (2)'!$C$7-AGP8)/'Sheet1 (2)'!$C$7)+(('Sheet1 (2)'!$C$8-AGP9)/'Sheet1 (2)'!$C$8)+(('Sheet1 (2)'!$C$9-AGP10)/'Sheet1 (2)'!$C$9)+(('Sheet1 (2)'!$C$10-AGP11)/'Sheet1 (2)'!$C$10)+(('Sheet1 (2)'!$C$11-AGP12)/'Sheet1 (2)'!$C$11)+(('Sheet1 (2)'!$C$12-AGP13)/'Sheet1 (2)'!$C$12)+(('Sheet1 (2)'!$C$13-AGP14)/'Sheet1 (2)'!$C$13)+(('Sheet1 (2)'!$C$14-AGP15)/'Sheet1 (2)'!$C$14)+(('Sheet1 (2)'!$C$15-AGP16)/'Sheet1 (2)'!$C$15)+(('Sheet1 (2)'!$C$16-AGP17)/'Sheet1 (2)'!$C$16)+(('Sheet1 (2)'!$C$17-AGP18)/'Sheet1 (2)'!$C$17)+(('Sheet1 (2)'!$C$18-AGP19)/'Sheet1 (2)'!$C$18)+(('Sheet1 (2)'!$C$19-AGP20)/'Sheet1 (2)'!$C$19)+(('Sheet1 (2)'!$C$20-AGP21)/'Sheet1 (2)'!$C$20)+(('Sheet1 (2)'!$C$21-AGP22)/'Sheet1 (2)'!$C$21)+(('Sheet1 (2)'!$C$22-AGP23)/'Sheet1 (2)'!$C$22)+(('Sheet1 (2)'!$C$23-AGP24)/'Sheet1 (2)'!$C$23)+(('Sheet1 (2)'!$C$24-AGP25)/'Sheet1 (2)'!$C$24)+(('Sheet1 (2)'!$C$25-AGP26)/'Sheet1 (2)'!$C$25)+(('Sheet1 (2)'!$C$26-AGP27)/'Sheet1 (2)'!$C$26)</f>
        <v>14.138888888888889</v>
      </c>
      <c r="AGQ28" s="11">
        <f>(('Sheet1 (2)'!$C$1-AGQ2)/'Sheet1 (2)'!$C$1)+(('Sheet1 (2)'!$C$2-AGQ3)/'Sheet1 (2)'!$C$2)+(('Sheet1 (2)'!$C$3-AGQ4)/'Sheet1 (2)'!$C$3)+(('Sheet1 (2)'!$C$4-AGQ5)/'Sheet1 (2)'!$C$4)+(('Sheet1 (2)'!$C$5-AGQ6)/'Sheet1 (2)'!$C$5)+(('Sheet1 (2)'!$C$6-AGQ7)/'Sheet1 (2)'!$C$6)+(('Sheet1 (2)'!$C$7-AGQ8)/'Sheet1 (2)'!$C$7)+(('Sheet1 (2)'!$C$8-AGQ9)/'Sheet1 (2)'!$C$8)+(('Sheet1 (2)'!$C$9-AGQ10)/'Sheet1 (2)'!$C$9)+(('Sheet1 (2)'!$C$10-AGQ11)/'Sheet1 (2)'!$C$10)+(('Sheet1 (2)'!$C$11-AGQ12)/'Sheet1 (2)'!$C$11)+(('Sheet1 (2)'!$C$12-AGQ13)/'Sheet1 (2)'!$C$12)+(('Sheet1 (2)'!$C$13-AGQ14)/'Sheet1 (2)'!$C$13)+(('Sheet1 (2)'!$C$14-AGQ15)/'Sheet1 (2)'!$C$14)+(('Sheet1 (2)'!$C$15-AGQ16)/'Sheet1 (2)'!$C$15)+(('Sheet1 (2)'!$C$16-AGQ17)/'Sheet1 (2)'!$C$16)+(('Sheet1 (2)'!$C$17-AGQ18)/'Sheet1 (2)'!$C$17)+(('Sheet1 (2)'!$C$18-AGQ19)/'Sheet1 (2)'!$C$18)+(('Sheet1 (2)'!$C$19-AGQ20)/'Sheet1 (2)'!$C$19)+(('Sheet1 (2)'!$C$20-AGQ21)/'Sheet1 (2)'!$C$20)+(('Sheet1 (2)'!$C$21-AGQ22)/'Sheet1 (2)'!$C$21)+(('Sheet1 (2)'!$C$22-AGQ23)/'Sheet1 (2)'!$C$22)+(('Sheet1 (2)'!$C$23-AGQ24)/'Sheet1 (2)'!$C$23)+(('Sheet1 (2)'!$C$24-AGQ25)/'Sheet1 (2)'!$C$24)+(('Sheet1 (2)'!$C$25-AGQ26)/'Sheet1 (2)'!$C$25)+(('Sheet1 (2)'!$C$26-AGQ27)/'Sheet1 (2)'!$C$26)</f>
        <v>14.75</v>
      </c>
      <c r="AGR28" s="11">
        <f>(('Sheet1 (2)'!$C$1-AGR2)/'Sheet1 (2)'!$C$1)+(('Sheet1 (2)'!$C$2-AGR3)/'Sheet1 (2)'!$C$2)+(('Sheet1 (2)'!$C$3-AGR4)/'Sheet1 (2)'!$C$3)+(('Sheet1 (2)'!$C$4-AGR5)/'Sheet1 (2)'!$C$4)+(('Sheet1 (2)'!$C$5-AGR6)/'Sheet1 (2)'!$C$5)+(('Sheet1 (2)'!$C$6-AGR7)/'Sheet1 (2)'!$C$6)+(('Sheet1 (2)'!$C$7-AGR8)/'Sheet1 (2)'!$C$7)+(('Sheet1 (2)'!$C$8-AGR9)/'Sheet1 (2)'!$C$8)+(('Sheet1 (2)'!$C$9-AGR10)/'Sheet1 (2)'!$C$9)+(('Sheet1 (2)'!$C$10-AGR11)/'Sheet1 (2)'!$C$10)+(('Sheet1 (2)'!$C$11-AGR12)/'Sheet1 (2)'!$C$11)+(('Sheet1 (2)'!$C$12-AGR13)/'Sheet1 (2)'!$C$12)+(('Sheet1 (2)'!$C$13-AGR14)/'Sheet1 (2)'!$C$13)+(('Sheet1 (2)'!$C$14-AGR15)/'Sheet1 (2)'!$C$14)+(('Sheet1 (2)'!$C$15-AGR16)/'Sheet1 (2)'!$C$15)+(('Sheet1 (2)'!$C$16-AGR17)/'Sheet1 (2)'!$C$16)+(('Sheet1 (2)'!$C$17-AGR18)/'Sheet1 (2)'!$C$17)+(('Sheet1 (2)'!$C$18-AGR19)/'Sheet1 (2)'!$C$18)+(('Sheet1 (2)'!$C$19-AGR20)/'Sheet1 (2)'!$C$19)+(('Sheet1 (2)'!$C$20-AGR21)/'Sheet1 (2)'!$C$20)+(('Sheet1 (2)'!$C$21-AGR22)/'Sheet1 (2)'!$C$21)+(('Sheet1 (2)'!$C$22-AGR23)/'Sheet1 (2)'!$C$22)+(('Sheet1 (2)'!$C$23-AGR24)/'Sheet1 (2)'!$C$23)+(('Sheet1 (2)'!$C$24-AGR25)/'Sheet1 (2)'!$C$24)+(('Sheet1 (2)'!$C$25-AGR26)/'Sheet1 (2)'!$C$25)+(('Sheet1 (2)'!$C$26-AGR27)/'Sheet1 (2)'!$C$26)</f>
        <v>14.797979797979798</v>
      </c>
      <c r="AGS28" s="11">
        <f>(('Sheet1 (2)'!$C$1-AGS2)/'Sheet1 (2)'!$C$1)+(('Sheet1 (2)'!$C$2-AGS3)/'Sheet1 (2)'!$C$2)+(('Sheet1 (2)'!$C$3-AGS4)/'Sheet1 (2)'!$C$3)+(('Sheet1 (2)'!$C$4-AGS5)/'Sheet1 (2)'!$C$4)+(('Sheet1 (2)'!$C$5-AGS6)/'Sheet1 (2)'!$C$5)+(('Sheet1 (2)'!$C$6-AGS7)/'Sheet1 (2)'!$C$6)+(('Sheet1 (2)'!$C$7-AGS8)/'Sheet1 (2)'!$C$7)+(('Sheet1 (2)'!$C$8-AGS9)/'Sheet1 (2)'!$C$8)+(('Sheet1 (2)'!$C$9-AGS10)/'Sheet1 (2)'!$C$9)+(('Sheet1 (2)'!$C$10-AGS11)/'Sheet1 (2)'!$C$10)+(('Sheet1 (2)'!$C$11-AGS12)/'Sheet1 (2)'!$C$11)+(('Sheet1 (2)'!$C$12-AGS13)/'Sheet1 (2)'!$C$12)+(('Sheet1 (2)'!$C$13-AGS14)/'Sheet1 (2)'!$C$13)+(('Sheet1 (2)'!$C$14-AGS15)/'Sheet1 (2)'!$C$14)+(('Sheet1 (2)'!$C$15-AGS16)/'Sheet1 (2)'!$C$15)+(('Sheet1 (2)'!$C$16-AGS17)/'Sheet1 (2)'!$C$16)+(('Sheet1 (2)'!$C$17-AGS18)/'Sheet1 (2)'!$C$17)+(('Sheet1 (2)'!$C$18-AGS19)/'Sheet1 (2)'!$C$18)+(('Sheet1 (2)'!$C$19-AGS20)/'Sheet1 (2)'!$C$19)+(('Sheet1 (2)'!$C$20-AGS21)/'Sheet1 (2)'!$C$20)+(('Sheet1 (2)'!$C$21-AGS22)/'Sheet1 (2)'!$C$21)+(('Sheet1 (2)'!$C$22-AGS23)/'Sheet1 (2)'!$C$22)+(('Sheet1 (2)'!$C$23-AGS24)/'Sheet1 (2)'!$C$23)+(('Sheet1 (2)'!$C$24-AGS25)/'Sheet1 (2)'!$C$24)+(('Sheet1 (2)'!$C$25-AGS26)/'Sheet1 (2)'!$C$25)+(('Sheet1 (2)'!$C$26-AGS27)/'Sheet1 (2)'!$C$26)</f>
        <v>19.297979797979799</v>
      </c>
      <c r="AGT28" s="11">
        <f>(('Sheet1 (2)'!$C$1-AGT2)/'Sheet1 (2)'!$C$1)+(('Sheet1 (2)'!$C$2-AGT3)/'Sheet1 (2)'!$C$2)+(('Sheet1 (2)'!$C$3-AGT4)/'Sheet1 (2)'!$C$3)+(('Sheet1 (2)'!$C$4-AGT5)/'Sheet1 (2)'!$C$4)+(('Sheet1 (2)'!$C$5-AGT6)/'Sheet1 (2)'!$C$5)+(('Sheet1 (2)'!$C$6-AGT7)/'Sheet1 (2)'!$C$6)+(('Sheet1 (2)'!$C$7-AGT8)/'Sheet1 (2)'!$C$7)+(('Sheet1 (2)'!$C$8-AGT9)/'Sheet1 (2)'!$C$8)+(('Sheet1 (2)'!$C$9-AGT10)/'Sheet1 (2)'!$C$9)+(('Sheet1 (2)'!$C$10-AGT11)/'Sheet1 (2)'!$C$10)+(('Sheet1 (2)'!$C$11-AGT12)/'Sheet1 (2)'!$C$11)+(('Sheet1 (2)'!$C$12-AGT13)/'Sheet1 (2)'!$C$12)+(('Sheet1 (2)'!$C$13-AGT14)/'Sheet1 (2)'!$C$13)+(('Sheet1 (2)'!$C$14-AGT15)/'Sheet1 (2)'!$C$14)+(('Sheet1 (2)'!$C$15-AGT16)/'Sheet1 (2)'!$C$15)+(('Sheet1 (2)'!$C$16-AGT17)/'Sheet1 (2)'!$C$16)+(('Sheet1 (2)'!$C$17-AGT18)/'Sheet1 (2)'!$C$17)+(('Sheet1 (2)'!$C$18-AGT19)/'Sheet1 (2)'!$C$18)+(('Sheet1 (2)'!$C$19-AGT20)/'Sheet1 (2)'!$C$19)+(('Sheet1 (2)'!$C$20-AGT21)/'Sheet1 (2)'!$C$20)+(('Sheet1 (2)'!$C$21-AGT22)/'Sheet1 (2)'!$C$21)+(('Sheet1 (2)'!$C$22-AGT23)/'Sheet1 (2)'!$C$22)+(('Sheet1 (2)'!$C$23-AGT24)/'Sheet1 (2)'!$C$23)+(('Sheet1 (2)'!$C$24-AGT25)/'Sheet1 (2)'!$C$24)+(('Sheet1 (2)'!$C$25-AGT26)/'Sheet1 (2)'!$C$25)+(('Sheet1 (2)'!$C$26-AGT27)/'Sheet1 (2)'!$C$26)</f>
        <v>13.782828282828282</v>
      </c>
      <c r="AGU28" s="11">
        <f>(('Sheet1 (2)'!$C$1-AGU2)/'Sheet1 (2)'!$C$1)+(('Sheet1 (2)'!$C$2-AGU3)/'Sheet1 (2)'!$C$2)+(('Sheet1 (2)'!$C$3-AGU4)/'Sheet1 (2)'!$C$3)+(('Sheet1 (2)'!$C$4-AGU5)/'Sheet1 (2)'!$C$4)+(('Sheet1 (2)'!$C$5-AGU6)/'Sheet1 (2)'!$C$5)+(('Sheet1 (2)'!$C$6-AGU7)/'Sheet1 (2)'!$C$6)+(('Sheet1 (2)'!$C$7-AGU8)/'Sheet1 (2)'!$C$7)+(('Sheet1 (2)'!$C$8-AGU9)/'Sheet1 (2)'!$C$8)+(('Sheet1 (2)'!$C$9-AGU10)/'Sheet1 (2)'!$C$9)+(('Sheet1 (2)'!$C$10-AGU11)/'Sheet1 (2)'!$C$10)+(('Sheet1 (2)'!$C$11-AGU12)/'Sheet1 (2)'!$C$11)+(('Sheet1 (2)'!$C$12-AGU13)/'Sheet1 (2)'!$C$12)+(('Sheet1 (2)'!$C$13-AGU14)/'Sheet1 (2)'!$C$13)+(('Sheet1 (2)'!$C$14-AGU15)/'Sheet1 (2)'!$C$14)+(('Sheet1 (2)'!$C$15-AGU16)/'Sheet1 (2)'!$C$15)+(('Sheet1 (2)'!$C$16-AGU17)/'Sheet1 (2)'!$C$16)+(('Sheet1 (2)'!$C$17-AGU18)/'Sheet1 (2)'!$C$17)+(('Sheet1 (2)'!$C$18-AGU19)/'Sheet1 (2)'!$C$18)+(('Sheet1 (2)'!$C$19-AGU20)/'Sheet1 (2)'!$C$19)+(('Sheet1 (2)'!$C$20-AGU21)/'Sheet1 (2)'!$C$20)+(('Sheet1 (2)'!$C$21-AGU22)/'Sheet1 (2)'!$C$21)+(('Sheet1 (2)'!$C$22-AGU23)/'Sheet1 (2)'!$C$22)+(('Sheet1 (2)'!$C$23-AGU24)/'Sheet1 (2)'!$C$23)+(('Sheet1 (2)'!$C$24-AGU25)/'Sheet1 (2)'!$C$24)+(('Sheet1 (2)'!$C$25-AGU26)/'Sheet1 (2)'!$C$25)+(('Sheet1 (2)'!$C$26-AGU27)/'Sheet1 (2)'!$C$26)</f>
        <v>12</v>
      </c>
      <c r="AGV28" s="11">
        <f>(('Sheet1 (2)'!$C$1-AGV2)/'Sheet1 (2)'!$C$1)+(('Sheet1 (2)'!$C$2-AGV3)/'Sheet1 (2)'!$C$2)+(('Sheet1 (2)'!$C$3-AGV4)/'Sheet1 (2)'!$C$3)+(('Sheet1 (2)'!$C$4-AGV5)/'Sheet1 (2)'!$C$4)+(('Sheet1 (2)'!$C$5-AGV6)/'Sheet1 (2)'!$C$5)+(('Sheet1 (2)'!$C$6-AGV7)/'Sheet1 (2)'!$C$6)+(('Sheet1 (2)'!$C$7-AGV8)/'Sheet1 (2)'!$C$7)+(('Sheet1 (2)'!$C$8-AGV9)/'Sheet1 (2)'!$C$8)+(('Sheet1 (2)'!$C$9-AGV10)/'Sheet1 (2)'!$C$9)+(('Sheet1 (2)'!$C$10-AGV11)/'Sheet1 (2)'!$C$10)+(('Sheet1 (2)'!$C$11-AGV12)/'Sheet1 (2)'!$C$11)+(('Sheet1 (2)'!$C$12-AGV13)/'Sheet1 (2)'!$C$12)+(('Sheet1 (2)'!$C$13-AGV14)/'Sheet1 (2)'!$C$13)+(('Sheet1 (2)'!$C$14-AGV15)/'Sheet1 (2)'!$C$14)+(('Sheet1 (2)'!$C$15-AGV16)/'Sheet1 (2)'!$C$15)+(('Sheet1 (2)'!$C$16-AGV17)/'Sheet1 (2)'!$C$16)+(('Sheet1 (2)'!$C$17-AGV18)/'Sheet1 (2)'!$C$17)+(('Sheet1 (2)'!$C$18-AGV19)/'Sheet1 (2)'!$C$18)+(('Sheet1 (2)'!$C$19-AGV20)/'Sheet1 (2)'!$C$19)+(('Sheet1 (2)'!$C$20-AGV21)/'Sheet1 (2)'!$C$20)+(('Sheet1 (2)'!$C$21-AGV22)/'Sheet1 (2)'!$C$21)+(('Sheet1 (2)'!$C$22-AGV23)/'Sheet1 (2)'!$C$22)+(('Sheet1 (2)'!$C$23-AGV24)/'Sheet1 (2)'!$C$23)+(('Sheet1 (2)'!$C$24-AGV25)/'Sheet1 (2)'!$C$24)+(('Sheet1 (2)'!$C$25-AGV26)/'Sheet1 (2)'!$C$25)+(('Sheet1 (2)'!$C$26-AGV27)/'Sheet1 (2)'!$C$26)</f>
        <v>10.345959595959597</v>
      </c>
      <c r="AGW28" s="11">
        <f>(('Sheet1 (2)'!$C$1-AGW2)/'Sheet1 (2)'!$C$1)+(('Sheet1 (2)'!$C$2-AGW3)/'Sheet1 (2)'!$C$2)+(('Sheet1 (2)'!$C$3-AGW4)/'Sheet1 (2)'!$C$3)+(('Sheet1 (2)'!$C$4-AGW5)/'Sheet1 (2)'!$C$4)+(('Sheet1 (2)'!$C$5-AGW6)/'Sheet1 (2)'!$C$5)+(('Sheet1 (2)'!$C$6-AGW7)/'Sheet1 (2)'!$C$6)+(('Sheet1 (2)'!$C$7-AGW8)/'Sheet1 (2)'!$C$7)+(('Sheet1 (2)'!$C$8-AGW9)/'Sheet1 (2)'!$C$8)+(('Sheet1 (2)'!$C$9-AGW10)/'Sheet1 (2)'!$C$9)+(('Sheet1 (2)'!$C$10-AGW11)/'Sheet1 (2)'!$C$10)+(('Sheet1 (2)'!$C$11-AGW12)/'Sheet1 (2)'!$C$11)+(('Sheet1 (2)'!$C$12-AGW13)/'Sheet1 (2)'!$C$12)+(('Sheet1 (2)'!$C$13-AGW14)/'Sheet1 (2)'!$C$13)+(('Sheet1 (2)'!$C$14-AGW15)/'Sheet1 (2)'!$C$14)+(('Sheet1 (2)'!$C$15-AGW16)/'Sheet1 (2)'!$C$15)+(('Sheet1 (2)'!$C$16-AGW17)/'Sheet1 (2)'!$C$16)+(('Sheet1 (2)'!$C$17-AGW18)/'Sheet1 (2)'!$C$17)+(('Sheet1 (2)'!$C$18-AGW19)/'Sheet1 (2)'!$C$18)+(('Sheet1 (2)'!$C$19-AGW20)/'Sheet1 (2)'!$C$19)+(('Sheet1 (2)'!$C$20-AGW21)/'Sheet1 (2)'!$C$20)+(('Sheet1 (2)'!$C$21-AGW22)/'Sheet1 (2)'!$C$21)+(('Sheet1 (2)'!$C$22-AGW23)/'Sheet1 (2)'!$C$22)+(('Sheet1 (2)'!$C$23-AGW24)/'Sheet1 (2)'!$C$23)+(('Sheet1 (2)'!$C$24-AGW25)/'Sheet1 (2)'!$C$24)+(('Sheet1 (2)'!$C$25-AGW26)/'Sheet1 (2)'!$C$25)+(('Sheet1 (2)'!$C$26-AGW27)/'Sheet1 (2)'!$C$26)</f>
        <v>24</v>
      </c>
      <c r="AGX28" s="11">
        <f>(('Sheet1 (2)'!$C$1-AGX2)/'Sheet1 (2)'!$C$1)+(('Sheet1 (2)'!$C$2-AGX3)/'Sheet1 (2)'!$C$2)+(('Sheet1 (2)'!$C$3-AGX4)/'Sheet1 (2)'!$C$3)+(('Sheet1 (2)'!$C$4-AGX5)/'Sheet1 (2)'!$C$4)+(('Sheet1 (2)'!$C$5-AGX6)/'Sheet1 (2)'!$C$5)+(('Sheet1 (2)'!$C$6-AGX7)/'Sheet1 (2)'!$C$6)+(('Sheet1 (2)'!$C$7-AGX8)/'Sheet1 (2)'!$C$7)+(('Sheet1 (2)'!$C$8-AGX9)/'Sheet1 (2)'!$C$8)+(('Sheet1 (2)'!$C$9-AGX10)/'Sheet1 (2)'!$C$9)+(('Sheet1 (2)'!$C$10-AGX11)/'Sheet1 (2)'!$C$10)+(('Sheet1 (2)'!$C$11-AGX12)/'Sheet1 (2)'!$C$11)+(('Sheet1 (2)'!$C$12-AGX13)/'Sheet1 (2)'!$C$12)+(('Sheet1 (2)'!$C$13-AGX14)/'Sheet1 (2)'!$C$13)+(('Sheet1 (2)'!$C$14-AGX15)/'Sheet1 (2)'!$C$14)+(('Sheet1 (2)'!$C$15-AGX16)/'Sheet1 (2)'!$C$15)+(('Sheet1 (2)'!$C$16-AGX17)/'Sheet1 (2)'!$C$16)+(('Sheet1 (2)'!$C$17-AGX18)/'Sheet1 (2)'!$C$17)+(('Sheet1 (2)'!$C$18-AGX19)/'Sheet1 (2)'!$C$18)+(('Sheet1 (2)'!$C$19-AGX20)/'Sheet1 (2)'!$C$19)+(('Sheet1 (2)'!$C$20-AGX21)/'Sheet1 (2)'!$C$20)+(('Sheet1 (2)'!$C$21-AGX22)/'Sheet1 (2)'!$C$21)+(('Sheet1 (2)'!$C$22-AGX23)/'Sheet1 (2)'!$C$22)+(('Sheet1 (2)'!$C$23-AGX24)/'Sheet1 (2)'!$C$23)+(('Sheet1 (2)'!$C$24-AGX25)/'Sheet1 (2)'!$C$24)+(('Sheet1 (2)'!$C$25-AGX26)/'Sheet1 (2)'!$C$25)+(('Sheet1 (2)'!$C$26-AGX27)/'Sheet1 (2)'!$C$26)</f>
        <v>16.047979797979799</v>
      </c>
      <c r="AGY28" s="11">
        <f>(('Sheet1 (2)'!$C$1-AGY2)/'Sheet1 (2)'!$C$1)+(('Sheet1 (2)'!$C$2-AGY3)/'Sheet1 (2)'!$C$2)+(('Sheet1 (2)'!$C$3-AGY4)/'Sheet1 (2)'!$C$3)+(('Sheet1 (2)'!$C$4-AGY5)/'Sheet1 (2)'!$C$4)+(('Sheet1 (2)'!$C$5-AGY6)/'Sheet1 (2)'!$C$5)+(('Sheet1 (2)'!$C$6-AGY7)/'Sheet1 (2)'!$C$6)+(('Sheet1 (2)'!$C$7-AGY8)/'Sheet1 (2)'!$C$7)+(('Sheet1 (2)'!$C$8-AGY9)/'Sheet1 (2)'!$C$8)+(('Sheet1 (2)'!$C$9-AGY10)/'Sheet1 (2)'!$C$9)+(('Sheet1 (2)'!$C$10-AGY11)/'Sheet1 (2)'!$C$10)+(('Sheet1 (2)'!$C$11-AGY12)/'Sheet1 (2)'!$C$11)+(('Sheet1 (2)'!$C$12-AGY13)/'Sheet1 (2)'!$C$12)+(('Sheet1 (2)'!$C$13-AGY14)/'Sheet1 (2)'!$C$13)+(('Sheet1 (2)'!$C$14-AGY15)/'Sheet1 (2)'!$C$14)+(('Sheet1 (2)'!$C$15-AGY16)/'Sheet1 (2)'!$C$15)+(('Sheet1 (2)'!$C$16-AGY17)/'Sheet1 (2)'!$C$16)+(('Sheet1 (2)'!$C$17-AGY18)/'Sheet1 (2)'!$C$17)+(('Sheet1 (2)'!$C$18-AGY19)/'Sheet1 (2)'!$C$18)+(('Sheet1 (2)'!$C$19-AGY20)/'Sheet1 (2)'!$C$19)+(('Sheet1 (2)'!$C$20-AGY21)/'Sheet1 (2)'!$C$20)+(('Sheet1 (2)'!$C$21-AGY22)/'Sheet1 (2)'!$C$21)+(('Sheet1 (2)'!$C$22-AGY23)/'Sheet1 (2)'!$C$22)+(('Sheet1 (2)'!$C$23-AGY24)/'Sheet1 (2)'!$C$23)+(('Sheet1 (2)'!$C$24-AGY25)/'Sheet1 (2)'!$C$24)+(('Sheet1 (2)'!$C$25-AGY26)/'Sheet1 (2)'!$C$25)+(('Sheet1 (2)'!$C$26-AGY27)/'Sheet1 (2)'!$C$26)</f>
        <v>16.25</v>
      </c>
      <c r="AGZ28" s="11">
        <f>(('Sheet1 (2)'!$C$1-AGZ2)/'Sheet1 (2)'!$C$1)+(('Sheet1 (2)'!$C$2-AGZ3)/'Sheet1 (2)'!$C$2)+(('Sheet1 (2)'!$C$3-AGZ4)/'Sheet1 (2)'!$C$3)+(('Sheet1 (2)'!$C$4-AGZ5)/'Sheet1 (2)'!$C$4)+(('Sheet1 (2)'!$C$5-AGZ6)/'Sheet1 (2)'!$C$5)+(('Sheet1 (2)'!$C$6-AGZ7)/'Sheet1 (2)'!$C$6)+(('Sheet1 (2)'!$C$7-AGZ8)/'Sheet1 (2)'!$C$7)+(('Sheet1 (2)'!$C$8-AGZ9)/'Sheet1 (2)'!$C$8)+(('Sheet1 (2)'!$C$9-AGZ10)/'Sheet1 (2)'!$C$9)+(('Sheet1 (2)'!$C$10-AGZ11)/'Sheet1 (2)'!$C$10)+(('Sheet1 (2)'!$C$11-AGZ12)/'Sheet1 (2)'!$C$11)+(('Sheet1 (2)'!$C$12-AGZ13)/'Sheet1 (2)'!$C$12)+(('Sheet1 (2)'!$C$13-AGZ14)/'Sheet1 (2)'!$C$13)+(('Sheet1 (2)'!$C$14-AGZ15)/'Sheet1 (2)'!$C$14)+(('Sheet1 (2)'!$C$15-AGZ16)/'Sheet1 (2)'!$C$15)+(('Sheet1 (2)'!$C$16-AGZ17)/'Sheet1 (2)'!$C$16)+(('Sheet1 (2)'!$C$17-AGZ18)/'Sheet1 (2)'!$C$17)+(('Sheet1 (2)'!$C$18-AGZ19)/'Sheet1 (2)'!$C$18)+(('Sheet1 (2)'!$C$19-AGZ20)/'Sheet1 (2)'!$C$19)+(('Sheet1 (2)'!$C$20-AGZ21)/'Sheet1 (2)'!$C$20)+(('Sheet1 (2)'!$C$21-AGZ22)/'Sheet1 (2)'!$C$21)+(('Sheet1 (2)'!$C$22-AGZ23)/'Sheet1 (2)'!$C$22)+(('Sheet1 (2)'!$C$23-AGZ24)/'Sheet1 (2)'!$C$23)+(('Sheet1 (2)'!$C$24-AGZ25)/'Sheet1 (2)'!$C$24)+(('Sheet1 (2)'!$C$25-AGZ26)/'Sheet1 (2)'!$C$25)+(('Sheet1 (2)'!$C$26-AGZ27)/'Sheet1 (2)'!$C$26)</f>
        <v>13.5</v>
      </c>
      <c r="AHA28" s="11">
        <f>(('Sheet1 (2)'!$C$1-AHA2)/'Sheet1 (2)'!$C$1)+(('Sheet1 (2)'!$C$2-AHA3)/'Sheet1 (2)'!$C$2)+(('Sheet1 (2)'!$C$3-AHA4)/'Sheet1 (2)'!$C$3)+(('Sheet1 (2)'!$C$4-AHA5)/'Sheet1 (2)'!$C$4)+(('Sheet1 (2)'!$C$5-AHA6)/'Sheet1 (2)'!$C$5)+(('Sheet1 (2)'!$C$6-AHA7)/'Sheet1 (2)'!$C$6)+(('Sheet1 (2)'!$C$7-AHA8)/'Sheet1 (2)'!$C$7)+(('Sheet1 (2)'!$C$8-AHA9)/'Sheet1 (2)'!$C$8)+(('Sheet1 (2)'!$C$9-AHA10)/'Sheet1 (2)'!$C$9)+(('Sheet1 (2)'!$C$10-AHA11)/'Sheet1 (2)'!$C$10)+(('Sheet1 (2)'!$C$11-AHA12)/'Sheet1 (2)'!$C$11)+(('Sheet1 (2)'!$C$12-AHA13)/'Sheet1 (2)'!$C$12)+(('Sheet1 (2)'!$C$13-AHA14)/'Sheet1 (2)'!$C$13)+(('Sheet1 (2)'!$C$14-AHA15)/'Sheet1 (2)'!$C$14)+(('Sheet1 (2)'!$C$15-AHA16)/'Sheet1 (2)'!$C$15)+(('Sheet1 (2)'!$C$16-AHA17)/'Sheet1 (2)'!$C$16)+(('Sheet1 (2)'!$C$17-AHA18)/'Sheet1 (2)'!$C$17)+(('Sheet1 (2)'!$C$18-AHA19)/'Sheet1 (2)'!$C$18)+(('Sheet1 (2)'!$C$19-AHA20)/'Sheet1 (2)'!$C$19)+(('Sheet1 (2)'!$C$20-AHA21)/'Sheet1 (2)'!$C$20)+(('Sheet1 (2)'!$C$21-AHA22)/'Sheet1 (2)'!$C$21)+(('Sheet1 (2)'!$C$22-AHA23)/'Sheet1 (2)'!$C$22)+(('Sheet1 (2)'!$C$23-AHA24)/'Sheet1 (2)'!$C$23)+(('Sheet1 (2)'!$C$24-AHA25)/'Sheet1 (2)'!$C$24)+(('Sheet1 (2)'!$C$25-AHA26)/'Sheet1 (2)'!$C$25)+(('Sheet1 (2)'!$C$26-AHA27)/'Sheet1 (2)'!$C$26)</f>
        <v>18.75</v>
      </c>
      <c r="AHB28" s="11">
        <f>(('Sheet1 (2)'!$C$1-AHB2)/'Sheet1 (2)'!$C$1)+(('Sheet1 (2)'!$C$2-AHB3)/'Sheet1 (2)'!$C$2)+(('Sheet1 (2)'!$C$3-AHB4)/'Sheet1 (2)'!$C$3)+(('Sheet1 (2)'!$C$4-AHB5)/'Sheet1 (2)'!$C$4)+(('Sheet1 (2)'!$C$5-AHB6)/'Sheet1 (2)'!$C$5)+(('Sheet1 (2)'!$C$6-AHB7)/'Sheet1 (2)'!$C$6)+(('Sheet1 (2)'!$C$7-AHB8)/'Sheet1 (2)'!$C$7)+(('Sheet1 (2)'!$C$8-AHB9)/'Sheet1 (2)'!$C$8)+(('Sheet1 (2)'!$C$9-AHB10)/'Sheet1 (2)'!$C$9)+(('Sheet1 (2)'!$C$10-AHB11)/'Sheet1 (2)'!$C$10)+(('Sheet1 (2)'!$C$11-AHB12)/'Sheet1 (2)'!$C$11)+(('Sheet1 (2)'!$C$12-AHB13)/'Sheet1 (2)'!$C$12)+(('Sheet1 (2)'!$C$13-AHB14)/'Sheet1 (2)'!$C$13)+(('Sheet1 (2)'!$C$14-AHB15)/'Sheet1 (2)'!$C$14)+(('Sheet1 (2)'!$C$15-AHB16)/'Sheet1 (2)'!$C$15)+(('Sheet1 (2)'!$C$16-AHB17)/'Sheet1 (2)'!$C$16)+(('Sheet1 (2)'!$C$17-AHB18)/'Sheet1 (2)'!$C$17)+(('Sheet1 (2)'!$C$18-AHB19)/'Sheet1 (2)'!$C$18)+(('Sheet1 (2)'!$C$19-AHB20)/'Sheet1 (2)'!$C$19)+(('Sheet1 (2)'!$C$20-AHB21)/'Sheet1 (2)'!$C$20)+(('Sheet1 (2)'!$C$21-AHB22)/'Sheet1 (2)'!$C$21)+(('Sheet1 (2)'!$C$22-AHB23)/'Sheet1 (2)'!$C$22)+(('Sheet1 (2)'!$C$23-AHB24)/'Sheet1 (2)'!$C$23)+(('Sheet1 (2)'!$C$24-AHB25)/'Sheet1 (2)'!$C$24)+(('Sheet1 (2)'!$C$25-AHB26)/'Sheet1 (2)'!$C$25)+(('Sheet1 (2)'!$C$26-AHB27)/'Sheet1 (2)'!$C$26)</f>
        <v>11</v>
      </c>
      <c r="AHC28" s="11">
        <f>(('Sheet1 (2)'!$C$1-AHC2)/'Sheet1 (2)'!$C$1)+(('Sheet1 (2)'!$C$2-AHC3)/'Sheet1 (2)'!$C$2)+(('Sheet1 (2)'!$C$3-AHC4)/'Sheet1 (2)'!$C$3)+(('Sheet1 (2)'!$C$4-AHC5)/'Sheet1 (2)'!$C$4)+(('Sheet1 (2)'!$C$5-AHC6)/'Sheet1 (2)'!$C$5)+(('Sheet1 (2)'!$C$6-AHC7)/'Sheet1 (2)'!$C$6)+(('Sheet1 (2)'!$C$7-AHC8)/'Sheet1 (2)'!$C$7)+(('Sheet1 (2)'!$C$8-AHC9)/'Sheet1 (2)'!$C$8)+(('Sheet1 (2)'!$C$9-AHC10)/'Sheet1 (2)'!$C$9)+(('Sheet1 (2)'!$C$10-AHC11)/'Sheet1 (2)'!$C$10)+(('Sheet1 (2)'!$C$11-AHC12)/'Sheet1 (2)'!$C$11)+(('Sheet1 (2)'!$C$12-AHC13)/'Sheet1 (2)'!$C$12)+(('Sheet1 (2)'!$C$13-AHC14)/'Sheet1 (2)'!$C$13)+(('Sheet1 (2)'!$C$14-AHC15)/'Sheet1 (2)'!$C$14)+(('Sheet1 (2)'!$C$15-AHC16)/'Sheet1 (2)'!$C$15)+(('Sheet1 (2)'!$C$16-AHC17)/'Sheet1 (2)'!$C$16)+(('Sheet1 (2)'!$C$17-AHC18)/'Sheet1 (2)'!$C$17)+(('Sheet1 (2)'!$C$18-AHC19)/'Sheet1 (2)'!$C$18)+(('Sheet1 (2)'!$C$19-AHC20)/'Sheet1 (2)'!$C$19)+(('Sheet1 (2)'!$C$20-AHC21)/'Sheet1 (2)'!$C$20)+(('Sheet1 (2)'!$C$21-AHC22)/'Sheet1 (2)'!$C$21)+(('Sheet1 (2)'!$C$22-AHC23)/'Sheet1 (2)'!$C$22)+(('Sheet1 (2)'!$C$23-AHC24)/'Sheet1 (2)'!$C$23)+(('Sheet1 (2)'!$C$24-AHC25)/'Sheet1 (2)'!$C$24)+(('Sheet1 (2)'!$C$25-AHC26)/'Sheet1 (2)'!$C$25)+(('Sheet1 (2)'!$C$26-AHC27)/'Sheet1 (2)'!$C$26)</f>
        <v>15.25</v>
      </c>
      <c r="AHD28" s="11">
        <f>(('Sheet1 (2)'!$C$1-AHD2)/'Sheet1 (2)'!$C$1)+(('Sheet1 (2)'!$C$2-AHD3)/'Sheet1 (2)'!$C$2)+(('Sheet1 (2)'!$C$3-AHD4)/'Sheet1 (2)'!$C$3)+(('Sheet1 (2)'!$C$4-AHD5)/'Sheet1 (2)'!$C$4)+(('Sheet1 (2)'!$C$5-AHD6)/'Sheet1 (2)'!$C$5)+(('Sheet1 (2)'!$C$6-AHD7)/'Sheet1 (2)'!$C$6)+(('Sheet1 (2)'!$C$7-AHD8)/'Sheet1 (2)'!$C$7)+(('Sheet1 (2)'!$C$8-AHD9)/'Sheet1 (2)'!$C$8)+(('Sheet1 (2)'!$C$9-AHD10)/'Sheet1 (2)'!$C$9)+(('Sheet1 (2)'!$C$10-AHD11)/'Sheet1 (2)'!$C$10)+(('Sheet1 (2)'!$C$11-AHD12)/'Sheet1 (2)'!$C$11)+(('Sheet1 (2)'!$C$12-AHD13)/'Sheet1 (2)'!$C$12)+(('Sheet1 (2)'!$C$13-AHD14)/'Sheet1 (2)'!$C$13)+(('Sheet1 (2)'!$C$14-AHD15)/'Sheet1 (2)'!$C$14)+(('Sheet1 (2)'!$C$15-AHD16)/'Sheet1 (2)'!$C$15)+(('Sheet1 (2)'!$C$16-AHD17)/'Sheet1 (2)'!$C$16)+(('Sheet1 (2)'!$C$17-AHD18)/'Sheet1 (2)'!$C$17)+(('Sheet1 (2)'!$C$18-AHD19)/'Sheet1 (2)'!$C$18)+(('Sheet1 (2)'!$C$19-AHD20)/'Sheet1 (2)'!$C$19)+(('Sheet1 (2)'!$C$20-AHD21)/'Sheet1 (2)'!$C$20)+(('Sheet1 (2)'!$C$21-AHD22)/'Sheet1 (2)'!$C$21)+(('Sheet1 (2)'!$C$22-AHD23)/'Sheet1 (2)'!$C$22)+(('Sheet1 (2)'!$C$23-AHD24)/'Sheet1 (2)'!$C$23)+(('Sheet1 (2)'!$C$24-AHD25)/'Sheet1 (2)'!$C$24)+(('Sheet1 (2)'!$C$25-AHD26)/'Sheet1 (2)'!$C$25)+(('Sheet1 (2)'!$C$26-AHD27)/'Sheet1 (2)'!$C$26)</f>
        <v>15.686868686868687</v>
      </c>
      <c r="AHE28" s="11">
        <f>(('Sheet1 (2)'!$C$1-AHE2)/'Sheet1 (2)'!$C$1)+(('Sheet1 (2)'!$C$2-AHE3)/'Sheet1 (2)'!$C$2)+(('Sheet1 (2)'!$C$3-AHE4)/'Sheet1 (2)'!$C$3)+(('Sheet1 (2)'!$C$4-AHE5)/'Sheet1 (2)'!$C$4)+(('Sheet1 (2)'!$C$5-AHE6)/'Sheet1 (2)'!$C$5)+(('Sheet1 (2)'!$C$6-AHE7)/'Sheet1 (2)'!$C$6)+(('Sheet1 (2)'!$C$7-AHE8)/'Sheet1 (2)'!$C$7)+(('Sheet1 (2)'!$C$8-AHE9)/'Sheet1 (2)'!$C$8)+(('Sheet1 (2)'!$C$9-AHE10)/'Sheet1 (2)'!$C$9)+(('Sheet1 (2)'!$C$10-AHE11)/'Sheet1 (2)'!$C$10)+(('Sheet1 (2)'!$C$11-AHE12)/'Sheet1 (2)'!$C$11)+(('Sheet1 (2)'!$C$12-AHE13)/'Sheet1 (2)'!$C$12)+(('Sheet1 (2)'!$C$13-AHE14)/'Sheet1 (2)'!$C$13)+(('Sheet1 (2)'!$C$14-AHE15)/'Sheet1 (2)'!$C$14)+(('Sheet1 (2)'!$C$15-AHE16)/'Sheet1 (2)'!$C$15)+(('Sheet1 (2)'!$C$16-AHE17)/'Sheet1 (2)'!$C$16)+(('Sheet1 (2)'!$C$17-AHE18)/'Sheet1 (2)'!$C$17)+(('Sheet1 (2)'!$C$18-AHE19)/'Sheet1 (2)'!$C$18)+(('Sheet1 (2)'!$C$19-AHE20)/'Sheet1 (2)'!$C$19)+(('Sheet1 (2)'!$C$20-AHE21)/'Sheet1 (2)'!$C$20)+(('Sheet1 (2)'!$C$21-AHE22)/'Sheet1 (2)'!$C$21)+(('Sheet1 (2)'!$C$22-AHE23)/'Sheet1 (2)'!$C$22)+(('Sheet1 (2)'!$C$23-AHE24)/'Sheet1 (2)'!$C$23)+(('Sheet1 (2)'!$C$24-AHE25)/'Sheet1 (2)'!$C$24)+(('Sheet1 (2)'!$C$25-AHE26)/'Sheet1 (2)'!$C$25)+(('Sheet1 (2)'!$C$26-AHE27)/'Sheet1 (2)'!$C$26)</f>
        <v>24</v>
      </c>
      <c r="AHF28" s="11">
        <f>(('Sheet1 (2)'!$C$1-AHF2)/'Sheet1 (2)'!$C$1)+(('Sheet1 (2)'!$C$2-AHF3)/'Sheet1 (2)'!$C$2)+(('Sheet1 (2)'!$C$3-AHF4)/'Sheet1 (2)'!$C$3)+(('Sheet1 (2)'!$C$4-AHF5)/'Sheet1 (2)'!$C$4)+(('Sheet1 (2)'!$C$5-AHF6)/'Sheet1 (2)'!$C$5)+(('Sheet1 (2)'!$C$6-AHF7)/'Sheet1 (2)'!$C$6)+(('Sheet1 (2)'!$C$7-AHF8)/'Sheet1 (2)'!$C$7)+(('Sheet1 (2)'!$C$8-AHF9)/'Sheet1 (2)'!$C$8)+(('Sheet1 (2)'!$C$9-AHF10)/'Sheet1 (2)'!$C$9)+(('Sheet1 (2)'!$C$10-AHF11)/'Sheet1 (2)'!$C$10)+(('Sheet1 (2)'!$C$11-AHF12)/'Sheet1 (2)'!$C$11)+(('Sheet1 (2)'!$C$12-AHF13)/'Sheet1 (2)'!$C$12)+(('Sheet1 (2)'!$C$13-AHF14)/'Sheet1 (2)'!$C$13)+(('Sheet1 (2)'!$C$14-AHF15)/'Sheet1 (2)'!$C$14)+(('Sheet1 (2)'!$C$15-AHF16)/'Sheet1 (2)'!$C$15)+(('Sheet1 (2)'!$C$16-AHF17)/'Sheet1 (2)'!$C$16)+(('Sheet1 (2)'!$C$17-AHF18)/'Sheet1 (2)'!$C$17)+(('Sheet1 (2)'!$C$18-AHF19)/'Sheet1 (2)'!$C$18)+(('Sheet1 (2)'!$C$19-AHF20)/'Sheet1 (2)'!$C$19)+(('Sheet1 (2)'!$C$20-AHF21)/'Sheet1 (2)'!$C$20)+(('Sheet1 (2)'!$C$21-AHF22)/'Sheet1 (2)'!$C$21)+(('Sheet1 (2)'!$C$22-AHF23)/'Sheet1 (2)'!$C$22)+(('Sheet1 (2)'!$C$23-AHF24)/'Sheet1 (2)'!$C$23)+(('Sheet1 (2)'!$C$24-AHF25)/'Sheet1 (2)'!$C$24)+(('Sheet1 (2)'!$C$25-AHF26)/'Sheet1 (2)'!$C$25)+(('Sheet1 (2)'!$C$26-AHF27)/'Sheet1 (2)'!$C$26)</f>
        <v>13.547979797979798</v>
      </c>
      <c r="AHG28" s="11">
        <f>(('Sheet1 (2)'!$C$1-AHG2)/'Sheet1 (2)'!$C$1)+(('Sheet1 (2)'!$C$2-AHG3)/'Sheet1 (2)'!$C$2)+(('Sheet1 (2)'!$C$3-AHG4)/'Sheet1 (2)'!$C$3)+(('Sheet1 (2)'!$C$4-AHG5)/'Sheet1 (2)'!$C$4)+(('Sheet1 (2)'!$C$5-AHG6)/'Sheet1 (2)'!$C$5)+(('Sheet1 (2)'!$C$6-AHG7)/'Sheet1 (2)'!$C$6)+(('Sheet1 (2)'!$C$7-AHG8)/'Sheet1 (2)'!$C$7)+(('Sheet1 (2)'!$C$8-AHG9)/'Sheet1 (2)'!$C$8)+(('Sheet1 (2)'!$C$9-AHG10)/'Sheet1 (2)'!$C$9)+(('Sheet1 (2)'!$C$10-AHG11)/'Sheet1 (2)'!$C$10)+(('Sheet1 (2)'!$C$11-AHG12)/'Sheet1 (2)'!$C$11)+(('Sheet1 (2)'!$C$12-AHG13)/'Sheet1 (2)'!$C$12)+(('Sheet1 (2)'!$C$13-AHG14)/'Sheet1 (2)'!$C$13)+(('Sheet1 (2)'!$C$14-AHG15)/'Sheet1 (2)'!$C$14)+(('Sheet1 (2)'!$C$15-AHG16)/'Sheet1 (2)'!$C$15)+(('Sheet1 (2)'!$C$16-AHG17)/'Sheet1 (2)'!$C$16)+(('Sheet1 (2)'!$C$17-AHG18)/'Sheet1 (2)'!$C$17)+(('Sheet1 (2)'!$C$18-AHG19)/'Sheet1 (2)'!$C$18)+(('Sheet1 (2)'!$C$19-AHG20)/'Sheet1 (2)'!$C$19)+(('Sheet1 (2)'!$C$20-AHG21)/'Sheet1 (2)'!$C$20)+(('Sheet1 (2)'!$C$21-AHG22)/'Sheet1 (2)'!$C$21)+(('Sheet1 (2)'!$C$22-AHG23)/'Sheet1 (2)'!$C$22)+(('Sheet1 (2)'!$C$23-AHG24)/'Sheet1 (2)'!$C$23)+(('Sheet1 (2)'!$C$24-AHG25)/'Sheet1 (2)'!$C$24)+(('Sheet1 (2)'!$C$25-AHG26)/'Sheet1 (2)'!$C$25)+(('Sheet1 (2)'!$C$26-AHG27)/'Sheet1 (2)'!$C$26)</f>
        <v>21</v>
      </c>
      <c r="AHH28" s="11">
        <f>(('Sheet1 (2)'!$C$1-AHH2)/'Sheet1 (2)'!$C$1)+(('Sheet1 (2)'!$C$2-AHH3)/'Sheet1 (2)'!$C$2)+(('Sheet1 (2)'!$C$3-AHH4)/'Sheet1 (2)'!$C$3)+(('Sheet1 (2)'!$C$4-AHH5)/'Sheet1 (2)'!$C$4)+(('Sheet1 (2)'!$C$5-AHH6)/'Sheet1 (2)'!$C$5)+(('Sheet1 (2)'!$C$6-AHH7)/'Sheet1 (2)'!$C$6)+(('Sheet1 (2)'!$C$7-AHH8)/'Sheet1 (2)'!$C$7)+(('Sheet1 (2)'!$C$8-AHH9)/'Sheet1 (2)'!$C$8)+(('Sheet1 (2)'!$C$9-AHH10)/'Sheet1 (2)'!$C$9)+(('Sheet1 (2)'!$C$10-AHH11)/'Sheet1 (2)'!$C$10)+(('Sheet1 (2)'!$C$11-AHH12)/'Sheet1 (2)'!$C$11)+(('Sheet1 (2)'!$C$12-AHH13)/'Sheet1 (2)'!$C$12)+(('Sheet1 (2)'!$C$13-AHH14)/'Sheet1 (2)'!$C$13)+(('Sheet1 (2)'!$C$14-AHH15)/'Sheet1 (2)'!$C$14)+(('Sheet1 (2)'!$C$15-AHH16)/'Sheet1 (2)'!$C$15)+(('Sheet1 (2)'!$C$16-AHH17)/'Sheet1 (2)'!$C$16)+(('Sheet1 (2)'!$C$17-AHH18)/'Sheet1 (2)'!$C$17)+(('Sheet1 (2)'!$C$18-AHH19)/'Sheet1 (2)'!$C$18)+(('Sheet1 (2)'!$C$19-AHH20)/'Sheet1 (2)'!$C$19)+(('Sheet1 (2)'!$C$20-AHH21)/'Sheet1 (2)'!$C$20)+(('Sheet1 (2)'!$C$21-AHH22)/'Sheet1 (2)'!$C$21)+(('Sheet1 (2)'!$C$22-AHH23)/'Sheet1 (2)'!$C$22)+(('Sheet1 (2)'!$C$23-AHH24)/'Sheet1 (2)'!$C$23)+(('Sheet1 (2)'!$C$24-AHH25)/'Sheet1 (2)'!$C$24)+(('Sheet1 (2)'!$C$25-AHH26)/'Sheet1 (2)'!$C$25)+(('Sheet1 (2)'!$C$26-AHH27)/'Sheet1 (2)'!$C$26)</f>
        <v>12.75</v>
      </c>
      <c r="AHI28" s="11">
        <f>(('Sheet1 (2)'!$C$1-AHI2)/'Sheet1 (2)'!$C$1)+(('Sheet1 (2)'!$C$2-AHI3)/'Sheet1 (2)'!$C$2)+(('Sheet1 (2)'!$C$3-AHI4)/'Sheet1 (2)'!$C$3)+(('Sheet1 (2)'!$C$4-AHI5)/'Sheet1 (2)'!$C$4)+(('Sheet1 (2)'!$C$5-AHI6)/'Sheet1 (2)'!$C$5)+(('Sheet1 (2)'!$C$6-AHI7)/'Sheet1 (2)'!$C$6)+(('Sheet1 (2)'!$C$7-AHI8)/'Sheet1 (2)'!$C$7)+(('Sheet1 (2)'!$C$8-AHI9)/'Sheet1 (2)'!$C$8)+(('Sheet1 (2)'!$C$9-AHI10)/'Sheet1 (2)'!$C$9)+(('Sheet1 (2)'!$C$10-AHI11)/'Sheet1 (2)'!$C$10)+(('Sheet1 (2)'!$C$11-AHI12)/'Sheet1 (2)'!$C$11)+(('Sheet1 (2)'!$C$12-AHI13)/'Sheet1 (2)'!$C$12)+(('Sheet1 (2)'!$C$13-AHI14)/'Sheet1 (2)'!$C$13)+(('Sheet1 (2)'!$C$14-AHI15)/'Sheet1 (2)'!$C$14)+(('Sheet1 (2)'!$C$15-AHI16)/'Sheet1 (2)'!$C$15)+(('Sheet1 (2)'!$C$16-AHI17)/'Sheet1 (2)'!$C$16)+(('Sheet1 (2)'!$C$17-AHI18)/'Sheet1 (2)'!$C$17)+(('Sheet1 (2)'!$C$18-AHI19)/'Sheet1 (2)'!$C$18)+(('Sheet1 (2)'!$C$19-AHI20)/'Sheet1 (2)'!$C$19)+(('Sheet1 (2)'!$C$20-AHI21)/'Sheet1 (2)'!$C$20)+(('Sheet1 (2)'!$C$21-AHI22)/'Sheet1 (2)'!$C$21)+(('Sheet1 (2)'!$C$22-AHI23)/'Sheet1 (2)'!$C$22)+(('Sheet1 (2)'!$C$23-AHI24)/'Sheet1 (2)'!$C$23)+(('Sheet1 (2)'!$C$24-AHI25)/'Sheet1 (2)'!$C$24)+(('Sheet1 (2)'!$C$25-AHI26)/'Sheet1 (2)'!$C$25)+(('Sheet1 (2)'!$C$26-AHI27)/'Sheet1 (2)'!$C$26)</f>
        <v>24.777777777777779</v>
      </c>
      <c r="AHJ28" s="11">
        <f>(('Sheet1 (2)'!$C$1-AHJ2)/'Sheet1 (2)'!$C$1)+(('Sheet1 (2)'!$C$2-AHJ3)/'Sheet1 (2)'!$C$2)+(('Sheet1 (2)'!$C$3-AHJ4)/'Sheet1 (2)'!$C$3)+(('Sheet1 (2)'!$C$4-AHJ5)/'Sheet1 (2)'!$C$4)+(('Sheet1 (2)'!$C$5-AHJ6)/'Sheet1 (2)'!$C$5)+(('Sheet1 (2)'!$C$6-AHJ7)/'Sheet1 (2)'!$C$6)+(('Sheet1 (2)'!$C$7-AHJ8)/'Sheet1 (2)'!$C$7)+(('Sheet1 (2)'!$C$8-AHJ9)/'Sheet1 (2)'!$C$8)+(('Sheet1 (2)'!$C$9-AHJ10)/'Sheet1 (2)'!$C$9)+(('Sheet1 (2)'!$C$10-AHJ11)/'Sheet1 (2)'!$C$10)+(('Sheet1 (2)'!$C$11-AHJ12)/'Sheet1 (2)'!$C$11)+(('Sheet1 (2)'!$C$12-AHJ13)/'Sheet1 (2)'!$C$12)+(('Sheet1 (2)'!$C$13-AHJ14)/'Sheet1 (2)'!$C$13)+(('Sheet1 (2)'!$C$14-AHJ15)/'Sheet1 (2)'!$C$14)+(('Sheet1 (2)'!$C$15-AHJ16)/'Sheet1 (2)'!$C$15)+(('Sheet1 (2)'!$C$16-AHJ17)/'Sheet1 (2)'!$C$16)+(('Sheet1 (2)'!$C$17-AHJ18)/'Sheet1 (2)'!$C$17)+(('Sheet1 (2)'!$C$18-AHJ19)/'Sheet1 (2)'!$C$18)+(('Sheet1 (2)'!$C$19-AHJ20)/'Sheet1 (2)'!$C$19)+(('Sheet1 (2)'!$C$20-AHJ21)/'Sheet1 (2)'!$C$20)+(('Sheet1 (2)'!$C$21-AHJ22)/'Sheet1 (2)'!$C$21)+(('Sheet1 (2)'!$C$22-AHJ23)/'Sheet1 (2)'!$C$22)+(('Sheet1 (2)'!$C$23-AHJ24)/'Sheet1 (2)'!$C$23)+(('Sheet1 (2)'!$C$24-AHJ25)/'Sheet1 (2)'!$C$24)+(('Sheet1 (2)'!$C$25-AHJ26)/'Sheet1 (2)'!$C$25)+(('Sheet1 (2)'!$C$26-AHJ27)/'Sheet1 (2)'!$C$26)</f>
        <v>17.936868686868685</v>
      </c>
      <c r="AHK28" s="11">
        <f>(('Sheet1 (2)'!$C$1-AHK2)/'Sheet1 (2)'!$C$1)+(('Sheet1 (2)'!$C$2-AHK3)/'Sheet1 (2)'!$C$2)+(('Sheet1 (2)'!$C$3-AHK4)/'Sheet1 (2)'!$C$3)+(('Sheet1 (2)'!$C$4-AHK5)/'Sheet1 (2)'!$C$4)+(('Sheet1 (2)'!$C$5-AHK6)/'Sheet1 (2)'!$C$5)+(('Sheet1 (2)'!$C$6-AHK7)/'Sheet1 (2)'!$C$6)+(('Sheet1 (2)'!$C$7-AHK8)/'Sheet1 (2)'!$C$7)+(('Sheet1 (2)'!$C$8-AHK9)/'Sheet1 (2)'!$C$8)+(('Sheet1 (2)'!$C$9-AHK10)/'Sheet1 (2)'!$C$9)+(('Sheet1 (2)'!$C$10-AHK11)/'Sheet1 (2)'!$C$10)+(('Sheet1 (2)'!$C$11-AHK12)/'Sheet1 (2)'!$C$11)+(('Sheet1 (2)'!$C$12-AHK13)/'Sheet1 (2)'!$C$12)+(('Sheet1 (2)'!$C$13-AHK14)/'Sheet1 (2)'!$C$13)+(('Sheet1 (2)'!$C$14-AHK15)/'Sheet1 (2)'!$C$14)+(('Sheet1 (2)'!$C$15-AHK16)/'Sheet1 (2)'!$C$15)+(('Sheet1 (2)'!$C$16-AHK17)/'Sheet1 (2)'!$C$16)+(('Sheet1 (2)'!$C$17-AHK18)/'Sheet1 (2)'!$C$17)+(('Sheet1 (2)'!$C$18-AHK19)/'Sheet1 (2)'!$C$18)+(('Sheet1 (2)'!$C$19-AHK20)/'Sheet1 (2)'!$C$19)+(('Sheet1 (2)'!$C$20-AHK21)/'Sheet1 (2)'!$C$20)+(('Sheet1 (2)'!$C$21-AHK22)/'Sheet1 (2)'!$C$21)+(('Sheet1 (2)'!$C$22-AHK23)/'Sheet1 (2)'!$C$22)+(('Sheet1 (2)'!$C$23-AHK24)/'Sheet1 (2)'!$C$23)+(('Sheet1 (2)'!$C$24-AHK25)/'Sheet1 (2)'!$C$24)+(('Sheet1 (2)'!$C$25-AHK26)/'Sheet1 (2)'!$C$25)+(('Sheet1 (2)'!$C$26-AHK27)/'Sheet1 (2)'!$C$26)</f>
        <v>18.5</v>
      </c>
      <c r="AHL28" s="11">
        <f>(('Sheet1 (2)'!$C$1-AHL2)/'Sheet1 (2)'!$C$1)+(('Sheet1 (2)'!$C$2-AHL3)/'Sheet1 (2)'!$C$2)+(('Sheet1 (2)'!$C$3-AHL4)/'Sheet1 (2)'!$C$3)+(('Sheet1 (2)'!$C$4-AHL5)/'Sheet1 (2)'!$C$4)+(('Sheet1 (2)'!$C$5-AHL6)/'Sheet1 (2)'!$C$5)+(('Sheet1 (2)'!$C$6-AHL7)/'Sheet1 (2)'!$C$6)+(('Sheet1 (2)'!$C$7-AHL8)/'Sheet1 (2)'!$C$7)+(('Sheet1 (2)'!$C$8-AHL9)/'Sheet1 (2)'!$C$8)+(('Sheet1 (2)'!$C$9-AHL10)/'Sheet1 (2)'!$C$9)+(('Sheet1 (2)'!$C$10-AHL11)/'Sheet1 (2)'!$C$10)+(('Sheet1 (2)'!$C$11-AHL12)/'Sheet1 (2)'!$C$11)+(('Sheet1 (2)'!$C$12-AHL13)/'Sheet1 (2)'!$C$12)+(('Sheet1 (2)'!$C$13-AHL14)/'Sheet1 (2)'!$C$13)+(('Sheet1 (2)'!$C$14-AHL15)/'Sheet1 (2)'!$C$14)+(('Sheet1 (2)'!$C$15-AHL16)/'Sheet1 (2)'!$C$15)+(('Sheet1 (2)'!$C$16-AHL17)/'Sheet1 (2)'!$C$16)+(('Sheet1 (2)'!$C$17-AHL18)/'Sheet1 (2)'!$C$17)+(('Sheet1 (2)'!$C$18-AHL19)/'Sheet1 (2)'!$C$18)+(('Sheet1 (2)'!$C$19-AHL20)/'Sheet1 (2)'!$C$19)+(('Sheet1 (2)'!$C$20-AHL21)/'Sheet1 (2)'!$C$20)+(('Sheet1 (2)'!$C$21-AHL22)/'Sheet1 (2)'!$C$21)+(('Sheet1 (2)'!$C$22-AHL23)/'Sheet1 (2)'!$C$22)+(('Sheet1 (2)'!$C$23-AHL24)/'Sheet1 (2)'!$C$23)+(('Sheet1 (2)'!$C$24-AHL25)/'Sheet1 (2)'!$C$24)+(('Sheet1 (2)'!$C$25-AHL26)/'Sheet1 (2)'!$C$25)+(('Sheet1 (2)'!$C$26-AHL27)/'Sheet1 (2)'!$C$26)</f>
        <v>15.409090909090908</v>
      </c>
      <c r="AHM28" s="11">
        <f>(('Sheet1 (2)'!$C$1-AHM2)/'Sheet1 (2)'!$C$1)+(('Sheet1 (2)'!$C$2-AHM3)/'Sheet1 (2)'!$C$2)+(('Sheet1 (2)'!$C$3-AHM4)/'Sheet1 (2)'!$C$3)+(('Sheet1 (2)'!$C$4-AHM5)/'Sheet1 (2)'!$C$4)+(('Sheet1 (2)'!$C$5-AHM6)/'Sheet1 (2)'!$C$5)+(('Sheet1 (2)'!$C$6-AHM7)/'Sheet1 (2)'!$C$6)+(('Sheet1 (2)'!$C$7-AHM8)/'Sheet1 (2)'!$C$7)+(('Sheet1 (2)'!$C$8-AHM9)/'Sheet1 (2)'!$C$8)+(('Sheet1 (2)'!$C$9-AHM10)/'Sheet1 (2)'!$C$9)+(('Sheet1 (2)'!$C$10-AHM11)/'Sheet1 (2)'!$C$10)+(('Sheet1 (2)'!$C$11-AHM12)/'Sheet1 (2)'!$C$11)+(('Sheet1 (2)'!$C$12-AHM13)/'Sheet1 (2)'!$C$12)+(('Sheet1 (2)'!$C$13-AHM14)/'Sheet1 (2)'!$C$13)+(('Sheet1 (2)'!$C$14-AHM15)/'Sheet1 (2)'!$C$14)+(('Sheet1 (2)'!$C$15-AHM16)/'Sheet1 (2)'!$C$15)+(('Sheet1 (2)'!$C$16-AHM17)/'Sheet1 (2)'!$C$16)+(('Sheet1 (2)'!$C$17-AHM18)/'Sheet1 (2)'!$C$17)+(('Sheet1 (2)'!$C$18-AHM19)/'Sheet1 (2)'!$C$18)+(('Sheet1 (2)'!$C$19-AHM20)/'Sheet1 (2)'!$C$19)+(('Sheet1 (2)'!$C$20-AHM21)/'Sheet1 (2)'!$C$20)+(('Sheet1 (2)'!$C$21-AHM22)/'Sheet1 (2)'!$C$21)+(('Sheet1 (2)'!$C$22-AHM23)/'Sheet1 (2)'!$C$22)+(('Sheet1 (2)'!$C$23-AHM24)/'Sheet1 (2)'!$C$23)+(('Sheet1 (2)'!$C$24-AHM25)/'Sheet1 (2)'!$C$24)+(('Sheet1 (2)'!$C$25-AHM26)/'Sheet1 (2)'!$C$25)+(('Sheet1 (2)'!$C$26-AHM27)/'Sheet1 (2)'!$C$26)</f>
        <v>14.686868686868687</v>
      </c>
      <c r="AHN28" s="11">
        <f>(('Sheet1 (2)'!$C$1-AHN2)/'Sheet1 (2)'!$C$1)+(('Sheet1 (2)'!$C$2-AHN3)/'Sheet1 (2)'!$C$2)+(('Sheet1 (2)'!$C$3-AHN4)/'Sheet1 (2)'!$C$3)+(('Sheet1 (2)'!$C$4-AHN5)/'Sheet1 (2)'!$C$4)+(('Sheet1 (2)'!$C$5-AHN6)/'Sheet1 (2)'!$C$5)+(('Sheet1 (2)'!$C$6-AHN7)/'Sheet1 (2)'!$C$6)+(('Sheet1 (2)'!$C$7-AHN8)/'Sheet1 (2)'!$C$7)+(('Sheet1 (2)'!$C$8-AHN9)/'Sheet1 (2)'!$C$8)+(('Sheet1 (2)'!$C$9-AHN10)/'Sheet1 (2)'!$C$9)+(('Sheet1 (2)'!$C$10-AHN11)/'Sheet1 (2)'!$C$10)+(('Sheet1 (2)'!$C$11-AHN12)/'Sheet1 (2)'!$C$11)+(('Sheet1 (2)'!$C$12-AHN13)/'Sheet1 (2)'!$C$12)+(('Sheet1 (2)'!$C$13-AHN14)/'Sheet1 (2)'!$C$13)+(('Sheet1 (2)'!$C$14-AHN15)/'Sheet1 (2)'!$C$14)+(('Sheet1 (2)'!$C$15-AHN16)/'Sheet1 (2)'!$C$15)+(('Sheet1 (2)'!$C$16-AHN17)/'Sheet1 (2)'!$C$16)+(('Sheet1 (2)'!$C$17-AHN18)/'Sheet1 (2)'!$C$17)+(('Sheet1 (2)'!$C$18-AHN19)/'Sheet1 (2)'!$C$18)+(('Sheet1 (2)'!$C$19-AHN20)/'Sheet1 (2)'!$C$19)+(('Sheet1 (2)'!$C$20-AHN21)/'Sheet1 (2)'!$C$20)+(('Sheet1 (2)'!$C$21-AHN22)/'Sheet1 (2)'!$C$21)+(('Sheet1 (2)'!$C$22-AHN23)/'Sheet1 (2)'!$C$22)+(('Sheet1 (2)'!$C$23-AHN24)/'Sheet1 (2)'!$C$23)+(('Sheet1 (2)'!$C$24-AHN25)/'Sheet1 (2)'!$C$24)+(('Sheet1 (2)'!$C$25-AHN26)/'Sheet1 (2)'!$C$25)+(('Sheet1 (2)'!$C$26-AHN27)/'Sheet1 (2)'!$C$26)</f>
        <v>14.671717171717171</v>
      </c>
      <c r="AHO28" s="11">
        <f>(('Sheet1 (2)'!$C$1-AHO2)/'Sheet1 (2)'!$C$1)+(('Sheet1 (2)'!$C$2-AHO3)/'Sheet1 (2)'!$C$2)+(('Sheet1 (2)'!$C$3-AHO4)/'Sheet1 (2)'!$C$3)+(('Sheet1 (2)'!$C$4-AHO5)/'Sheet1 (2)'!$C$4)+(('Sheet1 (2)'!$C$5-AHO6)/'Sheet1 (2)'!$C$5)+(('Sheet1 (2)'!$C$6-AHO7)/'Sheet1 (2)'!$C$6)+(('Sheet1 (2)'!$C$7-AHO8)/'Sheet1 (2)'!$C$7)+(('Sheet1 (2)'!$C$8-AHO9)/'Sheet1 (2)'!$C$8)+(('Sheet1 (2)'!$C$9-AHO10)/'Sheet1 (2)'!$C$9)+(('Sheet1 (2)'!$C$10-AHO11)/'Sheet1 (2)'!$C$10)+(('Sheet1 (2)'!$C$11-AHO12)/'Sheet1 (2)'!$C$11)+(('Sheet1 (2)'!$C$12-AHO13)/'Sheet1 (2)'!$C$12)+(('Sheet1 (2)'!$C$13-AHO14)/'Sheet1 (2)'!$C$13)+(('Sheet1 (2)'!$C$14-AHO15)/'Sheet1 (2)'!$C$14)+(('Sheet1 (2)'!$C$15-AHO16)/'Sheet1 (2)'!$C$15)+(('Sheet1 (2)'!$C$16-AHO17)/'Sheet1 (2)'!$C$16)+(('Sheet1 (2)'!$C$17-AHO18)/'Sheet1 (2)'!$C$17)+(('Sheet1 (2)'!$C$18-AHO19)/'Sheet1 (2)'!$C$18)+(('Sheet1 (2)'!$C$19-AHO20)/'Sheet1 (2)'!$C$19)+(('Sheet1 (2)'!$C$20-AHO21)/'Sheet1 (2)'!$C$20)+(('Sheet1 (2)'!$C$21-AHO22)/'Sheet1 (2)'!$C$21)+(('Sheet1 (2)'!$C$22-AHO23)/'Sheet1 (2)'!$C$22)+(('Sheet1 (2)'!$C$23-AHO24)/'Sheet1 (2)'!$C$23)+(('Sheet1 (2)'!$C$24-AHO25)/'Sheet1 (2)'!$C$24)+(('Sheet1 (2)'!$C$25-AHO26)/'Sheet1 (2)'!$C$25)+(('Sheet1 (2)'!$C$26-AHO27)/'Sheet1 (2)'!$C$26)</f>
        <v>15.75</v>
      </c>
      <c r="AHP28" s="11">
        <f>(('Sheet1 (2)'!$C$1-AHP2)/'Sheet1 (2)'!$C$1)+(('Sheet1 (2)'!$C$2-AHP3)/'Sheet1 (2)'!$C$2)+(('Sheet1 (2)'!$C$3-AHP4)/'Sheet1 (2)'!$C$3)+(('Sheet1 (2)'!$C$4-AHP5)/'Sheet1 (2)'!$C$4)+(('Sheet1 (2)'!$C$5-AHP6)/'Sheet1 (2)'!$C$5)+(('Sheet1 (2)'!$C$6-AHP7)/'Sheet1 (2)'!$C$6)+(('Sheet1 (2)'!$C$7-AHP8)/'Sheet1 (2)'!$C$7)+(('Sheet1 (2)'!$C$8-AHP9)/'Sheet1 (2)'!$C$8)+(('Sheet1 (2)'!$C$9-AHP10)/'Sheet1 (2)'!$C$9)+(('Sheet1 (2)'!$C$10-AHP11)/'Sheet1 (2)'!$C$10)+(('Sheet1 (2)'!$C$11-AHP12)/'Sheet1 (2)'!$C$11)+(('Sheet1 (2)'!$C$12-AHP13)/'Sheet1 (2)'!$C$12)+(('Sheet1 (2)'!$C$13-AHP14)/'Sheet1 (2)'!$C$13)+(('Sheet1 (2)'!$C$14-AHP15)/'Sheet1 (2)'!$C$14)+(('Sheet1 (2)'!$C$15-AHP16)/'Sheet1 (2)'!$C$15)+(('Sheet1 (2)'!$C$16-AHP17)/'Sheet1 (2)'!$C$16)+(('Sheet1 (2)'!$C$17-AHP18)/'Sheet1 (2)'!$C$17)+(('Sheet1 (2)'!$C$18-AHP19)/'Sheet1 (2)'!$C$18)+(('Sheet1 (2)'!$C$19-AHP20)/'Sheet1 (2)'!$C$19)+(('Sheet1 (2)'!$C$20-AHP21)/'Sheet1 (2)'!$C$20)+(('Sheet1 (2)'!$C$21-AHP22)/'Sheet1 (2)'!$C$21)+(('Sheet1 (2)'!$C$22-AHP23)/'Sheet1 (2)'!$C$22)+(('Sheet1 (2)'!$C$23-AHP24)/'Sheet1 (2)'!$C$23)+(('Sheet1 (2)'!$C$24-AHP25)/'Sheet1 (2)'!$C$24)+(('Sheet1 (2)'!$C$25-AHP26)/'Sheet1 (2)'!$C$25)+(('Sheet1 (2)'!$C$26-AHP27)/'Sheet1 (2)'!$C$26)</f>
        <v>16.638888888888889</v>
      </c>
      <c r="AHQ28" s="11">
        <f>(('Sheet1 (2)'!$C$1-AHQ2)/'Sheet1 (2)'!$C$1)+(('Sheet1 (2)'!$C$2-AHQ3)/'Sheet1 (2)'!$C$2)+(('Sheet1 (2)'!$C$3-AHQ4)/'Sheet1 (2)'!$C$3)+(('Sheet1 (2)'!$C$4-AHQ5)/'Sheet1 (2)'!$C$4)+(('Sheet1 (2)'!$C$5-AHQ6)/'Sheet1 (2)'!$C$5)+(('Sheet1 (2)'!$C$6-AHQ7)/'Sheet1 (2)'!$C$6)+(('Sheet1 (2)'!$C$7-AHQ8)/'Sheet1 (2)'!$C$7)+(('Sheet1 (2)'!$C$8-AHQ9)/'Sheet1 (2)'!$C$8)+(('Sheet1 (2)'!$C$9-AHQ10)/'Sheet1 (2)'!$C$9)+(('Sheet1 (2)'!$C$10-AHQ11)/'Sheet1 (2)'!$C$10)+(('Sheet1 (2)'!$C$11-AHQ12)/'Sheet1 (2)'!$C$11)+(('Sheet1 (2)'!$C$12-AHQ13)/'Sheet1 (2)'!$C$12)+(('Sheet1 (2)'!$C$13-AHQ14)/'Sheet1 (2)'!$C$13)+(('Sheet1 (2)'!$C$14-AHQ15)/'Sheet1 (2)'!$C$14)+(('Sheet1 (2)'!$C$15-AHQ16)/'Sheet1 (2)'!$C$15)+(('Sheet1 (2)'!$C$16-AHQ17)/'Sheet1 (2)'!$C$16)+(('Sheet1 (2)'!$C$17-AHQ18)/'Sheet1 (2)'!$C$17)+(('Sheet1 (2)'!$C$18-AHQ19)/'Sheet1 (2)'!$C$18)+(('Sheet1 (2)'!$C$19-AHQ20)/'Sheet1 (2)'!$C$19)+(('Sheet1 (2)'!$C$20-AHQ21)/'Sheet1 (2)'!$C$20)+(('Sheet1 (2)'!$C$21-AHQ22)/'Sheet1 (2)'!$C$21)+(('Sheet1 (2)'!$C$22-AHQ23)/'Sheet1 (2)'!$C$22)+(('Sheet1 (2)'!$C$23-AHQ24)/'Sheet1 (2)'!$C$23)+(('Sheet1 (2)'!$C$24-AHQ25)/'Sheet1 (2)'!$C$24)+(('Sheet1 (2)'!$C$25-AHQ26)/'Sheet1 (2)'!$C$25)+(('Sheet1 (2)'!$C$26-AHQ27)/'Sheet1 (2)'!$C$26)</f>
        <v>16.25</v>
      </c>
      <c r="AHR28" s="11">
        <f>(('Sheet1 (2)'!$C$1-AHR2)/'Sheet1 (2)'!$C$1)+(('Sheet1 (2)'!$C$2-AHR3)/'Sheet1 (2)'!$C$2)+(('Sheet1 (2)'!$C$3-AHR4)/'Sheet1 (2)'!$C$3)+(('Sheet1 (2)'!$C$4-AHR5)/'Sheet1 (2)'!$C$4)+(('Sheet1 (2)'!$C$5-AHR6)/'Sheet1 (2)'!$C$5)+(('Sheet1 (2)'!$C$6-AHR7)/'Sheet1 (2)'!$C$6)+(('Sheet1 (2)'!$C$7-AHR8)/'Sheet1 (2)'!$C$7)+(('Sheet1 (2)'!$C$8-AHR9)/'Sheet1 (2)'!$C$8)+(('Sheet1 (2)'!$C$9-AHR10)/'Sheet1 (2)'!$C$9)+(('Sheet1 (2)'!$C$10-AHR11)/'Sheet1 (2)'!$C$10)+(('Sheet1 (2)'!$C$11-AHR12)/'Sheet1 (2)'!$C$11)+(('Sheet1 (2)'!$C$12-AHR13)/'Sheet1 (2)'!$C$12)+(('Sheet1 (2)'!$C$13-AHR14)/'Sheet1 (2)'!$C$13)+(('Sheet1 (2)'!$C$14-AHR15)/'Sheet1 (2)'!$C$14)+(('Sheet1 (2)'!$C$15-AHR16)/'Sheet1 (2)'!$C$15)+(('Sheet1 (2)'!$C$16-AHR17)/'Sheet1 (2)'!$C$16)+(('Sheet1 (2)'!$C$17-AHR18)/'Sheet1 (2)'!$C$17)+(('Sheet1 (2)'!$C$18-AHR19)/'Sheet1 (2)'!$C$18)+(('Sheet1 (2)'!$C$19-AHR20)/'Sheet1 (2)'!$C$19)+(('Sheet1 (2)'!$C$20-AHR21)/'Sheet1 (2)'!$C$20)+(('Sheet1 (2)'!$C$21-AHR22)/'Sheet1 (2)'!$C$21)+(('Sheet1 (2)'!$C$22-AHR23)/'Sheet1 (2)'!$C$22)+(('Sheet1 (2)'!$C$23-AHR24)/'Sheet1 (2)'!$C$23)+(('Sheet1 (2)'!$C$24-AHR25)/'Sheet1 (2)'!$C$24)+(('Sheet1 (2)'!$C$25-AHR26)/'Sheet1 (2)'!$C$25)+(('Sheet1 (2)'!$C$26-AHR27)/'Sheet1 (2)'!$C$26)</f>
        <v>14.388888888888889</v>
      </c>
      <c r="AHS28" s="11">
        <f>(('Sheet1 (2)'!$C$1-AHS2)/'Sheet1 (2)'!$C$1)+(('Sheet1 (2)'!$C$2-AHS3)/'Sheet1 (2)'!$C$2)+(('Sheet1 (2)'!$C$3-AHS4)/'Sheet1 (2)'!$C$3)+(('Sheet1 (2)'!$C$4-AHS5)/'Sheet1 (2)'!$C$4)+(('Sheet1 (2)'!$C$5-AHS6)/'Sheet1 (2)'!$C$5)+(('Sheet1 (2)'!$C$6-AHS7)/'Sheet1 (2)'!$C$6)+(('Sheet1 (2)'!$C$7-AHS8)/'Sheet1 (2)'!$C$7)+(('Sheet1 (2)'!$C$8-AHS9)/'Sheet1 (2)'!$C$8)+(('Sheet1 (2)'!$C$9-AHS10)/'Sheet1 (2)'!$C$9)+(('Sheet1 (2)'!$C$10-AHS11)/'Sheet1 (2)'!$C$10)+(('Sheet1 (2)'!$C$11-AHS12)/'Sheet1 (2)'!$C$11)+(('Sheet1 (2)'!$C$12-AHS13)/'Sheet1 (2)'!$C$12)+(('Sheet1 (2)'!$C$13-AHS14)/'Sheet1 (2)'!$C$13)+(('Sheet1 (2)'!$C$14-AHS15)/'Sheet1 (2)'!$C$14)+(('Sheet1 (2)'!$C$15-AHS16)/'Sheet1 (2)'!$C$15)+(('Sheet1 (2)'!$C$16-AHS17)/'Sheet1 (2)'!$C$16)+(('Sheet1 (2)'!$C$17-AHS18)/'Sheet1 (2)'!$C$17)+(('Sheet1 (2)'!$C$18-AHS19)/'Sheet1 (2)'!$C$18)+(('Sheet1 (2)'!$C$19-AHS20)/'Sheet1 (2)'!$C$19)+(('Sheet1 (2)'!$C$20-AHS21)/'Sheet1 (2)'!$C$20)+(('Sheet1 (2)'!$C$21-AHS22)/'Sheet1 (2)'!$C$21)+(('Sheet1 (2)'!$C$22-AHS23)/'Sheet1 (2)'!$C$22)+(('Sheet1 (2)'!$C$23-AHS24)/'Sheet1 (2)'!$C$23)+(('Sheet1 (2)'!$C$24-AHS25)/'Sheet1 (2)'!$C$24)+(('Sheet1 (2)'!$C$25-AHS26)/'Sheet1 (2)'!$C$25)+(('Sheet1 (2)'!$C$26-AHS27)/'Sheet1 (2)'!$C$26)</f>
        <v>15.707070707070708</v>
      </c>
      <c r="AHT28" s="11">
        <f>(('Sheet1 (2)'!$C$1-AHT2)/'Sheet1 (2)'!$C$1)+(('Sheet1 (2)'!$C$2-AHT3)/'Sheet1 (2)'!$C$2)+(('Sheet1 (2)'!$C$3-AHT4)/'Sheet1 (2)'!$C$3)+(('Sheet1 (2)'!$C$4-AHT5)/'Sheet1 (2)'!$C$4)+(('Sheet1 (2)'!$C$5-AHT6)/'Sheet1 (2)'!$C$5)+(('Sheet1 (2)'!$C$6-AHT7)/'Sheet1 (2)'!$C$6)+(('Sheet1 (2)'!$C$7-AHT8)/'Sheet1 (2)'!$C$7)+(('Sheet1 (2)'!$C$8-AHT9)/'Sheet1 (2)'!$C$8)+(('Sheet1 (2)'!$C$9-AHT10)/'Sheet1 (2)'!$C$9)+(('Sheet1 (2)'!$C$10-AHT11)/'Sheet1 (2)'!$C$10)+(('Sheet1 (2)'!$C$11-AHT12)/'Sheet1 (2)'!$C$11)+(('Sheet1 (2)'!$C$12-AHT13)/'Sheet1 (2)'!$C$12)+(('Sheet1 (2)'!$C$13-AHT14)/'Sheet1 (2)'!$C$13)+(('Sheet1 (2)'!$C$14-AHT15)/'Sheet1 (2)'!$C$14)+(('Sheet1 (2)'!$C$15-AHT16)/'Sheet1 (2)'!$C$15)+(('Sheet1 (2)'!$C$16-AHT17)/'Sheet1 (2)'!$C$16)+(('Sheet1 (2)'!$C$17-AHT18)/'Sheet1 (2)'!$C$17)+(('Sheet1 (2)'!$C$18-AHT19)/'Sheet1 (2)'!$C$18)+(('Sheet1 (2)'!$C$19-AHT20)/'Sheet1 (2)'!$C$19)+(('Sheet1 (2)'!$C$20-AHT21)/'Sheet1 (2)'!$C$20)+(('Sheet1 (2)'!$C$21-AHT22)/'Sheet1 (2)'!$C$21)+(('Sheet1 (2)'!$C$22-AHT23)/'Sheet1 (2)'!$C$22)+(('Sheet1 (2)'!$C$23-AHT24)/'Sheet1 (2)'!$C$23)+(('Sheet1 (2)'!$C$24-AHT25)/'Sheet1 (2)'!$C$24)+(('Sheet1 (2)'!$C$25-AHT26)/'Sheet1 (2)'!$C$25)+(('Sheet1 (2)'!$C$26-AHT27)/'Sheet1 (2)'!$C$26)</f>
        <v>12</v>
      </c>
      <c r="AHU28" s="11">
        <f>(('Sheet1 (2)'!$C$1-AHU2)/'Sheet1 (2)'!$C$1)+(('Sheet1 (2)'!$C$2-AHU3)/'Sheet1 (2)'!$C$2)+(('Sheet1 (2)'!$C$3-AHU4)/'Sheet1 (2)'!$C$3)+(('Sheet1 (2)'!$C$4-AHU5)/'Sheet1 (2)'!$C$4)+(('Sheet1 (2)'!$C$5-AHU6)/'Sheet1 (2)'!$C$5)+(('Sheet1 (2)'!$C$6-AHU7)/'Sheet1 (2)'!$C$6)+(('Sheet1 (2)'!$C$7-AHU8)/'Sheet1 (2)'!$C$7)+(('Sheet1 (2)'!$C$8-AHU9)/'Sheet1 (2)'!$C$8)+(('Sheet1 (2)'!$C$9-AHU10)/'Sheet1 (2)'!$C$9)+(('Sheet1 (2)'!$C$10-AHU11)/'Sheet1 (2)'!$C$10)+(('Sheet1 (2)'!$C$11-AHU12)/'Sheet1 (2)'!$C$11)+(('Sheet1 (2)'!$C$12-AHU13)/'Sheet1 (2)'!$C$12)+(('Sheet1 (2)'!$C$13-AHU14)/'Sheet1 (2)'!$C$13)+(('Sheet1 (2)'!$C$14-AHU15)/'Sheet1 (2)'!$C$14)+(('Sheet1 (2)'!$C$15-AHU16)/'Sheet1 (2)'!$C$15)+(('Sheet1 (2)'!$C$16-AHU17)/'Sheet1 (2)'!$C$16)+(('Sheet1 (2)'!$C$17-AHU18)/'Sheet1 (2)'!$C$17)+(('Sheet1 (2)'!$C$18-AHU19)/'Sheet1 (2)'!$C$18)+(('Sheet1 (2)'!$C$19-AHU20)/'Sheet1 (2)'!$C$19)+(('Sheet1 (2)'!$C$20-AHU21)/'Sheet1 (2)'!$C$20)+(('Sheet1 (2)'!$C$21-AHU22)/'Sheet1 (2)'!$C$21)+(('Sheet1 (2)'!$C$22-AHU23)/'Sheet1 (2)'!$C$22)+(('Sheet1 (2)'!$C$23-AHU24)/'Sheet1 (2)'!$C$23)+(('Sheet1 (2)'!$C$24-AHU25)/'Sheet1 (2)'!$C$24)+(('Sheet1 (2)'!$C$25-AHU26)/'Sheet1 (2)'!$C$25)+(('Sheet1 (2)'!$C$26-AHU27)/'Sheet1 (2)'!$C$26)</f>
        <v>25</v>
      </c>
      <c r="AHV28" s="11">
        <f>(('Sheet1 (2)'!$C$1-AHV2)/'Sheet1 (2)'!$C$1)+(('Sheet1 (2)'!$C$2-AHV3)/'Sheet1 (2)'!$C$2)+(('Sheet1 (2)'!$C$3-AHV4)/'Sheet1 (2)'!$C$3)+(('Sheet1 (2)'!$C$4-AHV5)/'Sheet1 (2)'!$C$4)+(('Sheet1 (2)'!$C$5-AHV6)/'Sheet1 (2)'!$C$5)+(('Sheet1 (2)'!$C$6-AHV7)/'Sheet1 (2)'!$C$6)+(('Sheet1 (2)'!$C$7-AHV8)/'Sheet1 (2)'!$C$7)+(('Sheet1 (2)'!$C$8-AHV9)/'Sheet1 (2)'!$C$8)+(('Sheet1 (2)'!$C$9-AHV10)/'Sheet1 (2)'!$C$9)+(('Sheet1 (2)'!$C$10-AHV11)/'Sheet1 (2)'!$C$10)+(('Sheet1 (2)'!$C$11-AHV12)/'Sheet1 (2)'!$C$11)+(('Sheet1 (2)'!$C$12-AHV13)/'Sheet1 (2)'!$C$12)+(('Sheet1 (2)'!$C$13-AHV14)/'Sheet1 (2)'!$C$13)+(('Sheet1 (2)'!$C$14-AHV15)/'Sheet1 (2)'!$C$14)+(('Sheet1 (2)'!$C$15-AHV16)/'Sheet1 (2)'!$C$15)+(('Sheet1 (2)'!$C$16-AHV17)/'Sheet1 (2)'!$C$16)+(('Sheet1 (2)'!$C$17-AHV18)/'Sheet1 (2)'!$C$17)+(('Sheet1 (2)'!$C$18-AHV19)/'Sheet1 (2)'!$C$18)+(('Sheet1 (2)'!$C$19-AHV20)/'Sheet1 (2)'!$C$19)+(('Sheet1 (2)'!$C$20-AHV21)/'Sheet1 (2)'!$C$20)+(('Sheet1 (2)'!$C$21-AHV22)/'Sheet1 (2)'!$C$21)+(('Sheet1 (2)'!$C$22-AHV23)/'Sheet1 (2)'!$C$22)+(('Sheet1 (2)'!$C$23-AHV24)/'Sheet1 (2)'!$C$23)+(('Sheet1 (2)'!$C$24-AHV25)/'Sheet1 (2)'!$C$24)+(('Sheet1 (2)'!$C$25-AHV26)/'Sheet1 (2)'!$C$25)+(('Sheet1 (2)'!$C$26-AHV27)/'Sheet1 (2)'!$C$26)</f>
        <v>18.159090909090907</v>
      </c>
      <c r="AHW28" s="11">
        <f>(('Sheet1 (2)'!$C$1-AHW2)/'Sheet1 (2)'!$C$1)+(('Sheet1 (2)'!$C$2-AHW3)/'Sheet1 (2)'!$C$2)+(('Sheet1 (2)'!$C$3-AHW4)/'Sheet1 (2)'!$C$3)+(('Sheet1 (2)'!$C$4-AHW5)/'Sheet1 (2)'!$C$4)+(('Sheet1 (2)'!$C$5-AHW6)/'Sheet1 (2)'!$C$5)+(('Sheet1 (2)'!$C$6-AHW7)/'Sheet1 (2)'!$C$6)+(('Sheet1 (2)'!$C$7-AHW8)/'Sheet1 (2)'!$C$7)+(('Sheet1 (2)'!$C$8-AHW9)/'Sheet1 (2)'!$C$8)+(('Sheet1 (2)'!$C$9-AHW10)/'Sheet1 (2)'!$C$9)+(('Sheet1 (2)'!$C$10-AHW11)/'Sheet1 (2)'!$C$10)+(('Sheet1 (2)'!$C$11-AHW12)/'Sheet1 (2)'!$C$11)+(('Sheet1 (2)'!$C$12-AHW13)/'Sheet1 (2)'!$C$12)+(('Sheet1 (2)'!$C$13-AHW14)/'Sheet1 (2)'!$C$13)+(('Sheet1 (2)'!$C$14-AHW15)/'Sheet1 (2)'!$C$14)+(('Sheet1 (2)'!$C$15-AHW16)/'Sheet1 (2)'!$C$15)+(('Sheet1 (2)'!$C$16-AHW17)/'Sheet1 (2)'!$C$16)+(('Sheet1 (2)'!$C$17-AHW18)/'Sheet1 (2)'!$C$17)+(('Sheet1 (2)'!$C$18-AHW19)/'Sheet1 (2)'!$C$18)+(('Sheet1 (2)'!$C$19-AHW20)/'Sheet1 (2)'!$C$19)+(('Sheet1 (2)'!$C$20-AHW21)/'Sheet1 (2)'!$C$20)+(('Sheet1 (2)'!$C$21-AHW22)/'Sheet1 (2)'!$C$21)+(('Sheet1 (2)'!$C$22-AHW23)/'Sheet1 (2)'!$C$22)+(('Sheet1 (2)'!$C$23-AHW24)/'Sheet1 (2)'!$C$23)+(('Sheet1 (2)'!$C$24-AHW25)/'Sheet1 (2)'!$C$24)+(('Sheet1 (2)'!$C$25-AHW26)/'Sheet1 (2)'!$C$25)+(('Sheet1 (2)'!$C$26-AHW27)/'Sheet1 (2)'!$C$26)</f>
        <v>11.888888888888889</v>
      </c>
      <c r="AHX28" s="11">
        <f>(('Sheet1 (2)'!$C$1-AHX2)/'Sheet1 (2)'!$C$1)+(('Sheet1 (2)'!$C$2-AHX3)/'Sheet1 (2)'!$C$2)+(('Sheet1 (2)'!$C$3-AHX4)/'Sheet1 (2)'!$C$3)+(('Sheet1 (2)'!$C$4-AHX5)/'Sheet1 (2)'!$C$4)+(('Sheet1 (2)'!$C$5-AHX6)/'Sheet1 (2)'!$C$5)+(('Sheet1 (2)'!$C$6-AHX7)/'Sheet1 (2)'!$C$6)+(('Sheet1 (2)'!$C$7-AHX8)/'Sheet1 (2)'!$C$7)+(('Sheet1 (2)'!$C$8-AHX9)/'Sheet1 (2)'!$C$8)+(('Sheet1 (2)'!$C$9-AHX10)/'Sheet1 (2)'!$C$9)+(('Sheet1 (2)'!$C$10-AHX11)/'Sheet1 (2)'!$C$10)+(('Sheet1 (2)'!$C$11-AHX12)/'Sheet1 (2)'!$C$11)+(('Sheet1 (2)'!$C$12-AHX13)/'Sheet1 (2)'!$C$12)+(('Sheet1 (2)'!$C$13-AHX14)/'Sheet1 (2)'!$C$13)+(('Sheet1 (2)'!$C$14-AHX15)/'Sheet1 (2)'!$C$14)+(('Sheet1 (2)'!$C$15-AHX16)/'Sheet1 (2)'!$C$15)+(('Sheet1 (2)'!$C$16-AHX17)/'Sheet1 (2)'!$C$16)+(('Sheet1 (2)'!$C$17-AHX18)/'Sheet1 (2)'!$C$17)+(('Sheet1 (2)'!$C$18-AHX19)/'Sheet1 (2)'!$C$18)+(('Sheet1 (2)'!$C$19-AHX20)/'Sheet1 (2)'!$C$19)+(('Sheet1 (2)'!$C$20-AHX21)/'Sheet1 (2)'!$C$20)+(('Sheet1 (2)'!$C$21-AHX22)/'Sheet1 (2)'!$C$21)+(('Sheet1 (2)'!$C$22-AHX23)/'Sheet1 (2)'!$C$22)+(('Sheet1 (2)'!$C$23-AHX24)/'Sheet1 (2)'!$C$23)+(('Sheet1 (2)'!$C$24-AHX25)/'Sheet1 (2)'!$C$24)+(('Sheet1 (2)'!$C$25-AHX26)/'Sheet1 (2)'!$C$25)+(('Sheet1 (2)'!$C$26-AHX27)/'Sheet1 (2)'!$C$26)</f>
        <v>12.527777777777779</v>
      </c>
      <c r="AHY28" s="11">
        <f>(('Sheet1 (2)'!$C$1-AHY2)/'Sheet1 (2)'!$C$1)+(('Sheet1 (2)'!$C$2-AHY3)/'Sheet1 (2)'!$C$2)+(('Sheet1 (2)'!$C$3-AHY4)/'Sheet1 (2)'!$C$3)+(('Sheet1 (2)'!$C$4-AHY5)/'Sheet1 (2)'!$C$4)+(('Sheet1 (2)'!$C$5-AHY6)/'Sheet1 (2)'!$C$5)+(('Sheet1 (2)'!$C$6-AHY7)/'Sheet1 (2)'!$C$6)+(('Sheet1 (2)'!$C$7-AHY8)/'Sheet1 (2)'!$C$7)+(('Sheet1 (2)'!$C$8-AHY9)/'Sheet1 (2)'!$C$8)+(('Sheet1 (2)'!$C$9-AHY10)/'Sheet1 (2)'!$C$9)+(('Sheet1 (2)'!$C$10-AHY11)/'Sheet1 (2)'!$C$10)+(('Sheet1 (2)'!$C$11-AHY12)/'Sheet1 (2)'!$C$11)+(('Sheet1 (2)'!$C$12-AHY13)/'Sheet1 (2)'!$C$12)+(('Sheet1 (2)'!$C$13-AHY14)/'Sheet1 (2)'!$C$13)+(('Sheet1 (2)'!$C$14-AHY15)/'Sheet1 (2)'!$C$14)+(('Sheet1 (2)'!$C$15-AHY16)/'Sheet1 (2)'!$C$15)+(('Sheet1 (2)'!$C$16-AHY17)/'Sheet1 (2)'!$C$16)+(('Sheet1 (2)'!$C$17-AHY18)/'Sheet1 (2)'!$C$17)+(('Sheet1 (2)'!$C$18-AHY19)/'Sheet1 (2)'!$C$18)+(('Sheet1 (2)'!$C$19-AHY20)/'Sheet1 (2)'!$C$19)+(('Sheet1 (2)'!$C$20-AHY21)/'Sheet1 (2)'!$C$20)+(('Sheet1 (2)'!$C$21-AHY22)/'Sheet1 (2)'!$C$21)+(('Sheet1 (2)'!$C$22-AHY23)/'Sheet1 (2)'!$C$22)+(('Sheet1 (2)'!$C$23-AHY24)/'Sheet1 (2)'!$C$23)+(('Sheet1 (2)'!$C$24-AHY25)/'Sheet1 (2)'!$C$24)+(('Sheet1 (2)'!$C$25-AHY26)/'Sheet1 (2)'!$C$25)+(('Sheet1 (2)'!$C$26-AHY27)/'Sheet1 (2)'!$C$26)</f>
        <v>16.638888888888889</v>
      </c>
      <c r="AHZ28" s="11">
        <f>(('Sheet1 (2)'!$C$1-AHZ2)/'Sheet1 (2)'!$C$1)+(('Sheet1 (2)'!$C$2-AHZ3)/'Sheet1 (2)'!$C$2)+(('Sheet1 (2)'!$C$3-AHZ4)/'Sheet1 (2)'!$C$3)+(('Sheet1 (2)'!$C$4-AHZ5)/'Sheet1 (2)'!$C$4)+(('Sheet1 (2)'!$C$5-AHZ6)/'Sheet1 (2)'!$C$5)+(('Sheet1 (2)'!$C$6-AHZ7)/'Sheet1 (2)'!$C$6)+(('Sheet1 (2)'!$C$7-AHZ8)/'Sheet1 (2)'!$C$7)+(('Sheet1 (2)'!$C$8-AHZ9)/'Sheet1 (2)'!$C$8)+(('Sheet1 (2)'!$C$9-AHZ10)/'Sheet1 (2)'!$C$9)+(('Sheet1 (2)'!$C$10-AHZ11)/'Sheet1 (2)'!$C$10)+(('Sheet1 (2)'!$C$11-AHZ12)/'Sheet1 (2)'!$C$11)+(('Sheet1 (2)'!$C$12-AHZ13)/'Sheet1 (2)'!$C$12)+(('Sheet1 (2)'!$C$13-AHZ14)/'Sheet1 (2)'!$C$13)+(('Sheet1 (2)'!$C$14-AHZ15)/'Sheet1 (2)'!$C$14)+(('Sheet1 (2)'!$C$15-AHZ16)/'Sheet1 (2)'!$C$15)+(('Sheet1 (2)'!$C$16-AHZ17)/'Sheet1 (2)'!$C$16)+(('Sheet1 (2)'!$C$17-AHZ18)/'Sheet1 (2)'!$C$17)+(('Sheet1 (2)'!$C$18-AHZ19)/'Sheet1 (2)'!$C$18)+(('Sheet1 (2)'!$C$19-AHZ20)/'Sheet1 (2)'!$C$19)+(('Sheet1 (2)'!$C$20-AHZ21)/'Sheet1 (2)'!$C$20)+(('Sheet1 (2)'!$C$21-AHZ22)/'Sheet1 (2)'!$C$21)+(('Sheet1 (2)'!$C$22-AHZ23)/'Sheet1 (2)'!$C$22)+(('Sheet1 (2)'!$C$23-AHZ24)/'Sheet1 (2)'!$C$23)+(('Sheet1 (2)'!$C$24-AHZ25)/'Sheet1 (2)'!$C$24)+(('Sheet1 (2)'!$C$25-AHZ26)/'Sheet1 (2)'!$C$25)+(('Sheet1 (2)'!$C$26-AHZ27)/'Sheet1 (2)'!$C$26)</f>
        <v>24</v>
      </c>
      <c r="AIA28" s="11">
        <f>(('Sheet1 (2)'!$C$1-AIA2)/'Sheet1 (2)'!$C$1)+(('Sheet1 (2)'!$C$2-AIA3)/'Sheet1 (2)'!$C$2)+(('Sheet1 (2)'!$C$3-AIA4)/'Sheet1 (2)'!$C$3)+(('Sheet1 (2)'!$C$4-AIA5)/'Sheet1 (2)'!$C$4)+(('Sheet1 (2)'!$C$5-AIA6)/'Sheet1 (2)'!$C$5)+(('Sheet1 (2)'!$C$6-AIA7)/'Sheet1 (2)'!$C$6)+(('Sheet1 (2)'!$C$7-AIA8)/'Sheet1 (2)'!$C$7)+(('Sheet1 (2)'!$C$8-AIA9)/'Sheet1 (2)'!$C$8)+(('Sheet1 (2)'!$C$9-AIA10)/'Sheet1 (2)'!$C$9)+(('Sheet1 (2)'!$C$10-AIA11)/'Sheet1 (2)'!$C$10)+(('Sheet1 (2)'!$C$11-AIA12)/'Sheet1 (2)'!$C$11)+(('Sheet1 (2)'!$C$12-AIA13)/'Sheet1 (2)'!$C$12)+(('Sheet1 (2)'!$C$13-AIA14)/'Sheet1 (2)'!$C$13)+(('Sheet1 (2)'!$C$14-AIA15)/'Sheet1 (2)'!$C$14)+(('Sheet1 (2)'!$C$15-AIA16)/'Sheet1 (2)'!$C$15)+(('Sheet1 (2)'!$C$16-AIA17)/'Sheet1 (2)'!$C$16)+(('Sheet1 (2)'!$C$17-AIA18)/'Sheet1 (2)'!$C$17)+(('Sheet1 (2)'!$C$18-AIA19)/'Sheet1 (2)'!$C$18)+(('Sheet1 (2)'!$C$19-AIA20)/'Sheet1 (2)'!$C$19)+(('Sheet1 (2)'!$C$20-AIA21)/'Sheet1 (2)'!$C$20)+(('Sheet1 (2)'!$C$21-AIA22)/'Sheet1 (2)'!$C$21)+(('Sheet1 (2)'!$C$22-AIA23)/'Sheet1 (2)'!$C$22)+(('Sheet1 (2)'!$C$23-AIA24)/'Sheet1 (2)'!$C$23)+(('Sheet1 (2)'!$C$24-AIA25)/'Sheet1 (2)'!$C$24)+(('Sheet1 (2)'!$C$25-AIA26)/'Sheet1 (2)'!$C$25)+(('Sheet1 (2)'!$C$26-AIA27)/'Sheet1 (2)'!$C$26)</f>
        <v>11</v>
      </c>
      <c r="AIB28" s="11">
        <f>(('Sheet1 (2)'!$C$1-AIB2)/'Sheet1 (2)'!$C$1)+(('Sheet1 (2)'!$C$2-AIB3)/'Sheet1 (2)'!$C$2)+(('Sheet1 (2)'!$C$3-AIB4)/'Sheet1 (2)'!$C$3)+(('Sheet1 (2)'!$C$4-AIB5)/'Sheet1 (2)'!$C$4)+(('Sheet1 (2)'!$C$5-AIB6)/'Sheet1 (2)'!$C$5)+(('Sheet1 (2)'!$C$6-AIB7)/'Sheet1 (2)'!$C$6)+(('Sheet1 (2)'!$C$7-AIB8)/'Sheet1 (2)'!$C$7)+(('Sheet1 (2)'!$C$8-AIB9)/'Sheet1 (2)'!$C$8)+(('Sheet1 (2)'!$C$9-AIB10)/'Sheet1 (2)'!$C$9)+(('Sheet1 (2)'!$C$10-AIB11)/'Sheet1 (2)'!$C$10)+(('Sheet1 (2)'!$C$11-AIB12)/'Sheet1 (2)'!$C$11)+(('Sheet1 (2)'!$C$12-AIB13)/'Sheet1 (2)'!$C$12)+(('Sheet1 (2)'!$C$13-AIB14)/'Sheet1 (2)'!$C$13)+(('Sheet1 (2)'!$C$14-AIB15)/'Sheet1 (2)'!$C$14)+(('Sheet1 (2)'!$C$15-AIB16)/'Sheet1 (2)'!$C$15)+(('Sheet1 (2)'!$C$16-AIB17)/'Sheet1 (2)'!$C$16)+(('Sheet1 (2)'!$C$17-AIB18)/'Sheet1 (2)'!$C$17)+(('Sheet1 (2)'!$C$18-AIB19)/'Sheet1 (2)'!$C$18)+(('Sheet1 (2)'!$C$19-AIB20)/'Sheet1 (2)'!$C$19)+(('Sheet1 (2)'!$C$20-AIB21)/'Sheet1 (2)'!$C$20)+(('Sheet1 (2)'!$C$21-AIB22)/'Sheet1 (2)'!$C$21)+(('Sheet1 (2)'!$C$22-AIB23)/'Sheet1 (2)'!$C$22)+(('Sheet1 (2)'!$C$23-AIB24)/'Sheet1 (2)'!$C$23)+(('Sheet1 (2)'!$C$24-AIB25)/'Sheet1 (2)'!$C$24)+(('Sheet1 (2)'!$C$25-AIB26)/'Sheet1 (2)'!$C$25)+(('Sheet1 (2)'!$C$26-AIB27)/'Sheet1 (2)'!$C$26)</f>
        <v>22.75</v>
      </c>
      <c r="AIC28" s="11">
        <f>(('Sheet1 (2)'!$C$1-AIC2)/'Sheet1 (2)'!$C$1)+(('Sheet1 (2)'!$C$2-AIC3)/'Sheet1 (2)'!$C$2)+(('Sheet1 (2)'!$C$3-AIC4)/'Sheet1 (2)'!$C$3)+(('Sheet1 (2)'!$C$4-AIC5)/'Sheet1 (2)'!$C$4)+(('Sheet1 (2)'!$C$5-AIC6)/'Sheet1 (2)'!$C$5)+(('Sheet1 (2)'!$C$6-AIC7)/'Sheet1 (2)'!$C$6)+(('Sheet1 (2)'!$C$7-AIC8)/'Sheet1 (2)'!$C$7)+(('Sheet1 (2)'!$C$8-AIC9)/'Sheet1 (2)'!$C$8)+(('Sheet1 (2)'!$C$9-AIC10)/'Sheet1 (2)'!$C$9)+(('Sheet1 (2)'!$C$10-AIC11)/'Sheet1 (2)'!$C$10)+(('Sheet1 (2)'!$C$11-AIC12)/'Sheet1 (2)'!$C$11)+(('Sheet1 (2)'!$C$12-AIC13)/'Sheet1 (2)'!$C$12)+(('Sheet1 (2)'!$C$13-AIC14)/'Sheet1 (2)'!$C$13)+(('Sheet1 (2)'!$C$14-AIC15)/'Sheet1 (2)'!$C$14)+(('Sheet1 (2)'!$C$15-AIC16)/'Sheet1 (2)'!$C$15)+(('Sheet1 (2)'!$C$16-AIC17)/'Sheet1 (2)'!$C$16)+(('Sheet1 (2)'!$C$17-AIC18)/'Sheet1 (2)'!$C$17)+(('Sheet1 (2)'!$C$18-AIC19)/'Sheet1 (2)'!$C$18)+(('Sheet1 (2)'!$C$19-AIC20)/'Sheet1 (2)'!$C$19)+(('Sheet1 (2)'!$C$20-AIC21)/'Sheet1 (2)'!$C$20)+(('Sheet1 (2)'!$C$21-AIC22)/'Sheet1 (2)'!$C$21)+(('Sheet1 (2)'!$C$22-AIC23)/'Sheet1 (2)'!$C$22)+(('Sheet1 (2)'!$C$23-AIC24)/'Sheet1 (2)'!$C$23)+(('Sheet1 (2)'!$C$24-AIC25)/'Sheet1 (2)'!$C$24)+(('Sheet1 (2)'!$C$25-AIC26)/'Sheet1 (2)'!$C$25)+(('Sheet1 (2)'!$C$26-AIC27)/'Sheet1 (2)'!$C$26)</f>
        <v>15.666666666666666</v>
      </c>
      <c r="AID28" s="11">
        <f>(('Sheet1 (2)'!$C$1-AID2)/'Sheet1 (2)'!$C$1)+(('Sheet1 (2)'!$C$2-AID3)/'Sheet1 (2)'!$C$2)+(('Sheet1 (2)'!$C$3-AID4)/'Sheet1 (2)'!$C$3)+(('Sheet1 (2)'!$C$4-AID5)/'Sheet1 (2)'!$C$4)+(('Sheet1 (2)'!$C$5-AID6)/'Sheet1 (2)'!$C$5)+(('Sheet1 (2)'!$C$6-AID7)/'Sheet1 (2)'!$C$6)+(('Sheet1 (2)'!$C$7-AID8)/'Sheet1 (2)'!$C$7)+(('Sheet1 (2)'!$C$8-AID9)/'Sheet1 (2)'!$C$8)+(('Sheet1 (2)'!$C$9-AID10)/'Sheet1 (2)'!$C$9)+(('Sheet1 (2)'!$C$10-AID11)/'Sheet1 (2)'!$C$10)+(('Sheet1 (2)'!$C$11-AID12)/'Sheet1 (2)'!$C$11)+(('Sheet1 (2)'!$C$12-AID13)/'Sheet1 (2)'!$C$12)+(('Sheet1 (2)'!$C$13-AID14)/'Sheet1 (2)'!$C$13)+(('Sheet1 (2)'!$C$14-AID15)/'Sheet1 (2)'!$C$14)+(('Sheet1 (2)'!$C$15-AID16)/'Sheet1 (2)'!$C$15)+(('Sheet1 (2)'!$C$16-AID17)/'Sheet1 (2)'!$C$16)+(('Sheet1 (2)'!$C$17-AID18)/'Sheet1 (2)'!$C$17)+(('Sheet1 (2)'!$C$18-AID19)/'Sheet1 (2)'!$C$18)+(('Sheet1 (2)'!$C$19-AID20)/'Sheet1 (2)'!$C$19)+(('Sheet1 (2)'!$C$20-AID21)/'Sheet1 (2)'!$C$20)+(('Sheet1 (2)'!$C$21-AID22)/'Sheet1 (2)'!$C$21)+(('Sheet1 (2)'!$C$22-AID23)/'Sheet1 (2)'!$C$22)+(('Sheet1 (2)'!$C$23-AID24)/'Sheet1 (2)'!$C$23)+(('Sheet1 (2)'!$C$24-AID25)/'Sheet1 (2)'!$C$24)+(('Sheet1 (2)'!$C$25-AID26)/'Sheet1 (2)'!$C$25)+(('Sheet1 (2)'!$C$26-AID27)/'Sheet1 (2)'!$C$26)</f>
        <v>11.25</v>
      </c>
      <c r="AIE28" s="11">
        <f>(('Sheet1 (2)'!$C$1-AIE2)/'Sheet1 (2)'!$C$1)+(('Sheet1 (2)'!$C$2-AIE3)/'Sheet1 (2)'!$C$2)+(('Sheet1 (2)'!$C$3-AIE4)/'Sheet1 (2)'!$C$3)+(('Sheet1 (2)'!$C$4-AIE5)/'Sheet1 (2)'!$C$4)+(('Sheet1 (2)'!$C$5-AIE6)/'Sheet1 (2)'!$C$5)+(('Sheet1 (2)'!$C$6-AIE7)/'Sheet1 (2)'!$C$6)+(('Sheet1 (2)'!$C$7-AIE8)/'Sheet1 (2)'!$C$7)+(('Sheet1 (2)'!$C$8-AIE9)/'Sheet1 (2)'!$C$8)+(('Sheet1 (2)'!$C$9-AIE10)/'Sheet1 (2)'!$C$9)+(('Sheet1 (2)'!$C$10-AIE11)/'Sheet1 (2)'!$C$10)+(('Sheet1 (2)'!$C$11-AIE12)/'Sheet1 (2)'!$C$11)+(('Sheet1 (2)'!$C$12-AIE13)/'Sheet1 (2)'!$C$12)+(('Sheet1 (2)'!$C$13-AIE14)/'Sheet1 (2)'!$C$13)+(('Sheet1 (2)'!$C$14-AIE15)/'Sheet1 (2)'!$C$14)+(('Sheet1 (2)'!$C$15-AIE16)/'Sheet1 (2)'!$C$15)+(('Sheet1 (2)'!$C$16-AIE17)/'Sheet1 (2)'!$C$16)+(('Sheet1 (2)'!$C$17-AIE18)/'Sheet1 (2)'!$C$17)+(('Sheet1 (2)'!$C$18-AIE19)/'Sheet1 (2)'!$C$18)+(('Sheet1 (2)'!$C$19-AIE20)/'Sheet1 (2)'!$C$19)+(('Sheet1 (2)'!$C$20-AIE21)/'Sheet1 (2)'!$C$20)+(('Sheet1 (2)'!$C$21-AIE22)/'Sheet1 (2)'!$C$21)+(('Sheet1 (2)'!$C$22-AIE23)/'Sheet1 (2)'!$C$22)+(('Sheet1 (2)'!$C$23-AIE24)/'Sheet1 (2)'!$C$23)+(('Sheet1 (2)'!$C$24-AIE25)/'Sheet1 (2)'!$C$24)+(('Sheet1 (2)'!$C$25-AIE26)/'Sheet1 (2)'!$C$25)+(('Sheet1 (2)'!$C$26-AIE27)/'Sheet1 (2)'!$C$26)</f>
        <v>15.297979797979798</v>
      </c>
      <c r="AIF28" s="11">
        <f>(('Sheet1 (2)'!$C$1-AIF2)/'Sheet1 (2)'!$C$1)+(('Sheet1 (2)'!$C$2-AIF3)/'Sheet1 (2)'!$C$2)+(('Sheet1 (2)'!$C$3-AIF4)/'Sheet1 (2)'!$C$3)+(('Sheet1 (2)'!$C$4-AIF5)/'Sheet1 (2)'!$C$4)+(('Sheet1 (2)'!$C$5-AIF6)/'Sheet1 (2)'!$C$5)+(('Sheet1 (2)'!$C$6-AIF7)/'Sheet1 (2)'!$C$6)+(('Sheet1 (2)'!$C$7-AIF8)/'Sheet1 (2)'!$C$7)+(('Sheet1 (2)'!$C$8-AIF9)/'Sheet1 (2)'!$C$8)+(('Sheet1 (2)'!$C$9-AIF10)/'Sheet1 (2)'!$C$9)+(('Sheet1 (2)'!$C$10-AIF11)/'Sheet1 (2)'!$C$10)+(('Sheet1 (2)'!$C$11-AIF12)/'Sheet1 (2)'!$C$11)+(('Sheet1 (2)'!$C$12-AIF13)/'Sheet1 (2)'!$C$12)+(('Sheet1 (2)'!$C$13-AIF14)/'Sheet1 (2)'!$C$13)+(('Sheet1 (2)'!$C$14-AIF15)/'Sheet1 (2)'!$C$14)+(('Sheet1 (2)'!$C$15-AIF16)/'Sheet1 (2)'!$C$15)+(('Sheet1 (2)'!$C$16-AIF17)/'Sheet1 (2)'!$C$16)+(('Sheet1 (2)'!$C$17-AIF18)/'Sheet1 (2)'!$C$17)+(('Sheet1 (2)'!$C$18-AIF19)/'Sheet1 (2)'!$C$18)+(('Sheet1 (2)'!$C$19-AIF20)/'Sheet1 (2)'!$C$19)+(('Sheet1 (2)'!$C$20-AIF21)/'Sheet1 (2)'!$C$20)+(('Sheet1 (2)'!$C$21-AIF22)/'Sheet1 (2)'!$C$21)+(('Sheet1 (2)'!$C$22-AIF23)/'Sheet1 (2)'!$C$22)+(('Sheet1 (2)'!$C$23-AIF24)/'Sheet1 (2)'!$C$23)+(('Sheet1 (2)'!$C$24-AIF25)/'Sheet1 (2)'!$C$24)+(('Sheet1 (2)'!$C$25-AIF26)/'Sheet1 (2)'!$C$25)+(('Sheet1 (2)'!$C$26-AIF27)/'Sheet1 (2)'!$C$26)</f>
        <v>15.138888888888889</v>
      </c>
      <c r="AIG28" s="11">
        <f>(('Sheet1 (2)'!$C$1-AIG2)/'Sheet1 (2)'!$C$1)+(('Sheet1 (2)'!$C$2-AIG3)/'Sheet1 (2)'!$C$2)+(('Sheet1 (2)'!$C$3-AIG4)/'Sheet1 (2)'!$C$3)+(('Sheet1 (2)'!$C$4-AIG5)/'Sheet1 (2)'!$C$4)+(('Sheet1 (2)'!$C$5-AIG6)/'Sheet1 (2)'!$C$5)+(('Sheet1 (2)'!$C$6-AIG7)/'Sheet1 (2)'!$C$6)+(('Sheet1 (2)'!$C$7-AIG8)/'Sheet1 (2)'!$C$7)+(('Sheet1 (2)'!$C$8-AIG9)/'Sheet1 (2)'!$C$8)+(('Sheet1 (2)'!$C$9-AIG10)/'Sheet1 (2)'!$C$9)+(('Sheet1 (2)'!$C$10-AIG11)/'Sheet1 (2)'!$C$10)+(('Sheet1 (2)'!$C$11-AIG12)/'Sheet1 (2)'!$C$11)+(('Sheet1 (2)'!$C$12-AIG13)/'Sheet1 (2)'!$C$12)+(('Sheet1 (2)'!$C$13-AIG14)/'Sheet1 (2)'!$C$13)+(('Sheet1 (2)'!$C$14-AIG15)/'Sheet1 (2)'!$C$14)+(('Sheet1 (2)'!$C$15-AIG16)/'Sheet1 (2)'!$C$15)+(('Sheet1 (2)'!$C$16-AIG17)/'Sheet1 (2)'!$C$16)+(('Sheet1 (2)'!$C$17-AIG18)/'Sheet1 (2)'!$C$17)+(('Sheet1 (2)'!$C$18-AIG19)/'Sheet1 (2)'!$C$18)+(('Sheet1 (2)'!$C$19-AIG20)/'Sheet1 (2)'!$C$19)+(('Sheet1 (2)'!$C$20-AIG21)/'Sheet1 (2)'!$C$20)+(('Sheet1 (2)'!$C$21-AIG22)/'Sheet1 (2)'!$C$21)+(('Sheet1 (2)'!$C$22-AIG23)/'Sheet1 (2)'!$C$22)+(('Sheet1 (2)'!$C$23-AIG24)/'Sheet1 (2)'!$C$23)+(('Sheet1 (2)'!$C$24-AIG25)/'Sheet1 (2)'!$C$24)+(('Sheet1 (2)'!$C$25-AIG26)/'Sheet1 (2)'!$C$25)+(('Sheet1 (2)'!$C$26-AIG27)/'Sheet1 (2)'!$C$26)</f>
        <v>14.138888888888889</v>
      </c>
      <c r="AIH28" s="11">
        <f>(('Sheet1 (2)'!$C$1-AIH2)/'Sheet1 (2)'!$C$1)+(('Sheet1 (2)'!$C$2-AIH3)/'Sheet1 (2)'!$C$2)+(('Sheet1 (2)'!$C$3-AIH4)/'Sheet1 (2)'!$C$3)+(('Sheet1 (2)'!$C$4-AIH5)/'Sheet1 (2)'!$C$4)+(('Sheet1 (2)'!$C$5-AIH6)/'Sheet1 (2)'!$C$5)+(('Sheet1 (2)'!$C$6-AIH7)/'Sheet1 (2)'!$C$6)+(('Sheet1 (2)'!$C$7-AIH8)/'Sheet1 (2)'!$C$7)+(('Sheet1 (2)'!$C$8-AIH9)/'Sheet1 (2)'!$C$8)+(('Sheet1 (2)'!$C$9-AIH10)/'Sheet1 (2)'!$C$9)+(('Sheet1 (2)'!$C$10-AIH11)/'Sheet1 (2)'!$C$10)+(('Sheet1 (2)'!$C$11-AIH12)/'Sheet1 (2)'!$C$11)+(('Sheet1 (2)'!$C$12-AIH13)/'Sheet1 (2)'!$C$12)+(('Sheet1 (2)'!$C$13-AIH14)/'Sheet1 (2)'!$C$13)+(('Sheet1 (2)'!$C$14-AIH15)/'Sheet1 (2)'!$C$14)+(('Sheet1 (2)'!$C$15-AIH16)/'Sheet1 (2)'!$C$15)+(('Sheet1 (2)'!$C$16-AIH17)/'Sheet1 (2)'!$C$16)+(('Sheet1 (2)'!$C$17-AIH18)/'Sheet1 (2)'!$C$17)+(('Sheet1 (2)'!$C$18-AIH19)/'Sheet1 (2)'!$C$18)+(('Sheet1 (2)'!$C$19-AIH20)/'Sheet1 (2)'!$C$19)+(('Sheet1 (2)'!$C$20-AIH21)/'Sheet1 (2)'!$C$20)+(('Sheet1 (2)'!$C$21-AIH22)/'Sheet1 (2)'!$C$21)+(('Sheet1 (2)'!$C$22-AIH23)/'Sheet1 (2)'!$C$22)+(('Sheet1 (2)'!$C$23-AIH24)/'Sheet1 (2)'!$C$23)+(('Sheet1 (2)'!$C$24-AIH25)/'Sheet1 (2)'!$C$24)+(('Sheet1 (2)'!$C$25-AIH26)/'Sheet1 (2)'!$C$25)+(('Sheet1 (2)'!$C$26-AIH27)/'Sheet1 (2)'!$C$26)</f>
        <v>26</v>
      </c>
      <c r="AII28" s="11">
        <f>(('Sheet1 (2)'!$C$1-AII2)/'Sheet1 (2)'!$C$1)+(('Sheet1 (2)'!$C$2-AII3)/'Sheet1 (2)'!$C$2)+(('Sheet1 (2)'!$C$3-AII4)/'Sheet1 (2)'!$C$3)+(('Sheet1 (2)'!$C$4-AII5)/'Sheet1 (2)'!$C$4)+(('Sheet1 (2)'!$C$5-AII6)/'Sheet1 (2)'!$C$5)+(('Sheet1 (2)'!$C$6-AII7)/'Sheet1 (2)'!$C$6)+(('Sheet1 (2)'!$C$7-AII8)/'Sheet1 (2)'!$C$7)+(('Sheet1 (2)'!$C$8-AII9)/'Sheet1 (2)'!$C$8)+(('Sheet1 (2)'!$C$9-AII10)/'Sheet1 (2)'!$C$9)+(('Sheet1 (2)'!$C$10-AII11)/'Sheet1 (2)'!$C$10)+(('Sheet1 (2)'!$C$11-AII12)/'Sheet1 (2)'!$C$11)+(('Sheet1 (2)'!$C$12-AII13)/'Sheet1 (2)'!$C$12)+(('Sheet1 (2)'!$C$13-AII14)/'Sheet1 (2)'!$C$13)+(('Sheet1 (2)'!$C$14-AII15)/'Sheet1 (2)'!$C$14)+(('Sheet1 (2)'!$C$15-AII16)/'Sheet1 (2)'!$C$15)+(('Sheet1 (2)'!$C$16-AII17)/'Sheet1 (2)'!$C$16)+(('Sheet1 (2)'!$C$17-AII18)/'Sheet1 (2)'!$C$17)+(('Sheet1 (2)'!$C$18-AII19)/'Sheet1 (2)'!$C$18)+(('Sheet1 (2)'!$C$19-AII20)/'Sheet1 (2)'!$C$19)+(('Sheet1 (2)'!$C$20-AII21)/'Sheet1 (2)'!$C$20)+(('Sheet1 (2)'!$C$21-AII22)/'Sheet1 (2)'!$C$21)+(('Sheet1 (2)'!$C$22-AII23)/'Sheet1 (2)'!$C$22)+(('Sheet1 (2)'!$C$23-AII24)/'Sheet1 (2)'!$C$23)+(('Sheet1 (2)'!$C$24-AII25)/'Sheet1 (2)'!$C$24)+(('Sheet1 (2)'!$C$25-AII26)/'Sheet1 (2)'!$C$25)+(('Sheet1 (2)'!$C$26-AII27)/'Sheet1 (2)'!$C$26)</f>
        <v>17.159090909090907</v>
      </c>
      <c r="AIJ28" s="11">
        <f>(('Sheet1 (2)'!$C$1-AIJ2)/'Sheet1 (2)'!$C$1)+(('Sheet1 (2)'!$C$2-AIJ3)/'Sheet1 (2)'!$C$2)+(('Sheet1 (2)'!$C$3-AIJ4)/'Sheet1 (2)'!$C$3)+(('Sheet1 (2)'!$C$4-AIJ5)/'Sheet1 (2)'!$C$4)+(('Sheet1 (2)'!$C$5-AIJ6)/'Sheet1 (2)'!$C$5)+(('Sheet1 (2)'!$C$6-AIJ7)/'Sheet1 (2)'!$C$6)+(('Sheet1 (2)'!$C$7-AIJ8)/'Sheet1 (2)'!$C$7)+(('Sheet1 (2)'!$C$8-AIJ9)/'Sheet1 (2)'!$C$8)+(('Sheet1 (2)'!$C$9-AIJ10)/'Sheet1 (2)'!$C$9)+(('Sheet1 (2)'!$C$10-AIJ11)/'Sheet1 (2)'!$C$10)+(('Sheet1 (2)'!$C$11-AIJ12)/'Sheet1 (2)'!$C$11)+(('Sheet1 (2)'!$C$12-AIJ13)/'Sheet1 (2)'!$C$12)+(('Sheet1 (2)'!$C$13-AIJ14)/'Sheet1 (2)'!$C$13)+(('Sheet1 (2)'!$C$14-AIJ15)/'Sheet1 (2)'!$C$14)+(('Sheet1 (2)'!$C$15-AIJ16)/'Sheet1 (2)'!$C$15)+(('Sheet1 (2)'!$C$16-AIJ17)/'Sheet1 (2)'!$C$16)+(('Sheet1 (2)'!$C$17-AIJ18)/'Sheet1 (2)'!$C$17)+(('Sheet1 (2)'!$C$18-AIJ19)/'Sheet1 (2)'!$C$18)+(('Sheet1 (2)'!$C$19-AIJ20)/'Sheet1 (2)'!$C$19)+(('Sheet1 (2)'!$C$20-AIJ21)/'Sheet1 (2)'!$C$20)+(('Sheet1 (2)'!$C$21-AIJ22)/'Sheet1 (2)'!$C$21)+(('Sheet1 (2)'!$C$22-AIJ23)/'Sheet1 (2)'!$C$22)+(('Sheet1 (2)'!$C$23-AIJ24)/'Sheet1 (2)'!$C$23)+(('Sheet1 (2)'!$C$24-AIJ25)/'Sheet1 (2)'!$C$24)+(('Sheet1 (2)'!$C$25-AIJ26)/'Sheet1 (2)'!$C$25)+(('Sheet1 (2)'!$C$26-AIJ27)/'Sheet1 (2)'!$C$26)</f>
        <v>16.207070707070706</v>
      </c>
      <c r="AIK28" s="11">
        <f>(('Sheet1 (2)'!$C$1-AIK2)/'Sheet1 (2)'!$C$1)+(('Sheet1 (2)'!$C$2-AIK3)/'Sheet1 (2)'!$C$2)+(('Sheet1 (2)'!$C$3-AIK4)/'Sheet1 (2)'!$C$3)+(('Sheet1 (2)'!$C$4-AIK5)/'Sheet1 (2)'!$C$4)+(('Sheet1 (2)'!$C$5-AIK6)/'Sheet1 (2)'!$C$5)+(('Sheet1 (2)'!$C$6-AIK7)/'Sheet1 (2)'!$C$6)+(('Sheet1 (2)'!$C$7-AIK8)/'Sheet1 (2)'!$C$7)+(('Sheet1 (2)'!$C$8-AIK9)/'Sheet1 (2)'!$C$8)+(('Sheet1 (2)'!$C$9-AIK10)/'Sheet1 (2)'!$C$9)+(('Sheet1 (2)'!$C$10-AIK11)/'Sheet1 (2)'!$C$10)+(('Sheet1 (2)'!$C$11-AIK12)/'Sheet1 (2)'!$C$11)+(('Sheet1 (2)'!$C$12-AIK13)/'Sheet1 (2)'!$C$12)+(('Sheet1 (2)'!$C$13-AIK14)/'Sheet1 (2)'!$C$13)+(('Sheet1 (2)'!$C$14-AIK15)/'Sheet1 (2)'!$C$14)+(('Sheet1 (2)'!$C$15-AIK16)/'Sheet1 (2)'!$C$15)+(('Sheet1 (2)'!$C$16-AIK17)/'Sheet1 (2)'!$C$16)+(('Sheet1 (2)'!$C$17-AIK18)/'Sheet1 (2)'!$C$17)+(('Sheet1 (2)'!$C$18-AIK19)/'Sheet1 (2)'!$C$18)+(('Sheet1 (2)'!$C$19-AIK20)/'Sheet1 (2)'!$C$19)+(('Sheet1 (2)'!$C$20-AIK21)/'Sheet1 (2)'!$C$20)+(('Sheet1 (2)'!$C$21-AIK22)/'Sheet1 (2)'!$C$21)+(('Sheet1 (2)'!$C$22-AIK23)/'Sheet1 (2)'!$C$22)+(('Sheet1 (2)'!$C$23-AIK24)/'Sheet1 (2)'!$C$23)+(('Sheet1 (2)'!$C$24-AIK25)/'Sheet1 (2)'!$C$24)+(('Sheet1 (2)'!$C$25-AIK26)/'Sheet1 (2)'!$C$25)+(('Sheet1 (2)'!$C$26-AIK27)/'Sheet1 (2)'!$C$26)</f>
        <v>19.75</v>
      </c>
      <c r="AIL28" s="11">
        <f>(('Sheet1 (2)'!$C$1-AIL2)/'Sheet1 (2)'!$C$1)+(('Sheet1 (2)'!$C$2-AIL3)/'Sheet1 (2)'!$C$2)+(('Sheet1 (2)'!$C$3-AIL4)/'Sheet1 (2)'!$C$3)+(('Sheet1 (2)'!$C$4-AIL5)/'Sheet1 (2)'!$C$4)+(('Sheet1 (2)'!$C$5-AIL6)/'Sheet1 (2)'!$C$5)+(('Sheet1 (2)'!$C$6-AIL7)/'Sheet1 (2)'!$C$6)+(('Sheet1 (2)'!$C$7-AIL8)/'Sheet1 (2)'!$C$7)+(('Sheet1 (2)'!$C$8-AIL9)/'Sheet1 (2)'!$C$8)+(('Sheet1 (2)'!$C$9-AIL10)/'Sheet1 (2)'!$C$9)+(('Sheet1 (2)'!$C$10-AIL11)/'Sheet1 (2)'!$C$10)+(('Sheet1 (2)'!$C$11-AIL12)/'Sheet1 (2)'!$C$11)+(('Sheet1 (2)'!$C$12-AIL13)/'Sheet1 (2)'!$C$12)+(('Sheet1 (2)'!$C$13-AIL14)/'Sheet1 (2)'!$C$13)+(('Sheet1 (2)'!$C$14-AIL15)/'Sheet1 (2)'!$C$14)+(('Sheet1 (2)'!$C$15-AIL16)/'Sheet1 (2)'!$C$15)+(('Sheet1 (2)'!$C$16-AIL17)/'Sheet1 (2)'!$C$16)+(('Sheet1 (2)'!$C$17-AIL18)/'Sheet1 (2)'!$C$17)+(('Sheet1 (2)'!$C$18-AIL19)/'Sheet1 (2)'!$C$18)+(('Sheet1 (2)'!$C$19-AIL20)/'Sheet1 (2)'!$C$19)+(('Sheet1 (2)'!$C$20-AIL21)/'Sheet1 (2)'!$C$20)+(('Sheet1 (2)'!$C$21-AIL22)/'Sheet1 (2)'!$C$21)+(('Sheet1 (2)'!$C$22-AIL23)/'Sheet1 (2)'!$C$22)+(('Sheet1 (2)'!$C$23-AIL24)/'Sheet1 (2)'!$C$23)+(('Sheet1 (2)'!$C$24-AIL25)/'Sheet1 (2)'!$C$24)+(('Sheet1 (2)'!$C$25-AIL26)/'Sheet1 (2)'!$C$25)+(('Sheet1 (2)'!$C$26-AIL27)/'Sheet1 (2)'!$C$26)</f>
        <v>14.5</v>
      </c>
      <c r="AIM28" s="11">
        <f>(('Sheet1 (2)'!$C$1-AIM2)/'Sheet1 (2)'!$C$1)+(('Sheet1 (2)'!$C$2-AIM3)/'Sheet1 (2)'!$C$2)+(('Sheet1 (2)'!$C$3-AIM4)/'Sheet1 (2)'!$C$3)+(('Sheet1 (2)'!$C$4-AIM5)/'Sheet1 (2)'!$C$4)+(('Sheet1 (2)'!$C$5-AIM6)/'Sheet1 (2)'!$C$5)+(('Sheet1 (2)'!$C$6-AIM7)/'Sheet1 (2)'!$C$6)+(('Sheet1 (2)'!$C$7-AIM8)/'Sheet1 (2)'!$C$7)+(('Sheet1 (2)'!$C$8-AIM9)/'Sheet1 (2)'!$C$8)+(('Sheet1 (2)'!$C$9-AIM10)/'Sheet1 (2)'!$C$9)+(('Sheet1 (2)'!$C$10-AIM11)/'Sheet1 (2)'!$C$10)+(('Sheet1 (2)'!$C$11-AIM12)/'Sheet1 (2)'!$C$11)+(('Sheet1 (2)'!$C$12-AIM13)/'Sheet1 (2)'!$C$12)+(('Sheet1 (2)'!$C$13-AIM14)/'Sheet1 (2)'!$C$13)+(('Sheet1 (2)'!$C$14-AIM15)/'Sheet1 (2)'!$C$14)+(('Sheet1 (2)'!$C$15-AIM16)/'Sheet1 (2)'!$C$15)+(('Sheet1 (2)'!$C$16-AIM17)/'Sheet1 (2)'!$C$16)+(('Sheet1 (2)'!$C$17-AIM18)/'Sheet1 (2)'!$C$17)+(('Sheet1 (2)'!$C$18-AIM19)/'Sheet1 (2)'!$C$18)+(('Sheet1 (2)'!$C$19-AIM20)/'Sheet1 (2)'!$C$19)+(('Sheet1 (2)'!$C$20-AIM21)/'Sheet1 (2)'!$C$20)+(('Sheet1 (2)'!$C$21-AIM22)/'Sheet1 (2)'!$C$21)+(('Sheet1 (2)'!$C$22-AIM23)/'Sheet1 (2)'!$C$22)+(('Sheet1 (2)'!$C$23-AIM24)/'Sheet1 (2)'!$C$23)+(('Sheet1 (2)'!$C$24-AIM25)/'Sheet1 (2)'!$C$24)+(('Sheet1 (2)'!$C$25-AIM26)/'Sheet1 (2)'!$C$25)+(('Sheet1 (2)'!$C$26-AIM27)/'Sheet1 (2)'!$C$26)</f>
        <v>16</v>
      </c>
      <c r="AIN28" s="11">
        <f>(('Sheet1 (2)'!$C$1-AIN2)/'Sheet1 (2)'!$C$1)+(('Sheet1 (2)'!$C$2-AIN3)/'Sheet1 (2)'!$C$2)+(('Sheet1 (2)'!$C$3-AIN4)/'Sheet1 (2)'!$C$3)+(('Sheet1 (2)'!$C$4-AIN5)/'Sheet1 (2)'!$C$4)+(('Sheet1 (2)'!$C$5-AIN6)/'Sheet1 (2)'!$C$5)+(('Sheet1 (2)'!$C$6-AIN7)/'Sheet1 (2)'!$C$6)+(('Sheet1 (2)'!$C$7-AIN8)/'Sheet1 (2)'!$C$7)+(('Sheet1 (2)'!$C$8-AIN9)/'Sheet1 (2)'!$C$8)+(('Sheet1 (2)'!$C$9-AIN10)/'Sheet1 (2)'!$C$9)+(('Sheet1 (2)'!$C$10-AIN11)/'Sheet1 (2)'!$C$10)+(('Sheet1 (2)'!$C$11-AIN12)/'Sheet1 (2)'!$C$11)+(('Sheet1 (2)'!$C$12-AIN13)/'Sheet1 (2)'!$C$12)+(('Sheet1 (2)'!$C$13-AIN14)/'Sheet1 (2)'!$C$13)+(('Sheet1 (2)'!$C$14-AIN15)/'Sheet1 (2)'!$C$14)+(('Sheet1 (2)'!$C$15-AIN16)/'Sheet1 (2)'!$C$15)+(('Sheet1 (2)'!$C$16-AIN17)/'Sheet1 (2)'!$C$16)+(('Sheet1 (2)'!$C$17-AIN18)/'Sheet1 (2)'!$C$17)+(('Sheet1 (2)'!$C$18-AIN19)/'Sheet1 (2)'!$C$18)+(('Sheet1 (2)'!$C$19-AIN20)/'Sheet1 (2)'!$C$19)+(('Sheet1 (2)'!$C$20-AIN21)/'Sheet1 (2)'!$C$20)+(('Sheet1 (2)'!$C$21-AIN22)/'Sheet1 (2)'!$C$21)+(('Sheet1 (2)'!$C$22-AIN23)/'Sheet1 (2)'!$C$22)+(('Sheet1 (2)'!$C$23-AIN24)/'Sheet1 (2)'!$C$23)+(('Sheet1 (2)'!$C$24-AIN25)/'Sheet1 (2)'!$C$24)+(('Sheet1 (2)'!$C$25-AIN26)/'Sheet1 (2)'!$C$25)+(('Sheet1 (2)'!$C$26-AIN27)/'Sheet1 (2)'!$C$26)</f>
        <v>13.75</v>
      </c>
      <c r="AIO28" s="11">
        <f>(('Sheet1 (2)'!$C$1-AIO2)/'Sheet1 (2)'!$C$1)+(('Sheet1 (2)'!$C$2-AIO3)/'Sheet1 (2)'!$C$2)+(('Sheet1 (2)'!$C$3-AIO4)/'Sheet1 (2)'!$C$3)+(('Sheet1 (2)'!$C$4-AIO5)/'Sheet1 (2)'!$C$4)+(('Sheet1 (2)'!$C$5-AIO6)/'Sheet1 (2)'!$C$5)+(('Sheet1 (2)'!$C$6-AIO7)/'Sheet1 (2)'!$C$6)+(('Sheet1 (2)'!$C$7-AIO8)/'Sheet1 (2)'!$C$7)+(('Sheet1 (2)'!$C$8-AIO9)/'Sheet1 (2)'!$C$8)+(('Sheet1 (2)'!$C$9-AIO10)/'Sheet1 (2)'!$C$9)+(('Sheet1 (2)'!$C$10-AIO11)/'Sheet1 (2)'!$C$10)+(('Sheet1 (2)'!$C$11-AIO12)/'Sheet1 (2)'!$C$11)+(('Sheet1 (2)'!$C$12-AIO13)/'Sheet1 (2)'!$C$12)+(('Sheet1 (2)'!$C$13-AIO14)/'Sheet1 (2)'!$C$13)+(('Sheet1 (2)'!$C$14-AIO15)/'Sheet1 (2)'!$C$14)+(('Sheet1 (2)'!$C$15-AIO16)/'Sheet1 (2)'!$C$15)+(('Sheet1 (2)'!$C$16-AIO17)/'Sheet1 (2)'!$C$16)+(('Sheet1 (2)'!$C$17-AIO18)/'Sheet1 (2)'!$C$17)+(('Sheet1 (2)'!$C$18-AIO19)/'Sheet1 (2)'!$C$18)+(('Sheet1 (2)'!$C$19-AIO20)/'Sheet1 (2)'!$C$19)+(('Sheet1 (2)'!$C$20-AIO21)/'Sheet1 (2)'!$C$20)+(('Sheet1 (2)'!$C$21-AIO22)/'Sheet1 (2)'!$C$21)+(('Sheet1 (2)'!$C$22-AIO23)/'Sheet1 (2)'!$C$22)+(('Sheet1 (2)'!$C$23-AIO24)/'Sheet1 (2)'!$C$23)+(('Sheet1 (2)'!$C$24-AIO25)/'Sheet1 (2)'!$C$24)+(('Sheet1 (2)'!$C$25-AIO26)/'Sheet1 (2)'!$C$25)+(('Sheet1 (2)'!$C$26-AIO27)/'Sheet1 (2)'!$C$26)</f>
        <v>22.75</v>
      </c>
      <c r="AIP28" s="11">
        <f>(('Sheet1 (2)'!$C$1-AIP2)/'Sheet1 (2)'!$C$1)+(('Sheet1 (2)'!$C$2-AIP3)/'Sheet1 (2)'!$C$2)+(('Sheet1 (2)'!$C$3-AIP4)/'Sheet1 (2)'!$C$3)+(('Sheet1 (2)'!$C$4-AIP5)/'Sheet1 (2)'!$C$4)+(('Sheet1 (2)'!$C$5-AIP6)/'Sheet1 (2)'!$C$5)+(('Sheet1 (2)'!$C$6-AIP7)/'Sheet1 (2)'!$C$6)+(('Sheet1 (2)'!$C$7-AIP8)/'Sheet1 (2)'!$C$7)+(('Sheet1 (2)'!$C$8-AIP9)/'Sheet1 (2)'!$C$8)+(('Sheet1 (2)'!$C$9-AIP10)/'Sheet1 (2)'!$C$9)+(('Sheet1 (2)'!$C$10-AIP11)/'Sheet1 (2)'!$C$10)+(('Sheet1 (2)'!$C$11-AIP12)/'Sheet1 (2)'!$C$11)+(('Sheet1 (2)'!$C$12-AIP13)/'Sheet1 (2)'!$C$12)+(('Sheet1 (2)'!$C$13-AIP14)/'Sheet1 (2)'!$C$13)+(('Sheet1 (2)'!$C$14-AIP15)/'Sheet1 (2)'!$C$14)+(('Sheet1 (2)'!$C$15-AIP16)/'Sheet1 (2)'!$C$15)+(('Sheet1 (2)'!$C$16-AIP17)/'Sheet1 (2)'!$C$16)+(('Sheet1 (2)'!$C$17-AIP18)/'Sheet1 (2)'!$C$17)+(('Sheet1 (2)'!$C$18-AIP19)/'Sheet1 (2)'!$C$18)+(('Sheet1 (2)'!$C$19-AIP20)/'Sheet1 (2)'!$C$19)+(('Sheet1 (2)'!$C$20-AIP21)/'Sheet1 (2)'!$C$20)+(('Sheet1 (2)'!$C$21-AIP22)/'Sheet1 (2)'!$C$21)+(('Sheet1 (2)'!$C$22-AIP23)/'Sheet1 (2)'!$C$22)+(('Sheet1 (2)'!$C$23-AIP24)/'Sheet1 (2)'!$C$23)+(('Sheet1 (2)'!$C$24-AIP25)/'Sheet1 (2)'!$C$24)+(('Sheet1 (2)'!$C$25-AIP26)/'Sheet1 (2)'!$C$25)+(('Sheet1 (2)'!$C$26-AIP27)/'Sheet1 (2)'!$C$26)</f>
        <v>17.25</v>
      </c>
      <c r="AIQ28" s="11">
        <f>(('Sheet1 (2)'!$C$1-AIQ2)/'Sheet1 (2)'!$C$1)+(('Sheet1 (2)'!$C$2-AIQ3)/'Sheet1 (2)'!$C$2)+(('Sheet1 (2)'!$C$3-AIQ4)/'Sheet1 (2)'!$C$3)+(('Sheet1 (2)'!$C$4-AIQ5)/'Sheet1 (2)'!$C$4)+(('Sheet1 (2)'!$C$5-AIQ6)/'Sheet1 (2)'!$C$5)+(('Sheet1 (2)'!$C$6-AIQ7)/'Sheet1 (2)'!$C$6)+(('Sheet1 (2)'!$C$7-AIQ8)/'Sheet1 (2)'!$C$7)+(('Sheet1 (2)'!$C$8-AIQ9)/'Sheet1 (2)'!$C$8)+(('Sheet1 (2)'!$C$9-AIQ10)/'Sheet1 (2)'!$C$9)+(('Sheet1 (2)'!$C$10-AIQ11)/'Sheet1 (2)'!$C$10)+(('Sheet1 (2)'!$C$11-AIQ12)/'Sheet1 (2)'!$C$11)+(('Sheet1 (2)'!$C$12-AIQ13)/'Sheet1 (2)'!$C$12)+(('Sheet1 (2)'!$C$13-AIQ14)/'Sheet1 (2)'!$C$13)+(('Sheet1 (2)'!$C$14-AIQ15)/'Sheet1 (2)'!$C$14)+(('Sheet1 (2)'!$C$15-AIQ16)/'Sheet1 (2)'!$C$15)+(('Sheet1 (2)'!$C$16-AIQ17)/'Sheet1 (2)'!$C$16)+(('Sheet1 (2)'!$C$17-AIQ18)/'Sheet1 (2)'!$C$17)+(('Sheet1 (2)'!$C$18-AIQ19)/'Sheet1 (2)'!$C$18)+(('Sheet1 (2)'!$C$19-AIQ20)/'Sheet1 (2)'!$C$19)+(('Sheet1 (2)'!$C$20-AIQ21)/'Sheet1 (2)'!$C$20)+(('Sheet1 (2)'!$C$21-AIQ22)/'Sheet1 (2)'!$C$21)+(('Sheet1 (2)'!$C$22-AIQ23)/'Sheet1 (2)'!$C$22)+(('Sheet1 (2)'!$C$23-AIQ24)/'Sheet1 (2)'!$C$23)+(('Sheet1 (2)'!$C$24-AIQ25)/'Sheet1 (2)'!$C$24)+(('Sheet1 (2)'!$C$25-AIQ26)/'Sheet1 (2)'!$C$25)+(('Sheet1 (2)'!$C$26-AIQ27)/'Sheet1 (2)'!$C$26)</f>
        <v>19.186868686868685</v>
      </c>
      <c r="AIR28" s="11">
        <f>(('Sheet1 (2)'!$C$1-AIR2)/'Sheet1 (2)'!$C$1)+(('Sheet1 (2)'!$C$2-AIR3)/'Sheet1 (2)'!$C$2)+(('Sheet1 (2)'!$C$3-AIR4)/'Sheet1 (2)'!$C$3)+(('Sheet1 (2)'!$C$4-AIR5)/'Sheet1 (2)'!$C$4)+(('Sheet1 (2)'!$C$5-AIR6)/'Sheet1 (2)'!$C$5)+(('Sheet1 (2)'!$C$6-AIR7)/'Sheet1 (2)'!$C$6)+(('Sheet1 (2)'!$C$7-AIR8)/'Sheet1 (2)'!$C$7)+(('Sheet1 (2)'!$C$8-AIR9)/'Sheet1 (2)'!$C$8)+(('Sheet1 (2)'!$C$9-AIR10)/'Sheet1 (2)'!$C$9)+(('Sheet1 (2)'!$C$10-AIR11)/'Sheet1 (2)'!$C$10)+(('Sheet1 (2)'!$C$11-AIR12)/'Sheet1 (2)'!$C$11)+(('Sheet1 (2)'!$C$12-AIR13)/'Sheet1 (2)'!$C$12)+(('Sheet1 (2)'!$C$13-AIR14)/'Sheet1 (2)'!$C$13)+(('Sheet1 (2)'!$C$14-AIR15)/'Sheet1 (2)'!$C$14)+(('Sheet1 (2)'!$C$15-AIR16)/'Sheet1 (2)'!$C$15)+(('Sheet1 (2)'!$C$16-AIR17)/'Sheet1 (2)'!$C$16)+(('Sheet1 (2)'!$C$17-AIR18)/'Sheet1 (2)'!$C$17)+(('Sheet1 (2)'!$C$18-AIR19)/'Sheet1 (2)'!$C$18)+(('Sheet1 (2)'!$C$19-AIR20)/'Sheet1 (2)'!$C$19)+(('Sheet1 (2)'!$C$20-AIR21)/'Sheet1 (2)'!$C$20)+(('Sheet1 (2)'!$C$21-AIR22)/'Sheet1 (2)'!$C$21)+(('Sheet1 (2)'!$C$22-AIR23)/'Sheet1 (2)'!$C$22)+(('Sheet1 (2)'!$C$23-AIR24)/'Sheet1 (2)'!$C$23)+(('Sheet1 (2)'!$C$24-AIR25)/'Sheet1 (2)'!$C$24)+(('Sheet1 (2)'!$C$25-AIR26)/'Sheet1 (2)'!$C$25)+(('Sheet1 (2)'!$C$26-AIR27)/'Sheet1 (2)'!$C$26)</f>
        <v>14.659090909090908</v>
      </c>
      <c r="AIS28" s="11">
        <f>(('Sheet1 (2)'!$C$1-AIS2)/'Sheet1 (2)'!$C$1)+(('Sheet1 (2)'!$C$2-AIS3)/'Sheet1 (2)'!$C$2)+(('Sheet1 (2)'!$C$3-AIS4)/'Sheet1 (2)'!$C$3)+(('Sheet1 (2)'!$C$4-AIS5)/'Sheet1 (2)'!$C$4)+(('Sheet1 (2)'!$C$5-AIS6)/'Sheet1 (2)'!$C$5)+(('Sheet1 (2)'!$C$6-AIS7)/'Sheet1 (2)'!$C$6)+(('Sheet1 (2)'!$C$7-AIS8)/'Sheet1 (2)'!$C$7)+(('Sheet1 (2)'!$C$8-AIS9)/'Sheet1 (2)'!$C$8)+(('Sheet1 (2)'!$C$9-AIS10)/'Sheet1 (2)'!$C$9)+(('Sheet1 (2)'!$C$10-AIS11)/'Sheet1 (2)'!$C$10)+(('Sheet1 (2)'!$C$11-AIS12)/'Sheet1 (2)'!$C$11)+(('Sheet1 (2)'!$C$12-AIS13)/'Sheet1 (2)'!$C$12)+(('Sheet1 (2)'!$C$13-AIS14)/'Sheet1 (2)'!$C$13)+(('Sheet1 (2)'!$C$14-AIS15)/'Sheet1 (2)'!$C$14)+(('Sheet1 (2)'!$C$15-AIS16)/'Sheet1 (2)'!$C$15)+(('Sheet1 (2)'!$C$16-AIS17)/'Sheet1 (2)'!$C$16)+(('Sheet1 (2)'!$C$17-AIS18)/'Sheet1 (2)'!$C$17)+(('Sheet1 (2)'!$C$18-AIS19)/'Sheet1 (2)'!$C$18)+(('Sheet1 (2)'!$C$19-AIS20)/'Sheet1 (2)'!$C$19)+(('Sheet1 (2)'!$C$20-AIS21)/'Sheet1 (2)'!$C$20)+(('Sheet1 (2)'!$C$21-AIS22)/'Sheet1 (2)'!$C$21)+(('Sheet1 (2)'!$C$22-AIS23)/'Sheet1 (2)'!$C$22)+(('Sheet1 (2)'!$C$23-AIS24)/'Sheet1 (2)'!$C$23)+(('Sheet1 (2)'!$C$24-AIS25)/'Sheet1 (2)'!$C$24)+(('Sheet1 (2)'!$C$25-AIS26)/'Sheet1 (2)'!$C$25)+(('Sheet1 (2)'!$C$26-AIS27)/'Sheet1 (2)'!$C$26)</f>
        <v>15.659090909090908</v>
      </c>
      <c r="AIT28" s="11">
        <f>(('Sheet1 (2)'!$C$1-AIT2)/'Sheet1 (2)'!$C$1)+(('Sheet1 (2)'!$C$2-AIT3)/'Sheet1 (2)'!$C$2)+(('Sheet1 (2)'!$C$3-AIT4)/'Sheet1 (2)'!$C$3)+(('Sheet1 (2)'!$C$4-AIT5)/'Sheet1 (2)'!$C$4)+(('Sheet1 (2)'!$C$5-AIT6)/'Sheet1 (2)'!$C$5)+(('Sheet1 (2)'!$C$6-AIT7)/'Sheet1 (2)'!$C$6)+(('Sheet1 (2)'!$C$7-AIT8)/'Sheet1 (2)'!$C$7)+(('Sheet1 (2)'!$C$8-AIT9)/'Sheet1 (2)'!$C$8)+(('Sheet1 (2)'!$C$9-AIT10)/'Sheet1 (2)'!$C$9)+(('Sheet1 (2)'!$C$10-AIT11)/'Sheet1 (2)'!$C$10)+(('Sheet1 (2)'!$C$11-AIT12)/'Sheet1 (2)'!$C$11)+(('Sheet1 (2)'!$C$12-AIT13)/'Sheet1 (2)'!$C$12)+(('Sheet1 (2)'!$C$13-AIT14)/'Sheet1 (2)'!$C$13)+(('Sheet1 (2)'!$C$14-AIT15)/'Sheet1 (2)'!$C$14)+(('Sheet1 (2)'!$C$15-AIT16)/'Sheet1 (2)'!$C$15)+(('Sheet1 (2)'!$C$16-AIT17)/'Sheet1 (2)'!$C$16)+(('Sheet1 (2)'!$C$17-AIT18)/'Sheet1 (2)'!$C$17)+(('Sheet1 (2)'!$C$18-AIT19)/'Sheet1 (2)'!$C$18)+(('Sheet1 (2)'!$C$19-AIT20)/'Sheet1 (2)'!$C$19)+(('Sheet1 (2)'!$C$20-AIT21)/'Sheet1 (2)'!$C$20)+(('Sheet1 (2)'!$C$21-AIT22)/'Sheet1 (2)'!$C$21)+(('Sheet1 (2)'!$C$22-AIT23)/'Sheet1 (2)'!$C$22)+(('Sheet1 (2)'!$C$23-AIT24)/'Sheet1 (2)'!$C$23)+(('Sheet1 (2)'!$C$24-AIT25)/'Sheet1 (2)'!$C$24)+(('Sheet1 (2)'!$C$25-AIT26)/'Sheet1 (2)'!$C$25)+(('Sheet1 (2)'!$C$26-AIT27)/'Sheet1 (2)'!$C$26)</f>
        <v>18.755050505050505</v>
      </c>
      <c r="AIU28" s="11">
        <f>(('Sheet1 (2)'!$C$1-AIU2)/'Sheet1 (2)'!$C$1)+(('Sheet1 (2)'!$C$2-AIU3)/'Sheet1 (2)'!$C$2)+(('Sheet1 (2)'!$C$3-AIU4)/'Sheet1 (2)'!$C$3)+(('Sheet1 (2)'!$C$4-AIU5)/'Sheet1 (2)'!$C$4)+(('Sheet1 (2)'!$C$5-AIU6)/'Sheet1 (2)'!$C$5)+(('Sheet1 (2)'!$C$6-AIU7)/'Sheet1 (2)'!$C$6)+(('Sheet1 (2)'!$C$7-AIU8)/'Sheet1 (2)'!$C$7)+(('Sheet1 (2)'!$C$8-AIU9)/'Sheet1 (2)'!$C$8)+(('Sheet1 (2)'!$C$9-AIU10)/'Sheet1 (2)'!$C$9)+(('Sheet1 (2)'!$C$10-AIU11)/'Sheet1 (2)'!$C$10)+(('Sheet1 (2)'!$C$11-AIU12)/'Sheet1 (2)'!$C$11)+(('Sheet1 (2)'!$C$12-AIU13)/'Sheet1 (2)'!$C$12)+(('Sheet1 (2)'!$C$13-AIU14)/'Sheet1 (2)'!$C$13)+(('Sheet1 (2)'!$C$14-AIU15)/'Sheet1 (2)'!$C$14)+(('Sheet1 (2)'!$C$15-AIU16)/'Sheet1 (2)'!$C$15)+(('Sheet1 (2)'!$C$16-AIU17)/'Sheet1 (2)'!$C$16)+(('Sheet1 (2)'!$C$17-AIU18)/'Sheet1 (2)'!$C$17)+(('Sheet1 (2)'!$C$18-AIU19)/'Sheet1 (2)'!$C$18)+(('Sheet1 (2)'!$C$19-AIU20)/'Sheet1 (2)'!$C$19)+(('Sheet1 (2)'!$C$20-AIU21)/'Sheet1 (2)'!$C$20)+(('Sheet1 (2)'!$C$21-AIU22)/'Sheet1 (2)'!$C$21)+(('Sheet1 (2)'!$C$22-AIU23)/'Sheet1 (2)'!$C$22)+(('Sheet1 (2)'!$C$23-AIU24)/'Sheet1 (2)'!$C$23)+(('Sheet1 (2)'!$C$24-AIU25)/'Sheet1 (2)'!$C$24)+(('Sheet1 (2)'!$C$25-AIU26)/'Sheet1 (2)'!$C$25)+(('Sheet1 (2)'!$C$26-AIU27)/'Sheet1 (2)'!$C$26)</f>
        <v>16.5</v>
      </c>
      <c r="AIV28" s="11">
        <f>(('Sheet1 (2)'!$C$1-AIV2)/'Sheet1 (2)'!$C$1)+(('Sheet1 (2)'!$C$2-AIV3)/'Sheet1 (2)'!$C$2)+(('Sheet1 (2)'!$C$3-AIV4)/'Sheet1 (2)'!$C$3)+(('Sheet1 (2)'!$C$4-AIV5)/'Sheet1 (2)'!$C$4)+(('Sheet1 (2)'!$C$5-AIV6)/'Sheet1 (2)'!$C$5)+(('Sheet1 (2)'!$C$6-AIV7)/'Sheet1 (2)'!$C$6)+(('Sheet1 (2)'!$C$7-AIV8)/'Sheet1 (2)'!$C$7)+(('Sheet1 (2)'!$C$8-AIV9)/'Sheet1 (2)'!$C$8)+(('Sheet1 (2)'!$C$9-AIV10)/'Sheet1 (2)'!$C$9)+(('Sheet1 (2)'!$C$10-AIV11)/'Sheet1 (2)'!$C$10)+(('Sheet1 (2)'!$C$11-AIV12)/'Sheet1 (2)'!$C$11)+(('Sheet1 (2)'!$C$12-AIV13)/'Sheet1 (2)'!$C$12)+(('Sheet1 (2)'!$C$13-AIV14)/'Sheet1 (2)'!$C$13)+(('Sheet1 (2)'!$C$14-AIV15)/'Sheet1 (2)'!$C$14)+(('Sheet1 (2)'!$C$15-AIV16)/'Sheet1 (2)'!$C$15)+(('Sheet1 (2)'!$C$16-AIV17)/'Sheet1 (2)'!$C$16)+(('Sheet1 (2)'!$C$17-AIV18)/'Sheet1 (2)'!$C$17)+(('Sheet1 (2)'!$C$18-AIV19)/'Sheet1 (2)'!$C$18)+(('Sheet1 (2)'!$C$19-AIV20)/'Sheet1 (2)'!$C$19)+(('Sheet1 (2)'!$C$20-AIV21)/'Sheet1 (2)'!$C$20)+(('Sheet1 (2)'!$C$21-AIV22)/'Sheet1 (2)'!$C$21)+(('Sheet1 (2)'!$C$22-AIV23)/'Sheet1 (2)'!$C$22)+(('Sheet1 (2)'!$C$23-AIV24)/'Sheet1 (2)'!$C$23)+(('Sheet1 (2)'!$C$24-AIV25)/'Sheet1 (2)'!$C$24)+(('Sheet1 (2)'!$C$25-AIV26)/'Sheet1 (2)'!$C$25)+(('Sheet1 (2)'!$C$26-AIV27)/'Sheet1 (2)'!$C$26)</f>
        <v>19.25</v>
      </c>
      <c r="AIW28" s="11">
        <f>(('Sheet1 (2)'!$C$1-AIW2)/'Sheet1 (2)'!$C$1)+(('Sheet1 (2)'!$C$2-AIW3)/'Sheet1 (2)'!$C$2)+(('Sheet1 (2)'!$C$3-AIW4)/'Sheet1 (2)'!$C$3)+(('Sheet1 (2)'!$C$4-AIW5)/'Sheet1 (2)'!$C$4)+(('Sheet1 (2)'!$C$5-AIW6)/'Sheet1 (2)'!$C$5)+(('Sheet1 (2)'!$C$6-AIW7)/'Sheet1 (2)'!$C$6)+(('Sheet1 (2)'!$C$7-AIW8)/'Sheet1 (2)'!$C$7)+(('Sheet1 (2)'!$C$8-AIW9)/'Sheet1 (2)'!$C$8)+(('Sheet1 (2)'!$C$9-AIW10)/'Sheet1 (2)'!$C$9)+(('Sheet1 (2)'!$C$10-AIW11)/'Sheet1 (2)'!$C$10)+(('Sheet1 (2)'!$C$11-AIW12)/'Sheet1 (2)'!$C$11)+(('Sheet1 (2)'!$C$12-AIW13)/'Sheet1 (2)'!$C$12)+(('Sheet1 (2)'!$C$13-AIW14)/'Sheet1 (2)'!$C$13)+(('Sheet1 (2)'!$C$14-AIW15)/'Sheet1 (2)'!$C$14)+(('Sheet1 (2)'!$C$15-AIW16)/'Sheet1 (2)'!$C$15)+(('Sheet1 (2)'!$C$16-AIW17)/'Sheet1 (2)'!$C$16)+(('Sheet1 (2)'!$C$17-AIW18)/'Sheet1 (2)'!$C$17)+(('Sheet1 (2)'!$C$18-AIW19)/'Sheet1 (2)'!$C$18)+(('Sheet1 (2)'!$C$19-AIW20)/'Sheet1 (2)'!$C$19)+(('Sheet1 (2)'!$C$20-AIW21)/'Sheet1 (2)'!$C$20)+(('Sheet1 (2)'!$C$21-AIW22)/'Sheet1 (2)'!$C$21)+(('Sheet1 (2)'!$C$22-AIW23)/'Sheet1 (2)'!$C$22)+(('Sheet1 (2)'!$C$23-AIW24)/'Sheet1 (2)'!$C$23)+(('Sheet1 (2)'!$C$24-AIW25)/'Sheet1 (2)'!$C$24)+(('Sheet1 (2)'!$C$25-AIW26)/'Sheet1 (2)'!$C$25)+(('Sheet1 (2)'!$C$26-AIW27)/'Sheet1 (2)'!$C$26)</f>
        <v>12.909090909090908</v>
      </c>
      <c r="AIX28" s="11">
        <f>(('Sheet1 (2)'!$C$1-AIX2)/'Sheet1 (2)'!$C$1)+(('Sheet1 (2)'!$C$2-AIX3)/'Sheet1 (2)'!$C$2)+(('Sheet1 (2)'!$C$3-AIX4)/'Sheet1 (2)'!$C$3)+(('Sheet1 (2)'!$C$4-AIX5)/'Sheet1 (2)'!$C$4)+(('Sheet1 (2)'!$C$5-AIX6)/'Sheet1 (2)'!$C$5)+(('Sheet1 (2)'!$C$6-AIX7)/'Sheet1 (2)'!$C$6)+(('Sheet1 (2)'!$C$7-AIX8)/'Sheet1 (2)'!$C$7)+(('Sheet1 (2)'!$C$8-AIX9)/'Sheet1 (2)'!$C$8)+(('Sheet1 (2)'!$C$9-AIX10)/'Sheet1 (2)'!$C$9)+(('Sheet1 (2)'!$C$10-AIX11)/'Sheet1 (2)'!$C$10)+(('Sheet1 (2)'!$C$11-AIX12)/'Sheet1 (2)'!$C$11)+(('Sheet1 (2)'!$C$12-AIX13)/'Sheet1 (2)'!$C$12)+(('Sheet1 (2)'!$C$13-AIX14)/'Sheet1 (2)'!$C$13)+(('Sheet1 (2)'!$C$14-AIX15)/'Sheet1 (2)'!$C$14)+(('Sheet1 (2)'!$C$15-AIX16)/'Sheet1 (2)'!$C$15)+(('Sheet1 (2)'!$C$16-AIX17)/'Sheet1 (2)'!$C$16)+(('Sheet1 (2)'!$C$17-AIX18)/'Sheet1 (2)'!$C$17)+(('Sheet1 (2)'!$C$18-AIX19)/'Sheet1 (2)'!$C$18)+(('Sheet1 (2)'!$C$19-AIX20)/'Sheet1 (2)'!$C$19)+(('Sheet1 (2)'!$C$20-AIX21)/'Sheet1 (2)'!$C$20)+(('Sheet1 (2)'!$C$21-AIX22)/'Sheet1 (2)'!$C$21)+(('Sheet1 (2)'!$C$22-AIX23)/'Sheet1 (2)'!$C$22)+(('Sheet1 (2)'!$C$23-AIX24)/'Sheet1 (2)'!$C$23)+(('Sheet1 (2)'!$C$24-AIX25)/'Sheet1 (2)'!$C$24)+(('Sheet1 (2)'!$C$25-AIX26)/'Sheet1 (2)'!$C$25)+(('Sheet1 (2)'!$C$26-AIX27)/'Sheet1 (2)'!$C$26)</f>
        <v>12.138888888888889</v>
      </c>
      <c r="AIY28" s="11">
        <f>(('Sheet1 (2)'!$C$1-AIY2)/'Sheet1 (2)'!$C$1)+(('Sheet1 (2)'!$C$2-AIY3)/'Sheet1 (2)'!$C$2)+(('Sheet1 (2)'!$C$3-AIY4)/'Sheet1 (2)'!$C$3)+(('Sheet1 (2)'!$C$4-AIY5)/'Sheet1 (2)'!$C$4)+(('Sheet1 (2)'!$C$5-AIY6)/'Sheet1 (2)'!$C$5)+(('Sheet1 (2)'!$C$6-AIY7)/'Sheet1 (2)'!$C$6)+(('Sheet1 (2)'!$C$7-AIY8)/'Sheet1 (2)'!$C$7)+(('Sheet1 (2)'!$C$8-AIY9)/'Sheet1 (2)'!$C$8)+(('Sheet1 (2)'!$C$9-AIY10)/'Sheet1 (2)'!$C$9)+(('Sheet1 (2)'!$C$10-AIY11)/'Sheet1 (2)'!$C$10)+(('Sheet1 (2)'!$C$11-AIY12)/'Sheet1 (2)'!$C$11)+(('Sheet1 (2)'!$C$12-AIY13)/'Sheet1 (2)'!$C$12)+(('Sheet1 (2)'!$C$13-AIY14)/'Sheet1 (2)'!$C$13)+(('Sheet1 (2)'!$C$14-AIY15)/'Sheet1 (2)'!$C$14)+(('Sheet1 (2)'!$C$15-AIY16)/'Sheet1 (2)'!$C$15)+(('Sheet1 (2)'!$C$16-AIY17)/'Sheet1 (2)'!$C$16)+(('Sheet1 (2)'!$C$17-AIY18)/'Sheet1 (2)'!$C$17)+(('Sheet1 (2)'!$C$18-AIY19)/'Sheet1 (2)'!$C$18)+(('Sheet1 (2)'!$C$19-AIY20)/'Sheet1 (2)'!$C$19)+(('Sheet1 (2)'!$C$20-AIY21)/'Sheet1 (2)'!$C$20)+(('Sheet1 (2)'!$C$21-AIY22)/'Sheet1 (2)'!$C$21)+(('Sheet1 (2)'!$C$22-AIY23)/'Sheet1 (2)'!$C$22)+(('Sheet1 (2)'!$C$23-AIY24)/'Sheet1 (2)'!$C$23)+(('Sheet1 (2)'!$C$24-AIY25)/'Sheet1 (2)'!$C$24)+(('Sheet1 (2)'!$C$25-AIY26)/'Sheet1 (2)'!$C$25)+(('Sheet1 (2)'!$C$26-AIY27)/'Sheet1 (2)'!$C$26)</f>
        <v>12.25</v>
      </c>
      <c r="AIZ28" s="11">
        <f>(('Sheet1 (2)'!$C$1-AIZ2)/'Sheet1 (2)'!$C$1)+(('Sheet1 (2)'!$C$2-AIZ3)/'Sheet1 (2)'!$C$2)+(('Sheet1 (2)'!$C$3-AIZ4)/'Sheet1 (2)'!$C$3)+(('Sheet1 (2)'!$C$4-AIZ5)/'Sheet1 (2)'!$C$4)+(('Sheet1 (2)'!$C$5-AIZ6)/'Sheet1 (2)'!$C$5)+(('Sheet1 (2)'!$C$6-AIZ7)/'Sheet1 (2)'!$C$6)+(('Sheet1 (2)'!$C$7-AIZ8)/'Sheet1 (2)'!$C$7)+(('Sheet1 (2)'!$C$8-AIZ9)/'Sheet1 (2)'!$C$8)+(('Sheet1 (2)'!$C$9-AIZ10)/'Sheet1 (2)'!$C$9)+(('Sheet1 (2)'!$C$10-AIZ11)/'Sheet1 (2)'!$C$10)+(('Sheet1 (2)'!$C$11-AIZ12)/'Sheet1 (2)'!$C$11)+(('Sheet1 (2)'!$C$12-AIZ13)/'Sheet1 (2)'!$C$12)+(('Sheet1 (2)'!$C$13-AIZ14)/'Sheet1 (2)'!$C$13)+(('Sheet1 (2)'!$C$14-AIZ15)/'Sheet1 (2)'!$C$14)+(('Sheet1 (2)'!$C$15-AIZ16)/'Sheet1 (2)'!$C$15)+(('Sheet1 (2)'!$C$16-AIZ17)/'Sheet1 (2)'!$C$16)+(('Sheet1 (2)'!$C$17-AIZ18)/'Sheet1 (2)'!$C$17)+(('Sheet1 (2)'!$C$18-AIZ19)/'Sheet1 (2)'!$C$18)+(('Sheet1 (2)'!$C$19-AIZ20)/'Sheet1 (2)'!$C$19)+(('Sheet1 (2)'!$C$20-AIZ21)/'Sheet1 (2)'!$C$20)+(('Sheet1 (2)'!$C$21-AIZ22)/'Sheet1 (2)'!$C$21)+(('Sheet1 (2)'!$C$22-AIZ23)/'Sheet1 (2)'!$C$22)+(('Sheet1 (2)'!$C$23-AIZ24)/'Sheet1 (2)'!$C$23)+(('Sheet1 (2)'!$C$24-AIZ25)/'Sheet1 (2)'!$C$24)+(('Sheet1 (2)'!$C$25-AIZ26)/'Sheet1 (2)'!$C$25)+(('Sheet1 (2)'!$C$26-AIZ27)/'Sheet1 (2)'!$C$26)</f>
        <v>12.25</v>
      </c>
      <c r="AJA28" s="11">
        <f>(('Sheet1 (2)'!$C$1-AJA2)/'Sheet1 (2)'!$C$1)+(('Sheet1 (2)'!$C$2-AJA3)/'Sheet1 (2)'!$C$2)+(('Sheet1 (2)'!$C$3-AJA4)/'Sheet1 (2)'!$C$3)+(('Sheet1 (2)'!$C$4-AJA5)/'Sheet1 (2)'!$C$4)+(('Sheet1 (2)'!$C$5-AJA6)/'Sheet1 (2)'!$C$5)+(('Sheet1 (2)'!$C$6-AJA7)/'Sheet1 (2)'!$C$6)+(('Sheet1 (2)'!$C$7-AJA8)/'Sheet1 (2)'!$C$7)+(('Sheet1 (2)'!$C$8-AJA9)/'Sheet1 (2)'!$C$8)+(('Sheet1 (2)'!$C$9-AJA10)/'Sheet1 (2)'!$C$9)+(('Sheet1 (2)'!$C$10-AJA11)/'Sheet1 (2)'!$C$10)+(('Sheet1 (2)'!$C$11-AJA12)/'Sheet1 (2)'!$C$11)+(('Sheet1 (2)'!$C$12-AJA13)/'Sheet1 (2)'!$C$12)+(('Sheet1 (2)'!$C$13-AJA14)/'Sheet1 (2)'!$C$13)+(('Sheet1 (2)'!$C$14-AJA15)/'Sheet1 (2)'!$C$14)+(('Sheet1 (2)'!$C$15-AJA16)/'Sheet1 (2)'!$C$15)+(('Sheet1 (2)'!$C$16-AJA17)/'Sheet1 (2)'!$C$16)+(('Sheet1 (2)'!$C$17-AJA18)/'Sheet1 (2)'!$C$17)+(('Sheet1 (2)'!$C$18-AJA19)/'Sheet1 (2)'!$C$18)+(('Sheet1 (2)'!$C$19-AJA20)/'Sheet1 (2)'!$C$19)+(('Sheet1 (2)'!$C$20-AJA21)/'Sheet1 (2)'!$C$20)+(('Sheet1 (2)'!$C$21-AJA22)/'Sheet1 (2)'!$C$21)+(('Sheet1 (2)'!$C$22-AJA23)/'Sheet1 (2)'!$C$22)+(('Sheet1 (2)'!$C$23-AJA24)/'Sheet1 (2)'!$C$23)+(('Sheet1 (2)'!$C$24-AJA25)/'Sheet1 (2)'!$C$24)+(('Sheet1 (2)'!$C$25-AJA26)/'Sheet1 (2)'!$C$25)+(('Sheet1 (2)'!$C$26-AJA27)/'Sheet1 (2)'!$C$26)</f>
        <v>9.6590909090909083</v>
      </c>
      <c r="AJB28" s="11">
        <f>(('Sheet1 (2)'!$C$1-AJB2)/'Sheet1 (2)'!$C$1)+(('Sheet1 (2)'!$C$2-AJB3)/'Sheet1 (2)'!$C$2)+(('Sheet1 (2)'!$C$3-AJB4)/'Sheet1 (2)'!$C$3)+(('Sheet1 (2)'!$C$4-AJB5)/'Sheet1 (2)'!$C$4)+(('Sheet1 (2)'!$C$5-AJB6)/'Sheet1 (2)'!$C$5)+(('Sheet1 (2)'!$C$6-AJB7)/'Sheet1 (2)'!$C$6)+(('Sheet1 (2)'!$C$7-AJB8)/'Sheet1 (2)'!$C$7)+(('Sheet1 (2)'!$C$8-AJB9)/'Sheet1 (2)'!$C$8)+(('Sheet1 (2)'!$C$9-AJB10)/'Sheet1 (2)'!$C$9)+(('Sheet1 (2)'!$C$10-AJB11)/'Sheet1 (2)'!$C$10)+(('Sheet1 (2)'!$C$11-AJB12)/'Sheet1 (2)'!$C$11)+(('Sheet1 (2)'!$C$12-AJB13)/'Sheet1 (2)'!$C$12)+(('Sheet1 (2)'!$C$13-AJB14)/'Sheet1 (2)'!$C$13)+(('Sheet1 (2)'!$C$14-AJB15)/'Sheet1 (2)'!$C$14)+(('Sheet1 (2)'!$C$15-AJB16)/'Sheet1 (2)'!$C$15)+(('Sheet1 (2)'!$C$16-AJB17)/'Sheet1 (2)'!$C$16)+(('Sheet1 (2)'!$C$17-AJB18)/'Sheet1 (2)'!$C$17)+(('Sheet1 (2)'!$C$18-AJB19)/'Sheet1 (2)'!$C$18)+(('Sheet1 (2)'!$C$19-AJB20)/'Sheet1 (2)'!$C$19)+(('Sheet1 (2)'!$C$20-AJB21)/'Sheet1 (2)'!$C$20)+(('Sheet1 (2)'!$C$21-AJB22)/'Sheet1 (2)'!$C$21)+(('Sheet1 (2)'!$C$22-AJB23)/'Sheet1 (2)'!$C$22)+(('Sheet1 (2)'!$C$23-AJB24)/'Sheet1 (2)'!$C$23)+(('Sheet1 (2)'!$C$24-AJB25)/'Sheet1 (2)'!$C$24)+(('Sheet1 (2)'!$C$25-AJB26)/'Sheet1 (2)'!$C$25)+(('Sheet1 (2)'!$C$26-AJB27)/'Sheet1 (2)'!$C$26)</f>
        <v>21.25</v>
      </c>
      <c r="AJC28" s="11">
        <f>(('Sheet1 (2)'!$C$1-AJC2)/'Sheet1 (2)'!$C$1)+(('Sheet1 (2)'!$C$2-AJC3)/'Sheet1 (2)'!$C$2)+(('Sheet1 (2)'!$C$3-AJC4)/'Sheet1 (2)'!$C$3)+(('Sheet1 (2)'!$C$4-AJC5)/'Sheet1 (2)'!$C$4)+(('Sheet1 (2)'!$C$5-AJC6)/'Sheet1 (2)'!$C$5)+(('Sheet1 (2)'!$C$6-AJC7)/'Sheet1 (2)'!$C$6)+(('Sheet1 (2)'!$C$7-AJC8)/'Sheet1 (2)'!$C$7)+(('Sheet1 (2)'!$C$8-AJC9)/'Sheet1 (2)'!$C$8)+(('Sheet1 (2)'!$C$9-AJC10)/'Sheet1 (2)'!$C$9)+(('Sheet1 (2)'!$C$10-AJC11)/'Sheet1 (2)'!$C$10)+(('Sheet1 (2)'!$C$11-AJC12)/'Sheet1 (2)'!$C$11)+(('Sheet1 (2)'!$C$12-AJC13)/'Sheet1 (2)'!$C$12)+(('Sheet1 (2)'!$C$13-AJC14)/'Sheet1 (2)'!$C$13)+(('Sheet1 (2)'!$C$14-AJC15)/'Sheet1 (2)'!$C$14)+(('Sheet1 (2)'!$C$15-AJC16)/'Sheet1 (2)'!$C$15)+(('Sheet1 (2)'!$C$16-AJC17)/'Sheet1 (2)'!$C$16)+(('Sheet1 (2)'!$C$17-AJC18)/'Sheet1 (2)'!$C$17)+(('Sheet1 (2)'!$C$18-AJC19)/'Sheet1 (2)'!$C$18)+(('Sheet1 (2)'!$C$19-AJC20)/'Sheet1 (2)'!$C$19)+(('Sheet1 (2)'!$C$20-AJC21)/'Sheet1 (2)'!$C$20)+(('Sheet1 (2)'!$C$21-AJC22)/'Sheet1 (2)'!$C$21)+(('Sheet1 (2)'!$C$22-AJC23)/'Sheet1 (2)'!$C$22)+(('Sheet1 (2)'!$C$23-AJC24)/'Sheet1 (2)'!$C$23)+(('Sheet1 (2)'!$C$24-AJC25)/'Sheet1 (2)'!$C$24)+(('Sheet1 (2)'!$C$25-AJC26)/'Sheet1 (2)'!$C$25)+(('Sheet1 (2)'!$C$26-AJC27)/'Sheet1 (2)'!$C$26)</f>
        <v>16.659090909090907</v>
      </c>
      <c r="AJD28" s="11">
        <f>(('Sheet1 (2)'!$C$1-AJD2)/'Sheet1 (2)'!$C$1)+(('Sheet1 (2)'!$C$2-AJD3)/'Sheet1 (2)'!$C$2)+(('Sheet1 (2)'!$C$3-AJD4)/'Sheet1 (2)'!$C$3)+(('Sheet1 (2)'!$C$4-AJD5)/'Sheet1 (2)'!$C$4)+(('Sheet1 (2)'!$C$5-AJD6)/'Sheet1 (2)'!$C$5)+(('Sheet1 (2)'!$C$6-AJD7)/'Sheet1 (2)'!$C$6)+(('Sheet1 (2)'!$C$7-AJD8)/'Sheet1 (2)'!$C$7)+(('Sheet1 (2)'!$C$8-AJD9)/'Sheet1 (2)'!$C$8)+(('Sheet1 (2)'!$C$9-AJD10)/'Sheet1 (2)'!$C$9)+(('Sheet1 (2)'!$C$10-AJD11)/'Sheet1 (2)'!$C$10)+(('Sheet1 (2)'!$C$11-AJD12)/'Sheet1 (2)'!$C$11)+(('Sheet1 (2)'!$C$12-AJD13)/'Sheet1 (2)'!$C$12)+(('Sheet1 (2)'!$C$13-AJD14)/'Sheet1 (2)'!$C$13)+(('Sheet1 (2)'!$C$14-AJD15)/'Sheet1 (2)'!$C$14)+(('Sheet1 (2)'!$C$15-AJD16)/'Sheet1 (2)'!$C$15)+(('Sheet1 (2)'!$C$16-AJD17)/'Sheet1 (2)'!$C$16)+(('Sheet1 (2)'!$C$17-AJD18)/'Sheet1 (2)'!$C$17)+(('Sheet1 (2)'!$C$18-AJD19)/'Sheet1 (2)'!$C$18)+(('Sheet1 (2)'!$C$19-AJD20)/'Sheet1 (2)'!$C$19)+(('Sheet1 (2)'!$C$20-AJD21)/'Sheet1 (2)'!$C$20)+(('Sheet1 (2)'!$C$21-AJD22)/'Sheet1 (2)'!$C$21)+(('Sheet1 (2)'!$C$22-AJD23)/'Sheet1 (2)'!$C$22)+(('Sheet1 (2)'!$C$23-AJD24)/'Sheet1 (2)'!$C$23)+(('Sheet1 (2)'!$C$24-AJD25)/'Sheet1 (2)'!$C$24)+(('Sheet1 (2)'!$C$25-AJD26)/'Sheet1 (2)'!$C$25)+(('Sheet1 (2)'!$C$26-AJD27)/'Sheet1 (2)'!$C$26)</f>
        <v>19.866161616161616</v>
      </c>
      <c r="AJE28" s="11">
        <f>(('Sheet1 (2)'!$C$1-AJE2)/'Sheet1 (2)'!$C$1)+(('Sheet1 (2)'!$C$2-AJE3)/'Sheet1 (2)'!$C$2)+(('Sheet1 (2)'!$C$3-AJE4)/'Sheet1 (2)'!$C$3)+(('Sheet1 (2)'!$C$4-AJE5)/'Sheet1 (2)'!$C$4)+(('Sheet1 (2)'!$C$5-AJE6)/'Sheet1 (2)'!$C$5)+(('Sheet1 (2)'!$C$6-AJE7)/'Sheet1 (2)'!$C$6)+(('Sheet1 (2)'!$C$7-AJE8)/'Sheet1 (2)'!$C$7)+(('Sheet1 (2)'!$C$8-AJE9)/'Sheet1 (2)'!$C$8)+(('Sheet1 (2)'!$C$9-AJE10)/'Sheet1 (2)'!$C$9)+(('Sheet1 (2)'!$C$10-AJE11)/'Sheet1 (2)'!$C$10)+(('Sheet1 (2)'!$C$11-AJE12)/'Sheet1 (2)'!$C$11)+(('Sheet1 (2)'!$C$12-AJE13)/'Sheet1 (2)'!$C$12)+(('Sheet1 (2)'!$C$13-AJE14)/'Sheet1 (2)'!$C$13)+(('Sheet1 (2)'!$C$14-AJE15)/'Sheet1 (2)'!$C$14)+(('Sheet1 (2)'!$C$15-AJE16)/'Sheet1 (2)'!$C$15)+(('Sheet1 (2)'!$C$16-AJE17)/'Sheet1 (2)'!$C$16)+(('Sheet1 (2)'!$C$17-AJE18)/'Sheet1 (2)'!$C$17)+(('Sheet1 (2)'!$C$18-AJE19)/'Sheet1 (2)'!$C$18)+(('Sheet1 (2)'!$C$19-AJE20)/'Sheet1 (2)'!$C$19)+(('Sheet1 (2)'!$C$20-AJE21)/'Sheet1 (2)'!$C$20)+(('Sheet1 (2)'!$C$21-AJE22)/'Sheet1 (2)'!$C$21)+(('Sheet1 (2)'!$C$22-AJE23)/'Sheet1 (2)'!$C$22)+(('Sheet1 (2)'!$C$23-AJE24)/'Sheet1 (2)'!$C$23)+(('Sheet1 (2)'!$C$24-AJE25)/'Sheet1 (2)'!$C$24)+(('Sheet1 (2)'!$C$25-AJE26)/'Sheet1 (2)'!$C$25)+(('Sheet1 (2)'!$C$26-AJE27)/'Sheet1 (2)'!$C$26)</f>
        <v>13.75</v>
      </c>
      <c r="AJF28" s="11">
        <f>(('Sheet1 (2)'!$C$1-AJF2)/'Sheet1 (2)'!$C$1)+(('Sheet1 (2)'!$C$2-AJF3)/'Sheet1 (2)'!$C$2)+(('Sheet1 (2)'!$C$3-AJF4)/'Sheet1 (2)'!$C$3)+(('Sheet1 (2)'!$C$4-AJF5)/'Sheet1 (2)'!$C$4)+(('Sheet1 (2)'!$C$5-AJF6)/'Sheet1 (2)'!$C$5)+(('Sheet1 (2)'!$C$6-AJF7)/'Sheet1 (2)'!$C$6)+(('Sheet1 (2)'!$C$7-AJF8)/'Sheet1 (2)'!$C$7)+(('Sheet1 (2)'!$C$8-AJF9)/'Sheet1 (2)'!$C$8)+(('Sheet1 (2)'!$C$9-AJF10)/'Sheet1 (2)'!$C$9)+(('Sheet1 (2)'!$C$10-AJF11)/'Sheet1 (2)'!$C$10)+(('Sheet1 (2)'!$C$11-AJF12)/'Sheet1 (2)'!$C$11)+(('Sheet1 (2)'!$C$12-AJF13)/'Sheet1 (2)'!$C$12)+(('Sheet1 (2)'!$C$13-AJF14)/'Sheet1 (2)'!$C$13)+(('Sheet1 (2)'!$C$14-AJF15)/'Sheet1 (2)'!$C$14)+(('Sheet1 (2)'!$C$15-AJF16)/'Sheet1 (2)'!$C$15)+(('Sheet1 (2)'!$C$16-AJF17)/'Sheet1 (2)'!$C$16)+(('Sheet1 (2)'!$C$17-AJF18)/'Sheet1 (2)'!$C$17)+(('Sheet1 (2)'!$C$18-AJF19)/'Sheet1 (2)'!$C$18)+(('Sheet1 (2)'!$C$19-AJF20)/'Sheet1 (2)'!$C$19)+(('Sheet1 (2)'!$C$20-AJF21)/'Sheet1 (2)'!$C$20)+(('Sheet1 (2)'!$C$21-AJF22)/'Sheet1 (2)'!$C$21)+(('Sheet1 (2)'!$C$22-AJF23)/'Sheet1 (2)'!$C$22)+(('Sheet1 (2)'!$C$23-AJF24)/'Sheet1 (2)'!$C$23)+(('Sheet1 (2)'!$C$24-AJF25)/'Sheet1 (2)'!$C$24)+(('Sheet1 (2)'!$C$25-AJF26)/'Sheet1 (2)'!$C$25)+(('Sheet1 (2)'!$C$26-AJF27)/'Sheet1 (2)'!$C$26)</f>
        <v>14.409090909090908</v>
      </c>
      <c r="AJG28" s="11">
        <f>(('Sheet1 (2)'!$C$1-AJG2)/'Sheet1 (2)'!$C$1)+(('Sheet1 (2)'!$C$2-AJG3)/'Sheet1 (2)'!$C$2)+(('Sheet1 (2)'!$C$3-AJG4)/'Sheet1 (2)'!$C$3)+(('Sheet1 (2)'!$C$4-AJG5)/'Sheet1 (2)'!$C$4)+(('Sheet1 (2)'!$C$5-AJG6)/'Sheet1 (2)'!$C$5)+(('Sheet1 (2)'!$C$6-AJG7)/'Sheet1 (2)'!$C$6)+(('Sheet1 (2)'!$C$7-AJG8)/'Sheet1 (2)'!$C$7)+(('Sheet1 (2)'!$C$8-AJG9)/'Sheet1 (2)'!$C$8)+(('Sheet1 (2)'!$C$9-AJG10)/'Sheet1 (2)'!$C$9)+(('Sheet1 (2)'!$C$10-AJG11)/'Sheet1 (2)'!$C$10)+(('Sheet1 (2)'!$C$11-AJG12)/'Sheet1 (2)'!$C$11)+(('Sheet1 (2)'!$C$12-AJG13)/'Sheet1 (2)'!$C$12)+(('Sheet1 (2)'!$C$13-AJG14)/'Sheet1 (2)'!$C$13)+(('Sheet1 (2)'!$C$14-AJG15)/'Sheet1 (2)'!$C$14)+(('Sheet1 (2)'!$C$15-AJG16)/'Sheet1 (2)'!$C$15)+(('Sheet1 (2)'!$C$16-AJG17)/'Sheet1 (2)'!$C$16)+(('Sheet1 (2)'!$C$17-AJG18)/'Sheet1 (2)'!$C$17)+(('Sheet1 (2)'!$C$18-AJG19)/'Sheet1 (2)'!$C$18)+(('Sheet1 (2)'!$C$19-AJG20)/'Sheet1 (2)'!$C$19)+(('Sheet1 (2)'!$C$20-AJG21)/'Sheet1 (2)'!$C$20)+(('Sheet1 (2)'!$C$21-AJG22)/'Sheet1 (2)'!$C$21)+(('Sheet1 (2)'!$C$22-AJG23)/'Sheet1 (2)'!$C$22)+(('Sheet1 (2)'!$C$23-AJG24)/'Sheet1 (2)'!$C$23)+(('Sheet1 (2)'!$C$24-AJG25)/'Sheet1 (2)'!$C$24)+(('Sheet1 (2)'!$C$25-AJG26)/'Sheet1 (2)'!$C$25)+(('Sheet1 (2)'!$C$26-AJG27)/'Sheet1 (2)'!$C$26)</f>
        <v>13.638888888888889</v>
      </c>
      <c r="AJH28" s="11">
        <f>(('Sheet1 (2)'!$C$1-AJH2)/'Sheet1 (2)'!$C$1)+(('Sheet1 (2)'!$C$2-AJH3)/'Sheet1 (2)'!$C$2)+(('Sheet1 (2)'!$C$3-AJH4)/'Sheet1 (2)'!$C$3)+(('Sheet1 (2)'!$C$4-AJH5)/'Sheet1 (2)'!$C$4)+(('Sheet1 (2)'!$C$5-AJH6)/'Sheet1 (2)'!$C$5)+(('Sheet1 (2)'!$C$6-AJH7)/'Sheet1 (2)'!$C$6)+(('Sheet1 (2)'!$C$7-AJH8)/'Sheet1 (2)'!$C$7)+(('Sheet1 (2)'!$C$8-AJH9)/'Sheet1 (2)'!$C$8)+(('Sheet1 (2)'!$C$9-AJH10)/'Sheet1 (2)'!$C$9)+(('Sheet1 (2)'!$C$10-AJH11)/'Sheet1 (2)'!$C$10)+(('Sheet1 (2)'!$C$11-AJH12)/'Sheet1 (2)'!$C$11)+(('Sheet1 (2)'!$C$12-AJH13)/'Sheet1 (2)'!$C$12)+(('Sheet1 (2)'!$C$13-AJH14)/'Sheet1 (2)'!$C$13)+(('Sheet1 (2)'!$C$14-AJH15)/'Sheet1 (2)'!$C$14)+(('Sheet1 (2)'!$C$15-AJH16)/'Sheet1 (2)'!$C$15)+(('Sheet1 (2)'!$C$16-AJH17)/'Sheet1 (2)'!$C$16)+(('Sheet1 (2)'!$C$17-AJH18)/'Sheet1 (2)'!$C$17)+(('Sheet1 (2)'!$C$18-AJH19)/'Sheet1 (2)'!$C$18)+(('Sheet1 (2)'!$C$19-AJH20)/'Sheet1 (2)'!$C$19)+(('Sheet1 (2)'!$C$20-AJH21)/'Sheet1 (2)'!$C$20)+(('Sheet1 (2)'!$C$21-AJH22)/'Sheet1 (2)'!$C$21)+(('Sheet1 (2)'!$C$22-AJH23)/'Sheet1 (2)'!$C$22)+(('Sheet1 (2)'!$C$23-AJH24)/'Sheet1 (2)'!$C$23)+(('Sheet1 (2)'!$C$24-AJH25)/'Sheet1 (2)'!$C$24)+(('Sheet1 (2)'!$C$25-AJH26)/'Sheet1 (2)'!$C$25)+(('Sheet1 (2)'!$C$26-AJH27)/'Sheet1 (2)'!$C$26)</f>
        <v>10.388888888888889</v>
      </c>
      <c r="AJI28" s="11">
        <f>(('Sheet1 (2)'!$C$1-AJI2)/'Sheet1 (2)'!$C$1)+(('Sheet1 (2)'!$C$2-AJI3)/'Sheet1 (2)'!$C$2)+(('Sheet1 (2)'!$C$3-AJI4)/'Sheet1 (2)'!$C$3)+(('Sheet1 (2)'!$C$4-AJI5)/'Sheet1 (2)'!$C$4)+(('Sheet1 (2)'!$C$5-AJI6)/'Sheet1 (2)'!$C$5)+(('Sheet1 (2)'!$C$6-AJI7)/'Sheet1 (2)'!$C$6)+(('Sheet1 (2)'!$C$7-AJI8)/'Sheet1 (2)'!$C$7)+(('Sheet1 (2)'!$C$8-AJI9)/'Sheet1 (2)'!$C$8)+(('Sheet1 (2)'!$C$9-AJI10)/'Sheet1 (2)'!$C$9)+(('Sheet1 (2)'!$C$10-AJI11)/'Sheet1 (2)'!$C$10)+(('Sheet1 (2)'!$C$11-AJI12)/'Sheet1 (2)'!$C$11)+(('Sheet1 (2)'!$C$12-AJI13)/'Sheet1 (2)'!$C$12)+(('Sheet1 (2)'!$C$13-AJI14)/'Sheet1 (2)'!$C$13)+(('Sheet1 (2)'!$C$14-AJI15)/'Sheet1 (2)'!$C$14)+(('Sheet1 (2)'!$C$15-AJI16)/'Sheet1 (2)'!$C$15)+(('Sheet1 (2)'!$C$16-AJI17)/'Sheet1 (2)'!$C$16)+(('Sheet1 (2)'!$C$17-AJI18)/'Sheet1 (2)'!$C$17)+(('Sheet1 (2)'!$C$18-AJI19)/'Sheet1 (2)'!$C$18)+(('Sheet1 (2)'!$C$19-AJI20)/'Sheet1 (2)'!$C$19)+(('Sheet1 (2)'!$C$20-AJI21)/'Sheet1 (2)'!$C$20)+(('Sheet1 (2)'!$C$21-AJI22)/'Sheet1 (2)'!$C$21)+(('Sheet1 (2)'!$C$22-AJI23)/'Sheet1 (2)'!$C$22)+(('Sheet1 (2)'!$C$23-AJI24)/'Sheet1 (2)'!$C$23)+(('Sheet1 (2)'!$C$24-AJI25)/'Sheet1 (2)'!$C$24)+(('Sheet1 (2)'!$C$25-AJI26)/'Sheet1 (2)'!$C$25)+(('Sheet1 (2)'!$C$26-AJI27)/'Sheet1 (2)'!$C$26)</f>
        <v>18.25</v>
      </c>
      <c r="AJJ28" s="11">
        <f>(('Sheet1 (2)'!$C$1-AJJ2)/'Sheet1 (2)'!$C$1)+(('Sheet1 (2)'!$C$2-AJJ3)/'Sheet1 (2)'!$C$2)+(('Sheet1 (2)'!$C$3-AJJ4)/'Sheet1 (2)'!$C$3)+(('Sheet1 (2)'!$C$4-AJJ5)/'Sheet1 (2)'!$C$4)+(('Sheet1 (2)'!$C$5-AJJ6)/'Sheet1 (2)'!$C$5)+(('Sheet1 (2)'!$C$6-AJJ7)/'Sheet1 (2)'!$C$6)+(('Sheet1 (2)'!$C$7-AJJ8)/'Sheet1 (2)'!$C$7)+(('Sheet1 (2)'!$C$8-AJJ9)/'Sheet1 (2)'!$C$8)+(('Sheet1 (2)'!$C$9-AJJ10)/'Sheet1 (2)'!$C$9)+(('Sheet1 (2)'!$C$10-AJJ11)/'Sheet1 (2)'!$C$10)+(('Sheet1 (2)'!$C$11-AJJ12)/'Sheet1 (2)'!$C$11)+(('Sheet1 (2)'!$C$12-AJJ13)/'Sheet1 (2)'!$C$12)+(('Sheet1 (2)'!$C$13-AJJ14)/'Sheet1 (2)'!$C$13)+(('Sheet1 (2)'!$C$14-AJJ15)/'Sheet1 (2)'!$C$14)+(('Sheet1 (2)'!$C$15-AJJ16)/'Sheet1 (2)'!$C$15)+(('Sheet1 (2)'!$C$16-AJJ17)/'Sheet1 (2)'!$C$16)+(('Sheet1 (2)'!$C$17-AJJ18)/'Sheet1 (2)'!$C$17)+(('Sheet1 (2)'!$C$18-AJJ19)/'Sheet1 (2)'!$C$18)+(('Sheet1 (2)'!$C$19-AJJ20)/'Sheet1 (2)'!$C$19)+(('Sheet1 (2)'!$C$20-AJJ21)/'Sheet1 (2)'!$C$20)+(('Sheet1 (2)'!$C$21-AJJ22)/'Sheet1 (2)'!$C$21)+(('Sheet1 (2)'!$C$22-AJJ23)/'Sheet1 (2)'!$C$22)+(('Sheet1 (2)'!$C$23-AJJ24)/'Sheet1 (2)'!$C$23)+(('Sheet1 (2)'!$C$24-AJJ25)/'Sheet1 (2)'!$C$24)+(('Sheet1 (2)'!$C$25-AJJ26)/'Sheet1 (2)'!$C$25)+(('Sheet1 (2)'!$C$26-AJJ27)/'Sheet1 (2)'!$C$26)</f>
        <v>17.659090909090907</v>
      </c>
      <c r="AJK28" s="11">
        <f>(('Sheet1 (2)'!$C$1-AJK2)/'Sheet1 (2)'!$C$1)+(('Sheet1 (2)'!$C$2-AJK3)/'Sheet1 (2)'!$C$2)+(('Sheet1 (2)'!$C$3-AJK4)/'Sheet1 (2)'!$C$3)+(('Sheet1 (2)'!$C$4-AJK5)/'Sheet1 (2)'!$C$4)+(('Sheet1 (2)'!$C$5-AJK6)/'Sheet1 (2)'!$C$5)+(('Sheet1 (2)'!$C$6-AJK7)/'Sheet1 (2)'!$C$6)+(('Sheet1 (2)'!$C$7-AJK8)/'Sheet1 (2)'!$C$7)+(('Sheet1 (2)'!$C$8-AJK9)/'Sheet1 (2)'!$C$8)+(('Sheet1 (2)'!$C$9-AJK10)/'Sheet1 (2)'!$C$9)+(('Sheet1 (2)'!$C$10-AJK11)/'Sheet1 (2)'!$C$10)+(('Sheet1 (2)'!$C$11-AJK12)/'Sheet1 (2)'!$C$11)+(('Sheet1 (2)'!$C$12-AJK13)/'Sheet1 (2)'!$C$12)+(('Sheet1 (2)'!$C$13-AJK14)/'Sheet1 (2)'!$C$13)+(('Sheet1 (2)'!$C$14-AJK15)/'Sheet1 (2)'!$C$14)+(('Sheet1 (2)'!$C$15-AJK16)/'Sheet1 (2)'!$C$15)+(('Sheet1 (2)'!$C$16-AJK17)/'Sheet1 (2)'!$C$16)+(('Sheet1 (2)'!$C$17-AJK18)/'Sheet1 (2)'!$C$17)+(('Sheet1 (2)'!$C$18-AJK19)/'Sheet1 (2)'!$C$18)+(('Sheet1 (2)'!$C$19-AJK20)/'Sheet1 (2)'!$C$19)+(('Sheet1 (2)'!$C$20-AJK21)/'Sheet1 (2)'!$C$20)+(('Sheet1 (2)'!$C$21-AJK22)/'Sheet1 (2)'!$C$21)+(('Sheet1 (2)'!$C$22-AJK23)/'Sheet1 (2)'!$C$22)+(('Sheet1 (2)'!$C$23-AJK24)/'Sheet1 (2)'!$C$23)+(('Sheet1 (2)'!$C$24-AJK25)/'Sheet1 (2)'!$C$24)+(('Sheet1 (2)'!$C$25-AJK26)/'Sheet1 (2)'!$C$25)+(('Sheet1 (2)'!$C$26-AJK27)/'Sheet1 (2)'!$C$26)</f>
        <v>19.75</v>
      </c>
      <c r="AJL28" s="11">
        <f>(('Sheet1 (2)'!$C$1-AJL2)/'Sheet1 (2)'!$C$1)+(('Sheet1 (2)'!$C$2-AJL3)/'Sheet1 (2)'!$C$2)+(('Sheet1 (2)'!$C$3-AJL4)/'Sheet1 (2)'!$C$3)+(('Sheet1 (2)'!$C$4-AJL5)/'Sheet1 (2)'!$C$4)+(('Sheet1 (2)'!$C$5-AJL6)/'Sheet1 (2)'!$C$5)+(('Sheet1 (2)'!$C$6-AJL7)/'Sheet1 (2)'!$C$6)+(('Sheet1 (2)'!$C$7-AJL8)/'Sheet1 (2)'!$C$7)+(('Sheet1 (2)'!$C$8-AJL9)/'Sheet1 (2)'!$C$8)+(('Sheet1 (2)'!$C$9-AJL10)/'Sheet1 (2)'!$C$9)+(('Sheet1 (2)'!$C$10-AJL11)/'Sheet1 (2)'!$C$10)+(('Sheet1 (2)'!$C$11-AJL12)/'Sheet1 (2)'!$C$11)+(('Sheet1 (2)'!$C$12-AJL13)/'Sheet1 (2)'!$C$12)+(('Sheet1 (2)'!$C$13-AJL14)/'Sheet1 (2)'!$C$13)+(('Sheet1 (2)'!$C$14-AJL15)/'Sheet1 (2)'!$C$14)+(('Sheet1 (2)'!$C$15-AJL16)/'Sheet1 (2)'!$C$15)+(('Sheet1 (2)'!$C$16-AJL17)/'Sheet1 (2)'!$C$16)+(('Sheet1 (2)'!$C$17-AJL18)/'Sheet1 (2)'!$C$17)+(('Sheet1 (2)'!$C$18-AJL19)/'Sheet1 (2)'!$C$18)+(('Sheet1 (2)'!$C$19-AJL20)/'Sheet1 (2)'!$C$19)+(('Sheet1 (2)'!$C$20-AJL21)/'Sheet1 (2)'!$C$20)+(('Sheet1 (2)'!$C$21-AJL22)/'Sheet1 (2)'!$C$21)+(('Sheet1 (2)'!$C$22-AJL23)/'Sheet1 (2)'!$C$22)+(('Sheet1 (2)'!$C$23-AJL24)/'Sheet1 (2)'!$C$23)+(('Sheet1 (2)'!$C$24-AJL25)/'Sheet1 (2)'!$C$24)+(('Sheet1 (2)'!$C$25-AJL26)/'Sheet1 (2)'!$C$25)+(('Sheet1 (2)'!$C$26-AJL27)/'Sheet1 (2)'!$C$26)</f>
        <v>12.25</v>
      </c>
      <c r="AJM28" s="11">
        <f>(('Sheet1 (2)'!$C$1-AJM2)/'Sheet1 (2)'!$C$1)+(('Sheet1 (2)'!$C$2-AJM3)/'Sheet1 (2)'!$C$2)+(('Sheet1 (2)'!$C$3-AJM4)/'Sheet1 (2)'!$C$3)+(('Sheet1 (2)'!$C$4-AJM5)/'Sheet1 (2)'!$C$4)+(('Sheet1 (2)'!$C$5-AJM6)/'Sheet1 (2)'!$C$5)+(('Sheet1 (2)'!$C$6-AJM7)/'Sheet1 (2)'!$C$6)+(('Sheet1 (2)'!$C$7-AJM8)/'Sheet1 (2)'!$C$7)+(('Sheet1 (2)'!$C$8-AJM9)/'Sheet1 (2)'!$C$8)+(('Sheet1 (2)'!$C$9-AJM10)/'Sheet1 (2)'!$C$9)+(('Sheet1 (2)'!$C$10-AJM11)/'Sheet1 (2)'!$C$10)+(('Sheet1 (2)'!$C$11-AJM12)/'Sheet1 (2)'!$C$11)+(('Sheet1 (2)'!$C$12-AJM13)/'Sheet1 (2)'!$C$12)+(('Sheet1 (2)'!$C$13-AJM14)/'Sheet1 (2)'!$C$13)+(('Sheet1 (2)'!$C$14-AJM15)/'Sheet1 (2)'!$C$14)+(('Sheet1 (2)'!$C$15-AJM16)/'Sheet1 (2)'!$C$15)+(('Sheet1 (2)'!$C$16-AJM17)/'Sheet1 (2)'!$C$16)+(('Sheet1 (2)'!$C$17-AJM18)/'Sheet1 (2)'!$C$17)+(('Sheet1 (2)'!$C$18-AJM19)/'Sheet1 (2)'!$C$18)+(('Sheet1 (2)'!$C$19-AJM20)/'Sheet1 (2)'!$C$19)+(('Sheet1 (2)'!$C$20-AJM21)/'Sheet1 (2)'!$C$20)+(('Sheet1 (2)'!$C$21-AJM22)/'Sheet1 (2)'!$C$21)+(('Sheet1 (2)'!$C$22-AJM23)/'Sheet1 (2)'!$C$22)+(('Sheet1 (2)'!$C$23-AJM24)/'Sheet1 (2)'!$C$23)+(('Sheet1 (2)'!$C$24-AJM25)/'Sheet1 (2)'!$C$24)+(('Sheet1 (2)'!$C$25-AJM26)/'Sheet1 (2)'!$C$25)+(('Sheet1 (2)'!$C$26-AJM27)/'Sheet1 (2)'!$C$26)</f>
        <v>13.797979797979798</v>
      </c>
      <c r="AJN28" s="11">
        <f>(('Sheet1 (2)'!$C$1-AJN2)/'Sheet1 (2)'!$C$1)+(('Sheet1 (2)'!$C$2-AJN3)/'Sheet1 (2)'!$C$2)+(('Sheet1 (2)'!$C$3-AJN4)/'Sheet1 (2)'!$C$3)+(('Sheet1 (2)'!$C$4-AJN5)/'Sheet1 (2)'!$C$4)+(('Sheet1 (2)'!$C$5-AJN6)/'Sheet1 (2)'!$C$5)+(('Sheet1 (2)'!$C$6-AJN7)/'Sheet1 (2)'!$C$6)+(('Sheet1 (2)'!$C$7-AJN8)/'Sheet1 (2)'!$C$7)+(('Sheet1 (2)'!$C$8-AJN9)/'Sheet1 (2)'!$C$8)+(('Sheet1 (2)'!$C$9-AJN10)/'Sheet1 (2)'!$C$9)+(('Sheet1 (2)'!$C$10-AJN11)/'Sheet1 (2)'!$C$10)+(('Sheet1 (2)'!$C$11-AJN12)/'Sheet1 (2)'!$C$11)+(('Sheet1 (2)'!$C$12-AJN13)/'Sheet1 (2)'!$C$12)+(('Sheet1 (2)'!$C$13-AJN14)/'Sheet1 (2)'!$C$13)+(('Sheet1 (2)'!$C$14-AJN15)/'Sheet1 (2)'!$C$14)+(('Sheet1 (2)'!$C$15-AJN16)/'Sheet1 (2)'!$C$15)+(('Sheet1 (2)'!$C$16-AJN17)/'Sheet1 (2)'!$C$16)+(('Sheet1 (2)'!$C$17-AJN18)/'Sheet1 (2)'!$C$17)+(('Sheet1 (2)'!$C$18-AJN19)/'Sheet1 (2)'!$C$18)+(('Sheet1 (2)'!$C$19-AJN20)/'Sheet1 (2)'!$C$19)+(('Sheet1 (2)'!$C$20-AJN21)/'Sheet1 (2)'!$C$20)+(('Sheet1 (2)'!$C$21-AJN22)/'Sheet1 (2)'!$C$21)+(('Sheet1 (2)'!$C$22-AJN23)/'Sheet1 (2)'!$C$22)+(('Sheet1 (2)'!$C$23-AJN24)/'Sheet1 (2)'!$C$23)+(('Sheet1 (2)'!$C$24-AJN25)/'Sheet1 (2)'!$C$24)+(('Sheet1 (2)'!$C$25-AJN26)/'Sheet1 (2)'!$C$25)+(('Sheet1 (2)'!$C$26-AJN27)/'Sheet1 (2)'!$C$26)</f>
        <v>18.638888888888889</v>
      </c>
      <c r="AJO28" s="11">
        <f>(('Sheet1 (2)'!$C$1-AJO2)/'Sheet1 (2)'!$C$1)+(('Sheet1 (2)'!$C$2-AJO3)/'Sheet1 (2)'!$C$2)+(('Sheet1 (2)'!$C$3-AJO4)/'Sheet1 (2)'!$C$3)+(('Sheet1 (2)'!$C$4-AJO5)/'Sheet1 (2)'!$C$4)+(('Sheet1 (2)'!$C$5-AJO6)/'Sheet1 (2)'!$C$5)+(('Sheet1 (2)'!$C$6-AJO7)/'Sheet1 (2)'!$C$6)+(('Sheet1 (2)'!$C$7-AJO8)/'Sheet1 (2)'!$C$7)+(('Sheet1 (2)'!$C$8-AJO9)/'Sheet1 (2)'!$C$8)+(('Sheet1 (2)'!$C$9-AJO10)/'Sheet1 (2)'!$C$9)+(('Sheet1 (2)'!$C$10-AJO11)/'Sheet1 (2)'!$C$10)+(('Sheet1 (2)'!$C$11-AJO12)/'Sheet1 (2)'!$C$11)+(('Sheet1 (2)'!$C$12-AJO13)/'Sheet1 (2)'!$C$12)+(('Sheet1 (2)'!$C$13-AJO14)/'Sheet1 (2)'!$C$13)+(('Sheet1 (2)'!$C$14-AJO15)/'Sheet1 (2)'!$C$14)+(('Sheet1 (2)'!$C$15-AJO16)/'Sheet1 (2)'!$C$15)+(('Sheet1 (2)'!$C$16-AJO17)/'Sheet1 (2)'!$C$16)+(('Sheet1 (2)'!$C$17-AJO18)/'Sheet1 (2)'!$C$17)+(('Sheet1 (2)'!$C$18-AJO19)/'Sheet1 (2)'!$C$18)+(('Sheet1 (2)'!$C$19-AJO20)/'Sheet1 (2)'!$C$19)+(('Sheet1 (2)'!$C$20-AJO21)/'Sheet1 (2)'!$C$20)+(('Sheet1 (2)'!$C$21-AJO22)/'Sheet1 (2)'!$C$21)+(('Sheet1 (2)'!$C$22-AJO23)/'Sheet1 (2)'!$C$22)+(('Sheet1 (2)'!$C$23-AJO24)/'Sheet1 (2)'!$C$23)+(('Sheet1 (2)'!$C$24-AJO25)/'Sheet1 (2)'!$C$24)+(('Sheet1 (2)'!$C$25-AJO26)/'Sheet1 (2)'!$C$25)+(('Sheet1 (2)'!$C$26-AJO27)/'Sheet1 (2)'!$C$26)</f>
        <v>13.909090909090908</v>
      </c>
      <c r="AJP28" s="11">
        <f>(('Sheet1 (2)'!$C$1-AJP2)/'Sheet1 (2)'!$C$1)+(('Sheet1 (2)'!$C$2-AJP3)/'Sheet1 (2)'!$C$2)+(('Sheet1 (2)'!$C$3-AJP4)/'Sheet1 (2)'!$C$3)+(('Sheet1 (2)'!$C$4-AJP5)/'Sheet1 (2)'!$C$4)+(('Sheet1 (2)'!$C$5-AJP6)/'Sheet1 (2)'!$C$5)+(('Sheet1 (2)'!$C$6-AJP7)/'Sheet1 (2)'!$C$6)+(('Sheet1 (2)'!$C$7-AJP8)/'Sheet1 (2)'!$C$7)+(('Sheet1 (2)'!$C$8-AJP9)/'Sheet1 (2)'!$C$8)+(('Sheet1 (2)'!$C$9-AJP10)/'Sheet1 (2)'!$C$9)+(('Sheet1 (2)'!$C$10-AJP11)/'Sheet1 (2)'!$C$10)+(('Sheet1 (2)'!$C$11-AJP12)/'Sheet1 (2)'!$C$11)+(('Sheet1 (2)'!$C$12-AJP13)/'Sheet1 (2)'!$C$12)+(('Sheet1 (2)'!$C$13-AJP14)/'Sheet1 (2)'!$C$13)+(('Sheet1 (2)'!$C$14-AJP15)/'Sheet1 (2)'!$C$14)+(('Sheet1 (2)'!$C$15-AJP16)/'Sheet1 (2)'!$C$15)+(('Sheet1 (2)'!$C$16-AJP17)/'Sheet1 (2)'!$C$16)+(('Sheet1 (2)'!$C$17-AJP18)/'Sheet1 (2)'!$C$17)+(('Sheet1 (2)'!$C$18-AJP19)/'Sheet1 (2)'!$C$18)+(('Sheet1 (2)'!$C$19-AJP20)/'Sheet1 (2)'!$C$19)+(('Sheet1 (2)'!$C$20-AJP21)/'Sheet1 (2)'!$C$20)+(('Sheet1 (2)'!$C$21-AJP22)/'Sheet1 (2)'!$C$21)+(('Sheet1 (2)'!$C$22-AJP23)/'Sheet1 (2)'!$C$22)+(('Sheet1 (2)'!$C$23-AJP24)/'Sheet1 (2)'!$C$23)+(('Sheet1 (2)'!$C$24-AJP25)/'Sheet1 (2)'!$C$24)+(('Sheet1 (2)'!$C$25-AJP26)/'Sheet1 (2)'!$C$25)+(('Sheet1 (2)'!$C$26-AJP27)/'Sheet1 (2)'!$C$26)</f>
        <v>11.527777777777779</v>
      </c>
      <c r="AJQ28" s="11">
        <f>(('Sheet1 (2)'!$C$1-AJQ2)/'Sheet1 (2)'!$C$1)+(('Sheet1 (2)'!$C$2-AJQ3)/'Sheet1 (2)'!$C$2)+(('Sheet1 (2)'!$C$3-AJQ4)/'Sheet1 (2)'!$C$3)+(('Sheet1 (2)'!$C$4-AJQ5)/'Sheet1 (2)'!$C$4)+(('Sheet1 (2)'!$C$5-AJQ6)/'Sheet1 (2)'!$C$5)+(('Sheet1 (2)'!$C$6-AJQ7)/'Sheet1 (2)'!$C$6)+(('Sheet1 (2)'!$C$7-AJQ8)/'Sheet1 (2)'!$C$7)+(('Sheet1 (2)'!$C$8-AJQ9)/'Sheet1 (2)'!$C$8)+(('Sheet1 (2)'!$C$9-AJQ10)/'Sheet1 (2)'!$C$9)+(('Sheet1 (2)'!$C$10-AJQ11)/'Sheet1 (2)'!$C$10)+(('Sheet1 (2)'!$C$11-AJQ12)/'Sheet1 (2)'!$C$11)+(('Sheet1 (2)'!$C$12-AJQ13)/'Sheet1 (2)'!$C$12)+(('Sheet1 (2)'!$C$13-AJQ14)/'Sheet1 (2)'!$C$13)+(('Sheet1 (2)'!$C$14-AJQ15)/'Sheet1 (2)'!$C$14)+(('Sheet1 (2)'!$C$15-AJQ16)/'Sheet1 (2)'!$C$15)+(('Sheet1 (2)'!$C$16-AJQ17)/'Sheet1 (2)'!$C$16)+(('Sheet1 (2)'!$C$17-AJQ18)/'Sheet1 (2)'!$C$17)+(('Sheet1 (2)'!$C$18-AJQ19)/'Sheet1 (2)'!$C$18)+(('Sheet1 (2)'!$C$19-AJQ20)/'Sheet1 (2)'!$C$19)+(('Sheet1 (2)'!$C$20-AJQ21)/'Sheet1 (2)'!$C$20)+(('Sheet1 (2)'!$C$21-AJQ22)/'Sheet1 (2)'!$C$21)+(('Sheet1 (2)'!$C$22-AJQ23)/'Sheet1 (2)'!$C$22)+(('Sheet1 (2)'!$C$23-AJQ24)/'Sheet1 (2)'!$C$23)+(('Sheet1 (2)'!$C$24-AJQ25)/'Sheet1 (2)'!$C$24)+(('Sheet1 (2)'!$C$25-AJQ26)/'Sheet1 (2)'!$C$25)+(('Sheet1 (2)'!$C$26-AJQ27)/'Sheet1 (2)'!$C$26)</f>
        <v>26</v>
      </c>
      <c r="AJR28" s="11">
        <f>(('Sheet1 (2)'!$C$1-AJR2)/'Sheet1 (2)'!$C$1)+(('Sheet1 (2)'!$C$2-AJR3)/'Sheet1 (2)'!$C$2)+(('Sheet1 (2)'!$C$3-AJR4)/'Sheet1 (2)'!$C$3)+(('Sheet1 (2)'!$C$4-AJR5)/'Sheet1 (2)'!$C$4)+(('Sheet1 (2)'!$C$5-AJR6)/'Sheet1 (2)'!$C$5)+(('Sheet1 (2)'!$C$6-AJR7)/'Sheet1 (2)'!$C$6)+(('Sheet1 (2)'!$C$7-AJR8)/'Sheet1 (2)'!$C$7)+(('Sheet1 (2)'!$C$8-AJR9)/'Sheet1 (2)'!$C$8)+(('Sheet1 (2)'!$C$9-AJR10)/'Sheet1 (2)'!$C$9)+(('Sheet1 (2)'!$C$10-AJR11)/'Sheet1 (2)'!$C$10)+(('Sheet1 (2)'!$C$11-AJR12)/'Sheet1 (2)'!$C$11)+(('Sheet1 (2)'!$C$12-AJR13)/'Sheet1 (2)'!$C$12)+(('Sheet1 (2)'!$C$13-AJR14)/'Sheet1 (2)'!$C$13)+(('Sheet1 (2)'!$C$14-AJR15)/'Sheet1 (2)'!$C$14)+(('Sheet1 (2)'!$C$15-AJR16)/'Sheet1 (2)'!$C$15)+(('Sheet1 (2)'!$C$16-AJR17)/'Sheet1 (2)'!$C$16)+(('Sheet1 (2)'!$C$17-AJR18)/'Sheet1 (2)'!$C$17)+(('Sheet1 (2)'!$C$18-AJR19)/'Sheet1 (2)'!$C$18)+(('Sheet1 (2)'!$C$19-AJR20)/'Sheet1 (2)'!$C$19)+(('Sheet1 (2)'!$C$20-AJR21)/'Sheet1 (2)'!$C$20)+(('Sheet1 (2)'!$C$21-AJR22)/'Sheet1 (2)'!$C$21)+(('Sheet1 (2)'!$C$22-AJR23)/'Sheet1 (2)'!$C$22)+(('Sheet1 (2)'!$C$23-AJR24)/'Sheet1 (2)'!$C$23)+(('Sheet1 (2)'!$C$24-AJR25)/'Sheet1 (2)'!$C$24)+(('Sheet1 (2)'!$C$25-AJR26)/'Sheet1 (2)'!$C$25)+(('Sheet1 (2)'!$C$26-AJR27)/'Sheet1 (2)'!$C$26)</f>
        <v>12.909090909090908</v>
      </c>
      <c r="AJS28" s="11">
        <f>(('Sheet1 (2)'!$C$1-AJS2)/'Sheet1 (2)'!$C$1)+(('Sheet1 (2)'!$C$2-AJS3)/'Sheet1 (2)'!$C$2)+(('Sheet1 (2)'!$C$3-AJS4)/'Sheet1 (2)'!$C$3)+(('Sheet1 (2)'!$C$4-AJS5)/'Sheet1 (2)'!$C$4)+(('Sheet1 (2)'!$C$5-AJS6)/'Sheet1 (2)'!$C$5)+(('Sheet1 (2)'!$C$6-AJS7)/'Sheet1 (2)'!$C$6)+(('Sheet1 (2)'!$C$7-AJS8)/'Sheet1 (2)'!$C$7)+(('Sheet1 (2)'!$C$8-AJS9)/'Sheet1 (2)'!$C$8)+(('Sheet1 (2)'!$C$9-AJS10)/'Sheet1 (2)'!$C$9)+(('Sheet1 (2)'!$C$10-AJS11)/'Sheet1 (2)'!$C$10)+(('Sheet1 (2)'!$C$11-AJS12)/'Sheet1 (2)'!$C$11)+(('Sheet1 (2)'!$C$12-AJS13)/'Sheet1 (2)'!$C$12)+(('Sheet1 (2)'!$C$13-AJS14)/'Sheet1 (2)'!$C$13)+(('Sheet1 (2)'!$C$14-AJS15)/'Sheet1 (2)'!$C$14)+(('Sheet1 (2)'!$C$15-AJS16)/'Sheet1 (2)'!$C$15)+(('Sheet1 (2)'!$C$16-AJS17)/'Sheet1 (2)'!$C$16)+(('Sheet1 (2)'!$C$17-AJS18)/'Sheet1 (2)'!$C$17)+(('Sheet1 (2)'!$C$18-AJS19)/'Sheet1 (2)'!$C$18)+(('Sheet1 (2)'!$C$19-AJS20)/'Sheet1 (2)'!$C$19)+(('Sheet1 (2)'!$C$20-AJS21)/'Sheet1 (2)'!$C$20)+(('Sheet1 (2)'!$C$21-AJS22)/'Sheet1 (2)'!$C$21)+(('Sheet1 (2)'!$C$22-AJS23)/'Sheet1 (2)'!$C$22)+(('Sheet1 (2)'!$C$23-AJS24)/'Sheet1 (2)'!$C$23)+(('Sheet1 (2)'!$C$24-AJS25)/'Sheet1 (2)'!$C$24)+(('Sheet1 (2)'!$C$25-AJS26)/'Sheet1 (2)'!$C$25)+(('Sheet1 (2)'!$C$26-AJS27)/'Sheet1 (2)'!$C$26)</f>
        <v>15.686868686868687</v>
      </c>
      <c r="AJT28" s="11">
        <f>(('Sheet1 (2)'!$C$1-AJT2)/'Sheet1 (2)'!$C$1)+(('Sheet1 (2)'!$C$2-AJT3)/'Sheet1 (2)'!$C$2)+(('Sheet1 (2)'!$C$3-AJT4)/'Sheet1 (2)'!$C$3)+(('Sheet1 (2)'!$C$4-AJT5)/'Sheet1 (2)'!$C$4)+(('Sheet1 (2)'!$C$5-AJT6)/'Sheet1 (2)'!$C$5)+(('Sheet1 (2)'!$C$6-AJT7)/'Sheet1 (2)'!$C$6)+(('Sheet1 (2)'!$C$7-AJT8)/'Sheet1 (2)'!$C$7)+(('Sheet1 (2)'!$C$8-AJT9)/'Sheet1 (2)'!$C$8)+(('Sheet1 (2)'!$C$9-AJT10)/'Sheet1 (2)'!$C$9)+(('Sheet1 (2)'!$C$10-AJT11)/'Sheet1 (2)'!$C$10)+(('Sheet1 (2)'!$C$11-AJT12)/'Sheet1 (2)'!$C$11)+(('Sheet1 (2)'!$C$12-AJT13)/'Sheet1 (2)'!$C$12)+(('Sheet1 (2)'!$C$13-AJT14)/'Sheet1 (2)'!$C$13)+(('Sheet1 (2)'!$C$14-AJT15)/'Sheet1 (2)'!$C$14)+(('Sheet1 (2)'!$C$15-AJT16)/'Sheet1 (2)'!$C$15)+(('Sheet1 (2)'!$C$16-AJT17)/'Sheet1 (2)'!$C$16)+(('Sheet1 (2)'!$C$17-AJT18)/'Sheet1 (2)'!$C$17)+(('Sheet1 (2)'!$C$18-AJT19)/'Sheet1 (2)'!$C$18)+(('Sheet1 (2)'!$C$19-AJT20)/'Sheet1 (2)'!$C$19)+(('Sheet1 (2)'!$C$20-AJT21)/'Sheet1 (2)'!$C$20)+(('Sheet1 (2)'!$C$21-AJT22)/'Sheet1 (2)'!$C$21)+(('Sheet1 (2)'!$C$22-AJT23)/'Sheet1 (2)'!$C$22)+(('Sheet1 (2)'!$C$23-AJT24)/'Sheet1 (2)'!$C$23)+(('Sheet1 (2)'!$C$24-AJT25)/'Sheet1 (2)'!$C$24)+(('Sheet1 (2)'!$C$25-AJT26)/'Sheet1 (2)'!$C$25)+(('Sheet1 (2)'!$C$26-AJT27)/'Sheet1 (2)'!$C$26)</f>
        <v>16.888888888888889</v>
      </c>
      <c r="AJU28" s="11">
        <f>(('Sheet1 (2)'!$C$1-AJU2)/'Sheet1 (2)'!$C$1)+(('Sheet1 (2)'!$C$2-AJU3)/'Sheet1 (2)'!$C$2)+(('Sheet1 (2)'!$C$3-AJU4)/'Sheet1 (2)'!$C$3)+(('Sheet1 (2)'!$C$4-AJU5)/'Sheet1 (2)'!$C$4)+(('Sheet1 (2)'!$C$5-AJU6)/'Sheet1 (2)'!$C$5)+(('Sheet1 (2)'!$C$6-AJU7)/'Sheet1 (2)'!$C$6)+(('Sheet1 (2)'!$C$7-AJU8)/'Sheet1 (2)'!$C$7)+(('Sheet1 (2)'!$C$8-AJU9)/'Sheet1 (2)'!$C$8)+(('Sheet1 (2)'!$C$9-AJU10)/'Sheet1 (2)'!$C$9)+(('Sheet1 (2)'!$C$10-AJU11)/'Sheet1 (2)'!$C$10)+(('Sheet1 (2)'!$C$11-AJU12)/'Sheet1 (2)'!$C$11)+(('Sheet1 (2)'!$C$12-AJU13)/'Sheet1 (2)'!$C$12)+(('Sheet1 (2)'!$C$13-AJU14)/'Sheet1 (2)'!$C$13)+(('Sheet1 (2)'!$C$14-AJU15)/'Sheet1 (2)'!$C$14)+(('Sheet1 (2)'!$C$15-AJU16)/'Sheet1 (2)'!$C$15)+(('Sheet1 (2)'!$C$16-AJU17)/'Sheet1 (2)'!$C$16)+(('Sheet1 (2)'!$C$17-AJU18)/'Sheet1 (2)'!$C$17)+(('Sheet1 (2)'!$C$18-AJU19)/'Sheet1 (2)'!$C$18)+(('Sheet1 (2)'!$C$19-AJU20)/'Sheet1 (2)'!$C$19)+(('Sheet1 (2)'!$C$20-AJU21)/'Sheet1 (2)'!$C$20)+(('Sheet1 (2)'!$C$21-AJU22)/'Sheet1 (2)'!$C$21)+(('Sheet1 (2)'!$C$22-AJU23)/'Sheet1 (2)'!$C$22)+(('Sheet1 (2)'!$C$23-AJU24)/'Sheet1 (2)'!$C$23)+(('Sheet1 (2)'!$C$24-AJU25)/'Sheet1 (2)'!$C$24)+(('Sheet1 (2)'!$C$25-AJU26)/'Sheet1 (2)'!$C$25)+(('Sheet1 (2)'!$C$26-AJU27)/'Sheet1 (2)'!$C$26)</f>
        <v>23.888888888888889</v>
      </c>
      <c r="AJV28" s="11">
        <f>(('Sheet1 (2)'!$C$1-AJV2)/'Sheet1 (2)'!$C$1)+(('Sheet1 (2)'!$C$2-AJV3)/'Sheet1 (2)'!$C$2)+(('Sheet1 (2)'!$C$3-AJV4)/'Sheet1 (2)'!$C$3)+(('Sheet1 (2)'!$C$4-AJV5)/'Sheet1 (2)'!$C$4)+(('Sheet1 (2)'!$C$5-AJV6)/'Sheet1 (2)'!$C$5)+(('Sheet1 (2)'!$C$6-AJV7)/'Sheet1 (2)'!$C$6)+(('Sheet1 (2)'!$C$7-AJV8)/'Sheet1 (2)'!$C$7)+(('Sheet1 (2)'!$C$8-AJV9)/'Sheet1 (2)'!$C$8)+(('Sheet1 (2)'!$C$9-AJV10)/'Sheet1 (2)'!$C$9)+(('Sheet1 (2)'!$C$10-AJV11)/'Sheet1 (2)'!$C$10)+(('Sheet1 (2)'!$C$11-AJV12)/'Sheet1 (2)'!$C$11)+(('Sheet1 (2)'!$C$12-AJV13)/'Sheet1 (2)'!$C$12)+(('Sheet1 (2)'!$C$13-AJV14)/'Sheet1 (2)'!$C$13)+(('Sheet1 (2)'!$C$14-AJV15)/'Sheet1 (2)'!$C$14)+(('Sheet1 (2)'!$C$15-AJV16)/'Sheet1 (2)'!$C$15)+(('Sheet1 (2)'!$C$16-AJV17)/'Sheet1 (2)'!$C$16)+(('Sheet1 (2)'!$C$17-AJV18)/'Sheet1 (2)'!$C$17)+(('Sheet1 (2)'!$C$18-AJV19)/'Sheet1 (2)'!$C$18)+(('Sheet1 (2)'!$C$19-AJV20)/'Sheet1 (2)'!$C$19)+(('Sheet1 (2)'!$C$20-AJV21)/'Sheet1 (2)'!$C$20)+(('Sheet1 (2)'!$C$21-AJV22)/'Sheet1 (2)'!$C$21)+(('Sheet1 (2)'!$C$22-AJV23)/'Sheet1 (2)'!$C$22)+(('Sheet1 (2)'!$C$23-AJV24)/'Sheet1 (2)'!$C$23)+(('Sheet1 (2)'!$C$24-AJV25)/'Sheet1 (2)'!$C$24)+(('Sheet1 (2)'!$C$25-AJV26)/'Sheet1 (2)'!$C$25)+(('Sheet1 (2)'!$C$26-AJV27)/'Sheet1 (2)'!$C$26)</f>
        <v>11.5</v>
      </c>
      <c r="AJW28" s="11">
        <f>(('Sheet1 (2)'!$C$1-AJW2)/'Sheet1 (2)'!$C$1)+(('Sheet1 (2)'!$C$2-AJW3)/'Sheet1 (2)'!$C$2)+(('Sheet1 (2)'!$C$3-AJW4)/'Sheet1 (2)'!$C$3)+(('Sheet1 (2)'!$C$4-AJW5)/'Sheet1 (2)'!$C$4)+(('Sheet1 (2)'!$C$5-AJW6)/'Sheet1 (2)'!$C$5)+(('Sheet1 (2)'!$C$6-AJW7)/'Sheet1 (2)'!$C$6)+(('Sheet1 (2)'!$C$7-AJW8)/'Sheet1 (2)'!$C$7)+(('Sheet1 (2)'!$C$8-AJW9)/'Sheet1 (2)'!$C$8)+(('Sheet1 (2)'!$C$9-AJW10)/'Sheet1 (2)'!$C$9)+(('Sheet1 (2)'!$C$10-AJW11)/'Sheet1 (2)'!$C$10)+(('Sheet1 (2)'!$C$11-AJW12)/'Sheet1 (2)'!$C$11)+(('Sheet1 (2)'!$C$12-AJW13)/'Sheet1 (2)'!$C$12)+(('Sheet1 (2)'!$C$13-AJW14)/'Sheet1 (2)'!$C$13)+(('Sheet1 (2)'!$C$14-AJW15)/'Sheet1 (2)'!$C$14)+(('Sheet1 (2)'!$C$15-AJW16)/'Sheet1 (2)'!$C$15)+(('Sheet1 (2)'!$C$16-AJW17)/'Sheet1 (2)'!$C$16)+(('Sheet1 (2)'!$C$17-AJW18)/'Sheet1 (2)'!$C$17)+(('Sheet1 (2)'!$C$18-AJW19)/'Sheet1 (2)'!$C$18)+(('Sheet1 (2)'!$C$19-AJW20)/'Sheet1 (2)'!$C$19)+(('Sheet1 (2)'!$C$20-AJW21)/'Sheet1 (2)'!$C$20)+(('Sheet1 (2)'!$C$21-AJW22)/'Sheet1 (2)'!$C$21)+(('Sheet1 (2)'!$C$22-AJW23)/'Sheet1 (2)'!$C$22)+(('Sheet1 (2)'!$C$23-AJW24)/'Sheet1 (2)'!$C$23)+(('Sheet1 (2)'!$C$24-AJW25)/'Sheet1 (2)'!$C$24)+(('Sheet1 (2)'!$C$25-AJW26)/'Sheet1 (2)'!$C$25)+(('Sheet1 (2)'!$C$26-AJW27)/'Sheet1 (2)'!$C$26)</f>
        <v>16.547979797979799</v>
      </c>
      <c r="AJX28" s="11">
        <f>(('Sheet1 (2)'!$C$1-AJX2)/'Sheet1 (2)'!$C$1)+(('Sheet1 (2)'!$C$2-AJX3)/'Sheet1 (2)'!$C$2)+(('Sheet1 (2)'!$C$3-AJX4)/'Sheet1 (2)'!$C$3)+(('Sheet1 (2)'!$C$4-AJX5)/'Sheet1 (2)'!$C$4)+(('Sheet1 (2)'!$C$5-AJX6)/'Sheet1 (2)'!$C$5)+(('Sheet1 (2)'!$C$6-AJX7)/'Sheet1 (2)'!$C$6)+(('Sheet1 (2)'!$C$7-AJX8)/'Sheet1 (2)'!$C$7)+(('Sheet1 (2)'!$C$8-AJX9)/'Sheet1 (2)'!$C$8)+(('Sheet1 (2)'!$C$9-AJX10)/'Sheet1 (2)'!$C$9)+(('Sheet1 (2)'!$C$10-AJX11)/'Sheet1 (2)'!$C$10)+(('Sheet1 (2)'!$C$11-AJX12)/'Sheet1 (2)'!$C$11)+(('Sheet1 (2)'!$C$12-AJX13)/'Sheet1 (2)'!$C$12)+(('Sheet1 (2)'!$C$13-AJX14)/'Sheet1 (2)'!$C$13)+(('Sheet1 (2)'!$C$14-AJX15)/'Sheet1 (2)'!$C$14)+(('Sheet1 (2)'!$C$15-AJX16)/'Sheet1 (2)'!$C$15)+(('Sheet1 (2)'!$C$16-AJX17)/'Sheet1 (2)'!$C$16)+(('Sheet1 (2)'!$C$17-AJX18)/'Sheet1 (2)'!$C$17)+(('Sheet1 (2)'!$C$18-AJX19)/'Sheet1 (2)'!$C$18)+(('Sheet1 (2)'!$C$19-AJX20)/'Sheet1 (2)'!$C$19)+(('Sheet1 (2)'!$C$20-AJX21)/'Sheet1 (2)'!$C$20)+(('Sheet1 (2)'!$C$21-AJX22)/'Sheet1 (2)'!$C$21)+(('Sheet1 (2)'!$C$22-AJX23)/'Sheet1 (2)'!$C$22)+(('Sheet1 (2)'!$C$23-AJX24)/'Sheet1 (2)'!$C$23)+(('Sheet1 (2)'!$C$24-AJX25)/'Sheet1 (2)'!$C$24)+(('Sheet1 (2)'!$C$25-AJX26)/'Sheet1 (2)'!$C$25)+(('Sheet1 (2)'!$C$26-AJX27)/'Sheet1 (2)'!$C$26)</f>
        <v>9.4090909090909083</v>
      </c>
      <c r="AJY28" s="11">
        <f>(('Sheet1 (2)'!$C$1-AJY2)/'Sheet1 (2)'!$C$1)+(('Sheet1 (2)'!$C$2-AJY3)/'Sheet1 (2)'!$C$2)+(('Sheet1 (2)'!$C$3-AJY4)/'Sheet1 (2)'!$C$3)+(('Sheet1 (2)'!$C$4-AJY5)/'Sheet1 (2)'!$C$4)+(('Sheet1 (2)'!$C$5-AJY6)/'Sheet1 (2)'!$C$5)+(('Sheet1 (2)'!$C$6-AJY7)/'Sheet1 (2)'!$C$6)+(('Sheet1 (2)'!$C$7-AJY8)/'Sheet1 (2)'!$C$7)+(('Sheet1 (2)'!$C$8-AJY9)/'Sheet1 (2)'!$C$8)+(('Sheet1 (2)'!$C$9-AJY10)/'Sheet1 (2)'!$C$9)+(('Sheet1 (2)'!$C$10-AJY11)/'Sheet1 (2)'!$C$10)+(('Sheet1 (2)'!$C$11-AJY12)/'Sheet1 (2)'!$C$11)+(('Sheet1 (2)'!$C$12-AJY13)/'Sheet1 (2)'!$C$12)+(('Sheet1 (2)'!$C$13-AJY14)/'Sheet1 (2)'!$C$13)+(('Sheet1 (2)'!$C$14-AJY15)/'Sheet1 (2)'!$C$14)+(('Sheet1 (2)'!$C$15-AJY16)/'Sheet1 (2)'!$C$15)+(('Sheet1 (2)'!$C$16-AJY17)/'Sheet1 (2)'!$C$16)+(('Sheet1 (2)'!$C$17-AJY18)/'Sheet1 (2)'!$C$17)+(('Sheet1 (2)'!$C$18-AJY19)/'Sheet1 (2)'!$C$18)+(('Sheet1 (2)'!$C$19-AJY20)/'Sheet1 (2)'!$C$19)+(('Sheet1 (2)'!$C$20-AJY21)/'Sheet1 (2)'!$C$20)+(('Sheet1 (2)'!$C$21-AJY22)/'Sheet1 (2)'!$C$21)+(('Sheet1 (2)'!$C$22-AJY23)/'Sheet1 (2)'!$C$22)+(('Sheet1 (2)'!$C$23-AJY24)/'Sheet1 (2)'!$C$23)+(('Sheet1 (2)'!$C$24-AJY25)/'Sheet1 (2)'!$C$24)+(('Sheet1 (2)'!$C$25-AJY26)/'Sheet1 (2)'!$C$25)+(('Sheet1 (2)'!$C$26-AJY27)/'Sheet1 (2)'!$C$26)</f>
        <v>16.547979797979799</v>
      </c>
      <c r="AJZ28" s="11">
        <f>(('Sheet1 (2)'!$C$1-AJZ2)/'Sheet1 (2)'!$C$1)+(('Sheet1 (2)'!$C$2-AJZ3)/'Sheet1 (2)'!$C$2)+(('Sheet1 (2)'!$C$3-AJZ4)/'Sheet1 (2)'!$C$3)+(('Sheet1 (2)'!$C$4-AJZ5)/'Sheet1 (2)'!$C$4)+(('Sheet1 (2)'!$C$5-AJZ6)/'Sheet1 (2)'!$C$5)+(('Sheet1 (2)'!$C$6-AJZ7)/'Sheet1 (2)'!$C$6)+(('Sheet1 (2)'!$C$7-AJZ8)/'Sheet1 (2)'!$C$7)+(('Sheet1 (2)'!$C$8-AJZ9)/'Sheet1 (2)'!$C$8)+(('Sheet1 (2)'!$C$9-AJZ10)/'Sheet1 (2)'!$C$9)+(('Sheet1 (2)'!$C$10-AJZ11)/'Sheet1 (2)'!$C$10)+(('Sheet1 (2)'!$C$11-AJZ12)/'Sheet1 (2)'!$C$11)+(('Sheet1 (2)'!$C$12-AJZ13)/'Sheet1 (2)'!$C$12)+(('Sheet1 (2)'!$C$13-AJZ14)/'Sheet1 (2)'!$C$13)+(('Sheet1 (2)'!$C$14-AJZ15)/'Sheet1 (2)'!$C$14)+(('Sheet1 (2)'!$C$15-AJZ16)/'Sheet1 (2)'!$C$15)+(('Sheet1 (2)'!$C$16-AJZ17)/'Sheet1 (2)'!$C$16)+(('Sheet1 (2)'!$C$17-AJZ18)/'Sheet1 (2)'!$C$17)+(('Sheet1 (2)'!$C$18-AJZ19)/'Sheet1 (2)'!$C$18)+(('Sheet1 (2)'!$C$19-AJZ20)/'Sheet1 (2)'!$C$19)+(('Sheet1 (2)'!$C$20-AJZ21)/'Sheet1 (2)'!$C$20)+(('Sheet1 (2)'!$C$21-AJZ22)/'Sheet1 (2)'!$C$21)+(('Sheet1 (2)'!$C$22-AJZ23)/'Sheet1 (2)'!$C$22)+(('Sheet1 (2)'!$C$23-AJZ24)/'Sheet1 (2)'!$C$23)+(('Sheet1 (2)'!$C$24-AJZ25)/'Sheet1 (2)'!$C$24)+(('Sheet1 (2)'!$C$25-AJZ26)/'Sheet1 (2)'!$C$25)+(('Sheet1 (2)'!$C$26-AJZ27)/'Sheet1 (2)'!$C$26)</f>
        <v>13.138888888888889</v>
      </c>
      <c r="AKA28" s="11">
        <f>(('Sheet1 (2)'!$C$1-AKA2)/'Sheet1 (2)'!$C$1)+(('Sheet1 (2)'!$C$2-AKA3)/'Sheet1 (2)'!$C$2)+(('Sheet1 (2)'!$C$3-AKA4)/'Sheet1 (2)'!$C$3)+(('Sheet1 (2)'!$C$4-AKA5)/'Sheet1 (2)'!$C$4)+(('Sheet1 (2)'!$C$5-AKA6)/'Sheet1 (2)'!$C$5)+(('Sheet1 (2)'!$C$6-AKA7)/'Sheet1 (2)'!$C$6)+(('Sheet1 (2)'!$C$7-AKA8)/'Sheet1 (2)'!$C$7)+(('Sheet1 (2)'!$C$8-AKA9)/'Sheet1 (2)'!$C$8)+(('Sheet1 (2)'!$C$9-AKA10)/'Sheet1 (2)'!$C$9)+(('Sheet1 (2)'!$C$10-AKA11)/'Sheet1 (2)'!$C$10)+(('Sheet1 (2)'!$C$11-AKA12)/'Sheet1 (2)'!$C$11)+(('Sheet1 (2)'!$C$12-AKA13)/'Sheet1 (2)'!$C$12)+(('Sheet1 (2)'!$C$13-AKA14)/'Sheet1 (2)'!$C$13)+(('Sheet1 (2)'!$C$14-AKA15)/'Sheet1 (2)'!$C$14)+(('Sheet1 (2)'!$C$15-AKA16)/'Sheet1 (2)'!$C$15)+(('Sheet1 (2)'!$C$16-AKA17)/'Sheet1 (2)'!$C$16)+(('Sheet1 (2)'!$C$17-AKA18)/'Sheet1 (2)'!$C$17)+(('Sheet1 (2)'!$C$18-AKA19)/'Sheet1 (2)'!$C$18)+(('Sheet1 (2)'!$C$19-AKA20)/'Sheet1 (2)'!$C$19)+(('Sheet1 (2)'!$C$20-AKA21)/'Sheet1 (2)'!$C$20)+(('Sheet1 (2)'!$C$21-AKA22)/'Sheet1 (2)'!$C$21)+(('Sheet1 (2)'!$C$22-AKA23)/'Sheet1 (2)'!$C$22)+(('Sheet1 (2)'!$C$23-AKA24)/'Sheet1 (2)'!$C$23)+(('Sheet1 (2)'!$C$24-AKA25)/'Sheet1 (2)'!$C$24)+(('Sheet1 (2)'!$C$25-AKA26)/'Sheet1 (2)'!$C$25)+(('Sheet1 (2)'!$C$26-AKA27)/'Sheet1 (2)'!$C$26)</f>
        <v>5.6590909090909092</v>
      </c>
      <c r="AKB28" s="11">
        <f>(('Sheet1 (2)'!$C$1-AKB2)/'Sheet1 (2)'!$C$1)+(('Sheet1 (2)'!$C$2-AKB3)/'Sheet1 (2)'!$C$2)+(('Sheet1 (2)'!$C$3-AKB4)/'Sheet1 (2)'!$C$3)+(('Sheet1 (2)'!$C$4-AKB5)/'Sheet1 (2)'!$C$4)+(('Sheet1 (2)'!$C$5-AKB6)/'Sheet1 (2)'!$C$5)+(('Sheet1 (2)'!$C$6-AKB7)/'Sheet1 (2)'!$C$6)+(('Sheet1 (2)'!$C$7-AKB8)/'Sheet1 (2)'!$C$7)+(('Sheet1 (2)'!$C$8-AKB9)/'Sheet1 (2)'!$C$8)+(('Sheet1 (2)'!$C$9-AKB10)/'Sheet1 (2)'!$C$9)+(('Sheet1 (2)'!$C$10-AKB11)/'Sheet1 (2)'!$C$10)+(('Sheet1 (2)'!$C$11-AKB12)/'Sheet1 (2)'!$C$11)+(('Sheet1 (2)'!$C$12-AKB13)/'Sheet1 (2)'!$C$12)+(('Sheet1 (2)'!$C$13-AKB14)/'Sheet1 (2)'!$C$13)+(('Sheet1 (2)'!$C$14-AKB15)/'Sheet1 (2)'!$C$14)+(('Sheet1 (2)'!$C$15-AKB16)/'Sheet1 (2)'!$C$15)+(('Sheet1 (2)'!$C$16-AKB17)/'Sheet1 (2)'!$C$16)+(('Sheet1 (2)'!$C$17-AKB18)/'Sheet1 (2)'!$C$17)+(('Sheet1 (2)'!$C$18-AKB19)/'Sheet1 (2)'!$C$18)+(('Sheet1 (2)'!$C$19-AKB20)/'Sheet1 (2)'!$C$19)+(('Sheet1 (2)'!$C$20-AKB21)/'Sheet1 (2)'!$C$20)+(('Sheet1 (2)'!$C$21-AKB22)/'Sheet1 (2)'!$C$21)+(('Sheet1 (2)'!$C$22-AKB23)/'Sheet1 (2)'!$C$22)+(('Sheet1 (2)'!$C$23-AKB24)/'Sheet1 (2)'!$C$23)+(('Sheet1 (2)'!$C$24-AKB25)/'Sheet1 (2)'!$C$24)+(('Sheet1 (2)'!$C$25-AKB26)/'Sheet1 (2)'!$C$25)+(('Sheet1 (2)'!$C$26-AKB27)/'Sheet1 (2)'!$C$26)</f>
        <v>23.936868686868689</v>
      </c>
      <c r="AKC28" s="11">
        <f>(('Sheet1 (2)'!$C$1-AKC2)/'Sheet1 (2)'!$C$1)+(('Sheet1 (2)'!$C$2-AKC3)/'Sheet1 (2)'!$C$2)+(('Sheet1 (2)'!$C$3-AKC4)/'Sheet1 (2)'!$C$3)+(('Sheet1 (2)'!$C$4-AKC5)/'Sheet1 (2)'!$C$4)+(('Sheet1 (2)'!$C$5-AKC6)/'Sheet1 (2)'!$C$5)+(('Sheet1 (2)'!$C$6-AKC7)/'Sheet1 (2)'!$C$6)+(('Sheet1 (2)'!$C$7-AKC8)/'Sheet1 (2)'!$C$7)+(('Sheet1 (2)'!$C$8-AKC9)/'Sheet1 (2)'!$C$8)+(('Sheet1 (2)'!$C$9-AKC10)/'Sheet1 (2)'!$C$9)+(('Sheet1 (2)'!$C$10-AKC11)/'Sheet1 (2)'!$C$10)+(('Sheet1 (2)'!$C$11-AKC12)/'Sheet1 (2)'!$C$11)+(('Sheet1 (2)'!$C$12-AKC13)/'Sheet1 (2)'!$C$12)+(('Sheet1 (2)'!$C$13-AKC14)/'Sheet1 (2)'!$C$13)+(('Sheet1 (2)'!$C$14-AKC15)/'Sheet1 (2)'!$C$14)+(('Sheet1 (2)'!$C$15-AKC16)/'Sheet1 (2)'!$C$15)+(('Sheet1 (2)'!$C$16-AKC17)/'Sheet1 (2)'!$C$16)+(('Sheet1 (2)'!$C$17-AKC18)/'Sheet1 (2)'!$C$17)+(('Sheet1 (2)'!$C$18-AKC19)/'Sheet1 (2)'!$C$18)+(('Sheet1 (2)'!$C$19-AKC20)/'Sheet1 (2)'!$C$19)+(('Sheet1 (2)'!$C$20-AKC21)/'Sheet1 (2)'!$C$20)+(('Sheet1 (2)'!$C$21-AKC22)/'Sheet1 (2)'!$C$21)+(('Sheet1 (2)'!$C$22-AKC23)/'Sheet1 (2)'!$C$22)+(('Sheet1 (2)'!$C$23-AKC24)/'Sheet1 (2)'!$C$23)+(('Sheet1 (2)'!$C$24-AKC25)/'Sheet1 (2)'!$C$24)+(('Sheet1 (2)'!$C$25-AKC26)/'Sheet1 (2)'!$C$25)+(('Sheet1 (2)'!$C$26-AKC27)/'Sheet1 (2)'!$C$26)</f>
        <v>12.707070707070708</v>
      </c>
      <c r="AKD28" s="11">
        <f>(('Sheet1 (2)'!$C$1-AKD2)/'Sheet1 (2)'!$C$1)+(('Sheet1 (2)'!$C$2-AKD3)/'Sheet1 (2)'!$C$2)+(('Sheet1 (2)'!$C$3-AKD4)/'Sheet1 (2)'!$C$3)+(('Sheet1 (2)'!$C$4-AKD5)/'Sheet1 (2)'!$C$4)+(('Sheet1 (2)'!$C$5-AKD6)/'Sheet1 (2)'!$C$5)+(('Sheet1 (2)'!$C$6-AKD7)/'Sheet1 (2)'!$C$6)+(('Sheet1 (2)'!$C$7-AKD8)/'Sheet1 (2)'!$C$7)+(('Sheet1 (2)'!$C$8-AKD9)/'Sheet1 (2)'!$C$8)+(('Sheet1 (2)'!$C$9-AKD10)/'Sheet1 (2)'!$C$9)+(('Sheet1 (2)'!$C$10-AKD11)/'Sheet1 (2)'!$C$10)+(('Sheet1 (2)'!$C$11-AKD12)/'Sheet1 (2)'!$C$11)+(('Sheet1 (2)'!$C$12-AKD13)/'Sheet1 (2)'!$C$12)+(('Sheet1 (2)'!$C$13-AKD14)/'Sheet1 (2)'!$C$13)+(('Sheet1 (2)'!$C$14-AKD15)/'Sheet1 (2)'!$C$14)+(('Sheet1 (2)'!$C$15-AKD16)/'Sheet1 (2)'!$C$15)+(('Sheet1 (2)'!$C$16-AKD17)/'Sheet1 (2)'!$C$16)+(('Sheet1 (2)'!$C$17-AKD18)/'Sheet1 (2)'!$C$17)+(('Sheet1 (2)'!$C$18-AKD19)/'Sheet1 (2)'!$C$18)+(('Sheet1 (2)'!$C$19-AKD20)/'Sheet1 (2)'!$C$19)+(('Sheet1 (2)'!$C$20-AKD21)/'Sheet1 (2)'!$C$20)+(('Sheet1 (2)'!$C$21-AKD22)/'Sheet1 (2)'!$C$21)+(('Sheet1 (2)'!$C$22-AKD23)/'Sheet1 (2)'!$C$22)+(('Sheet1 (2)'!$C$23-AKD24)/'Sheet1 (2)'!$C$23)+(('Sheet1 (2)'!$C$24-AKD25)/'Sheet1 (2)'!$C$24)+(('Sheet1 (2)'!$C$25-AKD26)/'Sheet1 (2)'!$C$25)+(('Sheet1 (2)'!$C$26-AKD27)/'Sheet1 (2)'!$C$26)</f>
        <v>12.047979797979798</v>
      </c>
      <c r="AKE28" s="11">
        <f>(('Sheet1 (2)'!$C$1-AKE2)/'Sheet1 (2)'!$C$1)+(('Sheet1 (2)'!$C$2-AKE3)/'Sheet1 (2)'!$C$2)+(('Sheet1 (2)'!$C$3-AKE4)/'Sheet1 (2)'!$C$3)+(('Sheet1 (2)'!$C$4-AKE5)/'Sheet1 (2)'!$C$4)+(('Sheet1 (2)'!$C$5-AKE6)/'Sheet1 (2)'!$C$5)+(('Sheet1 (2)'!$C$6-AKE7)/'Sheet1 (2)'!$C$6)+(('Sheet1 (2)'!$C$7-AKE8)/'Sheet1 (2)'!$C$7)+(('Sheet1 (2)'!$C$8-AKE9)/'Sheet1 (2)'!$C$8)+(('Sheet1 (2)'!$C$9-AKE10)/'Sheet1 (2)'!$C$9)+(('Sheet1 (2)'!$C$10-AKE11)/'Sheet1 (2)'!$C$10)+(('Sheet1 (2)'!$C$11-AKE12)/'Sheet1 (2)'!$C$11)+(('Sheet1 (2)'!$C$12-AKE13)/'Sheet1 (2)'!$C$12)+(('Sheet1 (2)'!$C$13-AKE14)/'Sheet1 (2)'!$C$13)+(('Sheet1 (2)'!$C$14-AKE15)/'Sheet1 (2)'!$C$14)+(('Sheet1 (2)'!$C$15-AKE16)/'Sheet1 (2)'!$C$15)+(('Sheet1 (2)'!$C$16-AKE17)/'Sheet1 (2)'!$C$16)+(('Sheet1 (2)'!$C$17-AKE18)/'Sheet1 (2)'!$C$17)+(('Sheet1 (2)'!$C$18-AKE19)/'Sheet1 (2)'!$C$18)+(('Sheet1 (2)'!$C$19-AKE20)/'Sheet1 (2)'!$C$19)+(('Sheet1 (2)'!$C$20-AKE21)/'Sheet1 (2)'!$C$20)+(('Sheet1 (2)'!$C$21-AKE22)/'Sheet1 (2)'!$C$21)+(('Sheet1 (2)'!$C$22-AKE23)/'Sheet1 (2)'!$C$22)+(('Sheet1 (2)'!$C$23-AKE24)/'Sheet1 (2)'!$C$23)+(('Sheet1 (2)'!$C$24-AKE25)/'Sheet1 (2)'!$C$24)+(('Sheet1 (2)'!$C$25-AKE26)/'Sheet1 (2)'!$C$25)+(('Sheet1 (2)'!$C$26-AKE27)/'Sheet1 (2)'!$C$26)</f>
        <v>22.75</v>
      </c>
      <c r="AKF28" s="11">
        <f>(('Sheet1 (2)'!$C$1-AKF2)/'Sheet1 (2)'!$C$1)+(('Sheet1 (2)'!$C$2-AKF3)/'Sheet1 (2)'!$C$2)+(('Sheet1 (2)'!$C$3-AKF4)/'Sheet1 (2)'!$C$3)+(('Sheet1 (2)'!$C$4-AKF5)/'Sheet1 (2)'!$C$4)+(('Sheet1 (2)'!$C$5-AKF6)/'Sheet1 (2)'!$C$5)+(('Sheet1 (2)'!$C$6-AKF7)/'Sheet1 (2)'!$C$6)+(('Sheet1 (2)'!$C$7-AKF8)/'Sheet1 (2)'!$C$7)+(('Sheet1 (2)'!$C$8-AKF9)/'Sheet1 (2)'!$C$8)+(('Sheet1 (2)'!$C$9-AKF10)/'Sheet1 (2)'!$C$9)+(('Sheet1 (2)'!$C$10-AKF11)/'Sheet1 (2)'!$C$10)+(('Sheet1 (2)'!$C$11-AKF12)/'Sheet1 (2)'!$C$11)+(('Sheet1 (2)'!$C$12-AKF13)/'Sheet1 (2)'!$C$12)+(('Sheet1 (2)'!$C$13-AKF14)/'Sheet1 (2)'!$C$13)+(('Sheet1 (2)'!$C$14-AKF15)/'Sheet1 (2)'!$C$14)+(('Sheet1 (2)'!$C$15-AKF16)/'Sheet1 (2)'!$C$15)+(('Sheet1 (2)'!$C$16-AKF17)/'Sheet1 (2)'!$C$16)+(('Sheet1 (2)'!$C$17-AKF18)/'Sheet1 (2)'!$C$17)+(('Sheet1 (2)'!$C$18-AKF19)/'Sheet1 (2)'!$C$18)+(('Sheet1 (2)'!$C$19-AKF20)/'Sheet1 (2)'!$C$19)+(('Sheet1 (2)'!$C$20-AKF21)/'Sheet1 (2)'!$C$20)+(('Sheet1 (2)'!$C$21-AKF22)/'Sheet1 (2)'!$C$21)+(('Sheet1 (2)'!$C$22-AKF23)/'Sheet1 (2)'!$C$22)+(('Sheet1 (2)'!$C$23-AKF24)/'Sheet1 (2)'!$C$23)+(('Sheet1 (2)'!$C$24-AKF25)/'Sheet1 (2)'!$C$24)+(('Sheet1 (2)'!$C$25-AKF26)/'Sheet1 (2)'!$C$25)+(('Sheet1 (2)'!$C$26-AKF27)/'Sheet1 (2)'!$C$26)</f>
        <v>16.297979797979799</v>
      </c>
      <c r="AKG28" s="11">
        <f>(('Sheet1 (2)'!$C$1-AKG2)/'Sheet1 (2)'!$C$1)+(('Sheet1 (2)'!$C$2-AKG3)/'Sheet1 (2)'!$C$2)+(('Sheet1 (2)'!$C$3-AKG4)/'Sheet1 (2)'!$C$3)+(('Sheet1 (2)'!$C$4-AKG5)/'Sheet1 (2)'!$C$4)+(('Sheet1 (2)'!$C$5-AKG6)/'Sheet1 (2)'!$C$5)+(('Sheet1 (2)'!$C$6-AKG7)/'Sheet1 (2)'!$C$6)+(('Sheet1 (2)'!$C$7-AKG8)/'Sheet1 (2)'!$C$7)+(('Sheet1 (2)'!$C$8-AKG9)/'Sheet1 (2)'!$C$8)+(('Sheet1 (2)'!$C$9-AKG10)/'Sheet1 (2)'!$C$9)+(('Sheet1 (2)'!$C$10-AKG11)/'Sheet1 (2)'!$C$10)+(('Sheet1 (2)'!$C$11-AKG12)/'Sheet1 (2)'!$C$11)+(('Sheet1 (2)'!$C$12-AKG13)/'Sheet1 (2)'!$C$12)+(('Sheet1 (2)'!$C$13-AKG14)/'Sheet1 (2)'!$C$13)+(('Sheet1 (2)'!$C$14-AKG15)/'Sheet1 (2)'!$C$14)+(('Sheet1 (2)'!$C$15-AKG16)/'Sheet1 (2)'!$C$15)+(('Sheet1 (2)'!$C$16-AKG17)/'Sheet1 (2)'!$C$16)+(('Sheet1 (2)'!$C$17-AKG18)/'Sheet1 (2)'!$C$17)+(('Sheet1 (2)'!$C$18-AKG19)/'Sheet1 (2)'!$C$18)+(('Sheet1 (2)'!$C$19-AKG20)/'Sheet1 (2)'!$C$19)+(('Sheet1 (2)'!$C$20-AKG21)/'Sheet1 (2)'!$C$20)+(('Sheet1 (2)'!$C$21-AKG22)/'Sheet1 (2)'!$C$21)+(('Sheet1 (2)'!$C$22-AKG23)/'Sheet1 (2)'!$C$22)+(('Sheet1 (2)'!$C$23-AKG24)/'Sheet1 (2)'!$C$23)+(('Sheet1 (2)'!$C$24-AKG25)/'Sheet1 (2)'!$C$24)+(('Sheet1 (2)'!$C$25-AKG26)/'Sheet1 (2)'!$C$25)+(('Sheet1 (2)'!$C$26-AKG27)/'Sheet1 (2)'!$C$26)</f>
        <v>12.686868686868687</v>
      </c>
      <c r="AKH28" s="11">
        <f>(('Sheet1 (2)'!$C$1-AKH2)/'Sheet1 (2)'!$C$1)+(('Sheet1 (2)'!$C$2-AKH3)/'Sheet1 (2)'!$C$2)+(('Sheet1 (2)'!$C$3-AKH4)/'Sheet1 (2)'!$C$3)+(('Sheet1 (2)'!$C$4-AKH5)/'Sheet1 (2)'!$C$4)+(('Sheet1 (2)'!$C$5-AKH6)/'Sheet1 (2)'!$C$5)+(('Sheet1 (2)'!$C$6-AKH7)/'Sheet1 (2)'!$C$6)+(('Sheet1 (2)'!$C$7-AKH8)/'Sheet1 (2)'!$C$7)+(('Sheet1 (2)'!$C$8-AKH9)/'Sheet1 (2)'!$C$8)+(('Sheet1 (2)'!$C$9-AKH10)/'Sheet1 (2)'!$C$9)+(('Sheet1 (2)'!$C$10-AKH11)/'Sheet1 (2)'!$C$10)+(('Sheet1 (2)'!$C$11-AKH12)/'Sheet1 (2)'!$C$11)+(('Sheet1 (2)'!$C$12-AKH13)/'Sheet1 (2)'!$C$12)+(('Sheet1 (2)'!$C$13-AKH14)/'Sheet1 (2)'!$C$13)+(('Sheet1 (2)'!$C$14-AKH15)/'Sheet1 (2)'!$C$14)+(('Sheet1 (2)'!$C$15-AKH16)/'Sheet1 (2)'!$C$15)+(('Sheet1 (2)'!$C$16-AKH17)/'Sheet1 (2)'!$C$16)+(('Sheet1 (2)'!$C$17-AKH18)/'Sheet1 (2)'!$C$17)+(('Sheet1 (2)'!$C$18-AKH19)/'Sheet1 (2)'!$C$18)+(('Sheet1 (2)'!$C$19-AKH20)/'Sheet1 (2)'!$C$19)+(('Sheet1 (2)'!$C$20-AKH21)/'Sheet1 (2)'!$C$20)+(('Sheet1 (2)'!$C$21-AKH22)/'Sheet1 (2)'!$C$21)+(('Sheet1 (2)'!$C$22-AKH23)/'Sheet1 (2)'!$C$22)+(('Sheet1 (2)'!$C$23-AKH24)/'Sheet1 (2)'!$C$23)+(('Sheet1 (2)'!$C$24-AKH25)/'Sheet1 (2)'!$C$24)+(('Sheet1 (2)'!$C$25-AKH26)/'Sheet1 (2)'!$C$25)+(('Sheet1 (2)'!$C$26-AKH27)/'Sheet1 (2)'!$C$26)</f>
        <v>13.909090909090908</v>
      </c>
      <c r="AKI28" s="11">
        <f>(('Sheet1 (2)'!$C$1-AKI2)/'Sheet1 (2)'!$C$1)+(('Sheet1 (2)'!$C$2-AKI3)/'Sheet1 (2)'!$C$2)+(('Sheet1 (2)'!$C$3-AKI4)/'Sheet1 (2)'!$C$3)+(('Sheet1 (2)'!$C$4-AKI5)/'Sheet1 (2)'!$C$4)+(('Sheet1 (2)'!$C$5-AKI6)/'Sheet1 (2)'!$C$5)+(('Sheet1 (2)'!$C$6-AKI7)/'Sheet1 (2)'!$C$6)+(('Sheet1 (2)'!$C$7-AKI8)/'Sheet1 (2)'!$C$7)+(('Sheet1 (2)'!$C$8-AKI9)/'Sheet1 (2)'!$C$8)+(('Sheet1 (2)'!$C$9-AKI10)/'Sheet1 (2)'!$C$9)+(('Sheet1 (2)'!$C$10-AKI11)/'Sheet1 (2)'!$C$10)+(('Sheet1 (2)'!$C$11-AKI12)/'Sheet1 (2)'!$C$11)+(('Sheet1 (2)'!$C$12-AKI13)/'Sheet1 (2)'!$C$12)+(('Sheet1 (2)'!$C$13-AKI14)/'Sheet1 (2)'!$C$13)+(('Sheet1 (2)'!$C$14-AKI15)/'Sheet1 (2)'!$C$14)+(('Sheet1 (2)'!$C$15-AKI16)/'Sheet1 (2)'!$C$15)+(('Sheet1 (2)'!$C$16-AKI17)/'Sheet1 (2)'!$C$16)+(('Sheet1 (2)'!$C$17-AKI18)/'Sheet1 (2)'!$C$17)+(('Sheet1 (2)'!$C$18-AKI19)/'Sheet1 (2)'!$C$18)+(('Sheet1 (2)'!$C$19-AKI20)/'Sheet1 (2)'!$C$19)+(('Sheet1 (2)'!$C$20-AKI21)/'Sheet1 (2)'!$C$20)+(('Sheet1 (2)'!$C$21-AKI22)/'Sheet1 (2)'!$C$21)+(('Sheet1 (2)'!$C$22-AKI23)/'Sheet1 (2)'!$C$22)+(('Sheet1 (2)'!$C$23-AKI24)/'Sheet1 (2)'!$C$23)+(('Sheet1 (2)'!$C$24-AKI25)/'Sheet1 (2)'!$C$24)+(('Sheet1 (2)'!$C$25-AKI26)/'Sheet1 (2)'!$C$25)+(('Sheet1 (2)'!$C$26-AKI27)/'Sheet1 (2)'!$C$26)</f>
        <v>15</v>
      </c>
      <c r="AKJ28" s="11">
        <f>(('Sheet1 (2)'!$C$1-AKJ2)/'Sheet1 (2)'!$C$1)+(('Sheet1 (2)'!$C$2-AKJ3)/'Sheet1 (2)'!$C$2)+(('Sheet1 (2)'!$C$3-AKJ4)/'Sheet1 (2)'!$C$3)+(('Sheet1 (2)'!$C$4-AKJ5)/'Sheet1 (2)'!$C$4)+(('Sheet1 (2)'!$C$5-AKJ6)/'Sheet1 (2)'!$C$5)+(('Sheet1 (2)'!$C$6-AKJ7)/'Sheet1 (2)'!$C$6)+(('Sheet1 (2)'!$C$7-AKJ8)/'Sheet1 (2)'!$C$7)+(('Sheet1 (2)'!$C$8-AKJ9)/'Sheet1 (2)'!$C$8)+(('Sheet1 (2)'!$C$9-AKJ10)/'Sheet1 (2)'!$C$9)+(('Sheet1 (2)'!$C$10-AKJ11)/'Sheet1 (2)'!$C$10)+(('Sheet1 (2)'!$C$11-AKJ12)/'Sheet1 (2)'!$C$11)+(('Sheet1 (2)'!$C$12-AKJ13)/'Sheet1 (2)'!$C$12)+(('Sheet1 (2)'!$C$13-AKJ14)/'Sheet1 (2)'!$C$13)+(('Sheet1 (2)'!$C$14-AKJ15)/'Sheet1 (2)'!$C$14)+(('Sheet1 (2)'!$C$15-AKJ16)/'Sheet1 (2)'!$C$15)+(('Sheet1 (2)'!$C$16-AKJ17)/'Sheet1 (2)'!$C$16)+(('Sheet1 (2)'!$C$17-AKJ18)/'Sheet1 (2)'!$C$17)+(('Sheet1 (2)'!$C$18-AKJ19)/'Sheet1 (2)'!$C$18)+(('Sheet1 (2)'!$C$19-AKJ20)/'Sheet1 (2)'!$C$19)+(('Sheet1 (2)'!$C$20-AKJ21)/'Sheet1 (2)'!$C$20)+(('Sheet1 (2)'!$C$21-AKJ22)/'Sheet1 (2)'!$C$21)+(('Sheet1 (2)'!$C$22-AKJ23)/'Sheet1 (2)'!$C$22)+(('Sheet1 (2)'!$C$23-AKJ24)/'Sheet1 (2)'!$C$23)+(('Sheet1 (2)'!$C$24-AKJ25)/'Sheet1 (2)'!$C$24)+(('Sheet1 (2)'!$C$25-AKJ26)/'Sheet1 (2)'!$C$25)+(('Sheet1 (2)'!$C$26-AKJ27)/'Sheet1 (2)'!$C$26)</f>
        <v>25</v>
      </c>
      <c r="AKK28" s="11">
        <f>(('Sheet1 (2)'!$C$1-AKK2)/'Sheet1 (2)'!$C$1)+(('Sheet1 (2)'!$C$2-AKK3)/'Sheet1 (2)'!$C$2)+(('Sheet1 (2)'!$C$3-AKK4)/'Sheet1 (2)'!$C$3)+(('Sheet1 (2)'!$C$4-AKK5)/'Sheet1 (2)'!$C$4)+(('Sheet1 (2)'!$C$5-AKK6)/'Sheet1 (2)'!$C$5)+(('Sheet1 (2)'!$C$6-AKK7)/'Sheet1 (2)'!$C$6)+(('Sheet1 (2)'!$C$7-AKK8)/'Sheet1 (2)'!$C$7)+(('Sheet1 (2)'!$C$8-AKK9)/'Sheet1 (2)'!$C$8)+(('Sheet1 (2)'!$C$9-AKK10)/'Sheet1 (2)'!$C$9)+(('Sheet1 (2)'!$C$10-AKK11)/'Sheet1 (2)'!$C$10)+(('Sheet1 (2)'!$C$11-AKK12)/'Sheet1 (2)'!$C$11)+(('Sheet1 (2)'!$C$12-AKK13)/'Sheet1 (2)'!$C$12)+(('Sheet1 (2)'!$C$13-AKK14)/'Sheet1 (2)'!$C$13)+(('Sheet1 (2)'!$C$14-AKK15)/'Sheet1 (2)'!$C$14)+(('Sheet1 (2)'!$C$15-AKK16)/'Sheet1 (2)'!$C$15)+(('Sheet1 (2)'!$C$16-AKK17)/'Sheet1 (2)'!$C$16)+(('Sheet1 (2)'!$C$17-AKK18)/'Sheet1 (2)'!$C$17)+(('Sheet1 (2)'!$C$18-AKK19)/'Sheet1 (2)'!$C$18)+(('Sheet1 (2)'!$C$19-AKK20)/'Sheet1 (2)'!$C$19)+(('Sheet1 (2)'!$C$20-AKK21)/'Sheet1 (2)'!$C$20)+(('Sheet1 (2)'!$C$21-AKK22)/'Sheet1 (2)'!$C$21)+(('Sheet1 (2)'!$C$22-AKK23)/'Sheet1 (2)'!$C$22)+(('Sheet1 (2)'!$C$23-AKK24)/'Sheet1 (2)'!$C$23)+(('Sheet1 (2)'!$C$24-AKK25)/'Sheet1 (2)'!$C$24)+(('Sheet1 (2)'!$C$25-AKK26)/'Sheet1 (2)'!$C$25)+(('Sheet1 (2)'!$C$26-AKK27)/'Sheet1 (2)'!$C$26)</f>
        <v>13.75</v>
      </c>
      <c r="AKL28" s="11">
        <f>(('Sheet1 (2)'!$C$1-AKL2)/'Sheet1 (2)'!$C$1)+(('Sheet1 (2)'!$C$2-AKL3)/'Sheet1 (2)'!$C$2)+(('Sheet1 (2)'!$C$3-AKL4)/'Sheet1 (2)'!$C$3)+(('Sheet1 (2)'!$C$4-AKL5)/'Sheet1 (2)'!$C$4)+(('Sheet1 (2)'!$C$5-AKL6)/'Sheet1 (2)'!$C$5)+(('Sheet1 (2)'!$C$6-AKL7)/'Sheet1 (2)'!$C$6)+(('Sheet1 (2)'!$C$7-AKL8)/'Sheet1 (2)'!$C$7)+(('Sheet1 (2)'!$C$8-AKL9)/'Sheet1 (2)'!$C$8)+(('Sheet1 (2)'!$C$9-AKL10)/'Sheet1 (2)'!$C$9)+(('Sheet1 (2)'!$C$10-AKL11)/'Sheet1 (2)'!$C$10)+(('Sheet1 (2)'!$C$11-AKL12)/'Sheet1 (2)'!$C$11)+(('Sheet1 (2)'!$C$12-AKL13)/'Sheet1 (2)'!$C$12)+(('Sheet1 (2)'!$C$13-AKL14)/'Sheet1 (2)'!$C$13)+(('Sheet1 (2)'!$C$14-AKL15)/'Sheet1 (2)'!$C$14)+(('Sheet1 (2)'!$C$15-AKL16)/'Sheet1 (2)'!$C$15)+(('Sheet1 (2)'!$C$16-AKL17)/'Sheet1 (2)'!$C$16)+(('Sheet1 (2)'!$C$17-AKL18)/'Sheet1 (2)'!$C$17)+(('Sheet1 (2)'!$C$18-AKL19)/'Sheet1 (2)'!$C$18)+(('Sheet1 (2)'!$C$19-AKL20)/'Sheet1 (2)'!$C$19)+(('Sheet1 (2)'!$C$20-AKL21)/'Sheet1 (2)'!$C$20)+(('Sheet1 (2)'!$C$21-AKL22)/'Sheet1 (2)'!$C$21)+(('Sheet1 (2)'!$C$22-AKL23)/'Sheet1 (2)'!$C$22)+(('Sheet1 (2)'!$C$23-AKL24)/'Sheet1 (2)'!$C$23)+(('Sheet1 (2)'!$C$24-AKL25)/'Sheet1 (2)'!$C$24)+(('Sheet1 (2)'!$C$25-AKL26)/'Sheet1 (2)'!$C$25)+(('Sheet1 (2)'!$C$26-AKL27)/'Sheet1 (2)'!$C$26)</f>
        <v>23</v>
      </c>
      <c r="AKM28" s="11">
        <f>(('Sheet1 (2)'!$C$1-AKM2)/'Sheet1 (2)'!$C$1)+(('Sheet1 (2)'!$C$2-AKM3)/'Sheet1 (2)'!$C$2)+(('Sheet1 (2)'!$C$3-AKM4)/'Sheet1 (2)'!$C$3)+(('Sheet1 (2)'!$C$4-AKM5)/'Sheet1 (2)'!$C$4)+(('Sheet1 (2)'!$C$5-AKM6)/'Sheet1 (2)'!$C$5)+(('Sheet1 (2)'!$C$6-AKM7)/'Sheet1 (2)'!$C$6)+(('Sheet1 (2)'!$C$7-AKM8)/'Sheet1 (2)'!$C$7)+(('Sheet1 (2)'!$C$8-AKM9)/'Sheet1 (2)'!$C$8)+(('Sheet1 (2)'!$C$9-AKM10)/'Sheet1 (2)'!$C$9)+(('Sheet1 (2)'!$C$10-AKM11)/'Sheet1 (2)'!$C$10)+(('Sheet1 (2)'!$C$11-AKM12)/'Sheet1 (2)'!$C$11)+(('Sheet1 (2)'!$C$12-AKM13)/'Sheet1 (2)'!$C$12)+(('Sheet1 (2)'!$C$13-AKM14)/'Sheet1 (2)'!$C$13)+(('Sheet1 (2)'!$C$14-AKM15)/'Sheet1 (2)'!$C$14)+(('Sheet1 (2)'!$C$15-AKM16)/'Sheet1 (2)'!$C$15)+(('Sheet1 (2)'!$C$16-AKM17)/'Sheet1 (2)'!$C$16)+(('Sheet1 (2)'!$C$17-AKM18)/'Sheet1 (2)'!$C$17)+(('Sheet1 (2)'!$C$18-AKM19)/'Sheet1 (2)'!$C$18)+(('Sheet1 (2)'!$C$19-AKM20)/'Sheet1 (2)'!$C$19)+(('Sheet1 (2)'!$C$20-AKM21)/'Sheet1 (2)'!$C$20)+(('Sheet1 (2)'!$C$21-AKM22)/'Sheet1 (2)'!$C$21)+(('Sheet1 (2)'!$C$22-AKM23)/'Sheet1 (2)'!$C$22)+(('Sheet1 (2)'!$C$23-AKM24)/'Sheet1 (2)'!$C$23)+(('Sheet1 (2)'!$C$24-AKM25)/'Sheet1 (2)'!$C$24)+(('Sheet1 (2)'!$C$25-AKM26)/'Sheet1 (2)'!$C$25)+(('Sheet1 (2)'!$C$26-AKM27)/'Sheet1 (2)'!$C$26)</f>
        <v>11.686868686868687</v>
      </c>
      <c r="AKN28" s="11">
        <f>(('Sheet1 (2)'!$C$1-AKN2)/'Sheet1 (2)'!$C$1)+(('Sheet1 (2)'!$C$2-AKN3)/'Sheet1 (2)'!$C$2)+(('Sheet1 (2)'!$C$3-AKN4)/'Sheet1 (2)'!$C$3)+(('Sheet1 (2)'!$C$4-AKN5)/'Sheet1 (2)'!$C$4)+(('Sheet1 (2)'!$C$5-AKN6)/'Sheet1 (2)'!$C$5)+(('Sheet1 (2)'!$C$6-AKN7)/'Sheet1 (2)'!$C$6)+(('Sheet1 (2)'!$C$7-AKN8)/'Sheet1 (2)'!$C$7)+(('Sheet1 (2)'!$C$8-AKN9)/'Sheet1 (2)'!$C$8)+(('Sheet1 (2)'!$C$9-AKN10)/'Sheet1 (2)'!$C$9)+(('Sheet1 (2)'!$C$10-AKN11)/'Sheet1 (2)'!$C$10)+(('Sheet1 (2)'!$C$11-AKN12)/'Sheet1 (2)'!$C$11)+(('Sheet1 (2)'!$C$12-AKN13)/'Sheet1 (2)'!$C$12)+(('Sheet1 (2)'!$C$13-AKN14)/'Sheet1 (2)'!$C$13)+(('Sheet1 (2)'!$C$14-AKN15)/'Sheet1 (2)'!$C$14)+(('Sheet1 (2)'!$C$15-AKN16)/'Sheet1 (2)'!$C$15)+(('Sheet1 (2)'!$C$16-AKN17)/'Sheet1 (2)'!$C$16)+(('Sheet1 (2)'!$C$17-AKN18)/'Sheet1 (2)'!$C$17)+(('Sheet1 (2)'!$C$18-AKN19)/'Sheet1 (2)'!$C$18)+(('Sheet1 (2)'!$C$19-AKN20)/'Sheet1 (2)'!$C$19)+(('Sheet1 (2)'!$C$20-AKN21)/'Sheet1 (2)'!$C$20)+(('Sheet1 (2)'!$C$21-AKN22)/'Sheet1 (2)'!$C$21)+(('Sheet1 (2)'!$C$22-AKN23)/'Sheet1 (2)'!$C$22)+(('Sheet1 (2)'!$C$23-AKN24)/'Sheet1 (2)'!$C$23)+(('Sheet1 (2)'!$C$24-AKN25)/'Sheet1 (2)'!$C$24)+(('Sheet1 (2)'!$C$25-AKN26)/'Sheet1 (2)'!$C$25)+(('Sheet1 (2)'!$C$26-AKN27)/'Sheet1 (2)'!$C$26)</f>
        <v>15.25</v>
      </c>
      <c r="AKO28" s="11">
        <f>(('Sheet1 (2)'!$C$1-AKO2)/'Sheet1 (2)'!$C$1)+(('Sheet1 (2)'!$C$2-AKO3)/'Sheet1 (2)'!$C$2)+(('Sheet1 (2)'!$C$3-AKO4)/'Sheet1 (2)'!$C$3)+(('Sheet1 (2)'!$C$4-AKO5)/'Sheet1 (2)'!$C$4)+(('Sheet1 (2)'!$C$5-AKO6)/'Sheet1 (2)'!$C$5)+(('Sheet1 (2)'!$C$6-AKO7)/'Sheet1 (2)'!$C$6)+(('Sheet1 (2)'!$C$7-AKO8)/'Sheet1 (2)'!$C$7)+(('Sheet1 (2)'!$C$8-AKO9)/'Sheet1 (2)'!$C$8)+(('Sheet1 (2)'!$C$9-AKO10)/'Sheet1 (2)'!$C$9)+(('Sheet1 (2)'!$C$10-AKO11)/'Sheet1 (2)'!$C$10)+(('Sheet1 (2)'!$C$11-AKO12)/'Sheet1 (2)'!$C$11)+(('Sheet1 (2)'!$C$12-AKO13)/'Sheet1 (2)'!$C$12)+(('Sheet1 (2)'!$C$13-AKO14)/'Sheet1 (2)'!$C$13)+(('Sheet1 (2)'!$C$14-AKO15)/'Sheet1 (2)'!$C$14)+(('Sheet1 (2)'!$C$15-AKO16)/'Sheet1 (2)'!$C$15)+(('Sheet1 (2)'!$C$16-AKO17)/'Sheet1 (2)'!$C$16)+(('Sheet1 (2)'!$C$17-AKO18)/'Sheet1 (2)'!$C$17)+(('Sheet1 (2)'!$C$18-AKO19)/'Sheet1 (2)'!$C$18)+(('Sheet1 (2)'!$C$19-AKO20)/'Sheet1 (2)'!$C$19)+(('Sheet1 (2)'!$C$20-AKO21)/'Sheet1 (2)'!$C$20)+(('Sheet1 (2)'!$C$21-AKO22)/'Sheet1 (2)'!$C$21)+(('Sheet1 (2)'!$C$22-AKO23)/'Sheet1 (2)'!$C$22)+(('Sheet1 (2)'!$C$23-AKO24)/'Sheet1 (2)'!$C$23)+(('Sheet1 (2)'!$C$24-AKO25)/'Sheet1 (2)'!$C$24)+(('Sheet1 (2)'!$C$25-AKO26)/'Sheet1 (2)'!$C$25)+(('Sheet1 (2)'!$C$26-AKO27)/'Sheet1 (2)'!$C$26)</f>
        <v>8.1590909090909083</v>
      </c>
      <c r="AKP28" s="11">
        <f>(('Sheet1 (2)'!$C$1-AKP2)/'Sheet1 (2)'!$C$1)+(('Sheet1 (2)'!$C$2-AKP3)/'Sheet1 (2)'!$C$2)+(('Sheet1 (2)'!$C$3-AKP4)/'Sheet1 (2)'!$C$3)+(('Sheet1 (2)'!$C$4-AKP5)/'Sheet1 (2)'!$C$4)+(('Sheet1 (2)'!$C$5-AKP6)/'Sheet1 (2)'!$C$5)+(('Sheet1 (2)'!$C$6-AKP7)/'Sheet1 (2)'!$C$6)+(('Sheet1 (2)'!$C$7-AKP8)/'Sheet1 (2)'!$C$7)+(('Sheet1 (2)'!$C$8-AKP9)/'Sheet1 (2)'!$C$8)+(('Sheet1 (2)'!$C$9-AKP10)/'Sheet1 (2)'!$C$9)+(('Sheet1 (2)'!$C$10-AKP11)/'Sheet1 (2)'!$C$10)+(('Sheet1 (2)'!$C$11-AKP12)/'Sheet1 (2)'!$C$11)+(('Sheet1 (2)'!$C$12-AKP13)/'Sheet1 (2)'!$C$12)+(('Sheet1 (2)'!$C$13-AKP14)/'Sheet1 (2)'!$C$13)+(('Sheet1 (2)'!$C$14-AKP15)/'Sheet1 (2)'!$C$14)+(('Sheet1 (2)'!$C$15-AKP16)/'Sheet1 (2)'!$C$15)+(('Sheet1 (2)'!$C$16-AKP17)/'Sheet1 (2)'!$C$16)+(('Sheet1 (2)'!$C$17-AKP18)/'Sheet1 (2)'!$C$17)+(('Sheet1 (2)'!$C$18-AKP19)/'Sheet1 (2)'!$C$18)+(('Sheet1 (2)'!$C$19-AKP20)/'Sheet1 (2)'!$C$19)+(('Sheet1 (2)'!$C$20-AKP21)/'Sheet1 (2)'!$C$20)+(('Sheet1 (2)'!$C$21-AKP22)/'Sheet1 (2)'!$C$21)+(('Sheet1 (2)'!$C$22-AKP23)/'Sheet1 (2)'!$C$22)+(('Sheet1 (2)'!$C$23-AKP24)/'Sheet1 (2)'!$C$23)+(('Sheet1 (2)'!$C$24-AKP25)/'Sheet1 (2)'!$C$24)+(('Sheet1 (2)'!$C$25-AKP26)/'Sheet1 (2)'!$C$25)+(('Sheet1 (2)'!$C$26-AKP27)/'Sheet1 (2)'!$C$26)</f>
        <v>15.409090909090908</v>
      </c>
      <c r="AKQ28" s="11">
        <f>(('Sheet1 (2)'!$C$1-AKQ2)/'Sheet1 (2)'!$C$1)+(('Sheet1 (2)'!$C$2-AKQ3)/'Sheet1 (2)'!$C$2)+(('Sheet1 (2)'!$C$3-AKQ4)/'Sheet1 (2)'!$C$3)+(('Sheet1 (2)'!$C$4-AKQ5)/'Sheet1 (2)'!$C$4)+(('Sheet1 (2)'!$C$5-AKQ6)/'Sheet1 (2)'!$C$5)+(('Sheet1 (2)'!$C$6-AKQ7)/'Sheet1 (2)'!$C$6)+(('Sheet1 (2)'!$C$7-AKQ8)/'Sheet1 (2)'!$C$7)+(('Sheet1 (2)'!$C$8-AKQ9)/'Sheet1 (2)'!$C$8)+(('Sheet1 (2)'!$C$9-AKQ10)/'Sheet1 (2)'!$C$9)+(('Sheet1 (2)'!$C$10-AKQ11)/'Sheet1 (2)'!$C$10)+(('Sheet1 (2)'!$C$11-AKQ12)/'Sheet1 (2)'!$C$11)+(('Sheet1 (2)'!$C$12-AKQ13)/'Sheet1 (2)'!$C$12)+(('Sheet1 (2)'!$C$13-AKQ14)/'Sheet1 (2)'!$C$13)+(('Sheet1 (2)'!$C$14-AKQ15)/'Sheet1 (2)'!$C$14)+(('Sheet1 (2)'!$C$15-AKQ16)/'Sheet1 (2)'!$C$15)+(('Sheet1 (2)'!$C$16-AKQ17)/'Sheet1 (2)'!$C$16)+(('Sheet1 (2)'!$C$17-AKQ18)/'Sheet1 (2)'!$C$17)+(('Sheet1 (2)'!$C$18-AKQ19)/'Sheet1 (2)'!$C$18)+(('Sheet1 (2)'!$C$19-AKQ20)/'Sheet1 (2)'!$C$19)+(('Sheet1 (2)'!$C$20-AKQ21)/'Sheet1 (2)'!$C$20)+(('Sheet1 (2)'!$C$21-AKQ22)/'Sheet1 (2)'!$C$21)+(('Sheet1 (2)'!$C$22-AKQ23)/'Sheet1 (2)'!$C$22)+(('Sheet1 (2)'!$C$23-AKQ24)/'Sheet1 (2)'!$C$23)+(('Sheet1 (2)'!$C$24-AKQ25)/'Sheet1 (2)'!$C$24)+(('Sheet1 (2)'!$C$25-AKQ26)/'Sheet1 (2)'!$C$25)+(('Sheet1 (2)'!$C$26-AKQ27)/'Sheet1 (2)'!$C$26)</f>
        <v>19</v>
      </c>
      <c r="AKR28" s="11">
        <f>(('Sheet1 (2)'!$C$1-AKR2)/'Sheet1 (2)'!$C$1)+(('Sheet1 (2)'!$C$2-AKR3)/'Sheet1 (2)'!$C$2)+(('Sheet1 (2)'!$C$3-AKR4)/'Sheet1 (2)'!$C$3)+(('Sheet1 (2)'!$C$4-AKR5)/'Sheet1 (2)'!$C$4)+(('Sheet1 (2)'!$C$5-AKR6)/'Sheet1 (2)'!$C$5)+(('Sheet1 (2)'!$C$6-AKR7)/'Sheet1 (2)'!$C$6)+(('Sheet1 (2)'!$C$7-AKR8)/'Sheet1 (2)'!$C$7)+(('Sheet1 (2)'!$C$8-AKR9)/'Sheet1 (2)'!$C$8)+(('Sheet1 (2)'!$C$9-AKR10)/'Sheet1 (2)'!$C$9)+(('Sheet1 (2)'!$C$10-AKR11)/'Sheet1 (2)'!$C$10)+(('Sheet1 (2)'!$C$11-AKR12)/'Sheet1 (2)'!$C$11)+(('Sheet1 (2)'!$C$12-AKR13)/'Sheet1 (2)'!$C$12)+(('Sheet1 (2)'!$C$13-AKR14)/'Sheet1 (2)'!$C$13)+(('Sheet1 (2)'!$C$14-AKR15)/'Sheet1 (2)'!$C$14)+(('Sheet1 (2)'!$C$15-AKR16)/'Sheet1 (2)'!$C$15)+(('Sheet1 (2)'!$C$16-AKR17)/'Sheet1 (2)'!$C$16)+(('Sheet1 (2)'!$C$17-AKR18)/'Sheet1 (2)'!$C$17)+(('Sheet1 (2)'!$C$18-AKR19)/'Sheet1 (2)'!$C$18)+(('Sheet1 (2)'!$C$19-AKR20)/'Sheet1 (2)'!$C$19)+(('Sheet1 (2)'!$C$20-AKR21)/'Sheet1 (2)'!$C$20)+(('Sheet1 (2)'!$C$21-AKR22)/'Sheet1 (2)'!$C$21)+(('Sheet1 (2)'!$C$22-AKR23)/'Sheet1 (2)'!$C$22)+(('Sheet1 (2)'!$C$23-AKR24)/'Sheet1 (2)'!$C$23)+(('Sheet1 (2)'!$C$24-AKR25)/'Sheet1 (2)'!$C$24)+(('Sheet1 (2)'!$C$25-AKR26)/'Sheet1 (2)'!$C$25)+(('Sheet1 (2)'!$C$26-AKR27)/'Sheet1 (2)'!$C$26)</f>
        <v>24</v>
      </c>
      <c r="AKS28" s="11">
        <f>(('Sheet1 (2)'!$C$1-AKS2)/'Sheet1 (2)'!$C$1)+(('Sheet1 (2)'!$C$2-AKS3)/'Sheet1 (2)'!$C$2)+(('Sheet1 (2)'!$C$3-AKS4)/'Sheet1 (2)'!$C$3)+(('Sheet1 (2)'!$C$4-AKS5)/'Sheet1 (2)'!$C$4)+(('Sheet1 (2)'!$C$5-AKS6)/'Sheet1 (2)'!$C$5)+(('Sheet1 (2)'!$C$6-AKS7)/'Sheet1 (2)'!$C$6)+(('Sheet1 (2)'!$C$7-AKS8)/'Sheet1 (2)'!$C$7)+(('Sheet1 (2)'!$C$8-AKS9)/'Sheet1 (2)'!$C$8)+(('Sheet1 (2)'!$C$9-AKS10)/'Sheet1 (2)'!$C$9)+(('Sheet1 (2)'!$C$10-AKS11)/'Sheet1 (2)'!$C$10)+(('Sheet1 (2)'!$C$11-AKS12)/'Sheet1 (2)'!$C$11)+(('Sheet1 (2)'!$C$12-AKS13)/'Sheet1 (2)'!$C$12)+(('Sheet1 (2)'!$C$13-AKS14)/'Sheet1 (2)'!$C$13)+(('Sheet1 (2)'!$C$14-AKS15)/'Sheet1 (2)'!$C$14)+(('Sheet1 (2)'!$C$15-AKS16)/'Sheet1 (2)'!$C$15)+(('Sheet1 (2)'!$C$16-AKS17)/'Sheet1 (2)'!$C$16)+(('Sheet1 (2)'!$C$17-AKS18)/'Sheet1 (2)'!$C$17)+(('Sheet1 (2)'!$C$18-AKS19)/'Sheet1 (2)'!$C$18)+(('Sheet1 (2)'!$C$19-AKS20)/'Sheet1 (2)'!$C$19)+(('Sheet1 (2)'!$C$20-AKS21)/'Sheet1 (2)'!$C$20)+(('Sheet1 (2)'!$C$21-AKS22)/'Sheet1 (2)'!$C$21)+(('Sheet1 (2)'!$C$22-AKS23)/'Sheet1 (2)'!$C$22)+(('Sheet1 (2)'!$C$23-AKS24)/'Sheet1 (2)'!$C$23)+(('Sheet1 (2)'!$C$24-AKS25)/'Sheet1 (2)'!$C$24)+(('Sheet1 (2)'!$C$25-AKS26)/'Sheet1 (2)'!$C$25)+(('Sheet1 (2)'!$C$26-AKS27)/'Sheet1 (2)'!$C$26)</f>
        <v>23</v>
      </c>
      <c r="AKT28" s="11">
        <f>(('Sheet1 (2)'!$C$1-AKT2)/'Sheet1 (2)'!$C$1)+(('Sheet1 (2)'!$C$2-AKT3)/'Sheet1 (2)'!$C$2)+(('Sheet1 (2)'!$C$3-AKT4)/'Sheet1 (2)'!$C$3)+(('Sheet1 (2)'!$C$4-AKT5)/'Sheet1 (2)'!$C$4)+(('Sheet1 (2)'!$C$5-AKT6)/'Sheet1 (2)'!$C$5)+(('Sheet1 (2)'!$C$6-AKT7)/'Sheet1 (2)'!$C$6)+(('Sheet1 (2)'!$C$7-AKT8)/'Sheet1 (2)'!$C$7)+(('Sheet1 (2)'!$C$8-AKT9)/'Sheet1 (2)'!$C$8)+(('Sheet1 (2)'!$C$9-AKT10)/'Sheet1 (2)'!$C$9)+(('Sheet1 (2)'!$C$10-AKT11)/'Sheet1 (2)'!$C$10)+(('Sheet1 (2)'!$C$11-AKT12)/'Sheet1 (2)'!$C$11)+(('Sheet1 (2)'!$C$12-AKT13)/'Sheet1 (2)'!$C$12)+(('Sheet1 (2)'!$C$13-AKT14)/'Sheet1 (2)'!$C$13)+(('Sheet1 (2)'!$C$14-AKT15)/'Sheet1 (2)'!$C$14)+(('Sheet1 (2)'!$C$15-AKT16)/'Sheet1 (2)'!$C$15)+(('Sheet1 (2)'!$C$16-AKT17)/'Sheet1 (2)'!$C$16)+(('Sheet1 (2)'!$C$17-AKT18)/'Sheet1 (2)'!$C$17)+(('Sheet1 (2)'!$C$18-AKT19)/'Sheet1 (2)'!$C$18)+(('Sheet1 (2)'!$C$19-AKT20)/'Sheet1 (2)'!$C$19)+(('Sheet1 (2)'!$C$20-AKT21)/'Sheet1 (2)'!$C$20)+(('Sheet1 (2)'!$C$21-AKT22)/'Sheet1 (2)'!$C$21)+(('Sheet1 (2)'!$C$22-AKT23)/'Sheet1 (2)'!$C$22)+(('Sheet1 (2)'!$C$23-AKT24)/'Sheet1 (2)'!$C$23)+(('Sheet1 (2)'!$C$24-AKT25)/'Sheet1 (2)'!$C$24)+(('Sheet1 (2)'!$C$25-AKT26)/'Sheet1 (2)'!$C$25)+(('Sheet1 (2)'!$C$26-AKT27)/'Sheet1 (2)'!$C$26)</f>
        <v>20.75</v>
      </c>
      <c r="AKU28" s="11">
        <f>(('Sheet1 (2)'!$C$1-AKU2)/'Sheet1 (2)'!$C$1)+(('Sheet1 (2)'!$C$2-AKU3)/'Sheet1 (2)'!$C$2)+(('Sheet1 (2)'!$C$3-AKU4)/'Sheet1 (2)'!$C$3)+(('Sheet1 (2)'!$C$4-AKU5)/'Sheet1 (2)'!$C$4)+(('Sheet1 (2)'!$C$5-AKU6)/'Sheet1 (2)'!$C$5)+(('Sheet1 (2)'!$C$6-AKU7)/'Sheet1 (2)'!$C$6)+(('Sheet1 (2)'!$C$7-AKU8)/'Sheet1 (2)'!$C$7)+(('Sheet1 (2)'!$C$8-AKU9)/'Sheet1 (2)'!$C$8)+(('Sheet1 (2)'!$C$9-AKU10)/'Sheet1 (2)'!$C$9)+(('Sheet1 (2)'!$C$10-AKU11)/'Sheet1 (2)'!$C$10)+(('Sheet1 (2)'!$C$11-AKU12)/'Sheet1 (2)'!$C$11)+(('Sheet1 (2)'!$C$12-AKU13)/'Sheet1 (2)'!$C$12)+(('Sheet1 (2)'!$C$13-AKU14)/'Sheet1 (2)'!$C$13)+(('Sheet1 (2)'!$C$14-AKU15)/'Sheet1 (2)'!$C$14)+(('Sheet1 (2)'!$C$15-AKU16)/'Sheet1 (2)'!$C$15)+(('Sheet1 (2)'!$C$16-AKU17)/'Sheet1 (2)'!$C$16)+(('Sheet1 (2)'!$C$17-AKU18)/'Sheet1 (2)'!$C$17)+(('Sheet1 (2)'!$C$18-AKU19)/'Sheet1 (2)'!$C$18)+(('Sheet1 (2)'!$C$19-AKU20)/'Sheet1 (2)'!$C$19)+(('Sheet1 (2)'!$C$20-AKU21)/'Sheet1 (2)'!$C$20)+(('Sheet1 (2)'!$C$21-AKU22)/'Sheet1 (2)'!$C$21)+(('Sheet1 (2)'!$C$22-AKU23)/'Sheet1 (2)'!$C$22)+(('Sheet1 (2)'!$C$23-AKU24)/'Sheet1 (2)'!$C$23)+(('Sheet1 (2)'!$C$24-AKU25)/'Sheet1 (2)'!$C$24)+(('Sheet1 (2)'!$C$25-AKU26)/'Sheet1 (2)'!$C$25)+(('Sheet1 (2)'!$C$26-AKU27)/'Sheet1 (2)'!$C$26)</f>
        <v>23.095959595959595</v>
      </c>
      <c r="AKV28" s="11">
        <f>(('Sheet1 (2)'!$C$1-AKV2)/'Sheet1 (2)'!$C$1)+(('Sheet1 (2)'!$C$2-AKV3)/'Sheet1 (2)'!$C$2)+(('Sheet1 (2)'!$C$3-AKV4)/'Sheet1 (2)'!$C$3)+(('Sheet1 (2)'!$C$4-AKV5)/'Sheet1 (2)'!$C$4)+(('Sheet1 (2)'!$C$5-AKV6)/'Sheet1 (2)'!$C$5)+(('Sheet1 (2)'!$C$6-AKV7)/'Sheet1 (2)'!$C$6)+(('Sheet1 (2)'!$C$7-AKV8)/'Sheet1 (2)'!$C$7)+(('Sheet1 (2)'!$C$8-AKV9)/'Sheet1 (2)'!$C$8)+(('Sheet1 (2)'!$C$9-AKV10)/'Sheet1 (2)'!$C$9)+(('Sheet1 (2)'!$C$10-AKV11)/'Sheet1 (2)'!$C$10)+(('Sheet1 (2)'!$C$11-AKV12)/'Sheet1 (2)'!$C$11)+(('Sheet1 (2)'!$C$12-AKV13)/'Sheet1 (2)'!$C$12)+(('Sheet1 (2)'!$C$13-AKV14)/'Sheet1 (2)'!$C$13)+(('Sheet1 (2)'!$C$14-AKV15)/'Sheet1 (2)'!$C$14)+(('Sheet1 (2)'!$C$15-AKV16)/'Sheet1 (2)'!$C$15)+(('Sheet1 (2)'!$C$16-AKV17)/'Sheet1 (2)'!$C$16)+(('Sheet1 (2)'!$C$17-AKV18)/'Sheet1 (2)'!$C$17)+(('Sheet1 (2)'!$C$18-AKV19)/'Sheet1 (2)'!$C$18)+(('Sheet1 (2)'!$C$19-AKV20)/'Sheet1 (2)'!$C$19)+(('Sheet1 (2)'!$C$20-AKV21)/'Sheet1 (2)'!$C$20)+(('Sheet1 (2)'!$C$21-AKV22)/'Sheet1 (2)'!$C$21)+(('Sheet1 (2)'!$C$22-AKV23)/'Sheet1 (2)'!$C$22)+(('Sheet1 (2)'!$C$23-AKV24)/'Sheet1 (2)'!$C$23)+(('Sheet1 (2)'!$C$24-AKV25)/'Sheet1 (2)'!$C$24)+(('Sheet1 (2)'!$C$25-AKV26)/'Sheet1 (2)'!$C$25)+(('Sheet1 (2)'!$C$26-AKV27)/'Sheet1 (2)'!$C$26)</f>
        <v>12.297979797979798</v>
      </c>
      <c r="AKW28" s="11">
        <f>(('Sheet1 (2)'!$C$1-AKW2)/'Sheet1 (2)'!$C$1)+(('Sheet1 (2)'!$C$2-AKW3)/'Sheet1 (2)'!$C$2)+(('Sheet1 (2)'!$C$3-AKW4)/'Sheet1 (2)'!$C$3)+(('Sheet1 (2)'!$C$4-AKW5)/'Sheet1 (2)'!$C$4)+(('Sheet1 (2)'!$C$5-AKW6)/'Sheet1 (2)'!$C$5)+(('Sheet1 (2)'!$C$6-AKW7)/'Sheet1 (2)'!$C$6)+(('Sheet1 (2)'!$C$7-AKW8)/'Sheet1 (2)'!$C$7)+(('Sheet1 (2)'!$C$8-AKW9)/'Sheet1 (2)'!$C$8)+(('Sheet1 (2)'!$C$9-AKW10)/'Sheet1 (2)'!$C$9)+(('Sheet1 (2)'!$C$10-AKW11)/'Sheet1 (2)'!$C$10)+(('Sheet1 (2)'!$C$11-AKW12)/'Sheet1 (2)'!$C$11)+(('Sheet1 (2)'!$C$12-AKW13)/'Sheet1 (2)'!$C$12)+(('Sheet1 (2)'!$C$13-AKW14)/'Sheet1 (2)'!$C$13)+(('Sheet1 (2)'!$C$14-AKW15)/'Sheet1 (2)'!$C$14)+(('Sheet1 (2)'!$C$15-AKW16)/'Sheet1 (2)'!$C$15)+(('Sheet1 (2)'!$C$16-AKW17)/'Sheet1 (2)'!$C$16)+(('Sheet1 (2)'!$C$17-AKW18)/'Sheet1 (2)'!$C$17)+(('Sheet1 (2)'!$C$18-AKW19)/'Sheet1 (2)'!$C$18)+(('Sheet1 (2)'!$C$19-AKW20)/'Sheet1 (2)'!$C$19)+(('Sheet1 (2)'!$C$20-AKW21)/'Sheet1 (2)'!$C$20)+(('Sheet1 (2)'!$C$21-AKW22)/'Sheet1 (2)'!$C$21)+(('Sheet1 (2)'!$C$22-AKW23)/'Sheet1 (2)'!$C$22)+(('Sheet1 (2)'!$C$23-AKW24)/'Sheet1 (2)'!$C$23)+(('Sheet1 (2)'!$C$24-AKW25)/'Sheet1 (2)'!$C$24)+(('Sheet1 (2)'!$C$25-AKW26)/'Sheet1 (2)'!$C$25)+(('Sheet1 (2)'!$C$26-AKW27)/'Sheet1 (2)'!$C$26)</f>
        <v>11.547979797979798</v>
      </c>
      <c r="AKX28" s="11">
        <f>(('Sheet1 (2)'!$C$1-AKX2)/'Sheet1 (2)'!$C$1)+(('Sheet1 (2)'!$C$2-AKX3)/'Sheet1 (2)'!$C$2)+(('Sheet1 (2)'!$C$3-AKX4)/'Sheet1 (2)'!$C$3)+(('Sheet1 (2)'!$C$4-AKX5)/'Sheet1 (2)'!$C$4)+(('Sheet1 (2)'!$C$5-AKX6)/'Sheet1 (2)'!$C$5)+(('Sheet1 (2)'!$C$6-AKX7)/'Sheet1 (2)'!$C$6)+(('Sheet1 (2)'!$C$7-AKX8)/'Sheet1 (2)'!$C$7)+(('Sheet1 (2)'!$C$8-AKX9)/'Sheet1 (2)'!$C$8)+(('Sheet1 (2)'!$C$9-AKX10)/'Sheet1 (2)'!$C$9)+(('Sheet1 (2)'!$C$10-AKX11)/'Sheet1 (2)'!$C$10)+(('Sheet1 (2)'!$C$11-AKX12)/'Sheet1 (2)'!$C$11)+(('Sheet1 (2)'!$C$12-AKX13)/'Sheet1 (2)'!$C$12)+(('Sheet1 (2)'!$C$13-AKX14)/'Sheet1 (2)'!$C$13)+(('Sheet1 (2)'!$C$14-AKX15)/'Sheet1 (2)'!$C$14)+(('Sheet1 (2)'!$C$15-AKX16)/'Sheet1 (2)'!$C$15)+(('Sheet1 (2)'!$C$16-AKX17)/'Sheet1 (2)'!$C$16)+(('Sheet1 (2)'!$C$17-AKX18)/'Sheet1 (2)'!$C$17)+(('Sheet1 (2)'!$C$18-AKX19)/'Sheet1 (2)'!$C$18)+(('Sheet1 (2)'!$C$19-AKX20)/'Sheet1 (2)'!$C$19)+(('Sheet1 (2)'!$C$20-AKX21)/'Sheet1 (2)'!$C$20)+(('Sheet1 (2)'!$C$21-AKX22)/'Sheet1 (2)'!$C$21)+(('Sheet1 (2)'!$C$22-AKX23)/'Sheet1 (2)'!$C$22)+(('Sheet1 (2)'!$C$23-AKX24)/'Sheet1 (2)'!$C$23)+(('Sheet1 (2)'!$C$24-AKX25)/'Sheet1 (2)'!$C$24)+(('Sheet1 (2)'!$C$25-AKX26)/'Sheet1 (2)'!$C$25)+(('Sheet1 (2)'!$C$26-AKX27)/'Sheet1 (2)'!$C$26)</f>
        <v>14.638888888888889</v>
      </c>
      <c r="AKY28" s="11">
        <f>(('Sheet1 (2)'!$C$1-AKY2)/'Sheet1 (2)'!$C$1)+(('Sheet1 (2)'!$C$2-AKY3)/'Sheet1 (2)'!$C$2)+(('Sheet1 (2)'!$C$3-AKY4)/'Sheet1 (2)'!$C$3)+(('Sheet1 (2)'!$C$4-AKY5)/'Sheet1 (2)'!$C$4)+(('Sheet1 (2)'!$C$5-AKY6)/'Sheet1 (2)'!$C$5)+(('Sheet1 (2)'!$C$6-AKY7)/'Sheet1 (2)'!$C$6)+(('Sheet1 (2)'!$C$7-AKY8)/'Sheet1 (2)'!$C$7)+(('Sheet1 (2)'!$C$8-AKY9)/'Sheet1 (2)'!$C$8)+(('Sheet1 (2)'!$C$9-AKY10)/'Sheet1 (2)'!$C$9)+(('Sheet1 (2)'!$C$10-AKY11)/'Sheet1 (2)'!$C$10)+(('Sheet1 (2)'!$C$11-AKY12)/'Sheet1 (2)'!$C$11)+(('Sheet1 (2)'!$C$12-AKY13)/'Sheet1 (2)'!$C$12)+(('Sheet1 (2)'!$C$13-AKY14)/'Sheet1 (2)'!$C$13)+(('Sheet1 (2)'!$C$14-AKY15)/'Sheet1 (2)'!$C$14)+(('Sheet1 (2)'!$C$15-AKY16)/'Sheet1 (2)'!$C$15)+(('Sheet1 (2)'!$C$16-AKY17)/'Sheet1 (2)'!$C$16)+(('Sheet1 (2)'!$C$17-AKY18)/'Sheet1 (2)'!$C$17)+(('Sheet1 (2)'!$C$18-AKY19)/'Sheet1 (2)'!$C$18)+(('Sheet1 (2)'!$C$19-AKY20)/'Sheet1 (2)'!$C$19)+(('Sheet1 (2)'!$C$20-AKY21)/'Sheet1 (2)'!$C$20)+(('Sheet1 (2)'!$C$21-AKY22)/'Sheet1 (2)'!$C$21)+(('Sheet1 (2)'!$C$22-AKY23)/'Sheet1 (2)'!$C$22)+(('Sheet1 (2)'!$C$23-AKY24)/'Sheet1 (2)'!$C$23)+(('Sheet1 (2)'!$C$24-AKY25)/'Sheet1 (2)'!$C$24)+(('Sheet1 (2)'!$C$25-AKY26)/'Sheet1 (2)'!$C$25)+(('Sheet1 (2)'!$C$26-AKY27)/'Sheet1 (2)'!$C$26)</f>
        <v>11.047979797979798</v>
      </c>
      <c r="AKZ28" s="11">
        <f>(('Sheet1 (2)'!$C$1-AKZ2)/'Sheet1 (2)'!$C$1)+(('Sheet1 (2)'!$C$2-AKZ3)/'Sheet1 (2)'!$C$2)+(('Sheet1 (2)'!$C$3-AKZ4)/'Sheet1 (2)'!$C$3)+(('Sheet1 (2)'!$C$4-AKZ5)/'Sheet1 (2)'!$C$4)+(('Sheet1 (2)'!$C$5-AKZ6)/'Sheet1 (2)'!$C$5)+(('Sheet1 (2)'!$C$6-AKZ7)/'Sheet1 (2)'!$C$6)+(('Sheet1 (2)'!$C$7-AKZ8)/'Sheet1 (2)'!$C$7)+(('Sheet1 (2)'!$C$8-AKZ9)/'Sheet1 (2)'!$C$8)+(('Sheet1 (2)'!$C$9-AKZ10)/'Sheet1 (2)'!$C$9)+(('Sheet1 (2)'!$C$10-AKZ11)/'Sheet1 (2)'!$C$10)+(('Sheet1 (2)'!$C$11-AKZ12)/'Sheet1 (2)'!$C$11)+(('Sheet1 (2)'!$C$12-AKZ13)/'Sheet1 (2)'!$C$12)+(('Sheet1 (2)'!$C$13-AKZ14)/'Sheet1 (2)'!$C$13)+(('Sheet1 (2)'!$C$14-AKZ15)/'Sheet1 (2)'!$C$14)+(('Sheet1 (2)'!$C$15-AKZ16)/'Sheet1 (2)'!$C$15)+(('Sheet1 (2)'!$C$16-AKZ17)/'Sheet1 (2)'!$C$16)+(('Sheet1 (2)'!$C$17-AKZ18)/'Sheet1 (2)'!$C$17)+(('Sheet1 (2)'!$C$18-AKZ19)/'Sheet1 (2)'!$C$18)+(('Sheet1 (2)'!$C$19-AKZ20)/'Sheet1 (2)'!$C$19)+(('Sheet1 (2)'!$C$20-AKZ21)/'Sheet1 (2)'!$C$20)+(('Sheet1 (2)'!$C$21-AKZ22)/'Sheet1 (2)'!$C$21)+(('Sheet1 (2)'!$C$22-AKZ23)/'Sheet1 (2)'!$C$22)+(('Sheet1 (2)'!$C$23-AKZ24)/'Sheet1 (2)'!$C$23)+(('Sheet1 (2)'!$C$24-AKZ25)/'Sheet1 (2)'!$C$24)+(('Sheet1 (2)'!$C$25-AKZ26)/'Sheet1 (2)'!$C$25)+(('Sheet1 (2)'!$C$26-AKZ27)/'Sheet1 (2)'!$C$26)</f>
        <v>22.047979797979799</v>
      </c>
      <c r="ALA28" s="11">
        <f>(('Sheet1 (2)'!$C$1-ALA2)/'Sheet1 (2)'!$C$1)+(('Sheet1 (2)'!$C$2-ALA3)/'Sheet1 (2)'!$C$2)+(('Sheet1 (2)'!$C$3-ALA4)/'Sheet1 (2)'!$C$3)+(('Sheet1 (2)'!$C$4-ALA5)/'Sheet1 (2)'!$C$4)+(('Sheet1 (2)'!$C$5-ALA6)/'Sheet1 (2)'!$C$5)+(('Sheet1 (2)'!$C$6-ALA7)/'Sheet1 (2)'!$C$6)+(('Sheet1 (2)'!$C$7-ALA8)/'Sheet1 (2)'!$C$7)+(('Sheet1 (2)'!$C$8-ALA9)/'Sheet1 (2)'!$C$8)+(('Sheet1 (2)'!$C$9-ALA10)/'Sheet1 (2)'!$C$9)+(('Sheet1 (2)'!$C$10-ALA11)/'Sheet1 (2)'!$C$10)+(('Sheet1 (2)'!$C$11-ALA12)/'Sheet1 (2)'!$C$11)+(('Sheet1 (2)'!$C$12-ALA13)/'Sheet1 (2)'!$C$12)+(('Sheet1 (2)'!$C$13-ALA14)/'Sheet1 (2)'!$C$13)+(('Sheet1 (2)'!$C$14-ALA15)/'Sheet1 (2)'!$C$14)+(('Sheet1 (2)'!$C$15-ALA16)/'Sheet1 (2)'!$C$15)+(('Sheet1 (2)'!$C$16-ALA17)/'Sheet1 (2)'!$C$16)+(('Sheet1 (2)'!$C$17-ALA18)/'Sheet1 (2)'!$C$17)+(('Sheet1 (2)'!$C$18-ALA19)/'Sheet1 (2)'!$C$18)+(('Sheet1 (2)'!$C$19-ALA20)/'Sheet1 (2)'!$C$19)+(('Sheet1 (2)'!$C$20-ALA21)/'Sheet1 (2)'!$C$20)+(('Sheet1 (2)'!$C$21-ALA22)/'Sheet1 (2)'!$C$21)+(('Sheet1 (2)'!$C$22-ALA23)/'Sheet1 (2)'!$C$22)+(('Sheet1 (2)'!$C$23-ALA24)/'Sheet1 (2)'!$C$23)+(('Sheet1 (2)'!$C$24-ALA25)/'Sheet1 (2)'!$C$24)+(('Sheet1 (2)'!$C$25-ALA26)/'Sheet1 (2)'!$C$25)+(('Sheet1 (2)'!$C$26-ALA27)/'Sheet1 (2)'!$C$26)</f>
        <v>19.547979797979799</v>
      </c>
      <c r="ALB28" s="11">
        <f>(('Sheet1 (2)'!$C$1-ALB2)/'Sheet1 (2)'!$C$1)+(('Sheet1 (2)'!$C$2-ALB3)/'Sheet1 (2)'!$C$2)+(('Sheet1 (2)'!$C$3-ALB4)/'Sheet1 (2)'!$C$3)+(('Sheet1 (2)'!$C$4-ALB5)/'Sheet1 (2)'!$C$4)+(('Sheet1 (2)'!$C$5-ALB6)/'Sheet1 (2)'!$C$5)+(('Sheet1 (2)'!$C$6-ALB7)/'Sheet1 (2)'!$C$6)+(('Sheet1 (2)'!$C$7-ALB8)/'Sheet1 (2)'!$C$7)+(('Sheet1 (2)'!$C$8-ALB9)/'Sheet1 (2)'!$C$8)+(('Sheet1 (2)'!$C$9-ALB10)/'Sheet1 (2)'!$C$9)+(('Sheet1 (2)'!$C$10-ALB11)/'Sheet1 (2)'!$C$10)+(('Sheet1 (2)'!$C$11-ALB12)/'Sheet1 (2)'!$C$11)+(('Sheet1 (2)'!$C$12-ALB13)/'Sheet1 (2)'!$C$12)+(('Sheet1 (2)'!$C$13-ALB14)/'Sheet1 (2)'!$C$13)+(('Sheet1 (2)'!$C$14-ALB15)/'Sheet1 (2)'!$C$14)+(('Sheet1 (2)'!$C$15-ALB16)/'Sheet1 (2)'!$C$15)+(('Sheet1 (2)'!$C$16-ALB17)/'Sheet1 (2)'!$C$16)+(('Sheet1 (2)'!$C$17-ALB18)/'Sheet1 (2)'!$C$17)+(('Sheet1 (2)'!$C$18-ALB19)/'Sheet1 (2)'!$C$18)+(('Sheet1 (2)'!$C$19-ALB20)/'Sheet1 (2)'!$C$19)+(('Sheet1 (2)'!$C$20-ALB21)/'Sheet1 (2)'!$C$20)+(('Sheet1 (2)'!$C$21-ALB22)/'Sheet1 (2)'!$C$21)+(('Sheet1 (2)'!$C$22-ALB23)/'Sheet1 (2)'!$C$22)+(('Sheet1 (2)'!$C$23-ALB24)/'Sheet1 (2)'!$C$23)+(('Sheet1 (2)'!$C$24-ALB25)/'Sheet1 (2)'!$C$24)+(('Sheet1 (2)'!$C$25-ALB26)/'Sheet1 (2)'!$C$25)+(('Sheet1 (2)'!$C$26-ALB27)/'Sheet1 (2)'!$C$26)</f>
        <v>23.166666666666664</v>
      </c>
      <c r="ALC28" s="11">
        <f>(('Sheet1 (2)'!$C$1-ALC2)/'Sheet1 (2)'!$C$1)+(('Sheet1 (2)'!$C$2-ALC3)/'Sheet1 (2)'!$C$2)+(('Sheet1 (2)'!$C$3-ALC4)/'Sheet1 (2)'!$C$3)+(('Sheet1 (2)'!$C$4-ALC5)/'Sheet1 (2)'!$C$4)+(('Sheet1 (2)'!$C$5-ALC6)/'Sheet1 (2)'!$C$5)+(('Sheet1 (2)'!$C$6-ALC7)/'Sheet1 (2)'!$C$6)+(('Sheet1 (2)'!$C$7-ALC8)/'Sheet1 (2)'!$C$7)+(('Sheet1 (2)'!$C$8-ALC9)/'Sheet1 (2)'!$C$8)+(('Sheet1 (2)'!$C$9-ALC10)/'Sheet1 (2)'!$C$9)+(('Sheet1 (2)'!$C$10-ALC11)/'Sheet1 (2)'!$C$10)+(('Sheet1 (2)'!$C$11-ALC12)/'Sheet1 (2)'!$C$11)+(('Sheet1 (2)'!$C$12-ALC13)/'Sheet1 (2)'!$C$12)+(('Sheet1 (2)'!$C$13-ALC14)/'Sheet1 (2)'!$C$13)+(('Sheet1 (2)'!$C$14-ALC15)/'Sheet1 (2)'!$C$14)+(('Sheet1 (2)'!$C$15-ALC16)/'Sheet1 (2)'!$C$15)+(('Sheet1 (2)'!$C$16-ALC17)/'Sheet1 (2)'!$C$16)+(('Sheet1 (2)'!$C$17-ALC18)/'Sheet1 (2)'!$C$17)+(('Sheet1 (2)'!$C$18-ALC19)/'Sheet1 (2)'!$C$18)+(('Sheet1 (2)'!$C$19-ALC20)/'Sheet1 (2)'!$C$19)+(('Sheet1 (2)'!$C$20-ALC21)/'Sheet1 (2)'!$C$20)+(('Sheet1 (2)'!$C$21-ALC22)/'Sheet1 (2)'!$C$21)+(('Sheet1 (2)'!$C$22-ALC23)/'Sheet1 (2)'!$C$22)+(('Sheet1 (2)'!$C$23-ALC24)/'Sheet1 (2)'!$C$23)+(('Sheet1 (2)'!$C$24-ALC25)/'Sheet1 (2)'!$C$24)+(('Sheet1 (2)'!$C$25-ALC26)/'Sheet1 (2)'!$C$25)+(('Sheet1 (2)'!$C$26-ALC27)/'Sheet1 (2)'!$C$26)</f>
        <v>25.75</v>
      </c>
      <c r="ALD28" s="11">
        <f>(('Sheet1 (2)'!$C$1-ALD2)/'Sheet1 (2)'!$C$1)+(('Sheet1 (2)'!$C$2-ALD3)/'Sheet1 (2)'!$C$2)+(('Sheet1 (2)'!$C$3-ALD4)/'Sheet1 (2)'!$C$3)+(('Sheet1 (2)'!$C$4-ALD5)/'Sheet1 (2)'!$C$4)+(('Sheet1 (2)'!$C$5-ALD6)/'Sheet1 (2)'!$C$5)+(('Sheet1 (2)'!$C$6-ALD7)/'Sheet1 (2)'!$C$6)+(('Sheet1 (2)'!$C$7-ALD8)/'Sheet1 (2)'!$C$7)+(('Sheet1 (2)'!$C$8-ALD9)/'Sheet1 (2)'!$C$8)+(('Sheet1 (2)'!$C$9-ALD10)/'Sheet1 (2)'!$C$9)+(('Sheet1 (2)'!$C$10-ALD11)/'Sheet1 (2)'!$C$10)+(('Sheet1 (2)'!$C$11-ALD12)/'Sheet1 (2)'!$C$11)+(('Sheet1 (2)'!$C$12-ALD13)/'Sheet1 (2)'!$C$12)+(('Sheet1 (2)'!$C$13-ALD14)/'Sheet1 (2)'!$C$13)+(('Sheet1 (2)'!$C$14-ALD15)/'Sheet1 (2)'!$C$14)+(('Sheet1 (2)'!$C$15-ALD16)/'Sheet1 (2)'!$C$15)+(('Sheet1 (2)'!$C$16-ALD17)/'Sheet1 (2)'!$C$16)+(('Sheet1 (2)'!$C$17-ALD18)/'Sheet1 (2)'!$C$17)+(('Sheet1 (2)'!$C$18-ALD19)/'Sheet1 (2)'!$C$18)+(('Sheet1 (2)'!$C$19-ALD20)/'Sheet1 (2)'!$C$19)+(('Sheet1 (2)'!$C$20-ALD21)/'Sheet1 (2)'!$C$20)+(('Sheet1 (2)'!$C$21-ALD22)/'Sheet1 (2)'!$C$21)+(('Sheet1 (2)'!$C$22-ALD23)/'Sheet1 (2)'!$C$22)+(('Sheet1 (2)'!$C$23-ALD24)/'Sheet1 (2)'!$C$23)+(('Sheet1 (2)'!$C$24-ALD25)/'Sheet1 (2)'!$C$24)+(('Sheet1 (2)'!$C$25-ALD26)/'Sheet1 (2)'!$C$25)+(('Sheet1 (2)'!$C$26-ALD27)/'Sheet1 (2)'!$C$26)</f>
        <v>16</v>
      </c>
      <c r="ALE28" s="11">
        <f>(('Sheet1 (2)'!$C$1-ALE2)/'Sheet1 (2)'!$C$1)+(('Sheet1 (2)'!$C$2-ALE3)/'Sheet1 (2)'!$C$2)+(('Sheet1 (2)'!$C$3-ALE4)/'Sheet1 (2)'!$C$3)+(('Sheet1 (2)'!$C$4-ALE5)/'Sheet1 (2)'!$C$4)+(('Sheet1 (2)'!$C$5-ALE6)/'Sheet1 (2)'!$C$5)+(('Sheet1 (2)'!$C$6-ALE7)/'Sheet1 (2)'!$C$6)+(('Sheet1 (2)'!$C$7-ALE8)/'Sheet1 (2)'!$C$7)+(('Sheet1 (2)'!$C$8-ALE9)/'Sheet1 (2)'!$C$8)+(('Sheet1 (2)'!$C$9-ALE10)/'Sheet1 (2)'!$C$9)+(('Sheet1 (2)'!$C$10-ALE11)/'Sheet1 (2)'!$C$10)+(('Sheet1 (2)'!$C$11-ALE12)/'Sheet1 (2)'!$C$11)+(('Sheet1 (2)'!$C$12-ALE13)/'Sheet1 (2)'!$C$12)+(('Sheet1 (2)'!$C$13-ALE14)/'Sheet1 (2)'!$C$13)+(('Sheet1 (2)'!$C$14-ALE15)/'Sheet1 (2)'!$C$14)+(('Sheet1 (2)'!$C$15-ALE16)/'Sheet1 (2)'!$C$15)+(('Sheet1 (2)'!$C$16-ALE17)/'Sheet1 (2)'!$C$16)+(('Sheet1 (2)'!$C$17-ALE18)/'Sheet1 (2)'!$C$17)+(('Sheet1 (2)'!$C$18-ALE19)/'Sheet1 (2)'!$C$18)+(('Sheet1 (2)'!$C$19-ALE20)/'Sheet1 (2)'!$C$19)+(('Sheet1 (2)'!$C$20-ALE21)/'Sheet1 (2)'!$C$20)+(('Sheet1 (2)'!$C$21-ALE22)/'Sheet1 (2)'!$C$21)+(('Sheet1 (2)'!$C$22-ALE23)/'Sheet1 (2)'!$C$22)+(('Sheet1 (2)'!$C$23-ALE24)/'Sheet1 (2)'!$C$23)+(('Sheet1 (2)'!$C$24-ALE25)/'Sheet1 (2)'!$C$24)+(('Sheet1 (2)'!$C$25-ALE26)/'Sheet1 (2)'!$C$25)+(('Sheet1 (2)'!$C$26-ALE27)/'Sheet1 (2)'!$C$26)</f>
        <v>12.297979797979798</v>
      </c>
      <c r="ALF28" s="11">
        <f>(('Sheet1 (2)'!$C$1-ALF2)/'Sheet1 (2)'!$C$1)+(('Sheet1 (2)'!$C$2-ALF3)/'Sheet1 (2)'!$C$2)+(('Sheet1 (2)'!$C$3-ALF4)/'Sheet1 (2)'!$C$3)+(('Sheet1 (2)'!$C$4-ALF5)/'Sheet1 (2)'!$C$4)+(('Sheet1 (2)'!$C$5-ALF6)/'Sheet1 (2)'!$C$5)+(('Sheet1 (2)'!$C$6-ALF7)/'Sheet1 (2)'!$C$6)+(('Sheet1 (2)'!$C$7-ALF8)/'Sheet1 (2)'!$C$7)+(('Sheet1 (2)'!$C$8-ALF9)/'Sheet1 (2)'!$C$8)+(('Sheet1 (2)'!$C$9-ALF10)/'Sheet1 (2)'!$C$9)+(('Sheet1 (2)'!$C$10-ALF11)/'Sheet1 (2)'!$C$10)+(('Sheet1 (2)'!$C$11-ALF12)/'Sheet1 (2)'!$C$11)+(('Sheet1 (2)'!$C$12-ALF13)/'Sheet1 (2)'!$C$12)+(('Sheet1 (2)'!$C$13-ALF14)/'Sheet1 (2)'!$C$13)+(('Sheet1 (2)'!$C$14-ALF15)/'Sheet1 (2)'!$C$14)+(('Sheet1 (2)'!$C$15-ALF16)/'Sheet1 (2)'!$C$15)+(('Sheet1 (2)'!$C$16-ALF17)/'Sheet1 (2)'!$C$16)+(('Sheet1 (2)'!$C$17-ALF18)/'Sheet1 (2)'!$C$17)+(('Sheet1 (2)'!$C$18-ALF19)/'Sheet1 (2)'!$C$18)+(('Sheet1 (2)'!$C$19-ALF20)/'Sheet1 (2)'!$C$19)+(('Sheet1 (2)'!$C$20-ALF21)/'Sheet1 (2)'!$C$20)+(('Sheet1 (2)'!$C$21-ALF22)/'Sheet1 (2)'!$C$21)+(('Sheet1 (2)'!$C$22-ALF23)/'Sheet1 (2)'!$C$22)+(('Sheet1 (2)'!$C$23-ALF24)/'Sheet1 (2)'!$C$23)+(('Sheet1 (2)'!$C$24-ALF25)/'Sheet1 (2)'!$C$24)+(('Sheet1 (2)'!$C$25-ALF26)/'Sheet1 (2)'!$C$25)+(('Sheet1 (2)'!$C$26-ALF27)/'Sheet1 (2)'!$C$26)</f>
        <v>15.25</v>
      </c>
      <c r="ALG28" s="11">
        <f>(('Sheet1 (2)'!$C$1-ALG2)/'Sheet1 (2)'!$C$1)+(('Sheet1 (2)'!$C$2-ALG3)/'Sheet1 (2)'!$C$2)+(('Sheet1 (2)'!$C$3-ALG4)/'Sheet1 (2)'!$C$3)+(('Sheet1 (2)'!$C$4-ALG5)/'Sheet1 (2)'!$C$4)+(('Sheet1 (2)'!$C$5-ALG6)/'Sheet1 (2)'!$C$5)+(('Sheet1 (2)'!$C$6-ALG7)/'Sheet1 (2)'!$C$6)+(('Sheet1 (2)'!$C$7-ALG8)/'Sheet1 (2)'!$C$7)+(('Sheet1 (2)'!$C$8-ALG9)/'Sheet1 (2)'!$C$8)+(('Sheet1 (2)'!$C$9-ALG10)/'Sheet1 (2)'!$C$9)+(('Sheet1 (2)'!$C$10-ALG11)/'Sheet1 (2)'!$C$10)+(('Sheet1 (2)'!$C$11-ALG12)/'Sheet1 (2)'!$C$11)+(('Sheet1 (2)'!$C$12-ALG13)/'Sheet1 (2)'!$C$12)+(('Sheet1 (2)'!$C$13-ALG14)/'Sheet1 (2)'!$C$13)+(('Sheet1 (2)'!$C$14-ALG15)/'Sheet1 (2)'!$C$14)+(('Sheet1 (2)'!$C$15-ALG16)/'Sheet1 (2)'!$C$15)+(('Sheet1 (2)'!$C$16-ALG17)/'Sheet1 (2)'!$C$16)+(('Sheet1 (2)'!$C$17-ALG18)/'Sheet1 (2)'!$C$17)+(('Sheet1 (2)'!$C$18-ALG19)/'Sheet1 (2)'!$C$18)+(('Sheet1 (2)'!$C$19-ALG20)/'Sheet1 (2)'!$C$19)+(('Sheet1 (2)'!$C$20-ALG21)/'Sheet1 (2)'!$C$20)+(('Sheet1 (2)'!$C$21-ALG22)/'Sheet1 (2)'!$C$21)+(('Sheet1 (2)'!$C$22-ALG23)/'Sheet1 (2)'!$C$22)+(('Sheet1 (2)'!$C$23-ALG24)/'Sheet1 (2)'!$C$23)+(('Sheet1 (2)'!$C$24-ALG25)/'Sheet1 (2)'!$C$24)+(('Sheet1 (2)'!$C$25-ALG26)/'Sheet1 (2)'!$C$25)+(('Sheet1 (2)'!$C$26-ALG27)/'Sheet1 (2)'!$C$26)</f>
        <v>22.65909090909091</v>
      </c>
      <c r="ALH28" s="11">
        <f>(('Sheet1 (2)'!$C$1-ALH2)/'Sheet1 (2)'!$C$1)+(('Sheet1 (2)'!$C$2-ALH3)/'Sheet1 (2)'!$C$2)+(('Sheet1 (2)'!$C$3-ALH4)/'Sheet1 (2)'!$C$3)+(('Sheet1 (2)'!$C$4-ALH5)/'Sheet1 (2)'!$C$4)+(('Sheet1 (2)'!$C$5-ALH6)/'Sheet1 (2)'!$C$5)+(('Sheet1 (2)'!$C$6-ALH7)/'Sheet1 (2)'!$C$6)+(('Sheet1 (2)'!$C$7-ALH8)/'Sheet1 (2)'!$C$7)+(('Sheet1 (2)'!$C$8-ALH9)/'Sheet1 (2)'!$C$8)+(('Sheet1 (2)'!$C$9-ALH10)/'Sheet1 (2)'!$C$9)+(('Sheet1 (2)'!$C$10-ALH11)/'Sheet1 (2)'!$C$10)+(('Sheet1 (2)'!$C$11-ALH12)/'Sheet1 (2)'!$C$11)+(('Sheet1 (2)'!$C$12-ALH13)/'Sheet1 (2)'!$C$12)+(('Sheet1 (2)'!$C$13-ALH14)/'Sheet1 (2)'!$C$13)+(('Sheet1 (2)'!$C$14-ALH15)/'Sheet1 (2)'!$C$14)+(('Sheet1 (2)'!$C$15-ALH16)/'Sheet1 (2)'!$C$15)+(('Sheet1 (2)'!$C$16-ALH17)/'Sheet1 (2)'!$C$16)+(('Sheet1 (2)'!$C$17-ALH18)/'Sheet1 (2)'!$C$17)+(('Sheet1 (2)'!$C$18-ALH19)/'Sheet1 (2)'!$C$18)+(('Sheet1 (2)'!$C$19-ALH20)/'Sheet1 (2)'!$C$19)+(('Sheet1 (2)'!$C$20-ALH21)/'Sheet1 (2)'!$C$20)+(('Sheet1 (2)'!$C$21-ALH22)/'Sheet1 (2)'!$C$21)+(('Sheet1 (2)'!$C$22-ALH23)/'Sheet1 (2)'!$C$22)+(('Sheet1 (2)'!$C$23-ALH24)/'Sheet1 (2)'!$C$23)+(('Sheet1 (2)'!$C$24-ALH25)/'Sheet1 (2)'!$C$24)+(('Sheet1 (2)'!$C$25-ALH26)/'Sheet1 (2)'!$C$25)+(('Sheet1 (2)'!$C$26-ALH27)/'Sheet1 (2)'!$C$26)</f>
        <v>13.638888888888889</v>
      </c>
      <c r="ALI28" s="11">
        <f>(('Sheet1 (2)'!$C$1-ALI2)/'Sheet1 (2)'!$C$1)+(('Sheet1 (2)'!$C$2-ALI3)/'Sheet1 (2)'!$C$2)+(('Sheet1 (2)'!$C$3-ALI4)/'Sheet1 (2)'!$C$3)+(('Sheet1 (2)'!$C$4-ALI5)/'Sheet1 (2)'!$C$4)+(('Sheet1 (2)'!$C$5-ALI6)/'Sheet1 (2)'!$C$5)+(('Sheet1 (2)'!$C$6-ALI7)/'Sheet1 (2)'!$C$6)+(('Sheet1 (2)'!$C$7-ALI8)/'Sheet1 (2)'!$C$7)+(('Sheet1 (2)'!$C$8-ALI9)/'Sheet1 (2)'!$C$8)+(('Sheet1 (2)'!$C$9-ALI10)/'Sheet1 (2)'!$C$9)+(('Sheet1 (2)'!$C$10-ALI11)/'Sheet1 (2)'!$C$10)+(('Sheet1 (2)'!$C$11-ALI12)/'Sheet1 (2)'!$C$11)+(('Sheet1 (2)'!$C$12-ALI13)/'Sheet1 (2)'!$C$12)+(('Sheet1 (2)'!$C$13-ALI14)/'Sheet1 (2)'!$C$13)+(('Sheet1 (2)'!$C$14-ALI15)/'Sheet1 (2)'!$C$14)+(('Sheet1 (2)'!$C$15-ALI16)/'Sheet1 (2)'!$C$15)+(('Sheet1 (2)'!$C$16-ALI17)/'Sheet1 (2)'!$C$16)+(('Sheet1 (2)'!$C$17-ALI18)/'Sheet1 (2)'!$C$17)+(('Sheet1 (2)'!$C$18-ALI19)/'Sheet1 (2)'!$C$18)+(('Sheet1 (2)'!$C$19-ALI20)/'Sheet1 (2)'!$C$19)+(('Sheet1 (2)'!$C$20-ALI21)/'Sheet1 (2)'!$C$20)+(('Sheet1 (2)'!$C$21-ALI22)/'Sheet1 (2)'!$C$21)+(('Sheet1 (2)'!$C$22-ALI23)/'Sheet1 (2)'!$C$22)+(('Sheet1 (2)'!$C$23-ALI24)/'Sheet1 (2)'!$C$23)+(('Sheet1 (2)'!$C$24-ALI25)/'Sheet1 (2)'!$C$24)+(('Sheet1 (2)'!$C$25-ALI26)/'Sheet1 (2)'!$C$25)+(('Sheet1 (2)'!$C$26-ALI27)/'Sheet1 (2)'!$C$26)</f>
        <v>8.5</v>
      </c>
      <c r="ALJ28" s="11">
        <f>(('Sheet1 (2)'!$C$1-ALJ2)/'Sheet1 (2)'!$C$1)+(('Sheet1 (2)'!$C$2-ALJ3)/'Sheet1 (2)'!$C$2)+(('Sheet1 (2)'!$C$3-ALJ4)/'Sheet1 (2)'!$C$3)+(('Sheet1 (2)'!$C$4-ALJ5)/'Sheet1 (2)'!$C$4)+(('Sheet1 (2)'!$C$5-ALJ6)/'Sheet1 (2)'!$C$5)+(('Sheet1 (2)'!$C$6-ALJ7)/'Sheet1 (2)'!$C$6)+(('Sheet1 (2)'!$C$7-ALJ8)/'Sheet1 (2)'!$C$7)+(('Sheet1 (2)'!$C$8-ALJ9)/'Sheet1 (2)'!$C$8)+(('Sheet1 (2)'!$C$9-ALJ10)/'Sheet1 (2)'!$C$9)+(('Sheet1 (2)'!$C$10-ALJ11)/'Sheet1 (2)'!$C$10)+(('Sheet1 (2)'!$C$11-ALJ12)/'Sheet1 (2)'!$C$11)+(('Sheet1 (2)'!$C$12-ALJ13)/'Sheet1 (2)'!$C$12)+(('Sheet1 (2)'!$C$13-ALJ14)/'Sheet1 (2)'!$C$13)+(('Sheet1 (2)'!$C$14-ALJ15)/'Sheet1 (2)'!$C$14)+(('Sheet1 (2)'!$C$15-ALJ16)/'Sheet1 (2)'!$C$15)+(('Sheet1 (2)'!$C$16-ALJ17)/'Sheet1 (2)'!$C$16)+(('Sheet1 (2)'!$C$17-ALJ18)/'Sheet1 (2)'!$C$17)+(('Sheet1 (2)'!$C$18-ALJ19)/'Sheet1 (2)'!$C$18)+(('Sheet1 (2)'!$C$19-ALJ20)/'Sheet1 (2)'!$C$19)+(('Sheet1 (2)'!$C$20-ALJ21)/'Sheet1 (2)'!$C$20)+(('Sheet1 (2)'!$C$21-ALJ22)/'Sheet1 (2)'!$C$21)+(('Sheet1 (2)'!$C$22-ALJ23)/'Sheet1 (2)'!$C$22)+(('Sheet1 (2)'!$C$23-ALJ24)/'Sheet1 (2)'!$C$23)+(('Sheet1 (2)'!$C$24-ALJ25)/'Sheet1 (2)'!$C$24)+(('Sheet1 (2)'!$C$25-ALJ26)/'Sheet1 (2)'!$C$25)+(('Sheet1 (2)'!$C$26-ALJ27)/'Sheet1 (2)'!$C$26)</f>
        <v>17.659090909090907</v>
      </c>
      <c r="ALK28" s="11">
        <f>(('Sheet1 (2)'!$C$1-ALK2)/'Sheet1 (2)'!$C$1)+(('Sheet1 (2)'!$C$2-ALK3)/'Sheet1 (2)'!$C$2)+(('Sheet1 (2)'!$C$3-ALK4)/'Sheet1 (2)'!$C$3)+(('Sheet1 (2)'!$C$4-ALK5)/'Sheet1 (2)'!$C$4)+(('Sheet1 (2)'!$C$5-ALK6)/'Sheet1 (2)'!$C$5)+(('Sheet1 (2)'!$C$6-ALK7)/'Sheet1 (2)'!$C$6)+(('Sheet1 (2)'!$C$7-ALK8)/'Sheet1 (2)'!$C$7)+(('Sheet1 (2)'!$C$8-ALK9)/'Sheet1 (2)'!$C$8)+(('Sheet1 (2)'!$C$9-ALK10)/'Sheet1 (2)'!$C$9)+(('Sheet1 (2)'!$C$10-ALK11)/'Sheet1 (2)'!$C$10)+(('Sheet1 (2)'!$C$11-ALK12)/'Sheet1 (2)'!$C$11)+(('Sheet1 (2)'!$C$12-ALK13)/'Sheet1 (2)'!$C$12)+(('Sheet1 (2)'!$C$13-ALK14)/'Sheet1 (2)'!$C$13)+(('Sheet1 (2)'!$C$14-ALK15)/'Sheet1 (2)'!$C$14)+(('Sheet1 (2)'!$C$15-ALK16)/'Sheet1 (2)'!$C$15)+(('Sheet1 (2)'!$C$16-ALK17)/'Sheet1 (2)'!$C$16)+(('Sheet1 (2)'!$C$17-ALK18)/'Sheet1 (2)'!$C$17)+(('Sheet1 (2)'!$C$18-ALK19)/'Sheet1 (2)'!$C$18)+(('Sheet1 (2)'!$C$19-ALK20)/'Sheet1 (2)'!$C$19)+(('Sheet1 (2)'!$C$20-ALK21)/'Sheet1 (2)'!$C$20)+(('Sheet1 (2)'!$C$21-ALK22)/'Sheet1 (2)'!$C$21)+(('Sheet1 (2)'!$C$22-ALK23)/'Sheet1 (2)'!$C$22)+(('Sheet1 (2)'!$C$23-ALK24)/'Sheet1 (2)'!$C$23)+(('Sheet1 (2)'!$C$24-ALK25)/'Sheet1 (2)'!$C$24)+(('Sheet1 (2)'!$C$25-ALK26)/'Sheet1 (2)'!$C$25)+(('Sheet1 (2)'!$C$26-ALK27)/'Sheet1 (2)'!$C$26)</f>
        <v>13.75</v>
      </c>
      <c r="ALL28" s="11">
        <f>(('Sheet1 (2)'!$C$1-ALL2)/'Sheet1 (2)'!$C$1)+(('Sheet1 (2)'!$C$2-ALL3)/'Sheet1 (2)'!$C$2)+(('Sheet1 (2)'!$C$3-ALL4)/'Sheet1 (2)'!$C$3)+(('Sheet1 (2)'!$C$4-ALL5)/'Sheet1 (2)'!$C$4)+(('Sheet1 (2)'!$C$5-ALL6)/'Sheet1 (2)'!$C$5)+(('Sheet1 (2)'!$C$6-ALL7)/'Sheet1 (2)'!$C$6)+(('Sheet1 (2)'!$C$7-ALL8)/'Sheet1 (2)'!$C$7)+(('Sheet1 (2)'!$C$8-ALL9)/'Sheet1 (2)'!$C$8)+(('Sheet1 (2)'!$C$9-ALL10)/'Sheet1 (2)'!$C$9)+(('Sheet1 (2)'!$C$10-ALL11)/'Sheet1 (2)'!$C$10)+(('Sheet1 (2)'!$C$11-ALL12)/'Sheet1 (2)'!$C$11)+(('Sheet1 (2)'!$C$12-ALL13)/'Sheet1 (2)'!$C$12)+(('Sheet1 (2)'!$C$13-ALL14)/'Sheet1 (2)'!$C$13)+(('Sheet1 (2)'!$C$14-ALL15)/'Sheet1 (2)'!$C$14)+(('Sheet1 (2)'!$C$15-ALL16)/'Sheet1 (2)'!$C$15)+(('Sheet1 (2)'!$C$16-ALL17)/'Sheet1 (2)'!$C$16)+(('Sheet1 (2)'!$C$17-ALL18)/'Sheet1 (2)'!$C$17)+(('Sheet1 (2)'!$C$18-ALL19)/'Sheet1 (2)'!$C$18)+(('Sheet1 (2)'!$C$19-ALL20)/'Sheet1 (2)'!$C$19)+(('Sheet1 (2)'!$C$20-ALL21)/'Sheet1 (2)'!$C$20)+(('Sheet1 (2)'!$C$21-ALL22)/'Sheet1 (2)'!$C$21)+(('Sheet1 (2)'!$C$22-ALL23)/'Sheet1 (2)'!$C$22)+(('Sheet1 (2)'!$C$23-ALL24)/'Sheet1 (2)'!$C$23)+(('Sheet1 (2)'!$C$24-ALL25)/'Sheet1 (2)'!$C$24)+(('Sheet1 (2)'!$C$25-ALL26)/'Sheet1 (2)'!$C$25)+(('Sheet1 (2)'!$C$26-ALL27)/'Sheet1 (2)'!$C$26)</f>
        <v>13.25</v>
      </c>
      <c r="ALM28" s="11">
        <f>(('Sheet1 (2)'!$C$1-ALM2)/'Sheet1 (2)'!$C$1)+(('Sheet1 (2)'!$C$2-ALM3)/'Sheet1 (2)'!$C$2)+(('Sheet1 (2)'!$C$3-ALM4)/'Sheet1 (2)'!$C$3)+(('Sheet1 (2)'!$C$4-ALM5)/'Sheet1 (2)'!$C$4)+(('Sheet1 (2)'!$C$5-ALM6)/'Sheet1 (2)'!$C$5)+(('Sheet1 (2)'!$C$6-ALM7)/'Sheet1 (2)'!$C$6)+(('Sheet1 (2)'!$C$7-ALM8)/'Sheet1 (2)'!$C$7)+(('Sheet1 (2)'!$C$8-ALM9)/'Sheet1 (2)'!$C$8)+(('Sheet1 (2)'!$C$9-ALM10)/'Sheet1 (2)'!$C$9)+(('Sheet1 (2)'!$C$10-ALM11)/'Sheet1 (2)'!$C$10)+(('Sheet1 (2)'!$C$11-ALM12)/'Sheet1 (2)'!$C$11)+(('Sheet1 (2)'!$C$12-ALM13)/'Sheet1 (2)'!$C$12)+(('Sheet1 (2)'!$C$13-ALM14)/'Sheet1 (2)'!$C$13)+(('Sheet1 (2)'!$C$14-ALM15)/'Sheet1 (2)'!$C$14)+(('Sheet1 (2)'!$C$15-ALM16)/'Sheet1 (2)'!$C$15)+(('Sheet1 (2)'!$C$16-ALM17)/'Sheet1 (2)'!$C$16)+(('Sheet1 (2)'!$C$17-ALM18)/'Sheet1 (2)'!$C$17)+(('Sheet1 (2)'!$C$18-ALM19)/'Sheet1 (2)'!$C$18)+(('Sheet1 (2)'!$C$19-ALM20)/'Sheet1 (2)'!$C$19)+(('Sheet1 (2)'!$C$20-ALM21)/'Sheet1 (2)'!$C$20)+(('Sheet1 (2)'!$C$21-ALM22)/'Sheet1 (2)'!$C$21)+(('Sheet1 (2)'!$C$22-ALM23)/'Sheet1 (2)'!$C$22)+(('Sheet1 (2)'!$C$23-ALM24)/'Sheet1 (2)'!$C$23)+(('Sheet1 (2)'!$C$24-ALM25)/'Sheet1 (2)'!$C$24)+(('Sheet1 (2)'!$C$25-ALM26)/'Sheet1 (2)'!$C$25)+(('Sheet1 (2)'!$C$26-ALM27)/'Sheet1 (2)'!$C$26)</f>
        <v>14.616161616161616</v>
      </c>
      <c r="ALN28" s="11">
        <f>(('Sheet1 (2)'!$C$1-ALN2)/'Sheet1 (2)'!$C$1)+(('Sheet1 (2)'!$C$2-ALN3)/'Sheet1 (2)'!$C$2)+(('Sheet1 (2)'!$C$3-ALN4)/'Sheet1 (2)'!$C$3)+(('Sheet1 (2)'!$C$4-ALN5)/'Sheet1 (2)'!$C$4)+(('Sheet1 (2)'!$C$5-ALN6)/'Sheet1 (2)'!$C$5)+(('Sheet1 (2)'!$C$6-ALN7)/'Sheet1 (2)'!$C$6)+(('Sheet1 (2)'!$C$7-ALN8)/'Sheet1 (2)'!$C$7)+(('Sheet1 (2)'!$C$8-ALN9)/'Sheet1 (2)'!$C$8)+(('Sheet1 (2)'!$C$9-ALN10)/'Sheet1 (2)'!$C$9)+(('Sheet1 (2)'!$C$10-ALN11)/'Sheet1 (2)'!$C$10)+(('Sheet1 (2)'!$C$11-ALN12)/'Sheet1 (2)'!$C$11)+(('Sheet1 (2)'!$C$12-ALN13)/'Sheet1 (2)'!$C$12)+(('Sheet1 (2)'!$C$13-ALN14)/'Sheet1 (2)'!$C$13)+(('Sheet1 (2)'!$C$14-ALN15)/'Sheet1 (2)'!$C$14)+(('Sheet1 (2)'!$C$15-ALN16)/'Sheet1 (2)'!$C$15)+(('Sheet1 (2)'!$C$16-ALN17)/'Sheet1 (2)'!$C$16)+(('Sheet1 (2)'!$C$17-ALN18)/'Sheet1 (2)'!$C$17)+(('Sheet1 (2)'!$C$18-ALN19)/'Sheet1 (2)'!$C$18)+(('Sheet1 (2)'!$C$19-ALN20)/'Sheet1 (2)'!$C$19)+(('Sheet1 (2)'!$C$20-ALN21)/'Sheet1 (2)'!$C$20)+(('Sheet1 (2)'!$C$21-ALN22)/'Sheet1 (2)'!$C$21)+(('Sheet1 (2)'!$C$22-ALN23)/'Sheet1 (2)'!$C$22)+(('Sheet1 (2)'!$C$23-ALN24)/'Sheet1 (2)'!$C$23)+(('Sheet1 (2)'!$C$24-ALN25)/'Sheet1 (2)'!$C$24)+(('Sheet1 (2)'!$C$25-ALN26)/'Sheet1 (2)'!$C$25)+(('Sheet1 (2)'!$C$26-ALN27)/'Sheet1 (2)'!$C$26)</f>
        <v>14.5</v>
      </c>
      <c r="ALO28" s="11">
        <f>(('Sheet1 (2)'!$C$1-ALO2)/'Sheet1 (2)'!$C$1)+(('Sheet1 (2)'!$C$2-ALO3)/'Sheet1 (2)'!$C$2)+(('Sheet1 (2)'!$C$3-ALO4)/'Sheet1 (2)'!$C$3)+(('Sheet1 (2)'!$C$4-ALO5)/'Sheet1 (2)'!$C$4)+(('Sheet1 (2)'!$C$5-ALO6)/'Sheet1 (2)'!$C$5)+(('Sheet1 (2)'!$C$6-ALO7)/'Sheet1 (2)'!$C$6)+(('Sheet1 (2)'!$C$7-ALO8)/'Sheet1 (2)'!$C$7)+(('Sheet1 (2)'!$C$8-ALO9)/'Sheet1 (2)'!$C$8)+(('Sheet1 (2)'!$C$9-ALO10)/'Sheet1 (2)'!$C$9)+(('Sheet1 (2)'!$C$10-ALO11)/'Sheet1 (2)'!$C$10)+(('Sheet1 (2)'!$C$11-ALO12)/'Sheet1 (2)'!$C$11)+(('Sheet1 (2)'!$C$12-ALO13)/'Sheet1 (2)'!$C$12)+(('Sheet1 (2)'!$C$13-ALO14)/'Sheet1 (2)'!$C$13)+(('Sheet1 (2)'!$C$14-ALO15)/'Sheet1 (2)'!$C$14)+(('Sheet1 (2)'!$C$15-ALO16)/'Sheet1 (2)'!$C$15)+(('Sheet1 (2)'!$C$16-ALO17)/'Sheet1 (2)'!$C$16)+(('Sheet1 (2)'!$C$17-ALO18)/'Sheet1 (2)'!$C$17)+(('Sheet1 (2)'!$C$18-ALO19)/'Sheet1 (2)'!$C$18)+(('Sheet1 (2)'!$C$19-ALO20)/'Sheet1 (2)'!$C$19)+(('Sheet1 (2)'!$C$20-ALO21)/'Sheet1 (2)'!$C$20)+(('Sheet1 (2)'!$C$21-ALO22)/'Sheet1 (2)'!$C$21)+(('Sheet1 (2)'!$C$22-ALO23)/'Sheet1 (2)'!$C$22)+(('Sheet1 (2)'!$C$23-ALO24)/'Sheet1 (2)'!$C$23)+(('Sheet1 (2)'!$C$24-ALO25)/'Sheet1 (2)'!$C$24)+(('Sheet1 (2)'!$C$25-ALO26)/'Sheet1 (2)'!$C$25)+(('Sheet1 (2)'!$C$26-ALO27)/'Sheet1 (2)'!$C$26)</f>
        <v>25</v>
      </c>
      <c r="ALP28" s="11">
        <f>(('Sheet1 (2)'!$C$1-ALP2)/'Sheet1 (2)'!$C$1)+(('Sheet1 (2)'!$C$2-ALP3)/'Sheet1 (2)'!$C$2)+(('Sheet1 (2)'!$C$3-ALP4)/'Sheet1 (2)'!$C$3)+(('Sheet1 (2)'!$C$4-ALP5)/'Sheet1 (2)'!$C$4)+(('Sheet1 (2)'!$C$5-ALP6)/'Sheet1 (2)'!$C$5)+(('Sheet1 (2)'!$C$6-ALP7)/'Sheet1 (2)'!$C$6)+(('Sheet1 (2)'!$C$7-ALP8)/'Sheet1 (2)'!$C$7)+(('Sheet1 (2)'!$C$8-ALP9)/'Sheet1 (2)'!$C$8)+(('Sheet1 (2)'!$C$9-ALP10)/'Sheet1 (2)'!$C$9)+(('Sheet1 (2)'!$C$10-ALP11)/'Sheet1 (2)'!$C$10)+(('Sheet1 (2)'!$C$11-ALP12)/'Sheet1 (2)'!$C$11)+(('Sheet1 (2)'!$C$12-ALP13)/'Sheet1 (2)'!$C$12)+(('Sheet1 (2)'!$C$13-ALP14)/'Sheet1 (2)'!$C$13)+(('Sheet1 (2)'!$C$14-ALP15)/'Sheet1 (2)'!$C$14)+(('Sheet1 (2)'!$C$15-ALP16)/'Sheet1 (2)'!$C$15)+(('Sheet1 (2)'!$C$16-ALP17)/'Sheet1 (2)'!$C$16)+(('Sheet1 (2)'!$C$17-ALP18)/'Sheet1 (2)'!$C$17)+(('Sheet1 (2)'!$C$18-ALP19)/'Sheet1 (2)'!$C$18)+(('Sheet1 (2)'!$C$19-ALP20)/'Sheet1 (2)'!$C$19)+(('Sheet1 (2)'!$C$20-ALP21)/'Sheet1 (2)'!$C$20)+(('Sheet1 (2)'!$C$21-ALP22)/'Sheet1 (2)'!$C$21)+(('Sheet1 (2)'!$C$22-ALP23)/'Sheet1 (2)'!$C$22)+(('Sheet1 (2)'!$C$23-ALP24)/'Sheet1 (2)'!$C$23)+(('Sheet1 (2)'!$C$24-ALP25)/'Sheet1 (2)'!$C$24)+(('Sheet1 (2)'!$C$25-ALP26)/'Sheet1 (2)'!$C$25)+(('Sheet1 (2)'!$C$26-ALP27)/'Sheet1 (2)'!$C$26)</f>
        <v>14.409090909090908</v>
      </c>
      <c r="ALQ28" s="11">
        <f>(('Sheet1 (2)'!$C$1-ALQ2)/'Sheet1 (2)'!$C$1)+(('Sheet1 (2)'!$C$2-ALQ3)/'Sheet1 (2)'!$C$2)+(('Sheet1 (2)'!$C$3-ALQ4)/'Sheet1 (2)'!$C$3)+(('Sheet1 (2)'!$C$4-ALQ5)/'Sheet1 (2)'!$C$4)+(('Sheet1 (2)'!$C$5-ALQ6)/'Sheet1 (2)'!$C$5)+(('Sheet1 (2)'!$C$6-ALQ7)/'Sheet1 (2)'!$C$6)+(('Sheet1 (2)'!$C$7-ALQ8)/'Sheet1 (2)'!$C$7)+(('Sheet1 (2)'!$C$8-ALQ9)/'Sheet1 (2)'!$C$8)+(('Sheet1 (2)'!$C$9-ALQ10)/'Sheet1 (2)'!$C$9)+(('Sheet1 (2)'!$C$10-ALQ11)/'Sheet1 (2)'!$C$10)+(('Sheet1 (2)'!$C$11-ALQ12)/'Sheet1 (2)'!$C$11)+(('Sheet1 (2)'!$C$12-ALQ13)/'Sheet1 (2)'!$C$12)+(('Sheet1 (2)'!$C$13-ALQ14)/'Sheet1 (2)'!$C$13)+(('Sheet1 (2)'!$C$14-ALQ15)/'Sheet1 (2)'!$C$14)+(('Sheet1 (2)'!$C$15-ALQ16)/'Sheet1 (2)'!$C$15)+(('Sheet1 (2)'!$C$16-ALQ17)/'Sheet1 (2)'!$C$16)+(('Sheet1 (2)'!$C$17-ALQ18)/'Sheet1 (2)'!$C$17)+(('Sheet1 (2)'!$C$18-ALQ19)/'Sheet1 (2)'!$C$18)+(('Sheet1 (2)'!$C$19-ALQ20)/'Sheet1 (2)'!$C$19)+(('Sheet1 (2)'!$C$20-ALQ21)/'Sheet1 (2)'!$C$20)+(('Sheet1 (2)'!$C$21-ALQ22)/'Sheet1 (2)'!$C$21)+(('Sheet1 (2)'!$C$22-ALQ23)/'Sheet1 (2)'!$C$22)+(('Sheet1 (2)'!$C$23-ALQ24)/'Sheet1 (2)'!$C$23)+(('Sheet1 (2)'!$C$24-ALQ25)/'Sheet1 (2)'!$C$24)+(('Sheet1 (2)'!$C$25-ALQ26)/'Sheet1 (2)'!$C$25)+(('Sheet1 (2)'!$C$26-ALQ27)/'Sheet1 (2)'!$C$26)</f>
        <v>24.547979797979799</v>
      </c>
      <c r="ALR28" s="11">
        <f>(('Sheet1 (2)'!$C$1-ALR2)/'Sheet1 (2)'!$C$1)+(('Sheet1 (2)'!$C$2-ALR3)/'Sheet1 (2)'!$C$2)+(('Sheet1 (2)'!$C$3-ALR4)/'Sheet1 (2)'!$C$3)+(('Sheet1 (2)'!$C$4-ALR5)/'Sheet1 (2)'!$C$4)+(('Sheet1 (2)'!$C$5-ALR6)/'Sheet1 (2)'!$C$5)+(('Sheet1 (2)'!$C$6-ALR7)/'Sheet1 (2)'!$C$6)+(('Sheet1 (2)'!$C$7-ALR8)/'Sheet1 (2)'!$C$7)+(('Sheet1 (2)'!$C$8-ALR9)/'Sheet1 (2)'!$C$8)+(('Sheet1 (2)'!$C$9-ALR10)/'Sheet1 (2)'!$C$9)+(('Sheet1 (2)'!$C$10-ALR11)/'Sheet1 (2)'!$C$10)+(('Sheet1 (2)'!$C$11-ALR12)/'Sheet1 (2)'!$C$11)+(('Sheet1 (2)'!$C$12-ALR13)/'Sheet1 (2)'!$C$12)+(('Sheet1 (2)'!$C$13-ALR14)/'Sheet1 (2)'!$C$13)+(('Sheet1 (2)'!$C$14-ALR15)/'Sheet1 (2)'!$C$14)+(('Sheet1 (2)'!$C$15-ALR16)/'Sheet1 (2)'!$C$15)+(('Sheet1 (2)'!$C$16-ALR17)/'Sheet1 (2)'!$C$16)+(('Sheet1 (2)'!$C$17-ALR18)/'Sheet1 (2)'!$C$17)+(('Sheet1 (2)'!$C$18-ALR19)/'Sheet1 (2)'!$C$18)+(('Sheet1 (2)'!$C$19-ALR20)/'Sheet1 (2)'!$C$19)+(('Sheet1 (2)'!$C$20-ALR21)/'Sheet1 (2)'!$C$20)+(('Sheet1 (2)'!$C$21-ALR22)/'Sheet1 (2)'!$C$21)+(('Sheet1 (2)'!$C$22-ALR23)/'Sheet1 (2)'!$C$22)+(('Sheet1 (2)'!$C$23-ALR24)/'Sheet1 (2)'!$C$23)+(('Sheet1 (2)'!$C$24-ALR25)/'Sheet1 (2)'!$C$24)+(('Sheet1 (2)'!$C$25-ALR26)/'Sheet1 (2)'!$C$25)+(('Sheet1 (2)'!$C$26-ALR27)/'Sheet1 (2)'!$C$26)</f>
        <v>11.5</v>
      </c>
      <c r="ALS28" s="11">
        <f>(('Sheet1 (2)'!$C$1-ALS2)/'Sheet1 (2)'!$C$1)+(('Sheet1 (2)'!$C$2-ALS3)/'Sheet1 (2)'!$C$2)+(('Sheet1 (2)'!$C$3-ALS4)/'Sheet1 (2)'!$C$3)+(('Sheet1 (2)'!$C$4-ALS5)/'Sheet1 (2)'!$C$4)+(('Sheet1 (2)'!$C$5-ALS6)/'Sheet1 (2)'!$C$5)+(('Sheet1 (2)'!$C$6-ALS7)/'Sheet1 (2)'!$C$6)+(('Sheet1 (2)'!$C$7-ALS8)/'Sheet1 (2)'!$C$7)+(('Sheet1 (2)'!$C$8-ALS9)/'Sheet1 (2)'!$C$8)+(('Sheet1 (2)'!$C$9-ALS10)/'Sheet1 (2)'!$C$9)+(('Sheet1 (2)'!$C$10-ALS11)/'Sheet1 (2)'!$C$10)+(('Sheet1 (2)'!$C$11-ALS12)/'Sheet1 (2)'!$C$11)+(('Sheet1 (2)'!$C$12-ALS13)/'Sheet1 (2)'!$C$12)+(('Sheet1 (2)'!$C$13-ALS14)/'Sheet1 (2)'!$C$13)+(('Sheet1 (2)'!$C$14-ALS15)/'Sheet1 (2)'!$C$14)+(('Sheet1 (2)'!$C$15-ALS16)/'Sheet1 (2)'!$C$15)+(('Sheet1 (2)'!$C$16-ALS17)/'Sheet1 (2)'!$C$16)+(('Sheet1 (2)'!$C$17-ALS18)/'Sheet1 (2)'!$C$17)+(('Sheet1 (2)'!$C$18-ALS19)/'Sheet1 (2)'!$C$18)+(('Sheet1 (2)'!$C$19-ALS20)/'Sheet1 (2)'!$C$19)+(('Sheet1 (2)'!$C$20-ALS21)/'Sheet1 (2)'!$C$20)+(('Sheet1 (2)'!$C$21-ALS22)/'Sheet1 (2)'!$C$21)+(('Sheet1 (2)'!$C$22-ALS23)/'Sheet1 (2)'!$C$22)+(('Sheet1 (2)'!$C$23-ALS24)/'Sheet1 (2)'!$C$23)+(('Sheet1 (2)'!$C$24-ALS25)/'Sheet1 (2)'!$C$24)+(('Sheet1 (2)'!$C$25-ALS26)/'Sheet1 (2)'!$C$25)+(('Sheet1 (2)'!$C$26-ALS27)/'Sheet1 (2)'!$C$26)</f>
        <v>12.888888888888889</v>
      </c>
      <c r="ALT28" s="11">
        <f>(('Sheet1 (2)'!$C$1-ALT2)/'Sheet1 (2)'!$C$1)+(('Sheet1 (2)'!$C$2-ALT3)/'Sheet1 (2)'!$C$2)+(('Sheet1 (2)'!$C$3-ALT4)/'Sheet1 (2)'!$C$3)+(('Sheet1 (2)'!$C$4-ALT5)/'Sheet1 (2)'!$C$4)+(('Sheet1 (2)'!$C$5-ALT6)/'Sheet1 (2)'!$C$5)+(('Sheet1 (2)'!$C$6-ALT7)/'Sheet1 (2)'!$C$6)+(('Sheet1 (2)'!$C$7-ALT8)/'Sheet1 (2)'!$C$7)+(('Sheet1 (2)'!$C$8-ALT9)/'Sheet1 (2)'!$C$8)+(('Sheet1 (2)'!$C$9-ALT10)/'Sheet1 (2)'!$C$9)+(('Sheet1 (2)'!$C$10-ALT11)/'Sheet1 (2)'!$C$10)+(('Sheet1 (2)'!$C$11-ALT12)/'Sheet1 (2)'!$C$11)+(('Sheet1 (2)'!$C$12-ALT13)/'Sheet1 (2)'!$C$12)+(('Sheet1 (2)'!$C$13-ALT14)/'Sheet1 (2)'!$C$13)+(('Sheet1 (2)'!$C$14-ALT15)/'Sheet1 (2)'!$C$14)+(('Sheet1 (2)'!$C$15-ALT16)/'Sheet1 (2)'!$C$15)+(('Sheet1 (2)'!$C$16-ALT17)/'Sheet1 (2)'!$C$16)+(('Sheet1 (2)'!$C$17-ALT18)/'Sheet1 (2)'!$C$17)+(('Sheet1 (2)'!$C$18-ALT19)/'Sheet1 (2)'!$C$18)+(('Sheet1 (2)'!$C$19-ALT20)/'Sheet1 (2)'!$C$19)+(('Sheet1 (2)'!$C$20-ALT21)/'Sheet1 (2)'!$C$20)+(('Sheet1 (2)'!$C$21-ALT22)/'Sheet1 (2)'!$C$21)+(('Sheet1 (2)'!$C$22-ALT23)/'Sheet1 (2)'!$C$22)+(('Sheet1 (2)'!$C$23-ALT24)/'Sheet1 (2)'!$C$23)+(('Sheet1 (2)'!$C$24-ALT25)/'Sheet1 (2)'!$C$24)+(('Sheet1 (2)'!$C$25-ALT26)/'Sheet1 (2)'!$C$25)+(('Sheet1 (2)'!$C$26-ALT27)/'Sheet1 (2)'!$C$26)</f>
        <v>18.5</v>
      </c>
      <c r="ALU28" s="11">
        <f>(('Sheet1 (2)'!$C$1-ALU2)/'Sheet1 (2)'!$C$1)+(('Sheet1 (2)'!$C$2-ALU3)/'Sheet1 (2)'!$C$2)+(('Sheet1 (2)'!$C$3-ALU4)/'Sheet1 (2)'!$C$3)+(('Sheet1 (2)'!$C$4-ALU5)/'Sheet1 (2)'!$C$4)+(('Sheet1 (2)'!$C$5-ALU6)/'Sheet1 (2)'!$C$5)+(('Sheet1 (2)'!$C$6-ALU7)/'Sheet1 (2)'!$C$6)+(('Sheet1 (2)'!$C$7-ALU8)/'Sheet1 (2)'!$C$7)+(('Sheet1 (2)'!$C$8-ALU9)/'Sheet1 (2)'!$C$8)+(('Sheet1 (2)'!$C$9-ALU10)/'Sheet1 (2)'!$C$9)+(('Sheet1 (2)'!$C$10-ALU11)/'Sheet1 (2)'!$C$10)+(('Sheet1 (2)'!$C$11-ALU12)/'Sheet1 (2)'!$C$11)+(('Sheet1 (2)'!$C$12-ALU13)/'Sheet1 (2)'!$C$12)+(('Sheet1 (2)'!$C$13-ALU14)/'Sheet1 (2)'!$C$13)+(('Sheet1 (2)'!$C$14-ALU15)/'Sheet1 (2)'!$C$14)+(('Sheet1 (2)'!$C$15-ALU16)/'Sheet1 (2)'!$C$15)+(('Sheet1 (2)'!$C$16-ALU17)/'Sheet1 (2)'!$C$16)+(('Sheet1 (2)'!$C$17-ALU18)/'Sheet1 (2)'!$C$17)+(('Sheet1 (2)'!$C$18-ALU19)/'Sheet1 (2)'!$C$18)+(('Sheet1 (2)'!$C$19-ALU20)/'Sheet1 (2)'!$C$19)+(('Sheet1 (2)'!$C$20-ALU21)/'Sheet1 (2)'!$C$20)+(('Sheet1 (2)'!$C$21-ALU22)/'Sheet1 (2)'!$C$21)+(('Sheet1 (2)'!$C$22-ALU23)/'Sheet1 (2)'!$C$22)+(('Sheet1 (2)'!$C$23-ALU24)/'Sheet1 (2)'!$C$23)+(('Sheet1 (2)'!$C$24-ALU25)/'Sheet1 (2)'!$C$24)+(('Sheet1 (2)'!$C$25-ALU26)/'Sheet1 (2)'!$C$25)+(('Sheet1 (2)'!$C$26-ALU27)/'Sheet1 (2)'!$C$26)</f>
        <v>14.484848484848484</v>
      </c>
      <c r="ALV28" s="11">
        <f>(('Sheet1 (2)'!$C$1-ALV2)/'Sheet1 (2)'!$C$1)+(('Sheet1 (2)'!$C$2-ALV3)/'Sheet1 (2)'!$C$2)+(('Sheet1 (2)'!$C$3-ALV4)/'Sheet1 (2)'!$C$3)+(('Sheet1 (2)'!$C$4-ALV5)/'Sheet1 (2)'!$C$4)+(('Sheet1 (2)'!$C$5-ALV6)/'Sheet1 (2)'!$C$5)+(('Sheet1 (2)'!$C$6-ALV7)/'Sheet1 (2)'!$C$6)+(('Sheet1 (2)'!$C$7-ALV8)/'Sheet1 (2)'!$C$7)+(('Sheet1 (2)'!$C$8-ALV9)/'Sheet1 (2)'!$C$8)+(('Sheet1 (2)'!$C$9-ALV10)/'Sheet1 (2)'!$C$9)+(('Sheet1 (2)'!$C$10-ALV11)/'Sheet1 (2)'!$C$10)+(('Sheet1 (2)'!$C$11-ALV12)/'Sheet1 (2)'!$C$11)+(('Sheet1 (2)'!$C$12-ALV13)/'Sheet1 (2)'!$C$12)+(('Sheet1 (2)'!$C$13-ALV14)/'Sheet1 (2)'!$C$13)+(('Sheet1 (2)'!$C$14-ALV15)/'Sheet1 (2)'!$C$14)+(('Sheet1 (2)'!$C$15-ALV16)/'Sheet1 (2)'!$C$15)+(('Sheet1 (2)'!$C$16-ALV17)/'Sheet1 (2)'!$C$16)+(('Sheet1 (2)'!$C$17-ALV18)/'Sheet1 (2)'!$C$17)+(('Sheet1 (2)'!$C$18-ALV19)/'Sheet1 (2)'!$C$18)+(('Sheet1 (2)'!$C$19-ALV20)/'Sheet1 (2)'!$C$19)+(('Sheet1 (2)'!$C$20-ALV21)/'Sheet1 (2)'!$C$20)+(('Sheet1 (2)'!$C$21-ALV22)/'Sheet1 (2)'!$C$21)+(('Sheet1 (2)'!$C$22-ALV23)/'Sheet1 (2)'!$C$22)+(('Sheet1 (2)'!$C$23-ALV24)/'Sheet1 (2)'!$C$23)+(('Sheet1 (2)'!$C$24-ALV25)/'Sheet1 (2)'!$C$24)+(('Sheet1 (2)'!$C$25-ALV26)/'Sheet1 (2)'!$C$25)+(('Sheet1 (2)'!$C$26-ALV27)/'Sheet1 (2)'!$C$26)</f>
        <v>12.25</v>
      </c>
      <c r="ALW28" s="11">
        <f>(('Sheet1 (2)'!$C$1-ALW2)/'Sheet1 (2)'!$C$1)+(('Sheet1 (2)'!$C$2-ALW3)/'Sheet1 (2)'!$C$2)+(('Sheet1 (2)'!$C$3-ALW4)/'Sheet1 (2)'!$C$3)+(('Sheet1 (2)'!$C$4-ALW5)/'Sheet1 (2)'!$C$4)+(('Sheet1 (2)'!$C$5-ALW6)/'Sheet1 (2)'!$C$5)+(('Sheet1 (2)'!$C$6-ALW7)/'Sheet1 (2)'!$C$6)+(('Sheet1 (2)'!$C$7-ALW8)/'Sheet1 (2)'!$C$7)+(('Sheet1 (2)'!$C$8-ALW9)/'Sheet1 (2)'!$C$8)+(('Sheet1 (2)'!$C$9-ALW10)/'Sheet1 (2)'!$C$9)+(('Sheet1 (2)'!$C$10-ALW11)/'Sheet1 (2)'!$C$10)+(('Sheet1 (2)'!$C$11-ALW12)/'Sheet1 (2)'!$C$11)+(('Sheet1 (2)'!$C$12-ALW13)/'Sheet1 (2)'!$C$12)+(('Sheet1 (2)'!$C$13-ALW14)/'Sheet1 (2)'!$C$13)+(('Sheet1 (2)'!$C$14-ALW15)/'Sheet1 (2)'!$C$14)+(('Sheet1 (2)'!$C$15-ALW16)/'Sheet1 (2)'!$C$15)+(('Sheet1 (2)'!$C$16-ALW17)/'Sheet1 (2)'!$C$16)+(('Sheet1 (2)'!$C$17-ALW18)/'Sheet1 (2)'!$C$17)+(('Sheet1 (2)'!$C$18-ALW19)/'Sheet1 (2)'!$C$18)+(('Sheet1 (2)'!$C$19-ALW20)/'Sheet1 (2)'!$C$19)+(('Sheet1 (2)'!$C$20-ALW21)/'Sheet1 (2)'!$C$20)+(('Sheet1 (2)'!$C$21-ALW22)/'Sheet1 (2)'!$C$21)+(('Sheet1 (2)'!$C$22-ALW23)/'Sheet1 (2)'!$C$22)+(('Sheet1 (2)'!$C$23-ALW24)/'Sheet1 (2)'!$C$23)+(('Sheet1 (2)'!$C$24-ALW25)/'Sheet1 (2)'!$C$24)+(('Sheet1 (2)'!$C$25-ALW26)/'Sheet1 (2)'!$C$25)+(('Sheet1 (2)'!$C$26-ALW27)/'Sheet1 (2)'!$C$26)</f>
        <v>11.845959595959597</v>
      </c>
      <c r="ALX28" s="11">
        <f>(('Sheet1 (2)'!$C$1-ALX2)/'Sheet1 (2)'!$C$1)+(('Sheet1 (2)'!$C$2-ALX3)/'Sheet1 (2)'!$C$2)+(('Sheet1 (2)'!$C$3-ALX4)/'Sheet1 (2)'!$C$3)+(('Sheet1 (2)'!$C$4-ALX5)/'Sheet1 (2)'!$C$4)+(('Sheet1 (2)'!$C$5-ALX6)/'Sheet1 (2)'!$C$5)+(('Sheet1 (2)'!$C$6-ALX7)/'Sheet1 (2)'!$C$6)+(('Sheet1 (2)'!$C$7-ALX8)/'Sheet1 (2)'!$C$7)+(('Sheet1 (2)'!$C$8-ALX9)/'Sheet1 (2)'!$C$8)+(('Sheet1 (2)'!$C$9-ALX10)/'Sheet1 (2)'!$C$9)+(('Sheet1 (2)'!$C$10-ALX11)/'Sheet1 (2)'!$C$10)+(('Sheet1 (2)'!$C$11-ALX12)/'Sheet1 (2)'!$C$11)+(('Sheet1 (2)'!$C$12-ALX13)/'Sheet1 (2)'!$C$12)+(('Sheet1 (2)'!$C$13-ALX14)/'Sheet1 (2)'!$C$13)+(('Sheet1 (2)'!$C$14-ALX15)/'Sheet1 (2)'!$C$14)+(('Sheet1 (2)'!$C$15-ALX16)/'Sheet1 (2)'!$C$15)+(('Sheet1 (2)'!$C$16-ALX17)/'Sheet1 (2)'!$C$16)+(('Sheet1 (2)'!$C$17-ALX18)/'Sheet1 (2)'!$C$17)+(('Sheet1 (2)'!$C$18-ALX19)/'Sheet1 (2)'!$C$18)+(('Sheet1 (2)'!$C$19-ALX20)/'Sheet1 (2)'!$C$19)+(('Sheet1 (2)'!$C$20-ALX21)/'Sheet1 (2)'!$C$20)+(('Sheet1 (2)'!$C$21-ALX22)/'Sheet1 (2)'!$C$21)+(('Sheet1 (2)'!$C$22-ALX23)/'Sheet1 (2)'!$C$22)+(('Sheet1 (2)'!$C$23-ALX24)/'Sheet1 (2)'!$C$23)+(('Sheet1 (2)'!$C$24-ALX25)/'Sheet1 (2)'!$C$24)+(('Sheet1 (2)'!$C$25-ALX26)/'Sheet1 (2)'!$C$25)+(('Sheet1 (2)'!$C$26-ALX27)/'Sheet1 (2)'!$C$26)</f>
        <v>13.977272727272727</v>
      </c>
      <c r="ALY28" s="11">
        <f>(('Sheet1 (2)'!$C$1-ALY2)/'Sheet1 (2)'!$C$1)+(('Sheet1 (2)'!$C$2-ALY3)/'Sheet1 (2)'!$C$2)+(('Sheet1 (2)'!$C$3-ALY4)/'Sheet1 (2)'!$C$3)+(('Sheet1 (2)'!$C$4-ALY5)/'Sheet1 (2)'!$C$4)+(('Sheet1 (2)'!$C$5-ALY6)/'Sheet1 (2)'!$C$5)+(('Sheet1 (2)'!$C$6-ALY7)/'Sheet1 (2)'!$C$6)+(('Sheet1 (2)'!$C$7-ALY8)/'Sheet1 (2)'!$C$7)+(('Sheet1 (2)'!$C$8-ALY9)/'Sheet1 (2)'!$C$8)+(('Sheet1 (2)'!$C$9-ALY10)/'Sheet1 (2)'!$C$9)+(('Sheet1 (2)'!$C$10-ALY11)/'Sheet1 (2)'!$C$10)+(('Sheet1 (2)'!$C$11-ALY12)/'Sheet1 (2)'!$C$11)+(('Sheet1 (2)'!$C$12-ALY13)/'Sheet1 (2)'!$C$12)+(('Sheet1 (2)'!$C$13-ALY14)/'Sheet1 (2)'!$C$13)+(('Sheet1 (2)'!$C$14-ALY15)/'Sheet1 (2)'!$C$14)+(('Sheet1 (2)'!$C$15-ALY16)/'Sheet1 (2)'!$C$15)+(('Sheet1 (2)'!$C$16-ALY17)/'Sheet1 (2)'!$C$16)+(('Sheet1 (2)'!$C$17-ALY18)/'Sheet1 (2)'!$C$17)+(('Sheet1 (2)'!$C$18-ALY19)/'Sheet1 (2)'!$C$18)+(('Sheet1 (2)'!$C$19-ALY20)/'Sheet1 (2)'!$C$19)+(('Sheet1 (2)'!$C$20-ALY21)/'Sheet1 (2)'!$C$20)+(('Sheet1 (2)'!$C$21-ALY22)/'Sheet1 (2)'!$C$21)+(('Sheet1 (2)'!$C$22-ALY23)/'Sheet1 (2)'!$C$22)+(('Sheet1 (2)'!$C$23-ALY24)/'Sheet1 (2)'!$C$23)+(('Sheet1 (2)'!$C$24-ALY25)/'Sheet1 (2)'!$C$24)+(('Sheet1 (2)'!$C$25-ALY26)/'Sheet1 (2)'!$C$25)+(('Sheet1 (2)'!$C$26-ALY27)/'Sheet1 (2)'!$C$26)</f>
        <v>13.75</v>
      </c>
      <c r="ALZ28" s="11">
        <f>(('Sheet1 (2)'!$C$1-ALZ2)/'Sheet1 (2)'!$C$1)+(('Sheet1 (2)'!$C$2-ALZ3)/'Sheet1 (2)'!$C$2)+(('Sheet1 (2)'!$C$3-ALZ4)/'Sheet1 (2)'!$C$3)+(('Sheet1 (2)'!$C$4-ALZ5)/'Sheet1 (2)'!$C$4)+(('Sheet1 (2)'!$C$5-ALZ6)/'Sheet1 (2)'!$C$5)+(('Sheet1 (2)'!$C$6-ALZ7)/'Sheet1 (2)'!$C$6)+(('Sheet1 (2)'!$C$7-ALZ8)/'Sheet1 (2)'!$C$7)+(('Sheet1 (2)'!$C$8-ALZ9)/'Sheet1 (2)'!$C$8)+(('Sheet1 (2)'!$C$9-ALZ10)/'Sheet1 (2)'!$C$9)+(('Sheet1 (2)'!$C$10-ALZ11)/'Sheet1 (2)'!$C$10)+(('Sheet1 (2)'!$C$11-ALZ12)/'Sheet1 (2)'!$C$11)+(('Sheet1 (2)'!$C$12-ALZ13)/'Sheet1 (2)'!$C$12)+(('Sheet1 (2)'!$C$13-ALZ14)/'Sheet1 (2)'!$C$13)+(('Sheet1 (2)'!$C$14-ALZ15)/'Sheet1 (2)'!$C$14)+(('Sheet1 (2)'!$C$15-ALZ16)/'Sheet1 (2)'!$C$15)+(('Sheet1 (2)'!$C$16-ALZ17)/'Sheet1 (2)'!$C$16)+(('Sheet1 (2)'!$C$17-ALZ18)/'Sheet1 (2)'!$C$17)+(('Sheet1 (2)'!$C$18-ALZ19)/'Sheet1 (2)'!$C$18)+(('Sheet1 (2)'!$C$19-ALZ20)/'Sheet1 (2)'!$C$19)+(('Sheet1 (2)'!$C$20-ALZ21)/'Sheet1 (2)'!$C$20)+(('Sheet1 (2)'!$C$21-ALZ22)/'Sheet1 (2)'!$C$21)+(('Sheet1 (2)'!$C$22-ALZ23)/'Sheet1 (2)'!$C$22)+(('Sheet1 (2)'!$C$23-ALZ24)/'Sheet1 (2)'!$C$23)+(('Sheet1 (2)'!$C$24-ALZ25)/'Sheet1 (2)'!$C$24)+(('Sheet1 (2)'!$C$25-ALZ26)/'Sheet1 (2)'!$C$25)+(('Sheet1 (2)'!$C$26-ALZ27)/'Sheet1 (2)'!$C$26)</f>
        <v>14.568181818181818</v>
      </c>
      <c r="AMA28" s="11">
        <f>(('Sheet1 (2)'!$C$1-AMA2)/'Sheet1 (2)'!$C$1)+(('Sheet1 (2)'!$C$2-AMA3)/'Sheet1 (2)'!$C$2)+(('Sheet1 (2)'!$C$3-AMA4)/'Sheet1 (2)'!$C$3)+(('Sheet1 (2)'!$C$4-AMA5)/'Sheet1 (2)'!$C$4)+(('Sheet1 (2)'!$C$5-AMA6)/'Sheet1 (2)'!$C$5)+(('Sheet1 (2)'!$C$6-AMA7)/'Sheet1 (2)'!$C$6)+(('Sheet1 (2)'!$C$7-AMA8)/'Sheet1 (2)'!$C$7)+(('Sheet1 (2)'!$C$8-AMA9)/'Sheet1 (2)'!$C$8)+(('Sheet1 (2)'!$C$9-AMA10)/'Sheet1 (2)'!$C$9)+(('Sheet1 (2)'!$C$10-AMA11)/'Sheet1 (2)'!$C$10)+(('Sheet1 (2)'!$C$11-AMA12)/'Sheet1 (2)'!$C$11)+(('Sheet1 (2)'!$C$12-AMA13)/'Sheet1 (2)'!$C$12)+(('Sheet1 (2)'!$C$13-AMA14)/'Sheet1 (2)'!$C$13)+(('Sheet1 (2)'!$C$14-AMA15)/'Sheet1 (2)'!$C$14)+(('Sheet1 (2)'!$C$15-AMA16)/'Sheet1 (2)'!$C$15)+(('Sheet1 (2)'!$C$16-AMA17)/'Sheet1 (2)'!$C$16)+(('Sheet1 (2)'!$C$17-AMA18)/'Sheet1 (2)'!$C$17)+(('Sheet1 (2)'!$C$18-AMA19)/'Sheet1 (2)'!$C$18)+(('Sheet1 (2)'!$C$19-AMA20)/'Sheet1 (2)'!$C$19)+(('Sheet1 (2)'!$C$20-AMA21)/'Sheet1 (2)'!$C$20)+(('Sheet1 (2)'!$C$21-AMA22)/'Sheet1 (2)'!$C$21)+(('Sheet1 (2)'!$C$22-AMA23)/'Sheet1 (2)'!$C$22)+(('Sheet1 (2)'!$C$23-AMA24)/'Sheet1 (2)'!$C$23)+(('Sheet1 (2)'!$C$24-AMA25)/'Sheet1 (2)'!$C$24)+(('Sheet1 (2)'!$C$25-AMA26)/'Sheet1 (2)'!$C$25)+(('Sheet1 (2)'!$C$26-AMA27)/'Sheet1 (2)'!$C$26)</f>
        <v>12.5</v>
      </c>
      <c r="AMB28" s="11">
        <f>(('Sheet1 (2)'!$C$1-AMB2)/'Sheet1 (2)'!$C$1)+(('Sheet1 (2)'!$C$2-AMB3)/'Sheet1 (2)'!$C$2)+(('Sheet1 (2)'!$C$3-AMB4)/'Sheet1 (2)'!$C$3)+(('Sheet1 (2)'!$C$4-AMB5)/'Sheet1 (2)'!$C$4)+(('Sheet1 (2)'!$C$5-AMB6)/'Sheet1 (2)'!$C$5)+(('Sheet1 (2)'!$C$6-AMB7)/'Sheet1 (2)'!$C$6)+(('Sheet1 (2)'!$C$7-AMB8)/'Sheet1 (2)'!$C$7)+(('Sheet1 (2)'!$C$8-AMB9)/'Sheet1 (2)'!$C$8)+(('Sheet1 (2)'!$C$9-AMB10)/'Sheet1 (2)'!$C$9)+(('Sheet1 (2)'!$C$10-AMB11)/'Sheet1 (2)'!$C$10)+(('Sheet1 (2)'!$C$11-AMB12)/'Sheet1 (2)'!$C$11)+(('Sheet1 (2)'!$C$12-AMB13)/'Sheet1 (2)'!$C$12)+(('Sheet1 (2)'!$C$13-AMB14)/'Sheet1 (2)'!$C$13)+(('Sheet1 (2)'!$C$14-AMB15)/'Sheet1 (2)'!$C$14)+(('Sheet1 (2)'!$C$15-AMB16)/'Sheet1 (2)'!$C$15)+(('Sheet1 (2)'!$C$16-AMB17)/'Sheet1 (2)'!$C$16)+(('Sheet1 (2)'!$C$17-AMB18)/'Sheet1 (2)'!$C$17)+(('Sheet1 (2)'!$C$18-AMB19)/'Sheet1 (2)'!$C$18)+(('Sheet1 (2)'!$C$19-AMB20)/'Sheet1 (2)'!$C$19)+(('Sheet1 (2)'!$C$20-AMB21)/'Sheet1 (2)'!$C$20)+(('Sheet1 (2)'!$C$21-AMB22)/'Sheet1 (2)'!$C$21)+(('Sheet1 (2)'!$C$22-AMB23)/'Sheet1 (2)'!$C$22)+(('Sheet1 (2)'!$C$23-AMB24)/'Sheet1 (2)'!$C$23)+(('Sheet1 (2)'!$C$24-AMB25)/'Sheet1 (2)'!$C$24)+(('Sheet1 (2)'!$C$25-AMB26)/'Sheet1 (2)'!$C$25)+(('Sheet1 (2)'!$C$26-AMB27)/'Sheet1 (2)'!$C$26)</f>
        <v>11.75</v>
      </c>
      <c r="AMC28" s="11">
        <f>(('Sheet1 (2)'!$C$1-AMC2)/'Sheet1 (2)'!$C$1)+(('Sheet1 (2)'!$C$2-AMC3)/'Sheet1 (2)'!$C$2)+(('Sheet1 (2)'!$C$3-AMC4)/'Sheet1 (2)'!$C$3)+(('Sheet1 (2)'!$C$4-AMC5)/'Sheet1 (2)'!$C$4)+(('Sheet1 (2)'!$C$5-AMC6)/'Sheet1 (2)'!$C$5)+(('Sheet1 (2)'!$C$6-AMC7)/'Sheet1 (2)'!$C$6)+(('Sheet1 (2)'!$C$7-AMC8)/'Sheet1 (2)'!$C$7)+(('Sheet1 (2)'!$C$8-AMC9)/'Sheet1 (2)'!$C$8)+(('Sheet1 (2)'!$C$9-AMC10)/'Sheet1 (2)'!$C$9)+(('Sheet1 (2)'!$C$10-AMC11)/'Sheet1 (2)'!$C$10)+(('Sheet1 (2)'!$C$11-AMC12)/'Sheet1 (2)'!$C$11)+(('Sheet1 (2)'!$C$12-AMC13)/'Sheet1 (2)'!$C$12)+(('Sheet1 (2)'!$C$13-AMC14)/'Sheet1 (2)'!$C$13)+(('Sheet1 (2)'!$C$14-AMC15)/'Sheet1 (2)'!$C$14)+(('Sheet1 (2)'!$C$15-AMC16)/'Sheet1 (2)'!$C$15)+(('Sheet1 (2)'!$C$16-AMC17)/'Sheet1 (2)'!$C$16)+(('Sheet1 (2)'!$C$17-AMC18)/'Sheet1 (2)'!$C$17)+(('Sheet1 (2)'!$C$18-AMC19)/'Sheet1 (2)'!$C$18)+(('Sheet1 (2)'!$C$19-AMC20)/'Sheet1 (2)'!$C$19)+(('Sheet1 (2)'!$C$20-AMC21)/'Sheet1 (2)'!$C$20)+(('Sheet1 (2)'!$C$21-AMC22)/'Sheet1 (2)'!$C$21)+(('Sheet1 (2)'!$C$22-AMC23)/'Sheet1 (2)'!$C$22)+(('Sheet1 (2)'!$C$23-AMC24)/'Sheet1 (2)'!$C$23)+(('Sheet1 (2)'!$C$24-AMC25)/'Sheet1 (2)'!$C$24)+(('Sheet1 (2)'!$C$25-AMC26)/'Sheet1 (2)'!$C$25)+(('Sheet1 (2)'!$C$26-AMC27)/'Sheet1 (2)'!$C$26)</f>
        <v>17.75</v>
      </c>
      <c r="AMD28" s="11">
        <f>(('Sheet1 (2)'!$C$1-AMD2)/'Sheet1 (2)'!$C$1)+(('Sheet1 (2)'!$C$2-AMD3)/'Sheet1 (2)'!$C$2)+(('Sheet1 (2)'!$C$3-AMD4)/'Sheet1 (2)'!$C$3)+(('Sheet1 (2)'!$C$4-AMD5)/'Sheet1 (2)'!$C$4)+(('Sheet1 (2)'!$C$5-AMD6)/'Sheet1 (2)'!$C$5)+(('Sheet1 (2)'!$C$6-AMD7)/'Sheet1 (2)'!$C$6)+(('Sheet1 (2)'!$C$7-AMD8)/'Sheet1 (2)'!$C$7)+(('Sheet1 (2)'!$C$8-AMD9)/'Sheet1 (2)'!$C$8)+(('Sheet1 (2)'!$C$9-AMD10)/'Sheet1 (2)'!$C$9)+(('Sheet1 (2)'!$C$10-AMD11)/'Sheet1 (2)'!$C$10)+(('Sheet1 (2)'!$C$11-AMD12)/'Sheet1 (2)'!$C$11)+(('Sheet1 (2)'!$C$12-AMD13)/'Sheet1 (2)'!$C$12)+(('Sheet1 (2)'!$C$13-AMD14)/'Sheet1 (2)'!$C$13)+(('Sheet1 (2)'!$C$14-AMD15)/'Sheet1 (2)'!$C$14)+(('Sheet1 (2)'!$C$15-AMD16)/'Sheet1 (2)'!$C$15)+(('Sheet1 (2)'!$C$16-AMD17)/'Sheet1 (2)'!$C$16)+(('Sheet1 (2)'!$C$17-AMD18)/'Sheet1 (2)'!$C$17)+(('Sheet1 (2)'!$C$18-AMD19)/'Sheet1 (2)'!$C$18)+(('Sheet1 (2)'!$C$19-AMD20)/'Sheet1 (2)'!$C$19)+(('Sheet1 (2)'!$C$20-AMD21)/'Sheet1 (2)'!$C$20)+(('Sheet1 (2)'!$C$21-AMD22)/'Sheet1 (2)'!$C$21)+(('Sheet1 (2)'!$C$22-AMD23)/'Sheet1 (2)'!$C$22)+(('Sheet1 (2)'!$C$23-AMD24)/'Sheet1 (2)'!$C$23)+(('Sheet1 (2)'!$C$24-AMD25)/'Sheet1 (2)'!$C$24)+(('Sheet1 (2)'!$C$25-AMD26)/'Sheet1 (2)'!$C$25)+(('Sheet1 (2)'!$C$26-AMD27)/'Sheet1 (2)'!$C$26)</f>
        <v>14</v>
      </c>
      <c r="AME28" s="11">
        <f>(('Sheet1 (2)'!$C$1-AME2)/'Sheet1 (2)'!$C$1)+(('Sheet1 (2)'!$C$2-AME3)/'Sheet1 (2)'!$C$2)+(('Sheet1 (2)'!$C$3-AME4)/'Sheet1 (2)'!$C$3)+(('Sheet1 (2)'!$C$4-AME5)/'Sheet1 (2)'!$C$4)+(('Sheet1 (2)'!$C$5-AME6)/'Sheet1 (2)'!$C$5)+(('Sheet1 (2)'!$C$6-AME7)/'Sheet1 (2)'!$C$6)+(('Sheet1 (2)'!$C$7-AME8)/'Sheet1 (2)'!$C$7)+(('Sheet1 (2)'!$C$8-AME9)/'Sheet1 (2)'!$C$8)+(('Sheet1 (2)'!$C$9-AME10)/'Sheet1 (2)'!$C$9)+(('Sheet1 (2)'!$C$10-AME11)/'Sheet1 (2)'!$C$10)+(('Sheet1 (2)'!$C$11-AME12)/'Sheet1 (2)'!$C$11)+(('Sheet1 (2)'!$C$12-AME13)/'Sheet1 (2)'!$C$12)+(('Sheet1 (2)'!$C$13-AME14)/'Sheet1 (2)'!$C$13)+(('Sheet1 (2)'!$C$14-AME15)/'Sheet1 (2)'!$C$14)+(('Sheet1 (2)'!$C$15-AME16)/'Sheet1 (2)'!$C$15)+(('Sheet1 (2)'!$C$16-AME17)/'Sheet1 (2)'!$C$16)+(('Sheet1 (2)'!$C$17-AME18)/'Sheet1 (2)'!$C$17)+(('Sheet1 (2)'!$C$18-AME19)/'Sheet1 (2)'!$C$18)+(('Sheet1 (2)'!$C$19-AME20)/'Sheet1 (2)'!$C$19)+(('Sheet1 (2)'!$C$20-AME21)/'Sheet1 (2)'!$C$20)+(('Sheet1 (2)'!$C$21-AME22)/'Sheet1 (2)'!$C$21)+(('Sheet1 (2)'!$C$22-AME23)/'Sheet1 (2)'!$C$22)+(('Sheet1 (2)'!$C$23-AME24)/'Sheet1 (2)'!$C$23)+(('Sheet1 (2)'!$C$24-AME25)/'Sheet1 (2)'!$C$24)+(('Sheet1 (2)'!$C$25-AME26)/'Sheet1 (2)'!$C$25)+(('Sheet1 (2)'!$C$26-AME27)/'Sheet1 (2)'!$C$26)</f>
        <v>12.75</v>
      </c>
      <c r="AMF28" s="11">
        <f>(('Sheet1 (2)'!$C$1-AMF2)/'Sheet1 (2)'!$C$1)+(('Sheet1 (2)'!$C$2-AMF3)/'Sheet1 (2)'!$C$2)+(('Sheet1 (2)'!$C$3-AMF4)/'Sheet1 (2)'!$C$3)+(('Sheet1 (2)'!$C$4-AMF5)/'Sheet1 (2)'!$C$4)+(('Sheet1 (2)'!$C$5-AMF6)/'Sheet1 (2)'!$C$5)+(('Sheet1 (2)'!$C$6-AMF7)/'Sheet1 (2)'!$C$6)+(('Sheet1 (2)'!$C$7-AMF8)/'Sheet1 (2)'!$C$7)+(('Sheet1 (2)'!$C$8-AMF9)/'Sheet1 (2)'!$C$8)+(('Sheet1 (2)'!$C$9-AMF10)/'Sheet1 (2)'!$C$9)+(('Sheet1 (2)'!$C$10-AMF11)/'Sheet1 (2)'!$C$10)+(('Sheet1 (2)'!$C$11-AMF12)/'Sheet1 (2)'!$C$11)+(('Sheet1 (2)'!$C$12-AMF13)/'Sheet1 (2)'!$C$12)+(('Sheet1 (2)'!$C$13-AMF14)/'Sheet1 (2)'!$C$13)+(('Sheet1 (2)'!$C$14-AMF15)/'Sheet1 (2)'!$C$14)+(('Sheet1 (2)'!$C$15-AMF16)/'Sheet1 (2)'!$C$15)+(('Sheet1 (2)'!$C$16-AMF17)/'Sheet1 (2)'!$C$16)+(('Sheet1 (2)'!$C$17-AMF18)/'Sheet1 (2)'!$C$17)+(('Sheet1 (2)'!$C$18-AMF19)/'Sheet1 (2)'!$C$18)+(('Sheet1 (2)'!$C$19-AMF20)/'Sheet1 (2)'!$C$19)+(('Sheet1 (2)'!$C$20-AMF21)/'Sheet1 (2)'!$C$20)+(('Sheet1 (2)'!$C$21-AMF22)/'Sheet1 (2)'!$C$21)+(('Sheet1 (2)'!$C$22-AMF23)/'Sheet1 (2)'!$C$22)+(('Sheet1 (2)'!$C$23-AMF24)/'Sheet1 (2)'!$C$23)+(('Sheet1 (2)'!$C$24-AMF25)/'Sheet1 (2)'!$C$24)+(('Sheet1 (2)'!$C$25-AMF26)/'Sheet1 (2)'!$C$25)+(('Sheet1 (2)'!$C$26-AMF27)/'Sheet1 (2)'!$C$26)</f>
        <v>26</v>
      </c>
      <c r="AMG28" s="11">
        <f>(('Sheet1 (2)'!$C$1-AMG2)/'Sheet1 (2)'!$C$1)+(('Sheet1 (2)'!$C$2-AMG3)/'Sheet1 (2)'!$C$2)+(('Sheet1 (2)'!$C$3-AMG4)/'Sheet1 (2)'!$C$3)+(('Sheet1 (2)'!$C$4-AMG5)/'Sheet1 (2)'!$C$4)+(('Sheet1 (2)'!$C$5-AMG6)/'Sheet1 (2)'!$C$5)+(('Sheet1 (2)'!$C$6-AMG7)/'Sheet1 (2)'!$C$6)+(('Sheet1 (2)'!$C$7-AMG8)/'Sheet1 (2)'!$C$7)+(('Sheet1 (2)'!$C$8-AMG9)/'Sheet1 (2)'!$C$8)+(('Sheet1 (2)'!$C$9-AMG10)/'Sheet1 (2)'!$C$9)+(('Sheet1 (2)'!$C$10-AMG11)/'Sheet1 (2)'!$C$10)+(('Sheet1 (2)'!$C$11-AMG12)/'Sheet1 (2)'!$C$11)+(('Sheet1 (2)'!$C$12-AMG13)/'Sheet1 (2)'!$C$12)+(('Sheet1 (2)'!$C$13-AMG14)/'Sheet1 (2)'!$C$13)+(('Sheet1 (2)'!$C$14-AMG15)/'Sheet1 (2)'!$C$14)+(('Sheet1 (2)'!$C$15-AMG16)/'Sheet1 (2)'!$C$15)+(('Sheet1 (2)'!$C$16-AMG17)/'Sheet1 (2)'!$C$16)+(('Sheet1 (2)'!$C$17-AMG18)/'Sheet1 (2)'!$C$17)+(('Sheet1 (2)'!$C$18-AMG19)/'Sheet1 (2)'!$C$18)+(('Sheet1 (2)'!$C$19-AMG20)/'Sheet1 (2)'!$C$19)+(('Sheet1 (2)'!$C$20-AMG21)/'Sheet1 (2)'!$C$20)+(('Sheet1 (2)'!$C$21-AMG22)/'Sheet1 (2)'!$C$21)+(('Sheet1 (2)'!$C$22-AMG23)/'Sheet1 (2)'!$C$22)+(('Sheet1 (2)'!$C$23-AMG24)/'Sheet1 (2)'!$C$23)+(('Sheet1 (2)'!$C$24-AMG25)/'Sheet1 (2)'!$C$24)+(('Sheet1 (2)'!$C$25-AMG26)/'Sheet1 (2)'!$C$25)+(('Sheet1 (2)'!$C$26-AMG27)/'Sheet1 (2)'!$C$26)</f>
        <v>12.138888888888889</v>
      </c>
      <c r="AMH28" s="11">
        <f>(('Sheet1 (2)'!$C$1-AMH2)/'Sheet1 (2)'!$C$1)+(('Sheet1 (2)'!$C$2-AMH3)/'Sheet1 (2)'!$C$2)+(('Sheet1 (2)'!$C$3-AMH4)/'Sheet1 (2)'!$C$3)+(('Sheet1 (2)'!$C$4-AMH5)/'Sheet1 (2)'!$C$4)+(('Sheet1 (2)'!$C$5-AMH6)/'Sheet1 (2)'!$C$5)+(('Sheet1 (2)'!$C$6-AMH7)/'Sheet1 (2)'!$C$6)+(('Sheet1 (2)'!$C$7-AMH8)/'Sheet1 (2)'!$C$7)+(('Sheet1 (2)'!$C$8-AMH9)/'Sheet1 (2)'!$C$8)+(('Sheet1 (2)'!$C$9-AMH10)/'Sheet1 (2)'!$C$9)+(('Sheet1 (2)'!$C$10-AMH11)/'Sheet1 (2)'!$C$10)+(('Sheet1 (2)'!$C$11-AMH12)/'Sheet1 (2)'!$C$11)+(('Sheet1 (2)'!$C$12-AMH13)/'Sheet1 (2)'!$C$12)+(('Sheet1 (2)'!$C$13-AMH14)/'Sheet1 (2)'!$C$13)+(('Sheet1 (2)'!$C$14-AMH15)/'Sheet1 (2)'!$C$14)+(('Sheet1 (2)'!$C$15-AMH16)/'Sheet1 (2)'!$C$15)+(('Sheet1 (2)'!$C$16-AMH17)/'Sheet1 (2)'!$C$16)+(('Sheet1 (2)'!$C$17-AMH18)/'Sheet1 (2)'!$C$17)+(('Sheet1 (2)'!$C$18-AMH19)/'Sheet1 (2)'!$C$18)+(('Sheet1 (2)'!$C$19-AMH20)/'Sheet1 (2)'!$C$19)+(('Sheet1 (2)'!$C$20-AMH21)/'Sheet1 (2)'!$C$20)+(('Sheet1 (2)'!$C$21-AMH22)/'Sheet1 (2)'!$C$21)+(('Sheet1 (2)'!$C$22-AMH23)/'Sheet1 (2)'!$C$22)+(('Sheet1 (2)'!$C$23-AMH24)/'Sheet1 (2)'!$C$23)+(('Sheet1 (2)'!$C$24-AMH25)/'Sheet1 (2)'!$C$24)+(('Sheet1 (2)'!$C$25-AMH26)/'Sheet1 (2)'!$C$25)+(('Sheet1 (2)'!$C$26-AMH27)/'Sheet1 (2)'!$C$26)</f>
        <v>18.5</v>
      </c>
      <c r="AMI28" s="11">
        <f>(('Sheet1 (2)'!$C$1-AMI2)/'Sheet1 (2)'!$C$1)+(('Sheet1 (2)'!$C$2-AMI3)/'Sheet1 (2)'!$C$2)+(('Sheet1 (2)'!$C$3-AMI4)/'Sheet1 (2)'!$C$3)+(('Sheet1 (2)'!$C$4-AMI5)/'Sheet1 (2)'!$C$4)+(('Sheet1 (2)'!$C$5-AMI6)/'Sheet1 (2)'!$C$5)+(('Sheet1 (2)'!$C$6-AMI7)/'Sheet1 (2)'!$C$6)+(('Sheet1 (2)'!$C$7-AMI8)/'Sheet1 (2)'!$C$7)+(('Sheet1 (2)'!$C$8-AMI9)/'Sheet1 (2)'!$C$8)+(('Sheet1 (2)'!$C$9-AMI10)/'Sheet1 (2)'!$C$9)+(('Sheet1 (2)'!$C$10-AMI11)/'Sheet1 (2)'!$C$10)+(('Sheet1 (2)'!$C$11-AMI12)/'Sheet1 (2)'!$C$11)+(('Sheet1 (2)'!$C$12-AMI13)/'Sheet1 (2)'!$C$12)+(('Sheet1 (2)'!$C$13-AMI14)/'Sheet1 (2)'!$C$13)+(('Sheet1 (2)'!$C$14-AMI15)/'Sheet1 (2)'!$C$14)+(('Sheet1 (2)'!$C$15-AMI16)/'Sheet1 (2)'!$C$15)+(('Sheet1 (2)'!$C$16-AMI17)/'Sheet1 (2)'!$C$16)+(('Sheet1 (2)'!$C$17-AMI18)/'Sheet1 (2)'!$C$17)+(('Sheet1 (2)'!$C$18-AMI19)/'Sheet1 (2)'!$C$18)+(('Sheet1 (2)'!$C$19-AMI20)/'Sheet1 (2)'!$C$19)+(('Sheet1 (2)'!$C$20-AMI21)/'Sheet1 (2)'!$C$20)+(('Sheet1 (2)'!$C$21-AMI22)/'Sheet1 (2)'!$C$21)+(('Sheet1 (2)'!$C$22-AMI23)/'Sheet1 (2)'!$C$22)+(('Sheet1 (2)'!$C$23-AMI24)/'Sheet1 (2)'!$C$23)+(('Sheet1 (2)'!$C$24-AMI25)/'Sheet1 (2)'!$C$24)+(('Sheet1 (2)'!$C$25-AMI26)/'Sheet1 (2)'!$C$25)+(('Sheet1 (2)'!$C$26-AMI27)/'Sheet1 (2)'!$C$26)</f>
        <v>16.207070707070706</v>
      </c>
      <c r="AMJ28" s="11">
        <f>(('Sheet1 (2)'!$C$1-AMJ2)/'Sheet1 (2)'!$C$1)+(('Sheet1 (2)'!$C$2-AMJ3)/'Sheet1 (2)'!$C$2)+(('Sheet1 (2)'!$C$3-AMJ4)/'Sheet1 (2)'!$C$3)+(('Sheet1 (2)'!$C$4-AMJ5)/'Sheet1 (2)'!$C$4)+(('Sheet1 (2)'!$C$5-AMJ6)/'Sheet1 (2)'!$C$5)+(('Sheet1 (2)'!$C$6-AMJ7)/'Sheet1 (2)'!$C$6)+(('Sheet1 (2)'!$C$7-AMJ8)/'Sheet1 (2)'!$C$7)+(('Sheet1 (2)'!$C$8-AMJ9)/'Sheet1 (2)'!$C$8)+(('Sheet1 (2)'!$C$9-AMJ10)/'Sheet1 (2)'!$C$9)+(('Sheet1 (2)'!$C$10-AMJ11)/'Sheet1 (2)'!$C$10)+(('Sheet1 (2)'!$C$11-AMJ12)/'Sheet1 (2)'!$C$11)+(('Sheet1 (2)'!$C$12-AMJ13)/'Sheet1 (2)'!$C$12)+(('Sheet1 (2)'!$C$13-AMJ14)/'Sheet1 (2)'!$C$13)+(('Sheet1 (2)'!$C$14-AMJ15)/'Sheet1 (2)'!$C$14)+(('Sheet1 (2)'!$C$15-AMJ16)/'Sheet1 (2)'!$C$15)+(('Sheet1 (2)'!$C$16-AMJ17)/'Sheet1 (2)'!$C$16)+(('Sheet1 (2)'!$C$17-AMJ18)/'Sheet1 (2)'!$C$17)+(('Sheet1 (2)'!$C$18-AMJ19)/'Sheet1 (2)'!$C$18)+(('Sheet1 (2)'!$C$19-AMJ20)/'Sheet1 (2)'!$C$19)+(('Sheet1 (2)'!$C$20-AMJ21)/'Sheet1 (2)'!$C$20)+(('Sheet1 (2)'!$C$21-AMJ22)/'Sheet1 (2)'!$C$21)+(('Sheet1 (2)'!$C$22-AMJ23)/'Sheet1 (2)'!$C$22)+(('Sheet1 (2)'!$C$23-AMJ24)/'Sheet1 (2)'!$C$23)+(('Sheet1 (2)'!$C$24-AMJ25)/'Sheet1 (2)'!$C$24)+(('Sheet1 (2)'!$C$25-AMJ26)/'Sheet1 (2)'!$C$25)+(('Sheet1 (2)'!$C$26-AMJ27)/'Sheet1 (2)'!$C$26)</f>
        <v>13.5</v>
      </c>
      <c r="AMK28" s="11">
        <f>(('Sheet1 (2)'!$C$1-AMK2)/'Sheet1 (2)'!$C$1)+(('Sheet1 (2)'!$C$2-AMK3)/'Sheet1 (2)'!$C$2)+(('Sheet1 (2)'!$C$3-AMK4)/'Sheet1 (2)'!$C$3)+(('Sheet1 (2)'!$C$4-AMK5)/'Sheet1 (2)'!$C$4)+(('Sheet1 (2)'!$C$5-AMK6)/'Sheet1 (2)'!$C$5)+(('Sheet1 (2)'!$C$6-AMK7)/'Sheet1 (2)'!$C$6)+(('Sheet1 (2)'!$C$7-AMK8)/'Sheet1 (2)'!$C$7)+(('Sheet1 (2)'!$C$8-AMK9)/'Sheet1 (2)'!$C$8)+(('Sheet1 (2)'!$C$9-AMK10)/'Sheet1 (2)'!$C$9)+(('Sheet1 (2)'!$C$10-AMK11)/'Sheet1 (2)'!$C$10)+(('Sheet1 (2)'!$C$11-AMK12)/'Sheet1 (2)'!$C$11)+(('Sheet1 (2)'!$C$12-AMK13)/'Sheet1 (2)'!$C$12)+(('Sheet1 (2)'!$C$13-AMK14)/'Sheet1 (2)'!$C$13)+(('Sheet1 (2)'!$C$14-AMK15)/'Sheet1 (2)'!$C$14)+(('Sheet1 (2)'!$C$15-AMK16)/'Sheet1 (2)'!$C$15)+(('Sheet1 (2)'!$C$16-AMK17)/'Sheet1 (2)'!$C$16)+(('Sheet1 (2)'!$C$17-AMK18)/'Sheet1 (2)'!$C$17)+(('Sheet1 (2)'!$C$18-AMK19)/'Sheet1 (2)'!$C$18)+(('Sheet1 (2)'!$C$19-AMK20)/'Sheet1 (2)'!$C$19)+(('Sheet1 (2)'!$C$20-AMK21)/'Sheet1 (2)'!$C$20)+(('Sheet1 (2)'!$C$21-AMK22)/'Sheet1 (2)'!$C$21)+(('Sheet1 (2)'!$C$22-AMK23)/'Sheet1 (2)'!$C$22)+(('Sheet1 (2)'!$C$23-AMK24)/'Sheet1 (2)'!$C$23)+(('Sheet1 (2)'!$C$24-AMK25)/'Sheet1 (2)'!$C$24)+(('Sheet1 (2)'!$C$25-AMK26)/'Sheet1 (2)'!$C$25)+(('Sheet1 (2)'!$C$26-AMK27)/'Sheet1 (2)'!$C$26)</f>
        <v>15.047979797979798</v>
      </c>
      <c r="AML28" s="11">
        <f>(('Sheet1 (2)'!$C$1-AML2)/'Sheet1 (2)'!$C$1)+(('Sheet1 (2)'!$C$2-AML3)/'Sheet1 (2)'!$C$2)+(('Sheet1 (2)'!$C$3-AML4)/'Sheet1 (2)'!$C$3)+(('Sheet1 (2)'!$C$4-AML5)/'Sheet1 (2)'!$C$4)+(('Sheet1 (2)'!$C$5-AML6)/'Sheet1 (2)'!$C$5)+(('Sheet1 (2)'!$C$6-AML7)/'Sheet1 (2)'!$C$6)+(('Sheet1 (2)'!$C$7-AML8)/'Sheet1 (2)'!$C$7)+(('Sheet1 (2)'!$C$8-AML9)/'Sheet1 (2)'!$C$8)+(('Sheet1 (2)'!$C$9-AML10)/'Sheet1 (2)'!$C$9)+(('Sheet1 (2)'!$C$10-AML11)/'Sheet1 (2)'!$C$10)+(('Sheet1 (2)'!$C$11-AML12)/'Sheet1 (2)'!$C$11)+(('Sheet1 (2)'!$C$12-AML13)/'Sheet1 (2)'!$C$12)+(('Sheet1 (2)'!$C$13-AML14)/'Sheet1 (2)'!$C$13)+(('Sheet1 (2)'!$C$14-AML15)/'Sheet1 (2)'!$C$14)+(('Sheet1 (2)'!$C$15-AML16)/'Sheet1 (2)'!$C$15)+(('Sheet1 (2)'!$C$16-AML17)/'Sheet1 (2)'!$C$16)+(('Sheet1 (2)'!$C$17-AML18)/'Sheet1 (2)'!$C$17)+(('Sheet1 (2)'!$C$18-AML19)/'Sheet1 (2)'!$C$18)+(('Sheet1 (2)'!$C$19-AML20)/'Sheet1 (2)'!$C$19)+(('Sheet1 (2)'!$C$20-AML21)/'Sheet1 (2)'!$C$20)+(('Sheet1 (2)'!$C$21-AML22)/'Sheet1 (2)'!$C$21)+(('Sheet1 (2)'!$C$22-AML23)/'Sheet1 (2)'!$C$22)+(('Sheet1 (2)'!$C$23-AML24)/'Sheet1 (2)'!$C$23)+(('Sheet1 (2)'!$C$24-AML25)/'Sheet1 (2)'!$C$24)+(('Sheet1 (2)'!$C$25-AML26)/'Sheet1 (2)'!$C$25)+(('Sheet1 (2)'!$C$26-AML27)/'Sheet1 (2)'!$C$26)</f>
        <v>11.909090909090908</v>
      </c>
      <c r="AMM28" s="11">
        <f>(('Sheet1 (2)'!$C$1-AMM2)/'Sheet1 (2)'!$C$1)+(('Sheet1 (2)'!$C$2-AMM3)/'Sheet1 (2)'!$C$2)+(('Sheet1 (2)'!$C$3-AMM4)/'Sheet1 (2)'!$C$3)+(('Sheet1 (2)'!$C$4-AMM5)/'Sheet1 (2)'!$C$4)+(('Sheet1 (2)'!$C$5-AMM6)/'Sheet1 (2)'!$C$5)+(('Sheet1 (2)'!$C$6-AMM7)/'Sheet1 (2)'!$C$6)+(('Sheet1 (2)'!$C$7-AMM8)/'Sheet1 (2)'!$C$7)+(('Sheet1 (2)'!$C$8-AMM9)/'Sheet1 (2)'!$C$8)+(('Sheet1 (2)'!$C$9-AMM10)/'Sheet1 (2)'!$C$9)+(('Sheet1 (2)'!$C$10-AMM11)/'Sheet1 (2)'!$C$10)+(('Sheet1 (2)'!$C$11-AMM12)/'Sheet1 (2)'!$C$11)+(('Sheet1 (2)'!$C$12-AMM13)/'Sheet1 (2)'!$C$12)+(('Sheet1 (2)'!$C$13-AMM14)/'Sheet1 (2)'!$C$13)+(('Sheet1 (2)'!$C$14-AMM15)/'Sheet1 (2)'!$C$14)+(('Sheet1 (2)'!$C$15-AMM16)/'Sheet1 (2)'!$C$15)+(('Sheet1 (2)'!$C$16-AMM17)/'Sheet1 (2)'!$C$16)+(('Sheet1 (2)'!$C$17-AMM18)/'Sheet1 (2)'!$C$17)+(('Sheet1 (2)'!$C$18-AMM19)/'Sheet1 (2)'!$C$18)+(('Sheet1 (2)'!$C$19-AMM20)/'Sheet1 (2)'!$C$19)+(('Sheet1 (2)'!$C$20-AMM21)/'Sheet1 (2)'!$C$20)+(('Sheet1 (2)'!$C$21-AMM22)/'Sheet1 (2)'!$C$21)+(('Sheet1 (2)'!$C$22-AMM23)/'Sheet1 (2)'!$C$22)+(('Sheet1 (2)'!$C$23-AMM24)/'Sheet1 (2)'!$C$23)+(('Sheet1 (2)'!$C$24-AMM25)/'Sheet1 (2)'!$C$24)+(('Sheet1 (2)'!$C$25-AMM26)/'Sheet1 (2)'!$C$25)+(('Sheet1 (2)'!$C$26-AMM27)/'Sheet1 (2)'!$C$26)</f>
        <v>15.207070707070708</v>
      </c>
      <c r="AMN28" s="11">
        <f>(('Sheet1 (2)'!$C$1-AMN2)/'Sheet1 (2)'!$C$1)+(('Sheet1 (2)'!$C$2-AMN3)/'Sheet1 (2)'!$C$2)+(('Sheet1 (2)'!$C$3-AMN4)/'Sheet1 (2)'!$C$3)+(('Sheet1 (2)'!$C$4-AMN5)/'Sheet1 (2)'!$C$4)+(('Sheet1 (2)'!$C$5-AMN6)/'Sheet1 (2)'!$C$5)+(('Sheet1 (2)'!$C$6-AMN7)/'Sheet1 (2)'!$C$6)+(('Sheet1 (2)'!$C$7-AMN8)/'Sheet1 (2)'!$C$7)+(('Sheet1 (2)'!$C$8-AMN9)/'Sheet1 (2)'!$C$8)+(('Sheet1 (2)'!$C$9-AMN10)/'Sheet1 (2)'!$C$9)+(('Sheet1 (2)'!$C$10-AMN11)/'Sheet1 (2)'!$C$10)+(('Sheet1 (2)'!$C$11-AMN12)/'Sheet1 (2)'!$C$11)+(('Sheet1 (2)'!$C$12-AMN13)/'Sheet1 (2)'!$C$12)+(('Sheet1 (2)'!$C$13-AMN14)/'Sheet1 (2)'!$C$13)+(('Sheet1 (2)'!$C$14-AMN15)/'Sheet1 (2)'!$C$14)+(('Sheet1 (2)'!$C$15-AMN16)/'Sheet1 (2)'!$C$15)+(('Sheet1 (2)'!$C$16-AMN17)/'Sheet1 (2)'!$C$16)+(('Sheet1 (2)'!$C$17-AMN18)/'Sheet1 (2)'!$C$17)+(('Sheet1 (2)'!$C$18-AMN19)/'Sheet1 (2)'!$C$18)+(('Sheet1 (2)'!$C$19-AMN20)/'Sheet1 (2)'!$C$19)+(('Sheet1 (2)'!$C$20-AMN21)/'Sheet1 (2)'!$C$20)+(('Sheet1 (2)'!$C$21-AMN22)/'Sheet1 (2)'!$C$21)+(('Sheet1 (2)'!$C$22-AMN23)/'Sheet1 (2)'!$C$22)+(('Sheet1 (2)'!$C$23-AMN24)/'Sheet1 (2)'!$C$23)+(('Sheet1 (2)'!$C$24-AMN25)/'Sheet1 (2)'!$C$24)+(('Sheet1 (2)'!$C$25-AMN26)/'Sheet1 (2)'!$C$25)+(('Sheet1 (2)'!$C$26-AMN27)/'Sheet1 (2)'!$C$26)</f>
        <v>16.25</v>
      </c>
      <c r="AMO28" s="11">
        <f>(('Sheet1 (2)'!$C$1-AMO2)/'Sheet1 (2)'!$C$1)+(('Sheet1 (2)'!$C$2-AMO3)/'Sheet1 (2)'!$C$2)+(('Sheet1 (2)'!$C$3-AMO4)/'Sheet1 (2)'!$C$3)+(('Sheet1 (2)'!$C$4-AMO5)/'Sheet1 (2)'!$C$4)+(('Sheet1 (2)'!$C$5-AMO6)/'Sheet1 (2)'!$C$5)+(('Sheet1 (2)'!$C$6-AMO7)/'Sheet1 (2)'!$C$6)+(('Sheet1 (2)'!$C$7-AMO8)/'Sheet1 (2)'!$C$7)+(('Sheet1 (2)'!$C$8-AMO9)/'Sheet1 (2)'!$C$8)+(('Sheet1 (2)'!$C$9-AMO10)/'Sheet1 (2)'!$C$9)+(('Sheet1 (2)'!$C$10-AMO11)/'Sheet1 (2)'!$C$10)+(('Sheet1 (2)'!$C$11-AMO12)/'Sheet1 (2)'!$C$11)+(('Sheet1 (2)'!$C$12-AMO13)/'Sheet1 (2)'!$C$12)+(('Sheet1 (2)'!$C$13-AMO14)/'Sheet1 (2)'!$C$13)+(('Sheet1 (2)'!$C$14-AMO15)/'Sheet1 (2)'!$C$14)+(('Sheet1 (2)'!$C$15-AMO16)/'Sheet1 (2)'!$C$15)+(('Sheet1 (2)'!$C$16-AMO17)/'Sheet1 (2)'!$C$16)+(('Sheet1 (2)'!$C$17-AMO18)/'Sheet1 (2)'!$C$17)+(('Sheet1 (2)'!$C$18-AMO19)/'Sheet1 (2)'!$C$18)+(('Sheet1 (2)'!$C$19-AMO20)/'Sheet1 (2)'!$C$19)+(('Sheet1 (2)'!$C$20-AMO21)/'Sheet1 (2)'!$C$20)+(('Sheet1 (2)'!$C$21-AMO22)/'Sheet1 (2)'!$C$21)+(('Sheet1 (2)'!$C$22-AMO23)/'Sheet1 (2)'!$C$22)+(('Sheet1 (2)'!$C$23-AMO24)/'Sheet1 (2)'!$C$23)+(('Sheet1 (2)'!$C$24-AMO25)/'Sheet1 (2)'!$C$24)+(('Sheet1 (2)'!$C$25-AMO26)/'Sheet1 (2)'!$C$25)+(('Sheet1 (2)'!$C$26-AMO27)/'Sheet1 (2)'!$C$26)</f>
        <v>16.75</v>
      </c>
      <c r="AMP28" s="11">
        <f>(('Sheet1 (2)'!$C$1-AMP2)/'Sheet1 (2)'!$C$1)+(('Sheet1 (2)'!$C$2-AMP3)/'Sheet1 (2)'!$C$2)+(('Sheet1 (2)'!$C$3-AMP4)/'Sheet1 (2)'!$C$3)+(('Sheet1 (2)'!$C$4-AMP5)/'Sheet1 (2)'!$C$4)+(('Sheet1 (2)'!$C$5-AMP6)/'Sheet1 (2)'!$C$5)+(('Sheet1 (2)'!$C$6-AMP7)/'Sheet1 (2)'!$C$6)+(('Sheet1 (2)'!$C$7-AMP8)/'Sheet1 (2)'!$C$7)+(('Sheet1 (2)'!$C$8-AMP9)/'Sheet1 (2)'!$C$8)+(('Sheet1 (2)'!$C$9-AMP10)/'Sheet1 (2)'!$C$9)+(('Sheet1 (2)'!$C$10-AMP11)/'Sheet1 (2)'!$C$10)+(('Sheet1 (2)'!$C$11-AMP12)/'Sheet1 (2)'!$C$11)+(('Sheet1 (2)'!$C$12-AMP13)/'Sheet1 (2)'!$C$12)+(('Sheet1 (2)'!$C$13-AMP14)/'Sheet1 (2)'!$C$13)+(('Sheet1 (2)'!$C$14-AMP15)/'Sheet1 (2)'!$C$14)+(('Sheet1 (2)'!$C$15-AMP16)/'Sheet1 (2)'!$C$15)+(('Sheet1 (2)'!$C$16-AMP17)/'Sheet1 (2)'!$C$16)+(('Sheet1 (2)'!$C$17-AMP18)/'Sheet1 (2)'!$C$17)+(('Sheet1 (2)'!$C$18-AMP19)/'Sheet1 (2)'!$C$18)+(('Sheet1 (2)'!$C$19-AMP20)/'Sheet1 (2)'!$C$19)+(('Sheet1 (2)'!$C$20-AMP21)/'Sheet1 (2)'!$C$20)+(('Sheet1 (2)'!$C$21-AMP22)/'Sheet1 (2)'!$C$21)+(('Sheet1 (2)'!$C$22-AMP23)/'Sheet1 (2)'!$C$22)+(('Sheet1 (2)'!$C$23-AMP24)/'Sheet1 (2)'!$C$23)+(('Sheet1 (2)'!$C$24-AMP25)/'Sheet1 (2)'!$C$24)+(('Sheet1 (2)'!$C$25-AMP26)/'Sheet1 (2)'!$C$25)+(('Sheet1 (2)'!$C$26-AMP27)/'Sheet1 (2)'!$C$26)</f>
        <v>13.138888888888889</v>
      </c>
      <c r="AMQ28" s="11">
        <f>(('Sheet1 (2)'!$C$1-AMQ2)/'Sheet1 (2)'!$C$1)+(('Sheet1 (2)'!$C$2-AMQ3)/'Sheet1 (2)'!$C$2)+(('Sheet1 (2)'!$C$3-AMQ4)/'Sheet1 (2)'!$C$3)+(('Sheet1 (2)'!$C$4-AMQ5)/'Sheet1 (2)'!$C$4)+(('Sheet1 (2)'!$C$5-AMQ6)/'Sheet1 (2)'!$C$5)+(('Sheet1 (2)'!$C$6-AMQ7)/'Sheet1 (2)'!$C$6)+(('Sheet1 (2)'!$C$7-AMQ8)/'Sheet1 (2)'!$C$7)+(('Sheet1 (2)'!$C$8-AMQ9)/'Sheet1 (2)'!$C$8)+(('Sheet1 (2)'!$C$9-AMQ10)/'Sheet1 (2)'!$C$9)+(('Sheet1 (2)'!$C$10-AMQ11)/'Sheet1 (2)'!$C$10)+(('Sheet1 (2)'!$C$11-AMQ12)/'Sheet1 (2)'!$C$11)+(('Sheet1 (2)'!$C$12-AMQ13)/'Sheet1 (2)'!$C$12)+(('Sheet1 (2)'!$C$13-AMQ14)/'Sheet1 (2)'!$C$13)+(('Sheet1 (2)'!$C$14-AMQ15)/'Sheet1 (2)'!$C$14)+(('Sheet1 (2)'!$C$15-AMQ16)/'Sheet1 (2)'!$C$15)+(('Sheet1 (2)'!$C$16-AMQ17)/'Sheet1 (2)'!$C$16)+(('Sheet1 (2)'!$C$17-AMQ18)/'Sheet1 (2)'!$C$17)+(('Sheet1 (2)'!$C$18-AMQ19)/'Sheet1 (2)'!$C$18)+(('Sheet1 (2)'!$C$19-AMQ20)/'Sheet1 (2)'!$C$19)+(('Sheet1 (2)'!$C$20-AMQ21)/'Sheet1 (2)'!$C$20)+(('Sheet1 (2)'!$C$21-AMQ22)/'Sheet1 (2)'!$C$21)+(('Sheet1 (2)'!$C$22-AMQ23)/'Sheet1 (2)'!$C$22)+(('Sheet1 (2)'!$C$23-AMQ24)/'Sheet1 (2)'!$C$23)+(('Sheet1 (2)'!$C$24-AMQ25)/'Sheet1 (2)'!$C$24)+(('Sheet1 (2)'!$C$25-AMQ26)/'Sheet1 (2)'!$C$25)+(('Sheet1 (2)'!$C$26-AMQ27)/'Sheet1 (2)'!$C$26)</f>
        <v>14.75</v>
      </c>
      <c r="AMR28" s="11">
        <f>(('Sheet1 (2)'!$C$1-AMR2)/'Sheet1 (2)'!$C$1)+(('Sheet1 (2)'!$C$2-AMR3)/'Sheet1 (2)'!$C$2)+(('Sheet1 (2)'!$C$3-AMR4)/'Sheet1 (2)'!$C$3)+(('Sheet1 (2)'!$C$4-AMR5)/'Sheet1 (2)'!$C$4)+(('Sheet1 (2)'!$C$5-AMR6)/'Sheet1 (2)'!$C$5)+(('Sheet1 (2)'!$C$6-AMR7)/'Sheet1 (2)'!$C$6)+(('Sheet1 (2)'!$C$7-AMR8)/'Sheet1 (2)'!$C$7)+(('Sheet1 (2)'!$C$8-AMR9)/'Sheet1 (2)'!$C$8)+(('Sheet1 (2)'!$C$9-AMR10)/'Sheet1 (2)'!$C$9)+(('Sheet1 (2)'!$C$10-AMR11)/'Sheet1 (2)'!$C$10)+(('Sheet1 (2)'!$C$11-AMR12)/'Sheet1 (2)'!$C$11)+(('Sheet1 (2)'!$C$12-AMR13)/'Sheet1 (2)'!$C$12)+(('Sheet1 (2)'!$C$13-AMR14)/'Sheet1 (2)'!$C$13)+(('Sheet1 (2)'!$C$14-AMR15)/'Sheet1 (2)'!$C$14)+(('Sheet1 (2)'!$C$15-AMR16)/'Sheet1 (2)'!$C$15)+(('Sheet1 (2)'!$C$16-AMR17)/'Sheet1 (2)'!$C$16)+(('Sheet1 (2)'!$C$17-AMR18)/'Sheet1 (2)'!$C$17)+(('Sheet1 (2)'!$C$18-AMR19)/'Sheet1 (2)'!$C$18)+(('Sheet1 (2)'!$C$19-AMR20)/'Sheet1 (2)'!$C$19)+(('Sheet1 (2)'!$C$20-AMR21)/'Sheet1 (2)'!$C$20)+(('Sheet1 (2)'!$C$21-AMR22)/'Sheet1 (2)'!$C$21)+(('Sheet1 (2)'!$C$22-AMR23)/'Sheet1 (2)'!$C$22)+(('Sheet1 (2)'!$C$23-AMR24)/'Sheet1 (2)'!$C$23)+(('Sheet1 (2)'!$C$24-AMR25)/'Sheet1 (2)'!$C$24)+(('Sheet1 (2)'!$C$25-AMR26)/'Sheet1 (2)'!$C$25)+(('Sheet1 (2)'!$C$26-AMR27)/'Sheet1 (2)'!$C$26)</f>
        <v>16.457070707070706</v>
      </c>
      <c r="AMS28" s="11">
        <f>(('Sheet1 (2)'!$C$1-AMS2)/'Sheet1 (2)'!$C$1)+(('Sheet1 (2)'!$C$2-AMS3)/'Sheet1 (2)'!$C$2)+(('Sheet1 (2)'!$C$3-AMS4)/'Sheet1 (2)'!$C$3)+(('Sheet1 (2)'!$C$4-AMS5)/'Sheet1 (2)'!$C$4)+(('Sheet1 (2)'!$C$5-AMS6)/'Sheet1 (2)'!$C$5)+(('Sheet1 (2)'!$C$6-AMS7)/'Sheet1 (2)'!$C$6)+(('Sheet1 (2)'!$C$7-AMS8)/'Sheet1 (2)'!$C$7)+(('Sheet1 (2)'!$C$8-AMS9)/'Sheet1 (2)'!$C$8)+(('Sheet1 (2)'!$C$9-AMS10)/'Sheet1 (2)'!$C$9)+(('Sheet1 (2)'!$C$10-AMS11)/'Sheet1 (2)'!$C$10)+(('Sheet1 (2)'!$C$11-AMS12)/'Sheet1 (2)'!$C$11)+(('Sheet1 (2)'!$C$12-AMS13)/'Sheet1 (2)'!$C$12)+(('Sheet1 (2)'!$C$13-AMS14)/'Sheet1 (2)'!$C$13)+(('Sheet1 (2)'!$C$14-AMS15)/'Sheet1 (2)'!$C$14)+(('Sheet1 (2)'!$C$15-AMS16)/'Sheet1 (2)'!$C$15)+(('Sheet1 (2)'!$C$16-AMS17)/'Sheet1 (2)'!$C$16)+(('Sheet1 (2)'!$C$17-AMS18)/'Sheet1 (2)'!$C$17)+(('Sheet1 (2)'!$C$18-AMS19)/'Sheet1 (2)'!$C$18)+(('Sheet1 (2)'!$C$19-AMS20)/'Sheet1 (2)'!$C$19)+(('Sheet1 (2)'!$C$20-AMS21)/'Sheet1 (2)'!$C$20)+(('Sheet1 (2)'!$C$21-AMS22)/'Sheet1 (2)'!$C$21)+(('Sheet1 (2)'!$C$22-AMS23)/'Sheet1 (2)'!$C$22)+(('Sheet1 (2)'!$C$23-AMS24)/'Sheet1 (2)'!$C$23)+(('Sheet1 (2)'!$C$24-AMS25)/'Sheet1 (2)'!$C$24)+(('Sheet1 (2)'!$C$25-AMS26)/'Sheet1 (2)'!$C$25)+(('Sheet1 (2)'!$C$26-AMS27)/'Sheet1 (2)'!$C$26)</f>
        <v>15.297979797979798</v>
      </c>
      <c r="AMT28" s="11">
        <f>(('Sheet1 (2)'!$C$1-AMT2)/'Sheet1 (2)'!$C$1)+(('Sheet1 (2)'!$C$2-AMT3)/'Sheet1 (2)'!$C$2)+(('Sheet1 (2)'!$C$3-AMT4)/'Sheet1 (2)'!$C$3)+(('Sheet1 (2)'!$C$4-AMT5)/'Sheet1 (2)'!$C$4)+(('Sheet1 (2)'!$C$5-AMT6)/'Sheet1 (2)'!$C$5)+(('Sheet1 (2)'!$C$6-AMT7)/'Sheet1 (2)'!$C$6)+(('Sheet1 (2)'!$C$7-AMT8)/'Sheet1 (2)'!$C$7)+(('Sheet1 (2)'!$C$8-AMT9)/'Sheet1 (2)'!$C$8)+(('Sheet1 (2)'!$C$9-AMT10)/'Sheet1 (2)'!$C$9)+(('Sheet1 (2)'!$C$10-AMT11)/'Sheet1 (2)'!$C$10)+(('Sheet1 (2)'!$C$11-AMT12)/'Sheet1 (2)'!$C$11)+(('Sheet1 (2)'!$C$12-AMT13)/'Sheet1 (2)'!$C$12)+(('Sheet1 (2)'!$C$13-AMT14)/'Sheet1 (2)'!$C$13)+(('Sheet1 (2)'!$C$14-AMT15)/'Sheet1 (2)'!$C$14)+(('Sheet1 (2)'!$C$15-AMT16)/'Sheet1 (2)'!$C$15)+(('Sheet1 (2)'!$C$16-AMT17)/'Sheet1 (2)'!$C$16)+(('Sheet1 (2)'!$C$17-AMT18)/'Sheet1 (2)'!$C$17)+(('Sheet1 (2)'!$C$18-AMT19)/'Sheet1 (2)'!$C$18)+(('Sheet1 (2)'!$C$19-AMT20)/'Sheet1 (2)'!$C$19)+(('Sheet1 (2)'!$C$20-AMT21)/'Sheet1 (2)'!$C$20)+(('Sheet1 (2)'!$C$21-AMT22)/'Sheet1 (2)'!$C$21)+(('Sheet1 (2)'!$C$22-AMT23)/'Sheet1 (2)'!$C$22)+(('Sheet1 (2)'!$C$23-AMT24)/'Sheet1 (2)'!$C$23)+(('Sheet1 (2)'!$C$24-AMT25)/'Sheet1 (2)'!$C$24)+(('Sheet1 (2)'!$C$25-AMT26)/'Sheet1 (2)'!$C$25)+(('Sheet1 (2)'!$C$26-AMT27)/'Sheet1 (2)'!$C$26)</f>
        <v>22.527777777777779</v>
      </c>
      <c r="AMU28" s="11">
        <f>(('Sheet1 (2)'!$C$1-AMU2)/'Sheet1 (2)'!$C$1)+(('Sheet1 (2)'!$C$2-AMU3)/'Sheet1 (2)'!$C$2)+(('Sheet1 (2)'!$C$3-AMU4)/'Sheet1 (2)'!$C$3)+(('Sheet1 (2)'!$C$4-AMU5)/'Sheet1 (2)'!$C$4)+(('Sheet1 (2)'!$C$5-AMU6)/'Sheet1 (2)'!$C$5)+(('Sheet1 (2)'!$C$6-AMU7)/'Sheet1 (2)'!$C$6)+(('Sheet1 (2)'!$C$7-AMU8)/'Sheet1 (2)'!$C$7)+(('Sheet1 (2)'!$C$8-AMU9)/'Sheet1 (2)'!$C$8)+(('Sheet1 (2)'!$C$9-AMU10)/'Sheet1 (2)'!$C$9)+(('Sheet1 (2)'!$C$10-AMU11)/'Sheet1 (2)'!$C$10)+(('Sheet1 (2)'!$C$11-AMU12)/'Sheet1 (2)'!$C$11)+(('Sheet1 (2)'!$C$12-AMU13)/'Sheet1 (2)'!$C$12)+(('Sheet1 (2)'!$C$13-AMU14)/'Sheet1 (2)'!$C$13)+(('Sheet1 (2)'!$C$14-AMU15)/'Sheet1 (2)'!$C$14)+(('Sheet1 (2)'!$C$15-AMU16)/'Sheet1 (2)'!$C$15)+(('Sheet1 (2)'!$C$16-AMU17)/'Sheet1 (2)'!$C$16)+(('Sheet1 (2)'!$C$17-AMU18)/'Sheet1 (2)'!$C$17)+(('Sheet1 (2)'!$C$18-AMU19)/'Sheet1 (2)'!$C$18)+(('Sheet1 (2)'!$C$19-AMU20)/'Sheet1 (2)'!$C$19)+(('Sheet1 (2)'!$C$20-AMU21)/'Sheet1 (2)'!$C$20)+(('Sheet1 (2)'!$C$21-AMU22)/'Sheet1 (2)'!$C$21)+(('Sheet1 (2)'!$C$22-AMU23)/'Sheet1 (2)'!$C$22)+(('Sheet1 (2)'!$C$23-AMU24)/'Sheet1 (2)'!$C$23)+(('Sheet1 (2)'!$C$24-AMU25)/'Sheet1 (2)'!$C$24)+(('Sheet1 (2)'!$C$25-AMU26)/'Sheet1 (2)'!$C$25)+(('Sheet1 (2)'!$C$26-AMU27)/'Sheet1 (2)'!$C$26)</f>
        <v>16.5</v>
      </c>
      <c r="AMV28" s="11">
        <f>(('Sheet1 (2)'!$C$1-AMV2)/'Sheet1 (2)'!$C$1)+(('Sheet1 (2)'!$C$2-AMV3)/'Sheet1 (2)'!$C$2)+(('Sheet1 (2)'!$C$3-AMV4)/'Sheet1 (2)'!$C$3)+(('Sheet1 (2)'!$C$4-AMV5)/'Sheet1 (2)'!$C$4)+(('Sheet1 (2)'!$C$5-AMV6)/'Sheet1 (2)'!$C$5)+(('Sheet1 (2)'!$C$6-AMV7)/'Sheet1 (2)'!$C$6)+(('Sheet1 (2)'!$C$7-AMV8)/'Sheet1 (2)'!$C$7)+(('Sheet1 (2)'!$C$8-AMV9)/'Sheet1 (2)'!$C$8)+(('Sheet1 (2)'!$C$9-AMV10)/'Sheet1 (2)'!$C$9)+(('Sheet1 (2)'!$C$10-AMV11)/'Sheet1 (2)'!$C$10)+(('Sheet1 (2)'!$C$11-AMV12)/'Sheet1 (2)'!$C$11)+(('Sheet1 (2)'!$C$12-AMV13)/'Sheet1 (2)'!$C$12)+(('Sheet1 (2)'!$C$13-AMV14)/'Sheet1 (2)'!$C$13)+(('Sheet1 (2)'!$C$14-AMV15)/'Sheet1 (2)'!$C$14)+(('Sheet1 (2)'!$C$15-AMV16)/'Sheet1 (2)'!$C$15)+(('Sheet1 (2)'!$C$16-AMV17)/'Sheet1 (2)'!$C$16)+(('Sheet1 (2)'!$C$17-AMV18)/'Sheet1 (2)'!$C$17)+(('Sheet1 (2)'!$C$18-AMV19)/'Sheet1 (2)'!$C$18)+(('Sheet1 (2)'!$C$19-AMV20)/'Sheet1 (2)'!$C$19)+(('Sheet1 (2)'!$C$20-AMV21)/'Sheet1 (2)'!$C$20)+(('Sheet1 (2)'!$C$21-AMV22)/'Sheet1 (2)'!$C$21)+(('Sheet1 (2)'!$C$22-AMV23)/'Sheet1 (2)'!$C$22)+(('Sheet1 (2)'!$C$23-AMV24)/'Sheet1 (2)'!$C$23)+(('Sheet1 (2)'!$C$24-AMV25)/'Sheet1 (2)'!$C$24)+(('Sheet1 (2)'!$C$25-AMV26)/'Sheet1 (2)'!$C$25)+(('Sheet1 (2)'!$C$26-AMV27)/'Sheet1 (2)'!$C$26)</f>
        <v>15.75</v>
      </c>
      <c r="AMW28" s="11">
        <f>(('Sheet1 (2)'!$C$1-AMW2)/'Sheet1 (2)'!$C$1)+(('Sheet1 (2)'!$C$2-AMW3)/'Sheet1 (2)'!$C$2)+(('Sheet1 (2)'!$C$3-AMW4)/'Sheet1 (2)'!$C$3)+(('Sheet1 (2)'!$C$4-AMW5)/'Sheet1 (2)'!$C$4)+(('Sheet1 (2)'!$C$5-AMW6)/'Sheet1 (2)'!$C$5)+(('Sheet1 (2)'!$C$6-AMW7)/'Sheet1 (2)'!$C$6)+(('Sheet1 (2)'!$C$7-AMW8)/'Sheet1 (2)'!$C$7)+(('Sheet1 (2)'!$C$8-AMW9)/'Sheet1 (2)'!$C$8)+(('Sheet1 (2)'!$C$9-AMW10)/'Sheet1 (2)'!$C$9)+(('Sheet1 (2)'!$C$10-AMW11)/'Sheet1 (2)'!$C$10)+(('Sheet1 (2)'!$C$11-AMW12)/'Sheet1 (2)'!$C$11)+(('Sheet1 (2)'!$C$12-AMW13)/'Sheet1 (2)'!$C$12)+(('Sheet1 (2)'!$C$13-AMW14)/'Sheet1 (2)'!$C$13)+(('Sheet1 (2)'!$C$14-AMW15)/'Sheet1 (2)'!$C$14)+(('Sheet1 (2)'!$C$15-AMW16)/'Sheet1 (2)'!$C$15)+(('Sheet1 (2)'!$C$16-AMW17)/'Sheet1 (2)'!$C$16)+(('Sheet1 (2)'!$C$17-AMW18)/'Sheet1 (2)'!$C$17)+(('Sheet1 (2)'!$C$18-AMW19)/'Sheet1 (2)'!$C$18)+(('Sheet1 (2)'!$C$19-AMW20)/'Sheet1 (2)'!$C$19)+(('Sheet1 (2)'!$C$20-AMW21)/'Sheet1 (2)'!$C$20)+(('Sheet1 (2)'!$C$21-AMW22)/'Sheet1 (2)'!$C$21)+(('Sheet1 (2)'!$C$22-AMW23)/'Sheet1 (2)'!$C$22)+(('Sheet1 (2)'!$C$23-AMW24)/'Sheet1 (2)'!$C$23)+(('Sheet1 (2)'!$C$24-AMW25)/'Sheet1 (2)'!$C$24)+(('Sheet1 (2)'!$C$25-AMW26)/'Sheet1 (2)'!$C$25)+(('Sheet1 (2)'!$C$26-AMW27)/'Sheet1 (2)'!$C$26)</f>
        <v>15.797979797979798</v>
      </c>
      <c r="AMX28" s="11">
        <f>(('Sheet1 (2)'!$C$1-AMX2)/'Sheet1 (2)'!$C$1)+(('Sheet1 (2)'!$C$2-AMX3)/'Sheet1 (2)'!$C$2)+(('Sheet1 (2)'!$C$3-AMX4)/'Sheet1 (2)'!$C$3)+(('Sheet1 (2)'!$C$4-AMX5)/'Sheet1 (2)'!$C$4)+(('Sheet1 (2)'!$C$5-AMX6)/'Sheet1 (2)'!$C$5)+(('Sheet1 (2)'!$C$6-AMX7)/'Sheet1 (2)'!$C$6)+(('Sheet1 (2)'!$C$7-AMX8)/'Sheet1 (2)'!$C$7)+(('Sheet1 (2)'!$C$8-AMX9)/'Sheet1 (2)'!$C$8)+(('Sheet1 (2)'!$C$9-AMX10)/'Sheet1 (2)'!$C$9)+(('Sheet1 (2)'!$C$10-AMX11)/'Sheet1 (2)'!$C$10)+(('Sheet1 (2)'!$C$11-AMX12)/'Sheet1 (2)'!$C$11)+(('Sheet1 (2)'!$C$12-AMX13)/'Sheet1 (2)'!$C$12)+(('Sheet1 (2)'!$C$13-AMX14)/'Sheet1 (2)'!$C$13)+(('Sheet1 (2)'!$C$14-AMX15)/'Sheet1 (2)'!$C$14)+(('Sheet1 (2)'!$C$15-AMX16)/'Sheet1 (2)'!$C$15)+(('Sheet1 (2)'!$C$16-AMX17)/'Sheet1 (2)'!$C$16)+(('Sheet1 (2)'!$C$17-AMX18)/'Sheet1 (2)'!$C$17)+(('Sheet1 (2)'!$C$18-AMX19)/'Sheet1 (2)'!$C$18)+(('Sheet1 (2)'!$C$19-AMX20)/'Sheet1 (2)'!$C$19)+(('Sheet1 (2)'!$C$20-AMX21)/'Sheet1 (2)'!$C$20)+(('Sheet1 (2)'!$C$21-AMX22)/'Sheet1 (2)'!$C$21)+(('Sheet1 (2)'!$C$22-AMX23)/'Sheet1 (2)'!$C$22)+(('Sheet1 (2)'!$C$23-AMX24)/'Sheet1 (2)'!$C$23)+(('Sheet1 (2)'!$C$24-AMX25)/'Sheet1 (2)'!$C$24)+(('Sheet1 (2)'!$C$25-AMX26)/'Sheet1 (2)'!$C$25)+(('Sheet1 (2)'!$C$26-AMX27)/'Sheet1 (2)'!$C$26)</f>
        <v>17.707070707070706</v>
      </c>
      <c r="AMY28" s="11">
        <f>(('Sheet1 (2)'!$C$1-AMY2)/'Sheet1 (2)'!$C$1)+(('Sheet1 (2)'!$C$2-AMY3)/'Sheet1 (2)'!$C$2)+(('Sheet1 (2)'!$C$3-AMY4)/'Sheet1 (2)'!$C$3)+(('Sheet1 (2)'!$C$4-AMY5)/'Sheet1 (2)'!$C$4)+(('Sheet1 (2)'!$C$5-AMY6)/'Sheet1 (2)'!$C$5)+(('Sheet1 (2)'!$C$6-AMY7)/'Sheet1 (2)'!$C$6)+(('Sheet1 (2)'!$C$7-AMY8)/'Sheet1 (2)'!$C$7)+(('Sheet1 (2)'!$C$8-AMY9)/'Sheet1 (2)'!$C$8)+(('Sheet1 (2)'!$C$9-AMY10)/'Sheet1 (2)'!$C$9)+(('Sheet1 (2)'!$C$10-AMY11)/'Sheet1 (2)'!$C$10)+(('Sheet1 (2)'!$C$11-AMY12)/'Sheet1 (2)'!$C$11)+(('Sheet1 (2)'!$C$12-AMY13)/'Sheet1 (2)'!$C$12)+(('Sheet1 (2)'!$C$13-AMY14)/'Sheet1 (2)'!$C$13)+(('Sheet1 (2)'!$C$14-AMY15)/'Sheet1 (2)'!$C$14)+(('Sheet1 (2)'!$C$15-AMY16)/'Sheet1 (2)'!$C$15)+(('Sheet1 (2)'!$C$16-AMY17)/'Sheet1 (2)'!$C$16)+(('Sheet1 (2)'!$C$17-AMY18)/'Sheet1 (2)'!$C$17)+(('Sheet1 (2)'!$C$18-AMY19)/'Sheet1 (2)'!$C$18)+(('Sheet1 (2)'!$C$19-AMY20)/'Sheet1 (2)'!$C$19)+(('Sheet1 (2)'!$C$20-AMY21)/'Sheet1 (2)'!$C$20)+(('Sheet1 (2)'!$C$21-AMY22)/'Sheet1 (2)'!$C$21)+(('Sheet1 (2)'!$C$22-AMY23)/'Sheet1 (2)'!$C$22)+(('Sheet1 (2)'!$C$23-AMY24)/'Sheet1 (2)'!$C$23)+(('Sheet1 (2)'!$C$24-AMY25)/'Sheet1 (2)'!$C$24)+(('Sheet1 (2)'!$C$25-AMY26)/'Sheet1 (2)'!$C$25)+(('Sheet1 (2)'!$C$26-AMY27)/'Sheet1 (2)'!$C$26)</f>
        <v>10.75</v>
      </c>
      <c r="AMZ28" s="11">
        <f>(('Sheet1 (2)'!$C$1-AMZ2)/'Sheet1 (2)'!$C$1)+(('Sheet1 (2)'!$C$2-AMZ3)/'Sheet1 (2)'!$C$2)+(('Sheet1 (2)'!$C$3-AMZ4)/'Sheet1 (2)'!$C$3)+(('Sheet1 (2)'!$C$4-AMZ5)/'Sheet1 (2)'!$C$4)+(('Sheet1 (2)'!$C$5-AMZ6)/'Sheet1 (2)'!$C$5)+(('Sheet1 (2)'!$C$6-AMZ7)/'Sheet1 (2)'!$C$6)+(('Sheet1 (2)'!$C$7-AMZ8)/'Sheet1 (2)'!$C$7)+(('Sheet1 (2)'!$C$8-AMZ9)/'Sheet1 (2)'!$C$8)+(('Sheet1 (2)'!$C$9-AMZ10)/'Sheet1 (2)'!$C$9)+(('Sheet1 (2)'!$C$10-AMZ11)/'Sheet1 (2)'!$C$10)+(('Sheet1 (2)'!$C$11-AMZ12)/'Sheet1 (2)'!$C$11)+(('Sheet1 (2)'!$C$12-AMZ13)/'Sheet1 (2)'!$C$12)+(('Sheet1 (2)'!$C$13-AMZ14)/'Sheet1 (2)'!$C$13)+(('Sheet1 (2)'!$C$14-AMZ15)/'Sheet1 (2)'!$C$14)+(('Sheet1 (2)'!$C$15-AMZ16)/'Sheet1 (2)'!$C$15)+(('Sheet1 (2)'!$C$16-AMZ17)/'Sheet1 (2)'!$C$16)+(('Sheet1 (2)'!$C$17-AMZ18)/'Sheet1 (2)'!$C$17)+(('Sheet1 (2)'!$C$18-AMZ19)/'Sheet1 (2)'!$C$18)+(('Sheet1 (2)'!$C$19-AMZ20)/'Sheet1 (2)'!$C$19)+(('Sheet1 (2)'!$C$20-AMZ21)/'Sheet1 (2)'!$C$20)+(('Sheet1 (2)'!$C$21-AMZ22)/'Sheet1 (2)'!$C$21)+(('Sheet1 (2)'!$C$22-AMZ23)/'Sheet1 (2)'!$C$22)+(('Sheet1 (2)'!$C$23-AMZ24)/'Sheet1 (2)'!$C$23)+(('Sheet1 (2)'!$C$24-AMZ25)/'Sheet1 (2)'!$C$24)+(('Sheet1 (2)'!$C$25-AMZ26)/'Sheet1 (2)'!$C$25)+(('Sheet1 (2)'!$C$26-AMZ27)/'Sheet1 (2)'!$C$26)</f>
        <v>15.909090909090908</v>
      </c>
      <c r="ANA28" s="11">
        <f>(('Sheet1 (2)'!$C$1-ANA2)/'Sheet1 (2)'!$C$1)+(('Sheet1 (2)'!$C$2-ANA3)/'Sheet1 (2)'!$C$2)+(('Sheet1 (2)'!$C$3-ANA4)/'Sheet1 (2)'!$C$3)+(('Sheet1 (2)'!$C$4-ANA5)/'Sheet1 (2)'!$C$4)+(('Sheet1 (2)'!$C$5-ANA6)/'Sheet1 (2)'!$C$5)+(('Sheet1 (2)'!$C$6-ANA7)/'Sheet1 (2)'!$C$6)+(('Sheet1 (2)'!$C$7-ANA8)/'Sheet1 (2)'!$C$7)+(('Sheet1 (2)'!$C$8-ANA9)/'Sheet1 (2)'!$C$8)+(('Sheet1 (2)'!$C$9-ANA10)/'Sheet1 (2)'!$C$9)+(('Sheet1 (2)'!$C$10-ANA11)/'Sheet1 (2)'!$C$10)+(('Sheet1 (2)'!$C$11-ANA12)/'Sheet1 (2)'!$C$11)+(('Sheet1 (2)'!$C$12-ANA13)/'Sheet1 (2)'!$C$12)+(('Sheet1 (2)'!$C$13-ANA14)/'Sheet1 (2)'!$C$13)+(('Sheet1 (2)'!$C$14-ANA15)/'Sheet1 (2)'!$C$14)+(('Sheet1 (2)'!$C$15-ANA16)/'Sheet1 (2)'!$C$15)+(('Sheet1 (2)'!$C$16-ANA17)/'Sheet1 (2)'!$C$16)+(('Sheet1 (2)'!$C$17-ANA18)/'Sheet1 (2)'!$C$17)+(('Sheet1 (2)'!$C$18-ANA19)/'Sheet1 (2)'!$C$18)+(('Sheet1 (2)'!$C$19-ANA20)/'Sheet1 (2)'!$C$19)+(('Sheet1 (2)'!$C$20-ANA21)/'Sheet1 (2)'!$C$20)+(('Sheet1 (2)'!$C$21-ANA22)/'Sheet1 (2)'!$C$21)+(('Sheet1 (2)'!$C$22-ANA23)/'Sheet1 (2)'!$C$22)+(('Sheet1 (2)'!$C$23-ANA24)/'Sheet1 (2)'!$C$23)+(('Sheet1 (2)'!$C$24-ANA25)/'Sheet1 (2)'!$C$24)+(('Sheet1 (2)'!$C$25-ANA26)/'Sheet1 (2)'!$C$25)+(('Sheet1 (2)'!$C$26-ANA27)/'Sheet1 (2)'!$C$26)</f>
        <v>12.686868686868687</v>
      </c>
      <c r="ANB28" s="11">
        <f>(('Sheet1 (2)'!$C$1-ANB2)/'Sheet1 (2)'!$C$1)+(('Sheet1 (2)'!$C$2-ANB3)/'Sheet1 (2)'!$C$2)+(('Sheet1 (2)'!$C$3-ANB4)/'Sheet1 (2)'!$C$3)+(('Sheet1 (2)'!$C$4-ANB5)/'Sheet1 (2)'!$C$4)+(('Sheet1 (2)'!$C$5-ANB6)/'Sheet1 (2)'!$C$5)+(('Sheet1 (2)'!$C$6-ANB7)/'Sheet1 (2)'!$C$6)+(('Sheet1 (2)'!$C$7-ANB8)/'Sheet1 (2)'!$C$7)+(('Sheet1 (2)'!$C$8-ANB9)/'Sheet1 (2)'!$C$8)+(('Sheet1 (2)'!$C$9-ANB10)/'Sheet1 (2)'!$C$9)+(('Sheet1 (2)'!$C$10-ANB11)/'Sheet1 (2)'!$C$10)+(('Sheet1 (2)'!$C$11-ANB12)/'Sheet1 (2)'!$C$11)+(('Sheet1 (2)'!$C$12-ANB13)/'Sheet1 (2)'!$C$12)+(('Sheet1 (2)'!$C$13-ANB14)/'Sheet1 (2)'!$C$13)+(('Sheet1 (2)'!$C$14-ANB15)/'Sheet1 (2)'!$C$14)+(('Sheet1 (2)'!$C$15-ANB16)/'Sheet1 (2)'!$C$15)+(('Sheet1 (2)'!$C$16-ANB17)/'Sheet1 (2)'!$C$16)+(('Sheet1 (2)'!$C$17-ANB18)/'Sheet1 (2)'!$C$17)+(('Sheet1 (2)'!$C$18-ANB19)/'Sheet1 (2)'!$C$18)+(('Sheet1 (2)'!$C$19-ANB20)/'Sheet1 (2)'!$C$19)+(('Sheet1 (2)'!$C$20-ANB21)/'Sheet1 (2)'!$C$20)+(('Sheet1 (2)'!$C$21-ANB22)/'Sheet1 (2)'!$C$21)+(('Sheet1 (2)'!$C$22-ANB23)/'Sheet1 (2)'!$C$22)+(('Sheet1 (2)'!$C$23-ANB24)/'Sheet1 (2)'!$C$23)+(('Sheet1 (2)'!$C$24-ANB25)/'Sheet1 (2)'!$C$24)+(('Sheet1 (2)'!$C$25-ANB26)/'Sheet1 (2)'!$C$25)+(('Sheet1 (2)'!$C$26-ANB27)/'Sheet1 (2)'!$C$26)</f>
        <v>15.797979797979798</v>
      </c>
      <c r="ANC28" s="11">
        <f>(('Sheet1 (2)'!$C$1-ANC2)/'Sheet1 (2)'!$C$1)+(('Sheet1 (2)'!$C$2-ANC3)/'Sheet1 (2)'!$C$2)+(('Sheet1 (2)'!$C$3-ANC4)/'Sheet1 (2)'!$C$3)+(('Sheet1 (2)'!$C$4-ANC5)/'Sheet1 (2)'!$C$4)+(('Sheet1 (2)'!$C$5-ANC6)/'Sheet1 (2)'!$C$5)+(('Sheet1 (2)'!$C$6-ANC7)/'Sheet1 (2)'!$C$6)+(('Sheet1 (2)'!$C$7-ANC8)/'Sheet1 (2)'!$C$7)+(('Sheet1 (2)'!$C$8-ANC9)/'Sheet1 (2)'!$C$8)+(('Sheet1 (2)'!$C$9-ANC10)/'Sheet1 (2)'!$C$9)+(('Sheet1 (2)'!$C$10-ANC11)/'Sheet1 (2)'!$C$10)+(('Sheet1 (2)'!$C$11-ANC12)/'Sheet1 (2)'!$C$11)+(('Sheet1 (2)'!$C$12-ANC13)/'Sheet1 (2)'!$C$12)+(('Sheet1 (2)'!$C$13-ANC14)/'Sheet1 (2)'!$C$13)+(('Sheet1 (2)'!$C$14-ANC15)/'Sheet1 (2)'!$C$14)+(('Sheet1 (2)'!$C$15-ANC16)/'Sheet1 (2)'!$C$15)+(('Sheet1 (2)'!$C$16-ANC17)/'Sheet1 (2)'!$C$16)+(('Sheet1 (2)'!$C$17-ANC18)/'Sheet1 (2)'!$C$17)+(('Sheet1 (2)'!$C$18-ANC19)/'Sheet1 (2)'!$C$18)+(('Sheet1 (2)'!$C$19-ANC20)/'Sheet1 (2)'!$C$19)+(('Sheet1 (2)'!$C$20-ANC21)/'Sheet1 (2)'!$C$20)+(('Sheet1 (2)'!$C$21-ANC22)/'Sheet1 (2)'!$C$21)+(('Sheet1 (2)'!$C$22-ANC23)/'Sheet1 (2)'!$C$22)+(('Sheet1 (2)'!$C$23-ANC24)/'Sheet1 (2)'!$C$23)+(('Sheet1 (2)'!$C$24-ANC25)/'Sheet1 (2)'!$C$24)+(('Sheet1 (2)'!$C$25-ANC26)/'Sheet1 (2)'!$C$25)+(('Sheet1 (2)'!$C$26-ANC27)/'Sheet1 (2)'!$C$26)</f>
        <v>17.138888888888889</v>
      </c>
      <c r="AND28" s="11">
        <f>(('Sheet1 (2)'!$C$1-AND2)/'Sheet1 (2)'!$C$1)+(('Sheet1 (2)'!$C$2-AND3)/'Sheet1 (2)'!$C$2)+(('Sheet1 (2)'!$C$3-AND4)/'Sheet1 (2)'!$C$3)+(('Sheet1 (2)'!$C$4-AND5)/'Sheet1 (2)'!$C$4)+(('Sheet1 (2)'!$C$5-AND6)/'Sheet1 (2)'!$C$5)+(('Sheet1 (2)'!$C$6-AND7)/'Sheet1 (2)'!$C$6)+(('Sheet1 (2)'!$C$7-AND8)/'Sheet1 (2)'!$C$7)+(('Sheet1 (2)'!$C$8-AND9)/'Sheet1 (2)'!$C$8)+(('Sheet1 (2)'!$C$9-AND10)/'Sheet1 (2)'!$C$9)+(('Sheet1 (2)'!$C$10-AND11)/'Sheet1 (2)'!$C$10)+(('Sheet1 (2)'!$C$11-AND12)/'Sheet1 (2)'!$C$11)+(('Sheet1 (2)'!$C$12-AND13)/'Sheet1 (2)'!$C$12)+(('Sheet1 (2)'!$C$13-AND14)/'Sheet1 (2)'!$C$13)+(('Sheet1 (2)'!$C$14-AND15)/'Sheet1 (2)'!$C$14)+(('Sheet1 (2)'!$C$15-AND16)/'Sheet1 (2)'!$C$15)+(('Sheet1 (2)'!$C$16-AND17)/'Sheet1 (2)'!$C$16)+(('Sheet1 (2)'!$C$17-AND18)/'Sheet1 (2)'!$C$17)+(('Sheet1 (2)'!$C$18-AND19)/'Sheet1 (2)'!$C$18)+(('Sheet1 (2)'!$C$19-AND20)/'Sheet1 (2)'!$C$19)+(('Sheet1 (2)'!$C$20-AND21)/'Sheet1 (2)'!$C$20)+(('Sheet1 (2)'!$C$21-AND22)/'Sheet1 (2)'!$C$21)+(('Sheet1 (2)'!$C$22-AND23)/'Sheet1 (2)'!$C$22)+(('Sheet1 (2)'!$C$23-AND24)/'Sheet1 (2)'!$C$23)+(('Sheet1 (2)'!$C$24-AND25)/'Sheet1 (2)'!$C$24)+(('Sheet1 (2)'!$C$25-AND26)/'Sheet1 (2)'!$C$25)+(('Sheet1 (2)'!$C$26-AND27)/'Sheet1 (2)'!$C$26)</f>
        <v>24.40909090909091</v>
      </c>
      <c r="ANE28" s="11">
        <f>(('Sheet1 (2)'!$C$1-ANE2)/'Sheet1 (2)'!$C$1)+(('Sheet1 (2)'!$C$2-ANE3)/'Sheet1 (2)'!$C$2)+(('Sheet1 (2)'!$C$3-ANE4)/'Sheet1 (2)'!$C$3)+(('Sheet1 (2)'!$C$4-ANE5)/'Sheet1 (2)'!$C$4)+(('Sheet1 (2)'!$C$5-ANE6)/'Sheet1 (2)'!$C$5)+(('Sheet1 (2)'!$C$6-ANE7)/'Sheet1 (2)'!$C$6)+(('Sheet1 (2)'!$C$7-ANE8)/'Sheet1 (2)'!$C$7)+(('Sheet1 (2)'!$C$8-ANE9)/'Sheet1 (2)'!$C$8)+(('Sheet1 (2)'!$C$9-ANE10)/'Sheet1 (2)'!$C$9)+(('Sheet1 (2)'!$C$10-ANE11)/'Sheet1 (2)'!$C$10)+(('Sheet1 (2)'!$C$11-ANE12)/'Sheet1 (2)'!$C$11)+(('Sheet1 (2)'!$C$12-ANE13)/'Sheet1 (2)'!$C$12)+(('Sheet1 (2)'!$C$13-ANE14)/'Sheet1 (2)'!$C$13)+(('Sheet1 (2)'!$C$14-ANE15)/'Sheet1 (2)'!$C$14)+(('Sheet1 (2)'!$C$15-ANE16)/'Sheet1 (2)'!$C$15)+(('Sheet1 (2)'!$C$16-ANE17)/'Sheet1 (2)'!$C$16)+(('Sheet1 (2)'!$C$17-ANE18)/'Sheet1 (2)'!$C$17)+(('Sheet1 (2)'!$C$18-ANE19)/'Sheet1 (2)'!$C$18)+(('Sheet1 (2)'!$C$19-ANE20)/'Sheet1 (2)'!$C$19)+(('Sheet1 (2)'!$C$20-ANE21)/'Sheet1 (2)'!$C$20)+(('Sheet1 (2)'!$C$21-ANE22)/'Sheet1 (2)'!$C$21)+(('Sheet1 (2)'!$C$22-ANE23)/'Sheet1 (2)'!$C$22)+(('Sheet1 (2)'!$C$23-ANE24)/'Sheet1 (2)'!$C$23)+(('Sheet1 (2)'!$C$24-ANE25)/'Sheet1 (2)'!$C$24)+(('Sheet1 (2)'!$C$25-ANE26)/'Sheet1 (2)'!$C$25)+(('Sheet1 (2)'!$C$26-ANE27)/'Sheet1 (2)'!$C$26)</f>
        <v>11.659090909090908</v>
      </c>
      <c r="ANF28" s="11">
        <f>(('Sheet1 (2)'!$C$1-ANF2)/'Sheet1 (2)'!$C$1)+(('Sheet1 (2)'!$C$2-ANF3)/'Sheet1 (2)'!$C$2)+(('Sheet1 (2)'!$C$3-ANF4)/'Sheet1 (2)'!$C$3)+(('Sheet1 (2)'!$C$4-ANF5)/'Sheet1 (2)'!$C$4)+(('Sheet1 (2)'!$C$5-ANF6)/'Sheet1 (2)'!$C$5)+(('Sheet1 (2)'!$C$6-ANF7)/'Sheet1 (2)'!$C$6)+(('Sheet1 (2)'!$C$7-ANF8)/'Sheet1 (2)'!$C$7)+(('Sheet1 (2)'!$C$8-ANF9)/'Sheet1 (2)'!$C$8)+(('Sheet1 (2)'!$C$9-ANF10)/'Sheet1 (2)'!$C$9)+(('Sheet1 (2)'!$C$10-ANF11)/'Sheet1 (2)'!$C$10)+(('Sheet1 (2)'!$C$11-ANF12)/'Sheet1 (2)'!$C$11)+(('Sheet1 (2)'!$C$12-ANF13)/'Sheet1 (2)'!$C$12)+(('Sheet1 (2)'!$C$13-ANF14)/'Sheet1 (2)'!$C$13)+(('Sheet1 (2)'!$C$14-ANF15)/'Sheet1 (2)'!$C$14)+(('Sheet1 (2)'!$C$15-ANF16)/'Sheet1 (2)'!$C$15)+(('Sheet1 (2)'!$C$16-ANF17)/'Sheet1 (2)'!$C$16)+(('Sheet1 (2)'!$C$17-ANF18)/'Sheet1 (2)'!$C$17)+(('Sheet1 (2)'!$C$18-ANF19)/'Sheet1 (2)'!$C$18)+(('Sheet1 (2)'!$C$19-ANF20)/'Sheet1 (2)'!$C$19)+(('Sheet1 (2)'!$C$20-ANF21)/'Sheet1 (2)'!$C$20)+(('Sheet1 (2)'!$C$21-ANF22)/'Sheet1 (2)'!$C$21)+(('Sheet1 (2)'!$C$22-ANF23)/'Sheet1 (2)'!$C$22)+(('Sheet1 (2)'!$C$23-ANF24)/'Sheet1 (2)'!$C$23)+(('Sheet1 (2)'!$C$24-ANF25)/'Sheet1 (2)'!$C$24)+(('Sheet1 (2)'!$C$25-ANF26)/'Sheet1 (2)'!$C$25)+(('Sheet1 (2)'!$C$26-ANF27)/'Sheet1 (2)'!$C$26)</f>
        <v>15.047979797979798</v>
      </c>
      <c r="ANG28" s="11">
        <f>(('Sheet1 (2)'!$C$1-ANG2)/'Sheet1 (2)'!$C$1)+(('Sheet1 (2)'!$C$2-ANG3)/'Sheet1 (2)'!$C$2)+(('Sheet1 (2)'!$C$3-ANG4)/'Sheet1 (2)'!$C$3)+(('Sheet1 (2)'!$C$4-ANG5)/'Sheet1 (2)'!$C$4)+(('Sheet1 (2)'!$C$5-ANG6)/'Sheet1 (2)'!$C$5)+(('Sheet1 (2)'!$C$6-ANG7)/'Sheet1 (2)'!$C$6)+(('Sheet1 (2)'!$C$7-ANG8)/'Sheet1 (2)'!$C$7)+(('Sheet1 (2)'!$C$8-ANG9)/'Sheet1 (2)'!$C$8)+(('Sheet1 (2)'!$C$9-ANG10)/'Sheet1 (2)'!$C$9)+(('Sheet1 (2)'!$C$10-ANG11)/'Sheet1 (2)'!$C$10)+(('Sheet1 (2)'!$C$11-ANG12)/'Sheet1 (2)'!$C$11)+(('Sheet1 (2)'!$C$12-ANG13)/'Sheet1 (2)'!$C$12)+(('Sheet1 (2)'!$C$13-ANG14)/'Sheet1 (2)'!$C$13)+(('Sheet1 (2)'!$C$14-ANG15)/'Sheet1 (2)'!$C$14)+(('Sheet1 (2)'!$C$15-ANG16)/'Sheet1 (2)'!$C$15)+(('Sheet1 (2)'!$C$16-ANG17)/'Sheet1 (2)'!$C$16)+(('Sheet1 (2)'!$C$17-ANG18)/'Sheet1 (2)'!$C$17)+(('Sheet1 (2)'!$C$18-ANG19)/'Sheet1 (2)'!$C$18)+(('Sheet1 (2)'!$C$19-ANG20)/'Sheet1 (2)'!$C$19)+(('Sheet1 (2)'!$C$20-ANG21)/'Sheet1 (2)'!$C$20)+(('Sheet1 (2)'!$C$21-ANG22)/'Sheet1 (2)'!$C$21)+(('Sheet1 (2)'!$C$22-ANG23)/'Sheet1 (2)'!$C$22)+(('Sheet1 (2)'!$C$23-ANG24)/'Sheet1 (2)'!$C$23)+(('Sheet1 (2)'!$C$24-ANG25)/'Sheet1 (2)'!$C$24)+(('Sheet1 (2)'!$C$25-ANG26)/'Sheet1 (2)'!$C$25)+(('Sheet1 (2)'!$C$26-ANG27)/'Sheet1 (2)'!$C$26)</f>
        <v>23</v>
      </c>
      <c r="ANH28" s="11">
        <f>(('Sheet1 (2)'!$C$1-ANH2)/'Sheet1 (2)'!$C$1)+(('Sheet1 (2)'!$C$2-ANH3)/'Sheet1 (2)'!$C$2)+(('Sheet1 (2)'!$C$3-ANH4)/'Sheet1 (2)'!$C$3)+(('Sheet1 (2)'!$C$4-ANH5)/'Sheet1 (2)'!$C$4)+(('Sheet1 (2)'!$C$5-ANH6)/'Sheet1 (2)'!$C$5)+(('Sheet1 (2)'!$C$6-ANH7)/'Sheet1 (2)'!$C$6)+(('Sheet1 (2)'!$C$7-ANH8)/'Sheet1 (2)'!$C$7)+(('Sheet1 (2)'!$C$8-ANH9)/'Sheet1 (2)'!$C$8)+(('Sheet1 (2)'!$C$9-ANH10)/'Sheet1 (2)'!$C$9)+(('Sheet1 (2)'!$C$10-ANH11)/'Sheet1 (2)'!$C$10)+(('Sheet1 (2)'!$C$11-ANH12)/'Sheet1 (2)'!$C$11)+(('Sheet1 (2)'!$C$12-ANH13)/'Sheet1 (2)'!$C$12)+(('Sheet1 (2)'!$C$13-ANH14)/'Sheet1 (2)'!$C$13)+(('Sheet1 (2)'!$C$14-ANH15)/'Sheet1 (2)'!$C$14)+(('Sheet1 (2)'!$C$15-ANH16)/'Sheet1 (2)'!$C$15)+(('Sheet1 (2)'!$C$16-ANH17)/'Sheet1 (2)'!$C$16)+(('Sheet1 (2)'!$C$17-ANH18)/'Sheet1 (2)'!$C$17)+(('Sheet1 (2)'!$C$18-ANH19)/'Sheet1 (2)'!$C$18)+(('Sheet1 (2)'!$C$19-ANH20)/'Sheet1 (2)'!$C$19)+(('Sheet1 (2)'!$C$20-ANH21)/'Sheet1 (2)'!$C$20)+(('Sheet1 (2)'!$C$21-ANH22)/'Sheet1 (2)'!$C$21)+(('Sheet1 (2)'!$C$22-ANH23)/'Sheet1 (2)'!$C$22)+(('Sheet1 (2)'!$C$23-ANH24)/'Sheet1 (2)'!$C$23)+(('Sheet1 (2)'!$C$24-ANH25)/'Sheet1 (2)'!$C$24)+(('Sheet1 (2)'!$C$25-ANH26)/'Sheet1 (2)'!$C$25)+(('Sheet1 (2)'!$C$26-ANH27)/'Sheet1 (2)'!$C$26)</f>
        <v>19.936868686868685</v>
      </c>
      <c r="ANI28" s="11">
        <f>(('Sheet1 (2)'!$C$1-ANI2)/'Sheet1 (2)'!$C$1)+(('Sheet1 (2)'!$C$2-ANI3)/'Sheet1 (2)'!$C$2)+(('Sheet1 (2)'!$C$3-ANI4)/'Sheet1 (2)'!$C$3)+(('Sheet1 (2)'!$C$4-ANI5)/'Sheet1 (2)'!$C$4)+(('Sheet1 (2)'!$C$5-ANI6)/'Sheet1 (2)'!$C$5)+(('Sheet1 (2)'!$C$6-ANI7)/'Sheet1 (2)'!$C$6)+(('Sheet1 (2)'!$C$7-ANI8)/'Sheet1 (2)'!$C$7)+(('Sheet1 (2)'!$C$8-ANI9)/'Sheet1 (2)'!$C$8)+(('Sheet1 (2)'!$C$9-ANI10)/'Sheet1 (2)'!$C$9)+(('Sheet1 (2)'!$C$10-ANI11)/'Sheet1 (2)'!$C$10)+(('Sheet1 (2)'!$C$11-ANI12)/'Sheet1 (2)'!$C$11)+(('Sheet1 (2)'!$C$12-ANI13)/'Sheet1 (2)'!$C$12)+(('Sheet1 (2)'!$C$13-ANI14)/'Sheet1 (2)'!$C$13)+(('Sheet1 (2)'!$C$14-ANI15)/'Sheet1 (2)'!$C$14)+(('Sheet1 (2)'!$C$15-ANI16)/'Sheet1 (2)'!$C$15)+(('Sheet1 (2)'!$C$16-ANI17)/'Sheet1 (2)'!$C$16)+(('Sheet1 (2)'!$C$17-ANI18)/'Sheet1 (2)'!$C$17)+(('Sheet1 (2)'!$C$18-ANI19)/'Sheet1 (2)'!$C$18)+(('Sheet1 (2)'!$C$19-ANI20)/'Sheet1 (2)'!$C$19)+(('Sheet1 (2)'!$C$20-ANI21)/'Sheet1 (2)'!$C$20)+(('Sheet1 (2)'!$C$21-ANI22)/'Sheet1 (2)'!$C$21)+(('Sheet1 (2)'!$C$22-ANI23)/'Sheet1 (2)'!$C$22)+(('Sheet1 (2)'!$C$23-ANI24)/'Sheet1 (2)'!$C$23)+(('Sheet1 (2)'!$C$24-ANI25)/'Sheet1 (2)'!$C$24)+(('Sheet1 (2)'!$C$25-ANI26)/'Sheet1 (2)'!$C$25)+(('Sheet1 (2)'!$C$26-ANI27)/'Sheet1 (2)'!$C$26)</f>
        <v>13.75</v>
      </c>
      <c r="ANJ28" s="11">
        <f>(('Sheet1 (2)'!$C$1-ANJ2)/'Sheet1 (2)'!$C$1)+(('Sheet1 (2)'!$C$2-ANJ3)/'Sheet1 (2)'!$C$2)+(('Sheet1 (2)'!$C$3-ANJ4)/'Sheet1 (2)'!$C$3)+(('Sheet1 (2)'!$C$4-ANJ5)/'Sheet1 (2)'!$C$4)+(('Sheet1 (2)'!$C$5-ANJ6)/'Sheet1 (2)'!$C$5)+(('Sheet1 (2)'!$C$6-ANJ7)/'Sheet1 (2)'!$C$6)+(('Sheet1 (2)'!$C$7-ANJ8)/'Sheet1 (2)'!$C$7)+(('Sheet1 (2)'!$C$8-ANJ9)/'Sheet1 (2)'!$C$8)+(('Sheet1 (2)'!$C$9-ANJ10)/'Sheet1 (2)'!$C$9)+(('Sheet1 (2)'!$C$10-ANJ11)/'Sheet1 (2)'!$C$10)+(('Sheet1 (2)'!$C$11-ANJ12)/'Sheet1 (2)'!$C$11)+(('Sheet1 (2)'!$C$12-ANJ13)/'Sheet1 (2)'!$C$12)+(('Sheet1 (2)'!$C$13-ANJ14)/'Sheet1 (2)'!$C$13)+(('Sheet1 (2)'!$C$14-ANJ15)/'Sheet1 (2)'!$C$14)+(('Sheet1 (2)'!$C$15-ANJ16)/'Sheet1 (2)'!$C$15)+(('Sheet1 (2)'!$C$16-ANJ17)/'Sheet1 (2)'!$C$16)+(('Sheet1 (2)'!$C$17-ANJ18)/'Sheet1 (2)'!$C$17)+(('Sheet1 (2)'!$C$18-ANJ19)/'Sheet1 (2)'!$C$18)+(('Sheet1 (2)'!$C$19-ANJ20)/'Sheet1 (2)'!$C$19)+(('Sheet1 (2)'!$C$20-ANJ21)/'Sheet1 (2)'!$C$20)+(('Sheet1 (2)'!$C$21-ANJ22)/'Sheet1 (2)'!$C$21)+(('Sheet1 (2)'!$C$22-ANJ23)/'Sheet1 (2)'!$C$22)+(('Sheet1 (2)'!$C$23-ANJ24)/'Sheet1 (2)'!$C$23)+(('Sheet1 (2)'!$C$24-ANJ25)/'Sheet1 (2)'!$C$24)+(('Sheet1 (2)'!$C$25-ANJ26)/'Sheet1 (2)'!$C$25)+(('Sheet1 (2)'!$C$26-ANJ27)/'Sheet1 (2)'!$C$26)</f>
        <v>14.75</v>
      </c>
      <c r="ANK28" s="11">
        <f>(('Sheet1 (2)'!$C$1-ANK2)/'Sheet1 (2)'!$C$1)+(('Sheet1 (2)'!$C$2-ANK3)/'Sheet1 (2)'!$C$2)+(('Sheet1 (2)'!$C$3-ANK4)/'Sheet1 (2)'!$C$3)+(('Sheet1 (2)'!$C$4-ANK5)/'Sheet1 (2)'!$C$4)+(('Sheet1 (2)'!$C$5-ANK6)/'Sheet1 (2)'!$C$5)+(('Sheet1 (2)'!$C$6-ANK7)/'Sheet1 (2)'!$C$6)+(('Sheet1 (2)'!$C$7-ANK8)/'Sheet1 (2)'!$C$7)+(('Sheet1 (2)'!$C$8-ANK9)/'Sheet1 (2)'!$C$8)+(('Sheet1 (2)'!$C$9-ANK10)/'Sheet1 (2)'!$C$9)+(('Sheet1 (2)'!$C$10-ANK11)/'Sheet1 (2)'!$C$10)+(('Sheet1 (2)'!$C$11-ANK12)/'Sheet1 (2)'!$C$11)+(('Sheet1 (2)'!$C$12-ANK13)/'Sheet1 (2)'!$C$12)+(('Sheet1 (2)'!$C$13-ANK14)/'Sheet1 (2)'!$C$13)+(('Sheet1 (2)'!$C$14-ANK15)/'Sheet1 (2)'!$C$14)+(('Sheet1 (2)'!$C$15-ANK16)/'Sheet1 (2)'!$C$15)+(('Sheet1 (2)'!$C$16-ANK17)/'Sheet1 (2)'!$C$16)+(('Sheet1 (2)'!$C$17-ANK18)/'Sheet1 (2)'!$C$17)+(('Sheet1 (2)'!$C$18-ANK19)/'Sheet1 (2)'!$C$18)+(('Sheet1 (2)'!$C$19-ANK20)/'Sheet1 (2)'!$C$19)+(('Sheet1 (2)'!$C$20-ANK21)/'Sheet1 (2)'!$C$20)+(('Sheet1 (2)'!$C$21-ANK22)/'Sheet1 (2)'!$C$21)+(('Sheet1 (2)'!$C$22-ANK23)/'Sheet1 (2)'!$C$22)+(('Sheet1 (2)'!$C$23-ANK24)/'Sheet1 (2)'!$C$23)+(('Sheet1 (2)'!$C$24-ANK25)/'Sheet1 (2)'!$C$24)+(('Sheet1 (2)'!$C$25-ANK26)/'Sheet1 (2)'!$C$25)+(('Sheet1 (2)'!$C$26-ANK27)/'Sheet1 (2)'!$C$26)</f>
        <v>10.75</v>
      </c>
      <c r="ANL28" s="11">
        <f>(('Sheet1 (2)'!$C$1-ANL2)/'Sheet1 (2)'!$C$1)+(('Sheet1 (2)'!$C$2-ANL3)/'Sheet1 (2)'!$C$2)+(('Sheet1 (2)'!$C$3-ANL4)/'Sheet1 (2)'!$C$3)+(('Sheet1 (2)'!$C$4-ANL5)/'Sheet1 (2)'!$C$4)+(('Sheet1 (2)'!$C$5-ANL6)/'Sheet1 (2)'!$C$5)+(('Sheet1 (2)'!$C$6-ANL7)/'Sheet1 (2)'!$C$6)+(('Sheet1 (2)'!$C$7-ANL8)/'Sheet1 (2)'!$C$7)+(('Sheet1 (2)'!$C$8-ANL9)/'Sheet1 (2)'!$C$8)+(('Sheet1 (2)'!$C$9-ANL10)/'Sheet1 (2)'!$C$9)+(('Sheet1 (2)'!$C$10-ANL11)/'Sheet1 (2)'!$C$10)+(('Sheet1 (2)'!$C$11-ANL12)/'Sheet1 (2)'!$C$11)+(('Sheet1 (2)'!$C$12-ANL13)/'Sheet1 (2)'!$C$12)+(('Sheet1 (2)'!$C$13-ANL14)/'Sheet1 (2)'!$C$13)+(('Sheet1 (2)'!$C$14-ANL15)/'Sheet1 (2)'!$C$14)+(('Sheet1 (2)'!$C$15-ANL16)/'Sheet1 (2)'!$C$15)+(('Sheet1 (2)'!$C$16-ANL17)/'Sheet1 (2)'!$C$16)+(('Sheet1 (2)'!$C$17-ANL18)/'Sheet1 (2)'!$C$17)+(('Sheet1 (2)'!$C$18-ANL19)/'Sheet1 (2)'!$C$18)+(('Sheet1 (2)'!$C$19-ANL20)/'Sheet1 (2)'!$C$19)+(('Sheet1 (2)'!$C$20-ANL21)/'Sheet1 (2)'!$C$20)+(('Sheet1 (2)'!$C$21-ANL22)/'Sheet1 (2)'!$C$21)+(('Sheet1 (2)'!$C$22-ANL23)/'Sheet1 (2)'!$C$22)+(('Sheet1 (2)'!$C$23-ANL24)/'Sheet1 (2)'!$C$23)+(('Sheet1 (2)'!$C$24-ANL25)/'Sheet1 (2)'!$C$24)+(('Sheet1 (2)'!$C$25-ANL26)/'Sheet1 (2)'!$C$25)+(('Sheet1 (2)'!$C$26-ANL27)/'Sheet1 (2)'!$C$26)</f>
        <v>26</v>
      </c>
      <c r="ANM28" s="11">
        <f>(('Sheet1 (2)'!$C$1-ANM2)/'Sheet1 (2)'!$C$1)+(('Sheet1 (2)'!$C$2-ANM3)/'Sheet1 (2)'!$C$2)+(('Sheet1 (2)'!$C$3-ANM4)/'Sheet1 (2)'!$C$3)+(('Sheet1 (2)'!$C$4-ANM5)/'Sheet1 (2)'!$C$4)+(('Sheet1 (2)'!$C$5-ANM6)/'Sheet1 (2)'!$C$5)+(('Sheet1 (2)'!$C$6-ANM7)/'Sheet1 (2)'!$C$6)+(('Sheet1 (2)'!$C$7-ANM8)/'Sheet1 (2)'!$C$7)+(('Sheet1 (2)'!$C$8-ANM9)/'Sheet1 (2)'!$C$8)+(('Sheet1 (2)'!$C$9-ANM10)/'Sheet1 (2)'!$C$9)+(('Sheet1 (2)'!$C$10-ANM11)/'Sheet1 (2)'!$C$10)+(('Sheet1 (2)'!$C$11-ANM12)/'Sheet1 (2)'!$C$11)+(('Sheet1 (2)'!$C$12-ANM13)/'Sheet1 (2)'!$C$12)+(('Sheet1 (2)'!$C$13-ANM14)/'Sheet1 (2)'!$C$13)+(('Sheet1 (2)'!$C$14-ANM15)/'Sheet1 (2)'!$C$14)+(('Sheet1 (2)'!$C$15-ANM16)/'Sheet1 (2)'!$C$15)+(('Sheet1 (2)'!$C$16-ANM17)/'Sheet1 (2)'!$C$16)+(('Sheet1 (2)'!$C$17-ANM18)/'Sheet1 (2)'!$C$17)+(('Sheet1 (2)'!$C$18-ANM19)/'Sheet1 (2)'!$C$18)+(('Sheet1 (2)'!$C$19-ANM20)/'Sheet1 (2)'!$C$19)+(('Sheet1 (2)'!$C$20-ANM21)/'Sheet1 (2)'!$C$20)+(('Sheet1 (2)'!$C$21-ANM22)/'Sheet1 (2)'!$C$21)+(('Sheet1 (2)'!$C$22-ANM23)/'Sheet1 (2)'!$C$22)+(('Sheet1 (2)'!$C$23-ANM24)/'Sheet1 (2)'!$C$23)+(('Sheet1 (2)'!$C$24-ANM25)/'Sheet1 (2)'!$C$24)+(('Sheet1 (2)'!$C$25-ANM26)/'Sheet1 (2)'!$C$25)+(('Sheet1 (2)'!$C$26-ANM27)/'Sheet1 (2)'!$C$26)</f>
        <v>14.25</v>
      </c>
      <c r="ANN28" s="11">
        <f>(('Sheet1 (2)'!$C$1-ANN2)/'Sheet1 (2)'!$C$1)+(('Sheet1 (2)'!$C$2-ANN3)/'Sheet1 (2)'!$C$2)+(('Sheet1 (2)'!$C$3-ANN4)/'Sheet1 (2)'!$C$3)+(('Sheet1 (2)'!$C$4-ANN5)/'Sheet1 (2)'!$C$4)+(('Sheet1 (2)'!$C$5-ANN6)/'Sheet1 (2)'!$C$5)+(('Sheet1 (2)'!$C$6-ANN7)/'Sheet1 (2)'!$C$6)+(('Sheet1 (2)'!$C$7-ANN8)/'Sheet1 (2)'!$C$7)+(('Sheet1 (2)'!$C$8-ANN9)/'Sheet1 (2)'!$C$8)+(('Sheet1 (2)'!$C$9-ANN10)/'Sheet1 (2)'!$C$9)+(('Sheet1 (2)'!$C$10-ANN11)/'Sheet1 (2)'!$C$10)+(('Sheet1 (2)'!$C$11-ANN12)/'Sheet1 (2)'!$C$11)+(('Sheet1 (2)'!$C$12-ANN13)/'Sheet1 (2)'!$C$12)+(('Sheet1 (2)'!$C$13-ANN14)/'Sheet1 (2)'!$C$13)+(('Sheet1 (2)'!$C$14-ANN15)/'Sheet1 (2)'!$C$14)+(('Sheet1 (2)'!$C$15-ANN16)/'Sheet1 (2)'!$C$15)+(('Sheet1 (2)'!$C$16-ANN17)/'Sheet1 (2)'!$C$16)+(('Sheet1 (2)'!$C$17-ANN18)/'Sheet1 (2)'!$C$17)+(('Sheet1 (2)'!$C$18-ANN19)/'Sheet1 (2)'!$C$18)+(('Sheet1 (2)'!$C$19-ANN20)/'Sheet1 (2)'!$C$19)+(('Sheet1 (2)'!$C$20-ANN21)/'Sheet1 (2)'!$C$20)+(('Sheet1 (2)'!$C$21-ANN22)/'Sheet1 (2)'!$C$21)+(('Sheet1 (2)'!$C$22-ANN23)/'Sheet1 (2)'!$C$22)+(('Sheet1 (2)'!$C$23-ANN24)/'Sheet1 (2)'!$C$23)+(('Sheet1 (2)'!$C$24-ANN25)/'Sheet1 (2)'!$C$24)+(('Sheet1 (2)'!$C$25-ANN26)/'Sheet1 (2)'!$C$25)+(('Sheet1 (2)'!$C$26-ANN27)/'Sheet1 (2)'!$C$26)</f>
        <v>13.25</v>
      </c>
      <c r="ANO28" s="11">
        <f>(('Sheet1 (2)'!$C$1-ANO2)/'Sheet1 (2)'!$C$1)+(('Sheet1 (2)'!$C$2-ANO3)/'Sheet1 (2)'!$C$2)+(('Sheet1 (2)'!$C$3-ANO4)/'Sheet1 (2)'!$C$3)+(('Sheet1 (2)'!$C$4-ANO5)/'Sheet1 (2)'!$C$4)+(('Sheet1 (2)'!$C$5-ANO6)/'Sheet1 (2)'!$C$5)+(('Sheet1 (2)'!$C$6-ANO7)/'Sheet1 (2)'!$C$6)+(('Sheet1 (2)'!$C$7-ANO8)/'Sheet1 (2)'!$C$7)+(('Sheet1 (2)'!$C$8-ANO9)/'Sheet1 (2)'!$C$8)+(('Sheet1 (2)'!$C$9-ANO10)/'Sheet1 (2)'!$C$9)+(('Sheet1 (2)'!$C$10-ANO11)/'Sheet1 (2)'!$C$10)+(('Sheet1 (2)'!$C$11-ANO12)/'Sheet1 (2)'!$C$11)+(('Sheet1 (2)'!$C$12-ANO13)/'Sheet1 (2)'!$C$12)+(('Sheet1 (2)'!$C$13-ANO14)/'Sheet1 (2)'!$C$13)+(('Sheet1 (2)'!$C$14-ANO15)/'Sheet1 (2)'!$C$14)+(('Sheet1 (2)'!$C$15-ANO16)/'Sheet1 (2)'!$C$15)+(('Sheet1 (2)'!$C$16-ANO17)/'Sheet1 (2)'!$C$16)+(('Sheet1 (2)'!$C$17-ANO18)/'Sheet1 (2)'!$C$17)+(('Sheet1 (2)'!$C$18-ANO19)/'Sheet1 (2)'!$C$18)+(('Sheet1 (2)'!$C$19-ANO20)/'Sheet1 (2)'!$C$19)+(('Sheet1 (2)'!$C$20-ANO21)/'Sheet1 (2)'!$C$20)+(('Sheet1 (2)'!$C$21-ANO22)/'Sheet1 (2)'!$C$21)+(('Sheet1 (2)'!$C$22-ANO23)/'Sheet1 (2)'!$C$22)+(('Sheet1 (2)'!$C$23-ANO24)/'Sheet1 (2)'!$C$23)+(('Sheet1 (2)'!$C$24-ANO25)/'Sheet1 (2)'!$C$24)+(('Sheet1 (2)'!$C$25-ANO26)/'Sheet1 (2)'!$C$25)+(('Sheet1 (2)'!$C$26-ANO27)/'Sheet1 (2)'!$C$26)</f>
        <v>21.65909090909091</v>
      </c>
      <c r="ANP28" s="11">
        <f>(('Sheet1 (2)'!$C$1-ANP2)/'Sheet1 (2)'!$C$1)+(('Sheet1 (2)'!$C$2-ANP3)/'Sheet1 (2)'!$C$2)+(('Sheet1 (2)'!$C$3-ANP4)/'Sheet1 (2)'!$C$3)+(('Sheet1 (2)'!$C$4-ANP5)/'Sheet1 (2)'!$C$4)+(('Sheet1 (2)'!$C$5-ANP6)/'Sheet1 (2)'!$C$5)+(('Sheet1 (2)'!$C$6-ANP7)/'Sheet1 (2)'!$C$6)+(('Sheet1 (2)'!$C$7-ANP8)/'Sheet1 (2)'!$C$7)+(('Sheet1 (2)'!$C$8-ANP9)/'Sheet1 (2)'!$C$8)+(('Sheet1 (2)'!$C$9-ANP10)/'Sheet1 (2)'!$C$9)+(('Sheet1 (2)'!$C$10-ANP11)/'Sheet1 (2)'!$C$10)+(('Sheet1 (2)'!$C$11-ANP12)/'Sheet1 (2)'!$C$11)+(('Sheet1 (2)'!$C$12-ANP13)/'Sheet1 (2)'!$C$12)+(('Sheet1 (2)'!$C$13-ANP14)/'Sheet1 (2)'!$C$13)+(('Sheet1 (2)'!$C$14-ANP15)/'Sheet1 (2)'!$C$14)+(('Sheet1 (2)'!$C$15-ANP16)/'Sheet1 (2)'!$C$15)+(('Sheet1 (2)'!$C$16-ANP17)/'Sheet1 (2)'!$C$16)+(('Sheet1 (2)'!$C$17-ANP18)/'Sheet1 (2)'!$C$17)+(('Sheet1 (2)'!$C$18-ANP19)/'Sheet1 (2)'!$C$18)+(('Sheet1 (2)'!$C$19-ANP20)/'Sheet1 (2)'!$C$19)+(('Sheet1 (2)'!$C$20-ANP21)/'Sheet1 (2)'!$C$20)+(('Sheet1 (2)'!$C$21-ANP22)/'Sheet1 (2)'!$C$21)+(('Sheet1 (2)'!$C$22-ANP23)/'Sheet1 (2)'!$C$22)+(('Sheet1 (2)'!$C$23-ANP24)/'Sheet1 (2)'!$C$23)+(('Sheet1 (2)'!$C$24-ANP25)/'Sheet1 (2)'!$C$24)+(('Sheet1 (2)'!$C$25-ANP26)/'Sheet1 (2)'!$C$25)+(('Sheet1 (2)'!$C$26-ANP27)/'Sheet1 (2)'!$C$26)</f>
        <v>22.75</v>
      </c>
      <c r="ANQ28" s="11">
        <f>(('Sheet1 (2)'!$C$1-ANQ2)/'Sheet1 (2)'!$C$1)+(('Sheet1 (2)'!$C$2-ANQ3)/'Sheet1 (2)'!$C$2)+(('Sheet1 (2)'!$C$3-ANQ4)/'Sheet1 (2)'!$C$3)+(('Sheet1 (2)'!$C$4-ANQ5)/'Sheet1 (2)'!$C$4)+(('Sheet1 (2)'!$C$5-ANQ6)/'Sheet1 (2)'!$C$5)+(('Sheet1 (2)'!$C$6-ANQ7)/'Sheet1 (2)'!$C$6)+(('Sheet1 (2)'!$C$7-ANQ8)/'Sheet1 (2)'!$C$7)+(('Sheet1 (2)'!$C$8-ANQ9)/'Sheet1 (2)'!$C$8)+(('Sheet1 (2)'!$C$9-ANQ10)/'Sheet1 (2)'!$C$9)+(('Sheet1 (2)'!$C$10-ANQ11)/'Sheet1 (2)'!$C$10)+(('Sheet1 (2)'!$C$11-ANQ12)/'Sheet1 (2)'!$C$11)+(('Sheet1 (2)'!$C$12-ANQ13)/'Sheet1 (2)'!$C$12)+(('Sheet1 (2)'!$C$13-ANQ14)/'Sheet1 (2)'!$C$13)+(('Sheet1 (2)'!$C$14-ANQ15)/'Sheet1 (2)'!$C$14)+(('Sheet1 (2)'!$C$15-ANQ16)/'Sheet1 (2)'!$C$15)+(('Sheet1 (2)'!$C$16-ANQ17)/'Sheet1 (2)'!$C$16)+(('Sheet1 (2)'!$C$17-ANQ18)/'Sheet1 (2)'!$C$17)+(('Sheet1 (2)'!$C$18-ANQ19)/'Sheet1 (2)'!$C$18)+(('Sheet1 (2)'!$C$19-ANQ20)/'Sheet1 (2)'!$C$19)+(('Sheet1 (2)'!$C$20-ANQ21)/'Sheet1 (2)'!$C$20)+(('Sheet1 (2)'!$C$21-ANQ22)/'Sheet1 (2)'!$C$21)+(('Sheet1 (2)'!$C$22-ANQ23)/'Sheet1 (2)'!$C$22)+(('Sheet1 (2)'!$C$23-ANQ24)/'Sheet1 (2)'!$C$23)+(('Sheet1 (2)'!$C$24-ANQ25)/'Sheet1 (2)'!$C$24)+(('Sheet1 (2)'!$C$25-ANQ26)/'Sheet1 (2)'!$C$25)+(('Sheet1 (2)'!$C$26-ANQ27)/'Sheet1 (2)'!$C$26)</f>
        <v>15.75</v>
      </c>
      <c r="ANR28" s="11">
        <f>(('Sheet1 (2)'!$C$1-ANR2)/'Sheet1 (2)'!$C$1)+(('Sheet1 (2)'!$C$2-ANR3)/'Sheet1 (2)'!$C$2)+(('Sheet1 (2)'!$C$3-ANR4)/'Sheet1 (2)'!$C$3)+(('Sheet1 (2)'!$C$4-ANR5)/'Sheet1 (2)'!$C$4)+(('Sheet1 (2)'!$C$5-ANR6)/'Sheet1 (2)'!$C$5)+(('Sheet1 (2)'!$C$6-ANR7)/'Sheet1 (2)'!$C$6)+(('Sheet1 (2)'!$C$7-ANR8)/'Sheet1 (2)'!$C$7)+(('Sheet1 (2)'!$C$8-ANR9)/'Sheet1 (2)'!$C$8)+(('Sheet1 (2)'!$C$9-ANR10)/'Sheet1 (2)'!$C$9)+(('Sheet1 (2)'!$C$10-ANR11)/'Sheet1 (2)'!$C$10)+(('Sheet1 (2)'!$C$11-ANR12)/'Sheet1 (2)'!$C$11)+(('Sheet1 (2)'!$C$12-ANR13)/'Sheet1 (2)'!$C$12)+(('Sheet1 (2)'!$C$13-ANR14)/'Sheet1 (2)'!$C$13)+(('Sheet1 (2)'!$C$14-ANR15)/'Sheet1 (2)'!$C$14)+(('Sheet1 (2)'!$C$15-ANR16)/'Sheet1 (2)'!$C$15)+(('Sheet1 (2)'!$C$16-ANR17)/'Sheet1 (2)'!$C$16)+(('Sheet1 (2)'!$C$17-ANR18)/'Sheet1 (2)'!$C$17)+(('Sheet1 (2)'!$C$18-ANR19)/'Sheet1 (2)'!$C$18)+(('Sheet1 (2)'!$C$19-ANR20)/'Sheet1 (2)'!$C$19)+(('Sheet1 (2)'!$C$20-ANR21)/'Sheet1 (2)'!$C$20)+(('Sheet1 (2)'!$C$21-ANR22)/'Sheet1 (2)'!$C$21)+(('Sheet1 (2)'!$C$22-ANR23)/'Sheet1 (2)'!$C$22)+(('Sheet1 (2)'!$C$23-ANR24)/'Sheet1 (2)'!$C$23)+(('Sheet1 (2)'!$C$24-ANR25)/'Sheet1 (2)'!$C$24)+(('Sheet1 (2)'!$C$25-ANR26)/'Sheet1 (2)'!$C$25)+(('Sheet1 (2)'!$C$26-ANR27)/'Sheet1 (2)'!$C$26)</f>
        <v>24</v>
      </c>
      <c r="ANS28" s="11">
        <f>(('Sheet1 (2)'!$C$1-ANS2)/'Sheet1 (2)'!$C$1)+(('Sheet1 (2)'!$C$2-ANS3)/'Sheet1 (2)'!$C$2)+(('Sheet1 (2)'!$C$3-ANS4)/'Sheet1 (2)'!$C$3)+(('Sheet1 (2)'!$C$4-ANS5)/'Sheet1 (2)'!$C$4)+(('Sheet1 (2)'!$C$5-ANS6)/'Sheet1 (2)'!$C$5)+(('Sheet1 (2)'!$C$6-ANS7)/'Sheet1 (2)'!$C$6)+(('Sheet1 (2)'!$C$7-ANS8)/'Sheet1 (2)'!$C$7)+(('Sheet1 (2)'!$C$8-ANS9)/'Sheet1 (2)'!$C$8)+(('Sheet1 (2)'!$C$9-ANS10)/'Sheet1 (2)'!$C$9)+(('Sheet1 (2)'!$C$10-ANS11)/'Sheet1 (2)'!$C$10)+(('Sheet1 (2)'!$C$11-ANS12)/'Sheet1 (2)'!$C$11)+(('Sheet1 (2)'!$C$12-ANS13)/'Sheet1 (2)'!$C$12)+(('Sheet1 (2)'!$C$13-ANS14)/'Sheet1 (2)'!$C$13)+(('Sheet1 (2)'!$C$14-ANS15)/'Sheet1 (2)'!$C$14)+(('Sheet1 (2)'!$C$15-ANS16)/'Sheet1 (2)'!$C$15)+(('Sheet1 (2)'!$C$16-ANS17)/'Sheet1 (2)'!$C$16)+(('Sheet1 (2)'!$C$17-ANS18)/'Sheet1 (2)'!$C$17)+(('Sheet1 (2)'!$C$18-ANS19)/'Sheet1 (2)'!$C$18)+(('Sheet1 (2)'!$C$19-ANS20)/'Sheet1 (2)'!$C$19)+(('Sheet1 (2)'!$C$20-ANS21)/'Sheet1 (2)'!$C$20)+(('Sheet1 (2)'!$C$21-ANS22)/'Sheet1 (2)'!$C$21)+(('Sheet1 (2)'!$C$22-ANS23)/'Sheet1 (2)'!$C$22)+(('Sheet1 (2)'!$C$23-ANS24)/'Sheet1 (2)'!$C$23)+(('Sheet1 (2)'!$C$24-ANS25)/'Sheet1 (2)'!$C$24)+(('Sheet1 (2)'!$C$25-ANS26)/'Sheet1 (2)'!$C$25)+(('Sheet1 (2)'!$C$26-ANS27)/'Sheet1 (2)'!$C$26)</f>
        <v>26</v>
      </c>
      <c r="ANT28" s="11">
        <f>(('Sheet1 (2)'!$C$1-ANT2)/'Sheet1 (2)'!$C$1)+(('Sheet1 (2)'!$C$2-ANT3)/'Sheet1 (2)'!$C$2)+(('Sheet1 (2)'!$C$3-ANT4)/'Sheet1 (2)'!$C$3)+(('Sheet1 (2)'!$C$4-ANT5)/'Sheet1 (2)'!$C$4)+(('Sheet1 (2)'!$C$5-ANT6)/'Sheet1 (2)'!$C$5)+(('Sheet1 (2)'!$C$6-ANT7)/'Sheet1 (2)'!$C$6)+(('Sheet1 (2)'!$C$7-ANT8)/'Sheet1 (2)'!$C$7)+(('Sheet1 (2)'!$C$8-ANT9)/'Sheet1 (2)'!$C$8)+(('Sheet1 (2)'!$C$9-ANT10)/'Sheet1 (2)'!$C$9)+(('Sheet1 (2)'!$C$10-ANT11)/'Sheet1 (2)'!$C$10)+(('Sheet1 (2)'!$C$11-ANT12)/'Sheet1 (2)'!$C$11)+(('Sheet1 (2)'!$C$12-ANT13)/'Sheet1 (2)'!$C$12)+(('Sheet1 (2)'!$C$13-ANT14)/'Sheet1 (2)'!$C$13)+(('Sheet1 (2)'!$C$14-ANT15)/'Sheet1 (2)'!$C$14)+(('Sheet1 (2)'!$C$15-ANT16)/'Sheet1 (2)'!$C$15)+(('Sheet1 (2)'!$C$16-ANT17)/'Sheet1 (2)'!$C$16)+(('Sheet1 (2)'!$C$17-ANT18)/'Sheet1 (2)'!$C$17)+(('Sheet1 (2)'!$C$18-ANT19)/'Sheet1 (2)'!$C$18)+(('Sheet1 (2)'!$C$19-ANT20)/'Sheet1 (2)'!$C$19)+(('Sheet1 (2)'!$C$20-ANT21)/'Sheet1 (2)'!$C$20)+(('Sheet1 (2)'!$C$21-ANT22)/'Sheet1 (2)'!$C$21)+(('Sheet1 (2)'!$C$22-ANT23)/'Sheet1 (2)'!$C$22)+(('Sheet1 (2)'!$C$23-ANT24)/'Sheet1 (2)'!$C$23)+(('Sheet1 (2)'!$C$24-ANT25)/'Sheet1 (2)'!$C$24)+(('Sheet1 (2)'!$C$25-ANT26)/'Sheet1 (2)'!$C$25)+(('Sheet1 (2)'!$C$26-ANT27)/'Sheet1 (2)'!$C$26)</f>
        <v>14.547979797979799</v>
      </c>
      <c r="ANU28" s="11">
        <f>(('Sheet1 (2)'!$C$1-ANU2)/'Sheet1 (2)'!$C$1)+(('Sheet1 (2)'!$C$2-ANU3)/'Sheet1 (2)'!$C$2)+(('Sheet1 (2)'!$C$3-ANU4)/'Sheet1 (2)'!$C$3)+(('Sheet1 (2)'!$C$4-ANU5)/'Sheet1 (2)'!$C$4)+(('Sheet1 (2)'!$C$5-ANU6)/'Sheet1 (2)'!$C$5)+(('Sheet1 (2)'!$C$6-ANU7)/'Sheet1 (2)'!$C$6)+(('Sheet1 (2)'!$C$7-ANU8)/'Sheet1 (2)'!$C$7)+(('Sheet1 (2)'!$C$8-ANU9)/'Sheet1 (2)'!$C$8)+(('Sheet1 (2)'!$C$9-ANU10)/'Sheet1 (2)'!$C$9)+(('Sheet1 (2)'!$C$10-ANU11)/'Sheet1 (2)'!$C$10)+(('Sheet1 (2)'!$C$11-ANU12)/'Sheet1 (2)'!$C$11)+(('Sheet1 (2)'!$C$12-ANU13)/'Sheet1 (2)'!$C$12)+(('Sheet1 (2)'!$C$13-ANU14)/'Sheet1 (2)'!$C$13)+(('Sheet1 (2)'!$C$14-ANU15)/'Sheet1 (2)'!$C$14)+(('Sheet1 (2)'!$C$15-ANU16)/'Sheet1 (2)'!$C$15)+(('Sheet1 (2)'!$C$16-ANU17)/'Sheet1 (2)'!$C$16)+(('Sheet1 (2)'!$C$17-ANU18)/'Sheet1 (2)'!$C$17)+(('Sheet1 (2)'!$C$18-ANU19)/'Sheet1 (2)'!$C$18)+(('Sheet1 (2)'!$C$19-ANU20)/'Sheet1 (2)'!$C$19)+(('Sheet1 (2)'!$C$20-ANU21)/'Sheet1 (2)'!$C$20)+(('Sheet1 (2)'!$C$21-ANU22)/'Sheet1 (2)'!$C$21)+(('Sheet1 (2)'!$C$22-ANU23)/'Sheet1 (2)'!$C$22)+(('Sheet1 (2)'!$C$23-ANU24)/'Sheet1 (2)'!$C$23)+(('Sheet1 (2)'!$C$24-ANU25)/'Sheet1 (2)'!$C$24)+(('Sheet1 (2)'!$C$25-ANU26)/'Sheet1 (2)'!$C$25)+(('Sheet1 (2)'!$C$26-ANU27)/'Sheet1 (2)'!$C$26)</f>
        <v>20.25</v>
      </c>
      <c r="ANV28" s="11">
        <f>(('Sheet1 (2)'!$C$1-ANV2)/'Sheet1 (2)'!$C$1)+(('Sheet1 (2)'!$C$2-ANV3)/'Sheet1 (2)'!$C$2)+(('Sheet1 (2)'!$C$3-ANV4)/'Sheet1 (2)'!$C$3)+(('Sheet1 (2)'!$C$4-ANV5)/'Sheet1 (2)'!$C$4)+(('Sheet1 (2)'!$C$5-ANV6)/'Sheet1 (2)'!$C$5)+(('Sheet1 (2)'!$C$6-ANV7)/'Sheet1 (2)'!$C$6)+(('Sheet1 (2)'!$C$7-ANV8)/'Sheet1 (2)'!$C$7)+(('Sheet1 (2)'!$C$8-ANV9)/'Sheet1 (2)'!$C$8)+(('Sheet1 (2)'!$C$9-ANV10)/'Sheet1 (2)'!$C$9)+(('Sheet1 (2)'!$C$10-ANV11)/'Sheet1 (2)'!$C$10)+(('Sheet1 (2)'!$C$11-ANV12)/'Sheet1 (2)'!$C$11)+(('Sheet1 (2)'!$C$12-ANV13)/'Sheet1 (2)'!$C$12)+(('Sheet1 (2)'!$C$13-ANV14)/'Sheet1 (2)'!$C$13)+(('Sheet1 (2)'!$C$14-ANV15)/'Sheet1 (2)'!$C$14)+(('Sheet1 (2)'!$C$15-ANV16)/'Sheet1 (2)'!$C$15)+(('Sheet1 (2)'!$C$16-ANV17)/'Sheet1 (2)'!$C$16)+(('Sheet1 (2)'!$C$17-ANV18)/'Sheet1 (2)'!$C$17)+(('Sheet1 (2)'!$C$18-ANV19)/'Sheet1 (2)'!$C$18)+(('Sheet1 (2)'!$C$19-ANV20)/'Sheet1 (2)'!$C$19)+(('Sheet1 (2)'!$C$20-ANV21)/'Sheet1 (2)'!$C$20)+(('Sheet1 (2)'!$C$21-ANV22)/'Sheet1 (2)'!$C$21)+(('Sheet1 (2)'!$C$22-ANV23)/'Sheet1 (2)'!$C$22)+(('Sheet1 (2)'!$C$23-ANV24)/'Sheet1 (2)'!$C$23)+(('Sheet1 (2)'!$C$24-ANV25)/'Sheet1 (2)'!$C$24)+(('Sheet1 (2)'!$C$25-ANV26)/'Sheet1 (2)'!$C$25)+(('Sheet1 (2)'!$C$26-ANV27)/'Sheet1 (2)'!$C$26)</f>
        <v>11.159090909090908</v>
      </c>
      <c r="ANW28" s="11">
        <f>(('Sheet1 (2)'!$C$1-ANW2)/'Sheet1 (2)'!$C$1)+(('Sheet1 (2)'!$C$2-ANW3)/'Sheet1 (2)'!$C$2)+(('Sheet1 (2)'!$C$3-ANW4)/'Sheet1 (2)'!$C$3)+(('Sheet1 (2)'!$C$4-ANW5)/'Sheet1 (2)'!$C$4)+(('Sheet1 (2)'!$C$5-ANW6)/'Sheet1 (2)'!$C$5)+(('Sheet1 (2)'!$C$6-ANW7)/'Sheet1 (2)'!$C$6)+(('Sheet1 (2)'!$C$7-ANW8)/'Sheet1 (2)'!$C$7)+(('Sheet1 (2)'!$C$8-ANW9)/'Sheet1 (2)'!$C$8)+(('Sheet1 (2)'!$C$9-ANW10)/'Sheet1 (2)'!$C$9)+(('Sheet1 (2)'!$C$10-ANW11)/'Sheet1 (2)'!$C$10)+(('Sheet1 (2)'!$C$11-ANW12)/'Sheet1 (2)'!$C$11)+(('Sheet1 (2)'!$C$12-ANW13)/'Sheet1 (2)'!$C$12)+(('Sheet1 (2)'!$C$13-ANW14)/'Sheet1 (2)'!$C$13)+(('Sheet1 (2)'!$C$14-ANW15)/'Sheet1 (2)'!$C$14)+(('Sheet1 (2)'!$C$15-ANW16)/'Sheet1 (2)'!$C$15)+(('Sheet1 (2)'!$C$16-ANW17)/'Sheet1 (2)'!$C$16)+(('Sheet1 (2)'!$C$17-ANW18)/'Sheet1 (2)'!$C$17)+(('Sheet1 (2)'!$C$18-ANW19)/'Sheet1 (2)'!$C$18)+(('Sheet1 (2)'!$C$19-ANW20)/'Sheet1 (2)'!$C$19)+(('Sheet1 (2)'!$C$20-ANW21)/'Sheet1 (2)'!$C$20)+(('Sheet1 (2)'!$C$21-ANW22)/'Sheet1 (2)'!$C$21)+(('Sheet1 (2)'!$C$22-ANW23)/'Sheet1 (2)'!$C$22)+(('Sheet1 (2)'!$C$23-ANW24)/'Sheet1 (2)'!$C$23)+(('Sheet1 (2)'!$C$24-ANW25)/'Sheet1 (2)'!$C$24)+(('Sheet1 (2)'!$C$25-ANW26)/'Sheet1 (2)'!$C$25)+(('Sheet1 (2)'!$C$26-ANW27)/'Sheet1 (2)'!$C$26)</f>
        <v>19.75</v>
      </c>
      <c r="ANX28" s="11">
        <f>(('Sheet1 (2)'!$C$1-ANX2)/'Sheet1 (2)'!$C$1)+(('Sheet1 (2)'!$C$2-ANX3)/'Sheet1 (2)'!$C$2)+(('Sheet1 (2)'!$C$3-ANX4)/'Sheet1 (2)'!$C$3)+(('Sheet1 (2)'!$C$4-ANX5)/'Sheet1 (2)'!$C$4)+(('Sheet1 (2)'!$C$5-ANX6)/'Sheet1 (2)'!$C$5)+(('Sheet1 (2)'!$C$6-ANX7)/'Sheet1 (2)'!$C$6)+(('Sheet1 (2)'!$C$7-ANX8)/'Sheet1 (2)'!$C$7)+(('Sheet1 (2)'!$C$8-ANX9)/'Sheet1 (2)'!$C$8)+(('Sheet1 (2)'!$C$9-ANX10)/'Sheet1 (2)'!$C$9)+(('Sheet1 (2)'!$C$10-ANX11)/'Sheet1 (2)'!$C$10)+(('Sheet1 (2)'!$C$11-ANX12)/'Sheet1 (2)'!$C$11)+(('Sheet1 (2)'!$C$12-ANX13)/'Sheet1 (2)'!$C$12)+(('Sheet1 (2)'!$C$13-ANX14)/'Sheet1 (2)'!$C$13)+(('Sheet1 (2)'!$C$14-ANX15)/'Sheet1 (2)'!$C$14)+(('Sheet1 (2)'!$C$15-ANX16)/'Sheet1 (2)'!$C$15)+(('Sheet1 (2)'!$C$16-ANX17)/'Sheet1 (2)'!$C$16)+(('Sheet1 (2)'!$C$17-ANX18)/'Sheet1 (2)'!$C$17)+(('Sheet1 (2)'!$C$18-ANX19)/'Sheet1 (2)'!$C$18)+(('Sheet1 (2)'!$C$19-ANX20)/'Sheet1 (2)'!$C$19)+(('Sheet1 (2)'!$C$20-ANX21)/'Sheet1 (2)'!$C$20)+(('Sheet1 (2)'!$C$21-ANX22)/'Sheet1 (2)'!$C$21)+(('Sheet1 (2)'!$C$22-ANX23)/'Sheet1 (2)'!$C$22)+(('Sheet1 (2)'!$C$23-ANX24)/'Sheet1 (2)'!$C$23)+(('Sheet1 (2)'!$C$24-ANX25)/'Sheet1 (2)'!$C$24)+(('Sheet1 (2)'!$C$25-ANX26)/'Sheet1 (2)'!$C$25)+(('Sheet1 (2)'!$C$26-ANX27)/'Sheet1 (2)'!$C$26)</f>
        <v>16.095959595959599</v>
      </c>
      <c r="ANY28" s="11">
        <f>(('Sheet1 (2)'!$C$1-ANY2)/'Sheet1 (2)'!$C$1)+(('Sheet1 (2)'!$C$2-ANY3)/'Sheet1 (2)'!$C$2)+(('Sheet1 (2)'!$C$3-ANY4)/'Sheet1 (2)'!$C$3)+(('Sheet1 (2)'!$C$4-ANY5)/'Sheet1 (2)'!$C$4)+(('Sheet1 (2)'!$C$5-ANY6)/'Sheet1 (2)'!$C$5)+(('Sheet1 (2)'!$C$6-ANY7)/'Sheet1 (2)'!$C$6)+(('Sheet1 (2)'!$C$7-ANY8)/'Sheet1 (2)'!$C$7)+(('Sheet1 (2)'!$C$8-ANY9)/'Sheet1 (2)'!$C$8)+(('Sheet1 (2)'!$C$9-ANY10)/'Sheet1 (2)'!$C$9)+(('Sheet1 (2)'!$C$10-ANY11)/'Sheet1 (2)'!$C$10)+(('Sheet1 (2)'!$C$11-ANY12)/'Sheet1 (2)'!$C$11)+(('Sheet1 (2)'!$C$12-ANY13)/'Sheet1 (2)'!$C$12)+(('Sheet1 (2)'!$C$13-ANY14)/'Sheet1 (2)'!$C$13)+(('Sheet1 (2)'!$C$14-ANY15)/'Sheet1 (2)'!$C$14)+(('Sheet1 (2)'!$C$15-ANY16)/'Sheet1 (2)'!$C$15)+(('Sheet1 (2)'!$C$16-ANY17)/'Sheet1 (2)'!$C$16)+(('Sheet1 (2)'!$C$17-ANY18)/'Sheet1 (2)'!$C$17)+(('Sheet1 (2)'!$C$18-ANY19)/'Sheet1 (2)'!$C$18)+(('Sheet1 (2)'!$C$19-ANY20)/'Sheet1 (2)'!$C$19)+(('Sheet1 (2)'!$C$20-ANY21)/'Sheet1 (2)'!$C$20)+(('Sheet1 (2)'!$C$21-ANY22)/'Sheet1 (2)'!$C$21)+(('Sheet1 (2)'!$C$22-ANY23)/'Sheet1 (2)'!$C$22)+(('Sheet1 (2)'!$C$23-ANY24)/'Sheet1 (2)'!$C$23)+(('Sheet1 (2)'!$C$24-ANY25)/'Sheet1 (2)'!$C$24)+(('Sheet1 (2)'!$C$25-ANY26)/'Sheet1 (2)'!$C$25)+(('Sheet1 (2)'!$C$26-ANY27)/'Sheet1 (2)'!$C$26)</f>
        <v>15.5</v>
      </c>
      <c r="ANZ28" s="11">
        <f>(('Sheet1 (2)'!$C$1-ANZ2)/'Sheet1 (2)'!$C$1)+(('Sheet1 (2)'!$C$2-ANZ3)/'Sheet1 (2)'!$C$2)+(('Sheet1 (2)'!$C$3-ANZ4)/'Sheet1 (2)'!$C$3)+(('Sheet1 (2)'!$C$4-ANZ5)/'Sheet1 (2)'!$C$4)+(('Sheet1 (2)'!$C$5-ANZ6)/'Sheet1 (2)'!$C$5)+(('Sheet1 (2)'!$C$6-ANZ7)/'Sheet1 (2)'!$C$6)+(('Sheet1 (2)'!$C$7-ANZ8)/'Sheet1 (2)'!$C$7)+(('Sheet1 (2)'!$C$8-ANZ9)/'Sheet1 (2)'!$C$8)+(('Sheet1 (2)'!$C$9-ANZ10)/'Sheet1 (2)'!$C$9)+(('Sheet1 (2)'!$C$10-ANZ11)/'Sheet1 (2)'!$C$10)+(('Sheet1 (2)'!$C$11-ANZ12)/'Sheet1 (2)'!$C$11)+(('Sheet1 (2)'!$C$12-ANZ13)/'Sheet1 (2)'!$C$12)+(('Sheet1 (2)'!$C$13-ANZ14)/'Sheet1 (2)'!$C$13)+(('Sheet1 (2)'!$C$14-ANZ15)/'Sheet1 (2)'!$C$14)+(('Sheet1 (2)'!$C$15-ANZ16)/'Sheet1 (2)'!$C$15)+(('Sheet1 (2)'!$C$16-ANZ17)/'Sheet1 (2)'!$C$16)+(('Sheet1 (2)'!$C$17-ANZ18)/'Sheet1 (2)'!$C$17)+(('Sheet1 (2)'!$C$18-ANZ19)/'Sheet1 (2)'!$C$18)+(('Sheet1 (2)'!$C$19-ANZ20)/'Sheet1 (2)'!$C$19)+(('Sheet1 (2)'!$C$20-ANZ21)/'Sheet1 (2)'!$C$20)+(('Sheet1 (2)'!$C$21-ANZ22)/'Sheet1 (2)'!$C$21)+(('Sheet1 (2)'!$C$22-ANZ23)/'Sheet1 (2)'!$C$22)+(('Sheet1 (2)'!$C$23-ANZ24)/'Sheet1 (2)'!$C$23)+(('Sheet1 (2)'!$C$24-ANZ25)/'Sheet1 (2)'!$C$24)+(('Sheet1 (2)'!$C$25-ANZ26)/'Sheet1 (2)'!$C$25)+(('Sheet1 (2)'!$C$26-ANZ27)/'Sheet1 (2)'!$C$26)</f>
        <v>11.75</v>
      </c>
      <c r="AOA28" s="11">
        <f>(('Sheet1 (2)'!$C$1-AOA2)/'Sheet1 (2)'!$C$1)+(('Sheet1 (2)'!$C$2-AOA3)/'Sheet1 (2)'!$C$2)+(('Sheet1 (2)'!$C$3-AOA4)/'Sheet1 (2)'!$C$3)+(('Sheet1 (2)'!$C$4-AOA5)/'Sheet1 (2)'!$C$4)+(('Sheet1 (2)'!$C$5-AOA6)/'Sheet1 (2)'!$C$5)+(('Sheet1 (2)'!$C$6-AOA7)/'Sheet1 (2)'!$C$6)+(('Sheet1 (2)'!$C$7-AOA8)/'Sheet1 (2)'!$C$7)+(('Sheet1 (2)'!$C$8-AOA9)/'Sheet1 (2)'!$C$8)+(('Sheet1 (2)'!$C$9-AOA10)/'Sheet1 (2)'!$C$9)+(('Sheet1 (2)'!$C$10-AOA11)/'Sheet1 (2)'!$C$10)+(('Sheet1 (2)'!$C$11-AOA12)/'Sheet1 (2)'!$C$11)+(('Sheet1 (2)'!$C$12-AOA13)/'Sheet1 (2)'!$C$12)+(('Sheet1 (2)'!$C$13-AOA14)/'Sheet1 (2)'!$C$13)+(('Sheet1 (2)'!$C$14-AOA15)/'Sheet1 (2)'!$C$14)+(('Sheet1 (2)'!$C$15-AOA16)/'Sheet1 (2)'!$C$15)+(('Sheet1 (2)'!$C$16-AOA17)/'Sheet1 (2)'!$C$16)+(('Sheet1 (2)'!$C$17-AOA18)/'Sheet1 (2)'!$C$17)+(('Sheet1 (2)'!$C$18-AOA19)/'Sheet1 (2)'!$C$18)+(('Sheet1 (2)'!$C$19-AOA20)/'Sheet1 (2)'!$C$19)+(('Sheet1 (2)'!$C$20-AOA21)/'Sheet1 (2)'!$C$20)+(('Sheet1 (2)'!$C$21-AOA22)/'Sheet1 (2)'!$C$21)+(('Sheet1 (2)'!$C$22-AOA23)/'Sheet1 (2)'!$C$22)+(('Sheet1 (2)'!$C$23-AOA24)/'Sheet1 (2)'!$C$23)+(('Sheet1 (2)'!$C$24-AOA25)/'Sheet1 (2)'!$C$24)+(('Sheet1 (2)'!$C$25-AOA26)/'Sheet1 (2)'!$C$25)+(('Sheet1 (2)'!$C$26-AOA27)/'Sheet1 (2)'!$C$26)</f>
        <v>24</v>
      </c>
      <c r="AOB28" s="11">
        <f>(('Sheet1 (2)'!$C$1-AOB2)/'Sheet1 (2)'!$C$1)+(('Sheet1 (2)'!$C$2-AOB3)/'Sheet1 (2)'!$C$2)+(('Sheet1 (2)'!$C$3-AOB4)/'Sheet1 (2)'!$C$3)+(('Sheet1 (2)'!$C$4-AOB5)/'Sheet1 (2)'!$C$4)+(('Sheet1 (2)'!$C$5-AOB6)/'Sheet1 (2)'!$C$5)+(('Sheet1 (2)'!$C$6-AOB7)/'Sheet1 (2)'!$C$6)+(('Sheet1 (2)'!$C$7-AOB8)/'Sheet1 (2)'!$C$7)+(('Sheet1 (2)'!$C$8-AOB9)/'Sheet1 (2)'!$C$8)+(('Sheet1 (2)'!$C$9-AOB10)/'Sheet1 (2)'!$C$9)+(('Sheet1 (2)'!$C$10-AOB11)/'Sheet1 (2)'!$C$10)+(('Sheet1 (2)'!$C$11-AOB12)/'Sheet1 (2)'!$C$11)+(('Sheet1 (2)'!$C$12-AOB13)/'Sheet1 (2)'!$C$12)+(('Sheet1 (2)'!$C$13-AOB14)/'Sheet1 (2)'!$C$13)+(('Sheet1 (2)'!$C$14-AOB15)/'Sheet1 (2)'!$C$14)+(('Sheet1 (2)'!$C$15-AOB16)/'Sheet1 (2)'!$C$15)+(('Sheet1 (2)'!$C$16-AOB17)/'Sheet1 (2)'!$C$16)+(('Sheet1 (2)'!$C$17-AOB18)/'Sheet1 (2)'!$C$17)+(('Sheet1 (2)'!$C$18-AOB19)/'Sheet1 (2)'!$C$18)+(('Sheet1 (2)'!$C$19-AOB20)/'Sheet1 (2)'!$C$19)+(('Sheet1 (2)'!$C$20-AOB21)/'Sheet1 (2)'!$C$20)+(('Sheet1 (2)'!$C$21-AOB22)/'Sheet1 (2)'!$C$21)+(('Sheet1 (2)'!$C$22-AOB23)/'Sheet1 (2)'!$C$22)+(('Sheet1 (2)'!$C$23-AOB24)/'Sheet1 (2)'!$C$23)+(('Sheet1 (2)'!$C$24-AOB25)/'Sheet1 (2)'!$C$24)+(('Sheet1 (2)'!$C$25-AOB26)/'Sheet1 (2)'!$C$25)+(('Sheet1 (2)'!$C$26-AOB27)/'Sheet1 (2)'!$C$26)</f>
        <v>13.297979797979798</v>
      </c>
      <c r="AOC28" s="11">
        <f>(('Sheet1 (2)'!$C$1-AOC2)/'Sheet1 (2)'!$C$1)+(('Sheet1 (2)'!$C$2-AOC3)/'Sheet1 (2)'!$C$2)+(('Sheet1 (2)'!$C$3-AOC4)/'Sheet1 (2)'!$C$3)+(('Sheet1 (2)'!$C$4-AOC5)/'Sheet1 (2)'!$C$4)+(('Sheet1 (2)'!$C$5-AOC6)/'Sheet1 (2)'!$C$5)+(('Sheet1 (2)'!$C$6-AOC7)/'Sheet1 (2)'!$C$6)+(('Sheet1 (2)'!$C$7-AOC8)/'Sheet1 (2)'!$C$7)+(('Sheet1 (2)'!$C$8-AOC9)/'Sheet1 (2)'!$C$8)+(('Sheet1 (2)'!$C$9-AOC10)/'Sheet1 (2)'!$C$9)+(('Sheet1 (2)'!$C$10-AOC11)/'Sheet1 (2)'!$C$10)+(('Sheet1 (2)'!$C$11-AOC12)/'Sheet1 (2)'!$C$11)+(('Sheet1 (2)'!$C$12-AOC13)/'Sheet1 (2)'!$C$12)+(('Sheet1 (2)'!$C$13-AOC14)/'Sheet1 (2)'!$C$13)+(('Sheet1 (2)'!$C$14-AOC15)/'Sheet1 (2)'!$C$14)+(('Sheet1 (2)'!$C$15-AOC16)/'Sheet1 (2)'!$C$15)+(('Sheet1 (2)'!$C$16-AOC17)/'Sheet1 (2)'!$C$16)+(('Sheet1 (2)'!$C$17-AOC18)/'Sheet1 (2)'!$C$17)+(('Sheet1 (2)'!$C$18-AOC19)/'Sheet1 (2)'!$C$18)+(('Sheet1 (2)'!$C$19-AOC20)/'Sheet1 (2)'!$C$19)+(('Sheet1 (2)'!$C$20-AOC21)/'Sheet1 (2)'!$C$20)+(('Sheet1 (2)'!$C$21-AOC22)/'Sheet1 (2)'!$C$21)+(('Sheet1 (2)'!$C$22-AOC23)/'Sheet1 (2)'!$C$22)+(('Sheet1 (2)'!$C$23-AOC24)/'Sheet1 (2)'!$C$23)+(('Sheet1 (2)'!$C$24-AOC25)/'Sheet1 (2)'!$C$24)+(('Sheet1 (2)'!$C$25-AOC26)/'Sheet1 (2)'!$C$25)+(('Sheet1 (2)'!$C$26-AOC27)/'Sheet1 (2)'!$C$26)</f>
        <v>18.638888888888889</v>
      </c>
      <c r="AOD28" s="11">
        <f>(('Sheet1 (2)'!$C$1-AOD2)/'Sheet1 (2)'!$C$1)+(('Sheet1 (2)'!$C$2-AOD3)/'Sheet1 (2)'!$C$2)+(('Sheet1 (2)'!$C$3-AOD4)/'Sheet1 (2)'!$C$3)+(('Sheet1 (2)'!$C$4-AOD5)/'Sheet1 (2)'!$C$4)+(('Sheet1 (2)'!$C$5-AOD6)/'Sheet1 (2)'!$C$5)+(('Sheet1 (2)'!$C$6-AOD7)/'Sheet1 (2)'!$C$6)+(('Sheet1 (2)'!$C$7-AOD8)/'Sheet1 (2)'!$C$7)+(('Sheet1 (2)'!$C$8-AOD9)/'Sheet1 (2)'!$C$8)+(('Sheet1 (2)'!$C$9-AOD10)/'Sheet1 (2)'!$C$9)+(('Sheet1 (2)'!$C$10-AOD11)/'Sheet1 (2)'!$C$10)+(('Sheet1 (2)'!$C$11-AOD12)/'Sheet1 (2)'!$C$11)+(('Sheet1 (2)'!$C$12-AOD13)/'Sheet1 (2)'!$C$12)+(('Sheet1 (2)'!$C$13-AOD14)/'Sheet1 (2)'!$C$13)+(('Sheet1 (2)'!$C$14-AOD15)/'Sheet1 (2)'!$C$14)+(('Sheet1 (2)'!$C$15-AOD16)/'Sheet1 (2)'!$C$15)+(('Sheet1 (2)'!$C$16-AOD17)/'Sheet1 (2)'!$C$16)+(('Sheet1 (2)'!$C$17-AOD18)/'Sheet1 (2)'!$C$17)+(('Sheet1 (2)'!$C$18-AOD19)/'Sheet1 (2)'!$C$18)+(('Sheet1 (2)'!$C$19-AOD20)/'Sheet1 (2)'!$C$19)+(('Sheet1 (2)'!$C$20-AOD21)/'Sheet1 (2)'!$C$20)+(('Sheet1 (2)'!$C$21-AOD22)/'Sheet1 (2)'!$C$21)+(('Sheet1 (2)'!$C$22-AOD23)/'Sheet1 (2)'!$C$22)+(('Sheet1 (2)'!$C$23-AOD24)/'Sheet1 (2)'!$C$23)+(('Sheet1 (2)'!$C$24-AOD25)/'Sheet1 (2)'!$C$24)+(('Sheet1 (2)'!$C$25-AOD26)/'Sheet1 (2)'!$C$25)+(('Sheet1 (2)'!$C$26-AOD27)/'Sheet1 (2)'!$C$26)</f>
        <v>18.345959595959599</v>
      </c>
      <c r="AOE28" s="11">
        <f>(('Sheet1 (2)'!$C$1-AOE2)/'Sheet1 (2)'!$C$1)+(('Sheet1 (2)'!$C$2-AOE3)/'Sheet1 (2)'!$C$2)+(('Sheet1 (2)'!$C$3-AOE4)/'Sheet1 (2)'!$C$3)+(('Sheet1 (2)'!$C$4-AOE5)/'Sheet1 (2)'!$C$4)+(('Sheet1 (2)'!$C$5-AOE6)/'Sheet1 (2)'!$C$5)+(('Sheet1 (2)'!$C$6-AOE7)/'Sheet1 (2)'!$C$6)+(('Sheet1 (2)'!$C$7-AOE8)/'Sheet1 (2)'!$C$7)+(('Sheet1 (2)'!$C$8-AOE9)/'Sheet1 (2)'!$C$8)+(('Sheet1 (2)'!$C$9-AOE10)/'Sheet1 (2)'!$C$9)+(('Sheet1 (2)'!$C$10-AOE11)/'Sheet1 (2)'!$C$10)+(('Sheet1 (2)'!$C$11-AOE12)/'Sheet1 (2)'!$C$11)+(('Sheet1 (2)'!$C$12-AOE13)/'Sheet1 (2)'!$C$12)+(('Sheet1 (2)'!$C$13-AOE14)/'Sheet1 (2)'!$C$13)+(('Sheet1 (2)'!$C$14-AOE15)/'Sheet1 (2)'!$C$14)+(('Sheet1 (2)'!$C$15-AOE16)/'Sheet1 (2)'!$C$15)+(('Sheet1 (2)'!$C$16-AOE17)/'Sheet1 (2)'!$C$16)+(('Sheet1 (2)'!$C$17-AOE18)/'Sheet1 (2)'!$C$17)+(('Sheet1 (2)'!$C$18-AOE19)/'Sheet1 (2)'!$C$18)+(('Sheet1 (2)'!$C$19-AOE20)/'Sheet1 (2)'!$C$19)+(('Sheet1 (2)'!$C$20-AOE21)/'Sheet1 (2)'!$C$20)+(('Sheet1 (2)'!$C$21-AOE22)/'Sheet1 (2)'!$C$21)+(('Sheet1 (2)'!$C$22-AOE23)/'Sheet1 (2)'!$C$22)+(('Sheet1 (2)'!$C$23-AOE24)/'Sheet1 (2)'!$C$23)+(('Sheet1 (2)'!$C$24-AOE25)/'Sheet1 (2)'!$C$24)+(('Sheet1 (2)'!$C$25-AOE26)/'Sheet1 (2)'!$C$25)+(('Sheet1 (2)'!$C$26-AOE27)/'Sheet1 (2)'!$C$26)</f>
        <v>9</v>
      </c>
      <c r="AOF28" s="11">
        <f>(('Sheet1 (2)'!$C$1-AOF2)/'Sheet1 (2)'!$C$1)+(('Sheet1 (2)'!$C$2-AOF3)/'Sheet1 (2)'!$C$2)+(('Sheet1 (2)'!$C$3-AOF4)/'Sheet1 (2)'!$C$3)+(('Sheet1 (2)'!$C$4-AOF5)/'Sheet1 (2)'!$C$4)+(('Sheet1 (2)'!$C$5-AOF6)/'Sheet1 (2)'!$C$5)+(('Sheet1 (2)'!$C$6-AOF7)/'Sheet1 (2)'!$C$6)+(('Sheet1 (2)'!$C$7-AOF8)/'Sheet1 (2)'!$C$7)+(('Sheet1 (2)'!$C$8-AOF9)/'Sheet1 (2)'!$C$8)+(('Sheet1 (2)'!$C$9-AOF10)/'Sheet1 (2)'!$C$9)+(('Sheet1 (2)'!$C$10-AOF11)/'Sheet1 (2)'!$C$10)+(('Sheet1 (2)'!$C$11-AOF12)/'Sheet1 (2)'!$C$11)+(('Sheet1 (2)'!$C$12-AOF13)/'Sheet1 (2)'!$C$12)+(('Sheet1 (2)'!$C$13-AOF14)/'Sheet1 (2)'!$C$13)+(('Sheet1 (2)'!$C$14-AOF15)/'Sheet1 (2)'!$C$14)+(('Sheet1 (2)'!$C$15-AOF16)/'Sheet1 (2)'!$C$15)+(('Sheet1 (2)'!$C$16-AOF17)/'Sheet1 (2)'!$C$16)+(('Sheet1 (2)'!$C$17-AOF18)/'Sheet1 (2)'!$C$17)+(('Sheet1 (2)'!$C$18-AOF19)/'Sheet1 (2)'!$C$18)+(('Sheet1 (2)'!$C$19-AOF20)/'Sheet1 (2)'!$C$19)+(('Sheet1 (2)'!$C$20-AOF21)/'Sheet1 (2)'!$C$20)+(('Sheet1 (2)'!$C$21-AOF22)/'Sheet1 (2)'!$C$21)+(('Sheet1 (2)'!$C$22-AOF23)/'Sheet1 (2)'!$C$22)+(('Sheet1 (2)'!$C$23-AOF24)/'Sheet1 (2)'!$C$23)+(('Sheet1 (2)'!$C$24-AOF25)/'Sheet1 (2)'!$C$24)+(('Sheet1 (2)'!$C$25-AOF26)/'Sheet1 (2)'!$C$25)+(('Sheet1 (2)'!$C$26-AOF27)/'Sheet1 (2)'!$C$26)</f>
        <v>17.547979797979799</v>
      </c>
      <c r="AOG28" s="11">
        <f>(('Sheet1 (2)'!$C$1-AOG2)/'Sheet1 (2)'!$C$1)+(('Sheet1 (2)'!$C$2-AOG3)/'Sheet1 (2)'!$C$2)+(('Sheet1 (2)'!$C$3-AOG4)/'Sheet1 (2)'!$C$3)+(('Sheet1 (2)'!$C$4-AOG5)/'Sheet1 (2)'!$C$4)+(('Sheet1 (2)'!$C$5-AOG6)/'Sheet1 (2)'!$C$5)+(('Sheet1 (2)'!$C$6-AOG7)/'Sheet1 (2)'!$C$6)+(('Sheet1 (2)'!$C$7-AOG8)/'Sheet1 (2)'!$C$7)+(('Sheet1 (2)'!$C$8-AOG9)/'Sheet1 (2)'!$C$8)+(('Sheet1 (2)'!$C$9-AOG10)/'Sheet1 (2)'!$C$9)+(('Sheet1 (2)'!$C$10-AOG11)/'Sheet1 (2)'!$C$10)+(('Sheet1 (2)'!$C$11-AOG12)/'Sheet1 (2)'!$C$11)+(('Sheet1 (2)'!$C$12-AOG13)/'Sheet1 (2)'!$C$12)+(('Sheet1 (2)'!$C$13-AOG14)/'Sheet1 (2)'!$C$13)+(('Sheet1 (2)'!$C$14-AOG15)/'Sheet1 (2)'!$C$14)+(('Sheet1 (2)'!$C$15-AOG16)/'Sheet1 (2)'!$C$15)+(('Sheet1 (2)'!$C$16-AOG17)/'Sheet1 (2)'!$C$16)+(('Sheet1 (2)'!$C$17-AOG18)/'Sheet1 (2)'!$C$17)+(('Sheet1 (2)'!$C$18-AOG19)/'Sheet1 (2)'!$C$18)+(('Sheet1 (2)'!$C$19-AOG20)/'Sheet1 (2)'!$C$19)+(('Sheet1 (2)'!$C$20-AOG21)/'Sheet1 (2)'!$C$20)+(('Sheet1 (2)'!$C$21-AOG22)/'Sheet1 (2)'!$C$21)+(('Sheet1 (2)'!$C$22-AOG23)/'Sheet1 (2)'!$C$22)+(('Sheet1 (2)'!$C$23-AOG24)/'Sheet1 (2)'!$C$23)+(('Sheet1 (2)'!$C$24-AOG25)/'Sheet1 (2)'!$C$24)+(('Sheet1 (2)'!$C$25-AOG26)/'Sheet1 (2)'!$C$25)+(('Sheet1 (2)'!$C$26-AOG27)/'Sheet1 (2)'!$C$26)</f>
        <v>14.5</v>
      </c>
      <c r="AOH28" s="11">
        <f>(('Sheet1 (2)'!$C$1-AOH2)/'Sheet1 (2)'!$C$1)+(('Sheet1 (2)'!$C$2-AOH3)/'Sheet1 (2)'!$C$2)+(('Sheet1 (2)'!$C$3-AOH4)/'Sheet1 (2)'!$C$3)+(('Sheet1 (2)'!$C$4-AOH5)/'Sheet1 (2)'!$C$4)+(('Sheet1 (2)'!$C$5-AOH6)/'Sheet1 (2)'!$C$5)+(('Sheet1 (2)'!$C$6-AOH7)/'Sheet1 (2)'!$C$6)+(('Sheet1 (2)'!$C$7-AOH8)/'Sheet1 (2)'!$C$7)+(('Sheet1 (2)'!$C$8-AOH9)/'Sheet1 (2)'!$C$8)+(('Sheet1 (2)'!$C$9-AOH10)/'Sheet1 (2)'!$C$9)+(('Sheet1 (2)'!$C$10-AOH11)/'Sheet1 (2)'!$C$10)+(('Sheet1 (2)'!$C$11-AOH12)/'Sheet1 (2)'!$C$11)+(('Sheet1 (2)'!$C$12-AOH13)/'Sheet1 (2)'!$C$12)+(('Sheet1 (2)'!$C$13-AOH14)/'Sheet1 (2)'!$C$13)+(('Sheet1 (2)'!$C$14-AOH15)/'Sheet1 (2)'!$C$14)+(('Sheet1 (2)'!$C$15-AOH16)/'Sheet1 (2)'!$C$15)+(('Sheet1 (2)'!$C$16-AOH17)/'Sheet1 (2)'!$C$16)+(('Sheet1 (2)'!$C$17-AOH18)/'Sheet1 (2)'!$C$17)+(('Sheet1 (2)'!$C$18-AOH19)/'Sheet1 (2)'!$C$18)+(('Sheet1 (2)'!$C$19-AOH20)/'Sheet1 (2)'!$C$19)+(('Sheet1 (2)'!$C$20-AOH21)/'Sheet1 (2)'!$C$20)+(('Sheet1 (2)'!$C$21-AOH22)/'Sheet1 (2)'!$C$21)+(('Sheet1 (2)'!$C$22-AOH23)/'Sheet1 (2)'!$C$22)+(('Sheet1 (2)'!$C$23-AOH24)/'Sheet1 (2)'!$C$23)+(('Sheet1 (2)'!$C$24-AOH25)/'Sheet1 (2)'!$C$24)+(('Sheet1 (2)'!$C$25-AOH26)/'Sheet1 (2)'!$C$25)+(('Sheet1 (2)'!$C$26-AOH27)/'Sheet1 (2)'!$C$26)</f>
        <v>17.75</v>
      </c>
      <c r="AOI28" s="11">
        <f>(('Sheet1 (2)'!$C$1-AOI2)/'Sheet1 (2)'!$C$1)+(('Sheet1 (2)'!$C$2-AOI3)/'Sheet1 (2)'!$C$2)+(('Sheet1 (2)'!$C$3-AOI4)/'Sheet1 (2)'!$C$3)+(('Sheet1 (2)'!$C$4-AOI5)/'Sheet1 (2)'!$C$4)+(('Sheet1 (2)'!$C$5-AOI6)/'Sheet1 (2)'!$C$5)+(('Sheet1 (2)'!$C$6-AOI7)/'Sheet1 (2)'!$C$6)+(('Sheet1 (2)'!$C$7-AOI8)/'Sheet1 (2)'!$C$7)+(('Sheet1 (2)'!$C$8-AOI9)/'Sheet1 (2)'!$C$8)+(('Sheet1 (2)'!$C$9-AOI10)/'Sheet1 (2)'!$C$9)+(('Sheet1 (2)'!$C$10-AOI11)/'Sheet1 (2)'!$C$10)+(('Sheet1 (2)'!$C$11-AOI12)/'Sheet1 (2)'!$C$11)+(('Sheet1 (2)'!$C$12-AOI13)/'Sheet1 (2)'!$C$12)+(('Sheet1 (2)'!$C$13-AOI14)/'Sheet1 (2)'!$C$13)+(('Sheet1 (2)'!$C$14-AOI15)/'Sheet1 (2)'!$C$14)+(('Sheet1 (2)'!$C$15-AOI16)/'Sheet1 (2)'!$C$15)+(('Sheet1 (2)'!$C$16-AOI17)/'Sheet1 (2)'!$C$16)+(('Sheet1 (2)'!$C$17-AOI18)/'Sheet1 (2)'!$C$17)+(('Sheet1 (2)'!$C$18-AOI19)/'Sheet1 (2)'!$C$18)+(('Sheet1 (2)'!$C$19-AOI20)/'Sheet1 (2)'!$C$19)+(('Sheet1 (2)'!$C$20-AOI21)/'Sheet1 (2)'!$C$20)+(('Sheet1 (2)'!$C$21-AOI22)/'Sheet1 (2)'!$C$21)+(('Sheet1 (2)'!$C$22-AOI23)/'Sheet1 (2)'!$C$22)+(('Sheet1 (2)'!$C$23-AOI24)/'Sheet1 (2)'!$C$23)+(('Sheet1 (2)'!$C$24-AOI25)/'Sheet1 (2)'!$C$24)+(('Sheet1 (2)'!$C$25-AOI26)/'Sheet1 (2)'!$C$25)+(('Sheet1 (2)'!$C$26-AOI27)/'Sheet1 (2)'!$C$26)</f>
        <v>13.75</v>
      </c>
      <c r="AOJ28" s="11">
        <f>(('Sheet1 (2)'!$C$1-AOJ2)/'Sheet1 (2)'!$C$1)+(('Sheet1 (2)'!$C$2-AOJ3)/'Sheet1 (2)'!$C$2)+(('Sheet1 (2)'!$C$3-AOJ4)/'Sheet1 (2)'!$C$3)+(('Sheet1 (2)'!$C$4-AOJ5)/'Sheet1 (2)'!$C$4)+(('Sheet1 (2)'!$C$5-AOJ6)/'Sheet1 (2)'!$C$5)+(('Sheet1 (2)'!$C$6-AOJ7)/'Sheet1 (2)'!$C$6)+(('Sheet1 (2)'!$C$7-AOJ8)/'Sheet1 (2)'!$C$7)+(('Sheet1 (2)'!$C$8-AOJ9)/'Sheet1 (2)'!$C$8)+(('Sheet1 (2)'!$C$9-AOJ10)/'Sheet1 (2)'!$C$9)+(('Sheet1 (2)'!$C$10-AOJ11)/'Sheet1 (2)'!$C$10)+(('Sheet1 (2)'!$C$11-AOJ12)/'Sheet1 (2)'!$C$11)+(('Sheet1 (2)'!$C$12-AOJ13)/'Sheet1 (2)'!$C$12)+(('Sheet1 (2)'!$C$13-AOJ14)/'Sheet1 (2)'!$C$13)+(('Sheet1 (2)'!$C$14-AOJ15)/'Sheet1 (2)'!$C$14)+(('Sheet1 (2)'!$C$15-AOJ16)/'Sheet1 (2)'!$C$15)+(('Sheet1 (2)'!$C$16-AOJ17)/'Sheet1 (2)'!$C$16)+(('Sheet1 (2)'!$C$17-AOJ18)/'Sheet1 (2)'!$C$17)+(('Sheet1 (2)'!$C$18-AOJ19)/'Sheet1 (2)'!$C$18)+(('Sheet1 (2)'!$C$19-AOJ20)/'Sheet1 (2)'!$C$19)+(('Sheet1 (2)'!$C$20-AOJ21)/'Sheet1 (2)'!$C$20)+(('Sheet1 (2)'!$C$21-AOJ22)/'Sheet1 (2)'!$C$21)+(('Sheet1 (2)'!$C$22-AOJ23)/'Sheet1 (2)'!$C$22)+(('Sheet1 (2)'!$C$23-AOJ24)/'Sheet1 (2)'!$C$23)+(('Sheet1 (2)'!$C$24-AOJ25)/'Sheet1 (2)'!$C$24)+(('Sheet1 (2)'!$C$25-AOJ26)/'Sheet1 (2)'!$C$25)+(('Sheet1 (2)'!$C$26-AOJ27)/'Sheet1 (2)'!$C$26)</f>
        <v>17.595959595959599</v>
      </c>
      <c r="AOK28" s="11">
        <f>(('Sheet1 (2)'!$C$1-AOK2)/'Sheet1 (2)'!$C$1)+(('Sheet1 (2)'!$C$2-AOK3)/'Sheet1 (2)'!$C$2)+(('Sheet1 (2)'!$C$3-AOK4)/'Sheet1 (2)'!$C$3)+(('Sheet1 (2)'!$C$4-AOK5)/'Sheet1 (2)'!$C$4)+(('Sheet1 (2)'!$C$5-AOK6)/'Sheet1 (2)'!$C$5)+(('Sheet1 (2)'!$C$6-AOK7)/'Sheet1 (2)'!$C$6)+(('Sheet1 (2)'!$C$7-AOK8)/'Sheet1 (2)'!$C$7)+(('Sheet1 (2)'!$C$8-AOK9)/'Sheet1 (2)'!$C$8)+(('Sheet1 (2)'!$C$9-AOK10)/'Sheet1 (2)'!$C$9)+(('Sheet1 (2)'!$C$10-AOK11)/'Sheet1 (2)'!$C$10)+(('Sheet1 (2)'!$C$11-AOK12)/'Sheet1 (2)'!$C$11)+(('Sheet1 (2)'!$C$12-AOK13)/'Sheet1 (2)'!$C$12)+(('Sheet1 (2)'!$C$13-AOK14)/'Sheet1 (2)'!$C$13)+(('Sheet1 (2)'!$C$14-AOK15)/'Sheet1 (2)'!$C$14)+(('Sheet1 (2)'!$C$15-AOK16)/'Sheet1 (2)'!$C$15)+(('Sheet1 (2)'!$C$16-AOK17)/'Sheet1 (2)'!$C$16)+(('Sheet1 (2)'!$C$17-AOK18)/'Sheet1 (2)'!$C$17)+(('Sheet1 (2)'!$C$18-AOK19)/'Sheet1 (2)'!$C$18)+(('Sheet1 (2)'!$C$19-AOK20)/'Sheet1 (2)'!$C$19)+(('Sheet1 (2)'!$C$20-AOK21)/'Sheet1 (2)'!$C$20)+(('Sheet1 (2)'!$C$21-AOK22)/'Sheet1 (2)'!$C$21)+(('Sheet1 (2)'!$C$22-AOK23)/'Sheet1 (2)'!$C$22)+(('Sheet1 (2)'!$C$23-AOK24)/'Sheet1 (2)'!$C$23)+(('Sheet1 (2)'!$C$24-AOK25)/'Sheet1 (2)'!$C$24)+(('Sheet1 (2)'!$C$25-AOK26)/'Sheet1 (2)'!$C$25)+(('Sheet1 (2)'!$C$26-AOK27)/'Sheet1 (2)'!$C$26)</f>
        <v>21.25</v>
      </c>
      <c r="AOL28" s="11">
        <f>(('Sheet1 (2)'!$C$1-AOL2)/'Sheet1 (2)'!$C$1)+(('Sheet1 (2)'!$C$2-AOL3)/'Sheet1 (2)'!$C$2)+(('Sheet1 (2)'!$C$3-AOL4)/'Sheet1 (2)'!$C$3)+(('Sheet1 (2)'!$C$4-AOL5)/'Sheet1 (2)'!$C$4)+(('Sheet1 (2)'!$C$5-AOL6)/'Sheet1 (2)'!$C$5)+(('Sheet1 (2)'!$C$6-AOL7)/'Sheet1 (2)'!$C$6)+(('Sheet1 (2)'!$C$7-AOL8)/'Sheet1 (2)'!$C$7)+(('Sheet1 (2)'!$C$8-AOL9)/'Sheet1 (2)'!$C$8)+(('Sheet1 (2)'!$C$9-AOL10)/'Sheet1 (2)'!$C$9)+(('Sheet1 (2)'!$C$10-AOL11)/'Sheet1 (2)'!$C$10)+(('Sheet1 (2)'!$C$11-AOL12)/'Sheet1 (2)'!$C$11)+(('Sheet1 (2)'!$C$12-AOL13)/'Sheet1 (2)'!$C$12)+(('Sheet1 (2)'!$C$13-AOL14)/'Sheet1 (2)'!$C$13)+(('Sheet1 (2)'!$C$14-AOL15)/'Sheet1 (2)'!$C$14)+(('Sheet1 (2)'!$C$15-AOL16)/'Sheet1 (2)'!$C$15)+(('Sheet1 (2)'!$C$16-AOL17)/'Sheet1 (2)'!$C$16)+(('Sheet1 (2)'!$C$17-AOL18)/'Sheet1 (2)'!$C$17)+(('Sheet1 (2)'!$C$18-AOL19)/'Sheet1 (2)'!$C$18)+(('Sheet1 (2)'!$C$19-AOL20)/'Sheet1 (2)'!$C$19)+(('Sheet1 (2)'!$C$20-AOL21)/'Sheet1 (2)'!$C$20)+(('Sheet1 (2)'!$C$21-AOL22)/'Sheet1 (2)'!$C$21)+(('Sheet1 (2)'!$C$22-AOL23)/'Sheet1 (2)'!$C$22)+(('Sheet1 (2)'!$C$23-AOL24)/'Sheet1 (2)'!$C$23)+(('Sheet1 (2)'!$C$24-AOL25)/'Sheet1 (2)'!$C$24)+(('Sheet1 (2)'!$C$25-AOL26)/'Sheet1 (2)'!$C$25)+(('Sheet1 (2)'!$C$26-AOL27)/'Sheet1 (2)'!$C$26)</f>
        <v>26</v>
      </c>
      <c r="AOM28" s="11">
        <f>(('Sheet1 (2)'!$C$1-AOM2)/'Sheet1 (2)'!$C$1)+(('Sheet1 (2)'!$C$2-AOM3)/'Sheet1 (2)'!$C$2)+(('Sheet1 (2)'!$C$3-AOM4)/'Sheet1 (2)'!$C$3)+(('Sheet1 (2)'!$C$4-AOM5)/'Sheet1 (2)'!$C$4)+(('Sheet1 (2)'!$C$5-AOM6)/'Sheet1 (2)'!$C$5)+(('Sheet1 (2)'!$C$6-AOM7)/'Sheet1 (2)'!$C$6)+(('Sheet1 (2)'!$C$7-AOM8)/'Sheet1 (2)'!$C$7)+(('Sheet1 (2)'!$C$8-AOM9)/'Sheet1 (2)'!$C$8)+(('Sheet1 (2)'!$C$9-AOM10)/'Sheet1 (2)'!$C$9)+(('Sheet1 (2)'!$C$10-AOM11)/'Sheet1 (2)'!$C$10)+(('Sheet1 (2)'!$C$11-AOM12)/'Sheet1 (2)'!$C$11)+(('Sheet1 (2)'!$C$12-AOM13)/'Sheet1 (2)'!$C$12)+(('Sheet1 (2)'!$C$13-AOM14)/'Sheet1 (2)'!$C$13)+(('Sheet1 (2)'!$C$14-AOM15)/'Sheet1 (2)'!$C$14)+(('Sheet1 (2)'!$C$15-AOM16)/'Sheet1 (2)'!$C$15)+(('Sheet1 (2)'!$C$16-AOM17)/'Sheet1 (2)'!$C$16)+(('Sheet1 (2)'!$C$17-AOM18)/'Sheet1 (2)'!$C$17)+(('Sheet1 (2)'!$C$18-AOM19)/'Sheet1 (2)'!$C$18)+(('Sheet1 (2)'!$C$19-AOM20)/'Sheet1 (2)'!$C$19)+(('Sheet1 (2)'!$C$20-AOM21)/'Sheet1 (2)'!$C$20)+(('Sheet1 (2)'!$C$21-AOM22)/'Sheet1 (2)'!$C$21)+(('Sheet1 (2)'!$C$22-AOM23)/'Sheet1 (2)'!$C$22)+(('Sheet1 (2)'!$C$23-AOM24)/'Sheet1 (2)'!$C$23)+(('Sheet1 (2)'!$C$24-AOM25)/'Sheet1 (2)'!$C$24)+(('Sheet1 (2)'!$C$25-AOM26)/'Sheet1 (2)'!$C$25)+(('Sheet1 (2)'!$C$26-AOM27)/'Sheet1 (2)'!$C$26)</f>
        <v>15.75</v>
      </c>
      <c r="AON28" s="11">
        <f>(('Sheet1 (2)'!$C$1-AON2)/'Sheet1 (2)'!$C$1)+(('Sheet1 (2)'!$C$2-AON3)/'Sheet1 (2)'!$C$2)+(('Sheet1 (2)'!$C$3-AON4)/'Sheet1 (2)'!$C$3)+(('Sheet1 (2)'!$C$4-AON5)/'Sheet1 (2)'!$C$4)+(('Sheet1 (2)'!$C$5-AON6)/'Sheet1 (2)'!$C$5)+(('Sheet1 (2)'!$C$6-AON7)/'Sheet1 (2)'!$C$6)+(('Sheet1 (2)'!$C$7-AON8)/'Sheet1 (2)'!$C$7)+(('Sheet1 (2)'!$C$8-AON9)/'Sheet1 (2)'!$C$8)+(('Sheet1 (2)'!$C$9-AON10)/'Sheet1 (2)'!$C$9)+(('Sheet1 (2)'!$C$10-AON11)/'Sheet1 (2)'!$C$10)+(('Sheet1 (2)'!$C$11-AON12)/'Sheet1 (2)'!$C$11)+(('Sheet1 (2)'!$C$12-AON13)/'Sheet1 (2)'!$C$12)+(('Sheet1 (2)'!$C$13-AON14)/'Sheet1 (2)'!$C$13)+(('Sheet1 (2)'!$C$14-AON15)/'Sheet1 (2)'!$C$14)+(('Sheet1 (2)'!$C$15-AON16)/'Sheet1 (2)'!$C$15)+(('Sheet1 (2)'!$C$16-AON17)/'Sheet1 (2)'!$C$16)+(('Sheet1 (2)'!$C$17-AON18)/'Sheet1 (2)'!$C$17)+(('Sheet1 (2)'!$C$18-AON19)/'Sheet1 (2)'!$C$18)+(('Sheet1 (2)'!$C$19-AON20)/'Sheet1 (2)'!$C$19)+(('Sheet1 (2)'!$C$20-AON21)/'Sheet1 (2)'!$C$20)+(('Sheet1 (2)'!$C$21-AON22)/'Sheet1 (2)'!$C$21)+(('Sheet1 (2)'!$C$22-AON23)/'Sheet1 (2)'!$C$22)+(('Sheet1 (2)'!$C$23-AON24)/'Sheet1 (2)'!$C$23)+(('Sheet1 (2)'!$C$24-AON25)/'Sheet1 (2)'!$C$24)+(('Sheet1 (2)'!$C$25-AON26)/'Sheet1 (2)'!$C$25)+(('Sheet1 (2)'!$C$26-AON27)/'Sheet1 (2)'!$C$26)</f>
        <v>14.25</v>
      </c>
      <c r="AOO28" s="11">
        <f>(('Sheet1 (2)'!$C$1-AOO2)/'Sheet1 (2)'!$C$1)+(('Sheet1 (2)'!$C$2-AOO3)/'Sheet1 (2)'!$C$2)+(('Sheet1 (2)'!$C$3-AOO4)/'Sheet1 (2)'!$C$3)+(('Sheet1 (2)'!$C$4-AOO5)/'Sheet1 (2)'!$C$4)+(('Sheet1 (2)'!$C$5-AOO6)/'Sheet1 (2)'!$C$5)+(('Sheet1 (2)'!$C$6-AOO7)/'Sheet1 (2)'!$C$6)+(('Sheet1 (2)'!$C$7-AOO8)/'Sheet1 (2)'!$C$7)+(('Sheet1 (2)'!$C$8-AOO9)/'Sheet1 (2)'!$C$8)+(('Sheet1 (2)'!$C$9-AOO10)/'Sheet1 (2)'!$C$9)+(('Sheet1 (2)'!$C$10-AOO11)/'Sheet1 (2)'!$C$10)+(('Sheet1 (2)'!$C$11-AOO12)/'Sheet1 (2)'!$C$11)+(('Sheet1 (2)'!$C$12-AOO13)/'Sheet1 (2)'!$C$12)+(('Sheet1 (2)'!$C$13-AOO14)/'Sheet1 (2)'!$C$13)+(('Sheet1 (2)'!$C$14-AOO15)/'Sheet1 (2)'!$C$14)+(('Sheet1 (2)'!$C$15-AOO16)/'Sheet1 (2)'!$C$15)+(('Sheet1 (2)'!$C$16-AOO17)/'Sheet1 (2)'!$C$16)+(('Sheet1 (2)'!$C$17-AOO18)/'Sheet1 (2)'!$C$17)+(('Sheet1 (2)'!$C$18-AOO19)/'Sheet1 (2)'!$C$18)+(('Sheet1 (2)'!$C$19-AOO20)/'Sheet1 (2)'!$C$19)+(('Sheet1 (2)'!$C$20-AOO21)/'Sheet1 (2)'!$C$20)+(('Sheet1 (2)'!$C$21-AOO22)/'Sheet1 (2)'!$C$21)+(('Sheet1 (2)'!$C$22-AOO23)/'Sheet1 (2)'!$C$22)+(('Sheet1 (2)'!$C$23-AOO24)/'Sheet1 (2)'!$C$23)+(('Sheet1 (2)'!$C$24-AOO25)/'Sheet1 (2)'!$C$24)+(('Sheet1 (2)'!$C$25-AOO26)/'Sheet1 (2)'!$C$25)+(('Sheet1 (2)'!$C$26-AOO27)/'Sheet1 (2)'!$C$26)</f>
        <v>16.159090909090907</v>
      </c>
      <c r="AOP28" s="11">
        <f>(('Sheet1 (2)'!$C$1-AOP2)/'Sheet1 (2)'!$C$1)+(('Sheet1 (2)'!$C$2-AOP3)/'Sheet1 (2)'!$C$2)+(('Sheet1 (2)'!$C$3-AOP4)/'Sheet1 (2)'!$C$3)+(('Sheet1 (2)'!$C$4-AOP5)/'Sheet1 (2)'!$C$4)+(('Sheet1 (2)'!$C$5-AOP6)/'Sheet1 (2)'!$C$5)+(('Sheet1 (2)'!$C$6-AOP7)/'Sheet1 (2)'!$C$6)+(('Sheet1 (2)'!$C$7-AOP8)/'Sheet1 (2)'!$C$7)+(('Sheet1 (2)'!$C$8-AOP9)/'Sheet1 (2)'!$C$8)+(('Sheet1 (2)'!$C$9-AOP10)/'Sheet1 (2)'!$C$9)+(('Sheet1 (2)'!$C$10-AOP11)/'Sheet1 (2)'!$C$10)+(('Sheet1 (2)'!$C$11-AOP12)/'Sheet1 (2)'!$C$11)+(('Sheet1 (2)'!$C$12-AOP13)/'Sheet1 (2)'!$C$12)+(('Sheet1 (2)'!$C$13-AOP14)/'Sheet1 (2)'!$C$13)+(('Sheet1 (2)'!$C$14-AOP15)/'Sheet1 (2)'!$C$14)+(('Sheet1 (2)'!$C$15-AOP16)/'Sheet1 (2)'!$C$15)+(('Sheet1 (2)'!$C$16-AOP17)/'Sheet1 (2)'!$C$16)+(('Sheet1 (2)'!$C$17-AOP18)/'Sheet1 (2)'!$C$17)+(('Sheet1 (2)'!$C$18-AOP19)/'Sheet1 (2)'!$C$18)+(('Sheet1 (2)'!$C$19-AOP20)/'Sheet1 (2)'!$C$19)+(('Sheet1 (2)'!$C$20-AOP21)/'Sheet1 (2)'!$C$20)+(('Sheet1 (2)'!$C$21-AOP22)/'Sheet1 (2)'!$C$21)+(('Sheet1 (2)'!$C$22-AOP23)/'Sheet1 (2)'!$C$22)+(('Sheet1 (2)'!$C$23-AOP24)/'Sheet1 (2)'!$C$23)+(('Sheet1 (2)'!$C$24-AOP25)/'Sheet1 (2)'!$C$24)+(('Sheet1 (2)'!$C$25-AOP26)/'Sheet1 (2)'!$C$25)+(('Sheet1 (2)'!$C$26-AOP27)/'Sheet1 (2)'!$C$26)</f>
        <v>15.75</v>
      </c>
      <c r="AOQ28" s="11">
        <f>(('Sheet1 (2)'!$C$1-AOQ2)/'Sheet1 (2)'!$C$1)+(('Sheet1 (2)'!$C$2-AOQ3)/'Sheet1 (2)'!$C$2)+(('Sheet1 (2)'!$C$3-AOQ4)/'Sheet1 (2)'!$C$3)+(('Sheet1 (2)'!$C$4-AOQ5)/'Sheet1 (2)'!$C$4)+(('Sheet1 (2)'!$C$5-AOQ6)/'Sheet1 (2)'!$C$5)+(('Sheet1 (2)'!$C$6-AOQ7)/'Sheet1 (2)'!$C$6)+(('Sheet1 (2)'!$C$7-AOQ8)/'Sheet1 (2)'!$C$7)+(('Sheet1 (2)'!$C$8-AOQ9)/'Sheet1 (2)'!$C$8)+(('Sheet1 (2)'!$C$9-AOQ10)/'Sheet1 (2)'!$C$9)+(('Sheet1 (2)'!$C$10-AOQ11)/'Sheet1 (2)'!$C$10)+(('Sheet1 (2)'!$C$11-AOQ12)/'Sheet1 (2)'!$C$11)+(('Sheet1 (2)'!$C$12-AOQ13)/'Sheet1 (2)'!$C$12)+(('Sheet1 (2)'!$C$13-AOQ14)/'Sheet1 (2)'!$C$13)+(('Sheet1 (2)'!$C$14-AOQ15)/'Sheet1 (2)'!$C$14)+(('Sheet1 (2)'!$C$15-AOQ16)/'Sheet1 (2)'!$C$15)+(('Sheet1 (2)'!$C$16-AOQ17)/'Sheet1 (2)'!$C$16)+(('Sheet1 (2)'!$C$17-AOQ18)/'Sheet1 (2)'!$C$17)+(('Sheet1 (2)'!$C$18-AOQ19)/'Sheet1 (2)'!$C$18)+(('Sheet1 (2)'!$C$19-AOQ20)/'Sheet1 (2)'!$C$19)+(('Sheet1 (2)'!$C$20-AOQ21)/'Sheet1 (2)'!$C$20)+(('Sheet1 (2)'!$C$21-AOQ22)/'Sheet1 (2)'!$C$21)+(('Sheet1 (2)'!$C$22-AOQ23)/'Sheet1 (2)'!$C$22)+(('Sheet1 (2)'!$C$23-AOQ24)/'Sheet1 (2)'!$C$23)+(('Sheet1 (2)'!$C$24-AOQ25)/'Sheet1 (2)'!$C$24)+(('Sheet1 (2)'!$C$25-AOQ26)/'Sheet1 (2)'!$C$25)+(('Sheet1 (2)'!$C$26-AOQ27)/'Sheet1 (2)'!$C$26)</f>
        <v>18.5</v>
      </c>
      <c r="AOR28" s="11">
        <f>(('Sheet1 (2)'!$C$1-AOR2)/'Sheet1 (2)'!$C$1)+(('Sheet1 (2)'!$C$2-AOR3)/'Sheet1 (2)'!$C$2)+(('Sheet1 (2)'!$C$3-AOR4)/'Sheet1 (2)'!$C$3)+(('Sheet1 (2)'!$C$4-AOR5)/'Sheet1 (2)'!$C$4)+(('Sheet1 (2)'!$C$5-AOR6)/'Sheet1 (2)'!$C$5)+(('Sheet1 (2)'!$C$6-AOR7)/'Sheet1 (2)'!$C$6)+(('Sheet1 (2)'!$C$7-AOR8)/'Sheet1 (2)'!$C$7)+(('Sheet1 (2)'!$C$8-AOR9)/'Sheet1 (2)'!$C$8)+(('Sheet1 (2)'!$C$9-AOR10)/'Sheet1 (2)'!$C$9)+(('Sheet1 (2)'!$C$10-AOR11)/'Sheet1 (2)'!$C$10)+(('Sheet1 (2)'!$C$11-AOR12)/'Sheet1 (2)'!$C$11)+(('Sheet1 (2)'!$C$12-AOR13)/'Sheet1 (2)'!$C$12)+(('Sheet1 (2)'!$C$13-AOR14)/'Sheet1 (2)'!$C$13)+(('Sheet1 (2)'!$C$14-AOR15)/'Sheet1 (2)'!$C$14)+(('Sheet1 (2)'!$C$15-AOR16)/'Sheet1 (2)'!$C$15)+(('Sheet1 (2)'!$C$16-AOR17)/'Sheet1 (2)'!$C$16)+(('Sheet1 (2)'!$C$17-AOR18)/'Sheet1 (2)'!$C$17)+(('Sheet1 (2)'!$C$18-AOR19)/'Sheet1 (2)'!$C$18)+(('Sheet1 (2)'!$C$19-AOR20)/'Sheet1 (2)'!$C$19)+(('Sheet1 (2)'!$C$20-AOR21)/'Sheet1 (2)'!$C$20)+(('Sheet1 (2)'!$C$21-AOR22)/'Sheet1 (2)'!$C$21)+(('Sheet1 (2)'!$C$22-AOR23)/'Sheet1 (2)'!$C$22)+(('Sheet1 (2)'!$C$23-AOR24)/'Sheet1 (2)'!$C$23)+(('Sheet1 (2)'!$C$24-AOR25)/'Sheet1 (2)'!$C$24)+(('Sheet1 (2)'!$C$25-AOR26)/'Sheet1 (2)'!$C$25)+(('Sheet1 (2)'!$C$26-AOR27)/'Sheet1 (2)'!$C$26)</f>
        <v>9.3888888888888893</v>
      </c>
      <c r="AOS28" s="11">
        <f>(('Sheet1 (2)'!$C$1-AOS2)/'Sheet1 (2)'!$C$1)+(('Sheet1 (2)'!$C$2-AOS3)/'Sheet1 (2)'!$C$2)+(('Sheet1 (2)'!$C$3-AOS4)/'Sheet1 (2)'!$C$3)+(('Sheet1 (2)'!$C$4-AOS5)/'Sheet1 (2)'!$C$4)+(('Sheet1 (2)'!$C$5-AOS6)/'Sheet1 (2)'!$C$5)+(('Sheet1 (2)'!$C$6-AOS7)/'Sheet1 (2)'!$C$6)+(('Sheet1 (2)'!$C$7-AOS8)/'Sheet1 (2)'!$C$7)+(('Sheet1 (2)'!$C$8-AOS9)/'Sheet1 (2)'!$C$8)+(('Sheet1 (2)'!$C$9-AOS10)/'Sheet1 (2)'!$C$9)+(('Sheet1 (2)'!$C$10-AOS11)/'Sheet1 (2)'!$C$10)+(('Sheet1 (2)'!$C$11-AOS12)/'Sheet1 (2)'!$C$11)+(('Sheet1 (2)'!$C$12-AOS13)/'Sheet1 (2)'!$C$12)+(('Sheet1 (2)'!$C$13-AOS14)/'Sheet1 (2)'!$C$13)+(('Sheet1 (2)'!$C$14-AOS15)/'Sheet1 (2)'!$C$14)+(('Sheet1 (2)'!$C$15-AOS16)/'Sheet1 (2)'!$C$15)+(('Sheet1 (2)'!$C$16-AOS17)/'Sheet1 (2)'!$C$16)+(('Sheet1 (2)'!$C$17-AOS18)/'Sheet1 (2)'!$C$17)+(('Sheet1 (2)'!$C$18-AOS19)/'Sheet1 (2)'!$C$18)+(('Sheet1 (2)'!$C$19-AOS20)/'Sheet1 (2)'!$C$19)+(('Sheet1 (2)'!$C$20-AOS21)/'Sheet1 (2)'!$C$20)+(('Sheet1 (2)'!$C$21-AOS22)/'Sheet1 (2)'!$C$21)+(('Sheet1 (2)'!$C$22-AOS23)/'Sheet1 (2)'!$C$22)+(('Sheet1 (2)'!$C$23-AOS24)/'Sheet1 (2)'!$C$23)+(('Sheet1 (2)'!$C$24-AOS25)/'Sheet1 (2)'!$C$24)+(('Sheet1 (2)'!$C$25-AOS26)/'Sheet1 (2)'!$C$25)+(('Sheet1 (2)'!$C$26-AOS27)/'Sheet1 (2)'!$C$26)</f>
        <v>14</v>
      </c>
      <c r="AOT28" s="11">
        <f>(('Sheet1 (2)'!$C$1-AOT2)/'Sheet1 (2)'!$C$1)+(('Sheet1 (2)'!$C$2-AOT3)/'Sheet1 (2)'!$C$2)+(('Sheet1 (2)'!$C$3-AOT4)/'Sheet1 (2)'!$C$3)+(('Sheet1 (2)'!$C$4-AOT5)/'Sheet1 (2)'!$C$4)+(('Sheet1 (2)'!$C$5-AOT6)/'Sheet1 (2)'!$C$5)+(('Sheet1 (2)'!$C$6-AOT7)/'Sheet1 (2)'!$C$6)+(('Sheet1 (2)'!$C$7-AOT8)/'Sheet1 (2)'!$C$7)+(('Sheet1 (2)'!$C$8-AOT9)/'Sheet1 (2)'!$C$8)+(('Sheet1 (2)'!$C$9-AOT10)/'Sheet1 (2)'!$C$9)+(('Sheet1 (2)'!$C$10-AOT11)/'Sheet1 (2)'!$C$10)+(('Sheet1 (2)'!$C$11-AOT12)/'Sheet1 (2)'!$C$11)+(('Sheet1 (2)'!$C$12-AOT13)/'Sheet1 (2)'!$C$12)+(('Sheet1 (2)'!$C$13-AOT14)/'Sheet1 (2)'!$C$13)+(('Sheet1 (2)'!$C$14-AOT15)/'Sheet1 (2)'!$C$14)+(('Sheet1 (2)'!$C$15-AOT16)/'Sheet1 (2)'!$C$15)+(('Sheet1 (2)'!$C$16-AOT17)/'Sheet1 (2)'!$C$16)+(('Sheet1 (2)'!$C$17-AOT18)/'Sheet1 (2)'!$C$17)+(('Sheet1 (2)'!$C$18-AOT19)/'Sheet1 (2)'!$C$18)+(('Sheet1 (2)'!$C$19-AOT20)/'Sheet1 (2)'!$C$19)+(('Sheet1 (2)'!$C$20-AOT21)/'Sheet1 (2)'!$C$20)+(('Sheet1 (2)'!$C$21-AOT22)/'Sheet1 (2)'!$C$21)+(('Sheet1 (2)'!$C$22-AOT23)/'Sheet1 (2)'!$C$22)+(('Sheet1 (2)'!$C$23-AOT24)/'Sheet1 (2)'!$C$23)+(('Sheet1 (2)'!$C$24-AOT25)/'Sheet1 (2)'!$C$24)+(('Sheet1 (2)'!$C$25-AOT26)/'Sheet1 (2)'!$C$25)+(('Sheet1 (2)'!$C$26-AOT27)/'Sheet1 (2)'!$C$26)</f>
        <v>10.75</v>
      </c>
      <c r="AOU28" s="11">
        <f>(('Sheet1 (2)'!$C$1-AOU2)/'Sheet1 (2)'!$C$1)+(('Sheet1 (2)'!$C$2-AOU3)/'Sheet1 (2)'!$C$2)+(('Sheet1 (2)'!$C$3-AOU4)/'Sheet1 (2)'!$C$3)+(('Sheet1 (2)'!$C$4-AOU5)/'Sheet1 (2)'!$C$4)+(('Sheet1 (2)'!$C$5-AOU6)/'Sheet1 (2)'!$C$5)+(('Sheet1 (2)'!$C$6-AOU7)/'Sheet1 (2)'!$C$6)+(('Sheet1 (2)'!$C$7-AOU8)/'Sheet1 (2)'!$C$7)+(('Sheet1 (2)'!$C$8-AOU9)/'Sheet1 (2)'!$C$8)+(('Sheet1 (2)'!$C$9-AOU10)/'Sheet1 (2)'!$C$9)+(('Sheet1 (2)'!$C$10-AOU11)/'Sheet1 (2)'!$C$10)+(('Sheet1 (2)'!$C$11-AOU12)/'Sheet1 (2)'!$C$11)+(('Sheet1 (2)'!$C$12-AOU13)/'Sheet1 (2)'!$C$12)+(('Sheet1 (2)'!$C$13-AOU14)/'Sheet1 (2)'!$C$13)+(('Sheet1 (2)'!$C$14-AOU15)/'Sheet1 (2)'!$C$14)+(('Sheet1 (2)'!$C$15-AOU16)/'Sheet1 (2)'!$C$15)+(('Sheet1 (2)'!$C$16-AOU17)/'Sheet1 (2)'!$C$16)+(('Sheet1 (2)'!$C$17-AOU18)/'Sheet1 (2)'!$C$17)+(('Sheet1 (2)'!$C$18-AOU19)/'Sheet1 (2)'!$C$18)+(('Sheet1 (2)'!$C$19-AOU20)/'Sheet1 (2)'!$C$19)+(('Sheet1 (2)'!$C$20-AOU21)/'Sheet1 (2)'!$C$20)+(('Sheet1 (2)'!$C$21-AOU22)/'Sheet1 (2)'!$C$21)+(('Sheet1 (2)'!$C$22-AOU23)/'Sheet1 (2)'!$C$22)+(('Sheet1 (2)'!$C$23-AOU24)/'Sheet1 (2)'!$C$23)+(('Sheet1 (2)'!$C$24-AOU25)/'Sheet1 (2)'!$C$24)+(('Sheet1 (2)'!$C$25-AOU26)/'Sheet1 (2)'!$C$25)+(('Sheet1 (2)'!$C$26-AOU27)/'Sheet1 (2)'!$C$26)</f>
        <v>16.457070707070706</v>
      </c>
      <c r="AOV28" s="11">
        <f>(('Sheet1 (2)'!$C$1-AOV2)/'Sheet1 (2)'!$C$1)+(('Sheet1 (2)'!$C$2-AOV3)/'Sheet1 (2)'!$C$2)+(('Sheet1 (2)'!$C$3-AOV4)/'Sheet1 (2)'!$C$3)+(('Sheet1 (2)'!$C$4-AOV5)/'Sheet1 (2)'!$C$4)+(('Sheet1 (2)'!$C$5-AOV6)/'Sheet1 (2)'!$C$5)+(('Sheet1 (2)'!$C$6-AOV7)/'Sheet1 (2)'!$C$6)+(('Sheet1 (2)'!$C$7-AOV8)/'Sheet1 (2)'!$C$7)+(('Sheet1 (2)'!$C$8-AOV9)/'Sheet1 (2)'!$C$8)+(('Sheet1 (2)'!$C$9-AOV10)/'Sheet1 (2)'!$C$9)+(('Sheet1 (2)'!$C$10-AOV11)/'Sheet1 (2)'!$C$10)+(('Sheet1 (2)'!$C$11-AOV12)/'Sheet1 (2)'!$C$11)+(('Sheet1 (2)'!$C$12-AOV13)/'Sheet1 (2)'!$C$12)+(('Sheet1 (2)'!$C$13-AOV14)/'Sheet1 (2)'!$C$13)+(('Sheet1 (2)'!$C$14-AOV15)/'Sheet1 (2)'!$C$14)+(('Sheet1 (2)'!$C$15-AOV16)/'Sheet1 (2)'!$C$15)+(('Sheet1 (2)'!$C$16-AOV17)/'Sheet1 (2)'!$C$16)+(('Sheet1 (2)'!$C$17-AOV18)/'Sheet1 (2)'!$C$17)+(('Sheet1 (2)'!$C$18-AOV19)/'Sheet1 (2)'!$C$18)+(('Sheet1 (2)'!$C$19-AOV20)/'Sheet1 (2)'!$C$19)+(('Sheet1 (2)'!$C$20-AOV21)/'Sheet1 (2)'!$C$20)+(('Sheet1 (2)'!$C$21-AOV22)/'Sheet1 (2)'!$C$21)+(('Sheet1 (2)'!$C$22-AOV23)/'Sheet1 (2)'!$C$22)+(('Sheet1 (2)'!$C$23-AOV24)/'Sheet1 (2)'!$C$23)+(('Sheet1 (2)'!$C$24-AOV25)/'Sheet1 (2)'!$C$24)+(('Sheet1 (2)'!$C$25-AOV26)/'Sheet1 (2)'!$C$25)+(('Sheet1 (2)'!$C$26-AOV27)/'Sheet1 (2)'!$C$26)</f>
        <v>19.638888888888889</v>
      </c>
      <c r="AOW28" s="11">
        <f>(('Sheet1 (2)'!$C$1-AOW2)/'Sheet1 (2)'!$C$1)+(('Sheet1 (2)'!$C$2-AOW3)/'Sheet1 (2)'!$C$2)+(('Sheet1 (2)'!$C$3-AOW4)/'Sheet1 (2)'!$C$3)+(('Sheet1 (2)'!$C$4-AOW5)/'Sheet1 (2)'!$C$4)+(('Sheet1 (2)'!$C$5-AOW6)/'Sheet1 (2)'!$C$5)+(('Sheet1 (2)'!$C$6-AOW7)/'Sheet1 (2)'!$C$6)+(('Sheet1 (2)'!$C$7-AOW8)/'Sheet1 (2)'!$C$7)+(('Sheet1 (2)'!$C$8-AOW9)/'Sheet1 (2)'!$C$8)+(('Sheet1 (2)'!$C$9-AOW10)/'Sheet1 (2)'!$C$9)+(('Sheet1 (2)'!$C$10-AOW11)/'Sheet1 (2)'!$C$10)+(('Sheet1 (2)'!$C$11-AOW12)/'Sheet1 (2)'!$C$11)+(('Sheet1 (2)'!$C$12-AOW13)/'Sheet1 (2)'!$C$12)+(('Sheet1 (2)'!$C$13-AOW14)/'Sheet1 (2)'!$C$13)+(('Sheet1 (2)'!$C$14-AOW15)/'Sheet1 (2)'!$C$14)+(('Sheet1 (2)'!$C$15-AOW16)/'Sheet1 (2)'!$C$15)+(('Sheet1 (2)'!$C$16-AOW17)/'Sheet1 (2)'!$C$16)+(('Sheet1 (2)'!$C$17-AOW18)/'Sheet1 (2)'!$C$17)+(('Sheet1 (2)'!$C$18-AOW19)/'Sheet1 (2)'!$C$18)+(('Sheet1 (2)'!$C$19-AOW20)/'Sheet1 (2)'!$C$19)+(('Sheet1 (2)'!$C$20-AOW21)/'Sheet1 (2)'!$C$20)+(('Sheet1 (2)'!$C$21-AOW22)/'Sheet1 (2)'!$C$21)+(('Sheet1 (2)'!$C$22-AOW23)/'Sheet1 (2)'!$C$22)+(('Sheet1 (2)'!$C$23-AOW24)/'Sheet1 (2)'!$C$23)+(('Sheet1 (2)'!$C$24-AOW25)/'Sheet1 (2)'!$C$24)+(('Sheet1 (2)'!$C$25-AOW26)/'Sheet1 (2)'!$C$25)+(('Sheet1 (2)'!$C$26-AOW27)/'Sheet1 (2)'!$C$26)</f>
        <v>23.095959595959595</v>
      </c>
      <c r="AOX28" s="11">
        <f>(('Sheet1 (2)'!$C$1-AOX2)/'Sheet1 (2)'!$C$1)+(('Sheet1 (2)'!$C$2-AOX3)/'Sheet1 (2)'!$C$2)+(('Sheet1 (2)'!$C$3-AOX4)/'Sheet1 (2)'!$C$3)+(('Sheet1 (2)'!$C$4-AOX5)/'Sheet1 (2)'!$C$4)+(('Sheet1 (2)'!$C$5-AOX6)/'Sheet1 (2)'!$C$5)+(('Sheet1 (2)'!$C$6-AOX7)/'Sheet1 (2)'!$C$6)+(('Sheet1 (2)'!$C$7-AOX8)/'Sheet1 (2)'!$C$7)+(('Sheet1 (2)'!$C$8-AOX9)/'Sheet1 (2)'!$C$8)+(('Sheet1 (2)'!$C$9-AOX10)/'Sheet1 (2)'!$C$9)+(('Sheet1 (2)'!$C$10-AOX11)/'Sheet1 (2)'!$C$10)+(('Sheet1 (2)'!$C$11-AOX12)/'Sheet1 (2)'!$C$11)+(('Sheet1 (2)'!$C$12-AOX13)/'Sheet1 (2)'!$C$12)+(('Sheet1 (2)'!$C$13-AOX14)/'Sheet1 (2)'!$C$13)+(('Sheet1 (2)'!$C$14-AOX15)/'Sheet1 (2)'!$C$14)+(('Sheet1 (2)'!$C$15-AOX16)/'Sheet1 (2)'!$C$15)+(('Sheet1 (2)'!$C$16-AOX17)/'Sheet1 (2)'!$C$16)+(('Sheet1 (2)'!$C$17-AOX18)/'Sheet1 (2)'!$C$17)+(('Sheet1 (2)'!$C$18-AOX19)/'Sheet1 (2)'!$C$18)+(('Sheet1 (2)'!$C$19-AOX20)/'Sheet1 (2)'!$C$19)+(('Sheet1 (2)'!$C$20-AOX21)/'Sheet1 (2)'!$C$20)+(('Sheet1 (2)'!$C$21-AOX22)/'Sheet1 (2)'!$C$21)+(('Sheet1 (2)'!$C$22-AOX23)/'Sheet1 (2)'!$C$22)+(('Sheet1 (2)'!$C$23-AOX24)/'Sheet1 (2)'!$C$23)+(('Sheet1 (2)'!$C$24-AOX25)/'Sheet1 (2)'!$C$24)+(('Sheet1 (2)'!$C$25-AOX26)/'Sheet1 (2)'!$C$25)+(('Sheet1 (2)'!$C$26-AOX27)/'Sheet1 (2)'!$C$26)</f>
        <v>15.957070707070708</v>
      </c>
      <c r="AOY28" s="11">
        <f>(('Sheet1 (2)'!$C$1-AOY2)/'Sheet1 (2)'!$C$1)+(('Sheet1 (2)'!$C$2-AOY3)/'Sheet1 (2)'!$C$2)+(('Sheet1 (2)'!$C$3-AOY4)/'Sheet1 (2)'!$C$3)+(('Sheet1 (2)'!$C$4-AOY5)/'Sheet1 (2)'!$C$4)+(('Sheet1 (2)'!$C$5-AOY6)/'Sheet1 (2)'!$C$5)+(('Sheet1 (2)'!$C$6-AOY7)/'Sheet1 (2)'!$C$6)+(('Sheet1 (2)'!$C$7-AOY8)/'Sheet1 (2)'!$C$7)+(('Sheet1 (2)'!$C$8-AOY9)/'Sheet1 (2)'!$C$8)+(('Sheet1 (2)'!$C$9-AOY10)/'Sheet1 (2)'!$C$9)+(('Sheet1 (2)'!$C$10-AOY11)/'Sheet1 (2)'!$C$10)+(('Sheet1 (2)'!$C$11-AOY12)/'Sheet1 (2)'!$C$11)+(('Sheet1 (2)'!$C$12-AOY13)/'Sheet1 (2)'!$C$12)+(('Sheet1 (2)'!$C$13-AOY14)/'Sheet1 (2)'!$C$13)+(('Sheet1 (2)'!$C$14-AOY15)/'Sheet1 (2)'!$C$14)+(('Sheet1 (2)'!$C$15-AOY16)/'Sheet1 (2)'!$C$15)+(('Sheet1 (2)'!$C$16-AOY17)/'Sheet1 (2)'!$C$16)+(('Sheet1 (2)'!$C$17-AOY18)/'Sheet1 (2)'!$C$17)+(('Sheet1 (2)'!$C$18-AOY19)/'Sheet1 (2)'!$C$18)+(('Sheet1 (2)'!$C$19-AOY20)/'Sheet1 (2)'!$C$19)+(('Sheet1 (2)'!$C$20-AOY21)/'Sheet1 (2)'!$C$20)+(('Sheet1 (2)'!$C$21-AOY22)/'Sheet1 (2)'!$C$21)+(('Sheet1 (2)'!$C$22-AOY23)/'Sheet1 (2)'!$C$22)+(('Sheet1 (2)'!$C$23-AOY24)/'Sheet1 (2)'!$C$23)+(('Sheet1 (2)'!$C$24-AOY25)/'Sheet1 (2)'!$C$24)+(('Sheet1 (2)'!$C$25-AOY26)/'Sheet1 (2)'!$C$25)+(('Sheet1 (2)'!$C$26-AOY27)/'Sheet1 (2)'!$C$26)</f>
        <v>10.638888888888889</v>
      </c>
      <c r="AOZ28" s="11">
        <f>(('Sheet1 (2)'!$C$1-AOZ2)/'Sheet1 (2)'!$C$1)+(('Sheet1 (2)'!$C$2-AOZ3)/'Sheet1 (2)'!$C$2)+(('Sheet1 (2)'!$C$3-AOZ4)/'Sheet1 (2)'!$C$3)+(('Sheet1 (2)'!$C$4-AOZ5)/'Sheet1 (2)'!$C$4)+(('Sheet1 (2)'!$C$5-AOZ6)/'Sheet1 (2)'!$C$5)+(('Sheet1 (2)'!$C$6-AOZ7)/'Sheet1 (2)'!$C$6)+(('Sheet1 (2)'!$C$7-AOZ8)/'Sheet1 (2)'!$C$7)+(('Sheet1 (2)'!$C$8-AOZ9)/'Sheet1 (2)'!$C$8)+(('Sheet1 (2)'!$C$9-AOZ10)/'Sheet1 (2)'!$C$9)+(('Sheet1 (2)'!$C$10-AOZ11)/'Sheet1 (2)'!$C$10)+(('Sheet1 (2)'!$C$11-AOZ12)/'Sheet1 (2)'!$C$11)+(('Sheet1 (2)'!$C$12-AOZ13)/'Sheet1 (2)'!$C$12)+(('Sheet1 (2)'!$C$13-AOZ14)/'Sheet1 (2)'!$C$13)+(('Sheet1 (2)'!$C$14-AOZ15)/'Sheet1 (2)'!$C$14)+(('Sheet1 (2)'!$C$15-AOZ16)/'Sheet1 (2)'!$C$15)+(('Sheet1 (2)'!$C$16-AOZ17)/'Sheet1 (2)'!$C$16)+(('Sheet1 (2)'!$C$17-AOZ18)/'Sheet1 (2)'!$C$17)+(('Sheet1 (2)'!$C$18-AOZ19)/'Sheet1 (2)'!$C$18)+(('Sheet1 (2)'!$C$19-AOZ20)/'Sheet1 (2)'!$C$19)+(('Sheet1 (2)'!$C$20-AOZ21)/'Sheet1 (2)'!$C$20)+(('Sheet1 (2)'!$C$21-AOZ22)/'Sheet1 (2)'!$C$21)+(('Sheet1 (2)'!$C$22-AOZ23)/'Sheet1 (2)'!$C$22)+(('Sheet1 (2)'!$C$23-AOZ24)/'Sheet1 (2)'!$C$23)+(('Sheet1 (2)'!$C$24-AOZ25)/'Sheet1 (2)'!$C$24)+(('Sheet1 (2)'!$C$25-AOZ26)/'Sheet1 (2)'!$C$25)+(('Sheet1 (2)'!$C$26-AOZ27)/'Sheet1 (2)'!$C$26)</f>
        <v>17.047979797979799</v>
      </c>
      <c r="APA28" s="11">
        <f>(('Sheet1 (2)'!$C$1-APA2)/'Sheet1 (2)'!$C$1)+(('Sheet1 (2)'!$C$2-APA3)/'Sheet1 (2)'!$C$2)+(('Sheet1 (2)'!$C$3-APA4)/'Sheet1 (2)'!$C$3)+(('Sheet1 (2)'!$C$4-APA5)/'Sheet1 (2)'!$C$4)+(('Sheet1 (2)'!$C$5-APA6)/'Sheet1 (2)'!$C$5)+(('Sheet1 (2)'!$C$6-APA7)/'Sheet1 (2)'!$C$6)+(('Sheet1 (2)'!$C$7-APA8)/'Sheet1 (2)'!$C$7)+(('Sheet1 (2)'!$C$8-APA9)/'Sheet1 (2)'!$C$8)+(('Sheet1 (2)'!$C$9-APA10)/'Sheet1 (2)'!$C$9)+(('Sheet1 (2)'!$C$10-APA11)/'Sheet1 (2)'!$C$10)+(('Sheet1 (2)'!$C$11-APA12)/'Sheet1 (2)'!$C$11)+(('Sheet1 (2)'!$C$12-APA13)/'Sheet1 (2)'!$C$12)+(('Sheet1 (2)'!$C$13-APA14)/'Sheet1 (2)'!$C$13)+(('Sheet1 (2)'!$C$14-APA15)/'Sheet1 (2)'!$C$14)+(('Sheet1 (2)'!$C$15-APA16)/'Sheet1 (2)'!$C$15)+(('Sheet1 (2)'!$C$16-APA17)/'Sheet1 (2)'!$C$16)+(('Sheet1 (2)'!$C$17-APA18)/'Sheet1 (2)'!$C$17)+(('Sheet1 (2)'!$C$18-APA19)/'Sheet1 (2)'!$C$18)+(('Sheet1 (2)'!$C$19-APA20)/'Sheet1 (2)'!$C$19)+(('Sheet1 (2)'!$C$20-APA21)/'Sheet1 (2)'!$C$20)+(('Sheet1 (2)'!$C$21-APA22)/'Sheet1 (2)'!$C$21)+(('Sheet1 (2)'!$C$22-APA23)/'Sheet1 (2)'!$C$22)+(('Sheet1 (2)'!$C$23-APA24)/'Sheet1 (2)'!$C$23)+(('Sheet1 (2)'!$C$24-APA25)/'Sheet1 (2)'!$C$24)+(('Sheet1 (2)'!$C$25-APA26)/'Sheet1 (2)'!$C$25)+(('Sheet1 (2)'!$C$26-APA27)/'Sheet1 (2)'!$C$26)</f>
        <v>14.297979797979798</v>
      </c>
      <c r="APB28" s="11">
        <f>(('Sheet1 (2)'!$C$1-APB2)/'Sheet1 (2)'!$C$1)+(('Sheet1 (2)'!$C$2-APB3)/'Sheet1 (2)'!$C$2)+(('Sheet1 (2)'!$C$3-APB4)/'Sheet1 (2)'!$C$3)+(('Sheet1 (2)'!$C$4-APB5)/'Sheet1 (2)'!$C$4)+(('Sheet1 (2)'!$C$5-APB6)/'Sheet1 (2)'!$C$5)+(('Sheet1 (2)'!$C$6-APB7)/'Sheet1 (2)'!$C$6)+(('Sheet1 (2)'!$C$7-APB8)/'Sheet1 (2)'!$C$7)+(('Sheet1 (2)'!$C$8-APB9)/'Sheet1 (2)'!$C$8)+(('Sheet1 (2)'!$C$9-APB10)/'Sheet1 (2)'!$C$9)+(('Sheet1 (2)'!$C$10-APB11)/'Sheet1 (2)'!$C$10)+(('Sheet1 (2)'!$C$11-APB12)/'Sheet1 (2)'!$C$11)+(('Sheet1 (2)'!$C$12-APB13)/'Sheet1 (2)'!$C$12)+(('Sheet1 (2)'!$C$13-APB14)/'Sheet1 (2)'!$C$13)+(('Sheet1 (2)'!$C$14-APB15)/'Sheet1 (2)'!$C$14)+(('Sheet1 (2)'!$C$15-APB16)/'Sheet1 (2)'!$C$15)+(('Sheet1 (2)'!$C$16-APB17)/'Sheet1 (2)'!$C$16)+(('Sheet1 (2)'!$C$17-APB18)/'Sheet1 (2)'!$C$17)+(('Sheet1 (2)'!$C$18-APB19)/'Sheet1 (2)'!$C$18)+(('Sheet1 (2)'!$C$19-APB20)/'Sheet1 (2)'!$C$19)+(('Sheet1 (2)'!$C$20-APB21)/'Sheet1 (2)'!$C$20)+(('Sheet1 (2)'!$C$21-APB22)/'Sheet1 (2)'!$C$21)+(('Sheet1 (2)'!$C$22-APB23)/'Sheet1 (2)'!$C$22)+(('Sheet1 (2)'!$C$23-APB24)/'Sheet1 (2)'!$C$23)+(('Sheet1 (2)'!$C$24-APB25)/'Sheet1 (2)'!$C$24)+(('Sheet1 (2)'!$C$25-APB26)/'Sheet1 (2)'!$C$25)+(('Sheet1 (2)'!$C$26-APB27)/'Sheet1 (2)'!$C$26)</f>
        <v>16.5</v>
      </c>
      <c r="APC28" s="11">
        <f>(('Sheet1 (2)'!$C$1-APC2)/'Sheet1 (2)'!$C$1)+(('Sheet1 (2)'!$C$2-APC3)/'Sheet1 (2)'!$C$2)+(('Sheet1 (2)'!$C$3-APC4)/'Sheet1 (2)'!$C$3)+(('Sheet1 (2)'!$C$4-APC5)/'Sheet1 (2)'!$C$4)+(('Sheet1 (2)'!$C$5-APC6)/'Sheet1 (2)'!$C$5)+(('Sheet1 (2)'!$C$6-APC7)/'Sheet1 (2)'!$C$6)+(('Sheet1 (2)'!$C$7-APC8)/'Sheet1 (2)'!$C$7)+(('Sheet1 (2)'!$C$8-APC9)/'Sheet1 (2)'!$C$8)+(('Sheet1 (2)'!$C$9-APC10)/'Sheet1 (2)'!$C$9)+(('Sheet1 (2)'!$C$10-APC11)/'Sheet1 (2)'!$C$10)+(('Sheet1 (2)'!$C$11-APC12)/'Sheet1 (2)'!$C$11)+(('Sheet1 (2)'!$C$12-APC13)/'Sheet1 (2)'!$C$12)+(('Sheet1 (2)'!$C$13-APC14)/'Sheet1 (2)'!$C$13)+(('Sheet1 (2)'!$C$14-APC15)/'Sheet1 (2)'!$C$14)+(('Sheet1 (2)'!$C$15-APC16)/'Sheet1 (2)'!$C$15)+(('Sheet1 (2)'!$C$16-APC17)/'Sheet1 (2)'!$C$16)+(('Sheet1 (2)'!$C$17-APC18)/'Sheet1 (2)'!$C$17)+(('Sheet1 (2)'!$C$18-APC19)/'Sheet1 (2)'!$C$18)+(('Sheet1 (2)'!$C$19-APC20)/'Sheet1 (2)'!$C$19)+(('Sheet1 (2)'!$C$20-APC21)/'Sheet1 (2)'!$C$20)+(('Sheet1 (2)'!$C$21-APC22)/'Sheet1 (2)'!$C$21)+(('Sheet1 (2)'!$C$22-APC23)/'Sheet1 (2)'!$C$22)+(('Sheet1 (2)'!$C$23-APC24)/'Sheet1 (2)'!$C$23)+(('Sheet1 (2)'!$C$24-APC25)/'Sheet1 (2)'!$C$24)+(('Sheet1 (2)'!$C$25-APC26)/'Sheet1 (2)'!$C$25)+(('Sheet1 (2)'!$C$26-APC27)/'Sheet1 (2)'!$C$26)</f>
        <v>20</v>
      </c>
      <c r="APD28" s="11">
        <f>(('Sheet1 (2)'!$C$1-APD2)/'Sheet1 (2)'!$C$1)+(('Sheet1 (2)'!$C$2-APD3)/'Sheet1 (2)'!$C$2)+(('Sheet1 (2)'!$C$3-APD4)/'Sheet1 (2)'!$C$3)+(('Sheet1 (2)'!$C$4-APD5)/'Sheet1 (2)'!$C$4)+(('Sheet1 (2)'!$C$5-APD6)/'Sheet1 (2)'!$C$5)+(('Sheet1 (2)'!$C$6-APD7)/'Sheet1 (2)'!$C$6)+(('Sheet1 (2)'!$C$7-APD8)/'Sheet1 (2)'!$C$7)+(('Sheet1 (2)'!$C$8-APD9)/'Sheet1 (2)'!$C$8)+(('Sheet1 (2)'!$C$9-APD10)/'Sheet1 (2)'!$C$9)+(('Sheet1 (2)'!$C$10-APD11)/'Sheet1 (2)'!$C$10)+(('Sheet1 (2)'!$C$11-APD12)/'Sheet1 (2)'!$C$11)+(('Sheet1 (2)'!$C$12-APD13)/'Sheet1 (2)'!$C$12)+(('Sheet1 (2)'!$C$13-APD14)/'Sheet1 (2)'!$C$13)+(('Sheet1 (2)'!$C$14-APD15)/'Sheet1 (2)'!$C$14)+(('Sheet1 (2)'!$C$15-APD16)/'Sheet1 (2)'!$C$15)+(('Sheet1 (2)'!$C$16-APD17)/'Sheet1 (2)'!$C$16)+(('Sheet1 (2)'!$C$17-APD18)/'Sheet1 (2)'!$C$17)+(('Sheet1 (2)'!$C$18-APD19)/'Sheet1 (2)'!$C$18)+(('Sheet1 (2)'!$C$19-APD20)/'Sheet1 (2)'!$C$19)+(('Sheet1 (2)'!$C$20-APD21)/'Sheet1 (2)'!$C$20)+(('Sheet1 (2)'!$C$21-APD22)/'Sheet1 (2)'!$C$21)+(('Sheet1 (2)'!$C$22-APD23)/'Sheet1 (2)'!$C$22)+(('Sheet1 (2)'!$C$23-APD24)/'Sheet1 (2)'!$C$23)+(('Sheet1 (2)'!$C$24-APD25)/'Sheet1 (2)'!$C$24)+(('Sheet1 (2)'!$C$25-APD26)/'Sheet1 (2)'!$C$25)+(('Sheet1 (2)'!$C$26-APD27)/'Sheet1 (2)'!$C$26)</f>
        <v>15.25</v>
      </c>
      <c r="APE28" s="11">
        <f>(('Sheet1 (2)'!$C$1-APE2)/'Sheet1 (2)'!$C$1)+(('Sheet1 (2)'!$C$2-APE3)/'Sheet1 (2)'!$C$2)+(('Sheet1 (2)'!$C$3-APE4)/'Sheet1 (2)'!$C$3)+(('Sheet1 (2)'!$C$4-APE5)/'Sheet1 (2)'!$C$4)+(('Sheet1 (2)'!$C$5-APE6)/'Sheet1 (2)'!$C$5)+(('Sheet1 (2)'!$C$6-APE7)/'Sheet1 (2)'!$C$6)+(('Sheet1 (2)'!$C$7-APE8)/'Sheet1 (2)'!$C$7)+(('Sheet1 (2)'!$C$8-APE9)/'Sheet1 (2)'!$C$8)+(('Sheet1 (2)'!$C$9-APE10)/'Sheet1 (2)'!$C$9)+(('Sheet1 (2)'!$C$10-APE11)/'Sheet1 (2)'!$C$10)+(('Sheet1 (2)'!$C$11-APE12)/'Sheet1 (2)'!$C$11)+(('Sheet1 (2)'!$C$12-APE13)/'Sheet1 (2)'!$C$12)+(('Sheet1 (2)'!$C$13-APE14)/'Sheet1 (2)'!$C$13)+(('Sheet1 (2)'!$C$14-APE15)/'Sheet1 (2)'!$C$14)+(('Sheet1 (2)'!$C$15-APE16)/'Sheet1 (2)'!$C$15)+(('Sheet1 (2)'!$C$16-APE17)/'Sheet1 (2)'!$C$16)+(('Sheet1 (2)'!$C$17-APE18)/'Sheet1 (2)'!$C$17)+(('Sheet1 (2)'!$C$18-APE19)/'Sheet1 (2)'!$C$18)+(('Sheet1 (2)'!$C$19-APE20)/'Sheet1 (2)'!$C$19)+(('Sheet1 (2)'!$C$20-APE21)/'Sheet1 (2)'!$C$20)+(('Sheet1 (2)'!$C$21-APE22)/'Sheet1 (2)'!$C$21)+(('Sheet1 (2)'!$C$22-APE23)/'Sheet1 (2)'!$C$22)+(('Sheet1 (2)'!$C$23-APE24)/'Sheet1 (2)'!$C$23)+(('Sheet1 (2)'!$C$24-APE25)/'Sheet1 (2)'!$C$24)+(('Sheet1 (2)'!$C$25-APE26)/'Sheet1 (2)'!$C$25)+(('Sheet1 (2)'!$C$26-APE27)/'Sheet1 (2)'!$C$26)</f>
        <v>17.047979797979799</v>
      </c>
      <c r="APF28" s="11">
        <f>(('Sheet1 (2)'!$C$1-APF2)/'Sheet1 (2)'!$C$1)+(('Sheet1 (2)'!$C$2-APF3)/'Sheet1 (2)'!$C$2)+(('Sheet1 (2)'!$C$3-APF4)/'Sheet1 (2)'!$C$3)+(('Sheet1 (2)'!$C$4-APF5)/'Sheet1 (2)'!$C$4)+(('Sheet1 (2)'!$C$5-APF6)/'Sheet1 (2)'!$C$5)+(('Sheet1 (2)'!$C$6-APF7)/'Sheet1 (2)'!$C$6)+(('Sheet1 (2)'!$C$7-APF8)/'Sheet1 (2)'!$C$7)+(('Sheet1 (2)'!$C$8-APF9)/'Sheet1 (2)'!$C$8)+(('Sheet1 (2)'!$C$9-APF10)/'Sheet1 (2)'!$C$9)+(('Sheet1 (2)'!$C$10-APF11)/'Sheet1 (2)'!$C$10)+(('Sheet1 (2)'!$C$11-APF12)/'Sheet1 (2)'!$C$11)+(('Sheet1 (2)'!$C$12-APF13)/'Sheet1 (2)'!$C$12)+(('Sheet1 (2)'!$C$13-APF14)/'Sheet1 (2)'!$C$13)+(('Sheet1 (2)'!$C$14-APF15)/'Sheet1 (2)'!$C$14)+(('Sheet1 (2)'!$C$15-APF16)/'Sheet1 (2)'!$C$15)+(('Sheet1 (2)'!$C$16-APF17)/'Sheet1 (2)'!$C$16)+(('Sheet1 (2)'!$C$17-APF18)/'Sheet1 (2)'!$C$17)+(('Sheet1 (2)'!$C$18-APF19)/'Sheet1 (2)'!$C$18)+(('Sheet1 (2)'!$C$19-APF20)/'Sheet1 (2)'!$C$19)+(('Sheet1 (2)'!$C$20-APF21)/'Sheet1 (2)'!$C$20)+(('Sheet1 (2)'!$C$21-APF22)/'Sheet1 (2)'!$C$21)+(('Sheet1 (2)'!$C$22-APF23)/'Sheet1 (2)'!$C$22)+(('Sheet1 (2)'!$C$23-APF24)/'Sheet1 (2)'!$C$23)+(('Sheet1 (2)'!$C$24-APF25)/'Sheet1 (2)'!$C$24)+(('Sheet1 (2)'!$C$25-APF26)/'Sheet1 (2)'!$C$25)+(('Sheet1 (2)'!$C$26-APF27)/'Sheet1 (2)'!$C$26)</f>
        <v>19.75</v>
      </c>
      <c r="APG28" s="11">
        <f>(('Sheet1 (2)'!$C$1-APG2)/'Sheet1 (2)'!$C$1)+(('Sheet1 (2)'!$C$2-APG3)/'Sheet1 (2)'!$C$2)+(('Sheet1 (2)'!$C$3-APG4)/'Sheet1 (2)'!$C$3)+(('Sheet1 (2)'!$C$4-APG5)/'Sheet1 (2)'!$C$4)+(('Sheet1 (2)'!$C$5-APG6)/'Sheet1 (2)'!$C$5)+(('Sheet1 (2)'!$C$6-APG7)/'Sheet1 (2)'!$C$6)+(('Sheet1 (2)'!$C$7-APG8)/'Sheet1 (2)'!$C$7)+(('Sheet1 (2)'!$C$8-APG9)/'Sheet1 (2)'!$C$8)+(('Sheet1 (2)'!$C$9-APG10)/'Sheet1 (2)'!$C$9)+(('Sheet1 (2)'!$C$10-APG11)/'Sheet1 (2)'!$C$10)+(('Sheet1 (2)'!$C$11-APG12)/'Sheet1 (2)'!$C$11)+(('Sheet1 (2)'!$C$12-APG13)/'Sheet1 (2)'!$C$12)+(('Sheet1 (2)'!$C$13-APG14)/'Sheet1 (2)'!$C$13)+(('Sheet1 (2)'!$C$14-APG15)/'Sheet1 (2)'!$C$14)+(('Sheet1 (2)'!$C$15-APG16)/'Sheet1 (2)'!$C$15)+(('Sheet1 (2)'!$C$16-APG17)/'Sheet1 (2)'!$C$16)+(('Sheet1 (2)'!$C$17-APG18)/'Sheet1 (2)'!$C$17)+(('Sheet1 (2)'!$C$18-APG19)/'Sheet1 (2)'!$C$18)+(('Sheet1 (2)'!$C$19-APG20)/'Sheet1 (2)'!$C$19)+(('Sheet1 (2)'!$C$20-APG21)/'Sheet1 (2)'!$C$20)+(('Sheet1 (2)'!$C$21-APG22)/'Sheet1 (2)'!$C$21)+(('Sheet1 (2)'!$C$22-APG23)/'Sheet1 (2)'!$C$22)+(('Sheet1 (2)'!$C$23-APG24)/'Sheet1 (2)'!$C$23)+(('Sheet1 (2)'!$C$24-APG25)/'Sheet1 (2)'!$C$24)+(('Sheet1 (2)'!$C$25-APG26)/'Sheet1 (2)'!$C$25)+(('Sheet1 (2)'!$C$26-APG27)/'Sheet1 (2)'!$C$26)</f>
        <v>14.159090909090908</v>
      </c>
      <c r="APH28" s="11">
        <f>(('Sheet1 (2)'!$C$1-APH2)/'Sheet1 (2)'!$C$1)+(('Sheet1 (2)'!$C$2-APH3)/'Sheet1 (2)'!$C$2)+(('Sheet1 (2)'!$C$3-APH4)/'Sheet1 (2)'!$C$3)+(('Sheet1 (2)'!$C$4-APH5)/'Sheet1 (2)'!$C$4)+(('Sheet1 (2)'!$C$5-APH6)/'Sheet1 (2)'!$C$5)+(('Sheet1 (2)'!$C$6-APH7)/'Sheet1 (2)'!$C$6)+(('Sheet1 (2)'!$C$7-APH8)/'Sheet1 (2)'!$C$7)+(('Sheet1 (2)'!$C$8-APH9)/'Sheet1 (2)'!$C$8)+(('Sheet1 (2)'!$C$9-APH10)/'Sheet1 (2)'!$C$9)+(('Sheet1 (2)'!$C$10-APH11)/'Sheet1 (2)'!$C$10)+(('Sheet1 (2)'!$C$11-APH12)/'Sheet1 (2)'!$C$11)+(('Sheet1 (2)'!$C$12-APH13)/'Sheet1 (2)'!$C$12)+(('Sheet1 (2)'!$C$13-APH14)/'Sheet1 (2)'!$C$13)+(('Sheet1 (2)'!$C$14-APH15)/'Sheet1 (2)'!$C$14)+(('Sheet1 (2)'!$C$15-APH16)/'Sheet1 (2)'!$C$15)+(('Sheet1 (2)'!$C$16-APH17)/'Sheet1 (2)'!$C$16)+(('Sheet1 (2)'!$C$17-APH18)/'Sheet1 (2)'!$C$17)+(('Sheet1 (2)'!$C$18-APH19)/'Sheet1 (2)'!$C$18)+(('Sheet1 (2)'!$C$19-APH20)/'Sheet1 (2)'!$C$19)+(('Sheet1 (2)'!$C$20-APH21)/'Sheet1 (2)'!$C$20)+(('Sheet1 (2)'!$C$21-APH22)/'Sheet1 (2)'!$C$21)+(('Sheet1 (2)'!$C$22-APH23)/'Sheet1 (2)'!$C$22)+(('Sheet1 (2)'!$C$23-APH24)/'Sheet1 (2)'!$C$23)+(('Sheet1 (2)'!$C$24-APH25)/'Sheet1 (2)'!$C$24)+(('Sheet1 (2)'!$C$25-APH26)/'Sheet1 (2)'!$C$25)+(('Sheet1 (2)'!$C$26-APH27)/'Sheet1 (2)'!$C$26)</f>
        <v>15.75</v>
      </c>
      <c r="API28" s="11">
        <f>(('Sheet1 (2)'!$C$1-API2)/'Sheet1 (2)'!$C$1)+(('Sheet1 (2)'!$C$2-API3)/'Sheet1 (2)'!$C$2)+(('Sheet1 (2)'!$C$3-API4)/'Sheet1 (2)'!$C$3)+(('Sheet1 (2)'!$C$4-API5)/'Sheet1 (2)'!$C$4)+(('Sheet1 (2)'!$C$5-API6)/'Sheet1 (2)'!$C$5)+(('Sheet1 (2)'!$C$6-API7)/'Sheet1 (2)'!$C$6)+(('Sheet1 (2)'!$C$7-API8)/'Sheet1 (2)'!$C$7)+(('Sheet1 (2)'!$C$8-API9)/'Sheet1 (2)'!$C$8)+(('Sheet1 (2)'!$C$9-API10)/'Sheet1 (2)'!$C$9)+(('Sheet1 (2)'!$C$10-API11)/'Sheet1 (2)'!$C$10)+(('Sheet1 (2)'!$C$11-API12)/'Sheet1 (2)'!$C$11)+(('Sheet1 (2)'!$C$12-API13)/'Sheet1 (2)'!$C$12)+(('Sheet1 (2)'!$C$13-API14)/'Sheet1 (2)'!$C$13)+(('Sheet1 (2)'!$C$14-API15)/'Sheet1 (2)'!$C$14)+(('Sheet1 (2)'!$C$15-API16)/'Sheet1 (2)'!$C$15)+(('Sheet1 (2)'!$C$16-API17)/'Sheet1 (2)'!$C$16)+(('Sheet1 (2)'!$C$17-API18)/'Sheet1 (2)'!$C$17)+(('Sheet1 (2)'!$C$18-API19)/'Sheet1 (2)'!$C$18)+(('Sheet1 (2)'!$C$19-API20)/'Sheet1 (2)'!$C$19)+(('Sheet1 (2)'!$C$20-API21)/'Sheet1 (2)'!$C$20)+(('Sheet1 (2)'!$C$21-API22)/'Sheet1 (2)'!$C$21)+(('Sheet1 (2)'!$C$22-API23)/'Sheet1 (2)'!$C$22)+(('Sheet1 (2)'!$C$23-API24)/'Sheet1 (2)'!$C$23)+(('Sheet1 (2)'!$C$24-API25)/'Sheet1 (2)'!$C$24)+(('Sheet1 (2)'!$C$25-API26)/'Sheet1 (2)'!$C$25)+(('Sheet1 (2)'!$C$26-API27)/'Sheet1 (2)'!$C$26)</f>
        <v>26</v>
      </c>
      <c r="APJ28" s="11">
        <f>(('Sheet1 (2)'!$C$1-APJ2)/'Sheet1 (2)'!$C$1)+(('Sheet1 (2)'!$C$2-APJ3)/'Sheet1 (2)'!$C$2)+(('Sheet1 (2)'!$C$3-APJ4)/'Sheet1 (2)'!$C$3)+(('Sheet1 (2)'!$C$4-APJ5)/'Sheet1 (2)'!$C$4)+(('Sheet1 (2)'!$C$5-APJ6)/'Sheet1 (2)'!$C$5)+(('Sheet1 (2)'!$C$6-APJ7)/'Sheet1 (2)'!$C$6)+(('Sheet1 (2)'!$C$7-APJ8)/'Sheet1 (2)'!$C$7)+(('Sheet1 (2)'!$C$8-APJ9)/'Sheet1 (2)'!$C$8)+(('Sheet1 (2)'!$C$9-APJ10)/'Sheet1 (2)'!$C$9)+(('Sheet1 (2)'!$C$10-APJ11)/'Sheet1 (2)'!$C$10)+(('Sheet1 (2)'!$C$11-APJ12)/'Sheet1 (2)'!$C$11)+(('Sheet1 (2)'!$C$12-APJ13)/'Sheet1 (2)'!$C$12)+(('Sheet1 (2)'!$C$13-APJ14)/'Sheet1 (2)'!$C$13)+(('Sheet1 (2)'!$C$14-APJ15)/'Sheet1 (2)'!$C$14)+(('Sheet1 (2)'!$C$15-APJ16)/'Sheet1 (2)'!$C$15)+(('Sheet1 (2)'!$C$16-APJ17)/'Sheet1 (2)'!$C$16)+(('Sheet1 (2)'!$C$17-APJ18)/'Sheet1 (2)'!$C$17)+(('Sheet1 (2)'!$C$18-APJ19)/'Sheet1 (2)'!$C$18)+(('Sheet1 (2)'!$C$19-APJ20)/'Sheet1 (2)'!$C$19)+(('Sheet1 (2)'!$C$20-APJ21)/'Sheet1 (2)'!$C$20)+(('Sheet1 (2)'!$C$21-APJ22)/'Sheet1 (2)'!$C$21)+(('Sheet1 (2)'!$C$22-APJ23)/'Sheet1 (2)'!$C$22)+(('Sheet1 (2)'!$C$23-APJ24)/'Sheet1 (2)'!$C$23)+(('Sheet1 (2)'!$C$24-APJ25)/'Sheet1 (2)'!$C$24)+(('Sheet1 (2)'!$C$25-APJ26)/'Sheet1 (2)'!$C$25)+(('Sheet1 (2)'!$C$26-APJ27)/'Sheet1 (2)'!$C$26)</f>
        <v>14.797979797979798</v>
      </c>
      <c r="APK28" s="11">
        <f>(('Sheet1 (2)'!$C$1-APK2)/'Sheet1 (2)'!$C$1)+(('Sheet1 (2)'!$C$2-APK3)/'Sheet1 (2)'!$C$2)+(('Sheet1 (2)'!$C$3-APK4)/'Sheet1 (2)'!$C$3)+(('Sheet1 (2)'!$C$4-APK5)/'Sheet1 (2)'!$C$4)+(('Sheet1 (2)'!$C$5-APK6)/'Sheet1 (2)'!$C$5)+(('Sheet1 (2)'!$C$6-APK7)/'Sheet1 (2)'!$C$6)+(('Sheet1 (2)'!$C$7-APK8)/'Sheet1 (2)'!$C$7)+(('Sheet1 (2)'!$C$8-APK9)/'Sheet1 (2)'!$C$8)+(('Sheet1 (2)'!$C$9-APK10)/'Sheet1 (2)'!$C$9)+(('Sheet1 (2)'!$C$10-APK11)/'Sheet1 (2)'!$C$10)+(('Sheet1 (2)'!$C$11-APK12)/'Sheet1 (2)'!$C$11)+(('Sheet1 (2)'!$C$12-APK13)/'Sheet1 (2)'!$C$12)+(('Sheet1 (2)'!$C$13-APK14)/'Sheet1 (2)'!$C$13)+(('Sheet1 (2)'!$C$14-APK15)/'Sheet1 (2)'!$C$14)+(('Sheet1 (2)'!$C$15-APK16)/'Sheet1 (2)'!$C$15)+(('Sheet1 (2)'!$C$16-APK17)/'Sheet1 (2)'!$C$16)+(('Sheet1 (2)'!$C$17-APK18)/'Sheet1 (2)'!$C$17)+(('Sheet1 (2)'!$C$18-APK19)/'Sheet1 (2)'!$C$18)+(('Sheet1 (2)'!$C$19-APK20)/'Sheet1 (2)'!$C$19)+(('Sheet1 (2)'!$C$20-APK21)/'Sheet1 (2)'!$C$20)+(('Sheet1 (2)'!$C$21-APK22)/'Sheet1 (2)'!$C$21)+(('Sheet1 (2)'!$C$22-APK23)/'Sheet1 (2)'!$C$22)+(('Sheet1 (2)'!$C$23-APK24)/'Sheet1 (2)'!$C$23)+(('Sheet1 (2)'!$C$24-APK25)/'Sheet1 (2)'!$C$24)+(('Sheet1 (2)'!$C$25-APK26)/'Sheet1 (2)'!$C$25)+(('Sheet1 (2)'!$C$26-APK27)/'Sheet1 (2)'!$C$26)</f>
        <v>15.707070707070708</v>
      </c>
      <c r="APL28" s="11">
        <f>(('Sheet1 (2)'!$C$1-APL2)/'Sheet1 (2)'!$C$1)+(('Sheet1 (2)'!$C$2-APL3)/'Sheet1 (2)'!$C$2)+(('Sheet1 (2)'!$C$3-APL4)/'Sheet1 (2)'!$C$3)+(('Sheet1 (2)'!$C$4-APL5)/'Sheet1 (2)'!$C$4)+(('Sheet1 (2)'!$C$5-APL6)/'Sheet1 (2)'!$C$5)+(('Sheet1 (2)'!$C$6-APL7)/'Sheet1 (2)'!$C$6)+(('Sheet1 (2)'!$C$7-APL8)/'Sheet1 (2)'!$C$7)+(('Sheet1 (2)'!$C$8-APL9)/'Sheet1 (2)'!$C$8)+(('Sheet1 (2)'!$C$9-APL10)/'Sheet1 (2)'!$C$9)+(('Sheet1 (2)'!$C$10-APL11)/'Sheet1 (2)'!$C$10)+(('Sheet1 (2)'!$C$11-APL12)/'Sheet1 (2)'!$C$11)+(('Sheet1 (2)'!$C$12-APL13)/'Sheet1 (2)'!$C$12)+(('Sheet1 (2)'!$C$13-APL14)/'Sheet1 (2)'!$C$13)+(('Sheet1 (2)'!$C$14-APL15)/'Sheet1 (2)'!$C$14)+(('Sheet1 (2)'!$C$15-APL16)/'Sheet1 (2)'!$C$15)+(('Sheet1 (2)'!$C$16-APL17)/'Sheet1 (2)'!$C$16)+(('Sheet1 (2)'!$C$17-APL18)/'Sheet1 (2)'!$C$17)+(('Sheet1 (2)'!$C$18-APL19)/'Sheet1 (2)'!$C$18)+(('Sheet1 (2)'!$C$19-APL20)/'Sheet1 (2)'!$C$19)+(('Sheet1 (2)'!$C$20-APL21)/'Sheet1 (2)'!$C$20)+(('Sheet1 (2)'!$C$21-APL22)/'Sheet1 (2)'!$C$21)+(('Sheet1 (2)'!$C$22-APL23)/'Sheet1 (2)'!$C$22)+(('Sheet1 (2)'!$C$23-APL24)/'Sheet1 (2)'!$C$23)+(('Sheet1 (2)'!$C$24-APL25)/'Sheet1 (2)'!$C$24)+(('Sheet1 (2)'!$C$25-APL26)/'Sheet1 (2)'!$C$25)+(('Sheet1 (2)'!$C$26-APL27)/'Sheet1 (2)'!$C$26)</f>
        <v>15</v>
      </c>
      <c r="APM28" s="11">
        <f>(('Sheet1 (2)'!$C$1-APM2)/'Sheet1 (2)'!$C$1)+(('Sheet1 (2)'!$C$2-APM3)/'Sheet1 (2)'!$C$2)+(('Sheet1 (2)'!$C$3-APM4)/'Sheet1 (2)'!$C$3)+(('Sheet1 (2)'!$C$4-APM5)/'Sheet1 (2)'!$C$4)+(('Sheet1 (2)'!$C$5-APM6)/'Sheet1 (2)'!$C$5)+(('Sheet1 (2)'!$C$6-APM7)/'Sheet1 (2)'!$C$6)+(('Sheet1 (2)'!$C$7-APM8)/'Sheet1 (2)'!$C$7)+(('Sheet1 (2)'!$C$8-APM9)/'Sheet1 (2)'!$C$8)+(('Sheet1 (2)'!$C$9-APM10)/'Sheet1 (2)'!$C$9)+(('Sheet1 (2)'!$C$10-APM11)/'Sheet1 (2)'!$C$10)+(('Sheet1 (2)'!$C$11-APM12)/'Sheet1 (2)'!$C$11)+(('Sheet1 (2)'!$C$12-APM13)/'Sheet1 (2)'!$C$12)+(('Sheet1 (2)'!$C$13-APM14)/'Sheet1 (2)'!$C$13)+(('Sheet1 (2)'!$C$14-APM15)/'Sheet1 (2)'!$C$14)+(('Sheet1 (2)'!$C$15-APM16)/'Sheet1 (2)'!$C$15)+(('Sheet1 (2)'!$C$16-APM17)/'Sheet1 (2)'!$C$16)+(('Sheet1 (2)'!$C$17-APM18)/'Sheet1 (2)'!$C$17)+(('Sheet1 (2)'!$C$18-APM19)/'Sheet1 (2)'!$C$18)+(('Sheet1 (2)'!$C$19-APM20)/'Sheet1 (2)'!$C$19)+(('Sheet1 (2)'!$C$20-APM21)/'Sheet1 (2)'!$C$20)+(('Sheet1 (2)'!$C$21-APM22)/'Sheet1 (2)'!$C$21)+(('Sheet1 (2)'!$C$22-APM23)/'Sheet1 (2)'!$C$22)+(('Sheet1 (2)'!$C$23-APM24)/'Sheet1 (2)'!$C$23)+(('Sheet1 (2)'!$C$24-APM25)/'Sheet1 (2)'!$C$24)+(('Sheet1 (2)'!$C$25-APM26)/'Sheet1 (2)'!$C$25)+(('Sheet1 (2)'!$C$26-APM27)/'Sheet1 (2)'!$C$26)</f>
        <v>21</v>
      </c>
      <c r="APN28" s="11">
        <f>(('Sheet1 (2)'!$C$1-APN2)/'Sheet1 (2)'!$C$1)+(('Sheet1 (2)'!$C$2-APN3)/'Sheet1 (2)'!$C$2)+(('Sheet1 (2)'!$C$3-APN4)/'Sheet1 (2)'!$C$3)+(('Sheet1 (2)'!$C$4-APN5)/'Sheet1 (2)'!$C$4)+(('Sheet1 (2)'!$C$5-APN6)/'Sheet1 (2)'!$C$5)+(('Sheet1 (2)'!$C$6-APN7)/'Sheet1 (2)'!$C$6)+(('Sheet1 (2)'!$C$7-APN8)/'Sheet1 (2)'!$C$7)+(('Sheet1 (2)'!$C$8-APN9)/'Sheet1 (2)'!$C$8)+(('Sheet1 (2)'!$C$9-APN10)/'Sheet1 (2)'!$C$9)+(('Sheet1 (2)'!$C$10-APN11)/'Sheet1 (2)'!$C$10)+(('Sheet1 (2)'!$C$11-APN12)/'Sheet1 (2)'!$C$11)+(('Sheet1 (2)'!$C$12-APN13)/'Sheet1 (2)'!$C$12)+(('Sheet1 (2)'!$C$13-APN14)/'Sheet1 (2)'!$C$13)+(('Sheet1 (2)'!$C$14-APN15)/'Sheet1 (2)'!$C$14)+(('Sheet1 (2)'!$C$15-APN16)/'Sheet1 (2)'!$C$15)+(('Sheet1 (2)'!$C$16-APN17)/'Sheet1 (2)'!$C$16)+(('Sheet1 (2)'!$C$17-APN18)/'Sheet1 (2)'!$C$17)+(('Sheet1 (2)'!$C$18-APN19)/'Sheet1 (2)'!$C$18)+(('Sheet1 (2)'!$C$19-APN20)/'Sheet1 (2)'!$C$19)+(('Sheet1 (2)'!$C$20-APN21)/'Sheet1 (2)'!$C$20)+(('Sheet1 (2)'!$C$21-APN22)/'Sheet1 (2)'!$C$21)+(('Sheet1 (2)'!$C$22-APN23)/'Sheet1 (2)'!$C$22)+(('Sheet1 (2)'!$C$23-APN24)/'Sheet1 (2)'!$C$23)+(('Sheet1 (2)'!$C$24-APN25)/'Sheet1 (2)'!$C$24)+(('Sheet1 (2)'!$C$25-APN26)/'Sheet1 (2)'!$C$25)+(('Sheet1 (2)'!$C$26-APN27)/'Sheet1 (2)'!$C$26)</f>
        <v>13.957070707070708</v>
      </c>
      <c r="APO28" s="11">
        <f>(('Sheet1 (2)'!$C$1-APO2)/'Sheet1 (2)'!$C$1)+(('Sheet1 (2)'!$C$2-APO3)/'Sheet1 (2)'!$C$2)+(('Sheet1 (2)'!$C$3-APO4)/'Sheet1 (2)'!$C$3)+(('Sheet1 (2)'!$C$4-APO5)/'Sheet1 (2)'!$C$4)+(('Sheet1 (2)'!$C$5-APO6)/'Sheet1 (2)'!$C$5)+(('Sheet1 (2)'!$C$6-APO7)/'Sheet1 (2)'!$C$6)+(('Sheet1 (2)'!$C$7-APO8)/'Sheet1 (2)'!$C$7)+(('Sheet1 (2)'!$C$8-APO9)/'Sheet1 (2)'!$C$8)+(('Sheet1 (2)'!$C$9-APO10)/'Sheet1 (2)'!$C$9)+(('Sheet1 (2)'!$C$10-APO11)/'Sheet1 (2)'!$C$10)+(('Sheet1 (2)'!$C$11-APO12)/'Sheet1 (2)'!$C$11)+(('Sheet1 (2)'!$C$12-APO13)/'Sheet1 (2)'!$C$12)+(('Sheet1 (2)'!$C$13-APO14)/'Sheet1 (2)'!$C$13)+(('Sheet1 (2)'!$C$14-APO15)/'Sheet1 (2)'!$C$14)+(('Sheet1 (2)'!$C$15-APO16)/'Sheet1 (2)'!$C$15)+(('Sheet1 (2)'!$C$16-APO17)/'Sheet1 (2)'!$C$16)+(('Sheet1 (2)'!$C$17-APO18)/'Sheet1 (2)'!$C$17)+(('Sheet1 (2)'!$C$18-APO19)/'Sheet1 (2)'!$C$18)+(('Sheet1 (2)'!$C$19-APO20)/'Sheet1 (2)'!$C$19)+(('Sheet1 (2)'!$C$20-APO21)/'Sheet1 (2)'!$C$20)+(('Sheet1 (2)'!$C$21-APO22)/'Sheet1 (2)'!$C$21)+(('Sheet1 (2)'!$C$22-APO23)/'Sheet1 (2)'!$C$22)+(('Sheet1 (2)'!$C$23-APO24)/'Sheet1 (2)'!$C$23)+(('Sheet1 (2)'!$C$24-APO25)/'Sheet1 (2)'!$C$24)+(('Sheet1 (2)'!$C$25-APO26)/'Sheet1 (2)'!$C$25)+(('Sheet1 (2)'!$C$26-APO27)/'Sheet1 (2)'!$C$26)</f>
        <v>14.75</v>
      </c>
      <c r="APP28" s="11">
        <f>(('Sheet1 (2)'!$C$1-APP2)/'Sheet1 (2)'!$C$1)+(('Sheet1 (2)'!$C$2-APP3)/'Sheet1 (2)'!$C$2)+(('Sheet1 (2)'!$C$3-APP4)/'Sheet1 (2)'!$C$3)+(('Sheet1 (2)'!$C$4-APP5)/'Sheet1 (2)'!$C$4)+(('Sheet1 (2)'!$C$5-APP6)/'Sheet1 (2)'!$C$5)+(('Sheet1 (2)'!$C$6-APP7)/'Sheet1 (2)'!$C$6)+(('Sheet1 (2)'!$C$7-APP8)/'Sheet1 (2)'!$C$7)+(('Sheet1 (2)'!$C$8-APP9)/'Sheet1 (2)'!$C$8)+(('Sheet1 (2)'!$C$9-APP10)/'Sheet1 (2)'!$C$9)+(('Sheet1 (2)'!$C$10-APP11)/'Sheet1 (2)'!$C$10)+(('Sheet1 (2)'!$C$11-APP12)/'Sheet1 (2)'!$C$11)+(('Sheet1 (2)'!$C$12-APP13)/'Sheet1 (2)'!$C$12)+(('Sheet1 (2)'!$C$13-APP14)/'Sheet1 (2)'!$C$13)+(('Sheet1 (2)'!$C$14-APP15)/'Sheet1 (2)'!$C$14)+(('Sheet1 (2)'!$C$15-APP16)/'Sheet1 (2)'!$C$15)+(('Sheet1 (2)'!$C$16-APP17)/'Sheet1 (2)'!$C$16)+(('Sheet1 (2)'!$C$17-APP18)/'Sheet1 (2)'!$C$17)+(('Sheet1 (2)'!$C$18-APP19)/'Sheet1 (2)'!$C$18)+(('Sheet1 (2)'!$C$19-APP20)/'Sheet1 (2)'!$C$19)+(('Sheet1 (2)'!$C$20-APP21)/'Sheet1 (2)'!$C$20)+(('Sheet1 (2)'!$C$21-APP22)/'Sheet1 (2)'!$C$21)+(('Sheet1 (2)'!$C$22-APP23)/'Sheet1 (2)'!$C$22)+(('Sheet1 (2)'!$C$23-APP24)/'Sheet1 (2)'!$C$23)+(('Sheet1 (2)'!$C$24-APP25)/'Sheet1 (2)'!$C$24)+(('Sheet1 (2)'!$C$25-APP26)/'Sheet1 (2)'!$C$25)+(('Sheet1 (2)'!$C$26-APP27)/'Sheet1 (2)'!$C$26)</f>
        <v>13.797979797979798</v>
      </c>
      <c r="APQ28" s="11">
        <f>(('Sheet1 (2)'!$C$1-APQ2)/'Sheet1 (2)'!$C$1)+(('Sheet1 (2)'!$C$2-APQ3)/'Sheet1 (2)'!$C$2)+(('Sheet1 (2)'!$C$3-APQ4)/'Sheet1 (2)'!$C$3)+(('Sheet1 (2)'!$C$4-APQ5)/'Sheet1 (2)'!$C$4)+(('Sheet1 (2)'!$C$5-APQ6)/'Sheet1 (2)'!$C$5)+(('Sheet1 (2)'!$C$6-APQ7)/'Sheet1 (2)'!$C$6)+(('Sheet1 (2)'!$C$7-APQ8)/'Sheet1 (2)'!$C$7)+(('Sheet1 (2)'!$C$8-APQ9)/'Sheet1 (2)'!$C$8)+(('Sheet1 (2)'!$C$9-APQ10)/'Sheet1 (2)'!$C$9)+(('Sheet1 (2)'!$C$10-APQ11)/'Sheet1 (2)'!$C$10)+(('Sheet1 (2)'!$C$11-APQ12)/'Sheet1 (2)'!$C$11)+(('Sheet1 (2)'!$C$12-APQ13)/'Sheet1 (2)'!$C$12)+(('Sheet1 (2)'!$C$13-APQ14)/'Sheet1 (2)'!$C$13)+(('Sheet1 (2)'!$C$14-APQ15)/'Sheet1 (2)'!$C$14)+(('Sheet1 (2)'!$C$15-APQ16)/'Sheet1 (2)'!$C$15)+(('Sheet1 (2)'!$C$16-APQ17)/'Sheet1 (2)'!$C$16)+(('Sheet1 (2)'!$C$17-APQ18)/'Sheet1 (2)'!$C$17)+(('Sheet1 (2)'!$C$18-APQ19)/'Sheet1 (2)'!$C$18)+(('Sheet1 (2)'!$C$19-APQ20)/'Sheet1 (2)'!$C$19)+(('Sheet1 (2)'!$C$20-APQ21)/'Sheet1 (2)'!$C$20)+(('Sheet1 (2)'!$C$21-APQ22)/'Sheet1 (2)'!$C$21)+(('Sheet1 (2)'!$C$22-APQ23)/'Sheet1 (2)'!$C$22)+(('Sheet1 (2)'!$C$23-APQ24)/'Sheet1 (2)'!$C$23)+(('Sheet1 (2)'!$C$24-APQ25)/'Sheet1 (2)'!$C$24)+(('Sheet1 (2)'!$C$25-APQ26)/'Sheet1 (2)'!$C$25)+(('Sheet1 (2)'!$C$26-APQ27)/'Sheet1 (2)'!$C$26)</f>
        <v>15.547979797979799</v>
      </c>
      <c r="APR28" s="11">
        <f>(('Sheet1 (2)'!$C$1-APR2)/'Sheet1 (2)'!$C$1)+(('Sheet1 (2)'!$C$2-APR3)/'Sheet1 (2)'!$C$2)+(('Sheet1 (2)'!$C$3-APR4)/'Sheet1 (2)'!$C$3)+(('Sheet1 (2)'!$C$4-APR5)/'Sheet1 (2)'!$C$4)+(('Sheet1 (2)'!$C$5-APR6)/'Sheet1 (2)'!$C$5)+(('Sheet1 (2)'!$C$6-APR7)/'Sheet1 (2)'!$C$6)+(('Sheet1 (2)'!$C$7-APR8)/'Sheet1 (2)'!$C$7)+(('Sheet1 (2)'!$C$8-APR9)/'Sheet1 (2)'!$C$8)+(('Sheet1 (2)'!$C$9-APR10)/'Sheet1 (2)'!$C$9)+(('Sheet1 (2)'!$C$10-APR11)/'Sheet1 (2)'!$C$10)+(('Sheet1 (2)'!$C$11-APR12)/'Sheet1 (2)'!$C$11)+(('Sheet1 (2)'!$C$12-APR13)/'Sheet1 (2)'!$C$12)+(('Sheet1 (2)'!$C$13-APR14)/'Sheet1 (2)'!$C$13)+(('Sheet1 (2)'!$C$14-APR15)/'Sheet1 (2)'!$C$14)+(('Sheet1 (2)'!$C$15-APR16)/'Sheet1 (2)'!$C$15)+(('Sheet1 (2)'!$C$16-APR17)/'Sheet1 (2)'!$C$16)+(('Sheet1 (2)'!$C$17-APR18)/'Sheet1 (2)'!$C$17)+(('Sheet1 (2)'!$C$18-APR19)/'Sheet1 (2)'!$C$18)+(('Sheet1 (2)'!$C$19-APR20)/'Sheet1 (2)'!$C$19)+(('Sheet1 (2)'!$C$20-APR21)/'Sheet1 (2)'!$C$20)+(('Sheet1 (2)'!$C$21-APR22)/'Sheet1 (2)'!$C$21)+(('Sheet1 (2)'!$C$22-APR23)/'Sheet1 (2)'!$C$22)+(('Sheet1 (2)'!$C$23-APR24)/'Sheet1 (2)'!$C$23)+(('Sheet1 (2)'!$C$24-APR25)/'Sheet1 (2)'!$C$24)+(('Sheet1 (2)'!$C$25-APR26)/'Sheet1 (2)'!$C$25)+(('Sheet1 (2)'!$C$26-APR27)/'Sheet1 (2)'!$C$26)</f>
        <v>15.345959595959597</v>
      </c>
      <c r="APS28" s="11">
        <f>(('Sheet1 (2)'!$C$1-APS2)/'Sheet1 (2)'!$C$1)+(('Sheet1 (2)'!$C$2-APS3)/'Sheet1 (2)'!$C$2)+(('Sheet1 (2)'!$C$3-APS4)/'Sheet1 (2)'!$C$3)+(('Sheet1 (2)'!$C$4-APS5)/'Sheet1 (2)'!$C$4)+(('Sheet1 (2)'!$C$5-APS6)/'Sheet1 (2)'!$C$5)+(('Sheet1 (2)'!$C$6-APS7)/'Sheet1 (2)'!$C$6)+(('Sheet1 (2)'!$C$7-APS8)/'Sheet1 (2)'!$C$7)+(('Sheet1 (2)'!$C$8-APS9)/'Sheet1 (2)'!$C$8)+(('Sheet1 (2)'!$C$9-APS10)/'Sheet1 (2)'!$C$9)+(('Sheet1 (2)'!$C$10-APS11)/'Sheet1 (2)'!$C$10)+(('Sheet1 (2)'!$C$11-APS12)/'Sheet1 (2)'!$C$11)+(('Sheet1 (2)'!$C$12-APS13)/'Sheet1 (2)'!$C$12)+(('Sheet1 (2)'!$C$13-APS14)/'Sheet1 (2)'!$C$13)+(('Sheet1 (2)'!$C$14-APS15)/'Sheet1 (2)'!$C$14)+(('Sheet1 (2)'!$C$15-APS16)/'Sheet1 (2)'!$C$15)+(('Sheet1 (2)'!$C$16-APS17)/'Sheet1 (2)'!$C$16)+(('Sheet1 (2)'!$C$17-APS18)/'Sheet1 (2)'!$C$17)+(('Sheet1 (2)'!$C$18-APS19)/'Sheet1 (2)'!$C$18)+(('Sheet1 (2)'!$C$19-APS20)/'Sheet1 (2)'!$C$19)+(('Sheet1 (2)'!$C$20-APS21)/'Sheet1 (2)'!$C$20)+(('Sheet1 (2)'!$C$21-APS22)/'Sheet1 (2)'!$C$21)+(('Sheet1 (2)'!$C$22-APS23)/'Sheet1 (2)'!$C$22)+(('Sheet1 (2)'!$C$23-APS24)/'Sheet1 (2)'!$C$23)+(('Sheet1 (2)'!$C$24-APS25)/'Sheet1 (2)'!$C$24)+(('Sheet1 (2)'!$C$25-APS26)/'Sheet1 (2)'!$C$25)+(('Sheet1 (2)'!$C$26-APS27)/'Sheet1 (2)'!$C$26)</f>
        <v>14.75</v>
      </c>
      <c r="APT28" s="11">
        <f>(('Sheet1 (2)'!$C$1-APT2)/'Sheet1 (2)'!$C$1)+(('Sheet1 (2)'!$C$2-APT3)/'Sheet1 (2)'!$C$2)+(('Sheet1 (2)'!$C$3-APT4)/'Sheet1 (2)'!$C$3)+(('Sheet1 (2)'!$C$4-APT5)/'Sheet1 (2)'!$C$4)+(('Sheet1 (2)'!$C$5-APT6)/'Sheet1 (2)'!$C$5)+(('Sheet1 (2)'!$C$6-APT7)/'Sheet1 (2)'!$C$6)+(('Sheet1 (2)'!$C$7-APT8)/'Sheet1 (2)'!$C$7)+(('Sheet1 (2)'!$C$8-APT9)/'Sheet1 (2)'!$C$8)+(('Sheet1 (2)'!$C$9-APT10)/'Sheet1 (2)'!$C$9)+(('Sheet1 (2)'!$C$10-APT11)/'Sheet1 (2)'!$C$10)+(('Sheet1 (2)'!$C$11-APT12)/'Sheet1 (2)'!$C$11)+(('Sheet1 (2)'!$C$12-APT13)/'Sheet1 (2)'!$C$12)+(('Sheet1 (2)'!$C$13-APT14)/'Sheet1 (2)'!$C$13)+(('Sheet1 (2)'!$C$14-APT15)/'Sheet1 (2)'!$C$14)+(('Sheet1 (2)'!$C$15-APT16)/'Sheet1 (2)'!$C$15)+(('Sheet1 (2)'!$C$16-APT17)/'Sheet1 (2)'!$C$16)+(('Sheet1 (2)'!$C$17-APT18)/'Sheet1 (2)'!$C$17)+(('Sheet1 (2)'!$C$18-APT19)/'Sheet1 (2)'!$C$18)+(('Sheet1 (2)'!$C$19-APT20)/'Sheet1 (2)'!$C$19)+(('Sheet1 (2)'!$C$20-APT21)/'Sheet1 (2)'!$C$20)+(('Sheet1 (2)'!$C$21-APT22)/'Sheet1 (2)'!$C$21)+(('Sheet1 (2)'!$C$22-APT23)/'Sheet1 (2)'!$C$22)+(('Sheet1 (2)'!$C$23-APT24)/'Sheet1 (2)'!$C$23)+(('Sheet1 (2)'!$C$24-APT25)/'Sheet1 (2)'!$C$24)+(('Sheet1 (2)'!$C$25-APT26)/'Sheet1 (2)'!$C$25)+(('Sheet1 (2)'!$C$26-APT27)/'Sheet1 (2)'!$C$26)</f>
        <v>15.25</v>
      </c>
      <c r="APU28" s="11">
        <f>(('Sheet1 (2)'!$C$1-APU2)/'Sheet1 (2)'!$C$1)+(('Sheet1 (2)'!$C$2-APU3)/'Sheet1 (2)'!$C$2)+(('Sheet1 (2)'!$C$3-APU4)/'Sheet1 (2)'!$C$3)+(('Sheet1 (2)'!$C$4-APU5)/'Sheet1 (2)'!$C$4)+(('Sheet1 (2)'!$C$5-APU6)/'Sheet1 (2)'!$C$5)+(('Sheet1 (2)'!$C$6-APU7)/'Sheet1 (2)'!$C$6)+(('Sheet1 (2)'!$C$7-APU8)/'Sheet1 (2)'!$C$7)+(('Sheet1 (2)'!$C$8-APU9)/'Sheet1 (2)'!$C$8)+(('Sheet1 (2)'!$C$9-APU10)/'Sheet1 (2)'!$C$9)+(('Sheet1 (2)'!$C$10-APU11)/'Sheet1 (2)'!$C$10)+(('Sheet1 (2)'!$C$11-APU12)/'Sheet1 (2)'!$C$11)+(('Sheet1 (2)'!$C$12-APU13)/'Sheet1 (2)'!$C$12)+(('Sheet1 (2)'!$C$13-APU14)/'Sheet1 (2)'!$C$13)+(('Sheet1 (2)'!$C$14-APU15)/'Sheet1 (2)'!$C$14)+(('Sheet1 (2)'!$C$15-APU16)/'Sheet1 (2)'!$C$15)+(('Sheet1 (2)'!$C$16-APU17)/'Sheet1 (2)'!$C$16)+(('Sheet1 (2)'!$C$17-APU18)/'Sheet1 (2)'!$C$17)+(('Sheet1 (2)'!$C$18-APU19)/'Sheet1 (2)'!$C$18)+(('Sheet1 (2)'!$C$19-APU20)/'Sheet1 (2)'!$C$19)+(('Sheet1 (2)'!$C$20-APU21)/'Sheet1 (2)'!$C$20)+(('Sheet1 (2)'!$C$21-APU22)/'Sheet1 (2)'!$C$21)+(('Sheet1 (2)'!$C$22-APU23)/'Sheet1 (2)'!$C$22)+(('Sheet1 (2)'!$C$23-APU24)/'Sheet1 (2)'!$C$23)+(('Sheet1 (2)'!$C$24-APU25)/'Sheet1 (2)'!$C$24)+(('Sheet1 (2)'!$C$25-APU26)/'Sheet1 (2)'!$C$25)+(('Sheet1 (2)'!$C$26-APU27)/'Sheet1 (2)'!$C$26)</f>
        <v>14.047979797979798</v>
      </c>
      <c r="APV28" s="11">
        <f>(('Sheet1 (2)'!$C$1-APV2)/'Sheet1 (2)'!$C$1)+(('Sheet1 (2)'!$C$2-APV3)/'Sheet1 (2)'!$C$2)+(('Sheet1 (2)'!$C$3-APV4)/'Sheet1 (2)'!$C$3)+(('Sheet1 (2)'!$C$4-APV5)/'Sheet1 (2)'!$C$4)+(('Sheet1 (2)'!$C$5-APV6)/'Sheet1 (2)'!$C$5)+(('Sheet1 (2)'!$C$6-APV7)/'Sheet1 (2)'!$C$6)+(('Sheet1 (2)'!$C$7-APV8)/'Sheet1 (2)'!$C$7)+(('Sheet1 (2)'!$C$8-APV9)/'Sheet1 (2)'!$C$8)+(('Sheet1 (2)'!$C$9-APV10)/'Sheet1 (2)'!$C$9)+(('Sheet1 (2)'!$C$10-APV11)/'Sheet1 (2)'!$C$10)+(('Sheet1 (2)'!$C$11-APV12)/'Sheet1 (2)'!$C$11)+(('Sheet1 (2)'!$C$12-APV13)/'Sheet1 (2)'!$C$12)+(('Sheet1 (2)'!$C$13-APV14)/'Sheet1 (2)'!$C$13)+(('Sheet1 (2)'!$C$14-APV15)/'Sheet1 (2)'!$C$14)+(('Sheet1 (2)'!$C$15-APV16)/'Sheet1 (2)'!$C$15)+(('Sheet1 (2)'!$C$16-APV17)/'Sheet1 (2)'!$C$16)+(('Sheet1 (2)'!$C$17-APV18)/'Sheet1 (2)'!$C$17)+(('Sheet1 (2)'!$C$18-APV19)/'Sheet1 (2)'!$C$18)+(('Sheet1 (2)'!$C$19-APV20)/'Sheet1 (2)'!$C$19)+(('Sheet1 (2)'!$C$20-APV21)/'Sheet1 (2)'!$C$20)+(('Sheet1 (2)'!$C$21-APV22)/'Sheet1 (2)'!$C$21)+(('Sheet1 (2)'!$C$22-APV23)/'Sheet1 (2)'!$C$22)+(('Sheet1 (2)'!$C$23-APV24)/'Sheet1 (2)'!$C$23)+(('Sheet1 (2)'!$C$24-APV25)/'Sheet1 (2)'!$C$24)+(('Sheet1 (2)'!$C$25-APV26)/'Sheet1 (2)'!$C$25)+(('Sheet1 (2)'!$C$26-APV27)/'Sheet1 (2)'!$C$26)</f>
        <v>15.575757575757574</v>
      </c>
      <c r="APW28" s="11">
        <f>(('Sheet1 (2)'!$C$1-APW2)/'Sheet1 (2)'!$C$1)+(('Sheet1 (2)'!$C$2-APW3)/'Sheet1 (2)'!$C$2)+(('Sheet1 (2)'!$C$3-APW4)/'Sheet1 (2)'!$C$3)+(('Sheet1 (2)'!$C$4-APW5)/'Sheet1 (2)'!$C$4)+(('Sheet1 (2)'!$C$5-APW6)/'Sheet1 (2)'!$C$5)+(('Sheet1 (2)'!$C$6-APW7)/'Sheet1 (2)'!$C$6)+(('Sheet1 (2)'!$C$7-APW8)/'Sheet1 (2)'!$C$7)+(('Sheet1 (2)'!$C$8-APW9)/'Sheet1 (2)'!$C$8)+(('Sheet1 (2)'!$C$9-APW10)/'Sheet1 (2)'!$C$9)+(('Sheet1 (2)'!$C$10-APW11)/'Sheet1 (2)'!$C$10)+(('Sheet1 (2)'!$C$11-APW12)/'Sheet1 (2)'!$C$11)+(('Sheet1 (2)'!$C$12-APW13)/'Sheet1 (2)'!$C$12)+(('Sheet1 (2)'!$C$13-APW14)/'Sheet1 (2)'!$C$13)+(('Sheet1 (2)'!$C$14-APW15)/'Sheet1 (2)'!$C$14)+(('Sheet1 (2)'!$C$15-APW16)/'Sheet1 (2)'!$C$15)+(('Sheet1 (2)'!$C$16-APW17)/'Sheet1 (2)'!$C$16)+(('Sheet1 (2)'!$C$17-APW18)/'Sheet1 (2)'!$C$17)+(('Sheet1 (2)'!$C$18-APW19)/'Sheet1 (2)'!$C$18)+(('Sheet1 (2)'!$C$19-APW20)/'Sheet1 (2)'!$C$19)+(('Sheet1 (2)'!$C$20-APW21)/'Sheet1 (2)'!$C$20)+(('Sheet1 (2)'!$C$21-APW22)/'Sheet1 (2)'!$C$21)+(('Sheet1 (2)'!$C$22-APW23)/'Sheet1 (2)'!$C$22)+(('Sheet1 (2)'!$C$23-APW24)/'Sheet1 (2)'!$C$23)+(('Sheet1 (2)'!$C$24-APW25)/'Sheet1 (2)'!$C$24)+(('Sheet1 (2)'!$C$25-APW26)/'Sheet1 (2)'!$C$25)+(('Sheet1 (2)'!$C$26-APW27)/'Sheet1 (2)'!$C$26)</f>
        <v>13.638888888888889</v>
      </c>
      <c r="APX28" s="11">
        <f>(('Sheet1 (2)'!$C$1-APX2)/'Sheet1 (2)'!$C$1)+(('Sheet1 (2)'!$C$2-APX3)/'Sheet1 (2)'!$C$2)+(('Sheet1 (2)'!$C$3-APX4)/'Sheet1 (2)'!$C$3)+(('Sheet1 (2)'!$C$4-APX5)/'Sheet1 (2)'!$C$4)+(('Sheet1 (2)'!$C$5-APX6)/'Sheet1 (2)'!$C$5)+(('Sheet1 (2)'!$C$6-APX7)/'Sheet1 (2)'!$C$6)+(('Sheet1 (2)'!$C$7-APX8)/'Sheet1 (2)'!$C$7)+(('Sheet1 (2)'!$C$8-APX9)/'Sheet1 (2)'!$C$8)+(('Sheet1 (2)'!$C$9-APX10)/'Sheet1 (2)'!$C$9)+(('Sheet1 (2)'!$C$10-APX11)/'Sheet1 (2)'!$C$10)+(('Sheet1 (2)'!$C$11-APX12)/'Sheet1 (2)'!$C$11)+(('Sheet1 (2)'!$C$12-APX13)/'Sheet1 (2)'!$C$12)+(('Sheet1 (2)'!$C$13-APX14)/'Sheet1 (2)'!$C$13)+(('Sheet1 (2)'!$C$14-APX15)/'Sheet1 (2)'!$C$14)+(('Sheet1 (2)'!$C$15-APX16)/'Sheet1 (2)'!$C$15)+(('Sheet1 (2)'!$C$16-APX17)/'Sheet1 (2)'!$C$16)+(('Sheet1 (2)'!$C$17-APX18)/'Sheet1 (2)'!$C$17)+(('Sheet1 (2)'!$C$18-APX19)/'Sheet1 (2)'!$C$18)+(('Sheet1 (2)'!$C$19-APX20)/'Sheet1 (2)'!$C$19)+(('Sheet1 (2)'!$C$20-APX21)/'Sheet1 (2)'!$C$20)+(('Sheet1 (2)'!$C$21-APX22)/'Sheet1 (2)'!$C$21)+(('Sheet1 (2)'!$C$22-APX23)/'Sheet1 (2)'!$C$22)+(('Sheet1 (2)'!$C$23-APX24)/'Sheet1 (2)'!$C$23)+(('Sheet1 (2)'!$C$24-APX25)/'Sheet1 (2)'!$C$24)+(('Sheet1 (2)'!$C$25-APX26)/'Sheet1 (2)'!$C$25)+(('Sheet1 (2)'!$C$26-APX27)/'Sheet1 (2)'!$C$26)</f>
        <v>14.595959595959597</v>
      </c>
      <c r="APY28" s="11">
        <f>(('Sheet1 (2)'!$C$1-APY2)/'Sheet1 (2)'!$C$1)+(('Sheet1 (2)'!$C$2-APY3)/'Sheet1 (2)'!$C$2)+(('Sheet1 (2)'!$C$3-APY4)/'Sheet1 (2)'!$C$3)+(('Sheet1 (2)'!$C$4-APY5)/'Sheet1 (2)'!$C$4)+(('Sheet1 (2)'!$C$5-APY6)/'Sheet1 (2)'!$C$5)+(('Sheet1 (2)'!$C$6-APY7)/'Sheet1 (2)'!$C$6)+(('Sheet1 (2)'!$C$7-APY8)/'Sheet1 (2)'!$C$7)+(('Sheet1 (2)'!$C$8-APY9)/'Sheet1 (2)'!$C$8)+(('Sheet1 (2)'!$C$9-APY10)/'Sheet1 (2)'!$C$9)+(('Sheet1 (2)'!$C$10-APY11)/'Sheet1 (2)'!$C$10)+(('Sheet1 (2)'!$C$11-APY12)/'Sheet1 (2)'!$C$11)+(('Sheet1 (2)'!$C$12-APY13)/'Sheet1 (2)'!$C$12)+(('Sheet1 (2)'!$C$13-APY14)/'Sheet1 (2)'!$C$13)+(('Sheet1 (2)'!$C$14-APY15)/'Sheet1 (2)'!$C$14)+(('Sheet1 (2)'!$C$15-APY16)/'Sheet1 (2)'!$C$15)+(('Sheet1 (2)'!$C$16-APY17)/'Sheet1 (2)'!$C$16)+(('Sheet1 (2)'!$C$17-APY18)/'Sheet1 (2)'!$C$17)+(('Sheet1 (2)'!$C$18-APY19)/'Sheet1 (2)'!$C$18)+(('Sheet1 (2)'!$C$19-APY20)/'Sheet1 (2)'!$C$19)+(('Sheet1 (2)'!$C$20-APY21)/'Sheet1 (2)'!$C$20)+(('Sheet1 (2)'!$C$21-APY22)/'Sheet1 (2)'!$C$21)+(('Sheet1 (2)'!$C$22-APY23)/'Sheet1 (2)'!$C$22)+(('Sheet1 (2)'!$C$23-APY24)/'Sheet1 (2)'!$C$23)+(('Sheet1 (2)'!$C$24-APY25)/'Sheet1 (2)'!$C$24)+(('Sheet1 (2)'!$C$25-APY26)/'Sheet1 (2)'!$C$25)+(('Sheet1 (2)'!$C$26-APY27)/'Sheet1 (2)'!$C$26)</f>
        <v>10.047979797979798</v>
      </c>
      <c r="APZ28" s="11">
        <f>(('Sheet1 (2)'!$C$1-APZ2)/'Sheet1 (2)'!$C$1)+(('Sheet1 (2)'!$C$2-APZ3)/'Sheet1 (2)'!$C$2)+(('Sheet1 (2)'!$C$3-APZ4)/'Sheet1 (2)'!$C$3)+(('Sheet1 (2)'!$C$4-APZ5)/'Sheet1 (2)'!$C$4)+(('Sheet1 (2)'!$C$5-APZ6)/'Sheet1 (2)'!$C$5)+(('Sheet1 (2)'!$C$6-APZ7)/'Sheet1 (2)'!$C$6)+(('Sheet1 (2)'!$C$7-APZ8)/'Sheet1 (2)'!$C$7)+(('Sheet1 (2)'!$C$8-APZ9)/'Sheet1 (2)'!$C$8)+(('Sheet1 (2)'!$C$9-APZ10)/'Sheet1 (2)'!$C$9)+(('Sheet1 (2)'!$C$10-APZ11)/'Sheet1 (2)'!$C$10)+(('Sheet1 (2)'!$C$11-APZ12)/'Sheet1 (2)'!$C$11)+(('Sheet1 (2)'!$C$12-APZ13)/'Sheet1 (2)'!$C$12)+(('Sheet1 (2)'!$C$13-APZ14)/'Sheet1 (2)'!$C$13)+(('Sheet1 (2)'!$C$14-APZ15)/'Sheet1 (2)'!$C$14)+(('Sheet1 (2)'!$C$15-APZ16)/'Sheet1 (2)'!$C$15)+(('Sheet1 (2)'!$C$16-APZ17)/'Sheet1 (2)'!$C$16)+(('Sheet1 (2)'!$C$17-APZ18)/'Sheet1 (2)'!$C$17)+(('Sheet1 (2)'!$C$18-APZ19)/'Sheet1 (2)'!$C$18)+(('Sheet1 (2)'!$C$19-APZ20)/'Sheet1 (2)'!$C$19)+(('Sheet1 (2)'!$C$20-APZ21)/'Sheet1 (2)'!$C$20)+(('Sheet1 (2)'!$C$21-APZ22)/'Sheet1 (2)'!$C$21)+(('Sheet1 (2)'!$C$22-APZ23)/'Sheet1 (2)'!$C$22)+(('Sheet1 (2)'!$C$23-APZ24)/'Sheet1 (2)'!$C$23)+(('Sheet1 (2)'!$C$24-APZ25)/'Sheet1 (2)'!$C$24)+(('Sheet1 (2)'!$C$25-APZ26)/'Sheet1 (2)'!$C$25)+(('Sheet1 (2)'!$C$26-APZ27)/'Sheet1 (2)'!$C$26)</f>
        <v>11.484848484848486</v>
      </c>
      <c r="AQA28" s="11">
        <f>(('Sheet1 (2)'!$C$1-AQA2)/'Sheet1 (2)'!$C$1)+(('Sheet1 (2)'!$C$2-AQA3)/'Sheet1 (2)'!$C$2)+(('Sheet1 (2)'!$C$3-AQA4)/'Sheet1 (2)'!$C$3)+(('Sheet1 (2)'!$C$4-AQA5)/'Sheet1 (2)'!$C$4)+(('Sheet1 (2)'!$C$5-AQA6)/'Sheet1 (2)'!$C$5)+(('Sheet1 (2)'!$C$6-AQA7)/'Sheet1 (2)'!$C$6)+(('Sheet1 (2)'!$C$7-AQA8)/'Sheet1 (2)'!$C$7)+(('Sheet1 (2)'!$C$8-AQA9)/'Sheet1 (2)'!$C$8)+(('Sheet1 (2)'!$C$9-AQA10)/'Sheet1 (2)'!$C$9)+(('Sheet1 (2)'!$C$10-AQA11)/'Sheet1 (2)'!$C$10)+(('Sheet1 (2)'!$C$11-AQA12)/'Sheet1 (2)'!$C$11)+(('Sheet1 (2)'!$C$12-AQA13)/'Sheet1 (2)'!$C$12)+(('Sheet1 (2)'!$C$13-AQA14)/'Sheet1 (2)'!$C$13)+(('Sheet1 (2)'!$C$14-AQA15)/'Sheet1 (2)'!$C$14)+(('Sheet1 (2)'!$C$15-AQA16)/'Sheet1 (2)'!$C$15)+(('Sheet1 (2)'!$C$16-AQA17)/'Sheet1 (2)'!$C$16)+(('Sheet1 (2)'!$C$17-AQA18)/'Sheet1 (2)'!$C$17)+(('Sheet1 (2)'!$C$18-AQA19)/'Sheet1 (2)'!$C$18)+(('Sheet1 (2)'!$C$19-AQA20)/'Sheet1 (2)'!$C$19)+(('Sheet1 (2)'!$C$20-AQA21)/'Sheet1 (2)'!$C$20)+(('Sheet1 (2)'!$C$21-AQA22)/'Sheet1 (2)'!$C$21)+(('Sheet1 (2)'!$C$22-AQA23)/'Sheet1 (2)'!$C$22)+(('Sheet1 (2)'!$C$23-AQA24)/'Sheet1 (2)'!$C$23)+(('Sheet1 (2)'!$C$24-AQA25)/'Sheet1 (2)'!$C$24)+(('Sheet1 (2)'!$C$25-AQA26)/'Sheet1 (2)'!$C$25)+(('Sheet1 (2)'!$C$26-AQA27)/'Sheet1 (2)'!$C$26)</f>
        <v>11.659090909090908</v>
      </c>
      <c r="AQB28" s="11">
        <f>(('Sheet1 (2)'!$C$1-AQB2)/'Sheet1 (2)'!$C$1)+(('Sheet1 (2)'!$C$2-AQB3)/'Sheet1 (2)'!$C$2)+(('Sheet1 (2)'!$C$3-AQB4)/'Sheet1 (2)'!$C$3)+(('Sheet1 (2)'!$C$4-AQB5)/'Sheet1 (2)'!$C$4)+(('Sheet1 (2)'!$C$5-AQB6)/'Sheet1 (2)'!$C$5)+(('Sheet1 (2)'!$C$6-AQB7)/'Sheet1 (2)'!$C$6)+(('Sheet1 (2)'!$C$7-AQB8)/'Sheet1 (2)'!$C$7)+(('Sheet1 (2)'!$C$8-AQB9)/'Sheet1 (2)'!$C$8)+(('Sheet1 (2)'!$C$9-AQB10)/'Sheet1 (2)'!$C$9)+(('Sheet1 (2)'!$C$10-AQB11)/'Sheet1 (2)'!$C$10)+(('Sheet1 (2)'!$C$11-AQB12)/'Sheet1 (2)'!$C$11)+(('Sheet1 (2)'!$C$12-AQB13)/'Sheet1 (2)'!$C$12)+(('Sheet1 (2)'!$C$13-AQB14)/'Sheet1 (2)'!$C$13)+(('Sheet1 (2)'!$C$14-AQB15)/'Sheet1 (2)'!$C$14)+(('Sheet1 (2)'!$C$15-AQB16)/'Sheet1 (2)'!$C$15)+(('Sheet1 (2)'!$C$16-AQB17)/'Sheet1 (2)'!$C$16)+(('Sheet1 (2)'!$C$17-AQB18)/'Sheet1 (2)'!$C$17)+(('Sheet1 (2)'!$C$18-AQB19)/'Sheet1 (2)'!$C$18)+(('Sheet1 (2)'!$C$19-AQB20)/'Sheet1 (2)'!$C$19)+(('Sheet1 (2)'!$C$20-AQB21)/'Sheet1 (2)'!$C$20)+(('Sheet1 (2)'!$C$21-AQB22)/'Sheet1 (2)'!$C$21)+(('Sheet1 (2)'!$C$22-AQB23)/'Sheet1 (2)'!$C$22)+(('Sheet1 (2)'!$C$23-AQB24)/'Sheet1 (2)'!$C$23)+(('Sheet1 (2)'!$C$24-AQB25)/'Sheet1 (2)'!$C$24)+(('Sheet1 (2)'!$C$25-AQB26)/'Sheet1 (2)'!$C$25)+(('Sheet1 (2)'!$C$26-AQB27)/'Sheet1 (2)'!$C$26)</f>
        <v>12.909090909090908</v>
      </c>
      <c r="AQC28" s="11">
        <f>(('Sheet1 (2)'!$C$1-AQC2)/'Sheet1 (2)'!$C$1)+(('Sheet1 (2)'!$C$2-AQC3)/'Sheet1 (2)'!$C$2)+(('Sheet1 (2)'!$C$3-AQC4)/'Sheet1 (2)'!$C$3)+(('Sheet1 (2)'!$C$4-AQC5)/'Sheet1 (2)'!$C$4)+(('Sheet1 (2)'!$C$5-AQC6)/'Sheet1 (2)'!$C$5)+(('Sheet1 (2)'!$C$6-AQC7)/'Sheet1 (2)'!$C$6)+(('Sheet1 (2)'!$C$7-AQC8)/'Sheet1 (2)'!$C$7)+(('Sheet1 (2)'!$C$8-AQC9)/'Sheet1 (2)'!$C$8)+(('Sheet1 (2)'!$C$9-AQC10)/'Sheet1 (2)'!$C$9)+(('Sheet1 (2)'!$C$10-AQC11)/'Sheet1 (2)'!$C$10)+(('Sheet1 (2)'!$C$11-AQC12)/'Sheet1 (2)'!$C$11)+(('Sheet1 (2)'!$C$12-AQC13)/'Sheet1 (2)'!$C$12)+(('Sheet1 (2)'!$C$13-AQC14)/'Sheet1 (2)'!$C$13)+(('Sheet1 (2)'!$C$14-AQC15)/'Sheet1 (2)'!$C$14)+(('Sheet1 (2)'!$C$15-AQC16)/'Sheet1 (2)'!$C$15)+(('Sheet1 (2)'!$C$16-AQC17)/'Sheet1 (2)'!$C$16)+(('Sheet1 (2)'!$C$17-AQC18)/'Sheet1 (2)'!$C$17)+(('Sheet1 (2)'!$C$18-AQC19)/'Sheet1 (2)'!$C$18)+(('Sheet1 (2)'!$C$19-AQC20)/'Sheet1 (2)'!$C$19)+(('Sheet1 (2)'!$C$20-AQC21)/'Sheet1 (2)'!$C$20)+(('Sheet1 (2)'!$C$21-AQC22)/'Sheet1 (2)'!$C$21)+(('Sheet1 (2)'!$C$22-AQC23)/'Sheet1 (2)'!$C$22)+(('Sheet1 (2)'!$C$23-AQC24)/'Sheet1 (2)'!$C$23)+(('Sheet1 (2)'!$C$24-AQC25)/'Sheet1 (2)'!$C$24)+(('Sheet1 (2)'!$C$25-AQC26)/'Sheet1 (2)'!$C$25)+(('Sheet1 (2)'!$C$26-AQC27)/'Sheet1 (2)'!$C$26)</f>
        <v>15.409090909090908</v>
      </c>
      <c r="AQD28" s="11">
        <f>(('Sheet1 (2)'!$C$1-AQD2)/'Sheet1 (2)'!$C$1)+(('Sheet1 (2)'!$C$2-AQD3)/'Sheet1 (2)'!$C$2)+(('Sheet1 (2)'!$C$3-AQD4)/'Sheet1 (2)'!$C$3)+(('Sheet1 (2)'!$C$4-AQD5)/'Sheet1 (2)'!$C$4)+(('Sheet1 (2)'!$C$5-AQD6)/'Sheet1 (2)'!$C$5)+(('Sheet1 (2)'!$C$6-AQD7)/'Sheet1 (2)'!$C$6)+(('Sheet1 (2)'!$C$7-AQD8)/'Sheet1 (2)'!$C$7)+(('Sheet1 (2)'!$C$8-AQD9)/'Sheet1 (2)'!$C$8)+(('Sheet1 (2)'!$C$9-AQD10)/'Sheet1 (2)'!$C$9)+(('Sheet1 (2)'!$C$10-AQD11)/'Sheet1 (2)'!$C$10)+(('Sheet1 (2)'!$C$11-AQD12)/'Sheet1 (2)'!$C$11)+(('Sheet1 (2)'!$C$12-AQD13)/'Sheet1 (2)'!$C$12)+(('Sheet1 (2)'!$C$13-AQD14)/'Sheet1 (2)'!$C$13)+(('Sheet1 (2)'!$C$14-AQD15)/'Sheet1 (2)'!$C$14)+(('Sheet1 (2)'!$C$15-AQD16)/'Sheet1 (2)'!$C$15)+(('Sheet1 (2)'!$C$16-AQD17)/'Sheet1 (2)'!$C$16)+(('Sheet1 (2)'!$C$17-AQD18)/'Sheet1 (2)'!$C$17)+(('Sheet1 (2)'!$C$18-AQD19)/'Sheet1 (2)'!$C$18)+(('Sheet1 (2)'!$C$19-AQD20)/'Sheet1 (2)'!$C$19)+(('Sheet1 (2)'!$C$20-AQD21)/'Sheet1 (2)'!$C$20)+(('Sheet1 (2)'!$C$21-AQD22)/'Sheet1 (2)'!$C$21)+(('Sheet1 (2)'!$C$22-AQD23)/'Sheet1 (2)'!$C$22)+(('Sheet1 (2)'!$C$23-AQD24)/'Sheet1 (2)'!$C$23)+(('Sheet1 (2)'!$C$24-AQD25)/'Sheet1 (2)'!$C$24)+(('Sheet1 (2)'!$C$25-AQD26)/'Sheet1 (2)'!$C$25)+(('Sheet1 (2)'!$C$26-AQD27)/'Sheet1 (2)'!$C$26)</f>
        <v>12.527777777777779</v>
      </c>
      <c r="AQE28" s="11">
        <f>(('Sheet1 (2)'!$C$1-AQE2)/'Sheet1 (2)'!$C$1)+(('Sheet1 (2)'!$C$2-AQE3)/'Sheet1 (2)'!$C$2)+(('Sheet1 (2)'!$C$3-AQE4)/'Sheet1 (2)'!$C$3)+(('Sheet1 (2)'!$C$4-AQE5)/'Sheet1 (2)'!$C$4)+(('Sheet1 (2)'!$C$5-AQE6)/'Sheet1 (2)'!$C$5)+(('Sheet1 (2)'!$C$6-AQE7)/'Sheet1 (2)'!$C$6)+(('Sheet1 (2)'!$C$7-AQE8)/'Sheet1 (2)'!$C$7)+(('Sheet1 (2)'!$C$8-AQE9)/'Sheet1 (2)'!$C$8)+(('Sheet1 (2)'!$C$9-AQE10)/'Sheet1 (2)'!$C$9)+(('Sheet1 (2)'!$C$10-AQE11)/'Sheet1 (2)'!$C$10)+(('Sheet1 (2)'!$C$11-AQE12)/'Sheet1 (2)'!$C$11)+(('Sheet1 (2)'!$C$12-AQE13)/'Sheet1 (2)'!$C$12)+(('Sheet1 (2)'!$C$13-AQE14)/'Sheet1 (2)'!$C$13)+(('Sheet1 (2)'!$C$14-AQE15)/'Sheet1 (2)'!$C$14)+(('Sheet1 (2)'!$C$15-AQE16)/'Sheet1 (2)'!$C$15)+(('Sheet1 (2)'!$C$16-AQE17)/'Sheet1 (2)'!$C$16)+(('Sheet1 (2)'!$C$17-AQE18)/'Sheet1 (2)'!$C$17)+(('Sheet1 (2)'!$C$18-AQE19)/'Sheet1 (2)'!$C$18)+(('Sheet1 (2)'!$C$19-AQE20)/'Sheet1 (2)'!$C$19)+(('Sheet1 (2)'!$C$20-AQE21)/'Sheet1 (2)'!$C$20)+(('Sheet1 (2)'!$C$21-AQE22)/'Sheet1 (2)'!$C$21)+(('Sheet1 (2)'!$C$22-AQE23)/'Sheet1 (2)'!$C$22)+(('Sheet1 (2)'!$C$23-AQE24)/'Sheet1 (2)'!$C$23)+(('Sheet1 (2)'!$C$24-AQE25)/'Sheet1 (2)'!$C$24)+(('Sheet1 (2)'!$C$25-AQE26)/'Sheet1 (2)'!$C$25)+(('Sheet1 (2)'!$C$26-AQE27)/'Sheet1 (2)'!$C$26)</f>
        <v>24.797979797979799</v>
      </c>
      <c r="AQF28" s="11">
        <f>(('Sheet1 (2)'!$C$1-AQF2)/'Sheet1 (2)'!$C$1)+(('Sheet1 (2)'!$C$2-AQF3)/'Sheet1 (2)'!$C$2)+(('Sheet1 (2)'!$C$3-AQF4)/'Sheet1 (2)'!$C$3)+(('Sheet1 (2)'!$C$4-AQF5)/'Sheet1 (2)'!$C$4)+(('Sheet1 (2)'!$C$5-AQF6)/'Sheet1 (2)'!$C$5)+(('Sheet1 (2)'!$C$6-AQF7)/'Sheet1 (2)'!$C$6)+(('Sheet1 (2)'!$C$7-AQF8)/'Sheet1 (2)'!$C$7)+(('Sheet1 (2)'!$C$8-AQF9)/'Sheet1 (2)'!$C$8)+(('Sheet1 (2)'!$C$9-AQF10)/'Sheet1 (2)'!$C$9)+(('Sheet1 (2)'!$C$10-AQF11)/'Sheet1 (2)'!$C$10)+(('Sheet1 (2)'!$C$11-AQF12)/'Sheet1 (2)'!$C$11)+(('Sheet1 (2)'!$C$12-AQF13)/'Sheet1 (2)'!$C$12)+(('Sheet1 (2)'!$C$13-AQF14)/'Sheet1 (2)'!$C$13)+(('Sheet1 (2)'!$C$14-AQF15)/'Sheet1 (2)'!$C$14)+(('Sheet1 (2)'!$C$15-AQF16)/'Sheet1 (2)'!$C$15)+(('Sheet1 (2)'!$C$16-AQF17)/'Sheet1 (2)'!$C$16)+(('Sheet1 (2)'!$C$17-AQF18)/'Sheet1 (2)'!$C$17)+(('Sheet1 (2)'!$C$18-AQF19)/'Sheet1 (2)'!$C$18)+(('Sheet1 (2)'!$C$19-AQF20)/'Sheet1 (2)'!$C$19)+(('Sheet1 (2)'!$C$20-AQF21)/'Sheet1 (2)'!$C$20)+(('Sheet1 (2)'!$C$21-AQF22)/'Sheet1 (2)'!$C$21)+(('Sheet1 (2)'!$C$22-AQF23)/'Sheet1 (2)'!$C$22)+(('Sheet1 (2)'!$C$23-AQF24)/'Sheet1 (2)'!$C$23)+(('Sheet1 (2)'!$C$24-AQF25)/'Sheet1 (2)'!$C$24)+(('Sheet1 (2)'!$C$25-AQF26)/'Sheet1 (2)'!$C$25)+(('Sheet1 (2)'!$C$26-AQF27)/'Sheet1 (2)'!$C$26)</f>
        <v>7.6590909090909083</v>
      </c>
      <c r="AQG28" s="11">
        <f>(('Sheet1 (2)'!$C$1-AQG2)/'Sheet1 (2)'!$C$1)+(('Sheet1 (2)'!$C$2-AQG3)/'Sheet1 (2)'!$C$2)+(('Sheet1 (2)'!$C$3-AQG4)/'Sheet1 (2)'!$C$3)+(('Sheet1 (2)'!$C$4-AQG5)/'Sheet1 (2)'!$C$4)+(('Sheet1 (2)'!$C$5-AQG6)/'Sheet1 (2)'!$C$5)+(('Sheet1 (2)'!$C$6-AQG7)/'Sheet1 (2)'!$C$6)+(('Sheet1 (2)'!$C$7-AQG8)/'Sheet1 (2)'!$C$7)+(('Sheet1 (2)'!$C$8-AQG9)/'Sheet1 (2)'!$C$8)+(('Sheet1 (2)'!$C$9-AQG10)/'Sheet1 (2)'!$C$9)+(('Sheet1 (2)'!$C$10-AQG11)/'Sheet1 (2)'!$C$10)+(('Sheet1 (2)'!$C$11-AQG12)/'Sheet1 (2)'!$C$11)+(('Sheet1 (2)'!$C$12-AQG13)/'Sheet1 (2)'!$C$12)+(('Sheet1 (2)'!$C$13-AQG14)/'Sheet1 (2)'!$C$13)+(('Sheet1 (2)'!$C$14-AQG15)/'Sheet1 (2)'!$C$14)+(('Sheet1 (2)'!$C$15-AQG16)/'Sheet1 (2)'!$C$15)+(('Sheet1 (2)'!$C$16-AQG17)/'Sheet1 (2)'!$C$16)+(('Sheet1 (2)'!$C$17-AQG18)/'Sheet1 (2)'!$C$17)+(('Sheet1 (2)'!$C$18-AQG19)/'Sheet1 (2)'!$C$18)+(('Sheet1 (2)'!$C$19-AQG20)/'Sheet1 (2)'!$C$19)+(('Sheet1 (2)'!$C$20-AQG21)/'Sheet1 (2)'!$C$20)+(('Sheet1 (2)'!$C$21-AQG22)/'Sheet1 (2)'!$C$21)+(('Sheet1 (2)'!$C$22-AQG23)/'Sheet1 (2)'!$C$22)+(('Sheet1 (2)'!$C$23-AQG24)/'Sheet1 (2)'!$C$23)+(('Sheet1 (2)'!$C$24-AQG25)/'Sheet1 (2)'!$C$24)+(('Sheet1 (2)'!$C$25-AQG26)/'Sheet1 (2)'!$C$25)+(('Sheet1 (2)'!$C$26-AQG27)/'Sheet1 (2)'!$C$26)</f>
        <v>9.1590909090909083</v>
      </c>
      <c r="AQH28" s="11">
        <f>(('Sheet1 (2)'!$C$1-AQH2)/'Sheet1 (2)'!$C$1)+(('Sheet1 (2)'!$C$2-AQH3)/'Sheet1 (2)'!$C$2)+(('Sheet1 (2)'!$C$3-AQH4)/'Sheet1 (2)'!$C$3)+(('Sheet1 (2)'!$C$4-AQH5)/'Sheet1 (2)'!$C$4)+(('Sheet1 (2)'!$C$5-AQH6)/'Sheet1 (2)'!$C$5)+(('Sheet1 (2)'!$C$6-AQH7)/'Sheet1 (2)'!$C$6)+(('Sheet1 (2)'!$C$7-AQH8)/'Sheet1 (2)'!$C$7)+(('Sheet1 (2)'!$C$8-AQH9)/'Sheet1 (2)'!$C$8)+(('Sheet1 (2)'!$C$9-AQH10)/'Sheet1 (2)'!$C$9)+(('Sheet1 (2)'!$C$10-AQH11)/'Sheet1 (2)'!$C$10)+(('Sheet1 (2)'!$C$11-AQH12)/'Sheet1 (2)'!$C$11)+(('Sheet1 (2)'!$C$12-AQH13)/'Sheet1 (2)'!$C$12)+(('Sheet1 (2)'!$C$13-AQH14)/'Sheet1 (2)'!$C$13)+(('Sheet1 (2)'!$C$14-AQH15)/'Sheet1 (2)'!$C$14)+(('Sheet1 (2)'!$C$15-AQH16)/'Sheet1 (2)'!$C$15)+(('Sheet1 (2)'!$C$16-AQH17)/'Sheet1 (2)'!$C$16)+(('Sheet1 (2)'!$C$17-AQH18)/'Sheet1 (2)'!$C$17)+(('Sheet1 (2)'!$C$18-AQH19)/'Sheet1 (2)'!$C$18)+(('Sheet1 (2)'!$C$19-AQH20)/'Sheet1 (2)'!$C$19)+(('Sheet1 (2)'!$C$20-AQH21)/'Sheet1 (2)'!$C$20)+(('Sheet1 (2)'!$C$21-AQH22)/'Sheet1 (2)'!$C$21)+(('Sheet1 (2)'!$C$22-AQH23)/'Sheet1 (2)'!$C$22)+(('Sheet1 (2)'!$C$23-AQH24)/'Sheet1 (2)'!$C$23)+(('Sheet1 (2)'!$C$24-AQH25)/'Sheet1 (2)'!$C$24)+(('Sheet1 (2)'!$C$25-AQH26)/'Sheet1 (2)'!$C$25)+(('Sheet1 (2)'!$C$26-AQH27)/'Sheet1 (2)'!$C$26)</f>
        <v>18.388888888888889</v>
      </c>
      <c r="AQI28" s="11">
        <f>(('Sheet1 (2)'!$C$1-AQI2)/'Sheet1 (2)'!$C$1)+(('Sheet1 (2)'!$C$2-AQI3)/'Sheet1 (2)'!$C$2)+(('Sheet1 (2)'!$C$3-AQI4)/'Sheet1 (2)'!$C$3)+(('Sheet1 (2)'!$C$4-AQI5)/'Sheet1 (2)'!$C$4)+(('Sheet1 (2)'!$C$5-AQI6)/'Sheet1 (2)'!$C$5)+(('Sheet1 (2)'!$C$6-AQI7)/'Sheet1 (2)'!$C$6)+(('Sheet1 (2)'!$C$7-AQI8)/'Sheet1 (2)'!$C$7)+(('Sheet1 (2)'!$C$8-AQI9)/'Sheet1 (2)'!$C$8)+(('Sheet1 (2)'!$C$9-AQI10)/'Sheet1 (2)'!$C$9)+(('Sheet1 (2)'!$C$10-AQI11)/'Sheet1 (2)'!$C$10)+(('Sheet1 (2)'!$C$11-AQI12)/'Sheet1 (2)'!$C$11)+(('Sheet1 (2)'!$C$12-AQI13)/'Sheet1 (2)'!$C$12)+(('Sheet1 (2)'!$C$13-AQI14)/'Sheet1 (2)'!$C$13)+(('Sheet1 (2)'!$C$14-AQI15)/'Sheet1 (2)'!$C$14)+(('Sheet1 (2)'!$C$15-AQI16)/'Sheet1 (2)'!$C$15)+(('Sheet1 (2)'!$C$16-AQI17)/'Sheet1 (2)'!$C$16)+(('Sheet1 (2)'!$C$17-AQI18)/'Sheet1 (2)'!$C$17)+(('Sheet1 (2)'!$C$18-AQI19)/'Sheet1 (2)'!$C$18)+(('Sheet1 (2)'!$C$19-AQI20)/'Sheet1 (2)'!$C$19)+(('Sheet1 (2)'!$C$20-AQI21)/'Sheet1 (2)'!$C$20)+(('Sheet1 (2)'!$C$21-AQI22)/'Sheet1 (2)'!$C$21)+(('Sheet1 (2)'!$C$22-AQI23)/'Sheet1 (2)'!$C$22)+(('Sheet1 (2)'!$C$23-AQI24)/'Sheet1 (2)'!$C$23)+(('Sheet1 (2)'!$C$24-AQI25)/'Sheet1 (2)'!$C$24)+(('Sheet1 (2)'!$C$25-AQI26)/'Sheet1 (2)'!$C$25)+(('Sheet1 (2)'!$C$26-AQI27)/'Sheet1 (2)'!$C$26)</f>
        <v>13.409090909090908</v>
      </c>
      <c r="AQJ28" s="11">
        <f>(('Sheet1 (2)'!$C$1-AQJ2)/'Sheet1 (2)'!$C$1)+(('Sheet1 (2)'!$C$2-AQJ3)/'Sheet1 (2)'!$C$2)+(('Sheet1 (2)'!$C$3-AQJ4)/'Sheet1 (2)'!$C$3)+(('Sheet1 (2)'!$C$4-AQJ5)/'Sheet1 (2)'!$C$4)+(('Sheet1 (2)'!$C$5-AQJ6)/'Sheet1 (2)'!$C$5)+(('Sheet1 (2)'!$C$6-AQJ7)/'Sheet1 (2)'!$C$6)+(('Sheet1 (2)'!$C$7-AQJ8)/'Sheet1 (2)'!$C$7)+(('Sheet1 (2)'!$C$8-AQJ9)/'Sheet1 (2)'!$C$8)+(('Sheet1 (2)'!$C$9-AQJ10)/'Sheet1 (2)'!$C$9)+(('Sheet1 (2)'!$C$10-AQJ11)/'Sheet1 (2)'!$C$10)+(('Sheet1 (2)'!$C$11-AQJ12)/'Sheet1 (2)'!$C$11)+(('Sheet1 (2)'!$C$12-AQJ13)/'Sheet1 (2)'!$C$12)+(('Sheet1 (2)'!$C$13-AQJ14)/'Sheet1 (2)'!$C$13)+(('Sheet1 (2)'!$C$14-AQJ15)/'Sheet1 (2)'!$C$14)+(('Sheet1 (2)'!$C$15-AQJ16)/'Sheet1 (2)'!$C$15)+(('Sheet1 (2)'!$C$16-AQJ17)/'Sheet1 (2)'!$C$16)+(('Sheet1 (2)'!$C$17-AQJ18)/'Sheet1 (2)'!$C$17)+(('Sheet1 (2)'!$C$18-AQJ19)/'Sheet1 (2)'!$C$18)+(('Sheet1 (2)'!$C$19-AQJ20)/'Sheet1 (2)'!$C$19)+(('Sheet1 (2)'!$C$20-AQJ21)/'Sheet1 (2)'!$C$20)+(('Sheet1 (2)'!$C$21-AQJ22)/'Sheet1 (2)'!$C$21)+(('Sheet1 (2)'!$C$22-AQJ23)/'Sheet1 (2)'!$C$22)+(('Sheet1 (2)'!$C$23-AQJ24)/'Sheet1 (2)'!$C$23)+(('Sheet1 (2)'!$C$24-AQJ25)/'Sheet1 (2)'!$C$24)+(('Sheet1 (2)'!$C$25-AQJ26)/'Sheet1 (2)'!$C$25)+(('Sheet1 (2)'!$C$26-AQJ27)/'Sheet1 (2)'!$C$26)</f>
        <v>12</v>
      </c>
      <c r="AQK28" s="11">
        <f>(('Sheet1 (2)'!$C$1-AQK2)/'Sheet1 (2)'!$C$1)+(('Sheet1 (2)'!$C$2-AQK3)/'Sheet1 (2)'!$C$2)+(('Sheet1 (2)'!$C$3-AQK4)/'Sheet1 (2)'!$C$3)+(('Sheet1 (2)'!$C$4-AQK5)/'Sheet1 (2)'!$C$4)+(('Sheet1 (2)'!$C$5-AQK6)/'Sheet1 (2)'!$C$5)+(('Sheet1 (2)'!$C$6-AQK7)/'Sheet1 (2)'!$C$6)+(('Sheet1 (2)'!$C$7-AQK8)/'Sheet1 (2)'!$C$7)+(('Sheet1 (2)'!$C$8-AQK9)/'Sheet1 (2)'!$C$8)+(('Sheet1 (2)'!$C$9-AQK10)/'Sheet1 (2)'!$C$9)+(('Sheet1 (2)'!$C$10-AQK11)/'Sheet1 (2)'!$C$10)+(('Sheet1 (2)'!$C$11-AQK12)/'Sheet1 (2)'!$C$11)+(('Sheet1 (2)'!$C$12-AQK13)/'Sheet1 (2)'!$C$12)+(('Sheet1 (2)'!$C$13-AQK14)/'Sheet1 (2)'!$C$13)+(('Sheet1 (2)'!$C$14-AQK15)/'Sheet1 (2)'!$C$14)+(('Sheet1 (2)'!$C$15-AQK16)/'Sheet1 (2)'!$C$15)+(('Sheet1 (2)'!$C$16-AQK17)/'Sheet1 (2)'!$C$16)+(('Sheet1 (2)'!$C$17-AQK18)/'Sheet1 (2)'!$C$17)+(('Sheet1 (2)'!$C$18-AQK19)/'Sheet1 (2)'!$C$18)+(('Sheet1 (2)'!$C$19-AQK20)/'Sheet1 (2)'!$C$19)+(('Sheet1 (2)'!$C$20-AQK21)/'Sheet1 (2)'!$C$20)+(('Sheet1 (2)'!$C$21-AQK22)/'Sheet1 (2)'!$C$21)+(('Sheet1 (2)'!$C$22-AQK23)/'Sheet1 (2)'!$C$22)+(('Sheet1 (2)'!$C$23-AQK24)/'Sheet1 (2)'!$C$23)+(('Sheet1 (2)'!$C$24-AQK25)/'Sheet1 (2)'!$C$24)+(('Sheet1 (2)'!$C$25-AQK26)/'Sheet1 (2)'!$C$25)+(('Sheet1 (2)'!$C$26-AQK27)/'Sheet1 (2)'!$C$26)</f>
        <v>16.659090909090907</v>
      </c>
      <c r="AQL28" s="11">
        <f>(('Sheet1 (2)'!$C$1-AQL2)/'Sheet1 (2)'!$C$1)+(('Sheet1 (2)'!$C$2-AQL3)/'Sheet1 (2)'!$C$2)+(('Sheet1 (2)'!$C$3-AQL4)/'Sheet1 (2)'!$C$3)+(('Sheet1 (2)'!$C$4-AQL5)/'Sheet1 (2)'!$C$4)+(('Sheet1 (2)'!$C$5-AQL6)/'Sheet1 (2)'!$C$5)+(('Sheet1 (2)'!$C$6-AQL7)/'Sheet1 (2)'!$C$6)+(('Sheet1 (2)'!$C$7-AQL8)/'Sheet1 (2)'!$C$7)+(('Sheet1 (2)'!$C$8-AQL9)/'Sheet1 (2)'!$C$8)+(('Sheet1 (2)'!$C$9-AQL10)/'Sheet1 (2)'!$C$9)+(('Sheet1 (2)'!$C$10-AQL11)/'Sheet1 (2)'!$C$10)+(('Sheet1 (2)'!$C$11-AQL12)/'Sheet1 (2)'!$C$11)+(('Sheet1 (2)'!$C$12-AQL13)/'Sheet1 (2)'!$C$12)+(('Sheet1 (2)'!$C$13-AQL14)/'Sheet1 (2)'!$C$13)+(('Sheet1 (2)'!$C$14-AQL15)/'Sheet1 (2)'!$C$14)+(('Sheet1 (2)'!$C$15-AQL16)/'Sheet1 (2)'!$C$15)+(('Sheet1 (2)'!$C$16-AQL17)/'Sheet1 (2)'!$C$16)+(('Sheet1 (2)'!$C$17-AQL18)/'Sheet1 (2)'!$C$17)+(('Sheet1 (2)'!$C$18-AQL19)/'Sheet1 (2)'!$C$18)+(('Sheet1 (2)'!$C$19-AQL20)/'Sheet1 (2)'!$C$19)+(('Sheet1 (2)'!$C$20-AQL21)/'Sheet1 (2)'!$C$20)+(('Sheet1 (2)'!$C$21-AQL22)/'Sheet1 (2)'!$C$21)+(('Sheet1 (2)'!$C$22-AQL23)/'Sheet1 (2)'!$C$22)+(('Sheet1 (2)'!$C$23-AQL24)/'Sheet1 (2)'!$C$23)+(('Sheet1 (2)'!$C$24-AQL25)/'Sheet1 (2)'!$C$24)+(('Sheet1 (2)'!$C$25-AQL26)/'Sheet1 (2)'!$C$25)+(('Sheet1 (2)'!$C$26-AQL27)/'Sheet1 (2)'!$C$26)</f>
        <v>15.5</v>
      </c>
      <c r="AQM28" s="11">
        <f>(('Sheet1 (2)'!$C$1-AQM2)/'Sheet1 (2)'!$C$1)+(('Sheet1 (2)'!$C$2-AQM3)/'Sheet1 (2)'!$C$2)+(('Sheet1 (2)'!$C$3-AQM4)/'Sheet1 (2)'!$C$3)+(('Sheet1 (2)'!$C$4-AQM5)/'Sheet1 (2)'!$C$4)+(('Sheet1 (2)'!$C$5-AQM6)/'Sheet1 (2)'!$C$5)+(('Sheet1 (2)'!$C$6-AQM7)/'Sheet1 (2)'!$C$6)+(('Sheet1 (2)'!$C$7-AQM8)/'Sheet1 (2)'!$C$7)+(('Sheet1 (2)'!$C$8-AQM9)/'Sheet1 (2)'!$C$8)+(('Sheet1 (2)'!$C$9-AQM10)/'Sheet1 (2)'!$C$9)+(('Sheet1 (2)'!$C$10-AQM11)/'Sheet1 (2)'!$C$10)+(('Sheet1 (2)'!$C$11-AQM12)/'Sheet1 (2)'!$C$11)+(('Sheet1 (2)'!$C$12-AQM13)/'Sheet1 (2)'!$C$12)+(('Sheet1 (2)'!$C$13-AQM14)/'Sheet1 (2)'!$C$13)+(('Sheet1 (2)'!$C$14-AQM15)/'Sheet1 (2)'!$C$14)+(('Sheet1 (2)'!$C$15-AQM16)/'Sheet1 (2)'!$C$15)+(('Sheet1 (2)'!$C$16-AQM17)/'Sheet1 (2)'!$C$16)+(('Sheet1 (2)'!$C$17-AQM18)/'Sheet1 (2)'!$C$17)+(('Sheet1 (2)'!$C$18-AQM19)/'Sheet1 (2)'!$C$18)+(('Sheet1 (2)'!$C$19-AQM20)/'Sheet1 (2)'!$C$19)+(('Sheet1 (2)'!$C$20-AQM21)/'Sheet1 (2)'!$C$20)+(('Sheet1 (2)'!$C$21-AQM22)/'Sheet1 (2)'!$C$21)+(('Sheet1 (2)'!$C$22-AQM23)/'Sheet1 (2)'!$C$22)+(('Sheet1 (2)'!$C$23-AQM24)/'Sheet1 (2)'!$C$23)+(('Sheet1 (2)'!$C$24-AQM25)/'Sheet1 (2)'!$C$24)+(('Sheet1 (2)'!$C$25-AQM26)/'Sheet1 (2)'!$C$25)+(('Sheet1 (2)'!$C$26-AQM27)/'Sheet1 (2)'!$C$26)</f>
        <v>14.5</v>
      </c>
      <c r="AQN28" s="11">
        <f>(('Sheet1 (2)'!$C$1-AQN2)/'Sheet1 (2)'!$C$1)+(('Sheet1 (2)'!$C$2-AQN3)/'Sheet1 (2)'!$C$2)+(('Sheet1 (2)'!$C$3-AQN4)/'Sheet1 (2)'!$C$3)+(('Sheet1 (2)'!$C$4-AQN5)/'Sheet1 (2)'!$C$4)+(('Sheet1 (2)'!$C$5-AQN6)/'Sheet1 (2)'!$C$5)+(('Sheet1 (2)'!$C$6-AQN7)/'Sheet1 (2)'!$C$6)+(('Sheet1 (2)'!$C$7-AQN8)/'Sheet1 (2)'!$C$7)+(('Sheet1 (2)'!$C$8-AQN9)/'Sheet1 (2)'!$C$8)+(('Sheet1 (2)'!$C$9-AQN10)/'Sheet1 (2)'!$C$9)+(('Sheet1 (2)'!$C$10-AQN11)/'Sheet1 (2)'!$C$10)+(('Sheet1 (2)'!$C$11-AQN12)/'Sheet1 (2)'!$C$11)+(('Sheet1 (2)'!$C$12-AQN13)/'Sheet1 (2)'!$C$12)+(('Sheet1 (2)'!$C$13-AQN14)/'Sheet1 (2)'!$C$13)+(('Sheet1 (2)'!$C$14-AQN15)/'Sheet1 (2)'!$C$14)+(('Sheet1 (2)'!$C$15-AQN16)/'Sheet1 (2)'!$C$15)+(('Sheet1 (2)'!$C$16-AQN17)/'Sheet1 (2)'!$C$16)+(('Sheet1 (2)'!$C$17-AQN18)/'Sheet1 (2)'!$C$17)+(('Sheet1 (2)'!$C$18-AQN19)/'Sheet1 (2)'!$C$18)+(('Sheet1 (2)'!$C$19-AQN20)/'Sheet1 (2)'!$C$19)+(('Sheet1 (2)'!$C$20-AQN21)/'Sheet1 (2)'!$C$20)+(('Sheet1 (2)'!$C$21-AQN22)/'Sheet1 (2)'!$C$21)+(('Sheet1 (2)'!$C$22-AQN23)/'Sheet1 (2)'!$C$22)+(('Sheet1 (2)'!$C$23-AQN24)/'Sheet1 (2)'!$C$23)+(('Sheet1 (2)'!$C$24-AQN25)/'Sheet1 (2)'!$C$24)+(('Sheet1 (2)'!$C$25-AQN26)/'Sheet1 (2)'!$C$25)+(('Sheet1 (2)'!$C$26-AQN27)/'Sheet1 (2)'!$C$26)</f>
        <v>17.5</v>
      </c>
      <c r="AQO28" s="11">
        <f>(('Sheet1 (2)'!$C$1-AQO2)/'Sheet1 (2)'!$C$1)+(('Sheet1 (2)'!$C$2-AQO3)/'Sheet1 (2)'!$C$2)+(('Sheet1 (2)'!$C$3-AQO4)/'Sheet1 (2)'!$C$3)+(('Sheet1 (2)'!$C$4-AQO5)/'Sheet1 (2)'!$C$4)+(('Sheet1 (2)'!$C$5-AQO6)/'Sheet1 (2)'!$C$5)+(('Sheet1 (2)'!$C$6-AQO7)/'Sheet1 (2)'!$C$6)+(('Sheet1 (2)'!$C$7-AQO8)/'Sheet1 (2)'!$C$7)+(('Sheet1 (2)'!$C$8-AQO9)/'Sheet1 (2)'!$C$8)+(('Sheet1 (2)'!$C$9-AQO10)/'Sheet1 (2)'!$C$9)+(('Sheet1 (2)'!$C$10-AQO11)/'Sheet1 (2)'!$C$10)+(('Sheet1 (2)'!$C$11-AQO12)/'Sheet1 (2)'!$C$11)+(('Sheet1 (2)'!$C$12-AQO13)/'Sheet1 (2)'!$C$12)+(('Sheet1 (2)'!$C$13-AQO14)/'Sheet1 (2)'!$C$13)+(('Sheet1 (2)'!$C$14-AQO15)/'Sheet1 (2)'!$C$14)+(('Sheet1 (2)'!$C$15-AQO16)/'Sheet1 (2)'!$C$15)+(('Sheet1 (2)'!$C$16-AQO17)/'Sheet1 (2)'!$C$16)+(('Sheet1 (2)'!$C$17-AQO18)/'Sheet1 (2)'!$C$17)+(('Sheet1 (2)'!$C$18-AQO19)/'Sheet1 (2)'!$C$18)+(('Sheet1 (2)'!$C$19-AQO20)/'Sheet1 (2)'!$C$19)+(('Sheet1 (2)'!$C$20-AQO21)/'Sheet1 (2)'!$C$20)+(('Sheet1 (2)'!$C$21-AQO22)/'Sheet1 (2)'!$C$21)+(('Sheet1 (2)'!$C$22-AQO23)/'Sheet1 (2)'!$C$22)+(('Sheet1 (2)'!$C$23-AQO24)/'Sheet1 (2)'!$C$23)+(('Sheet1 (2)'!$C$24-AQO25)/'Sheet1 (2)'!$C$24)+(('Sheet1 (2)'!$C$25-AQO26)/'Sheet1 (2)'!$C$25)+(('Sheet1 (2)'!$C$26-AQO27)/'Sheet1 (2)'!$C$26)</f>
        <v>13.505050505050505</v>
      </c>
      <c r="AQP28" s="11">
        <f>(('Sheet1 (2)'!$C$1-AQP2)/'Sheet1 (2)'!$C$1)+(('Sheet1 (2)'!$C$2-AQP3)/'Sheet1 (2)'!$C$2)+(('Sheet1 (2)'!$C$3-AQP4)/'Sheet1 (2)'!$C$3)+(('Sheet1 (2)'!$C$4-AQP5)/'Sheet1 (2)'!$C$4)+(('Sheet1 (2)'!$C$5-AQP6)/'Sheet1 (2)'!$C$5)+(('Sheet1 (2)'!$C$6-AQP7)/'Sheet1 (2)'!$C$6)+(('Sheet1 (2)'!$C$7-AQP8)/'Sheet1 (2)'!$C$7)+(('Sheet1 (2)'!$C$8-AQP9)/'Sheet1 (2)'!$C$8)+(('Sheet1 (2)'!$C$9-AQP10)/'Sheet1 (2)'!$C$9)+(('Sheet1 (2)'!$C$10-AQP11)/'Sheet1 (2)'!$C$10)+(('Sheet1 (2)'!$C$11-AQP12)/'Sheet1 (2)'!$C$11)+(('Sheet1 (2)'!$C$12-AQP13)/'Sheet1 (2)'!$C$12)+(('Sheet1 (2)'!$C$13-AQP14)/'Sheet1 (2)'!$C$13)+(('Sheet1 (2)'!$C$14-AQP15)/'Sheet1 (2)'!$C$14)+(('Sheet1 (2)'!$C$15-AQP16)/'Sheet1 (2)'!$C$15)+(('Sheet1 (2)'!$C$16-AQP17)/'Sheet1 (2)'!$C$16)+(('Sheet1 (2)'!$C$17-AQP18)/'Sheet1 (2)'!$C$17)+(('Sheet1 (2)'!$C$18-AQP19)/'Sheet1 (2)'!$C$18)+(('Sheet1 (2)'!$C$19-AQP20)/'Sheet1 (2)'!$C$19)+(('Sheet1 (2)'!$C$20-AQP21)/'Sheet1 (2)'!$C$20)+(('Sheet1 (2)'!$C$21-AQP22)/'Sheet1 (2)'!$C$21)+(('Sheet1 (2)'!$C$22-AQP23)/'Sheet1 (2)'!$C$22)+(('Sheet1 (2)'!$C$23-AQP24)/'Sheet1 (2)'!$C$23)+(('Sheet1 (2)'!$C$24-AQP25)/'Sheet1 (2)'!$C$24)+(('Sheet1 (2)'!$C$25-AQP26)/'Sheet1 (2)'!$C$25)+(('Sheet1 (2)'!$C$26-AQP27)/'Sheet1 (2)'!$C$26)</f>
        <v>12.75</v>
      </c>
      <c r="AQQ28" s="11">
        <f>(('Sheet1 (2)'!$C$1-AQQ2)/'Sheet1 (2)'!$C$1)+(('Sheet1 (2)'!$C$2-AQQ3)/'Sheet1 (2)'!$C$2)+(('Sheet1 (2)'!$C$3-AQQ4)/'Sheet1 (2)'!$C$3)+(('Sheet1 (2)'!$C$4-AQQ5)/'Sheet1 (2)'!$C$4)+(('Sheet1 (2)'!$C$5-AQQ6)/'Sheet1 (2)'!$C$5)+(('Sheet1 (2)'!$C$6-AQQ7)/'Sheet1 (2)'!$C$6)+(('Sheet1 (2)'!$C$7-AQQ8)/'Sheet1 (2)'!$C$7)+(('Sheet1 (2)'!$C$8-AQQ9)/'Sheet1 (2)'!$C$8)+(('Sheet1 (2)'!$C$9-AQQ10)/'Sheet1 (2)'!$C$9)+(('Sheet1 (2)'!$C$10-AQQ11)/'Sheet1 (2)'!$C$10)+(('Sheet1 (2)'!$C$11-AQQ12)/'Sheet1 (2)'!$C$11)+(('Sheet1 (2)'!$C$12-AQQ13)/'Sheet1 (2)'!$C$12)+(('Sheet1 (2)'!$C$13-AQQ14)/'Sheet1 (2)'!$C$13)+(('Sheet1 (2)'!$C$14-AQQ15)/'Sheet1 (2)'!$C$14)+(('Sheet1 (2)'!$C$15-AQQ16)/'Sheet1 (2)'!$C$15)+(('Sheet1 (2)'!$C$16-AQQ17)/'Sheet1 (2)'!$C$16)+(('Sheet1 (2)'!$C$17-AQQ18)/'Sheet1 (2)'!$C$17)+(('Sheet1 (2)'!$C$18-AQQ19)/'Sheet1 (2)'!$C$18)+(('Sheet1 (2)'!$C$19-AQQ20)/'Sheet1 (2)'!$C$19)+(('Sheet1 (2)'!$C$20-AQQ21)/'Sheet1 (2)'!$C$20)+(('Sheet1 (2)'!$C$21-AQQ22)/'Sheet1 (2)'!$C$21)+(('Sheet1 (2)'!$C$22-AQQ23)/'Sheet1 (2)'!$C$22)+(('Sheet1 (2)'!$C$23-AQQ24)/'Sheet1 (2)'!$C$23)+(('Sheet1 (2)'!$C$24-AQQ25)/'Sheet1 (2)'!$C$24)+(('Sheet1 (2)'!$C$25-AQQ26)/'Sheet1 (2)'!$C$25)+(('Sheet1 (2)'!$C$26-AQQ27)/'Sheet1 (2)'!$C$26)</f>
        <v>13.5</v>
      </c>
      <c r="AQR28" s="11">
        <f>(('Sheet1 (2)'!$C$1-AQR2)/'Sheet1 (2)'!$C$1)+(('Sheet1 (2)'!$C$2-AQR3)/'Sheet1 (2)'!$C$2)+(('Sheet1 (2)'!$C$3-AQR4)/'Sheet1 (2)'!$C$3)+(('Sheet1 (2)'!$C$4-AQR5)/'Sheet1 (2)'!$C$4)+(('Sheet1 (2)'!$C$5-AQR6)/'Sheet1 (2)'!$C$5)+(('Sheet1 (2)'!$C$6-AQR7)/'Sheet1 (2)'!$C$6)+(('Sheet1 (2)'!$C$7-AQR8)/'Sheet1 (2)'!$C$7)+(('Sheet1 (2)'!$C$8-AQR9)/'Sheet1 (2)'!$C$8)+(('Sheet1 (2)'!$C$9-AQR10)/'Sheet1 (2)'!$C$9)+(('Sheet1 (2)'!$C$10-AQR11)/'Sheet1 (2)'!$C$10)+(('Sheet1 (2)'!$C$11-AQR12)/'Sheet1 (2)'!$C$11)+(('Sheet1 (2)'!$C$12-AQR13)/'Sheet1 (2)'!$C$12)+(('Sheet1 (2)'!$C$13-AQR14)/'Sheet1 (2)'!$C$13)+(('Sheet1 (2)'!$C$14-AQR15)/'Sheet1 (2)'!$C$14)+(('Sheet1 (2)'!$C$15-AQR16)/'Sheet1 (2)'!$C$15)+(('Sheet1 (2)'!$C$16-AQR17)/'Sheet1 (2)'!$C$16)+(('Sheet1 (2)'!$C$17-AQR18)/'Sheet1 (2)'!$C$17)+(('Sheet1 (2)'!$C$18-AQR19)/'Sheet1 (2)'!$C$18)+(('Sheet1 (2)'!$C$19-AQR20)/'Sheet1 (2)'!$C$19)+(('Sheet1 (2)'!$C$20-AQR21)/'Sheet1 (2)'!$C$20)+(('Sheet1 (2)'!$C$21-AQR22)/'Sheet1 (2)'!$C$21)+(('Sheet1 (2)'!$C$22-AQR23)/'Sheet1 (2)'!$C$22)+(('Sheet1 (2)'!$C$23-AQR24)/'Sheet1 (2)'!$C$23)+(('Sheet1 (2)'!$C$24-AQR25)/'Sheet1 (2)'!$C$24)+(('Sheet1 (2)'!$C$25-AQR26)/'Sheet1 (2)'!$C$25)+(('Sheet1 (2)'!$C$26-AQR27)/'Sheet1 (2)'!$C$26)</f>
        <v>23.297979797979799</v>
      </c>
      <c r="AQS28" s="11">
        <f>(('Sheet1 (2)'!$C$1-AQS2)/'Sheet1 (2)'!$C$1)+(('Sheet1 (2)'!$C$2-AQS3)/'Sheet1 (2)'!$C$2)+(('Sheet1 (2)'!$C$3-AQS4)/'Sheet1 (2)'!$C$3)+(('Sheet1 (2)'!$C$4-AQS5)/'Sheet1 (2)'!$C$4)+(('Sheet1 (2)'!$C$5-AQS6)/'Sheet1 (2)'!$C$5)+(('Sheet1 (2)'!$C$6-AQS7)/'Sheet1 (2)'!$C$6)+(('Sheet1 (2)'!$C$7-AQS8)/'Sheet1 (2)'!$C$7)+(('Sheet1 (2)'!$C$8-AQS9)/'Sheet1 (2)'!$C$8)+(('Sheet1 (2)'!$C$9-AQS10)/'Sheet1 (2)'!$C$9)+(('Sheet1 (2)'!$C$10-AQS11)/'Sheet1 (2)'!$C$10)+(('Sheet1 (2)'!$C$11-AQS12)/'Sheet1 (2)'!$C$11)+(('Sheet1 (2)'!$C$12-AQS13)/'Sheet1 (2)'!$C$12)+(('Sheet1 (2)'!$C$13-AQS14)/'Sheet1 (2)'!$C$13)+(('Sheet1 (2)'!$C$14-AQS15)/'Sheet1 (2)'!$C$14)+(('Sheet1 (2)'!$C$15-AQS16)/'Sheet1 (2)'!$C$15)+(('Sheet1 (2)'!$C$16-AQS17)/'Sheet1 (2)'!$C$16)+(('Sheet1 (2)'!$C$17-AQS18)/'Sheet1 (2)'!$C$17)+(('Sheet1 (2)'!$C$18-AQS19)/'Sheet1 (2)'!$C$18)+(('Sheet1 (2)'!$C$19-AQS20)/'Sheet1 (2)'!$C$19)+(('Sheet1 (2)'!$C$20-AQS21)/'Sheet1 (2)'!$C$20)+(('Sheet1 (2)'!$C$21-AQS22)/'Sheet1 (2)'!$C$21)+(('Sheet1 (2)'!$C$22-AQS23)/'Sheet1 (2)'!$C$22)+(('Sheet1 (2)'!$C$23-AQS24)/'Sheet1 (2)'!$C$23)+(('Sheet1 (2)'!$C$24-AQS25)/'Sheet1 (2)'!$C$24)+(('Sheet1 (2)'!$C$25-AQS26)/'Sheet1 (2)'!$C$25)+(('Sheet1 (2)'!$C$26-AQS27)/'Sheet1 (2)'!$C$26)</f>
        <v>17.25</v>
      </c>
      <c r="AQT28" s="11">
        <f>(('Sheet1 (2)'!$C$1-AQT2)/'Sheet1 (2)'!$C$1)+(('Sheet1 (2)'!$C$2-AQT3)/'Sheet1 (2)'!$C$2)+(('Sheet1 (2)'!$C$3-AQT4)/'Sheet1 (2)'!$C$3)+(('Sheet1 (2)'!$C$4-AQT5)/'Sheet1 (2)'!$C$4)+(('Sheet1 (2)'!$C$5-AQT6)/'Sheet1 (2)'!$C$5)+(('Sheet1 (2)'!$C$6-AQT7)/'Sheet1 (2)'!$C$6)+(('Sheet1 (2)'!$C$7-AQT8)/'Sheet1 (2)'!$C$7)+(('Sheet1 (2)'!$C$8-AQT9)/'Sheet1 (2)'!$C$8)+(('Sheet1 (2)'!$C$9-AQT10)/'Sheet1 (2)'!$C$9)+(('Sheet1 (2)'!$C$10-AQT11)/'Sheet1 (2)'!$C$10)+(('Sheet1 (2)'!$C$11-AQT12)/'Sheet1 (2)'!$C$11)+(('Sheet1 (2)'!$C$12-AQT13)/'Sheet1 (2)'!$C$12)+(('Sheet1 (2)'!$C$13-AQT14)/'Sheet1 (2)'!$C$13)+(('Sheet1 (2)'!$C$14-AQT15)/'Sheet1 (2)'!$C$14)+(('Sheet1 (2)'!$C$15-AQT16)/'Sheet1 (2)'!$C$15)+(('Sheet1 (2)'!$C$16-AQT17)/'Sheet1 (2)'!$C$16)+(('Sheet1 (2)'!$C$17-AQT18)/'Sheet1 (2)'!$C$17)+(('Sheet1 (2)'!$C$18-AQT19)/'Sheet1 (2)'!$C$18)+(('Sheet1 (2)'!$C$19-AQT20)/'Sheet1 (2)'!$C$19)+(('Sheet1 (2)'!$C$20-AQT21)/'Sheet1 (2)'!$C$20)+(('Sheet1 (2)'!$C$21-AQT22)/'Sheet1 (2)'!$C$21)+(('Sheet1 (2)'!$C$22-AQT23)/'Sheet1 (2)'!$C$22)+(('Sheet1 (2)'!$C$23-AQT24)/'Sheet1 (2)'!$C$23)+(('Sheet1 (2)'!$C$24-AQT25)/'Sheet1 (2)'!$C$24)+(('Sheet1 (2)'!$C$25-AQT26)/'Sheet1 (2)'!$C$25)+(('Sheet1 (2)'!$C$26-AQT27)/'Sheet1 (2)'!$C$26)</f>
        <v>16.388888888888889</v>
      </c>
      <c r="AQU28" s="11">
        <f>(('Sheet1 (2)'!$C$1-AQU2)/'Sheet1 (2)'!$C$1)+(('Sheet1 (2)'!$C$2-AQU3)/'Sheet1 (2)'!$C$2)+(('Sheet1 (2)'!$C$3-AQU4)/'Sheet1 (2)'!$C$3)+(('Sheet1 (2)'!$C$4-AQU5)/'Sheet1 (2)'!$C$4)+(('Sheet1 (2)'!$C$5-AQU6)/'Sheet1 (2)'!$C$5)+(('Sheet1 (2)'!$C$6-AQU7)/'Sheet1 (2)'!$C$6)+(('Sheet1 (2)'!$C$7-AQU8)/'Sheet1 (2)'!$C$7)+(('Sheet1 (2)'!$C$8-AQU9)/'Sheet1 (2)'!$C$8)+(('Sheet1 (2)'!$C$9-AQU10)/'Sheet1 (2)'!$C$9)+(('Sheet1 (2)'!$C$10-AQU11)/'Sheet1 (2)'!$C$10)+(('Sheet1 (2)'!$C$11-AQU12)/'Sheet1 (2)'!$C$11)+(('Sheet1 (2)'!$C$12-AQU13)/'Sheet1 (2)'!$C$12)+(('Sheet1 (2)'!$C$13-AQU14)/'Sheet1 (2)'!$C$13)+(('Sheet1 (2)'!$C$14-AQU15)/'Sheet1 (2)'!$C$14)+(('Sheet1 (2)'!$C$15-AQU16)/'Sheet1 (2)'!$C$15)+(('Sheet1 (2)'!$C$16-AQU17)/'Sheet1 (2)'!$C$16)+(('Sheet1 (2)'!$C$17-AQU18)/'Sheet1 (2)'!$C$17)+(('Sheet1 (2)'!$C$18-AQU19)/'Sheet1 (2)'!$C$18)+(('Sheet1 (2)'!$C$19-AQU20)/'Sheet1 (2)'!$C$19)+(('Sheet1 (2)'!$C$20-AQU21)/'Sheet1 (2)'!$C$20)+(('Sheet1 (2)'!$C$21-AQU22)/'Sheet1 (2)'!$C$21)+(('Sheet1 (2)'!$C$22-AQU23)/'Sheet1 (2)'!$C$22)+(('Sheet1 (2)'!$C$23-AQU24)/'Sheet1 (2)'!$C$23)+(('Sheet1 (2)'!$C$24-AQU25)/'Sheet1 (2)'!$C$24)+(('Sheet1 (2)'!$C$25-AQU26)/'Sheet1 (2)'!$C$25)+(('Sheet1 (2)'!$C$26-AQU27)/'Sheet1 (2)'!$C$26)</f>
        <v>18.547979797979799</v>
      </c>
      <c r="AQV28" s="11">
        <f>(('Sheet1 (2)'!$C$1-AQV2)/'Sheet1 (2)'!$C$1)+(('Sheet1 (2)'!$C$2-AQV3)/'Sheet1 (2)'!$C$2)+(('Sheet1 (2)'!$C$3-AQV4)/'Sheet1 (2)'!$C$3)+(('Sheet1 (2)'!$C$4-AQV5)/'Sheet1 (2)'!$C$4)+(('Sheet1 (2)'!$C$5-AQV6)/'Sheet1 (2)'!$C$5)+(('Sheet1 (2)'!$C$6-AQV7)/'Sheet1 (2)'!$C$6)+(('Sheet1 (2)'!$C$7-AQV8)/'Sheet1 (2)'!$C$7)+(('Sheet1 (2)'!$C$8-AQV9)/'Sheet1 (2)'!$C$8)+(('Sheet1 (2)'!$C$9-AQV10)/'Sheet1 (2)'!$C$9)+(('Sheet1 (2)'!$C$10-AQV11)/'Sheet1 (2)'!$C$10)+(('Sheet1 (2)'!$C$11-AQV12)/'Sheet1 (2)'!$C$11)+(('Sheet1 (2)'!$C$12-AQV13)/'Sheet1 (2)'!$C$12)+(('Sheet1 (2)'!$C$13-AQV14)/'Sheet1 (2)'!$C$13)+(('Sheet1 (2)'!$C$14-AQV15)/'Sheet1 (2)'!$C$14)+(('Sheet1 (2)'!$C$15-AQV16)/'Sheet1 (2)'!$C$15)+(('Sheet1 (2)'!$C$16-AQV17)/'Sheet1 (2)'!$C$16)+(('Sheet1 (2)'!$C$17-AQV18)/'Sheet1 (2)'!$C$17)+(('Sheet1 (2)'!$C$18-AQV19)/'Sheet1 (2)'!$C$18)+(('Sheet1 (2)'!$C$19-AQV20)/'Sheet1 (2)'!$C$19)+(('Sheet1 (2)'!$C$20-AQV21)/'Sheet1 (2)'!$C$20)+(('Sheet1 (2)'!$C$21-AQV22)/'Sheet1 (2)'!$C$21)+(('Sheet1 (2)'!$C$22-AQV23)/'Sheet1 (2)'!$C$22)+(('Sheet1 (2)'!$C$23-AQV24)/'Sheet1 (2)'!$C$23)+(('Sheet1 (2)'!$C$24-AQV25)/'Sheet1 (2)'!$C$24)+(('Sheet1 (2)'!$C$25-AQV26)/'Sheet1 (2)'!$C$25)+(('Sheet1 (2)'!$C$26-AQV27)/'Sheet1 (2)'!$C$26)</f>
        <v>19.686868686868689</v>
      </c>
      <c r="AQW28" s="11">
        <f>(('Sheet1 (2)'!$C$1-AQW2)/'Sheet1 (2)'!$C$1)+(('Sheet1 (2)'!$C$2-AQW3)/'Sheet1 (2)'!$C$2)+(('Sheet1 (2)'!$C$3-AQW4)/'Sheet1 (2)'!$C$3)+(('Sheet1 (2)'!$C$4-AQW5)/'Sheet1 (2)'!$C$4)+(('Sheet1 (2)'!$C$5-AQW6)/'Sheet1 (2)'!$C$5)+(('Sheet1 (2)'!$C$6-AQW7)/'Sheet1 (2)'!$C$6)+(('Sheet1 (2)'!$C$7-AQW8)/'Sheet1 (2)'!$C$7)+(('Sheet1 (2)'!$C$8-AQW9)/'Sheet1 (2)'!$C$8)+(('Sheet1 (2)'!$C$9-AQW10)/'Sheet1 (2)'!$C$9)+(('Sheet1 (2)'!$C$10-AQW11)/'Sheet1 (2)'!$C$10)+(('Sheet1 (2)'!$C$11-AQW12)/'Sheet1 (2)'!$C$11)+(('Sheet1 (2)'!$C$12-AQW13)/'Sheet1 (2)'!$C$12)+(('Sheet1 (2)'!$C$13-AQW14)/'Sheet1 (2)'!$C$13)+(('Sheet1 (2)'!$C$14-AQW15)/'Sheet1 (2)'!$C$14)+(('Sheet1 (2)'!$C$15-AQW16)/'Sheet1 (2)'!$C$15)+(('Sheet1 (2)'!$C$16-AQW17)/'Sheet1 (2)'!$C$16)+(('Sheet1 (2)'!$C$17-AQW18)/'Sheet1 (2)'!$C$17)+(('Sheet1 (2)'!$C$18-AQW19)/'Sheet1 (2)'!$C$18)+(('Sheet1 (2)'!$C$19-AQW20)/'Sheet1 (2)'!$C$19)+(('Sheet1 (2)'!$C$20-AQW21)/'Sheet1 (2)'!$C$20)+(('Sheet1 (2)'!$C$21-AQW22)/'Sheet1 (2)'!$C$21)+(('Sheet1 (2)'!$C$22-AQW23)/'Sheet1 (2)'!$C$22)+(('Sheet1 (2)'!$C$23-AQW24)/'Sheet1 (2)'!$C$23)+(('Sheet1 (2)'!$C$24-AQW25)/'Sheet1 (2)'!$C$24)+(('Sheet1 (2)'!$C$25-AQW26)/'Sheet1 (2)'!$C$25)+(('Sheet1 (2)'!$C$26-AQW27)/'Sheet1 (2)'!$C$26)</f>
        <v>15.25</v>
      </c>
      <c r="AQX28" s="11">
        <f>(('Sheet1 (2)'!$C$1-AQX2)/'Sheet1 (2)'!$C$1)+(('Sheet1 (2)'!$C$2-AQX3)/'Sheet1 (2)'!$C$2)+(('Sheet1 (2)'!$C$3-AQX4)/'Sheet1 (2)'!$C$3)+(('Sheet1 (2)'!$C$4-AQX5)/'Sheet1 (2)'!$C$4)+(('Sheet1 (2)'!$C$5-AQX6)/'Sheet1 (2)'!$C$5)+(('Sheet1 (2)'!$C$6-AQX7)/'Sheet1 (2)'!$C$6)+(('Sheet1 (2)'!$C$7-AQX8)/'Sheet1 (2)'!$C$7)+(('Sheet1 (2)'!$C$8-AQX9)/'Sheet1 (2)'!$C$8)+(('Sheet1 (2)'!$C$9-AQX10)/'Sheet1 (2)'!$C$9)+(('Sheet1 (2)'!$C$10-AQX11)/'Sheet1 (2)'!$C$10)+(('Sheet1 (2)'!$C$11-AQX12)/'Sheet1 (2)'!$C$11)+(('Sheet1 (2)'!$C$12-AQX13)/'Sheet1 (2)'!$C$12)+(('Sheet1 (2)'!$C$13-AQX14)/'Sheet1 (2)'!$C$13)+(('Sheet1 (2)'!$C$14-AQX15)/'Sheet1 (2)'!$C$14)+(('Sheet1 (2)'!$C$15-AQX16)/'Sheet1 (2)'!$C$15)+(('Sheet1 (2)'!$C$16-AQX17)/'Sheet1 (2)'!$C$16)+(('Sheet1 (2)'!$C$17-AQX18)/'Sheet1 (2)'!$C$17)+(('Sheet1 (2)'!$C$18-AQX19)/'Sheet1 (2)'!$C$18)+(('Sheet1 (2)'!$C$19-AQX20)/'Sheet1 (2)'!$C$19)+(('Sheet1 (2)'!$C$20-AQX21)/'Sheet1 (2)'!$C$20)+(('Sheet1 (2)'!$C$21-AQX22)/'Sheet1 (2)'!$C$21)+(('Sheet1 (2)'!$C$22-AQX23)/'Sheet1 (2)'!$C$22)+(('Sheet1 (2)'!$C$23-AQX24)/'Sheet1 (2)'!$C$23)+(('Sheet1 (2)'!$C$24-AQX25)/'Sheet1 (2)'!$C$24)+(('Sheet1 (2)'!$C$25-AQX26)/'Sheet1 (2)'!$C$25)+(('Sheet1 (2)'!$C$26-AQX27)/'Sheet1 (2)'!$C$26)</f>
        <v>14.5</v>
      </c>
      <c r="AQY28" s="11">
        <f>(('Sheet1 (2)'!$C$1-AQY2)/'Sheet1 (2)'!$C$1)+(('Sheet1 (2)'!$C$2-AQY3)/'Sheet1 (2)'!$C$2)+(('Sheet1 (2)'!$C$3-AQY4)/'Sheet1 (2)'!$C$3)+(('Sheet1 (2)'!$C$4-AQY5)/'Sheet1 (2)'!$C$4)+(('Sheet1 (2)'!$C$5-AQY6)/'Sheet1 (2)'!$C$5)+(('Sheet1 (2)'!$C$6-AQY7)/'Sheet1 (2)'!$C$6)+(('Sheet1 (2)'!$C$7-AQY8)/'Sheet1 (2)'!$C$7)+(('Sheet1 (2)'!$C$8-AQY9)/'Sheet1 (2)'!$C$8)+(('Sheet1 (2)'!$C$9-AQY10)/'Sheet1 (2)'!$C$9)+(('Sheet1 (2)'!$C$10-AQY11)/'Sheet1 (2)'!$C$10)+(('Sheet1 (2)'!$C$11-AQY12)/'Sheet1 (2)'!$C$11)+(('Sheet1 (2)'!$C$12-AQY13)/'Sheet1 (2)'!$C$12)+(('Sheet1 (2)'!$C$13-AQY14)/'Sheet1 (2)'!$C$13)+(('Sheet1 (2)'!$C$14-AQY15)/'Sheet1 (2)'!$C$14)+(('Sheet1 (2)'!$C$15-AQY16)/'Sheet1 (2)'!$C$15)+(('Sheet1 (2)'!$C$16-AQY17)/'Sheet1 (2)'!$C$16)+(('Sheet1 (2)'!$C$17-AQY18)/'Sheet1 (2)'!$C$17)+(('Sheet1 (2)'!$C$18-AQY19)/'Sheet1 (2)'!$C$18)+(('Sheet1 (2)'!$C$19-AQY20)/'Sheet1 (2)'!$C$19)+(('Sheet1 (2)'!$C$20-AQY21)/'Sheet1 (2)'!$C$20)+(('Sheet1 (2)'!$C$21-AQY22)/'Sheet1 (2)'!$C$21)+(('Sheet1 (2)'!$C$22-AQY23)/'Sheet1 (2)'!$C$22)+(('Sheet1 (2)'!$C$23-AQY24)/'Sheet1 (2)'!$C$23)+(('Sheet1 (2)'!$C$24-AQY25)/'Sheet1 (2)'!$C$24)+(('Sheet1 (2)'!$C$25-AQY26)/'Sheet1 (2)'!$C$25)+(('Sheet1 (2)'!$C$26-AQY27)/'Sheet1 (2)'!$C$26)</f>
        <v>14.75</v>
      </c>
      <c r="AQZ28" s="11">
        <f>(('Sheet1 (2)'!$C$1-AQZ2)/'Sheet1 (2)'!$C$1)+(('Sheet1 (2)'!$C$2-AQZ3)/'Sheet1 (2)'!$C$2)+(('Sheet1 (2)'!$C$3-AQZ4)/'Sheet1 (2)'!$C$3)+(('Sheet1 (2)'!$C$4-AQZ5)/'Sheet1 (2)'!$C$4)+(('Sheet1 (2)'!$C$5-AQZ6)/'Sheet1 (2)'!$C$5)+(('Sheet1 (2)'!$C$6-AQZ7)/'Sheet1 (2)'!$C$6)+(('Sheet1 (2)'!$C$7-AQZ8)/'Sheet1 (2)'!$C$7)+(('Sheet1 (2)'!$C$8-AQZ9)/'Sheet1 (2)'!$C$8)+(('Sheet1 (2)'!$C$9-AQZ10)/'Sheet1 (2)'!$C$9)+(('Sheet1 (2)'!$C$10-AQZ11)/'Sheet1 (2)'!$C$10)+(('Sheet1 (2)'!$C$11-AQZ12)/'Sheet1 (2)'!$C$11)+(('Sheet1 (2)'!$C$12-AQZ13)/'Sheet1 (2)'!$C$12)+(('Sheet1 (2)'!$C$13-AQZ14)/'Sheet1 (2)'!$C$13)+(('Sheet1 (2)'!$C$14-AQZ15)/'Sheet1 (2)'!$C$14)+(('Sheet1 (2)'!$C$15-AQZ16)/'Sheet1 (2)'!$C$15)+(('Sheet1 (2)'!$C$16-AQZ17)/'Sheet1 (2)'!$C$16)+(('Sheet1 (2)'!$C$17-AQZ18)/'Sheet1 (2)'!$C$17)+(('Sheet1 (2)'!$C$18-AQZ19)/'Sheet1 (2)'!$C$18)+(('Sheet1 (2)'!$C$19-AQZ20)/'Sheet1 (2)'!$C$19)+(('Sheet1 (2)'!$C$20-AQZ21)/'Sheet1 (2)'!$C$20)+(('Sheet1 (2)'!$C$21-AQZ22)/'Sheet1 (2)'!$C$21)+(('Sheet1 (2)'!$C$22-AQZ23)/'Sheet1 (2)'!$C$22)+(('Sheet1 (2)'!$C$23-AQZ24)/'Sheet1 (2)'!$C$23)+(('Sheet1 (2)'!$C$24-AQZ25)/'Sheet1 (2)'!$C$24)+(('Sheet1 (2)'!$C$25-AQZ26)/'Sheet1 (2)'!$C$25)+(('Sheet1 (2)'!$C$26-AQZ27)/'Sheet1 (2)'!$C$26)</f>
        <v>23</v>
      </c>
      <c r="ARA28" s="11">
        <f>(('Sheet1 (2)'!$C$1-ARA2)/'Sheet1 (2)'!$C$1)+(('Sheet1 (2)'!$C$2-ARA3)/'Sheet1 (2)'!$C$2)+(('Sheet1 (2)'!$C$3-ARA4)/'Sheet1 (2)'!$C$3)+(('Sheet1 (2)'!$C$4-ARA5)/'Sheet1 (2)'!$C$4)+(('Sheet1 (2)'!$C$5-ARA6)/'Sheet1 (2)'!$C$5)+(('Sheet1 (2)'!$C$6-ARA7)/'Sheet1 (2)'!$C$6)+(('Sheet1 (2)'!$C$7-ARA8)/'Sheet1 (2)'!$C$7)+(('Sheet1 (2)'!$C$8-ARA9)/'Sheet1 (2)'!$C$8)+(('Sheet1 (2)'!$C$9-ARA10)/'Sheet1 (2)'!$C$9)+(('Sheet1 (2)'!$C$10-ARA11)/'Sheet1 (2)'!$C$10)+(('Sheet1 (2)'!$C$11-ARA12)/'Sheet1 (2)'!$C$11)+(('Sheet1 (2)'!$C$12-ARA13)/'Sheet1 (2)'!$C$12)+(('Sheet1 (2)'!$C$13-ARA14)/'Sheet1 (2)'!$C$13)+(('Sheet1 (2)'!$C$14-ARA15)/'Sheet1 (2)'!$C$14)+(('Sheet1 (2)'!$C$15-ARA16)/'Sheet1 (2)'!$C$15)+(('Sheet1 (2)'!$C$16-ARA17)/'Sheet1 (2)'!$C$16)+(('Sheet1 (2)'!$C$17-ARA18)/'Sheet1 (2)'!$C$17)+(('Sheet1 (2)'!$C$18-ARA19)/'Sheet1 (2)'!$C$18)+(('Sheet1 (2)'!$C$19-ARA20)/'Sheet1 (2)'!$C$19)+(('Sheet1 (2)'!$C$20-ARA21)/'Sheet1 (2)'!$C$20)+(('Sheet1 (2)'!$C$21-ARA22)/'Sheet1 (2)'!$C$21)+(('Sheet1 (2)'!$C$22-ARA23)/'Sheet1 (2)'!$C$22)+(('Sheet1 (2)'!$C$23-ARA24)/'Sheet1 (2)'!$C$23)+(('Sheet1 (2)'!$C$24-ARA25)/'Sheet1 (2)'!$C$24)+(('Sheet1 (2)'!$C$25-ARA26)/'Sheet1 (2)'!$C$25)+(('Sheet1 (2)'!$C$26-ARA27)/'Sheet1 (2)'!$C$26)</f>
        <v>14.75</v>
      </c>
      <c r="ARB28" s="11">
        <f>(('Sheet1 (2)'!$C$1-ARB2)/'Sheet1 (2)'!$C$1)+(('Sheet1 (2)'!$C$2-ARB3)/'Sheet1 (2)'!$C$2)+(('Sheet1 (2)'!$C$3-ARB4)/'Sheet1 (2)'!$C$3)+(('Sheet1 (2)'!$C$4-ARB5)/'Sheet1 (2)'!$C$4)+(('Sheet1 (2)'!$C$5-ARB6)/'Sheet1 (2)'!$C$5)+(('Sheet1 (2)'!$C$6-ARB7)/'Sheet1 (2)'!$C$6)+(('Sheet1 (2)'!$C$7-ARB8)/'Sheet1 (2)'!$C$7)+(('Sheet1 (2)'!$C$8-ARB9)/'Sheet1 (2)'!$C$8)+(('Sheet1 (2)'!$C$9-ARB10)/'Sheet1 (2)'!$C$9)+(('Sheet1 (2)'!$C$10-ARB11)/'Sheet1 (2)'!$C$10)+(('Sheet1 (2)'!$C$11-ARB12)/'Sheet1 (2)'!$C$11)+(('Sheet1 (2)'!$C$12-ARB13)/'Sheet1 (2)'!$C$12)+(('Sheet1 (2)'!$C$13-ARB14)/'Sheet1 (2)'!$C$13)+(('Sheet1 (2)'!$C$14-ARB15)/'Sheet1 (2)'!$C$14)+(('Sheet1 (2)'!$C$15-ARB16)/'Sheet1 (2)'!$C$15)+(('Sheet1 (2)'!$C$16-ARB17)/'Sheet1 (2)'!$C$16)+(('Sheet1 (2)'!$C$17-ARB18)/'Sheet1 (2)'!$C$17)+(('Sheet1 (2)'!$C$18-ARB19)/'Sheet1 (2)'!$C$18)+(('Sheet1 (2)'!$C$19-ARB20)/'Sheet1 (2)'!$C$19)+(('Sheet1 (2)'!$C$20-ARB21)/'Sheet1 (2)'!$C$20)+(('Sheet1 (2)'!$C$21-ARB22)/'Sheet1 (2)'!$C$21)+(('Sheet1 (2)'!$C$22-ARB23)/'Sheet1 (2)'!$C$22)+(('Sheet1 (2)'!$C$23-ARB24)/'Sheet1 (2)'!$C$23)+(('Sheet1 (2)'!$C$24-ARB25)/'Sheet1 (2)'!$C$24)+(('Sheet1 (2)'!$C$25-ARB26)/'Sheet1 (2)'!$C$25)+(('Sheet1 (2)'!$C$26-ARB27)/'Sheet1 (2)'!$C$26)</f>
        <v>18.75</v>
      </c>
      <c r="ARC28" s="11">
        <f>(('Sheet1 (2)'!$C$1-ARC2)/'Sheet1 (2)'!$C$1)+(('Sheet1 (2)'!$C$2-ARC3)/'Sheet1 (2)'!$C$2)+(('Sheet1 (2)'!$C$3-ARC4)/'Sheet1 (2)'!$C$3)+(('Sheet1 (2)'!$C$4-ARC5)/'Sheet1 (2)'!$C$4)+(('Sheet1 (2)'!$C$5-ARC6)/'Sheet1 (2)'!$C$5)+(('Sheet1 (2)'!$C$6-ARC7)/'Sheet1 (2)'!$C$6)+(('Sheet1 (2)'!$C$7-ARC8)/'Sheet1 (2)'!$C$7)+(('Sheet1 (2)'!$C$8-ARC9)/'Sheet1 (2)'!$C$8)+(('Sheet1 (2)'!$C$9-ARC10)/'Sheet1 (2)'!$C$9)+(('Sheet1 (2)'!$C$10-ARC11)/'Sheet1 (2)'!$C$10)+(('Sheet1 (2)'!$C$11-ARC12)/'Sheet1 (2)'!$C$11)+(('Sheet1 (2)'!$C$12-ARC13)/'Sheet1 (2)'!$C$12)+(('Sheet1 (2)'!$C$13-ARC14)/'Sheet1 (2)'!$C$13)+(('Sheet1 (2)'!$C$14-ARC15)/'Sheet1 (2)'!$C$14)+(('Sheet1 (2)'!$C$15-ARC16)/'Sheet1 (2)'!$C$15)+(('Sheet1 (2)'!$C$16-ARC17)/'Sheet1 (2)'!$C$16)+(('Sheet1 (2)'!$C$17-ARC18)/'Sheet1 (2)'!$C$17)+(('Sheet1 (2)'!$C$18-ARC19)/'Sheet1 (2)'!$C$18)+(('Sheet1 (2)'!$C$19-ARC20)/'Sheet1 (2)'!$C$19)+(('Sheet1 (2)'!$C$20-ARC21)/'Sheet1 (2)'!$C$20)+(('Sheet1 (2)'!$C$21-ARC22)/'Sheet1 (2)'!$C$21)+(('Sheet1 (2)'!$C$22-ARC23)/'Sheet1 (2)'!$C$22)+(('Sheet1 (2)'!$C$23-ARC24)/'Sheet1 (2)'!$C$23)+(('Sheet1 (2)'!$C$24-ARC25)/'Sheet1 (2)'!$C$24)+(('Sheet1 (2)'!$C$25-ARC26)/'Sheet1 (2)'!$C$25)+(('Sheet1 (2)'!$C$26-ARC27)/'Sheet1 (2)'!$C$26)</f>
        <v>13.409090909090908</v>
      </c>
      <c r="ARD28" s="11">
        <f>(('Sheet1 (2)'!$C$1-ARD2)/'Sheet1 (2)'!$C$1)+(('Sheet1 (2)'!$C$2-ARD3)/'Sheet1 (2)'!$C$2)+(('Sheet1 (2)'!$C$3-ARD4)/'Sheet1 (2)'!$C$3)+(('Sheet1 (2)'!$C$4-ARD5)/'Sheet1 (2)'!$C$4)+(('Sheet1 (2)'!$C$5-ARD6)/'Sheet1 (2)'!$C$5)+(('Sheet1 (2)'!$C$6-ARD7)/'Sheet1 (2)'!$C$6)+(('Sheet1 (2)'!$C$7-ARD8)/'Sheet1 (2)'!$C$7)+(('Sheet1 (2)'!$C$8-ARD9)/'Sheet1 (2)'!$C$8)+(('Sheet1 (2)'!$C$9-ARD10)/'Sheet1 (2)'!$C$9)+(('Sheet1 (2)'!$C$10-ARD11)/'Sheet1 (2)'!$C$10)+(('Sheet1 (2)'!$C$11-ARD12)/'Sheet1 (2)'!$C$11)+(('Sheet1 (2)'!$C$12-ARD13)/'Sheet1 (2)'!$C$12)+(('Sheet1 (2)'!$C$13-ARD14)/'Sheet1 (2)'!$C$13)+(('Sheet1 (2)'!$C$14-ARD15)/'Sheet1 (2)'!$C$14)+(('Sheet1 (2)'!$C$15-ARD16)/'Sheet1 (2)'!$C$15)+(('Sheet1 (2)'!$C$16-ARD17)/'Sheet1 (2)'!$C$16)+(('Sheet1 (2)'!$C$17-ARD18)/'Sheet1 (2)'!$C$17)+(('Sheet1 (2)'!$C$18-ARD19)/'Sheet1 (2)'!$C$18)+(('Sheet1 (2)'!$C$19-ARD20)/'Sheet1 (2)'!$C$19)+(('Sheet1 (2)'!$C$20-ARD21)/'Sheet1 (2)'!$C$20)+(('Sheet1 (2)'!$C$21-ARD22)/'Sheet1 (2)'!$C$21)+(('Sheet1 (2)'!$C$22-ARD23)/'Sheet1 (2)'!$C$22)+(('Sheet1 (2)'!$C$23-ARD24)/'Sheet1 (2)'!$C$23)+(('Sheet1 (2)'!$C$24-ARD25)/'Sheet1 (2)'!$C$24)+(('Sheet1 (2)'!$C$25-ARD26)/'Sheet1 (2)'!$C$25)+(('Sheet1 (2)'!$C$26-ARD27)/'Sheet1 (2)'!$C$26)</f>
        <v>22.25</v>
      </c>
      <c r="ARE28" s="11">
        <f>(('Sheet1 (2)'!$C$1-ARE2)/'Sheet1 (2)'!$C$1)+(('Sheet1 (2)'!$C$2-ARE3)/'Sheet1 (2)'!$C$2)+(('Sheet1 (2)'!$C$3-ARE4)/'Sheet1 (2)'!$C$3)+(('Sheet1 (2)'!$C$4-ARE5)/'Sheet1 (2)'!$C$4)+(('Sheet1 (2)'!$C$5-ARE6)/'Sheet1 (2)'!$C$5)+(('Sheet1 (2)'!$C$6-ARE7)/'Sheet1 (2)'!$C$6)+(('Sheet1 (2)'!$C$7-ARE8)/'Sheet1 (2)'!$C$7)+(('Sheet1 (2)'!$C$8-ARE9)/'Sheet1 (2)'!$C$8)+(('Sheet1 (2)'!$C$9-ARE10)/'Sheet1 (2)'!$C$9)+(('Sheet1 (2)'!$C$10-ARE11)/'Sheet1 (2)'!$C$10)+(('Sheet1 (2)'!$C$11-ARE12)/'Sheet1 (2)'!$C$11)+(('Sheet1 (2)'!$C$12-ARE13)/'Sheet1 (2)'!$C$12)+(('Sheet1 (2)'!$C$13-ARE14)/'Sheet1 (2)'!$C$13)+(('Sheet1 (2)'!$C$14-ARE15)/'Sheet1 (2)'!$C$14)+(('Sheet1 (2)'!$C$15-ARE16)/'Sheet1 (2)'!$C$15)+(('Sheet1 (2)'!$C$16-ARE17)/'Sheet1 (2)'!$C$16)+(('Sheet1 (2)'!$C$17-ARE18)/'Sheet1 (2)'!$C$17)+(('Sheet1 (2)'!$C$18-ARE19)/'Sheet1 (2)'!$C$18)+(('Sheet1 (2)'!$C$19-ARE20)/'Sheet1 (2)'!$C$19)+(('Sheet1 (2)'!$C$20-ARE21)/'Sheet1 (2)'!$C$20)+(('Sheet1 (2)'!$C$21-ARE22)/'Sheet1 (2)'!$C$21)+(('Sheet1 (2)'!$C$22-ARE23)/'Sheet1 (2)'!$C$22)+(('Sheet1 (2)'!$C$23-ARE24)/'Sheet1 (2)'!$C$23)+(('Sheet1 (2)'!$C$24-ARE25)/'Sheet1 (2)'!$C$24)+(('Sheet1 (2)'!$C$25-ARE26)/'Sheet1 (2)'!$C$25)+(('Sheet1 (2)'!$C$26-ARE27)/'Sheet1 (2)'!$C$26)</f>
        <v>15.116161616161616</v>
      </c>
      <c r="ARF28" s="11">
        <f>(('Sheet1 (2)'!$C$1-ARF2)/'Sheet1 (2)'!$C$1)+(('Sheet1 (2)'!$C$2-ARF3)/'Sheet1 (2)'!$C$2)+(('Sheet1 (2)'!$C$3-ARF4)/'Sheet1 (2)'!$C$3)+(('Sheet1 (2)'!$C$4-ARF5)/'Sheet1 (2)'!$C$4)+(('Sheet1 (2)'!$C$5-ARF6)/'Sheet1 (2)'!$C$5)+(('Sheet1 (2)'!$C$6-ARF7)/'Sheet1 (2)'!$C$6)+(('Sheet1 (2)'!$C$7-ARF8)/'Sheet1 (2)'!$C$7)+(('Sheet1 (2)'!$C$8-ARF9)/'Sheet1 (2)'!$C$8)+(('Sheet1 (2)'!$C$9-ARF10)/'Sheet1 (2)'!$C$9)+(('Sheet1 (2)'!$C$10-ARF11)/'Sheet1 (2)'!$C$10)+(('Sheet1 (2)'!$C$11-ARF12)/'Sheet1 (2)'!$C$11)+(('Sheet1 (2)'!$C$12-ARF13)/'Sheet1 (2)'!$C$12)+(('Sheet1 (2)'!$C$13-ARF14)/'Sheet1 (2)'!$C$13)+(('Sheet1 (2)'!$C$14-ARF15)/'Sheet1 (2)'!$C$14)+(('Sheet1 (2)'!$C$15-ARF16)/'Sheet1 (2)'!$C$15)+(('Sheet1 (2)'!$C$16-ARF17)/'Sheet1 (2)'!$C$16)+(('Sheet1 (2)'!$C$17-ARF18)/'Sheet1 (2)'!$C$17)+(('Sheet1 (2)'!$C$18-ARF19)/'Sheet1 (2)'!$C$18)+(('Sheet1 (2)'!$C$19-ARF20)/'Sheet1 (2)'!$C$19)+(('Sheet1 (2)'!$C$20-ARF21)/'Sheet1 (2)'!$C$20)+(('Sheet1 (2)'!$C$21-ARF22)/'Sheet1 (2)'!$C$21)+(('Sheet1 (2)'!$C$22-ARF23)/'Sheet1 (2)'!$C$22)+(('Sheet1 (2)'!$C$23-ARF24)/'Sheet1 (2)'!$C$23)+(('Sheet1 (2)'!$C$24-ARF25)/'Sheet1 (2)'!$C$24)+(('Sheet1 (2)'!$C$25-ARF26)/'Sheet1 (2)'!$C$25)+(('Sheet1 (2)'!$C$26-ARF27)/'Sheet1 (2)'!$C$26)</f>
        <v>11.75</v>
      </c>
      <c r="ARG28" s="11">
        <f>(('Sheet1 (2)'!$C$1-ARG2)/'Sheet1 (2)'!$C$1)+(('Sheet1 (2)'!$C$2-ARG3)/'Sheet1 (2)'!$C$2)+(('Sheet1 (2)'!$C$3-ARG4)/'Sheet1 (2)'!$C$3)+(('Sheet1 (2)'!$C$4-ARG5)/'Sheet1 (2)'!$C$4)+(('Sheet1 (2)'!$C$5-ARG6)/'Sheet1 (2)'!$C$5)+(('Sheet1 (2)'!$C$6-ARG7)/'Sheet1 (2)'!$C$6)+(('Sheet1 (2)'!$C$7-ARG8)/'Sheet1 (2)'!$C$7)+(('Sheet1 (2)'!$C$8-ARG9)/'Sheet1 (2)'!$C$8)+(('Sheet1 (2)'!$C$9-ARG10)/'Sheet1 (2)'!$C$9)+(('Sheet1 (2)'!$C$10-ARG11)/'Sheet1 (2)'!$C$10)+(('Sheet1 (2)'!$C$11-ARG12)/'Sheet1 (2)'!$C$11)+(('Sheet1 (2)'!$C$12-ARG13)/'Sheet1 (2)'!$C$12)+(('Sheet1 (2)'!$C$13-ARG14)/'Sheet1 (2)'!$C$13)+(('Sheet1 (2)'!$C$14-ARG15)/'Sheet1 (2)'!$C$14)+(('Sheet1 (2)'!$C$15-ARG16)/'Sheet1 (2)'!$C$15)+(('Sheet1 (2)'!$C$16-ARG17)/'Sheet1 (2)'!$C$16)+(('Sheet1 (2)'!$C$17-ARG18)/'Sheet1 (2)'!$C$17)+(('Sheet1 (2)'!$C$18-ARG19)/'Sheet1 (2)'!$C$18)+(('Sheet1 (2)'!$C$19-ARG20)/'Sheet1 (2)'!$C$19)+(('Sheet1 (2)'!$C$20-ARG21)/'Sheet1 (2)'!$C$20)+(('Sheet1 (2)'!$C$21-ARG22)/'Sheet1 (2)'!$C$21)+(('Sheet1 (2)'!$C$22-ARG23)/'Sheet1 (2)'!$C$22)+(('Sheet1 (2)'!$C$23-ARG24)/'Sheet1 (2)'!$C$23)+(('Sheet1 (2)'!$C$24-ARG25)/'Sheet1 (2)'!$C$24)+(('Sheet1 (2)'!$C$25-ARG26)/'Sheet1 (2)'!$C$25)+(('Sheet1 (2)'!$C$26-ARG27)/'Sheet1 (2)'!$C$26)</f>
        <v>16.25</v>
      </c>
      <c r="ARH28" s="11">
        <f>(('Sheet1 (2)'!$C$1-ARH2)/'Sheet1 (2)'!$C$1)+(('Sheet1 (2)'!$C$2-ARH3)/'Sheet1 (2)'!$C$2)+(('Sheet1 (2)'!$C$3-ARH4)/'Sheet1 (2)'!$C$3)+(('Sheet1 (2)'!$C$4-ARH5)/'Sheet1 (2)'!$C$4)+(('Sheet1 (2)'!$C$5-ARH6)/'Sheet1 (2)'!$C$5)+(('Sheet1 (2)'!$C$6-ARH7)/'Sheet1 (2)'!$C$6)+(('Sheet1 (2)'!$C$7-ARH8)/'Sheet1 (2)'!$C$7)+(('Sheet1 (2)'!$C$8-ARH9)/'Sheet1 (2)'!$C$8)+(('Sheet1 (2)'!$C$9-ARH10)/'Sheet1 (2)'!$C$9)+(('Sheet1 (2)'!$C$10-ARH11)/'Sheet1 (2)'!$C$10)+(('Sheet1 (2)'!$C$11-ARH12)/'Sheet1 (2)'!$C$11)+(('Sheet1 (2)'!$C$12-ARH13)/'Sheet1 (2)'!$C$12)+(('Sheet1 (2)'!$C$13-ARH14)/'Sheet1 (2)'!$C$13)+(('Sheet1 (2)'!$C$14-ARH15)/'Sheet1 (2)'!$C$14)+(('Sheet1 (2)'!$C$15-ARH16)/'Sheet1 (2)'!$C$15)+(('Sheet1 (2)'!$C$16-ARH17)/'Sheet1 (2)'!$C$16)+(('Sheet1 (2)'!$C$17-ARH18)/'Sheet1 (2)'!$C$17)+(('Sheet1 (2)'!$C$18-ARH19)/'Sheet1 (2)'!$C$18)+(('Sheet1 (2)'!$C$19-ARH20)/'Sheet1 (2)'!$C$19)+(('Sheet1 (2)'!$C$20-ARH21)/'Sheet1 (2)'!$C$20)+(('Sheet1 (2)'!$C$21-ARH22)/'Sheet1 (2)'!$C$21)+(('Sheet1 (2)'!$C$22-ARH23)/'Sheet1 (2)'!$C$22)+(('Sheet1 (2)'!$C$23-ARH24)/'Sheet1 (2)'!$C$23)+(('Sheet1 (2)'!$C$24-ARH25)/'Sheet1 (2)'!$C$24)+(('Sheet1 (2)'!$C$25-ARH26)/'Sheet1 (2)'!$C$25)+(('Sheet1 (2)'!$C$26-ARH27)/'Sheet1 (2)'!$C$26)</f>
        <v>12.727272727272727</v>
      </c>
      <c r="ARI28" s="11">
        <f>(('Sheet1 (2)'!$C$1-ARI2)/'Sheet1 (2)'!$C$1)+(('Sheet1 (2)'!$C$2-ARI3)/'Sheet1 (2)'!$C$2)+(('Sheet1 (2)'!$C$3-ARI4)/'Sheet1 (2)'!$C$3)+(('Sheet1 (2)'!$C$4-ARI5)/'Sheet1 (2)'!$C$4)+(('Sheet1 (2)'!$C$5-ARI6)/'Sheet1 (2)'!$C$5)+(('Sheet1 (2)'!$C$6-ARI7)/'Sheet1 (2)'!$C$6)+(('Sheet1 (2)'!$C$7-ARI8)/'Sheet1 (2)'!$C$7)+(('Sheet1 (2)'!$C$8-ARI9)/'Sheet1 (2)'!$C$8)+(('Sheet1 (2)'!$C$9-ARI10)/'Sheet1 (2)'!$C$9)+(('Sheet1 (2)'!$C$10-ARI11)/'Sheet1 (2)'!$C$10)+(('Sheet1 (2)'!$C$11-ARI12)/'Sheet1 (2)'!$C$11)+(('Sheet1 (2)'!$C$12-ARI13)/'Sheet1 (2)'!$C$12)+(('Sheet1 (2)'!$C$13-ARI14)/'Sheet1 (2)'!$C$13)+(('Sheet1 (2)'!$C$14-ARI15)/'Sheet1 (2)'!$C$14)+(('Sheet1 (2)'!$C$15-ARI16)/'Sheet1 (2)'!$C$15)+(('Sheet1 (2)'!$C$16-ARI17)/'Sheet1 (2)'!$C$16)+(('Sheet1 (2)'!$C$17-ARI18)/'Sheet1 (2)'!$C$17)+(('Sheet1 (2)'!$C$18-ARI19)/'Sheet1 (2)'!$C$18)+(('Sheet1 (2)'!$C$19-ARI20)/'Sheet1 (2)'!$C$19)+(('Sheet1 (2)'!$C$20-ARI21)/'Sheet1 (2)'!$C$20)+(('Sheet1 (2)'!$C$21-ARI22)/'Sheet1 (2)'!$C$21)+(('Sheet1 (2)'!$C$22-ARI23)/'Sheet1 (2)'!$C$22)+(('Sheet1 (2)'!$C$23-ARI24)/'Sheet1 (2)'!$C$23)+(('Sheet1 (2)'!$C$24-ARI25)/'Sheet1 (2)'!$C$24)+(('Sheet1 (2)'!$C$25-ARI26)/'Sheet1 (2)'!$C$25)+(('Sheet1 (2)'!$C$26-ARI27)/'Sheet1 (2)'!$C$26)</f>
        <v>23.5</v>
      </c>
      <c r="ARJ28" s="11">
        <f>(('Sheet1 (2)'!$C$1-ARJ2)/'Sheet1 (2)'!$C$1)+(('Sheet1 (2)'!$C$2-ARJ3)/'Sheet1 (2)'!$C$2)+(('Sheet1 (2)'!$C$3-ARJ4)/'Sheet1 (2)'!$C$3)+(('Sheet1 (2)'!$C$4-ARJ5)/'Sheet1 (2)'!$C$4)+(('Sheet1 (2)'!$C$5-ARJ6)/'Sheet1 (2)'!$C$5)+(('Sheet1 (2)'!$C$6-ARJ7)/'Sheet1 (2)'!$C$6)+(('Sheet1 (2)'!$C$7-ARJ8)/'Sheet1 (2)'!$C$7)+(('Sheet1 (2)'!$C$8-ARJ9)/'Sheet1 (2)'!$C$8)+(('Sheet1 (2)'!$C$9-ARJ10)/'Sheet1 (2)'!$C$9)+(('Sheet1 (2)'!$C$10-ARJ11)/'Sheet1 (2)'!$C$10)+(('Sheet1 (2)'!$C$11-ARJ12)/'Sheet1 (2)'!$C$11)+(('Sheet1 (2)'!$C$12-ARJ13)/'Sheet1 (2)'!$C$12)+(('Sheet1 (2)'!$C$13-ARJ14)/'Sheet1 (2)'!$C$13)+(('Sheet1 (2)'!$C$14-ARJ15)/'Sheet1 (2)'!$C$14)+(('Sheet1 (2)'!$C$15-ARJ16)/'Sheet1 (2)'!$C$15)+(('Sheet1 (2)'!$C$16-ARJ17)/'Sheet1 (2)'!$C$16)+(('Sheet1 (2)'!$C$17-ARJ18)/'Sheet1 (2)'!$C$17)+(('Sheet1 (2)'!$C$18-ARJ19)/'Sheet1 (2)'!$C$18)+(('Sheet1 (2)'!$C$19-ARJ20)/'Sheet1 (2)'!$C$19)+(('Sheet1 (2)'!$C$20-ARJ21)/'Sheet1 (2)'!$C$20)+(('Sheet1 (2)'!$C$21-ARJ22)/'Sheet1 (2)'!$C$21)+(('Sheet1 (2)'!$C$22-ARJ23)/'Sheet1 (2)'!$C$22)+(('Sheet1 (2)'!$C$23-ARJ24)/'Sheet1 (2)'!$C$23)+(('Sheet1 (2)'!$C$24-ARJ25)/'Sheet1 (2)'!$C$24)+(('Sheet1 (2)'!$C$25-ARJ26)/'Sheet1 (2)'!$C$25)+(('Sheet1 (2)'!$C$26-ARJ27)/'Sheet1 (2)'!$C$26)</f>
        <v>14.25</v>
      </c>
      <c r="ARK28" s="11">
        <f>(('Sheet1 (2)'!$C$1-ARK2)/'Sheet1 (2)'!$C$1)+(('Sheet1 (2)'!$C$2-ARK3)/'Sheet1 (2)'!$C$2)+(('Sheet1 (2)'!$C$3-ARK4)/'Sheet1 (2)'!$C$3)+(('Sheet1 (2)'!$C$4-ARK5)/'Sheet1 (2)'!$C$4)+(('Sheet1 (2)'!$C$5-ARK6)/'Sheet1 (2)'!$C$5)+(('Sheet1 (2)'!$C$6-ARK7)/'Sheet1 (2)'!$C$6)+(('Sheet1 (2)'!$C$7-ARK8)/'Sheet1 (2)'!$C$7)+(('Sheet1 (2)'!$C$8-ARK9)/'Sheet1 (2)'!$C$8)+(('Sheet1 (2)'!$C$9-ARK10)/'Sheet1 (2)'!$C$9)+(('Sheet1 (2)'!$C$10-ARK11)/'Sheet1 (2)'!$C$10)+(('Sheet1 (2)'!$C$11-ARK12)/'Sheet1 (2)'!$C$11)+(('Sheet1 (2)'!$C$12-ARK13)/'Sheet1 (2)'!$C$12)+(('Sheet1 (2)'!$C$13-ARK14)/'Sheet1 (2)'!$C$13)+(('Sheet1 (2)'!$C$14-ARK15)/'Sheet1 (2)'!$C$14)+(('Sheet1 (2)'!$C$15-ARK16)/'Sheet1 (2)'!$C$15)+(('Sheet1 (2)'!$C$16-ARK17)/'Sheet1 (2)'!$C$16)+(('Sheet1 (2)'!$C$17-ARK18)/'Sheet1 (2)'!$C$17)+(('Sheet1 (2)'!$C$18-ARK19)/'Sheet1 (2)'!$C$18)+(('Sheet1 (2)'!$C$19-ARK20)/'Sheet1 (2)'!$C$19)+(('Sheet1 (2)'!$C$20-ARK21)/'Sheet1 (2)'!$C$20)+(('Sheet1 (2)'!$C$21-ARK22)/'Sheet1 (2)'!$C$21)+(('Sheet1 (2)'!$C$22-ARK23)/'Sheet1 (2)'!$C$22)+(('Sheet1 (2)'!$C$23-ARK24)/'Sheet1 (2)'!$C$23)+(('Sheet1 (2)'!$C$24-ARK25)/'Sheet1 (2)'!$C$24)+(('Sheet1 (2)'!$C$25-ARK26)/'Sheet1 (2)'!$C$25)+(('Sheet1 (2)'!$C$26-ARK27)/'Sheet1 (2)'!$C$26)</f>
        <v>15</v>
      </c>
      <c r="ARL28" s="11">
        <f>(('Sheet1 (2)'!$C$1-ARL2)/'Sheet1 (2)'!$C$1)+(('Sheet1 (2)'!$C$2-ARL3)/'Sheet1 (2)'!$C$2)+(('Sheet1 (2)'!$C$3-ARL4)/'Sheet1 (2)'!$C$3)+(('Sheet1 (2)'!$C$4-ARL5)/'Sheet1 (2)'!$C$4)+(('Sheet1 (2)'!$C$5-ARL6)/'Sheet1 (2)'!$C$5)+(('Sheet1 (2)'!$C$6-ARL7)/'Sheet1 (2)'!$C$6)+(('Sheet1 (2)'!$C$7-ARL8)/'Sheet1 (2)'!$C$7)+(('Sheet1 (2)'!$C$8-ARL9)/'Sheet1 (2)'!$C$8)+(('Sheet1 (2)'!$C$9-ARL10)/'Sheet1 (2)'!$C$9)+(('Sheet1 (2)'!$C$10-ARL11)/'Sheet1 (2)'!$C$10)+(('Sheet1 (2)'!$C$11-ARL12)/'Sheet1 (2)'!$C$11)+(('Sheet1 (2)'!$C$12-ARL13)/'Sheet1 (2)'!$C$12)+(('Sheet1 (2)'!$C$13-ARL14)/'Sheet1 (2)'!$C$13)+(('Sheet1 (2)'!$C$14-ARL15)/'Sheet1 (2)'!$C$14)+(('Sheet1 (2)'!$C$15-ARL16)/'Sheet1 (2)'!$C$15)+(('Sheet1 (2)'!$C$16-ARL17)/'Sheet1 (2)'!$C$16)+(('Sheet1 (2)'!$C$17-ARL18)/'Sheet1 (2)'!$C$17)+(('Sheet1 (2)'!$C$18-ARL19)/'Sheet1 (2)'!$C$18)+(('Sheet1 (2)'!$C$19-ARL20)/'Sheet1 (2)'!$C$19)+(('Sheet1 (2)'!$C$20-ARL21)/'Sheet1 (2)'!$C$20)+(('Sheet1 (2)'!$C$21-ARL22)/'Sheet1 (2)'!$C$21)+(('Sheet1 (2)'!$C$22-ARL23)/'Sheet1 (2)'!$C$22)+(('Sheet1 (2)'!$C$23-ARL24)/'Sheet1 (2)'!$C$23)+(('Sheet1 (2)'!$C$24-ARL25)/'Sheet1 (2)'!$C$24)+(('Sheet1 (2)'!$C$25-ARL26)/'Sheet1 (2)'!$C$25)+(('Sheet1 (2)'!$C$26-ARL27)/'Sheet1 (2)'!$C$26)</f>
        <v>20.5</v>
      </c>
      <c r="ARM28" s="11">
        <f>(('Sheet1 (2)'!$C$1-ARM2)/'Sheet1 (2)'!$C$1)+(('Sheet1 (2)'!$C$2-ARM3)/'Sheet1 (2)'!$C$2)+(('Sheet1 (2)'!$C$3-ARM4)/'Sheet1 (2)'!$C$3)+(('Sheet1 (2)'!$C$4-ARM5)/'Sheet1 (2)'!$C$4)+(('Sheet1 (2)'!$C$5-ARM6)/'Sheet1 (2)'!$C$5)+(('Sheet1 (2)'!$C$6-ARM7)/'Sheet1 (2)'!$C$6)+(('Sheet1 (2)'!$C$7-ARM8)/'Sheet1 (2)'!$C$7)+(('Sheet1 (2)'!$C$8-ARM9)/'Sheet1 (2)'!$C$8)+(('Sheet1 (2)'!$C$9-ARM10)/'Sheet1 (2)'!$C$9)+(('Sheet1 (2)'!$C$10-ARM11)/'Sheet1 (2)'!$C$10)+(('Sheet1 (2)'!$C$11-ARM12)/'Sheet1 (2)'!$C$11)+(('Sheet1 (2)'!$C$12-ARM13)/'Sheet1 (2)'!$C$12)+(('Sheet1 (2)'!$C$13-ARM14)/'Sheet1 (2)'!$C$13)+(('Sheet1 (2)'!$C$14-ARM15)/'Sheet1 (2)'!$C$14)+(('Sheet1 (2)'!$C$15-ARM16)/'Sheet1 (2)'!$C$15)+(('Sheet1 (2)'!$C$16-ARM17)/'Sheet1 (2)'!$C$16)+(('Sheet1 (2)'!$C$17-ARM18)/'Sheet1 (2)'!$C$17)+(('Sheet1 (2)'!$C$18-ARM19)/'Sheet1 (2)'!$C$18)+(('Sheet1 (2)'!$C$19-ARM20)/'Sheet1 (2)'!$C$19)+(('Sheet1 (2)'!$C$20-ARM21)/'Sheet1 (2)'!$C$20)+(('Sheet1 (2)'!$C$21-ARM22)/'Sheet1 (2)'!$C$21)+(('Sheet1 (2)'!$C$22-ARM23)/'Sheet1 (2)'!$C$22)+(('Sheet1 (2)'!$C$23-ARM24)/'Sheet1 (2)'!$C$23)+(('Sheet1 (2)'!$C$24-ARM25)/'Sheet1 (2)'!$C$24)+(('Sheet1 (2)'!$C$25-ARM26)/'Sheet1 (2)'!$C$25)+(('Sheet1 (2)'!$C$26-ARM27)/'Sheet1 (2)'!$C$26)</f>
        <v>17</v>
      </c>
      <c r="ARN28" s="11">
        <f>(('Sheet1 (2)'!$C$1-ARN2)/'Sheet1 (2)'!$C$1)+(('Sheet1 (2)'!$C$2-ARN3)/'Sheet1 (2)'!$C$2)+(('Sheet1 (2)'!$C$3-ARN4)/'Sheet1 (2)'!$C$3)+(('Sheet1 (2)'!$C$4-ARN5)/'Sheet1 (2)'!$C$4)+(('Sheet1 (2)'!$C$5-ARN6)/'Sheet1 (2)'!$C$5)+(('Sheet1 (2)'!$C$6-ARN7)/'Sheet1 (2)'!$C$6)+(('Sheet1 (2)'!$C$7-ARN8)/'Sheet1 (2)'!$C$7)+(('Sheet1 (2)'!$C$8-ARN9)/'Sheet1 (2)'!$C$8)+(('Sheet1 (2)'!$C$9-ARN10)/'Sheet1 (2)'!$C$9)+(('Sheet1 (2)'!$C$10-ARN11)/'Sheet1 (2)'!$C$10)+(('Sheet1 (2)'!$C$11-ARN12)/'Sheet1 (2)'!$C$11)+(('Sheet1 (2)'!$C$12-ARN13)/'Sheet1 (2)'!$C$12)+(('Sheet1 (2)'!$C$13-ARN14)/'Sheet1 (2)'!$C$13)+(('Sheet1 (2)'!$C$14-ARN15)/'Sheet1 (2)'!$C$14)+(('Sheet1 (2)'!$C$15-ARN16)/'Sheet1 (2)'!$C$15)+(('Sheet1 (2)'!$C$16-ARN17)/'Sheet1 (2)'!$C$16)+(('Sheet1 (2)'!$C$17-ARN18)/'Sheet1 (2)'!$C$17)+(('Sheet1 (2)'!$C$18-ARN19)/'Sheet1 (2)'!$C$18)+(('Sheet1 (2)'!$C$19-ARN20)/'Sheet1 (2)'!$C$19)+(('Sheet1 (2)'!$C$20-ARN21)/'Sheet1 (2)'!$C$20)+(('Sheet1 (2)'!$C$21-ARN22)/'Sheet1 (2)'!$C$21)+(('Sheet1 (2)'!$C$22-ARN23)/'Sheet1 (2)'!$C$22)+(('Sheet1 (2)'!$C$23-ARN24)/'Sheet1 (2)'!$C$23)+(('Sheet1 (2)'!$C$24-ARN25)/'Sheet1 (2)'!$C$24)+(('Sheet1 (2)'!$C$25-ARN26)/'Sheet1 (2)'!$C$25)+(('Sheet1 (2)'!$C$26-ARN27)/'Sheet1 (2)'!$C$26)</f>
        <v>24.25</v>
      </c>
      <c r="ARO28" s="11">
        <f>(('Sheet1 (2)'!$C$1-ARO2)/'Sheet1 (2)'!$C$1)+(('Sheet1 (2)'!$C$2-ARO3)/'Sheet1 (2)'!$C$2)+(('Sheet1 (2)'!$C$3-ARO4)/'Sheet1 (2)'!$C$3)+(('Sheet1 (2)'!$C$4-ARO5)/'Sheet1 (2)'!$C$4)+(('Sheet1 (2)'!$C$5-ARO6)/'Sheet1 (2)'!$C$5)+(('Sheet1 (2)'!$C$6-ARO7)/'Sheet1 (2)'!$C$6)+(('Sheet1 (2)'!$C$7-ARO8)/'Sheet1 (2)'!$C$7)+(('Sheet1 (2)'!$C$8-ARO9)/'Sheet1 (2)'!$C$8)+(('Sheet1 (2)'!$C$9-ARO10)/'Sheet1 (2)'!$C$9)+(('Sheet1 (2)'!$C$10-ARO11)/'Sheet1 (2)'!$C$10)+(('Sheet1 (2)'!$C$11-ARO12)/'Sheet1 (2)'!$C$11)+(('Sheet1 (2)'!$C$12-ARO13)/'Sheet1 (2)'!$C$12)+(('Sheet1 (2)'!$C$13-ARO14)/'Sheet1 (2)'!$C$13)+(('Sheet1 (2)'!$C$14-ARO15)/'Sheet1 (2)'!$C$14)+(('Sheet1 (2)'!$C$15-ARO16)/'Sheet1 (2)'!$C$15)+(('Sheet1 (2)'!$C$16-ARO17)/'Sheet1 (2)'!$C$16)+(('Sheet1 (2)'!$C$17-ARO18)/'Sheet1 (2)'!$C$17)+(('Sheet1 (2)'!$C$18-ARO19)/'Sheet1 (2)'!$C$18)+(('Sheet1 (2)'!$C$19-ARO20)/'Sheet1 (2)'!$C$19)+(('Sheet1 (2)'!$C$20-ARO21)/'Sheet1 (2)'!$C$20)+(('Sheet1 (2)'!$C$21-ARO22)/'Sheet1 (2)'!$C$21)+(('Sheet1 (2)'!$C$22-ARO23)/'Sheet1 (2)'!$C$22)+(('Sheet1 (2)'!$C$23-ARO24)/'Sheet1 (2)'!$C$23)+(('Sheet1 (2)'!$C$24-ARO25)/'Sheet1 (2)'!$C$24)+(('Sheet1 (2)'!$C$25-ARO26)/'Sheet1 (2)'!$C$25)+(('Sheet1 (2)'!$C$26-ARO27)/'Sheet1 (2)'!$C$26)</f>
        <v>21.527777777777779</v>
      </c>
      <c r="ARP28" s="11">
        <f>(('Sheet1 (2)'!$C$1-ARP2)/'Sheet1 (2)'!$C$1)+(('Sheet1 (2)'!$C$2-ARP3)/'Sheet1 (2)'!$C$2)+(('Sheet1 (2)'!$C$3-ARP4)/'Sheet1 (2)'!$C$3)+(('Sheet1 (2)'!$C$4-ARP5)/'Sheet1 (2)'!$C$4)+(('Sheet1 (2)'!$C$5-ARP6)/'Sheet1 (2)'!$C$5)+(('Sheet1 (2)'!$C$6-ARP7)/'Sheet1 (2)'!$C$6)+(('Sheet1 (2)'!$C$7-ARP8)/'Sheet1 (2)'!$C$7)+(('Sheet1 (2)'!$C$8-ARP9)/'Sheet1 (2)'!$C$8)+(('Sheet1 (2)'!$C$9-ARP10)/'Sheet1 (2)'!$C$9)+(('Sheet1 (2)'!$C$10-ARP11)/'Sheet1 (2)'!$C$10)+(('Sheet1 (2)'!$C$11-ARP12)/'Sheet1 (2)'!$C$11)+(('Sheet1 (2)'!$C$12-ARP13)/'Sheet1 (2)'!$C$12)+(('Sheet1 (2)'!$C$13-ARP14)/'Sheet1 (2)'!$C$13)+(('Sheet1 (2)'!$C$14-ARP15)/'Sheet1 (2)'!$C$14)+(('Sheet1 (2)'!$C$15-ARP16)/'Sheet1 (2)'!$C$15)+(('Sheet1 (2)'!$C$16-ARP17)/'Sheet1 (2)'!$C$16)+(('Sheet1 (2)'!$C$17-ARP18)/'Sheet1 (2)'!$C$17)+(('Sheet1 (2)'!$C$18-ARP19)/'Sheet1 (2)'!$C$18)+(('Sheet1 (2)'!$C$19-ARP20)/'Sheet1 (2)'!$C$19)+(('Sheet1 (2)'!$C$20-ARP21)/'Sheet1 (2)'!$C$20)+(('Sheet1 (2)'!$C$21-ARP22)/'Sheet1 (2)'!$C$21)+(('Sheet1 (2)'!$C$22-ARP23)/'Sheet1 (2)'!$C$22)+(('Sheet1 (2)'!$C$23-ARP24)/'Sheet1 (2)'!$C$23)+(('Sheet1 (2)'!$C$24-ARP25)/'Sheet1 (2)'!$C$24)+(('Sheet1 (2)'!$C$25-ARP26)/'Sheet1 (2)'!$C$25)+(('Sheet1 (2)'!$C$26-ARP27)/'Sheet1 (2)'!$C$26)</f>
        <v>15.75</v>
      </c>
      <c r="ARQ28" s="11">
        <f>(('Sheet1 (2)'!$C$1-ARQ2)/'Sheet1 (2)'!$C$1)+(('Sheet1 (2)'!$C$2-ARQ3)/'Sheet1 (2)'!$C$2)+(('Sheet1 (2)'!$C$3-ARQ4)/'Sheet1 (2)'!$C$3)+(('Sheet1 (2)'!$C$4-ARQ5)/'Sheet1 (2)'!$C$4)+(('Sheet1 (2)'!$C$5-ARQ6)/'Sheet1 (2)'!$C$5)+(('Sheet1 (2)'!$C$6-ARQ7)/'Sheet1 (2)'!$C$6)+(('Sheet1 (2)'!$C$7-ARQ8)/'Sheet1 (2)'!$C$7)+(('Sheet1 (2)'!$C$8-ARQ9)/'Sheet1 (2)'!$C$8)+(('Sheet1 (2)'!$C$9-ARQ10)/'Sheet1 (2)'!$C$9)+(('Sheet1 (2)'!$C$10-ARQ11)/'Sheet1 (2)'!$C$10)+(('Sheet1 (2)'!$C$11-ARQ12)/'Sheet1 (2)'!$C$11)+(('Sheet1 (2)'!$C$12-ARQ13)/'Sheet1 (2)'!$C$12)+(('Sheet1 (2)'!$C$13-ARQ14)/'Sheet1 (2)'!$C$13)+(('Sheet1 (2)'!$C$14-ARQ15)/'Sheet1 (2)'!$C$14)+(('Sheet1 (2)'!$C$15-ARQ16)/'Sheet1 (2)'!$C$15)+(('Sheet1 (2)'!$C$16-ARQ17)/'Sheet1 (2)'!$C$16)+(('Sheet1 (2)'!$C$17-ARQ18)/'Sheet1 (2)'!$C$17)+(('Sheet1 (2)'!$C$18-ARQ19)/'Sheet1 (2)'!$C$18)+(('Sheet1 (2)'!$C$19-ARQ20)/'Sheet1 (2)'!$C$19)+(('Sheet1 (2)'!$C$20-ARQ21)/'Sheet1 (2)'!$C$20)+(('Sheet1 (2)'!$C$21-ARQ22)/'Sheet1 (2)'!$C$21)+(('Sheet1 (2)'!$C$22-ARQ23)/'Sheet1 (2)'!$C$22)+(('Sheet1 (2)'!$C$23-ARQ24)/'Sheet1 (2)'!$C$23)+(('Sheet1 (2)'!$C$24-ARQ25)/'Sheet1 (2)'!$C$24)+(('Sheet1 (2)'!$C$25-ARQ26)/'Sheet1 (2)'!$C$25)+(('Sheet1 (2)'!$C$26-ARQ27)/'Sheet1 (2)'!$C$26)</f>
        <v>15.25</v>
      </c>
      <c r="ARR28" s="11">
        <f>(('Sheet1 (2)'!$C$1-ARR2)/'Sheet1 (2)'!$C$1)+(('Sheet1 (2)'!$C$2-ARR3)/'Sheet1 (2)'!$C$2)+(('Sheet1 (2)'!$C$3-ARR4)/'Sheet1 (2)'!$C$3)+(('Sheet1 (2)'!$C$4-ARR5)/'Sheet1 (2)'!$C$4)+(('Sheet1 (2)'!$C$5-ARR6)/'Sheet1 (2)'!$C$5)+(('Sheet1 (2)'!$C$6-ARR7)/'Sheet1 (2)'!$C$6)+(('Sheet1 (2)'!$C$7-ARR8)/'Sheet1 (2)'!$C$7)+(('Sheet1 (2)'!$C$8-ARR9)/'Sheet1 (2)'!$C$8)+(('Sheet1 (2)'!$C$9-ARR10)/'Sheet1 (2)'!$C$9)+(('Sheet1 (2)'!$C$10-ARR11)/'Sheet1 (2)'!$C$10)+(('Sheet1 (2)'!$C$11-ARR12)/'Sheet1 (2)'!$C$11)+(('Sheet1 (2)'!$C$12-ARR13)/'Sheet1 (2)'!$C$12)+(('Sheet1 (2)'!$C$13-ARR14)/'Sheet1 (2)'!$C$13)+(('Sheet1 (2)'!$C$14-ARR15)/'Sheet1 (2)'!$C$14)+(('Sheet1 (2)'!$C$15-ARR16)/'Sheet1 (2)'!$C$15)+(('Sheet1 (2)'!$C$16-ARR17)/'Sheet1 (2)'!$C$16)+(('Sheet1 (2)'!$C$17-ARR18)/'Sheet1 (2)'!$C$17)+(('Sheet1 (2)'!$C$18-ARR19)/'Sheet1 (2)'!$C$18)+(('Sheet1 (2)'!$C$19-ARR20)/'Sheet1 (2)'!$C$19)+(('Sheet1 (2)'!$C$20-ARR21)/'Sheet1 (2)'!$C$20)+(('Sheet1 (2)'!$C$21-ARR22)/'Sheet1 (2)'!$C$21)+(('Sheet1 (2)'!$C$22-ARR23)/'Sheet1 (2)'!$C$22)+(('Sheet1 (2)'!$C$23-ARR24)/'Sheet1 (2)'!$C$23)+(('Sheet1 (2)'!$C$24-ARR25)/'Sheet1 (2)'!$C$24)+(('Sheet1 (2)'!$C$25-ARR26)/'Sheet1 (2)'!$C$25)+(('Sheet1 (2)'!$C$26-ARR27)/'Sheet1 (2)'!$C$26)</f>
        <v>13.75</v>
      </c>
      <c r="ARS28" s="11">
        <f>(('Sheet1 (2)'!$C$1-ARS2)/'Sheet1 (2)'!$C$1)+(('Sheet1 (2)'!$C$2-ARS3)/'Sheet1 (2)'!$C$2)+(('Sheet1 (2)'!$C$3-ARS4)/'Sheet1 (2)'!$C$3)+(('Sheet1 (2)'!$C$4-ARS5)/'Sheet1 (2)'!$C$4)+(('Sheet1 (2)'!$C$5-ARS6)/'Sheet1 (2)'!$C$5)+(('Sheet1 (2)'!$C$6-ARS7)/'Sheet1 (2)'!$C$6)+(('Sheet1 (2)'!$C$7-ARS8)/'Sheet1 (2)'!$C$7)+(('Sheet1 (2)'!$C$8-ARS9)/'Sheet1 (2)'!$C$8)+(('Sheet1 (2)'!$C$9-ARS10)/'Sheet1 (2)'!$C$9)+(('Sheet1 (2)'!$C$10-ARS11)/'Sheet1 (2)'!$C$10)+(('Sheet1 (2)'!$C$11-ARS12)/'Sheet1 (2)'!$C$11)+(('Sheet1 (2)'!$C$12-ARS13)/'Sheet1 (2)'!$C$12)+(('Sheet1 (2)'!$C$13-ARS14)/'Sheet1 (2)'!$C$13)+(('Sheet1 (2)'!$C$14-ARS15)/'Sheet1 (2)'!$C$14)+(('Sheet1 (2)'!$C$15-ARS16)/'Sheet1 (2)'!$C$15)+(('Sheet1 (2)'!$C$16-ARS17)/'Sheet1 (2)'!$C$16)+(('Sheet1 (2)'!$C$17-ARS18)/'Sheet1 (2)'!$C$17)+(('Sheet1 (2)'!$C$18-ARS19)/'Sheet1 (2)'!$C$18)+(('Sheet1 (2)'!$C$19-ARS20)/'Sheet1 (2)'!$C$19)+(('Sheet1 (2)'!$C$20-ARS21)/'Sheet1 (2)'!$C$20)+(('Sheet1 (2)'!$C$21-ARS22)/'Sheet1 (2)'!$C$21)+(('Sheet1 (2)'!$C$22-ARS23)/'Sheet1 (2)'!$C$22)+(('Sheet1 (2)'!$C$23-ARS24)/'Sheet1 (2)'!$C$23)+(('Sheet1 (2)'!$C$24-ARS25)/'Sheet1 (2)'!$C$24)+(('Sheet1 (2)'!$C$25-ARS26)/'Sheet1 (2)'!$C$25)+(('Sheet1 (2)'!$C$26-ARS27)/'Sheet1 (2)'!$C$26)</f>
        <v>12.75</v>
      </c>
      <c r="ART28" s="11">
        <f>(('Sheet1 (2)'!$C$1-ART2)/'Sheet1 (2)'!$C$1)+(('Sheet1 (2)'!$C$2-ART3)/'Sheet1 (2)'!$C$2)+(('Sheet1 (2)'!$C$3-ART4)/'Sheet1 (2)'!$C$3)+(('Sheet1 (2)'!$C$4-ART5)/'Sheet1 (2)'!$C$4)+(('Sheet1 (2)'!$C$5-ART6)/'Sheet1 (2)'!$C$5)+(('Sheet1 (2)'!$C$6-ART7)/'Sheet1 (2)'!$C$6)+(('Sheet1 (2)'!$C$7-ART8)/'Sheet1 (2)'!$C$7)+(('Sheet1 (2)'!$C$8-ART9)/'Sheet1 (2)'!$C$8)+(('Sheet1 (2)'!$C$9-ART10)/'Sheet1 (2)'!$C$9)+(('Sheet1 (2)'!$C$10-ART11)/'Sheet1 (2)'!$C$10)+(('Sheet1 (2)'!$C$11-ART12)/'Sheet1 (2)'!$C$11)+(('Sheet1 (2)'!$C$12-ART13)/'Sheet1 (2)'!$C$12)+(('Sheet1 (2)'!$C$13-ART14)/'Sheet1 (2)'!$C$13)+(('Sheet1 (2)'!$C$14-ART15)/'Sheet1 (2)'!$C$14)+(('Sheet1 (2)'!$C$15-ART16)/'Sheet1 (2)'!$C$15)+(('Sheet1 (2)'!$C$16-ART17)/'Sheet1 (2)'!$C$16)+(('Sheet1 (2)'!$C$17-ART18)/'Sheet1 (2)'!$C$17)+(('Sheet1 (2)'!$C$18-ART19)/'Sheet1 (2)'!$C$18)+(('Sheet1 (2)'!$C$19-ART20)/'Sheet1 (2)'!$C$19)+(('Sheet1 (2)'!$C$20-ART21)/'Sheet1 (2)'!$C$20)+(('Sheet1 (2)'!$C$21-ART22)/'Sheet1 (2)'!$C$21)+(('Sheet1 (2)'!$C$22-ART23)/'Sheet1 (2)'!$C$22)+(('Sheet1 (2)'!$C$23-ART24)/'Sheet1 (2)'!$C$23)+(('Sheet1 (2)'!$C$24-ART25)/'Sheet1 (2)'!$C$24)+(('Sheet1 (2)'!$C$25-ART26)/'Sheet1 (2)'!$C$25)+(('Sheet1 (2)'!$C$26-ART27)/'Sheet1 (2)'!$C$26)</f>
        <v>18.659090909090907</v>
      </c>
      <c r="ARU28" s="11">
        <f>(('Sheet1 (2)'!$C$1-ARU2)/'Sheet1 (2)'!$C$1)+(('Sheet1 (2)'!$C$2-ARU3)/'Sheet1 (2)'!$C$2)+(('Sheet1 (2)'!$C$3-ARU4)/'Sheet1 (2)'!$C$3)+(('Sheet1 (2)'!$C$4-ARU5)/'Sheet1 (2)'!$C$4)+(('Sheet1 (2)'!$C$5-ARU6)/'Sheet1 (2)'!$C$5)+(('Sheet1 (2)'!$C$6-ARU7)/'Sheet1 (2)'!$C$6)+(('Sheet1 (2)'!$C$7-ARU8)/'Sheet1 (2)'!$C$7)+(('Sheet1 (2)'!$C$8-ARU9)/'Sheet1 (2)'!$C$8)+(('Sheet1 (2)'!$C$9-ARU10)/'Sheet1 (2)'!$C$9)+(('Sheet1 (2)'!$C$10-ARU11)/'Sheet1 (2)'!$C$10)+(('Sheet1 (2)'!$C$11-ARU12)/'Sheet1 (2)'!$C$11)+(('Sheet1 (2)'!$C$12-ARU13)/'Sheet1 (2)'!$C$12)+(('Sheet1 (2)'!$C$13-ARU14)/'Sheet1 (2)'!$C$13)+(('Sheet1 (2)'!$C$14-ARU15)/'Sheet1 (2)'!$C$14)+(('Sheet1 (2)'!$C$15-ARU16)/'Sheet1 (2)'!$C$15)+(('Sheet1 (2)'!$C$16-ARU17)/'Sheet1 (2)'!$C$16)+(('Sheet1 (2)'!$C$17-ARU18)/'Sheet1 (2)'!$C$17)+(('Sheet1 (2)'!$C$18-ARU19)/'Sheet1 (2)'!$C$18)+(('Sheet1 (2)'!$C$19-ARU20)/'Sheet1 (2)'!$C$19)+(('Sheet1 (2)'!$C$20-ARU21)/'Sheet1 (2)'!$C$20)+(('Sheet1 (2)'!$C$21-ARU22)/'Sheet1 (2)'!$C$21)+(('Sheet1 (2)'!$C$22-ARU23)/'Sheet1 (2)'!$C$22)+(('Sheet1 (2)'!$C$23-ARU24)/'Sheet1 (2)'!$C$23)+(('Sheet1 (2)'!$C$24-ARU25)/'Sheet1 (2)'!$C$24)+(('Sheet1 (2)'!$C$25-ARU26)/'Sheet1 (2)'!$C$25)+(('Sheet1 (2)'!$C$26-ARU27)/'Sheet1 (2)'!$C$26)</f>
        <v>13.047979797979798</v>
      </c>
      <c r="ARV28" s="11">
        <f>(('Sheet1 (2)'!$C$1-ARV2)/'Sheet1 (2)'!$C$1)+(('Sheet1 (2)'!$C$2-ARV3)/'Sheet1 (2)'!$C$2)+(('Sheet1 (2)'!$C$3-ARV4)/'Sheet1 (2)'!$C$3)+(('Sheet1 (2)'!$C$4-ARV5)/'Sheet1 (2)'!$C$4)+(('Sheet1 (2)'!$C$5-ARV6)/'Sheet1 (2)'!$C$5)+(('Sheet1 (2)'!$C$6-ARV7)/'Sheet1 (2)'!$C$6)+(('Sheet1 (2)'!$C$7-ARV8)/'Sheet1 (2)'!$C$7)+(('Sheet1 (2)'!$C$8-ARV9)/'Sheet1 (2)'!$C$8)+(('Sheet1 (2)'!$C$9-ARV10)/'Sheet1 (2)'!$C$9)+(('Sheet1 (2)'!$C$10-ARV11)/'Sheet1 (2)'!$C$10)+(('Sheet1 (2)'!$C$11-ARV12)/'Sheet1 (2)'!$C$11)+(('Sheet1 (2)'!$C$12-ARV13)/'Sheet1 (2)'!$C$12)+(('Sheet1 (2)'!$C$13-ARV14)/'Sheet1 (2)'!$C$13)+(('Sheet1 (2)'!$C$14-ARV15)/'Sheet1 (2)'!$C$14)+(('Sheet1 (2)'!$C$15-ARV16)/'Sheet1 (2)'!$C$15)+(('Sheet1 (2)'!$C$16-ARV17)/'Sheet1 (2)'!$C$16)+(('Sheet1 (2)'!$C$17-ARV18)/'Sheet1 (2)'!$C$17)+(('Sheet1 (2)'!$C$18-ARV19)/'Sheet1 (2)'!$C$18)+(('Sheet1 (2)'!$C$19-ARV20)/'Sheet1 (2)'!$C$19)+(('Sheet1 (2)'!$C$20-ARV21)/'Sheet1 (2)'!$C$20)+(('Sheet1 (2)'!$C$21-ARV22)/'Sheet1 (2)'!$C$21)+(('Sheet1 (2)'!$C$22-ARV23)/'Sheet1 (2)'!$C$22)+(('Sheet1 (2)'!$C$23-ARV24)/'Sheet1 (2)'!$C$23)+(('Sheet1 (2)'!$C$24-ARV25)/'Sheet1 (2)'!$C$24)+(('Sheet1 (2)'!$C$25-ARV26)/'Sheet1 (2)'!$C$25)+(('Sheet1 (2)'!$C$26-ARV27)/'Sheet1 (2)'!$C$26)</f>
        <v>10.25</v>
      </c>
      <c r="ARW28" s="11">
        <f>(('Sheet1 (2)'!$C$1-ARW2)/'Sheet1 (2)'!$C$1)+(('Sheet1 (2)'!$C$2-ARW3)/'Sheet1 (2)'!$C$2)+(('Sheet1 (2)'!$C$3-ARW4)/'Sheet1 (2)'!$C$3)+(('Sheet1 (2)'!$C$4-ARW5)/'Sheet1 (2)'!$C$4)+(('Sheet1 (2)'!$C$5-ARW6)/'Sheet1 (2)'!$C$5)+(('Sheet1 (2)'!$C$6-ARW7)/'Sheet1 (2)'!$C$6)+(('Sheet1 (2)'!$C$7-ARW8)/'Sheet1 (2)'!$C$7)+(('Sheet1 (2)'!$C$8-ARW9)/'Sheet1 (2)'!$C$8)+(('Sheet1 (2)'!$C$9-ARW10)/'Sheet1 (2)'!$C$9)+(('Sheet1 (2)'!$C$10-ARW11)/'Sheet1 (2)'!$C$10)+(('Sheet1 (2)'!$C$11-ARW12)/'Sheet1 (2)'!$C$11)+(('Sheet1 (2)'!$C$12-ARW13)/'Sheet1 (2)'!$C$12)+(('Sheet1 (2)'!$C$13-ARW14)/'Sheet1 (2)'!$C$13)+(('Sheet1 (2)'!$C$14-ARW15)/'Sheet1 (2)'!$C$14)+(('Sheet1 (2)'!$C$15-ARW16)/'Sheet1 (2)'!$C$15)+(('Sheet1 (2)'!$C$16-ARW17)/'Sheet1 (2)'!$C$16)+(('Sheet1 (2)'!$C$17-ARW18)/'Sheet1 (2)'!$C$17)+(('Sheet1 (2)'!$C$18-ARW19)/'Sheet1 (2)'!$C$18)+(('Sheet1 (2)'!$C$19-ARW20)/'Sheet1 (2)'!$C$19)+(('Sheet1 (2)'!$C$20-ARW21)/'Sheet1 (2)'!$C$20)+(('Sheet1 (2)'!$C$21-ARW22)/'Sheet1 (2)'!$C$21)+(('Sheet1 (2)'!$C$22-ARW23)/'Sheet1 (2)'!$C$22)+(('Sheet1 (2)'!$C$23-ARW24)/'Sheet1 (2)'!$C$23)+(('Sheet1 (2)'!$C$24-ARW25)/'Sheet1 (2)'!$C$24)+(('Sheet1 (2)'!$C$25-ARW26)/'Sheet1 (2)'!$C$25)+(('Sheet1 (2)'!$C$26-ARW27)/'Sheet1 (2)'!$C$26)</f>
        <v>21.666666666666664</v>
      </c>
      <c r="ARX28" s="11">
        <f>(('Sheet1 (2)'!$C$1-ARX2)/'Sheet1 (2)'!$C$1)+(('Sheet1 (2)'!$C$2-ARX3)/'Sheet1 (2)'!$C$2)+(('Sheet1 (2)'!$C$3-ARX4)/'Sheet1 (2)'!$C$3)+(('Sheet1 (2)'!$C$4-ARX5)/'Sheet1 (2)'!$C$4)+(('Sheet1 (2)'!$C$5-ARX6)/'Sheet1 (2)'!$C$5)+(('Sheet1 (2)'!$C$6-ARX7)/'Sheet1 (2)'!$C$6)+(('Sheet1 (2)'!$C$7-ARX8)/'Sheet1 (2)'!$C$7)+(('Sheet1 (2)'!$C$8-ARX9)/'Sheet1 (2)'!$C$8)+(('Sheet1 (2)'!$C$9-ARX10)/'Sheet1 (2)'!$C$9)+(('Sheet1 (2)'!$C$10-ARX11)/'Sheet1 (2)'!$C$10)+(('Sheet1 (2)'!$C$11-ARX12)/'Sheet1 (2)'!$C$11)+(('Sheet1 (2)'!$C$12-ARX13)/'Sheet1 (2)'!$C$12)+(('Sheet1 (2)'!$C$13-ARX14)/'Sheet1 (2)'!$C$13)+(('Sheet1 (2)'!$C$14-ARX15)/'Sheet1 (2)'!$C$14)+(('Sheet1 (2)'!$C$15-ARX16)/'Sheet1 (2)'!$C$15)+(('Sheet1 (2)'!$C$16-ARX17)/'Sheet1 (2)'!$C$16)+(('Sheet1 (2)'!$C$17-ARX18)/'Sheet1 (2)'!$C$17)+(('Sheet1 (2)'!$C$18-ARX19)/'Sheet1 (2)'!$C$18)+(('Sheet1 (2)'!$C$19-ARX20)/'Sheet1 (2)'!$C$19)+(('Sheet1 (2)'!$C$20-ARX21)/'Sheet1 (2)'!$C$20)+(('Sheet1 (2)'!$C$21-ARX22)/'Sheet1 (2)'!$C$21)+(('Sheet1 (2)'!$C$22-ARX23)/'Sheet1 (2)'!$C$22)+(('Sheet1 (2)'!$C$23-ARX24)/'Sheet1 (2)'!$C$23)+(('Sheet1 (2)'!$C$24-ARX25)/'Sheet1 (2)'!$C$24)+(('Sheet1 (2)'!$C$25-ARX26)/'Sheet1 (2)'!$C$25)+(('Sheet1 (2)'!$C$26-ARX27)/'Sheet1 (2)'!$C$26)</f>
        <v>7.1590909090909083</v>
      </c>
      <c r="ARY28" s="11">
        <f>(('Sheet1 (2)'!$C$1-ARY2)/'Sheet1 (2)'!$C$1)+(('Sheet1 (2)'!$C$2-ARY3)/'Sheet1 (2)'!$C$2)+(('Sheet1 (2)'!$C$3-ARY4)/'Sheet1 (2)'!$C$3)+(('Sheet1 (2)'!$C$4-ARY5)/'Sheet1 (2)'!$C$4)+(('Sheet1 (2)'!$C$5-ARY6)/'Sheet1 (2)'!$C$5)+(('Sheet1 (2)'!$C$6-ARY7)/'Sheet1 (2)'!$C$6)+(('Sheet1 (2)'!$C$7-ARY8)/'Sheet1 (2)'!$C$7)+(('Sheet1 (2)'!$C$8-ARY9)/'Sheet1 (2)'!$C$8)+(('Sheet1 (2)'!$C$9-ARY10)/'Sheet1 (2)'!$C$9)+(('Sheet1 (2)'!$C$10-ARY11)/'Sheet1 (2)'!$C$10)+(('Sheet1 (2)'!$C$11-ARY12)/'Sheet1 (2)'!$C$11)+(('Sheet1 (2)'!$C$12-ARY13)/'Sheet1 (2)'!$C$12)+(('Sheet1 (2)'!$C$13-ARY14)/'Sheet1 (2)'!$C$13)+(('Sheet1 (2)'!$C$14-ARY15)/'Sheet1 (2)'!$C$14)+(('Sheet1 (2)'!$C$15-ARY16)/'Sheet1 (2)'!$C$15)+(('Sheet1 (2)'!$C$16-ARY17)/'Sheet1 (2)'!$C$16)+(('Sheet1 (2)'!$C$17-ARY18)/'Sheet1 (2)'!$C$17)+(('Sheet1 (2)'!$C$18-ARY19)/'Sheet1 (2)'!$C$18)+(('Sheet1 (2)'!$C$19-ARY20)/'Sheet1 (2)'!$C$19)+(('Sheet1 (2)'!$C$20-ARY21)/'Sheet1 (2)'!$C$20)+(('Sheet1 (2)'!$C$21-ARY22)/'Sheet1 (2)'!$C$21)+(('Sheet1 (2)'!$C$22-ARY23)/'Sheet1 (2)'!$C$22)+(('Sheet1 (2)'!$C$23-ARY24)/'Sheet1 (2)'!$C$23)+(('Sheet1 (2)'!$C$24-ARY25)/'Sheet1 (2)'!$C$24)+(('Sheet1 (2)'!$C$25-ARY26)/'Sheet1 (2)'!$C$25)+(('Sheet1 (2)'!$C$26-ARY27)/'Sheet1 (2)'!$C$26)</f>
        <v>15.75</v>
      </c>
      <c r="ARZ28" s="11">
        <f>(('Sheet1 (2)'!$C$1-ARZ2)/'Sheet1 (2)'!$C$1)+(('Sheet1 (2)'!$C$2-ARZ3)/'Sheet1 (2)'!$C$2)+(('Sheet1 (2)'!$C$3-ARZ4)/'Sheet1 (2)'!$C$3)+(('Sheet1 (2)'!$C$4-ARZ5)/'Sheet1 (2)'!$C$4)+(('Sheet1 (2)'!$C$5-ARZ6)/'Sheet1 (2)'!$C$5)+(('Sheet1 (2)'!$C$6-ARZ7)/'Sheet1 (2)'!$C$6)+(('Sheet1 (2)'!$C$7-ARZ8)/'Sheet1 (2)'!$C$7)+(('Sheet1 (2)'!$C$8-ARZ9)/'Sheet1 (2)'!$C$8)+(('Sheet1 (2)'!$C$9-ARZ10)/'Sheet1 (2)'!$C$9)+(('Sheet1 (2)'!$C$10-ARZ11)/'Sheet1 (2)'!$C$10)+(('Sheet1 (2)'!$C$11-ARZ12)/'Sheet1 (2)'!$C$11)+(('Sheet1 (2)'!$C$12-ARZ13)/'Sheet1 (2)'!$C$12)+(('Sheet1 (2)'!$C$13-ARZ14)/'Sheet1 (2)'!$C$13)+(('Sheet1 (2)'!$C$14-ARZ15)/'Sheet1 (2)'!$C$14)+(('Sheet1 (2)'!$C$15-ARZ16)/'Sheet1 (2)'!$C$15)+(('Sheet1 (2)'!$C$16-ARZ17)/'Sheet1 (2)'!$C$16)+(('Sheet1 (2)'!$C$17-ARZ18)/'Sheet1 (2)'!$C$17)+(('Sheet1 (2)'!$C$18-ARZ19)/'Sheet1 (2)'!$C$18)+(('Sheet1 (2)'!$C$19-ARZ20)/'Sheet1 (2)'!$C$19)+(('Sheet1 (2)'!$C$20-ARZ21)/'Sheet1 (2)'!$C$20)+(('Sheet1 (2)'!$C$21-ARZ22)/'Sheet1 (2)'!$C$21)+(('Sheet1 (2)'!$C$22-ARZ23)/'Sheet1 (2)'!$C$22)+(('Sheet1 (2)'!$C$23-ARZ24)/'Sheet1 (2)'!$C$23)+(('Sheet1 (2)'!$C$24-ARZ25)/'Sheet1 (2)'!$C$24)+(('Sheet1 (2)'!$C$25-ARZ26)/'Sheet1 (2)'!$C$25)+(('Sheet1 (2)'!$C$26-ARZ27)/'Sheet1 (2)'!$C$26)</f>
        <v>23.166666666666664</v>
      </c>
      <c r="ASA28" s="11">
        <f>(('Sheet1 (2)'!$C$1-ASA2)/'Sheet1 (2)'!$C$1)+(('Sheet1 (2)'!$C$2-ASA3)/'Sheet1 (2)'!$C$2)+(('Sheet1 (2)'!$C$3-ASA4)/'Sheet1 (2)'!$C$3)+(('Sheet1 (2)'!$C$4-ASA5)/'Sheet1 (2)'!$C$4)+(('Sheet1 (2)'!$C$5-ASA6)/'Sheet1 (2)'!$C$5)+(('Sheet1 (2)'!$C$6-ASA7)/'Sheet1 (2)'!$C$6)+(('Sheet1 (2)'!$C$7-ASA8)/'Sheet1 (2)'!$C$7)+(('Sheet1 (2)'!$C$8-ASA9)/'Sheet1 (2)'!$C$8)+(('Sheet1 (2)'!$C$9-ASA10)/'Sheet1 (2)'!$C$9)+(('Sheet1 (2)'!$C$10-ASA11)/'Sheet1 (2)'!$C$10)+(('Sheet1 (2)'!$C$11-ASA12)/'Sheet1 (2)'!$C$11)+(('Sheet1 (2)'!$C$12-ASA13)/'Sheet1 (2)'!$C$12)+(('Sheet1 (2)'!$C$13-ASA14)/'Sheet1 (2)'!$C$13)+(('Sheet1 (2)'!$C$14-ASA15)/'Sheet1 (2)'!$C$14)+(('Sheet1 (2)'!$C$15-ASA16)/'Sheet1 (2)'!$C$15)+(('Sheet1 (2)'!$C$16-ASA17)/'Sheet1 (2)'!$C$16)+(('Sheet1 (2)'!$C$17-ASA18)/'Sheet1 (2)'!$C$17)+(('Sheet1 (2)'!$C$18-ASA19)/'Sheet1 (2)'!$C$18)+(('Sheet1 (2)'!$C$19-ASA20)/'Sheet1 (2)'!$C$19)+(('Sheet1 (2)'!$C$20-ASA21)/'Sheet1 (2)'!$C$20)+(('Sheet1 (2)'!$C$21-ASA22)/'Sheet1 (2)'!$C$21)+(('Sheet1 (2)'!$C$22-ASA23)/'Sheet1 (2)'!$C$22)+(('Sheet1 (2)'!$C$23-ASA24)/'Sheet1 (2)'!$C$23)+(('Sheet1 (2)'!$C$24-ASA25)/'Sheet1 (2)'!$C$24)+(('Sheet1 (2)'!$C$25-ASA26)/'Sheet1 (2)'!$C$25)+(('Sheet1 (2)'!$C$26-ASA27)/'Sheet1 (2)'!$C$26)</f>
        <v>25.888888888888889</v>
      </c>
      <c r="ASB28" s="11">
        <f>(('Sheet1 (2)'!$C$1-ASB2)/'Sheet1 (2)'!$C$1)+(('Sheet1 (2)'!$C$2-ASB3)/'Sheet1 (2)'!$C$2)+(('Sheet1 (2)'!$C$3-ASB4)/'Sheet1 (2)'!$C$3)+(('Sheet1 (2)'!$C$4-ASB5)/'Sheet1 (2)'!$C$4)+(('Sheet1 (2)'!$C$5-ASB6)/'Sheet1 (2)'!$C$5)+(('Sheet1 (2)'!$C$6-ASB7)/'Sheet1 (2)'!$C$6)+(('Sheet1 (2)'!$C$7-ASB8)/'Sheet1 (2)'!$C$7)+(('Sheet1 (2)'!$C$8-ASB9)/'Sheet1 (2)'!$C$8)+(('Sheet1 (2)'!$C$9-ASB10)/'Sheet1 (2)'!$C$9)+(('Sheet1 (2)'!$C$10-ASB11)/'Sheet1 (2)'!$C$10)+(('Sheet1 (2)'!$C$11-ASB12)/'Sheet1 (2)'!$C$11)+(('Sheet1 (2)'!$C$12-ASB13)/'Sheet1 (2)'!$C$12)+(('Sheet1 (2)'!$C$13-ASB14)/'Sheet1 (2)'!$C$13)+(('Sheet1 (2)'!$C$14-ASB15)/'Sheet1 (2)'!$C$14)+(('Sheet1 (2)'!$C$15-ASB16)/'Sheet1 (2)'!$C$15)+(('Sheet1 (2)'!$C$16-ASB17)/'Sheet1 (2)'!$C$16)+(('Sheet1 (2)'!$C$17-ASB18)/'Sheet1 (2)'!$C$17)+(('Sheet1 (2)'!$C$18-ASB19)/'Sheet1 (2)'!$C$18)+(('Sheet1 (2)'!$C$19-ASB20)/'Sheet1 (2)'!$C$19)+(('Sheet1 (2)'!$C$20-ASB21)/'Sheet1 (2)'!$C$20)+(('Sheet1 (2)'!$C$21-ASB22)/'Sheet1 (2)'!$C$21)+(('Sheet1 (2)'!$C$22-ASB23)/'Sheet1 (2)'!$C$22)+(('Sheet1 (2)'!$C$23-ASB24)/'Sheet1 (2)'!$C$23)+(('Sheet1 (2)'!$C$24-ASB25)/'Sheet1 (2)'!$C$24)+(('Sheet1 (2)'!$C$25-ASB26)/'Sheet1 (2)'!$C$25)+(('Sheet1 (2)'!$C$26-ASB27)/'Sheet1 (2)'!$C$26)</f>
        <v>24</v>
      </c>
      <c r="ASC28" s="11">
        <f>(('Sheet1 (2)'!$C$1-ASC2)/'Sheet1 (2)'!$C$1)+(('Sheet1 (2)'!$C$2-ASC3)/'Sheet1 (2)'!$C$2)+(('Sheet1 (2)'!$C$3-ASC4)/'Sheet1 (2)'!$C$3)+(('Sheet1 (2)'!$C$4-ASC5)/'Sheet1 (2)'!$C$4)+(('Sheet1 (2)'!$C$5-ASC6)/'Sheet1 (2)'!$C$5)+(('Sheet1 (2)'!$C$6-ASC7)/'Sheet1 (2)'!$C$6)+(('Sheet1 (2)'!$C$7-ASC8)/'Sheet1 (2)'!$C$7)+(('Sheet1 (2)'!$C$8-ASC9)/'Sheet1 (2)'!$C$8)+(('Sheet1 (2)'!$C$9-ASC10)/'Sheet1 (2)'!$C$9)+(('Sheet1 (2)'!$C$10-ASC11)/'Sheet1 (2)'!$C$10)+(('Sheet1 (2)'!$C$11-ASC12)/'Sheet1 (2)'!$C$11)+(('Sheet1 (2)'!$C$12-ASC13)/'Sheet1 (2)'!$C$12)+(('Sheet1 (2)'!$C$13-ASC14)/'Sheet1 (2)'!$C$13)+(('Sheet1 (2)'!$C$14-ASC15)/'Sheet1 (2)'!$C$14)+(('Sheet1 (2)'!$C$15-ASC16)/'Sheet1 (2)'!$C$15)+(('Sheet1 (2)'!$C$16-ASC17)/'Sheet1 (2)'!$C$16)+(('Sheet1 (2)'!$C$17-ASC18)/'Sheet1 (2)'!$C$17)+(('Sheet1 (2)'!$C$18-ASC19)/'Sheet1 (2)'!$C$18)+(('Sheet1 (2)'!$C$19-ASC20)/'Sheet1 (2)'!$C$19)+(('Sheet1 (2)'!$C$20-ASC21)/'Sheet1 (2)'!$C$20)+(('Sheet1 (2)'!$C$21-ASC22)/'Sheet1 (2)'!$C$21)+(('Sheet1 (2)'!$C$22-ASC23)/'Sheet1 (2)'!$C$22)+(('Sheet1 (2)'!$C$23-ASC24)/'Sheet1 (2)'!$C$23)+(('Sheet1 (2)'!$C$24-ASC25)/'Sheet1 (2)'!$C$24)+(('Sheet1 (2)'!$C$25-ASC26)/'Sheet1 (2)'!$C$25)+(('Sheet1 (2)'!$C$26-ASC27)/'Sheet1 (2)'!$C$26)</f>
        <v>14.409090909090908</v>
      </c>
      <c r="ASD28" s="11">
        <f>(('Sheet1 (2)'!$C$1-ASD2)/'Sheet1 (2)'!$C$1)+(('Sheet1 (2)'!$C$2-ASD3)/'Sheet1 (2)'!$C$2)+(('Sheet1 (2)'!$C$3-ASD4)/'Sheet1 (2)'!$C$3)+(('Sheet1 (2)'!$C$4-ASD5)/'Sheet1 (2)'!$C$4)+(('Sheet1 (2)'!$C$5-ASD6)/'Sheet1 (2)'!$C$5)+(('Sheet1 (2)'!$C$6-ASD7)/'Sheet1 (2)'!$C$6)+(('Sheet1 (2)'!$C$7-ASD8)/'Sheet1 (2)'!$C$7)+(('Sheet1 (2)'!$C$8-ASD9)/'Sheet1 (2)'!$C$8)+(('Sheet1 (2)'!$C$9-ASD10)/'Sheet1 (2)'!$C$9)+(('Sheet1 (2)'!$C$10-ASD11)/'Sheet1 (2)'!$C$10)+(('Sheet1 (2)'!$C$11-ASD12)/'Sheet1 (2)'!$C$11)+(('Sheet1 (2)'!$C$12-ASD13)/'Sheet1 (2)'!$C$12)+(('Sheet1 (2)'!$C$13-ASD14)/'Sheet1 (2)'!$C$13)+(('Sheet1 (2)'!$C$14-ASD15)/'Sheet1 (2)'!$C$14)+(('Sheet1 (2)'!$C$15-ASD16)/'Sheet1 (2)'!$C$15)+(('Sheet1 (2)'!$C$16-ASD17)/'Sheet1 (2)'!$C$16)+(('Sheet1 (2)'!$C$17-ASD18)/'Sheet1 (2)'!$C$17)+(('Sheet1 (2)'!$C$18-ASD19)/'Sheet1 (2)'!$C$18)+(('Sheet1 (2)'!$C$19-ASD20)/'Sheet1 (2)'!$C$19)+(('Sheet1 (2)'!$C$20-ASD21)/'Sheet1 (2)'!$C$20)+(('Sheet1 (2)'!$C$21-ASD22)/'Sheet1 (2)'!$C$21)+(('Sheet1 (2)'!$C$22-ASD23)/'Sheet1 (2)'!$C$22)+(('Sheet1 (2)'!$C$23-ASD24)/'Sheet1 (2)'!$C$23)+(('Sheet1 (2)'!$C$24-ASD25)/'Sheet1 (2)'!$C$24)+(('Sheet1 (2)'!$C$25-ASD26)/'Sheet1 (2)'!$C$25)+(('Sheet1 (2)'!$C$26-ASD27)/'Sheet1 (2)'!$C$26)</f>
        <v>11.297979797979798</v>
      </c>
      <c r="ASE28" s="11">
        <f>(('Sheet1 (2)'!$C$1-ASE2)/'Sheet1 (2)'!$C$1)+(('Sheet1 (2)'!$C$2-ASE3)/'Sheet1 (2)'!$C$2)+(('Sheet1 (2)'!$C$3-ASE4)/'Sheet1 (2)'!$C$3)+(('Sheet1 (2)'!$C$4-ASE5)/'Sheet1 (2)'!$C$4)+(('Sheet1 (2)'!$C$5-ASE6)/'Sheet1 (2)'!$C$5)+(('Sheet1 (2)'!$C$6-ASE7)/'Sheet1 (2)'!$C$6)+(('Sheet1 (2)'!$C$7-ASE8)/'Sheet1 (2)'!$C$7)+(('Sheet1 (2)'!$C$8-ASE9)/'Sheet1 (2)'!$C$8)+(('Sheet1 (2)'!$C$9-ASE10)/'Sheet1 (2)'!$C$9)+(('Sheet1 (2)'!$C$10-ASE11)/'Sheet1 (2)'!$C$10)+(('Sheet1 (2)'!$C$11-ASE12)/'Sheet1 (2)'!$C$11)+(('Sheet1 (2)'!$C$12-ASE13)/'Sheet1 (2)'!$C$12)+(('Sheet1 (2)'!$C$13-ASE14)/'Sheet1 (2)'!$C$13)+(('Sheet1 (2)'!$C$14-ASE15)/'Sheet1 (2)'!$C$14)+(('Sheet1 (2)'!$C$15-ASE16)/'Sheet1 (2)'!$C$15)+(('Sheet1 (2)'!$C$16-ASE17)/'Sheet1 (2)'!$C$16)+(('Sheet1 (2)'!$C$17-ASE18)/'Sheet1 (2)'!$C$17)+(('Sheet1 (2)'!$C$18-ASE19)/'Sheet1 (2)'!$C$18)+(('Sheet1 (2)'!$C$19-ASE20)/'Sheet1 (2)'!$C$19)+(('Sheet1 (2)'!$C$20-ASE21)/'Sheet1 (2)'!$C$20)+(('Sheet1 (2)'!$C$21-ASE22)/'Sheet1 (2)'!$C$21)+(('Sheet1 (2)'!$C$22-ASE23)/'Sheet1 (2)'!$C$22)+(('Sheet1 (2)'!$C$23-ASE24)/'Sheet1 (2)'!$C$23)+(('Sheet1 (2)'!$C$24-ASE25)/'Sheet1 (2)'!$C$24)+(('Sheet1 (2)'!$C$25-ASE26)/'Sheet1 (2)'!$C$25)+(('Sheet1 (2)'!$C$26-ASE27)/'Sheet1 (2)'!$C$26)</f>
        <v>26</v>
      </c>
      <c r="ASF28" s="11">
        <f>(('Sheet1 (2)'!$C$1-ASF2)/'Sheet1 (2)'!$C$1)+(('Sheet1 (2)'!$C$2-ASF3)/'Sheet1 (2)'!$C$2)+(('Sheet1 (2)'!$C$3-ASF4)/'Sheet1 (2)'!$C$3)+(('Sheet1 (2)'!$C$4-ASF5)/'Sheet1 (2)'!$C$4)+(('Sheet1 (2)'!$C$5-ASF6)/'Sheet1 (2)'!$C$5)+(('Sheet1 (2)'!$C$6-ASF7)/'Sheet1 (2)'!$C$6)+(('Sheet1 (2)'!$C$7-ASF8)/'Sheet1 (2)'!$C$7)+(('Sheet1 (2)'!$C$8-ASF9)/'Sheet1 (2)'!$C$8)+(('Sheet1 (2)'!$C$9-ASF10)/'Sheet1 (2)'!$C$9)+(('Sheet1 (2)'!$C$10-ASF11)/'Sheet1 (2)'!$C$10)+(('Sheet1 (2)'!$C$11-ASF12)/'Sheet1 (2)'!$C$11)+(('Sheet1 (2)'!$C$12-ASF13)/'Sheet1 (2)'!$C$12)+(('Sheet1 (2)'!$C$13-ASF14)/'Sheet1 (2)'!$C$13)+(('Sheet1 (2)'!$C$14-ASF15)/'Sheet1 (2)'!$C$14)+(('Sheet1 (2)'!$C$15-ASF16)/'Sheet1 (2)'!$C$15)+(('Sheet1 (2)'!$C$16-ASF17)/'Sheet1 (2)'!$C$16)+(('Sheet1 (2)'!$C$17-ASF18)/'Sheet1 (2)'!$C$17)+(('Sheet1 (2)'!$C$18-ASF19)/'Sheet1 (2)'!$C$18)+(('Sheet1 (2)'!$C$19-ASF20)/'Sheet1 (2)'!$C$19)+(('Sheet1 (2)'!$C$20-ASF21)/'Sheet1 (2)'!$C$20)+(('Sheet1 (2)'!$C$21-ASF22)/'Sheet1 (2)'!$C$21)+(('Sheet1 (2)'!$C$22-ASF23)/'Sheet1 (2)'!$C$22)+(('Sheet1 (2)'!$C$23-ASF24)/'Sheet1 (2)'!$C$23)+(('Sheet1 (2)'!$C$24-ASF25)/'Sheet1 (2)'!$C$24)+(('Sheet1 (2)'!$C$25-ASF26)/'Sheet1 (2)'!$C$25)+(('Sheet1 (2)'!$C$26-ASF27)/'Sheet1 (2)'!$C$26)</f>
        <v>16.138888888888889</v>
      </c>
      <c r="ASG28" s="11">
        <f>(('Sheet1 (2)'!$C$1-ASG2)/'Sheet1 (2)'!$C$1)+(('Sheet1 (2)'!$C$2-ASG3)/'Sheet1 (2)'!$C$2)+(('Sheet1 (2)'!$C$3-ASG4)/'Sheet1 (2)'!$C$3)+(('Sheet1 (2)'!$C$4-ASG5)/'Sheet1 (2)'!$C$4)+(('Sheet1 (2)'!$C$5-ASG6)/'Sheet1 (2)'!$C$5)+(('Sheet1 (2)'!$C$6-ASG7)/'Sheet1 (2)'!$C$6)+(('Sheet1 (2)'!$C$7-ASG8)/'Sheet1 (2)'!$C$7)+(('Sheet1 (2)'!$C$8-ASG9)/'Sheet1 (2)'!$C$8)+(('Sheet1 (2)'!$C$9-ASG10)/'Sheet1 (2)'!$C$9)+(('Sheet1 (2)'!$C$10-ASG11)/'Sheet1 (2)'!$C$10)+(('Sheet1 (2)'!$C$11-ASG12)/'Sheet1 (2)'!$C$11)+(('Sheet1 (2)'!$C$12-ASG13)/'Sheet1 (2)'!$C$12)+(('Sheet1 (2)'!$C$13-ASG14)/'Sheet1 (2)'!$C$13)+(('Sheet1 (2)'!$C$14-ASG15)/'Sheet1 (2)'!$C$14)+(('Sheet1 (2)'!$C$15-ASG16)/'Sheet1 (2)'!$C$15)+(('Sheet1 (2)'!$C$16-ASG17)/'Sheet1 (2)'!$C$16)+(('Sheet1 (2)'!$C$17-ASG18)/'Sheet1 (2)'!$C$17)+(('Sheet1 (2)'!$C$18-ASG19)/'Sheet1 (2)'!$C$18)+(('Sheet1 (2)'!$C$19-ASG20)/'Sheet1 (2)'!$C$19)+(('Sheet1 (2)'!$C$20-ASG21)/'Sheet1 (2)'!$C$20)+(('Sheet1 (2)'!$C$21-ASG22)/'Sheet1 (2)'!$C$21)+(('Sheet1 (2)'!$C$22-ASG23)/'Sheet1 (2)'!$C$22)+(('Sheet1 (2)'!$C$23-ASG24)/'Sheet1 (2)'!$C$23)+(('Sheet1 (2)'!$C$24-ASG25)/'Sheet1 (2)'!$C$24)+(('Sheet1 (2)'!$C$25-ASG26)/'Sheet1 (2)'!$C$25)+(('Sheet1 (2)'!$C$26-ASG27)/'Sheet1 (2)'!$C$26)</f>
        <v>16.25</v>
      </c>
      <c r="ASH28" s="11">
        <f>(('Sheet1 (2)'!$C$1-ASH2)/'Sheet1 (2)'!$C$1)+(('Sheet1 (2)'!$C$2-ASH3)/'Sheet1 (2)'!$C$2)+(('Sheet1 (2)'!$C$3-ASH4)/'Sheet1 (2)'!$C$3)+(('Sheet1 (2)'!$C$4-ASH5)/'Sheet1 (2)'!$C$4)+(('Sheet1 (2)'!$C$5-ASH6)/'Sheet1 (2)'!$C$5)+(('Sheet1 (2)'!$C$6-ASH7)/'Sheet1 (2)'!$C$6)+(('Sheet1 (2)'!$C$7-ASH8)/'Sheet1 (2)'!$C$7)+(('Sheet1 (2)'!$C$8-ASH9)/'Sheet1 (2)'!$C$8)+(('Sheet1 (2)'!$C$9-ASH10)/'Sheet1 (2)'!$C$9)+(('Sheet1 (2)'!$C$10-ASH11)/'Sheet1 (2)'!$C$10)+(('Sheet1 (2)'!$C$11-ASH12)/'Sheet1 (2)'!$C$11)+(('Sheet1 (2)'!$C$12-ASH13)/'Sheet1 (2)'!$C$12)+(('Sheet1 (2)'!$C$13-ASH14)/'Sheet1 (2)'!$C$13)+(('Sheet1 (2)'!$C$14-ASH15)/'Sheet1 (2)'!$C$14)+(('Sheet1 (2)'!$C$15-ASH16)/'Sheet1 (2)'!$C$15)+(('Sheet1 (2)'!$C$16-ASH17)/'Sheet1 (2)'!$C$16)+(('Sheet1 (2)'!$C$17-ASH18)/'Sheet1 (2)'!$C$17)+(('Sheet1 (2)'!$C$18-ASH19)/'Sheet1 (2)'!$C$18)+(('Sheet1 (2)'!$C$19-ASH20)/'Sheet1 (2)'!$C$19)+(('Sheet1 (2)'!$C$20-ASH21)/'Sheet1 (2)'!$C$20)+(('Sheet1 (2)'!$C$21-ASH22)/'Sheet1 (2)'!$C$21)+(('Sheet1 (2)'!$C$22-ASH23)/'Sheet1 (2)'!$C$22)+(('Sheet1 (2)'!$C$23-ASH24)/'Sheet1 (2)'!$C$23)+(('Sheet1 (2)'!$C$24-ASH25)/'Sheet1 (2)'!$C$24)+(('Sheet1 (2)'!$C$25-ASH26)/'Sheet1 (2)'!$C$25)+(('Sheet1 (2)'!$C$26-ASH27)/'Sheet1 (2)'!$C$26)</f>
        <v>16.138888888888889</v>
      </c>
      <c r="ASI28" s="11">
        <f>(('Sheet1 (2)'!$C$1-ASI2)/'Sheet1 (2)'!$C$1)+(('Sheet1 (2)'!$C$2-ASI3)/'Sheet1 (2)'!$C$2)+(('Sheet1 (2)'!$C$3-ASI4)/'Sheet1 (2)'!$C$3)+(('Sheet1 (2)'!$C$4-ASI5)/'Sheet1 (2)'!$C$4)+(('Sheet1 (2)'!$C$5-ASI6)/'Sheet1 (2)'!$C$5)+(('Sheet1 (2)'!$C$6-ASI7)/'Sheet1 (2)'!$C$6)+(('Sheet1 (2)'!$C$7-ASI8)/'Sheet1 (2)'!$C$7)+(('Sheet1 (2)'!$C$8-ASI9)/'Sheet1 (2)'!$C$8)+(('Sheet1 (2)'!$C$9-ASI10)/'Sheet1 (2)'!$C$9)+(('Sheet1 (2)'!$C$10-ASI11)/'Sheet1 (2)'!$C$10)+(('Sheet1 (2)'!$C$11-ASI12)/'Sheet1 (2)'!$C$11)+(('Sheet1 (2)'!$C$12-ASI13)/'Sheet1 (2)'!$C$12)+(('Sheet1 (2)'!$C$13-ASI14)/'Sheet1 (2)'!$C$13)+(('Sheet1 (2)'!$C$14-ASI15)/'Sheet1 (2)'!$C$14)+(('Sheet1 (2)'!$C$15-ASI16)/'Sheet1 (2)'!$C$15)+(('Sheet1 (2)'!$C$16-ASI17)/'Sheet1 (2)'!$C$16)+(('Sheet1 (2)'!$C$17-ASI18)/'Sheet1 (2)'!$C$17)+(('Sheet1 (2)'!$C$18-ASI19)/'Sheet1 (2)'!$C$18)+(('Sheet1 (2)'!$C$19-ASI20)/'Sheet1 (2)'!$C$19)+(('Sheet1 (2)'!$C$20-ASI21)/'Sheet1 (2)'!$C$20)+(('Sheet1 (2)'!$C$21-ASI22)/'Sheet1 (2)'!$C$21)+(('Sheet1 (2)'!$C$22-ASI23)/'Sheet1 (2)'!$C$22)+(('Sheet1 (2)'!$C$23-ASI24)/'Sheet1 (2)'!$C$23)+(('Sheet1 (2)'!$C$24-ASI25)/'Sheet1 (2)'!$C$24)+(('Sheet1 (2)'!$C$25-ASI26)/'Sheet1 (2)'!$C$25)+(('Sheet1 (2)'!$C$26-ASI27)/'Sheet1 (2)'!$C$26)</f>
        <v>9.3888888888888893</v>
      </c>
      <c r="ASJ28" s="11">
        <f>(('Sheet1 (2)'!$C$1-ASJ2)/'Sheet1 (2)'!$C$1)+(('Sheet1 (2)'!$C$2-ASJ3)/'Sheet1 (2)'!$C$2)+(('Sheet1 (2)'!$C$3-ASJ4)/'Sheet1 (2)'!$C$3)+(('Sheet1 (2)'!$C$4-ASJ5)/'Sheet1 (2)'!$C$4)+(('Sheet1 (2)'!$C$5-ASJ6)/'Sheet1 (2)'!$C$5)+(('Sheet1 (2)'!$C$6-ASJ7)/'Sheet1 (2)'!$C$6)+(('Sheet1 (2)'!$C$7-ASJ8)/'Sheet1 (2)'!$C$7)+(('Sheet1 (2)'!$C$8-ASJ9)/'Sheet1 (2)'!$C$8)+(('Sheet1 (2)'!$C$9-ASJ10)/'Sheet1 (2)'!$C$9)+(('Sheet1 (2)'!$C$10-ASJ11)/'Sheet1 (2)'!$C$10)+(('Sheet1 (2)'!$C$11-ASJ12)/'Sheet1 (2)'!$C$11)+(('Sheet1 (2)'!$C$12-ASJ13)/'Sheet1 (2)'!$C$12)+(('Sheet1 (2)'!$C$13-ASJ14)/'Sheet1 (2)'!$C$13)+(('Sheet1 (2)'!$C$14-ASJ15)/'Sheet1 (2)'!$C$14)+(('Sheet1 (2)'!$C$15-ASJ16)/'Sheet1 (2)'!$C$15)+(('Sheet1 (2)'!$C$16-ASJ17)/'Sheet1 (2)'!$C$16)+(('Sheet1 (2)'!$C$17-ASJ18)/'Sheet1 (2)'!$C$17)+(('Sheet1 (2)'!$C$18-ASJ19)/'Sheet1 (2)'!$C$18)+(('Sheet1 (2)'!$C$19-ASJ20)/'Sheet1 (2)'!$C$19)+(('Sheet1 (2)'!$C$20-ASJ21)/'Sheet1 (2)'!$C$20)+(('Sheet1 (2)'!$C$21-ASJ22)/'Sheet1 (2)'!$C$21)+(('Sheet1 (2)'!$C$22-ASJ23)/'Sheet1 (2)'!$C$22)+(('Sheet1 (2)'!$C$23-ASJ24)/'Sheet1 (2)'!$C$23)+(('Sheet1 (2)'!$C$24-ASJ25)/'Sheet1 (2)'!$C$24)+(('Sheet1 (2)'!$C$25-ASJ26)/'Sheet1 (2)'!$C$25)+(('Sheet1 (2)'!$C$26-ASJ27)/'Sheet1 (2)'!$C$26)</f>
        <v>13.797979797979798</v>
      </c>
      <c r="ASK28" s="11">
        <f>(('Sheet1 (2)'!$C$1-ASK2)/'Sheet1 (2)'!$C$1)+(('Sheet1 (2)'!$C$2-ASK3)/'Sheet1 (2)'!$C$2)+(('Sheet1 (2)'!$C$3-ASK4)/'Sheet1 (2)'!$C$3)+(('Sheet1 (2)'!$C$4-ASK5)/'Sheet1 (2)'!$C$4)+(('Sheet1 (2)'!$C$5-ASK6)/'Sheet1 (2)'!$C$5)+(('Sheet1 (2)'!$C$6-ASK7)/'Sheet1 (2)'!$C$6)+(('Sheet1 (2)'!$C$7-ASK8)/'Sheet1 (2)'!$C$7)+(('Sheet1 (2)'!$C$8-ASK9)/'Sheet1 (2)'!$C$8)+(('Sheet1 (2)'!$C$9-ASK10)/'Sheet1 (2)'!$C$9)+(('Sheet1 (2)'!$C$10-ASK11)/'Sheet1 (2)'!$C$10)+(('Sheet1 (2)'!$C$11-ASK12)/'Sheet1 (2)'!$C$11)+(('Sheet1 (2)'!$C$12-ASK13)/'Sheet1 (2)'!$C$12)+(('Sheet1 (2)'!$C$13-ASK14)/'Sheet1 (2)'!$C$13)+(('Sheet1 (2)'!$C$14-ASK15)/'Sheet1 (2)'!$C$14)+(('Sheet1 (2)'!$C$15-ASK16)/'Sheet1 (2)'!$C$15)+(('Sheet1 (2)'!$C$16-ASK17)/'Sheet1 (2)'!$C$16)+(('Sheet1 (2)'!$C$17-ASK18)/'Sheet1 (2)'!$C$17)+(('Sheet1 (2)'!$C$18-ASK19)/'Sheet1 (2)'!$C$18)+(('Sheet1 (2)'!$C$19-ASK20)/'Sheet1 (2)'!$C$19)+(('Sheet1 (2)'!$C$20-ASK21)/'Sheet1 (2)'!$C$20)+(('Sheet1 (2)'!$C$21-ASK22)/'Sheet1 (2)'!$C$21)+(('Sheet1 (2)'!$C$22-ASK23)/'Sheet1 (2)'!$C$22)+(('Sheet1 (2)'!$C$23-ASK24)/'Sheet1 (2)'!$C$23)+(('Sheet1 (2)'!$C$24-ASK25)/'Sheet1 (2)'!$C$24)+(('Sheet1 (2)'!$C$25-ASK26)/'Sheet1 (2)'!$C$25)+(('Sheet1 (2)'!$C$26-ASK27)/'Sheet1 (2)'!$C$26)</f>
        <v>16.207070707070706</v>
      </c>
      <c r="ASL28" s="11">
        <f>(('Sheet1 (2)'!$C$1-ASL2)/'Sheet1 (2)'!$C$1)+(('Sheet1 (2)'!$C$2-ASL3)/'Sheet1 (2)'!$C$2)+(('Sheet1 (2)'!$C$3-ASL4)/'Sheet1 (2)'!$C$3)+(('Sheet1 (2)'!$C$4-ASL5)/'Sheet1 (2)'!$C$4)+(('Sheet1 (2)'!$C$5-ASL6)/'Sheet1 (2)'!$C$5)+(('Sheet1 (2)'!$C$6-ASL7)/'Sheet1 (2)'!$C$6)+(('Sheet1 (2)'!$C$7-ASL8)/'Sheet1 (2)'!$C$7)+(('Sheet1 (2)'!$C$8-ASL9)/'Sheet1 (2)'!$C$8)+(('Sheet1 (2)'!$C$9-ASL10)/'Sheet1 (2)'!$C$9)+(('Sheet1 (2)'!$C$10-ASL11)/'Sheet1 (2)'!$C$10)+(('Sheet1 (2)'!$C$11-ASL12)/'Sheet1 (2)'!$C$11)+(('Sheet1 (2)'!$C$12-ASL13)/'Sheet1 (2)'!$C$12)+(('Sheet1 (2)'!$C$13-ASL14)/'Sheet1 (2)'!$C$13)+(('Sheet1 (2)'!$C$14-ASL15)/'Sheet1 (2)'!$C$14)+(('Sheet1 (2)'!$C$15-ASL16)/'Sheet1 (2)'!$C$15)+(('Sheet1 (2)'!$C$16-ASL17)/'Sheet1 (2)'!$C$16)+(('Sheet1 (2)'!$C$17-ASL18)/'Sheet1 (2)'!$C$17)+(('Sheet1 (2)'!$C$18-ASL19)/'Sheet1 (2)'!$C$18)+(('Sheet1 (2)'!$C$19-ASL20)/'Sheet1 (2)'!$C$19)+(('Sheet1 (2)'!$C$20-ASL21)/'Sheet1 (2)'!$C$20)+(('Sheet1 (2)'!$C$21-ASL22)/'Sheet1 (2)'!$C$21)+(('Sheet1 (2)'!$C$22-ASL23)/'Sheet1 (2)'!$C$22)+(('Sheet1 (2)'!$C$23-ASL24)/'Sheet1 (2)'!$C$23)+(('Sheet1 (2)'!$C$24-ASL25)/'Sheet1 (2)'!$C$24)+(('Sheet1 (2)'!$C$25-ASL26)/'Sheet1 (2)'!$C$25)+(('Sheet1 (2)'!$C$26-ASL27)/'Sheet1 (2)'!$C$26)</f>
        <v>19.734848484848484</v>
      </c>
      <c r="ASM28" s="11">
        <f>(('Sheet1 (2)'!$C$1-ASM2)/'Sheet1 (2)'!$C$1)+(('Sheet1 (2)'!$C$2-ASM3)/'Sheet1 (2)'!$C$2)+(('Sheet1 (2)'!$C$3-ASM4)/'Sheet1 (2)'!$C$3)+(('Sheet1 (2)'!$C$4-ASM5)/'Sheet1 (2)'!$C$4)+(('Sheet1 (2)'!$C$5-ASM6)/'Sheet1 (2)'!$C$5)+(('Sheet1 (2)'!$C$6-ASM7)/'Sheet1 (2)'!$C$6)+(('Sheet1 (2)'!$C$7-ASM8)/'Sheet1 (2)'!$C$7)+(('Sheet1 (2)'!$C$8-ASM9)/'Sheet1 (2)'!$C$8)+(('Sheet1 (2)'!$C$9-ASM10)/'Sheet1 (2)'!$C$9)+(('Sheet1 (2)'!$C$10-ASM11)/'Sheet1 (2)'!$C$10)+(('Sheet1 (2)'!$C$11-ASM12)/'Sheet1 (2)'!$C$11)+(('Sheet1 (2)'!$C$12-ASM13)/'Sheet1 (2)'!$C$12)+(('Sheet1 (2)'!$C$13-ASM14)/'Sheet1 (2)'!$C$13)+(('Sheet1 (2)'!$C$14-ASM15)/'Sheet1 (2)'!$C$14)+(('Sheet1 (2)'!$C$15-ASM16)/'Sheet1 (2)'!$C$15)+(('Sheet1 (2)'!$C$16-ASM17)/'Sheet1 (2)'!$C$16)+(('Sheet1 (2)'!$C$17-ASM18)/'Sheet1 (2)'!$C$17)+(('Sheet1 (2)'!$C$18-ASM19)/'Sheet1 (2)'!$C$18)+(('Sheet1 (2)'!$C$19-ASM20)/'Sheet1 (2)'!$C$19)+(('Sheet1 (2)'!$C$20-ASM21)/'Sheet1 (2)'!$C$20)+(('Sheet1 (2)'!$C$21-ASM22)/'Sheet1 (2)'!$C$21)+(('Sheet1 (2)'!$C$22-ASM23)/'Sheet1 (2)'!$C$22)+(('Sheet1 (2)'!$C$23-ASM24)/'Sheet1 (2)'!$C$23)+(('Sheet1 (2)'!$C$24-ASM25)/'Sheet1 (2)'!$C$24)+(('Sheet1 (2)'!$C$25-ASM26)/'Sheet1 (2)'!$C$25)+(('Sheet1 (2)'!$C$26-ASM27)/'Sheet1 (2)'!$C$26)</f>
        <v>17.75</v>
      </c>
      <c r="ASN28" s="11">
        <f>(('Sheet1 (2)'!$C$1-ASN2)/'Sheet1 (2)'!$C$1)+(('Sheet1 (2)'!$C$2-ASN3)/'Sheet1 (2)'!$C$2)+(('Sheet1 (2)'!$C$3-ASN4)/'Sheet1 (2)'!$C$3)+(('Sheet1 (2)'!$C$4-ASN5)/'Sheet1 (2)'!$C$4)+(('Sheet1 (2)'!$C$5-ASN6)/'Sheet1 (2)'!$C$5)+(('Sheet1 (2)'!$C$6-ASN7)/'Sheet1 (2)'!$C$6)+(('Sheet1 (2)'!$C$7-ASN8)/'Sheet1 (2)'!$C$7)+(('Sheet1 (2)'!$C$8-ASN9)/'Sheet1 (2)'!$C$8)+(('Sheet1 (2)'!$C$9-ASN10)/'Sheet1 (2)'!$C$9)+(('Sheet1 (2)'!$C$10-ASN11)/'Sheet1 (2)'!$C$10)+(('Sheet1 (2)'!$C$11-ASN12)/'Sheet1 (2)'!$C$11)+(('Sheet1 (2)'!$C$12-ASN13)/'Sheet1 (2)'!$C$12)+(('Sheet1 (2)'!$C$13-ASN14)/'Sheet1 (2)'!$C$13)+(('Sheet1 (2)'!$C$14-ASN15)/'Sheet1 (2)'!$C$14)+(('Sheet1 (2)'!$C$15-ASN16)/'Sheet1 (2)'!$C$15)+(('Sheet1 (2)'!$C$16-ASN17)/'Sheet1 (2)'!$C$16)+(('Sheet1 (2)'!$C$17-ASN18)/'Sheet1 (2)'!$C$17)+(('Sheet1 (2)'!$C$18-ASN19)/'Sheet1 (2)'!$C$18)+(('Sheet1 (2)'!$C$19-ASN20)/'Sheet1 (2)'!$C$19)+(('Sheet1 (2)'!$C$20-ASN21)/'Sheet1 (2)'!$C$20)+(('Sheet1 (2)'!$C$21-ASN22)/'Sheet1 (2)'!$C$21)+(('Sheet1 (2)'!$C$22-ASN23)/'Sheet1 (2)'!$C$22)+(('Sheet1 (2)'!$C$23-ASN24)/'Sheet1 (2)'!$C$23)+(('Sheet1 (2)'!$C$24-ASN25)/'Sheet1 (2)'!$C$24)+(('Sheet1 (2)'!$C$25-ASN26)/'Sheet1 (2)'!$C$25)+(('Sheet1 (2)'!$C$26-ASN27)/'Sheet1 (2)'!$C$26)</f>
        <v>19.416666666666664</v>
      </c>
      <c r="ASO28" s="11">
        <f>(('Sheet1 (2)'!$C$1-ASO2)/'Sheet1 (2)'!$C$1)+(('Sheet1 (2)'!$C$2-ASO3)/'Sheet1 (2)'!$C$2)+(('Sheet1 (2)'!$C$3-ASO4)/'Sheet1 (2)'!$C$3)+(('Sheet1 (2)'!$C$4-ASO5)/'Sheet1 (2)'!$C$4)+(('Sheet1 (2)'!$C$5-ASO6)/'Sheet1 (2)'!$C$5)+(('Sheet1 (2)'!$C$6-ASO7)/'Sheet1 (2)'!$C$6)+(('Sheet1 (2)'!$C$7-ASO8)/'Sheet1 (2)'!$C$7)+(('Sheet1 (2)'!$C$8-ASO9)/'Sheet1 (2)'!$C$8)+(('Sheet1 (2)'!$C$9-ASO10)/'Sheet1 (2)'!$C$9)+(('Sheet1 (2)'!$C$10-ASO11)/'Sheet1 (2)'!$C$10)+(('Sheet1 (2)'!$C$11-ASO12)/'Sheet1 (2)'!$C$11)+(('Sheet1 (2)'!$C$12-ASO13)/'Sheet1 (2)'!$C$12)+(('Sheet1 (2)'!$C$13-ASO14)/'Sheet1 (2)'!$C$13)+(('Sheet1 (2)'!$C$14-ASO15)/'Sheet1 (2)'!$C$14)+(('Sheet1 (2)'!$C$15-ASO16)/'Sheet1 (2)'!$C$15)+(('Sheet1 (2)'!$C$16-ASO17)/'Sheet1 (2)'!$C$16)+(('Sheet1 (2)'!$C$17-ASO18)/'Sheet1 (2)'!$C$17)+(('Sheet1 (2)'!$C$18-ASO19)/'Sheet1 (2)'!$C$18)+(('Sheet1 (2)'!$C$19-ASO20)/'Sheet1 (2)'!$C$19)+(('Sheet1 (2)'!$C$20-ASO21)/'Sheet1 (2)'!$C$20)+(('Sheet1 (2)'!$C$21-ASO22)/'Sheet1 (2)'!$C$21)+(('Sheet1 (2)'!$C$22-ASO23)/'Sheet1 (2)'!$C$22)+(('Sheet1 (2)'!$C$23-ASO24)/'Sheet1 (2)'!$C$23)+(('Sheet1 (2)'!$C$24-ASO25)/'Sheet1 (2)'!$C$24)+(('Sheet1 (2)'!$C$25-ASO26)/'Sheet1 (2)'!$C$25)+(('Sheet1 (2)'!$C$26-ASO27)/'Sheet1 (2)'!$C$26)</f>
        <v>12.297979797979798</v>
      </c>
      <c r="ASP28" s="11">
        <f>(('Sheet1 (2)'!$C$1-ASP2)/'Sheet1 (2)'!$C$1)+(('Sheet1 (2)'!$C$2-ASP3)/'Sheet1 (2)'!$C$2)+(('Sheet1 (2)'!$C$3-ASP4)/'Sheet1 (2)'!$C$3)+(('Sheet1 (2)'!$C$4-ASP5)/'Sheet1 (2)'!$C$4)+(('Sheet1 (2)'!$C$5-ASP6)/'Sheet1 (2)'!$C$5)+(('Sheet1 (2)'!$C$6-ASP7)/'Sheet1 (2)'!$C$6)+(('Sheet1 (2)'!$C$7-ASP8)/'Sheet1 (2)'!$C$7)+(('Sheet1 (2)'!$C$8-ASP9)/'Sheet1 (2)'!$C$8)+(('Sheet1 (2)'!$C$9-ASP10)/'Sheet1 (2)'!$C$9)+(('Sheet1 (2)'!$C$10-ASP11)/'Sheet1 (2)'!$C$10)+(('Sheet1 (2)'!$C$11-ASP12)/'Sheet1 (2)'!$C$11)+(('Sheet1 (2)'!$C$12-ASP13)/'Sheet1 (2)'!$C$12)+(('Sheet1 (2)'!$C$13-ASP14)/'Sheet1 (2)'!$C$13)+(('Sheet1 (2)'!$C$14-ASP15)/'Sheet1 (2)'!$C$14)+(('Sheet1 (2)'!$C$15-ASP16)/'Sheet1 (2)'!$C$15)+(('Sheet1 (2)'!$C$16-ASP17)/'Sheet1 (2)'!$C$16)+(('Sheet1 (2)'!$C$17-ASP18)/'Sheet1 (2)'!$C$17)+(('Sheet1 (2)'!$C$18-ASP19)/'Sheet1 (2)'!$C$18)+(('Sheet1 (2)'!$C$19-ASP20)/'Sheet1 (2)'!$C$19)+(('Sheet1 (2)'!$C$20-ASP21)/'Sheet1 (2)'!$C$20)+(('Sheet1 (2)'!$C$21-ASP22)/'Sheet1 (2)'!$C$21)+(('Sheet1 (2)'!$C$22-ASP23)/'Sheet1 (2)'!$C$22)+(('Sheet1 (2)'!$C$23-ASP24)/'Sheet1 (2)'!$C$23)+(('Sheet1 (2)'!$C$24-ASP25)/'Sheet1 (2)'!$C$24)+(('Sheet1 (2)'!$C$25-ASP26)/'Sheet1 (2)'!$C$25)+(('Sheet1 (2)'!$C$26-ASP27)/'Sheet1 (2)'!$C$26)</f>
        <v>12.5</v>
      </c>
      <c r="ASQ28" s="11">
        <f>(('Sheet1 (2)'!$C$1-ASQ2)/'Sheet1 (2)'!$C$1)+(('Sheet1 (2)'!$C$2-ASQ3)/'Sheet1 (2)'!$C$2)+(('Sheet1 (2)'!$C$3-ASQ4)/'Sheet1 (2)'!$C$3)+(('Sheet1 (2)'!$C$4-ASQ5)/'Sheet1 (2)'!$C$4)+(('Sheet1 (2)'!$C$5-ASQ6)/'Sheet1 (2)'!$C$5)+(('Sheet1 (2)'!$C$6-ASQ7)/'Sheet1 (2)'!$C$6)+(('Sheet1 (2)'!$C$7-ASQ8)/'Sheet1 (2)'!$C$7)+(('Sheet1 (2)'!$C$8-ASQ9)/'Sheet1 (2)'!$C$8)+(('Sheet1 (2)'!$C$9-ASQ10)/'Sheet1 (2)'!$C$9)+(('Sheet1 (2)'!$C$10-ASQ11)/'Sheet1 (2)'!$C$10)+(('Sheet1 (2)'!$C$11-ASQ12)/'Sheet1 (2)'!$C$11)+(('Sheet1 (2)'!$C$12-ASQ13)/'Sheet1 (2)'!$C$12)+(('Sheet1 (2)'!$C$13-ASQ14)/'Sheet1 (2)'!$C$13)+(('Sheet1 (2)'!$C$14-ASQ15)/'Sheet1 (2)'!$C$14)+(('Sheet1 (2)'!$C$15-ASQ16)/'Sheet1 (2)'!$C$15)+(('Sheet1 (2)'!$C$16-ASQ17)/'Sheet1 (2)'!$C$16)+(('Sheet1 (2)'!$C$17-ASQ18)/'Sheet1 (2)'!$C$17)+(('Sheet1 (2)'!$C$18-ASQ19)/'Sheet1 (2)'!$C$18)+(('Sheet1 (2)'!$C$19-ASQ20)/'Sheet1 (2)'!$C$19)+(('Sheet1 (2)'!$C$20-ASQ21)/'Sheet1 (2)'!$C$20)+(('Sheet1 (2)'!$C$21-ASQ22)/'Sheet1 (2)'!$C$21)+(('Sheet1 (2)'!$C$22-ASQ23)/'Sheet1 (2)'!$C$22)+(('Sheet1 (2)'!$C$23-ASQ24)/'Sheet1 (2)'!$C$23)+(('Sheet1 (2)'!$C$24-ASQ25)/'Sheet1 (2)'!$C$24)+(('Sheet1 (2)'!$C$25-ASQ26)/'Sheet1 (2)'!$C$25)+(('Sheet1 (2)'!$C$26-ASQ27)/'Sheet1 (2)'!$C$26)</f>
        <v>18.638888888888889</v>
      </c>
      <c r="ASR28" s="11">
        <f>(('Sheet1 (2)'!$C$1-ASR2)/'Sheet1 (2)'!$C$1)+(('Sheet1 (2)'!$C$2-ASR3)/'Sheet1 (2)'!$C$2)+(('Sheet1 (2)'!$C$3-ASR4)/'Sheet1 (2)'!$C$3)+(('Sheet1 (2)'!$C$4-ASR5)/'Sheet1 (2)'!$C$4)+(('Sheet1 (2)'!$C$5-ASR6)/'Sheet1 (2)'!$C$5)+(('Sheet1 (2)'!$C$6-ASR7)/'Sheet1 (2)'!$C$6)+(('Sheet1 (2)'!$C$7-ASR8)/'Sheet1 (2)'!$C$7)+(('Sheet1 (2)'!$C$8-ASR9)/'Sheet1 (2)'!$C$8)+(('Sheet1 (2)'!$C$9-ASR10)/'Sheet1 (2)'!$C$9)+(('Sheet1 (2)'!$C$10-ASR11)/'Sheet1 (2)'!$C$10)+(('Sheet1 (2)'!$C$11-ASR12)/'Sheet1 (2)'!$C$11)+(('Sheet1 (2)'!$C$12-ASR13)/'Sheet1 (2)'!$C$12)+(('Sheet1 (2)'!$C$13-ASR14)/'Sheet1 (2)'!$C$13)+(('Sheet1 (2)'!$C$14-ASR15)/'Sheet1 (2)'!$C$14)+(('Sheet1 (2)'!$C$15-ASR16)/'Sheet1 (2)'!$C$15)+(('Sheet1 (2)'!$C$16-ASR17)/'Sheet1 (2)'!$C$16)+(('Sheet1 (2)'!$C$17-ASR18)/'Sheet1 (2)'!$C$17)+(('Sheet1 (2)'!$C$18-ASR19)/'Sheet1 (2)'!$C$18)+(('Sheet1 (2)'!$C$19-ASR20)/'Sheet1 (2)'!$C$19)+(('Sheet1 (2)'!$C$20-ASR21)/'Sheet1 (2)'!$C$20)+(('Sheet1 (2)'!$C$21-ASR22)/'Sheet1 (2)'!$C$21)+(('Sheet1 (2)'!$C$22-ASR23)/'Sheet1 (2)'!$C$22)+(('Sheet1 (2)'!$C$23-ASR24)/'Sheet1 (2)'!$C$23)+(('Sheet1 (2)'!$C$24-ASR25)/'Sheet1 (2)'!$C$24)+(('Sheet1 (2)'!$C$25-ASR26)/'Sheet1 (2)'!$C$25)+(('Sheet1 (2)'!$C$26-ASR27)/'Sheet1 (2)'!$C$26)</f>
        <v>8.4090909090909083</v>
      </c>
      <c r="ASS28" s="11">
        <f>(('Sheet1 (2)'!$C$1-ASS2)/'Sheet1 (2)'!$C$1)+(('Sheet1 (2)'!$C$2-ASS3)/'Sheet1 (2)'!$C$2)+(('Sheet1 (2)'!$C$3-ASS4)/'Sheet1 (2)'!$C$3)+(('Sheet1 (2)'!$C$4-ASS5)/'Sheet1 (2)'!$C$4)+(('Sheet1 (2)'!$C$5-ASS6)/'Sheet1 (2)'!$C$5)+(('Sheet1 (2)'!$C$6-ASS7)/'Sheet1 (2)'!$C$6)+(('Sheet1 (2)'!$C$7-ASS8)/'Sheet1 (2)'!$C$7)+(('Sheet1 (2)'!$C$8-ASS9)/'Sheet1 (2)'!$C$8)+(('Sheet1 (2)'!$C$9-ASS10)/'Sheet1 (2)'!$C$9)+(('Sheet1 (2)'!$C$10-ASS11)/'Sheet1 (2)'!$C$10)+(('Sheet1 (2)'!$C$11-ASS12)/'Sheet1 (2)'!$C$11)+(('Sheet1 (2)'!$C$12-ASS13)/'Sheet1 (2)'!$C$12)+(('Sheet1 (2)'!$C$13-ASS14)/'Sheet1 (2)'!$C$13)+(('Sheet1 (2)'!$C$14-ASS15)/'Sheet1 (2)'!$C$14)+(('Sheet1 (2)'!$C$15-ASS16)/'Sheet1 (2)'!$C$15)+(('Sheet1 (2)'!$C$16-ASS17)/'Sheet1 (2)'!$C$16)+(('Sheet1 (2)'!$C$17-ASS18)/'Sheet1 (2)'!$C$17)+(('Sheet1 (2)'!$C$18-ASS19)/'Sheet1 (2)'!$C$18)+(('Sheet1 (2)'!$C$19-ASS20)/'Sheet1 (2)'!$C$19)+(('Sheet1 (2)'!$C$20-ASS21)/'Sheet1 (2)'!$C$20)+(('Sheet1 (2)'!$C$21-ASS22)/'Sheet1 (2)'!$C$21)+(('Sheet1 (2)'!$C$22-ASS23)/'Sheet1 (2)'!$C$22)+(('Sheet1 (2)'!$C$23-ASS24)/'Sheet1 (2)'!$C$23)+(('Sheet1 (2)'!$C$24-ASS25)/'Sheet1 (2)'!$C$24)+(('Sheet1 (2)'!$C$25-ASS26)/'Sheet1 (2)'!$C$25)+(('Sheet1 (2)'!$C$26-ASS27)/'Sheet1 (2)'!$C$26)</f>
        <v>14.297979797979798</v>
      </c>
      <c r="AST28" s="11">
        <f>(('Sheet1 (2)'!$C$1-AST2)/'Sheet1 (2)'!$C$1)+(('Sheet1 (2)'!$C$2-AST3)/'Sheet1 (2)'!$C$2)+(('Sheet1 (2)'!$C$3-AST4)/'Sheet1 (2)'!$C$3)+(('Sheet1 (2)'!$C$4-AST5)/'Sheet1 (2)'!$C$4)+(('Sheet1 (2)'!$C$5-AST6)/'Sheet1 (2)'!$C$5)+(('Sheet1 (2)'!$C$6-AST7)/'Sheet1 (2)'!$C$6)+(('Sheet1 (2)'!$C$7-AST8)/'Sheet1 (2)'!$C$7)+(('Sheet1 (2)'!$C$8-AST9)/'Sheet1 (2)'!$C$8)+(('Sheet1 (2)'!$C$9-AST10)/'Sheet1 (2)'!$C$9)+(('Sheet1 (2)'!$C$10-AST11)/'Sheet1 (2)'!$C$10)+(('Sheet1 (2)'!$C$11-AST12)/'Sheet1 (2)'!$C$11)+(('Sheet1 (2)'!$C$12-AST13)/'Sheet1 (2)'!$C$12)+(('Sheet1 (2)'!$C$13-AST14)/'Sheet1 (2)'!$C$13)+(('Sheet1 (2)'!$C$14-AST15)/'Sheet1 (2)'!$C$14)+(('Sheet1 (2)'!$C$15-AST16)/'Sheet1 (2)'!$C$15)+(('Sheet1 (2)'!$C$16-AST17)/'Sheet1 (2)'!$C$16)+(('Sheet1 (2)'!$C$17-AST18)/'Sheet1 (2)'!$C$17)+(('Sheet1 (2)'!$C$18-AST19)/'Sheet1 (2)'!$C$18)+(('Sheet1 (2)'!$C$19-AST20)/'Sheet1 (2)'!$C$19)+(('Sheet1 (2)'!$C$20-AST21)/'Sheet1 (2)'!$C$20)+(('Sheet1 (2)'!$C$21-AST22)/'Sheet1 (2)'!$C$21)+(('Sheet1 (2)'!$C$22-AST23)/'Sheet1 (2)'!$C$22)+(('Sheet1 (2)'!$C$23-AST24)/'Sheet1 (2)'!$C$23)+(('Sheet1 (2)'!$C$24-AST25)/'Sheet1 (2)'!$C$24)+(('Sheet1 (2)'!$C$25-AST26)/'Sheet1 (2)'!$C$25)+(('Sheet1 (2)'!$C$26-AST27)/'Sheet1 (2)'!$C$26)</f>
        <v>13.638888888888889</v>
      </c>
      <c r="ASU28" s="11">
        <f>(('Sheet1 (2)'!$C$1-ASU2)/'Sheet1 (2)'!$C$1)+(('Sheet1 (2)'!$C$2-ASU3)/'Sheet1 (2)'!$C$2)+(('Sheet1 (2)'!$C$3-ASU4)/'Sheet1 (2)'!$C$3)+(('Sheet1 (2)'!$C$4-ASU5)/'Sheet1 (2)'!$C$4)+(('Sheet1 (2)'!$C$5-ASU6)/'Sheet1 (2)'!$C$5)+(('Sheet1 (2)'!$C$6-ASU7)/'Sheet1 (2)'!$C$6)+(('Sheet1 (2)'!$C$7-ASU8)/'Sheet1 (2)'!$C$7)+(('Sheet1 (2)'!$C$8-ASU9)/'Sheet1 (2)'!$C$8)+(('Sheet1 (2)'!$C$9-ASU10)/'Sheet1 (2)'!$C$9)+(('Sheet1 (2)'!$C$10-ASU11)/'Sheet1 (2)'!$C$10)+(('Sheet1 (2)'!$C$11-ASU12)/'Sheet1 (2)'!$C$11)+(('Sheet1 (2)'!$C$12-ASU13)/'Sheet1 (2)'!$C$12)+(('Sheet1 (2)'!$C$13-ASU14)/'Sheet1 (2)'!$C$13)+(('Sheet1 (2)'!$C$14-ASU15)/'Sheet1 (2)'!$C$14)+(('Sheet1 (2)'!$C$15-ASU16)/'Sheet1 (2)'!$C$15)+(('Sheet1 (2)'!$C$16-ASU17)/'Sheet1 (2)'!$C$16)+(('Sheet1 (2)'!$C$17-ASU18)/'Sheet1 (2)'!$C$17)+(('Sheet1 (2)'!$C$18-ASU19)/'Sheet1 (2)'!$C$18)+(('Sheet1 (2)'!$C$19-ASU20)/'Sheet1 (2)'!$C$19)+(('Sheet1 (2)'!$C$20-ASU21)/'Sheet1 (2)'!$C$20)+(('Sheet1 (2)'!$C$21-ASU22)/'Sheet1 (2)'!$C$21)+(('Sheet1 (2)'!$C$22-ASU23)/'Sheet1 (2)'!$C$22)+(('Sheet1 (2)'!$C$23-ASU24)/'Sheet1 (2)'!$C$23)+(('Sheet1 (2)'!$C$24-ASU25)/'Sheet1 (2)'!$C$24)+(('Sheet1 (2)'!$C$25-ASU26)/'Sheet1 (2)'!$C$25)+(('Sheet1 (2)'!$C$26-ASU27)/'Sheet1 (2)'!$C$26)</f>
        <v>14.638888888888889</v>
      </c>
      <c r="ASV28" s="11">
        <f>(('Sheet1 (2)'!$C$1-ASV2)/'Sheet1 (2)'!$C$1)+(('Sheet1 (2)'!$C$2-ASV3)/'Sheet1 (2)'!$C$2)+(('Sheet1 (2)'!$C$3-ASV4)/'Sheet1 (2)'!$C$3)+(('Sheet1 (2)'!$C$4-ASV5)/'Sheet1 (2)'!$C$4)+(('Sheet1 (2)'!$C$5-ASV6)/'Sheet1 (2)'!$C$5)+(('Sheet1 (2)'!$C$6-ASV7)/'Sheet1 (2)'!$C$6)+(('Sheet1 (2)'!$C$7-ASV8)/'Sheet1 (2)'!$C$7)+(('Sheet1 (2)'!$C$8-ASV9)/'Sheet1 (2)'!$C$8)+(('Sheet1 (2)'!$C$9-ASV10)/'Sheet1 (2)'!$C$9)+(('Sheet1 (2)'!$C$10-ASV11)/'Sheet1 (2)'!$C$10)+(('Sheet1 (2)'!$C$11-ASV12)/'Sheet1 (2)'!$C$11)+(('Sheet1 (2)'!$C$12-ASV13)/'Sheet1 (2)'!$C$12)+(('Sheet1 (2)'!$C$13-ASV14)/'Sheet1 (2)'!$C$13)+(('Sheet1 (2)'!$C$14-ASV15)/'Sheet1 (2)'!$C$14)+(('Sheet1 (2)'!$C$15-ASV16)/'Sheet1 (2)'!$C$15)+(('Sheet1 (2)'!$C$16-ASV17)/'Sheet1 (2)'!$C$16)+(('Sheet1 (2)'!$C$17-ASV18)/'Sheet1 (2)'!$C$17)+(('Sheet1 (2)'!$C$18-ASV19)/'Sheet1 (2)'!$C$18)+(('Sheet1 (2)'!$C$19-ASV20)/'Sheet1 (2)'!$C$19)+(('Sheet1 (2)'!$C$20-ASV21)/'Sheet1 (2)'!$C$20)+(('Sheet1 (2)'!$C$21-ASV22)/'Sheet1 (2)'!$C$21)+(('Sheet1 (2)'!$C$22-ASV23)/'Sheet1 (2)'!$C$22)+(('Sheet1 (2)'!$C$23-ASV24)/'Sheet1 (2)'!$C$23)+(('Sheet1 (2)'!$C$24-ASV25)/'Sheet1 (2)'!$C$24)+(('Sheet1 (2)'!$C$25-ASV26)/'Sheet1 (2)'!$C$25)+(('Sheet1 (2)'!$C$26-ASV27)/'Sheet1 (2)'!$C$26)</f>
        <v>14.616161616161616</v>
      </c>
      <c r="ASW28" s="11">
        <f>(('Sheet1 (2)'!$C$1-ASW2)/'Sheet1 (2)'!$C$1)+(('Sheet1 (2)'!$C$2-ASW3)/'Sheet1 (2)'!$C$2)+(('Sheet1 (2)'!$C$3-ASW4)/'Sheet1 (2)'!$C$3)+(('Sheet1 (2)'!$C$4-ASW5)/'Sheet1 (2)'!$C$4)+(('Sheet1 (2)'!$C$5-ASW6)/'Sheet1 (2)'!$C$5)+(('Sheet1 (2)'!$C$6-ASW7)/'Sheet1 (2)'!$C$6)+(('Sheet1 (2)'!$C$7-ASW8)/'Sheet1 (2)'!$C$7)+(('Sheet1 (2)'!$C$8-ASW9)/'Sheet1 (2)'!$C$8)+(('Sheet1 (2)'!$C$9-ASW10)/'Sheet1 (2)'!$C$9)+(('Sheet1 (2)'!$C$10-ASW11)/'Sheet1 (2)'!$C$10)+(('Sheet1 (2)'!$C$11-ASW12)/'Sheet1 (2)'!$C$11)+(('Sheet1 (2)'!$C$12-ASW13)/'Sheet1 (2)'!$C$12)+(('Sheet1 (2)'!$C$13-ASW14)/'Sheet1 (2)'!$C$13)+(('Sheet1 (2)'!$C$14-ASW15)/'Sheet1 (2)'!$C$14)+(('Sheet1 (2)'!$C$15-ASW16)/'Sheet1 (2)'!$C$15)+(('Sheet1 (2)'!$C$16-ASW17)/'Sheet1 (2)'!$C$16)+(('Sheet1 (2)'!$C$17-ASW18)/'Sheet1 (2)'!$C$17)+(('Sheet1 (2)'!$C$18-ASW19)/'Sheet1 (2)'!$C$18)+(('Sheet1 (2)'!$C$19-ASW20)/'Sheet1 (2)'!$C$19)+(('Sheet1 (2)'!$C$20-ASW21)/'Sheet1 (2)'!$C$20)+(('Sheet1 (2)'!$C$21-ASW22)/'Sheet1 (2)'!$C$21)+(('Sheet1 (2)'!$C$22-ASW23)/'Sheet1 (2)'!$C$22)+(('Sheet1 (2)'!$C$23-ASW24)/'Sheet1 (2)'!$C$23)+(('Sheet1 (2)'!$C$24-ASW25)/'Sheet1 (2)'!$C$24)+(('Sheet1 (2)'!$C$25-ASW26)/'Sheet1 (2)'!$C$25)+(('Sheet1 (2)'!$C$26-ASW27)/'Sheet1 (2)'!$C$26)</f>
        <v>24</v>
      </c>
      <c r="ASX28" s="11">
        <f>(('Sheet1 (2)'!$C$1-ASX2)/'Sheet1 (2)'!$C$1)+(('Sheet1 (2)'!$C$2-ASX3)/'Sheet1 (2)'!$C$2)+(('Sheet1 (2)'!$C$3-ASX4)/'Sheet1 (2)'!$C$3)+(('Sheet1 (2)'!$C$4-ASX5)/'Sheet1 (2)'!$C$4)+(('Sheet1 (2)'!$C$5-ASX6)/'Sheet1 (2)'!$C$5)+(('Sheet1 (2)'!$C$6-ASX7)/'Sheet1 (2)'!$C$6)+(('Sheet1 (2)'!$C$7-ASX8)/'Sheet1 (2)'!$C$7)+(('Sheet1 (2)'!$C$8-ASX9)/'Sheet1 (2)'!$C$8)+(('Sheet1 (2)'!$C$9-ASX10)/'Sheet1 (2)'!$C$9)+(('Sheet1 (2)'!$C$10-ASX11)/'Sheet1 (2)'!$C$10)+(('Sheet1 (2)'!$C$11-ASX12)/'Sheet1 (2)'!$C$11)+(('Sheet1 (2)'!$C$12-ASX13)/'Sheet1 (2)'!$C$12)+(('Sheet1 (2)'!$C$13-ASX14)/'Sheet1 (2)'!$C$13)+(('Sheet1 (2)'!$C$14-ASX15)/'Sheet1 (2)'!$C$14)+(('Sheet1 (2)'!$C$15-ASX16)/'Sheet1 (2)'!$C$15)+(('Sheet1 (2)'!$C$16-ASX17)/'Sheet1 (2)'!$C$16)+(('Sheet1 (2)'!$C$17-ASX18)/'Sheet1 (2)'!$C$17)+(('Sheet1 (2)'!$C$18-ASX19)/'Sheet1 (2)'!$C$18)+(('Sheet1 (2)'!$C$19-ASX20)/'Sheet1 (2)'!$C$19)+(('Sheet1 (2)'!$C$20-ASX21)/'Sheet1 (2)'!$C$20)+(('Sheet1 (2)'!$C$21-ASX22)/'Sheet1 (2)'!$C$21)+(('Sheet1 (2)'!$C$22-ASX23)/'Sheet1 (2)'!$C$22)+(('Sheet1 (2)'!$C$23-ASX24)/'Sheet1 (2)'!$C$23)+(('Sheet1 (2)'!$C$24-ASX25)/'Sheet1 (2)'!$C$24)+(('Sheet1 (2)'!$C$25-ASX26)/'Sheet1 (2)'!$C$25)+(('Sheet1 (2)'!$C$26-ASX27)/'Sheet1 (2)'!$C$26)</f>
        <v>10</v>
      </c>
      <c r="ASY28" s="11">
        <f>(('Sheet1 (2)'!$C$1-ASY2)/'Sheet1 (2)'!$C$1)+(('Sheet1 (2)'!$C$2-ASY3)/'Sheet1 (2)'!$C$2)+(('Sheet1 (2)'!$C$3-ASY4)/'Sheet1 (2)'!$C$3)+(('Sheet1 (2)'!$C$4-ASY5)/'Sheet1 (2)'!$C$4)+(('Sheet1 (2)'!$C$5-ASY6)/'Sheet1 (2)'!$C$5)+(('Sheet1 (2)'!$C$6-ASY7)/'Sheet1 (2)'!$C$6)+(('Sheet1 (2)'!$C$7-ASY8)/'Sheet1 (2)'!$C$7)+(('Sheet1 (2)'!$C$8-ASY9)/'Sheet1 (2)'!$C$8)+(('Sheet1 (2)'!$C$9-ASY10)/'Sheet1 (2)'!$C$9)+(('Sheet1 (2)'!$C$10-ASY11)/'Sheet1 (2)'!$C$10)+(('Sheet1 (2)'!$C$11-ASY12)/'Sheet1 (2)'!$C$11)+(('Sheet1 (2)'!$C$12-ASY13)/'Sheet1 (2)'!$C$12)+(('Sheet1 (2)'!$C$13-ASY14)/'Sheet1 (2)'!$C$13)+(('Sheet1 (2)'!$C$14-ASY15)/'Sheet1 (2)'!$C$14)+(('Sheet1 (2)'!$C$15-ASY16)/'Sheet1 (2)'!$C$15)+(('Sheet1 (2)'!$C$16-ASY17)/'Sheet1 (2)'!$C$16)+(('Sheet1 (2)'!$C$17-ASY18)/'Sheet1 (2)'!$C$17)+(('Sheet1 (2)'!$C$18-ASY19)/'Sheet1 (2)'!$C$18)+(('Sheet1 (2)'!$C$19-ASY20)/'Sheet1 (2)'!$C$19)+(('Sheet1 (2)'!$C$20-ASY21)/'Sheet1 (2)'!$C$20)+(('Sheet1 (2)'!$C$21-ASY22)/'Sheet1 (2)'!$C$21)+(('Sheet1 (2)'!$C$22-ASY23)/'Sheet1 (2)'!$C$22)+(('Sheet1 (2)'!$C$23-ASY24)/'Sheet1 (2)'!$C$23)+(('Sheet1 (2)'!$C$24-ASY25)/'Sheet1 (2)'!$C$24)+(('Sheet1 (2)'!$C$25-ASY26)/'Sheet1 (2)'!$C$25)+(('Sheet1 (2)'!$C$26-ASY27)/'Sheet1 (2)'!$C$26)</f>
        <v>22.75</v>
      </c>
      <c r="ASZ28" s="11">
        <f>(('Sheet1 (2)'!$C$1-ASZ2)/'Sheet1 (2)'!$C$1)+(('Sheet1 (2)'!$C$2-ASZ3)/'Sheet1 (2)'!$C$2)+(('Sheet1 (2)'!$C$3-ASZ4)/'Sheet1 (2)'!$C$3)+(('Sheet1 (2)'!$C$4-ASZ5)/'Sheet1 (2)'!$C$4)+(('Sheet1 (2)'!$C$5-ASZ6)/'Sheet1 (2)'!$C$5)+(('Sheet1 (2)'!$C$6-ASZ7)/'Sheet1 (2)'!$C$6)+(('Sheet1 (2)'!$C$7-ASZ8)/'Sheet1 (2)'!$C$7)+(('Sheet1 (2)'!$C$8-ASZ9)/'Sheet1 (2)'!$C$8)+(('Sheet1 (2)'!$C$9-ASZ10)/'Sheet1 (2)'!$C$9)+(('Sheet1 (2)'!$C$10-ASZ11)/'Sheet1 (2)'!$C$10)+(('Sheet1 (2)'!$C$11-ASZ12)/'Sheet1 (2)'!$C$11)+(('Sheet1 (2)'!$C$12-ASZ13)/'Sheet1 (2)'!$C$12)+(('Sheet1 (2)'!$C$13-ASZ14)/'Sheet1 (2)'!$C$13)+(('Sheet1 (2)'!$C$14-ASZ15)/'Sheet1 (2)'!$C$14)+(('Sheet1 (2)'!$C$15-ASZ16)/'Sheet1 (2)'!$C$15)+(('Sheet1 (2)'!$C$16-ASZ17)/'Sheet1 (2)'!$C$16)+(('Sheet1 (2)'!$C$17-ASZ18)/'Sheet1 (2)'!$C$17)+(('Sheet1 (2)'!$C$18-ASZ19)/'Sheet1 (2)'!$C$18)+(('Sheet1 (2)'!$C$19-ASZ20)/'Sheet1 (2)'!$C$19)+(('Sheet1 (2)'!$C$20-ASZ21)/'Sheet1 (2)'!$C$20)+(('Sheet1 (2)'!$C$21-ASZ22)/'Sheet1 (2)'!$C$21)+(('Sheet1 (2)'!$C$22-ASZ23)/'Sheet1 (2)'!$C$22)+(('Sheet1 (2)'!$C$23-ASZ24)/'Sheet1 (2)'!$C$23)+(('Sheet1 (2)'!$C$24-ASZ25)/'Sheet1 (2)'!$C$24)+(('Sheet1 (2)'!$C$25-ASZ26)/'Sheet1 (2)'!$C$25)+(('Sheet1 (2)'!$C$26-ASZ27)/'Sheet1 (2)'!$C$26)</f>
        <v>15</v>
      </c>
      <c r="ATA28" s="11">
        <f>(('Sheet1 (2)'!$C$1-ATA2)/'Sheet1 (2)'!$C$1)+(('Sheet1 (2)'!$C$2-ATA3)/'Sheet1 (2)'!$C$2)+(('Sheet1 (2)'!$C$3-ATA4)/'Sheet1 (2)'!$C$3)+(('Sheet1 (2)'!$C$4-ATA5)/'Sheet1 (2)'!$C$4)+(('Sheet1 (2)'!$C$5-ATA6)/'Sheet1 (2)'!$C$5)+(('Sheet1 (2)'!$C$6-ATA7)/'Sheet1 (2)'!$C$6)+(('Sheet1 (2)'!$C$7-ATA8)/'Sheet1 (2)'!$C$7)+(('Sheet1 (2)'!$C$8-ATA9)/'Sheet1 (2)'!$C$8)+(('Sheet1 (2)'!$C$9-ATA10)/'Sheet1 (2)'!$C$9)+(('Sheet1 (2)'!$C$10-ATA11)/'Sheet1 (2)'!$C$10)+(('Sheet1 (2)'!$C$11-ATA12)/'Sheet1 (2)'!$C$11)+(('Sheet1 (2)'!$C$12-ATA13)/'Sheet1 (2)'!$C$12)+(('Sheet1 (2)'!$C$13-ATA14)/'Sheet1 (2)'!$C$13)+(('Sheet1 (2)'!$C$14-ATA15)/'Sheet1 (2)'!$C$14)+(('Sheet1 (2)'!$C$15-ATA16)/'Sheet1 (2)'!$C$15)+(('Sheet1 (2)'!$C$16-ATA17)/'Sheet1 (2)'!$C$16)+(('Sheet1 (2)'!$C$17-ATA18)/'Sheet1 (2)'!$C$17)+(('Sheet1 (2)'!$C$18-ATA19)/'Sheet1 (2)'!$C$18)+(('Sheet1 (2)'!$C$19-ATA20)/'Sheet1 (2)'!$C$19)+(('Sheet1 (2)'!$C$20-ATA21)/'Sheet1 (2)'!$C$20)+(('Sheet1 (2)'!$C$21-ATA22)/'Sheet1 (2)'!$C$21)+(('Sheet1 (2)'!$C$22-ATA23)/'Sheet1 (2)'!$C$22)+(('Sheet1 (2)'!$C$23-ATA24)/'Sheet1 (2)'!$C$23)+(('Sheet1 (2)'!$C$24-ATA25)/'Sheet1 (2)'!$C$24)+(('Sheet1 (2)'!$C$25-ATA26)/'Sheet1 (2)'!$C$25)+(('Sheet1 (2)'!$C$26-ATA27)/'Sheet1 (2)'!$C$26)</f>
        <v>16.457070707070706</v>
      </c>
      <c r="ATB28" s="11">
        <f>(('Sheet1 (2)'!$C$1-ATB2)/'Sheet1 (2)'!$C$1)+(('Sheet1 (2)'!$C$2-ATB3)/'Sheet1 (2)'!$C$2)+(('Sheet1 (2)'!$C$3-ATB4)/'Sheet1 (2)'!$C$3)+(('Sheet1 (2)'!$C$4-ATB5)/'Sheet1 (2)'!$C$4)+(('Sheet1 (2)'!$C$5-ATB6)/'Sheet1 (2)'!$C$5)+(('Sheet1 (2)'!$C$6-ATB7)/'Sheet1 (2)'!$C$6)+(('Sheet1 (2)'!$C$7-ATB8)/'Sheet1 (2)'!$C$7)+(('Sheet1 (2)'!$C$8-ATB9)/'Sheet1 (2)'!$C$8)+(('Sheet1 (2)'!$C$9-ATB10)/'Sheet1 (2)'!$C$9)+(('Sheet1 (2)'!$C$10-ATB11)/'Sheet1 (2)'!$C$10)+(('Sheet1 (2)'!$C$11-ATB12)/'Sheet1 (2)'!$C$11)+(('Sheet1 (2)'!$C$12-ATB13)/'Sheet1 (2)'!$C$12)+(('Sheet1 (2)'!$C$13-ATB14)/'Sheet1 (2)'!$C$13)+(('Sheet1 (2)'!$C$14-ATB15)/'Sheet1 (2)'!$C$14)+(('Sheet1 (2)'!$C$15-ATB16)/'Sheet1 (2)'!$C$15)+(('Sheet1 (2)'!$C$16-ATB17)/'Sheet1 (2)'!$C$16)+(('Sheet1 (2)'!$C$17-ATB18)/'Sheet1 (2)'!$C$17)+(('Sheet1 (2)'!$C$18-ATB19)/'Sheet1 (2)'!$C$18)+(('Sheet1 (2)'!$C$19-ATB20)/'Sheet1 (2)'!$C$19)+(('Sheet1 (2)'!$C$20-ATB21)/'Sheet1 (2)'!$C$20)+(('Sheet1 (2)'!$C$21-ATB22)/'Sheet1 (2)'!$C$21)+(('Sheet1 (2)'!$C$22-ATB23)/'Sheet1 (2)'!$C$22)+(('Sheet1 (2)'!$C$23-ATB24)/'Sheet1 (2)'!$C$23)+(('Sheet1 (2)'!$C$24-ATB25)/'Sheet1 (2)'!$C$24)+(('Sheet1 (2)'!$C$25-ATB26)/'Sheet1 (2)'!$C$25)+(('Sheet1 (2)'!$C$26-ATB27)/'Sheet1 (2)'!$C$26)</f>
        <v>14.436868686868687</v>
      </c>
      <c r="ATC28" s="11">
        <f>(('Sheet1 (2)'!$C$1-ATC2)/'Sheet1 (2)'!$C$1)+(('Sheet1 (2)'!$C$2-ATC3)/'Sheet1 (2)'!$C$2)+(('Sheet1 (2)'!$C$3-ATC4)/'Sheet1 (2)'!$C$3)+(('Sheet1 (2)'!$C$4-ATC5)/'Sheet1 (2)'!$C$4)+(('Sheet1 (2)'!$C$5-ATC6)/'Sheet1 (2)'!$C$5)+(('Sheet1 (2)'!$C$6-ATC7)/'Sheet1 (2)'!$C$6)+(('Sheet1 (2)'!$C$7-ATC8)/'Sheet1 (2)'!$C$7)+(('Sheet1 (2)'!$C$8-ATC9)/'Sheet1 (2)'!$C$8)+(('Sheet1 (2)'!$C$9-ATC10)/'Sheet1 (2)'!$C$9)+(('Sheet1 (2)'!$C$10-ATC11)/'Sheet1 (2)'!$C$10)+(('Sheet1 (2)'!$C$11-ATC12)/'Sheet1 (2)'!$C$11)+(('Sheet1 (2)'!$C$12-ATC13)/'Sheet1 (2)'!$C$12)+(('Sheet1 (2)'!$C$13-ATC14)/'Sheet1 (2)'!$C$13)+(('Sheet1 (2)'!$C$14-ATC15)/'Sheet1 (2)'!$C$14)+(('Sheet1 (2)'!$C$15-ATC16)/'Sheet1 (2)'!$C$15)+(('Sheet1 (2)'!$C$16-ATC17)/'Sheet1 (2)'!$C$16)+(('Sheet1 (2)'!$C$17-ATC18)/'Sheet1 (2)'!$C$17)+(('Sheet1 (2)'!$C$18-ATC19)/'Sheet1 (2)'!$C$18)+(('Sheet1 (2)'!$C$19-ATC20)/'Sheet1 (2)'!$C$19)+(('Sheet1 (2)'!$C$20-ATC21)/'Sheet1 (2)'!$C$20)+(('Sheet1 (2)'!$C$21-ATC22)/'Sheet1 (2)'!$C$21)+(('Sheet1 (2)'!$C$22-ATC23)/'Sheet1 (2)'!$C$22)+(('Sheet1 (2)'!$C$23-ATC24)/'Sheet1 (2)'!$C$23)+(('Sheet1 (2)'!$C$24-ATC25)/'Sheet1 (2)'!$C$24)+(('Sheet1 (2)'!$C$25-ATC26)/'Sheet1 (2)'!$C$25)+(('Sheet1 (2)'!$C$26-ATC27)/'Sheet1 (2)'!$C$26)</f>
        <v>20</v>
      </c>
      <c r="ATD28" s="11">
        <f>(('Sheet1 (2)'!$C$1-ATD2)/'Sheet1 (2)'!$C$1)+(('Sheet1 (2)'!$C$2-ATD3)/'Sheet1 (2)'!$C$2)+(('Sheet1 (2)'!$C$3-ATD4)/'Sheet1 (2)'!$C$3)+(('Sheet1 (2)'!$C$4-ATD5)/'Sheet1 (2)'!$C$4)+(('Sheet1 (2)'!$C$5-ATD6)/'Sheet1 (2)'!$C$5)+(('Sheet1 (2)'!$C$6-ATD7)/'Sheet1 (2)'!$C$6)+(('Sheet1 (2)'!$C$7-ATD8)/'Sheet1 (2)'!$C$7)+(('Sheet1 (2)'!$C$8-ATD9)/'Sheet1 (2)'!$C$8)+(('Sheet1 (2)'!$C$9-ATD10)/'Sheet1 (2)'!$C$9)+(('Sheet1 (2)'!$C$10-ATD11)/'Sheet1 (2)'!$C$10)+(('Sheet1 (2)'!$C$11-ATD12)/'Sheet1 (2)'!$C$11)+(('Sheet1 (2)'!$C$12-ATD13)/'Sheet1 (2)'!$C$12)+(('Sheet1 (2)'!$C$13-ATD14)/'Sheet1 (2)'!$C$13)+(('Sheet1 (2)'!$C$14-ATD15)/'Sheet1 (2)'!$C$14)+(('Sheet1 (2)'!$C$15-ATD16)/'Sheet1 (2)'!$C$15)+(('Sheet1 (2)'!$C$16-ATD17)/'Sheet1 (2)'!$C$16)+(('Sheet1 (2)'!$C$17-ATD18)/'Sheet1 (2)'!$C$17)+(('Sheet1 (2)'!$C$18-ATD19)/'Sheet1 (2)'!$C$18)+(('Sheet1 (2)'!$C$19-ATD20)/'Sheet1 (2)'!$C$19)+(('Sheet1 (2)'!$C$20-ATD21)/'Sheet1 (2)'!$C$20)+(('Sheet1 (2)'!$C$21-ATD22)/'Sheet1 (2)'!$C$21)+(('Sheet1 (2)'!$C$22-ATD23)/'Sheet1 (2)'!$C$22)+(('Sheet1 (2)'!$C$23-ATD24)/'Sheet1 (2)'!$C$23)+(('Sheet1 (2)'!$C$24-ATD25)/'Sheet1 (2)'!$C$24)+(('Sheet1 (2)'!$C$25-ATD26)/'Sheet1 (2)'!$C$25)+(('Sheet1 (2)'!$C$26-ATD27)/'Sheet1 (2)'!$C$26)</f>
        <v>15.75</v>
      </c>
      <c r="ATE28" s="11">
        <f>(('Sheet1 (2)'!$C$1-ATE2)/'Sheet1 (2)'!$C$1)+(('Sheet1 (2)'!$C$2-ATE3)/'Sheet1 (2)'!$C$2)+(('Sheet1 (2)'!$C$3-ATE4)/'Sheet1 (2)'!$C$3)+(('Sheet1 (2)'!$C$4-ATE5)/'Sheet1 (2)'!$C$4)+(('Sheet1 (2)'!$C$5-ATE6)/'Sheet1 (2)'!$C$5)+(('Sheet1 (2)'!$C$6-ATE7)/'Sheet1 (2)'!$C$6)+(('Sheet1 (2)'!$C$7-ATE8)/'Sheet1 (2)'!$C$7)+(('Sheet1 (2)'!$C$8-ATE9)/'Sheet1 (2)'!$C$8)+(('Sheet1 (2)'!$C$9-ATE10)/'Sheet1 (2)'!$C$9)+(('Sheet1 (2)'!$C$10-ATE11)/'Sheet1 (2)'!$C$10)+(('Sheet1 (2)'!$C$11-ATE12)/'Sheet1 (2)'!$C$11)+(('Sheet1 (2)'!$C$12-ATE13)/'Sheet1 (2)'!$C$12)+(('Sheet1 (2)'!$C$13-ATE14)/'Sheet1 (2)'!$C$13)+(('Sheet1 (2)'!$C$14-ATE15)/'Sheet1 (2)'!$C$14)+(('Sheet1 (2)'!$C$15-ATE16)/'Sheet1 (2)'!$C$15)+(('Sheet1 (2)'!$C$16-ATE17)/'Sheet1 (2)'!$C$16)+(('Sheet1 (2)'!$C$17-ATE18)/'Sheet1 (2)'!$C$17)+(('Sheet1 (2)'!$C$18-ATE19)/'Sheet1 (2)'!$C$18)+(('Sheet1 (2)'!$C$19-ATE20)/'Sheet1 (2)'!$C$19)+(('Sheet1 (2)'!$C$20-ATE21)/'Sheet1 (2)'!$C$20)+(('Sheet1 (2)'!$C$21-ATE22)/'Sheet1 (2)'!$C$21)+(('Sheet1 (2)'!$C$22-ATE23)/'Sheet1 (2)'!$C$22)+(('Sheet1 (2)'!$C$23-ATE24)/'Sheet1 (2)'!$C$23)+(('Sheet1 (2)'!$C$24-ATE25)/'Sheet1 (2)'!$C$24)+(('Sheet1 (2)'!$C$25-ATE26)/'Sheet1 (2)'!$C$25)+(('Sheet1 (2)'!$C$26-ATE27)/'Sheet1 (2)'!$C$26)</f>
        <v>21.25</v>
      </c>
      <c r="ATF28" s="11">
        <f>(('Sheet1 (2)'!$C$1-ATF2)/'Sheet1 (2)'!$C$1)+(('Sheet1 (2)'!$C$2-ATF3)/'Sheet1 (2)'!$C$2)+(('Sheet1 (2)'!$C$3-ATF4)/'Sheet1 (2)'!$C$3)+(('Sheet1 (2)'!$C$4-ATF5)/'Sheet1 (2)'!$C$4)+(('Sheet1 (2)'!$C$5-ATF6)/'Sheet1 (2)'!$C$5)+(('Sheet1 (2)'!$C$6-ATF7)/'Sheet1 (2)'!$C$6)+(('Sheet1 (2)'!$C$7-ATF8)/'Sheet1 (2)'!$C$7)+(('Sheet1 (2)'!$C$8-ATF9)/'Sheet1 (2)'!$C$8)+(('Sheet1 (2)'!$C$9-ATF10)/'Sheet1 (2)'!$C$9)+(('Sheet1 (2)'!$C$10-ATF11)/'Sheet1 (2)'!$C$10)+(('Sheet1 (2)'!$C$11-ATF12)/'Sheet1 (2)'!$C$11)+(('Sheet1 (2)'!$C$12-ATF13)/'Sheet1 (2)'!$C$12)+(('Sheet1 (2)'!$C$13-ATF14)/'Sheet1 (2)'!$C$13)+(('Sheet1 (2)'!$C$14-ATF15)/'Sheet1 (2)'!$C$14)+(('Sheet1 (2)'!$C$15-ATF16)/'Sheet1 (2)'!$C$15)+(('Sheet1 (2)'!$C$16-ATF17)/'Sheet1 (2)'!$C$16)+(('Sheet1 (2)'!$C$17-ATF18)/'Sheet1 (2)'!$C$17)+(('Sheet1 (2)'!$C$18-ATF19)/'Sheet1 (2)'!$C$18)+(('Sheet1 (2)'!$C$19-ATF20)/'Sheet1 (2)'!$C$19)+(('Sheet1 (2)'!$C$20-ATF21)/'Sheet1 (2)'!$C$20)+(('Sheet1 (2)'!$C$21-ATF22)/'Sheet1 (2)'!$C$21)+(('Sheet1 (2)'!$C$22-ATF23)/'Sheet1 (2)'!$C$22)+(('Sheet1 (2)'!$C$23-ATF24)/'Sheet1 (2)'!$C$23)+(('Sheet1 (2)'!$C$24-ATF25)/'Sheet1 (2)'!$C$24)+(('Sheet1 (2)'!$C$25-ATF26)/'Sheet1 (2)'!$C$25)+(('Sheet1 (2)'!$C$26-ATF27)/'Sheet1 (2)'!$C$26)</f>
        <v>17.75</v>
      </c>
      <c r="ATG28" s="11">
        <f>(('Sheet1 (2)'!$C$1-ATG2)/'Sheet1 (2)'!$C$1)+(('Sheet1 (2)'!$C$2-ATG3)/'Sheet1 (2)'!$C$2)+(('Sheet1 (2)'!$C$3-ATG4)/'Sheet1 (2)'!$C$3)+(('Sheet1 (2)'!$C$4-ATG5)/'Sheet1 (2)'!$C$4)+(('Sheet1 (2)'!$C$5-ATG6)/'Sheet1 (2)'!$C$5)+(('Sheet1 (2)'!$C$6-ATG7)/'Sheet1 (2)'!$C$6)+(('Sheet1 (2)'!$C$7-ATG8)/'Sheet1 (2)'!$C$7)+(('Sheet1 (2)'!$C$8-ATG9)/'Sheet1 (2)'!$C$8)+(('Sheet1 (2)'!$C$9-ATG10)/'Sheet1 (2)'!$C$9)+(('Sheet1 (2)'!$C$10-ATG11)/'Sheet1 (2)'!$C$10)+(('Sheet1 (2)'!$C$11-ATG12)/'Sheet1 (2)'!$C$11)+(('Sheet1 (2)'!$C$12-ATG13)/'Sheet1 (2)'!$C$12)+(('Sheet1 (2)'!$C$13-ATG14)/'Sheet1 (2)'!$C$13)+(('Sheet1 (2)'!$C$14-ATG15)/'Sheet1 (2)'!$C$14)+(('Sheet1 (2)'!$C$15-ATG16)/'Sheet1 (2)'!$C$15)+(('Sheet1 (2)'!$C$16-ATG17)/'Sheet1 (2)'!$C$16)+(('Sheet1 (2)'!$C$17-ATG18)/'Sheet1 (2)'!$C$17)+(('Sheet1 (2)'!$C$18-ATG19)/'Sheet1 (2)'!$C$18)+(('Sheet1 (2)'!$C$19-ATG20)/'Sheet1 (2)'!$C$19)+(('Sheet1 (2)'!$C$20-ATG21)/'Sheet1 (2)'!$C$20)+(('Sheet1 (2)'!$C$21-ATG22)/'Sheet1 (2)'!$C$21)+(('Sheet1 (2)'!$C$22-ATG23)/'Sheet1 (2)'!$C$22)+(('Sheet1 (2)'!$C$23-ATG24)/'Sheet1 (2)'!$C$23)+(('Sheet1 (2)'!$C$24-ATG25)/'Sheet1 (2)'!$C$24)+(('Sheet1 (2)'!$C$25-ATG26)/'Sheet1 (2)'!$C$25)+(('Sheet1 (2)'!$C$26-ATG27)/'Sheet1 (2)'!$C$26)</f>
        <v>18.638888888888889</v>
      </c>
      <c r="ATH28" s="11">
        <f>(('Sheet1 (2)'!$C$1-ATH2)/'Sheet1 (2)'!$C$1)+(('Sheet1 (2)'!$C$2-ATH3)/'Sheet1 (2)'!$C$2)+(('Sheet1 (2)'!$C$3-ATH4)/'Sheet1 (2)'!$C$3)+(('Sheet1 (2)'!$C$4-ATH5)/'Sheet1 (2)'!$C$4)+(('Sheet1 (2)'!$C$5-ATH6)/'Sheet1 (2)'!$C$5)+(('Sheet1 (2)'!$C$6-ATH7)/'Sheet1 (2)'!$C$6)+(('Sheet1 (2)'!$C$7-ATH8)/'Sheet1 (2)'!$C$7)+(('Sheet1 (2)'!$C$8-ATH9)/'Sheet1 (2)'!$C$8)+(('Sheet1 (2)'!$C$9-ATH10)/'Sheet1 (2)'!$C$9)+(('Sheet1 (2)'!$C$10-ATH11)/'Sheet1 (2)'!$C$10)+(('Sheet1 (2)'!$C$11-ATH12)/'Sheet1 (2)'!$C$11)+(('Sheet1 (2)'!$C$12-ATH13)/'Sheet1 (2)'!$C$12)+(('Sheet1 (2)'!$C$13-ATH14)/'Sheet1 (2)'!$C$13)+(('Sheet1 (2)'!$C$14-ATH15)/'Sheet1 (2)'!$C$14)+(('Sheet1 (2)'!$C$15-ATH16)/'Sheet1 (2)'!$C$15)+(('Sheet1 (2)'!$C$16-ATH17)/'Sheet1 (2)'!$C$16)+(('Sheet1 (2)'!$C$17-ATH18)/'Sheet1 (2)'!$C$17)+(('Sheet1 (2)'!$C$18-ATH19)/'Sheet1 (2)'!$C$18)+(('Sheet1 (2)'!$C$19-ATH20)/'Sheet1 (2)'!$C$19)+(('Sheet1 (2)'!$C$20-ATH21)/'Sheet1 (2)'!$C$20)+(('Sheet1 (2)'!$C$21-ATH22)/'Sheet1 (2)'!$C$21)+(('Sheet1 (2)'!$C$22-ATH23)/'Sheet1 (2)'!$C$22)+(('Sheet1 (2)'!$C$23-ATH24)/'Sheet1 (2)'!$C$23)+(('Sheet1 (2)'!$C$24-ATH25)/'Sheet1 (2)'!$C$24)+(('Sheet1 (2)'!$C$25-ATH26)/'Sheet1 (2)'!$C$25)+(('Sheet1 (2)'!$C$26-ATH27)/'Sheet1 (2)'!$C$26)</f>
        <v>16.047979797979799</v>
      </c>
    </row>
    <row r="29" spans="1:1204" x14ac:dyDescent="0.25">
      <c r="C29">
        <f>+C28/26</f>
        <v>0.90384615384615385</v>
      </c>
      <c r="D29">
        <f t="shared" ref="D29:BO29" si="0">+D28/26</f>
        <v>0</v>
      </c>
      <c r="E29">
        <f t="shared" si="0"/>
        <v>0.83916083916083906</v>
      </c>
      <c r="F29">
        <f t="shared" si="0"/>
        <v>0.47299922299922298</v>
      </c>
      <c r="G29">
        <f t="shared" si="0"/>
        <v>0.68987956487956481</v>
      </c>
      <c r="H29">
        <f t="shared" si="0"/>
        <v>0.49038461538461536</v>
      </c>
      <c r="I29">
        <f t="shared" si="0"/>
        <v>0.83653846153846156</v>
      </c>
      <c r="J29">
        <f t="shared" si="0"/>
        <v>0.62946775446775449</v>
      </c>
      <c r="K29">
        <f t="shared" si="0"/>
        <v>0.59722222222222221</v>
      </c>
      <c r="L29">
        <f t="shared" si="0"/>
        <v>0.54458041958041958</v>
      </c>
      <c r="M29">
        <f t="shared" si="0"/>
        <v>0.53069153069153063</v>
      </c>
      <c r="N29">
        <f t="shared" si="0"/>
        <v>0.59615384615384615</v>
      </c>
      <c r="O29">
        <f t="shared" si="0"/>
        <v>0.35576923076923078</v>
      </c>
      <c r="P29">
        <f t="shared" si="0"/>
        <v>1</v>
      </c>
      <c r="Q29">
        <f t="shared" si="0"/>
        <v>0.86538461538461542</v>
      </c>
      <c r="R29">
        <f t="shared" si="0"/>
        <v>0.60576923076923073</v>
      </c>
      <c r="S29">
        <f t="shared" si="0"/>
        <v>0.46338383838383834</v>
      </c>
      <c r="T29">
        <f t="shared" si="0"/>
        <v>0.55769230769230771</v>
      </c>
      <c r="U29">
        <f t="shared" si="0"/>
        <v>0.625</v>
      </c>
      <c r="V29">
        <f t="shared" si="0"/>
        <v>0.56303418803418803</v>
      </c>
      <c r="W29">
        <f t="shared" si="0"/>
        <v>0.59615384615384615</v>
      </c>
      <c r="X29">
        <f t="shared" si="0"/>
        <v>0.60062160062160064</v>
      </c>
      <c r="Y29">
        <f t="shared" si="0"/>
        <v>0.48261460761460762</v>
      </c>
      <c r="Z29">
        <f t="shared" si="0"/>
        <v>0.45192307692307693</v>
      </c>
      <c r="AA29">
        <f t="shared" si="0"/>
        <v>0.59615384615384615</v>
      </c>
      <c r="AB29">
        <f t="shared" si="0"/>
        <v>0.58653846153846156</v>
      </c>
      <c r="AC29">
        <f t="shared" si="0"/>
        <v>0.77826340326340326</v>
      </c>
      <c r="AD29">
        <f t="shared" si="0"/>
        <v>0.48183760683760685</v>
      </c>
      <c r="AE29">
        <f t="shared" si="0"/>
        <v>0.44415306915306912</v>
      </c>
      <c r="AF29">
        <f t="shared" si="0"/>
        <v>0.56138306138306138</v>
      </c>
      <c r="AG29">
        <f t="shared" si="0"/>
        <v>0.38461538461538464</v>
      </c>
      <c r="AH29">
        <f t="shared" si="0"/>
        <v>0.53069153069153063</v>
      </c>
      <c r="AI29">
        <f t="shared" si="0"/>
        <v>0.96153846153846156</v>
      </c>
      <c r="AJ29">
        <f t="shared" si="0"/>
        <v>0.6845376845376846</v>
      </c>
      <c r="AK29">
        <f t="shared" si="0"/>
        <v>0.72115384615384615</v>
      </c>
      <c r="AL29">
        <f t="shared" si="0"/>
        <v>0.92307692307692313</v>
      </c>
      <c r="AM29">
        <f t="shared" si="0"/>
        <v>0.73261460761460762</v>
      </c>
      <c r="AN29">
        <f t="shared" si="0"/>
        <v>0.56730769230769229</v>
      </c>
      <c r="AO29">
        <f t="shared" si="0"/>
        <v>0.66346153846153844</v>
      </c>
      <c r="AP29">
        <f t="shared" si="0"/>
        <v>0.51923076923076927</v>
      </c>
      <c r="AQ29">
        <f t="shared" si="0"/>
        <v>0.56730769230769229</v>
      </c>
      <c r="AR29">
        <f t="shared" si="0"/>
        <v>0.52884615384615385</v>
      </c>
      <c r="AS29">
        <f t="shared" si="0"/>
        <v>0.56303418803418803</v>
      </c>
      <c r="AT29">
        <f t="shared" si="0"/>
        <v>0.63461538461538458</v>
      </c>
      <c r="AU29">
        <f t="shared" si="0"/>
        <v>0.51923076923076927</v>
      </c>
      <c r="AV29">
        <f t="shared" si="0"/>
        <v>0.41715229215229221</v>
      </c>
      <c r="AW29">
        <f t="shared" si="0"/>
        <v>0.48688811188811187</v>
      </c>
      <c r="AX29">
        <f t="shared" si="0"/>
        <v>0.55604118104118105</v>
      </c>
      <c r="AY29">
        <f t="shared" si="0"/>
        <v>0.60576923076923073</v>
      </c>
      <c r="AZ29">
        <f t="shared" si="0"/>
        <v>0.49038461538461536</v>
      </c>
      <c r="BA29">
        <f t="shared" si="0"/>
        <v>0.65569153069153074</v>
      </c>
      <c r="BB29">
        <f t="shared" si="0"/>
        <v>0.75534188034188032</v>
      </c>
      <c r="BC29">
        <f t="shared" si="0"/>
        <v>0.42841880341880345</v>
      </c>
      <c r="BD29">
        <f t="shared" si="0"/>
        <v>0.42841880341880345</v>
      </c>
      <c r="BE29">
        <f t="shared" si="0"/>
        <v>0.61722999222999231</v>
      </c>
      <c r="BF29">
        <f t="shared" si="0"/>
        <v>0.64073426573426562</v>
      </c>
      <c r="BG29">
        <f t="shared" si="0"/>
        <v>0.88461538461538458</v>
      </c>
      <c r="BH29">
        <f t="shared" si="0"/>
        <v>0.60576923076923073</v>
      </c>
      <c r="BI29">
        <f t="shared" si="0"/>
        <v>0.43803418803418803</v>
      </c>
      <c r="BJ29">
        <f t="shared" si="0"/>
        <v>0.57342657342657344</v>
      </c>
      <c r="BK29">
        <f t="shared" si="0"/>
        <v>0.52534965034965031</v>
      </c>
      <c r="BL29">
        <f t="shared" si="0"/>
        <v>0.36188811188811187</v>
      </c>
      <c r="BM29">
        <f t="shared" si="0"/>
        <v>0.5</v>
      </c>
      <c r="BN29">
        <f t="shared" si="0"/>
        <v>0.88034188034188032</v>
      </c>
      <c r="BO29">
        <f t="shared" si="0"/>
        <v>0.67492229992230002</v>
      </c>
      <c r="BP29">
        <f t="shared" ref="BP29:EA29" si="1">+BP28/26</f>
        <v>1</v>
      </c>
      <c r="BQ29">
        <f t="shared" si="1"/>
        <v>0.50184537684537678</v>
      </c>
      <c r="BR29">
        <f t="shared" si="1"/>
        <v>0.51923076923076927</v>
      </c>
      <c r="BS29">
        <f t="shared" si="1"/>
        <v>0.45192307692307693</v>
      </c>
      <c r="BT29">
        <f t="shared" si="1"/>
        <v>0.71153846153846156</v>
      </c>
      <c r="BU29">
        <f t="shared" si="1"/>
        <v>1</v>
      </c>
      <c r="BV29">
        <f t="shared" si="1"/>
        <v>0.60062160062160064</v>
      </c>
      <c r="BW29">
        <f t="shared" si="1"/>
        <v>0.64520202020202022</v>
      </c>
      <c r="BX29">
        <f t="shared" si="1"/>
        <v>0.84615384615384615</v>
      </c>
      <c r="BY29">
        <f t="shared" si="1"/>
        <v>0.69230769230769229</v>
      </c>
      <c r="BZ29">
        <f t="shared" si="1"/>
        <v>0.62412587412587406</v>
      </c>
      <c r="CA29">
        <f t="shared" si="1"/>
        <v>0.56730769230769229</v>
      </c>
      <c r="CB29">
        <f t="shared" si="1"/>
        <v>0.71153846153846156</v>
      </c>
      <c r="CC29">
        <f t="shared" si="1"/>
        <v>0.58566433566433562</v>
      </c>
      <c r="CD29">
        <f t="shared" si="1"/>
        <v>0.55769230769230771</v>
      </c>
      <c r="CE29">
        <f t="shared" si="1"/>
        <v>0.92307692307692313</v>
      </c>
      <c r="CF29">
        <f t="shared" si="1"/>
        <v>0.71153846153846156</v>
      </c>
      <c r="CG29">
        <f t="shared" si="1"/>
        <v>0.59615384615384615</v>
      </c>
      <c r="CH29">
        <f t="shared" si="1"/>
        <v>0.62606837606837606</v>
      </c>
      <c r="CI29">
        <f t="shared" si="1"/>
        <v>0.625</v>
      </c>
      <c r="CJ29">
        <f t="shared" si="1"/>
        <v>0.68269230769230771</v>
      </c>
      <c r="CK29">
        <f t="shared" si="1"/>
        <v>0.48261460761460762</v>
      </c>
      <c r="CL29">
        <f t="shared" si="1"/>
        <v>0.625</v>
      </c>
      <c r="CM29">
        <f t="shared" si="1"/>
        <v>0.42919580419580416</v>
      </c>
      <c r="CN29">
        <f t="shared" si="1"/>
        <v>0.75106837606837606</v>
      </c>
      <c r="CO29">
        <f t="shared" si="1"/>
        <v>0.50534188034188032</v>
      </c>
      <c r="CP29">
        <f t="shared" si="1"/>
        <v>0.56381118881118875</v>
      </c>
      <c r="CQ29">
        <f t="shared" si="1"/>
        <v>0.86538461538461542</v>
      </c>
      <c r="CR29">
        <f t="shared" si="1"/>
        <v>1</v>
      </c>
      <c r="CS29">
        <f t="shared" si="1"/>
        <v>0.84615384615384615</v>
      </c>
      <c r="CT29">
        <f t="shared" si="1"/>
        <v>0.5271950271950272</v>
      </c>
      <c r="CU29">
        <f t="shared" si="1"/>
        <v>0.75611888111888104</v>
      </c>
      <c r="CV29">
        <f t="shared" si="1"/>
        <v>0.55769230769230771</v>
      </c>
      <c r="CW29">
        <f t="shared" si="1"/>
        <v>0.65141802641802637</v>
      </c>
      <c r="CX29">
        <f t="shared" si="1"/>
        <v>0.57692307692307687</v>
      </c>
      <c r="CY29">
        <f t="shared" si="1"/>
        <v>0.56730769230769229</v>
      </c>
      <c r="CZ29">
        <f t="shared" si="1"/>
        <v>0.47115384615384615</v>
      </c>
      <c r="DA29">
        <f t="shared" si="1"/>
        <v>0.56730769230769229</v>
      </c>
      <c r="DB29">
        <f t="shared" si="1"/>
        <v>0.43803418803418803</v>
      </c>
      <c r="DC29">
        <f t="shared" si="1"/>
        <v>0.66443278943278949</v>
      </c>
      <c r="DD29">
        <f t="shared" si="1"/>
        <v>0.41880341880341881</v>
      </c>
      <c r="DE29">
        <f t="shared" si="1"/>
        <v>0.58653846153846156</v>
      </c>
      <c r="DF29">
        <f t="shared" si="1"/>
        <v>0.53603341103341107</v>
      </c>
      <c r="DG29">
        <f t="shared" si="1"/>
        <v>0.625</v>
      </c>
      <c r="DH29">
        <f t="shared" si="1"/>
        <v>0.51573426573426573</v>
      </c>
      <c r="DI29">
        <f t="shared" si="1"/>
        <v>0.6845376845376846</v>
      </c>
      <c r="DJ29">
        <f t="shared" si="1"/>
        <v>0.41181041181041184</v>
      </c>
      <c r="DK29">
        <f t="shared" si="1"/>
        <v>0.88461538461538458</v>
      </c>
      <c r="DL29">
        <f t="shared" si="1"/>
        <v>0.73261460761460762</v>
      </c>
      <c r="DM29">
        <f t="shared" si="1"/>
        <v>0.57954545454545459</v>
      </c>
      <c r="DN29">
        <f t="shared" si="1"/>
        <v>0.35576923076923078</v>
      </c>
      <c r="DO29">
        <f t="shared" si="1"/>
        <v>0.63480963480963482</v>
      </c>
      <c r="DP29">
        <f t="shared" si="1"/>
        <v>0.80341880341880345</v>
      </c>
      <c r="DQ29">
        <f t="shared" si="1"/>
        <v>0.51573426573426573</v>
      </c>
      <c r="DR29">
        <f t="shared" si="1"/>
        <v>0.58653846153846156</v>
      </c>
      <c r="DS29">
        <f t="shared" si="1"/>
        <v>0.55953768453768449</v>
      </c>
      <c r="DT29">
        <f t="shared" si="1"/>
        <v>0.63646076146076147</v>
      </c>
      <c r="DU29">
        <f t="shared" si="1"/>
        <v>0.88830613830613825</v>
      </c>
      <c r="DV29">
        <f t="shared" si="1"/>
        <v>0.48795648795648794</v>
      </c>
      <c r="DW29">
        <f t="shared" si="1"/>
        <v>0.74038461538461542</v>
      </c>
      <c r="DX29">
        <f t="shared" si="1"/>
        <v>0.40918803418803418</v>
      </c>
      <c r="DY29">
        <f t="shared" si="1"/>
        <v>0.97222222222222221</v>
      </c>
      <c r="DZ29">
        <f t="shared" si="1"/>
        <v>0.50961538461538458</v>
      </c>
      <c r="EA29">
        <f t="shared" si="1"/>
        <v>0.59615384615384615</v>
      </c>
      <c r="EB29">
        <f t="shared" ref="EB29:GM29" si="2">+EB28/26</f>
        <v>0.55788655788655794</v>
      </c>
      <c r="EC29">
        <f t="shared" si="2"/>
        <v>0.61373348873348876</v>
      </c>
      <c r="ED29">
        <f t="shared" si="2"/>
        <v>0.54807692307692313</v>
      </c>
      <c r="EE29">
        <f t="shared" si="2"/>
        <v>0.47299922299922298</v>
      </c>
      <c r="EF29">
        <f t="shared" si="2"/>
        <v>0.53846153846153844</v>
      </c>
      <c r="EG29">
        <f t="shared" si="2"/>
        <v>0.56730769230769229</v>
      </c>
      <c r="EH29">
        <f t="shared" si="2"/>
        <v>0.71153846153846156</v>
      </c>
      <c r="EI29">
        <f t="shared" si="2"/>
        <v>0.71153846153846156</v>
      </c>
      <c r="EJ29">
        <f t="shared" si="2"/>
        <v>0.52884615384615385</v>
      </c>
      <c r="EK29">
        <f t="shared" si="2"/>
        <v>0.84615384615384615</v>
      </c>
      <c r="EL29">
        <f t="shared" si="2"/>
        <v>0.46153846153846156</v>
      </c>
      <c r="EM29">
        <f t="shared" si="2"/>
        <v>0.8776223776223776</v>
      </c>
      <c r="EN29">
        <f t="shared" si="2"/>
        <v>0.50961538461538458</v>
      </c>
      <c r="EO29">
        <f t="shared" si="2"/>
        <v>0.60576923076923073</v>
      </c>
      <c r="EP29">
        <f t="shared" si="2"/>
        <v>0.5</v>
      </c>
      <c r="EQ29">
        <f t="shared" si="2"/>
        <v>0.92307692307692313</v>
      </c>
      <c r="ER29">
        <f t="shared" si="2"/>
        <v>0.48261460761460762</v>
      </c>
      <c r="ES29">
        <f t="shared" si="2"/>
        <v>0.64423076923076927</v>
      </c>
      <c r="ET29">
        <f t="shared" si="2"/>
        <v>0.6372377622377623</v>
      </c>
      <c r="EU29">
        <f t="shared" si="2"/>
        <v>0.66346153846153844</v>
      </c>
      <c r="EV29">
        <f t="shared" si="2"/>
        <v>0.71688034188034189</v>
      </c>
      <c r="EW29">
        <f t="shared" si="2"/>
        <v>0.64423076923076927</v>
      </c>
      <c r="EX29">
        <f t="shared" si="2"/>
        <v>0.59615384615384615</v>
      </c>
      <c r="EY29">
        <f t="shared" si="2"/>
        <v>0.40646853146853146</v>
      </c>
      <c r="EZ29">
        <f t="shared" si="2"/>
        <v>0.45376845376845376</v>
      </c>
      <c r="FA29">
        <f t="shared" si="2"/>
        <v>0.58653846153846156</v>
      </c>
      <c r="FB29">
        <f t="shared" si="2"/>
        <v>0.69949494949494939</v>
      </c>
      <c r="FC29">
        <f t="shared" si="2"/>
        <v>0.88461538461538458</v>
      </c>
      <c r="FD29">
        <f t="shared" si="2"/>
        <v>0.88111888111888115</v>
      </c>
      <c r="FE29">
        <f t="shared" si="2"/>
        <v>0.48076923076923078</v>
      </c>
      <c r="FF29">
        <f t="shared" si="2"/>
        <v>0.65384615384615385</v>
      </c>
      <c r="FG29">
        <f t="shared" si="2"/>
        <v>0.67676767676767691</v>
      </c>
      <c r="FH29">
        <f t="shared" si="2"/>
        <v>0.69065656565656564</v>
      </c>
      <c r="FI29">
        <f t="shared" si="2"/>
        <v>0.8095376845376846</v>
      </c>
      <c r="FJ29">
        <f t="shared" si="2"/>
        <v>0.52884615384615385</v>
      </c>
      <c r="FK29">
        <f t="shared" si="2"/>
        <v>0.84615384615384615</v>
      </c>
      <c r="FL29">
        <f t="shared" si="2"/>
        <v>0.84615384615384615</v>
      </c>
      <c r="FM29">
        <f t="shared" si="2"/>
        <v>0.41346153846153844</v>
      </c>
      <c r="FN29">
        <f t="shared" si="2"/>
        <v>0.25796425796425798</v>
      </c>
      <c r="FO29">
        <f t="shared" si="2"/>
        <v>0.61722999222999231</v>
      </c>
      <c r="FP29">
        <f t="shared" si="2"/>
        <v>0.59615384615384615</v>
      </c>
      <c r="FQ29">
        <f t="shared" si="2"/>
        <v>0.44172494172494176</v>
      </c>
      <c r="FR29">
        <f t="shared" si="2"/>
        <v>0.41346153846153844</v>
      </c>
      <c r="FS29">
        <f t="shared" si="2"/>
        <v>0.45726495726495731</v>
      </c>
      <c r="FT29">
        <f t="shared" si="2"/>
        <v>0.78525641025641013</v>
      </c>
      <c r="FU29">
        <f t="shared" si="2"/>
        <v>0.76495726495726502</v>
      </c>
      <c r="FV29">
        <f t="shared" si="2"/>
        <v>0.63908313908313907</v>
      </c>
      <c r="FW29">
        <f t="shared" si="2"/>
        <v>0.62334887334887334</v>
      </c>
      <c r="FX29">
        <f t="shared" si="2"/>
        <v>0.47115384615384615</v>
      </c>
      <c r="FY29">
        <f t="shared" si="2"/>
        <v>0.62334887334887334</v>
      </c>
      <c r="FZ29">
        <f t="shared" si="2"/>
        <v>0.56750194250194252</v>
      </c>
      <c r="GA29">
        <f t="shared" si="2"/>
        <v>0.66958041958041947</v>
      </c>
      <c r="GB29">
        <f t="shared" si="2"/>
        <v>0.93269230769230771</v>
      </c>
      <c r="GC29">
        <f t="shared" si="2"/>
        <v>0.92307692307692313</v>
      </c>
      <c r="GD29">
        <f t="shared" si="2"/>
        <v>0.94230769230769229</v>
      </c>
      <c r="GE29">
        <f t="shared" si="2"/>
        <v>0.41346153846153844</v>
      </c>
      <c r="GF29">
        <f t="shared" si="2"/>
        <v>0.56730769230769229</v>
      </c>
      <c r="GG29">
        <f t="shared" si="2"/>
        <v>0.63908313908313907</v>
      </c>
      <c r="GH29">
        <f t="shared" si="2"/>
        <v>0.78846153846153844</v>
      </c>
      <c r="GI29">
        <f t="shared" si="2"/>
        <v>0.58653846153846156</v>
      </c>
      <c r="GJ29">
        <f t="shared" si="2"/>
        <v>0.71872571872571878</v>
      </c>
      <c r="GK29">
        <f t="shared" si="2"/>
        <v>0.55769230769230771</v>
      </c>
      <c r="GL29">
        <f t="shared" si="2"/>
        <v>0.46688034188034189</v>
      </c>
      <c r="GM29">
        <f t="shared" si="2"/>
        <v>0.51923076923076927</v>
      </c>
      <c r="GN29">
        <f t="shared" ref="GN29:IY29" si="3">+GN28/26</f>
        <v>0.47115384615384615</v>
      </c>
      <c r="GO29">
        <f t="shared" si="3"/>
        <v>0.57876845376845376</v>
      </c>
      <c r="GP29">
        <f t="shared" si="3"/>
        <v>0.64423076923076927</v>
      </c>
      <c r="GQ29">
        <f t="shared" si="3"/>
        <v>0.61373348873348876</v>
      </c>
      <c r="GR29">
        <f t="shared" si="3"/>
        <v>0.55953768453768449</v>
      </c>
      <c r="GS29">
        <f t="shared" si="3"/>
        <v>0.50369075369075378</v>
      </c>
      <c r="GT29">
        <f t="shared" si="3"/>
        <v>0.57177544677544678</v>
      </c>
      <c r="GU29">
        <f t="shared" si="3"/>
        <v>0.53418803418803418</v>
      </c>
      <c r="GV29">
        <f t="shared" si="3"/>
        <v>0.53418803418803418</v>
      </c>
      <c r="GW29">
        <f t="shared" si="3"/>
        <v>0.5245726495726496</v>
      </c>
      <c r="GX29">
        <f t="shared" si="3"/>
        <v>0.69415306915306918</v>
      </c>
      <c r="GY29">
        <f t="shared" si="3"/>
        <v>0.63461538461538458</v>
      </c>
      <c r="GZ29">
        <f t="shared" si="3"/>
        <v>0.59188034188034189</v>
      </c>
      <c r="HA29">
        <f t="shared" si="3"/>
        <v>0.45192307692307693</v>
      </c>
      <c r="HB29">
        <f t="shared" si="3"/>
        <v>0.47115384615384615</v>
      </c>
      <c r="HC29">
        <f t="shared" si="3"/>
        <v>0.55419580419580416</v>
      </c>
      <c r="HD29">
        <f t="shared" si="3"/>
        <v>0.91346153846153844</v>
      </c>
      <c r="HE29">
        <f t="shared" si="3"/>
        <v>0.50534188034188032</v>
      </c>
      <c r="HF29">
        <f t="shared" si="3"/>
        <v>0.8717948717948717</v>
      </c>
      <c r="HG29">
        <f t="shared" si="3"/>
        <v>0.96153846153846156</v>
      </c>
      <c r="HH29">
        <f t="shared" si="3"/>
        <v>0.91958041958041958</v>
      </c>
      <c r="HI29">
        <f t="shared" si="3"/>
        <v>0.75796425796425793</v>
      </c>
      <c r="HJ29">
        <f t="shared" si="3"/>
        <v>0.61538461538461542</v>
      </c>
      <c r="HK29">
        <f t="shared" si="3"/>
        <v>0.92307692307692313</v>
      </c>
      <c r="HL29">
        <f t="shared" si="3"/>
        <v>0.74038461538461542</v>
      </c>
      <c r="HM29">
        <f t="shared" si="3"/>
        <v>0.58061383061383065</v>
      </c>
      <c r="HN29">
        <f t="shared" si="3"/>
        <v>0.74572649572649574</v>
      </c>
      <c r="HO29">
        <f t="shared" si="3"/>
        <v>0.88034188034188032</v>
      </c>
      <c r="HP29">
        <f t="shared" si="3"/>
        <v>0.54807692307692313</v>
      </c>
      <c r="HQ29">
        <f t="shared" si="3"/>
        <v>0.55341880341880345</v>
      </c>
      <c r="HR29">
        <f t="shared" si="3"/>
        <v>0.73261460761460762</v>
      </c>
      <c r="HS29">
        <f t="shared" si="3"/>
        <v>0.59450271950271949</v>
      </c>
      <c r="HT29">
        <f t="shared" si="3"/>
        <v>0.47649572649572652</v>
      </c>
      <c r="HU29">
        <f t="shared" si="3"/>
        <v>0.49572649572649574</v>
      </c>
      <c r="HV29">
        <f t="shared" si="3"/>
        <v>0.92307692307692313</v>
      </c>
      <c r="HW29">
        <f t="shared" si="3"/>
        <v>0.875</v>
      </c>
      <c r="HX29">
        <f t="shared" si="3"/>
        <v>0.73261460761460762</v>
      </c>
      <c r="HY29">
        <f t="shared" si="3"/>
        <v>0.61538461538461542</v>
      </c>
      <c r="HZ29">
        <f t="shared" si="3"/>
        <v>0.60576923076923073</v>
      </c>
      <c r="IA29">
        <f t="shared" si="3"/>
        <v>0.5595376845376846</v>
      </c>
      <c r="IB29">
        <f t="shared" si="3"/>
        <v>0.88461538461538458</v>
      </c>
      <c r="IC29">
        <f t="shared" si="3"/>
        <v>0.35576923076923078</v>
      </c>
      <c r="ID29">
        <f t="shared" si="3"/>
        <v>0.61023698523698522</v>
      </c>
      <c r="IE29">
        <f t="shared" si="3"/>
        <v>0.80341880341880345</v>
      </c>
      <c r="IF29">
        <f t="shared" si="3"/>
        <v>0.74941724941724941</v>
      </c>
      <c r="IG29">
        <f t="shared" si="3"/>
        <v>0.55341880341880345</v>
      </c>
      <c r="IH29">
        <f t="shared" si="3"/>
        <v>0.64423076923076927</v>
      </c>
      <c r="II29">
        <f t="shared" si="3"/>
        <v>0.47649572649572652</v>
      </c>
      <c r="IJ29">
        <f t="shared" si="3"/>
        <v>0.79807692307692313</v>
      </c>
      <c r="IK29">
        <f t="shared" si="3"/>
        <v>0.55604118104118105</v>
      </c>
      <c r="IL29">
        <f t="shared" si="3"/>
        <v>0.65996503496503489</v>
      </c>
      <c r="IM29">
        <f t="shared" si="3"/>
        <v>0.58061383061383065</v>
      </c>
      <c r="IN29">
        <f t="shared" si="3"/>
        <v>0.41715229215229221</v>
      </c>
      <c r="IO29">
        <f t="shared" si="3"/>
        <v>0.97115384615384615</v>
      </c>
      <c r="IP29">
        <f t="shared" si="3"/>
        <v>0.61722999222999231</v>
      </c>
      <c r="IQ29">
        <f t="shared" si="3"/>
        <v>0.62072649572649574</v>
      </c>
      <c r="IR29">
        <f t="shared" si="3"/>
        <v>0.625</v>
      </c>
      <c r="IS29">
        <f t="shared" si="3"/>
        <v>0.81730769230769229</v>
      </c>
      <c r="IT29">
        <f t="shared" si="3"/>
        <v>0.48076923076923078</v>
      </c>
      <c r="IU29">
        <f t="shared" si="3"/>
        <v>0.48076923076923078</v>
      </c>
      <c r="IV29">
        <f t="shared" si="3"/>
        <v>0.59479409479409473</v>
      </c>
      <c r="IW29">
        <f t="shared" si="3"/>
        <v>0.62072649572649574</v>
      </c>
      <c r="IX29">
        <f t="shared" si="3"/>
        <v>0.59615384615384615</v>
      </c>
      <c r="IY29">
        <f t="shared" si="3"/>
        <v>0.57527195027195033</v>
      </c>
      <c r="IZ29">
        <f t="shared" ref="IZ29:LK29" si="4">+IZ28/26</f>
        <v>0.79807692307692313</v>
      </c>
      <c r="JA29">
        <f t="shared" si="4"/>
        <v>0.59615384615384615</v>
      </c>
      <c r="JB29">
        <f t="shared" si="4"/>
        <v>0.52884615384615385</v>
      </c>
      <c r="JC29">
        <f t="shared" si="4"/>
        <v>0.47115384615384615</v>
      </c>
      <c r="JD29">
        <f t="shared" si="4"/>
        <v>0.48076923076923078</v>
      </c>
      <c r="JE29">
        <f t="shared" si="4"/>
        <v>0.54807692307692313</v>
      </c>
      <c r="JF29">
        <f t="shared" si="4"/>
        <v>0.69230769230769229</v>
      </c>
      <c r="JG29">
        <f t="shared" si="4"/>
        <v>0.625</v>
      </c>
      <c r="JH29">
        <f t="shared" si="4"/>
        <v>0.81138306138306138</v>
      </c>
      <c r="JI29">
        <f t="shared" si="4"/>
        <v>0.42841880341880345</v>
      </c>
      <c r="JJ29">
        <f t="shared" si="4"/>
        <v>0.51923076923076927</v>
      </c>
      <c r="JK29">
        <f t="shared" si="4"/>
        <v>0.52884615384615385</v>
      </c>
      <c r="JL29">
        <f t="shared" si="4"/>
        <v>0.47222222222222227</v>
      </c>
      <c r="JM29">
        <f t="shared" si="4"/>
        <v>0.63461538461538458</v>
      </c>
      <c r="JN29">
        <f t="shared" si="4"/>
        <v>0.80419580419580428</v>
      </c>
      <c r="JO29">
        <f t="shared" si="4"/>
        <v>0.49038461538461536</v>
      </c>
      <c r="JP29">
        <f t="shared" si="4"/>
        <v>0.76923076923076927</v>
      </c>
      <c r="JQ29">
        <f t="shared" si="4"/>
        <v>0.51923076923076927</v>
      </c>
      <c r="JR29">
        <f t="shared" si="4"/>
        <v>0.55419580419580416</v>
      </c>
      <c r="JS29">
        <f t="shared" si="4"/>
        <v>0.54642579642579647</v>
      </c>
      <c r="JT29">
        <f t="shared" si="4"/>
        <v>0.45376845376845376</v>
      </c>
      <c r="JU29">
        <f t="shared" si="4"/>
        <v>0.55419580419580416</v>
      </c>
      <c r="JV29">
        <f t="shared" si="4"/>
        <v>0.59450271950271949</v>
      </c>
      <c r="JW29">
        <f t="shared" si="4"/>
        <v>0.56750194250194252</v>
      </c>
      <c r="JX29">
        <f t="shared" si="4"/>
        <v>0.84615384615384615</v>
      </c>
      <c r="JY29">
        <f t="shared" si="4"/>
        <v>0.4922299922299922</v>
      </c>
      <c r="JZ29">
        <f t="shared" si="4"/>
        <v>0.51923076923076927</v>
      </c>
      <c r="KA29">
        <f t="shared" si="4"/>
        <v>0.54642579642579647</v>
      </c>
      <c r="KB29">
        <f t="shared" si="4"/>
        <v>0.62684537684537689</v>
      </c>
      <c r="KC29">
        <f t="shared" si="4"/>
        <v>0.65384615384615385</v>
      </c>
      <c r="KD29">
        <f t="shared" si="4"/>
        <v>0.50961538461538458</v>
      </c>
      <c r="KE29">
        <f t="shared" si="4"/>
        <v>0.41958041958041953</v>
      </c>
      <c r="KF29">
        <f t="shared" si="4"/>
        <v>0.60227272727272729</v>
      </c>
      <c r="KG29">
        <f t="shared" si="4"/>
        <v>0.69415306915306918</v>
      </c>
      <c r="KH29">
        <f t="shared" si="4"/>
        <v>0.63461538461538458</v>
      </c>
      <c r="KI29">
        <f t="shared" si="4"/>
        <v>0.41530691530691527</v>
      </c>
      <c r="KJ29">
        <f t="shared" si="4"/>
        <v>0.375</v>
      </c>
      <c r="KK29">
        <f t="shared" si="4"/>
        <v>0.67676767676767691</v>
      </c>
      <c r="KL29">
        <f t="shared" si="4"/>
        <v>0.92307692307692313</v>
      </c>
      <c r="KM29">
        <f t="shared" si="4"/>
        <v>0.99038461538461542</v>
      </c>
      <c r="KN29">
        <f t="shared" si="4"/>
        <v>0.56730769230769229</v>
      </c>
      <c r="KO29">
        <f t="shared" si="4"/>
        <v>0.59799922299922303</v>
      </c>
      <c r="KP29">
        <f t="shared" si="4"/>
        <v>0.45988733488733491</v>
      </c>
      <c r="KQ29">
        <f t="shared" si="4"/>
        <v>0.88461538461538458</v>
      </c>
      <c r="KR29">
        <f t="shared" si="4"/>
        <v>0.52884615384615385</v>
      </c>
      <c r="KS29">
        <f t="shared" si="4"/>
        <v>0.53758741258741261</v>
      </c>
      <c r="KT29">
        <f t="shared" si="4"/>
        <v>0.4861111111111111</v>
      </c>
      <c r="KU29">
        <f t="shared" si="4"/>
        <v>0.36538461538461536</v>
      </c>
      <c r="KV29">
        <f t="shared" si="4"/>
        <v>0.64423076923076927</v>
      </c>
      <c r="KW29">
        <f t="shared" si="4"/>
        <v>0.92307692307692313</v>
      </c>
      <c r="KX29">
        <f t="shared" si="4"/>
        <v>0.60576923076923073</v>
      </c>
      <c r="KY29">
        <f t="shared" si="4"/>
        <v>0.6372377622377623</v>
      </c>
      <c r="KZ29">
        <f t="shared" si="4"/>
        <v>0.46153846153846156</v>
      </c>
      <c r="LA29">
        <f t="shared" si="4"/>
        <v>0.65996503496503489</v>
      </c>
      <c r="LB29">
        <f t="shared" si="4"/>
        <v>0.84615384615384615</v>
      </c>
      <c r="LC29">
        <f t="shared" si="4"/>
        <v>0.46688034188034189</v>
      </c>
      <c r="LD29">
        <f t="shared" si="4"/>
        <v>0.78525641025641013</v>
      </c>
      <c r="LE29">
        <f t="shared" si="4"/>
        <v>0.92307692307692313</v>
      </c>
      <c r="LF29">
        <f t="shared" si="4"/>
        <v>0.55769230769230771</v>
      </c>
      <c r="LG29">
        <f t="shared" si="4"/>
        <v>0.51573426573426573</v>
      </c>
      <c r="LH29">
        <f t="shared" si="4"/>
        <v>0.53331390831390835</v>
      </c>
      <c r="LI29">
        <f t="shared" si="4"/>
        <v>0.5</v>
      </c>
      <c r="LJ29">
        <f t="shared" si="4"/>
        <v>0.56730769230769229</v>
      </c>
      <c r="LK29">
        <f t="shared" si="4"/>
        <v>0.88461538461538458</v>
      </c>
      <c r="LL29">
        <f t="shared" ref="LL29:NW29" si="5">+LL28/26</f>
        <v>0.51573426573426573</v>
      </c>
      <c r="LM29">
        <f t="shared" si="5"/>
        <v>0.45192307692307693</v>
      </c>
      <c r="LN29">
        <f t="shared" si="5"/>
        <v>0.52884615384615385</v>
      </c>
      <c r="LO29">
        <f t="shared" si="5"/>
        <v>0.70192307692307687</v>
      </c>
      <c r="LP29">
        <f t="shared" si="5"/>
        <v>0.57692307692307687</v>
      </c>
      <c r="LQ29">
        <f t="shared" si="5"/>
        <v>0.57264957264957261</v>
      </c>
      <c r="LR29">
        <f t="shared" si="5"/>
        <v>0.88034188034188032</v>
      </c>
      <c r="LS29">
        <f t="shared" si="5"/>
        <v>0.54292929292929293</v>
      </c>
      <c r="LT29">
        <f t="shared" si="5"/>
        <v>1</v>
      </c>
      <c r="LU29">
        <f t="shared" si="5"/>
        <v>0.71153846153846156</v>
      </c>
      <c r="LV29">
        <f t="shared" si="5"/>
        <v>0.76495726495726502</v>
      </c>
      <c r="LW29">
        <f t="shared" si="5"/>
        <v>0.55769230769230771</v>
      </c>
      <c r="LX29">
        <f t="shared" si="5"/>
        <v>0.47649572649572652</v>
      </c>
      <c r="LY29">
        <f t="shared" si="5"/>
        <v>0.46153846153846156</v>
      </c>
      <c r="LZ29">
        <f t="shared" si="5"/>
        <v>0.70192307692307687</v>
      </c>
      <c r="MA29">
        <f t="shared" si="5"/>
        <v>0.91958041958041958</v>
      </c>
      <c r="MB29">
        <f t="shared" si="5"/>
        <v>0.66443278943278949</v>
      </c>
      <c r="MC29">
        <f t="shared" si="5"/>
        <v>0.70561383061383076</v>
      </c>
      <c r="MD29">
        <f t="shared" si="5"/>
        <v>0.52884615384615385</v>
      </c>
      <c r="ME29">
        <f t="shared" si="5"/>
        <v>0.88218725718725721</v>
      </c>
      <c r="MF29">
        <f t="shared" si="5"/>
        <v>0.47649572649572652</v>
      </c>
      <c r="MG29">
        <f t="shared" si="5"/>
        <v>0.56381118881118875</v>
      </c>
      <c r="MH29">
        <f t="shared" si="5"/>
        <v>0.8103146853146852</v>
      </c>
      <c r="MI29">
        <f t="shared" si="5"/>
        <v>0.45561383061383065</v>
      </c>
      <c r="MJ29">
        <f t="shared" si="5"/>
        <v>0.51923076923076927</v>
      </c>
      <c r="MK29">
        <f t="shared" si="5"/>
        <v>0.39423076923076922</v>
      </c>
      <c r="ML29">
        <f t="shared" si="5"/>
        <v>0.47115384615384615</v>
      </c>
      <c r="MM29">
        <f t="shared" si="5"/>
        <v>0.97115384615384615</v>
      </c>
      <c r="MN29">
        <f t="shared" si="5"/>
        <v>0.60761460761460762</v>
      </c>
      <c r="MO29">
        <f t="shared" si="5"/>
        <v>0.61538461538461542</v>
      </c>
      <c r="MP29">
        <f t="shared" si="5"/>
        <v>0.84984459984459981</v>
      </c>
      <c r="MQ29">
        <f t="shared" si="5"/>
        <v>0.92307692307692313</v>
      </c>
      <c r="MR29">
        <f t="shared" si="5"/>
        <v>0.65996503496503489</v>
      </c>
      <c r="MS29">
        <f t="shared" si="5"/>
        <v>0.68269230769230771</v>
      </c>
      <c r="MT29">
        <f t="shared" si="5"/>
        <v>0.60227272727272729</v>
      </c>
      <c r="MU29">
        <f t="shared" si="5"/>
        <v>0.70027195027195022</v>
      </c>
      <c r="MV29">
        <f t="shared" si="5"/>
        <v>0.47727272727272724</v>
      </c>
      <c r="MW29">
        <f t="shared" si="5"/>
        <v>0.32527195027195027</v>
      </c>
      <c r="MX29">
        <f t="shared" si="5"/>
        <v>0.62257187257187252</v>
      </c>
      <c r="MY29">
        <f t="shared" si="5"/>
        <v>0.69842657342657333</v>
      </c>
      <c r="MZ29">
        <f t="shared" si="5"/>
        <v>0.92307692307692313</v>
      </c>
      <c r="NA29">
        <f t="shared" si="5"/>
        <v>0.60227272727272729</v>
      </c>
      <c r="NB29">
        <f t="shared" si="5"/>
        <v>0.55769230769230771</v>
      </c>
      <c r="NC29">
        <f t="shared" si="5"/>
        <v>0.69230769230769229</v>
      </c>
      <c r="ND29">
        <f t="shared" si="5"/>
        <v>0.69230769230769229</v>
      </c>
      <c r="NE29">
        <f t="shared" si="5"/>
        <v>0.55769230769230771</v>
      </c>
      <c r="NF29">
        <f t="shared" si="5"/>
        <v>0.44415306915306912</v>
      </c>
      <c r="NG29">
        <f t="shared" si="5"/>
        <v>0.6845376845376846</v>
      </c>
      <c r="NH29">
        <f t="shared" si="5"/>
        <v>0.84615384615384615</v>
      </c>
      <c r="NI29">
        <f t="shared" si="5"/>
        <v>0.64073426573426562</v>
      </c>
      <c r="NJ29">
        <f t="shared" si="5"/>
        <v>0.36188811188811187</v>
      </c>
      <c r="NK29">
        <f t="shared" si="5"/>
        <v>0.58653846153846156</v>
      </c>
      <c r="NL29">
        <f t="shared" si="5"/>
        <v>0.78146853146853157</v>
      </c>
      <c r="NM29">
        <f t="shared" si="5"/>
        <v>0.70192307692307687</v>
      </c>
      <c r="NN29">
        <f t="shared" si="5"/>
        <v>0.77884615384615385</v>
      </c>
      <c r="NO29">
        <f t="shared" si="5"/>
        <v>0.91880341880341887</v>
      </c>
      <c r="NP29">
        <f t="shared" si="5"/>
        <v>0.5</v>
      </c>
      <c r="NQ29">
        <f t="shared" si="5"/>
        <v>0.55769230769230771</v>
      </c>
      <c r="NR29">
        <f t="shared" si="5"/>
        <v>0.68269230769230771</v>
      </c>
      <c r="NS29">
        <f t="shared" si="5"/>
        <v>0.42307692307692307</v>
      </c>
      <c r="NT29">
        <f t="shared" si="5"/>
        <v>0.66346153846153844</v>
      </c>
      <c r="NU29">
        <f t="shared" si="5"/>
        <v>0.92307692307692313</v>
      </c>
      <c r="NV29">
        <f t="shared" si="5"/>
        <v>0.65384615384615385</v>
      </c>
      <c r="NW29">
        <f t="shared" si="5"/>
        <v>0.72115384615384615</v>
      </c>
      <c r="NX29">
        <f t="shared" ref="NX29:QI29" si="6">+NX28/26</f>
        <v>0.68269230769230771</v>
      </c>
      <c r="NY29">
        <f t="shared" si="6"/>
        <v>0.68104118104118094</v>
      </c>
      <c r="NZ29">
        <f t="shared" si="6"/>
        <v>0.92307692307692313</v>
      </c>
      <c r="OA29">
        <f t="shared" si="6"/>
        <v>0.60761460761460762</v>
      </c>
      <c r="OB29">
        <f t="shared" si="6"/>
        <v>0.49329836829836832</v>
      </c>
      <c r="OC29">
        <f t="shared" si="6"/>
        <v>0.3426573426573426</v>
      </c>
      <c r="OD29">
        <f t="shared" si="6"/>
        <v>0.67676767676767691</v>
      </c>
      <c r="OE29">
        <f t="shared" si="6"/>
        <v>0.93881118881118886</v>
      </c>
      <c r="OF29">
        <f t="shared" si="6"/>
        <v>0.58838383838383834</v>
      </c>
      <c r="OG29">
        <f t="shared" si="6"/>
        <v>0.48795648795648794</v>
      </c>
      <c r="OH29">
        <f t="shared" si="6"/>
        <v>0.74572649572649574</v>
      </c>
      <c r="OI29">
        <f t="shared" si="6"/>
        <v>0.55769230769230771</v>
      </c>
      <c r="OJ29">
        <f t="shared" si="6"/>
        <v>0.57692307692307687</v>
      </c>
      <c r="OK29">
        <f t="shared" si="6"/>
        <v>0.56730769230769229</v>
      </c>
      <c r="OL29">
        <f t="shared" si="6"/>
        <v>0.57692307692307687</v>
      </c>
      <c r="OM29">
        <f t="shared" si="6"/>
        <v>0.86538461538461542</v>
      </c>
      <c r="ON29">
        <f t="shared" si="6"/>
        <v>0.50534188034188032</v>
      </c>
      <c r="OO29">
        <f t="shared" si="6"/>
        <v>0.53069153069153063</v>
      </c>
      <c r="OP29">
        <f t="shared" si="6"/>
        <v>0.65918803418803418</v>
      </c>
      <c r="OQ29">
        <f t="shared" si="6"/>
        <v>0.49864024864024858</v>
      </c>
      <c r="OR29">
        <f t="shared" si="6"/>
        <v>0.58566433566433562</v>
      </c>
      <c r="OS29">
        <f t="shared" si="6"/>
        <v>0.90384615384615385</v>
      </c>
      <c r="OT29">
        <f t="shared" si="6"/>
        <v>0.63995726495726502</v>
      </c>
      <c r="OU29">
        <f t="shared" si="6"/>
        <v>0.67307692307692313</v>
      </c>
      <c r="OV29">
        <f t="shared" si="6"/>
        <v>1</v>
      </c>
      <c r="OW29">
        <f t="shared" si="6"/>
        <v>0.92307692307692313</v>
      </c>
      <c r="OX29">
        <f t="shared" si="6"/>
        <v>0.43269230769230771</v>
      </c>
      <c r="OY29">
        <f t="shared" si="6"/>
        <v>0.41958041958041953</v>
      </c>
      <c r="OZ29">
        <f t="shared" si="6"/>
        <v>0.72134809634809638</v>
      </c>
      <c r="PA29">
        <f t="shared" si="6"/>
        <v>0.53846153846153844</v>
      </c>
      <c r="PB29">
        <f t="shared" si="6"/>
        <v>0.56381118881118875</v>
      </c>
      <c r="PC29">
        <f t="shared" si="6"/>
        <v>0.56381118881118875</v>
      </c>
      <c r="PD29">
        <f t="shared" si="6"/>
        <v>0.63461538461538458</v>
      </c>
      <c r="PE29">
        <f t="shared" si="6"/>
        <v>0.59722222222222221</v>
      </c>
      <c r="PF29">
        <f t="shared" si="6"/>
        <v>0.55341880341880345</v>
      </c>
      <c r="PG29">
        <f t="shared" si="6"/>
        <v>0.71153846153846156</v>
      </c>
      <c r="PH29">
        <f t="shared" si="6"/>
        <v>0.53418803418803418</v>
      </c>
      <c r="PI29">
        <f t="shared" si="6"/>
        <v>0.56381118881118875</v>
      </c>
      <c r="PJ29">
        <f t="shared" si="6"/>
        <v>0.45726495726495731</v>
      </c>
      <c r="PK29">
        <f t="shared" si="6"/>
        <v>0.44415306915306912</v>
      </c>
      <c r="PL29">
        <f t="shared" si="6"/>
        <v>0.63461538461538458</v>
      </c>
      <c r="PM29">
        <f t="shared" si="6"/>
        <v>0.41346153846153844</v>
      </c>
      <c r="PN29">
        <f t="shared" si="6"/>
        <v>0.6503496503496502</v>
      </c>
      <c r="PO29">
        <f t="shared" si="6"/>
        <v>0.84615384615384615</v>
      </c>
      <c r="PP29">
        <f t="shared" si="6"/>
        <v>0.53418803418803418</v>
      </c>
      <c r="PQ29">
        <f t="shared" si="6"/>
        <v>0.75184537684537689</v>
      </c>
      <c r="PR29">
        <f t="shared" si="6"/>
        <v>0.59615384615384615</v>
      </c>
      <c r="PS29">
        <f t="shared" si="6"/>
        <v>0.57876845376845376</v>
      </c>
      <c r="PT29">
        <f t="shared" si="6"/>
        <v>0.56730769230769229</v>
      </c>
      <c r="PU29">
        <f t="shared" si="6"/>
        <v>0.50796425796425804</v>
      </c>
      <c r="PV29">
        <f t="shared" si="6"/>
        <v>0.68269230769230771</v>
      </c>
      <c r="PW29">
        <f t="shared" si="6"/>
        <v>0.65569153069153074</v>
      </c>
      <c r="PX29">
        <f t="shared" si="6"/>
        <v>0.51573426573426573</v>
      </c>
      <c r="PY29">
        <f t="shared" si="6"/>
        <v>0.4861111111111111</v>
      </c>
      <c r="PZ29">
        <f t="shared" si="6"/>
        <v>0.84188034188034189</v>
      </c>
      <c r="QA29">
        <f t="shared" si="6"/>
        <v>0.54992229992229991</v>
      </c>
      <c r="QB29">
        <f t="shared" si="6"/>
        <v>0.60149572649572647</v>
      </c>
      <c r="QC29">
        <f t="shared" si="6"/>
        <v>0.66530691530691533</v>
      </c>
      <c r="QD29">
        <f t="shared" si="6"/>
        <v>0.55419580419580416</v>
      </c>
      <c r="QE29">
        <f t="shared" si="6"/>
        <v>0.64423076923076927</v>
      </c>
      <c r="QF29">
        <f t="shared" si="6"/>
        <v>0.63461538461538458</v>
      </c>
      <c r="QG29">
        <f t="shared" si="6"/>
        <v>0.39792152292152294</v>
      </c>
      <c r="QH29">
        <f t="shared" si="6"/>
        <v>0.54807692307692313</v>
      </c>
      <c r="QI29">
        <f t="shared" si="6"/>
        <v>0.66958041958041947</v>
      </c>
      <c r="QJ29">
        <f t="shared" ref="QJ29:SU29" si="7">+QJ28/26</f>
        <v>0.63646076146076147</v>
      </c>
      <c r="QK29">
        <f t="shared" si="7"/>
        <v>0.83653846153846156</v>
      </c>
      <c r="QL29">
        <f t="shared" si="7"/>
        <v>0.54642579642579647</v>
      </c>
      <c r="QM29">
        <f t="shared" si="7"/>
        <v>0.66346153846153844</v>
      </c>
      <c r="QN29">
        <f t="shared" si="7"/>
        <v>0.49650349650349646</v>
      </c>
      <c r="QO29">
        <f t="shared" si="7"/>
        <v>0.23688811188811185</v>
      </c>
      <c r="QP29">
        <f t="shared" si="7"/>
        <v>0.42307692307692307</v>
      </c>
      <c r="QQ29">
        <f t="shared" si="7"/>
        <v>0.51923076923076927</v>
      </c>
      <c r="QR29">
        <f t="shared" si="7"/>
        <v>0.83333333333333326</v>
      </c>
      <c r="QS29">
        <f t="shared" si="7"/>
        <v>0.31730769230769229</v>
      </c>
      <c r="QT29">
        <f t="shared" si="7"/>
        <v>0.78846153846153844</v>
      </c>
      <c r="QU29">
        <f t="shared" si="7"/>
        <v>0.59615384615384615</v>
      </c>
      <c r="QV29">
        <f t="shared" si="7"/>
        <v>0.51923076923076927</v>
      </c>
      <c r="QW29">
        <f t="shared" si="7"/>
        <v>0.54807692307692313</v>
      </c>
      <c r="QX29">
        <f t="shared" si="7"/>
        <v>0.45726495726495731</v>
      </c>
      <c r="QY29">
        <f t="shared" si="7"/>
        <v>0.53846153846153844</v>
      </c>
      <c r="QZ29">
        <f t="shared" si="7"/>
        <v>0.7745726495726496</v>
      </c>
      <c r="RA29">
        <f t="shared" si="7"/>
        <v>0.82692307692307687</v>
      </c>
      <c r="RB29">
        <f t="shared" si="7"/>
        <v>0.35576923076923078</v>
      </c>
      <c r="RC29">
        <f t="shared" si="7"/>
        <v>0.52884615384615385</v>
      </c>
      <c r="RD29">
        <f t="shared" si="7"/>
        <v>0.56381118881118875</v>
      </c>
      <c r="RE29">
        <f t="shared" si="7"/>
        <v>0.51573426573426573</v>
      </c>
      <c r="RF29">
        <f t="shared" si="7"/>
        <v>0.71066433566433562</v>
      </c>
      <c r="RG29">
        <f t="shared" si="7"/>
        <v>0.75534188034188032</v>
      </c>
      <c r="RH29">
        <f t="shared" si="7"/>
        <v>0.47115384615384615</v>
      </c>
      <c r="RI29">
        <f t="shared" si="7"/>
        <v>0.5</v>
      </c>
      <c r="RJ29">
        <f t="shared" si="7"/>
        <v>1</v>
      </c>
      <c r="RK29">
        <f t="shared" si="7"/>
        <v>0.55788655788655794</v>
      </c>
      <c r="RL29">
        <f t="shared" si="7"/>
        <v>0.7771950271950272</v>
      </c>
      <c r="RM29">
        <f t="shared" si="7"/>
        <v>0.48688811188811187</v>
      </c>
      <c r="RN29">
        <f t="shared" si="7"/>
        <v>0.62150349650349646</v>
      </c>
      <c r="RO29">
        <f t="shared" si="7"/>
        <v>0.54914529914529919</v>
      </c>
      <c r="RP29">
        <f t="shared" si="7"/>
        <v>0.54215229215229221</v>
      </c>
      <c r="RQ29">
        <f t="shared" si="7"/>
        <v>0.52884615384615385</v>
      </c>
      <c r="RR29">
        <f t="shared" si="7"/>
        <v>0.48261460761460762</v>
      </c>
      <c r="RS29">
        <f t="shared" si="7"/>
        <v>0.61538461538461542</v>
      </c>
      <c r="RT29">
        <f t="shared" si="7"/>
        <v>0.75961538461538458</v>
      </c>
      <c r="RU29">
        <f t="shared" si="7"/>
        <v>0.70027195027195022</v>
      </c>
      <c r="RV29">
        <f t="shared" si="7"/>
        <v>0.63296425796425793</v>
      </c>
      <c r="RW29">
        <f t="shared" si="7"/>
        <v>0.61538461538461542</v>
      </c>
      <c r="RX29">
        <f t="shared" si="7"/>
        <v>0.39423076923076922</v>
      </c>
      <c r="RY29">
        <f t="shared" si="7"/>
        <v>0.47727272727272724</v>
      </c>
      <c r="RZ29">
        <f t="shared" si="7"/>
        <v>0.79807692307692313</v>
      </c>
      <c r="SA29">
        <f t="shared" si="7"/>
        <v>0.53846153846153844</v>
      </c>
      <c r="SB29">
        <f t="shared" si="7"/>
        <v>0.53418803418803418</v>
      </c>
      <c r="SC29">
        <f t="shared" si="7"/>
        <v>0.53418803418803418</v>
      </c>
      <c r="SD29">
        <f t="shared" si="7"/>
        <v>0.62072649572649574</v>
      </c>
      <c r="SE29">
        <f t="shared" si="7"/>
        <v>0.6845376845376846</v>
      </c>
      <c r="SF29">
        <f t="shared" si="7"/>
        <v>0.55953768453768449</v>
      </c>
      <c r="SG29">
        <f t="shared" si="7"/>
        <v>0.75903263403263399</v>
      </c>
      <c r="SH29">
        <f t="shared" si="7"/>
        <v>0.60227272727272729</v>
      </c>
      <c r="SI29">
        <f t="shared" si="7"/>
        <v>0.65569153069153074</v>
      </c>
      <c r="SJ29">
        <f t="shared" si="7"/>
        <v>0.68269230769230771</v>
      </c>
      <c r="SK29">
        <f t="shared" si="7"/>
        <v>0.55769230769230771</v>
      </c>
      <c r="SL29">
        <f t="shared" si="7"/>
        <v>0.94493006993006989</v>
      </c>
      <c r="SM29">
        <f t="shared" si="7"/>
        <v>0.92307692307692313</v>
      </c>
      <c r="SN29">
        <f t="shared" si="7"/>
        <v>0.7176573426573426</v>
      </c>
      <c r="SO29">
        <f t="shared" si="7"/>
        <v>0.67919580419580405</v>
      </c>
      <c r="SP29">
        <f t="shared" si="7"/>
        <v>0.53496503496503489</v>
      </c>
      <c r="SQ29">
        <f t="shared" si="7"/>
        <v>0.60576923076923073</v>
      </c>
      <c r="SR29">
        <f t="shared" si="7"/>
        <v>0.46416083916083917</v>
      </c>
      <c r="SS29">
        <f t="shared" si="7"/>
        <v>0.49038461538461536</v>
      </c>
      <c r="ST29">
        <f t="shared" si="7"/>
        <v>0.36188811188811187</v>
      </c>
      <c r="SU29">
        <f t="shared" si="7"/>
        <v>0.47115384615384615</v>
      </c>
      <c r="SV29">
        <f t="shared" ref="SV29:VG29" si="8">+SV28/26</f>
        <v>0.46338383838383834</v>
      </c>
      <c r="SW29">
        <f t="shared" si="8"/>
        <v>0.71338383838383845</v>
      </c>
      <c r="SX29">
        <f t="shared" si="8"/>
        <v>0.57692307692307687</v>
      </c>
      <c r="SY29">
        <f t="shared" si="8"/>
        <v>0.72115384615384615</v>
      </c>
      <c r="SZ29">
        <f t="shared" si="8"/>
        <v>0.52029914529914534</v>
      </c>
      <c r="TA29">
        <f t="shared" si="8"/>
        <v>0.46338383838383834</v>
      </c>
      <c r="TB29">
        <f t="shared" si="8"/>
        <v>0.90491452991452992</v>
      </c>
      <c r="TC29">
        <f t="shared" si="8"/>
        <v>0.64423076923076927</v>
      </c>
      <c r="TD29">
        <f t="shared" si="8"/>
        <v>0.68638306138306149</v>
      </c>
      <c r="TE29">
        <f t="shared" si="8"/>
        <v>0.55341880341880345</v>
      </c>
      <c r="TF29">
        <f t="shared" si="8"/>
        <v>0.55604118104118105</v>
      </c>
      <c r="TG29">
        <f t="shared" si="8"/>
        <v>0.58653846153846156</v>
      </c>
      <c r="TH29">
        <f t="shared" si="8"/>
        <v>0.74222999222999231</v>
      </c>
      <c r="TI29">
        <f t="shared" si="8"/>
        <v>0.66181041181041178</v>
      </c>
      <c r="TJ29">
        <f t="shared" si="8"/>
        <v>0.50961538461538458</v>
      </c>
      <c r="TK29">
        <f t="shared" si="8"/>
        <v>1</v>
      </c>
      <c r="TL29">
        <f t="shared" si="8"/>
        <v>0.50961538461538458</v>
      </c>
      <c r="TM29">
        <f t="shared" si="8"/>
        <v>0.58653846153846156</v>
      </c>
      <c r="TN29">
        <f t="shared" si="8"/>
        <v>0.44415306915306912</v>
      </c>
      <c r="TO29">
        <f t="shared" si="8"/>
        <v>1</v>
      </c>
      <c r="TP29">
        <f t="shared" si="8"/>
        <v>0.72134809634809638</v>
      </c>
      <c r="TQ29">
        <f t="shared" si="8"/>
        <v>0.84984459984459981</v>
      </c>
      <c r="TR29">
        <f t="shared" si="8"/>
        <v>0.78787878787878785</v>
      </c>
      <c r="TS29">
        <f t="shared" si="8"/>
        <v>0.625</v>
      </c>
      <c r="TT29">
        <f t="shared" si="8"/>
        <v>0.54030691530691533</v>
      </c>
      <c r="TU29">
        <f t="shared" si="8"/>
        <v>0.66346153846153844</v>
      </c>
      <c r="TV29">
        <f t="shared" si="8"/>
        <v>0.59615384615384615</v>
      </c>
      <c r="TW29">
        <f t="shared" si="8"/>
        <v>0.48873348873348876</v>
      </c>
      <c r="TX29">
        <f t="shared" si="8"/>
        <v>0.99038461538461542</v>
      </c>
      <c r="TY29">
        <f t="shared" si="8"/>
        <v>0.96153846153846156</v>
      </c>
      <c r="TZ29">
        <f t="shared" si="8"/>
        <v>0.73076923076923073</v>
      </c>
      <c r="UA29">
        <f t="shared" si="8"/>
        <v>1</v>
      </c>
      <c r="UB29">
        <f t="shared" si="8"/>
        <v>0.62684537684537689</v>
      </c>
      <c r="UC29">
        <f t="shared" si="8"/>
        <v>0.60576923076923073</v>
      </c>
      <c r="UD29">
        <f t="shared" si="8"/>
        <v>0.51573426573426573</v>
      </c>
      <c r="UE29">
        <f t="shared" si="8"/>
        <v>0.46153846153846156</v>
      </c>
      <c r="UF29">
        <f t="shared" si="8"/>
        <v>1</v>
      </c>
      <c r="UG29">
        <f t="shared" si="8"/>
        <v>0.56730769230769229</v>
      </c>
      <c r="UH29">
        <f t="shared" si="8"/>
        <v>0.78069153069153074</v>
      </c>
      <c r="UI29">
        <f t="shared" si="8"/>
        <v>0.4494949494949495</v>
      </c>
      <c r="UJ29">
        <f t="shared" si="8"/>
        <v>0.47115384615384615</v>
      </c>
      <c r="UK29">
        <f t="shared" si="8"/>
        <v>0.73261460761460762</v>
      </c>
      <c r="UL29">
        <f t="shared" si="8"/>
        <v>0.79807692307692313</v>
      </c>
      <c r="UM29">
        <f t="shared" si="8"/>
        <v>0.57876845376845376</v>
      </c>
      <c r="UN29">
        <f t="shared" si="8"/>
        <v>0.71153846153846156</v>
      </c>
      <c r="UO29">
        <f t="shared" si="8"/>
        <v>0.66346153846153844</v>
      </c>
      <c r="UP29">
        <f t="shared" si="8"/>
        <v>0.56303418803418803</v>
      </c>
      <c r="UQ29">
        <f t="shared" si="8"/>
        <v>0.96153846153846156</v>
      </c>
      <c r="UR29">
        <f t="shared" si="8"/>
        <v>0.61373348873348876</v>
      </c>
      <c r="US29">
        <f t="shared" si="8"/>
        <v>0.54380341880341887</v>
      </c>
      <c r="UT29">
        <f t="shared" si="8"/>
        <v>0.56643356643356646</v>
      </c>
      <c r="UU29">
        <f t="shared" si="8"/>
        <v>0.34615384615384615</v>
      </c>
      <c r="UV29">
        <f t="shared" si="8"/>
        <v>0.64423076923076927</v>
      </c>
      <c r="UW29">
        <f t="shared" si="8"/>
        <v>0.85761460761460762</v>
      </c>
      <c r="UX29">
        <f t="shared" si="8"/>
        <v>0.83566433566433562</v>
      </c>
      <c r="UY29">
        <f t="shared" si="8"/>
        <v>1</v>
      </c>
      <c r="UZ29">
        <f t="shared" si="8"/>
        <v>0.60761460761460762</v>
      </c>
      <c r="VA29">
        <f t="shared" si="8"/>
        <v>0.88461538461538458</v>
      </c>
      <c r="VB29">
        <f t="shared" si="8"/>
        <v>0.5245726495726496</v>
      </c>
      <c r="VC29">
        <f t="shared" si="8"/>
        <v>0.61538461538461542</v>
      </c>
      <c r="VD29">
        <f t="shared" si="8"/>
        <v>0.55341880341880345</v>
      </c>
      <c r="VE29">
        <f t="shared" si="8"/>
        <v>0.50961538461538458</v>
      </c>
      <c r="VF29">
        <f t="shared" si="8"/>
        <v>0.47115384615384615</v>
      </c>
      <c r="VG29">
        <f t="shared" si="8"/>
        <v>0.60761460761460762</v>
      </c>
      <c r="VH29">
        <f t="shared" ref="VH29:XS29" si="9">+VH28/26</f>
        <v>0.56487956487956492</v>
      </c>
      <c r="VI29">
        <f t="shared" si="9"/>
        <v>0.6372377622377623</v>
      </c>
      <c r="VJ29">
        <f t="shared" si="9"/>
        <v>0.52107614607614605</v>
      </c>
      <c r="VK29">
        <f t="shared" si="9"/>
        <v>0.60334110334110336</v>
      </c>
      <c r="VL29">
        <f t="shared" si="9"/>
        <v>0.56730769230769229</v>
      </c>
      <c r="VM29">
        <f t="shared" si="9"/>
        <v>0.81915306915306918</v>
      </c>
      <c r="VN29">
        <f t="shared" si="9"/>
        <v>0.49038461538461536</v>
      </c>
      <c r="VO29">
        <f t="shared" si="9"/>
        <v>0.72562160062160064</v>
      </c>
      <c r="VP29">
        <f t="shared" si="9"/>
        <v>0.65384615384615385</v>
      </c>
      <c r="VQ29">
        <f t="shared" si="9"/>
        <v>0.34799922299922298</v>
      </c>
      <c r="VR29">
        <f t="shared" si="9"/>
        <v>0.60761460761460762</v>
      </c>
      <c r="VS29">
        <f t="shared" si="9"/>
        <v>0.43803418803418803</v>
      </c>
      <c r="VT29">
        <f t="shared" si="9"/>
        <v>0.90384615384615385</v>
      </c>
      <c r="VU29">
        <f t="shared" si="9"/>
        <v>0.38034188034188038</v>
      </c>
      <c r="VV29">
        <f t="shared" si="9"/>
        <v>0.54215229215229221</v>
      </c>
      <c r="VW29">
        <f t="shared" si="9"/>
        <v>0.625</v>
      </c>
      <c r="VX29">
        <f t="shared" si="9"/>
        <v>0.56381118881118875</v>
      </c>
      <c r="VY29">
        <f t="shared" si="9"/>
        <v>0.47727272727272724</v>
      </c>
      <c r="VZ29">
        <f t="shared" si="9"/>
        <v>0.55419580419580416</v>
      </c>
      <c r="WA29">
        <f t="shared" si="9"/>
        <v>0.61538461538461542</v>
      </c>
      <c r="WB29">
        <f t="shared" si="9"/>
        <v>0.65141802641802637</v>
      </c>
      <c r="WC29">
        <f t="shared" si="9"/>
        <v>0.75</v>
      </c>
      <c r="WD29">
        <f t="shared" si="9"/>
        <v>0.83653846153846156</v>
      </c>
      <c r="WE29">
        <f t="shared" si="9"/>
        <v>0.60256410256410253</v>
      </c>
      <c r="WF29">
        <f t="shared" si="9"/>
        <v>0.7176573426573426</v>
      </c>
      <c r="WG29">
        <f t="shared" si="9"/>
        <v>0.50961538461538458</v>
      </c>
      <c r="WH29">
        <f t="shared" si="9"/>
        <v>0.62334887334887334</v>
      </c>
      <c r="WI29">
        <f t="shared" si="9"/>
        <v>0.63646076146076147</v>
      </c>
      <c r="WJ29">
        <f t="shared" si="9"/>
        <v>0.47727272727272724</v>
      </c>
      <c r="WK29">
        <f t="shared" si="9"/>
        <v>0.85761460761460762</v>
      </c>
      <c r="WL29">
        <f t="shared" si="9"/>
        <v>0.62334887334887334</v>
      </c>
      <c r="WM29">
        <f t="shared" si="9"/>
        <v>0.47727272727272724</v>
      </c>
      <c r="WN29">
        <f t="shared" si="9"/>
        <v>0.48261460761460762</v>
      </c>
      <c r="WO29">
        <f t="shared" si="9"/>
        <v>0.46445221445221441</v>
      </c>
      <c r="WP29">
        <f t="shared" si="9"/>
        <v>0.875</v>
      </c>
      <c r="WQ29">
        <f t="shared" si="9"/>
        <v>0.81915306915306918</v>
      </c>
      <c r="WR29">
        <f t="shared" si="9"/>
        <v>0.62072649572649574</v>
      </c>
      <c r="WS29">
        <f t="shared" si="9"/>
        <v>0.96153846153846156</v>
      </c>
      <c r="WT29">
        <f t="shared" si="9"/>
        <v>0.625</v>
      </c>
      <c r="WU29">
        <f t="shared" si="9"/>
        <v>0.54292929292929293</v>
      </c>
      <c r="WV29">
        <f t="shared" si="9"/>
        <v>0.90384615384615385</v>
      </c>
      <c r="WW29">
        <f t="shared" si="9"/>
        <v>0.84615384615384615</v>
      </c>
      <c r="WX29">
        <f t="shared" si="9"/>
        <v>0.3138111888111888</v>
      </c>
      <c r="WY29">
        <f t="shared" si="9"/>
        <v>0.92307692307692313</v>
      </c>
      <c r="WZ29">
        <f t="shared" si="9"/>
        <v>0.61538461538461542</v>
      </c>
      <c r="XA29">
        <f t="shared" si="9"/>
        <v>0.53846153846153844</v>
      </c>
      <c r="XB29">
        <f t="shared" si="9"/>
        <v>0.57342657342657344</v>
      </c>
      <c r="XC29">
        <f t="shared" si="9"/>
        <v>0.64423076923076927</v>
      </c>
      <c r="XD29">
        <f t="shared" si="9"/>
        <v>0.49757187257187258</v>
      </c>
      <c r="XE29">
        <f t="shared" si="9"/>
        <v>0.84615384615384615</v>
      </c>
      <c r="XF29">
        <f t="shared" si="9"/>
        <v>0.5245726495726496</v>
      </c>
      <c r="XG29">
        <f t="shared" si="9"/>
        <v>0.56487956487956492</v>
      </c>
      <c r="XH29">
        <f t="shared" si="9"/>
        <v>0.62946775446775449</v>
      </c>
      <c r="XI29">
        <f t="shared" si="9"/>
        <v>0.48261460761460762</v>
      </c>
      <c r="XJ29">
        <f t="shared" si="9"/>
        <v>0.53146853146853146</v>
      </c>
      <c r="XK29">
        <f t="shared" si="9"/>
        <v>0.45561383061383065</v>
      </c>
      <c r="XL29">
        <f t="shared" si="9"/>
        <v>0.24222999222999222</v>
      </c>
      <c r="XM29">
        <f t="shared" si="9"/>
        <v>0.54807692307692313</v>
      </c>
      <c r="XN29">
        <f t="shared" si="9"/>
        <v>0.41181041181041184</v>
      </c>
      <c r="XO29">
        <f t="shared" si="9"/>
        <v>0.6871600621600622</v>
      </c>
      <c r="XP29">
        <f t="shared" si="9"/>
        <v>0.92307692307692313</v>
      </c>
      <c r="XQ29">
        <f t="shared" si="9"/>
        <v>0.46872571872571872</v>
      </c>
      <c r="XR29">
        <f t="shared" si="9"/>
        <v>0.5</v>
      </c>
      <c r="XS29">
        <f t="shared" si="9"/>
        <v>0.58653846153846156</v>
      </c>
      <c r="XT29">
        <f t="shared" ref="XT29:AAE29" si="10">+XT28/26</f>
        <v>0.67307692307692313</v>
      </c>
      <c r="XU29">
        <f t="shared" si="10"/>
        <v>0.65996503496503489</v>
      </c>
      <c r="XV29">
        <f t="shared" si="10"/>
        <v>0.625</v>
      </c>
      <c r="XW29">
        <f t="shared" si="10"/>
        <v>0.60334110334110336</v>
      </c>
      <c r="XX29">
        <f t="shared" si="10"/>
        <v>0.48688811188811187</v>
      </c>
      <c r="XY29">
        <f t="shared" si="10"/>
        <v>0.76923076923076927</v>
      </c>
      <c r="XZ29">
        <f t="shared" si="10"/>
        <v>0.32692307692307693</v>
      </c>
      <c r="YA29">
        <f t="shared" si="10"/>
        <v>0.95192307692307687</v>
      </c>
      <c r="YB29">
        <f t="shared" si="10"/>
        <v>0.40034965034965031</v>
      </c>
      <c r="YC29">
        <f t="shared" si="10"/>
        <v>0.53846153846153844</v>
      </c>
      <c r="YD29">
        <f t="shared" si="10"/>
        <v>0.48688811188811187</v>
      </c>
      <c r="YE29">
        <f t="shared" si="10"/>
        <v>0.61373348873348876</v>
      </c>
      <c r="YF29">
        <f t="shared" si="10"/>
        <v>0.75961538461538458</v>
      </c>
      <c r="YG29">
        <f t="shared" si="10"/>
        <v>0.56730769230769229</v>
      </c>
      <c r="YH29">
        <f t="shared" si="10"/>
        <v>0.57692307692307687</v>
      </c>
      <c r="YI29">
        <f t="shared" si="10"/>
        <v>0.70192307692307687</v>
      </c>
      <c r="YJ29">
        <f t="shared" si="10"/>
        <v>0.56730769230769229</v>
      </c>
      <c r="YK29">
        <f t="shared" si="10"/>
        <v>0.53418803418803418</v>
      </c>
      <c r="YL29">
        <f t="shared" si="10"/>
        <v>0.77107614607614616</v>
      </c>
      <c r="YM29">
        <f t="shared" si="10"/>
        <v>0.75611888111888104</v>
      </c>
      <c r="YN29">
        <f t="shared" si="10"/>
        <v>0.72115384615384615</v>
      </c>
      <c r="YO29">
        <f t="shared" si="10"/>
        <v>0.60227272727272729</v>
      </c>
      <c r="YP29">
        <f t="shared" si="10"/>
        <v>0.69842657342657333</v>
      </c>
      <c r="YQ29">
        <f t="shared" si="10"/>
        <v>0.56730769230769229</v>
      </c>
      <c r="YR29">
        <f t="shared" si="10"/>
        <v>0.97222222222222221</v>
      </c>
      <c r="YS29">
        <f t="shared" si="10"/>
        <v>0.5194250194250194</v>
      </c>
      <c r="YT29">
        <f t="shared" si="10"/>
        <v>0.49038461538461536</v>
      </c>
      <c r="YU29">
        <f t="shared" si="10"/>
        <v>0.55419580419580416</v>
      </c>
      <c r="YV29">
        <f t="shared" si="10"/>
        <v>0.55769230769230771</v>
      </c>
      <c r="YW29">
        <f t="shared" si="10"/>
        <v>0.53846153846153844</v>
      </c>
      <c r="YX29">
        <f t="shared" si="10"/>
        <v>0.53846153846153844</v>
      </c>
      <c r="YY29">
        <f t="shared" si="10"/>
        <v>0.52884615384615385</v>
      </c>
      <c r="YZ29">
        <f t="shared" si="10"/>
        <v>0.65384615384615385</v>
      </c>
      <c r="ZA29">
        <f t="shared" si="10"/>
        <v>0.54380341880341887</v>
      </c>
      <c r="ZB29">
        <f t="shared" si="10"/>
        <v>0.67307692307692313</v>
      </c>
      <c r="ZC29">
        <f t="shared" si="10"/>
        <v>1</v>
      </c>
      <c r="ZD29">
        <f t="shared" si="10"/>
        <v>0.47649572649572652</v>
      </c>
      <c r="ZE29">
        <f t="shared" si="10"/>
        <v>0.47115384615384615</v>
      </c>
      <c r="ZF29">
        <f t="shared" si="10"/>
        <v>0.96153846153846156</v>
      </c>
      <c r="ZG29">
        <f t="shared" si="10"/>
        <v>0.95804195804195813</v>
      </c>
      <c r="ZH29">
        <f t="shared" si="10"/>
        <v>0.58838383838383834</v>
      </c>
      <c r="ZI29">
        <f t="shared" si="10"/>
        <v>0.52884615384615385</v>
      </c>
      <c r="ZJ29">
        <f t="shared" si="10"/>
        <v>0.65569153069153074</v>
      </c>
      <c r="ZK29">
        <f t="shared" si="10"/>
        <v>0.49757187257187258</v>
      </c>
      <c r="ZL29">
        <f t="shared" si="10"/>
        <v>1</v>
      </c>
      <c r="ZM29">
        <f t="shared" si="10"/>
        <v>0.83916083916083906</v>
      </c>
      <c r="ZN29">
        <f t="shared" si="10"/>
        <v>0.40384615384615385</v>
      </c>
      <c r="ZO29">
        <f t="shared" si="10"/>
        <v>0.56381118881118875</v>
      </c>
      <c r="ZP29">
        <f t="shared" si="10"/>
        <v>0.5245726495726496</v>
      </c>
      <c r="ZQ29">
        <f t="shared" si="10"/>
        <v>0.56730769230769229</v>
      </c>
      <c r="ZR29">
        <f t="shared" si="10"/>
        <v>0.49572649572649574</v>
      </c>
      <c r="ZS29">
        <f t="shared" si="10"/>
        <v>0.85411810411810407</v>
      </c>
      <c r="ZT29">
        <f t="shared" si="10"/>
        <v>0.51573426573426573</v>
      </c>
      <c r="ZU29">
        <f t="shared" si="10"/>
        <v>0.53496503496503489</v>
      </c>
      <c r="ZV29">
        <f t="shared" si="10"/>
        <v>0.58653846153846156</v>
      </c>
      <c r="ZW29">
        <f t="shared" si="10"/>
        <v>0.74038461538461542</v>
      </c>
      <c r="ZX29">
        <f t="shared" si="10"/>
        <v>0.88461538461538458</v>
      </c>
      <c r="ZY29">
        <f t="shared" si="10"/>
        <v>0.40491452991452992</v>
      </c>
      <c r="ZZ29">
        <f t="shared" si="10"/>
        <v>0.42307692307692307</v>
      </c>
      <c r="AAA29">
        <f t="shared" si="10"/>
        <v>0.75961538461538458</v>
      </c>
      <c r="AAB29">
        <f t="shared" si="10"/>
        <v>0.6521950271950272</v>
      </c>
      <c r="AAC29">
        <f t="shared" si="10"/>
        <v>0.5271950271950272</v>
      </c>
      <c r="AAD29">
        <f t="shared" si="10"/>
        <v>0.46688034188034189</v>
      </c>
      <c r="AAE29">
        <f t="shared" si="10"/>
        <v>0.65569153069153074</v>
      </c>
      <c r="AAF29">
        <f t="shared" ref="AAF29:ACQ29" si="11">+AAF28/26</f>
        <v>0.59615384615384615</v>
      </c>
      <c r="AAG29">
        <f t="shared" si="11"/>
        <v>0.64792152292152305</v>
      </c>
      <c r="AAH29">
        <f t="shared" si="11"/>
        <v>0.75961538461538458</v>
      </c>
      <c r="AAI29">
        <f t="shared" si="11"/>
        <v>0.55341880341880345</v>
      </c>
      <c r="AAJ29">
        <f t="shared" si="11"/>
        <v>0.40646853146853146</v>
      </c>
      <c r="AAK29">
        <f t="shared" si="11"/>
        <v>0.58653846153846156</v>
      </c>
      <c r="AAL29">
        <f t="shared" si="11"/>
        <v>0.88218725718725721</v>
      </c>
      <c r="AAM29">
        <f t="shared" si="11"/>
        <v>0.71522921522921534</v>
      </c>
      <c r="AAN29">
        <f t="shared" si="11"/>
        <v>0.80769230769230771</v>
      </c>
      <c r="AAO29">
        <f t="shared" si="11"/>
        <v>0.95192307692307687</v>
      </c>
      <c r="AAP29">
        <f t="shared" si="11"/>
        <v>0.99038461538461542</v>
      </c>
      <c r="AAQ29">
        <f t="shared" si="11"/>
        <v>0.66346153846153844</v>
      </c>
      <c r="AAR29">
        <f t="shared" si="11"/>
        <v>0.75534188034188032</v>
      </c>
      <c r="AAS29">
        <f t="shared" si="11"/>
        <v>1</v>
      </c>
      <c r="AAT29">
        <f t="shared" si="11"/>
        <v>0.63461538461538458</v>
      </c>
      <c r="AAU29">
        <f t="shared" si="11"/>
        <v>0.6521950271950272</v>
      </c>
      <c r="AAV29">
        <f t="shared" si="11"/>
        <v>0.60334110334110336</v>
      </c>
      <c r="AAW29">
        <f t="shared" si="11"/>
        <v>0.61023698523698522</v>
      </c>
      <c r="AAX29">
        <f t="shared" si="11"/>
        <v>0.5</v>
      </c>
      <c r="AAY29">
        <f t="shared" si="11"/>
        <v>0.84372571872571878</v>
      </c>
      <c r="AAZ29">
        <f t="shared" si="11"/>
        <v>0.63461538461538458</v>
      </c>
      <c r="ABA29">
        <f t="shared" si="11"/>
        <v>0.65384615384615385</v>
      </c>
      <c r="ABB29">
        <f t="shared" si="11"/>
        <v>0.67307692307692313</v>
      </c>
      <c r="ABC29">
        <f t="shared" si="11"/>
        <v>0.52641802641802637</v>
      </c>
      <c r="ABD29">
        <f t="shared" si="11"/>
        <v>0.50796425796425804</v>
      </c>
      <c r="ABE29">
        <f t="shared" si="11"/>
        <v>0.625</v>
      </c>
      <c r="ABF29">
        <f t="shared" si="11"/>
        <v>0.59615384615384615</v>
      </c>
      <c r="ABG29">
        <f t="shared" si="11"/>
        <v>0.52884615384615385</v>
      </c>
      <c r="ABH29">
        <f t="shared" si="11"/>
        <v>0.51923076923076927</v>
      </c>
      <c r="ABI29">
        <f t="shared" si="11"/>
        <v>0.43026418026418028</v>
      </c>
      <c r="ABJ29">
        <f t="shared" si="11"/>
        <v>0.5926573426573426</v>
      </c>
      <c r="ABK29">
        <f t="shared" si="11"/>
        <v>0.96153846153846156</v>
      </c>
      <c r="ABL29">
        <f t="shared" si="11"/>
        <v>1</v>
      </c>
      <c r="ABM29">
        <f t="shared" si="11"/>
        <v>0.52884615384615385</v>
      </c>
      <c r="ABN29">
        <f t="shared" si="11"/>
        <v>0.81138306138306138</v>
      </c>
      <c r="ABO29">
        <f t="shared" si="11"/>
        <v>0.92307692307692313</v>
      </c>
      <c r="ABP29">
        <f t="shared" si="11"/>
        <v>0.64423076923076927</v>
      </c>
      <c r="ABQ29">
        <f t="shared" si="11"/>
        <v>0.84615384615384615</v>
      </c>
      <c r="ABR29">
        <f t="shared" si="11"/>
        <v>0.67307692307692313</v>
      </c>
      <c r="ABS29">
        <f t="shared" si="11"/>
        <v>0.88461538461538458</v>
      </c>
      <c r="ABT29">
        <f t="shared" si="11"/>
        <v>0.73795648795648794</v>
      </c>
      <c r="ABU29">
        <f t="shared" si="11"/>
        <v>0.63461538461538458</v>
      </c>
      <c r="ABV29">
        <f t="shared" si="11"/>
        <v>0.92307692307692313</v>
      </c>
      <c r="ABW29">
        <f t="shared" si="11"/>
        <v>0.42569930069930073</v>
      </c>
      <c r="ABX29">
        <f t="shared" si="11"/>
        <v>0.44250194250194252</v>
      </c>
      <c r="ABY29">
        <f t="shared" si="11"/>
        <v>0.81138306138306138</v>
      </c>
      <c r="ABZ29">
        <f t="shared" si="11"/>
        <v>0.54807692307692313</v>
      </c>
      <c r="ACA29">
        <f t="shared" si="11"/>
        <v>0.50961538461538458</v>
      </c>
      <c r="ACB29">
        <f t="shared" si="11"/>
        <v>0.56915306915306918</v>
      </c>
      <c r="ACC29">
        <f t="shared" si="11"/>
        <v>0.40384615384615385</v>
      </c>
      <c r="ACD29">
        <f t="shared" si="11"/>
        <v>0.52884615384615385</v>
      </c>
      <c r="ACE29">
        <f t="shared" si="11"/>
        <v>0.21765734265734266</v>
      </c>
      <c r="ACF29">
        <f t="shared" si="11"/>
        <v>0.62072649572649574</v>
      </c>
      <c r="ACG29">
        <f t="shared" si="11"/>
        <v>0.87150349650349657</v>
      </c>
      <c r="ACH29">
        <f t="shared" si="11"/>
        <v>0.86538461538461542</v>
      </c>
      <c r="ACI29">
        <f t="shared" si="11"/>
        <v>0.88034188034188032</v>
      </c>
      <c r="ACJ29">
        <f t="shared" si="11"/>
        <v>0.60576923076923073</v>
      </c>
      <c r="ACK29">
        <f t="shared" si="11"/>
        <v>0.71066433566433562</v>
      </c>
      <c r="ACL29">
        <f t="shared" si="11"/>
        <v>0.38461538461538464</v>
      </c>
      <c r="ACM29">
        <f t="shared" si="11"/>
        <v>0.46153846153846156</v>
      </c>
      <c r="ACN29">
        <f t="shared" si="11"/>
        <v>0.625</v>
      </c>
      <c r="ACO29">
        <f t="shared" si="11"/>
        <v>0.45376845376845376</v>
      </c>
      <c r="ACP29">
        <f t="shared" si="11"/>
        <v>0.84799922299922303</v>
      </c>
      <c r="ACQ29">
        <f t="shared" si="11"/>
        <v>0.80769230769230771</v>
      </c>
      <c r="ACR29">
        <f t="shared" ref="ACR29:AFC29" si="12">+ACR28/26</f>
        <v>0.55604118104118105</v>
      </c>
      <c r="ACS29">
        <f t="shared" si="12"/>
        <v>0.61373348873348876</v>
      </c>
      <c r="ACT29">
        <f t="shared" si="12"/>
        <v>0.64607614607614616</v>
      </c>
      <c r="ACU29">
        <f t="shared" si="12"/>
        <v>0.92307692307692313</v>
      </c>
      <c r="ACV29">
        <f t="shared" si="12"/>
        <v>0.78496503496503489</v>
      </c>
      <c r="ACW29">
        <f t="shared" si="12"/>
        <v>0.47115384615384615</v>
      </c>
      <c r="ACX29">
        <f t="shared" si="12"/>
        <v>0.64423076923076927</v>
      </c>
      <c r="ACY29">
        <f t="shared" si="12"/>
        <v>0.50534188034188032</v>
      </c>
      <c r="ACZ29">
        <f t="shared" si="12"/>
        <v>0.40569153069153069</v>
      </c>
      <c r="ADA29">
        <f t="shared" si="12"/>
        <v>0.44337606837606841</v>
      </c>
      <c r="ADB29">
        <f t="shared" si="12"/>
        <v>0.55526418026418023</v>
      </c>
      <c r="ADC29">
        <f t="shared" si="12"/>
        <v>0.61538461538461542</v>
      </c>
      <c r="ADD29">
        <f t="shared" si="12"/>
        <v>1</v>
      </c>
      <c r="ADE29">
        <f t="shared" si="12"/>
        <v>0.5122377622377623</v>
      </c>
      <c r="ADF29">
        <f t="shared" si="12"/>
        <v>0.59188034188034189</v>
      </c>
      <c r="ADG29">
        <f t="shared" si="12"/>
        <v>0.59615384615384615</v>
      </c>
      <c r="ADH29">
        <f t="shared" si="12"/>
        <v>0.46153846153846156</v>
      </c>
      <c r="ADI29">
        <f t="shared" si="12"/>
        <v>0.84615384615384615</v>
      </c>
      <c r="ADJ29">
        <f t="shared" si="12"/>
        <v>0.61538461538461542</v>
      </c>
      <c r="ADK29">
        <f t="shared" si="12"/>
        <v>0.47115384615384615</v>
      </c>
      <c r="ADL29">
        <f t="shared" si="12"/>
        <v>0.49145299145299148</v>
      </c>
      <c r="ADM29">
        <f t="shared" si="12"/>
        <v>0.91025641025641013</v>
      </c>
      <c r="ADN29">
        <f t="shared" si="12"/>
        <v>0.90384615384615385</v>
      </c>
      <c r="ADO29">
        <f t="shared" si="12"/>
        <v>0.68104118104118094</v>
      </c>
      <c r="ADP29">
        <f t="shared" si="12"/>
        <v>0.83304195804195813</v>
      </c>
      <c r="ADQ29">
        <f t="shared" si="12"/>
        <v>0.42919580419580416</v>
      </c>
      <c r="ADR29">
        <f t="shared" si="12"/>
        <v>0.59022921522921523</v>
      </c>
      <c r="ADS29">
        <f t="shared" si="12"/>
        <v>0.42307692307692307</v>
      </c>
      <c r="ADT29">
        <f t="shared" si="12"/>
        <v>0.5245726495726496</v>
      </c>
      <c r="ADU29">
        <f t="shared" si="12"/>
        <v>0.75961538461538458</v>
      </c>
      <c r="ADV29">
        <f t="shared" si="12"/>
        <v>0.42841880341880345</v>
      </c>
      <c r="ADW29">
        <f t="shared" si="12"/>
        <v>0.60227272727272729</v>
      </c>
      <c r="ADX29">
        <f t="shared" si="12"/>
        <v>0.78846153846153844</v>
      </c>
      <c r="ADY29">
        <f t="shared" si="12"/>
        <v>0.44842657342657338</v>
      </c>
      <c r="ADZ29">
        <f t="shared" si="12"/>
        <v>0.5122377622377623</v>
      </c>
      <c r="AEA29">
        <f t="shared" si="12"/>
        <v>0.51573426573426573</v>
      </c>
      <c r="AEB29">
        <f t="shared" si="12"/>
        <v>0.87150349650349657</v>
      </c>
      <c r="AEC29">
        <f t="shared" si="12"/>
        <v>0.56730769230769229</v>
      </c>
      <c r="AED29">
        <f t="shared" si="12"/>
        <v>0.45192307692307693</v>
      </c>
      <c r="AEE29">
        <f t="shared" si="12"/>
        <v>0.84615384615384615</v>
      </c>
      <c r="AEF29">
        <f t="shared" si="12"/>
        <v>0.59450271950271949</v>
      </c>
      <c r="AEG29">
        <f t="shared" si="12"/>
        <v>0.60576923076923073</v>
      </c>
      <c r="AEH29">
        <f t="shared" si="12"/>
        <v>0.31730769230769229</v>
      </c>
      <c r="AEI29">
        <f t="shared" si="12"/>
        <v>0.61023698523698522</v>
      </c>
      <c r="AEJ29">
        <f t="shared" si="12"/>
        <v>0.64423076923076927</v>
      </c>
      <c r="AEK29">
        <f t="shared" si="12"/>
        <v>0.46153846153846156</v>
      </c>
      <c r="AEL29">
        <f t="shared" si="12"/>
        <v>0.64607614607614616</v>
      </c>
      <c r="AEM29">
        <f t="shared" si="12"/>
        <v>0.73076923076923073</v>
      </c>
      <c r="AEN29">
        <f t="shared" si="12"/>
        <v>0.68803418803418803</v>
      </c>
      <c r="AEO29">
        <f t="shared" si="12"/>
        <v>0.78846153846153844</v>
      </c>
      <c r="AEP29">
        <f t="shared" si="12"/>
        <v>0.52884615384615385</v>
      </c>
      <c r="AEQ29">
        <f t="shared" si="12"/>
        <v>0.88111888111888115</v>
      </c>
      <c r="AER29">
        <f t="shared" si="12"/>
        <v>0.62606837606837606</v>
      </c>
      <c r="AES29">
        <f t="shared" si="12"/>
        <v>0.65996503496503489</v>
      </c>
      <c r="AET29">
        <f t="shared" si="12"/>
        <v>0.51923076923076927</v>
      </c>
      <c r="AEU29">
        <f t="shared" si="12"/>
        <v>0.44250194250194252</v>
      </c>
      <c r="AEV29">
        <f t="shared" si="12"/>
        <v>0.56730769230769229</v>
      </c>
      <c r="AEW29">
        <f t="shared" si="12"/>
        <v>0.39423076923076922</v>
      </c>
      <c r="AEX29">
        <f t="shared" si="12"/>
        <v>0.45192307692307693</v>
      </c>
      <c r="AEY29">
        <f t="shared" si="12"/>
        <v>0.32342657342657338</v>
      </c>
      <c r="AEZ29">
        <f t="shared" si="12"/>
        <v>0.53418803418803418</v>
      </c>
      <c r="AFA29">
        <f t="shared" si="12"/>
        <v>0.60761460761460762</v>
      </c>
      <c r="AFB29">
        <f t="shared" si="12"/>
        <v>0.74572649572649574</v>
      </c>
      <c r="AFC29">
        <f t="shared" si="12"/>
        <v>0.80769230769230771</v>
      </c>
      <c r="AFD29">
        <f t="shared" ref="AFD29:AHO29" si="13">+AFD28/26</f>
        <v>0.77107614607614616</v>
      </c>
      <c r="AFE29">
        <f t="shared" si="13"/>
        <v>0.92307692307692313</v>
      </c>
      <c r="AFF29">
        <f t="shared" si="13"/>
        <v>0.54807692307692313</v>
      </c>
      <c r="AFG29">
        <f t="shared" si="13"/>
        <v>0.35227272727272724</v>
      </c>
      <c r="AFH29">
        <f t="shared" si="13"/>
        <v>0.92307692307692313</v>
      </c>
      <c r="AFI29">
        <f t="shared" si="13"/>
        <v>0.62606837606837606</v>
      </c>
      <c r="AFJ29">
        <f t="shared" si="13"/>
        <v>0.3426573426573426</v>
      </c>
      <c r="AFK29">
        <f t="shared" si="13"/>
        <v>0.49038461538461536</v>
      </c>
      <c r="AFL29">
        <f t="shared" si="13"/>
        <v>0.8103146853146852</v>
      </c>
      <c r="AFM29">
        <f t="shared" si="13"/>
        <v>0.51146076146076147</v>
      </c>
      <c r="AFN29">
        <f t="shared" si="13"/>
        <v>0.23688811188811185</v>
      </c>
      <c r="AFO29">
        <f t="shared" si="13"/>
        <v>0.57692307692307687</v>
      </c>
      <c r="AFP29">
        <f t="shared" si="13"/>
        <v>0.50184537684537678</v>
      </c>
      <c r="AFQ29">
        <f t="shared" si="13"/>
        <v>0.93881118881118886</v>
      </c>
      <c r="AFR29">
        <f t="shared" si="13"/>
        <v>0.77292152292152294</v>
      </c>
      <c r="AFS29">
        <f t="shared" si="13"/>
        <v>0.43987956487956487</v>
      </c>
      <c r="AFT29">
        <f t="shared" si="13"/>
        <v>0.41346153846153844</v>
      </c>
      <c r="AFU29">
        <f t="shared" si="13"/>
        <v>0.73688811188811176</v>
      </c>
      <c r="AFV29">
        <f t="shared" si="13"/>
        <v>0.58653846153846156</v>
      </c>
      <c r="AFW29">
        <f t="shared" si="13"/>
        <v>0.64423076923076927</v>
      </c>
      <c r="AFX29">
        <f t="shared" si="13"/>
        <v>0.64423076923076927</v>
      </c>
      <c r="AFY29">
        <f t="shared" si="13"/>
        <v>0.75903263403263399</v>
      </c>
      <c r="AFZ29">
        <f t="shared" si="13"/>
        <v>0.92307692307692313</v>
      </c>
      <c r="AGA29">
        <f t="shared" si="13"/>
        <v>0.41181041181041184</v>
      </c>
      <c r="AGB29">
        <f t="shared" si="13"/>
        <v>0.55769230769230771</v>
      </c>
      <c r="AGC29">
        <f t="shared" si="13"/>
        <v>0.50980963480963482</v>
      </c>
      <c r="AGD29">
        <f t="shared" si="13"/>
        <v>0.48076923076923078</v>
      </c>
      <c r="AGE29">
        <f t="shared" si="13"/>
        <v>0.59799922299922303</v>
      </c>
      <c r="AGF29">
        <f t="shared" si="13"/>
        <v>0.95804195804195813</v>
      </c>
      <c r="AGG29">
        <f t="shared" si="13"/>
        <v>0.54807692307692313</v>
      </c>
      <c r="AGH29">
        <f t="shared" si="13"/>
        <v>0.625</v>
      </c>
      <c r="AGI29">
        <f t="shared" si="13"/>
        <v>0.67676767676767691</v>
      </c>
      <c r="AGJ29">
        <f t="shared" si="13"/>
        <v>0.4388111888111888</v>
      </c>
      <c r="AGK29">
        <f t="shared" si="13"/>
        <v>0.62072649572649574</v>
      </c>
      <c r="AGL29">
        <f t="shared" si="13"/>
        <v>0.70027195027195022</v>
      </c>
      <c r="AGM29">
        <f t="shared" si="13"/>
        <v>0.63296425796425793</v>
      </c>
      <c r="AGN29">
        <f t="shared" si="13"/>
        <v>0.65384615384615385</v>
      </c>
      <c r="AGO29">
        <f t="shared" si="13"/>
        <v>1</v>
      </c>
      <c r="AGP29">
        <f t="shared" si="13"/>
        <v>0.54380341880341887</v>
      </c>
      <c r="AGQ29">
        <f t="shared" si="13"/>
        <v>0.56730769230769229</v>
      </c>
      <c r="AGR29">
        <f t="shared" si="13"/>
        <v>0.56915306915306918</v>
      </c>
      <c r="AGS29">
        <f t="shared" si="13"/>
        <v>0.74222999222999231</v>
      </c>
      <c r="AGT29">
        <f t="shared" si="13"/>
        <v>0.53010878010878004</v>
      </c>
      <c r="AGU29">
        <f t="shared" si="13"/>
        <v>0.46153846153846156</v>
      </c>
      <c r="AGV29">
        <f t="shared" si="13"/>
        <v>0.39792152292152294</v>
      </c>
      <c r="AGW29">
        <f t="shared" si="13"/>
        <v>0.92307692307692313</v>
      </c>
      <c r="AGX29">
        <f t="shared" si="13"/>
        <v>0.61722999222999231</v>
      </c>
      <c r="AGY29">
        <f t="shared" si="13"/>
        <v>0.625</v>
      </c>
      <c r="AGZ29">
        <f t="shared" si="13"/>
        <v>0.51923076923076927</v>
      </c>
      <c r="AHA29">
        <f t="shared" si="13"/>
        <v>0.72115384615384615</v>
      </c>
      <c r="AHB29">
        <f t="shared" si="13"/>
        <v>0.42307692307692307</v>
      </c>
      <c r="AHC29">
        <f t="shared" si="13"/>
        <v>0.58653846153846156</v>
      </c>
      <c r="AHD29">
        <f t="shared" si="13"/>
        <v>0.60334110334110336</v>
      </c>
      <c r="AHE29">
        <f t="shared" si="13"/>
        <v>0.92307692307692313</v>
      </c>
      <c r="AHF29">
        <f t="shared" si="13"/>
        <v>0.52107614607614605</v>
      </c>
      <c r="AHG29">
        <f t="shared" si="13"/>
        <v>0.80769230769230771</v>
      </c>
      <c r="AHH29">
        <f t="shared" si="13"/>
        <v>0.49038461538461536</v>
      </c>
      <c r="AHI29">
        <f t="shared" si="13"/>
        <v>0.95299145299145305</v>
      </c>
      <c r="AHJ29">
        <f t="shared" si="13"/>
        <v>0.68987956487956481</v>
      </c>
      <c r="AHK29">
        <f t="shared" si="13"/>
        <v>0.71153846153846156</v>
      </c>
      <c r="AHL29">
        <f t="shared" si="13"/>
        <v>0.5926573426573426</v>
      </c>
      <c r="AHM29">
        <f t="shared" si="13"/>
        <v>0.56487956487956492</v>
      </c>
      <c r="AHN29">
        <f t="shared" si="13"/>
        <v>0.56429681429681433</v>
      </c>
      <c r="AHO29">
        <f t="shared" si="13"/>
        <v>0.60576923076923073</v>
      </c>
      <c r="AHP29">
        <f t="shared" ref="AHP29:AKA29" si="14">+AHP28/26</f>
        <v>0.63995726495726502</v>
      </c>
      <c r="AHQ29">
        <f t="shared" si="14"/>
        <v>0.625</v>
      </c>
      <c r="AHR29">
        <f t="shared" si="14"/>
        <v>0.55341880341880345</v>
      </c>
      <c r="AHS29">
        <f t="shared" si="14"/>
        <v>0.60411810411810418</v>
      </c>
      <c r="AHT29">
        <f t="shared" si="14"/>
        <v>0.46153846153846156</v>
      </c>
      <c r="AHU29">
        <f t="shared" si="14"/>
        <v>0.96153846153846156</v>
      </c>
      <c r="AHV29">
        <f t="shared" si="14"/>
        <v>0.69842657342657333</v>
      </c>
      <c r="AHW29">
        <f t="shared" si="14"/>
        <v>0.45726495726495731</v>
      </c>
      <c r="AHX29">
        <f t="shared" si="14"/>
        <v>0.48183760683760685</v>
      </c>
      <c r="AHY29">
        <f t="shared" si="14"/>
        <v>0.63995726495726502</v>
      </c>
      <c r="AHZ29">
        <f t="shared" si="14"/>
        <v>0.92307692307692313</v>
      </c>
      <c r="AIA29">
        <f t="shared" si="14"/>
        <v>0.42307692307692307</v>
      </c>
      <c r="AIB29">
        <f t="shared" si="14"/>
        <v>0.875</v>
      </c>
      <c r="AIC29">
        <f t="shared" si="14"/>
        <v>0.60256410256410253</v>
      </c>
      <c r="AID29">
        <f t="shared" si="14"/>
        <v>0.43269230769230771</v>
      </c>
      <c r="AIE29">
        <f t="shared" si="14"/>
        <v>0.58838383838383834</v>
      </c>
      <c r="AIF29">
        <f t="shared" si="14"/>
        <v>0.58226495726495731</v>
      </c>
      <c r="AIG29">
        <f t="shared" si="14"/>
        <v>0.54380341880341887</v>
      </c>
      <c r="AIH29">
        <f t="shared" si="14"/>
        <v>1</v>
      </c>
      <c r="AII29">
        <f t="shared" si="14"/>
        <v>0.65996503496503489</v>
      </c>
      <c r="AIJ29">
        <f t="shared" si="14"/>
        <v>0.62334887334887334</v>
      </c>
      <c r="AIK29">
        <f t="shared" si="14"/>
        <v>0.75961538461538458</v>
      </c>
      <c r="AIL29">
        <f t="shared" si="14"/>
        <v>0.55769230769230771</v>
      </c>
      <c r="AIM29">
        <f t="shared" si="14"/>
        <v>0.61538461538461542</v>
      </c>
      <c r="AIN29">
        <f t="shared" si="14"/>
        <v>0.52884615384615385</v>
      </c>
      <c r="AIO29">
        <f t="shared" si="14"/>
        <v>0.875</v>
      </c>
      <c r="AIP29">
        <f t="shared" si="14"/>
        <v>0.66346153846153844</v>
      </c>
      <c r="AIQ29">
        <f t="shared" si="14"/>
        <v>0.73795648795648794</v>
      </c>
      <c r="AIR29">
        <f t="shared" si="14"/>
        <v>0.56381118881118875</v>
      </c>
      <c r="AIS29">
        <f t="shared" si="14"/>
        <v>0.60227272727272729</v>
      </c>
      <c r="AIT29">
        <f t="shared" si="14"/>
        <v>0.72134809634809638</v>
      </c>
      <c r="AIU29">
        <f t="shared" si="14"/>
        <v>0.63461538461538458</v>
      </c>
      <c r="AIV29">
        <f t="shared" si="14"/>
        <v>0.74038461538461542</v>
      </c>
      <c r="AIW29">
        <f t="shared" si="14"/>
        <v>0.49650349650349646</v>
      </c>
      <c r="AIX29">
        <f t="shared" si="14"/>
        <v>0.46688034188034189</v>
      </c>
      <c r="AIY29">
        <f t="shared" si="14"/>
        <v>0.47115384615384615</v>
      </c>
      <c r="AIZ29">
        <f t="shared" si="14"/>
        <v>0.47115384615384615</v>
      </c>
      <c r="AJA29">
        <f t="shared" si="14"/>
        <v>0.37150349650349646</v>
      </c>
      <c r="AJB29">
        <f t="shared" si="14"/>
        <v>0.81730769230769229</v>
      </c>
      <c r="AJC29">
        <f t="shared" si="14"/>
        <v>0.64073426573426562</v>
      </c>
      <c r="AJD29">
        <f t="shared" si="14"/>
        <v>0.76408313908313907</v>
      </c>
      <c r="AJE29">
        <f t="shared" si="14"/>
        <v>0.52884615384615385</v>
      </c>
      <c r="AJF29">
        <f t="shared" si="14"/>
        <v>0.55419580419580416</v>
      </c>
      <c r="AJG29">
        <f t="shared" si="14"/>
        <v>0.5245726495726496</v>
      </c>
      <c r="AJH29">
        <f t="shared" si="14"/>
        <v>0.3995726495726496</v>
      </c>
      <c r="AJI29">
        <f t="shared" si="14"/>
        <v>0.70192307692307687</v>
      </c>
      <c r="AJJ29">
        <f t="shared" si="14"/>
        <v>0.67919580419580405</v>
      </c>
      <c r="AJK29">
        <f t="shared" si="14"/>
        <v>0.75961538461538458</v>
      </c>
      <c r="AJL29">
        <f t="shared" si="14"/>
        <v>0.47115384615384615</v>
      </c>
      <c r="AJM29">
        <f t="shared" si="14"/>
        <v>0.53069153069153063</v>
      </c>
      <c r="AJN29">
        <f t="shared" si="14"/>
        <v>0.71688034188034189</v>
      </c>
      <c r="AJO29">
        <f t="shared" si="14"/>
        <v>0.53496503496503489</v>
      </c>
      <c r="AJP29">
        <f t="shared" si="14"/>
        <v>0.44337606837606841</v>
      </c>
      <c r="AJQ29">
        <f t="shared" si="14"/>
        <v>1</v>
      </c>
      <c r="AJR29">
        <f t="shared" si="14"/>
        <v>0.49650349650349646</v>
      </c>
      <c r="AJS29">
        <f t="shared" si="14"/>
        <v>0.60334110334110336</v>
      </c>
      <c r="AJT29">
        <f t="shared" si="14"/>
        <v>0.6495726495726496</v>
      </c>
      <c r="AJU29">
        <f t="shared" si="14"/>
        <v>0.91880341880341887</v>
      </c>
      <c r="AJV29">
        <f t="shared" si="14"/>
        <v>0.44230769230769229</v>
      </c>
      <c r="AJW29">
        <f t="shared" si="14"/>
        <v>0.63646076146076147</v>
      </c>
      <c r="AJX29">
        <f t="shared" si="14"/>
        <v>0.36188811188811187</v>
      </c>
      <c r="AJY29">
        <f t="shared" si="14"/>
        <v>0.63646076146076147</v>
      </c>
      <c r="AJZ29">
        <f t="shared" si="14"/>
        <v>0.50534188034188032</v>
      </c>
      <c r="AKA29">
        <f t="shared" si="14"/>
        <v>0.21765734265734266</v>
      </c>
      <c r="AKB29">
        <f t="shared" ref="AKB29:AMM29" si="15">+AKB28/26</f>
        <v>0.92064879564879576</v>
      </c>
      <c r="AKC29">
        <f t="shared" si="15"/>
        <v>0.48873348873348876</v>
      </c>
      <c r="AKD29">
        <f t="shared" si="15"/>
        <v>0.46338383838383834</v>
      </c>
      <c r="AKE29">
        <f t="shared" si="15"/>
        <v>0.875</v>
      </c>
      <c r="AKF29">
        <f t="shared" si="15"/>
        <v>0.62684537684537689</v>
      </c>
      <c r="AKG29">
        <f t="shared" si="15"/>
        <v>0.48795648795648794</v>
      </c>
      <c r="AKH29">
        <f t="shared" si="15"/>
        <v>0.53496503496503489</v>
      </c>
      <c r="AKI29">
        <f t="shared" si="15"/>
        <v>0.57692307692307687</v>
      </c>
      <c r="AKJ29">
        <f t="shared" si="15"/>
        <v>0.96153846153846156</v>
      </c>
      <c r="AKK29">
        <f t="shared" si="15"/>
        <v>0.52884615384615385</v>
      </c>
      <c r="AKL29">
        <f t="shared" si="15"/>
        <v>0.88461538461538458</v>
      </c>
      <c r="AKM29">
        <f t="shared" si="15"/>
        <v>0.4494949494949495</v>
      </c>
      <c r="AKN29">
        <f t="shared" si="15"/>
        <v>0.58653846153846156</v>
      </c>
      <c r="AKO29">
        <f t="shared" si="15"/>
        <v>0.3138111888111888</v>
      </c>
      <c r="AKP29">
        <f t="shared" si="15"/>
        <v>0.5926573426573426</v>
      </c>
      <c r="AKQ29">
        <f t="shared" si="15"/>
        <v>0.73076923076923073</v>
      </c>
      <c r="AKR29">
        <f t="shared" si="15"/>
        <v>0.92307692307692313</v>
      </c>
      <c r="AKS29">
        <f t="shared" si="15"/>
        <v>0.88461538461538458</v>
      </c>
      <c r="AKT29">
        <f t="shared" si="15"/>
        <v>0.79807692307692313</v>
      </c>
      <c r="AKU29">
        <f t="shared" si="15"/>
        <v>0.88830613830613825</v>
      </c>
      <c r="AKV29">
        <f t="shared" si="15"/>
        <v>0.47299922299922298</v>
      </c>
      <c r="AKW29">
        <f t="shared" si="15"/>
        <v>0.44415306915306912</v>
      </c>
      <c r="AKX29">
        <f t="shared" si="15"/>
        <v>0.56303418803418803</v>
      </c>
      <c r="AKY29">
        <f t="shared" si="15"/>
        <v>0.42492229992229991</v>
      </c>
      <c r="AKZ29">
        <f t="shared" si="15"/>
        <v>0.84799922299922303</v>
      </c>
      <c r="ALA29">
        <f t="shared" si="15"/>
        <v>0.75184537684537689</v>
      </c>
      <c r="ALB29">
        <f t="shared" si="15"/>
        <v>0.89102564102564097</v>
      </c>
      <c r="ALC29">
        <f t="shared" si="15"/>
        <v>0.99038461538461542</v>
      </c>
      <c r="ALD29">
        <f t="shared" si="15"/>
        <v>0.61538461538461542</v>
      </c>
      <c r="ALE29">
        <f t="shared" si="15"/>
        <v>0.47299922299922298</v>
      </c>
      <c r="ALF29">
        <f t="shared" si="15"/>
        <v>0.58653846153846156</v>
      </c>
      <c r="ALG29">
        <f t="shared" si="15"/>
        <v>0.87150349650349657</v>
      </c>
      <c r="ALH29">
        <f t="shared" si="15"/>
        <v>0.5245726495726496</v>
      </c>
      <c r="ALI29">
        <f t="shared" si="15"/>
        <v>0.32692307692307693</v>
      </c>
      <c r="ALJ29">
        <f t="shared" si="15"/>
        <v>0.67919580419580405</v>
      </c>
      <c r="ALK29">
        <f t="shared" si="15"/>
        <v>0.52884615384615385</v>
      </c>
      <c r="ALL29">
        <f t="shared" si="15"/>
        <v>0.50961538461538458</v>
      </c>
      <c r="ALM29">
        <f t="shared" si="15"/>
        <v>0.5621600621600622</v>
      </c>
      <c r="ALN29">
        <f t="shared" si="15"/>
        <v>0.55769230769230771</v>
      </c>
      <c r="ALO29">
        <f t="shared" si="15"/>
        <v>0.96153846153846156</v>
      </c>
      <c r="ALP29">
        <f t="shared" si="15"/>
        <v>0.55419580419580416</v>
      </c>
      <c r="ALQ29">
        <f t="shared" si="15"/>
        <v>0.94415306915306918</v>
      </c>
      <c r="ALR29">
        <f t="shared" si="15"/>
        <v>0.44230769230769229</v>
      </c>
      <c r="ALS29">
        <f t="shared" si="15"/>
        <v>0.49572649572649574</v>
      </c>
      <c r="ALT29">
        <f t="shared" si="15"/>
        <v>0.71153846153846156</v>
      </c>
      <c r="ALU29">
        <f t="shared" si="15"/>
        <v>0.55710955710955712</v>
      </c>
      <c r="ALV29">
        <f t="shared" si="15"/>
        <v>0.47115384615384615</v>
      </c>
      <c r="ALW29">
        <f t="shared" si="15"/>
        <v>0.45561383061383065</v>
      </c>
      <c r="ALX29">
        <f t="shared" si="15"/>
        <v>0.53758741258741261</v>
      </c>
      <c r="ALY29">
        <f t="shared" si="15"/>
        <v>0.52884615384615385</v>
      </c>
      <c r="ALZ29">
        <f t="shared" si="15"/>
        <v>0.56031468531468531</v>
      </c>
      <c r="AMA29">
        <f t="shared" si="15"/>
        <v>0.48076923076923078</v>
      </c>
      <c r="AMB29">
        <f t="shared" si="15"/>
        <v>0.45192307692307693</v>
      </c>
      <c r="AMC29">
        <f t="shared" si="15"/>
        <v>0.68269230769230771</v>
      </c>
      <c r="AMD29">
        <f t="shared" si="15"/>
        <v>0.53846153846153844</v>
      </c>
      <c r="AME29">
        <f t="shared" si="15"/>
        <v>0.49038461538461536</v>
      </c>
      <c r="AMF29">
        <f t="shared" si="15"/>
        <v>1</v>
      </c>
      <c r="AMG29">
        <f t="shared" si="15"/>
        <v>0.46688034188034189</v>
      </c>
      <c r="AMH29">
        <f t="shared" si="15"/>
        <v>0.71153846153846156</v>
      </c>
      <c r="AMI29">
        <f t="shared" si="15"/>
        <v>0.62334887334887334</v>
      </c>
      <c r="AMJ29">
        <f t="shared" si="15"/>
        <v>0.51923076923076927</v>
      </c>
      <c r="AMK29">
        <f t="shared" si="15"/>
        <v>0.57876845376845376</v>
      </c>
      <c r="AML29">
        <f t="shared" si="15"/>
        <v>0.45804195804195802</v>
      </c>
      <c r="AMM29">
        <f t="shared" si="15"/>
        <v>0.58488733488733491</v>
      </c>
      <c r="AMN29">
        <f t="shared" ref="AMN29:AOY29" si="16">+AMN28/26</f>
        <v>0.625</v>
      </c>
      <c r="AMO29">
        <f t="shared" si="16"/>
        <v>0.64423076923076927</v>
      </c>
      <c r="AMP29">
        <f t="shared" si="16"/>
        <v>0.50534188034188032</v>
      </c>
      <c r="AMQ29">
        <f t="shared" si="16"/>
        <v>0.56730769230769229</v>
      </c>
      <c r="AMR29">
        <f t="shared" si="16"/>
        <v>0.63296425796425793</v>
      </c>
      <c r="AMS29">
        <f t="shared" si="16"/>
        <v>0.58838383838383834</v>
      </c>
      <c r="AMT29">
        <f t="shared" si="16"/>
        <v>0.86645299145299148</v>
      </c>
      <c r="AMU29">
        <f t="shared" si="16"/>
        <v>0.63461538461538458</v>
      </c>
      <c r="AMV29">
        <f t="shared" si="16"/>
        <v>0.60576923076923073</v>
      </c>
      <c r="AMW29">
        <f t="shared" si="16"/>
        <v>0.60761460761460762</v>
      </c>
      <c r="AMX29">
        <f t="shared" si="16"/>
        <v>0.68104118104118094</v>
      </c>
      <c r="AMY29">
        <f t="shared" si="16"/>
        <v>0.41346153846153844</v>
      </c>
      <c r="AMZ29">
        <f t="shared" si="16"/>
        <v>0.61188811188811187</v>
      </c>
      <c r="ANA29">
        <f t="shared" si="16"/>
        <v>0.48795648795648794</v>
      </c>
      <c r="ANB29">
        <f t="shared" si="16"/>
        <v>0.60761460761460762</v>
      </c>
      <c r="ANC29">
        <f t="shared" si="16"/>
        <v>0.65918803418803418</v>
      </c>
      <c r="AND29">
        <f t="shared" si="16"/>
        <v>0.93881118881118886</v>
      </c>
      <c r="ANE29">
        <f t="shared" si="16"/>
        <v>0.44842657342657338</v>
      </c>
      <c r="ANF29">
        <f t="shared" si="16"/>
        <v>0.57876845376845376</v>
      </c>
      <c r="ANG29">
        <f t="shared" si="16"/>
        <v>0.88461538461538458</v>
      </c>
      <c r="ANH29">
        <f t="shared" si="16"/>
        <v>0.76680264180264168</v>
      </c>
      <c r="ANI29">
        <f t="shared" si="16"/>
        <v>0.52884615384615385</v>
      </c>
      <c r="ANJ29">
        <f t="shared" si="16"/>
        <v>0.56730769230769229</v>
      </c>
      <c r="ANK29">
        <f t="shared" si="16"/>
        <v>0.41346153846153844</v>
      </c>
      <c r="ANL29">
        <f t="shared" si="16"/>
        <v>1</v>
      </c>
      <c r="ANM29">
        <f t="shared" si="16"/>
        <v>0.54807692307692313</v>
      </c>
      <c r="ANN29">
        <f t="shared" si="16"/>
        <v>0.50961538461538458</v>
      </c>
      <c r="ANO29">
        <f t="shared" si="16"/>
        <v>0.83304195804195813</v>
      </c>
      <c r="ANP29">
        <f t="shared" si="16"/>
        <v>0.875</v>
      </c>
      <c r="ANQ29">
        <f t="shared" si="16"/>
        <v>0.60576923076923073</v>
      </c>
      <c r="ANR29">
        <f t="shared" si="16"/>
        <v>0.92307692307692313</v>
      </c>
      <c r="ANS29">
        <f t="shared" si="16"/>
        <v>1</v>
      </c>
      <c r="ANT29">
        <f t="shared" si="16"/>
        <v>0.5595376845376846</v>
      </c>
      <c r="ANU29">
        <f t="shared" si="16"/>
        <v>0.77884615384615385</v>
      </c>
      <c r="ANV29">
        <f t="shared" si="16"/>
        <v>0.42919580419580416</v>
      </c>
      <c r="ANW29">
        <f t="shared" si="16"/>
        <v>0.75961538461538458</v>
      </c>
      <c r="ANX29">
        <f t="shared" si="16"/>
        <v>0.6190753690753692</v>
      </c>
      <c r="ANY29">
        <f t="shared" si="16"/>
        <v>0.59615384615384615</v>
      </c>
      <c r="ANZ29">
        <f t="shared" si="16"/>
        <v>0.45192307692307693</v>
      </c>
      <c r="AOA29">
        <f t="shared" si="16"/>
        <v>0.92307692307692313</v>
      </c>
      <c r="AOB29">
        <f t="shared" si="16"/>
        <v>0.51146076146076147</v>
      </c>
      <c r="AOC29">
        <f t="shared" si="16"/>
        <v>0.71688034188034189</v>
      </c>
      <c r="AOD29">
        <f t="shared" si="16"/>
        <v>0.70561383061383076</v>
      </c>
      <c r="AOE29">
        <f t="shared" si="16"/>
        <v>0.34615384615384615</v>
      </c>
      <c r="AOF29">
        <f t="shared" si="16"/>
        <v>0.67492229992230002</v>
      </c>
      <c r="AOG29">
        <f t="shared" si="16"/>
        <v>0.55769230769230771</v>
      </c>
      <c r="AOH29">
        <f t="shared" si="16"/>
        <v>0.68269230769230771</v>
      </c>
      <c r="AOI29">
        <f t="shared" si="16"/>
        <v>0.52884615384615385</v>
      </c>
      <c r="AOJ29">
        <f t="shared" si="16"/>
        <v>0.67676767676767691</v>
      </c>
      <c r="AOK29">
        <f t="shared" si="16"/>
        <v>0.81730769230769229</v>
      </c>
      <c r="AOL29">
        <f t="shared" si="16"/>
        <v>1</v>
      </c>
      <c r="AOM29">
        <f t="shared" si="16"/>
        <v>0.60576923076923073</v>
      </c>
      <c r="AON29">
        <f t="shared" si="16"/>
        <v>0.54807692307692313</v>
      </c>
      <c r="AOO29">
        <f t="shared" si="16"/>
        <v>0.62150349650349646</v>
      </c>
      <c r="AOP29">
        <f t="shared" si="16"/>
        <v>0.60576923076923073</v>
      </c>
      <c r="AOQ29">
        <f t="shared" si="16"/>
        <v>0.71153846153846156</v>
      </c>
      <c r="AOR29">
        <f t="shared" si="16"/>
        <v>0.3611111111111111</v>
      </c>
      <c r="AOS29">
        <f t="shared" si="16"/>
        <v>0.53846153846153844</v>
      </c>
      <c r="AOT29">
        <f t="shared" si="16"/>
        <v>0.41346153846153844</v>
      </c>
      <c r="AOU29">
        <f t="shared" si="16"/>
        <v>0.63296425796425793</v>
      </c>
      <c r="AOV29">
        <f t="shared" si="16"/>
        <v>0.75534188034188032</v>
      </c>
      <c r="AOW29">
        <f t="shared" si="16"/>
        <v>0.88830613830613825</v>
      </c>
      <c r="AOX29">
        <f t="shared" si="16"/>
        <v>0.61373348873348876</v>
      </c>
      <c r="AOY29">
        <f t="shared" si="16"/>
        <v>0.40918803418803418</v>
      </c>
      <c r="AOZ29">
        <f t="shared" ref="AOZ29:ARK29" si="17">+AOZ28/26</f>
        <v>0.65569153069153074</v>
      </c>
      <c r="APA29">
        <f t="shared" si="17"/>
        <v>0.54992229992229991</v>
      </c>
      <c r="APB29">
        <f t="shared" si="17"/>
        <v>0.63461538461538458</v>
      </c>
      <c r="APC29">
        <f t="shared" si="17"/>
        <v>0.76923076923076927</v>
      </c>
      <c r="APD29">
        <f t="shared" si="17"/>
        <v>0.58653846153846156</v>
      </c>
      <c r="APE29">
        <f t="shared" si="17"/>
        <v>0.65569153069153074</v>
      </c>
      <c r="APF29">
        <f t="shared" si="17"/>
        <v>0.75961538461538458</v>
      </c>
      <c r="APG29">
        <f t="shared" si="17"/>
        <v>0.54458041958041958</v>
      </c>
      <c r="APH29">
        <f t="shared" si="17"/>
        <v>0.60576923076923073</v>
      </c>
      <c r="API29">
        <f t="shared" si="17"/>
        <v>1</v>
      </c>
      <c r="APJ29">
        <f t="shared" si="17"/>
        <v>0.56915306915306918</v>
      </c>
      <c r="APK29">
        <f t="shared" si="17"/>
        <v>0.60411810411810418</v>
      </c>
      <c r="APL29">
        <f t="shared" si="17"/>
        <v>0.57692307692307687</v>
      </c>
      <c r="APM29">
        <f t="shared" si="17"/>
        <v>0.80769230769230771</v>
      </c>
      <c r="APN29">
        <f t="shared" si="17"/>
        <v>0.53681041181041178</v>
      </c>
      <c r="APO29">
        <f t="shared" si="17"/>
        <v>0.56730769230769229</v>
      </c>
      <c r="APP29">
        <f t="shared" si="17"/>
        <v>0.53069153069153063</v>
      </c>
      <c r="APQ29">
        <f t="shared" si="17"/>
        <v>0.59799922299922303</v>
      </c>
      <c r="APR29">
        <f t="shared" si="17"/>
        <v>0.59022921522921523</v>
      </c>
      <c r="APS29">
        <f t="shared" si="17"/>
        <v>0.56730769230769229</v>
      </c>
      <c r="APT29">
        <f t="shared" si="17"/>
        <v>0.58653846153846156</v>
      </c>
      <c r="APU29">
        <f t="shared" si="17"/>
        <v>0.54030691530691533</v>
      </c>
      <c r="APV29">
        <f t="shared" si="17"/>
        <v>0.59906759906759899</v>
      </c>
      <c r="APW29">
        <f t="shared" si="17"/>
        <v>0.5245726495726496</v>
      </c>
      <c r="APX29">
        <f t="shared" si="17"/>
        <v>0.56138306138306138</v>
      </c>
      <c r="APY29">
        <f t="shared" si="17"/>
        <v>0.38646076146076147</v>
      </c>
      <c r="APZ29">
        <f t="shared" si="17"/>
        <v>0.44172494172494176</v>
      </c>
      <c r="AQA29">
        <f t="shared" si="17"/>
        <v>0.44842657342657338</v>
      </c>
      <c r="AQB29">
        <f t="shared" si="17"/>
        <v>0.49650349650349646</v>
      </c>
      <c r="AQC29">
        <f t="shared" si="17"/>
        <v>0.5926573426573426</v>
      </c>
      <c r="AQD29">
        <f t="shared" si="17"/>
        <v>0.48183760683760685</v>
      </c>
      <c r="AQE29">
        <f t="shared" si="17"/>
        <v>0.95376845376845387</v>
      </c>
      <c r="AQF29">
        <f t="shared" si="17"/>
        <v>0.29458041958041953</v>
      </c>
      <c r="AQG29">
        <f t="shared" si="17"/>
        <v>0.35227272727272724</v>
      </c>
      <c r="AQH29">
        <f t="shared" si="17"/>
        <v>0.70726495726495731</v>
      </c>
      <c r="AQI29">
        <f t="shared" si="17"/>
        <v>0.51573426573426573</v>
      </c>
      <c r="AQJ29">
        <f t="shared" si="17"/>
        <v>0.46153846153846156</v>
      </c>
      <c r="AQK29">
        <f t="shared" si="17"/>
        <v>0.64073426573426562</v>
      </c>
      <c r="AQL29">
        <f t="shared" si="17"/>
        <v>0.59615384615384615</v>
      </c>
      <c r="AQM29">
        <f t="shared" si="17"/>
        <v>0.55769230769230771</v>
      </c>
      <c r="AQN29">
        <f t="shared" si="17"/>
        <v>0.67307692307692313</v>
      </c>
      <c r="AQO29">
        <f t="shared" si="17"/>
        <v>0.5194250194250194</v>
      </c>
      <c r="AQP29">
        <f t="shared" si="17"/>
        <v>0.49038461538461536</v>
      </c>
      <c r="AQQ29">
        <f t="shared" si="17"/>
        <v>0.51923076923076927</v>
      </c>
      <c r="AQR29">
        <f t="shared" si="17"/>
        <v>0.89607614607614616</v>
      </c>
      <c r="AQS29">
        <f t="shared" si="17"/>
        <v>0.66346153846153844</v>
      </c>
      <c r="AQT29">
        <f t="shared" si="17"/>
        <v>0.63034188034188032</v>
      </c>
      <c r="AQU29">
        <f t="shared" si="17"/>
        <v>0.71338383838383845</v>
      </c>
      <c r="AQV29">
        <f t="shared" si="17"/>
        <v>0.75718725718725721</v>
      </c>
      <c r="AQW29">
        <f t="shared" si="17"/>
        <v>0.58653846153846156</v>
      </c>
      <c r="AQX29">
        <f t="shared" si="17"/>
        <v>0.55769230769230771</v>
      </c>
      <c r="AQY29">
        <f t="shared" si="17"/>
        <v>0.56730769230769229</v>
      </c>
      <c r="AQZ29">
        <f t="shared" si="17"/>
        <v>0.88461538461538458</v>
      </c>
      <c r="ARA29">
        <f t="shared" si="17"/>
        <v>0.56730769230769229</v>
      </c>
      <c r="ARB29">
        <f t="shared" si="17"/>
        <v>0.72115384615384615</v>
      </c>
      <c r="ARC29">
        <f t="shared" si="17"/>
        <v>0.51573426573426573</v>
      </c>
      <c r="ARD29">
        <f t="shared" si="17"/>
        <v>0.85576923076923073</v>
      </c>
      <c r="ARE29">
        <f t="shared" si="17"/>
        <v>0.58139083139083136</v>
      </c>
      <c r="ARF29">
        <f t="shared" si="17"/>
        <v>0.45192307692307693</v>
      </c>
      <c r="ARG29">
        <f t="shared" si="17"/>
        <v>0.625</v>
      </c>
      <c r="ARH29">
        <f t="shared" si="17"/>
        <v>0.48951048951048948</v>
      </c>
      <c r="ARI29">
        <f t="shared" si="17"/>
        <v>0.90384615384615385</v>
      </c>
      <c r="ARJ29">
        <f t="shared" si="17"/>
        <v>0.54807692307692313</v>
      </c>
      <c r="ARK29">
        <f t="shared" si="17"/>
        <v>0.57692307692307687</v>
      </c>
      <c r="ARL29">
        <f t="shared" ref="ARL29:ATH29" si="18">+ARL28/26</f>
        <v>0.78846153846153844</v>
      </c>
      <c r="ARM29">
        <f t="shared" si="18"/>
        <v>0.65384615384615385</v>
      </c>
      <c r="ARN29">
        <f t="shared" si="18"/>
        <v>0.93269230769230771</v>
      </c>
      <c r="ARO29">
        <f t="shared" si="18"/>
        <v>0.82799145299145305</v>
      </c>
      <c r="ARP29">
        <f t="shared" si="18"/>
        <v>0.60576923076923073</v>
      </c>
      <c r="ARQ29">
        <f t="shared" si="18"/>
        <v>0.58653846153846156</v>
      </c>
      <c r="ARR29">
        <f t="shared" si="18"/>
        <v>0.52884615384615385</v>
      </c>
      <c r="ARS29">
        <f t="shared" si="18"/>
        <v>0.49038461538461536</v>
      </c>
      <c r="ART29">
        <f t="shared" si="18"/>
        <v>0.7176573426573426</v>
      </c>
      <c r="ARU29">
        <f t="shared" si="18"/>
        <v>0.50184537684537678</v>
      </c>
      <c r="ARV29">
        <f t="shared" si="18"/>
        <v>0.39423076923076922</v>
      </c>
      <c r="ARW29">
        <f t="shared" si="18"/>
        <v>0.83333333333333326</v>
      </c>
      <c r="ARX29">
        <f t="shared" si="18"/>
        <v>0.27534965034965031</v>
      </c>
      <c r="ARY29">
        <f t="shared" si="18"/>
        <v>0.60576923076923073</v>
      </c>
      <c r="ARZ29">
        <f t="shared" si="18"/>
        <v>0.89102564102564097</v>
      </c>
      <c r="ASA29">
        <f t="shared" si="18"/>
        <v>0.99572649572649574</v>
      </c>
      <c r="ASB29">
        <f t="shared" si="18"/>
        <v>0.92307692307692313</v>
      </c>
      <c r="ASC29">
        <f t="shared" si="18"/>
        <v>0.55419580419580416</v>
      </c>
      <c r="ASD29">
        <f t="shared" si="18"/>
        <v>0.43453768453768454</v>
      </c>
      <c r="ASE29">
        <f t="shared" si="18"/>
        <v>1</v>
      </c>
      <c r="ASF29">
        <f t="shared" si="18"/>
        <v>0.62072649572649574</v>
      </c>
      <c r="ASG29">
        <f t="shared" si="18"/>
        <v>0.625</v>
      </c>
      <c r="ASH29">
        <f t="shared" si="18"/>
        <v>0.62072649572649574</v>
      </c>
      <c r="ASI29">
        <f t="shared" si="18"/>
        <v>0.3611111111111111</v>
      </c>
      <c r="ASJ29">
        <f t="shared" si="18"/>
        <v>0.53069153069153063</v>
      </c>
      <c r="ASK29">
        <f t="shared" si="18"/>
        <v>0.62334887334887334</v>
      </c>
      <c r="ASL29">
        <f t="shared" si="18"/>
        <v>0.75903263403263399</v>
      </c>
      <c r="ASM29">
        <f t="shared" si="18"/>
        <v>0.68269230769230771</v>
      </c>
      <c r="ASN29">
        <f t="shared" si="18"/>
        <v>0.7467948717948717</v>
      </c>
      <c r="ASO29">
        <f t="shared" si="18"/>
        <v>0.47299922299922298</v>
      </c>
      <c r="ASP29">
        <f t="shared" si="18"/>
        <v>0.48076923076923078</v>
      </c>
      <c r="ASQ29">
        <f t="shared" si="18"/>
        <v>0.71688034188034189</v>
      </c>
      <c r="ASR29">
        <f t="shared" si="18"/>
        <v>0.32342657342657338</v>
      </c>
      <c r="ASS29">
        <f t="shared" si="18"/>
        <v>0.54992229992229991</v>
      </c>
      <c r="AST29">
        <f t="shared" si="18"/>
        <v>0.5245726495726496</v>
      </c>
      <c r="ASU29">
        <f t="shared" si="18"/>
        <v>0.56303418803418803</v>
      </c>
      <c r="ASV29">
        <f t="shared" si="18"/>
        <v>0.5621600621600622</v>
      </c>
      <c r="ASW29">
        <f t="shared" si="18"/>
        <v>0.92307692307692313</v>
      </c>
      <c r="ASX29">
        <f t="shared" si="18"/>
        <v>0.38461538461538464</v>
      </c>
      <c r="ASY29">
        <f t="shared" si="18"/>
        <v>0.875</v>
      </c>
      <c r="ASZ29">
        <f t="shared" si="18"/>
        <v>0.57692307692307687</v>
      </c>
      <c r="ATA29">
        <f t="shared" si="18"/>
        <v>0.63296425796425793</v>
      </c>
      <c r="ATB29">
        <f t="shared" si="18"/>
        <v>0.55526418026418023</v>
      </c>
      <c r="ATC29">
        <f t="shared" si="18"/>
        <v>0.76923076923076927</v>
      </c>
      <c r="ATD29">
        <f t="shared" si="18"/>
        <v>0.60576923076923073</v>
      </c>
      <c r="ATE29">
        <f t="shared" si="18"/>
        <v>0.81730769230769229</v>
      </c>
      <c r="ATF29">
        <f t="shared" si="18"/>
        <v>0.68269230769230771</v>
      </c>
      <c r="ATG29">
        <f t="shared" si="18"/>
        <v>0.71688034188034189</v>
      </c>
      <c r="ATH29">
        <f t="shared" si="18"/>
        <v>0.61722999222999231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6DB2-DCD2-4742-A8AD-DA22BFBBE6FB}">
  <dimension ref="A1:D26"/>
  <sheetViews>
    <sheetView workbookViewId="0">
      <selection activeCell="G28" sqref="G28"/>
    </sheetView>
    <sheetView workbookViewId="1">
      <selection activeCell="C1" sqref="C1:C26"/>
    </sheetView>
  </sheetViews>
  <sheetFormatPr defaultRowHeight="15" x14ac:dyDescent="0.25"/>
  <cols>
    <col min="1" max="1" width="17" style="6" customWidth="1"/>
    <col min="2" max="2" width="11.28515625" bestFit="1" customWidth="1"/>
    <col min="4" max="4" width="9.140625" style="8"/>
  </cols>
  <sheetData>
    <row r="1" spans="1:4" x14ac:dyDescent="0.25">
      <c r="A1" s="6">
        <v>1982</v>
      </c>
      <c r="B1" t="str">
        <f>UPPER(A1)</f>
        <v>1982</v>
      </c>
      <c r="C1">
        <v>1</v>
      </c>
      <c r="D1" s="8">
        <v>1</v>
      </c>
    </row>
    <row r="2" spans="1:4" x14ac:dyDescent="0.25">
      <c r="A2" s="6">
        <v>1984</v>
      </c>
      <c r="B2" s="6" t="str">
        <f t="shared" ref="B2:B25" si="0">UPPER(A2)</f>
        <v>1984</v>
      </c>
      <c r="C2">
        <v>1</v>
      </c>
      <c r="D2" s="8">
        <v>1</v>
      </c>
    </row>
    <row r="3" spans="1:4" x14ac:dyDescent="0.25">
      <c r="A3" s="6">
        <v>1983</v>
      </c>
      <c r="B3" s="6">
        <v>1983</v>
      </c>
      <c r="C3">
        <v>1</v>
      </c>
      <c r="D3" s="8">
        <v>1</v>
      </c>
    </row>
    <row r="4" spans="1:4" x14ac:dyDescent="0.25">
      <c r="A4" s="6">
        <v>1985</v>
      </c>
      <c r="B4" t="str">
        <f t="shared" si="0"/>
        <v>1985</v>
      </c>
      <c r="C4">
        <v>1</v>
      </c>
      <c r="D4" s="8">
        <v>1</v>
      </c>
    </row>
    <row r="5" spans="1:4" x14ac:dyDescent="0.25">
      <c r="A5" s="6">
        <v>1986</v>
      </c>
      <c r="B5" t="str">
        <f t="shared" si="0"/>
        <v>1986</v>
      </c>
      <c r="C5">
        <v>1</v>
      </c>
      <c r="D5" s="8">
        <v>1</v>
      </c>
    </row>
    <row r="6" spans="1:4" x14ac:dyDescent="0.25">
      <c r="A6" s="6">
        <v>2001</v>
      </c>
      <c r="B6" t="str">
        <f t="shared" si="0"/>
        <v>2001</v>
      </c>
      <c r="C6">
        <v>1</v>
      </c>
      <c r="D6" s="8">
        <v>1</v>
      </c>
    </row>
    <row r="7" spans="1:4" x14ac:dyDescent="0.25">
      <c r="A7" s="6" t="s">
        <v>98</v>
      </c>
      <c r="B7" t="str">
        <f t="shared" si="0"/>
        <v>&amp;</v>
      </c>
      <c r="C7">
        <v>1</v>
      </c>
      <c r="D7" s="8">
        <v>1</v>
      </c>
    </row>
    <row r="8" spans="1:4" x14ac:dyDescent="0.25">
      <c r="A8" s="6" t="s">
        <v>9373</v>
      </c>
      <c r="B8" t="str">
        <f t="shared" si="0"/>
        <v>ANNUAL</v>
      </c>
      <c r="C8">
        <v>4</v>
      </c>
      <c r="D8" s="8">
        <v>4</v>
      </c>
    </row>
    <row r="9" spans="1:4" x14ac:dyDescent="0.25">
      <c r="A9" s="6" t="s">
        <v>9374</v>
      </c>
      <c r="B9" t="str">
        <f t="shared" si="0"/>
        <v>CHRISTMAS</v>
      </c>
      <c r="C9">
        <v>2</v>
      </c>
      <c r="D9" s="8">
        <v>2</v>
      </c>
    </row>
    <row r="10" spans="1:4" x14ac:dyDescent="0.25">
      <c r="A10" s="6" t="s">
        <v>9375</v>
      </c>
      <c r="B10" t="str">
        <f t="shared" si="0"/>
        <v>COOKBOOK</v>
      </c>
      <c r="C10">
        <v>4</v>
      </c>
      <c r="D10" s="8">
        <v>4</v>
      </c>
    </row>
    <row r="11" spans="1:4" x14ac:dyDescent="0.25">
      <c r="A11" s="6" t="s">
        <v>9376</v>
      </c>
      <c r="B11" t="str">
        <f t="shared" si="0"/>
        <v>COUNTRY</v>
      </c>
      <c r="C11">
        <v>1</v>
      </c>
      <c r="D11" s="8">
        <v>1</v>
      </c>
    </row>
    <row r="12" spans="1:4" x14ac:dyDescent="0.25">
      <c r="A12" s="6" t="s">
        <v>9377</v>
      </c>
      <c r="B12" t="str">
        <f t="shared" si="0"/>
        <v>DINNER</v>
      </c>
      <c r="C12">
        <v>1</v>
      </c>
      <c r="D12" s="8">
        <v>1</v>
      </c>
    </row>
    <row r="13" spans="1:4" x14ac:dyDescent="0.25">
      <c r="A13" s="6" t="s">
        <v>365</v>
      </c>
      <c r="B13" t="str">
        <f t="shared" si="0"/>
        <v>E.</v>
      </c>
      <c r="C13">
        <v>1</v>
      </c>
      <c r="D13" s="8">
        <v>1</v>
      </c>
    </row>
    <row r="14" spans="1:4" x14ac:dyDescent="0.25">
      <c r="A14" s="6" t="s">
        <v>9378</v>
      </c>
      <c r="B14" t="str">
        <f t="shared" si="0"/>
        <v>FOR</v>
      </c>
      <c r="C14">
        <v>1</v>
      </c>
      <c r="D14" s="8">
        <v>1</v>
      </c>
    </row>
    <row r="15" spans="1:4" x14ac:dyDescent="0.25">
      <c r="A15" s="6" t="s">
        <v>9379</v>
      </c>
      <c r="B15" t="str">
        <f t="shared" si="0"/>
        <v>LIVING</v>
      </c>
      <c r="C15">
        <v>9</v>
      </c>
      <c r="D15" s="8">
        <v>9</v>
      </c>
    </row>
    <row r="16" spans="1:4" x14ac:dyDescent="0.25">
      <c r="A16" s="6" t="s">
        <v>9380</v>
      </c>
      <c r="B16" t="str">
        <f t="shared" si="0"/>
        <v>MASSEE</v>
      </c>
      <c r="C16">
        <v>1</v>
      </c>
      <c r="D16" s="8">
        <v>1</v>
      </c>
    </row>
    <row r="17" spans="1:4" x14ac:dyDescent="0.25">
      <c r="A17" s="6" t="s">
        <v>9381</v>
      </c>
      <c r="B17" t="str">
        <f t="shared" si="0"/>
        <v>PASTA</v>
      </c>
      <c r="C17">
        <v>1</v>
      </c>
      <c r="D17" s="8">
        <v>1</v>
      </c>
    </row>
    <row r="18" spans="1:4" x14ac:dyDescent="0.25">
      <c r="A18" s="6" t="s">
        <v>9382</v>
      </c>
      <c r="B18" t="str">
        <f t="shared" si="0"/>
        <v>PRONTO!</v>
      </c>
      <c r="C18">
        <v>1</v>
      </c>
      <c r="D18" s="8">
        <v>1</v>
      </c>
    </row>
    <row r="19" spans="1:4" x14ac:dyDescent="0.25">
      <c r="A19" s="6" t="s">
        <v>9383</v>
      </c>
      <c r="B19" t="str">
        <f t="shared" si="0"/>
        <v>SOUTHERN</v>
      </c>
      <c r="C19">
        <v>11</v>
      </c>
      <c r="D19" s="8">
        <v>11</v>
      </c>
    </row>
    <row r="20" spans="1:4" x14ac:dyDescent="0.25">
      <c r="A20" s="6" t="s">
        <v>9384</v>
      </c>
      <c r="B20" t="str">
        <f t="shared" si="0"/>
        <v>SUPPER</v>
      </c>
      <c r="C20">
        <v>1</v>
      </c>
      <c r="D20" s="8">
        <v>1</v>
      </c>
    </row>
    <row r="21" spans="1:4" x14ac:dyDescent="0.25">
      <c r="A21" s="6" t="s">
        <v>9385</v>
      </c>
      <c r="B21" t="str">
        <f t="shared" si="0"/>
        <v>THE</v>
      </c>
      <c r="C21">
        <v>1</v>
      </c>
      <c r="D21" s="8">
        <v>1</v>
      </c>
    </row>
    <row r="22" spans="1:4" x14ac:dyDescent="0.25">
      <c r="A22" s="6" t="s">
        <v>9386</v>
      </c>
      <c r="B22" t="str">
        <f t="shared" si="0"/>
        <v>TWO</v>
      </c>
      <c r="C22">
        <v>1</v>
      </c>
      <c r="D22" s="8">
        <v>1</v>
      </c>
    </row>
    <row r="23" spans="1:4" x14ac:dyDescent="0.25">
      <c r="A23" s="6" t="s">
        <v>9387</v>
      </c>
      <c r="B23" t="str">
        <f t="shared" si="0"/>
        <v>ULTIMATE</v>
      </c>
      <c r="C23">
        <v>1</v>
      </c>
      <c r="D23" s="8">
        <v>1</v>
      </c>
    </row>
    <row r="24" spans="1:4" x14ac:dyDescent="0.25">
      <c r="A24" s="6" t="s">
        <v>9388</v>
      </c>
      <c r="B24" t="str">
        <f t="shared" si="0"/>
        <v>WILLIAM</v>
      </c>
      <c r="C24">
        <v>1</v>
      </c>
      <c r="D24" s="8">
        <v>1</v>
      </c>
    </row>
    <row r="25" spans="1:4" x14ac:dyDescent="0.25">
      <c r="A25" s="6" t="s">
        <v>9389</v>
      </c>
      <c r="B25" t="str">
        <f t="shared" si="0"/>
        <v>WITH</v>
      </c>
      <c r="C25">
        <v>2</v>
      </c>
      <c r="D25" s="8">
        <v>2</v>
      </c>
    </row>
    <row r="26" spans="1:4" x14ac:dyDescent="0.25">
      <c r="B26" t="s">
        <v>25</v>
      </c>
      <c r="C26">
        <v>2</v>
      </c>
      <c r="D26" s="8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B4D84-2FFB-4D16-8850-1D74DE874E97}">
  <dimension ref="A2:AA39"/>
  <sheetViews>
    <sheetView zoomScale="80" zoomScaleNormal="80" workbookViewId="0">
      <selection activeCell="J33" sqref="J33"/>
    </sheetView>
    <sheetView tabSelected="1" workbookViewId="1"/>
  </sheetViews>
  <sheetFormatPr defaultRowHeight="15" x14ac:dyDescent="0.25"/>
  <cols>
    <col min="1" max="1" width="19.140625" bestFit="1" customWidth="1"/>
    <col min="2" max="3" width="19.140625" customWidth="1"/>
    <col min="5" max="5" width="16.42578125" bestFit="1" customWidth="1"/>
    <col min="8" max="8" width="38" style="12" bestFit="1" customWidth="1"/>
    <col min="10" max="10" width="15.5703125" customWidth="1"/>
  </cols>
  <sheetData>
    <row r="2" spans="1:10" x14ac:dyDescent="0.25">
      <c r="A2" s="13" t="s">
        <v>9391</v>
      </c>
      <c r="B2" s="13" t="s">
        <v>9392</v>
      </c>
      <c r="C2" s="13" t="s">
        <v>9393</v>
      </c>
      <c r="D2">
        <f>B2+1</f>
        <v>2</v>
      </c>
      <c r="E2" s="13" t="s">
        <v>9394</v>
      </c>
      <c r="F2" t="str">
        <f>B2</f>
        <v>1</v>
      </c>
      <c r="G2" t="s">
        <v>1069</v>
      </c>
      <c r="H2" s="12" t="str">
        <f>CONCATENATE(A2,B2,C2,D2,E2,F2,G2)</f>
        <v>(('Sheet1 (2)'!$C$1-C2)/'Sheet1 (2)'!$C$1)</v>
      </c>
      <c r="J2" t="s">
        <v>9395</v>
      </c>
    </row>
    <row r="3" spans="1:10" x14ac:dyDescent="0.25">
      <c r="A3" s="13" t="s">
        <v>9391</v>
      </c>
      <c r="B3" s="13" t="s">
        <v>9396</v>
      </c>
      <c r="C3" s="13" t="s">
        <v>9393</v>
      </c>
      <c r="D3">
        <f t="shared" ref="D3:D27" si="0">B3+1</f>
        <v>3</v>
      </c>
      <c r="E3" s="13" t="s">
        <v>9394</v>
      </c>
      <c r="F3" t="str">
        <f t="shared" ref="F3:F27" si="1">B3</f>
        <v>2</v>
      </c>
      <c r="G3" t="s">
        <v>1069</v>
      </c>
      <c r="H3" s="12" t="str">
        <f t="shared" ref="H3:H27" si="2">CONCATENATE(A3,B3,C3,D3,E3,F3,G3)</f>
        <v>(('Sheet1 (2)'!$C$2-C3)/'Sheet1 (2)'!$C$2)</v>
      </c>
      <c r="J3" t="s">
        <v>9397</v>
      </c>
    </row>
    <row r="4" spans="1:10" x14ac:dyDescent="0.25">
      <c r="A4" s="13" t="s">
        <v>9391</v>
      </c>
      <c r="B4" s="13" t="s">
        <v>9398</v>
      </c>
      <c r="C4" s="13" t="s">
        <v>9393</v>
      </c>
      <c r="D4">
        <f t="shared" si="0"/>
        <v>4</v>
      </c>
      <c r="E4" s="13" t="s">
        <v>9394</v>
      </c>
      <c r="F4" t="str">
        <f t="shared" si="1"/>
        <v>3</v>
      </c>
      <c r="G4" t="s">
        <v>1069</v>
      </c>
      <c r="H4" s="12" t="str">
        <f t="shared" si="2"/>
        <v>(('Sheet1 (2)'!$C$3-C4)/'Sheet1 (2)'!$C$3)</v>
      </c>
      <c r="J4" t="s">
        <v>9399</v>
      </c>
    </row>
    <row r="5" spans="1:10" x14ac:dyDescent="0.25">
      <c r="A5" s="13" t="s">
        <v>9391</v>
      </c>
      <c r="B5" s="13" t="s">
        <v>9400</v>
      </c>
      <c r="C5" s="13" t="s">
        <v>9393</v>
      </c>
      <c r="D5">
        <f t="shared" si="0"/>
        <v>5</v>
      </c>
      <c r="E5" s="13" t="s">
        <v>9394</v>
      </c>
      <c r="F5" t="str">
        <f t="shared" si="1"/>
        <v>4</v>
      </c>
      <c r="G5" t="s">
        <v>1069</v>
      </c>
      <c r="H5" s="12" t="str">
        <f t="shared" si="2"/>
        <v>(('Sheet1 (2)'!$C$4-C5)/'Sheet1 (2)'!$C$4)</v>
      </c>
      <c r="J5" t="s">
        <v>9401</v>
      </c>
    </row>
    <row r="6" spans="1:10" x14ac:dyDescent="0.25">
      <c r="A6" s="13" t="s">
        <v>9391</v>
      </c>
      <c r="B6" s="13" t="s">
        <v>9402</v>
      </c>
      <c r="C6" s="13" t="s">
        <v>9393</v>
      </c>
      <c r="D6">
        <f t="shared" si="0"/>
        <v>6</v>
      </c>
      <c r="E6" s="13" t="s">
        <v>9394</v>
      </c>
      <c r="F6" t="str">
        <f t="shared" si="1"/>
        <v>5</v>
      </c>
      <c r="G6" t="s">
        <v>1069</v>
      </c>
      <c r="H6" s="12" t="str">
        <f t="shared" si="2"/>
        <v>(('Sheet1 (2)'!$C$5-C6)/'Sheet1 (2)'!$C$5)</v>
      </c>
      <c r="J6" t="s">
        <v>9403</v>
      </c>
    </row>
    <row r="7" spans="1:10" x14ac:dyDescent="0.25">
      <c r="A7" s="13" t="s">
        <v>9391</v>
      </c>
      <c r="B7" s="13" t="s">
        <v>9404</v>
      </c>
      <c r="C7" s="13" t="s">
        <v>9393</v>
      </c>
      <c r="D7">
        <f t="shared" si="0"/>
        <v>7</v>
      </c>
      <c r="E7" s="13" t="s">
        <v>9394</v>
      </c>
      <c r="F7" t="str">
        <f t="shared" si="1"/>
        <v>6</v>
      </c>
      <c r="G7" t="s">
        <v>1069</v>
      </c>
      <c r="H7" s="12" t="str">
        <f t="shared" si="2"/>
        <v>(('Sheet1 (2)'!$C$6-C7)/'Sheet1 (2)'!$C$6)</v>
      </c>
      <c r="J7" t="s">
        <v>9405</v>
      </c>
    </row>
    <row r="8" spans="1:10" x14ac:dyDescent="0.25">
      <c r="A8" s="13" t="s">
        <v>9391</v>
      </c>
      <c r="B8" s="13" t="s">
        <v>9406</v>
      </c>
      <c r="C8" s="13" t="s">
        <v>9393</v>
      </c>
      <c r="D8">
        <f t="shared" si="0"/>
        <v>8</v>
      </c>
      <c r="E8" s="13" t="s">
        <v>9394</v>
      </c>
      <c r="F8" t="str">
        <f t="shared" si="1"/>
        <v>7</v>
      </c>
      <c r="G8" t="s">
        <v>1069</v>
      </c>
      <c r="H8" s="12" t="str">
        <f t="shared" si="2"/>
        <v>(('Sheet1 (2)'!$C$7-C8)/'Sheet1 (2)'!$C$7)</v>
      </c>
      <c r="J8" t="s">
        <v>9407</v>
      </c>
    </row>
    <row r="9" spans="1:10" x14ac:dyDescent="0.25">
      <c r="A9" s="13" t="s">
        <v>9391</v>
      </c>
      <c r="B9" s="13" t="s">
        <v>9408</v>
      </c>
      <c r="C9" s="13" t="s">
        <v>9393</v>
      </c>
      <c r="D9">
        <f t="shared" si="0"/>
        <v>9</v>
      </c>
      <c r="E9" s="13" t="s">
        <v>9394</v>
      </c>
      <c r="F9" t="str">
        <f t="shared" si="1"/>
        <v>8</v>
      </c>
      <c r="G9" t="s">
        <v>1069</v>
      </c>
      <c r="H9" s="12" t="str">
        <f t="shared" si="2"/>
        <v>(('Sheet1 (2)'!$C$8-C9)/'Sheet1 (2)'!$C$8)</v>
      </c>
      <c r="J9" t="s">
        <v>9409</v>
      </c>
    </row>
    <row r="10" spans="1:10" x14ac:dyDescent="0.25">
      <c r="A10" s="13" t="s">
        <v>9391</v>
      </c>
      <c r="B10" s="13" t="s">
        <v>9410</v>
      </c>
      <c r="C10" s="13" t="s">
        <v>9393</v>
      </c>
      <c r="D10">
        <f t="shared" si="0"/>
        <v>10</v>
      </c>
      <c r="E10" s="13" t="s">
        <v>9394</v>
      </c>
      <c r="F10" t="str">
        <f t="shared" si="1"/>
        <v>9</v>
      </c>
      <c r="G10" t="s">
        <v>1069</v>
      </c>
      <c r="H10" s="12" t="str">
        <f t="shared" si="2"/>
        <v>(('Sheet1 (2)'!$C$9-C10)/'Sheet1 (2)'!$C$9)</v>
      </c>
      <c r="J10" t="s">
        <v>9411</v>
      </c>
    </row>
    <row r="11" spans="1:10" x14ac:dyDescent="0.25">
      <c r="A11" s="13" t="s">
        <v>9391</v>
      </c>
      <c r="B11" s="13" t="s">
        <v>9412</v>
      </c>
      <c r="C11" s="13" t="s">
        <v>9393</v>
      </c>
      <c r="D11">
        <f t="shared" si="0"/>
        <v>11</v>
      </c>
      <c r="E11" s="13" t="s">
        <v>9394</v>
      </c>
      <c r="F11" t="str">
        <f t="shared" si="1"/>
        <v>10</v>
      </c>
      <c r="G11" t="s">
        <v>1069</v>
      </c>
      <c r="H11" s="12" t="str">
        <f t="shared" si="2"/>
        <v>(('Sheet1 (2)'!$C$10-C11)/'Sheet1 (2)'!$C$10)</v>
      </c>
      <c r="J11" t="s">
        <v>9413</v>
      </c>
    </row>
    <row r="12" spans="1:10" x14ac:dyDescent="0.25">
      <c r="A12" s="13" t="s">
        <v>9391</v>
      </c>
      <c r="B12" s="13" t="s">
        <v>9414</v>
      </c>
      <c r="C12" s="13" t="s">
        <v>9393</v>
      </c>
      <c r="D12">
        <f t="shared" si="0"/>
        <v>12</v>
      </c>
      <c r="E12" s="13" t="s">
        <v>9394</v>
      </c>
      <c r="F12" t="str">
        <f t="shared" si="1"/>
        <v>11</v>
      </c>
      <c r="G12" t="s">
        <v>1069</v>
      </c>
      <c r="H12" s="12" t="str">
        <f t="shared" si="2"/>
        <v>(('Sheet1 (2)'!$C$11-C12)/'Sheet1 (2)'!$C$11)</v>
      </c>
      <c r="J12" t="s">
        <v>9415</v>
      </c>
    </row>
    <row r="13" spans="1:10" x14ac:dyDescent="0.25">
      <c r="A13" s="13" t="s">
        <v>9391</v>
      </c>
      <c r="B13" s="13" t="s">
        <v>9416</v>
      </c>
      <c r="C13" s="13" t="s">
        <v>9393</v>
      </c>
      <c r="D13">
        <f t="shared" si="0"/>
        <v>13</v>
      </c>
      <c r="E13" s="13" t="s">
        <v>9394</v>
      </c>
      <c r="F13" t="str">
        <f t="shared" si="1"/>
        <v>12</v>
      </c>
      <c r="G13" t="s">
        <v>1069</v>
      </c>
      <c r="H13" s="12" t="str">
        <f t="shared" si="2"/>
        <v>(('Sheet1 (2)'!$C$12-C13)/'Sheet1 (2)'!$C$12)</v>
      </c>
      <c r="J13" t="s">
        <v>9417</v>
      </c>
    </row>
    <row r="14" spans="1:10" x14ac:dyDescent="0.25">
      <c r="A14" s="13" t="s">
        <v>9391</v>
      </c>
      <c r="B14" s="13" t="s">
        <v>9418</v>
      </c>
      <c r="C14" s="13" t="s">
        <v>9393</v>
      </c>
      <c r="D14">
        <f t="shared" si="0"/>
        <v>14</v>
      </c>
      <c r="E14" s="13" t="s">
        <v>9394</v>
      </c>
      <c r="F14" t="str">
        <f t="shared" si="1"/>
        <v>13</v>
      </c>
      <c r="G14" t="s">
        <v>1069</v>
      </c>
      <c r="H14" s="12" t="str">
        <f t="shared" si="2"/>
        <v>(('Sheet1 (2)'!$C$13-C14)/'Sheet1 (2)'!$C$13)</v>
      </c>
      <c r="J14" t="s">
        <v>9419</v>
      </c>
    </row>
    <row r="15" spans="1:10" x14ac:dyDescent="0.25">
      <c r="A15" s="13" t="s">
        <v>9391</v>
      </c>
      <c r="B15" s="13" t="s">
        <v>9420</v>
      </c>
      <c r="C15" s="13" t="s">
        <v>9393</v>
      </c>
      <c r="D15">
        <f t="shared" si="0"/>
        <v>15</v>
      </c>
      <c r="E15" s="13" t="s">
        <v>9394</v>
      </c>
      <c r="F15" t="str">
        <f t="shared" si="1"/>
        <v>14</v>
      </c>
      <c r="G15" t="s">
        <v>1069</v>
      </c>
      <c r="H15" s="12" t="str">
        <f t="shared" si="2"/>
        <v>(('Sheet1 (2)'!$C$14-C15)/'Sheet1 (2)'!$C$14)</v>
      </c>
      <c r="J15" t="s">
        <v>9421</v>
      </c>
    </row>
    <row r="16" spans="1:10" x14ac:dyDescent="0.25">
      <c r="A16" s="13" t="s">
        <v>9391</v>
      </c>
      <c r="B16" s="13" t="s">
        <v>9422</v>
      </c>
      <c r="C16" s="13" t="s">
        <v>9393</v>
      </c>
      <c r="D16">
        <f t="shared" si="0"/>
        <v>16</v>
      </c>
      <c r="E16" s="13" t="s">
        <v>9394</v>
      </c>
      <c r="F16" t="str">
        <f t="shared" si="1"/>
        <v>15</v>
      </c>
      <c r="G16" t="s">
        <v>1069</v>
      </c>
      <c r="H16" s="12" t="str">
        <f t="shared" si="2"/>
        <v>(('Sheet1 (2)'!$C$15-C16)/'Sheet1 (2)'!$C$15)</v>
      </c>
      <c r="J16" t="s">
        <v>9423</v>
      </c>
    </row>
    <row r="17" spans="1:10" x14ac:dyDescent="0.25">
      <c r="A17" s="13" t="s">
        <v>9391</v>
      </c>
      <c r="B17" s="13" t="s">
        <v>9424</v>
      </c>
      <c r="C17" s="13" t="s">
        <v>9393</v>
      </c>
      <c r="D17">
        <f t="shared" si="0"/>
        <v>17</v>
      </c>
      <c r="E17" s="13" t="s">
        <v>9394</v>
      </c>
      <c r="F17" t="str">
        <f t="shared" si="1"/>
        <v>16</v>
      </c>
      <c r="G17" t="s">
        <v>1069</v>
      </c>
      <c r="H17" s="12" t="str">
        <f t="shared" si="2"/>
        <v>(('Sheet1 (2)'!$C$16-C17)/'Sheet1 (2)'!$C$16)</v>
      </c>
      <c r="J17" t="s">
        <v>9425</v>
      </c>
    </row>
    <row r="18" spans="1:10" x14ac:dyDescent="0.25">
      <c r="A18" s="13" t="s">
        <v>9391</v>
      </c>
      <c r="B18" s="13" t="s">
        <v>9426</v>
      </c>
      <c r="C18" s="13" t="s">
        <v>9393</v>
      </c>
      <c r="D18">
        <f t="shared" si="0"/>
        <v>18</v>
      </c>
      <c r="E18" s="13" t="s">
        <v>9394</v>
      </c>
      <c r="F18" t="str">
        <f t="shared" si="1"/>
        <v>17</v>
      </c>
      <c r="G18" t="s">
        <v>1069</v>
      </c>
      <c r="H18" s="12" t="str">
        <f t="shared" si="2"/>
        <v>(('Sheet1 (2)'!$C$17-C18)/'Sheet1 (2)'!$C$17)</v>
      </c>
      <c r="J18" t="s">
        <v>9427</v>
      </c>
    </row>
    <row r="19" spans="1:10" x14ac:dyDescent="0.25">
      <c r="A19" s="13" t="s">
        <v>9391</v>
      </c>
      <c r="B19" s="13" t="s">
        <v>9428</v>
      </c>
      <c r="C19" s="13" t="s">
        <v>9393</v>
      </c>
      <c r="D19">
        <f t="shared" si="0"/>
        <v>19</v>
      </c>
      <c r="E19" s="13" t="s">
        <v>9394</v>
      </c>
      <c r="F19" t="str">
        <f t="shared" si="1"/>
        <v>18</v>
      </c>
      <c r="G19" t="s">
        <v>1069</v>
      </c>
      <c r="H19" s="12" t="str">
        <f t="shared" si="2"/>
        <v>(('Sheet1 (2)'!$C$18-C19)/'Sheet1 (2)'!$C$18)</v>
      </c>
      <c r="J19" t="s">
        <v>9429</v>
      </c>
    </row>
    <row r="20" spans="1:10" x14ac:dyDescent="0.25">
      <c r="A20" s="13" t="s">
        <v>9391</v>
      </c>
      <c r="B20" s="13" t="s">
        <v>9430</v>
      </c>
      <c r="C20" s="13" t="s">
        <v>9393</v>
      </c>
      <c r="D20">
        <f t="shared" si="0"/>
        <v>20</v>
      </c>
      <c r="E20" s="13" t="s">
        <v>9394</v>
      </c>
      <c r="F20" t="str">
        <f t="shared" si="1"/>
        <v>19</v>
      </c>
      <c r="G20" t="s">
        <v>1069</v>
      </c>
      <c r="H20" s="12" t="str">
        <f t="shared" si="2"/>
        <v>(('Sheet1 (2)'!$C$19-C20)/'Sheet1 (2)'!$C$19)</v>
      </c>
      <c r="J20" t="s">
        <v>9431</v>
      </c>
    </row>
    <row r="21" spans="1:10" x14ac:dyDescent="0.25">
      <c r="A21" s="13" t="s">
        <v>9391</v>
      </c>
      <c r="B21" s="13" t="s">
        <v>9432</v>
      </c>
      <c r="C21" s="13" t="s">
        <v>9393</v>
      </c>
      <c r="D21">
        <f t="shared" si="0"/>
        <v>21</v>
      </c>
      <c r="E21" s="13" t="s">
        <v>9394</v>
      </c>
      <c r="F21" t="str">
        <f t="shared" si="1"/>
        <v>20</v>
      </c>
      <c r="G21" t="s">
        <v>1069</v>
      </c>
      <c r="H21" s="12" t="str">
        <f t="shared" si="2"/>
        <v>(('Sheet1 (2)'!$C$20-C21)/'Sheet1 (2)'!$C$20)</v>
      </c>
      <c r="J21" t="s">
        <v>9433</v>
      </c>
    </row>
    <row r="22" spans="1:10" x14ac:dyDescent="0.25">
      <c r="A22" s="13" t="s">
        <v>9391</v>
      </c>
      <c r="B22" s="13" t="s">
        <v>9434</v>
      </c>
      <c r="C22" s="13" t="s">
        <v>9393</v>
      </c>
      <c r="D22">
        <f t="shared" si="0"/>
        <v>22</v>
      </c>
      <c r="E22" s="13" t="s">
        <v>9394</v>
      </c>
      <c r="F22" t="str">
        <f t="shared" si="1"/>
        <v>21</v>
      </c>
      <c r="G22" t="s">
        <v>1069</v>
      </c>
      <c r="H22" s="12" t="str">
        <f t="shared" si="2"/>
        <v>(('Sheet1 (2)'!$C$21-C22)/'Sheet1 (2)'!$C$21)</v>
      </c>
      <c r="J22" t="s">
        <v>9435</v>
      </c>
    </row>
    <row r="23" spans="1:10" x14ac:dyDescent="0.25">
      <c r="A23" s="13" t="s">
        <v>9391</v>
      </c>
      <c r="B23" s="13" t="s">
        <v>9436</v>
      </c>
      <c r="C23" s="13" t="s">
        <v>9393</v>
      </c>
      <c r="D23">
        <f t="shared" si="0"/>
        <v>23</v>
      </c>
      <c r="E23" s="13" t="s">
        <v>9394</v>
      </c>
      <c r="F23" t="str">
        <f t="shared" si="1"/>
        <v>22</v>
      </c>
      <c r="G23" t="s">
        <v>1069</v>
      </c>
      <c r="H23" s="12" t="str">
        <f t="shared" si="2"/>
        <v>(('Sheet1 (2)'!$C$22-C23)/'Sheet1 (2)'!$C$22)</v>
      </c>
      <c r="J23" t="s">
        <v>9437</v>
      </c>
    </row>
    <row r="24" spans="1:10" x14ac:dyDescent="0.25">
      <c r="A24" s="13" t="s">
        <v>9391</v>
      </c>
      <c r="B24" s="13" t="s">
        <v>9438</v>
      </c>
      <c r="C24" s="13" t="s">
        <v>9393</v>
      </c>
      <c r="D24">
        <f t="shared" si="0"/>
        <v>24</v>
      </c>
      <c r="E24" s="13" t="s">
        <v>9394</v>
      </c>
      <c r="F24" t="str">
        <f t="shared" si="1"/>
        <v>23</v>
      </c>
      <c r="G24" t="s">
        <v>1069</v>
      </c>
      <c r="H24" s="12" t="str">
        <f t="shared" si="2"/>
        <v>(('Sheet1 (2)'!$C$23-C24)/'Sheet1 (2)'!$C$23)</v>
      </c>
      <c r="J24" t="s">
        <v>9439</v>
      </c>
    </row>
    <row r="25" spans="1:10" x14ac:dyDescent="0.25">
      <c r="A25" s="13" t="s">
        <v>9391</v>
      </c>
      <c r="B25" s="13" t="s">
        <v>9440</v>
      </c>
      <c r="C25" s="13" t="s">
        <v>9393</v>
      </c>
      <c r="D25">
        <f t="shared" si="0"/>
        <v>25</v>
      </c>
      <c r="E25" s="13" t="s">
        <v>9394</v>
      </c>
      <c r="F25" t="str">
        <f t="shared" si="1"/>
        <v>24</v>
      </c>
      <c r="G25" t="s">
        <v>1069</v>
      </c>
      <c r="H25" s="12" t="str">
        <f t="shared" si="2"/>
        <v>(('Sheet1 (2)'!$C$24-C25)/'Sheet1 (2)'!$C$24)</v>
      </c>
      <c r="J25" t="s">
        <v>9441</v>
      </c>
    </row>
    <row r="26" spans="1:10" x14ac:dyDescent="0.25">
      <c r="A26" s="13" t="s">
        <v>9391</v>
      </c>
      <c r="B26" s="13" t="s">
        <v>9442</v>
      </c>
      <c r="C26" s="13" t="s">
        <v>9393</v>
      </c>
      <c r="D26">
        <f t="shared" si="0"/>
        <v>26</v>
      </c>
      <c r="E26" s="13" t="s">
        <v>9394</v>
      </c>
      <c r="F26" t="str">
        <f t="shared" si="1"/>
        <v>25</v>
      </c>
      <c r="G26" t="s">
        <v>1069</v>
      </c>
      <c r="H26" s="12" t="str">
        <f t="shared" si="2"/>
        <v>(('Sheet1 (2)'!$C$25-C26)/'Sheet1 (2)'!$C$25)</v>
      </c>
      <c r="J26" t="s">
        <v>9443</v>
      </c>
    </row>
    <row r="27" spans="1:10" x14ac:dyDescent="0.25">
      <c r="A27" s="13" t="s">
        <v>9391</v>
      </c>
      <c r="B27" s="13" t="s">
        <v>9444</v>
      </c>
      <c r="C27" s="13" t="s">
        <v>9393</v>
      </c>
      <c r="D27">
        <f t="shared" si="0"/>
        <v>27</v>
      </c>
      <c r="E27" s="13" t="s">
        <v>9394</v>
      </c>
      <c r="F27" t="str">
        <f t="shared" si="1"/>
        <v>26</v>
      </c>
      <c r="G27" t="s">
        <v>1069</v>
      </c>
      <c r="H27" s="12" t="str">
        <f t="shared" si="2"/>
        <v>(('Sheet1 (2)'!$C$26-C27)/'Sheet1 (2)'!$C$26)</v>
      </c>
      <c r="J27" t="s">
        <v>9445</v>
      </c>
    </row>
    <row r="28" spans="1:10" x14ac:dyDescent="0.25">
      <c r="A28" s="13"/>
      <c r="B28" s="13"/>
      <c r="C28" s="13"/>
      <c r="E28" s="13"/>
    </row>
    <row r="29" spans="1:10" x14ac:dyDescent="0.25">
      <c r="A29" s="13"/>
      <c r="B29" s="13"/>
      <c r="C29" s="13"/>
      <c r="E29" s="13"/>
    </row>
    <row r="30" spans="1:10" x14ac:dyDescent="0.25">
      <c r="A30" s="13"/>
      <c r="B30" s="13"/>
      <c r="C30" s="13"/>
      <c r="E30" s="13"/>
    </row>
    <row r="31" spans="1:10" x14ac:dyDescent="0.25">
      <c r="A31" s="13"/>
      <c r="B31" s="13"/>
      <c r="C31" s="13"/>
      <c r="E31" s="13"/>
      <c r="J31" t="str">
        <f>CONCATENATE(J2,J3,J4,J5,J6,J7,J8,J9,J10,J11,J12,J13,J14,J15,J16,J17,J18,J19,J20,J21,J22,J23,J24,J25,J26,J27)</f>
        <v>(('Sheet1 (2)'!$C$1-C2)/'Sheet1 (2)'!$C$1)(('Sheet1 (2)'!$C$2-C3)/'Sheet1 (2)'!$C$2)(('Sheet1 (2)'!$C$3-C4)/'Sheet1 (2)'!$C$3)(('Sheet1 (2)'!$C$4-C5)/'Sheet1 (2)'!$C$4)(('Sheet1 (2)'!$C$5-C6)/'Sheet1 (2)'!$C$5)(('Sheet1 (2)'!$C$6-C7)/'Sheet1 (2)'!$C$6)(('Sheet1 (2)'!$C$7-C8)/'Sheet1 (2)'!$C$7)(('Sheet1 (2)'!$C$8-C9)/'Sheet1 (2)'!$C$8)(('Sheet1 (2)'!$C$9-C10)/'Sheet1 (2)'!$C$9)(('Sheet1 (2)'!$C$10-C11)/'Sheet1 (2)'!$C$10)(('Sheet1 (2)'!$C$11-C12)/'Sheet1 (2)'!$C$11)(('Sheet1 (2)'!$C$12-C13)/'Sheet1 (2)'!$C$12)(('Sheet1 (2)'!$C$13-C14)/'Sheet1 (2)'!$C$13)(('Sheet1 (2)'!$C$14-C15)/'Sheet1 (2)'!$C$14)(('Sheet1 (2)'!$C$15-C16)/'Sheet1 (2)'!$C$15)(('Sheet1 (2)'!$C$16-C17)/'Sheet1 (2)'!$C$16)(('Sheet1 (2)'!$C$17-C18)/'Sheet1 (2)'!$C$17)(('Sheet1 (2)'!$C$18-C19)/'Sheet1 (2)'!$C$18)(('Sheet1 (2)'!$C$19-C20)/'Sheet1 (2)'!$C$19)(('Sheet1 (2)'!$C$20-C21)/'Sheet1 (2)'!$C$20)(('Sheet1 (2)'!$C$21-C22)/'Sheet1 (2)'!$C$21)(('Sheet1 (2)'!$C$22-C23)/'Sheet1 (2)'!$C$22)(('Sheet1 (2)'!$C$23-C24)/'Sheet1 (2)'!$C$23)(('Sheet1 (2)'!$C$24-C25)/'Sheet1 (2)'!$C$24)(('Sheet1 (2)'!$C$25-C26)/'Sheet1 (2)'!$C$25)(('Sheet1 (2)'!$C$26-C27)/'Sheet1 (2)'!$C$26)</v>
      </c>
    </row>
    <row r="32" spans="1:10" x14ac:dyDescent="0.25">
      <c r="A32" s="13"/>
      <c r="B32" s="13"/>
      <c r="C32" s="13"/>
      <c r="E32" s="13"/>
    </row>
    <row r="33" spans="1:27" x14ac:dyDescent="0.25">
      <c r="A33" s="13"/>
      <c r="B33" s="13"/>
      <c r="C33" s="13"/>
      <c r="E33" s="13"/>
      <c r="J33" t="s">
        <v>9446</v>
      </c>
    </row>
    <row r="34" spans="1:27" x14ac:dyDescent="0.25">
      <c r="A34" s="13"/>
      <c r="B34" s="13"/>
      <c r="C34" s="13"/>
      <c r="E34" s="13"/>
    </row>
    <row r="35" spans="1:27" x14ac:dyDescent="0.25">
      <c r="A35" s="13"/>
      <c r="B35" s="13"/>
      <c r="C35" s="13"/>
      <c r="E35" s="13"/>
    </row>
    <row r="36" spans="1:27" x14ac:dyDescent="0.25">
      <c r="A36" s="13"/>
      <c r="B36" s="13" t="s">
        <v>9447</v>
      </c>
      <c r="C36" s="13" t="s">
        <v>9448</v>
      </c>
      <c r="D36" t="s">
        <v>9449</v>
      </c>
      <c r="E36" s="13" t="s">
        <v>9450</v>
      </c>
      <c r="F36" s="13" t="s">
        <v>9451</v>
      </c>
      <c r="G36" t="s">
        <v>9452</v>
      </c>
      <c r="H36" s="13" t="s">
        <v>9453</v>
      </c>
      <c r="I36" s="13" t="s">
        <v>9454</v>
      </c>
      <c r="J36" t="s">
        <v>9455</v>
      </c>
      <c r="K36" s="13" t="s">
        <v>9456</v>
      </c>
      <c r="L36" s="13" t="s">
        <v>9457</v>
      </c>
      <c r="M36" t="s">
        <v>9458</v>
      </c>
      <c r="N36" s="13" t="s">
        <v>9459</v>
      </c>
      <c r="O36" s="13" t="s">
        <v>9460</v>
      </c>
      <c r="P36" t="s">
        <v>9461</v>
      </c>
      <c r="Q36" s="13" t="s">
        <v>9462</v>
      </c>
      <c r="R36" s="13" t="s">
        <v>9463</v>
      </c>
      <c r="S36" t="s">
        <v>9464</v>
      </c>
      <c r="T36" s="13" t="s">
        <v>9465</v>
      </c>
      <c r="U36" s="13" t="s">
        <v>9466</v>
      </c>
      <c r="V36" t="s">
        <v>9467</v>
      </c>
      <c r="W36" s="13" t="s">
        <v>9468</v>
      </c>
      <c r="X36" s="13" t="s">
        <v>9469</v>
      </c>
      <c r="Y36" t="s">
        <v>9470</v>
      </c>
      <c r="Z36" s="13" t="s">
        <v>9471</v>
      </c>
      <c r="AA36" s="13" t="s">
        <v>9472</v>
      </c>
    </row>
    <row r="37" spans="1:27" x14ac:dyDescent="0.25">
      <c r="A37" s="13"/>
      <c r="B37" s="13"/>
      <c r="C37" s="13"/>
      <c r="E37" s="13"/>
    </row>
    <row r="38" spans="1:27" x14ac:dyDescent="0.25">
      <c r="A38" s="13"/>
      <c r="B38" s="13"/>
      <c r="C38" s="13"/>
      <c r="E38" s="13"/>
    </row>
    <row r="39" spans="1:27" x14ac:dyDescent="0.25">
      <c r="A39" s="13"/>
      <c r="B39" s="13"/>
      <c r="C39" s="13"/>
      <c r="E39" s="1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text_filename</vt:lpstr>
      <vt:lpstr>Sheet1</vt:lpstr>
      <vt:lpstr>Summary</vt:lpstr>
      <vt:lpstr>Sheet1 (2)</vt:lpstr>
      <vt:lpstr>fORMULAS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 Cobb</dc:creator>
  <cp:lastModifiedBy>Reginald Cobb</cp:lastModifiedBy>
  <dcterms:created xsi:type="dcterms:W3CDTF">2020-02-28T22:00:03Z</dcterms:created>
  <dcterms:modified xsi:type="dcterms:W3CDTF">2020-03-02T01:34:28Z</dcterms:modified>
</cp:coreProperties>
</file>